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ae6e57c054b6b17/IMC501/"/>
    </mc:Choice>
  </mc:AlternateContent>
  <xr:revisionPtr revIDLastSave="3" documentId="8_{35E73DA2-149C-4A98-B984-66E86BEA6994}" xr6:coauthVersionLast="47" xr6:coauthVersionMax="47" xr10:uidLastSave="{A8E05E0B-6D77-4F24-93B9-369D929B9386}"/>
  <bookViews>
    <workbookView xWindow="-120" yWindow="-120" windowWidth="20730" windowHeight="11040" xr2:uid="{00000000-000D-0000-FFFF-FFFF00000000}"/>
  </bookViews>
  <sheets>
    <sheet name="New" sheetId="6" r:id="rId1"/>
    <sheet name="Sales_Category_Sub" sheetId="10" r:id="rId2"/>
    <sheet name="Profit_Category_Sub" sheetId="9" r:id="rId3"/>
    <sheet name="Returns" sheetId="2" r:id="rId4"/>
    <sheet name="People" sheetId="3" r:id="rId5"/>
  </sheets>
  <definedNames>
    <definedName name="_xlnm._FilterDatabase" localSheetId="0" hidden="1">New!$A$1:$AH$5001</definedName>
    <definedName name="_xlnm._FilterDatabase" localSheetId="4" hidden="1">People!$A$1:$B$25</definedName>
    <definedName name="discount">New!$AF$39:$AH$42</definedName>
    <definedName name="orderrate">New!$AF$15:$AG$18</definedName>
    <definedName name="profit">New!$AF$32:$AH$37</definedName>
    <definedName name="quantityrate">New!$AF$11:$AH$13</definedName>
    <definedName name="salerate">New!$AF$20:$AH$24</definedName>
    <definedName name="segmentrate">New!$AF$7:$AG$9</definedName>
    <definedName name="shipping">New!$AF$26:$AH$30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6" l="1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U205" i="6"/>
  <c r="U206" i="6"/>
  <c r="U207" i="6"/>
  <c r="U208" i="6"/>
  <c r="U209" i="6"/>
  <c r="U210" i="6"/>
  <c r="U211" i="6"/>
  <c r="U212" i="6"/>
  <c r="U213" i="6"/>
  <c r="U214" i="6"/>
  <c r="U215" i="6"/>
  <c r="U216" i="6"/>
  <c r="U217" i="6"/>
  <c r="U218" i="6"/>
  <c r="U219" i="6"/>
  <c r="U220" i="6"/>
  <c r="U221" i="6"/>
  <c r="U222" i="6"/>
  <c r="U223" i="6"/>
  <c r="U224" i="6"/>
  <c r="U225" i="6"/>
  <c r="U226" i="6"/>
  <c r="U227" i="6"/>
  <c r="U228" i="6"/>
  <c r="U229" i="6"/>
  <c r="U230" i="6"/>
  <c r="U231" i="6"/>
  <c r="U232" i="6"/>
  <c r="U233" i="6"/>
  <c r="U234" i="6"/>
  <c r="U235" i="6"/>
  <c r="U236" i="6"/>
  <c r="U237" i="6"/>
  <c r="U238" i="6"/>
  <c r="U239" i="6"/>
  <c r="U240" i="6"/>
  <c r="U241" i="6"/>
  <c r="U242" i="6"/>
  <c r="U243" i="6"/>
  <c r="U244" i="6"/>
  <c r="U245" i="6"/>
  <c r="U246" i="6"/>
  <c r="U247" i="6"/>
  <c r="U248" i="6"/>
  <c r="U249" i="6"/>
  <c r="U250" i="6"/>
  <c r="U251" i="6"/>
  <c r="U252" i="6"/>
  <c r="U253" i="6"/>
  <c r="U254" i="6"/>
  <c r="U255" i="6"/>
  <c r="U256" i="6"/>
  <c r="U257" i="6"/>
  <c r="U258" i="6"/>
  <c r="U259" i="6"/>
  <c r="U260" i="6"/>
  <c r="U261" i="6"/>
  <c r="U262" i="6"/>
  <c r="U263" i="6"/>
  <c r="U264" i="6"/>
  <c r="U265" i="6"/>
  <c r="U266" i="6"/>
  <c r="U267" i="6"/>
  <c r="U268" i="6"/>
  <c r="U269" i="6"/>
  <c r="U270" i="6"/>
  <c r="U271" i="6"/>
  <c r="U272" i="6"/>
  <c r="U273" i="6"/>
  <c r="U274" i="6"/>
  <c r="U275" i="6"/>
  <c r="U276" i="6"/>
  <c r="U277" i="6"/>
  <c r="U278" i="6"/>
  <c r="U279" i="6"/>
  <c r="U280" i="6"/>
  <c r="U281" i="6"/>
  <c r="U282" i="6"/>
  <c r="U283" i="6"/>
  <c r="U284" i="6"/>
  <c r="U285" i="6"/>
  <c r="U286" i="6"/>
  <c r="U287" i="6"/>
  <c r="U288" i="6"/>
  <c r="U289" i="6"/>
  <c r="U290" i="6"/>
  <c r="U291" i="6"/>
  <c r="U292" i="6"/>
  <c r="U293" i="6"/>
  <c r="U294" i="6"/>
  <c r="U295" i="6"/>
  <c r="U296" i="6"/>
  <c r="U297" i="6"/>
  <c r="U298" i="6"/>
  <c r="U299" i="6"/>
  <c r="U300" i="6"/>
  <c r="U301" i="6"/>
  <c r="U302" i="6"/>
  <c r="U303" i="6"/>
  <c r="U304" i="6"/>
  <c r="U305" i="6"/>
  <c r="U306" i="6"/>
  <c r="U307" i="6"/>
  <c r="U308" i="6"/>
  <c r="U309" i="6"/>
  <c r="U310" i="6"/>
  <c r="U311" i="6"/>
  <c r="U312" i="6"/>
  <c r="U313" i="6"/>
  <c r="U314" i="6"/>
  <c r="U315" i="6"/>
  <c r="U316" i="6"/>
  <c r="U317" i="6"/>
  <c r="U318" i="6"/>
  <c r="U319" i="6"/>
  <c r="U320" i="6"/>
  <c r="U321" i="6"/>
  <c r="U322" i="6"/>
  <c r="U323" i="6"/>
  <c r="U324" i="6"/>
  <c r="U325" i="6"/>
  <c r="U326" i="6"/>
  <c r="U327" i="6"/>
  <c r="U328" i="6"/>
  <c r="U329" i="6"/>
  <c r="U330" i="6"/>
  <c r="U331" i="6"/>
  <c r="U332" i="6"/>
  <c r="U333" i="6"/>
  <c r="U334" i="6"/>
  <c r="U335" i="6"/>
  <c r="U336" i="6"/>
  <c r="U337" i="6"/>
  <c r="U338" i="6"/>
  <c r="U339" i="6"/>
  <c r="U340" i="6"/>
  <c r="U341" i="6"/>
  <c r="U342" i="6"/>
  <c r="U343" i="6"/>
  <c r="U344" i="6"/>
  <c r="U345" i="6"/>
  <c r="U346" i="6"/>
  <c r="U347" i="6"/>
  <c r="U348" i="6"/>
  <c r="U349" i="6"/>
  <c r="U350" i="6"/>
  <c r="U351" i="6"/>
  <c r="U352" i="6"/>
  <c r="U353" i="6"/>
  <c r="U354" i="6"/>
  <c r="U355" i="6"/>
  <c r="U356" i="6"/>
  <c r="U357" i="6"/>
  <c r="U358" i="6"/>
  <c r="U359" i="6"/>
  <c r="U360" i="6"/>
  <c r="U361" i="6"/>
  <c r="U362" i="6"/>
  <c r="U363" i="6"/>
  <c r="U364" i="6"/>
  <c r="U365" i="6"/>
  <c r="U366" i="6"/>
  <c r="U367" i="6"/>
  <c r="U368" i="6"/>
  <c r="U369" i="6"/>
  <c r="U370" i="6"/>
  <c r="U371" i="6"/>
  <c r="U372" i="6"/>
  <c r="U373" i="6"/>
  <c r="U374" i="6"/>
  <c r="U375" i="6"/>
  <c r="U376" i="6"/>
  <c r="U377" i="6"/>
  <c r="U378" i="6"/>
  <c r="U379" i="6"/>
  <c r="U380" i="6"/>
  <c r="U381" i="6"/>
  <c r="U382" i="6"/>
  <c r="U383" i="6"/>
  <c r="U384" i="6"/>
  <c r="U385" i="6"/>
  <c r="U386" i="6"/>
  <c r="U387" i="6"/>
  <c r="U388" i="6"/>
  <c r="U389" i="6"/>
  <c r="U390" i="6"/>
  <c r="U391" i="6"/>
  <c r="U392" i="6"/>
  <c r="U393" i="6"/>
  <c r="U394" i="6"/>
  <c r="U395" i="6"/>
  <c r="U396" i="6"/>
  <c r="U397" i="6"/>
  <c r="U398" i="6"/>
  <c r="U399" i="6"/>
  <c r="U400" i="6"/>
  <c r="U401" i="6"/>
  <c r="U402" i="6"/>
  <c r="U403" i="6"/>
  <c r="U404" i="6"/>
  <c r="U405" i="6"/>
  <c r="U406" i="6"/>
  <c r="U407" i="6"/>
  <c r="U408" i="6"/>
  <c r="U409" i="6"/>
  <c r="U410" i="6"/>
  <c r="U411" i="6"/>
  <c r="U412" i="6"/>
  <c r="U413" i="6"/>
  <c r="U414" i="6"/>
  <c r="U415" i="6"/>
  <c r="U416" i="6"/>
  <c r="U417" i="6"/>
  <c r="U418" i="6"/>
  <c r="U419" i="6"/>
  <c r="U420" i="6"/>
  <c r="U421" i="6"/>
  <c r="U422" i="6"/>
  <c r="U423" i="6"/>
  <c r="U424" i="6"/>
  <c r="U425" i="6"/>
  <c r="U426" i="6"/>
  <c r="U427" i="6"/>
  <c r="U428" i="6"/>
  <c r="U429" i="6"/>
  <c r="U430" i="6"/>
  <c r="U431" i="6"/>
  <c r="U432" i="6"/>
  <c r="U433" i="6"/>
  <c r="U434" i="6"/>
  <c r="U435" i="6"/>
  <c r="U436" i="6"/>
  <c r="U437" i="6"/>
  <c r="U438" i="6"/>
  <c r="U439" i="6"/>
  <c r="U440" i="6"/>
  <c r="U441" i="6"/>
  <c r="U442" i="6"/>
  <c r="U443" i="6"/>
  <c r="U444" i="6"/>
  <c r="U445" i="6"/>
  <c r="U446" i="6"/>
  <c r="U447" i="6"/>
  <c r="U448" i="6"/>
  <c r="U449" i="6"/>
  <c r="U450" i="6"/>
  <c r="U451" i="6"/>
  <c r="U452" i="6"/>
  <c r="U453" i="6"/>
  <c r="U454" i="6"/>
  <c r="U455" i="6"/>
  <c r="U456" i="6"/>
  <c r="U457" i="6"/>
  <c r="U458" i="6"/>
  <c r="U459" i="6"/>
  <c r="U460" i="6"/>
  <c r="U461" i="6"/>
  <c r="U462" i="6"/>
  <c r="U463" i="6"/>
  <c r="U464" i="6"/>
  <c r="U465" i="6"/>
  <c r="U466" i="6"/>
  <c r="U467" i="6"/>
  <c r="U468" i="6"/>
  <c r="U469" i="6"/>
  <c r="U470" i="6"/>
  <c r="U471" i="6"/>
  <c r="U472" i="6"/>
  <c r="U473" i="6"/>
  <c r="U474" i="6"/>
  <c r="U475" i="6"/>
  <c r="U476" i="6"/>
  <c r="U477" i="6"/>
  <c r="U478" i="6"/>
  <c r="U479" i="6"/>
  <c r="U480" i="6"/>
  <c r="U481" i="6"/>
  <c r="U482" i="6"/>
  <c r="U483" i="6"/>
  <c r="U484" i="6"/>
  <c r="U485" i="6"/>
  <c r="U486" i="6"/>
  <c r="U487" i="6"/>
  <c r="U488" i="6"/>
  <c r="U489" i="6"/>
  <c r="U490" i="6"/>
  <c r="U491" i="6"/>
  <c r="U492" i="6"/>
  <c r="U493" i="6"/>
  <c r="U494" i="6"/>
  <c r="U495" i="6"/>
  <c r="U496" i="6"/>
  <c r="U497" i="6"/>
  <c r="U498" i="6"/>
  <c r="U499" i="6"/>
  <c r="U500" i="6"/>
  <c r="U501" i="6"/>
  <c r="U502" i="6"/>
  <c r="U503" i="6"/>
  <c r="U504" i="6"/>
  <c r="U505" i="6"/>
  <c r="U506" i="6"/>
  <c r="U507" i="6"/>
  <c r="U508" i="6"/>
  <c r="U509" i="6"/>
  <c r="U510" i="6"/>
  <c r="U511" i="6"/>
  <c r="U512" i="6"/>
  <c r="U513" i="6"/>
  <c r="U514" i="6"/>
  <c r="U515" i="6"/>
  <c r="U516" i="6"/>
  <c r="U517" i="6"/>
  <c r="U518" i="6"/>
  <c r="U519" i="6"/>
  <c r="U520" i="6"/>
  <c r="U521" i="6"/>
  <c r="U522" i="6"/>
  <c r="U523" i="6"/>
  <c r="U524" i="6"/>
  <c r="U525" i="6"/>
  <c r="U526" i="6"/>
  <c r="U527" i="6"/>
  <c r="U528" i="6"/>
  <c r="U529" i="6"/>
  <c r="U530" i="6"/>
  <c r="U531" i="6"/>
  <c r="U532" i="6"/>
  <c r="U533" i="6"/>
  <c r="U534" i="6"/>
  <c r="U535" i="6"/>
  <c r="U536" i="6"/>
  <c r="U537" i="6"/>
  <c r="U538" i="6"/>
  <c r="U539" i="6"/>
  <c r="U540" i="6"/>
  <c r="U541" i="6"/>
  <c r="U542" i="6"/>
  <c r="U543" i="6"/>
  <c r="U544" i="6"/>
  <c r="U545" i="6"/>
  <c r="U546" i="6"/>
  <c r="U547" i="6"/>
  <c r="U548" i="6"/>
  <c r="U549" i="6"/>
  <c r="U550" i="6"/>
  <c r="U551" i="6"/>
  <c r="U552" i="6"/>
  <c r="U553" i="6"/>
  <c r="U554" i="6"/>
  <c r="U555" i="6"/>
  <c r="U556" i="6"/>
  <c r="U557" i="6"/>
  <c r="U558" i="6"/>
  <c r="U559" i="6"/>
  <c r="U560" i="6"/>
  <c r="U561" i="6"/>
  <c r="U562" i="6"/>
  <c r="U563" i="6"/>
  <c r="U564" i="6"/>
  <c r="U565" i="6"/>
  <c r="U566" i="6"/>
  <c r="U567" i="6"/>
  <c r="U568" i="6"/>
  <c r="U569" i="6"/>
  <c r="U570" i="6"/>
  <c r="U571" i="6"/>
  <c r="U572" i="6"/>
  <c r="U573" i="6"/>
  <c r="U574" i="6"/>
  <c r="U575" i="6"/>
  <c r="U576" i="6"/>
  <c r="U577" i="6"/>
  <c r="U578" i="6"/>
  <c r="U579" i="6"/>
  <c r="U580" i="6"/>
  <c r="U581" i="6"/>
  <c r="U582" i="6"/>
  <c r="U583" i="6"/>
  <c r="U584" i="6"/>
  <c r="U585" i="6"/>
  <c r="U586" i="6"/>
  <c r="U587" i="6"/>
  <c r="U588" i="6"/>
  <c r="U589" i="6"/>
  <c r="U590" i="6"/>
  <c r="U591" i="6"/>
  <c r="U592" i="6"/>
  <c r="U593" i="6"/>
  <c r="U594" i="6"/>
  <c r="U595" i="6"/>
  <c r="U596" i="6"/>
  <c r="U597" i="6"/>
  <c r="U598" i="6"/>
  <c r="U599" i="6"/>
  <c r="U600" i="6"/>
  <c r="U601" i="6"/>
  <c r="U602" i="6"/>
  <c r="U603" i="6"/>
  <c r="U604" i="6"/>
  <c r="U605" i="6"/>
  <c r="U606" i="6"/>
  <c r="U607" i="6"/>
  <c r="U608" i="6"/>
  <c r="U609" i="6"/>
  <c r="U610" i="6"/>
  <c r="U611" i="6"/>
  <c r="U612" i="6"/>
  <c r="U613" i="6"/>
  <c r="U614" i="6"/>
  <c r="U615" i="6"/>
  <c r="U616" i="6"/>
  <c r="U617" i="6"/>
  <c r="U618" i="6"/>
  <c r="U619" i="6"/>
  <c r="U620" i="6"/>
  <c r="U621" i="6"/>
  <c r="U622" i="6"/>
  <c r="U623" i="6"/>
  <c r="U624" i="6"/>
  <c r="U625" i="6"/>
  <c r="U626" i="6"/>
  <c r="U627" i="6"/>
  <c r="U628" i="6"/>
  <c r="U629" i="6"/>
  <c r="U630" i="6"/>
  <c r="U631" i="6"/>
  <c r="U632" i="6"/>
  <c r="U633" i="6"/>
  <c r="U634" i="6"/>
  <c r="U635" i="6"/>
  <c r="U636" i="6"/>
  <c r="U637" i="6"/>
  <c r="U638" i="6"/>
  <c r="U639" i="6"/>
  <c r="U640" i="6"/>
  <c r="U641" i="6"/>
  <c r="U642" i="6"/>
  <c r="U643" i="6"/>
  <c r="U644" i="6"/>
  <c r="U645" i="6"/>
  <c r="U646" i="6"/>
  <c r="U647" i="6"/>
  <c r="U648" i="6"/>
  <c r="U649" i="6"/>
  <c r="U650" i="6"/>
  <c r="U651" i="6"/>
  <c r="U652" i="6"/>
  <c r="U653" i="6"/>
  <c r="U654" i="6"/>
  <c r="U655" i="6"/>
  <c r="U656" i="6"/>
  <c r="U657" i="6"/>
  <c r="U658" i="6"/>
  <c r="U659" i="6"/>
  <c r="U660" i="6"/>
  <c r="U661" i="6"/>
  <c r="U662" i="6"/>
  <c r="U663" i="6"/>
  <c r="U664" i="6"/>
  <c r="U665" i="6"/>
  <c r="U666" i="6"/>
  <c r="U667" i="6"/>
  <c r="U668" i="6"/>
  <c r="U669" i="6"/>
  <c r="U670" i="6"/>
  <c r="U671" i="6"/>
  <c r="U672" i="6"/>
  <c r="U673" i="6"/>
  <c r="U674" i="6"/>
  <c r="U675" i="6"/>
  <c r="U676" i="6"/>
  <c r="U677" i="6"/>
  <c r="U678" i="6"/>
  <c r="U679" i="6"/>
  <c r="U680" i="6"/>
  <c r="U681" i="6"/>
  <c r="U682" i="6"/>
  <c r="U683" i="6"/>
  <c r="U684" i="6"/>
  <c r="U685" i="6"/>
  <c r="U686" i="6"/>
  <c r="U687" i="6"/>
  <c r="U688" i="6"/>
  <c r="U689" i="6"/>
  <c r="U690" i="6"/>
  <c r="U691" i="6"/>
  <c r="U692" i="6"/>
  <c r="U693" i="6"/>
  <c r="U694" i="6"/>
  <c r="U695" i="6"/>
  <c r="U696" i="6"/>
  <c r="U697" i="6"/>
  <c r="U698" i="6"/>
  <c r="U699" i="6"/>
  <c r="U700" i="6"/>
  <c r="U701" i="6"/>
  <c r="U702" i="6"/>
  <c r="U703" i="6"/>
  <c r="U704" i="6"/>
  <c r="U705" i="6"/>
  <c r="U706" i="6"/>
  <c r="U707" i="6"/>
  <c r="U708" i="6"/>
  <c r="U709" i="6"/>
  <c r="U710" i="6"/>
  <c r="U711" i="6"/>
  <c r="U712" i="6"/>
  <c r="U713" i="6"/>
  <c r="U714" i="6"/>
  <c r="U715" i="6"/>
  <c r="U716" i="6"/>
  <c r="U717" i="6"/>
  <c r="U718" i="6"/>
  <c r="U719" i="6"/>
  <c r="U720" i="6"/>
  <c r="U721" i="6"/>
  <c r="U722" i="6"/>
  <c r="U723" i="6"/>
  <c r="U724" i="6"/>
  <c r="U725" i="6"/>
  <c r="U726" i="6"/>
  <c r="U727" i="6"/>
  <c r="U728" i="6"/>
  <c r="U729" i="6"/>
  <c r="U730" i="6"/>
  <c r="U731" i="6"/>
  <c r="U732" i="6"/>
  <c r="U733" i="6"/>
  <c r="U734" i="6"/>
  <c r="U735" i="6"/>
  <c r="U736" i="6"/>
  <c r="U737" i="6"/>
  <c r="U738" i="6"/>
  <c r="U739" i="6"/>
  <c r="U740" i="6"/>
  <c r="U741" i="6"/>
  <c r="U742" i="6"/>
  <c r="U743" i="6"/>
  <c r="U744" i="6"/>
  <c r="U745" i="6"/>
  <c r="U746" i="6"/>
  <c r="U747" i="6"/>
  <c r="U748" i="6"/>
  <c r="U749" i="6"/>
  <c r="U750" i="6"/>
  <c r="U751" i="6"/>
  <c r="U752" i="6"/>
  <c r="U753" i="6"/>
  <c r="U754" i="6"/>
  <c r="U755" i="6"/>
  <c r="U756" i="6"/>
  <c r="U757" i="6"/>
  <c r="U758" i="6"/>
  <c r="U759" i="6"/>
  <c r="U760" i="6"/>
  <c r="U761" i="6"/>
  <c r="U762" i="6"/>
  <c r="U763" i="6"/>
  <c r="U764" i="6"/>
  <c r="U765" i="6"/>
  <c r="U766" i="6"/>
  <c r="U767" i="6"/>
  <c r="U768" i="6"/>
  <c r="U769" i="6"/>
  <c r="U770" i="6"/>
  <c r="U771" i="6"/>
  <c r="U772" i="6"/>
  <c r="U773" i="6"/>
  <c r="U774" i="6"/>
  <c r="U775" i="6"/>
  <c r="U776" i="6"/>
  <c r="U777" i="6"/>
  <c r="U778" i="6"/>
  <c r="U779" i="6"/>
  <c r="U780" i="6"/>
  <c r="U781" i="6"/>
  <c r="U782" i="6"/>
  <c r="U783" i="6"/>
  <c r="U784" i="6"/>
  <c r="U785" i="6"/>
  <c r="U786" i="6"/>
  <c r="U787" i="6"/>
  <c r="U788" i="6"/>
  <c r="U789" i="6"/>
  <c r="U790" i="6"/>
  <c r="U791" i="6"/>
  <c r="U792" i="6"/>
  <c r="U793" i="6"/>
  <c r="U794" i="6"/>
  <c r="U795" i="6"/>
  <c r="U796" i="6"/>
  <c r="U797" i="6"/>
  <c r="U798" i="6"/>
  <c r="U799" i="6"/>
  <c r="U800" i="6"/>
  <c r="U801" i="6"/>
  <c r="U802" i="6"/>
  <c r="U803" i="6"/>
  <c r="U804" i="6"/>
  <c r="U805" i="6"/>
  <c r="U806" i="6"/>
  <c r="U807" i="6"/>
  <c r="U808" i="6"/>
  <c r="U809" i="6"/>
  <c r="U810" i="6"/>
  <c r="U811" i="6"/>
  <c r="U812" i="6"/>
  <c r="U813" i="6"/>
  <c r="U814" i="6"/>
  <c r="U815" i="6"/>
  <c r="U816" i="6"/>
  <c r="U817" i="6"/>
  <c r="U818" i="6"/>
  <c r="U819" i="6"/>
  <c r="U820" i="6"/>
  <c r="U821" i="6"/>
  <c r="U822" i="6"/>
  <c r="U823" i="6"/>
  <c r="U824" i="6"/>
  <c r="U825" i="6"/>
  <c r="U826" i="6"/>
  <c r="U827" i="6"/>
  <c r="U828" i="6"/>
  <c r="U829" i="6"/>
  <c r="U830" i="6"/>
  <c r="U831" i="6"/>
  <c r="U832" i="6"/>
  <c r="U833" i="6"/>
  <c r="U834" i="6"/>
  <c r="U835" i="6"/>
  <c r="U836" i="6"/>
  <c r="U837" i="6"/>
  <c r="U838" i="6"/>
  <c r="U839" i="6"/>
  <c r="U840" i="6"/>
  <c r="U841" i="6"/>
  <c r="U842" i="6"/>
  <c r="U843" i="6"/>
  <c r="U844" i="6"/>
  <c r="U845" i="6"/>
  <c r="U846" i="6"/>
  <c r="U847" i="6"/>
  <c r="U848" i="6"/>
  <c r="U849" i="6"/>
  <c r="U850" i="6"/>
  <c r="U851" i="6"/>
  <c r="U852" i="6"/>
  <c r="U853" i="6"/>
  <c r="U854" i="6"/>
  <c r="U855" i="6"/>
  <c r="U856" i="6"/>
  <c r="U857" i="6"/>
  <c r="U858" i="6"/>
  <c r="U859" i="6"/>
  <c r="U860" i="6"/>
  <c r="U861" i="6"/>
  <c r="U862" i="6"/>
  <c r="U863" i="6"/>
  <c r="U864" i="6"/>
  <c r="U865" i="6"/>
  <c r="U866" i="6"/>
  <c r="U867" i="6"/>
  <c r="U868" i="6"/>
  <c r="U869" i="6"/>
  <c r="U870" i="6"/>
  <c r="U871" i="6"/>
  <c r="U872" i="6"/>
  <c r="U873" i="6"/>
  <c r="U874" i="6"/>
  <c r="U875" i="6"/>
  <c r="U876" i="6"/>
  <c r="U877" i="6"/>
  <c r="U878" i="6"/>
  <c r="U879" i="6"/>
  <c r="U880" i="6"/>
  <c r="U881" i="6"/>
  <c r="U882" i="6"/>
  <c r="U883" i="6"/>
  <c r="U884" i="6"/>
  <c r="U885" i="6"/>
  <c r="U886" i="6"/>
  <c r="U887" i="6"/>
  <c r="U888" i="6"/>
  <c r="U889" i="6"/>
  <c r="U890" i="6"/>
  <c r="U891" i="6"/>
  <c r="U892" i="6"/>
  <c r="U893" i="6"/>
  <c r="U894" i="6"/>
  <c r="U895" i="6"/>
  <c r="U896" i="6"/>
  <c r="U897" i="6"/>
  <c r="U898" i="6"/>
  <c r="U899" i="6"/>
  <c r="U900" i="6"/>
  <c r="U901" i="6"/>
  <c r="U902" i="6"/>
  <c r="U903" i="6"/>
  <c r="U904" i="6"/>
  <c r="U905" i="6"/>
  <c r="U906" i="6"/>
  <c r="U907" i="6"/>
  <c r="U908" i="6"/>
  <c r="U909" i="6"/>
  <c r="U910" i="6"/>
  <c r="U911" i="6"/>
  <c r="U912" i="6"/>
  <c r="U913" i="6"/>
  <c r="U914" i="6"/>
  <c r="U915" i="6"/>
  <c r="U916" i="6"/>
  <c r="U917" i="6"/>
  <c r="U918" i="6"/>
  <c r="U919" i="6"/>
  <c r="U920" i="6"/>
  <c r="U921" i="6"/>
  <c r="U922" i="6"/>
  <c r="U923" i="6"/>
  <c r="U924" i="6"/>
  <c r="U925" i="6"/>
  <c r="U926" i="6"/>
  <c r="U927" i="6"/>
  <c r="U928" i="6"/>
  <c r="U929" i="6"/>
  <c r="U930" i="6"/>
  <c r="U931" i="6"/>
  <c r="U932" i="6"/>
  <c r="U933" i="6"/>
  <c r="U934" i="6"/>
  <c r="U935" i="6"/>
  <c r="U936" i="6"/>
  <c r="U937" i="6"/>
  <c r="U938" i="6"/>
  <c r="U939" i="6"/>
  <c r="U940" i="6"/>
  <c r="U941" i="6"/>
  <c r="U942" i="6"/>
  <c r="U943" i="6"/>
  <c r="U944" i="6"/>
  <c r="U945" i="6"/>
  <c r="U946" i="6"/>
  <c r="U947" i="6"/>
  <c r="U948" i="6"/>
  <c r="U949" i="6"/>
  <c r="U950" i="6"/>
  <c r="U951" i="6"/>
  <c r="U952" i="6"/>
  <c r="U953" i="6"/>
  <c r="U954" i="6"/>
  <c r="U955" i="6"/>
  <c r="U956" i="6"/>
  <c r="U957" i="6"/>
  <c r="U958" i="6"/>
  <c r="U959" i="6"/>
  <c r="U960" i="6"/>
  <c r="U961" i="6"/>
  <c r="U962" i="6"/>
  <c r="U963" i="6"/>
  <c r="U964" i="6"/>
  <c r="U965" i="6"/>
  <c r="U966" i="6"/>
  <c r="U967" i="6"/>
  <c r="U968" i="6"/>
  <c r="U969" i="6"/>
  <c r="U970" i="6"/>
  <c r="U971" i="6"/>
  <c r="U972" i="6"/>
  <c r="U973" i="6"/>
  <c r="U974" i="6"/>
  <c r="U975" i="6"/>
  <c r="U976" i="6"/>
  <c r="U977" i="6"/>
  <c r="U978" i="6"/>
  <c r="U979" i="6"/>
  <c r="U980" i="6"/>
  <c r="U981" i="6"/>
  <c r="U982" i="6"/>
  <c r="U983" i="6"/>
  <c r="U984" i="6"/>
  <c r="U985" i="6"/>
  <c r="U986" i="6"/>
  <c r="U987" i="6"/>
  <c r="U988" i="6"/>
  <c r="U989" i="6"/>
  <c r="U990" i="6"/>
  <c r="U991" i="6"/>
  <c r="U992" i="6"/>
  <c r="U993" i="6"/>
  <c r="U994" i="6"/>
  <c r="U995" i="6"/>
  <c r="U996" i="6"/>
  <c r="U997" i="6"/>
  <c r="U998" i="6"/>
  <c r="U999" i="6"/>
  <c r="U1000" i="6"/>
  <c r="U1001" i="6"/>
  <c r="U1002" i="6"/>
  <c r="U1003" i="6"/>
  <c r="U1004" i="6"/>
  <c r="U1005" i="6"/>
  <c r="U1006" i="6"/>
  <c r="U1007" i="6"/>
  <c r="U1008" i="6"/>
  <c r="U1009" i="6"/>
  <c r="U1010" i="6"/>
  <c r="U1011" i="6"/>
  <c r="U1012" i="6"/>
  <c r="U1013" i="6"/>
  <c r="U1014" i="6"/>
  <c r="U1015" i="6"/>
  <c r="U1016" i="6"/>
  <c r="U1017" i="6"/>
  <c r="U1018" i="6"/>
  <c r="U1019" i="6"/>
  <c r="U1020" i="6"/>
  <c r="U1021" i="6"/>
  <c r="U1022" i="6"/>
  <c r="U1023" i="6"/>
  <c r="U1024" i="6"/>
  <c r="U1025" i="6"/>
  <c r="U1026" i="6"/>
  <c r="U1027" i="6"/>
  <c r="U1028" i="6"/>
  <c r="U1029" i="6"/>
  <c r="U1030" i="6"/>
  <c r="U1031" i="6"/>
  <c r="U1032" i="6"/>
  <c r="U1033" i="6"/>
  <c r="U1034" i="6"/>
  <c r="U1035" i="6"/>
  <c r="U1036" i="6"/>
  <c r="U1037" i="6"/>
  <c r="U1038" i="6"/>
  <c r="U1039" i="6"/>
  <c r="U1040" i="6"/>
  <c r="U1041" i="6"/>
  <c r="U1042" i="6"/>
  <c r="U1043" i="6"/>
  <c r="U1044" i="6"/>
  <c r="U1045" i="6"/>
  <c r="U1046" i="6"/>
  <c r="U1047" i="6"/>
  <c r="U1048" i="6"/>
  <c r="U1049" i="6"/>
  <c r="U1050" i="6"/>
  <c r="U1051" i="6"/>
  <c r="U1052" i="6"/>
  <c r="U1053" i="6"/>
  <c r="U1054" i="6"/>
  <c r="U1055" i="6"/>
  <c r="U1056" i="6"/>
  <c r="U1057" i="6"/>
  <c r="U1058" i="6"/>
  <c r="U1059" i="6"/>
  <c r="U1060" i="6"/>
  <c r="U1061" i="6"/>
  <c r="U1062" i="6"/>
  <c r="U1063" i="6"/>
  <c r="U1064" i="6"/>
  <c r="U1065" i="6"/>
  <c r="U1066" i="6"/>
  <c r="U1067" i="6"/>
  <c r="U1068" i="6"/>
  <c r="U1069" i="6"/>
  <c r="U1070" i="6"/>
  <c r="U1071" i="6"/>
  <c r="U1072" i="6"/>
  <c r="U1073" i="6"/>
  <c r="U1074" i="6"/>
  <c r="U1075" i="6"/>
  <c r="U1076" i="6"/>
  <c r="U1077" i="6"/>
  <c r="U1078" i="6"/>
  <c r="U1079" i="6"/>
  <c r="U1080" i="6"/>
  <c r="U1081" i="6"/>
  <c r="U1082" i="6"/>
  <c r="U1083" i="6"/>
  <c r="U1084" i="6"/>
  <c r="U1085" i="6"/>
  <c r="U1086" i="6"/>
  <c r="U1087" i="6"/>
  <c r="U1088" i="6"/>
  <c r="U1089" i="6"/>
  <c r="U1090" i="6"/>
  <c r="U1091" i="6"/>
  <c r="U1092" i="6"/>
  <c r="U1093" i="6"/>
  <c r="U1094" i="6"/>
  <c r="U1095" i="6"/>
  <c r="U1096" i="6"/>
  <c r="U1097" i="6"/>
  <c r="U1098" i="6"/>
  <c r="U1099" i="6"/>
  <c r="U1100" i="6"/>
  <c r="U1101" i="6"/>
  <c r="U1102" i="6"/>
  <c r="U1103" i="6"/>
  <c r="U1104" i="6"/>
  <c r="U1105" i="6"/>
  <c r="U1106" i="6"/>
  <c r="U1107" i="6"/>
  <c r="U1108" i="6"/>
  <c r="U1109" i="6"/>
  <c r="U1110" i="6"/>
  <c r="U1111" i="6"/>
  <c r="U1112" i="6"/>
  <c r="U1113" i="6"/>
  <c r="U1114" i="6"/>
  <c r="U1115" i="6"/>
  <c r="U1116" i="6"/>
  <c r="U1117" i="6"/>
  <c r="U1118" i="6"/>
  <c r="U1119" i="6"/>
  <c r="U1120" i="6"/>
  <c r="U1121" i="6"/>
  <c r="U1122" i="6"/>
  <c r="U1123" i="6"/>
  <c r="U1124" i="6"/>
  <c r="U1125" i="6"/>
  <c r="U1126" i="6"/>
  <c r="U1127" i="6"/>
  <c r="U1128" i="6"/>
  <c r="U1129" i="6"/>
  <c r="U1130" i="6"/>
  <c r="U1131" i="6"/>
  <c r="U1132" i="6"/>
  <c r="U1133" i="6"/>
  <c r="U1134" i="6"/>
  <c r="U1135" i="6"/>
  <c r="U1136" i="6"/>
  <c r="U1137" i="6"/>
  <c r="U1138" i="6"/>
  <c r="U1139" i="6"/>
  <c r="U1140" i="6"/>
  <c r="U1141" i="6"/>
  <c r="U1142" i="6"/>
  <c r="U1143" i="6"/>
  <c r="U1144" i="6"/>
  <c r="U1145" i="6"/>
  <c r="U1146" i="6"/>
  <c r="U1147" i="6"/>
  <c r="U1148" i="6"/>
  <c r="U1149" i="6"/>
  <c r="U1150" i="6"/>
  <c r="U1151" i="6"/>
  <c r="U1152" i="6"/>
  <c r="U1153" i="6"/>
  <c r="U1154" i="6"/>
  <c r="U1155" i="6"/>
  <c r="U1156" i="6"/>
  <c r="U1157" i="6"/>
  <c r="U1158" i="6"/>
  <c r="U1159" i="6"/>
  <c r="U1160" i="6"/>
  <c r="U1161" i="6"/>
  <c r="U1162" i="6"/>
  <c r="U1163" i="6"/>
  <c r="U1164" i="6"/>
  <c r="U1165" i="6"/>
  <c r="U1166" i="6"/>
  <c r="U1167" i="6"/>
  <c r="U1168" i="6"/>
  <c r="U1169" i="6"/>
  <c r="U1170" i="6"/>
  <c r="U1171" i="6"/>
  <c r="U1172" i="6"/>
  <c r="U1173" i="6"/>
  <c r="U1174" i="6"/>
  <c r="U1175" i="6"/>
  <c r="U1176" i="6"/>
  <c r="U1177" i="6"/>
  <c r="U1178" i="6"/>
  <c r="U1179" i="6"/>
  <c r="U1180" i="6"/>
  <c r="U1181" i="6"/>
  <c r="U1182" i="6"/>
  <c r="U1183" i="6"/>
  <c r="U1184" i="6"/>
  <c r="U1185" i="6"/>
  <c r="U1186" i="6"/>
  <c r="U1187" i="6"/>
  <c r="U1188" i="6"/>
  <c r="U1189" i="6"/>
  <c r="U1190" i="6"/>
  <c r="U1191" i="6"/>
  <c r="U1192" i="6"/>
  <c r="U1193" i="6"/>
  <c r="U1194" i="6"/>
  <c r="U1195" i="6"/>
  <c r="U1196" i="6"/>
  <c r="U1197" i="6"/>
  <c r="U1198" i="6"/>
  <c r="U1199" i="6"/>
  <c r="U1200" i="6"/>
  <c r="U1201" i="6"/>
  <c r="U1202" i="6"/>
  <c r="U1203" i="6"/>
  <c r="U1204" i="6"/>
  <c r="U1205" i="6"/>
  <c r="U1206" i="6"/>
  <c r="U1207" i="6"/>
  <c r="U1208" i="6"/>
  <c r="U1209" i="6"/>
  <c r="U1210" i="6"/>
  <c r="U1211" i="6"/>
  <c r="U1212" i="6"/>
  <c r="U1213" i="6"/>
  <c r="U1214" i="6"/>
  <c r="U1215" i="6"/>
  <c r="U1216" i="6"/>
  <c r="U1217" i="6"/>
  <c r="U1218" i="6"/>
  <c r="U1219" i="6"/>
  <c r="U1220" i="6"/>
  <c r="U1221" i="6"/>
  <c r="U1222" i="6"/>
  <c r="U1223" i="6"/>
  <c r="U1224" i="6"/>
  <c r="U1225" i="6"/>
  <c r="U1226" i="6"/>
  <c r="U1227" i="6"/>
  <c r="U1228" i="6"/>
  <c r="U1229" i="6"/>
  <c r="U1230" i="6"/>
  <c r="U1231" i="6"/>
  <c r="U1232" i="6"/>
  <c r="U1233" i="6"/>
  <c r="U1234" i="6"/>
  <c r="U1235" i="6"/>
  <c r="U1236" i="6"/>
  <c r="U1237" i="6"/>
  <c r="U1238" i="6"/>
  <c r="U1239" i="6"/>
  <c r="U1240" i="6"/>
  <c r="U1241" i="6"/>
  <c r="U1242" i="6"/>
  <c r="U1243" i="6"/>
  <c r="U1244" i="6"/>
  <c r="U1245" i="6"/>
  <c r="U1246" i="6"/>
  <c r="U1247" i="6"/>
  <c r="U1248" i="6"/>
  <c r="U1249" i="6"/>
  <c r="U1250" i="6"/>
  <c r="U1251" i="6"/>
  <c r="U1252" i="6"/>
  <c r="U1253" i="6"/>
  <c r="U1254" i="6"/>
  <c r="U1255" i="6"/>
  <c r="U1256" i="6"/>
  <c r="U1257" i="6"/>
  <c r="U1258" i="6"/>
  <c r="U1259" i="6"/>
  <c r="U1260" i="6"/>
  <c r="U1261" i="6"/>
  <c r="U1262" i="6"/>
  <c r="U1263" i="6"/>
  <c r="U1264" i="6"/>
  <c r="U1265" i="6"/>
  <c r="U1266" i="6"/>
  <c r="U1267" i="6"/>
  <c r="U1268" i="6"/>
  <c r="U1269" i="6"/>
  <c r="U1270" i="6"/>
  <c r="U1271" i="6"/>
  <c r="U1272" i="6"/>
  <c r="U1273" i="6"/>
  <c r="U1274" i="6"/>
  <c r="U1275" i="6"/>
  <c r="U1276" i="6"/>
  <c r="U1277" i="6"/>
  <c r="U1278" i="6"/>
  <c r="U1279" i="6"/>
  <c r="U1280" i="6"/>
  <c r="U1281" i="6"/>
  <c r="U1282" i="6"/>
  <c r="U1283" i="6"/>
  <c r="U1284" i="6"/>
  <c r="U1285" i="6"/>
  <c r="U1286" i="6"/>
  <c r="U1287" i="6"/>
  <c r="U1288" i="6"/>
  <c r="U1289" i="6"/>
  <c r="U1290" i="6"/>
  <c r="U1291" i="6"/>
  <c r="U1292" i="6"/>
  <c r="U1293" i="6"/>
  <c r="U1294" i="6"/>
  <c r="U1295" i="6"/>
  <c r="U1296" i="6"/>
  <c r="U1297" i="6"/>
  <c r="U1298" i="6"/>
  <c r="U1299" i="6"/>
  <c r="U1300" i="6"/>
  <c r="U1301" i="6"/>
  <c r="U1302" i="6"/>
  <c r="U1303" i="6"/>
  <c r="U1304" i="6"/>
  <c r="U1305" i="6"/>
  <c r="U1306" i="6"/>
  <c r="U1307" i="6"/>
  <c r="U1308" i="6"/>
  <c r="U1309" i="6"/>
  <c r="U1310" i="6"/>
  <c r="U1311" i="6"/>
  <c r="U1312" i="6"/>
  <c r="U1313" i="6"/>
  <c r="U1314" i="6"/>
  <c r="U1315" i="6"/>
  <c r="U1316" i="6"/>
  <c r="U1317" i="6"/>
  <c r="U1318" i="6"/>
  <c r="U1319" i="6"/>
  <c r="U1320" i="6"/>
  <c r="U1321" i="6"/>
  <c r="U1322" i="6"/>
  <c r="U1323" i="6"/>
  <c r="U1324" i="6"/>
  <c r="U1325" i="6"/>
  <c r="U1326" i="6"/>
  <c r="U1327" i="6"/>
  <c r="U1328" i="6"/>
  <c r="U1329" i="6"/>
  <c r="U1330" i="6"/>
  <c r="U1331" i="6"/>
  <c r="U1332" i="6"/>
  <c r="U1333" i="6"/>
  <c r="U1334" i="6"/>
  <c r="U1335" i="6"/>
  <c r="U1336" i="6"/>
  <c r="U1337" i="6"/>
  <c r="U1338" i="6"/>
  <c r="U1339" i="6"/>
  <c r="U1340" i="6"/>
  <c r="U1341" i="6"/>
  <c r="U1342" i="6"/>
  <c r="U1343" i="6"/>
  <c r="U1344" i="6"/>
  <c r="U1345" i="6"/>
  <c r="U1346" i="6"/>
  <c r="U1347" i="6"/>
  <c r="U1348" i="6"/>
  <c r="U1349" i="6"/>
  <c r="U1350" i="6"/>
  <c r="U1351" i="6"/>
  <c r="U1352" i="6"/>
  <c r="U1353" i="6"/>
  <c r="U1354" i="6"/>
  <c r="U1355" i="6"/>
  <c r="U1356" i="6"/>
  <c r="U1357" i="6"/>
  <c r="U1358" i="6"/>
  <c r="U1359" i="6"/>
  <c r="U1360" i="6"/>
  <c r="U1361" i="6"/>
  <c r="U1362" i="6"/>
  <c r="U1363" i="6"/>
  <c r="U1364" i="6"/>
  <c r="U1365" i="6"/>
  <c r="U1366" i="6"/>
  <c r="U1367" i="6"/>
  <c r="U1368" i="6"/>
  <c r="U1369" i="6"/>
  <c r="U1370" i="6"/>
  <c r="U1371" i="6"/>
  <c r="U1372" i="6"/>
  <c r="U1373" i="6"/>
  <c r="U1374" i="6"/>
  <c r="U1375" i="6"/>
  <c r="U1376" i="6"/>
  <c r="U1377" i="6"/>
  <c r="U1378" i="6"/>
  <c r="U1379" i="6"/>
  <c r="U1380" i="6"/>
  <c r="U1381" i="6"/>
  <c r="U1382" i="6"/>
  <c r="U1383" i="6"/>
  <c r="U1384" i="6"/>
  <c r="U1385" i="6"/>
  <c r="U1386" i="6"/>
  <c r="U1387" i="6"/>
  <c r="U1388" i="6"/>
  <c r="U1389" i="6"/>
  <c r="U1390" i="6"/>
  <c r="U1391" i="6"/>
  <c r="U1392" i="6"/>
  <c r="U1393" i="6"/>
  <c r="U1394" i="6"/>
  <c r="U1395" i="6"/>
  <c r="U1396" i="6"/>
  <c r="U1397" i="6"/>
  <c r="U1398" i="6"/>
  <c r="U1399" i="6"/>
  <c r="U1400" i="6"/>
  <c r="U1401" i="6"/>
  <c r="U1402" i="6"/>
  <c r="U1403" i="6"/>
  <c r="U1404" i="6"/>
  <c r="U1405" i="6"/>
  <c r="U1406" i="6"/>
  <c r="U1407" i="6"/>
  <c r="U1408" i="6"/>
  <c r="U1409" i="6"/>
  <c r="U1410" i="6"/>
  <c r="U1411" i="6"/>
  <c r="U1412" i="6"/>
  <c r="U1413" i="6"/>
  <c r="U1414" i="6"/>
  <c r="U1415" i="6"/>
  <c r="U1416" i="6"/>
  <c r="U1417" i="6"/>
  <c r="U1418" i="6"/>
  <c r="U1419" i="6"/>
  <c r="U1420" i="6"/>
  <c r="U1421" i="6"/>
  <c r="U1422" i="6"/>
  <c r="U1423" i="6"/>
  <c r="U1424" i="6"/>
  <c r="U1425" i="6"/>
  <c r="U1426" i="6"/>
  <c r="U1427" i="6"/>
  <c r="U1428" i="6"/>
  <c r="U1429" i="6"/>
  <c r="U1430" i="6"/>
  <c r="U1431" i="6"/>
  <c r="U1432" i="6"/>
  <c r="U1433" i="6"/>
  <c r="U1434" i="6"/>
  <c r="U1435" i="6"/>
  <c r="U1436" i="6"/>
  <c r="U1437" i="6"/>
  <c r="U1438" i="6"/>
  <c r="U1439" i="6"/>
  <c r="U1440" i="6"/>
  <c r="U1441" i="6"/>
  <c r="U1442" i="6"/>
  <c r="U1443" i="6"/>
  <c r="U1444" i="6"/>
  <c r="U1445" i="6"/>
  <c r="U1446" i="6"/>
  <c r="U1447" i="6"/>
  <c r="U1448" i="6"/>
  <c r="U1449" i="6"/>
  <c r="U1450" i="6"/>
  <c r="U1451" i="6"/>
  <c r="U1452" i="6"/>
  <c r="U1453" i="6"/>
  <c r="U1454" i="6"/>
  <c r="U1455" i="6"/>
  <c r="U1456" i="6"/>
  <c r="U1457" i="6"/>
  <c r="U1458" i="6"/>
  <c r="U1459" i="6"/>
  <c r="U1460" i="6"/>
  <c r="U1461" i="6"/>
  <c r="U1462" i="6"/>
  <c r="U1463" i="6"/>
  <c r="U1464" i="6"/>
  <c r="U1465" i="6"/>
  <c r="U1466" i="6"/>
  <c r="U1467" i="6"/>
  <c r="U1468" i="6"/>
  <c r="U1469" i="6"/>
  <c r="U1470" i="6"/>
  <c r="U1471" i="6"/>
  <c r="U1472" i="6"/>
  <c r="U1473" i="6"/>
  <c r="U1474" i="6"/>
  <c r="U1475" i="6"/>
  <c r="U1476" i="6"/>
  <c r="U1477" i="6"/>
  <c r="U1478" i="6"/>
  <c r="U1479" i="6"/>
  <c r="U1480" i="6"/>
  <c r="U1481" i="6"/>
  <c r="U1482" i="6"/>
  <c r="U1483" i="6"/>
  <c r="U1484" i="6"/>
  <c r="U1485" i="6"/>
  <c r="U1486" i="6"/>
  <c r="U1487" i="6"/>
  <c r="U1488" i="6"/>
  <c r="U1489" i="6"/>
  <c r="U1490" i="6"/>
  <c r="U1491" i="6"/>
  <c r="U1492" i="6"/>
  <c r="U1493" i="6"/>
  <c r="U1494" i="6"/>
  <c r="U1495" i="6"/>
  <c r="U1496" i="6"/>
  <c r="U1497" i="6"/>
  <c r="U1498" i="6"/>
  <c r="U1499" i="6"/>
  <c r="U1500" i="6"/>
  <c r="U1501" i="6"/>
  <c r="U1502" i="6"/>
  <c r="U1503" i="6"/>
  <c r="U1504" i="6"/>
  <c r="U1505" i="6"/>
  <c r="U1506" i="6"/>
  <c r="U1507" i="6"/>
  <c r="U1508" i="6"/>
  <c r="U1509" i="6"/>
  <c r="U1510" i="6"/>
  <c r="U1511" i="6"/>
  <c r="U1512" i="6"/>
  <c r="U1513" i="6"/>
  <c r="U1514" i="6"/>
  <c r="U1515" i="6"/>
  <c r="U1516" i="6"/>
  <c r="U1517" i="6"/>
  <c r="U1518" i="6"/>
  <c r="U1519" i="6"/>
  <c r="U1520" i="6"/>
  <c r="U1521" i="6"/>
  <c r="U1522" i="6"/>
  <c r="U1523" i="6"/>
  <c r="U1524" i="6"/>
  <c r="U1525" i="6"/>
  <c r="U1526" i="6"/>
  <c r="U1527" i="6"/>
  <c r="U1528" i="6"/>
  <c r="U1529" i="6"/>
  <c r="U1530" i="6"/>
  <c r="U1531" i="6"/>
  <c r="U1532" i="6"/>
  <c r="U1533" i="6"/>
  <c r="U1534" i="6"/>
  <c r="U1535" i="6"/>
  <c r="U1536" i="6"/>
  <c r="U1537" i="6"/>
  <c r="U1538" i="6"/>
  <c r="U1539" i="6"/>
  <c r="U1540" i="6"/>
  <c r="U1541" i="6"/>
  <c r="U1542" i="6"/>
  <c r="U1543" i="6"/>
  <c r="U1544" i="6"/>
  <c r="U1545" i="6"/>
  <c r="U1546" i="6"/>
  <c r="U1547" i="6"/>
  <c r="U1548" i="6"/>
  <c r="U1549" i="6"/>
  <c r="U1550" i="6"/>
  <c r="U1551" i="6"/>
  <c r="U1552" i="6"/>
  <c r="U1553" i="6"/>
  <c r="U1554" i="6"/>
  <c r="U1555" i="6"/>
  <c r="U1556" i="6"/>
  <c r="U1557" i="6"/>
  <c r="U1558" i="6"/>
  <c r="U1559" i="6"/>
  <c r="U1560" i="6"/>
  <c r="U1561" i="6"/>
  <c r="U1562" i="6"/>
  <c r="U1563" i="6"/>
  <c r="U1564" i="6"/>
  <c r="U1565" i="6"/>
  <c r="U1566" i="6"/>
  <c r="U1567" i="6"/>
  <c r="U1568" i="6"/>
  <c r="U1569" i="6"/>
  <c r="U1570" i="6"/>
  <c r="U1571" i="6"/>
  <c r="U1572" i="6"/>
  <c r="U1573" i="6"/>
  <c r="U1574" i="6"/>
  <c r="U1575" i="6"/>
  <c r="U1576" i="6"/>
  <c r="U1577" i="6"/>
  <c r="U1578" i="6"/>
  <c r="U1579" i="6"/>
  <c r="U1580" i="6"/>
  <c r="U1581" i="6"/>
  <c r="U1582" i="6"/>
  <c r="U1583" i="6"/>
  <c r="U1584" i="6"/>
  <c r="U1585" i="6"/>
  <c r="U1586" i="6"/>
  <c r="U1587" i="6"/>
  <c r="U1588" i="6"/>
  <c r="U1589" i="6"/>
  <c r="U1590" i="6"/>
  <c r="U1591" i="6"/>
  <c r="U1592" i="6"/>
  <c r="U1593" i="6"/>
  <c r="U1594" i="6"/>
  <c r="U1595" i="6"/>
  <c r="U1596" i="6"/>
  <c r="U1597" i="6"/>
  <c r="U1598" i="6"/>
  <c r="U1599" i="6"/>
  <c r="U1600" i="6"/>
  <c r="U1601" i="6"/>
  <c r="U1602" i="6"/>
  <c r="U1603" i="6"/>
  <c r="U1604" i="6"/>
  <c r="U1605" i="6"/>
  <c r="U1606" i="6"/>
  <c r="U1607" i="6"/>
  <c r="U1608" i="6"/>
  <c r="U1609" i="6"/>
  <c r="U1610" i="6"/>
  <c r="U1611" i="6"/>
  <c r="U1612" i="6"/>
  <c r="U1613" i="6"/>
  <c r="U1614" i="6"/>
  <c r="U1615" i="6"/>
  <c r="U1616" i="6"/>
  <c r="U1617" i="6"/>
  <c r="U1618" i="6"/>
  <c r="U1619" i="6"/>
  <c r="U1620" i="6"/>
  <c r="U1621" i="6"/>
  <c r="U1622" i="6"/>
  <c r="U1623" i="6"/>
  <c r="U1624" i="6"/>
  <c r="U1625" i="6"/>
  <c r="U1626" i="6"/>
  <c r="U1627" i="6"/>
  <c r="U1628" i="6"/>
  <c r="U1629" i="6"/>
  <c r="U1630" i="6"/>
  <c r="U1631" i="6"/>
  <c r="U1632" i="6"/>
  <c r="U1633" i="6"/>
  <c r="U1634" i="6"/>
  <c r="U1635" i="6"/>
  <c r="U1636" i="6"/>
  <c r="U1637" i="6"/>
  <c r="U1638" i="6"/>
  <c r="U1639" i="6"/>
  <c r="U1640" i="6"/>
  <c r="U1641" i="6"/>
  <c r="U1642" i="6"/>
  <c r="U1643" i="6"/>
  <c r="U1644" i="6"/>
  <c r="U1645" i="6"/>
  <c r="U1646" i="6"/>
  <c r="U1647" i="6"/>
  <c r="U1648" i="6"/>
  <c r="U1649" i="6"/>
  <c r="U1650" i="6"/>
  <c r="U1651" i="6"/>
  <c r="U1652" i="6"/>
  <c r="U1653" i="6"/>
  <c r="U1654" i="6"/>
  <c r="U1655" i="6"/>
  <c r="U1656" i="6"/>
  <c r="U1657" i="6"/>
  <c r="U1658" i="6"/>
  <c r="U1659" i="6"/>
  <c r="U1660" i="6"/>
  <c r="U1661" i="6"/>
  <c r="U1662" i="6"/>
  <c r="U1663" i="6"/>
  <c r="U1664" i="6"/>
  <c r="U1665" i="6"/>
  <c r="U1666" i="6"/>
  <c r="U1667" i="6"/>
  <c r="U1668" i="6"/>
  <c r="U1669" i="6"/>
  <c r="U1670" i="6"/>
  <c r="U1671" i="6"/>
  <c r="U1672" i="6"/>
  <c r="U1673" i="6"/>
  <c r="U1674" i="6"/>
  <c r="U1675" i="6"/>
  <c r="U1676" i="6"/>
  <c r="U1677" i="6"/>
  <c r="U1678" i="6"/>
  <c r="U1679" i="6"/>
  <c r="U1680" i="6"/>
  <c r="U1681" i="6"/>
  <c r="U1682" i="6"/>
  <c r="U1683" i="6"/>
  <c r="U1684" i="6"/>
  <c r="U1685" i="6"/>
  <c r="U1686" i="6"/>
  <c r="U1687" i="6"/>
  <c r="U1688" i="6"/>
  <c r="U1689" i="6"/>
  <c r="U1690" i="6"/>
  <c r="U1691" i="6"/>
  <c r="U1692" i="6"/>
  <c r="U1693" i="6"/>
  <c r="U1694" i="6"/>
  <c r="U1695" i="6"/>
  <c r="U1696" i="6"/>
  <c r="U1697" i="6"/>
  <c r="U1698" i="6"/>
  <c r="U1699" i="6"/>
  <c r="U1700" i="6"/>
  <c r="U1701" i="6"/>
  <c r="U1702" i="6"/>
  <c r="U1703" i="6"/>
  <c r="U1704" i="6"/>
  <c r="U1705" i="6"/>
  <c r="U1706" i="6"/>
  <c r="U1707" i="6"/>
  <c r="U1708" i="6"/>
  <c r="U1709" i="6"/>
  <c r="U1710" i="6"/>
  <c r="U1711" i="6"/>
  <c r="U1712" i="6"/>
  <c r="U1713" i="6"/>
  <c r="U1714" i="6"/>
  <c r="U1715" i="6"/>
  <c r="U1716" i="6"/>
  <c r="U1717" i="6"/>
  <c r="U1718" i="6"/>
  <c r="U1719" i="6"/>
  <c r="U1720" i="6"/>
  <c r="U1721" i="6"/>
  <c r="U1722" i="6"/>
  <c r="U1723" i="6"/>
  <c r="U1724" i="6"/>
  <c r="U1725" i="6"/>
  <c r="U1726" i="6"/>
  <c r="U1727" i="6"/>
  <c r="U1728" i="6"/>
  <c r="U1729" i="6"/>
  <c r="U1730" i="6"/>
  <c r="U1731" i="6"/>
  <c r="U1732" i="6"/>
  <c r="U1733" i="6"/>
  <c r="U1734" i="6"/>
  <c r="U1735" i="6"/>
  <c r="U1736" i="6"/>
  <c r="U1737" i="6"/>
  <c r="U1738" i="6"/>
  <c r="U1739" i="6"/>
  <c r="U1740" i="6"/>
  <c r="U1741" i="6"/>
  <c r="U1742" i="6"/>
  <c r="U1743" i="6"/>
  <c r="U1744" i="6"/>
  <c r="U1745" i="6"/>
  <c r="U1746" i="6"/>
  <c r="U1747" i="6"/>
  <c r="U1748" i="6"/>
  <c r="U1749" i="6"/>
  <c r="U1750" i="6"/>
  <c r="U1751" i="6"/>
  <c r="U1752" i="6"/>
  <c r="U1753" i="6"/>
  <c r="U1754" i="6"/>
  <c r="U1755" i="6"/>
  <c r="U1756" i="6"/>
  <c r="U1757" i="6"/>
  <c r="U1758" i="6"/>
  <c r="U1759" i="6"/>
  <c r="U1760" i="6"/>
  <c r="U1761" i="6"/>
  <c r="U1762" i="6"/>
  <c r="U1763" i="6"/>
  <c r="U1764" i="6"/>
  <c r="U1765" i="6"/>
  <c r="U1766" i="6"/>
  <c r="U1767" i="6"/>
  <c r="U1768" i="6"/>
  <c r="U1769" i="6"/>
  <c r="U1770" i="6"/>
  <c r="U1771" i="6"/>
  <c r="U1772" i="6"/>
  <c r="U1773" i="6"/>
  <c r="U1774" i="6"/>
  <c r="U1775" i="6"/>
  <c r="U1776" i="6"/>
  <c r="U1777" i="6"/>
  <c r="U1778" i="6"/>
  <c r="U1779" i="6"/>
  <c r="U1780" i="6"/>
  <c r="U1781" i="6"/>
  <c r="U1782" i="6"/>
  <c r="U1783" i="6"/>
  <c r="U1784" i="6"/>
  <c r="U1785" i="6"/>
  <c r="U1786" i="6"/>
  <c r="U1787" i="6"/>
  <c r="U1788" i="6"/>
  <c r="U1789" i="6"/>
  <c r="U1790" i="6"/>
  <c r="U1791" i="6"/>
  <c r="U1792" i="6"/>
  <c r="U1793" i="6"/>
  <c r="U1794" i="6"/>
  <c r="U1795" i="6"/>
  <c r="U1796" i="6"/>
  <c r="U1797" i="6"/>
  <c r="U1798" i="6"/>
  <c r="U1799" i="6"/>
  <c r="U1800" i="6"/>
  <c r="U1801" i="6"/>
  <c r="U1802" i="6"/>
  <c r="U1803" i="6"/>
  <c r="U1804" i="6"/>
  <c r="U1805" i="6"/>
  <c r="U1806" i="6"/>
  <c r="U1807" i="6"/>
  <c r="U1808" i="6"/>
  <c r="U1809" i="6"/>
  <c r="U1810" i="6"/>
  <c r="U1811" i="6"/>
  <c r="U1812" i="6"/>
  <c r="U1813" i="6"/>
  <c r="U1814" i="6"/>
  <c r="U1815" i="6"/>
  <c r="U1816" i="6"/>
  <c r="U1817" i="6"/>
  <c r="U1818" i="6"/>
  <c r="U1819" i="6"/>
  <c r="U1820" i="6"/>
  <c r="U1821" i="6"/>
  <c r="U1822" i="6"/>
  <c r="U1823" i="6"/>
  <c r="U1824" i="6"/>
  <c r="U1825" i="6"/>
  <c r="U1826" i="6"/>
  <c r="U1827" i="6"/>
  <c r="U1828" i="6"/>
  <c r="U1829" i="6"/>
  <c r="U1830" i="6"/>
  <c r="U1831" i="6"/>
  <c r="U1832" i="6"/>
  <c r="U1833" i="6"/>
  <c r="U1834" i="6"/>
  <c r="U1835" i="6"/>
  <c r="U1836" i="6"/>
  <c r="U1837" i="6"/>
  <c r="U1838" i="6"/>
  <c r="U1839" i="6"/>
  <c r="U1840" i="6"/>
  <c r="U1841" i="6"/>
  <c r="U1842" i="6"/>
  <c r="U1843" i="6"/>
  <c r="U1844" i="6"/>
  <c r="U1845" i="6"/>
  <c r="U1846" i="6"/>
  <c r="U1847" i="6"/>
  <c r="U1848" i="6"/>
  <c r="U1849" i="6"/>
  <c r="U1850" i="6"/>
  <c r="U1851" i="6"/>
  <c r="U1852" i="6"/>
  <c r="U1853" i="6"/>
  <c r="U1854" i="6"/>
  <c r="U1855" i="6"/>
  <c r="U1856" i="6"/>
  <c r="U1857" i="6"/>
  <c r="U1858" i="6"/>
  <c r="U1859" i="6"/>
  <c r="U1860" i="6"/>
  <c r="U1861" i="6"/>
  <c r="U1862" i="6"/>
  <c r="U1863" i="6"/>
  <c r="U1864" i="6"/>
  <c r="U1865" i="6"/>
  <c r="U1866" i="6"/>
  <c r="U1867" i="6"/>
  <c r="U1868" i="6"/>
  <c r="U1869" i="6"/>
  <c r="U1870" i="6"/>
  <c r="U1871" i="6"/>
  <c r="U1872" i="6"/>
  <c r="U1873" i="6"/>
  <c r="U1874" i="6"/>
  <c r="U1875" i="6"/>
  <c r="U1876" i="6"/>
  <c r="U1877" i="6"/>
  <c r="U1878" i="6"/>
  <c r="U1879" i="6"/>
  <c r="U1880" i="6"/>
  <c r="U1881" i="6"/>
  <c r="U1882" i="6"/>
  <c r="U1883" i="6"/>
  <c r="U1884" i="6"/>
  <c r="U1885" i="6"/>
  <c r="U1886" i="6"/>
  <c r="U1887" i="6"/>
  <c r="U1888" i="6"/>
  <c r="U1889" i="6"/>
  <c r="U1890" i="6"/>
  <c r="U1891" i="6"/>
  <c r="U1892" i="6"/>
  <c r="U1893" i="6"/>
  <c r="U1894" i="6"/>
  <c r="U1895" i="6"/>
  <c r="U1896" i="6"/>
  <c r="U1897" i="6"/>
  <c r="U1898" i="6"/>
  <c r="U1899" i="6"/>
  <c r="U1900" i="6"/>
  <c r="U1901" i="6"/>
  <c r="U1902" i="6"/>
  <c r="U1903" i="6"/>
  <c r="U1904" i="6"/>
  <c r="U1905" i="6"/>
  <c r="U1906" i="6"/>
  <c r="U1907" i="6"/>
  <c r="U1908" i="6"/>
  <c r="U1909" i="6"/>
  <c r="U1910" i="6"/>
  <c r="U1911" i="6"/>
  <c r="U1912" i="6"/>
  <c r="U1913" i="6"/>
  <c r="U1914" i="6"/>
  <c r="U1915" i="6"/>
  <c r="U1916" i="6"/>
  <c r="U1917" i="6"/>
  <c r="U1918" i="6"/>
  <c r="U1919" i="6"/>
  <c r="U1920" i="6"/>
  <c r="U1921" i="6"/>
  <c r="U1922" i="6"/>
  <c r="U1923" i="6"/>
  <c r="U1924" i="6"/>
  <c r="U1925" i="6"/>
  <c r="U1926" i="6"/>
  <c r="U1927" i="6"/>
  <c r="U1928" i="6"/>
  <c r="U1929" i="6"/>
  <c r="U1930" i="6"/>
  <c r="U1931" i="6"/>
  <c r="U1932" i="6"/>
  <c r="U1933" i="6"/>
  <c r="U1934" i="6"/>
  <c r="U1935" i="6"/>
  <c r="U1936" i="6"/>
  <c r="U1937" i="6"/>
  <c r="U1938" i="6"/>
  <c r="U1939" i="6"/>
  <c r="U1940" i="6"/>
  <c r="U1941" i="6"/>
  <c r="U1942" i="6"/>
  <c r="U1943" i="6"/>
  <c r="U1944" i="6"/>
  <c r="U1945" i="6"/>
  <c r="U1946" i="6"/>
  <c r="U1947" i="6"/>
  <c r="U1948" i="6"/>
  <c r="U1949" i="6"/>
  <c r="U1950" i="6"/>
  <c r="U1951" i="6"/>
  <c r="U1952" i="6"/>
  <c r="U1953" i="6"/>
  <c r="U1954" i="6"/>
  <c r="U1955" i="6"/>
  <c r="U1956" i="6"/>
  <c r="U1957" i="6"/>
  <c r="U1958" i="6"/>
  <c r="U1959" i="6"/>
  <c r="U1960" i="6"/>
  <c r="U1961" i="6"/>
  <c r="U1962" i="6"/>
  <c r="U1963" i="6"/>
  <c r="U1964" i="6"/>
  <c r="U1965" i="6"/>
  <c r="U1966" i="6"/>
  <c r="U1967" i="6"/>
  <c r="U1968" i="6"/>
  <c r="U1969" i="6"/>
  <c r="U1970" i="6"/>
  <c r="U1971" i="6"/>
  <c r="U1972" i="6"/>
  <c r="U1973" i="6"/>
  <c r="U1974" i="6"/>
  <c r="U1975" i="6"/>
  <c r="U1976" i="6"/>
  <c r="U1977" i="6"/>
  <c r="U1978" i="6"/>
  <c r="U1979" i="6"/>
  <c r="U1980" i="6"/>
  <c r="U1981" i="6"/>
  <c r="U1982" i="6"/>
  <c r="U1983" i="6"/>
  <c r="U1984" i="6"/>
  <c r="U1985" i="6"/>
  <c r="U1986" i="6"/>
  <c r="U1987" i="6"/>
  <c r="U1988" i="6"/>
  <c r="U1989" i="6"/>
  <c r="U1990" i="6"/>
  <c r="U1991" i="6"/>
  <c r="U1992" i="6"/>
  <c r="U1993" i="6"/>
  <c r="U1994" i="6"/>
  <c r="U1995" i="6"/>
  <c r="U1996" i="6"/>
  <c r="U1997" i="6"/>
  <c r="U1998" i="6"/>
  <c r="U1999" i="6"/>
  <c r="U2000" i="6"/>
  <c r="U2001" i="6"/>
  <c r="U2002" i="6"/>
  <c r="U2003" i="6"/>
  <c r="U2004" i="6"/>
  <c r="U2005" i="6"/>
  <c r="U2006" i="6"/>
  <c r="U2007" i="6"/>
  <c r="U2008" i="6"/>
  <c r="U2009" i="6"/>
  <c r="U2010" i="6"/>
  <c r="U2011" i="6"/>
  <c r="U2012" i="6"/>
  <c r="U2013" i="6"/>
  <c r="U2014" i="6"/>
  <c r="U2015" i="6"/>
  <c r="U2016" i="6"/>
  <c r="U2017" i="6"/>
  <c r="U2018" i="6"/>
  <c r="U2019" i="6"/>
  <c r="U2020" i="6"/>
  <c r="U2021" i="6"/>
  <c r="U2022" i="6"/>
  <c r="U2023" i="6"/>
  <c r="U2024" i="6"/>
  <c r="U2025" i="6"/>
  <c r="U2026" i="6"/>
  <c r="U2027" i="6"/>
  <c r="U2028" i="6"/>
  <c r="U2029" i="6"/>
  <c r="U2030" i="6"/>
  <c r="U2031" i="6"/>
  <c r="U2032" i="6"/>
  <c r="U2033" i="6"/>
  <c r="U2034" i="6"/>
  <c r="U2035" i="6"/>
  <c r="U2036" i="6"/>
  <c r="U2037" i="6"/>
  <c r="U2038" i="6"/>
  <c r="U2039" i="6"/>
  <c r="U2040" i="6"/>
  <c r="U2041" i="6"/>
  <c r="U2042" i="6"/>
  <c r="U2043" i="6"/>
  <c r="U2044" i="6"/>
  <c r="U2045" i="6"/>
  <c r="U2046" i="6"/>
  <c r="U2047" i="6"/>
  <c r="U2048" i="6"/>
  <c r="U2049" i="6"/>
  <c r="U2050" i="6"/>
  <c r="U2051" i="6"/>
  <c r="U2052" i="6"/>
  <c r="U2053" i="6"/>
  <c r="U2054" i="6"/>
  <c r="U2055" i="6"/>
  <c r="U2056" i="6"/>
  <c r="U2057" i="6"/>
  <c r="U2058" i="6"/>
  <c r="U2059" i="6"/>
  <c r="U2060" i="6"/>
  <c r="U2061" i="6"/>
  <c r="U2062" i="6"/>
  <c r="U2063" i="6"/>
  <c r="U2064" i="6"/>
  <c r="U2065" i="6"/>
  <c r="U2066" i="6"/>
  <c r="U2067" i="6"/>
  <c r="U2068" i="6"/>
  <c r="U2069" i="6"/>
  <c r="U2070" i="6"/>
  <c r="U2071" i="6"/>
  <c r="U2072" i="6"/>
  <c r="U2073" i="6"/>
  <c r="U2074" i="6"/>
  <c r="U2075" i="6"/>
  <c r="U2076" i="6"/>
  <c r="U2077" i="6"/>
  <c r="U2078" i="6"/>
  <c r="U2079" i="6"/>
  <c r="U2080" i="6"/>
  <c r="U2081" i="6"/>
  <c r="U2082" i="6"/>
  <c r="U2083" i="6"/>
  <c r="U2084" i="6"/>
  <c r="U2085" i="6"/>
  <c r="U2086" i="6"/>
  <c r="U2087" i="6"/>
  <c r="U2088" i="6"/>
  <c r="U2089" i="6"/>
  <c r="U2090" i="6"/>
  <c r="U2091" i="6"/>
  <c r="U2092" i="6"/>
  <c r="U2093" i="6"/>
  <c r="U2094" i="6"/>
  <c r="U2095" i="6"/>
  <c r="U2096" i="6"/>
  <c r="U2097" i="6"/>
  <c r="U2098" i="6"/>
  <c r="U2099" i="6"/>
  <c r="U2100" i="6"/>
  <c r="U2101" i="6"/>
  <c r="U2102" i="6"/>
  <c r="U2103" i="6"/>
  <c r="U2104" i="6"/>
  <c r="U2105" i="6"/>
  <c r="U2106" i="6"/>
  <c r="U2107" i="6"/>
  <c r="U2108" i="6"/>
  <c r="U2109" i="6"/>
  <c r="U2110" i="6"/>
  <c r="U2111" i="6"/>
  <c r="U2112" i="6"/>
  <c r="U2113" i="6"/>
  <c r="U2114" i="6"/>
  <c r="U2115" i="6"/>
  <c r="U2116" i="6"/>
  <c r="U2117" i="6"/>
  <c r="U2118" i="6"/>
  <c r="U2119" i="6"/>
  <c r="U2120" i="6"/>
  <c r="U2121" i="6"/>
  <c r="U2122" i="6"/>
  <c r="U2123" i="6"/>
  <c r="U2124" i="6"/>
  <c r="U2125" i="6"/>
  <c r="U2126" i="6"/>
  <c r="U2127" i="6"/>
  <c r="U2128" i="6"/>
  <c r="U2129" i="6"/>
  <c r="U2130" i="6"/>
  <c r="U2131" i="6"/>
  <c r="U2132" i="6"/>
  <c r="U2133" i="6"/>
  <c r="U2134" i="6"/>
  <c r="U2135" i="6"/>
  <c r="U2136" i="6"/>
  <c r="U2137" i="6"/>
  <c r="U2138" i="6"/>
  <c r="U2139" i="6"/>
  <c r="U2140" i="6"/>
  <c r="U2141" i="6"/>
  <c r="U2142" i="6"/>
  <c r="U2143" i="6"/>
  <c r="U2144" i="6"/>
  <c r="U2145" i="6"/>
  <c r="U2146" i="6"/>
  <c r="U2147" i="6"/>
  <c r="U2148" i="6"/>
  <c r="U2149" i="6"/>
  <c r="U2150" i="6"/>
  <c r="U2151" i="6"/>
  <c r="U2152" i="6"/>
  <c r="U2153" i="6"/>
  <c r="U2154" i="6"/>
  <c r="U2155" i="6"/>
  <c r="U2156" i="6"/>
  <c r="U2157" i="6"/>
  <c r="U2158" i="6"/>
  <c r="U2159" i="6"/>
  <c r="U2160" i="6"/>
  <c r="U2161" i="6"/>
  <c r="U2162" i="6"/>
  <c r="U2163" i="6"/>
  <c r="U2164" i="6"/>
  <c r="U2165" i="6"/>
  <c r="U2166" i="6"/>
  <c r="U2167" i="6"/>
  <c r="U2168" i="6"/>
  <c r="U2169" i="6"/>
  <c r="U2170" i="6"/>
  <c r="U2171" i="6"/>
  <c r="U2172" i="6"/>
  <c r="U2173" i="6"/>
  <c r="U2174" i="6"/>
  <c r="U2175" i="6"/>
  <c r="U2176" i="6"/>
  <c r="U2177" i="6"/>
  <c r="U2178" i="6"/>
  <c r="U2179" i="6"/>
  <c r="U2180" i="6"/>
  <c r="U2181" i="6"/>
  <c r="U2182" i="6"/>
  <c r="U2183" i="6"/>
  <c r="U2184" i="6"/>
  <c r="U2185" i="6"/>
  <c r="U2186" i="6"/>
  <c r="U2187" i="6"/>
  <c r="U2188" i="6"/>
  <c r="U2189" i="6"/>
  <c r="U2190" i="6"/>
  <c r="U2191" i="6"/>
  <c r="U2192" i="6"/>
  <c r="U2193" i="6"/>
  <c r="U2194" i="6"/>
  <c r="U2195" i="6"/>
  <c r="U2196" i="6"/>
  <c r="U2197" i="6"/>
  <c r="U2198" i="6"/>
  <c r="U2199" i="6"/>
  <c r="U2200" i="6"/>
  <c r="U2201" i="6"/>
  <c r="U2202" i="6"/>
  <c r="U2203" i="6"/>
  <c r="U2204" i="6"/>
  <c r="U2205" i="6"/>
  <c r="U2206" i="6"/>
  <c r="U2207" i="6"/>
  <c r="U2208" i="6"/>
  <c r="U2209" i="6"/>
  <c r="U2210" i="6"/>
  <c r="U2211" i="6"/>
  <c r="U2212" i="6"/>
  <c r="U2213" i="6"/>
  <c r="U2214" i="6"/>
  <c r="U2215" i="6"/>
  <c r="U2216" i="6"/>
  <c r="U2217" i="6"/>
  <c r="U2218" i="6"/>
  <c r="U2219" i="6"/>
  <c r="U2220" i="6"/>
  <c r="U2221" i="6"/>
  <c r="U2222" i="6"/>
  <c r="U2223" i="6"/>
  <c r="U2224" i="6"/>
  <c r="U2225" i="6"/>
  <c r="U2226" i="6"/>
  <c r="U2227" i="6"/>
  <c r="U2228" i="6"/>
  <c r="U2229" i="6"/>
  <c r="U2230" i="6"/>
  <c r="U2231" i="6"/>
  <c r="U2232" i="6"/>
  <c r="U2233" i="6"/>
  <c r="U2234" i="6"/>
  <c r="U2235" i="6"/>
  <c r="U2236" i="6"/>
  <c r="U2237" i="6"/>
  <c r="U2238" i="6"/>
  <c r="U2239" i="6"/>
  <c r="U2240" i="6"/>
  <c r="U2241" i="6"/>
  <c r="U2242" i="6"/>
  <c r="U2243" i="6"/>
  <c r="U2244" i="6"/>
  <c r="U2245" i="6"/>
  <c r="U2246" i="6"/>
  <c r="U2247" i="6"/>
  <c r="U2248" i="6"/>
  <c r="U2249" i="6"/>
  <c r="U2250" i="6"/>
  <c r="U2251" i="6"/>
  <c r="U2252" i="6"/>
  <c r="U2253" i="6"/>
  <c r="U2254" i="6"/>
  <c r="U2255" i="6"/>
  <c r="U2256" i="6"/>
  <c r="U2257" i="6"/>
  <c r="U2258" i="6"/>
  <c r="U2259" i="6"/>
  <c r="U2260" i="6"/>
  <c r="U2261" i="6"/>
  <c r="U2262" i="6"/>
  <c r="U2263" i="6"/>
  <c r="U2264" i="6"/>
  <c r="U2265" i="6"/>
  <c r="U2266" i="6"/>
  <c r="U2267" i="6"/>
  <c r="U2268" i="6"/>
  <c r="U2269" i="6"/>
  <c r="U2270" i="6"/>
  <c r="U2271" i="6"/>
  <c r="U2272" i="6"/>
  <c r="U2273" i="6"/>
  <c r="U2274" i="6"/>
  <c r="U2275" i="6"/>
  <c r="U2276" i="6"/>
  <c r="U2277" i="6"/>
  <c r="U2278" i="6"/>
  <c r="U2279" i="6"/>
  <c r="U2280" i="6"/>
  <c r="U2281" i="6"/>
  <c r="U2282" i="6"/>
  <c r="U2283" i="6"/>
  <c r="U2284" i="6"/>
  <c r="U2285" i="6"/>
  <c r="U2286" i="6"/>
  <c r="U2287" i="6"/>
  <c r="U2288" i="6"/>
  <c r="U2289" i="6"/>
  <c r="U2290" i="6"/>
  <c r="U2291" i="6"/>
  <c r="U2292" i="6"/>
  <c r="U2293" i="6"/>
  <c r="U2294" i="6"/>
  <c r="U2295" i="6"/>
  <c r="U2296" i="6"/>
  <c r="U2297" i="6"/>
  <c r="U2298" i="6"/>
  <c r="U2299" i="6"/>
  <c r="U2300" i="6"/>
  <c r="U2301" i="6"/>
  <c r="U2302" i="6"/>
  <c r="U2303" i="6"/>
  <c r="U2304" i="6"/>
  <c r="U2305" i="6"/>
  <c r="U2306" i="6"/>
  <c r="U2307" i="6"/>
  <c r="U2308" i="6"/>
  <c r="U2309" i="6"/>
  <c r="U2310" i="6"/>
  <c r="U2311" i="6"/>
  <c r="U2312" i="6"/>
  <c r="U2313" i="6"/>
  <c r="U2314" i="6"/>
  <c r="U2315" i="6"/>
  <c r="U2316" i="6"/>
  <c r="U2317" i="6"/>
  <c r="U2318" i="6"/>
  <c r="U2319" i="6"/>
  <c r="U2320" i="6"/>
  <c r="U2321" i="6"/>
  <c r="U2322" i="6"/>
  <c r="U2323" i="6"/>
  <c r="U2324" i="6"/>
  <c r="U2325" i="6"/>
  <c r="U2326" i="6"/>
  <c r="U2327" i="6"/>
  <c r="U2328" i="6"/>
  <c r="U2329" i="6"/>
  <c r="U2330" i="6"/>
  <c r="U2331" i="6"/>
  <c r="U2332" i="6"/>
  <c r="U2333" i="6"/>
  <c r="U2334" i="6"/>
  <c r="U2335" i="6"/>
  <c r="U2336" i="6"/>
  <c r="U2337" i="6"/>
  <c r="U2338" i="6"/>
  <c r="U2339" i="6"/>
  <c r="U2340" i="6"/>
  <c r="U2341" i="6"/>
  <c r="U2342" i="6"/>
  <c r="U2343" i="6"/>
  <c r="U2344" i="6"/>
  <c r="U2345" i="6"/>
  <c r="U2346" i="6"/>
  <c r="U2347" i="6"/>
  <c r="U2348" i="6"/>
  <c r="U2349" i="6"/>
  <c r="U2350" i="6"/>
  <c r="U2351" i="6"/>
  <c r="U2352" i="6"/>
  <c r="U2353" i="6"/>
  <c r="U2354" i="6"/>
  <c r="U2355" i="6"/>
  <c r="U2356" i="6"/>
  <c r="U2357" i="6"/>
  <c r="U2358" i="6"/>
  <c r="U2359" i="6"/>
  <c r="U2360" i="6"/>
  <c r="U2361" i="6"/>
  <c r="U2362" i="6"/>
  <c r="U2363" i="6"/>
  <c r="U2364" i="6"/>
  <c r="U2365" i="6"/>
  <c r="U2366" i="6"/>
  <c r="U2367" i="6"/>
  <c r="U2368" i="6"/>
  <c r="U2369" i="6"/>
  <c r="U2370" i="6"/>
  <c r="U2371" i="6"/>
  <c r="U2372" i="6"/>
  <c r="U2373" i="6"/>
  <c r="U2374" i="6"/>
  <c r="U2375" i="6"/>
  <c r="U2376" i="6"/>
  <c r="U2377" i="6"/>
  <c r="U2378" i="6"/>
  <c r="U2379" i="6"/>
  <c r="U2380" i="6"/>
  <c r="U2381" i="6"/>
  <c r="U2382" i="6"/>
  <c r="U2383" i="6"/>
  <c r="U2384" i="6"/>
  <c r="U2385" i="6"/>
  <c r="U2386" i="6"/>
  <c r="U2387" i="6"/>
  <c r="U2388" i="6"/>
  <c r="U2389" i="6"/>
  <c r="U2390" i="6"/>
  <c r="U2391" i="6"/>
  <c r="U2392" i="6"/>
  <c r="U2393" i="6"/>
  <c r="U2394" i="6"/>
  <c r="U2395" i="6"/>
  <c r="U2396" i="6"/>
  <c r="U2397" i="6"/>
  <c r="U2398" i="6"/>
  <c r="U2399" i="6"/>
  <c r="U2400" i="6"/>
  <c r="U2401" i="6"/>
  <c r="U2402" i="6"/>
  <c r="U2403" i="6"/>
  <c r="U2404" i="6"/>
  <c r="U2405" i="6"/>
  <c r="U2406" i="6"/>
  <c r="U2407" i="6"/>
  <c r="U2408" i="6"/>
  <c r="U2409" i="6"/>
  <c r="U2410" i="6"/>
  <c r="U2411" i="6"/>
  <c r="U2412" i="6"/>
  <c r="U2413" i="6"/>
  <c r="U2414" i="6"/>
  <c r="U2415" i="6"/>
  <c r="U2416" i="6"/>
  <c r="U2417" i="6"/>
  <c r="U2418" i="6"/>
  <c r="U2419" i="6"/>
  <c r="U2420" i="6"/>
  <c r="U2421" i="6"/>
  <c r="U2422" i="6"/>
  <c r="U2423" i="6"/>
  <c r="U2424" i="6"/>
  <c r="U2425" i="6"/>
  <c r="U2426" i="6"/>
  <c r="U2427" i="6"/>
  <c r="U2428" i="6"/>
  <c r="U2429" i="6"/>
  <c r="U2430" i="6"/>
  <c r="U2431" i="6"/>
  <c r="U2432" i="6"/>
  <c r="U2433" i="6"/>
  <c r="U2434" i="6"/>
  <c r="U2435" i="6"/>
  <c r="U2436" i="6"/>
  <c r="U2437" i="6"/>
  <c r="U2438" i="6"/>
  <c r="U2439" i="6"/>
  <c r="U2440" i="6"/>
  <c r="U2441" i="6"/>
  <c r="U2442" i="6"/>
  <c r="U2443" i="6"/>
  <c r="U2444" i="6"/>
  <c r="U2445" i="6"/>
  <c r="U2446" i="6"/>
  <c r="U2447" i="6"/>
  <c r="U2448" i="6"/>
  <c r="U2449" i="6"/>
  <c r="U2450" i="6"/>
  <c r="U2451" i="6"/>
  <c r="U2452" i="6"/>
  <c r="U2453" i="6"/>
  <c r="U2454" i="6"/>
  <c r="U2455" i="6"/>
  <c r="U2456" i="6"/>
  <c r="U2457" i="6"/>
  <c r="U2458" i="6"/>
  <c r="U2459" i="6"/>
  <c r="U2460" i="6"/>
  <c r="U2461" i="6"/>
  <c r="U2462" i="6"/>
  <c r="U2463" i="6"/>
  <c r="U2464" i="6"/>
  <c r="U2465" i="6"/>
  <c r="U2466" i="6"/>
  <c r="U2467" i="6"/>
  <c r="U2468" i="6"/>
  <c r="U2469" i="6"/>
  <c r="U2470" i="6"/>
  <c r="U2471" i="6"/>
  <c r="U2472" i="6"/>
  <c r="U2473" i="6"/>
  <c r="U2474" i="6"/>
  <c r="U2475" i="6"/>
  <c r="U2476" i="6"/>
  <c r="U2477" i="6"/>
  <c r="U2478" i="6"/>
  <c r="U2479" i="6"/>
  <c r="U2480" i="6"/>
  <c r="U2481" i="6"/>
  <c r="U2482" i="6"/>
  <c r="U2483" i="6"/>
  <c r="U2484" i="6"/>
  <c r="U2485" i="6"/>
  <c r="U2486" i="6"/>
  <c r="U2487" i="6"/>
  <c r="U2488" i="6"/>
  <c r="U2489" i="6"/>
  <c r="U2490" i="6"/>
  <c r="U2491" i="6"/>
  <c r="U2492" i="6"/>
  <c r="U2493" i="6"/>
  <c r="U2494" i="6"/>
  <c r="U2495" i="6"/>
  <c r="U2496" i="6"/>
  <c r="U2497" i="6"/>
  <c r="U2498" i="6"/>
  <c r="U2499" i="6"/>
  <c r="U2500" i="6"/>
  <c r="U2501" i="6"/>
  <c r="U2502" i="6"/>
  <c r="U2503" i="6"/>
  <c r="U2504" i="6"/>
  <c r="U2505" i="6"/>
  <c r="U2506" i="6"/>
  <c r="U2507" i="6"/>
  <c r="U2508" i="6"/>
  <c r="U2509" i="6"/>
  <c r="U2510" i="6"/>
  <c r="U2511" i="6"/>
  <c r="U2512" i="6"/>
  <c r="U2513" i="6"/>
  <c r="U2514" i="6"/>
  <c r="U2515" i="6"/>
  <c r="U2516" i="6"/>
  <c r="U2517" i="6"/>
  <c r="U2518" i="6"/>
  <c r="U2519" i="6"/>
  <c r="U2520" i="6"/>
  <c r="U2521" i="6"/>
  <c r="U2522" i="6"/>
  <c r="U2523" i="6"/>
  <c r="U2524" i="6"/>
  <c r="U2525" i="6"/>
  <c r="U2526" i="6"/>
  <c r="U2527" i="6"/>
  <c r="U2528" i="6"/>
  <c r="U2529" i="6"/>
  <c r="U2530" i="6"/>
  <c r="U2531" i="6"/>
  <c r="U2532" i="6"/>
  <c r="U2533" i="6"/>
  <c r="U2534" i="6"/>
  <c r="U2535" i="6"/>
  <c r="U2536" i="6"/>
  <c r="U2537" i="6"/>
  <c r="U2538" i="6"/>
  <c r="U2539" i="6"/>
  <c r="U2540" i="6"/>
  <c r="U2541" i="6"/>
  <c r="U2542" i="6"/>
  <c r="U2543" i="6"/>
  <c r="U2544" i="6"/>
  <c r="U2545" i="6"/>
  <c r="U2546" i="6"/>
  <c r="U2547" i="6"/>
  <c r="U2548" i="6"/>
  <c r="U2549" i="6"/>
  <c r="U2550" i="6"/>
  <c r="U2551" i="6"/>
  <c r="U2552" i="6"/>
  <c r="U2553" i="6"/>
  <c r="U2554" i="6"/>
  <c r="U2555" i="6"/>
  <c r="U2556" i="6"/>
  <c r="U2557" i="6"/>
  <c r="U2558" i="6"/>
  <c r="U2559" i="6"/>
  <c r="U2560" i="6"/>
  <c r="U2561" i="6"/>
  <c r="U2562" i="6"/>
  <c r="U2563" i="6"/>
  <c r="U2564" i="6"/>
  <c r="U2565" i="6"/>
  <c r="U2566" i="6"/>
  <c r="U2567" i="6"/>
  <c r="U2568" i="6"/>
  <c r="U2569" i="6"/>
  <c r="U2570" i="6"/>
  <c r="U2571" i="6"/>
  <c r="U2572" i="6"/>
  <c r="U2573" i="6"/>
  <c r="U2574" i="6"/>
  <c r="U2575" i="6"/>
  <c r="U2576" i="6"/>
  <c r="U2577" i="6"/>
  <c r="U2578" i="6"/>
  <c r="U2579" i="6"/>
  <c r="U2580" i="6"/>
  <c r="U2581" i="6"/>
  <c r="U2582" i="6"/>
  <c r="U2583" i="6"/>
  <c r="U2584" i="6"/>
  <c r="U2585" i="6"/>
  <c r="U2586" i="6"/>
  <c r="U2587" i="6"/>
  <c r="U2588" i="6"/>
  <c r="U2589" i="6"/>
  <c r="U2590" i="6"/>
  <c r="U2591" i="6"/>
  <c r="U2592" i="6"/>
  <c r="U2593" i="6"/>
  <c r="U2594" i="6"/>
  <c r="U2595" i="6"/>
  <c r="U2596" i="6"/>
  <c r="U2597" i="6"/>
  <c r="U2598" i="6"/>
  <c r="U2599" i="6"/>
  <c r="U2600" i="6"/>
  <c r="U2601" i="6"/>
  <c r="U2602" i="6"/>
  <c r="U2603" i="6"/>
  <c r="U2604" i="6"/>
  <c r="U2605" i="6"/>
  <c r="U2606" i="6"/>
  <c r="U2607" i="6"/>
  <c r="U2608" i="6"/>
  <c r="U2609" i="6"/>
  <c r="U2610" i="6"/>
  <c r="U2611" i="6"/>
  <c r="U2612" i="6"/>
  <c r="U2613" i="6"/>
  <c r="U2614" i="6"/>
  <c r="U2615" i="6"/>
  <c r="U2616" i="6"/>
  <c r="U2617" i="6"/>
  <c r="U2618" i="6"/>
  <c r="U2619" i="6"/>
  <c r="U2620" i="6"/>
  <c r="U2621" i="6"/>
  <c r="U2622" i="6"/>
  <c r="U2623" i="6"/>
  <c r="U2624" i="6"/>
  <c r="U2625" i="6"/>
  <c r="U2626" i="6"/>
  <c r="U2627" i="6"/>
  <c r="U2628" i="6"/>
  <c r="U2629" i="6"/>
  <c r="U2630" i="6"/>
  <c r="U2631" i="6"/>
  <c r="U2632" i="6"/>
  <c r="U2633" i="6"/>
  <c r="U2634" i="6"/>
  <c r="U2635" i="6"/>
  <c r="U2636" i="6"/>
  <c r="U2637" i="6"/>
  <c r="U2638" i="6"/>
  <c r="U2639" i="6"/>
  <c r="U2640" i="6"/>
  <c r="U2641" i="6"/>
  <c r="U2642" i="6"/>
  <c r="U2643" i="6"/>
  <c r="U2644" i="6"/>
  <c r="U2645" i="6"/>
  <c r="U2646" i="6"/>
  <c r="U2647" i="6"/>
  <c r="U2648" i="6"/>
  <c r="U2649" i="6"/>
  <c r="U2650" i="6"/>
  <c r="U2651" i="6"/>
  <c r="U2652" i="6"/>
  <c r="U2653" i="6"/>
  <c r="U2654" i="6"/>
  <c r="U2655" i="6"/>
  <c r="U2656" i="6"/>
  <c r="U2657" i="6"/>
  <c r="U2658" i="6"/>
  <c r="U2659" i="6"/>
  <c r="U2660" i="6"/>
  <c r="U2661" i="6"/>
  <c r="U2662" i="6"/>
  <c r="U2663" i="6"/>
  <c r="U2664" i="6"/>
  <c r="U2665" i="6"/>
  <c r="U2666" i="6"/>
  <c r="U2667" i="6"/>
  <c r="U2668" i="6"/>
  <c r="U2669" i="6"/>
  <c r="U2670" i="6"/>
  <c r="U2671" i="6"/>
  <c r="U2672" i="6"/>
  <c r="U2673" i="6"/>
  <c r="U2674" i="6"/>
  <c r="U2675" i="6"/>
  <c r="U2676" i="6"/>
  <c r="U2677" i="6"/>
  <c r="U2678" i="6"/>
  <c r="U2679" i="6"/>
  <c r="U2680" i="6"/>
  <c r="U2681" i="6"/>
  <c r="U2682" i="6"/>
  <c r="U2683" i="6"/>
  <c r="U2684" i="6"/>
  <c r="U2685" i="6"/>
  <c r="U2686" i="6"/>
  <c r="U2687" i="6"/>
  <c r="U2688" i="6"/>
  <c r="U2689" i="6"/>
  <c r="U2690" i="6"/>
  <c r="U2691" i="6"/>
  <c r="U2692" i="6"/>
  <c r="U2693" i="6"/>
  <c r="U2694" i="6"/>
  <c r="U2695" i="6"/>
  <c r="U2696" i="6"/>
  <c r="U2697" i="6"/>
  <c r="U2698" i="6"/>
  <c r="U2699" i="6"/>
  <c r="U2700" i="6"/>
  <c r="U2701" i="6"/>
  <c r="U2702" i="6"/>
  <c r="U2703" i="6"/>
  <c r="U2704" i="6"/>
  <c r="U2705" i="6"/>
  <c r="U2706" i="6"/>
  <c r="U2707" i="6"/>
  <c r="U2708" i="6"/>
  <c r="U2709" i="6"/>
  <c r="U2710" i="6"/>
  <c r="U2711" i="6"/>
  <c r="U2712" i="6"/>
  <c r="U2713" i="6"/>
  <c r="U2714" i="6"/>
  <c r="U2715" i="6"/>
  <c r="U2716" i="6"/>
  <c r="U2717" i="6"/>
  <c r="U2718" i="6"/>
  <c r="U2719" i="6"/>
  <c r="U2720" i="6"/>
  <c r="U2721" i="6"/>
  <c r="U2722" i="6"/>
  <c r="U2723" i="6"/>
  <c r="U2724" i="6"/>
  <c r="U2725" i="6"/>
  <c r="U2726" i="6"/>
  <c r="U2727" i="6"/>
  <c r="U2728" i="6"/>
  <c r="U2729" i="6"/>
  <c r="U2730" i="6"/>
  <c r="U2731" i="6"/>
  <c r="U2732" i="6"/>
  <c r="U2733" i="6"/>
  <c r="U2734" i="6"/>
  <c r="U2735" i="6"/>
  <c r="U2736" i="6"/>
  <c r="U2737" i="6"/>
  <c r="U2738" i="6"/>
  <c r="U2739" i="6"/>
  <c r="U2740" i="6"/>
  <c r="U2741" i="6"/>
  <c r="U2742" i="6"/>
  <c r="U2743" i="6"/>
  <c r="U2744" i="6"/>
  <c r="U2745" i="6"/>
  <c r="U2746" i="6"/>
  <c r="U2747" i="6"/>
  <c r="U2748" i="6"/>
  <c r="U2749" i="6"/>
  <c r="U2750" i="6"/>
  <c r="U2751" i="6"/>
  <c r="U2752" i="6"/>
  <c r="U2753" i="6"/>
  <c r="U2754" i="6"/>
  <c r="U2755" i="6"/>
  <c r="U2756" i="6"/>
  <c r="U2757" i="6"/>
  <c r="U2758" i="6"/>
  <c r="U2759" i="6"/>
  <c r="U2760" i="6"/>
  <c r="U2761" i="6"/>
  <c r="U2762" i="6"/>
  <c r="U2763" i="6"/>
  <c r="U2764" i="6"/>
  <c r="U2765" i="6"/>
  <c r="U2766" i="6"/>
  <c r="U2767" i="6"/>
  <c r="U2768" i="6"/>
  <c r="U2769" i="6"/>
  <c r="U2770" i="6"/>
  <c r="U2771" i="6"/>
  <c r="U2772" i="6"/>
  <c r="U2773" i="6"/>
  <c r="U2774" i="6"/>
  <c r="U2775" i="6"/>
  <c r="U2776" i="6"/>
  <c r="U2777" i="6"/>
  <c r="U2778" i="6"/>
  <c r="U2779" i="6"/>
  <c r="U2780" i="6"/>
  <c r="U2781" i="6"/>
  <c r="U2782" i="6"/>
  <c r="U2783" i="6"/>
  <c r="U2784" i="6"/>
  <c r="U2785" i="6"/>
  <c r="U2786" i="6"/>
  <c r="U2787" i="6"/>
  <c r="U2788" i="6"/>
  <c r="U2789" i="6"/>
  <c r="U2790" i="6"/>
  <c r="U2791" i="6"/>
  <c r="U2792" i="6"/>
  <c r="U2793" i="6"/>
  <c r="U2794" i="6"/>
  <c r="U2795" i="6"/>
  <c r="U2796" i="6"/>
  <c r="U2797" i="6"/>
  <c r="U2798" i="6"/>
  <c r="U2799" i="6"/>
  <c r="U2800" i="6"/>
  <c r="U2801" i="6"/>
  <c r="U2802" i="6"/>
  <c r="U2803" i="6"/>
  <c r="U2804" i="6"/>
  <c r="U2805" i="6"/>
  <c r="U2806" i="6"/>
  <c r="U2807" i="6"/>
  <c r="U2808" i="6"/>
  <c r="U2809" i="6"/>
  <c r="U2810" i="6"/>
  <c r="U2811" i="6"/>
  <c r="U2812" i="6"/>
  <c r="U2813" i="6"/>
  <c r="U2814" i="6"/>
  <c r="U2815" i="6"/>
  <c r="U2816" i="6"/>
  <c r="U2817" i="6"/>
  <c r="U2818" i="6"/>
  <c r="U2819" i="6"/>
  <c r="U2820" i="6"/>
  <c r="U2821" i="6"/>
  <c r="U2822" i="6"/>
  <c r="U2823" i="6"/>
  <c r="U2824" i="6"/>
  <c r="U2825" i="6"/>
  <c r="U2826" i="6"/>
  <c r="U2827" i="6"/>
  <c r="U2828" i="6"/>
  <c r="U2829" i="6"/>
  <c r="U2830" i="6"/>
  <c r="U2831" i="6"/>
  <c r="U2832" i="6"/>
  <c r="U2833" i="6"/>
  <c r="U2834" i="6"/>
  <c r="U2835" i="6"/>
  <c r="U2836" i="6"/>
  <c r="U2837" i="6"/>
  <c r="U2838" i="6"/>
  <c r="U2839" i="6"/>
  <c r="U2840" i="6"/>
  <c r="U2841" i="6"/>
  <c r="U2842" i="6"/>
  <c r="U2843" i="6"/>
  <c r="U2844" i="6"/>
  <c r="U2845" i="6"/>
  <c r="U2846" i="6"/>
  <c r="U2847" i="6"/>
  <c r="U2848" i="6"/>
  <c r="U2849" i="6"/>
  <c r="U2850" i="6"/>
  <c r="U2851" i="6"/>
  <c r="U2852" i="6"/>
  <c r="U2853" i="6"/>
  <c r="U2854" i="6"/>
  <c r="U2855" i="6"/>
  <c r="U2856" i="6"/>
  <c r="U2857" i="6"/>
  <c r="U2858" i="6"/>
  <c r="U2859" i="6"/>
  <c r="U2860" i="6"/>
  <c r="U2861" i="6"/>
  <c r="U2862" i="6"/>
  <c r="U2863" i="6"/>
  <c r="U2864" i="6"/>
  <c r="U2865" i="6"/>
  <c r="U2866" i="6"/>
  <c r="U2867" i="6"/>
  <c r="U2868" i="6"/>
  <c r="U2869" i="6"/>
  <c r="U2870" i="6"/>
  <c r="U2871" i="6"/>
  <c r="U2872" i="6"/>
  <c r="U2873" i="6"/>
  <c r="U2874" i="6"/>
  <c r="U2875" i="6"/>
  <c r="U2876" i="6"/>
  <c r="U2877" i="6"/>
  <c r="U2878" i="6"/>
  <c r="U2879" i="6"/>
  <c r="U2880" i="6"/>
  <c r="U2881" i="6"/>
  <c r="U2882" i="6"/>
  <c r="U2883" i="6"/>
  <c r="U2884" i="6"/>
  <c r="U2885" i="6"/>
  <c r="U2886" i="6"/>
  <c r="U2887" i="6"/>
  <c r="U2888" i="6"/>
  <c r="U2889" i="6"/>
  <c r="U2890" i="6"/>
  <c r="U2891" i="6"/>
  <c r="U2892" i="6"/>
  <c r="U2893" i="6"/>
  <c r="U2894" i="6"/>
  <c r="U2895" i="6"/>
  <c r="U2896" i="6"/>
  <c r="U2897" i="6"/>
  <c r="U2898" i="6"/>
  <c r="U2899" i="6"/>
  <c r="U2900" i="6"/>
  <c r="U2901" i="6"/>
  <c r="U2902" i="6"/>
  <c r="U2903" i="6"/>
  <c r="U2904" i="6"/>
  <c r="U2905" i="6"/>
  <c r="U2906" i="6"/>
  <c r="U2907" i="6"/>
  <c r="U2908" i="6"/>
  <c r="U2909" i="6"/>
  <c r="U2910" i="6"/>
  <c r="U2911" i="6"/>
  <c r="U2912" i="6"/>
  <c r="U2913" i="6"/>
  <c r="U2914" i="6"/>
  <c r="U2915" i="6"/>
  <c r="U2916" i="6"/>
  <c r="U2917" i="6"/>
  <c r="U2918" i="6"/>
  <c r="U2919" i="6"/>
  <c r="U2920" i="6"/>
  <c r="U2921" i="6"/>
  <c r="U2922" i="6"/>
  <c r="U2923" i="6"/>
  <c r="U2924" i="6"/>
  <c r="U2925" i="6"/>
  <c r="U2926" i="6"/>
  <c r="U2927" i="6"/>
  <c r="U2928" i="6"/>
  <c r="U2929" i="6"/>
  <c r="U2930" i="6"/>
  <c r="U2931" i="6"/>
  <c r="U2932" i="6"/>
  <c r="U2933" i="6"/>
  <c r="U2934" i="6"/>
  <c r="U2935" i="6"/>
  <c r="U2936" i="6"/>
  <c r="U2937" i="6"/>
  <c r="U2938" i="6"/>
  <c r="U2939" i="6"/>
  <c r="U2940" i="6"/>
  <c r="U2941" i="6"/>
  <c r="U2942" i="6"/>
  <c r="U2943" i="6"/>
  <c r="U2944" i="6"/>
  <c r="U2945" i="6"/>
  <c r="U2946" i="6"/>
  <c r="U2947" i="6"/>
  <c r="U2948" i="6"/>
  <c r="U2949" i="6"/>
  <c r="U2950" i="6"/>
  <c r="U2951" i="6"/>
  <c r="U2952" i="6"/>
  <c r="U2953" i="6"/>
  <c r="U2954" i="6"/>
  <c r="U2955" i="6"/>
  <c r="U2956" i="6"/>
  <c r="U2957" i="6"/>
  <c r="U2958" i="6"/>
  <c r="U2959" i="6"/>
  <c r="U2960" i="6"/>
  <c r="U2961" i="6"/>
  <c r="U2962" i="6"/>
  <c r="U2963" i="6"/>
  <c r="U2964" i="6"/>
  <c r="U2965" i="6"/>
  <c r="U2966" i="6"/>
  <c r="U2967" i="6"/>
  <c r="U2968" i="6"/>
  <c r="U2969" i="6"/>
  <c r="U2970" i="6"/>
  <c r="U2971" i="6"/>
  <c r="U2972" i="6"/>
  <c r="U2973" i="6"/>
  <c r="U2974" i="6"/>
  <c r="U2975" i="6"/>
  <c r="U2976" i="6"/>
  <c r="U2977" i="6"/>
  <c r="U2978" i="6"/>
  <c r="U2979" i="6"/>
  <c r="U2980" i="6"/>
  <c r="U2981" i="6"/>
  <c r="U2982" i="6"/>
  <c r="U2983" i="6"/>
  <c r="U2984" i="6"/>
  <c r="U2985" i="6"/>
  <c r="U2986" i="6"/>
  <c r="U2987" i="6"/>
  <c r="U2988" i="6"/>
  <c r="U2989" i="6"/>
  <c r="U2990" i="6"/>
  <c r="U2991" i="6"/>
  <c r="U2992" i="6"/>
  <c r="U2993" i="6"/>
  <c r="U2994" i="6"/>
  <c r="U2995" i="6"/>
  <c r="U2996" i="6"/>
  <c r="U2997" i="6"/>
  <c r="U2998" i="6"/>
  <c r="U2999" i="6"/>
  <c r="U3000" i="6"/>
  <c r="U3001" i="6"/>
  <c r="U3002" i="6"/>
  <c r="U3003" i="6"/>
  <c r="U3004" i="6"/>
  <c r="U3005" i="6"/>
  <c r="U3006" i="6"/>
  <c r="U3007" i="6"/>
  <c r="U3008" i="6"/>
  <c r="U3009" i="6"/>
  <c r="U3010" i="6"/>
  <c r="U3011" i="6"/>
  <c r="U3012" i="6"/>
  <c r="U3013" i="6"/>
  <c r="U3014" i="6"/>
  <c r="U3015" i="6"/>
  <c r="U3016" i="6"/>
  <c r="U3017" i="6"/>
  <c r="U3018" i="6"/>
  <c r="U3019" i="6"/>
  <c r="U3020" i="6"/>
  <c r="U3021" i="6"/>
  <c r="U3022" i="6"/>
  <c r="U3023" i="6"/>
  <c r="U3024" i="6"/>
  <c r="U3025" i="6"/>
  <c r="U3026" i="6"/>
  <c r="U3027" i="6"/>
  <c r="U3028" i="6"/>
  <c r="U3029" i="6"/>
  <c r="U3030" i="6"/>
  <c r="U3031" i="6"/>
  <c r="U3032" i="6"/>
  <c r="U3033" i="6"/>
  <c r="U3034" i="6"/>
  <c r="U3035" i="6"/>
  <c r="U3036" i="6"/>
  <c r="U3037" i="6"/>
  <c r="U3038" i="6"/>
  <c r="U3039" i="6"/>
  <c r="U3040" i="6"/>
  <c r="U3041" i="6"/>
  <c r="U3042" i="6"/>
  <c r="U3043" i="6"/>
  <c r="U3044" i="6"/>
  <c r="U3045" i="6"/>
  <c r="U3046" i="6"/>
  <c r="U3047" i="6"/>
  <c r="U3048" i="6"/>
  <c r="U3049" i="6"/>
  <c r="U3050" i="6"/>
  <c r="U3051" i="6"/>
  <c r="U3052" i="6"/>
  <c r="U3053" i="6"/>
  <c r="U3054" i="6"/>
  <c r="U3055" i="6"/>
  <c r="U3056" i="6"/>
  <c r="U3057" i="6"/>
  <c r="U3058" i="6"/>
  <c r="U3059" i="6"/>
  <c r="U3060" i="6"/>
  <c r="U3061" i="6"/>
  <c r="U3062" i="6"/>
  <c r="U3063" i="6"/>
  <c r="U3064" i="6"/>
  <c r="U3065" i="6"/>
  <c r="U3066" i="6"/>
  <c r="U3067" i="6"/>
  <c r="U3068" i="6"/>
  <c r="U3069" i="6"/>
  <c r="U3070" i="6"/>
  <c r="U3071" i="6"/>
  <c r="U3072" i="6"/>
  <c r="U3073" i="6"/>
  <c r="U3074" i="6"/>
  <c r="U3075" i="6"/>
  <c r="U3076" i="6"/>
  <c r="U3077" i="6"/>
  <c r="U3078" i="6"/>
  <c r="U3079" i="6"/>
  <c r="U3080" i="6"/>
  <c r="U3081" i="6"/>
  <c r="U3082" i="6"/>
  <c r="U3083" i="6"/>
  <c r="U3084" i="6"/>
  <c r="U3085" i="6"/>
  <c r="U3086" i="6"/>
  <c r="U3087" i="6"/>
  <c r="U3088" i="6"/>
  <c r="U3089" i="6"/>
  <c r="U3090" i="6"/>
  <c r="U3091" i="6"/>
  <c r="U3092" i="6"/>
  <c r="U3093" i="6"/>
  <c r="U3094" i="6"/>
  <c r="U3095" i="6"/>
  <c r="U3096" i="6"/>
  <c r="U3097" i="6"/>
  <c r="U3098" i="6"/>
  <c r="U3099" i="6"/>
  <c r="U3100" i="6"/>
  <c r="U3101" i="6"/>
  <c r="U3102" i="6"/>
  <c r="U3103" i="6"/>
  <c r="U3104" i="6"/>
  <c r="U3105" i="6"/>
  <c r="U3106" i="6"/>
  <c r="U3107" i="6"/>
  <c r="U3108" i="6"/>
  <c r="U3109" i="6"/>
  <c r="U3110" i="6"/>
  <c r="U3111" i="6"/>
  <c r="U3112" i="6"/>
  <c r="U3113" i="6"/>
  <c r="U3114" i="6"/>
  <c r="U3115" i="6"/>
  <c r="U3116" i="6"/>
  <c r="U3117" i="6"/>
  <c r="U3118" i="6"/>
  <c r="U3119" i="6"/>
  <c r="U3120" i="6"/>
  <c r="U3121" i="6"/>
  <c r="U3122" i="6"/>
  <c r="U3123" i="6"/>
  <c r="U3124" i="6"/>
  <c r="U3125" i="6"/>
  <c r="U3126" i="6"/>
  <c r="U3127" i="6"/>
  <c r="U3128" i="6"/>
  <c r="U3129" i="6"/>
  <c r="U3130" i="6"/>
  <c r="U3131" i="6"/>
  <c r="U3132" i="6"/>
  <c r="U3133" i="6"/>
  <c r="U3134" i="6"/>
  <c r="U3135" i="6"/>
  <c r="U3136" i="6"/>
  <c r="U3137" i="6"/>
  <c r="U3138" i="6"/>
  <c r="U3139" i="6"/>
  <c r="U3140" i="6"/>
  <c r="U3141" i="6"/>
  <c r="U3142" i="6"/>
  <c r="U3143" i="6"/>
  <c r="U3144" i="6"/>
  <c r="U3145" i="6"/>
  <c r="U3146" i="6"/>
  <c r="U3147" i="6"/>
  <c r="U3148" i="6"/>
  <c r="U3149" i="6"/>
  <c r="U3150" i="6"/>
  <c r="U3151" i="6"/>
  <c r="U3152" i="6"/>
  <c r="U3153" i="6"/>
  <c r="U3154" i="6"/>
  <c r="U3155" i="6"/>
  <c r="U3156" i="6"/>
  <c r="U3157" i="6"/>
  <c r="U3158" i="6"/>
  <c r="U3159" i="6"/>
  <c r="U3160" i="6"/>
  <c r="U3161" i="6"/>
  <c r="U3162" i="6"/>
  <c r="U3163" i="6"/>
  <c r="U3164" i="6"/>
  <c r="U3165" i="6"/>
  <c r="U3166" i="6"/>
  <c r="U3167" i="6"/>
  <c r="U3168" i="6"/>
  <c r="U3169" i="6"/>
  <c r="U3170" i="6"/>
  <c r="U3171" i="6"/>
  <c r="U3172" i="6"/>
  <c r="U3173" i="6"/>
  <c r="U3174" i="6"/>
  <c r="U3175" i="6"/>
  <c r="U3176" i="6"/>
  <c r="U3177" i="6"/>
  <c r="U3178" i="6"/>
  <c r="U3179" i="6"/>
  <c r="U3180" i="6"/>
  <c r="U3181" i="6"/>
  <c r="U3182" i="6"/>
  <c r="U3183" i="6"/>
  <c r="U3184" i="6"/>
  <c r="U3185" i="6"/>
  <c r="U3186" i="6"/>
  <c r="U3187" i="6"/>
  <c r="U3188" i="6"/>
  <c r="U3189" i="6"/>
  <c r="U3190" i="6"/>
  <c r="U3191" i="6"/>
  <c r="U3192" i="6"/>
  <c r="U3193" i="6"/>
  <c r="U3194" i="6"/>
  <c r="U3195" i="6"/>
  <c r="U3196" i="6"/>
  <c r="U3197" i="6"/>
  <c r="U3198" i="6"/>
  <c r="U3199" i="6"/>
  <c r="U3200" i="6"/>
  <c r="U3201" i="6"/>
  <c r="U3202" i="6"/>
  <c r="U3203" i="6"/>
  <c r="U3204" i="6"/>
  <c r="U3205" i="6"/>
  <c r="U3206" i="6"/>
  <c r="U3207" i="6"/>
  <c r="U3208" i="6"/>
  <c r="U3209" i="6"/>
  <c r="U3210" i="6"/>
  <c r="U3211" i="6"/>
  <c r="U3212" i="6"/>
  <c r="U3213" i="6"/>
  <c r="U3214" i="6"/>
  <c r="U3215" i="6"/>
  <c r="U3216" i="6"/>
  <c r="U3217" i="6"/>
  <c r="U3218" i="6"/>
  <c r="U3219" i="6"/>
  <c r="U3220" i="6"/>
  <c r="U3221" i="6"/>
  <c r="U3222" i="6"/>
  <c r="U3223" i="6"/>
  <c r="U3224" i="6"/>
  <c r="U3225" i="6"/>
  <c r="U3226" i="6"/>
  <c r="U3227" i="6"/>
  <c r="U3228" i="6"/>
  <c r="U3229" i="6"/>
  <c r="U3230" i="6"/>
  <c r="U3231" i="6"/>
  <c r="U3232" i="6"/>
  <c r="U3233" i="6"/>
  <c r="U3234" i="6"/>
  <c r="U3235" i="6"/>
  <c r="U3236" i="6"/>
  <c r="U3237" i="6"/>
  <c r="U3238" i="6"/>
  <c r="U3239" i="6"/>
  <c r="U3240" i="6"/>
  <c r="U3241" i="6"/>
  <c r="U3242" i="6"/>
  <c r="U3243" i="6"/>
  <c r="U3244" i="6"/>
  <c r="U3245" i="6"/>
  <c r="U3246" i="6"/>
  <c r="U3247" i="6"/>
  <c r="U3248" i="6"/>
  <c r="U3249" i="6"/>
  <c r="U3250" i="6"/>
  <c r="U3251" i="6"/>
  <c r="U3252" i="6"/>
  <c r="U3253" i="6"/>
  <c r="U3254" i="6"/>
  <c r="U3255" i="6"/>
  <c r="U3256" i="6"/>
  <c r="U3257" i="6"/>
  <c r="U3258" i="6"/>
  <c r="U3259" i="6"/>
  <c r="U3260" i="6"/>
  <c r="U3261" i="6"/>
  <c r="U3262" i="6"/>
  <c r="U3263" i="6"/>
  <c r="U3264" i="6"/>
  <c r="U3265" i="6"/>
  <c r="U3266" i="6"/>
  <c r="U3267" i="6"/>
  <c r="U3268" i="6"/>
  <c r="U3269" i="6"/>
  <c r="U3270" i="6"/>
  <c r="U3271" i="6"/>
  <c r="U3272" i="6"/>
  <c r="U3273" i="6"/>
  <c r="U3274" i="6"/>
  <c r="U3275" i="6"/>
  <c r="U3276" i="6"/>
  <c r="U3277" i="6"/>
  <c r="U3278" i="6"/>
  <c r="U3279" i="6"/>
  <c r="U3280" i="6"/>
  <c r="U3281" i="6"/>
  <c r="U3282" i="6"/>
  <c r="U3283" i="6"/>
  <c r="U3284" i="6"/>
  <c r="U3285" i="6"/>
  <c r="U3286" i="6"/>
  <c r="U3287" i="6"/>
  <c r="U3288" i="6"/>
  <c r="U3289" i="6"/>
  <c r="U3290" i="6"/>
  <c r="U3291" i="6"/>
  <c r="U3292" i="6"/>
  <c r="U3293" i="6"/>
  <c r="U3294" i="6"/>
  <c r="U3295" i="6"/>
  <c r="U3296" i="6"/>
  <c r="U3297" i="6"/>
  <c r="U3298" i="6"/>
  <c r="U3299" i="6"/>
  <c r="U3300" i="6"/>
  <c r="U3301" i="6"/>
  <c r="U3302" i="6"/>
  <c r="U3303" i="6"/>
  <c r="U3304" i="6"/>
  <c r="U3305" i="6"/>
  <c r="U3306" i="6"/>
  <c r="U3307" i="6"/>
  <c r="U3308" i="6"/>
  <c r="U3309" i="6"/>
  <c r="U3310" i="6"/>
  <c r="U3311" i="6"/>
  <c r="U3312" i="6"/>
  <c r="U3313" i="6"/>
  <c r="U3314" i="6"/>
  <c r="U3315" i="6"/>
  <c r="U3316" i="6"/>
  <c r="U3317" i="6"/>
  <c r="U3318" i="6"/>
  <c r="U3319" i="6"/>
  <c r="U3320" i="6"/>
  <c r="U3321" i="6"/>
  <c r="U3322" i="6"/>
  <c r="U3323" i="6"/>
  <c r="U3324" i="6"/>
  <c r="U3325" i="6"/>
  <c r="U3326" i="6"/>
  <c r="U3327" i="6"/>
  <c r="U3328" i="6"/>
  <c r="U3329" i="6"/>
  <c r="U3330" i="6"/>
  <c r="U3331" i="6"/>
  <c r="U3332" i="6"/>
  <c r="U3333" i="6"/>
  <c r="U3334" i="6"/>
  <c r="U3335" i="6"/>
  <c r="U3336" i="6"/>
  <c r="U3337" i="6"/>
  <c r="U3338" i="6"/>
  <c r="U3339" i="6"/>
  <c r="U3340" i="6"/>
  <c r="U3341" i="6"/>
  <c r="U3342" i="6"/>
  <c r="U3343" i="6"/>
  <c r="U3344" i="6"/>
  <c r="U3345" i="6"/>
  <c r="U3346" i="6"/>
  <c r="U3347" i="6"/>
  <c r="U3348" i="6"/>
  <c r="U3349" i="6"/>
  <c r="U3350" i="6"/>
  <c r="U3351" i="6"/>
  <c r="U3352" i="6"/>
  <c r="U3353" i="6"/>
  <c r="U3354" i="6"/>
  <c r="U3355" i="6"/>
  <c r="U3356" i="6"/>
  <c r="U3357" i="6"/>
  <c r="U3358" i="6"/>
  <c r="U3359" i="6"/>
  <c r="U3360" i="6"/>
  <c r="U3361" i="6"/>
  <c r="U3362" i="6"/>
  <c r="U3363" i="6"/>
  <c r="U3364" i="6"/>
  <c r="U3365" i="6"/>
  <c r="U3366" i="6"/>
  <c r="U3367" i="6"/>
  <c r="U3368" i="6"/>
  <c r="U3369" i="6"/>
  <c r="U3370" i="6"/>
  <c r="U3371" i="6"/>
  <c r="U3372" i="6"/>
  <c r="U3373" i="6"/>
  <c r="U3374" i="6"/>
  <c r="U3375" i="6"/>
  <c r="U3376" i="6"/>
  <c r="U3377" i="6"/>
  <c r="U3378" i="6"/>
  <c r="U3379" i="6"/>
  <c r="U3380" i="6"/>
  <c r="U3381" i="6"/>
  <c r="U3382" i="6"/>
  <c r="U3383" i="6"/>
  <c r="U3384" i="6"/>
  <c r="U3385" i="6"/>
  <c r="U3386" i="6"/>
  <c r="U3387" i="6"/>
  <c r="U3388" i="6"/>
  <c r="U3389" i="6"/>
  <c r="U3390" i="6"/>
  <c r="U3391" i="6"/>
  <c r="U3392" i="6"/>
  <c r="U3393" i="6"/>
  <c r="U3394" i="6"/>
  <c r="U3395" i="6"/>
  <c r="U3396" i="6"/>
  <c r="U3397" i="6"/>
  <c r="U3398" i="6"/>
  <c r="U3399" i="6"/>
  <c r="U3400" i="6"/>
  <c r="U3401" i="6"/>
  <c r="U3402" i="6"/>
  <c r="U3403" i="6"/>
  <c r="U3404" i="6"/>
  <c r="U3405" i="6"/>
  <c r="U3406" i="6"/>
  <c r="U3407" i="6"/>
  <c r="U3408" i="6"/>
  <c r="U3409" i="6"/>
  <c r="U3410" i="6"/>
  <c r="U3411" i="6"/>
  <c r="U3412" i="6"/>
  <c r="U3413" i="6"/>
  <c r="U3414" i="6"/>
  <c r="U3415" i="6"/>
  <c r="U3416" i="6"/>
  <c r="U3417" i="6"/>
  <c r="U3418" i="6"/>
  <c r="U3419" i="6"/>
  <c r="U3420" i="6"/>
  <c r="U3421" i="6"/>
  <c r="U3422" i="6"/>
  <c r="U3423" i="6"/>
  <c r="U3424" i="6"/>
  <c r="U3425" i="6"/>
  <c r="U3426" i="6"/>
  <c r="U3427" i="6"/>
  <c r="U3428" i="6"/>
  <c r="U3429" i="6"/>
  <c r="U3430" i="6"/>
  <c r="U3431" i="6"/>
  <c r="U3432" i="6"/>
  <c r="U3433" i="6"/>
  <c r="U3434" i="6"/>
  <c r="U3435" i="6"/>
  <c r="U3436" i="6"/>
  <c r="U3437" i="6"/>
  <c r="U3438" i="6"/>
  <c r="U3439" i="6"/>
  <c r="U3440" i="6"/>
  <c r="U3441" i="6"/>
  <c r="U3442" i="6"/>
  <c r="U3443" i="6"/>
  <c r="U3444" i="6"/>
  <c r="U3445" i="6"/>
  <c r="U3446" i="6"/>
  <c r="U3447" i="6"/>
  <c r="U3448" i="6"/>
  <c r="U3449" i="6"/>
  <c r="U3450" i="6"/>
  <c r="U3451" i="6"/>
  <c r="U3452" i="6"/>
  <c r="U3453" i="6"/>
  <c r="U3454" i="6"/>
  <c r="U3455" i="6"/>
  <c r="U3456" i="6"/>
  <c r="U3457" i="6"/>
  <c r="U3458" i="6"/>
  <c r="U3459" i="6"/>
  <c r="U3460" i="6"/>
  <c r="U3461" i="6"/>
  <c r="U3462" i="6"/>
  <c r="U3463" i="6"/>
  <c r="U3464" i="6"/>
  <c r="U3465" i="6"/>
  <c r="U3466" i="6"/>
  <c r="U3467" i="6"/>
  <c r="U3468" i="6"/>
  <c r="U3469" i="6"/>
  <c r="U3470" i="6"/>
  <c r="U3471" i="6"/>
  <c r="U3472" i="6"/>
  <c r="U3473" i="6"/>
  <c r="U3474" i="6"/>
  <c r="U3475" i="6"/>
  <c r="U3476" i="6"/>
  <c r="U3477" i="6"/>
  <c r="U3478" i="6"/>
  <c r="U3479" i="6"/>
  <c r="U3480" i="6"/>
  <c r="U3481" i="6"/>
  <c r="U3482" i="6"/>
  <c r="U3483" i="6"/>
  <c r="U3484" i="6"/>
  <c r="U3485" i="6"/>
  <c r="U3486" i="6"/>
  <c r="U3487" i="6"/>
  <c r="U3488" i="6"/>
  <c r="U3489" i="6"/>
  <c r="U3490" i="6"/>
  <c r="U3491" i="6"/>
  <c r="U3492" i="6"/>
  <c r="U3493" i="6"/>
  <c r="U3494" i="6"/>
  <c r="U3495" i="6"/>
  <c r="U3496" i="6"/>
  <c r="U3497" i="6"/>
  <c r="U3498" i="6"/>
  <c r="U3499" i="6"/>
  <c r="U3500" i="6"/>
  <c r="U3501" i="6"/>
  <c r="U3502" i="6"/>
  <c r="U3503" i="6"/>
  <c r="U3504" i="6"/>
  <c r="U3505" i="6"/>
  <c r="U3506" i="6"/>
  <c r="U3507" i="6"/>
  <c r="U3508" i="6"/>
  <c r="U3509" i="6"/>
  <c r="U3510" i="6"/>
  <c r="U3511" i="6"/>
  <c r="U3512" i="6"/>
  <c r="U3513" i="6"/>
  <c r="U3514" i="6"/>
  <c r="U3515" i="6"/>
  <c r="U3516" i="6"/>
  <c r="U3517" i="6"/>
  <c r="U3518" i="6"/>
  <c r="U3519" i="6"/>
  <c r="U3520" i="6"/>
  <c r="U3521" i="6"/>
  <c r="U3522" i="6"/>
  <c r="U3523" i="6"/>
  <c r="U3524" i="6"/>
  <c r="U3525" i="6"/>
  <c r="U3526" i="6"/>
  <c r="U3527" i="6"/>
  <c r="U3528" i="6"/>
  <c r="U3529" i="6"/>
  <c r="U3530" i="6"/>
  <c r="U3531" i="6"/>
  <c r="U3532" i="6"/>
  <c r="U3533" i="6"/>
  <c r="U3534" i="6"/>
  <c r="U3535" i="6"/>
  <c r="U3536" i="6"/>
  <c r="U3537" i="6"/>
  <c r="U3538" i="6"/>
  <c r="U3539" i="6"/>
  <c r="U3540" i="6"/>
  <c r="U3541" i="6"/>
  <c r="U3542" i="6"/>
  <c r="U3543" i="6"/>
  <c r="U3544" i="6"/>
  <c r="U3545" i="6"/>
  <c r="U3546" i="6"/>
  <c r="U3547" i="6"/>
  <c r="U3548" i="6"/>
  <c r="U3549" i="6"/>
  <c r="U3550" i="6"/>
  <c r="U3551" i="6"/>
  <c r="U3552" i="6"/>
  <c r="U3553" i="6"/>
  <c r="U3554" i="6"/>
  <c r="U3555" i="6"/>
  <c r="U3556" i="6"/>
  <c r="U3557" i="6"/>
  <c r="U3558" i="6"/>
  <c r="U3559" i="6"/>
  <c r="U3560" i="6"/>
  <c r="U3561" i="6"/>
  <c r="U3562" i="6"/>
  <c r="U3563" i="6"/>
  <c r="U3564" i="6"/>
  <c r="U3565" i="6"/>
  <c r="U3566" i="6"/>
  <c r="U3567" i="6"/>
  <c r="U3568" i="6"/>
  <c r="U3569" i="6"/>
  <c r="U3570" i="6"/>
  <c r="U3571" i="6"/>
  <c r="U3572" i="6"/>
  <c r="U3573" i="6"/>
  <c r="U3574" i="6"/>
  <c r="U3575" i="6"/>
  <c r="U3576" i="6"/>
  <c r="U3577" i="6"/>
  <c r="U3578" i="6"/>
  <c r="U3579" i="6"/>
  <c r="U3580" i="6"/>
  <c r="U3581" i="6"/>
  <c r="U3582" i="6"/>
  <c r="U3583" i="6"/>
  <c r="U3584" i="6"/>
  <c r="U3585" i="6"/>
  <c r="U3586" i="6"/>
  <c r="U3587" i="6"/>
  <c r="U3588" i="6"/>
  <c r="U3589" i="6"/>
  <c r="U3590" i="6"/>
  <c r="U3591" i="6"/>
  <c r="U3592" i="6"/>
  <c r="U3593" i="6"/>
  <c r="U3594" i="6"/>
  <c r="U3595" i="6"/>
  <c r="U3596" i="6"/>
  <c r="U3597" i="6"/>
  <c r="U3598" i="6"/>
  <c r="U3599" i="6"/>
  <c r="U3600" i="6"/>
  <c r="U3601" i="6"/>
  <c r="U3602" i="6"/>
  <c r="U3603" i="6"/>
  <c r="U3604" i="6"/>
  <c r="U3605" i="6"/>
  <c r="U3606" i="6"/>
  <c r="U3607" i="6"/>
  <c r="U3608" i="6"/>
  <c r="U3609" i="6"/>
  <c r="U3610" i="6"/>
  <c r="U3611" i="6"/>
  <c r="U3612" i="6"/>
  <c r="U3613" i="6"/>
  <c r="U3614" i="6"/>
  <c r="U3615" i="6"/>
  <c r="U3616" i="6"/>
  <c r="U3617" i="6"/>
  <c r="U3618" i="6"/>
  <c r="U3619" i="6"/>
  <c r="U3620" i="6"/>
  <c r="U3621" i="6"/>
  <c r="U3622" i="6"/>
  <c r="U3623" i="6"/>
  <c r="U3624" i="6"/>
  <c r="U3625" i="6"/>
  <c r="U3626" i="6"/>
  <c r="U3627" i="6"/>
  <c r="U3628" i="6"/>
  <c r="U3629" i="6"/>
  <c r="U3630" i="6"/>
  <c r="U3631" i="6"/>
  <c r="U3632" i="6"/>
  <c r="U3633" i="6"/>
  <c r="U3634" i="6"/>
  <c r="U3635" i="6"/>
  <c r="U3636" i="6"/>
  <c r="U3637" i="6"/>
  <c r="U3638" i="6"/>
  <c r="U3639" i="6"/>
  <c r="U3640" i="6"/>
  <c r="U3641" i="6"/>
  <c r="U3642" i="6"/>
  <c r="U3643" i="6"/>
  <c r="U3644" i="6"/>
  <c r="U3645" i="6"/>
  <c r="U3646" i="6"/>
  <c r="U3647" i="6"/>
  <c r="U3648" i="6"/>
  <c r="U3649" i="6"/>
  <c r="U3650" i="6"/>
  <c r="U3651" i="6"/>
  <c r="U3652" i="6"/>
  <c r="U3653" i="6"/>
  <c r="U3654" i="6"/>
  <c r="U3655" i="6"/>
  <c r="U3656" i="6"/>
  <c r="U3657" i="6"/>
  <c r="U3658" i="6"/>
  <c r="U3659" i="6"/>
  <c r="U3660" i="6"/>
  <c r="U3661" i="6"/>
  <c r="U3662" i="6"/>
  <c r="U3663" i="6"/>
  <c r="U3664" i="6"/>
  <c r="U3665" i="6"/>
  <c r="U3666" i="6"/>
  <c r="U3667" i="6"/>
  <c r="U3668" i="6"/>
  <c r="U3669" i="6"/>
  <c r="U3670" i="6"/>
  <c r="U3671" i="6"/>
  <c r="U3672" i="6"/>
  <c r="U3673" i="6"/>
  <c r="U3674" i="6"/>
  <c r="U3675" i="6"/>
  <c r="U3676" i="6"/>
  <c r="U3677" i="6"/>
  <c r="U3678" i="6"/>
  <c r="U3679" i="6"/>
  <c r="U3680" i="6"/>
  <c r="U3681" i="6"/>
  <c r="U3682" i="6"/>
  <c r="U3683" i="6"/>
  <c r="U3684" i="6"/>
  <c r="U3685" i="6"/>
  <c r="U3686" i="6"/>
  <c r="U3687" i="6"/>
  <c r="U3688" i="6"/>
  <c r="U3689" i="6"/>
  <c r="U3690" i="6"/>
  <c r="U3691" i="6"/>
  <c r="U3692" i="6"/>
  <c r="U3693" i="6"/>
  <c r="U3694" i="6"/>
  <c r="U3695" i="6"/>
  <c r="U3696" i="6"/>
  <c r="U3697" i="6"/>
  <c r="U3698" i="6"/>
  <c r="U3699" i="6"/>
  <c r="U3700" i="6"/>
  <c r="U3701" i="6"/>
  <c r="U3702" i="6"/>
  <c r="U3703" i="6"/>
  <c r="U3704" i="6"/>
  <c r="U3705" i="6"/>
  <c r="U3706" i="6"/>
  <c r="U3707" i="6"/>
  <c r="U3708" i="6"/>
  <c r="U3709" i="6"/>
  <c r="U3710" i="6"/>
  <c r="U3711" i="6"/>
  <c r="U3712" i="6"/>
  <c r="U3713" i="6"/>
  <c r="U3714" i="6"/>
  <c r="U3715" i="6"/>
  <c r="U3716" i="6"/>
  <c r="U3717" i="6"/>
  <c r="U3718" i="6"/>
  <c r="U3719" i="6"/>
  <c r="U3720" i="6"/>
  <c r="U3721" i="6"/>
  <c r="U3722" i="6"/>
  <c r="U3723" i="6"/>
  <c r="U3724" i="6"/>
  <c r="U3725" i="6"/>
  <c r="U3726" i="6"/>
  <c r="U3727" i="6"/>
  <c r="U3728" i="6"/>
  <c r="U3729" i="6"/>
  <c r="U3730" i="6"/>
  <c r="U3731" i="6"/>
  <c r="U3732" i="6"/>
  <c r="U3733" i="6"/>
  <c r="U3734" i="6"/>
  <c r="U3735" i="6"/>
  <c r="U3736" i="6"/>
  <c r="U3737" i="6"/>
  <c r="U3738" i="6"/>
  <c r="U3739" i="6"/>
  <c r="U3740" i="6"/>
  <c r="U3741" i="6"/>
  <c r="U3742" i="6"/>
  <c r="U3743" i="6"/>
  <c r="U3744" i="6"/>
  <c r="U3745" i="6"/>
  <c r="U3746" i="6"/>
  <c r="U3747" i="6"/>
  <c r="U3748" i="6"/>
  <c r="U3749" i="6"/>
  <c r="U3750" i="6"/>
  <c r="U3751" i="6"/>
  <c r="U3752" i="6"/>
  <c r="U3753" i="6"/>
  <c r="U3754" i="6"/>
  <c r="U3755" i="6"/>
  <c r="U3756" i="6"/>
  <c r="U3757" i="6"/>
  <c r="U3758" i="6"/>
  <c r="U3759" i="6"/>
  <c r="U3760" i="6"/>
  <c r="U3761" i="6"/>
  <c r="U3762" i="6"/>
  <c r="U3763" i="6"/>
  <c r="U3764" i="6"/>
  <c r="U3765" i="6"/>
  <c r="U3766" i="6"/>
  <c r="U3767" i="6"/>
  <c r="U3768" i="6"/>
  <c r="U3769" i="6"/>
  <c r="U3770" i="6"/>
  <c r="U3771" i="6"/>
  <c r="U3772" i="6"/>
  <c r="U3773" i="6"/>
  <c r="U3774" i="6"/>
  <c r="U3775" i="6"/>
  <c r="U3776" i="6"/>
  <c r="U3777" i="6"/>
  <c r="U3778" i="6"/>
  <c r="U3779" i="6"/>
  <c r="U3780" i="6"/>
  <c r="U3781" i="6"/>
  <c r="U3782" i="6"/>
  <c r="U3783" i="6"/>
  <c r="U3784" i="6"/>
  <c r="U3785" i="6"/>
  <c r="U3786" i="6"/>
  <c r="U3787" i="6"/>
  <c r="U3788" i="6"/>
  <c r="U3789" i="6"/>
  <c r="U3790" i="6"/>
  <c r="U3791" i="6"/>
  <c r="U3792" i="6"/>
  <c r="U3793" i="6"/>
  <c r="U3794" i="6"/>
  <c r="U3795" i="6"/>
  <c r="U3796" i="6"/>
  <c r="U3797" i="6"/>
  <c r="U3798" i="6"/>
  <c r="U3799" i="6"/>
  <c r="U3800" i="6"/>
  <c r="U3801" i="6"/>
  <c r="U3802" i="6"/>
  <c r="U3803" i="6"/>
  <c r="U3804" i="6"/>
  <c r="U3805" i="6"/>
  <c r="U3806" i="6"/>
  <c r="U3807" i="6"/>
  <c r="U3808" i="6"/>
  <c r="U3809" i="6"/>
  <c r="U3810" i="6"/>
  <c r="U3811" i="6"/>
  <c r="U3812" i="6"/>
  <c r="U3813" i="6"/>
  <c r="U3814" i="6"/>
  <c r="U3815" i="6"/>
  <c r="U3816" i="6"/>
  <c r="U3817" i="6"/>
  <c r="U3818" i="6"/>
  <c r="U3819" i="6"/>
  <c r="U3820" i="6"/>
  <c r="U3821" i="6"/>
  <c r="U3822" i="6"/>
  <c r="U3823" i="6"/>
  <c r="U3824" i="6"/>
  <c r="U3825" i="6"/>
  <c r="U3826" i="6"/>
  <c r="U3827" i="6"/>
  <c r="U3828" i="6"/>
  <c r="U3829" i="6"/>
  <c r="U3830" i="6"/>
  <c r="U3831" i="6"/>
  <c r="U3832" i="6"/>
  <c r="U3833" i="6"/>
  <c r="U3834" i="6"/>
  <c r="U3835" i="6"/>
  <c r="U3836" i="6"/>
  <c r="U3837" i="6"/>
  <c r="U3838" i="6"/>
  <c r="U3839" i="6"/>
  <c r="U3840" i="6"/>
  <c r="U3841" i="6"/>
  <c r="U3842" i="6"/>
  <c r="U3843" i="6"/>
  <c r="U3844" i="6"/>
  <c r="U3845" i="6"/>
  <c r="U3846" i="6"/>
  <c r="U3847" i="6"/>
  <c r="U3848" i="6"/>
  <c r="U3849" i="6"/>
  <c r="U3850" i="6"/>
  <c r="U3851" i="6"/>
  <c r="U3852" i="6"/>
  <c r="U3853" i="6"/>
  <c r="U3854" i="6"/>
  <c r="U3855" i="6"/>
  <c r="U3856" i="6"/>
  <c r="U3857" i="6"/>
  <c r="U3858" i="6"/>
  <c r="U3859" i="6"/>
  <c r="U3860" i="6"/>
  <c r="U3861" i="6"/>
  <c r="U3862" i="6"/>
  <c r="U3863" i="6"/>
  <c r="U3864" i="6"/>
  <c r="U3865" i="6"/>
  <c r="U3866" i="6"/>
  <c r="U3867" i="6"/>
  <c r="U3868" i="6"/>
  <c r="U3869" i="6"/>
  <c r="U3870" i="6"/>
  <c r="U3871" i="6"/>
  <c r="U3872" i="6"/>
  <c r="U3873" i="6"/>
  <c r="U3874" i="6"/>
  <c r="U3875" i="6"/>
  <c r="U3876" i="6"/>
  <c r="U3877" i="6"/>
  <c r="U3878" i="6"/>
  <c r="U3879" i="6"/>
  <c r="U3880" i="6"/>
  <c r="U3881" i="6"/>
  <c r="U3882" i="6"/>
  <c r="U3883" i="6"/>
  <c r="U3884" i="6"/>
  <c r="U3885" i="6"/>
  <c r="U3886" i="6"/>
  <c r="U3887" i="6"/>
  <c r="U3888" i="6"/>
  <c r="U3889" i="6"/>
  <c r="U3890" i="6"/>
  <c r="U3891" i="6"/>
  <c r="U3892" i="6"/>
  <c r="U3893" i="6"/>
  <c r="U3894" i="6"/>
  <c r="U3895" i="6"/>
  <c r="U3896" i="6"/>
  <c r="U3897" i="6"/>
  <c r="U3898" i="6"/>
  <c r="U3899" i="6"/>
  <c r="U3900" i="6"/>
  <c r="U3901" i="6"/>
  <c r="U3902" i="6"/>
  <c r="U3903" i="6"/>
  <c r="U3904" i="6"/>
  <c r="U3905" i="6"/>
  <c r="U3906" i="6"/>
  <c r="U3907" i="6"/>
  <c r="U3908" i="6"/>
  <c r="U3909" i="6"/>
  <c r="U3910" i="6"/>
  <c r="U3911" i="6"/>
  <c r="U3912" i="6"/>
  <c r="U3913" i="6"/>
  <c r="U3914" i="6"/>
  <c r="U3915" i="6"/>
  <c r="U3916" i="6"/>
  <c r="U3917" i="6"/>
  <c r="U3918" i="6"/>
  <c r="U3919" i="6"/>
  <c r="U3920" i="6"/>
  <c r="U3921" i="6"/>
  <c r="U3922" i="6"/>
  <c r="U3923" i="6"/>
  <c r="U3924" i="6"/>
  <c r="U3925" i="6"/>
  <c r="U3926" i="6"/>
  <c r="U3927" i="6"/>
  <c r="U3928" i="6"/>
  <c r="U3929" i="6"/>
  <c r="U3930" i="6"/>
  <c r="U3931" i="6"/>
  <c r="U3932" i="6"/>
  <c r="U3933" i="6"/>
  <c r="U3934" i="6"/>
  <c r="U3935" i="6"/>
  <c r="U3936" i="6"/>
  <c r="U3937" i="6"/>
  <c r="U3938" i="6"/>
  <c r="U3939" i="6"/>
  <c r="U3940" i="6"/>
  <c r="U3941" i="6"/>
  <c r="U3942" i="6"/>
  <c r="U3943" i="6"/>
  <c r="U3944" i="6"/>
  <c r="U3945" i="6"/>
  <c r="U3946" i="6"/>
  <c r="U3947" i="6"/>
  <c r="U3948" i="6"/>
  <c r="U3949" i="6"/>
  <c r="U3950" i="6"/>
  <c r="U3951" i="6"/>
  <c r="U3952" i="6"/>
  <c r="U3953" i="6"/>
  <c r="U3954" i="6"/>
  <c r="U3955" i="6"/>
  <c r="U3956" i="6"/>
  <c r="U3957" i="6"/>
  <c r="U3958" i="6"/>
  <c r="U3959" i="6"/>
  <c r="U3960" i="6"/>
  <c r="U3961" i="6"/>
  <c r="U3962" i="6"/>
  <c r="U3963" i="6"/>
  <c r="U3964" i="6"/>
  <c r="U3965" i="6"/>
  <c r="U3966" i="6"/>
  <c r="U3967" i="6"/>
  <c r="U3968" i="6"/>
  <c r="U3969" i="6"/>
  <c r="U3970" i="6"/>
  <c r="U3971" i="6"/>
  <c r="U3972" i="6"/>
  <c r="U3973" i="6"/>
  <c r="U3974" i="6"/>
  <c r="U3975" i="6"/>
  <c r="U3976" i="6"/>
  <c r="U3977" i="6"/>
  <c r="U3978" i="6"/>
  <c r="U3979" i="6"/>
  <c r="U3980" i="6"/>
  <c r="U3981" i="6"/>
  <c r="U3982" i="6"/>
  <c r="U3983" i="6"/>
  <c r="U3984" i="6"/>
  <c r="U3985" i="6"/>
  <c r="U3986" i="6"/>
  <c r="U3987" i="6"/>
  <c r="U3988" i="6"/>
  <c r="U3989" i="6"/>
  <c r="U3990" i="6"/>
  <c r="U3991" i="6"/>
  <c r="U3992" i="6"/>
  <c r="U3993" i="6"/>
  <c r="U3994" i="6"/>
  <c r="U3995" i="6"/>
  <c r="U3996" i="6"/>
  <c r="U3997" i="6"/>
  <c r="U3998" i="6"/>
  <c r="U3999" i="6"/>
  <c r="U4000" i="6"/>
  <c r="U4001" i="6"/>
  <c r="U4002" i="6"/>
  <c r="U4003" i="6"/>
  <c r="U4004" i="6"/>
  <c r="U4005" i="6"/>
  <c r="U4006" i="6"/>
  <c r="U4007" i="6"/>
  <c r="U4008" i="6"/>
  <c r="U4009" i="6"/>
  <c r="U4010" i="6"/>
  <c r="U4011" i="6"/>
  <c r="U4012" i="6"/>
  <c r="U4013" i="6"/>
  <c r="U4014" i="6"/>
  <c r="U4015" i="6"/>
  <c r="U4016" i="6"/>
  <c r="U4017" i="6"/>
  <c r="U4018" i="6"/>
  <c r="U4019" i="6"/>
  <c r="U4020" i="6"/>
  <c r="U4021" i="6"/>
  <c r="U4022" i="6"/>
  <c r="U4023" i="6"/>
  <c r="U4024" i="6"/>
  <c r="U4025" i="6"/>
  <c r="U4026" i="6"/>
  <c r="U4027" i="6"/>
  <c r="U4028" i="6"/>
  <c r="U4029" i="6"/>
  <c r="U4030" i="6"/>
  <c r="U4031" i="6"/>
  <c r="U4032" i="6"/>
  <c r="U4033" i="6"/>
  <c r="U4034" i="6"/>
  <c r="U4035" i="6"/>
  <c r="U4036" i="6"/>
  <c r="U4037" i="6"/>
  <c r="U4038" i="6"/>
  <c r="U4039" i="6"/>
  <c r="U4040" i="6"/>
  <c r="U4041" i="6"/>
  <c r="U4042" i="6"/>
  <c r="U4043" i="6"/>
  <c r="U4044" i="6"/>
  <c r="U4045" i="6"/>
  <c r="U4046" i="6"/>
  <c r="U4047" i="6"/>
  <c r="U4048" i="6"/>
  <c r="U4049" i="6"/>
  <c r="U4050" i="6"/>
  <c r="U4051" i="6"/>
  <c r="U4052" i="6"/>
  <c r="U4053" i="6"/>
  <c r="U4054" i="6"/>
  <c r="U4055" i="6"/>
  <c r="U4056" i="6"/>
  <c r="U4057" i="6"/>
  <c r="U4058" i="6"/>
  <c r="U4059" i="6"/>
  <c r="U4060" i="6"/>
  <c r="U4061" i="6"/>
  <c r="U4062" i="6"/>
  <c r="U4063" i="6"/>
  <c r="U4064" i="6"/>
  <c r="U4065" i="6"/>
  <c r="U4066" i="6"/>
  <c r="U4067" i="6"/>
  <c r="U4068" i="6"/>
  <c r="U4069" i="6"/>
  <c r="U4070" i="6"/>
  <c r="U4071" i="6"/>
  <c r="U4072" i="6"/>
  <c r="U4073" i="6"/>
  <c r="U4074" i="6"/>
  <c r="U4075" i="6"/>
  <c r="U4076" i="6"/>
  <c r="U4077" i="6"/>
  <c r="U4078" i="6"/>
  <c r="U4079" i="6"/>
  <c r="U4080" i="6"/>
  <c r="U4081" i="6"/>
  <c r="U4082" i="6"/>
  <c r="U4083" i="6"/>
  <c r="U4084" i="6"/>
  <c r="U4085" i="6"/>
  <c r="U4086" i="6"/>
  <c r="U4087" i="6"/>
  <c r="U4088" i="6"/>
  <c r="U4089" i="6"/>
  <c r="U4090" i="6"/>
  <c r="U4091" i="6"/>
  <c r="U4092" i="6"/>
  <c r="U4093" i="6"/>
  <c r="U4094" i="6"/>
  <c r="U4095" i="6"/>
  <c r="U4096" i="6"/>
  <c r="U4097" i="6"/>
  <c r="U4098" i="6"/>
  <c r="U4099" i="6"/>
  <c r="U4100" i="6"/>
  <c r="U4101" i="6"/>
  <c r="U4102" i="6"/>
  <c r="U4103" i="6"/>
  <c r="U4104" i="6"/>
  <c r="U4105" i="6"/>
  <c r="U4106" i="6"/>
  <c r="U4107" i="6"/>
  <c r="U4108" i="6"/>
  <c r="U4109" i="6"/>
  <c r="U4110" i="6"/>
  <c r="U4111" i="6"/>
  <c r="U4112" i="6"/>
  <c r="U4113" i="6"/>
  <c r="U4114" i="6"/>
  <c r="U4115" i="6"/>
  <c r="U4116" i="6"/>
  <c r="U4117" i="6"/>
  <c r="U4118" i="6"/>
  <c r="U4119" i="6"/>
  <c r="U4120" i="6"/>
  <c r="U4121" i="6"/>
  <c r="U4122" i="6"/>
  <c r="U4123" i="6"/>
  <c r="U4124" i="6"/>
  <c r="U4125" i="6"/>
  <c r="U4126" i="6"/>
  <c r="U4127" i="6"/>
  <c r="U4128" i="6"/>
  <c r="U4129" i="6"/>
  <c r="U4130" i="6"/>
  <c r="U4131" i="6"/>
  <c r="U4132" i="6"/>
  <c r="U4133" i="6"/>
  <c r="U4134" i="6"/>
  <c r="U4135" i="6"/>
  <c r="U4136" i="6"/>
  <c r="U4137" i="6"/>
  <c r="U4138" i="6"/>
  <c r="U4139" i="6"/>
  <c r="U4140" i="6"/>
  <c r="U4141" i="6"/>
  <c r="U4142" i="6"/>
  <c r="U4143" i="6"/>
  <c r="U4144" i="6"/>
  <c r="U4145" i="6"/>
  <c r="U4146" i="6"/>
  <c r="U4147" i="6"/>
  <c r="U4148" i="6"/>
  <c r="U4149" i="6"/>
  <c r="U4150" i="6"/>
  <c r="U4151" i="6"/>
  <c r="U4152" i="6"/>
  <c r="U4153" i="6"/>
  <c r="U4154" i="6"/>
  <c r="U4155" i="6"/>
  <c r="U4156" i="6"/>
  <c r="U4157" i="6"/>
  <c r="U4158" i="6"/>
  <c r="U4159" i="6"/>
  <c r="U4160" i="6"/>
  <c r="U4161" i="6"/>
  <c r="U4162" i="6"/>
  <c r="U4163" i="6"/>
  <c r="U4164" i="6"/>
  <c r="U4165" i="6"/>
  <c r="U4166" i="6"/>
  <c r="U4167" i="6"/>
  <c r="U4168" i="6"/>
  <c r="U4169" i="6"/>
  <c r="U4170" i="6"/>
  <c r="U4171" i="6"/>
  <c r="U4172" i="6"/>
  <c r="U4173" i="6"/>
  <c r="U4174" i="6"/>
  <c r="U4175" i="6"/>
  <c r="U4176" i="6"/>
  <c r="U4177" i="6"/>
  <c r="U4178" i="6"/>
  <c r="U4179" i="6"/>
  <c r="U4180" i="6"/>
  <c r="U4181" i="6"/>
  <c r="U4182" i="6"/>
  <c r="U4183" i="6"/>
  <c r="U4184" i="6"/>
  <c r="U4185" i="6"/>
  <c r="U4186" i="6"/>
  <c r="U4187" i="6"/>
  <c r="U4188" i="6"/>
  <c r="U4189" i="6"/>
  <c r="U4190" i="6"/>
  <c r="U4191" i="6"/>
  <c r="U4192" i="6"/>
  <c r="U4193" i="6"/>
  <c r="U4194" i="6"/>
  <c r="U4195" i="6"/>
  <c r="U4196" i="6"/>
  <c r="U4197" i="6"/>
  <c r="U4198" i="6"/>
  <c r="U4199" i="6"/>
  <c r="U4200" i="6"/>
  <c r="U4201" i="6"/>
  <c r="U4202" i="6"/>
  <c r="U4203" i="6"/>
  <c r="U4204" i="6"/>
  <c r="U4205" i="6"/>
  <c r="U4206" i="6"/>
  <c r="U4207" i="6"/>
  <c r="U4208" i="6"/>
  <c r="U4209" i="6"/>
  <c r="U4210" i="6"/>
  <c r="U4211" i="6"/>
  <c r="U4212" i="6"/>
  <c r="U4213" i="6"/>
  <c r="U4214" i="6"/>
  <c r="U4215" i="6"/>
  <c r="U4216" i="6"/>
  <c r="U4217" i="6"/>
  <c r="U4218" i="6"/>
  <c r="U4219" i="6"/>
  <c r="U4220" i="6"/>
  <c r="U4221" i="6"/>
  <c r="U4222" i="6"/>
  <c r="U4223" i="6"/>
  <c r="U4224" i="6"/>
  <c r="U4225" i="6"/>
  <c r="U4226" i="6"/>
  <c r="U4227" i="6"/>
  <c r="U4228" i="6"/>
  <c r="U4229" i="6"/>
  <c r="U4230" i="6"/>
  <c r="U4231" i="6"/>
  <c r="U4232" i="6"/>
  <c r="U4233" i="6"/>
  <c r="U4234" i="6"/>
  <c r="U4235" i="6"/>
  <c r="U4236" i="6"/>
  <c r="U4237" i="6"/>
  <c r="U4238" i="6"/>
  <c r="U4239" i="6"/>
  <c r="U4240" i="6"/>
  <c r="U4241" i="6"/>
  <c r="U4242" i="6"/>
  <c r="U4243" i="6"/>
  <c r="U4244" i="6"/>
  <c r="U4245" i="6"/>
  <c r="U4246" i="6"/>
  <c r="U4247" i="6"/>
  <c r="U4248" i="6"/>
  <c r="U4249" i="6"/>
  <c r="U4250" i="6"/>
  <c r="U4251" i="6"/>
  <c r="U4252" i="6"/>
  <c r="U4253" i="6"/>
  <c r="U4254" i="6"/>
  <c r="U4255" i="6"/>
  <c r="U4256" i="6"/>
  <c r="U4257" i="6"/>
  <c r="U4258" i="6"/>
  <c r="U4259" i="6"/>
  <c r="U4260" i="6"/>
  <c r="U4261" i="6"/>
  <c r="U4262" i="6"/>
  <c r="U4263" i="6"/>
  <c r="U4264" i="6"/>
  <c r="U4265" i="6"/>
  <c r="U4266" i="6"/>
  <c r="U4267" i="6"/>
  <c r="U4268" i="6"/>
  <c r="U4269" i="6"/>
  <c r="U4270" i="6"/>
  <c r="U4271" i="6"/>
  <c r="U4272" i="6"/>
  <c r="U4273" i="6"/>
  <c r="U4274" i="6"/>
  <c r="U4275" i="6"/>
  <c r="U4276" i="6"/>
  <c r="U4277" i="6"/>
  <c r="U4278" i="6"/>
  <c r="U4279" i="6"/>
  <c r="U4280" i="6"/>
  <c r="U4281" i="6"/>
  <c r="U4282" i="6"/>
  <c r="U4283" i="6"/>
  <c r="U4284" i="6"/>
  <c r="U4285" i="6"/>
  <c r="U4286" i="6"/>
  <c r="U4287" i="6"/>
  <c r="U4288" i="6"/>
  <c r="U4289" i="6"/>
  <c r="U4290" i="6"/>
  <c r="U4291" i="6"/>
  <c r="U4292" i="6"/>
  <c r="U4293" i="6"/>
  <c r="U4294" i="6"/>
  <c r="U4295" i="6"/>
  <c r="U4296" i="6"/>
  <c r="U4297" i="6"/>
  <c r="U4298" i="6"/>
  <c r="U4299" i="6"/>
  <c r="U4300" i="6"/>
  <c r="U4301" i="6"/>
  <c r="U4302" i="6"/>
  <c r="U4303" i="6"/>
  <c r="U4304" i="6"/>
  <c r="U4305" i="6"/>
  <c r="U4306" i="6"/>
  <c r="U4307" i="6"/>
  <c r="U4308" i="6"/>
  <c r="U4309" i="6"/>
  <c r="U4310" i="6"/>
  <c r="U4311" i="6"/>
  <c r="U4312" i="6"/>
  <c r="U4313" i="6"/>
  <c r="U4314" i="6"/>
  <c r="U4315" i="6"/>
  <c r="U4316" i="6"/>
  <c r="U4317" i="6"/>
  <c r="U4318" i="6"/>
  <c r="U4319" i="6"/>
  <c r="U4320" i="6"/>
  <c r="U4321" i="6"/>
  <c r="U4322" i="6"/>
  <c r="U4323" i="6"/>
  <c r="U4324" i="6"/>
  <c r="U4325" i="6"/>
  <c r="U4326" i="6"/>
  <c r="U4327" i="6"/>
  <c r="U4328" i="6"/>
  <c r="U4329" i="6"/>
  <c r="U4330" i="6"/>
  <c r="U4331" i="6"/>
  <c r="U4332" i="6"/>
  <c r="U4333" i="6"/>
  <c r="U4334" i="6"/>
  <c r="U4335" i="6"/>
  <c r="U4336" i="6"/>
  <c r="U4337" i="6"/>
  <c r="U4338" i="6"/>
  <c r="U4339" i="6"/>
  <c r="U4340" i="6"/>
  <c r="U4341" i="6"/>
  <c r="U4342" i="6"/>
  <c r="U4343" i="6"/>
  <c r="U4344" i="6"/>
  <c r="U4345" i="6"/>
  <c r="U4346" i="6"/>
  <c r="U4347" i="6"/>
  <c r="U4348" i="6"/>
  <c r="U4349" i="6"/>
  <c r="U4350" i="6"/>
  <c r="U4351" i="6"/>
  <c r="U4352" i="6"/>
  <c r="U4353" i="6"/>
  <c r="U4354" i="6"/>
  <c r="U4355" i="6"/>
  <c r="U4356" i="6"/>
  <c r="U4357" i="6"/>
  <c r="U4358" i="6"/>
  <c r="U4359" i="6"/>
  <c r="U4360" i="6"/>
  <c r="U4361" i="6"/>
  <c r="U4362" i="6"/>
  <c r="U4363" i="6"/>
  <c r="U4364" i="6"/>
  <c r="U4365" i="6"/>
  <c r="U4366" i="6"/>
  <c r="U4367" i="6"/>
  <c r="U4368" i="6"/>
  <c r="U4369" i="6"/>
  <c r="U4370" i="6"/>
  <c r="U4371" i="6"/>
  <c r="U4372" i="6"/>
  <c r="U4373" i="6"/>
  <c r="U4374" i="6"/>
  <c r="U4375" i="6"/>
  <c r="U4376" i="6"/>
  <c r="U4377" i="6"/>
  <c r="U4378" i="6"/>
  <c r="U4379" i="6"/>
  <c r="U4380" i="6"/>
  <c r="U4381" i="6"/>
  <c r="U4382" i="6"/>
  <c r="U4383" i="6"/>
  <c r="U4384" i="6"/>
  <c r="U4385" i="6"/>
  <c r="U4386" i="6"/>
  <c r="U4387" i="6"/>
  <c r="U4388" i="6"/>
  <c r="U4389" i="6"/>
  <c r="U4390" i="6"/>
  <c r="U4391" i="6"/>
  <c r="U4392" i="6"/>
  <c r="U4393" i="6"/>
  <c r="U4394" i="6"/>
  <c r="U4395" i="6"/>
  <c r="U4396" i="6"/>
  <c r="U4397" i="6"/>
  <c r="U4398" i="6"/>
  <c r="U4399" i="6"/>
  <c r="U4400" i="6"/>
  <c r="U4401" i="6"/>
  <c r="U4402" i="6"/>
  <c r="U4403" i="6"/>
  <c r="U4404" i="6"/>
  <c r="U4405" i="6"/>
  <c r="U4406" i="6"/>
  <c r="U4407" i="6"/>
  <c r="U4408" i="6"/>
  <c r="U4409" i="6"/>
  <c r="U4410" i="6"/>
  <c r="U4411" i="6"/>
  <c r="U4412" i="6"/>
  <c r="U4413" i="6"/>
  <c r="U4414" i="6"/>
  <c r="U4415" i="6"/>
  <c r="U4416" i="6"/>
  <c r="U4417" i="6"/>
  <c r="U4418" i="6"/>
  <c r="U4419" i="6"/>
  <c r="U4420" i="6"/>
  <c r="U4421" i="6"/>
  <c r="U4422" i="6"/>
  <c r="U4423" i="6"/>
  <c r="U4424" i="6"/>
  <c r="U4425" i="6"/>
  <c r="U4426" i="6"/>
  <c r="U4427" i="6"/>
  <c r="U4428" i="6"/>
  <c r="U4429" i="6"/>
  <c r="U4430" i="6"/>
  <c r="U4431" i="6"/>
  <c r="U4432" i="6"/>
  <c r="U4433" i="6"/>
  <c r="U4434" i="6"/>
  <c r="U4435" i="6"/>
  <c r="U4436" i="6"/>
  <c r="U4437" i="6"/>
  <c r="U4438" i="6"/>
  <c r="U4439" i="6"/>
  <c r="U4440" i="6"/>
  <c r="U4441" i="6"/>
  <c r="U4442" i="6"/>
  <c r="U4443" i="6"/>
  <c r="U4444" i="6"/>
  <c r="U4445" i="6"/>
  <c r="U4446" i="6"/>
  <c r="U4447" i="6"/>
  <c r="U4448" i="6"/>
  <c r="U4449" i="6"/>
  <c r="U4450" i="6"/>
  <c r="U4451" i="6"/>
  <c r="U4452" i="6"/>
  <c r="U4453" i="6"/>
  <c r="U4454" i="6"/>
  <c r="U4455" i="6"/>
  <c r="U4456" i="6"/>
  <c r="U4457" i="6"/>
  <c r="U4458" i="6"/>
  <c r="U4459" i="6"/>
  <c r="U4460" i="6"/>
  <c r="U4461" i="6"/>
  <c r="U4462" i="6"/>
  <c r="U4463" i="6"/>
  <c r="U4464" i="6"/>
  <c r="U4465" i="6"/>
  <c r="U4466" i="6"/>
  <c r="U4467" i="6"/>
  <c r="U4468" i="6"/>
  <c r="U4469" i="6"/>
  <c r="U4470" i="6"/>
  <c r="U4471" i="6"/>
  <c r="U4472" i="6"/>
  <c r="U4473" i="6"/>
  <c r="U4474" i="6"/>
  <c r="U4475" i="6"/>
  <c r="U4476" i="6"/>
  <c r="U4477" i="6"/>
  <c r="U4478" i="6"/>
  <c r="U4479" i="6"/>
  <c r="U4480" i="6"/>
  <c r="U4481" i="6"/>
  <c r="U4482" i="6"/>
  <c r="U4483" i="6"/>
  <c r="U4484" i="6"/>
  <c r="U4485" i="6"/>
  <c r="U4486" i="6"/>
  <c r="U4487" i="6"/>
  <c r="U4488" i="6"/>
  <c r="U4489" i="6"/>
  <c r="U4490" i="6"/>
  <c r="U4491" i="6"/>
  <c r="U4492" i="6"/>
  <c r="U4493" i="6"/>
  <c r="U4494" i="6"/>
  <c r="U4495" i="6"/>
  <c r="U4496" i="6"/>
  <c r="U4497" i="6"/>
  <c r="U4498" i="6"/>
  <c r="U4499" i="6"/>
  <c r="U4500" i="6"/>
  <c r="U4501" i="6"/>
  <c r="U4502" i="6"/>
  <c r="U4503" i="6"/>
  <c r="U4504" i="6"/>
  <c r="U4505" i="6"/>
  <c r="U4506" i="6"/>
  <c r="U4507" i="6"/>
  <c r="U4508" i="6"/>
  <c r="U4509" i="6"/>
  <c r="U4510" i="6"/>
  <c r="U4511" i="6"/>
  <c r="U4512" i="6"/>
  <c r="U4513" i="6"/>
  <c r="U4514" i="6"/>
  <c r="U4515" i="6"/>
  <c r="U4516" i="6"/>
  <c r="U4517" i="6"/>
  <c r="U4518" i="6"/>
  <c r="U4519" i="6"/>
  <c r="U4520" i="6"/>
  <c r="U4521" i="6"/>
  <c r="U4522" i="6"/>
  <c r="U4523" i="6"/>
  <c r="U4524" i="6"/>
  <c r="U4525" i="6"/>
  <c r="U4526" i="6"/>
  <c r="U4527" i="6"/>
  <c r="U4528" i="6"/>
  <c r="U4529" i="6"/>
  <c r="U4530" i="6"/>
  <c r="U4531" i="6"/>
  <c r="U4532" i="6"/>
  <c r="U4533" i="6"/>
  <c r="U4534" i="6"/>
  <c r="U4535" i="6"/>
  <c r="U4536" i="6"/>
  <c r="U4537" i="6"/>
  <c r="U4538" i="6"/>
  <c r="U4539" i="6"/>
  <c r="U4540" i="6"/>
  <c r="U4541" i="6"/>
  <c r="U4542" i="6"/>
  <c r="U4543" i="6"/>
  <c r="U4544" i="6"/>
  <c r="U4545" i="6"/>
  <c r="U4546" i="6"/>
  <c r="U4547" i="6"/>
  <c r="U4548" i="6"/>
  <c r="U4549" i="6"/>
  <c r="U4550" i="6"/>
  <c r="U4551" i="6"/>
  <c r="U4552" i="6"/>
  <c r="U4553" i="6"/>
  <c r="U4554" i="6"/>
  <c r="U4555" i="6"/>
  <c r="U4556" i="6"/>
  <c r="U4557" i="6"/>
  <c r="U4558" i="6"/>
  <c r="U4559" i="6"/>
  <c r="U4560" i="6"/>
  <c r="U4561" i="6"/>
  <c r="U4562" i="6"/>
  <c r="U4563" i="6"/>
  <c r="U4564" i="6"/>
  <c r="U4565" i="6"/>
  <c r="U4566" i="6"/>
  <c r="U4567" i="6"/>
  <c r="U4568" i="6"/>
  <c r="U4569" i="6"/>
  <c r="U4570" i="6"/>
  <c r="U4571" i="6"/>
  <c r="U4572" i="6"/>
  <c r="U4573" i="6"/>
  <c r="U4574" i="6"/>
  <c r="U4575" i="6"/>
  <c r="U4576" i="6"/>
  <c r="U4577" i="6"/>
  <c r="U4578" i="6"/>
  <c r="U4579" i="6"/>
  <c r="U4580" i="6"/>
  <c r="U4581" i="6"/>
  <c r="U4582" i="6"/>
  <c r="U4583" i="6"/>
  <c r="U4584" i="6"/>
  <c r="U4585" i="6"/>
  <c r="U4586" i="6"/>
  <c r="U4587" i="6"/>
  <c r="U4588" i="6"/>
  <c r="U4589" i="6"/>
  <c r="U4590" i="6"/>
  <c r="U4591" i="6"/>
  <c r="U4592" i="6"/>
  <c r="U4593" i="6"/>
  <c r="U4594" i="6"/>
  <c r="U4595" i="6"/>
  <c r="U4596" i="6"/>
  <c r="U4597" i="6"/>
  <c r="U4598" i="6"/>
  <c r="U4599" i="6"/>
  <c r="U4600" i="6"/>
  <c r="U4601" i="6"/>
  <c r="U4602" i="6"/>
  <c r="U4603" i="6"/>
  <c r="U4604" i="6"/>
  <c r="U4605" i="6"/>
  <c r="U4606" i="6"/>
  <c r="U4607" i="6"/>
  <c r="U4608" i="6"/>
  <c r="U4609" i="6"/>
  <c r="U4610" i="6"/>
  <c r="U4611" i="6"/>
  <c r="U4612" i="6"/>
  <c r="U4613" i="6"/>
  <c r="U4614" i="6"/>
  <c r="U4615" i="6"/>
  <c r="U4616" i="6"/>
  <c r="U4617" i="6"/>
  <c r="U4618" i="6"/>
  <c r="U4619" i="6"/>
  <c r="U4620" i="6"/>
  <c r="U4621" i="6"/>
  <c r="U4622" i="6"/>
  <c r="U4623" i="6"/>
  <c r="U4624" i="6"/>
  <c r="U4625" i="6"/>
  <c r="U4626" i="6"/>
  <c r="U4627" i="6"/>
  <c r="U4628" i="6"/>
  <c r="U4629" i="6"/>
  <c r="U4630" i="6"/>
  <c r="U4631" i="6"/>
  <c r="U4632" i="6"/>
  <c r="U4633" i="6"/>
  <c r="U4634" i="6"/>
  <c r="U4635" i="6"/>
  <c r="U4636" i="6"/>
  <c r="U4637" i="6"/>
  <c r="U4638" i="6"/>
  <c r="U4639" i="6"/>
  <c r="U4640" i="6"/>
  <c r="U4641" i="6"/>
  <c r="U4642" i="6"/>
  <c r="U4643" i="6"/>
  <c r="U4644" i="6"/>
  <c r="U4645" i="6"/>
  <c r="U4646" i="6"/>
  <c r="U4647" i="6"/>
  <c r="U4648" i="6"/>
  <c r="U4649" i="6"/>
  <c r="U4650" i="6"/>
  <c r="U4651" i="6"/>
  <c r="U4652" i="6"/>
  <c r="U4653" i="6"/>
  <c r="U4654" i="6"/>
  <c r="U4655" i="6"/>
  <c r="U4656" i="6"/>
  <c r="U4657" i="6"/>
  <c r="U4658" i="6"/>
  <c r="U4659" i="6"/>
  <c r="U4660" i="6"/>
  <c r="U4661" i="6"/>
  <c r="U4662" i="6"/>
  <c r="U4663" i="6"/>
  <c r="U4664" i="6"/>
  <c r="U4665" i="6"/>
  <c r="U4666" i="6"/>
  <c r="U4667" i="6"/>
  <c r="U4668" i="6"/>
  <c r="U4669" i="6"/>
  <c r="U4670" i="6"/>
  <c r="U4671" i="6"/>
  <c r="U4672" i="6"/>
  <c r="U4673" i="6"/>
  <c r="U4674" i="6"/>
  <c r="U4675" i="6"/>
  <c r="U4676" i="6"/>
  <c r="U4677" i="6"/>
  <c r="U4678" i="6"/>
  <c r="U4679" i="6"/>
  <c r="U4680" i="6"/>
  <c r="U4681" i="6"/>
  <c r="U4682" i="6"/>
  <c r="U4683" i="6"/>
  <c r="U4684" i="6"/>
  <c r="U4685" i="6"/>
  <c r="U4686" i="6"/>
  <c r="U4687" i="6"/>
  <c r="U4688" i="6"/>
  <c r="U4689" i="6"/>
  <c r="U4690" i="6"/>
  <c r="U4691" i="6"/>
  <c r="U4692" i="6"/>
  <c r="U4693" i="6"/>
  <c r="U4694" i="6"/>
  <c r="U4695" i="6"/>
  <c r="U4696" i="6"/>
  <c r="U4697" i="6"/>
  <c r="U4698" i="6"/>
  <c r="U4699" i="6"/>
  <c r="U4700" i="6"/>
  <c r="U4701" i="6"/>
  <c r="U4702" i="6"/>
  <c r="U4703" i="6"/>
  <c r="U4704" i="6"/>
  <c r="U4705" i="6"/>
  <c r="U4706" i="6"/>
  <c r="U4707" i="6"/>
  <c r="U4708" i="6"/>
  <c r="U4709" i="6"/>
  <c r="U4710" i="6"/>
  <c r="U4711" i="6"/>
  <c r="U4712" i="6"/>
  <c r="U4713" i="6"/>
  <c r="U4714" i="6"/>
  <c r="U4715" i="6"/>
  <c r="U4716" i="6"/>
  <c r="U4717" i="6"/>
  <c r="U4718" i="6"/>
  <c r="U4719" i="6"/>
  <c r="U4720" i="6"/>
  <c r="U4721" i="6"/>
  <c r="U4722" i="6"/>
  <c r="U4723" i="6"/>
  <c r="U4724" i="6"/>
  <c r="U4725" i="6"/>
  <c r="U4726" i="6"/>
  <c r="U4727" i="6"/>
  <c r="U4728" i="6"/>
  <c r="U4729" i="6"/>
  <c r="U4730" i="6"/>
  <c r="U4731" i="6"/>
  <c r="U4732" i="6"/>
  <c r="U4733" i="6"/>
  <c r="U4734" i="6"/>
  <c r="U4735" i="6"/>
  <c r="U4736" i="6"/>
  <c r="U4737" i="6"/>
  <c r="U4738" i="6"/>
  <c r="U4739" i="6"/>
  <c r="U4740" i="6"/>
  <c r="U4741" i="6"/>
  <c r="U4742" i="6"/>
  <c r="U4743" i="6"/>
  <c r="U4744" i="6"/>
  <c r="U4745" i="6"/>
  <c r="U4746" i="6"/>
  <c r="U4747" i="6"/>
  <c r="U4748" i="6"/>
  <c r="U4749" i="6"/>
  <c r="U4750" i="6"/>
  <c r="U4751" i="6"/>
  <c r="U4752" i="6"/>
  <c r="U4753" i="6"/>
  <c r="U4754" i="6"/>
  <c r="U4755" i="6"/>
  <c r="U4756" i="6"/>
  <c r="U4757" i="6"/>
  <c r="U4758" i="6"/>
  <c r="U4759" i="6"/>
  <c r="U4760" i="6"/>
  <c r="U4761" i="6"/>
  <c r="U4762" i="6"/>
  <c r="U4763" i="6"/>
  <c r="U4764" i="6"/>
  <c r="U4765" i="6"/>
  <c r="U4766" i="6"/>
  <c r="U4767" i="6"/>
  <c r="U4768" i="6"/>
  <c r="U4769" i="6"/>
  <c r="U4770" i="6"/>
  <c r="U4771" i="6"/>
  <c r="U4772" i="6"/>
  <c r="U4773" i="6"/>
  <c r="U4774" i="6"/>
  <c r="U4775" i="6"/>
  <c r="U4776" i="6"/>
  <c r="U4777" i="6"/>
  <c r="U4778" i="6"/>
  <c r="U4779" i="6"/>
  <c r="U4780" i="6"/>
  <c r="U4781" i="6"/>
  <c r="U4782" i="6"/>
  <c r="U4783" i="6"/>
  <c r="U4784" i="6"/>
  <c r="U4785" i="6"/>
  <c r="U4786" i="6"/>
  <c r="U4787" i="6"/>
  <c r="U4788" i="6"/>
  <c r="U4789" i="6"/>
  <c r="U4790" i="6"/>
  <c r="U4791" i="6"/>
  <c r="U4792" i="6"/>
  <c r="U4793" i="6"/>
  <c r="U4794" i="6"/>
  <c r="U4795" i="6"/>
  <c r="U4796" i="6"/>
  <c r="U4797" i="6"/>
  <c r="U4798" i="6"/>
  <c r="U4799" i="6"/>
  <c r="U4800" i="6"/>
  <c r="U4801" i="6"/>
  <c r="U4802" i="6"/>
  <c r="U4803" i="6"/>
  <c r="U4804" i="6"/>
  <c r="U4805" i="6"/>
  <c r="U4806" i="6"/>
  <c r="U4807" i="6"/>
  <c r="U4808" i="6"/>
  <c r="U4809" i="6"/>
  <c r="U4810" i="6"/>
  <c r="U4811" i="6"/>
  <c r="U4812" i="6"/>
  <c r="U4813" i="6"/>
  <c r="U4814" i="6"/>
  <c r="U4815" i="6"/>
  <c r="U4816" i="6"/>
  <c r="U4817" i="6"/>
  <c r="U4818" i="6"/>
  <c r="U4819" i="6"/>
  <c r="U4820" i="6"/>
  <c r="U4821" i="6"/>
  <c r="U4822" i="6"/>
  <c r="U4823" i="6"/>
  <c r="U4824" i="6"/>
  <c r="U4825" i="6"/>
  <c r="U4826" i="6"/>
  <c r="U4827" i="6"/>
  <c r="U4828" i="6"/>
  <c r="U4829" i="6"/>
  <c r="U4830" i="6"/>
  <c r="U4831" i="6"/>
  <c r="U4832" i="6"/>
  <c r="U4833" i="6"/>
  <c r="U4834" i="6"/>
  <c r="U4835" i="6"/>
  <c r="U4836" i="6"/>
  <c r="U4837" i="6"/>
  <c r="U4838" i="6"/>
  <c r="U4839" i="6"/>
  <c r="U4840" i="6"/>
  <c r="U4841" i="6"/>
  <c r="U4842" i="6"/>
  <c r="U4843" i="6"/>
  <c r="U4844" i="6"/>
  <c r="U4845" i="6"/>
  <c r="U4846" i="6"/>
  <c r="U4847" i="6"/>
  <c r="U4848" i="6"/>
  <c r="U4849" i="6"/>
  <c r="U4850" i="6"/>
  <c r="U4851" i="6"/>
  <c r="U4852" i="6"/>
  <c r="U4853" i="6"/>
  <c r="U4854" i="6"/>
  <c r="U4855" i="6"/>
  <c r="U4856" i="6"/>
  <c r="U4857" i="6"/>
  <c r="U4858" i="6"/>
  <c r="U4859" i="6"/>
  <c r="U4860" i="6"/>
  <c r="U4861" i="6"/>
  <c r="U4862" i="6"/>
  <c r="U4863" i="6"/>
  <c r="U4864" i="6"/>
  <c r="U4865" i="6"/>
  <c r="U4866" i="6"/>
  <c r="U4867" i="6"/>
  <c r="U4868" i="6"/>
  <c r="U4869" i="6"/>
  <c r="U4870" i="6"/>
  <c r="U4871" i="6"/>
  <c r="U4872" i="6"/>
  <c r="U4873" i="6"/>
  <c r="U4874" i="6"/>
  <c r="U4875" i="6"/>
  <c r="U4876" i="6"/>
  <c r="U4877" i="6"/>
  <c r="U4878" i="6"/>
  <c r="U4879" i="6"/>
  <c r="U4880" i="6"/>
  <c r="U4881" i="6"/>
  <c r="U4882" i="6"/>
  <c r="U4883" i="6"/>
  <c r="U4884" i="6"/>
  <c r="U4885" i="6"/>
  <c r="U4886" i="6"/>
  <c r="U4887" i="6"/>
  <c r="U4888" i="6"/>
  <c r="U4889" i="6"/>
  <c r="U4890" i="6"/>
  <c r="U4891" i="6"/>
  <c r="U4892" i="6"/>
  <c r="U4893" i="6"/>
  <c r="U4894" i="6"/>
  <c r="U4895" i="6"/>
  <c r="U4896" i="6"/>
  <c r="U4897" i="6"/>
  <c r="U4898" i="6"/>
  <c r="U4899" i="6"/>
  <c r="U4900" i="6"/>
  <c r="U4901" i="6"/>
  <c r="U4902" i="6"/>
  <c r="U4903" i="6"/>
  <c r="U4904" i="6"/>
  <c r="U4905" i="6"/>
  <c r="U4906" i="6"/>
  <c r="U4907" i="6"/>
  <c r="U4908" i="6"/>
  <c r="U4909" i="6"/>
  <c r="U4910" i="6"/>
  <c r="U4911" i="6"/>
  <c r="U4912" i="6"/>
  <c r="U4913" i="6"/>
  <c r="U4914" i="6"/>
  <c r="U4915" i="6"/>
  <c r="U4916" i="6"/>
  <c r="U4917" i="6"/>
  <c r="U4918" i="6"/>
  <c r="U4919" i="6"/>
  <c r="U4920" i="6"/>
  <c r="U4921" i="6"/>
  <c r="U4922" i="6"/>
  <c r="U4923" i="6"/>
  <c r="U4924" i="6"/>
  <c r="U4925" i="6"/>
  <c r="U4926" i="6"/>
  <c r="U4927" i="6"/>
  <c r="U4928" i="6"/>
  <c r="U4929" i="6"/>
  <c r="U4930" i="6"/>
  <c r="U4931" i="6"/>
  <c r="U4932" i="6"/>
  <c r="U4933" i="6"/>
  <c r="U4934" i="6"/>
  <c r="U4935" i="6"/>
  <c r="U4936" i="6"/>
  <c r="U4937" i="6"/>
  <c r="U4938" i="6"/>
  <c r="U4939" i="6"/>
  <c r="U4940" i="6"/>
  <c r="U4941" i="6"/>
  <c r="U4942" i="6"/>
  <c r="U4943" i="6"/>
  <c r="U4944" i="6"/>
  <c r="U4945" i="6"/>
  <c r="U4946" i="6"/>
  <c r="U4947" i="6"/>
  <c r="U4948" i="6"/>
  <c r="U4949" i="6"/>
  <c r="U4950" i="6"/>
  <c r="U4951" i="6"/>
  <c r="U4952" i="6"/>
  <c r="U4953" i="6"/>
  <c r="U4954" i="6"/>
  <c r="U4955" i="6"/>
  <c r="U4956" i="6"/>
  <c r="U4957" i="6"/>
  <c r="U4958" i="6"/>
  <c r="U4959" i="6"/>
  <c r="U4960" i="6"/>
  <c r="U4961" i="6"/>
  <c r="U4962" i="6"/>
  <c r="U4963" i="6"/>
  <c r="U4964" i="6"/>
  <c r="U4965" i="6"/>
  <c r="U4966" i="6"/>
  <c r="U4967" i="6"/>
  <c r="U4968" i="6"/>
  <c r="U4969" i="6"/>
  <c r="U4970" i="6"/>
  <c r="U4971" i="6"/>
  <c r="U4972" i="6"/>
  <c r="U4973" i="6"/>
  <c r="U4974" i="6"/>
  <c r="U4975" i="6"/>
  <c r="U4976" i="6"/>
  <c r="U4977" i="6"/>
  <c r="U4978" i="6"/>
  <c r="U4979" i="6"/>
  <c r="U4980" i="6"/>
  <c r="U4981" i="6"/>
  <c r="U4982" i="6"/>
  <c r="U4983" i="6"/>
  <c r="U4984" i="6"/>
  <c r="U4985" i="6"/>
  <c r="U4986" i="6"/>
  <c r="U4987" i="6"/>
  <c r="U4988" i="6"/>
  <c r="U4989" i="6"/>
  <c r="U4990" i="6"/>
  <c r="U4991" i="6"/>
  <c r="U4992" i="6"/>
  <c r="U4993" i="6"/>
  <c r="U4994" i="6"/>
  <c r="U4995" i="6"/>
  <c r="U4996" i="6"/>
  <c r="U4997" i="6"/>
  <c r="U4998" i="6"/>
  <c r="U4999" i="6"/>
  <c r="U5000" i="6"/>
  <c r="U5001" i="6"/>
  <c r="U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J1231" i="6"/>
  <c r="J1232" i="6"/>
  <c r="J1233" i="6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J1277" i="6"/>
  <c r="J1278" i="6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J1298" i="6"/>
  <c r="J1299" i="6"/>
  <c r="J1300" i="6"/>
  <c r="J1301" i="6"/>
  <c r="J1302" i="6"/>
  <c r="J1303" i="6"/>
  <c r="J1304" i="6"/>
  <c r="J1305" i="6"/>
  <c r="J1306" i="6"/>
  <c r="J1307" i="6"/>
  <c r="J1308" i="6"/>
  <c r="J1309" i="6"/>
  <c r="J1310" i="6"/>
  <c r="J1311" i="6"/>
  <c r="J1312" i="6"/>
  <c r="J1313" i="6"/>
  <c r="J1314" i="6"/>
  <c r="J1315" i="6"/>
  <c r="J1316" i="6"/>
  <c r="J1317" i="6"/>
  <c r="J1318" i="6"/>
  <c r="J1319" i="6"/>
  <c r="J1320" i="6"/>
  <c r="J1321" i="6"/>
  <c r="J1322" i="6"/>
  <c r="J1323" i="6"/>
  <c r="J1324" i="6"/>
  <c r="J1325" i="6"/>
  <c r="J1326" i="6"/>
  <c r="J1327" i="6"/>
  <c r="J1328" i="6"/>
  <c r="J1329" i="6"/>
  <c r="J1330" i="6"/>
  <c r="J1331" i="6"/>
  <c r="J1332" i="6"/>
  <c r="J1333" i="6"/>
  <c r="J1334" i="6"/>
  <c r="J1335" i="6"/>
  <c r="J1336" i="6"/>
  <c r="J1337" i="6"/>
  <c r="J1338" i="6"/>
  <c r="J1339" i="6"/>
  <c r="J1340" i="6"/>
  <c r="J1341" i="6"/>
  <c r="J1342" i="6"/>
  <c r="J1343" i="6"/>
  <c r="J1344" i="6"/>
  <c r="J1345" i="6"/>
  <c r="J1346" i="6"/>
  <c r="J1347" i="6"/>
  <c r="J1348" i="6"/>
  <c r="J1349" i="6"/>
  <c r="J1350" i="6"/>
  <c r="J1351" i="6"/>
  <c r="J1352" i="6"/>
  <c r="J1353" i="6"/>
  <c r="J1354" i="6"/>
  <c r="J1355" i="6"/>
  <c r="J1356" i="6"/>
  <c r="J1357" i="6"/>
  <c r="J1358" i="6"/>
  <c r="J1359" i="6"/>
  <c r="J1360" i="6"/>
  <c r="J1361" i="6"/>
  <c r="J1362" i="6"/>
  <c r="J1363" i="6"/>
  <c r="J1364" i="6"/>
  <c r="J1365" i="6"/>
  <c r="J1366" i="6"/>
  <c r="J1367" i="6"/>
  <c r="J1368" i="6"/>
  <c r="J1369" i="6"/>
  <c r="J1370" i="6"/>
  <c r="J1371" i="6"/>
  <c r="J1372" i="6"/>
  <c r="J1373" i="6"/>
  <c r="J1374" i="6"/>
  <c r="J1375" i="6"/>
  <c r="J1376" i="6"/>
  <c r="J1377" i="6"/>
  <c r="J1378" i="6"/>
  <c r="J1379" i="6"/>
  <c r="J1380" i="6"/>
  <c r="J1381" i="6"/>
  <c r="J1382" i="6"/>
  <c r="J1383" i="6"/>
  <c r="J1384" i="6"/>
  <c r="J1385" i="6"/>
  <c r="J1386" i="6"/>
  <c r="J1387" i="6"/>
  <c r="J1388" i="6"/>
  <c r="J1389" i="6"/>
  <c r="J1390" i="6"/>
  <c r="J1391" i="6"/>
  <c r="J1392" i="6"/>
  <c r="J1393" i="6"/>
  <c r="J1394" i="6"/>
  <c r="J1395" i="6"/>
  <c r="J1396" i="6"/>
  <c r="J1397" i="6"/>
  <c r="J1398" i="6"/>
  <c r="J1399" i="6"/>
  <c r="J1400" i="6"/>
  <c r="J1401" i="6"/>
  <c r="J1402" i="6"/>
  <c r="J1403" i="6"/>
  <c r="J1404" i="6"/>
  <c r="J1405" i="6"/>
  <c r="J1406" i="6"/>
  <c r="J1407" i="6"/>
  <c r="J1408" i="6"/>
  <c r="J1409" i="6"/>
  <c r="J1410" i="6"/>
  <c r="J1411" i="6"/>
  <c r="J1412" i="6"/>
  <c r="J1413" i="6"/>
  <c r="J1414" i="6"/>
  <c r="J1415" i="6"/>
  <c r="J1416" i="6"/>
  <c r="J1417" i="6"/>
  <c r="J1418" i="6"/>
  <c r="J1419" i="6"/>
  <c r="J1420" i="6"/>
  <c r="J1421" i="6"/>
  <c r="J1422" i="6"/>
  <c r="J1423" i="6"/>
  <c r="J1424" i="6"/>
  <c r="J1425" i="6"/>
  <c r="J1426" i="6"/>
  <c r="J1427" i="6"/>
  <c r="J1428" i="6"/>
  <c r="J1429" i="6"/>
  <c r="J1430" i="6"/>
  <c r="J1431" i="6"/>
  <c r="J1432" i="6"/>
  <c r="J1433" i="6"/>
  <c r="J1434" i="6"/>
  <c r="J1435" i="6"/>
  <c r="J1436" i="6"/>
  <c r="J1437" i="6"/>
  <c r="J1438" i="6"/>
  <c r="J1439" i="6"/>
  <c r="J1440" i="6"/>
  <c r="J1441" i="6"/>
  <c r="J1442" i="6"/>
  <c r="J1443" i="6"/>
  <c r="J1444" i="6"/>
  <c r="J1445" i="6"/>
  <c r="J1446" i="6"/>
  <c r="J1447" i="6"/>
  <c r="J1448" i="6"/>
  <c r="J1449" i="6"/>
  <c r="J1450" i="6"/>
  <c r="J1451" i="6"/>
  <c r="J1452" i="6"/>
  <c r="J1453" i="6"/>
  <c r="J1454" i="6"/>
  <c r="J1455" i="6"/>
  <c r="J1456" i="6"/>
  <c r="J1457" i="6"/>
  <c r="J1458" i="6"/>
  <c r="J1459" i="6"/>
  <c r="J1460" i="6"/>
  <c r="J1461" i="6"/>
  <c r="J1462" i="6"/>
  <c r="J1463" i="6"/>
  <c r="J1464" i="6"/>
  <c r="J1465" i="6"/>
  <c r="J1466" i="6"/>
  <c r="J1467" i="6"/>
  <c r="J1468" i="6"/>
  <c r="J1469" i="6"/>
  <c r="J1470" i="6"/>
  <c r="J1471" i="6"/>
  <c r="J1472" i="6"/>
  <c r="J1473" i="6"/>
  <c r="J1474" i="6"/>
  <c r="J1475" i="6"/>
  <c r="J1476" i="6"/>
  <c r="J1477" i="6"/>
  <c r="J1478" i="6"/>
  <c r="J1479" i="6"/>
  <c r="J1480" i="6"/>
  <c r="J1481" i="6"/>
  <c r="J1482" i="6"/>
  <c r="J1483" i="6"/>
  <c r="J1484" i="6"/>
  <c r="J1485" i="6"/>
  <c r="J1486" i="6"/>
  <c r="J1487" i="6"/>
  <c r="J1488" i="6"/>
  <c r="J1489" i="6"/>
  <c r="J1490" i="6"/>
  <c r="J1491" i="6"/>
  <c r="J1492" i="6"/>
  <c r="J1493" i="6"/>
  <c r="J1494" i="6"/>
  <c r="J1495" i="6"/>
  <c r="J1496" i="6"/>
  <c r="J1497" i="6"/>
  <c r="J1498" i="6"/>
  <c r="J1499" i="6"/>
  <c r="J1500" i="6"/>
  <c r="J1501" i="6"/>
  <c r="J1502" i="6"/>
  <c r="J1503" i="6"/>
  <c r="J1504" i="6"/>
  <c r="J1505" i="6"/>
  <c r="J1506" i="6"/>
  <c r="J1507" i="6"/>
  <c r="J1508" i="6"/>
  <c r="J1509" i="6"/>
  <c r="J1510" i="6"/>
  <c r="J1511" i="6"/>
  <c r="J1512" i="6"/>
  <c r="J1513" i="6"/>
  <c r="J1514" i="6"/>
  <c r="J1515" i="6"/>
  <c r="J1516" i="6"/>
  <c r="J1517" i="6"/>
  <c r="J1518" i="6"/>
  <c r="J1519" i="6"/>
  <c r="J1520" i="6"/>
  <c r="J1521" i="6"/>
  <c r="J1522" i="6"/>
  <c r="J1523" i="6"/>
  <c r="J1524" i="6"/>
  <c r="J1525" i="6"/>
  <c r="J1526" i="6"/>
  <c r="J1527" i="6"/>
  <c r="J1528" i="6"/>
  <c r="J1529" i="6"/>
  <c r="J1530" i="6"/>
  <c r="J1531" i="6"/>
  <c r="J1532" i="6"/>
  <c r="J1533" i="6"/>
  <c r="J1534" i="6"/>
  <c r="J1535" i="6"/>
  <c r="J1536" i="6"/>
  <c r="J1537" i="6"/>
  <c r="J1538" i="6"/>
  <c r="J1539" i="6"/>
  <c r="J1540" i="6"/>
  <c r="J1541" i="6"/>
  <c r="J1542" i="6"/>
  <c r="J1543" i="6"/>
  <c r="J1544" i="6"/>
  <c r="J1545" i="6"/>
  <c r="J1546" i="6"/>
  <c r="J1547" i="6"/>
  <c r="J1548" i="6"/>
  <c r="J1549" i="6"/>
  <c r="J1550" i="6"/>
  <c r="J1551" i="6"/>
  <c r="J1552" i="6"/>
  <c r="J1553" i="6"/>
  <c r="J1554" i="6"/>
  <c r="J1555" i="6"/>
  <c r="J1556" i="6"/>
  <c r="J1557" i="6"/>
  <c r="J1558" i="6"/>
  <c r="J1559" i="6"/>
  <c r="J1560" i="6"/>
  <c r="J1561" i="6"/>
  <c r="J1562" i="6"/>
  <c r="J1563" i="6"/>
  <c r="J1564" i="6"/>
  <c r="J1565" i="6"/>
  <c r="J1566" i="6"/>
  <c r="J1567" i="6"/>
  <c r="J1568" i="6"/>
  <c r="J1569" i="6"/>
  <c r="J1570" i="6"/>
  <c r="J1571" i="6"/>
  <c r="J1572" i="6"/>
  <c r="J1573" i="6"/>
  <c r="J1574" i="6"/>
  <c r="J1575" i="6"/>
  <c r="J1576" i="6"/>
  <c r="J1577" i="6"/>
  <c r="J1578" i="6"/>
  <c r="J1579" i="6"/>
  <c r="J1580" i="6"/>
  <c r="J1581" i="6"/>
  <c r="J1582" i="6"/>
  <c r="J1583" i="6"/>
  <c r="J1584" i="6"/>
  <c r="J1585" i="6"/>
  <c r="J1586" i="6"/>
  <c r="J1587" i="6"/>
  <c r="J1588" i="6"/>
  <c r="J1589" i="6"/>
  <c r="J1590" i="6"/>
  <c r="J1591" i="6"/>
  <c r="J1592" i="6"/>
  <c r="J1593" i="6"/>
  <c r="J1594" i="6"/>
  <c r="J1595" i="6"/>
  <c r="J1596" i="6"/>
  <c r="J1597" i="6"/>
  <c r="J1598" i="6"/>
  <c r="J1599" i="6"/>
  <c r="J1600" i="6"/>
  <c r="J1601" i="6"/>
  <c r="J1602" i="6"/>
  <c r="J1603" i="6"/>
  <c r="J1604" i="6"/>
  <c r="J1605" i="6"/>
  <c r="J1606" i="6"/>
  <c r="J1607" i="6"/>
  <c r="J1608" i="6"/>
  <c r="J1609" i="6"/>
  <c r="J1610" i="6"/>
  <c r="J1611" i="6"/>
  <c r="J1612" i="6"/>
  <c r="J1613" i="6"/>
  <c r="J1614" i="6"/>
  <c r="J1615" i="6"/>
  <c r="J1616" i="6"/>
  <c r="J1617" i="6"/>
  <c r="J1618" i="6"/>
  <c r="J1619" i="6"/>
  <c r="J1620" i="6"/>
  <c r="J1621" i="6"/>
  <c r="J1622" i="6"/>
  <c r="J1623" i="6"/>
  <c r="J1624" i="6"/>
  <c r="J1625" i="6"/>
  <c r="J1626" i="6"/>
  <c r="J1627" i="6"/>
  <c r="J1628" i="6"/>
  <c r="J1629" i="6"/>
  <c r="J1630" i="6"/>
  <c r="J1631" i="6"/>
  <c r="J1632" i="6"/>
  <c r="J1633" i="6"/>
  <c r="J1634" i="6"/>
  <c r="J1635" i="6"/>
  <c r="J1636" i="6"/>
  <c r="J1637" i="6"/>
  <c r="J1638" i="6"/>
  <c r="J1639" i="6"/>
  <c r="J1640" i="6"/>
  <c r="J1641" i="6"/>
  <c r="J1642" i="6"/>
  <c r="J1643" i="6"/>
  <c r="J1644" i="6"/>
  <c r="J1645" i="6"/>
  <c r="J1646" i="6"/>
  <c r="J1647" i="6"/>
  <c r="J1648" i="6"/>
  <c r="J1649" i="6"/>
  <c r="J1650" i="6"/>
  <c r="J1651" i="6"/>
  <c r="J1652" i="6"/>
  <c r="J1653" i="6"/>
  <c r="J1654" i="6"/>
  <c r="J1655" i="6"/>
  <c r="J1656" i="6"/>
  <c r="J1657" i="6"/>
  <c r="J1658" i="6"/>
  <c r="J1659" i="6"/>
  <c r="J1660" i="6"/>
  <c r="J1661" i="6"/>
  <c r="J1662" i="6"/>
  <c r="J1663" i="6"/>
  <c r="J1664" i="6"/>
  <c r="J1665" i="6"/>
  <c r="J1666" i="6"/>
  <c r="J1667" i="6"/>
  <c r="J1668" i="6"/>
  <c r="J1669" i="6"/>
  <c r="J1670" i="6"/>
  <c r="J1671" i="6"/>
  <c r="J1672" i="6"/>
  <c r="J1673" i="6"/>
  <c r="J1674" i="6"/>
  <c r="J1675" i="6"/>
  <c r="J1676" i="6"/>
  <c r="J1677" i="6"/>
  <c r="J1678" i="6"/>
  <c r="J1679" i="6"/>
  <c r="J1680" i="6"/>
  <c r="J1681" i="6"/>
  <c r="J1682" i="6"/>
  <c r="J1683" i="6"/>
  <c r="J1684" i="6"/>
  <c r="J1685" i="6"/>
  <c r="J1686" i="6"/>
  <c r="J1687" i="6"/>
  <c r="J1688" i="6"/>
  <c r="J1689" i="6"/>
  <c r="J1690" i="6"/>
  <c r="J1691" i="6"/>
  <c r="J1692" i="6"/>
  <c r="J1693" i="6"/>
  <c r="J1694" i="6"/>
  <c r="J1695" i="6"/>
  <c r="J1696" i="6"/>
  <c r="J1697" i="6"/>
  <c r="J1698" i="6"/>
  <c r="J1699" i="6"/>
  <c r="J1700" i="6"/>
  <c r="J1701" i="6"/>
  <c r="J1702" i="6"/>
  <c r="J1703" i="6"/>
  <c r="J1704" i="6"/>
  <c r="J1705" i="6"/>
  <c r="J1706" i="6"/>
  <c r="J1707" i="6"/>
  <c r="J1708" i="6"/>
  <c r="J1709" i="6"/>
  <c r="J1710" i="6"/>
  <c r="J1711" i="6"/>
  <c r="J1712" i="6"/>
  <c r="J1713" i="6"/>
  <c r="J1714" i="6"/>
  <c r="J1715" i="6"/>
  <c r="J1716" i="6"/>
  <c r="J1717" i="6"/>
  <c r="J1718" i="6"/>
  <c r="J1719" i="6"/>
  <c r="J1720" i="6"/>
  <c r="J1721" i="6"/>
  <c r="J1722" i="6"/>
  <c r="J1723" i="6"/>
  <c r="J1724" i="6"/>
  <c r="J1725" i="6"/>
  <c r="J1726" i="6"/>
  <c r="J1727" i="6"/>
  <c r="J1728" i="6"/>
  <c r="J1729" i="6"/>
  <c r="J1730" i="6"/>
  <c r="J1731" i="6"/>
  <c r="J1732" i="6"/>
  <c r="J1733" i="6"/>
  <c r="J1734" i="6"/>
  <c r="J1735" i="6"/>
  <c r="J1736" i="6"/>
  <c r="J1737" i="6"/>
  <c r="J1738" i="6"/>
  <c r="J1739" i="6"/>
  <c r="J1740" i="6"/>
  <c r="J1741" i="6"/>
  <c r="J1742" i="6"/>
  <c r="J1743" i="6"/>
  <c r="J1744" i="6"/>
  <c r="J1745" i="6"/>
  <c r="J1746" i="6"/>
  <c r="J1747" i="6"/>
  <c r="J1748" i="6"/>
  <c r="J1749" i="6"/>
  <c r="J1750" i="6"/>
  <c r="J1751" i="6"/>
  <c r="J1752" i="6"/>
  <c r="J1753" i="6"/>
  <c r="J1754" i="6"/>
  <c r="J1755" i="6"/>
  <c r="J1756" i="6"/>
  <c r="J1757" i="6"/>
  <c r="J1758" i="6"/>
  <c r="J1759" i="6"/>
  <c r="J1760" i="6"/>
  <c r="J1761" i="6"/>
  <c r="J1762" i="6"/>
  <c r="J1763" i="6"/>
  <c r="J1764" i="6"/>
  <c r="J1765" i="6"/>
  <c r="J1766" i="6"/>
  <c r="J1767" i="6"/>
  <c r="J1768" i="6"/>
  <c r="J1769" i="6"/>
  <c r="J1770" i="6"/>
  <c r="J1771" i="6"/>
  <c r="J1772" i="6"/>
  <c r="J1773" i="6"/>
  <c r="J1774" i="6"/>
  <c r="J1775" i="6"/>
  <c r="J1776" i="6"/>
  <c r="J1777" i="6"/>
  <c r="J1778" i="6"/>
  <c r="J1779" i="6"/>
  <c r="J1780" i="6"/>
  <c r="J1781" i="6"/>
  <c r="J1782" i="6"/>
  <c r="J1783" i="6"/>
  <c r="J1784" i="6"/>
  <c r="J1785" i="6"/>
  <c r="J1786" i="6"/>
  <c r="J1787" i="6"/>
  <c r="J1788" i="6"/>
  <c r="J1789" i="6"/>
  <c r="J1790" i="6"/>
  <c r="J1791" i="6"/>
  <c r="J1792" i="6"/>
  <c r="J1793" i="6"/>
  <c r="J1794" i="6"/>
  <c r="J1795" i="6"/>
  <c r="J1796" i="6"/>
  <c r="J1797" i="6"/>
  <c r="J1798" i="6"/>
  <c r="J1799" i="6"/>
  <c r="J1800" i="6"/>
  <c r="J1801" i="6"/>
  <c r="J1802" i="6"/>
  <c r="J1803" i="6"/>
  <c r="J1804" i="6"/>
  <c r="J1805" i="6"/>
  <c r="J1806" i="6"/>
  <c r="J1807" i="6"/>
  <c r="J1808" i="6"/>
  <c r="J1809" i="6"/>
  <c r="J1810" i="6"/>
  <c r="J1811" i="6"/>
  <c r="J1812" i="6"/>
  <c r="J1813" i="6"/>
  <c r="J1814" i="6"/>
  <c r="J1815" i="6"/>
  <c r="J1816" i="6"/>
  <c r="J1817" i="6"/>
  <c r="J1818" i="6"/>
  <c r="J1819" i="6"/>
  <c r="J1820" i="6"/>
  <c r="J1821" i="6"/>
  <c r="J1822" i="6"/>
  <c r="J1823" i="6"/>
  <c r="J1824" i="6"/>
  <c r="J1825" i="6"/>
  <c r="J1826" i="6"/>
  <c r="J1827" i="6"/>
  <c r="J1828" i="6"/>
  <c r="J1829" i="6"/>
  <c r="J1830" i="6"/>
  <c r="J1831" i="6"/>
  <c r="J1832" i="6"/>
  <c r="J1833" i="6"/>
  <c r="J1834" i="6"/>
  <c r="J1835" i="6"/>
  <c r="J1836" i="6"/>
  <c r="J1837" i="6"/>
  <c r="J1838" i="6"/>
  <c r="J1839" i="6"/>
  <c r="J1840" i="6"/>
  <c r="J1841" i="6"/>
  <c r="J1842" i="6"/>
  <c r="J1843" i="6"/>
  <c r="J1844" i="6"/>
  <c r="J1845" i="6"/>
  <c r="J1846" i="6"/>
  <c r="J1847" i="6"/>
  <c r="J1848" i="6"/>
  <c r="J1849" i="6"/>
  <c r="J1850" i="6"/>
  <c r="J1851" i="6"/>
  <c r="J1852" i="6"/>
  <c r="J1853" i="6"/>
  <c r="J1854" i="6"/>
  <c r="J1855" i="6"/>
  <c r="J1856" i="6"/>
  <c r="J1857" i="6"/>
  <c r="J1858" i="6"/>
  <c r="J1859" i="6"/>
  <c r="J1860" i="6"/>
  <c r="J1861" i="6"/>
  <c r="J1862" i="6"/>
  <c r="J1863" i="6"/>
  <c r="J1864" i="6"/>
  <c r="J1865" i="6"/>
  <c r="J1866" i="6"/>
  <c r="J1867" i="6"/>
  <c r="J1868" i="6"/>
  <c r="J1869" i="6"/>
  <c r="J1870" i="6"/>
  <c r="J1871" i="6"/>
  <c r="J1872" i="6"/>
  <c r="J1873" i="6"/>
  <c r="J1874" i="6"/>
  <c r="J1875" i="6"/>
  <c r="J1876" i="6"/>
  <c r="J1877" i="6"/>
  <c r="J1878" i="6"/>
  <c r="J1879" i="6"/>
  <c r="J1880" i="6"/>
  <c r="J1881" i="6"/>
  <c r="J1882" i="6"/>
  <c r="J1883" i="6"/>
  <c r="J1884" i="6"/>
  <c r="J1885" i="6"/>
  <c r="J1886" i="6"/>
  <c r="J1887" i="6"/>
  <c r="J1888" i="6"/>
  <c r="J1889" i="6"/>
  <c r="J1890" i="6"/>
  <c r="J1891" i="6"/>
  <c r="J1892" i="6"/>
  <c r="J1893" i="6"/>
  <c r="J1894" i="6"/>
  <c r="J1895" i="6"/>
  <c r="J1896" i="6"/>
  <c r="J1897" i="6"/>
  <c r="J1898" i="6"/>
  <c r="J1899" i="6"/>
  <c r="J1900" i="6"/>
  <c r="J1901" i="6"/>
  <c r="J1902" i="6"/>
  <c r="J1903" i="6"/>
  <c r="J1904" i="6"/>
  <c r="J1905" i="6"/>
  <c r="J1906" i="6"/>
  <c r="J1907" i="6"/>
  <c r="J1908" i="6"/>
  <c r="J1909" i="6"/>
  <c r="J1910" i="6"/>
  <c r="J1911" i="6"/>
  <c r="J1912" i="6"/>
  <c r="J1913" i="6"/>
  <c r="J1914" i="6"/>
  <c r="J1915" i="6"/>
  <c r="J1916" i="6"/>
  <c r="J1917" i="6"/>
  <c r="J1918" i="6"/>
  <c r="J1919" i="6"/>
  <c r="J1920" i="6"/>
  <c r="J1921" i="6"/>
  <c r="J1922" i="6"/>
  <c r="J1923" i="6"/>
  <c r="J1924" i="6"/>
  <c r="J1925" i="6"/>
  <c r="J1926" i="6"/>
  <c r="J1927" i="6"/>
  <c r="J1928" i="6"/>
  <c r="J1929" i="6"/>
  <c r="J1930" i="6"/>
  <c r="J1931" i="6"/>
  <c r="J1932" i="6"/>
  <c r="J1933" i="6"/>
  <c r="J1934" i="6"/>
  <c r="J1935" i="6"/>
  <c r="J1936" i="6"/>
  <c r="J1937" i="6"/>
  <c r="J1938" i="6"/>
  <c r="J1939" i="6"/>
  <c r="J1940" i="6"/>
  <c r="J1941" i="6"/>
  <c r="J1942" i="6"/>
  <c r="J1943" i="6"/>
  <c r="J1944" i="6"/>
  <c r="J1945" i="6"/>
  <c r="J1946" i="6"/>
  <c r="J1947" i="6"/>
  <c r="J1948" i="6"/>
  <c r="J1949" i="6"/>
  <c r="J1950" i="6"/>
  <c r="J1951" i="6"/>
  <c r="J1952" i="6"/>
  <c r="J1953" i="6"/>
  <c r="J1954" i="6"/>
  <c r="J1955" i="6"/>
  <c r="J1956" i="6"/>
  <c r="J1957" i="6"/>
  <c r="J1958" i="6"/>
  <c r="J1959" i="6"/>
  <c r="J1960" i="6"/>
  <c r="J1961" i="6"/>
  <c r="J1962" i="6"/>
  <c r="J1963" i="6"/>
  <c r="J1964" i="6"/>
  <c r="J1965" i="6"/>
  <c r="J1966" i="6"/>
  <c r="J1967" i="6"/>
  <c r="J1968" i="6"/>
  <c r="J1969" i="6"/>
  <c r="J1970" i="6"/>
  <c r="J1971" i="6"/>
  <c r="J1972" i="6"/>
  <c r="J1973" i="6"/>
  <c r="J1974" i="6"/>
  <c r="J1975" i="6"/>
  <c r="J1976" i="6"/>
  <c r="J1977" i="6"/>
  <c r="J1978" i="6"/>
  <c r="J1979" i="6"/>
  <c r="J1980" i="6"/>
  <c r="J1981" i="6"/>
  <c r="J1982" i="6"/>
  <c r="J1983" i="6"/>
  <c r="J1984" i="6"/>
  <c r="J1985" i="6"/>
  <c r="J1986" i="6"/>
  <c r="J1987" i="6"/>
  <c r="J1988" i="6"/>
  <c r="J1989" i="6"/>
  <c r="J1990" i="6"/>
  <c r="J1991" i="6"/>
  <c r="J1992" i="6"/>
  <c r="J1993" i="6"/>
  <c r="J1994" i="6"/>
  <c r="J1995" i="6"/>
  <c r="J1996" i="6"/>
  <c r="J1997" i="6"/>
  <c r="J1998" i="6"/>
  <c r="J1999" i="6"/>
  <c r="J2000" i="6"/>
  <c r="J2001" i="6"/>
  <c r="J2002" i="6"/>
  <c r="J2003" i="6"/>
  <c r="J2004" i="6"/>
  <c r="J2005" i="6"/>
  <c r="J2006" i="6"/>
  <c r="J2007" i="6"/>
  <c r="J2008" i="6"/>
  <c r="J2009" i="6"/>
  <c r="J2010" i="6"/>
  <c r="J2011" i="6"/>
  <c r="J2012" i="6"/>
  <c r="J2013" i="6"/>
  <c r="J2014" i="6"/>
  <c r="J2015" i="6"/>
  <c r="J2016" i="6"/>
  <c r="J2017" i="6"/>
  <c r="J2018" i="6"/>
  <c r="J2019" i="6"/>
  <c r="J2020" i="6"/>
  <c r="J2021" i="6"/>
  <c r="J2022" i="6"/>
  <c r="J2023" i="6"/>
  <c r="J2024" i="6"/>
  <c r="J2025" i="6"/>
  <c r="J2026" i="6"/>
  <c r="J2027" i="6"/>
  <c r="J2028" i="6"/>
  <c r="J2029" i="6"/>
  <c r="J2030" i="6"/>
  <c r="J2031" i="6"/>
  <c r="J2032" i="6"/>
  <c r="J2033" i="6"/>
  <c r="J2034" i="6"/>
  <c r="J2035" i="6"/>
  <c r="J2036" i="6"/>
  <c r="J2037" i="6"/>
  <c r="J2038" i="6"/>
  <c r="J2039" i="6"/>
  <c r="J2040" i="6"/>
  <c r="J2041" i="6"/>
  <c r="J2042" i="6"/>
  <c r="J2043" i="6"/>
  <c r="J2044" i="6"/>
  <c r="J2045" i="6"/>
  <c r="J2046" i="6"/>
  <c r="J2047" i="6"/>
  <c r="J2048" i="6"/>
  <c r="J2049" i="6"/>
  <c r="J2050" i="6"/>
  <c r="J2051" i="6"/>
  <c r="J2052" i="6"/>
  <c r="J2053" i="6"/>
  <c r="J2054" i="6"/>
  <c r="J2055" i="6"/>
  <c r="J2056" i="6"/>
  <c r="J2057" i="6"/>
  <c r="J2058" i="6"/>
  <c r="J2059" i="6"/>
  <c r="J2060" i="6"/>
  <c r="J2061" i="6"/>
  <c r="J2062" i="6"/>
  <c r="J2063" i="6"/>
  <c r="J2064" i="6"/>
  <c r="J2065" i="6"/>
  <c r="J2066" i="6"/>
  <c r="J2067" i="6"/>
  <c r="J2068" i="6"/>
  <c r="J2069" i="6"/>
  <c r="J2070" i="6"/>
  <c r="J2071" i="6"/>
  <c r="J2072" i="6"/>
  <c r="J2073" i="6"/>
  <c r="J2074" i="6"/>
  <c r="J2075" i="6"/>
  <c r="J2076" i="6"/>
  <c r="J2077" i="6"/>
  <c r="J2078" i="6"/>
  <c r="J2079" i="6"/>
  <c r="J2080" i="6"/>
  <c r="J2081" i="6"/>
  <c r="J2082" i="6"/>
  <c r="J2083" i="6"/>
  <c r="J2084" i="6"/>
  <c r="J2085" i="6"/>
  <c r="J2086" i="6"/>
  <c r="J2087" i="6"/>
  <c r="J2088" i="6"/>
  <c r="J2089" i="6"/>
  <c r="J2090" i="6"/>
  <c r="J2091" i="6"/>
  <c r="J2092" i="6"/>
  <c r="J2093" i="6"/>
  <c r="J2094" i="6"/>
  <c r="J2095" i="6"/>
  <c r="J2096" i="6"/>
  <c r="J2097" i="6"/>
  <c r="J2098" i="6"/>
  <c r="J2099" i="6"/>
  <c r="J2100" i="6"/>
  <c r="J2101" i="6"/>
  <c r="J2102" i="6"/>
  <c r="J2103" i="6"/>
  <c r="J2104" i="6"/>
  <c r="J2105" i="6"/>
  <c r="J2106" i="6"/>
  <c r="J2107" i="6"/>
  <c r="J2108" i="6"/>
  <c r="J2109" i="6"/>
  <c r="J2110" i="6"/>
  <c r="J2111" i="6"/>
  <c r="J2112" i="6"/>
  <c r="J2113" i="6"/>
  <c r="J2114" i="6"/>
  <c r="J2115" i="6"/>
  <c r="J2116" i="6"/>
  <c r="J2117" i="6"/>
  <c r="J2118" i="6"/>
  <c r="J2119" i="6"/>
  <c r="J2120" i="6"/>
  <c r="J2121" i="6"/>
  <c r="J2122" i="6"/>
  <c r="J2123" i="6"/>
  <c r="J2124" i="6"/>
  <c r="J2125" i="6"/>
  <c r="J2126" i="6"/>
  <c r="J2127" i="6"/>
  <c r="J2128" i="6"/>
  <c r="J2129" i="6"/>
  <c r="J2130" i="6"/>
  <c r="J2131" i="6"/>
  <c r="J2132" i="6"/>
  <c r="J2133" i="6"/>
  <c r="J2134" i="6"/>
  <c r="J2135" i="6"/>
  <c r="J2136" i="6"/>
  <c r="J2137" i="6"/>
  <c r="J2138" i="6"/>
  <c r="J2139" i="6"/>
  <c r="J2140" i="6"/>
  <c r="J2141" i="6"/>
  <c r="J2142" i="6"/>
  <c r="J2143" i="6"/>
  <c r="J2144" i="6"/>
  <c r="J2145" i="6"/>
  <c r="J2146" i="6"/>
  <c r="J2147" i="6"/>
  <c r="J2148" i="6"/>
  <c r="J2149" i="6"/>
  <c r="J2150" i="6"/>
  <c r="J2151" i="6"/>
  <c r="J2152" i="6"/>
  <c r="J2153" i="6"/>
  <c r="J2154" i="6"/>
  <c r="J2155" i="6"/>
  <c r="J2156" i="6"/>
  <c r="J2157" i="6"/>
  <c r="J2158" i="6"/>
  <c r="J2159" i="6"/>
  <c r="J2160" i="6"/>
  <c r="J2161" i="6"/>
  <c r="J2162" i="6"/>
  <c r="J2163" i="6"/>
  <c r="J2164" i="6"/>
  <c r="J2165" i="6"/>
  <c r="J2166" i="6"/>
  <c r="J2167" i="6"/>
  <c r="J2168" i="6"/>
  <c r="J2169" i="6"/>
  <c r="J2170" i="6"/>
  <c r="J2171" i="6"/>
  <c r="J2172" i="6"/>
  <c r="J2173" i="6"/>
  <c r="J2174" i="6"/>
  <c r="J2175" i="6"/>
  <c r="J2176" i="6"/>
  <c r="J2177" i="6"/>
  <c r="J2178" i="6"/>
  <c r="J2179" i="6"/>
  <c r="J2180" i="6"/>
  <c r="J2181" i="6"/>
  <c r="J2182" i="6"/>
  <c r="J2183" i="6"/>
  <c r="J2184" i="6"/>
  <c r="J2185" i="6"/>
  <c r="J2186" i="6"/>
  <c r="J2187" i="6"/>
  <c r="J2188" i="6"/>
  <c r="J2189" i="6"/>
  <c r="J2190" i="6"/>
  <c r="J2191" i="6"/>
  <c r="J2192" i="6"/>
  <c r="J2193" i="6"/>
  <c r="J2194" i="6"/>
  <c r="J2195" i="6"/>
  <c r="J2196" i="6"/>
  <c r="J2197" i="6"/>
  <c r="J2198" i="6"/>
  <c r="J2199" i="6"/>
  <c r="J2200" i="6"/>
  <c r="J2201" i="6"/>
  <c r="J2202" i="6"/>
  <c r="J2203" i="6"/>
  <c r="J2204" i="6"/>
  <c r="J2205" i="6"/>
  <c r="J2206" i="6"/>
  <c r="J2207" i="6"/>
  <c r="J2208" i="6"/>
  <c r="J2209" i="6"/>
  <c r="J2210" i="6"/>
  <c r="J2211" i="6"/>
  <c r="J2212" i="6"/>
  <c r="J2213" i="6"/>
  <c r="J2214" i="6"/>
  <c r="J2215" i="6"/>
  <c r="J2216" i="6"/>
  <c r="J2217" i="6"/>
  <c r="J2218" i="6"/>
  <c r="J2219" i="6"/>
  <c r="J2220" i="6"/>
  <c r="J2221" i="6"/>
  <c r="J2222" i="6"/>
  <c r="J2223" i="6"/>
  <c r="J2224" i="6"/>
  <c r="J2225" i="6"/>
  <c r="J2226" i="6"/>
  <c r="J2227" i="6"/>
  <c r="J2228" i="6"/>
  <c r="J2229" i="6"/>
  <c r="J2230" i="6"/>
  <c r="J2231" i="6"/>
  <c r="J2232" i="6"/>
  <c r="J2233" i="6"/>
  <c r="J2234" i="6"/>
  <c r="J2235" i="6"/>
  <c r="J2236" i="6"/>
  <c r="J2237" i="6"/>
  <c r="J2238" i="6"/>
  <c r="J2239" i="6"/>
  <c r="J2240" i="6"/>
  <c r="J2241" i="6"/>
  <c r="J2242" i="6"/>
  <c r="J2243" i="6"/>
  <c r="J2244" i="6"/>
  <c r="J2245" i="6"/>
  <c r="J2246" i="6"/>
  <c r="J2247" i="6"/>
  <c r="J2248" i="6"/>
  <c r="J2249" i="6"/>
  <c r="J2250" i="6"/>
  <c r="J2251" i="6"/>
  <c r="J2252" i="6"/>
  <c r="J2253" i="6"/>
  <c r="J2254" i="6"/>
  <c r="J2255" i="6"/>
  <c r="J2256" i="6"/>
  <c r="J2257" i="6"/>
  <c r="J2258" i="6"/>
  <c r="J2259" i="6"/>
  <c r="J2260" i="6"/>
  <c r="J2261" i="6"/>
  <c r="J2262" i="6"/>
  <c r="J2263" i="6"/>
  <c r="J2264" i="6"/>
  <c r="J2265" i="6"/>
  <c r="J2266" i="6"/>
  <c r="J2267" i="6"/>
  <c r="J2268" i="6"/>
  <c r="J2269" i="6"/>
  <c r="J2270" i="6"/>
  <c r="J2271" i="6"/>
  <c r="J2272" i="6"/>
  <c r="J2273" i="6"/>
  <c r="J2274" i="6"/>
  <c r="J2275" i="6"/>
  <c r="J2276" i="6"/>
  <c r="J2277" i="6"/>
  <c r="J2278" i="6"/>
  <c r="J2279" i="6"/>
  <c r="J2280" i="6"/>
  <c r="J2281" i="6"/>
  <c r="J2282" i="6"/>
  <c r="J2283" i="6"/>
  <c r="J2284" i="6"/>
  <c r="J2285" i="6"/>
  <c r="J2286" i="6"/>
  <c r="J2287" i="6"/>
  <c r="J2288" i="6"/>
  <c r="J2289" i="6"/>
  <c r="J2290" i="6"/>
  <c r="J2291" i="6"/>
  <c r="J2292" i="6"/>
  <c r="J2293" i="6"/>
  <c r="J2294" i="6"/>
  <c r="J2295" i="6"/>
  <c r="J2296" i="6"/>
  <c r="J2297" i="6"/>
  <c r="J2298" i="6"/>
  <c r="J2299" i="6"/>
  <c r="J2300" i="6"/>
  <c r="J2301" i="6"/>
  <c r="J2302" i="6"/>
  <c r="J2303" i="6"/>
  <c r="J2304" i="6"/>
  <c r="J2305" i="6"/>
  <c r="J2306" i="6"/>
  <c r="J2307" i="6"/>
  <c r="J2308" i="6"/>
  <c r="J2309" i="6"/>
  <c r="J2310" i="6"/>
  <c r="J2311" i="6"/>
  <c r="J2312" i="6"/>
  <c r="J2313" i="6"/>
  <c r="J2314" i="6"/>
  <c r="J2315" i="6"/>
  <c r="J2316" i="6"/>
  <c r="J2317" i="6"/>
  <c r="J2318" i="6"/>
  <c r="J2319" i="6"/>
  <c r="J2320" i="6"/>
  <c r="J2321" i="6"/>
  <c r="J2322" i="6"/>
  <c r="J2323" i="6"/>
  <c r="J2324" i="6"/>
  <c r="J2325" i="6"/>
  <c r="J2326" i="6"/>
  <c r="J2327" i="6"/>
  <c r="J2328" i="6"/>
  <c r="J2329" i="6"/>
  <c r="J2330" i="6"/>
  <c r="J2331" i="6"/>
  <c r="J2332" i="6"/>
  <c r="J2333" i="6"/>
  <c r="J2334" i="6"/>
  <c r="J2335" i="6"/>
  <c r="J2336" i="6"/>
  <c r="J2337" i="6"/>
  <c r="J2338" i="6"/>
  <c r="J2339" i="6"/>
  <c r="J2340" i="6"/>
  <c r="J2341" i="6"/>
  <c r="J2342" i="6"/>
  <c r="J2343" i="6"/>
  <c r="J2344" i="6"/>
  <c r="J2345" i="6"/>
  <c r="J2346" i="6"/>
  <c r="J2347" i="6"/>
  <c r="J2348" i="6"/>
  <c r="J2349" i="6"/>
  <c r="J2350" i="6"/>
  <c r="J2351" i="6"/>
  <c r="J2352" i="6"/>
  <c r="J2353" i="6"/>
  <c r="J2354" i="6"/>
  <c r="J2355" i="6"/>
  <c r="J2356" i="6"/>
  <c r="J2357" i="6"/>
  <c r="J2358" i="6"/>
  <c r="J2359" i="6"/>
  <c r="J2360" i="6"/>
  <c r="J2361" i="6"/>
  <c r="J2362" i="6"/>
  <c r="J2363" i="6"/>
  <c r="J2364" i="6"/>
  <c r="J2365" i="6"/>
  <c r="J2366" i="6"/>
  <c r="J2367" i="6"/>
  <c r="J2368" i="6"/>
  <c r="J2369" i="6"/>
  <c r="J2370" i="6"/>
  <c r="J2371" i="6"/>
  <c r="J2372" i="6"/>
  <c r="J2373" i="6"/>
  <c r="J2374" i="6"/>
  <c r="J2375" i="6"/>
  <c r="J2376" i="6"/>
  <c r="J2377" i="6"/>
  <c r="J2378" i="6"/>
  <c r="J2379" i="6"/>
  <c r="J2380" i="6"/>
  <c r="J2381" i="6"/>
  <c r="J2382" i="6"/>
  <c r="J2383" i="6"/>
  <c r="J2384" i="6"/>
  <c r="J2385" i="6"/>
  <c r="J2386" i="6"/>
  <c r="J2387" i="6"/>
  <c r="J2388" i="6"/>
  <c r="J2389" i="6"/>
  <c r="J2390" i="6"/>
  <c r="J2391" i="6"/>
  <c r="J2392" i="6"/>
  <c r="J2393" i="6"/>
  <c r="J2394" i="6"/>
  <c r="J2395" i="6"/>
  <c r="J2396" i="6"/>
  <c r="J2397" i="6"/>
  <c r="J2398" i="6"/>
  <c r="J2399" i="6"/>
  <c r="J2400" i="6"/>
  <c r="J2401" i="6"/>
  <c r="J2402" i="6"/>
  <c r="J2403" i="6"/>
  <c r="J2404" i="6"/>
  <c r="J2405" i="6"/>
  <c r="J2406" i="6"/>
  <c r="J2407" i="6"/>
  <c r="J2408" i="6"/>
  <c r="J2409" i="6"/>
  <c r="J2410" i="6"/>
  <c r="J2411" i="6"/>
  <c r="J2412" i="6"/>
  <c r="J2413" i="6"/>
  <c r="J2414" i="6"/>
  <c r="J2415" i="6"/>
  <c r="J2416" i="6"/>
  <c r="J2417" i="6"/>
  <c r="J2418" i="6"/>
  <c r="J2419" i="6"/>
  <c r="J2420" i="6"/>
  <c r="J2421" i="6"/>
  <c r="J2422" i="6"/>
  <c r="J2423" i="6"/>
  <c r="J2424" i="6"/>
  <c r="J2425" i="6"/>
  <c r="J2426" i="6"/>
  <c r="J2427" i="6"/>
  <c r="J2428" i="6"/>
  <c r="J2429" i="6"/>
  <c r="J2430" i="6"/>
  <c r="J2431" i="6"/>
  <c r="J2432" i="6"/>
  <c r="J2433" i="6"/>
  <c r="J2434" i="6"/>
  <c r="J2435" i="6"/>
  <c r="J2436" i="6"/>
  <c r="J2437" i="6"/>
  <c r="J2438" i="6"/>
  <c r="J2439" i="6"/>
  <c r="J2440" i="6"/>
  <c r="J2441" i="6"/>
  <c r="J2442" i="6"/>
  <c r="J2443" i="6"/>
  <c r="J2444" i="6"/>
  <c r="J2445" i="6"/>
  <c r="J2446" i="6"/>
  <c r="J2447" i="6"/>
  <c r="J2448" i="6"/>
  <c r="J2449" i="6"/>
  <c r="J2450" i="6"/>
  <c r="J2451" i="6"/>
  <c r="J2452" i="6"/>
  <c r="J2453" i="6"/>
  <c r="J2454" i="6"/>
  <c r="J2455" i="6"/>
  <c r="J2456" i="6"/>
  <c r="J2457" i="6"/>
  <c r="J2458" i="6"/>
  <c r="J2459" i="6"/>
  <c r="J2460" i="6"/>
  <c r="J2461" i="6"/>
  <c r="J2462" i="6"/>
  <c r="J2463" i="6"/>
  <c r="J2464" i="6"/>
  <c r="J2465" i="6"/>
  <c r="J2466" i="6"/>
  <c r="J2467" i="6"/>
  <c r="J2468" i="6"/>
  <c r="J2469" i="6"/>
  <c r="J2470" i="6"/>
  <c r="J2471" i="6"/>
  <c r="J2472" i="6"/>
  <c r="J2473" i="6"/>
  <c r="J2474" i="6"/>
  <c r="J2475" i="6"/>
  <c r="J2476" i="6"/>
  <c r="J2477" i="6"/>
  <c r="J2478" i="6"/>
  <c r="J2479" i="6"/>
  <c r="J2480" i="6"/>
  <c r="J2481" i="6"/>
  <c r="J2482" i="6"/>
  <c r="J2483" i="6"/>
  <c r="J2484" i="6"/>
  <c r="J2485" i="6"/>
  <c r="J2486" i="6"/>
  <c r="J2487" i="6"/>
  <c r="J2488" i="6"/>
  <c r="J2489" i="6"/>
  <c r="J2490" i="6"/>
  <c r="J2491" i="6"/>
  <c r="J2492" i="6"/>
  <c r="J2493" i="6"/>
  <c r="J2494" i="6"/>
  <c r="J2495" i="6"/>
  <c r="J2496" i="6"/>
  <c r="J2497" i="6"/>
  <c r="J2498" i="6"/>
  <c r="J2499" i="6"/>
  <c r="J2500" i="6"/>
  <c r="J2501" i="6"/>
  <c r="J2502" i="6"/>
  <c r="J2503" i="6"/>
  <c r="J2504" i="6"/>
  <c r="J2505" i="6"/>
  <c r="J2506" i="6"/>
  <c r="J2507" i="6"/>
  <c r="J2508" i="6"/>
  <c r="J2509" i="6"/>
  <c r="J2510" i="6"/>
  <c r="J2511" i="6"/>
  <c r="J2512" i="6"/>
  <c r="J2513" i="6"/>
  <c r="J2514" i="6"/>
  <c r="J2515" i="6"/>
  <c r="J2516" i="6"/>
  <c r="J2517" i="6"/>
  <c r="J2518" i="6"/>
  <c r="J2519" i="6"/>
  <c r="J2520" i="6"/>
  <c r="J2521" i="6"/>
  <c r="J2522" i="6"/>
  <c r="J2523" i="6"/>
  <c r="J2524" i="6"/>
  <c r="J2525" i="6"/>
  <c r="J2526" i="6"/>
  <c r="J2527" i="6"/>
  <c r="J2528" i="6"/>
  <c r="J2529" i="6"/>
  <c r="J2530" i="6"/>
  <c r="J2531" i="6"/>
  <c r="J2532" i="6"/>
  <c r="J2533" i="6"/>
  <c r="J2534" i="6"/>
  <c r="J2535" i="6"/>
  <c r="J2536" i="6"/>
  <c r="J2537" i="6"/>
  <c r="J2538" i="6"/>
  <c r="J2539" i="6"/>
  <c r="J2540" i="6"/>
  <c r="J2541" i="6"/>
  <c r="J2542" i="6"/>
  <c r="J2543" i="6"/>
  <c r="J2544" i="6"/>
  <c r="J2545" i="6"/>
  <c r="J2546" i="6"/>
  <c r="J2547" i="6"/>
  <c r="J2548" i="6"/>
  <c r="J2549" i="6"/>
  <c r="J2550" i="6"/>
  <c r="J2551" i="6"/>
  <c r="J2552" i="6"/>
  <c r="J2553" i="6"/>
  <c r="J2554" i="6"/>
  <c r="J2555" i="6"/>
  <c r="J2556" i="6"/>
  <c r="J2557" i="6"/>
  <c r="J2558" i="6"/>
  <c r="J2559" i="6"/>
  <c r="J2560" i="6"/>
  <c r="J2561" i="6"/>
  <c r="J2562" i="6"/>
  <c r="J2563" i="6"/>
  <c r="J2564" i="6"/>
  <c r="J2565" i="6"/>
  <c r="J2566" i="6"/>
  <c r="J2567" i="6"/>
  <c r="J2568" i="6"/>
  <c r="J2569" i="6"/>
  <c r="J2570" i="6"/>
  <c r="J2571" i="6"/>
  <c r="J2572" i="6"/>
  <c r="J2573" i="6"/>
  <c r="J2574" i="6"/>
  <c r="J2575" i="6"/>
  <c r="J2576" i="6"/>
  <c r="J2577" i="6"/>
  <c r="J2578" i="6"/>
  <c r="J2579" i="6"/>
  <c r="J2580" i="6"/>
  <c r="J2581" i="6"/>
  <c r="J2582" i="6"/>
  <c r="J2583" i="6"/>
  <c r="J2584" i="6"/>
  <c r="J2585" i="6"/>
  <c r="J2586" i="6"/>
  <c r="J2587" i="6"/>
  <c r="J2588" i="6"/>
  <c r="J2589" i="6"/>
  <c r="J2590" i="6"/>
  <c r="J2591" i="6"/>
  <c r="J2592" i="6"/>
  <c r="J2593" i="6"/>
  <c r="J2594" i="6"/>
  <c r="J2595" i="6"/>
  <c r="J2596" i="6"/>
  <c r="J2597" i="6"/>
  <c r="J2598" i="6"/>
  <c r="J2599" i="6"/>
  <c r="J2600" i="6"/>
  <c r="J2601" i="6"/>
  <c r="J2602" i="6"/>
  <c r="J2603" i="6"/>
  <c r="J2604" i="6"/>
  <c r="J2605" i="6"/>
  <c r="J2606" i="6"/>
  <c r="J2607" i="6"/>
  <c r="J2608" i="6"/>
  <c r="J2609" i="6"/>
  <c r="J2610" i="6"/>
  <c r="J2611" i="6"/>
  <c r="J2612" i="6"/>
  <c r="J2613" i="6"/>
  <c r="J2614" i="6"/>
  <c r="J2615" i="6"/>
  <c r="J2616" i="6"/>
  <c r="J2617" i="6"/>
  <c r="J2618" i="6"/>
  <c r="J2619" i="6"/>
  <c r="J2620" i="6"/>
  <c r="J2621" i="6"/>
  <c r="J2622" i="6"/>
  <c r="J2623" i="6"/>
  <c r="J2624" i="6"/>
  <c r="J2625" i="6"/>
  <c r="J2626" i="6"/>
  <c r="J2627" i="6"/>
  <c r="J2628" i="6"/>
  <c r="J2629" i="6"/>
  <c r="J2630" i="6"/>
  <c r="J2631" i="6"/>
  <c r="J2632" i="6"/>
  <c r="J2633" i="6"/>
  <c r="J2634" i="6"/>
  <c r="J2635" i="6"/>
  <c r="J2636" i="6"/>
  <c r="J2637" i="6"/>
  <c r="J2638" i="6"/>
  <c r="J2639" i="6"/>
  <c r="J2640" i="6"/>
  <c r="J2641" i="6"/>
  <c r="J2642" i="6"/>
  <c r="J2643" i="6"/>
  <c r="J2644" i="6"/>
  <c r="J2645" i="6"/>
  <c r="J2646" i="6"/>
  <c r="J2647" i="6"/>
  <c r="J2648" i="6"/>
  <c r="J2649" i="6"/>
  <c r="J2650" i="6"/>
  <c r="J2651" i="6"/>
  <c r="J2652" i="6"/>
  <c r="J2653" i="6"/>
  <c r="J2654" i="6"/>
  <c r="J2655" i="6"/>
  <c r="J2656" i="6"/>
  <c r="J2657" i="6"/>
  <c r="J2658" i="6"/>
  <c r="J2659" i="6"/>
  <c r="J2660" i="6"/>
  <c r="J2661" i="6"/>
  <c r="J2662" i="6"/>
  <c r="J2663" i="6"/>
  <c r="J2664" i="6"/>
  <c r="J2665" i="6"/>
  <c r="J2666" i="6"/>
  <c r="J2667" i="6"/>
  <c r="J2668" i="6"/>
  <c r="J2669" i="6"/>
  <c r="J2670" i="6"/>
  <c r="J2671" i="6"/>
  <c r="J2672" i="6"/>
  <c r="J2673" i="6"/>
  <c r="J2674" i="6"/>
  <c r="J2675" i="6"/>
  <c r="J2676" i="6"/>
  <c r="J2677" i="6"/>
  <c r="J2678" i="6"/>
  <c r="J2679" i="6"/>
  <c r="J2680" i="6"/>
  <c r="J2681" i="6"/>
  <c r="J2682" i="6"/>
  <c r="J2683" i="6"/>
  <c r="J2684" i="6"/>
  <c r="J2685" i="6"/>
  <c r="J2686" i="6"/>
  <c r="J2687" i="6"/>
  <c r="J2688" i="6"/>
  <c r="J2689" i="6"/>
  <c r="J2690" i="6"/>
  <c r="J2691" i="6"/>
  <c r="J2692" i="6"/>
  <c r="J2693" i="6"/>
  <c r="J2694" i="6"/>
  <c r="J2695" i="6"/>
  <c r="J2696" i="6"/>
  <c r="J2697" i="6"/>
  <c r="J2698" i="6"/>
  <c r="J2699" i="6"/>
  <c r="J2700" i="6"/>
  <c r="J2701" i="6"/>
  <c r="J2702" i="6"/>
  <c r="J2703" i="6"/>
  <c r="J2704" i="6"/>
  <c r="J2705" i="6"/>
  <c r="J2706" i="6"/>
  <c r="J2707" i="6"/>
  <c r="J2708" i="6"/>
  <c r="J2709" i="6"/>
  <c r="J2710" i="6"/>
  <c r="J2711" i="6"/>
  <c r="J2712" i="6"/>
  <c r="J2713" i="6"/>
  <c r="J2714" i="6"/>
  <c r="J2715" i="6"/>
  <c r="J2716" i="6"/>
  <c r="J2717" i="6"/>
  <c r="J2718" i="6"/>
  <c r="J2719" i="6"/>
  <c r="J2720" i="6"/>
  <c r="J2721" i="6"/>
  <c r="J2722" i="6"/>
  <c r="J2723" i="6"/>
  <c r="J2724" i="6"/>
  <c r="J2725" i="6"/>
  <c r="J2726" i="6"/>
  <c r="J2727" i="6"/>
  <c r="J2728" i="6"/>
  <c r="J2729" i="6"/>
  <c r="J2730" i="6"/>
  <c r="J2731" i="6"/>
  <c r="J2732" i="6"/>
  <c r="J2733" i="6"/>
  <c r="J2734" i="6"/>
  <c r="J2735" i="6"/>
  <c r="J2736" i="6"/>
  <c r="J2737" i="6"/>
  <c r="J2738" i="6"/>
  <c r="J2739" i="6"/>
  <c r="J2740" i="6"/>
  <c r="J2741" i="6"/>
  <c r="J2742" i="6"/>
  <c r="J2743" i="6"/>
  <c r="J2744" i="6"/>
  <c r="J2745" i="6"/>
  <c r="J2746" i="6"/>
  <c r="J2747" i="6"/>
  <c r="J2748" i="6"/>
  <c r="J2749" i="6"/>
  <c r="J2750" i="6"/>
  <c r="J2751" i="6"/>
  <c r="J2752" i="6"/>
  <c r="J2753" i="6"/>
  <c r="J2754" i="6"/>
  <c r="J2755" i="6"/>
  <c r="J2756" i="6"/>
  <c r="J2757" i="6"/>
  <c r="J2758" i="6"/>
  <c r="J2759" i="6"/>
  <c r="J2760" i="6"/>
  <c r="J2761" i="6"/>
  <c r="J2762" i="6"/>
  <c r="J2763" i="6"/>
  <c r="J2764" i="6"/>
  <c r="J2765" i="6"/>
  <c r="J2766" i="6"/>
  <c r="J2767" i="6"/>
  <c r="J2768" i="6"/>
  <c r="J2769" i="6"/>
  <c r="J2770" i="6"/>
  <c r="J2771" i="6"/>
  <c r="J2772" i="6"/>
  <c r="J2773" i="6"/>
  <c r="J2774" i="6"/>
  <c r="J2775" i="6"/>
  <c r="J2776" i="6"/>
  <c r="J2777" i="6"/>
  <c r="J2778" i="6"/>
  <c r="J2779" i="6"/>
  <c r="J2780" i="6"/>
  <c r="J2781" i="6"/>
  <c r="J2782" i="6"/>
  <c r="J2783" i="6"/>
  <c r="J2784" i="6"/>
  <c r="J2785" i="6"/>
  <c r="J2786" i="6"/>
  <c r="J2787" i="6"/>
  <c r="J2788" i="6"/>
  <c r="J2789" i="6"/>
  <c r="J2790" i="6"/>
  <c r="J2791" i="6"/>
  <c r="J2792" i="6"/>
  <c r="J2793" i="6"/>
  <c r="J2794" i="6"/>
  <c r="J2795" i="6"/>
  <c r="J2796" i="6"/>
  <c r="J2797" i="6"/>
  <c r="J2798" i="6"/>
  <c r="J2799" i="6"/>
  <c r="J2800" i="6"/>
  <c r="J2801" i="6"/>
  <c r="J2802" i="6"/>
  <c r="J2803" i="6"/>
  <c r="J2804" i="6"/>
  <c r="J2805" i="6"/>
  <c r="J2806" i="6"/>
  <c r="J2807" i="6"/>
  <c r="J2808" i="6"/>
  <c r="J2809" i="6"/>
  <c r="J2810" i="6"/>
  <c r="J2811" i="6"/>
  <c r="J2812" i="6"/>
  <c r="J2813" i="6"/>
  <c r="J2814" i="6"/>
  <c r="J2815" i="6"/>
  <c r="J2816" i="6"/>
  <c r="J2817" i="6"/>
  <c r="J2818" i="6"/>
  <c r="J2819" i="6"/>
  <c r="J2820" i="6"/>
  <c r="J2821" i="6"/>
  <c r="J2822" i="6"/>
  <c r="J2823" i="6"/>
  <c r="J2824" i="6"/>
  <c r="J2825" i="6"/>
  <c r="J2826" i="6"/>
  <c r="J2827" i="6"/>
  <c r="J2828" i="6"/>
  <c r="J2829" i="6"/>
  <c r="J2830" i="6"/>
  <c r="J2831" i="6"/>
  <c r="J2832" i="6"/>
  <c r="J2833" i="6"/>
  <c r="J2834" i="6"/>
  <c r="J2835" i="6"/>
  <c r="J2836" i="6"/>
  <c r="J2837" i="6"/>
  <c r="J2838" i="6"/>
  <c r="J2839" i="6"/>
  <c r="J2840" i="6"/>
  <c r="J2841" i="6"/>
  <c r="J2842" i="6"/>
  <c r="J2843" i="6"/>
  <c r="J2844" i="6"/>
  <c r="J2845" i="6"/>
  <c r="J2846" i="6"/>
  <c r="J2847" i="6"/>
  <c r="J2848" i="6"/>
  <c r="J2849" i="6"/>
  <c r="J2850" i="6"/>
  <c r="J2851" i="6"/>
  <c r="J2852" i="6"/>
  <c r="J2853" i="6"/>
  <c r="J2854" i="6"/>
  <c r="J2855" i="6"/>
  <c r="J2856" i="6"/>
  <c r="J2857" i="6"/>
  <c r="J2858" i="6"/>
  <c r="J2859" i="6"/>
  <c r="J2860" i="6"/>
  <c r="J2861" i="6"/>
  <c r="J2862" i="6"/>
  <c r="J2863" i="6"/>
  <c r="J2864" i="6"/>
  <c r="J2865" i="6"/>
  <c r="J2866" i="6"/>
  <c r="J2867" i="6"/>
  <c r="J2868" i="6"/>
  <c r="J2869" i="6"/>
  <c r="J2870" i="6"/>
  <c r="J2871" i="6"/>
  <c r="J2872" i="6"/>
  <c r="J2873" i="6"/>
  <c r="J2874" i="6"/>
  <c r="J2875" i="6"/>
  <c r="J2876" i="6"/>
  <c r="J2877" i="6"/>
  <c r="J2878" i="6"/>
  <c r="J2879" i="6"/>
  <c r="J2880" i="6"/>
  <c r="J2881" i="6"/>
  <c r="J2882" i="6"/>
  <c r="J2883" i="6"/>
  <c r="J2884" i="6"/>
  <c r="J2885" i="6"/>
  <c r="J2886" i="6"/>
  <c r="J2887" i="6"/>
  <c r="J2888" i="6"/>
  <c r="J2889" i="6"/>
  <c r="J2890" i="6"/>
  <c r="J2891" i="6"/>
  <c r="J2892" i="6"/>
  <c r="J2893" i="6"/>
  <c r="J2894" i="6"/>
  <c r="J2895" i="6"/>
  <c r="J2896" i="6"/>
  <c r="J2897" i="6"/>
  <c r="J2898" i="6"/>
  <c r="J2899" i="6"/>
  <c r="J2900" i="6"/>
  <c r="J2901" i="6"/>
  <c r="J2902" i="6"/>
  <c r="J2903" i="6"/>
  <c r="J2904" i="6"/>
  <c r="J2905" i="6"/>
  <c r="J2906" i="6"/>
  <c r="J2907" i="6"/>
  <c r="J2908" i="6"/>
  <c r="J2909" i="6"/>
  <c r="J2910" i="6"/>
  <c r="J2911" i="6"/>
  <c r="J2912" i="6"/>
  <c r="J2913" i="6"/>
  <c r="J2914" i="6"/>
  <c r="J2915" i="6"/>
  <c r="J2916" i="6"/>
  <c r="J2917" i="6"/>
  <c r="J2918" i="6"/>
  <c r="J2919" i="6"/>
  <c r="J2920" i="6"/>
  <c r="J2921" i="6"/>
  <c r="J2922" i="6"/>
  <c r="J2923" i="6"/>
  <c r="J2924" i="6"/>
  <c r="J2925" i="6"/>
  <c r="J2926" i="6"/>
  <c r="J2927" i="6"/>
  <c r="J2928" i="6"/>
  <c r="J2929" i="6"/>
  <c r="J2930" i="6"/>
  <c r="J2931" i="6"/>
  <c r="J2932" i="6"/>
  <c r="J2933" i="6"/>
  <c r="J2934" i="6"/>
  <c r="J2935" i="6"/>
  <c r="J2936" i="6"/>
  <c r="J2937" i="6"/>
  <c r="J2938" i="6"/>
  <c r="J2939" i="6"/>
  <c r="J2940" i="6"/>
  <c r="J2941" i="6"/>
  <c r="J2942" i="6"/>
  <c r="J2943" i="6"/>
  <c r="J2944" i="6"/>
  <c r="J2945" i="6"/>
  <c r="J2946" i="6"/>
  <c r="J2947" i="6"/>
  <c r="J2948" i="6"/>
  <c r="J2949" i="6"/>
  <c r="J2950" i="6"/>
  <c r="J2951" i="6"/>
  <c r="J2952" i="6"/>
  <c r="J2953" i="6"/>
  <c r="J2954" i="6"/>
  <c r="J2955" i="6"/>
  <c r="J2956" i="6"/>
  <c r="J2957" i="6"/>
  <c r="J2958" i="6"/>
  <c r="J2959" i="6"/>
  <c r="J2960" i="6"/>
  <c r="J2961" i="6"/>
  <c r="J2962" i="6"/>
  <c r="J2963" i="6"/>
  <c r="J2964" i="6"/>
  <c r="J2965" i="6"/>
  <c r="J2966" i="6"/>
  <c r="J2967" i="6"/>
  <c r="J2968" i="6"/>
  <c r="J2969" i="6"/>
  <c r="J2970" i="6"/>
  <c r="J2971" i="6"/>
  <c r="J2972" i="6"/>
  <c r="J2973" i="6"/>
  <c r="J2974" i="6"/>
  <c r="J2975" i="6"/>
  <c r="J2976" i="6"/>
  <c r="J2977" i="6"/>
  <c r="J2978" i="6"/>
  <c r="J2979" i="6"/>
  <c r="J2980" i="6"/>
  <c r="J2981" i="6"/>
  <c r="J2982" i="6"/>
  <c r="J2983" i="6"/>
  <c r="J2984" i="6"/>
  <c r="J2985" i="6"/>
  <c r="J2986" i="6"/>
  <c r="J2987" i="6"/>
  <c r="J2988" i="6"/>
  <c r="J2989" i="6"/>
  <c r="J2990" i="6"/>
  <c r="J2991" i="6"/>
  <c r="J2992" i="6"/>
  <c r="J2993" i="6"/>
  <c r="J2994" i="6"/>
  <c r="J2995" i="6"/>
  <c r="J2996" i="6"/>
  <c r="J2997" i="6"/>
  <c r="J2998" i="6"/>
  <c r="J2999" i="6"/>
  <c r="J3000" i="6"/>
  <c r="J3001" i="6"/>
  <c r="J3002" i="6"/>
  <c r="J3003" i="6"/>
  <c r="J3004" i="6"/>
  <c r="J3005" i="6"/>
  <c r="J3006" i="6"/>
  <c r="J3007" i="6"/>
  <c r="J3008" i="6"/>
  <c r="J3009" i="6"/>
  <c r="J3010" i="6"/>
  <c r="J3011" i="6"/>
  <c r="J3012" i="6"/>
  <c r="J3013" i="6"/>
  <c r="J3014" i="6"/>
  <c r="J3015" i="6"/>
  <c r="J3016" i="6"/>
  <c r="J3017" i="6"/>
  <c r="J3018" i="6"/>
  <c r="J3019" i="6"/>
  <c r="J3020" i="6"/>
  <c r="J3021" i="6"/>
  <c r="J3022" i="6"/>
  <c r="J3023" i="6"/>
  <c r="J3024" i="6"/>
  <c r="J3025" i="6"/>
  <c r="J3026" i="6"/>
  <c r="J3027" i="6"/>
  <c r="J3028" i="6"/>
  <c r="J3029" i="6"/>
  <c r="J3030" i="6"/>
  <c r="J3031" i="6"/>
  <c r="J3032" i="6"/>
  <c r="J3033" i="6"/>
  <c r="J3034" i="6"/>
  <c r="J3035" i="6"/>
  <c r="J3036" i="6"/>
  <c r="J3037" i="6"/>
  <c r="J3038" i="6"/>
  <c r="J3039" i="6"/>
  <c r="J3040" i="6"/>
  <c r="J3041" i="6"/>
  <c r="J3042" i="6"/>
  <c r="J3043" i="6"/>
  <c r="J3044" i="6"/>
  <c r="J3045" i="6"/>
  <c r="J3046" i="6"/>
  <c r="J3047" i="6"/>
  <c r="J3048" i="6"/>
  <c r="J3049" i="6"/>
  <c r="J3050" i="6"/>
  <c r="J3051" i="6"/>
  <c r="J3052" i="6"/>
  <c r="J3053" i="6"/>
  <c r="J3054" i="6"/>
  <c r="J3055" i="6"/>
  <c r="J3056" i="6"/>
  <c r="J3057" i="6"/>
  <c r="J3058" i="6"/>
  <c r="J3059" i="6"/>
  <c r="J3060" i="6"/>
  <c r="J3061" i="6"/>
  <c r="J3062" i="6"/>
  <c r="J3063" i="6"/>
  <c r="J3064" i="6"/>
  <c r="J3065" i="6"/>
  <c r="J3066" i="6"/>
  <c r="J3067" i="6"/>
  <c r="J3068" i="6"/>
  <c r="J3069" i="6"/>
  <c r="J3070" i="6"/>
  <c r="J3071" i="6"/>
  <c r="J3072" i="6"/>
  <c r="J3073" i="6"/>
  <c r="J3074" i="6"/>
  <c r="J3075" i="6"/>
  <c r="J3076" i="6"/>
  <c r="J3077" i="6"/>
  <c r="J3078" i="6"/>
  <c r="J3079" i="6"/>
  <c r="J3080" i="6"/>
  <c r="J3081" i="6"/>
  <c r="J3082" i="6"/>
  <c r="J3083" i="6"/>
  <c r="J3084" i="6"/>
  <c r="J3085" i="6"/>
  <c r="J3086" i="6"/>
  <c r="J3087" i="6"/>
  <c r="J3088" i="6"/>
  <c r="J3089" i="6"/>
  <c r="J3090" i="6"/>
  <c r="J3091" i="6"/>
  <c r="J3092" i="6"/>
  <c r="J3093" i="6"/>
  <c r="J3094" i="6"/>
  <c r="J3095" i="6"/>
  <c r="J3096" i="6"/>
  <c r="J3097" i="6"/>
  <c r="J3098" i="6"/>
  <c r="J3099" i="6"/>
  <c r="J3100" i="6"/>
  <c r="J3101" i="6"/>
  <c r="J3102" i="6"/>
  <c r="J3103" i="6"/>
  <c r="J3104" i="6"/>
  <c r="J3105" i="6"/>
  <c r="J3106" i="6"/>
  <c r="J3107" i="6"/>
  <c r="J3108" i="6"/>
  <c r="J3109" i="6"/>
  <c r="J3110" i="6"/>
  <c r="J3111" i="6"/>
  <c r="J3112" i="6"/>
  <c r="J3113" i="6"/>
  <c r="J3114" i="6"/>
  <c r="J3115" i="6"/>
  <c r="J3116" i="6"/>
  <c r="J3117" i="6"/>
  <c r="J3118" i="6"/>
  <c r="J3119" i="6"/>
  <c r="J3120" i="6"/>
  <c r="J3121" i="6"/>
  <c r="J3122" i="6"/>
  <c r="J3123" i="6"/>
  <c r="J3124" i="6"/>
  <c r="J3125" i="6"/>
  <c r="J3126" i="6"/>
  <c r="J3127" i="6"/>
  <c r="J3128" i="6"/>
  <c r="J3129" i="6"/>
  <c r="J3130" i="6"/>
  <c r="J3131" i="6"/>
  <c r="J3132" i="6"/>
  <c r="J3133" i="6"/>
  <c r="J3134" i="6"/>
  <c r="J3135" i="6"/>
  <c r="J3136" i="6"/>
  <c r="J3137" i="6"/>
  <c r="J3138" i="6"/>
  <c r="J3139" i="6"/>
  <c r="J3140" i="6"/>
  <c r="J3141" i="6"/>
  <c r="J3142" i="6"/>
  <c r="J3143" i="6"/>
  <c r="J3144" i="6"/>
  <c r="J3145" i="6"/>
  <c r="J3146" i="6"/>
  <c r="J3147" i="6"/>
  <c r="J3148" i="6"/>
  <c r="J3149" i="6"/>
  <c r="J3150" i="6"/>
  <c r="J3151" i="6"/>
  <c r="J3152" i="6"/>
  <c r="J3153" i="6"/>
  <c r="J3154" i="6"/>
  <c r="J3155" i="6"/>
  <c r="J3156" i="6"/>
  <c r="J3157" i="6"/>
  <c r="J3158" i="6"/>
  <c r="J3159" i="6"/>
  <c r="J3160" i="6"/>
  <c r="J3161" i="6"/>
  <c r="J3162" i="6"/>
  <c r="J3163" i="6"/>
  <c r="J3164" i="6"/>
  <c r="J3165" i="6"/>
  <c r="J3166" i="6"/>
  <c r="J3167" i="6"/>
  <c r="J3168" i="6"/>
  <c r="J3169" i="6"/>
  <c r="J3170" i="6"/>
  <c r="J3171" i="6"/>
  <c r="J3172" i="6"/>
  <c r="J3173" i="6"/>
  <c r="J3174" i="6"/>
  <c r="J3175" i="6"/>
  <c r="J3176" i="6"/>
  <c r="J3177" i="6"/>
  <c r="J3178" i="6"/>
  <c r="J3179" i="6"/>
  <c r="J3180" i="6"/>
  <c r="J3181" i="6"/>
  <c r="J3182" i="6"/>
  <c r="J3183" i="6"/>
  <c r="J3184" i="6"/>
  <c r="J3185" i="6"/>
  <c r="J3186" i="6"/>
  <c r="J3187" i="6"/>
  <c r="J3188" i="6"/>
  <c r="J3189" i="6"/>
  <c r="J3190" i="6"/>
  <c r="J3191" i="6"/>
  <c r="J3192" i="6"/>
  <c r="J3193" i="6"/>
  <c r="J3194" i="6"/>
  <c r="J3195" i="6"/>
  <c r="J3196" i="6"/>
  <c r="J3197" i="6"/>
  <c r="J3198" i="6"/>
  <c r="J3199" i="6"/>
  <c r="J3200" i="6"/>
  <c r="J3201" i="6"/>
  <c r="J3202" i="6"/>
  <c r="J3203" i="6"/>
  <c r="J3204" i="6"/>
  <c r="J3205" i="6"/>
  <c r="J3206" i="6"/>
  <c r="J3207" i="6"/>
  <c r="J3208" i="6"/>
  <c r="J3209" i="6"/>
  <c r="J3210" i="6"/>
  <c r="J3211" i="6"/>
  <c r="J3212" i="6"/>
  <c r="J3213" i="6"/>
  <c r="J3214" i="6"/>
  <c r="J3215" i="6"/>
  <c r="J3216" i="6"/>
  <c r="J3217" i="6"/>
  <c r="J3218" i="6"/>
  <c r="J3219" i="6"/>
  <c r="J3220" i="6"/>
  <c r="J3221" i="6"/>
  <c r="J3222" i="6"/>
  <c r="J3223" i="6"/>
  <c r="J3224" i="6"/>
  <c r="J3225" i="6"/>
  <c r="J3226" i="6"/>
  <c r="J3227" i="6"/>
  <c r="J3228" i="6"/>
  <c r="J3229" i="6"/>
  <c r="J3230" i="6"/>
  <c r="J3231" i="6"/>
  <c r="J3232" i="6"/>
  <c r="J3233" i="6"/>
  <c r="J3234" i="6"/>
  <c r="J3235" i="6"/>
  <c r="J3236" i="6"/>
  <c r="J3237" i="6"/>
  <c r="J3238" i="6"/>
  <c r="J3239" i="6"/>
  <c r="J3240" i="6"/>
  <c r="J3241" i="6"/>
  <c r="J3242" i="6"/>
  <c r="J3243" i="6"/>
  <c r="J3244" i="6"/>
  <c r="J3245" i="6"/>
  <c r="J3246" i="6"/>
  <c r="J3247" i="6"/>
  <c r="J3248" i="6"/>
  <c r="J3249" i="6"/>
  <c r="J3250" i="6"/>
  <c r="J3251" i="6"/>
  <c r="J3252" i="6"/>
  <c r="J3253" i="6"/>
  <c r="J3254" i="6"/>
  <c r="J3255" i="6"/>
  <c r="J3256" i="6"/>
  <c r="J3257" i="6"/>
  <c r="J3258" i="6"/>
  <c r="J3259" i="6"/>
  <c r="J3260" i="6"/>
  <c r="J3261" i="6"/>
  <c r="J3262" i="6"/>
  <c r="J3263" i="6"/>
  <c r="J3264" i="6"/>
  <c r="J3265" i="6"/>
  <c r="J3266" i="6"/>
  <c r="J3267" i="6"/>
  <c r="J3268" i="6"/>
  <c r="J3269" i="6"/>
  <c r="J3270" i="6"/>
  <c r="J3271" i="6"/>
  <c r="J3272" i="6"/>
  <c r="J3273" i="6"/>
  <c r="J3274" i="6"/>
  <c r="J3275" i="6"/>
  <c r="J3276" i="6"/>
  <c r="J3277" i="6"/>
  <c r="J3278" i="6"/>
  <c r="J3279" i="6"/>
  <c r="J3280" i="6"/>
  <c r="J3281" i="6"/>
  <c r="J3282" i="6"/>
  <c r="J3283" i="6"/>
  <c r="J3284" i="6"/>
  <c r="J3285" i="6"/>
  <c r="J3286" i="6"/>
  <c r="J3287" i="6"/>
  <c r="J3288" i="6"/>
  <c r="J3289" i="6"/>
  <c r="J3290" i="6"/>
  <c r="J3291" i="6"/>
  <c r="J3292" i="6"/>
  <c r="J3293" i="6"/>
  <c r="J3294" i="6"/>
  <c r="J3295" i="6"/>
  <c r="J3296" i="6"/>
  <c r="J3297" i="6"/>
  <c r="J3298" i="6"/>
  <c r="J3299" i="6"/>
  <c r="J3300" i="6"/>
  <c r="J3301" i="6"/>
  <c r="J3302" i="6"/>
  <c r="J3303" i="6"/>
  <c r="J3304" i="6"/>
  <c r="J3305" i="6"/>
  <c r="J3306" i="6"/>
  <c r="J3307" i="6"/>
  <c r="J3308" i="6"/>
  <c r="J3309" i="6"/>
  <c r="J3310" i="6"/>
  <c r="J3311" i="6"/>
  <c r="J3312" i="6"/>
  <c r="J3313" i="6"/>
  <c r="J3314" i="6"/>
  <c r="J3315" i="6"/>
  <c r="J3316" i="6"/>
  <c r="J3317" i="6"/>
  <c r="J3318" i="6"/>
  <c r="J3319" i="6"/>
  <c r="J3320" i="6"/>
  <c r="J3321" i="6"/>
  <c r="J3322" i="6"/>
  <c r="J3323" i="6"/>
  <c r="J3324" i="6"/>
  <c r="J3325" i="6"/>
  <c r="J3326" i="6"/>
  <c r="J3327" i="6"/>
  <c r="J3328" i="6"/>
  <c r="J3329" i="6"/>
  <c r="J3330" i="6"/>
  <c r="J3331" i="6"/>
  <c r="J3332" i="6"/>
  <c r="J3333" i="6"/>
  <c r="J3334" i="6"/>
  <c r="J3335" i="6"/>
  <c r="J3336" i="6"/>
  <c r="J3337" i="6"/>
  <c r="J3338" i="6"/>
  <c r="J3339" i="6"/>
  <c r="J3340" i="6"/>
  <c r="J3341" i="6"/>
  <c r="J3342" i="6"/>
  <c r="J3343" i="6"/>
  <c r="J3344" i="6"/>
  <c r="J3345" i="6"/>
  <c r="J3346" i="6"/>
  <c r="J3347" i="6"/>
  <c r="J3348" i="6"/>
  <c r="J3349" i="6"/>
  <c r="J3350" i="6"/>
  <c r="J3351" i="6"/>
  <c r="J3352" i="6"/>
  <c r="J3353" i="6"/>
  <c r="J3354" i="6"/>
  <c r="J3355" i="6"/>
  <c r="J3356" i="6"/>
  <c r="J3357" i="6"/>
  <c r="J3358" i="6"/>
  <c r="J3359" i="6"/>
  <c r="J3360" i="6"/>
  <c r="J3361" i="6"/>
  <c r="J3362" i="6"/>
  <c r="J3363" i="6"/>
  <c r="J3364" i="6"/>
  <c r="J3365" i="6"/>
  <c r="J3366" i="6"/>
  <c r="J3367" i="6"/>
  <c r="J3368" i="6"/>
  <c r="J3369" i="6"/>
  <c r="J3370" i="6"/>
  <c r="J3371" i="6"/>
  <c r="J3372" i="6"/>
  <c r="J3373" i="6"/>
  <c r="J3374" i="6"/>
  <c r="J3375" i="6"/>
  <c r="J3376" i="6"/>
  <c r="J3377" i="6"/>
  <c r="J3378" i="6"/>
  <c r="J3379" i="6"/>
  <c r="J3380" i="6"/>
  <c r="J3381" i="6"/>
  <c r="J3382" i="6"/>
  <c r="J3383" i="6"/>
  <c r="J3384" i="6"/>
  <c r="J3385" i="6"/>
  <c r="J3386" i="6"/>
  <c r="J3387" i="6"/>
  <c r="J3388" i="6"/>
  <c r="J3389" i="6"/>
  <c r="J3390" i="6"/>
  <c r="J3391" i="6"/>
  <c r="J3392" i="6"/>
  <c r="J3393" i="6"/>
  <c r="J3394" i="6"/>
  <c r="J3395" i="6"/>
  <c r="J3396" i="6"/>
  <c r="J3397" i="6"/>
  <c r="J3398" i="6"/>
  <c r="J3399" i="6"/>
  <c r="J3400" i="6"/>
  <c r="J3401" i="6"/>
  <c r="J3402" i="6"/>
  <c r="J3403" i="6"/>
  <c r="J3404" i="6"/>
  <c r="J3405" i="6"/>
  <c r="J3406" i="6"/>
  <c r="J3407" i="6"/>
  <c r="J3408" i="6"/>
  <c r="J3409" i="6"/>
  <c r="J3410" i="6"/>
  <c r="J3411" i="6"/>
  <c r="J3412" i="6"/>
  <c r="J3413" i="6"/>
  <c r="J3414" i="6"/>
  <c r="J3415" i="6"/>
  <c r="J3416" i="6"/>
  <c r="J3417" i="6"/>
  <c r="J3418" i="6"/>
  <c r="J3419" i="6"/>
  <c r="J3420" i="6"/>
  <c r="J3421" i="6"/>
  <c r="J3422" i="6"/>
  <c r="J3423" i="6"/>
  <c r="J3424" i="6"/>
  <c r="J3425" i="6"/>
  <c r="J3426" i="6"/>
  <c r="J3427" i="6"/>
  <c r="J3428" i="6"/>
  <c r="J3429" i="6"/>
  <c r="J3430" i="6"/>
  <c r="J3431" i="6"/>
  <c r="J3432" i="6"/>
  <c r="J3433" i="6"/>
  <c r="J3434" i="6"/>
  <c r="J3435" i="6"/>
  <c r="J3436" i="6"/>
  <c r="J3437" i="6"/>
  <c r="J3438" i="6"/>
  <c r="J3439" i="6"/>
  <c r="J3440" i="6"/>
  <c r="J3441" i="6"/>
  <c r="J3442" i="6"/>
  <c r="J3443" i="6"/>
  <c r="J3444" i="6"/>
  <c r="J3445" i="6"/>
  <c r="J3446" i="6"/>
  <c r="J3447" i="6"/>
  <c r="J3448" i="6"/>
  <c r="J3449" i="6"/>
  <c r="J3450" i="6"/>
  <c r="J3451" i="6"/>
  <c r="J3452" i="6"/>
  <c r="J3453" i="6"/>
  <c r="J3454" i="6"/>
  <c r="J3455" i="6"/>
  <c r="J3456" i="6"/>
  <c r="J3457" i="6"/>
  <c r="J3458" i="6"/>
  <c r="J3459" i="6"/>
  <c r="J3460" i="6"/>
  <c r="J3461" i="6"/>
  <c r="J3462" i="6"/>
  <c r="J3463" i="6"/>
  <c r="J3464" i="6"/>
  <c r="J3465" i="6"/>
  <c r="J3466" i="6"/>
  <c r="J3467" i="6"/>
  <c r="J3468" i="6"/>
  <c r="J3469" i="6"/>
  <c r="J3470" i="6"/>
  <c r="J3471" i="6"/>
  <c r="J3472" i="6"/>
  <c r="J3473" i="6"/>
  <c r="J3474" i="6"/>
  <c r="J3475" i="6"/>
  <c r="J3476" i="6"/>
  <c r="J3477" i="6"/>
  <c r="J3478" i="6"/>
  <c r="J3479" i="6"/>
  <c r="J3480" i="6"/>
  <c r="J3481" i="6"/>
  <c r="J3482" i="6"/>
  <c r="J3483" i="6"/>
  <c r="J3484" i="6"/>
  <c r="J3485" i="6"/>
  <c r="J3486" i="6"/>
  <c r="J3487" i="6"/>
  <c r="J3488" i="6"/>
  <c r="J3489" i="6"/>
  <c r="J3490" i="6"/>
  <c r="J3491" i="6"/>
  <c r="J3492" i="6"/>
  <c r="J3493" i="6"/>
  <c r="J3494" i="6"/>
  <c r="J3495" i="6"/>
  <c r="J3496" i="6"/>
  <c r="J3497" i="6"/>
  <c r="J3498" i="6"/>
  <c r="J3499" i="6"/>
  <c r="J3500" i="6"/>
  <c r="J3501" i="6"/>
  <c r="J3502" i="6"/>
  <c r="J3503" i="6"/>
  <c r="J3504" i="6"/>
  <c r="J3505" i="6"/>
  <c r="J3506" i="6"/>
  <c r="J3507" i="6"/>
  <c r="J3508" i="6"/>
  <c r="J3509" i="6"/>
  <c r="J3510" i="6"/>
  <c r="J3511" i="6"/>
  <c r="J3512" i="6"/>
  <c r="J3513" i="6"/>
  <c r="J3514" i="6"/>
  <c r="J3515" i="6"/>
  <c r="J3516" i="6"/>
  <c r="J3517" i="6"/>
  <c r="J3518" i="6"/>
  <c r="J3519" i="6"/>
  <c r="J3520" i="6"/>
  <c r="J3521" i="6"/>
  <c r="J3522" i="6"/>
  <c r="J3523" i="6"/>
  <c r="J3524" i="6"/>
  <c r="J3525" i="6"/>
  <c r="J3526" i="6"/>
  <c r="J3527" i="6"/>
  <c r="J3528" i="6"/>
  <c r="J3529" i="6"/>
  <c r="J3530" i="6"/>
  <c r="J3531" i="6"/>
  <c r="J3532" i="6"/>
  <c r="J3533" i="6"/>
  <c r="J3534" i="6"/>
  <c r="J3535" i="6"/>
  <c r="J3536" i="6"/>
  <c r="J3537" i="6"/>
  <c r="J3538" i="6"/>
  <c r="J3539" i="6"/>
  <c r="J3540" i="6"/>
  <c r="J3541" i="6"/>
  <c r="J3542" i="6"/>
  <c r="J3543" i="6"/>
  <c r="J3544" i="6"/>
  <c r="J3545" i="6"/>
  <c r="J3546" i="6"/>
  <c r="J3547" i="6"/>
  <c r="J3548" i="6"/>
  <c r="J3549" i="6"/>
  <c r="J3550" i="6"/>
  <c r="J3551" i="6"/>
  <c r="J3552" i="6"/>
  <c r="J3553" i="6"/>
  <c r="J3554" i="6"/>
  <c r="J3555" i="6"/>
  <c r="J3556" i="6"/>
  <c r="J3557" i="6"/>
  <c r="J3558" i="6"/>
  <c r="J3559" i="6"/>
  <c r="J3560" i="6"/>
  <c r="J3561" i="6"/>
  <c r="J3562" i="6"/>
  <c r="J3563" i="6"/>
  <c r="J3564" i="6"/>
  <c r="J3565" i="6"/>
  <c r="J3566" i="6"/>
  <c r="J3567" i="6"/>
  <c r="J3568" i="6"/>
  <c r="J3569" i="6"/>
  <c r="J3570" i="6"/>
  <c r="J3571" i="6"/>
  <c r="J3572" i="6"/>
  <c r="J3573" i="6"/>
  <c r="J3574" i="6"/>
  <c r="J3575" i="6"/>
  <c r="J3576" i="6"/>
  <c r="J3577" i="6"/>
  <c r="J3578" i="6"/>
  <c r="J3579" i="6"/>
  <c r="J3580" i="6"/>
  <c r="J3581" i="6"/>
  <c r="J3582" i="6"/>
  <c r="J3583" i="6"/>
  <c r="J3584" i="6"/>
  <c r="J3585" i="6"/>
  <c r="J3586" i="6"/>
  <c r="J3587" i="6"/>
  <c r="J3588" i="6"/>
  <c r="J3589" i="6"/>
  <c r="J3590" i="6"/>
  <c r="J3591" i="6"/>
  <c r="J3592" i="6"/>
  <c r="J3593" i="6"/>
  <c r="J3594" i="6"/>
  <c r="J3595" i="6"/>
  <c r="J3596" i="6"/>
  <c r="J3597" i="6"/>
  <c r="J3598" i="6"/>
  <c r="J3599" i="6"/>
  <c r="J3600" i="6"/>
  <c r="J3601" i="6"/>
  <c r="J3602" i="6"/>
  <c r="J3603" i="6"/>
  <c r="J3604" i="6"/>
  <c r="J3605" i="6"/>
  <c r="J3606" i="6"/>
  <c r="J3607" i="6"/>
  <c r="J3608" i="6"/>
  <c r="J3609" i="6"/>
  <c r="J3610" i="6"/>
  <c r="J3611" i="6"/>
  <c r="J3612" i="6"/>
  <c r="J3613" i="6"/>
  <c r="J3614" i="6"/>
  <c r="J3615" i="6"/>
  <c r="J3616" i="6"/>
  <c r="J3617" i="6"/>
  <c r="J3618" i="6"/>
  <c r="J3619" i="6"/>
  <c r="J3620" i="6"/>
  <c r="J3621" i="6"/>
  <c r="J3622" i="6"/>
  <c r="J3623" i="6"/>
  <c r="J3624" i="6"/>
  <c r="J3625" i="6"/>
  <c r="J3626" i="6"/>
  <c r="J3627" i="6"/>
  <c r="J3628" i="6"/>
  <c r="J3629" i="6"/>
  <c r="J3630" i="6"/>
  <c r="J3631" i="6"/>
  <c r="J3632" i="6"/>
  <c r="J3633" i="6"/>
  <c r="J3634" i="6"/>
  <c r="J3635" i="6"/>
  <c r="J3636" i="6"/>
  <c r="J3637" i="6"/>
  <c r="J3638" i="6"/>
  <c r="J3639" i="6"/>
  <c r="J3640" i="6"/>
  <c r="J3641" i="6"/>
  <c r="J3642" i="6"/>
  <c r="J3643" i="6"/>
  <c r="J3644" i="6"/>
  <c r="J3645" i="6"/>
  <c r="J3646" i="6"/>
  <c r="J3647" i="6"/>
  <c r="J3648" i="6"/>
  <c r="J3649" i="6"/>
  <c r="J3650" i="6"/>
  <c r="J3651" i="6"/>
  <c r="J3652" i="6"/>
  <c r="J3653" i="6"/>
  <c r="J3654" i="6"/>
  <c r="J3655" i="6"/>
  <c r="J3656" i="6"/>
  <c r="J3657" i="6"/>
  <c r="J3658" i="6"/>
  <c r="J3659" i="6"/>
  <c r="J3660" i="6"/>
  <c r="J3661" i="6"/>
  <c r="J3662" i="6"/>
  <c r="J3663" i="6"/>
  <c r="J3664" i="6"/>
  <c r="J3665" i="6"/>
  <c r="J3666" i="6"/>
  <c r="J3667" i="6"/>
  <c r="J3668" i="6"/>
  <c r="J3669" i="6"/>
  <c r="J3670" i="6"/>
  <c r="J3671" i="6"/>
  <c r="J3672" i="6"/>
  <c r="J3673" i="6"/>
  <c r="J3674" i="6"/>
  <c r="J3675" i="6"/>
  <c r="J3676" i="6"/>
  <c r="J3677" i="6"/>
  <c r="J3678" i="6"/>
  <c r="J3679" i="6"/>
  <c r="J3680" i="6"/>
  <c r="J3681" i="6"/>
  <c r="J3682" i="6"/>
  <c r="J3683" i="6"/>
  <c r="J3684" i="6"/>
  <c r="J3685" i="6"/>
  <c r="J3686" i="6"/>
  <c r="J3687" i="6"/>
  <c r="J3688" i="6"/>
  <c r="J3689" i="6"/>
  <c r="J3690" i="6"/>
  <c r="J3691" i="6"/>
  <c r="J3692" i="6"/>
  <c r="J3693" i="6"/>
  <c r="J3694" i="6"/>
  <c r="J3695" i="6"/>
  <c r="J3696" i="6"/>
  <c r="J3697" i="6"/>
  <c r="J3698" i="6"/>
  <c r="J3699" i="6"/>
  <c r="J3700" i="6"/>
  <c r="J3701" i="6"/>
  <c r="J3702" i="6"/>
  <c r="J3703" i="6"/>
  <c r="J3704" i="6"/>
  <c r="J3705" i="6"/>
  <c r="J3706" i="6"/>
  <c r="J3707" i="6"/>
  <c r="J3708" i="6"/>
  <c r="J3709" i="6"/>
  <c r="J3710" i="6"/>
  <c r="J3711" i="6"/>
  <c r="J3712" i="6"/>
  <c r="J3713" i="6"/>
  <c r="J3714" i="6"/>
  <c r="J3715" i="6"/>
  <c r="J3716" i="6"/>
  <c r="J3717" i="6"/>
  <c r="J3718" i="6"/>
  <c r="J3719" i="6"/>
  <c r="J3720" i="6"/>
  <c r="J3721" i="6"/>
  <c r="J3722" i="6"/>
  <c r="J3723" i="6"/>
  <c r="J3724" i="6"/>
  <c r="J3725" i="6"/>
  <c r="J3726" i="6"/>
  <c r="J3727" i="6"/>
  <c r="J3728" i="6"/>
  <c r="J3729" i="6"/>
  <c r="J3730" i="6"/>
  <c r="J3731" i="6"/>
  <c r="J3732" i="6"/>
  <c r="J3733" i="6"/>
  <c r="J3734" i="6"/>
  <c r="J3735" i="6"/>
  <c r="J3736" i="6"/>
  <c r="J3737" i="6"/>
  <c r="J3738" i="6"/>
  <c r="J3739" i="6"/>
  <c r="J3740" i="6"/>
  <c r="J3741" i="6"/>
  <c r="J3742" i="6"/>
  <c r="J3743" i="6"/>
  <c r="J3744" i="6"/>
  <c r="J3745" i="6"/>
  <c r="J3746" i="6"/>
  <c r="J3747" i="6"/>
  <c r="J3748" i="6"/>
  <c r="J3749" i="6"/>
  <c r="J3750" i="6"/>
  <c r="J3751" i="6"/>
  <c r="J3752" i="6"/>
  <c r="J3753" i="6"/>
  <c r="J3754" i="6"/>
  <c r="J3755" i="6"/>
  <c r="J3756" i="6"/>
  <c r="J3757" i="6"/>
  <c r="J3758" i="6"/>
  <c r="J3759" i="6"/>
  <c r="J3760" i="6"/>
  <c r="J3761" i="6"/>
  <c r="J3762" i="6"/>
  <c r="J3763" i="6"/>
  <c r="J3764" i="6"/>
  <c r="J3765" i="6"/>
  <c r="J3766" i="6"/>
  <c r="J3767" i="6"/>
  <c r="J3768" i="6"/>
  <c r="J3769" i="6"/>
  <c r="J3770" i="6"/>
  <c r="J3771" i="6"/>
  <c r="J3772" i="6"/>
  <c r="J3773" i="6"/>
  <c r="J3774" i="6"/>
  <c r="J3775" i="6"/>
  <c r="J3776" i="6"/>
  <c r="J3777" i="6"/>
  <c r="J3778" i="6"/>
  <c r="J3779" i="6"/>
  <c r="J3780" i="6"/>
  <c r="J3781" i="6"/>
  <c r="J3782" i="6"/>
  <c r="J3783" i="6"/>
  <c r="J3784" i="6"/>
  <c r="J3785" i="6"/>
  <c r="J3786" i="6"/>
  <c r="J3787" i="6"/>
  <c r="J3788" i="6"/>
  <c r="J3789" i="6"/>
  <c r="J3790" i="6"/>
  <c r="J3791" i="6"/>
  <c r="J3792" i="6"/>
  <c r="J3793" i="6"/>
  <c r="J3794" i="6"/>
  <c r="J3795" i="6"/>
  <c r="J3796" i="6"/>
  <c r="J3797" i="6"/>
  <c r="J3798" i="6"/>
  <c r="J3799" i="6"/>
  <c r="J3800" i="6"/>
  <c r="J3801" i="6"/>
  <c r="J3802" i="6"/>
  <c r="J3803" i="6"/>
  <c r="J3804" i="6"/>
  <c r="J3805" i="6"/>
  <c r="J3806" i="6"/>
  <c r="J3807" i="6"/>
  <c r="J3808" i="6"/>
  <c r="J3809" i="6"/>
  <c r="J3810" i="6"/>
  <c r="J3811" i="6"/>
  <c r="J3812" i="6"/>
  <c r="J3813" i="6"/>
  <c r="J3814" i="6"/>
  <c r="J3815" i="6"/>
  <c r="J3816" i="6"/>
  <c r="J3817" i="6"/>
  <c r="J3818" i="6"/>
  <c r="J3819" i="6"/>
  <c r="J3820" i="6"/>
  <c r="J3821" i="6"/>
  <c r="J3822" i="6"/>
  <c r="J3823" i="6"/>
  <c r="J3824" i="6"/>
  <c r="J3825" i="6"/>
  <c r="J3826" i="6"/>
  <c r="J3827" i="6"/>
  <c r="J3828" i="6"/>
  <c r="J3829" i="6"/>
  <c r="J3830" i="6"/>
  <c r="J3831" i="6"/>
  <c r="J3832" i="6"/>
  <c r="J3833" i="6"/>
  <c r="J3834" i="6"/>
  <c r="J3835" i="6"/>
  <c r="J3836" i="6"/>
  <c r="J3837" i="6"/>
  <c r="J3838" i="6"/>
  <c r="J3839" i="6"/>
  <c r="J3840" i="6"/>
  <c r="J3841" i="6"/>
  <c r="J3842" i="6"/>
  <c r="J3843" i="6"/>
  <c r="J3844" i="6"/>
  <c r="J3845" i="6"/>
  <c r="J3846" i="6"/>
  <c r="J3847" i="6"/>
  <c r="J3848" i="6"/>
  <c r="J3849" i="6"/>
  <c r="J3850" i="6"/>
  <c r="J3851" i="6"/>
  <c r="J3852" i="6"/>
  <c r="J3853" i="6"/>
  <c r="J3854" i="6"/>
  <c r="J3855" i="6"/>
  <c r="J3856" i="6"/>
  <c r="J3857" i="6"/>
  <c r="J3858" i="6"/>
  <c r="J3859" i="6"/>
  <c r="J3860" i="6"/>
  <c r="J3861" i="6"/>
  <c r="J3862" i="6"/>
  <c r="J3863" i="6"/>
  <c r="J3864" i="6"/>
  <c r="J3865" i="6"/>
  <c r="J3866" i="6"/>
  <c r="J3867" i="6"/>
  <c r="J3868" i="6"/>
  <c r="J3869" i="6"/>
  <c r="J3870" i="6"/>
  <c r="J3871" i="6"/>
  <c r="J3872" i="6"/>
  <c r="J3873" i="6"/>
  <c r="J3874" i="6"/>
  <c r="J3875" i="6"/>
  <c r="J3876" i="6"/>
  <c r="J3877" i="6"/>
  <c r="J3878" i="6"/>
  <c r="J3879" i="6"/>
  <c r="J3880" i="6"/>
  <c r="J3881" i="6"/>
  <c r="J3882" i="6"/>
  <c r="J3883" i="6"/>
  <c r="J3884" i="6"/>
  <c r="J3885" i="6"/>
  <c r="J3886" i="6"/>
  <c r="J3887" i="6"/>
  <c r="J3888" i="6"/>
  <c r="J3889" i="6"/>
  <c r="J3890" i="6"/>
  <c r="J3891" i="6"/>
  <c r="J3892" i="6"/>
  <c r="J3893" i="6"/>
  <c r="J3894" i="6"/>
  <c r="J3895" i="6"/>
  <c r="J3896" i="6"/>
  <c r="J3897" i="6"/>
  <c r="J3898" i="6"/>
  <c r="J3899" i="6"/>
  <c r="J3900" i="6"/>
  <c r="J3901" i="6"/>
  <c r="J3902" i="6"/>
  <c r="J3903" i="6"/>
  <c r="J3904" i="6"/>
  <c r="J3905" i="6"/>
  <c r="J3906" i="6"/>
  <c r="J3907" i="6"/>
  <c r="J3908" i="6"/>
  <c r="J3909" i="6"/>
  <c r="J3910" i="6"/>
  <c r="J3911" i="6"/>
  <c r="J3912" i="6"/>
  <c r="J3913" i="6"/>
  <c r="J3914" i="6"/>
  <c r="J3915" i="6"/>
  <c r="J3916" i="6"/>
  <c r="J3917" i="6"/>
  <c r="J3918" i="6"/>
  <c r="J3919" i="6"/>
  <c r="J3920" i="6"/>
  <c r="J3921" i="6"/>
  <c r="J3922" i="6"/>
  <c r="J3923" i="6"/>
  <c r="J3924" i="6"/>
  <c r="J3925" i="6"/>
  <c r="J3926" i="6"/>
  <c r="J3927" i="6"/>
  <c r="J3928" i="6"/>
  <c r="J3929" i="6"/>
  <c r="J3930" i="6"/>
  <c r="J3931" i="6"/>
  <c r="J3932" i="6"/>
  <c r="J3933" i="6"/>
  <c r="J3934" i="6"/>
  <c r="J3935" i="6"/>
  <c r="J3936" i="6"/>
  <c r="J3937" i="6"/>
  <c r="J3938" i="6"/>
  <c r="J3939" i="6"/>
  <c r="J3940" i="6"/>
  <c r="J3941" i="6"/>
  <c r="J3942" i="6"/>
  <c r="J3943" i="6"/>
  <c r="J3944" i="6"/>
  <c r="J3945" i="6"/>
  <c r="J3946" i="6"/>
  <c r="J3947" i="6"/>
  <c r="J3948" i="6"/>
  <c r="J3949" i="6"/>
  <c r="J3950" i="6"/>
  <c r="J3951" i="6"/>
  <c r="J3952" i="6"/>
  <c r="J3953" i="6"/>
  <c r="J3954" i="6"/>
  <c r="J3955" i="6"/>
  <c r="J3956" i="6"/>
  <c r="J3957" i="6"/>
  <c r="J3958" i="6"/>
  <c r="J3959" i="6"/>
  <c r="J3960" i="6"/>
  <c r="J3961" i="6"/>
  <c r="J3962" i="6"/>
  <c r="J3963" i="6"/>
  <c r="J3964" i="6"/>
  <c r="J3965" i="6"/>
  <c r="J3966" i="6"/>
  <c r="J3967" i="6"/>
  <c r="J3968" i="6"/>
  <c r="J3969" i="6"/>
  <c r="J3970" i="6"/>
  <c r="J3971" i="6"/>
  <c r="J3972" i="6"/>
  <c r="J3973" i="6"/>
  <c r="J3974" i="6"/>
  <c r="J3975" i="6"/>
  <c r="J3976" i="6"/>
  <c r="J3977" i="6"/>
  <c r="J3978" i="6"/>
  <c r="J3979" i="6"/>
  <c r="J3980" i="6"/>
  <c r="J3981" i="6"/>
  <c r="J3982" i="6"/>
  <c r="J3983" i="6"/>
  <c r="J3984" i="6"/>
  <c r="J3985" i="6"/>
  <c r="J3986" i="6"/>
  <c r="J3987" i="6"/>
  <c r="J3988" i="6"/>
  <c r="J3989" i="6"/>
  <c r="J3990" i="6"/>
  <c r="J3991" i="6"/>
  <c r="J3992" i="6"/>
  <c r="J3993" i="6"/>
  <c r="J3994" i="6"/>
  <c r="J3995" i="6"/>
  <c r="J3996" i="6"/>
  <c r="J3997" i="6"/>
  <c r="J3998" i="6"/>
  <c r="J3999" i="6"/>
  <c r="J4000" i="6"/>
  <c r="J4001" i="6"/>
  <c r="J4002" i="6"/>
  <c r="J4003" i="6"/>
  <c r="J4004" i="6"/>
  <c r="J4005" i="6"/>
  <c r="J4006" i="6"/>
  <c r="J4007" i="6"/>
  <c r="J4008" i="6"/>
  <c r="J4009" i="6"/>
  <c r="J4010" i="6"/>
  <c r="J4011" i="6"/>
  <c r="J4012" i="6"/>
  <c r="J4013" i="6"/>
  <c r="J4014" i="6"/>
  <c r="J4015" i="6"/>
  <c r="J4016" i="6"/>
  <c r="J4017" i="6"/>
  <c r="J4018" i="6"/>
  <c r="J4019" i="6"/>
  <c r="J4020" i="6"/>
  <c r="J4021" i="6"/>
  <c r="J4022" i="6"/>
  <c r="J4023" i="6"/>
  <c r="J4024" i="6"/>
  <c r="J4025" i="6"/>
  <c r="J4026" i="6"/>
  <c r="J4027" i="6"/>
  <c r="J4028" i="6"/>
  <c r="J4029" i="6"/>
  <c r="J4030" i="6"/>
  <c r="J4031" i="6"/>
  <c r="J4032" i="6"/>
  <c r="J4033" i="6"/>
  <c r="J4034" i="6"/>
  <c r="J4035" i="6"/>
  <c r="J4036" i="6"/>
  <c r="J4037" i="6"/>
  <c r="J4038" i="6"/>
  <c r="J4039" i="6"/>
  <c r="J4040" i="6"/>
  <c r="J4041" i="6"/>
  <c r="J4042" i="6"/>
  <c r="J4043" i="6"/>
  <c r="J4044" i="6"/>
  <c r="J4045" i="6"/>
  <c r="J4046" i="6"/>
  <c r="J4047" i="6"/>
  <c r="J4048" i="6"/>
  <c r="J4049" i="6"/>
  <c r="J4050" i="6"/>
  <c r="J4051" i="6"/>
  <c r="J4052" i="6"/>
  <c r="J4053" i="6"/>
  <c r="J4054" i="6"/>
  <c r="J4055" i="6"/>
  <c r="J4056" i="6"/>
  <c r="J4057" i="6"/>
  <c r="J4058" i="6"/>
  <c r="J4059" i="6"/>
  <c r="J4060" i="6"/>
  <c r="J4061" i="6"/>
  <c r="J4062" i="6"/>
  <c r="J4063" i="6"/>
  <c r="J4064" i="6"/>
  <c r="J4065" i="6"/>
  <c r="J4066" i="6"/>
  <c r="J4067" i="6"/>
  <c r="J4068" i="6"/>
  <c r="J4069" i="6"/>
  <c r="J4070" i="6"/>
  <c r="J4071" i="6"/>
  <c r="J4072" i="6"/>
  <c r="J4073" i="6"/>
  <c r="J4074" i="6"/>
  <c r="J4075" i="6"/>
  <c r="J4076" i="6"/>
  <c r="J4077" i="6"/>
  <c r="J4078" i="6"/>
  <c r="J4079" i="6"/>
  <c r="J4080" i="6"/>
  <c r="J4081" i="6"/>
  <c r="J4082" i="6"/>
  <c r="J4083" i="6"/>
  <c r="J4084" i="6"/>
  <c r="J4085" i="6"/>
  <c r="J4086" i="6"/>
  <c r="J4087" i="6"/>
  <c r="J4088" i="6"/>
  <c r="J4089" i="6"/>
  <c r="J4090" i="6"/>
  <c r="J4091" i="6"/>
  <c r="J4092" i="6"/>
  <c r="J4093" i="6"/>
  <c r="J4094" i="6"/>
  <c r="J4095" i="6"/>
  <c r="J4096" i="6"/>
  <c r="J4097" i="6"/>
  <c r="J4098" i="6"/>
  <c r="J4099" i="6"/>
  <c r="J4100" i="6"/>
  <c r="J4101" i="6"/>
  <c r="J4102" i="6"/>
  <c r="J4103" i="6"/>
  <c r="J4104" i="6"/>
  <c r="J4105" i="6"/>
  <c r="J4106" i="6"/>
  <c r="J4107" i="6"/>
  <c r="J4108" i="6"/>
  <c r="J4109" i="6"/>
  <c r="J4110" i="6"/>
  <c r="J4111" i="6"/>
  <c r="J4112" i="6"/>
  <c r="J4113" i="6"/>
  <c r="J4114" i="6"/>
  <c r="J4115" i="6"/>
  <c r="J4116" i="6"/>
  <c r="J4117" i="6"/>
  <c r="J4118" i="6"/>
  <c r="J4119" i="6"/>
  <c r="J4120" i="6"/>
  <c r="J4121" i="6"/>
  <c r="J4122" i="6"/>
  <c r="J4123" i="6"/>
  <c r="J4124" i="6"/>
  <c r="J4125" i="6"/>
  <c r="J4126" i="6"/>
  <c r="J4127" i="6"/>
  <c r="J4128" i="6"/>
  <c r="J4129" i="6"/>
  <c r="J4130" i="6"/>
  <c r="J4131" i="6"/>
  <c r="J4132" i="6"/>
  <c r="J4133" i="6"/>
  <c r="J4134" i="6"/>
  <c r="J4135" i="6"/>
  <c r="J4136" i="6"/>
  <c r="J4137" i="6"/>
  <c r="J4138" i="6"/>
  <c r="J4139" i="6"/>
  <c r="J4140" i="6"/>
  <c r="J4141" i="6"/>
  <c r="J4142" i="6"/>
  <c r="J4143" i="6"/>
  <c r="J4144" i="6"/>
  <c r="J4145" i="6"/>
  <c r="J4146" i="6"/>
  <c r="J4147" i="6"/>
  <c r="J4148" i="6"/>
  <c r="J4149" i="6"/>
  <c r="J4150" i="6"/>
  <c r="J4151" i="6"/>
  <c r="J4152" i="6"/>
  <c r="J4153" i="6"/>
  <c r="J4154" i="6"/>
  <c r="J4155" i="6"/>
  <c r="J4156" i="6"/>
  <c r="J4157" i="6"/>
  <c r="J4158" i="6"/>
  <c r="J4159" i="6"/>
  <c r="J4160" i="6"/>
  <c r="J4161" i="6"/>
  <c r="J4162" i="6"/>
  <c r="J4163" i="6"/>
  <c r="J4164" i="6"/>
  <c r="J4165" i="6"/>
  <c r="J4166" i="6"/>
  <c r="J4167" i="6"/>
  <c r="J4168" i="6"/>
  <c r="J4169" i="6"/>
  <c r="J4170" i="6"/>
  <c r="J4171" i="6"/>
  <c r="J4172" i="6"/>
  <c r="J4173" i="6"/>
  <c r="J4174" i="6"/>
  <c r="J4175" i="6"/>
  <c r="J4176" i="6"/>
  <c r="J4177" i="6"/>
  <c r="J4178" i="6"/>
  <c r="J4179" i="6"/>
  <c r="J4180" i="6"/>
  <c r="J4181" i="6"/>
  <c r="J4182" i="6"/>
  <c r="J4183" i="6"/>
  <c r="J4184" i="6"/>
  <c r="J4185" i="6"/>
  <c r="J4186" i="6"/>
  <c r="J4187" i="6"/>
  <c r="J4188" i="6"/>
  <c r="J4189" i="6"/>
  <c r="J4190" i="6"/>
  <c r="J4191" i="6"/>
  <c r="J4192" i="6"/>
  <c r="J4193" i="6"/>
  <c r="J4194" i="6"/>
  <c r="J4195" i="6"/>
  <c r="J4196" i="6"/>
  <c r="J4197" i="6"/>
  <c r="J4198" i="6"/>
  <c r="J4199" i="6"/>
  <c r="J4200" i="6"/>
  <c r="J4201" i="6"/>
  <c r="J4202" i="6"/>
  <c r="J4203" i="6"/>
  <c r="J4204" i="6"/>
  <c r="J4205" i="6"/>
  <c r="J4206" i="6"/>
  <c r="J4207" i="6"/>
  <c r="J4208" i="6"/>
  <c r="J4209" i="6"/>
  <c r="J4210" i="6"/>
  <c r="J4211" i="6"/>
  <c r="J4212" i="6"/>
  <c r="J4213" i="6"/>
  <c r="J4214" i="6"/>
  <c r="J4215" i="6"/>
  <c r="J4216" i="6"/>
  <c r="J4217" i="6"/>
  <c r="J4218" i="6"/>
  <c r="J4219" i="6"/>
  <c r="J4220" i="6"/>
  <c r="J4221" i="6"/>
  <c r="J4222" i="6"/>
  <c r="J4223" i="6"/>
  <c r="J4224" i="6"/>
  <c r="J4225" i="6"/>
  <c r="J4226" i="6"/>
  <c r="J4227" i="6"/>
  <c r="J4228" i="6"/>
  <c r="J4229" i="6"/>
  <c r="J4230" i="6"/>
  <c r="J4231" i="6"/>
  <c r="J4232" i="6"/>
  <c r="J4233" i="6"/>
  <c r="J4234" i="6"/>
  <c r="J4235" i="6"/>
  <c r="J4236" i="6"/>
  <c r="J4237" i="6"/>
  <c r="J4238" i="6"/>
  <c r="J4239" i="6"/>
  <c r="J4240" i="6"/>
  <c r="J4241" i="6"/>
  <c r="J4242" i="6"/>
  <c r="J4243" i="6"/>
  <c r="J4244" i="6"/>
  <c r="J4245" i="6"/>
  <c r="J4246" i="6"/>
  <c r="J4247" i="6"/>
  <c r="J4248" i="6"/>
  <c r="J4249" i="6"/>
  <c r="J4250" i="6"/>
  <c r="J4251" i="6"/>
  <c r="J4252" i="6"/>
  <c r="J4253" i="6"/>
  <c r="J4254" i="6"/>
  <c r="J4255" i="6"/>
  <c r="J4256" i="6"/>
  <c r="J4257" i="6"/>
  <c r="J4258" i="6"/>
  <c r="J4259" i="6"/>
  <c r="J4260" i="6"/>
  <c r="J4261" i="6"/>
  <c r="J4262" i="6"/>
  <c r="J4263" i="6"/>
  <c r="J4264" i="6"/>
  <c r="J4265" i="6"/>
  <c r="J4266" i="6"/>
  <c r="J4267" i="6"/>
  <c r="J4268" i="6"/>
  <c r="J4269" i="6"/>
  <c r="J4270" i="6"/>
  <c r="J4271" i="6"/>
  <c r="J4272" i="6"/>
  <c r="J4273" i="6"/>
  <c r="J4274" i="6"/>
  <c r="J4275" i="6"/>
  <c r="J4276" i="6"/>
  <c r="J4277" i="6"/>
  <c r="J4278" i="6"/>
  <c r="J4279" i="6"/>
  <c r="J4280" i="6"/>
  <c r="J4281" i="6"/>
  <c r="J4282" i="6"/>
  <c r="J4283" i="6"/>
  <c r="J4284" i="6"/>
  <c r="J4285" i="6"/>
  <c r="J4286" i="6"/>
  <c r="J4287" i="6"/>
  <c r="J4288" i="6"/>
  <c r="J4289" i="6"/>
  <c r="J4290" i="6"/>
  <c r="J4291" i="6"/>
  <c r="J4292" i="6"/>
  <c r="J4293" i="6"/>
  <c r="J4294" i="6"/>
  <c r="J4295" i="6"/>
  <c r="J4296" i="6"/>
  <c r="J4297" i="6"/>
  <c r="J4298" i="6"/>
  <c r="J4299" i="6"/>
  <c r="J4300" i="6"/>
  <c r="J4301" i="6"/>
  <c r="J4302" i="6"/>
  <c r="J4303" i="6"/>
  <c r="J4304" i="6"/>
  <c r="J4305" i="6"/>
  <c r="J4306" i="6"/>
  <c r="J4307" i="6"/>
  <c r="J4308" i="6"/>
  <c r="J4309" i="6"/>
  <c r="J4310" i="6"/>
  <c r="J4311" i="6"/>
  <c r="J4312" i="6"/>
  <c r="J4313" i="6"/>
  <c r="J4314" i="6"/>
  <c r="J4315" i="6"/>
  <c r="J4316" i="6"/>
  <c r="J4317" i="6"/>
  <c r="J4318" i="6"/>
  <c r="J4319" i="6"/>
  <c r="J4320" i="6"/>
  <c r="J4321" i="6"/>
  <c r="J4322" i="6"/>
  <c r="J4323" i="6"/>
  <c r="J4324" i="6"/>
  <c r="J4325" i="6"/>
  <c r="J4326" i="6"/>
  <c r="J4327" i="6"/>
  <c r="J4328" i="6"/>
  <c r="J4329" i="6"/>
  <c r="J4330" i="6"/>
  <c r="J4331" i="6"/>
  <c r="J4332" i="6"/>
  <c r="J4333" i="6"/>
  <c r="J4334" i="6"/>
  <c r="J4335" i="6"/>
  <c r="J4336" i="6"/>
  <c r="J4337" i="6"/>
  <c r="J4338" i="6"/>
  <c r="J4339" i="6"/>
  <c r="J4340" i="6"/>
  <c r="J4341" i="6"/>
  <c r="J4342" i="6"/>
  <c r="J4343" i="6"/>
  <c r="J4344" i="6"/>
  <c r="J4345" i="6"/>
  <c r="J4346" i="6"/>
  <c r="J4347" i="6"/>
  <c r="J4348" i="6"/>
  <c r="J4349" i="6"/>
  <c r="J4350" i="6"/>
  <c r="J4351" i="6"/>
  <c r="J4352" i="6"/>
  <c r="J4353" i="6"/>
  <c r="J4354" i="6"/>
  <c r="J4355" i="6"/>
  <c r="J4356" i="6"/>
  <c r="J4357" i="6"/>
  <c r="J4358" i="6"/>
  <c r="J4359" i="6"/>
  <c r="J4360" i="6"/>
  <c r="J4361" i="6"/>
  <c r="J4362" i="6"/>
  <c r="J4363" i="6"/>
  <c r="J4364" i="6"/>
  <c r="J4365" i="6"/>
  <c r="J4366" i="6"/>
  <c r="J4367" i="6"/>
  <c r="J4368" i="6"/>
  <c r="J4369" i="6"/>
  <c r="J4370" i="6"/>
  <c r="J4371" i="6"/>
  <c r="J4372" i="6"/>
  <c r="J4373" i="6"/>
  <c r="J4374" i="6"/>
  <c r="J4375" i="6"/>
  <c r="J4376" i="6"/>
  <c r="J4377" i="6"/>
  <c r="J4378" i="6"/>
  <c r="J4379" i="6"/>
  <c r="J4380" i="6"/>
  <c r="J4381" i="6"/>
  <c r="J4382" i="6"/>
  <c r="J4383" i="6"/>
  <c r="J4384" i="6"/>
  <c r="J4385" i="6"/>
  <c r="J4386" i="6"/>
  <c r="J4387" i="6"/>
  <c r="J4388" i="6"/>
  <c r="J4389" i="6"/>
  <c r="J4390" i="6"/>
  <c r="J4391" i="6"/>
  <c r="J4392" i="6"/>
  <c r="J4393" i="6"/>
  <c r="J4394" i="6"/>
  <c r="J4395" i="6"/>
  <c r="J4396" i="6"/>
  <c r="J4397" i="6"/>
  <c r="J4398" i="6"/>
  <c r="J4399" i="6"/>
  <c r="J4400" i="6"/>
  <c r="J4401" i="6"/>
  <c r="J4402" i="6"/>
  <c r="J4403" i="6"/>
  <c r="J4404" i="6"/>
  <c r="J4405" i="6"/>
  <c r="J4406" i="6"/>
  <c r="J4407" i="6"/>
  <c r="J4408" i="6"/>
  <c r="J4409" i="6"/>
  <c r="J4410" i="6"/>
  <c r="J4411" i="6"/>
  <c r="J4412" i="6"/>
  <c r="J4413" i="6"/>
  <c r="J4414" i="6"/>
  <c r="J4415" i="6"/>
  <c r="J4416" i="6"/>
  <c r="J4417" i="6"/>
  <c r="J4418" i="6"/>
  <c r="J4419" i="6"/>
  <c r="J4420" i="6"/>
  <c r="J4421" i="6"/>
  <c r="J4422" i="6"/>
  <c r="J4423" i="6"/>
  <c r="J4424" i="6"/>
  <c r="J4425" i="6"/>
  <c r="J4426" i="6"/>
  <c r="J4427" i="6"/>
  <c r="J4428" i="6"/>
  <c r="J4429" i="6"/>
  <c r="J4430" i="6"/>
  <c r="J4431" i="6"/>
  <c r="J4432" i="6"/>
  <c r="J4433" i="6"/>
  <c r="J4434" i="6"/>
  <c r="J4435" i="6"/>
  <c r="J4436" i="6"/>
  <c r="J4437" i="6"/>
  <c r="J4438" i="6"/>
  <c r="J4439" i="6"/>
  <c r="J4440" i="6"/>
  <c r="J4441" i="6"/>
  <c r="J4442" i="6"/>
  <c r="J4443" i="6"/>
  <c r="J4444" i="6"/>
  <c r="J4445" i="6"/>
  <c r="J4446" i="6"/>
  <c r="J4447" i="6"/>
  <c r="J4448" i="6"/>
  <c r="J4449" i="6"/>
  <c r="J4450" i="6"/>
  <c r="J4451" i="6"/>
  <c r="J4452" i="6"/>
  <c r="J4453" i="6"/>
  <c r="J4454" i="6"/>
  <c r="J4455" i="6"/>
  <c r="J4456" i="6"/>
  <c r="J4457" i="6"/>
  <c r="J4458" i="6"/>
  <c r="J4459" i="6"/>
  <c r="J4460" i="6"/>
  <c r="J4461" i="6"/>
  <c r="J4462" i="6"/>
  <c r="J4463" i="6"/>
  <c r="J4464" i="6"/>
  <c r="J4465" i="6"/>
  <c r="J4466" i="6"/>
  <c r="J4467" i="6"/>
  <c r="J4468" i="6"/>
  <c r="J4469" i="6"/>
  <c r="J4470" i="6"/>
  <c r="J4471" i="6"/>
  <c r="J4472" i="6"/>
  <c r="J4473" i="6"/>
  <c r="J4474" i="6"/>
  <c r="J4475" i="6"/>
  <c r="J4476" i="6"/>
  <c r="J4477" i="6"/>
  <c r="J4478" i="6"/>
  <c r="J4479" i="6"/>
  <c r="J4480" i="6"/>
  <c r="J4481" i="6"/>
  <c r="J4482" i="6"/>
  <c r="J4483" i="6"/>
  <c r="J4484" i="6"/>
  <c r="J4485" i="6"/>
  <c r="J4486" i="6"/>
  <c r="J4487" i="6"/>
  <c r="J4488" i="6"/>
  <c r="J4489" i="6"/>
  <c r="J4490" i="6"/>
  <c r="J4491" i="6"/>
  <c r="J4492" i="6"/>
  <c r="J4493" i="6"/>
  <c r="J4494" i="6"/>
  <c r="J4495" i="6"/>
  <c r="J4496" i="6"/>
  <c r="J4497" i="6"/>
  <c r="J4498" i="6"/>
  <c r="J4499" i="6"/>
  <c r="J4500" i="6"/>
  <c r="J4501" i="6"/>
  <c r="J4502" i="6"/>
  <c r="J4503" i="6"/>
  <c r="J4504" i="6"/>
  <c r="J4505" i="6"/>
  <c r="J4506" i="6"/>
  <c r="J4507" i="6"/>
  <c r="J4508" i="6"/>
  <c r="J4509" i="6"/>
  <c r="J4510" i="6"/>
  <c r="J4511" i="6"/>
  <c r="J4512" i="6"/>
  <c r="J4513" i="6"/>
  <c r="J4514" i="6"/>
  <c r="J4515" i="6"/>
  <c r="J4516" i="6"/>
  <c r="J4517" i="6"/>
  <c r="J4518" i="6"/>
  <c r="J4519" i="6"/>
  <c r="J4520" i="6"/>
  <c r="J4521" i="6"/>
  <c r="J4522" i="6"/>
  <c r="J4523" i="6"/>
  <c r="J4524" i="6"/>
  <c r="J4525" i="6"/>
  <c r="J4526" i="6"/>
  <c r="J4527" i="6"/>
  <c r="J4528" i="6"/>
  <c r="J4529" i="6"/>
  <c r="J4530" i="6"/>
  <c r="J4531" i="6"/>
  <c r="J4532" i="6"/>
  <c r="J4533" i="6"/>
  <c r="J4534" i="6"/>
  <c r="J4535" i="6"/>
  <c r="J4536" i="6"/>
  <c r="J4537" i="6"/>
  <c r="J4538" i="6"/>
  <c r="J4539" i="6"/>
  <c r="J4540" i="6"/>
  <c r="J4541" i="6"/>
  <c r="J4542" i="6"/>
  <c r="J4543" i="6"/>
  <c r="J4544" i="6"/>
  <c r="J4545" i="6"/>
  <c r="J4546" i="6"/>
  <c r="J4547" i="6"/>
  <c r="J4548" i="6"/>
  <c r="J4549" i="6"/>
  <c r="J4550" i="6"/>
  <c r="J4551" i="6"/>
  <c r="J4552" i="6"/>
  <c r="J4553" i="6"/>
  <c r="J4554" i="6"/>
  <c r="J4555" i="6"/>
  <c r="J4556" i="6"/>
  <c r="J4557" i="6"/>
  <c r="J4558" i="6"/>
  <c r="J4559" i="6"/>
  <c r="J4560" i="6"/>
  <c r="J4561" i="6"/>
  <c r="J4562" i="6"/>
  <c r="J4563" i="6"/>
  <c r="J4564" i="6"/>
  <c r="J4565" i="6"/>
  <c r="J4566" i="6"/>
  <c r="J4567" i="6"/>
  <c r="J4568" i="6"/>
  <c r="J4569" i="6"/>
  <c r="J4570" i="6"/>
  <c r="J4571" i="6"/>
  <c r="J4572" i="6"/>
  <c r="J4573" i="6"/>
  <c r="J4574" i="6"/>
  <c r="J4575" i="6"/>
  <c r="J4576" i="6"/>
  <c r="J4577" i="6"/>
  <c r="J4578" i="6"/>
  <c r="J4579" i="6"/>
  <c r="J4580" i="6"/>
  <c r="J4581" i="6"/>
  <c r="J4582" i="6"/>
  <c r="J4583" i="6"/>
  <c r="J4584" i="6"/>
  <c r="J4585" i="6"/>
  <c r="J4586" i="6"/>
  <c r="J4587" i="6"/>
  <c r="J4588" i="6"/>
  <c r="J4589" i="6"/>
  <c r="J4590" i="6"/>
  <c r="J4591" i="6"/>
  <c r="J4592" i="6"/>
  <c r="J4593" i="6"/>
  <c r="J4594" i="6"/>
  <c r="J4595" i="6"/>
  <c r="J4596" i="6"/>
  <c r="J4597" i="6"/>
  <c r="J4598" i="6"/>
  <c r="J4599" i="6"/>
  <c r="J4600" i="6"/>
  <c r="J4601" i="6"/>
  <c r="J4602" i="6"/>
  <c r="J4603" i="6"/>
  <c r="J4604" i="6"/>
  <c r="J4605" i="6"/>
  <c r="J4606" i="6"/>
  <c r="J4607" i="6"/>
  <c r="J4608" i="6"/>
  <c r="J4609" i="6"/>
  <c r="J4610" i="6"/>
  <c r="J4611" i="6"/>
  <c r="J4612" i="6"/>
  <c r="J4613" i="6"/>
  <c r="J4614" i="6"/>
  <c r="J4615" i="6"/>
  <c r="J4616" i="6"/>
  <c r="J4617" i="6"/>
  <c r="J4618" i="6"/>
  <c r="J4619" i="6"/>
  <c r="J4620" i="6"/>
  <c r="J4621" i="6"/>
  <c r="J4622" i="6"/>
  <c r="J4623" i="6"/>
  <c r="J4624" i="6"/>
  <c r="J4625" i="6"/>
  <c r="J4626" i="6"/>
  <c r="J4627" i="6"/>
  <c r="J4628" i="6"/>
  <c r="J4629" i="6"/>
  <c r="J4630" i="6"/>
  <c r="J4631" i="6"/>
  <c r="J4632" i="6"/>
  <c r="J4633" i="6"/>
  <c r="J4634" i="6"/>
  <c r="J4635" i="6"/>
  <c r="J4636" i="6"/>
  <c r="J4637" i="6"/>
  <c r="J4638" i="6"/>
  <c r="J4639" i="6"/>
  <c r="J4640" i="6"/>
  <c r="J4641" i="6"/>
  <c r="J4642" i="6"/>
  <c r="J4643" i="6"/>
  <c r="J4644" i="6"/>
  <c r="J4645" i="6"/>
  <c r="J4646" i="6"/>
  <c r="J4647" i="6"/>
  <c r="J4648" i="6"/>
  <c r="J4649" i="6"/>
  <c r="J4650" i="6"/>
  <c r="J4651" i="6"/>
  <c r="J4652" i="6"/>
  <c r="J4653" i="6"/>
  <c r="J4654" i="6"/>
  <c r="J4655" i="6"/>
  <c r="J4656" i="6"/>
  <c r="J4657" i="6"/>
  <c r="J4658" i="6"/>
  <c r="J4659" i="6"/>
  <c r="J4660" i="6"/>
  <c r="J4661" i="6"/>
  <c r="J4662" i="6"/>
  <c r="J4663" i="6"/>
  <c r="J4664" i="6"/>
  <c r="J4665" i="6"/>
  <c r="J4666" i="6"/>
  <c r="J4667" i="6"/>
  <c r="J4668" i="6"/>
  <c r="J4669" i="6"/>
  <c r="J4670" i="6"/>
  <c r="J4671" i="6"/>
  <c r="J4672" i="6"/>
  <c r="J4673" i="6"/>
  <c r="J4674" i="6"/>
  <c r="J4675" i="6"/>
  <c r="J4676" i="6"/>
  <c r="J4677" i="6"/>
  <c r="J4678" i="6"/>
  <c r="J4679" i="6"/>
  <c r="J4680" i="6"/>
  <c r="J4681" i="6"/>
  <c r="J4682" i="6"/>
  <c r="J4683" i="6"/>
  <c r="J4684" i="6"/>
  <c r="J4685" i="6"/>
  <c r="J4686" i="6"/>
  <c r="J4687" i="6"/>
  <c r="J4688" i="6"/>
  <c r="J4689" i="6"/>
  <c r="J4690" i="6"/>
  <c r="J4691" i="6"/>
  <c r="J4692" i="6"/>
  <c r="J4693" i="6"/>
  <c r="J4694" i="6"/>
  <c r="J4695" i="6"/>
  <c r="J4696" i="6"/>
  <c r="J4697" i="6"/>
  <c r="J4698" i="6"/>
  <c r="J4699" i="6"/>
  <c r="J4700" i="6"/>
  <c r="J4701" i="6"/>
  <c r="J4702" i="6"/>
  <c r="J4703" i="6"/>
  <c r="J4704" i="6"/>
  <c r="J4705" i="6"/>
  <c r="J4706" i="6"/>
  <c r="J4707" i="6"/>
  <c r="J4708" i="6"/>
  <c r="J4709" i="6"/>
  <c r="J4710" i="6"/>
  <c r="J4711" i="6"/>
  <c r="J4712" i="6"/>
  <c r="J4713" i="6"/>
  <c r="J4714" i="6"/>
  <c r="J4715" i="6"/>
  <c r="J4716" i="6"/>
  <c r="J4717" i="6"/>
  <c r="J4718" i="6"/>
  <c r="J4719" i="6"/>
  <c r="J4720" i="6"/>
  <c r="J4721" i="6"/>
  <c r="J4722" i="6"/>
  <c r="J4723" i="6"/>
  <c r="J4724" i="6"/>
  <c r="J4725" i="6"/>
  <c r="J4726" i="6"/>
  <c r="J4727" i="6"/>
  <c r="J4728" i="6"/>
  <c r="J4729" i="6"/>
  <c r="J4730" i="6"/>
  <c r="J4731" i="6"/>
  <c r="J4732" i="6"/>
  <c r="J4733" i="6"/>
  <c r="J4734" i="6"/>
  <c r="J4735" i="6"/>
  <c r="J4736" i="6"/>
  <c r="J4737" i="6"/>
  <c r="J4738" i="6"/>
  <c r="J4739" i="6"/>
  <c r="J4740" i="6"/>
  <c r="J4741" i="6"/>
  <c r="J4742" i="6"/>
  <c r="J4743" i="6"/>
  <c r="J4744" i="6"/>
  <c r="J4745" i="6"/>
  <c r="J4746" i="6"/>
  <c r="J4747" i="6"/>
  <c r="J4748" i="6"/>
  <c r="J4749" i="6"/>
  <c r="J4750" i="6"/>
  <c r="J4751" i="6"/>
  <c r="J4752" i="6"/>
  <c r="J4753" i="6"/>
  <c r="J4754" i="6"/>
  <c r="J4755" i="6"/>
  <c r="J4756" i="6"/>
  <c r="J4757" i="6"/>
  <c r="J4758" i="6"/>
  <c r="J4759" i="6"/>
  <c r="J4760" i="6"/>
  <c r="J4761" i="6"/>
  <c r="J4762" i="6"/>
  <c r="J4763" i="6"/>
  <c r="J4764" i="6"/>
  <c r="J4765" i="6"/>
  <c r="J4766" i="6"/>
  <c r="J4767" i="6"/>
  <c r="J4768" i="6"/>
  <c r="J4769" i="6"/>
  <c r="J4770" i="6"/>
  <c r="J4771" i="6"/>
  <c r="J4772" i="6"/>
  <c r="J4773" i="6"/>
  <c r="J4774" i="6"/>
  <c r="J4775" i="6"/>
  <c r="J4776" i="6"/>
  <c r="J4777" i="6"/>
  <c r="J4778" i="6"/>
  <c r="J4779" i="6"/>
  <c r="J4780" i="6"/>
  <c r="J4781" i="6"/>
  <c r="J4782" i="6"/>
  <c r="J4783" i="6"/>
  <c r="J4784" i="6"/>
  <c r="J4785" i="6"/>
  <c r="J4786" i="6"/>
  <c r="J4787" i="6"/>
  <c r="J4788" i="6"/>
  <c r="J4789" i="6"/>
  <c r="J4790" i="6"/>
  <c r="J4791" i="6"/>
  <c r="J4792" i="6"/>
  <c r="J4793" i="6"/>
  <c r="J4794" i="6"/>
  <c r="J4795" i="6"/>
  <c r="J4796" i="6"/>
  <c r="J4797" i="6"/>
  <c r="J4798" i="6"/>
  <c r="J4799" i="6"/>
  <c r="J4800" i="6"/>
  <c r="J4801" i="6"/>
  <c r="J4802" i="6"/>
  <c r="J4803" i="6"/>
  <c r="J4804" i="6"/>
  <c r="J4805" i="6"/>
  <c r="J4806" i="6"/>
  <c r="J4807" i="6"/>
  <c r="J4808" i="6"/>
  <c r="J4809" i="6"/>
  <c r="J4810" i="6"/>
  <c r="J4811" i="6"/>
  <c r="J4812" i="6"/>
  <c r="J4813" i="6"/>
  <c r="J4814" i="6"/>
  <c r="J4815" i="6"/>
  <c r="J4816" i="6"/>
  <c r="J4817" i="6"/>
  <c r="J4818" i="6"/>
  <c r="J4819" i="6"/>
  <c r="J4820" i="6"/>
  <c r="J4821" i="6"/>
  <c r="J4822" i="6"/>
  <c r="J4823" i="6"/>
  <c r="J4824" i="6"/>
  <c r="J4825" i="6"/>
  <c r="J4826" i="6"/>
  <c r="J4827" i="6"/>
  <c r="J4828" i="6"/>
  <c r="J4829" i="6"/>
  <c r="J4830" i="6"/>
  <c r="J4831" i="6"/>
  <c r="J4832" i="6"/>
  <c r="J4833" i="6"/>
  <c r="J4834" i="6"/>
  <c r="J4835" i="6"/>
  <c r="J4836" i="6"/>
  <c r="J4837" i="6"/>
  <c r="J4838" i="6"/>
  <c r="J4839" i="6"/>
  <c r="J4840" i="6"/>
  <c r="J4841" i="6"/>
  <c r="J4842" i="6"/>
  <c r="J4843" i="6"/>
  <c r="J4844" i="6"/>
  <c r="J4845" i="6"/>
  <c r="J4846" i="6"/>
  <c r="J4847" i="6"/>
  <c r="J4848" i="6"/>
  <c r="J4849" i="6"/>
  <c r="J4850" i="6"/>
  <c r="J4851" i="6"/>
  <c r="J4852" i="6"/>
  <c r="J4853" i="6"/>
  <c r="J4854" i="6"/>
  <c r="J4855" i="6"/>
  <c r="J4856" i="6"/>
  <c r="J4857" i="6"/>
  <c r="J4858" i="6"/>
  <c r="J4859" i="6"/>
  <c r="J4860" i="6"/>
  <c r="J4861" i="6"/>
  <c r="J4862" i="6"/>
  <c r="J4863" i="6"/>
  <c r="J4864" i="6"/>
  <c r="J4865" i="6"/>
  <c r="J4866" i="6"/>
  <c r="J4867" i="6"/>
  <c r="J4868" i="6"/>
  <c r="J4869" i="6"/>
  <c r="J4870" i="6"/>
  <c r="J4871" i="6"/>
  <c r="J4872" i="6"/>
  <c r="J4873" i="6"/>
  <c r="J4874" i="6"/>
  <c r="J4875" i="6"/>
  <c r="J4876" i="6"/>
  <c r="J4877" i="6"/>
  <c r="J4878" i="6"/>
  <c r="J4879" i="6"/>
  <c r="J4880" i="6"/>
  <c r="J4881" i="6"/>
  <c r="J4882" i="6"/>
  <c r="J4883" i="6"/>
  <c r="J4884" i="6"/>
  <c r="J4885" i="6"/>
  <c r="J4886" i="6"/>
  <c r="J4887" i="6"/>
  <c r="J4888" i="6"/>
  <c r="J4889" i="6"/>
  <c r="J4890" i="6"/>
  <c r="J4891" i="6"/>
  <c r="J4892" i="6"/>
  <c r="J4893" i="6"/>
  <c r="J4894" i="6"/>
  <c r="J4895" i="6"/>
  <c r="J4896" i="6"/>
  <c r="J4897" i="6"/>
  <c r="J4898" i="6"/>
  <c r="J4899" i="6"/>
  <c r="J4900" i="6"/>
  <c r="J4901" i="6"/>
  <c r="J4902" i="6"/>
  <c r="J4903" i="6"/>
  <c r="J4904" i="6"/>
  <c r="J4905" i="6"/>
  <c r="J4906" i="6"/>
  <c r="J4907" i="6"/>
  <c r="J4908" i="6"/>
  <c r="J4909" i="6"/>
  <c r="J4910" i="6"/>
  <c r="J4911" i="6"/>
  <c r="J4912" i="6"/>
  <c r="J4913" i="6"/>
  <c r="J4914" i="6"/>
  <c r="J4915" i="6"/>
  <c r="J4916" i="6"/>
  <c r="J4917" i="6"/>
  <c r="J4918" i="6"/>
  <c r="J4919" i="6"/>
  <c r="J4920" i="6"/>
  <c r="J4921" i="6"/>
  <c r="J4922" i="6"/>
  <c r="J4923" i="6"/>
  <c r="J4924" i="6"/>
  <c r="J4925" i="6"/>
  <c r="J4926" i="6"/>
  <c r="J4927" i="6"/>
  <c r="J4928" i="6"/>
  <c r="J4929" i="6"/>
  <c r="J4930" i="6"/>
  <c r="J4931" i="6"/>
  <c r="J4932" i="6"/>
  <c r="J4933" i="6"/>
  <c r="J4934" i="6"/>
  <c r="J4935" i="6"/>
  <c r="J4936" i="6"/>
  <c r="J4937" i="6"/>
  <c r="J4938" i="6"/>
  <c r="J4939" i="6"/>
  <c r="J4940" i="6"/>
  <c r="J4941" i="6"/>
  <c r="J4942" i="6"/>
  <c r="J4943" i="6"/>
  <c r="J4944" i="6"/>
  <c r="J4945" i="6"/>
  <c r="J4946" i="6"/>
  <c r="J4947" i="6"/>
  <c r="J4948" i="6"/>
  <c r="J4949" i="6"/>
  <c r="J4950" i="6"/>
  <c r="J4951" i="6"/>
  <c r="J4952" i="6"/>
  <c r="J4953" i="6"/>
  <c r="J4954" i="6"/>
  <c r="J4955" i="6"/>
  <c r="J4956" i="6"/>
  <c r="J4957" i="6"/>
  <c r="J4958" i="6"/>
  <c r="J4959" i="6"/>
  <c r="J4960" i="6"/>
  <c r="J4961" i="6"/>
  <c r="J4962" i="6"/>
  <c r="J4963" i="6"/>
  <c r="J4964" i="6"/>
  <c r="J4965" i="6"/>
  <c r="J4966" i="6"/>
  <c r="J4967" i="6"/>
  <c r="J4968" i="6"/>
  <c r="J4969" i="6"/>
  <c r="J4970" i="6"/>
  <c r="J4971" i="6"/>
  <c r="J4972" i="6"/>
  <c r="J4973" i="6"/>
  <c r="J4974" i="6"/>
  <c r="J4975" i="6"/>
  <c r="J4976" i="6"/>
  <c r="J4977" i="6"/>
  <c r="J4978" i="6"/>
  <c r="J4979" i="6"/>
  <c r="J4980" i="6"/>
  <c r="J4981" i="6"/>
  <c r="J4982" i="6"/>
  <c r="J4983" i="6"/>
  <c r="J4984" i="6"/>
  <c r="J4985" i="6"/>
  <c r="J4986" i="6"/>
  <c r="J4987" i="6"/>
  <c r="J4988" i="6"/>
  <c r="J4989" i="6"/>
  <c r="J4990" i="6"/>
  <c r="J4991" i="6"/>
  <c r="J4992" i="6"/>
  <c r="J4993" i="6"/>
  <c r="J4994" i="6"/>
  <c r="J4995" i="6"/>
  <c r="J4996" i="6"/>
  <c r="J4997" i="6"/>
  <c r="J4998" i="6"/>
  <c r="J4999" i="6"/>
  <c r="J5000" i="6"/>
  <c r="J5001" i="6"/>
  <c r="J2" i="6"/>
  <c r="W3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4" i="6"/>
  <c r="W125" i="6"/>
  <c r="W126" i="6"/>
  <c r="W127" i="6"/>
  <c r="W128" i="6"/>
  <c r="W129" i="6"/>
  <c r="W130" i="6"/>
  <c r="W131" i="6"/>
  <c r="W132" i="6"/>
  <c r="W133" i="6"/>
  <c r="W134" i="6"/>
  <c r="W135" i="6"/>
  <c r="W136" i="6"/>
  <c r="W137" i="6"/>
  <c r="W138" i="6"/>
  <c r="W139" i="6"/>
  <c r="W140" i="6"/>
  <c r="W141" i="6"/>
  <c r="W142" i="6"/>
  <c r="W143" i="6"/>
  <c r="W144" i="6"/>
  <c r="W145" i="6"/>
  <c r="W146" i="6"/>
  <c r="W147" i="6"/>
  <c r="W148" i="6"/>
  <c r="W149" i="6"/>
  <c r="W150" i="6"/>
  <c r="W151" i="6"/>
  <c r="W152" i="6"/>
  <c r="W153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70" i="6"/>
  <c r="W171" i="6"/>
  <c r="W172" i="6"/>
  <c r="W173" i="6"/>
  <c r="W174" i="6"/>
  <c r="W175" i="6"/>
  <c r="W176" i="6"/>
  <c r="W177" i="6"/>
  <c r="W178" i="6"/>
  <c r="W179" i="6"/>
  <c r="W180" i="6"/>
  <c r="W181" i="6"/>
  <c r="W182" i="6"/>
  <c r="W183" i="6"/>
  <c r="W184" i="6"/>
  <c r="W185" i="6"/>
  <c r="W186" i="6"/>
  <c r="W187" i="6"/>
  <c r="W188" i="6"/>
  <c r="W189" i="6"/>
  <c r="W190" i="6"/>
  <c r="W191" i="6"/>
  <c r="W192" i="6"/>
  <c r="W193" i="6"/>
  <c r="W194" i="6"/>
  <c r="W195" i="6"/>
  <c r="W196" i="6"/>
  <c r="W197" i="6"/>
  <c r="W198" i="6"/>
  <c r="W199" i="6"/>
  <c r="W200" i="6"/>
  <c r="W201" i="6"/>
  <c r="W202" i="6"/>
  <c r="W203" i="6"/>
  <c r="W204" i="6"/>
  <c r="W205" i="6"/>
  <c r="W206" i="6"/>
  <c r="W207" i="6"/>
  <c r="W208" i="6"/>
  <c r="W209" i="6"/>
  <c r="W210" i="6"/>
  <c r="W211" i="6"/>
  <c r="W212" i="6"/>
  <c r="W213" i="6"/>
  <c r="W214" i="6"/>
  <c r="W215" i="6"/>
  <c r="W216" i="6"/>
  <c r="W217" i="6"/>
  <c r="W218" i="6"/>
  <c r="W219" i="6"/>
  <c r="W220" i="6"/>
  <c r="W221" i="6"/>
  <c r="W222" i="6"/>
  <c r="W223" i="6"/>
  <c r="W224" i="6"/>
  <c r="W225" i="6"/>
  <c r="W226" i="6"/>
  <c r="W227" i="6"/>
  <c r="W228" i="6"/>
  <c r="W229" i="6"/>
  <c r="W230" i="6"/>
  <c r="W231" i="6"/>
  <c r="W232" i="6"/>
  <c r="W233" i="6"/>
  <c r="W234" i="6"/>
  <c r="W235" i="6"/>
  <c r="W236" i="6"/>
  <c r="W237" i="6"/>
  <c r="W238" i="6"/>
  <c r="W239" i="6"/>
  <c r="W240" i="6"/>
  <c r="W241" i="6"/>
  <c r="W242" i="6"/>
  <c r="W243" i="6"/>
  <c r="W244" i="6"/>
  <c r="W245" i="6"/>
  <c r="W246" i="6"/>
  <c r="W247" i="6"/>
  <c r="W248" i="6"/>
  <c r="W249" i="6"/>
  <c r="W250" i="6"/>
  <c r="W251" i="6"/>
  <c r="W252" i="6"/>
  <c r="W253" i="6"/>
  <c r="W254" i="6"/>
  <c r="W255" i="6"/>
  <c r="W256" i="6"/>
  <c r="W257" i="6"/>
  <c r="W258" i="6"/>
  <c r="W259" i="6"/>
  <c r="W260" i="6"/>
  <c r="W261" i="6"/>
  <c r="W262" i="6"/>
  <c r="W263" i="6"/>
  <c r="W264" i="6"/>
  <c r="W265" i="6"/>
  <c r="W266" i="6"/>
  <c r="W267" i="6"/>
  <c r="W268" i="6"/>
  <c r="W269" i="6"/>
  <c r="W270" i="6"/>
  <c r="W271" i="6"/>
  <c r="W272" i="6"/>
  <c r="W273" i="6"/>
  <c r="W274" i="6"/>
  <c r="W275" i="6"/>
  <c r="W276" i="6"/>
  <c r="W277" i="6"/>
  <c r="W278" i="6"/>
  <c r="W279" i="6"/>
  <c r="W280" i="6"/>
  <c r="W281" i="6"/>
  <c r="W282" i="6"/>
  <c r="W283" i="6"/>
  <c r="W284" i="6"/>
  <c r="W285" i="6"/>
  <c r="W286" i="6"/>
  <c r="W287" i="6"/>
  <c r="W288" i="6"/>
  <c r="W289" i="6"/>
  <c r="W290" i="6"/>
  <c r="W291" i="6"/>
  <c r="W292" i="6"/>
  <c r="W293" i="6"/>
  <c r="W294" i="6"/>
  <c r="W295" i="6"/>
  <c r="W296" i="6"/>
  <c r="W297" i="6"/>
  <c r="W298" i="6"/>
  <c r="W299" i="6"/>
  <c r="W300" i="6"/>
  <c r="W301" i="6"/>
  <c r="W302" i="6"/>
  <c r="W303" i="6"/>
  <c r="W304" i="6"/>
  <c r="W305" i="6"/>
  <c r="W306" i="6"/>
  <c r="W307" i="6"/>
  <c r="W308" i="6"/>
  <c r="W309" i="6"/>
  <c r="W310" i="6"/>
  <c r="W311" i="6"/>
  <c r="W312" i="6"/>
  <c r="W313" i="6"/>
  <c r="W314" i="6"/>
  <c r="W315" i="6"/>
  <c r="W316" i="6"/>
  <c r="W317" i="6"/>
  <c r="W318" i="6"/>
  <c r="W319" i="6"/>
  <c r="W320" i="6"/>
  <c r="W321" i="6"/>
  <c r="W322" i="6"/>
  <c r="W323" i="6"/>
  <c r="W324" i="6"/>
  <c r="W325" i="6"/>
  <c r="W326" i="6"/>
  <c r="W327" i="6"/>
  <c r="W328" i="6"/>
  <c r="W329" i="6"/>
  <c r="W330" i="6"/>
  <c r="W331" i="6"/>
  <c r="W332" i="6"/>
  <c r="W333" i="6"/>
  <c r="W334" i="6"/>
  <c r="W335" i="6"/>
  <c r="W336" i="6"/>
  <c r="W337" i="6"/>
  <c r="W338" i="6"/>
  <c r="W339" i="6"/>
  <c r="W340" i="6"/>
  <c r="W341" i="6"/>
  <c r="W342" i="6"/>
  <c r="W343" i="6"/>
  <c r="W344" i="6"/>
  <c r="W345" i="6"/>
  <c r="W346" i="6"/>
  <c r="W347" i="6"/>
  <c r="W348" i="6"/>
  <c r="W349" i="6"/>
  <c r="W350" i="6"/>
  <c r="W351" i="6"/>
  <c r="W352" i="6"/>
  <c r="W353" i="6"/>
  <c r="W354" i="6"/>
  <c r="W355" i="6"/>
  <c r="W356" i="6"/>
  <c r="W357" i="6"/>
  <c r="W358" i="6"/>
  <c r="W359" i="6"/>
  <c r="W360" i="6"/>
  <c r="W361" i="6"/>
  <c r="W362" i="6"/>
  <c r="W363" i="6"/>
  <c r="W364" i="6"/>
  <c r="W365" i="6"/>
  <c r="W366" i="6"/>
  <c r="W367" i="6"/>
  <c r="W368" i="6"/>
  <c r="W369" i="6"/>
  <c r="W370" i="6"/>
  <c r="W371" i="6"/>
  <c r="W372" i="6"/>
  <c r="W373" i="6"/>
  <c r="W374" i="6"/>
  <c r="W375" i="6"/>
  <c r="W376" i="6"/>
  <c r="W377" i="6"/>
  <c r="W378" i="6"/>
  <c r="W379" i="6"/>
  <c r="W380" i="6"/>
  <c r="W381" i="6"/>
  <c r="W382" i="6"/>
  <c r="W383" i="6"/>
  <c r="W384" i="6"/>
  <c r="W385" i="6"/>
  <c r="W386" i="6"/>
  <c r="W387" i="6"/>
  <c r="W388" i="6"/>
  <c r="W389" i="6"/>
  <c r="W390" i="6"/>
  <c r="W391" i="6"/>
  <c r="W392" i="6"/>
  <c r="W393" i="6"/>
  <c r="W394" i="6"/>
  <c r="W395" i="6"/>
  <c r="W396" i="6"/>
  <c r="W397" i="6"/>
  <c r="W398" i="6"/>
  <c r="W399" i="6"/>
  <c r="W400" i="6"/>
  <c r="W401" i="6"/>
  <c r="W402" i="6"/>
  <c r="W403" i="6"/>
  <c r="W404" i="6"/>
  <c r="W405" i="6"/>
  <c r="W406" i="6"/>
  <c r="W407" i="6"/>
  <c r="W408" i="6"/>
  <c r="W409" i="6"/>
  <c r="W410" i="6"/>
  <c r="W411" i="6"/>
  <c r="W412" i="6"/>
  <c r="W413" i="6"/>
  <c r="W414" i="6"/>
  <c r="W415" i="6"/>
  <c r="W416" i="6"/>
  <c r="W417" i="6"/>
  <c r="W418" i="6"/>
  <c r="W419" i="6"/>
  <c r="W420" i="6"/>
  <c r="W421" i="6"/>
  <c r="W422" i="6"/>
  <c r="W423" i="6"/>
  <c r="W424" i="6"/>
  <c r="W425" i="6"/>
  <c r="W426" i="6"/>
  <c r="W427" i="6"/>
  <c r="W428" i="6"/>
  <c r="W429" i="6"/>
  <c r="W430" i="6"/>
  <c r="W431" i="6"/>
  <c r="W432" i="6"/>
  <c r="W433" i="6"/>
  <c r="W434" i="6"/>
  <c r="W435" i="6"/>
  <c r="W436" i="6"/>
  <c r="W437" i="6"/>
  <c r="W438" i="6"/>
  <c r="W439" i="6"/>
  <c r="W440" i="6"/>
  <c r="W441" i="6"/>
  <c r="W442" i="6"/>
  <c r="W443" i="6"/>
  <c r="W444" i="6"/>
  <c r="W445" i="6"/>
  <c r="W446" i="6"/>
  <c r="W447" i="6"/>
  <c r="W448" i="6"/>
  <c r="W449" i="6"/>
  <c r="W450" i="6"/>
  <c r="W451" i="6"/>
  <c r="W452" i="6"/>
  <c r="W453" i="6"/>
  <c r="W454" i="6"/>
  <c r="W455" i="6"/>
  <c r="W456" i="6"/>
  <c r="W457" i="6"/>
  <c r="W458" i="6"/>
  <c r="W459" i="6"/>
  <c r="W460" i="6"/>
  <c r="W461" i="6"/>
  <c r="W462" i="6"/>
  <c r="W463" i="6"/>
  <c r="W464" i="6"/>
  <c r="W465" i="6"/>
  <c r="W466" i="6"/>
  <c r="W467" i="6"/>
  <c r="W468" i="6"/>
  <c r="W469" i="6"/>
  <c r="W470" i="6"/>
  <c r="W471" i="6"/>
  <c r="W472" i="6"/>
  <c r="W473" i="6"/>
  <c r="W474" i="6"/>
  <c r="W475" i="6"/>
  <c r="W476" i="6"/>
  <c r="W477" i="6"/>
  <c r="W478" i="6"/>
  <c r="W479" i="6"/>
  <c r="W480" i="6"/>
  <c r="W481" i="6"/>
  <c r="W482" i="6"/>
  <c r="W483" i="6"/>
  <c r="W484" i="6"/>
  <c r="W485" i="6"/>
  <c r="W486" i="6"/>
  <c r="W487" i="6"/>
  <c r="W488" i="6"/>
  <c r="W489" i="6"/>
  <c r="W490" i="6"/>
  <c r="W491" i="6"/>
  <c r="W492" i="6"/>
  <c r="W493" i="6"/>
  <c r="W494" i="6"/>
  <c r="W495" i="6"/>
  <c r="W496" i="6"/>
  <c r="W497" i="6"/>
  <c r="W498" i="6"/>
  <c r="W499" i="6"/>
  <c r="W500" i="6"/>
  <c r="W501" i="6"/>
  <c r="W502" i="6"/>
  <c r="W503" i="6"/>
  <c r="W504" i="6"/>
  <c r="W505" i="6"/>
  <c r="W506" i="6"/>
  <c r="W507" i="6"/>
  <c r="W508" i="6"/>
  <c r="W509" i="6"/>
  <c r="W510" i="6"/>
  <c r="W511" i="6"/>
  <c r="W512" i="6"/>
  <c r="W513" i="6"/>
  <c r="W514" i="6"/>
  <c r="W515" i="6"/>
  <c r="W516" i="6"/>
  <c r="W517" i="6"/>
  <c r="W518" i="6"/>
  <c r="W519" i="6"/>
  <c r="W520" i="6"/>
  <c r="W521" i="6"/>
  <c r="W522" i="6"/>
  <c r="W523" i="6"/>
  <c r="W524" i="6"/>
  <c r="W525" i="6"/>
  <c r="W526" i="6"/>
  <c r="W527" i="6"/>
  <c r="W528" i="6"/>
  <c r="W529" i="6"/>
  <c r="W530" i="6"/>
  <c r="W531" i="6"/>
  <c r="W532" i="6"/>
  <c r="W533" i="6"/>
  <c r="W534" i="6"/>
  <c r="W535" i="6"/>
  <c r="W536" i="6"/>
  <c r="W537" i="6"/>
  <c r="W538" i="6"/>
  <c r="W539" i="6"/>
  <c r="W540" i="6"/>
  <c r="W541" i="6"/>
  <c r="W542" i="6"/>
  <c r="W543" i="6"/>
  <c r="W544" i="6"/>
  <c r="W545" i="6"/>
  <c r="W546" i="6"/>
  <c r="W547" i="6"/>
  <c r="W548" i="6"/>
  <c r="W549" i="6"/>
  <c r="W550" i="6"/>
  <c r="W551" i="6"/>
  <c r="W552" i="6"/>
  <c r="W553" i="6"/>
  <c r="W554" i="6"/>
  <c r="W555" i="6"/>
  <c r="W556" i="6"/>
  <c r="W557" i="6"/>
  <c r="W558" i="6"/>
  <c r="W559" i="6"/>
  <c r="W560" i="6"/>
  <c r="W561" i="6"/>
  <c r="W562" i="6"/>
  <c r="W563" i="6"/>
  <c r="W564" i="6"/>
  <c r="W565" i="6"/>
  <c r="W566" i="6"/>
  <c r="W567" i="6"/>
  <c r="W568" i="6"/>
  <c r="W569" i="6"/>
  <c r="W570" i="6"/>
  <c r="W571" i="6"/>
  <c r="W572" i="6"/>
  <c r="W573" i="6"/>
  <c r="W574" i="6"/>
  <c r="W575" i="6"/>
  <c r="W576" i="6"/>
  <c r="W577" i="6"/>
  <c r="W578" i="6"/>
  <c r="W579" i="6"/>
  <c r="W580" i="6"/>
  <c r="W581" i="6"/>
  <c r="W582" i="6"/>
  <c r="W583" i="6"/>
  <c r="W584" i="6"/>
  <c r="W585" i="6"/>
  <c r="W586" i="6"/>
  <c r="W587" i="6"/>
  <c r="W588" i="6"/>
  <c r="W589" i="6"/>
  <c r="W590" i="6"/>
  <c r="W591" i="6"/>
  <c r="W592" i="6"/>
  <c r="W593" i="6"/>
  <c r="W594" i="6"/>
  <c r="W595" i="6"/>
  <c r="W596" i="6"/>
  <c r="W597" i="6"/>
  <c r="W598" i="6"/>
  <c r="W599" i="6"/>
  <c r="W600" i="6"/>
  <c r="W601" i="6"/>
  <c r="W602" i="6"/>
  <c r="W603" i="6"/>
  <c r="W604" i="6"/>
  <c r="W605" i="6"/>
  <c r="W606" i="6"/>
  <c r="W607" i="6"/>
  <c r="W608" i="6"/>
  <c r="W609" i="6"/>
  <c r="W610" i="6"/>
  <c r="W611" i="6"/>
  <c r="W612" i="6"/>
  <c r="W613" i="6"/>
  <c r="W614" i="6"/>
  <c r="W615" i="6"/>
  <c r="W616" i="6"/>
  <c r="W617" i="6"/>
  <c r="W618" i="6"/>
  <c r="W619" i="6"/>
  <c r="W620" i="6"/>
  <c r="W621" i="6"/>
  <c r="W622" i="6"/>
  <c r="W623" i="6"/>
  <c r="W624" i="6"/>
  <c r="W625" i="6"/>
  <c r="W626" i="6"/>
  <c r="W627" i="6"/>
  <c r="W628" i="6"/>
  <c r="W629" i="6"/>
  <c r="W630" i="6"/>
  <c r="W631" i="6"/>
  <c r="W632" i="6"/>
  <c r="W633" i="6"/>
  <c r="W634" i="6"/>
  <c r="W635" i="6"/>
  <c r="W636" i="6"/>
  <c r="W637" i="6"/>
  <c r="W638" i="6"/>
  <c r="W639" i="6"/>
  <c r="W640" i="6"/>
  <c r="W641" i="6"/>
  <c r="W642" i="6"/>
  <c r="W643" i="6"/>
  <c r="W644" i="6"/>
  <c r="W645" i="6"/>
  <c r="W646" i="6"/>
  <c r="W647" i="6"/>
  <c r="W648" i="6"/>
  <c r="W649" i="6"/>
  <c r="W650" i="6"/>
  <c r="W651" i="6"/>
  <c r="W652" i="6"/>
  <c r="W653" i="6"/>
  <c r="W654" i="6"/>
  <c r="W655" i="6"/>
  <c r="W656" i="6"/>
  <c r="W657" i="6"/>
  <c r="W658" i="6"/>
  <c r="W659" i="6"/>
  <c r="W660" i="6"/>
  <c r="W661" i="6"/>
  <c r="W662" i="6"/>
  <c r="W663" i="6"/>
  <c r="W664" i="6"/>
  <c r="W665" i="6"/>
  <c r="W666" i="6"/>
  <c r="W667" i="6"/>
  <c r="W668" i="6"/>
  <c r="W669" i="6"/>
  <c r="W670" i="6"/>
  <c r="W671" i="6"/>
  <c r="W672" i="6"/>
  <c r="W673" i="6"/>
  <c r="W674" i="6"/>
  <c r="W675" i="6"/>
  <c r="W676" i="6"/>
  <c r="W677" i="6"/>
  <c r="W678" i="6"/>
  <c r="W679" i="6"/>
  <c r="W680" i="6"/>
  <c r="W681" i="6"/>
  <c r="W682" i="6"/>
  <c r="W683" i="6"/>
  <c r="W684" i="6"/>
  <c r="W685" i="6"/>
  <c r="W686" i="6"/>
  <c r="W687" i="6"/>
  <c r="W688" i="6"/>
  <c r="W689" i="6"/>
  <c r="W690" i="6"/>
  <c r="W691" i="6"/>
  <c r="W692" i="6"/>
  <c r="W693" i="6"/>
  <c r="W694" i="6"/>
  <c r="W695" i="6"/>
  <c r="W696" i="6"/>
  <c r="W697" i="6"/>
  <c r="W698" i="6"/>
  <c r="W699" i="6"/>
  <c r="W700" i="6"/>
  <c r="W701" i="6"/>
  <c r="W702" i="6"/>
  <c r="W703" i="6"/>
  <c r="W704" i="6"/>
  <c r="W705" i="6"/>
  <c r="W706" i="6"/>
  <c r="W707" i="6"/>
  <c r="W708" i="6"/>
  <c r="W709" i="6"/>
  <c r="W710" i="6"/>
  <c r="W711" i="6"/>
  <c r="W712" i="6"/>
  <c r="W713" i="6"/>
  <c r="W714" i="6"/>
  <c r="W715" i="6"/>
  <c r="W716" i="6"/>
  <c r="W717" i="6"/>
  <c r="W718" i="6"/>
  <c r="W719" i="6"/>
  <c r="W720" i="6"/>
  <c r="W721" i="6"/>
  <c r="W722" i="6"/>
  <c r="W723" i="6"/>
  <c r="W724" i="6"/>
  <c r="W725" i="6"/>
  <c r="W726" i="6"/>
  <c r="W727" i="6"/>
  <c r="W728" i="6"/>
  <c r="W729" i="6"/>
  <c r="W730" i="6"/>
  <c r="W731" i="6"/>
  <c r="W732" i="6"/>
  <c r="W733" i="6"/>
  <c r="W734" i="6"/>
  <c r="W735" i="6"/>
  <c r="W736" i="6"/>
  <c r="W737" i="6"/>
  <c r="W738" i="6"/>
  <c r="W739" i="6"/>
  <c r="W740" i="6"/>
  <c r="W741" i="6"/>
  <c r="W742" i="6"/>
  <c r="W743" i="6"/>
  <c r="W744" i="6"/>
  <c r="W745" i="6"/>
  <c r="W746" i="6"/>
  <c r="W747" i="6"/>
  <c r="W748" i="6"/>
  <c r="W749" i="6"/>
  <c r="W750" i="6"/>
  <c r="W751" i="6"/>
  <c r="W752" i="6"/>
  <c r="W753" i="6"/>
  <c r="W754" i="6"/>
  <c r="W755" i="6"/>
  <c r="W756" i="6"/>
  <c r="W757" i="6"/>
  <c r="W758" i="6"/>
  <c r="W759" i="6"/>
  <c r="W760" i="6"/>
  <c r="W761" i="6"/>
  <c r="W762" i="6"/>
  <c r="W763" i="6"/>
  <c r="W764" i="6"/>
  <c r="W765" i="6"/>
  <c r="W766" i="6"/>
  <c r="W767" i="6"/>
  <c r="W768" i="6"/>
  <c r="W769" i="6"/>
  <c r="W770" i="6"/>
  <c r="W771" i="6"/>
  <c r="W772" i="6"/>
  <c r="W773" i="6"/>
  <c r="W774" i="6"/>
  <c r="W775" i="6"/>
  <c r="W776" i="6"/>
  <c r="W777" i="6"/>
  <c r="W778" i="6"/>
  <c r="W779" i="6"/>
  <c r="W780" i="6"/>
  <c r="W781" i="6"/>
  <c r="W782" i="6"/>
  <c r="W783" i="6"/>
  <c r="W784" i="6"/>
  <c r="W785" i="6"/>
  <c r="W786" i="6"/>
  <c r="W787" i="6"/>
  <c r="W788" i="6"/>
  <c r="W789" i="6"/>
  <c r="W790" i="6"/>
  <c r="W791" i="6"/>
  <c r="W792" i="6"/>
  <c r="W793" i="6"/>
  <c r="W794" i="6"/>
  <c r="W795" i="6"/>
  <c r="W796" i="6"/>
  <c r="W797" i="6"/>
  <c r="W798" i="6"/>
  <c r="W799" i="6"/>
  <c r="W800" i="6"/>
  <c r="W801" i="6"/>
  <c r="W802" i="6"/>
  <c r="W803" i="6"/>
  <c r="W804" i="6"/>
  <c r="W805" i="6"/>
  <c r="W806" i="6"/>
  <c r="W807" i="6"/>
  <c r="W808" i="6"/>
  <c r="W809" i="6"/>
  <c r="W810" i="6"/>
  <c r="W811" i="6"/>
  <c r="W812" i="6"/>
  <c r="W813" i="6"/>
  <c r="W814" i="6"/>
  <c r="W815" i="6"/>
  <c r="W816" i="6"/>
  <c r="W817" i="6"/>
  <c r="W818" i="6"/>
  <c r="W819" i="6"/>
  <c r="W820" i="6"/>
  <c r="W821" i="6"/>
  <c r="W822" i="6"/>
  <c r="W823" i="6"/>
  <c r="W824" i="6"/>
  <c r="W825" i="6"/>
  <c r="W826" i="6"/>
  <c r="W827" i="6"/>
  <c r="W828" i="6"/>
  <c r="W829" i="6"/>
  <c r="W830" i="6"/>
  <c r="W831" i="6"/>
  <c r="W832" i="6"/>
  <c r="W833" i="6"/>
  <c r="W834" i="6"/>
  <c r="W835" i="6"/>
  <c r="W836" i="6"/>
  <c r="W837" i="6"/>
  <c r="W838" i="6"/>
  <c r="W839" i="6"/>
  <c r="W840" i="6"/>
  <c r="W841" i="6"/>
  <c r="W842" i="6"/>
  <c r="W843" i="6"/>
  <c r="W844" i="6"/>
  <c r="W845" i="6"/>
  <c r="W846" i="6"/>
  <c r="W847" i="6"/>
  <c r="W848" i="6"/>
  <c r="W849" i="6"/>
  <c r="W850" i="6"/>
  <c r="W851" i="6"/>
  <c r="W852" i="6"/>
  <c r="W853" i="6"/>
  <c r="W854" i="6"/>
  <c r="W855" i="6"/>
  <c r="W856" i="6"/>
  <c r="W857" i="6"/>
  <c r="W858" i="6"/>
  <c r="W859" i="6"/>
  <c r="W860" i="6"/>
  <c r="W861" i="6"/>
  <c r="W862" i="6"/>
  <c r="W863" i="6"/>
  <c r="W864" i="6"/>
  <c r="W865" i="6"/>
  <c r="W866" i="6"/>
  <c r="W867" i="6"/>
  <c r="W868" i="6"/>
  <c r="W869" i="6"/>
  <c r="W870" i="6"/>
  <c r="W871" i="6"/>
  <c r="W872" i="6"/>
  <c r="W873" i="6"/>
  <c r="W874" i="6"/>
  <c r="W875" i="6"/>
  <c r="W876" i="6"/>
  <c r="W877" i="6"/>
  <c r="W878" i="6"/>
  <c r="W879" i="6"/>
  <c r="W880" i="6"/>
  <c r="W881" i="6"/>
  <c r="W882" i="6"/>
  <c r="W883" i="6"/>
  <c r="W884" i="6"/>
  <c r="W885" i="6"/>
  <c r="W886" i="6"/>
  <c r="W887" i="6"/>
  <c r="W888" i="6"/>
  <c r="W889" i="6"/>
  <c r="W890" i="6"/>
  <c r="W891" i="6"/>
  <c r="W892" i="6"/>
  <c r="W893" i="6"/>
  <c r="W894" i="6"/>
  <c r="W895" i="6"/>
  <c r="W896" i="6"/>
  <c r="W897" i="6"/>
  <c r="W898" i="6"/>
  <c r="W899" i="6"/>
  <c r="W900" i="6"/>
  <c r="W901" i="6"/>
  <c r="W902" i="6"/>
  <c r="W903" i="6"/>
  <c r="W904" i="6"/>
  <c r="W905" i="6"/>
  <c r="W906" i="6"/>
  <c r="W907" i="6"/>
  <c r="W908" i="6"/>
  <c r="W909" i="6"/>
  <c r="W910" i="6"/>
  <c r="W911" i="6"/>
  <c r="W912" i="6"/>
  <c r="W913" i="6"/>
  <c r="W914" i="6"/>
  <c r="W915" i="6"/>
  <c r="W916" i="6"/>
  <c r="W917" i="6"/>
  <c r="W918" i="6"/>
  <c r="W919" i="6"/>
  <c r="W920" i="6"/>
  <c r="W921" i="6"/>
  <c r="W922" i="6"/>
  <c r="W923" i="6"/>
  <c r="W924" i="6"/>
  <c r="W925" i="6"/>
  <c r="W926" i="6"/>
  <c r="W927" i="6"/>
  <c r="W928" i="6"/>
  <c r="W929" i="6"/>
  <c r="W930" i="6"/>
  <c r="W931" i="6"/>
  <c r="W932" i="6"/>
  <c r="W933" i="6"/>
  <c r="W934" i="6"/>
  <c r="W935" i="6"/>
  <c r="W936" i="6"/>
  <c r="W937" i="6"/>
  <c r="W938" i="6"/>
  <c r="W939" i="6"/>
  <c r="W940" i="6"/>
  <c r="W941" i="6"/>
  <c r="W942" i="6"/>
  <c r="W943" i="6"/>
  <c r="W944" i="6"/>
  <c r="W945" i="6"/>
  <c r="W946" i="6"/>
  <c r="W947" i="6"/>
  <c r="W948" i="6"/>
  <c r="W949" i="6"/>
  <c r="W950" i="6"/>
  <c r="W951" i="6"/>
  <c r="W952" i="6"/>
  <c r="W953" i="6"/>
  <c r="W954" i="6"/>
  <c r="W955" i="6"/>
  <c r="W956" i="6"/>
  <c r="W957" i="6"/>
  <c r="W958" i="6"/>
  <c r="W959" i="6"/>
  <c r="W960" i="6"/>
  <c r="W961" i="6"/>
  <c r="W962" i="6"/>
  <c r="W963" i="6"/>
  <c r="W964" i="6"/>
  <c r="W965" i="6"/>
  <c r="W966" i="6"/>
  <c r="W967" i="6"/>
  <c r="W968" i="6"/>
  <c r="W969" i="6"/>
  <c r="W970" i="6"/>
  <c r="W971" i="6"/>
  <c r="W972" i="6"/>
  <c r="W973" i="6"/>
  <c r="W974" i="6"/>
  <c r="W975" i="6"/>
  <c r="W976" i="6"/>
  <c r="W977" i="6"/>
  <c r="W978" i="6"/>
  <c r="W979" i="6"/>
  <c r="W980" i="6"/>
  <c r="W981" i="6"/>
  <c r="W982" i="6"/>
  <c r="W983" i="6"/>
  <c r="W984" i="6"/>
  <c r="W985" i="6"/>
  <c r="W986" i="6"/>
  <c r="W987" i="6"/>
  <c r="W988" i="6"/>
  <c r="W989" i="6"/>
  <c r="W990" i="6"/>
  <c r="W991" i="6"/>
  <c r="W992" i="6"/>
  <c r="W993" i="6"/>
  <c r="W994" i="6"/>
  <c r="W995" i="6"/>
  <c r="W996" i="6"/>
  <c r="W997" i="6"/>
  <c r="W998" i="6"/>
  <c r="W999" i="6"/>
  <c r="W1000" i="6"/>
  <c r="W1001" i="6"/>
  <c r="W1002" i="6"/>
  <c r="W1003" i="6"/>
  <c r="W1004" i="6"/>
  <c r="W1005" i="6"/>
  <c r="W1006" i="6"/>
  <c r="W1007" i="6"/>
  <c r="W1008" i="6"/>
  <c r="W1009" i="6"/>
  <c r="W1010" i="6"/>
  <c r="W1011" i="6"/>
  <c r="W1012" i="6"/>
  <c r="W1013" i="6"/>
  <c r="W1014" i="6"/>
  <c r="W1015" i="6"/>
  <c r="W1016" i="6"/>
  <c r="W1017" i="6"/>
  <c r="W1018" i="6"/>
  <c r="W1019" i="6"/>
  <c r="W1020" i="6"/>
  <c r="W1021" i="6"/>
  <c r="W1022" i="6"/>
  <c r="W1023" i="6"/>
  <c r="W1024" i="6"/>
  <c r="W1025" i="6"/>
  <c r="W1026" i="6"/>
  <c r="W1027" i="6"/>
  <c r="W1028" i="6"/>
  <c r="W1029" i="6"/>
  <c r="W1030" i="6"/>
  <c r="W1031" i="6"/>
  <c r="W1032" i="6"/>
  <c r="W1033" i="6"/>
  <c r="W1034" i="6"/>
  <c r="W1035" i="6"/>
  <c r="W1036" i="6"/>
  <c r="W1037" i="6"/>
  <c r="W1038" i="6"/>
  <c r="W1039" i="6"/>
  <c r="W1040" i="6"/>
  <c r="W1041" i="6"/>
  <c r="W1042" i="6"/>
  <c r="W1043" i="6"/>
  <c r="W1044" i="6"/>
  <c r="W1045" i="6"/>
  <c r="W1046" i="6"/>
  <c r="W1047" i="6"/>
  <c r="W1048" i="6"/>
  <c r="W1049" i="6"/>
  <c r="W1050" i="6"/>
  <c r="W1051" i="6"/>
  <c r="W1052" i="6"/>
  <c r="W1053" i="6"/>
  <c r="W1054" i="6"/>
  <c r="W1055" i="6"/>
  <c r="W1056" i="6"/>
  <c r="W1057" i="6"/>
  <c r="W1058" i="6"/>
  <c r="W1059" i="6"/>
  <c r="W1060" i="6"/>
  <c r="W1061" i="6"/>
  <c r="W1062" i="6"/>
  <c r="W1063" i="6"/>
  <c r="W1064" i="6"/>
  <c r="W1065" i="6"/>
  <c r="W1066" i="6"/>
  <c r="W1067" i="6"/>
  <c r="W1068" i="6"/>
  <c r="W1069" i="6"/>
  <c r="W1070" i="6"/>
  <c r="W1071" i="6"/>
  <c r="W1072" i="6"/>
  <c r="W1073" i="6"/>
  <c r="W1074" i="6"/>
  <c r="W1075" i="6"/>
  <c r="W1076" i="6"/>
  <c r="W1077" i="6"/>
  <c r="W1078" i="6"/>
  <c r="W1079" i="6"/>
  <c r="W1080" i="6"/>
  <c r="W1081" i="6"/>
  <c r="W1082" i="6"/>
  <c r="W1083" i="6"/>
  <c r="W1084" i="6"/>
  <c r="W1085" i="6"/>
  <c r="W1086" i="6"/>
  <c r="W1087" i="6"/>
  <c r="W1088" i="6"/>
  <c r="W1089" i="6"/>
  <c r="W1090" i="6"/>
  <c r="W1091" i="6"/>
  <c r="W1092" i="6"/>
  <c r="W1093" i="6"/>
  <c r="W1094" i="6"/>
  <c r="W1095" i="6"/>
  <c r="W1096" i="6"/>
  <c r="W1097" i="6"/>
  <c r="W1098" i="6"/>
  <c r="W1099" i="6"/>
  <c r="W1100" i="6"/>
  <c r="W1101" i="6"/>
  <c r="W1102" i="6"/>
  <c r="W1103" i="6"/>
  <c r="W1104" i="6"/>
  <c r="W1105" i="6"/>
  <c r="W1106" i="6"/>
  <c r="W1107" i="6"/>
  <c r="W1108" i="6"/>
  <c r="W1109" i="6"/>
  <c r="W1110" i="6"/>
  <c r="W1111" i="6"/>
  <c r="W1112" i="6"/>
  <c r="W1113" i="6"/>
  <c r="W1114" i="6"/>
  <c r="W1115" i="6"/>
  <c r="W1116" i="6"/>
  <c r="W1117" i="6"/>
  <c r="W1118" i="6"/>
  <c r="W1119" i="6"/>
  <c r="W1120" i="6"/>
  <c r="W1121" i="6"/>
  <c r="W1122" i="6"/>
  <c r="W1123" i="6"/>
  <c r="W1124" i="6"/>
  <c r="W1125" i="6"/>
  <c r="W1126" i="6"/>
  <c r="W1127" i="6"/>
  <c r="W1128" i="6"/>
  <c r="W1129" i="6"/>
  <c r="W1130" i="6"/>
  <c r="W1131" i="6"/>
  <c r="W1132" i="6"/>
  <c r="W1133" i="6"/>
  <c r="W1134" i="6"/>
  <c r="W1135" i="6"/>
  <c r="W1136" i="6"/>
  <c r="W1137" i="6"/>
  <c r="W1138" i="6"/>
  <c r="W1139" i="6"/>
  <c r="W1140" i="6"/>
  <c r="W1141" i="6"/>
  <c r="W1142" i="6"/>
  <c r="W1143" i="6"/>
  <c r="W1144" i="6"/>
  <c r="W1145" i="6"/>
  <c r="W1146" i="6"/>
  <c r="W1147" i="6"/>
  <c r="W1148" i="6"/>
  <c r="W1149" i="6"/>
  <c r="W1150" i="6"/>
  <c r="W1151" i="6"/>
  <c r="W1152" i="6"/>
  <c r="W1153" i="6"/>
  <c r="W1154" i="6"/>
  <c r="W1155" i="6"/>
  <c r="W1156" i="6"/>
  <c r="W1157" i="6"/>
  <c r="W1158" i="6"/>
  <c r="W1159" i="6"/>
  <c r="W1160" i="6"/>
  <c r="W1161" i="6"/>
  <c r="W1162" i="6"/>
  <c r="W1163" i="6"/>
  <c r="W1164" i="6"/>
  <c r="W1165" i="6"/>
  <c r="W1166" i="6"/>
  <c r="W1167" i="6"/>
  <c r="W1168" i="6"/>
  <c r="W1169" i="6"/>
  <c r="W1170" i="6"/>
  <c r="W1171" i="6"/>
  <c r="W1172" i="6"/>
  <c r="W1173" i="6"/>
  <c r="W1174" i="6"/>
  <c r="W1175" i="6"/>
  <c r="W1176" i="6"/>
  <c r="W1177" i="6"/>
  <c r="W1178" i="6"/>
  <c r="W1179" i="6"/>
  <c r="W1180" i="6"/>
  <c r="W1181" i="6"/>
  <c r="W1182" i="6"/>
  <c r="W1183" i="6"/>
  <c r="W1184" i="6"/>
  <c r="W1185" i="6"/>
  <c r="W1186" i="6"/>
  <c r="W1187" i="6"/>
  <c r="W1188" i="6"/>
  <c r="W1189" i="6"/>
  <c r="W1190" i="6"/>
  <c r="W1191" i="6"/>
  <c r="W1192" i="6"/>
  <c r="W1193" i="6"/>
  <c r="W1194" i="6"/>
  <c r="W1195" i="6"/>
  <c r="W1196" i="6"/>
  <c r="W1197" i="6"/>
  <c r="W1198" i="6"/>
  <c r="W1199" i="6"/>
  <c r="W1200" i="6"/>
  <c r="W1201" i="6"/>
  <c r="W1202" i="6"/>
  <c r="W1203" i="6"/>
  <c r="W1204" i="6"/>
  <c r="W1205" i="6"/>
  <c r="W1206" i="6"/>
  <c r="W1207" i="6"/>
  <c r="W1208" i="6"/>
  <c r="W1209" i="6"/>
  <c r="W1210" i="6"/>
  <c r="W1211" i="6"/>
  <c r="W1212" i="6"/>
  <c r="W1213" i="6"/>
  <c r="W1214" i="6"/>
  <c r="W1215" i="6"/>
  <c r="W1216" i="6"/>
  <c r="W1217" i="6"/>
  <c r="W1218" i="6"/>
  <c r="W1219" i="6"/>
  <c r="W1220" i="6"/>
  <c r="W1221" i="6"/>
  <c r="W1222" i="6"/>
  <c r="W1223" i="6"/>
  <c r="W1224" i="6"/>
  <c r="W1225" i="6"/>
  <c r="W1226" i="6"/>
  <c r="W1227" i="6"/>
  <c r="W1228" i="6"/>
  <c r="W1229" i="6"/>
  <c r="W1230" i="6"/>
  <c r="W1231" i="6"/>
  <c r="W1232" i="6"/>
  <c r="W1233" i="6"/>
  <c r="W1234" i="6"/>
  <c r="W1235" i="6"/>
  <c r="W1236" i="6"/>
  <c r="W1237" i="6"/>
  <c r="W1238" i="6"/>
  <c r="W1239" i="6"/>
  <c r="W1240" i="6"/>
  <c r="W1241" i="6"/>
  <c r="W1242" i="6"/>
  <c r="W1243" i="6"/>
  <c r="W1244" i="6"/>
  <c r="W1245" i="6"/>
  <c r="W1246" i="6"/>
  <c r="W1247" i="6"/>
  <c r="W1248" i="6"/>
  <c r="W1249" i="6"/>
  <c r="W1250" i="6"/>
  <c r="W1251" i="6"/>
  <c r="W1252" i="6"/>
  <c r="W1253" i="6"/>
  <c r="W1254" i="6"/>
  <c r="W1255" i="6"/>
  <c r="W1256" i="6"/>
  <c r="W1257" i="6"/>
  <c r="W1258" i="6"/>
  <c r="W1259" i="6"/>
  <c r="W1260" i="6"/>
  <c r="W1261" i="6"/>
  <c r="W1262" i="6"/>
  <c r="W1263" i="6"/>
  <c r="W1264" i="6"/>
  <c r="W1265" i="6"/>
  <c r="W1266" i="6"/>
  <c r="W1267" i="6"/>
  <c r="W1268" i="6"/>
  <c r="W1269" i="6"/>
  <c r="W1270" i="6"/>
  <c r="W1271" i="6"/>
  <c r="W1272" i="6"/>
  <c r="W1273" i="6"/>
  <c r="W1274" i="6"/>
  <c r="W1275" i="6"/>
  <c r="W1276" i="6"/>
  <c r="W1277" i="6"/>
  <c r="W1278" i="6"/>
  <c r="W1279" i="6"/>
  <c r="W1280" i="6"/>
  <c r="W1281" i="6"/>
  <c r="W1282" i="6"/>
  <c r="W1283" i="6"/>
  <c r="W1284" i="6"/>
  <c r="W1285" i="6"/>
  <c r="W1286" i="6"/>
  <c r="W1287" i="6"/>
  <c r="W1288" i="6"/>
  <c r="W1289" i="6"/>
  <c r="W1290" i="6"/>
  <c r="W1291" i="6"/>
  <c r="W1292" i="6"/>
  <c r="W1293" i="6"/>
  <c r="W1294" i="6"/>
  <c r="W1295" i="6"/>
  <c r="W1296" i="6"/>
  <c r="W1297" i="6"/>
  <c r="W1298" i="6"/>
  <c r="W1299" i="6"/>
  <c r="W1300" i="6"/>
  <c r="W1301" i="6"/>
  <c r="W1302" i="6"/>
  <c r="W1303" i="6"/>
  <c r="W1304" i="6"/>
  <c r="W1305" i="6"/>
  <c r="W1306" i="6"/>
  <c r="W1307" i="6"/>
  <c r="W1308" i="6"/>
  <c r="W1309" i="6"/>
  <c r="W1310" i="6"/>
  <c r="W1311" i="6"/>
  <c r="W1312" i="6"/>
  <c r="W1313" i="6"/>
  <c r="W1314" i="6"/>
  <c r="W1315" i="6"/>
  <c r="W1316" i="6"/>
  <c r="W1317" i="6"/>
  <c r="W1318" i="6"/>
  <c r="W1319" i="6"/>
  <c r="W1320" i="6"/>
  <c r="W1321" i="6"/>
  <c r="W1322" i="6"/>
  <c r="W1323" i="6"/>
  <c r="W1324" i="6"/>
  <c r="W1325" i="6"/>
  <c r="W1326" i="6"/>
  <c r="W1327" i="6"/>
  <c r="W1328" i="6"/>
  <c r="W1329" i="6"/>
  <c r="W1330" i="6"/>
  <c r="W1331" i="6"/>
  <c r="W1332" i="6"/>
  <c r="W1333" i="6"/>
  <c r="W1334" i="6"/>
  <c r="W1335" i="6"/>
  <c r="W1336" i="6"/>
  <c r="W1337" i="6"/>
  <c r="W1338" i="6"/>
  <c r="W1339" i="6"/>
  <c r="W1340" i="6"/>
  <c r="W1341" i="6"/>
  <c r="W1342" i="6"/>
  <c r="W1343" i="6"/>
  <c r="W1344" i="6"/>
  <c r="W1345" i="6"/>
  <c r="W1346" i="6"/>
  <c r="W1347" i="6"/>
  <c r="W1348" i="6"/>
  <c r="W1349" i="6"/>
  <c r="W1350" i="6"/>
  <c r="W1351" i="6"/>
  <c r="W1352" i="6"/>
  <c r="W1353" i="6"/>
  <c r="W1354" i="6"/>
  <c r="W1355" i="6"/>
  <c r="W1356" i="6"/>
  <c r="W1357" i="6"/>
  <c r="W1358" i="6"/>
  <c r="W1359" i="6"/>
  <c r="W1360" i="6"/>
  <c r="W1361" i="6"/>
  <c r="W1362" i="6"/>
  <c r="W1363" i="6"/>
  <c r="W1364" i="6"/>
  <c r="W1365" i="6"/>
  <c r="W1366" i="6"/>
  <c r="W1367" i="6"/>
  <c r="W1368" i="6"/>
  <c r="W1369" i="6"/>
  <c r="W1370" i="6"/>
  <c r="W1371" i="6"/>
  <c r="W1372" i="6"/>
  <c r="W1373" i="6"/>
  <c r="W1374" i="6"/>
  <c r="W1375" i="6"/>
  <c r="W1376" i="6"/>
  <c r="W1377" i="6"/>
  <c r="W1378" i="6"/>
  <c r="W1379" i="6"/>
  <c r="W1380" i="6"/>
  <c r="W1381" i="6"/>
  <c r="W1382" i="6"/>
  <c r="W1383" i="6"/>
  <c r="W1384" i="6"/>
  <c r="W1385" i="6"/>
  <c r="W1386" i="6"/>
  <c r="W1387" i="6"/>
  <c r="W1388" i="6"/>
  <c r="W1389" i="6"/>
  <c r="W1390" i="6"/>
  <c r="W1391" i="6"/>
  <c r="W1392" i="6"/>
  <c r="W1393" i="6"/>
  <c r="W1394" i="6"/>
  <c r="W1395" i="6"/>
  <c r="W1396" i="6"/>
  <c r="W1397" i="6"/>
  <c r="W1398" i="6"/>
  <c r="W1399" i="6"/>
  <c r="W1400" i="6"/>
  <c r="W1401" i="6"/>
  <c r="W1402" i="6"/>
  <c r="W1403" i="6"/>
  <c r="W1404" i="6"/>
  <c r="W1405" i="6"/>
  <c r="W1406" i="6"/>
  <c r="W1407" i="6"/>
  <c r="W1408" i="6"/>
  <c r="W1409" i="6"/>
  <c r="W1410" i="6"/>
  <c r="W1411" i="6"/>
  <c r="W1412" i="6"/>
  <c r="W1413" i="6"/>
  <c r="W1414" i="6"/>
  <c r="W1415" i="6"/>
  <c r="W1416" i="6"/>
  <c r="W1417" i="6"/>
  <c r="W1418" i="6"/>
  <c r="W1419" i="6"/>
  <c r="W1420" i="6"/>
  <c r="W1421" i="6"/>
  <c r="W1422" i="6"/>
  <c r="W1423" i="6"/>
  <c r="W1424" i="6"/>
  <c r="W1425" i="6"/>
  <c r="W1426" i="6"/>
  <c r="W1427" i="6"/>
  <c r="W1428" i="6"/>
  <c r="W1429" i="6"/>
  <c r="W1430" i="6"/>
  <c r="W1431" i="6"/>
  <c r="W1432" i="6"/>
  <c r="W1433" i="6"/>
  <c r="W1434" i="6"/>
  <c r="W1435" i="6"/>
  <c r="W1436" i="6"/>
  <c r="W1437" i="6"/>
  <c r="W1438" i="6"/>
  <c r="W1439" i="6"/>
  <c r="W1440" i="6"/>
  <c r="W1441" i="6"/>
  <c r="W1442" i="6"/>
  <c r="W1443" i="6"/>
  <c r="W1444" i="6"/>
  <c r="W1445" i="6"/>
  <c r="W1446" i="6"/>
  <c r="W1447" i="6"/>
  <c r="W1448" i="6"/>
  <c r="W1449" i="6"/>
  <c r="W1450" i="6"/>
  <c r="W1451" i="6"/>
  <c r="W1452" i="6"/>
  <c r="W1453" i="6"/>
  <c r="W1454" i="6"/>
  <c r="W1455" i="6"/>
  <c r="W1456" i="6"/>
  <c r="W1457" i="6"/>
  <c r="W1458" i="6"/>
  <c r="W1459" i="6"/>
  <c r="W1460" i="6"/>
  <c r="W1461" i="6"/>
  <c r="W1462" i="6"/>
  <c r="W1463" i="6"/>
  <c r="W1464" i="6"/>
  <c r="W1465" i="6"/>
  <c r="W1466" i="6"/>
  <c r="W1467" i="6"/>
  <c r="W1468" i="6"/>
  <c r="W1469" i="6"/>
  <c r="W1470" i="6"/>
  <c r="W1471" i="6"/>
  <c r="W1472" i="6"/>
  <c r="W1473" i="6"/>
  <c r="W1474" i="6"/>
  <c r="W1475" i="6"/>
  <c r="W1476" i="6"/>
  <c r="W1477" i="6"/>
  <c r="W1478" i="6"/>
  <c r="W1479" i="6"/>
  <c r="W1480" i="6"/>
  <c r="W1481" i="6"/>
  <c r="W1482" i="6"/>
  <c r="W1483" i="6"/>
  <c r="W1484" i="6"/>
  <c r="W1485" i="6"/>
  <c r="W1486" i="6"/>
  <c r="W1487" i="6"/>
  <c r="W1488" i="6"/>
  <c r="W1489" i="6"/>
  <c r="W1490" i="6"/>
  <c r="W1491" i="6"/>
  <c r="W1492" i="6"/>
  <c r="W1493" i="6"/>
  <c r="W1494" i="6"/>
  <c r="W1495" i="6"/>
  <c r="W1496" i="6"/>
  <c r="W1497" i="6"/>
  <c r="W1498" i="6"/>
  <c r="W1499" i="6"/>
  <c r="W1500" i="6"/>
  <c r="W1501" i="6"/>
  <c r="W1502" i="6"/>
  <c r="W1503" i="6"/>
  <c r="W1504" i="6"/>
  <c r="W1505" i="6"/>
  <c r="W1506" i="6"/>
  <c r="W1507" i="6"/>
  <c r="W1508" i="6"/>
  <c r="W1509" i="6"/>
  <c r="W1510" i="6"/>
  <c r="W1511" i="6"/>
  <c r="W1512" i="6"/>
  <c r="W1513" i="6"/>
  <c r="W1514" i="6"/>
  <c r="W1515" i="6"/>
  <c r="W1516" i="6"/>
  <c r="W1517" i="6"/>
  <c r="W1518" i="6"/>
  <c r="W1519" i="6"/>
  <c r="W1520" i="6"/>
  <c r="W1521" i="6"/>
  <c r="W1522" i="6"/>
  <c r="W1523" i="6"/>
  <c r="W1524" i="6"/>
  <c r="W1525" i="6"/>
  <c r="W1526" i="6"/>
  <c r="W1527" i="6"/>
  <c r="W1528" i="6"/>
  <c r="W1529" i="6"/>
  <c r="W1530" i="6"/>
  <c r="W1531" i="6"/>
  <c r="W1532" i="6"/>
  <c r="W1533" i="6"/>
  <c r="W1534" i="6"/>
  <c r="W1535" i="6"/>
  <c r="W1536" i="6"/>
  <c r="W1537" i="6"/>
  <c r="W1538" i="6"/>
  <c r="W1539" i="6"/>
  <c r="W1540" i="6"/>
  <c r="W1541" i="6"/>
  <c r="W1542" i="6"/>
  <c r="W1543" i="6"/>
  <c r="W1544" i="6"/>
  <c r="W1545" i="6"/>
  <c r="W1546" i="6"/>
  <c r="W1547" i="6"/>
  <c r="W1548" i="6"/>
  <c r="W1549" i="6"/>
  <c r="W1550" i="6"/>
  <c r="W1551" i="6"/>
  <c r="W1552" i="6"/>
  <c r="W1553" i="6"/>
  <c r="W1554" i="6"/>
  <c r="W1555" i="6"/>
  <c r="W1556" i="6"/>
  <c r="W1557" i="6"/>
  <c r="W1558" i="6"/>
  <c r="W1559" i="6"/>
  <c r="W1560" i="6"/>
  <c r="W1561" i="6"/>
  <c r="W1562" i="6"/>
  <c r="W1563" i="6"/>
  <c r="W1564" i="6"/>
  <c r="W1565" i="6"/>
  <c r="W1566" i="6"/>
  <c r="W1567" i="6"/>
  <c r="W1568" i="6"/>
  <c r="W1569" i="6"/>
  <c r="W1570" i="6"/>
  <c r="W1571" i="6"/>
  <c r="W1572" i="6"/>
  <c r="W1573" i="6"/>
  <c r="W1574" i="6"/>
  <c r="W1575" i="6"/>
  <c r="W1576" i="6"/>
  <c r="W1577" i="6"/>
  <c r="W1578" i="6"/>
  <c r="W1579" i="6"/>
  <c r="W1580" i="6"/>
  <c r="W1581" i="6"/>
  <c r="W1582" i="6"/>
  <c r="W1583" i="6"/>
  <c r="W1584" i="6"/>
  <c r="W1585" i="6"/>
  <c r="W1586" i="6"/>
  <c r="W1587" i="6"/>
  <c r="W1588" i="6"/>
  <c r="W1589" i="6"/>
  <c r="W1590" i="6"/>
  <c r="W1591" i="6"/>
  <c r="W1592" i="6"/>
  <c r="W1593" i="6"/>
  <c r="W1594" i="6"/>
  <c r="W1595" i="6"/>
  <c r="W1596" i="6"/>
  <c r="W1597" i="6"/>
  <c r="W1598" i="6"/>
  <c r="W1599" i="6"/>
  <c r="W1600" i="6"/>
  <c r="W1601" i="6"/>
  <c r="W1602" i="6"/>
  <c r="W1603" i="6"/>
  <c r="W1604" i="6"/>
  <c r="W1605" i="6"/>
  <c r="W1606" i="6"/>
  <c r="W1607" i="6"/>
  <c r="W1608" i="6"/>
  <c r="W1609" i="6"/>
  <c r="W1610" i="6"/>
  <c r="W1611" i="6"/>
  <c r="W1612" i="6"/>
  <c r="W1613" i="6"/>
  <c r="W1614" i="6"/>
  <c r="W1615" i="6"/>
  <c r="W1616" i="6"/>
  <c r="W1617" i="6"/>
  <c r="W1618" i="6"/>
  <c r="W1619" i="6"/>
  <c r="W1620" i="6"/>
  <c r="W1621" i="6"/>
  <c r="W1622" i="6"/>
  <c r="W1623" i="6"/>
  <c r="W1624" i="6"/>
  <c r="W1625" i="6"/>
  <c r="W1626" i="6"/>
  <c r="W1627" i="6"/>
  <c r="W1628" i="6"/>
  <c r="W1629" i="6"/>
  <c r="W1630" i="6"/>
  <c r="W1631" i="6"/>
  <c r="W1632" i="6"/>
  <c r="W1633" i="6"/>
  <c r="W1634" i="6"/>
  <c r="W1635" i="6"/>
  <c r="W1636" i="6"/>
  <c r="W1637" i="6"/>
  <c r="W1638" i="6"/>
  <c r="W1639" i="6"/>
  <c r="W1640" i="6"/>
  <c r="W1641" i="6"/>
  <c r="W1642" i="6"/>
  <c r="W1643" i="6"/>
  <c r="W1644" i="6"/>
  <c r="W1645" i="6"/>
  <c r="W1646" i="6"/>
  <c r="W1647" i="6"/>
  <c r="W1648" i="6"/>
  <c r="W1649" i="6"/>
  <c r="W1650" i="6"/>
  <c r="W1651" i="6"/>
  <c r="W1652" i="6"/>
  <c r="W1653" i="6"/>
  <c r="W1654" i="6"/>
  <c r="W1655" i="6"/>
  <c r="W1656" i="6"/>
  <c r="W1657" i="6"/>
  <c r="W1658" i="6"/>
  <c r="W1659" i="6"/>
  <c r="W1660" i="6"/>
  <c r="W1661" i="6"/>
  <c r="W1662" i="6"/>
  <c r="W1663" i="6"/>
  <c r="W1664" i="6"/>
  <c r="W1665" i="6"/>
  <c r="W1666" i="6"/>
  <c r="W1667" i="6"/>
  <c r="W1668" i="6"/>
  <c r="W1669" i="6"/>
  <c r="W1670" i="6"/>
  <c r="W1671" i="6"/>
  <c r="W1672" i="6"/>
  <c r="W1673" i="6"/>
  <c r="W1674" i="6"/>
  <c r="W1675" i="6"/>
  <c r="W1676" i="6"/>
  <c r="W1677" i="6"/>
  <c r="W1678" i="6"/>
  <c r="W1679" i="6"/>
  <c r="W1680" i="6"/>
  <c r="W1681" i="6"/>
  <c r="W1682" i="6"/>
  <c r="W1683" i="6"/>
  <c r="W1684" i="6"/>
  <c r="W1685" i="6"/>
  <c r="W1686" i="6"/>
  <c r="W1687" i="6"/>
  <c r="W1688" i="6"/>
  <c r="W1689" i="6"/>
  <c r="W1690" i="6"/>
  <c r="W1691" i="6"/>
  <c r="W1692" i="6"/>
  <c r="W1693" i="6"/>
  <c r="W1694" i="6"/>
  <c r="W1695" i="6"/>
  <c r="W1696" i="6"/>
  <c r="W1697" i="6"/>
  <c r="W1698" i="6"/>
  <c r="W1699" i="6"/>
  <c r="W1700" i="6"/>
  <c r="W1701" i="6"/>
  <c r="W1702" i="6"/>
  <c r="W1703" i="6"/>
  <c r="W1704" i="6"/>
  <c r="W1705" i="6"/>
  <c r="W1706" i="6"/>
  <c r="W1707" i="6"/>
  <c r="W1708" i="6"/>
  <c r="W1709" i="6"/>
  <c r="W1710" i="6"/>
  <c r="W1711" i="6"/>
  <c r="W1712" i="6"/>
  <c r="W1713" i="6"/>
  <c r="W1714" i="6"/>
  <c r="W1715" i="6"/>
  <c r="W1716" i="6"/>
  <c r="W1717" i="6"/>
  <c r="W1718" i="6"/>
  <c r="W1719" i="6"/>
  <c r="W1720" i="6"/>
  <c r="W1721" i="6"/>
  <c r="W1722" i="6"/>
  <c r="W1723" i="6"/>
  <c r="W1724" i="6"/>
  <c r="W1725" i="6"/>
  <c r="W1726" i="6"/>
  <c r="W1727" i="6"/>
  <c r="W1728" i="6"/>
  <c r="W1729" i="6"/>
  <c r="W1730" i="6"/>
  <c r="W1731" i="6"/>
  <c r="W1732" i="6"/>
  <c r="W1733" i="6"/>
  <c r="W1734" i="6"/>
  <c r="W1735" i="6"/>
  <c r="W1736" i="6"/>
  <c r="W1737" i="6"/>
  <c r="W1738" i="6"/>
  <c r="W1739" i="6"/>
  <c r="W1740" i="6"/>
  <c r="W1741" i="6"/>
  <c r="W1742" i="6"/>
  <c r="W1743" i="6"/>
  <c r="W1744" i="6"/>
  <c r="W1745" i="6"/>
  <c r="W1746" i="6"/>
  <c r="W1747" i="6"/>
  <c r="W1748" i="6"/>
  <c r="W1749" i="6"/>
  <c r="W1750" i="6"/>
  <c r="W1751" i="6"/>
  <c r="W1752" i="6"/>
  <c r="W1753" i="6"/>
  <c r="W1754" i="6"/>
  <c r="W1755" i="6"/>
  <c r="W1756" i="6"/>
  <c r="W1757" i="6"/>
  <c r="W1758" i="6"/>
  <c r="W1759" i="6"/>
  <c r="W1760" i="6"/>
  <c r="W1761" i="6"/>
  <c r="W1762" i="6"/>
  <c r="W1763" i="6"/>
  <c r="W1764" i="6"/>
  <c r="W1765" i="6"/>
  <c r="W1766" i="6"/>
  <c r="W1767" i="6"/>
  <c r="W1768" i="6"/>
  <c r="W1769" i="6"/>
  <c r="W1770" i="6"/>
  <c r="W1771" i="6"/>
  <c r="W1772" i="6"/>
  <c r="W1773" i="6"/>
  <c r="W1774" i="6"/>
  <c r="W1775" i="6"/>
  <c r="W1776" i="6"/>
  <c r="W1777" i="6"/>
  <c r="W1778" i="6"/>
  <c r="W1779" i="6"/>
  <c r="W1780" i="6"/>
  <c r="W1781" i="6"/>
  <c r="W1782" i="6"/>
  <c r="W1783" i="6"/>
  <c r="W1784" i="6"/>
  <c r="W1785" i="6"/>
  <c r="W1786" i="6"/>
  <c r="W1787" i="6"/>
  <c r="W1788" i="6"/>
  <c r="W1789" i="6"/>
  <c r="W1790" i="6"/>
  <c r="W1791" i="6"/>
  <c r="W1792" i="6"/>
  <c r="W1793" i="6"/>
  <c r="W1794" i="6"/>
  <c r="W1795" i="6"/>
  <c r="W1796" i="6"/>
  <c r="W1797" i="6"/>
  <c r="W1798" i="6"/>
  <c r="W1799" i="6"/>
  <c r="W1800" i="6"/>
  <c r="W1801" i="6"/>
  <c r="W1802" i="6"/>
  <c r="W1803" i="6"/>
  <c r="W1804" i="6"/>
  <c r="W1805" i="6"/>
  <c r="W1806" i="6"/>
  <c r="W1807" i="6"/>
  <c r="W1808" i="6"/>
  <c r="W1809" i="6"/>
  <c r="W1810" i="6"/>
  <c r="W1811" i="6"/>
  <c r="W1812" i="6"/>
  <c r="W1813" i="6"/>
  <c r="W1814" i="6"/>
  <c r="W1815" i="6"/>
  <c r="W1816" i="6"/>
  <c r="W1817" i="6"/>
  <c r="W1818" i="6"/>
  <c r="W1819" i="6"/>
  <c r="W1820" i="6"/>
  <c r="W1821" i="6"/>
  <c r="W1822" i="6"/>
  <c r="W1823" i="6"/>
  <c r="W1824" i="6"/>
  <c r="W1825" i="6"/>
  <c r="W1826" i="6"/>
  <c r="W1827" i="6"/>
  <c r="W1828" i="6"/>
  <c r="W1829" i="6"/>
  <c r="W1830" i="6"/>
  <c r="W1831" i="6"/>
  <c r="W1832" i="6"/>
  <c r="W1833" i="6"/>
  <c r="W1834" i="6"/>
  <c r="W1835" i="6"/>
  <c r="W1836" i="6"/>
  <c r="W1837" i="6"/>
  <c r="W1838" i="6"/>
  <c r="W1839" i="6"/>
  <c r="W1840" i="6"/>
  <c r="W1841" i="6"/>
  <c r="W1842" i="6"/>
  <c r="W1843" i="6"/>
  <c r="W1844" i="6"/>
  <c r="W1845" i="6"/>
  <c r="W1846" i="6"/>
  <c r="W1847" i="6"/>
  <c r="W1848" i="6"/>
  <c r="W1849" i="6"/>
  <c r="W1850" i="6"/>
  <c r="W1851" i="6"/>
  <c r="W1852" i="6"/>
  <c r="W1853" i="6"/>
  <c r="W1854" i="6"/>
  <c r="W1855" i="6"/>
  <c r="W1856" i="6"/>
  <c r="W1857" i="6"/>
  <c r="W1858" i="6"/>
  <c r="W1859" i="6"/>
  <c r="W1860" i="6"/>
  <c r="W1861" i="6"/>
  <c r="W1862" i="6"/>
  <c r="W1863" i="6"/>
  <c r="W1864" i="6"/>
  <c r="W1865" i="6"/>
  <c r="W1866" i="6"/>
  <c r="W1867" i="6"/>
  <c r="W1868" i="6"/>
  <c r="W1869" i="6"/>
  <c r="W1870" i="6"/>
  <c r="W1871" i="6"/>
  <c r="W1872" i="6"/>
  <c r="W1873" i="6"/>
  <c r="W1874" i="6"/>
  <c r="W1875" i="6"/>
  <c r="W1876" i="6"/>
  <c r="W1877" i="6"/>
  <c r="W1878" i="6"/>
  <c r="W1879" i="6"/>
  <c r="W1880" i="6"/>
  <c r="W1881" i="6"/>
  <c r="W1882" i="6"/>
  <c r="W1883" i="6"/>
  <c r="W1884" i="6"/>
  <c r="W1885" i="6"/>
  <c r="W1886" i="6"/>
  <c r="W1887" i="6"/>
  <c r="W1888" i="6"/>
  <c r="W1889" i="6"/>
  <c r="W1890" i="6"/>
  <c r="W1891" i="6"/>
  <c r="W1892" i="6"/>
  <c r="W1893" i="6"/>
  <c r="W1894" i="6"/>
  <c r="W1895" i="6"/>
  <c r="W1896" i="6"/>
  <c r="W1897" i="6"/>
  <c r="W1898" i="6"/>
  <c r="W1899" i="6"/>
  <c r="W1900" i="6"/>
  <c r="W1901" i="6"/>
  <c r="W1902" i="6"/>
  <c r="W1903" i="6"/>
  <c r="W1904" i="6"/>
  <c r="W1905" i="6"/>
  <c r="W1906" i="6"/>
  <c r="W1907" i="6"/>
  <c r="W1908" i="6"/>
  <c r="W1909" i="6"/>
  <c r="W1910" i="6"/>
  <c r="W1911" i="6"/>
  <c r="W1912" i="6"/>
  <c r="W1913" i="6"/>
  <c r="W1914" i="6"/>
  <c r="W1915" i="6"/>
  <c r="W1916" i="6"/>
  <c r="W1917" i="6"/>
  <c r="W1918" i="6"/>
  <c r="W1919" i="6"/>
  <c r="W1920" i="6"/>
  <c r="W1921" i="6"/>
  <c r="W1922" i="6"/>
  <c r="W1923" i="6"/>
  <c r="W1924" i="6"/>
  <c r="W1925" i="6"/>
  <c r="W1926" i="6"/>
  <c r="W1927" i="6"/>
  <c r="W1928" i="6"/>
  <c r="W1929" i="6"/>
  <c r="W1930" i="6"/>
  <c r="W1931" i="6"/>
  <c r="W1932" i="6"/>
  <c r="W1933" i="6"/>
  <c r="W1934" i="6"/>
  <c r="W1935" i="6"/>
  <c r="W1936" i="6"/>
  <c r="W1937" i="6"/>
  <c r="W1938" i="6"/>
  <c r="W1939" i="6"/>
  <c r="W1940" i="6"/>
  <c r="W1941" i="6"/>
  <c r="W1942" i="6"/>
  <c r="W1943" i="6"/>
  <c r="W1944" i="6"/>
  <c r="W1945" i="6"/>
  <c r="W1946" i="6"/>
  <c r="W1947" i="6"/>
  <c r="W1948" i="6"/>
  <c r="W1949" i="6"/>
  <c r="W1950" i="6"/>
  <c r="W1951" i="6"/>
  <c r="W1952" i="6"/>
  <c r="W1953" i="6"/>
  <c r="W1954" i="6"/>
  <c r="W1955" i="6"/>
  <c r="W1956" i="6"/>
  <c r="W1957" i="6"/>
  <c r="W1958" i="6"/>
  <c r="W1959" i="6"/>
  <c r="W1960" i="6"/>
  <c r="W1961" i="6"/>
  <c r="W1962" i="6"/>
  <c r="W1963" i="6"/>
  <c r="W1964" i="6"/>
  <c r="W1965" i="6"/>
  <c r="W1966" i="6"/>
  <c r="W1967" i="6"/>
  <c r="W1968" i="6"/>
  <c r="W1969" i="6"/>
  <c r="W1970" i="6"/>
  <c r="W1971" i="6"/>
  <c r="W1972" i="6"/>
  <c r="W1973" i="6"/>
  <c r="W1974" i="6"/>
  <c r="W1975" i="6"/>
  <c r="W1976" i="6"/>
  <c r="W1977" i="6"/>
  <c r="W1978" i="6"/>
  <c r="W1979" i="6"/>
  <c r="W1980" i="6"/>
  <c r="W1981" i="6"/>
  <c r="W1982" i="6"/>
  <c r="W1983" i="6"/>
  <c r="W1984" i="6"/>
  <c r="W1985" i="6"/>
  <c r="W1986" i="6"/>
  <c r="W1987" i="6"/>
  <c r="W1988" i="6"/>
  <c r="W1989" i="6"/>
  <c r="W1990" i="6"/>
  <c r="W1991" i="6"/>
  <c r="W1992" i="6"/>
  <c r="W1993" i="6"/>
  <c r="W1994" i="6"/>
  <c r="W1995" i="6"/>
  <c r="W1996" i="6"/>
  <c r="W1997" i="6"/>
  <c r="W1998" i="6"/>
  <c r="W1999" i="6"/>
  <c r="W2000" i="6"/>
  <c r="W2001" i="6"/>
  <c r="W2002" i="6"/>
  <c r="W2003" i="6"/>
  <c r="W2004" i="6"/>
  <c r="W2005" i="6"/>
  <c r="W2006" i="6"/>
  <c r="W2007" i="6"/>
  <c r="W2008" i="6"/>
  <c r="W2009" i="6"/>
  <c r="W2010" i="6"/>
  <c r="W2011" i="6"/>
  <c r="W2012" i="6"/>
  <c r="W2013" i="6"/>
  <c r="W2014" i="6"/>
  <c r="W2015" i="6"/>
  <c r="W2016" i="6"/>
  <c r="W2017" i="6"/>
  <c r="W2018" i="6"/>
  <c r="W2019" i="6"/>
  <c r="W2020" i="6"/>
  <c r="W2021" i="6"/>
  <c r="W2022" i="6"/>
  <c r="W2023" i="6"/>
  <c r="W2024" i="6"/>
  <c r="W2025" i="6"/>
  <c r="W2026" i="6"/>
  <c r="W2027" i="6"/>
  <c r="W2028" i="6"/>
  <c r="W2029" i="6"/>
  <c r="W2030" i="6"/>
  <c r="W2031" i="6"/>
  <c r="W2032" i="6"/>
  <c r="W2033" i="6"/>
  <c r="W2034" i="6"/>
  <c r="W2035" i="6"/>
  <c r="W2036" i="6"/>
  <c r="W2037" i="6"/>
  <c r="W2038" i="6"/>
  <c r="W2039" i="6"/>
  <c r="W2040" i="6"/>
  <c r="W2041" i="6"/>
  <c r="W2042" i="6"/>
  <c r="W2043" i="6"/>
  <c r="W2044" i="6"/>
  <c r="W2045" i="6"/>
  <c r="W2046" i="6"/>
  <c r="W2047" i="6"/>
  <c r="W2048" i="6"/>
  <c r="W2049" i="6"/>
  <c r="W2050" i="6"/>
  <c r="W2051" i="6"/>
  <c r="W2052" i="6"/>
  <c r="W2053" i="6"/>
  <c r="W2054" i="6"/>
  <c r="W2055" i="6"/>
  <c r="W2056" i="6"/>
  <c r="W2057" i="6"/>
  <c r="W2058" i="6"/>
  <c r="W2059" i="6"/>
  <c r="W2060" i="6"/>
  <c r="W2061" i="6"/>
  <c r="W2062" i="6"/>
  <c r="W2063" i="6"/>
  <c r="W2064" i="6"/>
  <c r="W2065" i="6"/>
  <c r="W2066" i="6"/>
  <c r="W2067" i="6"/>
  <c r="W2068" i="6"/>
  <c r="W2069" i="6"/>
  <c r="W2070" i="6"/>
  <c r="W2071" i="6"/>
  <c r="W2072" i="6"/>
  <c r="W2073" i="6"/>
  <c r="W2074" i="6"/>
  <c r="W2075" i="6"/>
  <c r="W2076" i="6"/>
  <c r="W2077" i="6"/>
  <c r="W2078" i="6"/>
  <c r="W2079" i="6"/>
  <c r="W2080" i="6"/>
  <c r="W2081" i="6"/>
  <c r="W2082" i="6"/>
  <c r="W2083" i="6"/>
  <c r="W2084" i="6"/>
  <c r="W2085" i="6"/>
  <c r="W2086" i="6"/>
  <c r="W2087" i="6"/>
  <c r="W2088" i="6"/>
  <c r="W2089" i="6"/>
  <c r="W2090" i="6"/>
  <c r="W2091" i="6"/>
  <c r="W2092" i="6"/>
  <c r="W2093" i="6"/>
  <c r="W2094" i="6"/>
  <c r="W2095" i="6"/>
  <c r="W2096" i="6"/>
  <c r="W2097" i="6"/>
  <c r="W2098" i="6"/>
  <c r="W2099" i="6"/>
  <c r="W2100" i="6"/>
  <c r="W2101" i="6"/>
  <c r="W2102" i="6"/>
  <c r="W2103" i="6"/>
  <c r="W2104" i="6"/>
  <c r="W2105" i="6"/>
  <c r="W2106" i="6"/>
  <c r="W2107" i="6"/>
  <c r="W2108" i="6"/>
  <c r="W2109" i="6"/>
  <c r="W2110" i="6"/>
  <c r="W2111" i="6"/>
  <c r="W2112" i="6"/>
  <c r="W2113" i="6"/>
  <c r="W2114" i="6"/>
  <c r="W2115" i="6"/>
  <c r="W2116" i="6"/>
  <c r="W2117" i="6"/>
  <c r="W2118" i="6"/>
  <c r="W2119" i="6"/>
  <c r="W2120" i="6"/>
  <c r="W2121" i="6"/>
  <c r="W2122" i="6"/>
  <c r="W2123" i="6"/>
  <c r="W2124" i="6"/>
  <c r="W2125" i="6"/>
  <c r="W2126" i="6"/>
  <c r="W2127" i="6"/>
  <c r="W2128" i="6"/>
  <c r="W2129" i="6"/>
  <c r="W2130" i="6"/>
  <c r="W2131" i="6"/>
  <c r="W2132" i="6"/>
  <c r="W2133" i="6"/>
  <c r="W2134" i="6"/>
  <c r="W2135" i="6"/>
  <c r="W2136" i="6"/>
  <c r="W2137" i="6"/>
  <c r="W2138" i="6"/>
  <c r="W2139" i="6"/>
  <c r="W2140" i="6"/>
  <c r="W2141" i="6"/>
  <c r="W2142" i="6"/>
  <c r="W2143" i="6"/>
  <c r="W2144" i="6"/>
  <c r="W2145" i="6"/>
  <c r="W2146" i="6"/>
  <c r="W2147" i="6"/>
  <c r="W2148" i="6"/>
  <c r="W2149" i="6"/>
  <c r="W2150" i="6"/>
  <c r="W2151" i="6"/>
  <c r="W2152" i="6"/>
  <c r="W2153" i="6"/>
  <c r="W2154" i="6"/>
  <c r="W2155" i="6"/>
  <c r="W2156" i="6"/>
  <c r="W2157" i="6"/>
  <c r="W2158" i="6"/>
  <c r="W2159" i="6"/>
  <c r="W2160" i="6"/>
  <c r="W2161" i="6"/>
  <c r="W2162" i="6"/>
  <c r="W2163" i="6"/>
  <c r="W2164" i="6"/>
  <c r="W2165" i="6"/>
  <c r="W2166" i="6"/>
  <c r="W2167" i="6"/>
  <c r="W2168" i="6"/>
  <c r="W2169" i="6"/>
  <c r="W2170" i="6"/>
  <c r="W2171" i="6"/>
  <c r="W2172" i="6"/>
  <c r="W2173" i="6"/>
  <c r="W2174" i="6"/>
  <c r="W2175" i="6"/>
  <c r="W2176" i="6"/>
  <c r="W2177" i="6"/>
  <c r="W2178" i="6"/>
  <c r="W2179" i="6"/>
  <c r="W2180" i="6"/>
  <c r="W2181" i="6"/>
  <c r="W2182" i="6"/>
  <c r="W2183" i="6"/>
  <c r="W2184" i="6"/>
  <c r="W2185" i="6"/>
  <c r="W2186" i="6"/>
  <c r="W2187" i="6"/>
  <c r="W2188" i="6"/>
  <c r="W2189" i="6"/>
  <c r="W2190" i="6"/>
  <c r="W2191" i="6"/>
  <c r="W2192" i="6"/>
  <c r="W2193" i="6"/>
  <c r="W2194" i="6"/>
  <c r="W2195" i="6"/>
  <c r="W2196" i="6"/>
  <c r="W2197" i="6"/>
  <c r="W2198" i="6"/>
  <c r="W2199" i="6"/>
  <c r="W2200" i="6"/>
  <c r="W2201" i="6"/>
  <c r="W2202" i="6"/>
  <c r="W2203" i="6"/>
  <c r="W2204" i="6"/>
  <c r="W2205" i="6"/>
  <c r="W2206" i="6"/>
  <c r="W2207" i="6"/>
  <c r="W2208" i="6"/>
  <c r="W2209" i="6"/>
  <c r="W2210" i="6"/>
  <c r="W2211" i="6"/>
  <c r="W2212" i="6"/>
  <c r="W2213" i="6"/>
  <c r="W2214" i="6"/>
  <c r="W2215" i="6"/>
  <c r="W2216" i="6"/>
  <c r="W2217" i="6"/>
  <c r="W2218" i="6"/>
  <c r="W2219" i="6"/>
  <c r="W2220" i="6"/>
  <c r="W2221" i="6"/>
  <c r="W2222" i="6"/>
  <c r="W2223" i="6"/>
  <c r="W2224" i="6"/>
  <c r="W2225" i="6"/>
  <c r="W2226" i="6"/>
  <c r="W2227" i="6"/>
  <c r="W2228" i="6"/>
  <c r="W2229" i="6"/>
  <c r="W2230" i="6"/>
  <c r="W2231" i="6"/>
  <c r="W2232" i="6"/>
  <c r="W2233" i="6"/>
  <c r="W2234" i="6"/>
  <c r="W2235" i="6"/>
  <c r="W2236" i="6"/>
  <c r="W2237" i="6"/>
  <c r="W2238" i="6"/>
  <c r="W2239" i="6"/>
  <c r="W2240" i="6"/>
  <c r="W2241" i="6"/>
  <c r="W2242" i="6"/>
  <c r="W2243" i="6"/>
  <c r="W2244" i="6"/>
  <c r="W2245" i="6"/>
  <c r="W2246" i="6"/>
  <c r="W2247" i="6"/>
  <c r="W2248" i="6"/>
  <c r="W2249" i="6"/>
  <c r="W2250" i="6"/>
  <c r="W2251" i="6"/>
  <c r="W2252" i="6"/>
  <c r="W2253" i="6"/>
  <c r="W2254" i="6"/>
  <c r="W2255" i="6"/>
  <c r="W2256" i="6"/>
  <c r="W2257" i="6"/>
  <c r="W2258" i="6"/>
  <c r="W2259" i="6"/>
  <c r="W2260" i="6"/>
  <c r="W2261" i="6"/>
  <c r="W2262" i="6"/>
  <c r="W2263" i="6"/>
  <c r="W2264" i="6"/>
  <c r="W2265" i="6"/>
  <c r="W2266" i="6"/>
  <c r="W2267" i="6"/>
  <c r="W2268" i="6"/>
  <c r="W2269" i="6"/>
  <c r="W2270" i="6"/>
  <c r="W2271" i="6"/>
  <c r="W2272" i="6"/>
  <c r="W2273" i="6"/>
  <c r="W2274" i="6"/>
  <c r="W2275" i="6"/>
  <c r="W2276" i="6"/>
  <c r="W2277" i="6"/>
  <c r="W2278" i="6"/>
  <c r="W2279" i="6"/>
  <c r="W2280" i="6"/>
  <c r="W2281" i="6"/>
  <c r="W2282" i="6"/>
  <c r="W2283" i="6"/>
  <c r="W2284" i="6"/>
  <c r="W2285" i="6"/>
  <c r="W2286" i="6"/>
  <c r="W2287" i="6"/>
  <c r="W2288" i="6"/>
  <c r="W2289" i="6"/>
  <c r="W2290" i="6"/>
  <c r="W2291" i="6"/>
  <c r="W2292" i="6"/>
  <c r="W2293" i="6"/>
  <c r="W2294" i="6"/>
  <c r="W2295" i="6"/>
  <c r="W2296" i="6"/>
  <c r="W2297" i="6"/>
  <c r="W2298" i="6"/>
  <c r="W2299" i="6"/>
  <c r="W2300" i="6"/>
  <c r="W2301" i="6"/>
  <c r="W2302" i="6"/>
  <c r="W2303" i="6"/>
  <c r="W2304" i="6"/>
  <c r="W2305" i="6"/>
  <c r="W2306" i="6"/>
  <c r="W2307" i="6"/>
  <c r="W2308" i="6"/>
  <c r="W2309" i="6"/>
  <c r="W2310" i="6"/>
  <c r="W2311" i="6"/>
  <c r="W2312" i="6"/>
  <c r="W2313" i="6"/>
  <c r="W2314" i="6"/>
  <c r="W2315" i="6"/>
  <c r="W2316" i="6"/>
  <c r="W2317" i="6"/>
  <c r="W2318" i="6"/>
  <c r="W2319" i="6"/>
  <c r="W2320" i="6"/>
  <c r="W2321" i="6"/>
  <c r="W2322" i="6"/>
  <c r="W2323" i="6"/>
  <c r="W2324" i="6"/>
  <c r="W2325" i="6"/>
  <c r="W2326" i="6"/>
  <c r="W2327" i="6"/>
  <c r="W2328" i="6"/>
  <c r="W2329" i="6"/>
  <c r="W2330" i="6"/>
  <c r="W2331" i="6"/>
  <c r="W2332" i="6"/>
  <c r="W2333" i="6"/>
  <c r="W2334" i="6"/>
  <c r="W2335" i="6"/>
  <c r="W2336" i="6"/>
  <c r="W2337" i="6"/>
  <c r="W2338" i="6"/>
  <c r="W2339" i="6"/>
  <c r="W2340" i="6"/>
  <c r="W2341" i="6"/>
  <c r="W2342" i="6"/>
  <c r="W2343" i="6"/>
  <c r="W2344" i="6"/>
  <c r="W2345" i="6"/>
  <c r="W2346" i="6"/>
  <c r="W2347" i="6"/>
  <c r="W2348" i="6"/>
  <c r="W2349" i="6"/>
  <c r="W2350" i="6"/>
  <c r="W2351" i="6"/>
  <c r="W2352" i="6"/>
  <c r="W2353" i="6"/>
  <c r="W2354" i="6"/>
  <c r="W2355" i="6"/>
  <c r="W2356" i="6"/>
  <c r="W2357" i="6"/>
  <c r="W2358" i="6"/>
  <c r="W2359" i="6"/>
  <c r="W2360" i="6"/>
  <c r="W2361" i="6"/>
  <c r="W2362" i="6"/>
  <c r="W2363" i="6"/>
  <c r="W2364" i="6"/>
  <c r="W2365" i="6"/>
  <c r="W2366" i="6"/>
  <c r="W2367" i="6"/>
  <c r="W2368" i="6"/>
  <c r="W2369" i="6"/>
  <c r="W2370" i="6"/>
  <c r="W2371" i="6"/>
  <c r="W2372" i="6"/>
  <c r="W2373" i="6"/>
  <c r="W2374" i="6"/>
  <c r="W2375" i="6"/>
  <c r="W2376" i="6"/>
  <c r="W2377" i="6"/>
  <c r="W2378" i="6"/>
  <c r="W2379" i="6"/>
  <c r="W2380" i="6"/>
  <c r="W2381" i="6"/>
  <c r="W2382" i="6"/>
  <c r="W2383" i="6"/>
  <c r="W2384" i="6"/>
  <c r="W2385" i="6"/>
  <c r="W2386" i="6"/>
  <c r="W2387" i="6"/>
  <c r="W2388" i="6"/>
  <c r="W2389" i="6"/>
  <c r="W2390" i="6"/>
  <c r="W2391" i="6"/>
  <c r="W2392" i="6"/>
  <c r="W2393" i="6"/>
  <c r="W2394" i="6"/>
  <c r="W2395" i="6"/>
  <c r="W2396" i="6"/>
  <c r="W2397" i="6"/>
  <c r="W2398" i="6"/>
  <c r="W2399" i="6"/>
  <c r="W2400" i="6"/>
  <c r="W2401" i="6"/>
  <c r="W2402" i="6"/>
  <c r="W2403" i="6"/>
  <c r="W2404" i="6"/>
  <c r="W2405" i="6"/>
  <c r="W2406" i="6"/>
  <c r="W2407" i="6"/>
  <c r="W2408" i="6"/>
  <c r="W2409" i="6"/>
  <c r="W2410" i="6"/>
  <c r="W2411" i="6"/>
  <c r="W2412" i="6"/>
  <c r="W2413" i="6"/>
  <c r="W2414" i="6"/>
  <c r="W2415" i="6"/>
  <c r="W2416" i="6"/>
  <c r="W2417" i="6"/>
  <c r="W2418" i="6"/>
  <c r="W2419" i="6"/>
  <c r="W2420" i="6"/>
  <c r="W2421" i="6"/>
  <c r="W2422" i="6"/>
  <c r="W2423" i="6"/>
  <c r="W2424" i="6"/>
  <c r="W2425" i="6"/>
  <c r="W2426" i="6"/>
  <c r="W2427" i="6"/>
  <c r="W2428" i="6"/>
  <c r="W2429" i="6"/>
  <c r="W2430" i="6"/>
  <c r="W2431" i="6"/>
  <c r="W2432" i="6"/>
  <c r="W2433" i="6"/>
  <c r="W2434" i="6"/>
  <c r="W2435" i="6"/>
  <c r="W2436" i="6"/>
  <c r="W2437" i="6"/>
  <c r="W2438" i="6"/>
  <c r="W2439" i="6"/>
  <c r="W2440" i="6"/>
  <c r="W2441" i="6"/>
  <c r="W2442" i="6"/>
  <c r="W2443" i="6"/>
  <c r="W2444" i="6"/>
  <c r="W2445" i="6"/>
  <c r="W2446" i="6"/>
  <c r="W2447" i="6"/>
  <c r="W2448" i="6"/>
  <c r="W2449" i="6"/>
  <c r="W2450" i="6"/>
  <c r="W2451" i="6"/>
  <c r="W2452" i="6"/>
  <c r="W2453" i="6"/>
  <c r="W2454" i="6"/>
  <c r="W2455" i="6"/>
  <c r="W2456" i="6"/>
  <c r="W2457" i="6"/>
  <c r="W2458" i="6"/>
  <c r="W2459" i="6"/>
  <c r="W2460" i="6"/>
  <c r="W2461" i="6"/>
  <c r="W2462" i="6"/>
  <c r="W2463" i="6"/>
  <c r="W2464" i="6"/>
  <c r="W2465" i="6"/>
  <c r="W2466" i="6"/>
  <c r="W2467" i="6"/>
  <c r="W2468" i="6"/>
  <c r="W2469" i="6"/>
  <c r="W2470" i="6"/>
  <c r="W2471" i="6"/>
  <c r="W2472" i="6"/>
  <c r="W2473" i="6"/>
  <c r="W2474" i="6"/>
  <c r="W2475" i="6"/>
  <c r="W2476" i="6"/>
  <c r="W2477" i="6"/>
  <c r="W2478" i="6"/>
  <c r="W2479" i="6"/>
  <c r="W2480" i="6"/>
  <c r="W2481" i="6"/>
  <c r="W2482" i="6"/>
  <c r="W2483" i="6"/>
  <c r="W2484" i="6"/>
  <c r="W2485" i="6"/>
  <c r="W2486" i="6"/>
  <c r="W2487" i="6"/>
  <c r="W2488" i="6"/>
  <c r="W2489" i="6"/>
  <c r="W2490" i="6"/>
  <c r="W2491" i="6"/>
  <c r="W2492" i="6"/>
  <c r="W2493" i="6"/>
  <c r="W2494" i="6"/>
  <c r="W2495" i="6"/>
  <c r="W2496" i="6"/>
  <c r="W2497" i="6"/>
  <c r="W2498" i="6"/>
  <c r="W2499" i="6"/>
  <c r="W2500" i="6"/>
  <c r="W2501" i="6"/>
  <c r="W2502" i="6"/>
  <c r="W2503" i="6"/>
  <c r="W2504" i="6"/>
  <c r="W2505" i="6"/>
  <c r="W2506" i="6"/>
  <c r="W2507" i="6"/>
  <c r="W2508" i="6"/>
  <c r="W2509" i="6"/>
  <c r="W2510" i="6"/>
  <c r="W2511" i="6"/>
  <c r="W2512" i="6"/>
  <c r="W2513" i="6"/>
  <c r="W2514" i="6"/>
  <c r="W2515" i="6"/>
  <c r="W2516" i="6"/>
  <c r="W2517" i="6"/>
  <c r="W2518" i="6"/>
  <c r="W2519" i="6"/>
  <c r="W2520" i="6"/>
  <c r="W2521" i="6"/>
  <c r="W2522" i="6"/>
  <c r="W2523" i="6"/>
  <c r="W2524" i="6"/>
  <c r="W2525" i="6"/>
  <c r="W2526" i="6"/>
  <c r="W2527" i="6"/>
  <c r="W2528" i="6"/>
  <c r="W2529" i="6"/>
  <c r="W2530" i="6"/>
  <c r="W2531" i="6"/>
  <c r="W2532" i="6"/>
  <c r="W2533" i="6"/>
  <c r="W2534" i="6"/>
  <c r="W2535" i="6"/>
  <c r="W2536" i="6"/>
  <c r="W2537" i="6"/>
  <c r="W2538" i="6"/>
  <c r="W2539" i="6"/>
  <c r="W2540" i="6"/>
  <c r="W2541" i="6"/>
  <c r="W2542" i="6"/>
  <c r="W2543" i="6"/>
  <c r="W2544" i="6"/>
  <c r="W2545" i="6"/>
  <c r="W2546" i="6"/>
  <c r="W2547" i="6"/>
  <c r="W2548" i="6"/>
  <c r="W2549" i="6"/>
  <c r="W2550" i="6"/>
  <c r="W2551" i="6"/>
  <c r="W2552" i="6"/>
  <c r="W2553" i="6"/>
  <c r="W2554" i="6"/>
  <c r="W2555" i="6"/>
  <c r="W2556" i="6"/>
  <c r="W2557" i="6"/>
  <c r="W2558" i="6"/>
  <c r="W2559" i="6"/>
  <c r="W2560" i="6"/>
  <c r="W2561" i="6"/>
  <c r="W2562" i="6"/>
  <c r="W2563" i="6"/>
  <c r="W2564" i="6"/>
  <c r="W2565" i="6"/>
  <c r="W2566" i="6"/>
  <c r="W2567" i="6"/>
  <c r="W2568" i="6"/>
  <c r="W2569" i="6"/>
  <c r="W2570" i="6"/>
  <c r="W2571" i="6"/>
  <c r="W2572" i="6"/>
  <c r="W2573" i="6"/>
  <c r="W2574" i="6"/>
  <c r="W2575" i="6"/>
  <c r="W2576" i="6"/>
  <c r="W2577" i="6"/>
  <c r="W2578" i="6"/>
  <c r="W2579" i="6"/>
  <c r="W2580" i="6"/>
  <c r="W2581" i="6"/>
  <c r="W2582" i="6"/>
  <c r="W2583" i="6"/>
  <c r="W2584" i="6"/>
  <c r="W2585" i="6"/>
  <c r="W2586" i="6"/>
  <c r="W2587" i="6"/>
  <c r="W2588" i="6"/>
  <c r="W2589" i="6"/>
  <c r="W2590" i="6"/>
  <c r="W2591" i="6"/>
  <c r="W2592" i="6"/>
  <c r="W2593" i="6"/>
  <c r="W2594" i="6"/>
  <c r="W2595" i="6"/>
  <c r="W2596" i="6"/>
  <c r="W2597" i="6"/>
  <c r="W2598" i="6"/>
  <c r="W2599" i="6"/>
  <c r="W2600" i="6"/>
  <c r="W2601" i="6"/>
  <c r="W2602" i="6"/>
  <c r="W2603" i="6"/>
  <c r="W2604" i="6"/>
  <c r="W2605" i="6"/>
  <c r="W2606" i="6"/>
  <c r="W2607" i="6"/>
  <c r="W2608" i="6"/>
  <c r="W2609" i="6"/>
  <c r="W2610" i="6"/>
  <c r="W2611" i="6"/>
  <c r="W2612" i="6"/>
  <c r="W2613" i="6"/>
  <c r="W2614" i="6"/>
  <c r="W2615" i="6"/>
  <c r="W2616" i="6"/>
  <c r="W2617" i="6"/>
  <c r="W2618" i="6"/>
  <c r="W2619" i="6"/>
  <c r="W2620" i="6"/>
  <c r="W2621" i="6"/>
  <c r="W2622" i="6"/>
  <c r="W2623" i="6"/>
  <c r="W2624" i="6"/>
  <c r="W2625" i="6"/>
  <c r="W2626" i="6"/>
  <c r="W2627" i="6"/>
  <c r="W2628" i="6"/>
  <c r="W2629" i="6"/>
  <c r="W2630" i="6"/>
  <c r="W2631" i="6"/>
  <c r="W2632" i="6"/>
  <c r="W2633" i="6"/>
  <c r="W2634" i="6"/>
  <c r="W2635" i="6"/>
  <c r="W2636" i="6"/>
  <c r="W2637" i="6"/>
  <c r="W2638" i="6"/>
  <c r="W2639" i="6"/>
  <c r="W2640" i="6"/>
  <c r="W2641" i="6"/>
  <c r="W2642" i="6"/>
  <c r="W2643" i="6"/>
  <c r="W2644" i="6"/>
  <c r="W2645" i="6"/>
  <c r="W2646" i="6"/>
  <c r="W2647" i="6"/>
  <c r="W2648" i="6"/>
  <c r="W2649" i="6"/>
  <c r="W2650" i="6"/>
  <c r="W2651" i="6"/>
  <c r="W2652" i="6"/>
  <c r="W2653" i="6"/>
  <c r="W2654" i="6"/>
  <c r="W2655" i="6"/>
  <c r="W2656" i="6"/>
  <c r="W2657" i="6"/>
  <c r="W2658" i="6"/>
  <c r="W2659" i="6"/>
  <c r="W2660" i="6"/>
  <c r="W2661" i="6"/>
  <c r="W2662" i="6"/>
  <c r="W2663" i="6"/>
  <c r="W2664" i="6"/>
  <c r="W2665" i="6"/>
  <c r="W2666" i="6"/>
  <c r="W2667" i="6"/>
  <c r="W2668" i="6"/>
  <c r="W2669" i="6"/>
  <c r="W2670" i="6"/>
  <c r="W2671" i="6"/>
  <c r="W2672" i="6"/>
  <c r="W2673" i="6"/>
  <c r="W2674" i="6"/>
  <c r="W2675" i="6"/>
  <c r="W2676" i="6"/>
  <c r="W2677" i="6"/>
  <c r="W2678" i="6"/>
  <c r="W2679" i="6"/>
  <c r="W2680" i="6"/>
  <c r="W2681" i="6"/>
  <c r="W2682" i="6"/>
  <c r="W2683" i="6"/>
  <c r="W2684" i="6"/>
  <c r="W2685" i="6"/>
  <c r="W2686" i="6"/>
  <c r="W2687" i="6"/>
  <c r="W2688" i="6"/>
  <c r="W2689" i="6"/>
  <c r="W2690" i="6"/>
  <c r="W2691" i="6"/>
  <c r="W2692" i="6"/>
  <c r="W2693" i="6"/>
  <c r="W2694" i="6"/>
  <c r="W2695" i="6"/>
  <c r="W2696" i="6"/>
  <c r="W2697" i="6"/>
  <c r="W2698" i="6"/>
  <c r="W2699" i="6"/>
  <c r="W2700" i="6"/>
  <c r="W2701" i="6"/>
  <c r="W2702" i="6"/>
  <c r="W2703" i="6"/>
  <c r="W2704" i="6"/>
  <c r="W2705" i="6"/>
  <c r="W2706" i="6"/>
  <c r="W2707" i="6"/>
  <c r="W2708" i="6"/>
  <c r="W2709" i="6"/>
  <c r="W2710" i="6"/>
  <c r="W2711" i="6"/>
  <c r="W2712" i="6"/>
  <c r="W2713" i="6"/>
  <c r="W2714" i="6"/>
  <c r="W2715" i="6"/>
  <c r="W2716" i="6"/>
  <c r="W2717" i="6"/>
  <c r="W2718" i="6"/>
  <c r="W2719" i="6"/>
  <c r="W2720" i="6"/>
  <c r="W2721" i="6"/>
  <c r="W2722" i="6"/>
  <c r="W2723" i="6"/>
  <c r="W2724" i="6"/>
  <c r="W2725" i="6"/>
  <c r="W2726" i="6"/>
  <c r="W2727" i="6"/>
  <c r="W2728" i="6"/>
  <c r="W2729" i="6"/>
  <c r="W2730" i="6"/>
  <c r="W2731" i="6"/>
  <c r="W2732" i="6"/>
  <c r="W2733" i="6"/>
  <c r="W2734" i="6"/>
  <c r="W2735" i="6"/>
  <c r="W2736" i="6"/>
  <c r="W2737" i="6"/>
  <c r="W2738" i="6"/>
  <c r="W2739" i="6"/>
  <c r="W2740" i="6"/>
  <c r="W2741" i="6"/>
  <c r="W2742" i="6"/>
  <c r="W2743" i="6"/>
  <c r="W2744" i="6"/>
  <c r="W2745" i="6"/>
  <c r="W2746" i="6"/>
  <c r="W2747" i="6"/>
  <c r="W2748" i="6"/>
  <c r="W2749" i="6"/>
  <c r="W2750" i="6"/>
  <c r="W2751" i="6"/>
  <c r="W2752" i="6"/>
  <c r="W2753" i="6"/>
  <c r="W2754" i="6"/>
  <c r="W2755" i="6"/>
  <c r="W2756" i="6"/>
  <c r="W2757" i="6"/>
  <c r="W2758" i="6"/>
  <c r="W2759" i="6"/>
  <c r="W2760" i="6"/>
  <c r="W2761" i="6"/>
  <c r="W2762" i="6"/>
  <c r="W2763" i="6"/>
  <c r="W2764" i="6"/>
  <c r="W2765" i="6"/>
  <c r="W2766" i="6"/>
  <c r="W2767" i="6"/>
  <c r="W2768" i="6"/>
  <c r="W2769" i="6"/>
  <c r="W2770" i="6"/>
  <c r="W2771" i="6"/>
  <c r="W2772" i="6"/>
  <c r="W2773" i="6"/>
  <c r="W2774" i="6"/>
  <c r="W2775" i="6"/>
  <c r="W2776" i="6"/>
  <c r="W2777" i="6"/>
  <c r="W2778" i="6"/>
  <c r="W2779" i="6"/>
  <c r="W2780" i="6"/>
  <c r="W2781" i="6"/>
  <c r="W2782" i="6"/>
  <c r="W2783" i="6"/>
  <c r="W2784" i="6"/>
  <c r="W2785" i="6"/>
  <c r="W2786" i="6"/>
  <c r="W2787" i="6"/>
  <c r="W2788" i="6"/>
  <c r="W2789" i="6"/>
  <c r="W2790" i="6"/>
  <c r="W2791" i="6"/>
  <c r="W2792" i="6"/>
  <c r="W2793" i="6"/>
  <c r="W2794" i="6"/>
  <c r="W2795" i="6"/>
  <c r="W2796" i="6"/>
  <c r="W2797" i="6"/>
  <c r="W2798" i="6"/>
  <c r="W2799" i="6"/>
  <c r="W2800" i="6"/>
  <c r="W2801" i="6"/>
  <c r="W2802" i="6"/>
  <c r="W2803" i="6"/>
  <c r="W2804" i="6"/>
  <c r="W2805" i="6"/>
  <c r="W2806" i="6"/>
  <c r="W2807" i="6"/>
  <c r="W2808" i="6"/>
  <c r="W2809" i="6"/>
  <c r="W2810" i="6"/>
  <c r="W2811" i="6"/>
  <c r="W2812" i="6"/>
  <c r="W2813" i="6"/>
  <c r="W2814" i="6"/>
  <c r="W2815" i="6"/>
  <c r="W2816" i="6"/>
  <c r="W2817" i="6"/>
  <c r="W2818" i="6"/>
  <c r="W2819" i="6"/>
  <c r="W2820" i="6"/>
  <c r="W2821" i="6"/>
  <c r="W2822" i="6"/>
  <c r="W2823" i="6"/>
  <c r="W2824" i="6"/>
  <c r="W2825" i="6"/>
  <c r="W2826" i="6"/>
  <c r="W2827" i="6"/>
  <c r="W2828" i="6"/>
  <c r="W2829" i="6"/>
  <c r="W2830" i="6"/>
  <c r="W2831" i="6"/>
  <c r="W2832" i="6"/>
  <c r="W2833" i="6"/>
  <c r="W2834" i="6"/>
  <c r="W2835" i="6"/>
  <c r="W2836" i="6"/>
  <c r="W2837" i="6"/>
  <c r="W2838" i="6"/>
  <c r="W2839" i="6"/>
  <c r="W2840" i="6"/>
  <c r="W2841" i="6"/>
  <c r="W2842" i="6"/>
  <c r="W2843" i="6"/>
  <c r="W2844" i="6"/>
  <c r="W2845" i="6"/>
  <c r="W2846" i="6"/>
  <c r="W2847" i="6"/>
  <c r="W2848" i="6"/>
  <c r="W2849" i="6"/>
  <c r="W2850" i="6"/>
  <c r="W2851" i="6"/>
  <c r="W2852" i="6"/>
  <c r="W2853" i="6"/>
  <c r="W2854" i="6"/>
  <c r="W2855" i="6"/>
  <c r="W2856" i="6"/>
  <c r="W2857" i="6"/>
  <c r="W2858" i="6"/>
  <c r="W2859" i="6"/>
  <c r="W2860" i="6"/>
  <c r="W2861" i="6"/>
  <c r="W2862" i="6"/>
  <c r="W2863" i="6"/>
  <c r="W2864" i="6"/>
  <c r="W2865" i="6"/>
  <c r="W2866" i="6"/>
  <c r="W2867" i="6"/>
  <c r="W2868" i="6"/>
  <c r="W2869" i="6"/>
  <c r="W2870" i="6"/>
  <c r="W2871" i="6"/>
  <c r="W2872" i="6"/>
  <c r="W2873" i="6"/>
  <c r="W2874" i="6"/>
  <c r="W2875" i="6"/>
  <c r="W2876" i="6"/>
  <c r="W2877" i="6"/>
  <c r="W2878" i="6"/>
  <c r="W2879" i="6"/>
  <c r="W2880" i="6"/>
  <c r="W2881" i="6"/>
  <c r="W2882" i="6"/>
  <c r="W2883" i="6"/>
  <c r="W2884" i="6"/>
  <c r="W2885" i="6"/>
  <c r="W2886" i="6"/>
  <c r="W2887" i="6"/>
  <c r="W2888" i="6"/>
  <c r="W2889" i="6"/>
  <c r="W2890" i="6"/>
  <c r="W2891" i="6"/>
  <c r="W2892" i="6"/>
  <c r="W2893" i="6"/>
  <c r="W2894" i="6"/>
  <c r="W2895" i="6"/>
  <c r="W2896" i="6"/>
  <c r="W2897" i="6"/>
  <c r="W2898" i="6"/>
  <c r="W2899" i="6"/>
  <c r="W2900" i="6"/>
  <c r="W2901" i="6"/>
  <c r="W2902" i="6"/>
  <c r="W2903" i="6"/>
  <c r="W2904" i="6"/>
  <c r="W2905" i="6"/>
  <c r="W2906" i="6"/>
  <c r="W2907" i="6"/>
  <c r="W2908" i="6"/>
  <c r="W2909" i="6"/>
  <c r="W2910" i="6"/>
  <c r="W2911" i="6"/>
  <c r="W2912" i="6"/>
  <c r="W2913" i="6"/>
  <c r="W2914" i="6"/>
  <c r="W2915" i="6"/>
  <c r="W2916" i="6"/>
  <c r="W2917" i="6"/>
  <c r="W2918" i="6"/>
  <c r="W2919" i="6"/>
  <c r="W2920" i="6"/>
  <c r="W2921" i="6"/>
  <c r="W2922" i="6"/>
  <c r="W2923" i="6"/>
  <c r="W2924" i="6"/>
  <c r="W2925" i="6"/>
  <c r="W2926" i="6"/>
  <c r="W2927" i="6"/>
  <c r="W2928" i="6"/>
  <c r="W2929" i="6"/>
  <c r="W2930" i="6"/>
  <c r="W2931" i="6"/>
  <c r="W2932" i="6"/>
  <c r="W2933" i="6"/>
  <c r="W2934" i="6"/>
  <c r="W2935" i="6"/>
  <c r="W2936" i="6"/>
  <c r="W2937" i="6"/>
  <c r="W2938" i="6"/>
  <c r="W2939" i="6"/>
  <c r="W2940" i="6"/>
  <c r="W2941" i="6"/>
  <c r="W2942" i="6"/>
  <c r="W2943" i="6"/>
  <c r="W2944" i="6"/>
  <c r="W2945" i="6"/>
  <c r="W2946" i="6"/>
  <c r="W2947" i="6"/>
  <c r="W2948" i="6"/>
  <c r="W2949" i="6"/>
  <c r="W2950" i="6"/>
  <c r="W2951" i="6"/>
  <c r="W2952" i="6"/>
  <c r="W2953" i="6"/>
  <c r="W2954" i="6"/>
  <c r="W2955" i="6"/>
  <c r="W2956" i="6"/>
  <c r="W2957" i="6"/>
  <c r="W2958" i="6"/>
  <c r="W2959" i="6"/>
  <c r="W2960" i="6"/>
  <c r="W2961" i="6"/>
  <c r="W2962" i="6"/>
  <c r="W2963" i="6"/>
  <c r="W2964" i="6"/>
  <c r="W2965" i="6"/>
  <c r="W2966" i="6"/>
  <c r="W2967" i="6"/>
  <c r="W2968" i="6"/>
  <c r="W2969" i="6"/>
  <c r="W2970" i="6"/>
  <c r="W2971" i="6"/>
  <c r="W2972" i="6"/>
  <c r="W2973" i="6"/>
  <c r="W2974" i="6"/>
  <c r="W2975" i="6"/>
  <c r="W2976" i="6"/>
  <c r="W2977" i="6"/>
  <c r="W2978" i="6"/>
  <c r="W2979" i="6"/>
  <c r="W2980" i="6"/>
  <c r="W2981" i="6"/>
  <c r="W2982" i="6"/>
  <c r="W2983" i="6"/>
  <c r="W2984" i="6"/>
  <c r="W2985" i="6"/>
  <c r="W2986" i="6"/>
  <c r="W2987" i="6"/>
  <c r="W2988" i="6"/>
  <c r="W2989" i="6"/>
  <c r="W2990" i="6"/>
  <c r="W2991" i="6"/>
  <c r="W2992" i="6"/>
  <c r="W2993" i="6"/>
  <c r="W2994" i="6"/>
  <c r="W2995" i="6"/>
  <c r="W2996" i="6"/>
  <c r="W2997" i="6"/>
  <c r="W2998" i="6"/>
  <c r="W2999" i="6"/>
  <c r="W3000" i="6"/>
  <c r="W3001" i="6"/>
  <c r="W3002" i="6"/>
  <c r="W3003" i="6"/>
  <c r="W3004" i="6"/>
  <c r="W3005" i="6"/>
  <c r="W3006" i="6"/>
  <c r="W3007" i="6"/>
  <c r="W3008" i="6"/>
  <c r="W3009" i="6"/>
  <c r="W3010" i="6"/>
  <c r="W3011" i="6"/>
  <c r="W3012" i="6"/>
  <c r="W3013" i="6"/>
  <c r="W3014" i="6"/>
  <c r="W3015" i="6"/>
  <c r="W3016" i="6"/>
  <c r="W3017" i="6"/>
  <c r="W3018" i="6"/>
  <c r="W3019" i="6"/>
  <c r="W3020" i="6"/>
  <c r="W3021" i="6"/>
  <c r="W3022" i="6"/>
  <c r="W3023" i="6"/>
  <c r="W3024" i="6"/>
  <c r="W3025" i="6"/>
  <c r="W3026" i="6"/>
  <c r="W3027" i="6"/>
  <c r="W3028" i="6"/>
  <c r="W3029" i="6"/>
  <c r="W3030" i="6"/>
  <c r="W3031" i="6"/>
  <c r="W3032" i="6"/>
  <c r="W3033" i="6"/>
  <c r="W3034" i="6"/>
  <c r="W3035" i="6"/>
  <c r="W3036" i="6"/>
  <c r="W3037" i="6"/>
  <c r="W3038" i="6"/>
  <c r="W3039" i="6"/>
  <c r="W3040" i="6"/>
  <c r="W3041" i="6"/>
  <c r="W3042" i="6"/>
  <c r="W3043" i="6"/>
  <c r="W3044" i="6"/>
  <c r="W3045" i="6"/>
  <c r="W3046" i="6"/>
  <c r="W3047" i="6"/>
  <c r="W3048" i="6"/>
  <c r="W3049" i="6"/>
  <c r="W3050" i="6"/>
  <c r="W3051" i="6"/>
  <c r="W3052" i="6"/>
  <c r="W3053" i="6"/>
  <c r="W3054" i="6"/>
  <c r="W3055" i="6"/>
  <c r="W3056" i="6"/>
  <c r="W3057" i="6"/>
  <c r="W3058" i="6"/>
  <c r="W3059" i="6"/>
  <c r="W3060" i="6"/>
  <c r="W3061" i="6"/>
  <c r="W3062" i="6"/>
  <c r="W3063" i="6"/>
  <c r="W3064" i="6"/>
  <c r="W3065" i="6"/>
  <c r="W3066" i="6"/>
  <c r="W3067" i="6"/>
  <c r="W3068" i="6"/>
  <c r="W3069" i="6"/>
  <c r="W3070" i="6"/>
  <c r="W3071" i="6"/>
  <c r="W3072" i="6"/>
  <c r="W3073" i="6"/>
  <c r="W3074" i="6"/>
  <c r="W3075" i="6"/>
  <c r="W3076" i="6"/>
  <c r="W3077" i="6"/>
  <c r="W3078" i="6"/>
  <c r="W3079" i="6"/>
  <c r="W3080" i="6"/>
  <c r="W3081" i="6"/>
  <c r="W3082" i="6"/>
  <c r="W3083" i="6"/>
  <c r="W3084" i="6"/>
  <c r="W3085" i="6"/>
  <c r="W3086" i="6"/>
  <c r="W3087" i="6"/>
  <c r="W3088" i="6"/>
  <c r="W3089" i="6"/>
  <c r="W3090" i="6"/>
  <c r="W3091" i="6"/>
  <c r="W3092" i="6"/>
  <c r="W3093" i="6"/>
  <c r="W3094" i="6"/>
  <c r="W3095" i="6"/>
  <c r="W3096" i="6"/>
  <c r="W3097" i="6"/>
  <c r="W3098" i="6"/>
  <c r="W3099" i="6"/>
  <c r="W3100" i="6"/>
  <c r="W3101" i="6"/>
  <c r="W3102" i="6"/>
  <c r="W3103" i="6"/>
  <c r="W3104" i="6"/>
  <c r="W3105" i="6"/>
  <c r="W3106" i="6"/>
  <c r="W3107" i="6"/>
  <c r="W3108" i="6"/>
  <c r="W3109" i="6"/>
  <c r="W3110" i="6"/>
  <c r="W3111" i="6"/>
  <c r="W3112" i="6"/>
  <c r="W3113" i="6"/>
  <c r="W3114" i="6"/>
  <c r="W3115" i="6"/>
  <c r="W3116" i="6"/>
  <c r="W3117" i="6"/>
  <c r="W3118" i="6"/>
  <c r="W3119" i="6"/>
  <c r="W3120" i="6"/>
  <c r="W3121" i="6"/>
  <c r="W3122" i="6"/>
  <c r="W3123" i="6"/>
  <c r="W3124" i="6"/>
  <c r="W3125" i="6"/>
  <c r="W3126" i="6"/>
  <c r="W3127" i="6"/>
  <c r="W3128" i="6"/>
  <c r="W3129" i="6"/>
  <c r="W3130" i="6"/>
  <c r="W3131" i="6"/>
  <c r="W3132" i="6"/>
  <c r="W3133" i="6"/>
  <c r="W3134" i="6"/>
  <c r="W3135" i="6"/>
  <c r="W3136" i="6"/>
  <c r="W3137" i="6"/>
  <c r="W3138" i="6"/>
  <c r="W3139" i="6"/>
  <c r="W3140" i="6"/>
  <c r="W3141" i="6"/>
  <c r="W3142" i="6"/>
  <c r="W3143" i="6"/>
  <c r="W3144" i="6"/>
  <c r="W3145" i="6"/>
  <c r="W3146" i="6"/>
  <c r="W3147" i="6"/>
  <c r="W3148" i="6"/>
  <c r="W3149" i="6"/>
  <c r="W3150" i="6"/>
  <c r="W3151" i="6"/>
  <c r="W3152" i="6"/>
  <c r="W3153" i="6"/>
  <c r="W3154" i="6"/>
  <c r="W3155" i="6"/>
  <c r="W3156" i="6"/>
  <c r="W3157" i="6"/>
  <c r="W3158" i="6"/>
  <c r="W3159" i="6"/>
  <c r="W3160" i="6"/>
  <c r="W3161" i="6"/>
  <c r="W3162" i="6"/>
  <c r="W3163" i="6"/>
  <c r="W3164" i="6"/>
  <c r="W3165" i="6"/>
  <c r="W3166" i="6"/>
  <c r="W3167" i="6"/>
  <c r="W3168" i="6"/>
  <c r="W3169" i="6"/>
  <c r="W3170" i="6"/>
  <c r="W3171" i="6"/>
  <c r="W3172" i="6"/>
  <c r="W3173" i="6"/>
  <c r="W3174" i="6"/>
  <c r="W3175" i="6"/>
  <c r="W3176" i="6"/>
  <c r="W3177" i="6"/>
  <c r="W3178" i="6"/>
  <c r="W3179" i="6"/>
  <c r="W3180" i="6"/>
  <c r="W3181" i="6"/>
  <c r="W3182" i="6"/>
  <c r="W3183" i="6"/>
  <c r="W3184" i="6"/>
  <c r="W3185" i="6"/>
  <c r="W3186" i="6"/>
  <c r="W3187" i="6"/>
  <c r="W3188" i="6"/>
  <c r="W3189" i="6"/>
  <c r="W3190" i="6"/>
  <c r="W3191" i="6"/>
  <c r="W3192" i="6"/>
  <c r="W3193" i="6"/>
  <c r="W3194" i="6"/>
  <c r="W3195" i="6"/>
  <c r="W3196" i="6"/>
  <c r="W3197" i="6"/>
  <c r="W3198" i="6"/>
  <c r="W3199" i="6"/>
  <c r="W3200" i="6"/>
  <c r="W3201" i="6"/>
  <c r="W3202" i="6"/>
  <c r="W3203" i="6"/>
  <c r="W3204" i="6"/>
  <c r="W3205" i="6"/>
  <c r="W3206" i="6"/>
  <c r="W3207" i="6"/>
  <c r="W3208" i="6"/>
  <c r="W3209" i="6"/>
  <c r="W3210" i="6"/>
  <c r="W3211" i="6"/>
  <c r="W3212" i="6"/>
  <c r="W3213" i="6"/>
  <c r="W3214" i="6"/>
  <c r="W3215" i="6"/>
  <c r="W3216" i="6"/>
  <c r="W3217" i="6"/>
  <c r="W3218" i="6"/>
  <c r="W3219" i="6"/>
  <c r="W3220" i="6"/>
  <c r="W3221" i="6"/>
  <c r="W3222" i="6"/>
  <c r="W3223" i="6"/>
  <c r="W3224" i="6"/>
  <c r="W3225" i="6"/>
  <c r="W3226" i="6"/>
  <c r="W3227" i="6"/>
  <c r="W3228" i="6"/>
  <c r="W3229" i="6"/>
  <c r="W3230" i="6"/>
  <c r="W3231" i="6"/>
  <c r="W3232" i="6"/>
  <c r="W3233" i="6"/>
  <c r="W3234" i="6"/>
  <c r="W3235" i="6"/>
  <c r="W3236" i="6"/>
  <c r="W3237" i="6"/>
  <c r="W3238" i="6"/>
  <c r="W3239" i="6"/>
  <c r="W3240" i="6"/>
  <c r="W3241" i="6"/>
  <c r="W3242" i="6"/>
  <c r="W3243" i="6"/>
  <c r="W3244" i="6"/>
  <c r="W3245" i="6"/>
  <c r="W3246" i="6"/>
  <c r="W3247" i="6"/>
  <c r="W3248" i="6"/>
  <c r="W3249" i="6"/>
  <c r="W3250" i="6"/>
  <c r="W3251" i="6"/>
  <c r="W3252" i="6"/>
  <c r="W3253" i="6"/>
  <c r="W3254" i="6"/>
  <c r="W3255" i="6"/>
  <c r="W3256" i="6"/>
  <c r="W3257" i="6"/>
  <c r="W3258" i="6"/>
  <c r="W3259" i="6"/>
  <c r="W3260" i="6"/>
  <c r="W3261" i="6"/>
  <c r="W3262" i="6"/>
  <c r="W3263" i="6"/>
  <c r="W3264" i="6"/>
  <c r="W3265" i="6"/>
  <c r="W3266" i="6"/>
  <c r="W3267" i="6"/>
  <c r="W3268" i="6"/>
  <c r="W3269" i="6"/>
  <c r="W3270" i="6"/>
  <c r="W3271" i="6"/>
  <c r="W3272" i="6"/>
  <c r="W3273" i="6"/>
  <c r="W3274" i="6"/>
  <c r="W3275" i="6"/>
  <c r="W3276" i="6"/>
  <c r="W3277" i="6"/>
  <c r="W3278" i="6"/>
  <c r="W3279" i="6"/>
  <c r="W3280" i="6"/>
  <c r="W3281" i="6"/>
  <c r="W3282" i="6"/>
  <c r="W3283" i="6"/>
  <c r="W3284" i="6"/>
  <c r="W3285" i="6"/>
  <c r="W3286" i="6"/>
  <c r="W3287" i="6"/>
  <c r="W3288" i="6"/>
  <c r="W3289" i="6"/>
  <c r="W3290" i="6"/>
  <c r="W3291" i="6"/>
  <c r="W3292" i="6"/>
  <c r="W3293" i="6"/>
  <c r="W3294" i="6"/>
  <c r="W3295" i="6"/>
  <c r="W3296" i="6"/>
  <c r="W3297" i="6"/>
  <c r="W3298" i="6"/>
  <c r="W3299" i="6"/>
  <c r="W3300" i="6"/>
  <c r="W3301" i="6"/>
  <c r="W3302" i="6"/>
  <c r="W3303" i="6"/>
  <c r="W3304" i="6"/>
  <c r="W3305" i="6"/>
  <c r="W3306" i="6"/>
  <c r="W3307" i="6"/>
  <c r="W3308" i="6"/>
  <c r="W3309" i="6"/>
  <c r="W3310" i="6"/>
  <c r="W3311" i="6"/>
  <c r="W3312" i="6"/>
  <c r="W3313" i="6"/>
  <c r="W3314" i="6"/>
  <c r="W3315" i="6"/>
  <c r="W3316" i="6"/>
  <c r="W3317" i="6"/>
  <c r="W3318" i="6"/>
  <c r="W3319" i="6"/>
  <c r="W3320" i="6"/>
  <c r="W3321" i="6"/>
  <c r="W3322" i="6"/>
  <c r="W3323" i="6"/>
  <c r="W3324" i="6"/>
  <c r="W3325" i="6"/>
  <c r="W3326" i="6"/>
  <c r="W3327" i="6"/>
  <c r="W3328" i="6"/>
  <c r="W3329" i="6"/>
  <c r="W3330" i="6"/>
  <c r="W3331" i="6"/>
  <c r="W3332" i="6"/>
  <c r="W3333" i="6"/>
  <c r="W3334" i="6"/>
  <c r="W3335" i="6"/>
  <c r="W3336" i="6"/>
  <c r="W3337" i="6"/>
  <c r="W3338" i="6"/>
  <c r="W3339" i="6"/>
  <c r="W3340" i="6"/>
  <c r="W3341" i="6"/>
  <c r="W3342" i="6"/>
  <c r="W3343" i="6"/>
  <c r="W3344" i="6"/>
  <c r="W3345" i="6"/>
  <c r="W3346" i="6"/>
  <c r="W3347" i="6"/>
  <c r="W3348" i="6"/>
  <c r="W3349" i="6"/>
  <c r="W3350" i="6"/>
  <c r="W3351" i="6"/>
  <c r="W3352" i="6"/>
  <c r="W3353" i="6"/>
  <c r="W3354" i="6"/>
  <c r="W3355" i="6"/>
  <c r="W3356" i="6"/>
  <c r="W3357" i="6"/>
  <c r="W3358" i="6"/>
  <c r="W3359" i="6"/>
  <c r="W3360" i="6"/>
  <c r="W3361" i="6"/>
  <c r="W3362" i="6"/>
  <c r="W3363" i="6"/>
  <c r="W3364" i="6"/>
  <c r="W3365" i="6"/>
  <c r="W3366" i="6"/>
  <c r="W3367" i="6"/>
  <c r="W3368" i="6"/>
  <c r="W3369" i="6"/>
  <c r="W3370" i="6"/>
  <c r="W3371" i="6"/>
  <c r="W3372" i="6"/>
  <c r="W3373" i="6"/>
  <c r="W3374" i="6"/>
  <c r="W3375" i="6"/>
  <c r="W3376" i="6"/>
  <c r="W3377" i="6"/>
  <c r="W3378" i="6"/>
  <c r="W3379" i="6"/>
  <c r="W3380" i="6"/>
  <c r="W3381" i="6"/>
  <c r="W3382" i="6"/>
  <c r="W3383" i="6"/>
  <c r="W3384" i="6"/>
  <c r="W3385" i="6"/>
  <c r="W3386" i="6"/>
  <c r="W3387" i="6"/>
  <c r="W3388" i="6"/>
  <c r="W3389" i="6"/>
  <c r="W3390" i="6"/>
  <c r="W3391" i="6"/>
  <c r="W3392" i="6"/>
  <c r="W3393" i="6"/>
  <c r="W3394" i="6"/>
  <c r="W3395" i="6"/>
  <c r="W3396" i="6"/>
  <c r="W3397" i="6"/>
  <c r="W3398" i="6"/>
  <c r="W3399" i="6"/>
  <c r="W3400" i="6"/>
  <c r="W3401" i="6"/>
  <c r="W3402" i="6"/>
  <c r="W3403" i="6"/>
  <c r="W3404" i="6"/>
  <c r="W3405" i="6"/>
  <c r="W3406" i="6"/>
  <c r="W3407" i="6"/>
  <c r="W3408" i="6"/>
  <c r="W3409" i="6"/>
  <c r="W3410" i="6"/>
  <c r="W3411" i="6"/>
  <c r="W3412" i="6"/>
  <c r="W3413" i="6"/>
  <c r="W3414" i="6"/>
  <c r="W3415" i="6"/>
  <c r="W3416" i="6"/>
  <c r="W3417" i="6"/>
  <c r="W3418" i="6"/>
  <c r="W3419" i="6"/>
  <c r="W3420" i="6"/>
  <c r="W3421" i="6"/>
  <c r="W3422" i="6"/>
  <c r="W3423" i="6"/>
  <c r="W3424" i="6"/>
  <c r="W3425" i="6"/>
  <c r="W3426" i="6"/>
  <c r="W3427" i="6"/>
  <c r="W3428" i="6"/>
  <c r="W3429" i="6"/>
  <c r="W3430" i="6"/>
  <c r="W3431" i="6"/>
  <c r="W3432" i="6"/>
  <c r="W3433" i="6"/>
  <c r="W3434" i="6"/>
  <c r="W3435" i="6"/>
  <c r="W3436" i="6"/>
  <c r="W3437" i="6"/>
  <c r="W3438" i="6"/>
  <c r="W3439" i="6"/>
  <c r="W3440" i="6"/>
  <c r="W3441" i="6"/>
  <c r="W3442" i="6"/>
  <c r="W3443" i="6"/>
  <c r="W3444" i="6"/>
  <c r="W3445" i="6"/>
  <c r="W3446" i="6"/>
  <c r="W3447" i="6"/>
  <c r="W3448" i="6"/>
  <c r="W3449" i="6"/>
  <c r="W3450" i="6"/>
  <c r="W3451" i="6"/>
  <c r="W3452" i="6"/>
  <c r="W3453" i="6"/>
  <c r="W3454" i="6"/>
  <c r="W3455" i="6"/>
  <c r="W3456" i="6"/>
  <c r="W3457" i="6"/>
  <c r="W3458" i="6"/>
  <c r="W3459" i="6"/>
  <c r="W3460" i="6"/>
  <c r="W3461" i="6"/>
  <c r="W3462" i="6"/>
  <c r="W3463" i="6"/>
  <c r="W3464" i="6"/>
  <c r="W3465" i="6"/>
  <c r="W3466" i="6"/>
  <c r="W3467" i="6"/>
  <c r="W3468" i="6"/>
  <c r="W3469" i="6"/>
  <c r="W3470" i="6"/>
  <c r="W3471" i="6"/>
  <c r="W3472" i="6"/>
  <c r="W3473" i="6"/>
  <c r="W3474" i="6"/>
  <c r="W3475" i="6"/>
  <c r="W3476" i="6"/>
  <c r="W3477" i="6"/>
  <c r="W3478" i="6"/>
  <c r="W3479" i="6"/>
  <c r="W3480" i="6"/>
  <c r="W3481" i="6"/>
  <c r="W3482" i="6"/>
  <c r="W3483" i="6"/>
  <c r="W3484" i="6"/>
  <c r="W3485" i="6"/>
  <c r="W3486" i="6"/>
  <c r="W3487" i="6"/>
  <c r="W3488" i="6"/>
  <c r="W3489" i="6"/>
  <c r="W3490" i="6"/>
  <c r="W3491" i="6"/>
  <c r="W3492" i="6"/>
  <c r="W3493" i="6"/>
  <c r="W3494" i="6"/>
  <c r="W3495" i="6"/>
  <c r="W3496" i="6"/>
  <c r="W3497" i="6"/>
  <c r="W3498" i="6"/>
  <c r="W3499" i="6"/>
  <c r="W3500" i="6"/>
  <c r="W3501" i="6"/>
  <c r="W3502" i="6"/>
  <c r="W3503" i="6"/>
  <c r="W3504" i="6"/>
  <c r="W3505" i="6"/>
  <c r="W3506" i="6"/>
  <c r="W3507" i="6"/>
  <c r="W3508" i="6"/>
  <c r="W3509" i="6"/>
  <c r="W3510" i="6"/>
  <c r="W3511" i="6"/>
  <c r="W3512" i="6"/>
  <c r="W3513" i="6"/>
  <c r="W3514" i="6"/>
  <c r="W3515" i="6"/>
  <c r="W3516" i="6"/>
  <c r="W3517" i="6"/>
  <c r="W3518" i="6"/>
  <c r="W3519" i="6"/>
  <c r="W3520" i="6"/>
  <c r="W3521" i="6"/>
  <c r="W3522" i="6"/>
  <c r="W3523" i="6"/>
  <c r="W3524" i="6"/>
  <c r="W3525" i="6"/>
  <c r="W3526" i="6"/>
  <c r="W3527" i="6"/>
  <c r="W3528" i="6"/>
  <c r="W3529" i="6"/>
  <c r="W3530" i="6"/>
  <c r="W3531" i="6"/>
  <c r="W3532" i="6"/>
  <c r="W3533" i="6"/>
  <c r="W3534" i="6"/>
  <c r="W3535" i="6"/>
  <c r="W3536" i="6"/>
  <c r="W3537" i="6"/>
  <c r="W3538" i="6"/>
  <c r="W3539" i="6"/>
  <c r="W3540" i="6"/>
  <c r="W3541" i="6"/>
  <c r="W3542" i="6"/>
  <c r="W3543" i="6"/>
  <c r="W3544" i="6"/>
  <c r="W3545" i="6"/>
  <c r="W3546" i="6"/>
  <c r="W3547" i="6"/>
  <c r="W3548" i="6"/>
  <c r="W3549" i="6"/>
  <c r="W3550" i="6"/>
  <c r="W3551" i="6"/>
  <c r="W3552" i="6"/>
  <c r="W3553" i="6"/>
  <c r="W3554" i="6"/>
  <c r="W3555" i="6"/>
  <c r="W3556" i="6"/>
  <c r="W3557" i="6"/>
  <c r="W3558" i="6"/>
  <c r="W3559" i="6"/>
  <c r="W3560" i="6"/>
  <c r="W3561" i="6"/>
  <c r="W3562" i="6"/>
  <c r="W3563" i="6"/>
  <c r="W3564" i="6"/>
  <c r="W3565" i="6"/>
  <c r="W3566" i="6"/>
  <c r="W3567" i="6"/>
  <c r="W3568" i="6"/>
  <c r="W3569" i="6"/>
  <c r="W3570" i="6"/>
  <c r="W3571" i="6"/>
  <c r="W3572" i="6"/>
  <c r="W3573" i="6"/>
  <c r="W3574" i="6"/>
  <c r="W3575" i="6"/>
  <c r="W3576" i="6"/>
  <c r="W3577" i="6"/>
  <c r="W3578" i="6"/>
  <c r="W3579" i="6"/>
  <c r="W3580" i="6"/>
  <c r="W3581" i="6"/>
  <c r="W3582" i="6"/>
  <c r="W3583" i="6"/>
  <c r="W3584" i="6"/>
  <c r="W3585" i="6"/>
  <c r="W3586" i="6"/>
  <c r="W3587" i="6"/>
  <c r="W3588" i="6"/>
  <c r="W3589" i="6"/>
  <c r="W3590" i="6"/>
  <c r="W3591" i="6"/>
  <c r="W3592" i="6"/>
  <c r="W3593" i="6"/>
  <c r="W3594" i="6"/>
  <c r="W3595" i="6"/>
  <c r="W3596" i="6"/>
  <c r="W3597" i="6"/>
  <c r="W3598" i="6"/>
  <c r="W3599" i="6"/>
  <c r="W3600" i="6"/>
  <c r="W3601" i="6"/>
  <c r="W3602" i="6"/>
  <c r="W3603" i="6"/>
  <c r="W3604" i="6"/>
  <c r="W3605" i="6"/>
  <c r="W3606" i="6"/>
  <c r="W3607" i="6"/>
  <c r="W3608" i="6"/>
  <c r="W3609" i="6"/>
  <c r="W3610" i="6"/>
  <c r="W3611" i="6"/>
  <c r="W3612" i="6"/>
  <c r="W3613" i="6"/>
  <c r="W3614" i="6"/>
  <c r="W3615" i="6"/>
  <c r="W3616" i="6"/>
  <c r="W3617" i="6"/>
  <c r="W3618" i="6"/>
  <c r="W3619" i="6"/>
  <c r="W3620" i="6"/>
  <c r="W3621" i="6"/>
  <c r="W3622" i="6"/>
  <c r="W3623" i="6"/>
  <c r="W3624" i="6"/>
  <c r="W3625" i="6"/>
  <c r="W3626" i="6"/>
  <c r="W3627" i="6"/>
  <c r="W3628" i="6"/>
  <c r="W3629" i="6"/>
  <c r="W3630" i="6"/>
  <c r="W3631" i="6"/>
  <c r="W3632" i="6"/>
  <c r="W3633" i="6"/>
  <c r="W3634" i="6"/>
  <c r="W3635" i="6"/>
  <c r="W3636" i="6"/>
  <c r="W3637" i="6"/>
  <c r="W3638" i="6"/>
  <c r="W3639" i="6"/>
  <c r="W3640" i="6"/>
  <c r="W3641" i="6"/>
  <c r="W3642" i="6"/>
  <c r="W3643" i="6"/>
  <c r="W3644" i="6"/>
  <c r="W3645" i="6"/>
  <c r="W3646" i="6"/>
  <c r="W3647" i="6"/>
  <c r="W3648" i="6"/>
  <c r="W3649" i="6"/>
  <c r="W3650" i="6"/>
  <c r="W3651" i="6"/>
  <c r="W3652" i="6"/>
  <c r="W3653" i="6"/>
  <c r="W3654" i="6"/>
  <c r="W3655" i="6"/>
  <c r="W3656" i="6"/>
  <c r="W3657" i="6"/>
  <c r="W3658" i="6"/>
  <c r="W3659" i="6"/>
  <c r="W3660" i="6"/>
  <c r="W3661" i="6"/>
  <c r="W3662" i="6"/>
  <c r="W3663" i="6"/>
  <c r="W3664" i="6"/>
  <c r="W3665" i="6"/>
  <c r="W3666" i="6"/>
  <c r="W3667" i="6"/>
  <c r="W3668" i="6"/>
  <c r="W3669" i="6"/>
  <c r="W3670" i="6"/>
  <c r="W3671" i="6"/>
  <c r="W3672" i="6"/>
  <c r="W3673" i="6"/>
  <c r="W3674" i="6"/>
  <c r="W3675" i="6"/>
  <c r="W3676" i="6"/>
  <c r="W3677" i="6"/>
  <c r="W3678" i="6"/>
  <c r="W3679" i="6"/>
  <c r="W3680" i="6"/>
  <c r="W3681" i="6"/>
  <c r="W3682" i="6"/>
  <c r="W3683" i="6"/>
  <c r="W3684" i="6"/>
  <c r="W3685" i="6"/>
  <c r="W3686" i="6"/>
  <c r="W3687" i="6"/>
  <c r="W3688" i="6"/>
  <c r="W3689" i="6"/>
  <c r="W3690" i="6"/>
  <c r="W3691" i="6"/>
  <c r="W3692" i="6"/>
  <c r="W3693" i="6"/>
  <c r="W3694" i="6"/>
  <c r="W3695" i="6"/>
  <c r="W3696" i="6"/>
  <c r="W3697" i="6"/>
  <c r="W3698" i="6"/>
  <c r="W3699" i="6"/>
  <c r="W3700" i="6"/>
  <c r="W3701" i="6"/>
  <c r="W3702" i="6"/>
  <c r="W3703" i="6"/>
  <c r="W3704" i="6"/>
  <c r="W3705" i="6"/>
  <c r="W3706" i="6"/>
  <c r="W3707" i="6"/>
  <c r="W3708" i="6"/>
  <c r="W3709" i="6"/>
  <c r="W3710" i="6"/>
  <c r="W3711" i="6"/>
  <c r="W3712" i="6"/>
  <c r="W3713" i="6"/>
  <c r="W3714" i="6"/>
  <c r="W3715" i="6"/>
  <c r="W3716" i="6"/>
  <c r="W3717" i="6"/>
  <c r="W3718" i="6"/>
  <c r="W3719" i="6"/>
  <c r="W3720" i="6"/>
  <c r="W3721" i="6"/>
  <c r="W3722" i="6"/>
  <c r="W3723" i="6"/>
  <c r="W3724" i="6"/>
  <c r="W3725" i="6"/>
  <c r="W3726" i="6"/>
  <c r="W3727" i="6"/>
  <c r="W3728" i="6"/>
  <c r="W3729" i="6"/>
  <c r="W3730" i="6"/>
  <c r="W3731" i="6"/>
  <c r="W3732" i="6"/>
  <c r="W3733" i="6"/>
  <c r="W3734" i="6"/>
  <c r="W3735" i="6"/>
  <c r="W3736" i="6"/>
  <c r="W3737" i="6"/>
  <c r="W3738" i="6"/>
  <c r="W3739" i="6"/>
  <c r="W3740" i="6"/>
  <c r="W3741" i="6"/>
  <c r="W3742" i="6"/>
  <c r="W3743" i="6"/>
  <c r="W3744" i="6"/>
  <c r="W3745" i="6"/>
  <c r="W3746" i="6"/>
  <c r="W3747" i="6"/>
  <c r="W3748" i="6"/>
  <c r="W3749" i="6"/>
  <c r="W3750" i="6"/>
  <c r="W3751" i="6"/>
  <c r="W3752" i="6"/>
  <c r="W3753" i="6"/>
  <c r="W3754" i="6"/>
  <c r="W3755" i="6"/>
  <c r="W3756" i="6"/>
  <c r="W3757" i="6"/>
  <c r="W3758" i="6"/>
  <c r="W3759" i="6"/>
  <c r="W3760" i="6"/>
  <c r="W3761" i="6"/>
  <c r="W3762" i="6"/>
  <c r="W3763" i="6"/>
  <c r="W3764" i="6"/>
  <c r="W3765" i="6"/>
  <c r="W3766" i="6"/>
  <c r="W3767" i="6"/>
  <c r="W3768" i="6"/>
  <c r="W3769" i="6"/>
  <c r="W3770" i="6"/>
  <c r="W3771" i="6"/>
  <c r="W3772" i="6"/>
  <c r="W3773" i="6"/>
  <c r="W3774" i="6"/>
  <c r="W3775" i="6"/>
  <c r="W3776" i="6"/>
  <c r="W3777" i="6"/>
  <c r="W3778" i="6"/>
  <c r="W3779" i="6"/>
  <c r="W3780" i="6"/>
  <c r="W3781" i="6"/>
  <c r="W3782" i="6"/>
  <c r="W3783" i="6"/>
  <c r="W3784" i="6"/>
  <c r="W3785" i="6"/>
  <c r="W3786" i="6"/>
  <c r="W3787" i="6"/>
  <c r="W3788" i="6"/>
  <c r="W3789" i="6"/>
  <c r="W3790" i="6"/>
  <c r="W3791" i="6"/>
  <c r="W3792" i="6"/>
  <c r="W3793" i="6"/>
  <c r="W3794" i="6"/>
  <c r="W3795" i="6"/>
  <c r="W3796" i="6"/>
  <c r="W3797" i="6"/>
  <c r="W3798" i="6"/>
  <c r="W3799" i="6"/>
  <c r="W3800" i="6"/>
  <c r="W3801" i="6"/>
  <c r="W3802" i="6"/>
  <c r="W3803" i="6"/>
  <c r="W3804" i="6"/>
  <c r="W3805" i="6"/>
  <c r="W3806" i="6"/>
  <c r="W3807" i="6"/>
  <c r="W3808" i="6"/>
  <c r="W3809" i="6"/>
  <c r="W3810" i="6"/>
  <c r="W3811" i="6"/>
  <c r="W3812" i="6"/>
  <c r="W3813" i="6"/>
  <c r="W3814" i="6"/>
  <c r="W3815" i="6"/>
  <c r="W3816" i="6"/>
  <c r="W3817" i="6"/>
  <c r="W3818" i="6"/>
  <c r="W3819" i="6"/>
  <c r="W3820" i="6"/>
  <c r="W3821" i="6"/>
  <c r="W3822" i="6"/>
  <c r="W3823" i="6"/>
  <c r="W3824" i="6"/>
  <c r="W3825" i="6"/>
  <c r="W3826" i="6"/>
  <c r="W3827" i="6"/>
  <c r="W3828" i="6"/>
  <c r="W3829" i="6"/>
  <c r="W3830" i="6"/>
  <c r="W3831" i="6"/>
  <c r="W3832" i="6"/>
  <c r="W3833" i="6"/>
  <c r="W3834" i="6"/>
  <c r="W3835" i="6"/>
  <c r="W3836" i="6"/>
  <c r="W3837" i="6"/>
  <c r="W3838" i="6"/>
  <c r="W3839" i="6"/>
  <c r="W3840" i="6"/>
  <c r="W3841" i="6"/>
  <c r="W3842" i="6"/>
  <c r="W3843" i="6"/>
  <c r="W3844" i="6"/>
  <c r="W3845" i="6"/>
  <c r="W3846" i="6"/>
  <c r="W3847" i="6"/>
  <c r="W3848" i="6"/>
  <c r="W3849" i="6"/>
  <c r="W3850" i="6"/>
  <c r="W3851" i="6"/>
  <c r="W3852" i="6"/>
  <c r="W3853" i="6"/>
  <c r="W3854" i="6"/>
  <c r="W3855" i="6"/>
  <c r="W3856" i="6"/>
  <c r="W3857" i="6"/>
  <c r="W3858" i="6"/>
  <c r="W3859" i="6"/>
  <c r="W3860" i="6"/>
  <c r="W3861" i="6"/>
  <c r="W3862" i="6"/>
  <c r="W3863" i="6"/>
  <c r="W3864" i="6"/>
  <c r="W3865" i="6"/>
  <c r="W3866" i="6"/>
  <c r="W3867" i="6"/>
  <c r="W3868" i="6"/>
  <c r="W3869" i="6"/>
  <c r="W3870" i="6"/>
  <c r="W3871" i="6"/>
  <c r="W3872" i="6"/>
  <c r="W3873" i="6"/>
  <c r="W3874" i="6"/>
  <c r="W3875" i="6"/>
  <c r="W3876" i="6"/>
  <c r="W3877" i="6"/>
  <c r="W3878" i="6"/>
  <c r="W3879" i="6"/>
  <c r="W3880" i="6"/>
  <c r="W3881" i="6"/>
  <c r="W3882" i="6"/>
  <c r="W3883" i="6"/>
  <c r="W3884" i="6"/>
  <c r="W3885" i="6"/>
  <c r="W3886" i="6"/>
  <c r="W3887" i="6"/>
  <c r="W3888" i="6"/>
  <c r="W3889" i="6"/>
  <c r="W3890" i="6"/>
  <c r="W3891" i="6"/>
  <c r="W3892" i="6"/>
  <c r="W3893" i="6"/>
  <c r="W3894" i="6"/>
  <c r="W3895" i="6"/>
  <c r="W3896" i="6"/>
  <c r="W3897" i="6"/>
  <c r="W3898" i="6"/>
  <c r="W3899" i="6"/>
  <c r="W3900" i="6"/>
  <c r="W3901" i="6"/>
  <c r="W3902" i="6"/>
  <c r="W3903" i="6"/>
  <c r="W3904" i="6"/>
  <c r="W3905" i="6"/>
  <c r="W3906" i="6"/>
  <c r="W3907" i="6"/>
  <c r="W3908" i="6"/>
  <c r="W3909" i="6"/>
  <c r="W3910" i="6"/>
  <c r="W3911" i="6"/>
  <c r="W3912" i="6"/>
  <c r="W3913" i="6"/>
  <c r="W3914" i="6"/>
  <c r="W3915" i="6"/>
  <c r="W3916" i="6"/>
  <c r="W3917" i="6"/>
  <c r="W3918" i="6"/>
  <c r="W3919" i="6"/>
  <c r="W3920" i="6"/>
  <c r="W3921" i="6"/>
  <c r="W3922" i="6"/>
  <c r="W3923" i="6"/>
  <c r="W3924" i="6"/>
  <c r="W3925" i="6"/>
  <c r="W3926" i="6"/>
  <c r="W3927" i="6"/>
  <c r="W3928" i="6"/>
  <c r="W3929" i="6"/>
  <c r="W3930" i="6"/>
  <c r="W3931" i="6"/>
  <c r="W3932" i="6"/>
  <c r="W3933" i="6"/>
  <c r="W3934" i="6"/>
  <c r="W3935" i="6"/>
  <c r="W3936" i="6"/>
  <c r="W3937" i="6"/>
  <c r="W3938" i="6"/>
  <c r="W3939" i="6"/>
  <c r="W3940" i="6"/>
  <c r="W3941" i="6"/>
  <c r="W3942" i="6"/>
  <c r="W3943" i="6"/>
  <c r="W3944" i="6"/>
  <c r="W3945" i="6"/>
  <c r="W3946" i="6"/>
  <c r="W3947" i="6"/>
  <c r="W3948" i="6"/>
  <c r="W3949" i="6"/>
  <c r="W3950" i="6"/>
  <c r="W3951" i="6"/>
  <c r="W3952" i="6"/>
  <c r="W3953" i="6"/>
  <c r="W3954" i="6"/>
  <c r="W3955" i="6"/>
  <c r="W3956" i="6"/>
  <c r="W3957" i="6"/>
  <c r="W3958" i="6"/>
  <c r="W3959" i="6"/>
  <c r="W3960" i="6"/>
  <c r="W3961" i="6"/>
  <c r="W3962" i="6"/>
  <c r="W3963" i="6"/>
  <c r="W3964" i="6"/>
  <c r="W3965" i="6"/>
  <c r="W3966" i="6"/>
  <c r="W3967" i="6"/>
  <c r="W3968" i="6"/>
  <c r="W3969" i="6"/>
  <c r="W3970" i="6"/>
  <c r="W3971" i="6"/>
  <c r="W3972" i="6"/>
  <c r="W3973" i="6"/>
  <c r="W3974" i="6"/>
  <c r="W3975" i="6"/>
  <c r="W3976" i="6"/>
  <c r="W3977" i="6"/>
  <c r="W3978" i="6"/>
  <c r="W3979" i="6"/>
  <c r="W3980" i="6"/>
  <c r="W3981" i="6"/>
  <c r="W3982" i="6"/>
  <c r="W3983" i="6"/>
  <c r="W3984" i="6"/>
  <c r="W3985" i="6"/>
  <c r="W3986" i="6"/>
  <c r="W3987" i="6"/>
  <c r="W3988" i="6"/>
  <c r="W3989" i="6"/>
  <c r="W3990" i="6"/>
  <c r="W3991" i="6"/>
  <c r="W3992" i="6"/>
  <c r="W3993" i="6"/>
  <c r="W3994" i="6"/>
  <c r="W3995" i="6"/>
  <c r="W3996" i="6"/>
  <c r="W3997" i="6"/>
  <c r="W3998" i="6"/>
  <c r="W3999" i="6"/>
  <c r="W4000" i="6"/>
  <c r="W4001" i="6"/>
  <c r="W4002" i="6"/>
  <c r="W4003" i="6"/>
  <c r="W4004" i="6"/>
  <c r="W4005" i="6"/>
  <c r="W4006" i="6"/>
  <c r="W4007" i="6"/>
  <c r="W4008" i="6"/>
  <c r="W4009" i="6"/>
  <c r="W4010" i="6"/>
  <c r="W4011" i="6"/>
  <c r="W4012" i="6"/>
  <c r="W4013" i="6"/>
  <c r="W4014" i="6"/>
  <c r="W4015" i="6"/>
  <c r="W4016" i="6"/>
  <c r="W4017" i="6"/>
  <c r="W4018" i="6"/>
  <c r="W4019" i="6"/>
  <c r="W4020" i="6"/>
  <c r="W4021" i="6"/>
  <c r="W4022" i="6"/>
  <c r="W4023" i="6"/>
  <c r="W4024" i="6"/>
  <c r="W4025" i="6"/>
  <c r="W4026" i="6"/>
  <c r="W4027" i="6"/>
  <c r="W4028" i="6"/>
  <c r="W4029" i="6"/>
  <c r="W4030" i="6"/>
  <c r="W4031" i="6"/>
  <c r="W4032" i="6"/>
  <c r="W4033" i="6"/>
  <c r="W4034" i="6"/>
  <c r="W4035" i="6"/>
  <c r="W4036" i="6"/>
  <c r="W4037" i="6"/>
  <c r="W4038" i="6"/>
  <c r="W4039" i="6"/>
  <c r="W4040" i="6"/>
  <c r="W4041" i="6"/>
  <c r="W4042" i="6"/>
  <c r="W4043" i="6"/>
  <c r="W4044" i="6"/>
  <c r="W4045" i="6"/>
  <c r="W4046" i="6"/>
  <c r="W4047" i="6"/>
  <c r="W4048" i="6"/>
  <c r="W4049" i="6"/>
  <c r="W4050" i="6"/>
  <c r="W4051" i="6"/>
  <c r="W4052" i="6"/>
  <c r="W4053" i="6"/>
  <c r="W4054" i="6"/>
  <c r="W4055" i="6"/>
  <c r="W4056" i="6"/>
  <c r="W4057" i="6"/>
  <c r="W4058" i="6"/>
  <c r="W4059" i="6"/>
  <c r="W4060" i="6"/>
  <c r="W4061" i="6"/>
  <c r="W4062" i="6"/>
  <c r="W4063" i="6"/>
  <c r="W4064" i="6"/>
  <c r="W4065" i="6"/>
  <c r="W4066" i="6"/>
  <c r="W4067" i="6"/>
  <c r="W4068" i="6"/>
  <c r="W4069" i="6"/>
  <c r="W4070" i="6"/>
  <c r="W4071" i="6"/>
  <c r="W4072" i="6"/>
  <c r="W4073" i="6"/>
  <c r="W4074" i="6"/>
  <c r="W4075" i="6"/>
  <c r="W4076" i="6"/>
  <c r="W4077" i="6"/>
  <c r="W4078" i="6"/>
  <c r="W4079" i="6"/>
  <c r="W4080" i="6"/>
  <c r="W4081" i="6"/>
  <c r="W4082" i="6"/>
  <c r="W4083" i="6"/>
  <c r="W4084" i="6"/>
  <c r="W4085" i="6"/>
  <c r="W4086" i="6"/>
  <c r="W4087" i="6"/>
  <c r="W4088" i="6"/>
  <c r="W4089" i="6"/>
  <c r="W4090" i="6"/>
  <c r="W4091" i="6"/>
  <c r="W4092" i="6"/>
  <c r="W4093" i="6"/>
  <c r="W4094" i="6"/>
  <c r="W4095" i="6"/>
  <c r="W4096" i="6"/>
  <c r="W4097" i="6"/>
  <c r="W4098" i="6"/>
  <c r="W4099" i="6"/>
  <c r="W4100" i="6"/>
  <c r="W4101" i="6"/>
  <c r="W4102" i="6"/>
  <c r="W4103" i="6"/>
  <c r="W4104" i="6"/>
  <c r="W4105" i="6"/>
  <c r="W4106" i="6"/>
  <c r="W4107" i="6"/>
  <c r="W4108" i="6"/>
  <c r="W4109" i="6"/>
  <c r="W4110" i="6"/>
  <c r="W4111" i="6"/>
  <c r="W4112" i="6"/>
  <c r="W4113" i="6"/>
  <c r="W4114" i="6"/>
  <c r="W4115" i="6"/>
  <c r="W4116" i="6"/>
  <c r="W4117" i="6"/>
  <c r="W4118" i="6"/>
  <c r="W4119" i="6"/>
  <c r="W4120" i="6"/>
  <c r="W4121" i="6"/>
  <c r="W4122" i="6"/>
  <c r="W4123" i="6"/>
  <c r="W4124" i="6"/>
  <c r="W4125" i="6"/>
  <c r="W4126" i="6"/>
  <c r="W4127" i="6"/>
  <c r="W4128" i="6"/>
  <c r="W4129" i="6"/>
  <c r="W4130" i="6"/>
  <c r="W4131" i="6"/>
  <c r="W4132" i="6"/>
  <c r="W4133" i="6"/>
  <c r="W4134" i="6"/>
  <c r="W4135" i="6"/>
  <c r="W4136" i="6"/>
  <c r="W4137" i="6"/>
  <c r="W4138" i="6"/>
  <c r="W4139" i="6"/>
  <c r="W4140" i="6"/>
  <c r="W4141" i="6"/>
  <c r="W4142" i="6"/>
  <c r="W4143" i="6"/>
  <c r="W4144" i="6"/>
  <c r="W4145" i="6"/>
  <c r="W4146" i="6"/>
  <c r="W4147" i="6"/>
  <c r="W4148" i="6"/>
  <c r="W4149" i="6"/>
  <c r="W4150" i="6"/>
  <c r="W4151" i="6"/>
  <c r="W4152" i="6"/>
  <c r="W4153" i="6"/>
  <c r="W4154" i="6"/>
  <c r="W4155" i="6"/>
  <c r="W4156" i="6"/>
  <c r="W4157" i="6"/>
  <c r="W4158" i="6"/>
  <c r="W4159" i="6"/>
  <c r="W4160" i="6"/>
  <c r="W4161" i="6"/>
  <c r="W4162" i="6"/>
  <c r="W4163" i="6"/>
  <c r="W4164" i="6"/>
  <c r="W4165" i="6"/>
  <c r="W4166" i="6"/>
  <c r="W4167" i="6"/>
  <c r="W4168" i="6"/>
  <c r="W4169" i="6"/>
  <c r="W4170" i="6"/>
  <c r="W4171" i="6"/>
  <c r="W4172" i="6"/>
  <c r="W4173" i="6"/>
  <c r="W4174" i="6"/>
  <c r="W4175" i="6"/>
  <c r="W4176" i="6"/>
  <c r="W4177" i="6"/>
  <c r="W4178" i="6"/>
  <c r="W4179" i="6"/>
  <c r="W4180" i="6"/>
  <c r="W4181" i="6"/>
  <c r="W4182" i="6"/>
  <c r="W4183" i="6"/>
  <c r="W4184" i="6"/>
  <c r="W4185" i="6"/>
  <c r="W4186" i="6"/>
  <c r="W4187" i="6"/>
  <c r="W4188" i="6"/>
  <c r="W4189" i="6"/>
  <c r="W4190" i="6"/>
  <c r="W4191" i="6"/>
  <c r="W4192" i="6"/>
  <c r="W4193" i="6"/>
  <c r="W4194" i="6"/>
  <c r="W4195" i="6"/>
  <c r="W4196" i="6"/>
  <c r="W4197" i="6"/>
  <c r="W4198" i="6"/>
  <c r="W4199" i="6"/>
  <c r="W4200" i="6"/>
  <c r="W4201" i="6"/>
  <c r="W4202" i="6"/>
  <c r="W4203" i="6"/>
  <c r="W4204" i="6"/>
  <c r="W4205" i="6"/>
  <c r="W4206" i="6"/>
  <c r="W4207" i="6"/>
  <c r="W4208" i="6"/>
  <c r="W4209" i="6"/>
  <c r="W4210" i="6"/>
  <c r="W4211" i="6"/>
  <c r="W4212" i="6"/>
  <c r="W4213" i="6"/>
  <c r="W4214" i="6"/>
  <c r="W4215" i="6"/>
  <c r="W4216" i="6"/>
  <c r="W4217" i="6"/>
  <c r="W4218" i="6"/>
  <c r="W4219" i="6"/>
  <c r="W4220" i="6"/>
  <c r="W4221" i="6"/>
  <c r="W4222" i="6"/>
  <c r="W4223" i="6"/>
  <c r="W4224" i="6"/>
  <c r="W4225" i="6"/>
  <c r="W4226" i="6"/>
  <c r="W4227" i="6"/>
  <c r="W4228" i="6"/>
  <c r="W4229" i="6"/>
  <c r="W4230" i="6"/>
  <c r="W4231" i="6"/>
  <c r="W4232" i="6"/>
  <c r="W4233" i="6"/>
  <c r="W4234" i="6"/>
  <c r="W4235" i="6"/>
  <c r="W4236" i="6"/>
  <c r="W4237" i="6"/>
  <c r="W4238" i="6"/>
  <c r="W4239" i="6"/>
  <c r="W4240" i="6"/>
  <c r="W4241" i="6"/>
  <c r="W4242" i="6"/>
  <c r="W4243" i="6"/>
  <c r="W4244" i="6"/>
  <c r="W4245" i="6"/>
  <c r="W4246" i="6"/>
  <c r="W4247" i="6"/>
  <c r="W4248" i="6"/>
  <c r="W4249" i="6"/>
  <c r="W4250" i="6"/>
  <c r="W4251" i="6"/>
  <c r="W4252" i="6"/>
  <c r="W4253" i="6"/>
  <c r="W4254" i="6"/>
  <c r="W4255" i="6"/>
  <c r="W4256" i="6"/>
  <c r="W4257" i="6"/>
  <c r="W4258" i="6"/>
  <c r="W4259" i="6"/>
  <c r="W4260" i="6"/>
  <c r="W4261" i="6"/>
  <c r="W4262" i="6"/>
  <c r="W4263" i="6"/>
  <c r="W4264" i="6"/>
  <c r="W4265" i="6"/>
  <c r="W4266" i="6"/>
  <c r="W4267" i="6"/>
  <c r="W4268" i="6"/>
  <c r="W4269" i="6"/>
  <c r="W4270" i="6"/>
  <c r="W4271" i="6"/>
  <c r="W4272" i="6"/>
  <c r="W4273" i="6"/>
  <c r="W4274" i="6"/>
  <c r="W4275" i="6"/>
  <c r="W4276" i="6"/>
  <c r="W4277" i="6"/>
  <c r="W4278" i="6"/>
  <c r="W4279" i="6"/>
  <c r="W4280" i="6"/>
  <c r="W4281" i="6"/>
  <c r="W4282" i="6"/>
  <c r="W4283" i="6"/>
  <c r="W4284" i="6"/>
  <c r="W4285" i="6"/>
  <c r="W4286" i="6"/>
  <c r="W4287" i="6"/>
  <c r="W4288" i="6"/>
  <c r="W4289" i="6"/>
  <c r="W4290" i="6"/>
  <c r="W4291" i="6"/>
  <c r="W4292" i="6"/>
  <c r="W4293" i="6"/>
  <c r="W4294" i="6"/>
  <c r="W4295" i="6"/>
  <c r="W4296" i="6"/>
  <c r="W4297" i="6"/>
  <c r="W4298" i="6"/>
  <c r="W4299" i="6"/>
  <c r="W4300" i="6"/>
  <c r="W4301" i="6"/>
  <c r="W4302" i="6"/>
  <c r="W4303" i="6"/>
  <c r="W4304" i="6"/>
  <c r="W4305" i="6"/>
  <c r="W4306" i="6"/>
  <c r="W4307" i="6"/>
  <c r="W4308" i="6"/>
  <c r="W4309" i="6"/>
  <c r="W4310" i="6"/>
  <c r="W4311" i="6"/>
  <c r="W4312" i="6"/>
  <c r="W4313" i="6"/>
  <c r="W4314" i="6"/>
  <c r="W4315" i="6"/>
  <c r="W4316" i="6"/>
  <c r="W4317" i="6"/>
  <c r="W4318" i="6"/>
  <c r="W4319" i="6"/>
  <c r="W4320" i="6"/>
  <c r="W4321" i="6"/>
  <c r="W4322" i="6"/>
  <c r="W4323" i="6"/>
  <c r="W4324" i="6"/>
  <c r="W4325" i="6"/>
  <c r="W4326" i="6"/>
  <c r="W4327" i="6"/>
  <c r="W4328" i="6"/>
  <c r="W4329" i="6"/>
  <c r="W4330" i="6"/>
  <c r="W4331" i="6"/>
  <c r="W4332" i="6"/>
  <c r="W4333" i="6"/>
  <c r="W4334" i="6"/>
  <c r="W4335" i="6"/>
  <c r="W4336" i="6"/>
  <c r="W4337" i="6"/>
  <c r="W4338" i="6"/>
  <c r="W4339" i="6"/>
  <c r="W4340" i="6"/>
  <c r="W4341" i="6"/>
  <c r="W4342" i="6"/>
  <c r="W4343" i="6"/>
  <c r="W4344" i="6"/>
  <c r="W4345" i="6"/>
  <c r="W4346" i="6"/>
  <c r="W4347" i="6"/>
  <c r="W4348" i="6"/>
  <c r="W4349" i="6"/>
  <c r="W4350" i="6"/>
  <c r="W4351" i="6"/>
  <c r="W4352" i="6"/>
  <c r="W4353" i="6"/>
  <c r="W4354" i="6"/>
  <c r="W4355" i="6"/>
  <c r="W4356" i="6"/>
  <c r="W4357" i="6"/>
  <c r="W4358" i="6"/>
  <c r="W4359" i="6"/>
  <c r="W4360" i="6"/>
  <c r="W4361" i="6"/>
  <c r="W4362" i="6"/>
  <c r="W4363" i="6"/>
  <c r="W4364" i="6"/>
  <c r="W4365" i="6"/>
  <c r="W4366" i="6"/>
  <c r="W4367" i="6"/>
  <c r="W4368" i="6"/>
  <c r="W4369" i="6"/>
  <c r="W4370" i="6"/>
  <c r="W4371" i="6"/>
  <c r="W4372" i="6"/>
  <c r="W4373" i="6"/>
  <c r="W4374" i="6"/>
  <c r="W4375" i="6"/>
  <c r="W4376" i="6"/>
  <c r="W4377" i="6"/>
  <c r="W4378" i="6"/>
  <c r="W4379" i="6"/>
  <c r="W4380" i="6"/>
  <c r="W4381" i="6"/>
  <c r="W4382" i="6"/>
  <c r="W4383" i="6"/>
  <c r="W4384" i="6"/>
  <c r="W4385" i="6"/>
  <c r="W4386" i="6"/>
  <c r="W4387" i="6"/>
  <c r="W4388" i="6"/>
  <c r="W4389" i="6"/>
  <c r="W4390" i="6"/>
  <c r="W4391" i="6"/>
  <c r="W4392" i="6"/>
  <c r="W4393" i="6"/>
  <c r="W4394" i="6"/>
  <c r="W4395" i="6"/>
  <c r="W4396" i="6"/>
  <c r="W4397" i="6"/>
  <c r="W4398" i="6"/>
  <c r="W4399" i="6"/>
  <c r="W4400" i="6"/>
  <c r="W4401" i="6"/>
  <c r="W4402" i="6"/>
  <c r="W4403" i="6"/>
  <c r="W4404" i="6"/>
  <c r="W4405" i="6"/>
  <c r="W4406" i="6"/>
  <c r="W4407" i="6"/>
  <c r="W4408" i="6"/>
  <c r="W4409" i="6"/>
  <c r="W4410" i="6"/>
  <c r="W4411" i="6"/>
  <c r="W4412" i="6"/>
  <c r="W4413" i="6"/>
  <c r="W4414" i="6"/>
  <c r="W4415" i="6"/>
  <c r="W4416" i="6"/>
  <c r="W4417" i="6"/>
  <c r="W4418" i="6"/>
  <c r="W4419" i="6"/>
  <c r="W4420" i="6"/>
  <c r="W4421" i="6"/>
  <c r="W4422" i="6"/>
  <c r="W4423" i="6"/>
  <c r="W4424" i="6"/>
  <c r="W4425" i="6"/>
  <c r="W4426" i="6"/>
  <c r="W4427" i="6"/>
  <c r="W4428" i="6"/>
  <c r="W4429" i="6"/>
  <c r="W4430" i="6"/>
  <c r="W4431" i="6"/>
  <c r="W4432" i="6"/>
  <c r="W4433" i="6"/>
  <c r="W4434" i="6"/>
  <c r="W4435" i="6"/>
  <c r="W4436" i="6"/>
  <c r="W4437" i="6"/>
  <c r="W4438" i="6"/>
  <c r="W4439" i="6"/>
  <c r="W4440" i="6"/>
  <c r="W4441" i="6"/>
  <c r="W4442" i="6"/>
  <c r="W4443" i="6"/>
  <c r="W4444" i="6"/>
  <c r="W4445" i="6"/>
  <c r="W4446" i="6"/>
  <c r="W4447" i="6"/>
  <c r="W4448" i="6"/>
  <c r="W4449" i="6"/>
  <c r="W4450" i="6"/>
  <c r="W4451" i="6"/>
  <c r="W4452" i="6"/>
  <c r="W4453" i="6"/>
  <c r="W4454" i="6"/>
  <c r="W4455" i="6"/>
  <c r="W4456" i="6"/>
  <c r="W4457" i="6"/>
  <c r="W4458" i="6"/>
  <c r="W4459" i="6"/>
  <c r="W4460" i="6"/>
  <c r="W4461" i="6"/>
  <c r="W4462" i="6"/>
  <c r="W4463" i="6"/>
  <c r="W4464" i="6"/>
  <c r="W4465" i="6"/>
  <c r="W4466" i="6"/>
  <c r="W4467" i="6"/>
  <c r="W4468" i="6"/>
  <c r="W4469" i="6"/>
  <c r="W4470" i="6"/>
  <c r="W4471" i="6"/>
  <c r="W4472" i="6"/>
  <c r="W4473" i="6"/>
  <c r="W4474" i="6"/>
  <c r="W4475" i="6"/>
  <c r="W4476" i="6"/>
  <c r="W4477" i="6"/>
  <c r="W4478" i="6"/>
  <c r="W4479" i="6"/>
  <c r="W4480" i="6"/>
  <c r="W4481" i="6"/>
  <c r="W4482" i="6"/>
  <c r="W4483" i="6"/>
  <c r="W4484" i="6"/>
  <c r="W4485" i="6"/>
  <c r="W4486" i="6"/>
  <c r="W4487" i="6"/>
  <c r="W4488" i="6"/>
  <c r="W4489" i="6"/>
  <c r="W4490" i="6"/>
  <c r="W4491" i="6"/>
  <c r="W4492" i="6"/>
  <c r="W4493" i="6"/>
  <c r="W4494" i="6"/>
  <c r="W4495" i="6"/>
  <c r="W4496" i="6"/>
  <c r="W4497" i="6"/>
  <c r="W4498" i="6"/>
  <c r="W4499" i="6"/>
  <c r="W4500" i="6"/>
  <c r="W4501" i="6"/>
  <c r="W4502" i="6"/>
  <c r="W4503" i="6"/>
  <c r="W4504" i="6"/>
  <c r="W4505" i="6"/>
  <c r="W4506" i="6"/>
  <c r="W4507" i="6"/>
  <c r="W4508" i="6"/>
  <c r="W4509" i="6"/>
  <c r="W4510" i="6"/>
  <c r="W4511" i="6"/>
  <c r="W4512" i="6"/>
  <c r="W4513" i="6"/>
  <c r="W4514" i="6"/>
  <c r="W4515" i="6"/>
  <c r="W4516" i="6"/>
  <c r="W4517" i="6"/>
  <c r="W4518" i="6"/>
  <c r="W4519" i="6"/>
  <c r="W4520" i="6"/>
  <c r="W4521" i="6"/>
  <c r="W4522" i="6"/>
  <c r="W4523" i="6"/>
  <c r="W4524" i="6"/>
  <c r="W4525" i="6"/>
  <c r="W4526" i="6"/>
  <c r="W4527" i="6"/>
  <c r="W4528" i="6"/>
  <c r="W4529" i="6"/>
  <c r="W4530" i="6"/>
  <c r="W4531" i="6"/>
  <c r="W4532" i="6"/>
  <c r="W4533" i="6"/>
  <c r="W4534" i="6"/>
  <c r="W4535" i="6"/>
  <c r="W4536" i="6"/>
  <c r="W4537" i="6"/>
  <c r="W4538" i="6"/>
  <c r="W4539" i="6"/>
  <c r="W4540" i="6"/>
  <c r="W4541" i="6"/>
  <c r="W4542" i="6"/>
  <c r="W4543" i="6"/>
  <c r="W4544" i="6"/>
  <c r="W4545" i="6"/>
  <c r="W4546" i="6"/>
  <c r="W4547" i="6"/>
  <c r="W4548" i="6"/>
  <c r="W4549" i="6"/>
  <c r="W4550" i="6"/>
  <c r="W4551" i="6"/>
  <c r="W4552" i="6"/>
  <c r="W4553" i="6"/>
  <c r="W4554" i="6"/>
  <c r="W4555" i="6"/>
  <c r="W4556" i="6"/>
  <c r="W4557" i="6"/>
  <c r="W4558" i="6"/>
  <c r="W4559" i="6"/>
  <c r="W4560" i="6"/>
  <c r="W4561" i="6"/>
  <c r="W4562" i="6"/>
  <c r="W4563" i="6"/>
  <c r="W4564" i="6"/>
  <c r="W4565" i="6"/>
  <c r="W4566" i="6"/>
  <c r="W4567" i="6"/>
  <c r="W4568" i="6"/>
  <c r="W4569" i="6"/>
  <c r="W4570" i="6"/>
  <c r="W4571" i="6"/>
  <c r="W4572" i="6"/>
  <c r="W4573" i="6"/>
  <c r="W4574" i="6"/>
  <c r="W4575" i="6"/>
  <c r="W4576" i="6"/>
  <c r="W4577" i="6"/>
  <c r="W4578" i="6"/>
  <c r="W4579" i="6"/>
  <c r="W4580" i="6"/>
  <c r="W4581" i="6"/>
  <c r="W4582" i="6"/>
  <c r="W4583" i="6"/>
  <c r="W4584" i="6"/>
  <c r="W4585" i="6"/>
  <c r="W4586" i="6"/>
  <c r="W4587" i="6"/>
  <c r="W4588" i="6"/>
  <c r="W4589" i="6"/>
  <c r="W4590" i="6"/>
  <c r="W4591" i="6"/>
  <c r="W4592" i="6"/>
  <c r="W4593" i="6"/>
  <c r="W4594" i="6"/>
  <c r="W4595" i="6"/>
  <c r="W4596" i="6"/>
  <c r="W4597" i="6"/>
  <c r="W4598" i="6"/>
  <c r="W4599" i="6"/>
  <c r="W4600" i="6"/>
  <c r="W4601" i="6"/>
  <c r="W4602" i="6"/>
  <c r="W4603" i="6"/>
  <c r="W4604" i="6"/>
  <c r="W4605" i="6"/>
  <c r="W4606" i="6"/>
  <c r="W4607" i="6"/>
  <c r="W4608" i="6"/>
  <c r="W4609" i="6"/>
  <c r="W4610" i="6"/>
  <c r="W4611" i="6"/>
  <c r="W4612" i="6"/>
  <c r="W4613" i="6"/>
  <c r="W4614" i="6"/>
  <c r="W4615" i="6"/>
  <c r="W4616" i="6"/>
  <c r="W4617" i="6"/>
  <c r="W4618" i="6"/>
  <c r="W4619" i="6"/>
  <c r="W4620" i="6"/>
  <c r="W4621" i="6"/>
  <c r="W4622" i="6"/>
  <c r="W4623" i="6"/>
  <c r="W4624" i="6"/>
  <c r="W4625" i="6"/>
  <c r="W4626" i="6"/>
  <c r="W4627" i="6"/>
  <c r="W4628" i="6"/>
  <c r="W4629" i="6"/>
  <c r="W4630" i="6"/>
  <c r="W4631" i="6"/>
  <c r="W4632" i="6"/>
  <c r="W4633" i="6"/>
  <c r="W4634" i="6"/>
  <c r="W4635" i="6"/>
  <c r="W4636" i="6"/>
  <c r="W4637" i="6"/>
  <c r="W4638" i="6"/>
  <c r="W4639" i="6"/>
  <c r="W4640" i="6"/>
  <c r="W4641" i="6"/>
  <c r="W4642" i="6"/>
  <c r="W4643" i="6"/>
  <c r="W4644" i="6"/>
  <c r="W4645" i="6"/>
  <c r="W4646" i="6"/>
  <c r="W4647" i="6"/>
  <c r="W4648" i="6"/>
  <c r="W4649" i="6"/>
  <c r="W4650" i="6"/>
  <c r="W4651" i="6"/>
  <c r="W4652" i="6"/>
  <c r="W4653" i="6"/>
  <c r="W4654" i="6"/>
  <c r="W4655" i="6"/>
  <c r="W4656" i="6"/>
  <c r="W4657" i="6"/>
  <c r="W4658" i="6"/>
  <c r="W4659" i="6"/>
  <c r="W4660" i="6"/>
  <c r="W4661" i="6"/>
  <c r="W4662" i="6"/>
  <c r="W4663" i="6"/>
  <c r="W4664" i="6"/>
  <c r="W4665" i="6"/>
  <c r="W4666" i="6"/>
  <c r="W4667" i="6"/>
  <c r="W4668" i="6"/>
  <c r="W4669" i="6"/>
  <c r="W4670" i="6"/>
  <c r="W4671" i="6"/>
  <c r="W4672" i="6"/>
  <c r="W4673" i="6"/>
  <c r="W4674" i="6"/>
  <c r="W4675" i="6"/>
  <c r="W4676" i="6"/>
  <c r="W4677" i="6"/>
  <c r="W4678" i="6"/>
  <c r="W4679" i="6"/>
  <c r="W4680" i="6"/>
  <c r="W4681" i="6"/>
  <c r="W4682" i="6"/>
  <c r="W4683" i="6"/>
  <c r="W4684" i="6"/>
  <c r="W4685" i="6"/>
  <c r="W4686" i="6"/>
  <c r="W4687" i="6"/>
  <c r="W4688" i="6"/>
  <c r="W4689" i="6"/>
  <c r="W4690" i="6"/>
  <c r="W4691" i="6"/>
  <c r="W4692" i="6"/>
  <c r="W4693" i="6"/>
  <c r="W4694" i="6"/>
  <c r="W4695" i="6"/>
  <c r="W4696" i="6"/>
  <c r="W4697" i="6"/>
  <c r="W4698" i="6"/>
  <c r="W4699" i="6"/>
  <c r="W4700" i="6"/>
  <c r="W4701" i="6"/>
  <c r="W4702" i="6"/>
  <c r="W4703" i="6"/>
  <c r="W4704" i="6"/>
  <c r="W4705" i="6"/>
  <c r="W4706" i="6"/>
  <c r="W4707" i="6"/>
  <c r="W4708" i="6"/>
  <c r="W4709" i="6"/>
  <c r="W4710" i="6"/>
  <c r="W4711" i="6"/>
  <c r="W4712" i="6"/>
  <c r="W4713" i="6"/>
  <c r="W4714" i="6"/>
  <c r="W4715" i="6"/>
  <c r="W4716" i="6"/>
  <c r="W4717" i="6"/>
  <c r="W4718" i="6"/>
  <c r="W4719" i="6"/>
  <c r="W4720" i="6"/>
  <c r="W4721" i="6"/>
  <c r="W4722" i="6"/>
  <c r="W4723" i="6"/>
  <c r="W4724" i="6"/>
  <c r="W4725" i="6"/>
  <c r="W4726" i="6"/>
  <c r="W4727" i="6"/>
  <c r="W4728" i="6"/>
  <c r="W4729" i="6"/>
  <c r="W4730" i="6"/>
  <c r="W4731" i="6"/>
  <c r="W4732" i="6"/>
  <c r="W4733" i="6"/>
  <c r="W4734" i="6"/>
  <c r="W4735" i="6"/>
  <c r="W4736" i="6"/>
  <c r="W4737" i="6"/>
  <c r="W4738" i="6"/>
  <c r="W4739" i="6"/>
  <c r="W4740" i="6"/>
  <c r="W4741" i="6"/>
  <c r="W4742" i="6"/>
  <c r="W4743" i="6"/>
  <c r="W4744" i="6"/>
  <c r="W4745" i="6"/>
  <c r="W4746" i="6"/>
  <c r="W4747" i="6"/>
  <c r="W4748" i="6"/>
  <c r="W4749" i="6"/>
  <c r="W4750" i="6"/>
  <c r="W4751" i="6"/>
  <c r="W4752" i="6"/>
  <c r="W4753" i="6"/>
  <c r="W4754" i="6"/>
  <c r="W4755" i="6"/>
  <c r="W4756" i="6"/>
  <c r="W4757" i="6"/>
  <c r="W4758" i="6"/>
  <c r="W4759" i="6"/>
  <c r="W4760" i="6"/>
  <c r="W4761" i="6"/>
  <c r="W4762" i="6"/>
  <c r="W4763" i="6"/>
  <c r="W4764" i="6"/>
  <c r="W4765" i="6"/>
  <c r="W4766" i="6"/>
  <c r="W4767" i="6"/>
  <c r="W4768" i="6"/>
  <c r="W4769" i="6"/>
  <c r="W4770" i="6"/>
  <c r="W4771" i="6"/>
  <c r="W4772" i="6"/>
  <c r="W4773" i="6"/>
  <c r="W4774" i="6"/>
  <c r="W4775" i="6"/>
  <c r="W4776" i="6"/>
  <c r="W4777" i="6"/>
  <c r="W4778" i="6"/>
  <c r="W4779" i="6"/>
  <c r="W4780" i="6"/>
  <c r="W4781" i="6"/>
  <c r="W4782" i="6"/>
  <c r="W4783" i="6"/>
  <c r="W4784" i="6"/>
  <c r="W4785" i="6"/>
  <c r="W4786" i="6"/>
  <c r="W4787" i="6"/>
  <c r="W4788" i="6"/>
  <c r="W4789" i="6"/>
  <c r="W4790" i="6"/>
  <c r="W4791" i="6"/>
  <c r="W4792" i="6"/>
  <c r="W4793" i="6"/>
  <c r="W4794" i="6"/>
  <c r="W4795" i="6"/>
  <c r="W4796" i="6"/>
  <c r="W4797" i="6"/>
  <c r="W4798" i="6"/>
  <c r="W4799" i="6"/>
  <c r="W4800" i="6"/>
  <c r="W4801" i="6"/>
  <c r="W4802" i="6"/>
  <c r="W4803" i="6"/>
  <c r="W4804" i="6"/>
  <c r="W4805" i="6"/>
  <c r="W4806" i="6"/>
  <c r="W4807" i="6"/>
  <c r="W4808" i="6"/>
  <c r="W4809" i="6"/>
  <c r="W4810" i="6"/>
  <c r="W4811" i="6"/>
  <c r="W4812" i="6"/>
  <c r="W4813" i="6"/>
  <c r="W4814" i="6"/>
  <c r="W4815" i="6"/>
  <c r="W4816" i="6"/>
  <c r="W4817" i="6"/>
  <c r="W4818" i="6"/>
  <c r="W4819" i="6"/>
  <c r="W4820" i="6"/>
  <c r="W4821" i="6"/>
  <c r="W4822" i="6"/>
  <c r="W4823" i="6"/>
  <c r="W4824" i="6"/>
  <c r="W4825" i="6"/>
  <c r="W4826" i="6"/>
  <c r="W4827" i="6"/>
  <c r="W4828" i="6"/>
  <c r="W4829" i="6"/>
  <c r="W4830" i="6"/>
  <c r="W4831" i="6"/>
  <c r="W4832" i="6"/>
  <c r="W4833" i="6"/>
  <c r="W4834" i="6"/>
  <c r="W4835" i="6"/>
  <c r="W4836" i="6"/>
  <c r="W4837" i="6"/>
  <c r="W4838" i="6"/>
  <c r="W4839" i="6"/>
  <c r="W4840" i="6"/>
  <c r="W4841" i="6"/>
  <c r="W4842" i="6"/>
  <c r="W4843" i="6"/>
  <c r="W4844" i="6"/>
  <c r="W4845" i="6"/>
  <c r="W4846" i="6"/>
  <c r="W4847" i="6"/>
  <c r="W4848" i="6"/>
  <c r="W4849" i="6"/>
  <c r="W4850" i="6"/>
  <c r="W4851" i="6"/>
  <c r="W4852" i="6"/>
  <c r="W4853" i="6"/>
  <c r="W4854" i="6"/>
  <c r="W4855" i="6"/>
  <c r="W4856" i="6"/>
  <c r="W4857" i="6"/>
  <c r="W4858" i="6"/>
  <c r="W4859" i="6"/>
  <c r="W4860" i="6"/>
  <c r="W4861" i="6"/>
  <c r="W4862" i="6"/>
  <c r="W4863" i="6"/>
  <c r="W4864" i="6"/>
  <c r="W4865" i="6"/>
  <c r="W4866" i="6"/>
  <c r="W4867" i="6"/>
  <c r="W4868" i="6"/>
  <c r="W4869" i="6"/>
  <c r="W4870" i="6"/>
  <c r="W4871" i="6"/>
  <c r="W4872" i="6"/>
  <c r="W4873" i="6"/>
  <c r="W4874" i="6"/>
  <c r="W4875" i="6"/>
  <c r="W4876" i="6"/>
  <c r="W4877" i="6"/>
  <c r="W4878" i="6"/>
  <c r="W4879" i="6"/>
  <c r="W4880" i="6"/>
  <c r="W4881" i="6"/>
  <c r="W4882" i="6"/>
  <c r="W4883" i="6"/>
  <c r="W4884" i="6"/>
  <c r="W4885" i="6"/>
  <c r="W4886" i="6"/>
  <c r="W4887" i="6"/>
  <c r="W4888" i="6"/>
  <c r="W4889" i="6"/>
  <c r="W4890" i="6"/>
  <c r="W4891" i="6"/>
  <c r="W4892" i="6"/>
  <c r="W4893" i="6"/>
  <c r="W4894" i="6"/>
  <c r="W4895" i="6"/>
  <c r="W4896" i="6"/>
  <c r="W4897" i="6"/>
  <c r="W4898" i="6"/>
  <c r="W4899" i="6"/>
  <c r="W4900" i="6"/>
  <c r="W4901" i="6"/>
  <c r="W4902" i="6"/>
  <c r="W4903" i="6"/>
  <c r="W4904" i="6"/>
  <c r="W4905" i="6"/>
  <c r="W4906" i="6"/>
  <c r="W4907" i="6"/>
  <c r="W4908" i="6"/>
  <c r="W4909" i="6"/>
  <c r="W4910" i="6"/>
  <c r="W4911" i="6"/>
  <c r="W4912" i="6"/>
  <c r="W4913" i="6"/>
  <c r="W4914" i="6"/>
  <c r="W4915" i="6"/>
  <c r="W4916" i="6"/>
  <c r="W4917" i="6"/>
  <c r="W4918" i="6"/>
  <c r="W4919" i="6"/>
  <c r="W4920" i="6"/>
  <c r="W4921" i="6"/>
  <c r="W4922" i="6"/>
  <c r="W4923" i="6"/>
  <c r="W4924" i="6"/>
  <c r="W4925" i="6"/>
  <c r="W4926" i="6"/>
  <c r="W4927" i="6"/>
  <c r="W4928" i="6"/>
  <c r="W4929" i="6"/>
  <c r="W4930" i="6"/>
  <c r="W4931" i="6"/>
  <c r="W4932" i="6"/>
  <c r="W4933" i="6"/>
  <c r="W4934" i="6"/>
  <c r="W4935" i="6"/>
  <c r="W4936" i="6"/>
  <c r="W4937" i="6"/>
  <c r="W4938" i="6"/>
  <c r="W4939" i="6"/>
  <c r="W4940" i="6"/>
  <c r="W4941" i="6"/>
  <c r="W4942" i="6"/>
  <c r="W4943" i="6"/>
  <c r="W4944" i="6"/>
  <c r="W4945" i="6"/>
  <c r="W4946" i="6"/>
  <c r="W4947" i="6"/>
  <c r="W4948" i="6"/>
  <c r="W4949" i="6"/>
  <c r="W4950" i="6"/>
  <c r="W4951" i="6"/>
  <c r="W4952" i="6"/>
  <c r="W4953" i="6"/>
  <c r="W4954" i="6"/>
  <c r="W4955" i="6"/>
  <c r="W4956" i="6"/>
  <c r="W4957" i="6"/>
  <c r="W4958" i="6"/>
  <c r="W4959" i="6"/>
  <c r="W4960" i="6"/>
  <c r="W4961" i="6"/>
  <c r="W4962" i="6"/>
  <c r="W4963" i="6"/>
  <c r="W4964" i="6"/>
  <c r="W4965" i="6"/>
  <c r="W4966" i="6"/>
  <c r="W4967" i="6"/>
  <c r="W4968" i="6"/>
  <c r="W4969" i="6"/>
  <c r="W4970" i="6"/>
  <c r="W4971" i="6"/>
  <c r="W4972" i="6"/>
  <c r="W4973" i="6"/>
  <c r="W4974" i="6"/>
  <c r="W4975" i="6"/>
  <c r="W4976" i="6"/>
  <c r="W4977" i="6"/>
  <c r="W4978" i="6"/>
  <c r="W4979" i="6"/>
  <c r="W4980" i="6"/>
  <c r="W4981" i="6"/>
  <c r="W4982" i="6"/>
  <c r="W4983" i="6"/>
  <c r="W4984" i="6"/>
  <c r="W4985" i="6"/>
  <c r="W4986" i="6"/>
  <c r="W4987" i="6"/>
  <c r="W4988" i="6"/>
  <c r="W4989" i="6"/>
  <c r="W4990" i="6"/>
  <c r="W4991" i="6"/>
  <c r="W4992" i="6"/>
  <c r="W4993" i="6"/>
  <c r="W4994" i="6"/>
  <c r="W4995" i="6"/>
  <c r="W4996" i="6"/>
  <c r="W4997" i="6"/>
  <c r="W4998" i="6"/>
  <c r="W4999" i="6"/>
  <c r="W5000" i="6"/>
  <c r="W5001" i="6"/>
  <c r="W2" i="6"/>
  <c r="Y3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237" i="6"/>
  <c r="Y238" i="6"/>
  <c r="Y239" i="6"/>
  <c r="Y240" i="6"/>
  <c r="Y241" i="6"/>
  <c r="Y242" i="6"/>
  <c r="Y243" i="6"/>
  <c r="Y244" i="6"/>
  <c r="Y245" i="6"/>
  <c r="Y246" i="6"/>
  <c r="Y247" i="6"/>
  <c r="Y248" i="6"/>
  <c r="Y249" i="6"/>
  <c r="Y250" i="6"/>
  <c r="Y251" i="6"/>
  <c r="Y252" i="6"/>
  <c r="Y253" i="6"/>
  <c r="Y254" i="6"/>
  <c r="Y255" i="6"/>
  <c r="Y256" i="6"/>
  <c r="Y257" i="6"/>
  <c r="Y258" i="6"/>
  <c r="Y259" i="6"/>
  <c r="Y260" i="6"/>
  <c r="Y261" i="6"/>
  <c r="Y262" i="6"/>
  <c r="Y263" i="6"/>
  <c r="Y264" i="6"/>
  <c r="Y265" i="6"/>
  <c r="Y266" i="6"/>
  <c r="Y267" i="6"/>
  <c r="Y268" i="6"/>
  <c r="Y269" i="6"/>
  <c r="Y270" i="6"/>
  <c r="Y271" i="6"/>
  <c r="Y272" i="6"/>
  <c r="Y273" i="6"/>
  <c r="Y274" i="6"/>
  <c r="Y275" i="6"/>
  <c r="Y276" i="6"/>
  <c r="Y277" i="6"/>
  <c r="Y278" i="6"/>
  <c r="Y279" i="6"/>
  <c r="Y280" i="6"/>
  <c r="Y281" i="6"/>
  <c r="Y282" i="6"/>
  <c r="Y283" i="6"/>
  <c r="Y284" i="6"/>
  <c r="Y285" i="6"/>
  <c r="Y286" i="6"/>
  <c r="Y287" i="6"/>
  <c r="Y288" i="6"/>
  <c r="Y289" i="6"/>
  <c r="Y290" i="6"/>
  <c r="Y291" i="6"/>
  <c r="Y292" i="6"/>
  <c r="Y293" i="6"/>
  <c r="Y294" i="6"/>
  <c r="Y295" i="6"/>
  <c r="Y296" i="6"/>
  <c r="Y297" i="6"/>
  <c r="Y298" i="6"/>
  <c r="Y299" i="6"/>
  <c r="Y300" i="6"/>
  <c r="Y301" i="6"/>
  <c r="Y302" i="6"/>
  <c r="Y303" i="6"/>
  <c r="Y304" i="6"/>
  <c r="Y305" i="6"/>
  <c r="Y306" i="6"/>
  <c r="Y307" i="6"/>
  <c r="Y308" i="6"/>
  <c r="Y309" i="6"/>
  <c r="Y310" i="6"/>
  <c r="Y311" i="6"/>
  <c r="Y312" i="6"/>
  <c r="Y313" i="6"/>
  <c r="Y314" i="6"/>
  <c r="Y315" i="6"/>
  <c r="Y316" i="6"/>
  <c r="Y317" i="6"/>
  <c r="Y318" i="6"/>
  <c r="Y319" i="6"/>
  <c r="Y320" i="6"/>
  <c r="Y321" i="6"/>
  <c r="Y322" i="6"/>
  <c r="Y323" i="6"/>
  <c r="Y324" i="6"/>
  <c r="Y325" i="6"/>
  <c r="Y326" i="6"/>
  <c r="Y327" i="6"/>
  <c r="Y328" i="6"/>
  <c r="Y329" i="6"/>
  <c r="Y330" i="6"/>
  <c r="Y331" i="6"/>
  <c r="Y332" i="6"/>
  <c r="Y333" i="6"/>
  <c r="Y334" i="6"/>
  <c r="Y335" i="6"/>
  <c r="Y336" i="6"/>
  <c r="Y337" i="6"/>
  <c r="Y338" i="6"/>
  <c r="Y339" i="6"/>
  <c r="Y340" i="6"/>
  <c r="Y341" i="6"/>
  <c r="Y342" i="6"/>
  <c r="Y343" i="6"/>
  <c r="Y344" i="6"/>
  <c r="Y345" i="6"/>
  <c r="Y346" i="6"/>
  <c r="Y347" i="6"/>
  <c r="Y348" i="6"/>
  <c r="Y349" i="6"/>
  <c r="Y350" i="6"/>
  <c r="Y351" i="6"/>
  <c r="Y352" i="6"/>
  <c r="Y353" i="6"/>
  <c r="Y354" i="6"/>
  <c r="Y355" i="6"/>
  <c r="Y356" i="6"/>
  <c r="Y357" i="6"/>
  <c r="Y358" i="6"/>
  <c r="Y359" i="6"/>
  <c r="Y360" i="6"/>
  <c r="Y361" i="6"/>
  <c r="Y362" i="6"/>
  <c r="Y363" i="6"/>
  <c r="Y364" i="6"/>
  <c r="Y365" i="6"/>
  <c r="Y366" i="6"/>
  <c r="Y367" i="6"/>
  <c r="Y368" i="6"/>
  <c r="Y369" i="6"/>
  <c r="Y370" i="6"/>
  <c r="Y371" i="6"/>
  <c r="Y372" i="6"/>
  <c r="Y373" i="6"/>
  <c r="Y374" i="6"/>
  <c r="Y375" i="6"/>
  <c r="Y376" i="6"/>
  <c r="Y377" i="6"/>
  <c r="Y378" i="6"/>
  <c r="Y379" i="6"/>
  <c r="Y380" i="6"/>
  <c r="Y381" i="6"/>
  <c r="Y382" i="6"/>
  <c r="Y383" i="6"/>
  <c r="Y384" i="6"/>
  <c r="Y385" i="6"/>
  <c r="Y386" i="6"/>
  <c r="Y387" i="6"/>
  <c r="Y388" i="6"/>
  <c r="Y389" i="6"/>
  <c r="Y390" i="6"/>
  <c r="Y391" i="6"/>
  <c r="Y392" i="6"/>
  <c r="Y393" i="6"/>
  <c r="Y394" i="6"/>
  <c r="Y395" i="6"/>
  <c r="Y396" i="6"/>
  <c r="Y397" i="6"/>
  <c r="Y398" i="6"/>
  <c r="Y399" i="6"/>
  <c r="Y400" i="6"/>
  <c r="Y401" i="6"/>
  <c r="Y402" i="6"/>
  <c r="Y403" i="6"/>
  <c r="Y404" i="6"/>
  <c r="Y405" i="6"/>
  <c r="Y406" i="6"/>
  <c r="Y407" i="6"/>
  <c r="Y408" i="6"/>
  <c r="Y409" i="6"/>
  <c r="Y410" i="6"/>
  <c r="Y411" i="6"/>
  <c r="Y412" i="6"/>
  <c r="Y413" i="6"/>
  <c r="Y414" i="6"/>
  <c r="Y415" i="6"/>
  <c r="Y416" i="6"/>
  <c r="Y417" i="6"/>
  <c r="Y418" i="6"/>
  <c r="Y419" i="6"/>
  <c r="Y420" i="6"/>
  <c r="Y421" i="6"/>
  <c r="Y422" i="6"/>
  <c r="Y423" i="6"/>
  <c r="Y424" i="6"/>
  <c r="Y425" i="6"/>
  <c r="Y426" i="6"/>
  <c r="Y427" i="6"/>
  <c r="Y428" i="6"/>
  <c r="Y429" i="6"/>
  <c r="Y430" i="6"/>
  <c r="Y431" i="6"/>
  <c r="Y432" i="6"/>
  <c r="Y433" i="6"/>
  <c r="Y434" i="6"/>
  <c r="Y435" i="6"/>
  <c r="Y436" i="6"/>
  <c r="Y437" i="6"/>
  <c r="Y438" i="6"/>
  <c r="Y439" i="6"/>
  <c r="Y440" i="6"/>
  <c r="Y441" i="6"/>
  <c r="Y442" i="6"/>
  <c r="Y443" i="6"/>
  <c r="Y444" i="6"/>
  <c r="Y445" i="6"/>
  <c r="Y446" i="6"/>
  <c r="Y447" i="6"/>
  <c r="Y448" i="6"/>
  <c r="Y449" i="6"/>
  <c r="Y450" i="6"/>
  <c r="Y451" i="6"/>
  <c r="Y452" i="6"/>
  <c r="Y453" i="6"/>
  <c r="Y454" i="6"/>
  <c r="Y455" i="6"/>
  <c r="Y456" i="6"/>
  <c r="Y457" i="6"/>
  <c r="Y458" i="6"/>
  <c r="Y459" i="6"/>
  <c r="Y460" i="6"/>
  <c r="Y461" i="6"/>
  <c r="Y462" i="6"/>
  <c r="Y463" i="6"/>
  <c r="Y464" i="6"/>
  <c r="Y465" i="6"/>
  <c r="Y466" i="6"/>
  <c r="Y467" i="6"/>
  <c r="Y468" i="6"/>
  <c r="Y469" i="6"/>
  <c r="Y470" i="6"/>
  <c r="Y471" i="6"/>
  <c r="Y472" i="6"/>
  <c r="Y473" i="6"/>
  <c r="Y474" i="6"/>
  <c r="Y475" i="6"/>
  <c r="Y476" i="6"/>
  <c r="Y477" i="6"/>
  <c r="Y478" i="6"/>
  <c r="Y479" i="6"/>
  <c r="Y480" i="6"/>
  <c r="Y481" i="6"/>
  <c r="Y482" i="6"/>
  <c r="Y483" i="6"/>
  <c r="Y484" i="6"/>
  <c r="Y485" i="6"/>
  <c r="Y486" i="6"/>
  <c r="Y487" i="6"/>
  <c r="Y488" i="6"/>
  <c r="Y489" i="6"/>
  <c r="Y490" i="6"/>
  <c r="Y491" i="6"/>
  <c r="Y492" i="6"/>
  <c r="Y493" i="6"/>
  <c r="Y494" i="6"/>
  <c r="Y495" i="6"/>
  <c r="Y496" i="6"/>
  <c r="Y497" i="6"/>
  <c r="Y498" i="6"/>
  <c r="Y499" i="6"/>
  <c r="Y500" i="6"/>
  <c r="Y501" i="6"/>
  <c r="Y502" i="6"/>
  <c r="Y503" i="6"/>
  <c r="Y504" i="6"/>
  <c r="Y505" i="6"/>
  <c r="Y506" i="6"/>
  <c r="Y507" i="6"/>
  <c r="Y508" i="6"/>
  <c r="Y509" i="6"/>
  <c r="Y510" i="6"/>
  <c r="Y511" i="6"/>
  <c r="Y512" i="6"/>
  <c r="Y513" i="6"/>
  <c r="Y514" i="6"/>
  <c r="Y515" i="6"/>
  <c r="Y516" i="6"/>
  <c r="Y517" i="6"/>
  <c r="Y518" i="6"/>
  <c r="Y519" i="6"/>
  <c r="Y520" i="6"/>
  <c r="Y521" i="6"/>
  <c r="Y522" i="6"/>
  <c r="Y523" i="6"/>
  <c r="Y524" i="6"/>
  <c r="Y525" i="6"/>
  <c r="Y526" i="6"/>
  <c r="Y527" i="6"/>
  <c r="Y528" i="6"/>
  <c r="Y529" i="6"/>
  <c r="Y530" i="6"/>
  <c r="Y531" i="6"/>
  <c r="Y532" i="6"/>
  <c r="Y533" i="6"/>
  <c r="Y534" i="6"/>
  <c r="Y535" i="6"/>
  <c r="Y536" i="6"/>
  <c r="Y537" i="6"/>
  <c r="Y538" i="6"/>
  <c r="Y539" i="6"/>
  <c r="Y540" i="6"/>
  <c r="Y541" i="6"/>
  <c r="Y542" i="6"/>
  <c r="Y543" i="6"/>
  <c r="Y544" i="6"/>
  <c r="Y545" i="6"/>
  <c r="Y546" i="6"/>
  <c r="Y547" i="6"/>
  <c r="Y548" i="6"/>
  <c r="Y549" i="6"/>
  <c r="Y550" i="6"/>
  <c r="Y551" i="6"/>
  <c r="Y552" i="6"/>
  <c r="Y553" i="6"/>
  <c r="Y554" i="6"/>
  <c r="Y555" i="6"/>
  <c r="Y556" i="6"/>
  <c r="Y557" i="6"/>
  <c r="Y558" i="6"/>
  <c r="Y559" i="6"/>
  <c r="Y560" i="6"/>
  <c r="Y561" i="6"/>
  <c r="Y562" i="6"/>
  <c r="Y563" i="6"/>
  <c r="Y564" i="6"/>
  <c r="Y565" i="6"/>
  <c r="Y566" i="6"/>
  <c r="Y567" i="6"/>
  <c r="Y568" i="6"/>
  <c r="Y569" i="6"/>
  <c r="Y570" i="6"/>
  <c r="Y571" i="6"/>
  <c r="Y572" i="6"/>
  <c r="Y573" i="6"/>
  <c r="Y574" i="6"/>
  <c r="Y575" i="6"/>
  <c r="Y576" i="6"/>
  <c r="Y577" i="6"/>
  <c r="Y578" i="6"/>
  <c r="Y579" i="6"/>
  <c r="Y580" i="6"/>
  <c r="Y581" i="6"/>
  <c r="Y582" i="6"/>
  <c r="Y583" i="6"/>
  <c r="Y584" i="6"/>
  <c r="Y585" i="6"/>
  <c r="Y586" i="6"/>
  <c r="Y587" i="6"/>
  <c r="Y588" i="6"/>
  <c r="Y589" i="6"/>
  <c r="Y590" i="6"/>
  <c r="Y591" i="6"/>
  <c r="Y592" i="6"/>
  <c r="Y593" i="6"/>
  <c r="Y594" i="6"/>
  <c r="Y595" i="6"/>
  <c r="Y596" i="6"/>
  <c r="Y597" i="6"/>
  <c r="Y598" i="6"/>
  <c r="Y599" i="6"/>
  <c r="Y600" i="6"/>
  <c r="Y601" i="6"/>
  <c r="Y602" i="6"/>
  <c r="Y603" i="6"/>
  <c r="Y604" i="6"/>
  <c r="Y605" i="6"/>
  <c r="Y606" i="6"/>
  <c r="Y607" i="6"/>
  <c r="Y608" i="6"/>
  <c r="Y609" i="6"/>
  <c r="Y610" i="6"/>
  <c r="Y611" i="6"/>
  <c r="Y612" i="6"/>
  <c r="Y613" i="6"/>
  <c r="Y614" i="6"/>
  <c r="Y615" i="6"/>
  <c r="Y616" i="6"/>
  <c r="Y617" i="6"/>
  <c r="Y618" i="6"/>
  <c r="Y619" i="6"/>
  <c r="Y620" i="6"/>
  <c r="Y621" i="6"/>
  <c r="Y622" i="6"/>
  <c r="Y623" i="6"/>
  <c r="Y624" i="6"/>
  <c r="Y625" i="6"/>
  <c r="Y626" i="6"/>
  <c r="Y627" i="6"/>
  <c r="Y628" i="6"/>
  <c r="Y629" i="6"/>
  <c r="Y630" i="6"/>
  <c r="Y631" i="6"/>
  <c r="Y632" i="6"/>
  <c r="Y633" i="6"/>
  <c r="Y634" i="6"/>
  <c r="Y635" i="6"/>
  <c r="Y636" i="6"/>
  <c r="Y637" i="6"/>
  <c r="Y638" i="6"/>
  <c r="Y639" i="6"/>
  <c r="Y640" i="6"/>
  <c r="Y641" i="6"/>
  <c r="Y642" i="6"/>
  <c r="Y643" i="6"/>
  <c r="Y644" i="6"/>
  <c r="Y645" i="6"/>
  <c r="Y646" i="6"/>
  <c r="Y647" i="6"/>
  <c r="Y648" i="6"/>
  <c r="Y649" i="6"/>
  <c r="Y650" i="6"/>
  <c r="Y651" i="6"/>
  <c r="Y652" i="6"/>
  <c r="Y653" i="6"/>
  <c r="Y654" i="6"/>
  <c r="Y655" i="6"/>
  <c r="Y656" i="6"/>
  <c r="Y657" i="6"/>
  <c r="Y658" i="6"/>
  <c r="Y659" i="6"/>
  <c r="Y660" i="6"/>
  <c r="Y661" i="6"/>
  <c r="Y662" i="6"/>
  <c r="Y663" i="6"/>
  <c r="Y664" i="6"/>
  <c r="Y665" i="6"/>
  <c r="Y666" i="6"/>
  <c r="Y667" i="6"/>
  <c r="Y668" i="6"/>
  <c r="Y669" i="6"/>
  <c r="Y670" i="6"/>
  <c r="Y671" i="6"/>
  <c r="Y672" i="6"/>
  <c r="Y673" i="6"/>
  <c r="Y674" i="6"/>
  <c r="Y675" i="6"/>
  <c r="Y676" i="6"/>
  <c r="Y677" i="6"/>
  <c r="Y678" i="6"/>
  <c r="Y679" i="6"/>
  <c r="Y680" i="6"/>
  <c r="Y681" i="6"/>
  <c r="Y682" i="6"/>
  <c r="Y683" i="6"/>
  <c r="Y684" i="6"/>
  <c r="Y685" i="6"/>
  <c r="Y686" i="6"/>
  <c r="Y687" i="6"/>
  <c r="Y688" i="6"/>
  <c r="Y689" i="6"/>
  <c r="Y690" i="6"/>
  <c r="Y691" i="6"/>
  <c r="Y692" i="6"/>
  <c r="Y693" i="6"/>
  <c r="Y694" i="6"/>
  <c r="Y695" i="6"/>
  <c r="Y696" i="6"/>
  <c r="Y697" i="6"/>
  <c r="Y698" i="6"/>
  <c r="Y699" i="6"/>
  <c r="Y700" i="6"/>
  <c r="Y701" i="6"/>
  <c r="Y702" i="6"/>
  <c r="Y703" i="6"/>
  <c r="Y704" i="6"/>
  <c r="Y705" i="6"/>
  <c r="Y706" i="6"/>
  <c r="Y707" i="6"/>
  <c r="Y708" i="6"/>
  <c r="Y709" i="6"/>
  <c r="Y710" i="6"/>
  <c r="Y711" i="6"/>
  <c r="Y712" i="6"/>
  <c r="Y713" i="6"/>
  <c r="Y714" i="6"/>
  <c r="Y715" i="6"/>
  <c r="Y716" i="6"/>
  <c r="Y717" i="6"/>
  <c r="Y718" i="6"/>
  <c r="Y719" i="6"/>
  <c r="Y720" i="6"/>
  <c r="Y721" i="6"/>
  <c r="Y722" i="6"/>
  <c r="Y723" i="6"/>
  <c r="Y724" i="6"/>
  <c r="Y725" i="6"/>
  <c r="Y726" i="6"/>
  <c r="Y727" i="6"/>
  <c r="Y728" i="6"/>
  <c r="Y729" i="6"/>
  <c r="Y730" i="6"/>
  <c r="Y731" i="6"/>
  <c r="Y732" i="6"/>
  <c r="Y733" i="6"/>
  <c r="Y734" i="6"/>
  <c r="Y735" i="6"/>
  <c r="Y736" i="6"/>
  <c r="Y737" i="6"/>
  <c r="Y738" i="6"/>
  <c r="Y739" i="6"/>
  <c r="Y740" i="6"/>
  <c r="Y741" i="6"/>
  <c r="Y742" i="6"/>
  <c r="Y743" i="6"/>
  <c r="Y744" i="6"/>
  <c r="Y745" i="6"/>
  <c r="Y746" i="6"/>
  <c r="Y747" i="6"/>
  <c r="Y748" i="6"/>
  <c r="Y749" i="6"/>
  <c r="Y750" i="6"/>
  <c r="Y751" i="6"/>
  <c r="Y752" i="6"/>
  <c r="Y753" i="6"/>
  <c r="Y754" i="6"/>
  <c r="Y755" i="6"/>
  <c r="Y756" i="6"/>
  <c r="Y757" i="6"/>
  <c r="Y758" i="6"/>
  <c r="Y759" i="6"/>
  <c r="Y760" i="6"/>
  <c r="Y761" i="6"/>
  <c r="Y762" i="6"/>
  <c r="Y763" i="6"/>
  <c r="Y764" i="6"/>
  <c r="Y765" i="6"/>
  <c r="Y766" i="6"/>
  <c r="Y767" i="6"/>
  <c r="Y768" i="6"/>
  <c r="Y769" i="6"/>
  <c r="Y770" i="6"/>
  <c r="Y771" i="6"/>
  <c r="Y772" i="6"/>
  <c r="Y773" i="6"/>
  <c r="Y774" i="6"/>
  <c r="Y775" i="6"/>
  <c r="Y776" i="6"/>
  <c r="Y777" i="6"/>
  <c r="Y778" i="6"/>
  <c r="Y779" i="6"/>
  <c r="Y780" i="6"/>
  <c r="Y781" i="6"/>
  <c r="Y782" i="6"/>
  <c r="Y783" i="6"/>
  <c r="Y784" i="6"/>
  <c r="Y785" i="6"/>
  <c r="Y786" i="6"/>
  <c r="Y787" i="6"/>
  <c r="Y788" i="6"/>
  <c r="Y789" i="6"/>
  <c r="Y790" i="6"/>
  <c r="Y791" i="6"/>
  <c r="Y792" i="6"/>
  <c r="Y793" i="6"/>
  <c r="Y794" i="6"/>
  <c r="Y795" i="6"/>
  <c r="Y796" i="6"/>
  <c r="Y797" i="6"/>
  <c r="Y798" i="6"/>
  <c r="Y799" i="6"/>
  <c r="Y800" i="6"/>
  <c r="Y801" i="6"/>
  <c r="Y802" i="6"/>
  <c r="Y803" i="6"/>
  <c r="Y804" i="6"/>
  <c r="Y805" i="6"/>
  <c r="Y806" i="6"/>
  <c r="Y807" i="6"/>
  <c r="Y808" i="6"/>
  <c r="Y809" i="6"/>
  <c r="Y810" i="6"/>
  <c r="Y811" i="6"/>
  <c r="Y812" i="6"/>
  <c r="Y813" i="6"/>
  <c r="Y814" i="6"/>
  <c r="Y815" i="6"/>
  <c r="Y816" i="6"/>
  <c r="Y817" i="6"/>
  <c r="Y818" i="6"/>
  <c r="Y819" i="6"/>
  <c r="Y820" i="6"/>
  <c r="Y821" i="6"/>
  <c r="Y822" i="6"/>
  <c r="Y823" i="6"/>
  <c r="Y824" i="6"/>
  <c r="Y825" i="6"/>
  <c r="Y826" i="6"/>
  <c r="Y827" i="6"/>
  <c r="Y828" i="6"/>
  <c r="Y829" i="6"/>
  <c r="Y830" i="6"/>
  <c r="Y831" i="6"/>
  <c r="Y832" i="6"/>
  <c r="Y833" i="6"/>
  <c r="Y834" i="6"/>
  <c r="Y835" i="6"/>
  <c r="Y836" i="6"/>
  <c r="Y837" i="6"/>
  <c r="Y838" i="6"/>
  <c r="Y839" i="6"/>
  <c r="Y840" i="6"/>
  <c r="Y841" i="6"/>
  <c r="Y842" i="6"/>
  <c r="Y843" i="6"/>
  <c r="Y844" i="6"/>
  <c r="Y845" i="6"/>
  <c r="Y846" i="6"/>
  <c r="Y847" i="6"/>
  <c r="Y848" i="6"/>
  <c r="Y849" i="6"/>
  <c r="Y850" i="6"/>
  <c r="Y851" i="6"/>
  <c r="Y852" i="6"/>
  <c r="Y853" i="6"/>
  <c r="Y854" i="6"/>
  <c r="Y855" i="6"/>
  <c r="Y856" i="6"/>
  <c r="Y857" i="6"/>
  <c r="Y858" i="6"/>
  <c r="Y859" i="6"/>
  <c r="Y860" i="6"/>
  <c r="Y861" i="6"/>
  <c r="Y862" i="6"/>
  <c r="Y863" i="6"/>
  <c r="Y864" i="6"/>
  <c r="Y865" i="6"/>
  <c r="Y866" i="6"/>
  <c r="Y867" i="6"/>
  <c r="Y868" i="6"/>
  <c r="Y869" i="6"/>
  <c r="Y870" i="6"/>
  <c r="Y871" i="6"/>
  <c r="Y872" i="6"/>
  <c r="Y873" i="6"/>
  <c r="Y874" i="6"/>
  <c r="Y875" i="6"/>
  <c r="Y876" i="6"/>
  <c r="Y877" i="6"/>
  <c r="Y878" i="6"/>
  <c r="Y879" i="6"/>
  <c r="Y880" i="6"/>
  <c r="Y881" i="6"/>
  <c r="Y882" i="6"/>
  <c r="Y883" i="6"/>
  <c r="Y884" i="6"/>
  <c r="Y885" i="6"/>
  <c r="Y886" i="6"/>
  <c r="Y887" i="6"/>
  <c r="Y888" i="6"/>
  <c r="Y889" i="6"/>
  <c r="Y890" i="6"/>
  <c r="Y891" i="6"/>
  <c r="Y892" i="6"/>
  <c r="Y893" i="6"/>
  <c r="Y894" i="6"/>
  <c r="Y895" i="6"/>
  <c r="Y896" i="6"/>
  <c r="Y897" i="6"/>
  <c r="Y898" i="6"/>
  <c r="Y899" i="6"/>
  <c r="Y900" i="6"/>
  <c r="Y901" i="6"/>
  <c r="Y902" i="6"/>
  <c r="Y903" i="6"/>
  <c r="Y904" i="6"/>
  <c r="Y905" i="6"/>
  <c r="Y906" i="6"/>
  <c r="Y907" i="6"/>
  <c r="Y908" i="6"/>
  <c r="Y909" i="6"/>
  <c r="Y910" i="6"/>
  <c r="Y911" i="6"/>
  <c r="Y912" i="6"/>
  <c r="Y913" i="6"/>
  <c r="Y914" i="6"/>
  <c r="Y915" i="6"/>
  <c r="Y916" i="6"/>
  <c r="Y917" i="6"/>
  <c r="Y918" i="6"/>
  <c r="Y919" i="6"/>
  <c r="Y920" i="6"/>
  <c r="Y921" i="6"/>
  <c r="Y922" i="6"/>
  <c r="Y923" i="6"/>
  <c r="Y924" i="6"/>
  <c r="Y925" i="6"/>
  <c r="Y926" i="6"/>
  <c r="Y927" i="6"/>
  <c r="Y928" i="6"/>
  <c r="Y929" i="6"/>
  <c r="Y930" i="6"/>
  <c r="Y931" i="6"/>
  <c r="Y932" i="6"/>
  <c r="Y933" i="6"/>
  <c r="Y934" i="6"/>
  <c r="Y935" i="6"/>
  <c r="Y936" i="6"/>
  <c r="Y937" i="6"/>
  <c r="Y938" i="6"/>
  <c r="Y939" i="6"/>
  <c r="Y940" i="6"/>
  <c r="Y941" i="6"/>
  <c r="Y942" i="6"/>
  <c r="Y943" i="6"/>
  <c r="Y944" i="6"/>
  <c r="Y945" i="6"/>
  <c r="Y946" i="6"/>
  <c r="Y947" i="6"/>
  <c r="Y948" i="6"/>
  <c r="Y949" i="6"/>
  <c r="Y950" i="6"/>
  <c r="Y951" i="6"/>
  <c r="Y952" i="6"/>
  <c r="Y953" i="6"/>
  <c r="Y954" i="6"/>
  <c r="Y955" i="6"/>
  <c r="Y956" i="6"/>
  <c r="Y957" i="6"/>
  <c r="Y958" i="6"/>
  <c r="Y959" i="6"/>
  <c r="Y960" i="6"/>
  <c r="Y961" i="6"/>
  <c r="Y962" i="6"/>
  <c r="Y963" i="6"/>
  <c r="Y964" i="6"/>
  <c r="Y965" i="6"/>
  <c r="Y966" i="6"/>
  <c r="Y967" i="6"/>
  <c r="Y968" i="6"/>
  <c r="Y969" i="6"/>
  <c r="Y970" i="6"/>
  <c r="Y971" i="6"/>
  <c r="Y972" i="6"/>
  <c r="Y973" i="6"/>
  <c r="Y974" i="6"/>
  <c r="Y975" i="6"/>
  <c r="Y976" i="6"/>
  <c r="Y977" i="6"/>
  <c r="Y978" i="6"/>
  <c r="Y979" i="6"/>
  <c r="Y980" i="6"/>
  <c r="Y981" i="6"/>
  <c r="Y982" i="6"/>
  <c r="Y983" i="6"/>
  <c r="Y984" i="6"/>
  <c r="Y985" i="6"/>
  <c r="Y986" i="6"/>
  <c r="Y987" i="6"/>
  <c r="Y988" i="6"/>
  <c r="Y989" i="6"/>
  <c r="Y990" i="6"/>
  <c r="Y991" i="6"/>
  <c r="Y992" i="6"/>
  <c r="Y993" i="6"/>
  <c r="Y994" i="6"/>
  <c r="Y995" i="6"/>
  <c r="Y996" i="6"/>
  <c r="Y997" i="6"/>
  <c r="Y998" i="6"/>
  <c r="Y999" i="6"/>
  <c r="Y1000" i="6"/>
  <c r="Y1001" i="6"/>
  <c r="Y1002" i="6"/>
  <c r="Y1003" i="6"/>
  <c r="Y1004" i="6"/>
  <c r="Y1005" i="6"/>
  <c r="Y1006" i="6"/>
  <c r="Y1007" i="6"/>
  <c r="Y1008" i="6"/>
  <c r="Y1009" i="6"/>
  <c r="Y1010" i="6"/>
  <c r="Y1011" i="6"/>
  <c r="Y1012" i="6"/>
  <c r="Y1013" i="6"/>
  <c r="Y1014" i="6"/>
  <c r="Y1015" i="6"/>
  <c r="Y1016" i="6"/>
  <c r="Y1017" i="6"/>
  <c r="Y1018" i="6"/>
  <c r="Y1019" i="6"/>
  <c r="Y1020" i="6"/>
  <c r="Y1021" i="6"/>
  <c r="Y1022" i="6"/>
  <c r="Y1023" i="6"/>
  <c r="Y1024" i="6"/>
  <c r="Y1025" i="6"/>
  <c r="Y1026" i="6"/>
  <c r="Y1027" i="6"/>
  <c r="Y1028" i="6"/>
  <c r="Y1029" i="6"/>
  <c r="Y1030" i="6"/>
  <c r="Y1031" i="6"/>
  <c r="Y1032" i="6"/>
  <c r="Y1033" i="6"/>
  <c r="Y1034" i="6"/>
  <c r="Y1035" i="6"/>
  <c r="Y1036" i="6"/>
  <c r="Y1037" i="6"/>
  <c r="Y1038" i="6"/>
  <c r="Y1039" i="6"/>
  <c r="Y1040" i="6"/>
  <c r="Y1041" i="6"/>
  <c r="Y1042" i="6"/>
  <c r="Y1043" i="6"/>
  <c r="Y1044" i="6"/>
  <c r="Y1045" i="6"/>
  <c r="Y1046" i="6"/>
  <c r="Y1047" i="6"/>
  <c r="Y1048" i="6"/>
  <c r="Y1049" i="6"/>
  <c r="Y1050" i="6"/>
  <c r="Y1051" i="6"/>
  <c r="Y1052" i="6"/>
  <c r="Y1053" i="6"/>
  <c r="Y1054" i="6"/>
  <c r="Y1055" i="6"/>
  <c r="Y1056" i="6"/>
  <c r="Y1057" i="6"/>
  <c r="Y1058" i="6"/>
  <c r="Y1059" i="6"/>
  <c r="Y1060" i="6"/>
  <c r="Y1061" i="6"/>
  <c r="Y1062" i="6"/>
  <c r="Y1063" i="6"/>
  <c r="Y1064" i="6"/>
  <c r="Y1065" i="6"/>
  <c r="Y1066" i="6"/>
  <c r="Y1067" i="6"/>
  <c r="Y1068" i="6"/>
  <c r="Y1069" i="6"/>
  <c r="Y1070" i="6"/>
  <c r="Y1071" i="6"/>
  <c r="Y1072" i="6"/>
  <c r="Y1073" i="6"/>
  <c r="Y1074" i="6"/>
  <c r="Y1075" i="6"/>
  <c r="Y1076" i="6"/>
  <c r="Y1077" i="6"/>
  <c r="Y1078" i="6"/>
  <c r="Y1079" i="6"/>
  <c r="Y1080" i="6"/>
  <c r="Y1081" i="6"/>
  <c r="Y1082" i="6"/>
  <c r="Y1083" i="6"/>
  <c r="Y1084" i="6"/>
  <c r="Y1085" i="6"/>
  <c r="Y1086" i="6"/>
  <c r="Y1087" i="6"/>
  <c r="Y1088" i="6"/>
  <c r="Y1089" i="6"/>
  <c r="Y1090" i="6"/>
  <c r="Y1091" i="6"/>
  <c r="Y1092" i="6"/>
  <c r="Y1093" i="6"/>
  <c r="Y1094" i="6"/>
  <c r="Y1095" i="6"/>
  <c r="Y1096" i="6"/>
  <c r="Y1097" i="6"/>
  <c r="Y1098" i="6"/>
  <c r="Y1099" i="6"/>
  <c r="Y1100" i="6"/>
  <c r="Y1101" i="6"/>
  <c r="Y1102" i="6"/>
  <c r="Y1103" i="6"/>
  <c r="Y1104" i="6"/>
  <c r="Y1105" i="6"/>
  <c r="Y1106" i="6"/>
  <c r="Y1107" i="6"/>
  <c r="Y1108" i="6"/>
  <c r="Y1109" i="6"/>
  <c r="Y1110" i="6"/>
  <c r="Y1111" i="6"/>
  <c r="Y1112" i="6"/>
  <c r="Y1113" i="6"/>
  <c r="Y1114" i="6"/>
  <c r="Y1115" i="6"/>
  <c r="Y1116" i="6"/>
  <c r="Y1117" i="6"/>
  <c r="Y1118" i="6"/>
  <c r="Y1119" i="6"/>
  <c r="Y1120" i="6"/>
  <c r="Y1121" i="6"/>
  <c r="Y1122" i="6"/>
  <c r="Y1123" i="6"/>
  <c r="Y1124" i="6"/>
  <c r="Y1125" i="6"/>
  <c r="Y1126" i="6"/>
  <c r="Y1127" i="6"/>
  <c r="Y1128" i="6"/>
  <c r="Y1129" i="6"/>
  <c r="Y1130" i="6"/>
  <c r="Y1131" i="6"/>
  <c r="Y1132" i="6"/>
  <c r="Y1133" i="6"/>
  <c r="Y1134" i="6"/>
  <c r="Y1135" i="6"/>
  <c r="Y1136" i="6"/>
  <c r="Y1137" i="6"/>
  <c r="Y1138" i="6"/>
  <c r="Y1139" i="6"/>
  <c r="Y1140" i="6"/>
  <c r="Y1141" i="6"/>
  <c r="Y1142" i="6"/>
  <c r="Y1143" i="6"/>
  <c r="Y1144" i="6"/>
  <c r="Y1145" i="6"/>
  <c r="Y1146" i="6"/>
  <c r="Y1147" i="6"/>
  <c r="Y1148" i="6"/>
  <c r="Y1149" i="6"/>
  <c r="Y1150" i="6"/>
  <c r="Y1151" i="6"/>
  <c r="Y1152" i="6"/>
  <c r="Y1153" i="6"/>
  <c r="Y1154" i="6"/>
  <c r="Y1155" i="6"/>
  <c r="Y1156" i="6"/>
  <c r="Y1157" i="6"/>
  <c r="Y1158" i="6"/>
  <c r="Y1159" i="6"/>
  <c r="Y1160" i="6"/>
  <c r="Y1161" i="6"/>
  <c r="Y1162" i="6"/>
  <c r="Y1163" i="6"/>
  <c r="Y1164" i="6"/>
  <c r="Y1165" i="6"/>
  <c r="Y1166" i="6"/>
  <c r="Y1167" i="6"/>
  <c r="Y1168" i="6"/>
  <c r="Y1169" i="6"/>
  <c r="Y1170" i="6"/>
  <c r="Y1171" i="6"/>
  <c r="Y1172" i="6"/>
  <c r="Y1173" i="6"/>
  <c r="Y1174" i="6"/>
  <c r="Y1175" i="6"/>
  <c r="Y1176" i="6"/>
  <c r="Y1177" i="6"/>
  <c r="Y1178" i="6"/>
  <c r="Y1179" i="6"/>
  <c r="Y1180" i="6"/>
  <c r="Y1181" i="6"/>
  <c r="Y1182" i="6"/>
  <c r="Y1183" i="6"/>
  <c r="Y1184" i="6"/>
  <c r="Y1185" i="6"/>
  <c r="Y1186" i="6"/>
  <c r="Y1187" i="6"/>
  <c r="Y1188" i="6"/>
  <c r="Y1189" i="6"/>
  <c r="Y1190" i="6"/>
  <c r="Y1191" i="6"/>
  <c r="Y1192" i="6"/>
  <c r="Y1193" i="6"/>
  <c r="Y1194" i="6"/>
  <c r="Y1195" i="6"/>
  <c r="Y1196" i="6"/>
  <c r="Y1197" i="6"/>
  <c r="Y1198" i="6"/>
  <c r="Y1199" i="6"/>
  <c r="Y1200" i="6"/>
  <c r="Y1201" i="6"/>
  <c r="Y1202" i="6"/>
  <c r="Y1203" i="6"/>
  <c r="Y1204" i="6"/>
  <c r="Y1205" i="6"/>
  <c r="Y1206" i="6"/>
  <c r="Y1207" i="6"/>
  <c r="Y1208" i="6"/>
  <c r="Y1209" i="6"/>
  <c r="Y1210" i="6"/>
  <c r="Y1211" i="6"/>
  <c r="Y1212" i="6"/>
  <c r="Y1213" i="6"/>
  <c r="Y1214" i="6"/>
  <c r="Y1215" i="6"/>
  <c r="Y1216" i="6"/>
  <c r="Y1217" i="6"/>
  <c r="Y1218" i="6"/>
  <c r="Y1219" i="6"/>
  <c r="Y1220" i="6"/>
  <c r="Y1221" i="6"/>
  <c r="Y1222" i="6"/>
  <c r="Y1223" i="6"/>
  <c r="Y1224" i="6"/>
  <c r="Y1225" i="6"/>
  <c r="Y1226" i="6"/>
  <c r="Y1227" i="6"/>
  <c r="Y1228" i="6"/>
  <c r="Y1229" i="6"/>
  <c r="Y1230" i="6"/>
  <c r="Y1231" i="6"/>
  <c r="Y1232" i="6"/>
  <c r="Y1233" i="6"/>
  <c r="Y1234" i="6"/>
  <c r="Y1235" i="6"/>
  <c r="Y1236" i="6"/>
  <c r="Y1237" i="6"/>
  <c r="Y1238" i="6"/>
  <c r="Y1239" i="6"/>
  <c r="Y1240" i="6"/>
  <c r="Y1241" i="6"/>
  <c r="Y1242" i="6"/>
  <c r="Y1243" i="6"/>
  <c r="Y1244" i="6"/>
  <c r="Y1245" i="6"/>
  <c r="Y1246" i="6"/>
  <c r="Y1247" i="6"/>
  <c r="Y1248" i="6"/>
  <c r="Y1249" i="6"/>
  <c r="Y1250" i="6"/>
  <c r="Y1251" i="6"/>
  <c r="Y1252" i="6"/>
  <c r="Y1253" i="6"/>
  <c r="Y1254" i="6"/>
  <c r="Y1255" i="6"/>
  <c r="Y1256" i="6"/>
  <c r="Y1257" i="6"/>
  <c r="Y1258" i="6"/>
  <c r="Y1259" i="6"/>
  <c r="Y1260" i="6"/>
  <c r="Y1261" i="6"/>
  <c r="Y1262" i="6"/>
  <c r="Y1263" i="6"/>
  <c r="Y1264" i="6"/>
  <c r="Y1265" i="6"/>
  <c r="Y1266" i="6"/>
  <c r="Y1267" i="6"/>
  <c r="Y1268" i="6"/>
  <c r="Y1269" i="6"/>
  <c r="Y1270" i="6"/>
  <c r="Y1271" i="6"/>
  <c r="Y1272" i="6"/>
  <c r="Y1273" i="6"/>
  <c r="Y1274" i="6"/>
  <c r="Y1275" i="6"/>
  <c r="Y1276" i="6"/>
  <c r="Y1277" i="6"/>
  <c r="Y1278" i="6"/>
  <c r="Y1279" i="6"/>
  <c r="Y1280" i="6"/>
  <c r="Y1281" i="6"/>
  <c r="Y1282" i="6"/>
  <c r="Y1283" i="6"/>
  <c r="Y1284" i="6"/>
  <c r="Y1285" i="6"/>
  <c r="Y1286" i="6"/>
  <c r="Y1287" i="6"/>
  <c r="Y1288" i="6"/>
  <c r="Y1289" i="6"/>
  <c r="Y1290" i="6"/>
  <c r="Y1291" i="6"/>
  <c r="Y1292" i="6"/>
  <c r="Y1293" i="6"/>
  <c r="Y1294" i="6"/>
  <c r="Y1295" i="6"/>
  <c r="Y1296" i="6"/>
  <c r="Y1297" i="6"/>
  <c r="Y1298" i="6"/>
  <c r="Y1299" i="6"/>
  <c r="Y1300" i="6"/>
  <c r="Y1301" i="6"/>
  <c r="Y1302" i="6"/>
  <c r="Y1303" i="6"/>
  <c r="Y1304" i="6"/>
  <c r="Y1305" i="6"/>
  <c r="Y1306" i="6"/>
  <c r="Y1307" i="6"/>
  <c r="Y1308" i="6"/>
  <c r="Y1309" i="6"/>
  <c r="Y1310" i="6"/>
  <c r="Y1311" i="6"/>
  <c r="Y1312" i="6"/>
  <c r="Y1313" i="6"/>
  <c r="Y1314" i="6"/>
  <c r="Y1315" i="6"/>
  <c r="Y1316" i="6"/>
  <c r="Y1317" i="6"/>
  <c r="Y1318" i="6"/>
  <c r="Y1319" i="6"/>
  <c r="Y1320" i="6"/>
  <c r="Y1321" i="6"/>
  <c r="Y1322" i="6"/>
  <c r="Y1323" i="6"/>
  <c r="Y1324" i="6"/>
  <c r="Y1325" i="6"/>
  <c r="Y1326" i="6"/>
  <c r="Y1327" i="6"/>
  <c r="Y1328" i="6"/>
  <c r="Y1329" i="6"/>
  <c r="Y1330" i="6"/>
  <c r="Y1331" i="6"/>
  <c r="Y1332" i="6"/>
  <c r="Y1333" i="6"/>
  <c r="Y1334" i="6"/>
  <c r="Y1335" i="6"/>
  <c r="Y1336" i="6"/>
  <c r="Y1337" i="6"/>
  <c r="Y1338" i="6"/>
  <c r="Y1339" i="6"/>
  <c r="Y1340" i="6"/>
  <c r="Y1341" i="6"/>
  <c r="Y1342" i="6"/>
  <c r="Y1343" i="6"/>
  <c r="Y1344" i="6"/>
  <c r="Y1345" i="6"/>
  <c r="Y1346" i="6"/>
  <c r="Y1347" i="6"/>
  <c r="Y1348" i="6"/>
  <c r="Y1349" i="6"/>
  <c r="Y1350" i="6"/>
  <c r="Y1351" i="6"/>
  <c r="Y1352" i="6"/>
  <c r="Y1353" i="6"/>
  <c r="Y1354" i="6"/>
  <c r="Y1355" i="6"/>
  <c r="Y1356" i="6"/>
  <c r="Y1357" i="6"/>
  <c r="Y1358" i="6"/>
  <c r="Y1359" i="6"/>
  <c r="Y1360" i="6"/>
  <c r="Y1361" i="6"/>
  <c r="Y1362" i="6"/>
  <c r="Y1363" i="6"/>
  <c r="Y1364" i="6"/>
  <c r="Y1365" i="6"/>
  <c r="Y1366" i="6"/>
  <c r="Y1367" i="6"/>
  <c r="Y1368" i="6"/>
  <c r="Y1369" i="6"/>
  <c r="Y1370" i="6"/>
  <c r="Y1371" i="6"/>
  <c r="Y1372" i="6"/>
  <c r="Y1373" i="6"/>
  <c r="Y1374" i="6"/>
  <c r="Y1375" i="6"/>
  <c r="Y1376" i="6"/>
  <c r="Y1377" i="6"/>
  <c r="Y1378" i="6"/>
  <c r="Y1379" i="6"/>
  <c r="Y1380" i="6"/>
  <c r="Y1381" i="6"/>
  <c r="Y1382" i="6"/>
  <c r="Y1383" i="6"/>
  <c r="Y1384" i="6"/>
  <c r="Y1385" i="6"/>
  <c r="Y1386" i="6"/>
  <c r="Y1387" i="6"/>
  <c r="Y1388" i="6"/>
  <c r="Y1389" i="6"/>
  <c r="Y1390" i="6"/>
  <c r="Y1391" i="6"/>
  <c r="Y1392" i="6"/>
  <c r="Y1393" i="6"/>
  <c r="Y1394" i="6"/>
  <c r="Y1395" i="6"/>
  <c r="Y1396" i="6"/>
  <c r="Y1397" i="6"/>
  <c r="Y1398" i="6"/>
  <c r="Y1399" i="6"/>
  <c r="Y1400" i="6"/>
  <c r="Y1401" i="6"/>
  <c r="Y1402" i="6"/>
  <c r="Y1403" i="6"/>
  <c r="Y1404" i="6"/>
  <c r="Y1405" i="6"/>
  <c r="Y1406" i="6"/>
  <c r="Y1407" i="6"/>
  <c r="Y1408" i="6"/>
  <c r="Y1409" i="6"/>
  <c r="Y1410" i="6"/>
  <c r="Y1411" i="6"/>
  <c r="Y1412" i="6"/>
  <c r="Y1413" i="6"/>
  <c r="Y1414" i="6"/>
  <c r="Y1415" i="6"/>
  <c r="Y1416" i="6"/>
  <c r="Y1417" i="6"/>
  <c r="Y1418" i="6"/>
  <c r="Y1419" i="6"/>
  <c r="Y1420" i="6"/>
  <c r="Y1421" i="6"/>
  <c r="Y1422" i="6"/>
  <c r="Y1423" i="6"/>
  <c r="Y1424" i="6"/>
  <c r="Y1425" i="6"/>
  <c r="Y1426" i="6"/>
  <c r="Y1427" i="6"/>
  <c r="Y1428" i="6"/>
  <c r="Y1429" i="6"/>
  <c r="Y1430" i="6"/>
  <c r="Y1431" i="6"/>
  <c r="Y1432" i="6"/>
  <c r="Y1433" i="6"/>
  <c r="Y1434" i="6"/>
  <c r="Y1435" i="6"/>
  <c r="Y1436" i="6"/>
  <c r="Y1437" i="6"/>
  <c r="Y1438" i="6"/>
  <c r="Y1439" i="6"/>
  <c r="Y1440" i="6"/>
  <c r="Y1441" i="6"/>
  <c r="Y1442" i="6"/>
  <c r="Y1443" i="6"/>
  <c r="Y1444" i="6"/>
  <c r="Y1445" i="6"/>
  <c r="Y1446" i="6"/>
  <c r="Y1447" i="6"/>
  <c r="Y1448" i="6"/>
  <c r="Y1449" i="6"/>
  <c r="Y1450" i="6"/>
  <c r="Y1451" i="6"/>
  <c r="Y1452" i="6"/>
  <c r="Y1453" i="6"/>
  <c r="Y1454" i="6"/>
  <c r="Y1455" i="6"/>
  <c r="Y1456" i="6"/>
  <c r="Y1457" i="6"/>
  <c r="Y1458" i="6"/>
  <c r="Y1459" i="6"/>
  <c r="Y1460" i="6"/>
  <c r="Y1461" i="6"/>
  <c r="Y1462" i="6"/>
  <c r="Y1463" i="6"/>
  <c r="Y1464" i="6"/>
  <c r="Y1465" i="6"/>
  <c r="Y1466" i="6"/>
  <c r="Y1467" i="6"/>
  <c r="Y1468" i="6"/>
  <c r="Y1469" i="6"/>
  <c r="Y1470" i="6"/>
  <c r="Y1471" i="6"/>
  <c r="Y1472" i="6"/>
  <c r="Y1473" i="6"/>
  <c r="Y1474" i="6"/>
  <c r="Y1475" i="6"/>
  <c r="Y1476" i="6"/>
  <c r="Y1477" i="6"/>
  <c r="Y1478" i="6"/>
  <c r="Y1479" i="6"/>
  <c r="Y1480" i="6"/>
  <c r="Y1481" i="6"/>
  <c r="Y1482" i="6"/>
  <c r="Y1483" i="6"/>
  <c r="Y1484" i="6"/>
  <c r="Y1485" i="6"/>
  <c r="Y1486" i="6"/>
  <c r="Y1487" i="6"/>
  <c r="Y1488" i="6"/>
  <c r="Y1489" i="6"/>
  <c r="Y1490" i="6"/>
  <c r="Y1491" i="6"/>
  <c r="Y1492" i="6"/>
  <c r="Y1493" i="6"/>
  <c r="Y1494" i="6"/>
  <c r="Y1495" i="6"/>
  <c r="Y1496" i="6"/>
  <c r="Y1497" i="6"/>
  <c r="Y1498" i="6"/>
  <c r="Y1499" i="6"/>
  <c r="Y1500" i="6"/>
  <c r="Y1501" i="6"/>
  <c r="Y1502" i="6"/>
  <c r="Y1503" i="6"/>
  <c r="Y1504" i="6"/>
  <c r="Y1505" i="6"/>
  <c r="Y1506" i="6"/>
  <c r="Y1507" i="6"/>
  <c r="Y1508" i="6"/>
  <c r="Y1509" i="6"/>
  <c r="Y1510" i="6"/>
  <c r="Y1511" i="6"/>
  <c r="Y1512" i="6"/>
  <c r="Y1513" i="6"/>
  <c r="Y1514" i="6"/>
  <c r="Y1515" i="6"/>
  <c r="Y1516" i="6"/>
  <c r="Y1517" i="6"/>
  <c r="Y1518" i="6"/>
  <c r="Y1519" i="6"/>
  <c r="Y1520" i="6"/>
  <c r="Y1521" i="6"/>
  <c r="Y1522" i="6"/>
  <c r="Y1523" i="6"/>
  <c r="Y1524" i="6"/>
  <c r="Y1525" i="6"/>
  <c r="Y1526" i="6"/>
  <c r="Y1527" i="6"/>
  <c r="Y1528" i="6"/>
  <c r="Y1529" i="6"/>
  <c r="Y1530" i="6"/>
  <c r="Y1531" i="6"/>
  <c r="Y1532" i="6"/>
  <c r="Y1533" i="6"/>
  <c r="Y1534" i="6"/>
  <c r="Y1535" i="6"/>
  <c r="Y1536" i="6"/>
  <c r="Y1537" i="6"/>
  <c r="Y1538" i="6"/>
  <c r="Y1539" i="6"/>
  <c r="Y1540" i="6"/>
  <c r="Y1541" i="6"/>
  <c r="Y1542" i="6"/>
  <c r="Y1543" i="6"/>
  <c r="Y1544" i="6"/>
  <c r="Y1545" i="6"/>
  <c r="Y1546" i="6"/>
  <c r="Y1547" i="6"/>
  <c r="Y1548" i="6"/>
  <c r="Y1549" i="6"/>
  <c r="Y1550" i="6"/>
  <c r="Y1551" i="6"/>
  <c r="Y1552" i="6"/>
  <c r="Y1553" i="6"/>
  <c r="Y1554" i="6"/>
  <c r="Y1555" i="6"/>
  <c r="Y1556" i="6"/>
  <c r="Y1557" i="6"/>
  <c r="Y1558" i="6"/>
  <c r="Y1559" i="6"/>
  <c r="Y1560" i="6"/>
  <c r="Y1561" i="6"/>
  <c r="Y1562" i="6"/>
  <c r="Y1563" i="6"/>
  <c r="Y1564" i="6"/>
  <c r="Y1565" i="6"/>
  <c r="Y1566" i="6"/>
  <c r="Y1567" i="6"/>
  <c r="Y1568" i="6"/>
  <c r="Y1569" i="6"/>
  <c r="Y1570" i="6"/>
  <c r="Y1571" i="6"/>
  <c r="Y1572" i="6"/>
  <c r="Y1573" i="6"/>
  <c r="Y1574" i="6"/>
  <c r="Y1575" i="6"/>
  <c r="Y1576" i="6"/>
  <c r="Y1577" i="6"/>
  <c r="Y1578" i="6"/>
  <c r="Y1579" i="6"/>
  <c r="Y1580" i="6"/>
  <c r="Y1581" i="6"/>
  <c r="Y1582" i="6"/>
  <c r="Y1583" i="6"/>
  <c r="Y1584" i="6"/>
  <c r="Y1585" i="6"/>
  <c r="Y1586" i="6"/>
  <c r="Y1587" i="6"/>
  <c r="Y1588" i="6"/>
  <c r="Y1589" i="6"/>
  <c r="Y1590" i="6"/>
  <c r="Y1591" i="6"/>
  <c r="Y1592" i="6"/>
  <c r="Y1593" i="6"/>
  <c r="Y1594" i="6"/>
  <c r="Y1595" i="6"/>
  <c r="Y1596" i="6"/>
  <c r="Y1597" i="6"/>
  <c r="Y1598" i="6"/>
  <c r="Y1599" i="6"/>
  <c r="Y1600" i="6"/>
  <c r="Y1601" i="6"/>
  <c r="Y1602" i="6"/>
  <c r="Y1603" i="6"/>
  <c r="Y1604" i="6"/>
  <c r="Y1605" i="6"/>
  <c r="Y1606" i="6"/>
  <c r="Y1607" i="6"/>
  <c r="Y1608" i="6"/>
  <c r="Y1609" i="6"/>
  <c r="Y1610" i="6"/>
  <c r="Y1611" i="6"/>
  <c r="Y1612" i="6"/>
  <c r="Y1613" i="6"/>
  <c r="Y1614" i="6"/>
  <c r="Y1615" i="6"/>
  <c r="Y1616" i="6"/>
  <c r="Y1617" i="6"/>
  <c r="Y1618" i="6"/>
  <c r="Y1619" i="6"/>
  <c r="Y1620" i="6"/>
  <c r="Y1621" i="6"/>
  <c r="Y1622" i="6"/>
  <c r="Y1623" i="6"/>
  <c r="Y1624" i="6"/>
  <c r="Y1625" i="6"/>
  <c r="Y1626" i="6"/>
  <c r="Y1627" i="6"/>
  <c r="Y1628" i="6"/>
  <c r="Y1629" i="6"/>
  <c r="Y1630" i="6"/>
  <c r="Y1631" i="6"/>
  <c r="Y1632" i="6"/>
  <c r="Y1633" i="6"/>
  <c r="Y1634" i="6"/>
  <c r="Y1635" i="6"/>
  <c r="Y1636" i="6"/>
  <c r="Y1637" i="6"/>
  <c r="Y1638" i="6"/>
  <c r="Y1639" i="6"/>
  <c r="Y1640" i="6"/>
  <c r="Y1641" i="6"/>
  <c r="Y1642" i="6"/>
  <c r="Y1643" i="6"/>
  <c r="Y1644" i="6"/>
  <c r="Y1645" i="6"/>
  <c r="Y1646" i="6"/>
  <c r="Y1647" i="6"/>
  <c r="Y1648" i="6"/>
  <c r="Y1649" i="6"/>
  <c r="Y1650" i="6"/>
  <c r="Y1651" i="6"/>
  <c r="Y1652" i="6"/>
  <c r="Y1653" i="6"/>
  <c r="Y1654" i="6"/>
  <c r="Y1655" i="6"/>
  <c r="Y1656" i="6"/>
  <c r="Y1657" i="6"/>
  <c r="Y1658" i="6"/>
  <c r="Y1659" i="6"/>
  <c r="Y1660" i="6"/>
  <c r="Y1661" i="6"/>
  <c r="Y1662" i="6"/>
  <c r="Y1663" i="6"/>
  <c r="Y1664" i="6"/>
  <c r="Y1665" i="6"/>
  <c r="Y1666" i="6"/>
  <c r="Y1667" i="6"/>
  <c r="Y1668" i="6"/>
  <c r="Y1669" i="6"/>
  <c r="Y1670" i="6"/>
  <c r="Y1671" i="6"/>
  <c r="Y1672" i="6"/>
  <c r="Y1673" i="6"/>
  <c r="Y1674" i="6"/>
  <c r="Y1675" i="6"/>
  <c r="Y1676" i="6"/>
  <c r="Y1677" i="6"/>
  <c r="Y1678" i="6"/>
  <c r="Y1679" i="6"/>
  <c r="Y1680" i="6"/>
  <c r="Y1681" i="6"/>
  <c r="Y1682" i="6"/>
  <c r="Y1683" i="6"/>
  <c r="Y1684" i="6"/>
  <c r="Y1685" i="6"/>
  <c r="Y1686" i="6"/>
  <c r="Y1687" i="6"/>
  <c r="Y1688" i="6"/>
  <c r="Y1689" i="6"/>
  <c r="Y1690" i="6"/>
  <c r="Y1691" i="6"/>
  <c r="Y1692" i="6"/>
  <c r="Y1693" i="6"/>
  <c r="Y1694" i="6"/>
  <c r="Y1695" i="6"/>
  <c r="Y1696" i="6"/>
  <c r="Y1697" i="6"/>
  <c r="Y1698" i="6"/>
  <c r="Y1699" i="6"/>
  <c r="Y1700" i="6"/>
  <c r="Y1701" i="6"/>
  <c r="Y1702" i="6"/>
  <c r="Y1703" i="6"/>
  <c r="Y1704" i="6"/>
  <c r="Y1705" i="6"/>
  <c r="Y1706" i="6"/>
  <c r="Y1707" i="6"/>
  <c r="Y1708" i="6"/>
  <c r="Y1709" i="6"/>
  <c r="Y1710" i="6"/>
  <c r="Y1711" i="6"/>
  <c r="Y1712" i="6"/>
  <c r="Y1713" i="6"/>
  <c r="Y1714" i="6"/>
  <c r="Y1715" i="6"/>
  <c r="Y1716" i="6"/>
  <c r="Y1717" i="6"/>
  <c r="Y1718" i="6"/>
  <c r="Y1719" i="6"/>
  <c r="Y1720" i="6"/>
  <c r="Y1721" i="6"/>
  <c r="Y1722" i="6"/>
  <c r="Y1723" i="6"/>
  <c r="Y1724" i="6"/>
  <c r="Y1725" i="6"/>
  <c r="Y1726" i="6"/>
  <c r="Y1727" i="6"/>
  <c r="Y1728" i="6"/>
  <c r="Y1729" i="6"/>
  <c r="Y1730" i="6"/>
  <c r="Y1731" i="6"/>
  <c r="Y1732" i="6"/>
  <c r="Y1733" i="6"/>
  <c r="Y1734" i="6"/>
  <c r="Y1735" i="6"/>
  <c r="Y1736" i="6"/>
  <c r="Y1737" i="6"/>
  <c r="Y1738" i="6"/>
  <c r="Y1739" i="6"/>
  <c r="Y1740" i="6"/>
  <c r="Y1741" i="6"/>
  <c r="Y1742" i="6"/>
  <c r="Y1743" i="6"/>
  <c r="Y1744" i="6"/>
  <c r="Y1745" i="6"/>
  <c r="Y1746" i="6"/>
  <c r="Y1747" i="6"/>
  <c r="Y1748" i="6"/>
  <c r="Y1749" i="6"/>
  <c r="Y1750" i="6"/>
  <c r="Y1751" i="6"/>
  <c r="Y1752" i="6"/>
  <c r="Y1753" i="6"/>
  <c r="Y1754" i="6"/>
  <c r="Y1755" i="6"/>
  <c r="Y1756" i="6"/>
  <c r="Y1757" i="6"/>
  <c r="Y1758" i="6"/>
  <c r="Y1759" i="6"/>
  <c r="Y1760" i="6"/>
  <c r="Y1761" i="6"/>
  <c r="Y1762" i="6"/>
  <c r="Y1763" i="6"/>
  <c r="Y1764" i="6"/>
  <c r="Y1765" i="6"/>
  <c r="Y1766" i="6"/>
  <c r="Y1767" i="6"/>
  <c r="Y1768" i="6"/>
  <c r="Y1769" i="6"/>
  <c r="Y1770" i="6"/>
  <c r="Y1771" i="6"/>
  <c r="Y1772" i="6"/>
  <c r="Y1773" i="6"/>
  <c r="Y1774" i="6"/>
  <c r="Y1775" i="6"/>
  <c r="Y1776" i="6"/>
  <c r="Y1777" i="6"/>
  <c r="Y1778" i="6"/>
  <c r="Y1779" i="6"/>
  <c r="Y1780" i="6"/>
  <c r="Y1781" i="6"/>
  <c r="Y1782" i="6"/>
  <c r="Y1783" i="6"/>
  <c r="Y1784" i="6"/>
  <c r="Y1785" i="6"/>
  <c r="Y1786" i="6"/>
  <c r="Y1787" i="6"/>
  <c r="Y1788" i="6"/>
  <c r="Y1789" i="6"/>
  <c r="Y1790" i="6"/>
  <c r="Y1791" i="6"/>
  <c r="Y1792" i="6"/>
  <c r="Y1793" i="6"/>
  <c r="Y1794" i="6"/>
  <c r="Y1795" i="6"/>
  <c r="Y1796" i="6"/>
  <c r="Y1797" i="6"/>
  <c r="Y1798" i="6"/>
  <c r="Y1799" i="6"/>
  <c r="Y1800" i="6"/>
  <c r="Y1801" i="6"/>
  <c r="Y1802" i="6"/>
  <c r="Y1803" i="6"/>
  <c r="Y1804" i="6"/>
  <c r="Y1805" i="6"/>
  <c r="Y1806" i="6"/>
  <c r="Y1807" i="6"/>
  <c r="Y1808" i="6"/>
  <c r="Y1809" i="6"/>
  <c r="Y1810" i="6"/>
  <c r="Y1811" i="6"/>
  <c r="Y1812" i="6"/>
  <c r="Y1813" i="6"/>
  <c r="Y1814" i="6"/>
  <c r="Y1815" i="6"/>
  <c r="Y1816" i="6"/>
  <c r="Y1817" i="6"/>
  <c r="Y1818" i="6"/>
  <c r="Y1819" i="6"/>
  <c r="Y1820" i="6"/>
  <c r="Y1821" i="6"/>
  <c r="Y1822" i="6"/>
  <c r="Y1823" i="6"/>
  <c r="Y1824" i="6"/>
  <c r="Y1825" i="6"/>
  <c r="Y1826" i="6"/>
  <c r="Y1827" i="6"/>
  <c r="Y1828" i="6"/>
  <c r="Y1829" i="6"/>
  <c r="Y1830" i="6"/>
  <c r="Y1831" i="6"/>
  <c r="Y1832" i="6"/>
  <c r="Y1833" i="6"/>
  <c r="Y1834" i="6"/>
  <c r="Y1835" i="6"/>
  <c r="Y1836" i="6"/>
  <c r="Y1837" i="6"/>
  <c r="Y1838" i="6"/>
  <c r="Y1839" i="6"/>
  <c r="Y1840" i="6"/>
  <c r="Y1841" i="6"/>
  <c r="Y1842" i="6"/>
  <c r="Y1843" i="6"/>
  <c r="Y1844" i="6"/>
  <c r="Y1845" i="6"/>
  <c r="Y1846" i="6"/>
  <c r="Y1847" i="6"/>
  <c r="Y1848" i="6"/>
  <c r="Y1849" i="6"/>
  <c r="Y1850" i="6"/>
  <c r="Y1851" i="6"/>
  <c r="Y1852" i="6"/>
  <c r="Y1853" i="6"/>
  <c r="Y1854" i="6"/>
  <c r="Y1855" i="6"/>
  <c r="Y1856" i="6"/>
  <c r="Y1857" i="6"/>
  <c r="Y1858" i="6"/>
  <c r="Y1859" i="6"/>
  <c r="Y1860" i="6"/>
  <c r="Y1861" i="6"/>
  <c r="Y1862" i="6"/>
  <c r="Y1863" i="6"/>
  <c r="Y1864" i="6"/>
  <c r="Y1865" i="6"/>
  <c r="Y1866" i="6"/>
  <c r="Y1867" i="6"/>
  <c r="Y1868" i="6"/>
  <c r="Y1869" i="6"/>
  <c r="Y1870" i="6"/>
  <c r="Y1871" i="6"/>
  <c r="Y1872" i="6"/>
  <c r="Y1873" i="6"/>
  <c r="Y1874" i="6"/>
  <c r="Y1875" i="6"/>
  <c r="Y1876" i="6"/>
  <c r="Y1877" i="6"/>
  <c r="Y1878" i="6"/>
  <c r="Y1879" i="6"/>
  <c r="Y1880" i="6"/>
  <c r="Y1881" i="6"/>
  <c r="Y1882" i="6"/>
  <c r="Y1883" i="6"/>
  <c r="Y1884" i="6"/>
  <c r="Y1885" i="6"/>
  <c r="Y1886" i="6"/>
  <c r="Y1887" i="6"/>
  <c r="Y1888" i="6"/>
  <c r="Y1889" i="6"/>
  <c r="Y1890" i="6"/>
  <c r="Y1891" i="6"/>
  <c r="Y1892" i="6"/>
  <c r="Y1893" i="6"/>
  <c r="Y1894" i="6"/>
  <c r="Y1895" i="6"/>
  <c r="Y1896" i="6"/>
  <c r="Y1897" i="6"/>
  <c r="Y1898" i="6"/>
  <c r="Y1899" i="6"/>
  <c r="Y1900" i="6"/>
  <c r="Y1901" i="6"/>
  <c r="Y1902" i="6"/>
  <c r="Y1903" i="6"/>
  <c r="Y1904" i="6"/>
  <c r="Y1905" i="6"/>
  <c r="Y1906" i="6"/>
  <c r="Y1907" i="6"/>
  <c r="Y1908" i="6"/>
  <c r="Y1909" i="6"/>
  <c r="Y1910" i="6"/>
  <c r="Y1911" i="6"/>
  <c r="Y1912" i="6"/>
  <c r="Y1913" i="6"/>
  <c r="Y1914" i="6"/>
  <c r="Y1915" i="6"/>
  <c r="Y1916" i="6"/>
  <c r="Y1917" i="6"/>
  <c r="Y1918" i="6"/>
  <c r="Y1919" i="6"/>
  <c r="Y1920" i="6"/>
  <c r="Y1921" i="6"/>
  <c r="Y1922" i="6"/>
  <c r="Y1923" i="6"/>
  <c r="Y1924" i="6"/>
  <c r="Y1925" i="6"/>
  <c r="Y1926" i="6"/>
  <c r="Y1927" i="6"/>
  <c r="Y1928" i="6"/>
  <c r="Y1929" i="6"/>
  <c r="Y1930" i="6"/>
  <c r="Y1931" i="6"/>
  <c r="Y1932" i="6"/>
  <c r="Y1933" i="6"/>
  <c r="Y1934" i="6"/>
  <c r="Y1935" i="6"/>
  <c r="Y1936" i="6"/>
  <c r="Y1937" i="6"/>
  <c r="Y1938" i="6"/>
  <c r="Y1939" i="6"/>
  <c r="Y1940" i="6"/>
  <c r="Y1941" i="6"/>
  <c r="Y1942" i="6"/>
  <c r="Y1943" i="6"/>
  <c r="Y1944" i="6"/>
  <c r="Y1945" i="6"/>
  <c r="Y1946" i="6"/>
  <c r="Y1947" i="6"/>
  <c r="Y1948" i="6"/>
  <c r="Y1949" i="6"/>
  <c r="Y1950" i="6"/>
  <c r="Y1951" i="6"/>
  <c r="Y1952" i="6"/>
  <c r="Y1953" i="6"/>
  <c r="Y1954" i="6"/>
  <c r="Y1955" i="6"/>
  <c r="Y1956" i="6"/>
  <c r="Y1957" i="6"/>
  <c r="Y1958" i="6"/>
  <c r="Y1959" i="6"/>
  <c r="Y1960" i="6"/>
  <c r="Y1961" i="6"/>
  <c r="Y1962" i="6"/>
  <c r="Y1963" i="6"/>
  <c r="Y1964" i="6"/>
  <c r="Y1965" i="6"/>
  <c r="Y1966" i="6"/>
  <c r="Y1967" i="6"/>
  <c r="Y1968" i="6"/>
  <c r="Y1969" i="6"/>
  <c r="Y1970" i="6"/>
  <c r="Y1971" i="6"/>
  <c r="Y1972" i="6"/>
  <c r="Y1973" i="6"/>
  <c r="Y1974" i="6"/>
  <c r="Y1975" i="6"/>
  <c r="Y1976" i="6"/>
  <c r="Y1977" i="6"/>
  <c r="Y1978" i="6"/>
  <c r="Y1979" i="6"/>
  <c r="Y1980" i="6"/>
  <c r="Y1981" i="6"/>
  <c r="Y1982" i="6"/>
  <c r="Y1983" i="6"/>
  <c r="Y1984" i="6"/>
  <c r="Y1985" i="6"/>
  <c r="Y1986" i="6"/>
  <c r="Y1987" i="6"/>
  <c r="Y1988" i="6"/>
  <c r="Y1989" i="6"/>
  <c r="Y1990" i="6"/>
  <c r="Y1991" i="6"/>
  <c r="Y1992" i="6"/>
  <c r="Y1993" i="6"/>
  <c r="Y1994" i="6"/>
  <c r="Y1995" i="6"/>
  <c r="Y1996" i="6"/>
  <c r="Y1997" i="6"/>
  <c r="Y1998" i="6"/>
  <c r="Y1999" i="6"/>
  <c r="Y2000" i="6"/>
  <c r="Y2001" i="6"/>
  <c r="Y2002" i="6"/>
  <c r="Y2003" i="6"/>
  <c r="Y2004" i="6"/>
  <c r="Y2005" i="6"/>
  <c r="Y2006" i="6"/>
  <c r="Y2007" i="6"/>
  <c r="Y2008" i="6"/>
  <c r="Y2009" i="6"/>
  <c r="Y2010" i="6"/>
  <c r="Y2011" i="6"/>
  <c r="Y2012" i="6"/>
  <c r="Y2013" i="6"/>
  <c r="Y2014" i="6"/>
  <c r="Y2015" i="6"/>
  <c r="Y2016" i="6"/>
  <c r="Y2017" i="6"/>
  <c r="Y2018" i="6"/>
  <c r="Y2019" i="6"/>
  <c r="Y2020" i="6"/>
  <c r="Y2021" i="6"/>
  <c r="Y2022" i="6"/>
  <c r="Y2023" i="6"/>
  <c r="Y2024" i="6"/>
  <c r="Y2025" i="6"/>
  <c r="Y2026" i="6"/>
  <c r="Y2027" i="6"/>
  <c r="Y2028" i="6"/>
  <c r="Y2029" i="6"/>
  <c r="Y2030" i="6"/>
  <c r="Y2031" i="6"/>
  <c r="Y2032" i="6"/>
  <c r="Y2033" i="6"/>
  <c r="Y2034" i="6"/>
  <c r="Y2035" i="6"/>
  <c r="Y2036" i="6"/>
  <c r="Y2037" i="6"/>
  <c r="Y2038" i="6"/>
  <c r="Y2039" i="6"/>
  <c r="Y2040" i="6"/>
  <c r="Y2041" i="6"/>
  <c r="Y2042" i="6"/>
  <c r="Y2043" i="6"/>
  <c r="Y2044" i="6"/>
  <c r="Y2045" i="6"/>
  <c r="Y2046" i="6"/>
  <c r="Y2047" i="6"/>
  <c r="Y2048" i="6"/>
  <c r="Y2049" i="6"/>
  <c r="Y2050" i="6"/>
  <c r="Y2051" i="6"/>
  <c r="Y2052" i="6"/>
  <c r="Y2053" i="6"/>
  <c r="Y2054" i="6"/>
  <c r="Y2055" i="6"/>
  <c r="Y2056" i="6"/>
  <c r="Y2057" i="6"/>
  <c r="Y2058" i="6"/>
  <c r="Y2059" i="6"/>
  <c r="Y2060" i="6"/>
  <c r="Y2061" i="6"/>
  <c r="Y2062" i="6"/>
  <c r="Y2063" i="6"/>
  <c r="Y2064" i="6"/>
  <c r="Y2065" i="6"/>
  <c r="Y2066" i="6"/>
  <c r="Y2067" i="6"/>
  <c r="Y2068" i="6"/>
  <c r="Y2069" i="6"/>
  <c r="Y2070" i="6"/>
  <c r="Y2071" i="6"/>
  <c r="Y2072" i="6"/>
  <c r="Y2073" i="6"/>
  <c r="Y2074" i="6"/>
  <c r="Y2075" i="6"/>
  <c r="Y2076" i="6"/>
  <c r="Y2077" i="6"/>
  <c r="Y2078" i="6"/>
  <c r="Y2079" i="6"/>
  <c r="Y2080" i="6"/>
  <c r="Y2081" i="6"/>
  <c r="Y2082" i="6"/>
  <c r="Y2083" i="6"/>
  <c r="Y2084" i="6"/>
  <c r="Y2085" i="6"/>
  <c r="Y2086" i="6"/>
  <c r="Y2087" i="6"/>
  <c r="Y2088" i="6"/>
  <c r="Y2089" i="6"/>
  <c r="Y2090" i="6"/>
  <c r="Y2091" i="6"/>
  <c r="Y2092" i="6"/>
  <c r="Y2093" i="6"/>
  <c r="Y2094" i="6"/>
  <c r="Y2095" i="6"/>
  <c r="Y2096" i="6"/>
  <c r="Y2097" i="6"/>
  <c r="Y2098" i="6"/>
  <c r="Y2099" i="6"/>
  <c r="Y2100" i="6"/>
  <c r="Y2101" i="6"/>
  <c r="Y2102" i="6"/>
  <c r="Y2103" i="6"/>
  <c r="Y2104" i="6"/>
  <c r="Y2105" i="6"/>
  <c r="Y2106" i="6"/>
  <c r="Y2107" i="6"/>
  <c r="Y2108" i="6"/>
  <c r="Y2109" i="6"/>
  <c r="Y2110" i="6"/>
  <c r="Y2111" i="6"/>
  <c r="Y2112" i="6"/>
  <c r="Y2113" i="6"/>
  <c r="Y2114" i="6"/>
  <c r="Y2115" i="6"/>
  <c r="Y2116" i="6"/>
  <c r="Y2117" i="6"/>
  <c r="Y2118" i="6"/>
  <c r="Y2119" i="6"/>
  <c r="Y2120" i="6"/>
  <c r="Y2121" i="6"/>
  <c r="Y2122" i="6"/>
  <c r="Y2123" i="6"/>
  <c r="Y2124" i="6"/>
  <c r="Y2125" i="6"/>
  <c r="Y2126" i="6"/>
  <c r="Y2127" i="6"/>
  <c r="Y2128" i="6"/>
  <c r="Y2129" i="6"/>
  <c r="Y2130" i="6"/>
  <c r="Y2131" i="6"/>
  <c r="Y2132" i="6"/>
  <c r="Y2133" i="6"/>
  <c r="Y2134" i="6"/>
  <c r="Y2135" i="6"/>
  <c r="Y2136" i="6"/>
  <c r="Y2137" i="6"/>
  <c r="Y2138" i="6"/>
  <c r="Y2139" i="6"/>
  <c r="Y2140" i="6"/>
  <c r="Y2141" i="6"/>
  <c r="Y2142" i="6"/>
  <c r="Y2143" i="6"/>
  <c r="Y2144" i="6"/>
  <c r="Y2145" i="6"/>
  <c r="Y2146" i="6"/>
  <c r="Y2147" i="6"/>
  <c r="Y2148" i="6"/>
  <c r="Y2149" i="6"/>
  <c r="Y2150" i="6"/>
  <c r="Y2151" i="6"/>
  <c r="Y2152" i="6"/>
  <c r="Y2153" i="6"/>
  <c r="Y2154" i="6"/>
  <c r="Y2155" i="6"/>
  <c r="Y2156" i="6"/>
  <c r="Y2157" i="6"/>
  <c r="Y2158" i="6"/>
  <c r="Y2159" i="6"/>
  <c r="Y2160" i="6"/>
  <c r="Y2161" i="6"/>
  <c r="Y2162" i="6"/>
  <c r="Y2163" i="6"/>
  <c r="Y2164" i="6"/>
  <c r="Y2165" i="6"/>
  <c r="Y2166" i="6"/>
  <c r="Y2167" i="6"/>
  <c r="Y2168" i="6"/>
  <c r="Y2169" i="6"/>
  <c r="Y2170" i="6"/>
  <c r="Y2171" i="6"/>
  <c r="Y2172" i="6"/>
  <c r="Y2173" i="6"/>
  <c r="Y2174" i="6"/>
  <c r="Y2175" i="6"/>
  <c r="Y2176" i="6"/>
  <c r="Y2177" i="6"/>
  <c r="Y2178" i="6"/>
  <c r="Y2179" i="6"/>
  <c r="Y2180" i="6"/>
  <c r="Y2181" i="6"/>
  <c r="Y2182" i="6"/>
  <c r="Y2183" i="6"/>
  <c r="Y2184" i="6"/>
  <c r="Y2185" i="6"/>
  <c r="Y2186" i="6"/>
  <c r="Y2187" i="6"/>
  <c r="Y2188" i="6"/>
  <c r="Y2189" i="6"/>
  <c r="Y2190" i="6"/>
  <c r="Y2191" i="6"/>
  <c r="Y2192" i="6"/>
  <c r="Y2193" i="6"/>
  <c r="Y2194" i="6"/>
  <c r="Y2195" i="6"/>
  <c r="Y2196" i="6"/>
  <c r="Y2197" i="6"/>
  <c r="Y2198" i="6"/>
  <c r="Y2199" i="6"/>
  <c r="Y2200" i="6"/>
  <c r="Y2201" i="6"/>
  <c r="Y2202" i="6"/>
  <c r="Y2203" i="6"/>
  <c r="Y2204" i="6"/>
  <c r="Y2205" i="6"/>
  <c r="Y2206" i="6"/>
  <c r="Y2207" i="6"/>
  <c r="Y2208" i="6"/>
  <c r="Y2209" i="6"/>
  <c r="Y2210" i="6"/>
  <c r="Y2211" i="6"/>
  <c r="Y2212" i="6"/>
  <c r="Y2213" i="6"/>
  <c r="Y2214" i="6"/>
  <c r="Y2215" i="6"/>
  <c r="Y2216" i="6"/>
  <c r="Y2217" i="6"/>
  <c r="Y2218" i="6"/>
  <c r="Y2219" i="6"/>
  <c r="Y2220" i="6"/>
  <c r="Y2221" i="6"/>
  <c r="Y2222" i="6"/>
  <c r="Y2223" i="6"/>
  <c r="Y2224" i="6"/>
  <c r="Y2225" i="6"/>
  <c r="Y2226" i="6"/>
  <c r="Y2227" i="6"/>
  <c r="Y2228" i="6"/>
  <c r="Y2229" i="6"/>
  <c r="Y2230" i="6"/>
  <c r="Y2231" i="6"/>
  <c r="Y2232" i="6"/>
  <c r="Y2233" i="6"/>
  <c r="Y2234" i="6"/>
  <c r="Y2235" i="6"/>
  <c r="Y2236" i="6"/>
  <c r="Y2237" i="6"/>
  <c r="Y2238" i="6"/>
  <c r="Y2239" i="6"/>
  <c r="Y2240" i="6"/>
  <c r="Y2241" i="6"/>
  <c r="Y2242" i="6"/>
  <c r="Y2243" i="6"/>
  <c r="Y2244" i="6"/>
  <c r="Y2245" i="6"/>
  <c r="Y2246" i="6"/>
  <c r="Y2247" i="6"/>
  <c r="Y2248" i="6"/>
  <c r="Y2249" i="6"/>
  <c r="Y2250" i="6"/>
  <c r="Y2251" i="6"/>
  <c r="Y2252" i="6"/>
  <c r="Y2253" i="6"/>
  <c r="Y2254" i="6"/>
  <c r="Y2255" i="6"/>
  <c r="Y2256" i="6"/>
  <c r="Y2257" i="6"/>
  <c r="Y2258" i="6"/>
  <c r="Y2259" i="6"/>
  <c r="Y2260" i="6"/>
  <c r="Y2261" i="6"/>
  <c r="Y2262" i="6"/>
  <c r="Y2263" i="6"/>
  <c r="Y2264" i="6"/>
  <c r="Y2265" i="6"/>
  <c r="Y2266" i="6"/>
  <c r="Y2267" i="6"/>
  <c r="Y2268" i="6"/>
  <c r="Y2269" i="6"/>
  <c r="Y2270" i="6"/>
  <c r="Y2271" i="6"/>
  <c r="Y2272" i="6"/>
  <c r="Y2273" i="6"/>
  <c r="Y2274" i="6"/>
  <c r="Y2275" i="6"/>
  <c r="Y2276" i="6"/>
  <c r="Y2277" i="6"/>
  <c r="Y2278" i="6"/>
  <c r="Y2279" i="6"/>
  <c r="Y2280" i="6"/>
  <c r="Y2281" i="6"/>
  <c r="Y2282" i="6"/>
  <c r="Y2283" i="6"/>
  <c r="Y2284" i="6"/>
  <c r="Y2285" i="6"/>
  <c r="Y2286" i="6"/>
  <c r="Y2287" i="6"/>
  <c r="Y2288" i="6"/>
  <c r="Y2289" i="6"/>
  <c r="Y2290" i="6"/>
  <c r="Y2291" i="6"/>
  <c r="Y2292" i="6"/>
  <c r="Y2293" i="6"/>
  <c r="Y2294" i="6"/>
  <c r="Y2295" i="6"/>
  <c r="Y2296" i="6"/>
  <c r="Y2297" i="6"/>
  <c r="Y2298" i="6"/>
  <c r="Y2299" i="6"/>
  <c r="Y2300" i="6"/>
  <c r="Y2301" i="6"/>
  <c r="Y2302" i="6"/>
  <c r="Y2303" i="6"/>
  <c r="Y2304" i="6"/>
  <c r="Y2305" i="6"/>
  <c r="Y2306" i="6"/>
  <c r="Y2307" i="6"/>
  <c r="Y2308" i="6"/>
  <c r="Y2309" i="6"/>
  <c r="Y2310" i="6"/>
  <c r="Y2311" i="6"/>
  <c r="Y2312" i="6"/>
  <c r="Y2313" i="6"/>
  <c r="Y2314" i="6"/>
  <c r="Y2315" i="6"/>
  <c r="Y2316" i="6"/>
  <c r="Y2317" i="6"/>
  <c r="Y2318" i="6"/>
  <c r="Y2319" i="6"/>
  <c r="Y2320" i="6"/>
  <c r="Y2321" i="6"/>
  <c r="Y2322" i="6"/>
  <c r="Y2323" i="6"/>
  <c r="Y2324" i="6"/>
  <c r="Y2325" i="6"/>
  <c r="Y2326" i="6"/>
  <c r="Y2327" i="6"/>
  <c r="Y2328" i="6"/>
  <c r="Y2329" i="6"/>
  <c r="Y2330" i="6"/>
  <c r="Y2331" i="6"/>
  <c r="Y2332" i="6"/>
  <c r="Y2333" i="6"/>
  <c r="Y2334" i="6"/>
  <c r="Y2335" i="6"/>
  <c r="Y2336" i="6"/>
  <c r="Y2337" i="6"/>
  <c r="Y2338" i="6"/>
  <c r="Y2339" i="6"/>
  <c r="Y2340" i="6"/>
  <c r="Y2341" i="6"/>
  <c r="Y2342" i="6"/>
  <c r="Y2343" i="6"/>
  <c r="Y2344" i="6"/>
  <c r="Y2345" i="6"/>
  <c r="Y2346" i="6"/>
  <c r="Y2347" i="6"/>
  <c r="Y2348" i="6"/>
  <c r="Y2349" i="6"/>
  <c r="Y2350" i="6"/>
  <c r="Y2351" i="6"/>
  <c r="Y2352" i="6"/>
  <c r="Y2353" i="6"/>
  <c r="Y2354" i="6"/>
  <c r="Y2355" i="6"/>
  <c r="Y2356" i="6"/>
  <c r="Y2357" i="6"/>
  <c r="Y2358" i="6"/>
  <c r="Y2359" i="6"/>
  <c r="Y2360" i="6"/>
  <c r="Y2361" i="6"/>
  <c r="Y2362" i="6"/>
  <c r="Y2363" i="6"/>
  <c r="Y2364" i="6"/>
  <c r="Y2365" i="6"/>
  <c r="Y2366" i="6"/>
  <c r="Y2367" i="6"/>
  <c r="Y2368" i="6"/>
  <c r="Y2369" i="6"/>
  <c r="Y2370" i="6"/>
  <c r="Y2371" i="6"/>
  <c r="Y2372" i="6"/>
  <c r="Y2373" i="6"/>
  <c r="Y2374" i="6"/>
  <c r="Y2375" i="6"/>
  <c r="Y2376" i="6"/>
  <c r="Y2377" i="6"/>
  <c r="Y2378" i="6"/>
  <c r="Y2379" i="6"/>
  <c r="Y2380" i="6"/>
  <c r="Y2381" i="6"/>
  <c r="Y2382" i="6"/>
  <c r="Y2383" i="6"/>
  <c r="Y2384" i="6"/>
  <c r="Y2385" i="6"/>
  <c r="Y2386" i="6"/>
  <c r="Y2387" i="6"/>
  <c r="Y2388" i="6"/>
  <c r="Y2389" i="6"/>
  <c r="Y2390" i="6"/>
  <c r="Y2391" i="6"/>
  <c r="Y2392" i="6"/>
  <c r="Y2393" i="6"/>
  <c r="Y2394" i="6"/>
  <c r="Y2395" i="6"/>
  <c r="Y2396" i="6"/>
  <c r="Y2397" i="6"/>
  <c r="Y2398" i="6"/>
  <c r="Y2399" i="6"/>
  <c r="Y2400" i="6"/>
  <c r="Y2401" i="6"/>
  <c r="Y2402" i="6"/>
  <c r="Y2403" i="6"/>
  <c r="Y2404" i="6"/>
  <c r="Y2405" i="6"/>
  <c r="Y2406" i="6"/>
  <c r="Y2407" i="6"/>
  <c r="Y2408" i="6"/>
  <c r="Y2409" i="6"/>
  <c r="Y2410" i="6"/>
  <c r="Y2411" i="6"/>
  <c r="Y2412" i="6"/>
  <c r="Y2413" i="6"/>
  <c r="Y2414" i="6"/>
  <c r="Y2415" i="6"/>
  <c r="Y2416" i="6"/>
  <c r="Y2417" i="6"/>
  <c r="Y2418" i="6"/>
  <c r="Y2419" i="6"/>
  <c r="Y2420" i="6"/>
  <c r="Y2421" i="6"/>
  <c r="Y2422" i="6"/>
  <c r="Y2423" i="6"/>
  <c r="Y2424" i="6"/>
  <c r="Y2425" i="6"/>
  <c r="Y2426" i="6"/>
  <c r="Y2427" i="6"/>
  <c r="Y2428" i="6"/>
  <c r="Y2429" i="6"/>
  <c r="Y2430" i="6"/>
  <c r="Y2431" i="6"/>
  <c r="Y2432" i="6"/>
  <c r="Y2433" i="6"/>
  <c r="Y2434" i="6"/>
  <c r="Y2435" i="6"/>
  <c r="Y2436" i="6"/>
  <c r="Y2437" i="6"/>
  <c r="Y2438" i="6"/>
  <c r="Y2439" i="6"/>
  <c r="Y2440" i="6"/>
  <c r="Y2441" i="6"/>
  <c r="Y2442" i="6"/>
  <c r="Y2443" i="6"/>
  <c r="Y2444" i="6"/>
  <c r="Y2445" i="6"/>
  <c r="Y2446" i="6"/>
  <c r="Y2447" i="6"/>
  <c r="Y2448" i="6"/>
  <c r="Y2449" i="6"/>
  <c r="Y2450" i="6"/>
  <c r="Y2451" i="6"/>
  <c r="Y2452" i="6"/>
  <c r="Y2453" i="6"/>
  <c r="Y2454" i="6"/>
  <c r="Y2455" i="6"/>
  <c r="Y2456" i="6"/>
  <c r="Y2457" i="6"/>
  <c r="Y2458" i="6"/>
  <c r="Y2459" i="6"/>
  <c r="Y2460" i="6"/>
  <c r="Y2461" i="6"/>
  <c r="Y2462" i="6"/>
  <c r="Y2463" i="6"/>
  <c r="Y2464" i="6"/>
  <c r="Y2465" i="6"/>
  <c r="Y2466" i="6"/>
  <c r="Y2467" i="6"/>
  <c r="Y2468" i="6"/>
  <c r="Y2469" i="6"/>
  <c r="Y2470" i="6"/>
  <c r="Y2471" i="6"/>
  <c r="Y2472" i="6"/>
  <c r="Y2473" i="6"/>
  <c r="Y2474" i="6"/>
  <c r="Y2475" i="6"/>
  <c r="Y2476" i="6"/>
  <c r="Y2477" i="6"/>
  <c r="Y2478" i="6"/>
  <c r="Y2479" i="6"/>
  <c r="Y2480" i="6"/>
  <c r="Y2481" i="6"/>
  <c r="Y2482" i="6"/>
  <c r="Y2483" i="6"/>
  <c r="Y2484" i="6"/>
  <c r="Y2485" i="6"/>
  <c r="Y2486" i="6"/>
  <c r="Y2487" i="6"/>
  <c r="Y2488" i="6"/>
  <c r="Y2489" i="6"/>
  <c r="Y2490" i="6"/>
  <c r="Y2491" i="6"/>
  <c r="Y2492" i="6"/>
  <c r="Y2493" i="6"/>
  <c r="Y2494" i="6"/>
  <c r="Y2495" i="6"/>
  <c r="Y2496" i="6"/>
  <c r="Y2497" i="6"/>
  <c r="Y2498" i="6"/>
  <c r="Y2499" i="6"/>
  <c r="Y2500" i="6"/>
  <c r="Y2501" i="6"/>
  <c r="Y2502" i="6"/>
  <c r="Y2503" i="6"/>
  <c r="Y2504" i="6"/>
  <c r="Y2505" i="6"/>
  <c r="Y2506" i="6"/>
  <c r="Y2507" i="6"/>
  <c r="Y2508" i="6"/>
  <c r="Y2509" i="6"/>
  <c r="Y2510" i="6"/>
  <c r="Y2511" i="6"/>
  <c r="Y2512" i="6"/>
  <c r="Y2513" i="6"/>
  <c r="Y2514" i="6"/>
  <c r="Y2515" i="6"/>
  <c r="Y2516" i="6"/>
  <c r="Y2517" i="6"/>
  <c r="Y2518" i="6"/>
  <c r="Y2519" i="6"/>
  <c r="Y2520" i="6"/>
  <c r="Y2521" i="6"/>
  <c r="Y2522" i="6"/>
  <c r="Y2523" i="6"/>
  <c r="Y2524" i="6"/>
  <c r="Y2525" i="6"/>
  <c r="Y2526" i="6"/>
  <c r="Y2527" i="6"/>
  <c r="Y2528" i="6"/>
  <c r="Y2529" i="6"/>
  <c r="Y2530" i="6"/>
  <c r="Y2531" i="6"/>
  <c r="Y2532" i="6"/>
  <c r="Y2533" i="6"/>
  <c r="Y2534" i="6"/>
  <c r="Y2535" i="6"/>
  <c r="Y2536" i="6"/>
  <c r="Y2537" i="6"/>
  <c r="Y2538" i="6"/>
  <c r="Y2539" i="6"/>
  <c r="Y2540" i="6"/>
  <c r="Y2541" i="6"/>
  <c r="Y2542" i="6"/>
  <c r="Y2543" i="6"/>
  <c r="Y2544" i="6"/>
  <c r="Y2545" i="6"/>
  <c r="Y2546" i="6"/>
  <c r="Y2547" i="6"/>
  <c r="Y2548" i="6"/>
  <c r="Y2549" i="6"/>
  <c r="Y2550" i="6"/>
  <c r="Y2551" i="6"/>
  <c r="Y2552" i="6"/>
  <c r="Y2553" i="6"/>
  <c r="Y2554" i="6"/>
  <c r="Y2555" i="6"/>
  <c r="Y2556" i="6"/>
  <c r="Y2557" i="6"/>
  <c r="Y2558" i="6"/>
  <c r="Y2559" i="6"/>
  <c r="Y2560" i="6"/>
  <c r="Y2561" i="6"/>
  <c r="Y2562" i="6"/>
  <c r="Y2563" i="6"/>
  <c r="Y2564" i="6"/>
  <c r="Y2565" i="6"/>
  <c r="Y2566" i="6"/>
  <c r="Y2567" i="6"/>
  <c r="Y2568" i="6"/>
  <c r="Y2569" i="6"/>
  <c r="Y2570" i="6"/>
  <c r="Y2571" i="6"/>
  <c r="Y2572" i="6"/>
  <c r="Y2573" i="6"/>
  <c r="Y2574" i="6"/>
  <c r="Y2575" i="6"/>
  <c r="Y2576" i="6"/>
  <c r="Y2577" i="6"/>
  <c r="Y2578" i="6"/>
  <c r="Y2579" i="6"/>
  <c r="Y2580" i="6"/>
  <c r="Y2581" i="6"/>
  <c r="Y2582" i="6"/>
  <c r="Y2583" i="6"/>
  <c r="Y2584" i="6"/>
  <c r="Y2585" i="6"/>
  <c r="Y2586" i="6"/>
  <c r="Y2587" i="6"/>
  <c r="Y2588" i="6"/>
  <c r="Y2589" i="6"/>
  <c r="Y2590" i="6"/>
  <c r="Y2591" i="6"/>
  <c r="Y2592" i="6"/>
  <c r="Y2593" i="6"/>
  <c r="Y2594" i="6"/>
  <c r="Y2595" i="6"/>
  <c r="Y2596" i="6"/>
  <c r="Y2597" i="6"/>
  <c r="Y2598" i="6"/>
  <c r="Y2599" i="6"/>
  <c r="Y2600" i="6"/>
  <c r="Y2601" i="6"/>
  <c r="Y2602" i="6"/>
  <c r="Y2603" i="6"/>
  <c r="Y2604" i="6"/>
  <c r="Y2605" i="6"/>
  <c r="Y2606" i="6"/>
  <c r="Y2607" i="6"/>
  <c r="Y2608" i="6"/>
  <c r="Y2609" i="6"/>
  <c r="Y2610" i="6"/>
  <c r="Y2611" i="6"/>
  <c r="Y2612" i="6"/>
  <c r="Y2613" i="6"/>
  <c r="Y2614" i="6"/>
  <c r="Y2615" i="6"/>
  <c r="Y2616" i="6"/>
  <c r="Y2617" i="6"/>
  <c r="Y2618" i="6"/>
  <c r="Y2619" i="6"/>
  <c r="Y2620" i="6"/>
  <c r="Y2621" i="6"/>
  <c r="Y2622" i="6"/>
  <c r="Y2623" i="6"/>
  <c r="Y2624" i="6"/>
  <c r="Y2625" i="6"/>
  <c r="Y2626" i="6"/>
  <c r="Y2627" i="6"/>
  <c r="Y2628" i="6"/>
  <c r="Y2629" i="6"/>
  <c r="Y2630" i="6"/>
  <c r="Y2631" i="6"/>
  <c r="Y2632" i="6"/>
  <c r="Y2633" i="6"/>
  <c r="Y2634" i="6"/>
  <c r="Y2635" i="6"/>
  <c r="Y2636" i="6"/>
  <c r="Y2637" i="6"/>
  <c r="Y2638" i="6"/>
  <c r="Y2639" i="6"/>
  <c r="Y2640" i="6"/>
  <c r="Y2641" i="6"/>
  <c r="Y2642" i="6"/>
  <c r="Y2643" i="6"/>
  <c r="Y2644" i="6"/>
  <c r="Y2645" i="6"/>
  <c r="Y2646" i="6"/>
  <c r="Y2647" i="6"/>
  <c r="Y2648" i="6"/>
  <c r="Y2649" i="6"/>
  <c r="Y2650" i="6"/>
  <c r="Y2651" i="6"/>
  <c r="Y2652" i="6"/>
  <c r="Y2653" i="6"/>
  <c r="Y2654" i="6"/>
  <c r="Y2655" i="6"/>
  <c r="Y2656" i="6"/>
  <c r="Y2657" i="6"/>
  <c r="Y2658" i="6"/>
  <c r="Y2659" i="6"/>
  <c r="Y2660" i="6"/>
  <c r="Y2661" i="6"/>
  <c r="Y2662" i="6"/>
  <c r="Y2663" i="6"/>
  <c r="Y2664" i="6"/>
  <c r="Y2665" i="6"/>
  <c r="Y2666" i="6"/>
  <c r="Y2667" i="6"/>
  <c r="Y2668" i="6"/>
  <c r="Y2669" i="6"/>
  <c r="Y2670" i="6"/>
  <c r="Y2671" i="6"/>
  <c r="Y2672" i="6"/>
  <c r="Y2673" i="6"/>
  <c r="Y2674" i="6"/>
  <c r="Y2675" i="6"/>
  <c r="Y2676" i="6"/>
  <c r="Y2677" i="6"/>
  <c r="Y2678" i="6"/>
  <c r="Y2679" i="6"/>
  <c r="Y2680" i="6"/>
  <c r="Y2681" i="6"/>
  <c r="Y2682" i="6"/>
  <c r="Y2683" i="6"/>
  <c r="Y2684" i="6"/>
  <c r="Y2685" i="6"/>
  <c r="Y2686" i="6"/>
  <c r="Y2687" i="6"/>
  <c r="Y2688" i="6"/>
  <c r="Y2689" i="6"/>
  <c r="Y2690" i="6"/>
  <c r="Y2691" i="6"/>
  <c r="Y2692" i="6"/>
  <c r="Y2693" i="6"/>
  <c r="Y2694" i="6"/>
  <c r="Y2695" i="6"/>
  <c r="Y2696" i="6"/>
  <c r="Y2697" i="6"/>
  <c r="Y2698" i="6"/>
  <c r="Y2699" i="6"/>
  <c r="Y2700" i="6"/>
  <c r="Y2701" i="6"/>
  <c r="Y2702" i="6"/>
  <c r="Y2703" i="6"/>
  <c r="Y2704" i="6"/>
  <c r="Y2705" i="6"/>
  <c r="Y2706" i="6"/>
  <c r="Y2707" i="6"/>
  <c r="Y2708" i="6"/>
  <c r="Y2709" i="6"/>
  <c r="Y2710" i="6"/>
  <c r="Y2711" i="6"/>
  <c r="Y2712" i="6"/>
  <c r="Y2713" i="6"/>
  <c r="Y2714" i="6"/>
  <c r="Y2715" i="6"/>
  <c r="Y2716" i="6"/>
  <c r="Y2717" i="6"/>
  <c r="Y2718" i="6"/>
  <c r="Y2719" i="6"/>
  <c r="Y2720" i="6"/>
  <c r="Y2721" i="6"/>
  <c r="Y2722" i="6"/>
  <c r="Y2723" i="6"/>
  <c r="Y2724" i="6"/>
  <c r="Y2725" i="6"/>
  <c r="Y2726" i="6"/>
  <c r="Y2727" i="6"/>
  <c r="Y2728" i="6"/>
  <c r="Y2729" i="6"/>
  <c r="Y2730" i="6"/>
  <c r="Y2731" i="6"/>
  <c r="Y2732" i="6"/>
  <c r="Y2733" i="6"/>
  <c r="Y2734" i="6"/>
  <c r="Y2735" i="6"/>
  <c r="Y2736" i="6"/>
  <c r="Y2737" i="6"/>
  <c r="Y2738" i="6"/>
  <c r="Y2739" i="6"/>
  <c r="Y2740" i="6"/>
  <c r="Y2741" i="6"/>
  <c r="Y2742" i="6"/>
  <c r="Y2743" i="6"/>
  <c r="Y2744" i="6"/>
  <c r="Y2745" i="6"/>
  <c r="Y2746" i="6"/>
  <c r="Y2747" i="6"/>
  <c r="Y2748" i="6"/>
  <c r="Y2749" i="6"/>
  <c r="Y2750" i="6"/>
  <c r="Y2751" i="6"/>
  <c r="Y2752" i="6"/>
  <c r="Y2753" i="6"/>
  <c r="Y2754" i="6"/>
  <c r="Y2755" i="6"/>
  <c r="Y2756" i="6"/>
  <c r="Y2757" i="6"/>
  <c r="Y2758" i="6"/>
  <c r="Y2759" i="6"/>
  <c r="Y2760" i="6"/>
  <c r="Y2761" i="6"/>
  <c r="Y2762" i="6"/>
  <c r="Y2763" i="6"/>
  <c r="Y2764" i="6"/>
  <c r="Y2765" i="6"/>
  <c r="Y2766" i="6"/>
  <c r="Y2767" i="6"/>
  <c r="Y2768" i="6"/>
  <c r="Y2769" i="6"/>
  <c r="Y2770" i="6"/>
  <c r="Y2771" i="6"/>
  <c r="Y2772" i="6"/>
  <c r="Y2773" i="6"/>
  <c r="Y2774" i="6"/>
  <c r="Y2775" i="6"/>
  <c r="Y2776" i="6"/>
  <c r="Y2777" i="6"/>
  <c r="Y2778" i="6"/>
  <c r="Y2779" i="6"/>
  <c r="Y2780" i="6"/>
  <c r="Y2781" i="6"/>
  <c r="Y2782" i="6"/>
  <c r="Y2783" i="6"/>
  <c r="Y2784" i="6"/>
  <c r="Y2785" i="6"/>
  <c r="Y2786" i="6"/>
  <c r="Y2787" i="6"/>
  <c r="Y2788" i="6"/>
  <c r="Y2789" i="6"/>
  <c r="Y2790" i="6"/>
  <c r="Y2791" i="6"/>
  <c r="Y2792" i="6"/>
  <c r="Y2793" i="6"/>
  <c r="Y2794" i="6"/>
  <c r="Y2795" i="6"/>
  <c r="Y2796" i="6"/>
  <c r="Y2797" i="6"/>
  <c r="Y2798" i="6"/>
  <c r="Y2799" i="6"/>
  <c r="Y2800" i="6"/>
  <c r="Y2801" i="6"/>
  <c r="Y2802" i="6"/>
  <c r="Y2803" i="6"/>
  <c r="Y2804" i="6"/>
  <c r="Y2805" i="6"/>
  <c r="Y2806" i="6"/>
  <c r="Y2807" i="6"/>
  <c r="Y2808" i="6"/>
  <c r="Y2809" i="6"/>
  <c r="Y2810" i="6"/>
  <c r="Y2811" i="6"/>
  <c r="Y2812" i="6"/>
  <c r="Y2813" i="6"/>
  <c r="Y2814" i="6"/>
  <c r="Y2815" i="6"/>
  <c r="Y2816" i="6"/>
  <c r="Y2817" i="6"/>
  <c r="Y2818" i="6"/>
  <c r="Y2819" i="6"/>
  <c r="Y2820" i="6"/>
  <c r="Y2821" i="6"/>
  <c r="Y2822" i="6"/>
  <c r="Y2823" i="6"/>
  <c r="Y2824" i="6"/>
  <c r="Y2825" i="6"/>
  <c r="Y2826" i="6"/>
  <c r="Y2827" i="6"/>
  <c r="Y2828" i="6"/>
  <c r="Y2829" i="6"/>
  <c r="Y2830" i="6"/>
  <c r="Y2831" i="6"/>
  <c r="Y2832" i="6"/>
  <c r="Y2833" i="6"/>
  <c r="Y2834" i="6"/>
  <c r="Y2835" i="6"/>
  <c r="Y2836" i="6"/>
  <c r="Y2837" i="6"/>
  <c r="Y2838" i="6"/>
  <c r="Y2839" i="6"/>
  <c r="Y2840" i="6"/>
  <c r="Y2841" i="6"/>
  <c r="Y2842" i="6"/>
  <c r="Y2843" i="6"/>
  <c r="Y2844" i="6"/>
  <c r="Y2845" i="6"/>
  <c r="Y2846" i="6"/>
  <c r="Y2847" i="6"/>
  <c r="Y2848" i="6"/>
  <c r="Y2849" i="6"/>
  <c r="Y2850" i="6"/>
  <c r="Y2851" i="6"/>
  <c r="Y2852" i="6"/>
  <c r="Y2853" i="6"/>
  <c r="Y2854" i="6"/>
  <c r="Y2855" i="6"/>
  <c r="Y2856" i="6"/>
  <c r="Y2857" i="6"/>
  <c r="Y2858" i="6"/>
  <c r="Y2859" i="6"/>
  <c r="Y2860" i="6"/>
  <c r="Y2861" i="6"/>
  <c r="Y2862" i="6"/>
  <c r="Y2863" i="6"/>
  <c r="Y2864" i="6"/>
  <c r="Y2865" i="6"/>
  <c r="Y2866" i="6"/>
  <c r="Y2867" i="6"/>
  <c r="Y2868" i="6"/>
  <c r="Y2869" i="6"/>
  <c r="Y2870" i="6"/>
  <c r="Y2871" i="6"/>
  <c r="Y2872" i="6"/>
  <c r="Y2873" i="6"/>
  <c r="Y2874" i="6"/>
  <c r="Y2875" i="6"/>
  <c r="Y2876" i="6"/>
  <c r="Y2877" i="6"/>
  <c r="Y2878" i="6"/>
  <c r="Y2879" i="6"/>
  <c r="Y2880" i="6"/>
  <c r="Y2881" i="6"/>
  <c r="Y2882" i="6"/>
  <c r="Y2883" i="6"/>
  <c r="Y2884" i="6"/>
  <c r="Y2885" i="6"/>
  <c r="Y2886" i="6"/>
  <c r="Y2887" i="6"/>
  <c r="Y2888" i="6"/>
  <c r="Y2889" i="6"/>
  <c r="Y2890" i="6"/>
  <c r="Y2891" i="6"/>
  <c r="Y2892" i="6"/>
  <c r="Y2893" i="6"/>
  <c r="Y2894" i="6"/>
  <c r="Y2895" i="6"/>
  <c r="Y2896" i="6"/>
  <c r="Y2897" i="6"/>
  <c r="Y2898" i="6"/>
  <c r="Y2899" i="6"/>
  <c r="Y2900" i="6"/>
  <c r="Y2901" i="6"/>
  <c r="Y2902" i="6"/>
  <c r="Y2903" i="6"/>
  <c r="Y2904" i="6"/>
  <c r="Y2905" i="6"/>
  <c r="Y2906" i="6"/>
  <c r="Y2907" i="6"/>
  <c r="Y2908" i="6"/>
  <c r="Y2909" i="6"/>
  <c r="Y2910" i="6"/>
  <c r="Y2911" i="6"/>
  <c r="Y2912" i="6"/>
  <c r="Y2913" i="6"/>
  <c r="Y2914" i="6"/>
  <c r="Y2915" i="6"/>
  <c r="Y2916" i="6"/>
  <c r="Y2917" i="6"/>
  <c r="Y2918" i="6"/>
  <c r="Y2919" i="6"/>
  <c r="Y2920" i="6"/>
  <c r="Y2921" i="6"/>
  <c r="Y2922" i="6"/>
  <c r="Y2923" i="6"/>
  <c r="Y2924" i="6"/>
  <c r="Y2925" i="6"/>
  <c r="Y2926" i="6"/>
  <c r="Y2927" i="6"/>
  <c r="Y2928" i="6"/>
  <c r="Y2929" i="6"/>
  <c r="Y2930" i="6"/>
  <c r="Y2931" i="6"/>
  <c r="Y2932" i="6"/>
  <c r="Y2933" i="6"/>
  <c r="Y2934" i="6"/>
  <c r="Y2935" i="6"/>
  <c r="Y2936" i="6"/>
  <c r="Y2937" i="6"/>
  <c r="Y2938" i="6"/>
  <c r="Y2939" i="6"/>
  <c r="Y2940" i="6"/>
  <c r="Y2941" i="6"/>
  <c r="Y2942" i="6"/>
  <c r="Y2943" i="6"/>
  <c r="Y2944" i="6"/>
  <c r="Y2945" i="6"/>
  <c r="Y2946" i="6"/>
  <c r="Y2947" i="6"/>
  <c r="Y2948" i="6"/>
  <c r="Y2949" i="6"/>
  <c r="Y2950" i="6"/>
  <c r="Y2951" i="6"/>
  <c r="Y2952" i="6"/>
  <c r="Y2953" i="6"/>
  <c r="Y2954" i="6"/>
  <c r="Y2955" i="6"/>
  <c r="Y2956" i="6"/>
  <c r="Y2957" i="6"/>
  <c r="Y2958" i="6"/>
  <c r="Y2959" i="6"/>
  <c r="Y2960" i="6"/>
  <c r="Y2961" i="6"/>
  <c r="Y2962" i="6"/>
  <c r="Y2963" i="6"/>
  <c r="Y2964" i="6"/>
  <c r="Y2965" i="6"/>
  <c r="Y2966" i="6"/>
  <c r="Y2967" i="6"/>
  <c r="Y2968" i="6"/>
  <c r="Y2969" i="6"/>
  <c r="Y2970" i="6"/>
  <c r="Y2971" i="6"/>
  <c r="Y2972" i="6"/>
  <c r="Y2973" i="6"/>
  <c r="Y2974" i="6"/>
  <c r="Y2975" i="6"/>
  <c r="Y2976" i="6"/>
  <c r="Y2977" i="6"/>
  <c r="Y2978" i="6"/>
  <c r="Y2979" i="6"/>
  <c r="Y2980" i="6"/>
  <c r="Y2981" i="6"/>
  <c r="Y2982" i="6"/>
  <c r="Y2983" i="6"/>
  <c r="Y2984" i="6"/>
  <c r="Y2985" i="6"/>
  <c r="Y2986" i="6"/>
  <c r="Y2987" i="6"/>
  <c r="Y2988" i="6"/>
  <c r="Y2989" i="6"/>
  <c r="Y2990" i="6"/>
  <c r="Y2991" i="6"/>
  <c r="Y2992" i="6"/>
  <c r="Y2993" i="6"/>
  <c r="Y2994" i="6"/>
  <c r="Y2995" i="6"/>
  <c r="Y2996" i="6"/>
  <c r="Y2997" i="6"/>
  <c r="Y2998" i="6"/>
  <c r="Y2999" i="6"/>
  <c r="Y3000" i="6"/>
  <c r="Y3001" i="6"/>
  <c r="Y3002" i="6"/>
  <c r="Y3003" i="6"/>
  <c r="Y3004" i="6"/>
  <c r="Y3005" i="6"/>
  <c r="Y3006" i="6"/>
  <c r="Y3007" i="6"/>
  <c r="Y3008" i="6"/>
  <c r="Y3009" i="6"/>
  <c r="Y3010" i="6"/>
  <c r="Y3011" i="6"/>
  <c r="Y3012" i="6"/>
  <c r="Y3013" i="6"/>
  <c r="Y3014" i="6"/>
  <c r="Y3015" i="6"/>
  <c r="Y3016" i="6"/>
  <c r="Y3017" i="6"/>
  <c r="Y3018" i="6"/>
  <c r="Y3019" i="6"/>
  <c r="Y3020" i="6"/>
  <c r="Y3021" i="6"/>
  <c r="Y3022" i="6"/>
  <c r="Y3023" i="6"/>
  <c r="Y3024" i="6"/>
  <c r="Y3025" i="6"/>
  <c r="Y3026" i="6"/>
  <c r="Y3027" i="6"/>
  <c r="Y3028" i="6"/>
  <c r="Y3029" i="6"/>
  <c r="Y3030" i="6"/>
  <c r="Y3031" i="6"/>
  <c r="Y3032" i="6"/>
  <c r="Y3033" i="6"/>
  <c r="Y3034" i="6"/>
  <c r="Y3035" i="6"/>
  <c r="Y3036" i="6"/>
  <c r="Y3037" i="6"/>
  <c r="Y3038" i="6"/>
  <c r="Y3039" i="6"/>
  <c r="Y3040" i="6"/>
  <c r="Y3041" i="6"/>
  <c r="Y3042" i="6"/>
  <c r="Y3043" i="6"/>
  <c r="Y3044" i="6"/>
  <c r="Y3045" i="6"/>
  <c r="Y3046" i="6"/>
  <c r="Y3047" i="6"/>
  <c r="Y3048" i="6"/>
  <c r="Y3049" i="6"/>
  <c r="Y3050" i="6"/>
  <c r="Y3051" i="6"/>
  <c r="Y3052" i="6"/>
  <c r="Y3053" i="6"/>
  <c r="Y3054" i="6"/>
  <c r="Y3055" i="6"/>
  <c r="Y3056" i="6"/>
  <c r="Y3057" i="6"/>
  <c r="Y3058" i="6"/>
  <c r="Y3059" i="6"/>
  <c r="Y3060" i="6"/>
  <c r="Y3061" i="6"/>
  <c r="Y3062" i="6"/>
  <c r="Y3063" i="6"/>
  <c r="Y3064" i="6"/>
  <c r="Y3065" i="6"/>
  <c r="Y3066" i="6"/>
  <c r="Y3067" i="6"/>
  <c r="Y3068" i="6"/>
  <c r="Y3069" i="6"/>
  <c r="Y3070" i="6"/>
  <c r="Y3071" i="6"/>
  <c r="Y3072" i="6"/>
  <c r="Y3073" i="6"/>
  <c r="Y3074" i="6"/>
  <c r="Y3075" i="6"/>
  <c r="Y3076" i="6"/>
  <c r="Y3077" i="6"/>
  <c r="Y3078" i="6"/>
  <c r="Y3079" i="6"/>
  <c r="Y3080" i="6"/>
  <c r="Y3081" i="6"/>
  <c r="Y3082" i="6"/>
  <c r="Y3083" i="6"/>
  <c r="Y3084" i="6"/>
  <c r="Y3085" i="6"/>
  <c r="Y3086" i="6"/>
  <c r="Y3087" i="6"/>
  <c r="Y3088" i="6"/>
  <c r="Y3089" i="6"/>
  <c r="Y3090" i="6"/>
  <c r="Y3091" i="6"/>
  <c r="Y3092" i="6"/>
  <c r="Y3093" i="6"/>
  <c r="Y3094" i="6"/>
  <c r="Y3095" i="6"/>
  <c r="Y3096" i="6"/>
  <c r="Y3097" i="6"/>
  <c r="Y3098" i="6"/>
  <c r="Y3099" i="6"/>
  <c r="Y3100" i="6"/>
  <c r="Y3101" i="6"/>
  <c r="Y3102" i="6"/>
  <c r="Y3103" i="6"/>
  <c r="Y3104" i="6"/>
  <c r="Y3105" i="6"/>
  <c r="Y3106" i="6"/>
  <c r="Y3107" i="6"/>
  <c r="Y3108" i="6"/>
  <c r="Y3109" i="6"/>
  <c r="Y3110" i="6"/>
  <c r="Y3111" i="6"/>
  <c r="Y3112" i="6"/>
  <c r="Y3113" i="6"/>
  <c r="Y3114" i="6"/>
  <c r="Y3115" i="6"/>
  <c r="Y3116" i="6"/>
  <c r="Y3117" i="6"/>
  <c r="Y3118" i="6"/>
  <c r="Y3119" i="6"/>
  <c r="Y3120" i="6"/>
  <c r="Y3121" i="6"/>
  <c r="Y3122" i="6"/>
  <c r="Y3123" i="6"/>
  <c r="Y3124" i="6"/>
  <c r="Y3125" i="6"/>
  <c r="Y3126" i="6"/>
  <c r="Y3127" i="6"/>
  <c r="Y3128" i="6"/>
  <c r="Y3129" i="6"/>
  <c r="Y3130" i="6"/>
  <c r="Y3131" i="6"/>
  <c r="Y3132" i="6"/>
  <c r="Y3133" i="6"/>
  <c r="Y3134" i="6"/>
  <c r="Y3135" i="6"/>
  <c r="Y3136" i="6"/>
  <c r="Y3137" i="6"/>
  <c r="Y3138" i="6"/>
  <c r="Y3139" i="6"/>
  <c r="Y3140" i="6"/>
  <c r="Y3141" i="6"/>
  <c r="Y3142" i="6"/>
  <c r="Y3143" i="6"/>
  <c r="Y3144" i="6"/>
  <c r="Y3145" i="6"/>
  <c r="Y3146" i="6"/>
  <c r="Y3147" i="6"/>
  <c r="Y3148" i="6"/>
  <c r="Y3149" i="6"/>
  <c r="Y3150" i="6"/>
  <c r="Y3151" i="6"/>
  <c r="Y3152" i="6"/>
  <c r="Y3153" i="6"/>
  <c r="Y3154" i="6"/>
  <c r="Y3155" i="6"/>
  <c r="Y3156" i="6"/>
  <c r="Y3157" i="6"/>
  <c r="Y3158" i="6"/>
  <c r="Y3159" i="6"/>
  <c r="Y3160" i="6"/>
  <c r="Y3161" i="6"/>
  <c r="Y3162" i="6"/>
  <c r="Y3163" i="6"/>
  <c r="Y3164" i="6"/>
  <c r="Y3165" i="6"/>
  <c r="Y3166" i="6"/>
  <c r="Y3167" i="6"/>
  <c r="Y3168" i="6"/>
  <c r="Y3169" i="6"/>
  <c r="Y3170" i="6"/>
  <c r="Y3171" i="6"/>
  <c r="Y3172" i="6"/>
  <c r="Y3173" i="6"/>
  <c r="Y3174" i="6"/>
  <c r="Y3175" i="6"/>
  <c r="Y3176" i="6"/>
  <c r="Y3177" i="6"/>
  <c r="Y3178" i="6"/>
  <c r="Y3179" i="6"/>
  <c r="Y3180" i="6"/>
  <c r="Y3181" i="6"/>
  <c r="Y3182" i="6"/>
  <c r="Y3183" i="6"/>
  <c r="Y3184" i="6"/>
  <c r="Y3185" i="6"/>
  <c r="Y3186" i="6"/>
  <c r="Y3187" i="6"/>
  <c r="Y3188" i="6"/>
  <c r="Y3189" i="6"/>
  <c r="Y3190" i="6"/>
  <c r="Y3191" i="6"/>
  <c r="Y3192" i="6"/>
  <c r="Y3193" i="6"/>
  <c r="Y3194" i="6"/>
  <c r="Y3195" i="6"/>
  <c r="Y3196" i="6"/>
  <c r="Y3197" i="6"/>
  <c r="Y3198" i="6"/>
  <c r="Y3199" i="6"/>
  <c r="Y3200" i="6"/>
  <c r="Y3201" i="6"/>
  <c r="Y3202" i="6"/>
  <c r="Y3203" i="6"/>
  <c r="Y3204" i="6"/>
  <c r="Y3205" i="6"/>
  <c r="Y3206" i="6"/>
  <c r="Y3207" i="6"/>
  <c r="Y3208" i="6"/>
  <c r="Y3209" i="6"/>
  <c r="Y3210" i="6"/>
  <c r="Y3211" i="6"/>
  <c r="Y3212" i="6"/>
  <c r="Y3213" i="6"/>
  <c r="Y3214" i="6"/>
  <c r="Y3215" i="6"/>
  <c r="Y3216" i="6"/>
  <c r="Y3217" i="6"/>
  <c r="Y3218" i="6"/>
  <c r="Y3219" i="6"/>
  <c r="Y3220" i="6"/>
  <c r="Y3221" i="6"/>
  <c r="Y3222" i="6"/>
  <c r="Y3223" i="6"/>
  <c r="Y3224" i="6"/>
  <c r="Y3225" i="6"/>
  <c r="Y3226" i="6"/>
  <c r="Y3227" i="6"/>
  <c r="Y3228" i="6"/>
  <c r="Y3229" i="6"/>
  <c r="Y3230" i="6"/>
  <c r="Y3231" i="6"/>
  <c r="Y3232" i="6"/>
  <c r="Y3233" i="6"/>
  <c r="Y3234" i="6"/>
  <c r="Y3235" i="6"/>
  <c r="Y3236" i="6"/>
  <c r="Y3237" i="6"/>
  <c r="Y3238" i="6"/>
  <c r="Y3239" i="6"/>
  <c r="Y3240" i="6"/>
  <c r="Y3241" i="6"/>
  <c r="Y3242" i="6"/>
  <c r="Y3243" i="6"/>
  <c r="Y3244" i="6"/>
  <c r="Y3245" i="6"/>
  <c r="Y3246" i="6"/>
  <c r="Y3247" i="6"/>
  <c r="Y3248" i="6"/>
  <c r="Y3249" i="6"/>
  <c r="Y3250" i="6"/>
  <c r="Y3251" i="6"/>
  <c r="Y3252" i="6"/>
  <c r="Y3253" i="6"/>
  <c r="Y3254" i="6"/>
  <c r="Y3255" i="6"/>
  <c r="Y3256" i="6"/>
  <c r="Y3257" i="6"/>
  <c r="Y3258" i="6"/>
  <c r="Y3259" i="6"/>
  <c r="Y3260" i="6"/>
  <c r="Y3261" i="6"/>
  <c r="Y3262" i="6"/>
  <c r="Y3263" i="6"/>
  <c r="Y3264" i="6"/>
  <c r="Y3265" i="6"/>
  <c r="Y3266" i="6"/>
  <c r="Y3267" i="6"/>
  <c r="Y3268" i="6"/>
  <c r="Y3269" i="6"/>
  <c r="Y3270" i="6"/>
  <c r="Y3271" i="6"/>
  <c r="Y3272" i="6"/>
  <c r="Y3273" i="6"/>
  <c r="Y3274" i="6"/>
  <c r="Y3275" i="6"/>
  <c r="Y3276" i="6"/>
  <c r="Y3277" i="6"/>
  <c r="Y3278" i="6"/>
  <c r="Y3279" i="6"/>
  <c r="Y3280" i="6"/>
  <c r="Y3281" i="6"/>
  <c r="Y3282" i="6"/>
  <c r="Y3283" i="6"/>
  <c r="Y3284" i="6"/>
  <c r="Y3285" i="6"/>
  <c r="Y3286" i="6"/>
  <c r="Y3287" i="6"/>
  <c r="Y3288" i="6"/>
  <c r="Y3289" i="6"/>
  <c r="Y3290" i="6"/>
  <c r="Y3291" i="6"/>
  <c r="Y3292" i="6"/>
  <c r="Y3293" i="6"/>
  <c r="Y3294" i="6"/>
  <c r="Y3295" i="6"/>
  <c r="Y3296" i="6"/>
  <c r="Y3297" i="6"/>
  <c r="Y3298" i="6"/>
  <c r="Y3299" i="6"/>
  <c r="Y3300" i="6"/>
  <c r="Y3301" i="6"/>
  <c r="Y3302" i="6"/>
  <c r="Y3303" i="6"/>
  <c r="Y3304" i="6"/>
  <c r="Y3305" i="6"/>
  <c r="Y3306" i="6"/>
  <c r="Y3307" i="6"/>
  <c r="Y3308" i="6"/>
  <c r="Y3309" i="6"/>
  <c r="Y3310" i="6"/>
  <c r="Y3311" i="6"/>
  <c r="Y3312" i="6"/>
  <c r="Y3313" i="6"/>
  <c r="Y3314" i="6"/>
  <c r="Y3315" i="6"/>
  <c r="Y3316" i="6"/>
  <c r="Y3317" i="6"/>
  <c r="Y3318" i="6"/>
  <c r="Y3319" i="6"/>
  <c r="Y3320" i="6"/>
  <c r="Y3321" i="6"/>
  <c r="Y3322" i="6"/>
  <c r="Y3323" i="6"/>
  <c r="Y3324" i="6"/>
  <c r="Y3325" i="6"/>
  <c r="Y3326" i="6"/>
  <c r="Y3327" i="6"/>
  <c r="Y3328" i="6"/>
  <c r="Y3329" i="6"/>
  <c r="Y3330" i="6"/>
  <c r="Y3331" i="6"/>
  <c r="Y3332" i="6"/>
  <c r="Y3333" i="6"/>
  <c r="Y3334" i="6"/>
  <c r="Y3335" i="6"/>
  <c r="Y3336" i="6"/>
  <c r="Y3337" i="6"/>
  <c r="Y3338" i="6"/>
  <c r="Y3339" i="6"/>
  <c r="Y3340" i="6"/>
  <c r="Y3341" i="6"/>
  <c r="Y3342" i="6"/>
  <c r="Y3343" i="6"/>
  <c r="Y3344" i="6"/>
  <c r="Y3345" i="6"/>
  <c r="Y3346" i="6"/>
  <c r="Y3347" i="6"/>
  <c r="Y3348" i="6"/>
  <c r="Y3349" i="6"/>
  <c r="Y3350" i="6"/>
  <c r="Y3351" i="6"/>
  <c r="Y3352" i="6"/>
  <c r="Y3353" i="6"/>
  <c r="Y3354" i="6"/>
  <c r="Y3355" i="6"/>
  <c r="Y3356" i="6"/>
  <c r="Y3357" i="6"/>
  <c r="Y3358" i="6"/>
  <c r="Y3359" i="6"/>
  <c r="Y3360" i="6"/>
  <c r="Y3361" i="6"/>
  <c r="Y3362" i="6"/>
  <c r="Y3363" i="6"/>
  <c r="Y3364" i="6"/>
  <c r="Y3365" i="6"/>
  <c r="Y3366" i="6"/>
  <c r="Y3367" i="6"/>
  <c r="Y3368" i="6"/>
  <c r="Y3369" i="6"/>
  <c r="Y3370" i="6"/>
  <c r="Y3371" i="6"/>
  <c r="Y3372" i="6"/>
  <c r="Y3373" i="6"/>
  <c r="Y3374" i="6"/>
  <c r="Y3375" i="6"/>
  <c r="Y3376" i="6"/>
  <c r="Y3377" i="6"/>
  <c r="Y3378" i="6"/>
  <c r="Y3379" i="6"/>
  <c r="Y3380" i="6"/>
  <c r="Y3381" i="6"/>
  <c r="Y3382" i="6"/>
  <c r="Y3383" i="6"/>
  <c r="Y3384" i="6"/>
  <c r="Y3385" i="6"/>
  <c r="Y3386" i="6"/>
  <c r="Y3387" i="6"/>
  <c r="Y3388" i="6"/>
  <c r="Y3389" i="6"/>
  <c r="Y3390" i="6"/>
  <c r="Y3391" i="6"/>
  <c r="Y3392" i="6"/>
  <c r="Y3393" i="6"/>
  <c r="Y3394" i="6"/>
  <c r="Y3395" i="6"/>
  <c r="Y3396" i="6"/>
  <c r="Y3397" i="6"/>
  <c r="Y3398" i="6"/>
  <c r="Y3399" i="6"/>
  <c r="Y3400" i="6"/>
  <c r="Y3401" i="6"/>
  <c r="Y3402" i="6"/>
  <c r="Y3403" i="6"/>
  <c r="Y3404" i="6"/>
  <c r="Y3405" i="6"/>
  <c r="Y3406" i="6"/>
  <c r="Y3407" i="6"/>
  <c r="Y3408" i="6"/>
  <c r="Y3409" i="6"/>
  <c r="Y3410" i="6"/>
  <c r="Y3411" i="6"/>
  <c r="Y3412" i="6"/>
  <c r="Y3413" i="6"/>
  <c r="Y3414" i="6"/>
  <c r="Y3415" i="6"/>
  <c r="Y3416" i="6"/>
  <c r="Y3417" i="6"/>
  <c r="Y3418" i="6"/>
  <c r="Y3419" i="6"/>
  <c r="Y3420" i="6"/>
  <c r="Y3421" i="6"/>
  <c r="Y3422" i="6"/>
  <c r="Y3423" i="6"/>
  <c r="Y3424" i="6"/>
  <c r="Y3425" i="6"/>
  <c r="Y3426" i="6"/>
  <c r="Y3427" i="6"/>
  <c r="Y3428" i="6"/>
  <c r="Y3429" i="6"/>
  <c r="Y3430" i="6"/>
  <c r="Y3431" i="6"/>
  <c r="Y3432" i="6"/>
  <c r="Y3433" i="6"/>
  <c r="Y3434" i="6"/>
  <c r="Y3435" i="6"/>
  <c r="Y3436" i="6"/>
  <c r="Y3437" i="6"/>
  <c r="Y3438" i="6"/>
  <c r="Y3439" i="6"/>
  <c r="Y3440" i="6"/>
  <c r="Y3441" i="6"/>
  <c r="Y3442" i="6"/>
  <c r="Y3443" i="6"/>
  <c r="Y3444" i="6"/>
  <c r="Y3445" i="6"/>
  <c r="Y3446" i="6"/>
  <c r="Y3447" i="6"/>
  <c r="Y3448" i="6"/>
  <c r="Y3449" i="6"/>
  <c r="Y3450" i="6"/>
  <c r="Y3451" i="6"/>
  <c r="Y3452" i="6"/>
  <c r="Y3453" i="6"/>
  <c r="Y3454" i="6"/>
  <c r="Y3455" i="6"/>
  <c r="Y3456" i="6"/>
  <c r="Y3457" i="6"/>
  <c r="Y3458" i="6"/>
  <c r="Y3459" i="6"/>
  <c r="Y3460" i="6"/>
  <c r="Y3461" i="6"/>
  <c r="Y3462" i="6"/>
  <c r="Y3463" i="6"/>
  <c r="Y3464" i="6"/>
  <c r="Y3465" i="6"/>
  <c r="Y3466" i="6"/>
  <c r="Y3467" i="6"/>
  <c r="Y3468" i="6"/>
  <c r="Y3469" i="6"/>
  <c r="Y3470" i="6"/>
  <c r="Y3471" i="6"/>
  <c r="Y3472" i="6"/>
  <c r="Y3473" i="6"/>
  <c r="Y3474" i="6"/>
  <c r="Y3475" i="6"/>
  <c r="Y3476" i="6"/>
  <c r="Y3477" i="6"/>
  <c r="Y3478" i="6"/>
  <c r="Y3479" i="6"/>
  <c r="Y3480" i="6"/>
  <c r="Y3481" i="6"/>
  <c r="Y3482" i="6"/>
  <c r="Y3483" i="6"/>
  <c r="Y3484" i="6"/>
  <c r="Y3485" i="6"/>
  <c r="Y3486" i="6"/>
  <c r="Y3487" i="6"/>
  <c r="Y3488" i="6"/>
  <c r="Y3489" i="6"/>
  <c r="Y3490" i="6"/>
  <c r="Y3491" i="6"/>
  <c r="Y3492" i="6"/>
  <c r="Y3493" i="6"/>
  <c r="Y3494" i="6"/>
  <c r="Y3495" i="6"/>
  <c r="Y3496" i="6"/>
  <c r="Y3497" i="6"/>
  <c r="Y3498" i="6"/>
  <c r="Y3499" i="6"/>
  <c r="Y3500" i="6"/>
  <c r="Y3501" i="6"/>
  <c r="Y3502" i="6"/>
  <c r="Y3503" i="6"/>
  <c r="Y3504" i="6"/>
  <c r="Y3505" i="6"/>
  <c r="Y3506" i="6"/>
  <c r="Y3507" i="6"/>
  <c r="Y3508" i="6"/>
  <c r="Y3509" i="6"/>
  <c r="Y3510" i="6"/>
  <c r="Y3511" i="6"/>
  <c r="Y3512" i="6"/>
  <c r="Y3513" i="6"/>
  <c r="Y3514" i="6"/>
  <c r="Y3515" i="6"/>
  <c r="Y3516" i="6"/>
  <c r="Y3517" i="6"/>
  <c r="Y3518" i="6"/>
  <c r="Y3519" i="6"/>
  <c r="Y3520" i="6"/>
  <c r="Y3521" i="6"/>
  <c r="Y3522" i="6"/>
  <c r="Y3523" i="6"/>
  <c r="Y3524" i="6"/>
  <c r="Y3525" i="6"/>
  <c r="Y3526" i="6"/>
  <c r="Y3527" i="6"/>
  <c r="Y3528" i="6"/>
  <c r="Y3529" i="6"/>
  <c r="Y3530" i="6"/>
  <c r="Y3531" i="6"/>
  <c r="Y3532" i="6"/>
  <c r="Y3533" i="6"/>
  <c r="Y3534" i="6"/>
  <c r="Y3535" i="6"/>
  <c r="Y3536" i="6"/>
  <c r="Y3537" i="6"/>
  <c r="Y3538" i="6"/>
  <c r="Y3539" i="6"/>
  <c r="Y3540" i="6"/>
  <c r="Y3541" i="6"/>
  <c r="Y3542" i="6"/>
  <c r="Y3543" i="6"/>
  <c r="Y3544" i="6"/>
  <c r="Y3545" i="6"/>
  <c r="Y3546" i="6"/>
  <c r="Y3547" i="6"/>
  <c r="Y3548" i="6"/>
  <c r="Y3549" i="6"/>
  <c r="Y3550" i="6"/>
  <c r="Y3551" i="6"/>
  <c r="Y3552" i="6"/>
  <c r="Y3553" i="6"/>
  <c r="Y3554" i="6"/>
  <c r="Y3555" i="6"/>
  <c r="Y3556" i="6"/>
  <c r="Y3557" i="6"/>
  <c r="Y3558" i="6"/>
  <c r="Y3559" i="6"/>
  <c r="Y3560" i="6"/>
  <c r="Y3561" i="6"/>
  <c r="Y3562" i="6"/>
  <c r="Y3563" i="6"/>
  <c r="Y3564" i="6"/>
  <c r="Y3565" i="6"/>
  <c r="Y3566" i="6"/>
  <c r="Y3567" i="6"/>
  <c r="Y3568" i="6"/>
  <c r="Y3569" i="6"/>
  <c r="Y3570" i="6"/>
  <c r="Y3571" i="6"/>
  <c r="Y3572" i="6"/>
  <c r="Y3573" i="6"/>
  <c r="Y3574" i="6"/>
  <c r="Y3575" i="6"/>
  <c r="Y3576" i="6"/>
  <c r="Y3577" i="6"/>
  <c r="Y3578" i="6"/>
  <c r="Y3579" i="6"/>
  <c r="Y3580" i="6"/>
  <c r="Y3581" i="6"/>
  <c r="Y3582" i="6"/>
  <c r="Y3583" i="6"/>
  <c r="Y3584" i="6"/>
  <c r="Y3585" i="6"/>
  <c r="Y3586" i="6"/>
  <c r="Y3587" i="6"/>
  <c r="Y3588" i="6"/>
  <c r="Y3589" i="6"/>
  <c r="Y3590" i="6"/>
  <c r="Y3591" i="6"/>
  <c r="Y3592" i="6"/>
  <c r="Y3593" i="6"/>
  <c r="Y3594" i="6"/>
  <c r="Y3595" i="6"/>
  <c r="Y3596" i="6"/>
  <c r="Y3597" i="6"/>
  <c r="Y3598" i="6"/>
  <c r="Y3599" i="6"/>
  <c r="Y3600" i="6"/>
  <c r="Y3601" i="6"/>
  <c r="Y3602" i="6"/>
  <c r="Y3603" i="6"/>
  <c r="Y3604" i="6"/>
  <c r="Y3605" i="6"/>
  <c r="Y3606" i="6"/>
  <c r="Y3607" i="6"/>
  <c r="Y3608" i="6"/>
  <c r="Y3609" i="6"/>
  <c r="Y3610" i="6"/>
  <c r="Y3611" i="6"/>
  <c r="Y3612" i="6"/>
  <c r="Y3613" i="6"/>
  <c r="Y3614" i="6"/>
  <c r="Y3615" i="6"/>
  <c r="Y3616" i="6"/>
  <c r="Y3617" i="6"/>
  <c r="Y3618" i="6"/>
  <c r="Y3619" i="6"/>
  <c r="Y3620" i="6"/>
  <c r="Y3621" i="6"/>
  <c r="Y3622" i="6"/>
  <c r="Y3623" i="6"/>
  <c r="Y3624" i="6"/>
  <c r="Y3625" i="6"/>
  <c r="Y3626" i="6"/>
  <c r="Y3627" i="6"/>
  <c r="Y3628" i="6"/>
  <c r="Y3629" i="6"/>
  <c r="Y3630" i="6"/>
  <c r="Y3631" i="6"/>
  <c r="Y3632" i="6"/>
  <c r="Y3633" i="6"/>
  <c r="Y3634" i="6"/>
  <c r="Y3635" i="6"/>
  <c r="Y3636" i="6"/>
  <c r="Y3637" i="6"/>
  <c r="Y3638" i="6"/>
  <c r="Y3639" i="6"/>
  <c r="Y3640" i="6"/>
  <c r="Y3641" i="6"/>
  <c r="Y3642" i="6"/>
  <c r="Y3643" i="6"/>
  <c r="Y3644" i="6"/>
  <c r="Y3645" i="6"/>
  <c r="Y3646" i="6"/>
  <c r="Y3647" i="6"/>
  <c r="Y3648" i="6"/>
  <c r="Y3649" i="6"/>
  <c r="Y3650" i="6"/>
  <c r="Y3651" i="6"/>
  <c r="Y3652" i="6"/>
  <c r="Y3653" i="6"/>
  <c r="Y3654" i="6"/>
  <c r="Y3655" i="6"/>
  <c r="Y3656" i="6"/>
  <c r="Y3657" i="6"/>
  <c r="Y3658" i="6"/>
  <c r="Y3659" i="6"/>
  <c r="Y3660" i="6"/>
  <c r="Y3661" i="6"/>
  <c r="Y3662" i="6"/>
  <c r="Y3663" i="6"/>
  <c r="Y3664" i="6"/>
  <c r="Y3665" i="6"/>
  <c r="Y3666" i="6"/>
  <c r="Y3667" i="6"/>
  <c r="Y3668" i="6"/>
  <c r="Y3669" i="6"/>
  <c r="Y3670" i="6"/>
  <c r="Y3671" i="6"/>
  <c r="Y3672" i="6"/>
  <c r="Y3673" i="6"/>
  <c r="Y3674" i="6"/>
  <c r="Y3675" i="6"/>
  <c r="Y3676" i="6"/>
  <c r="Y3677" i="6"/>
  <c r="Y3678" i="6"/>
  <c r="Y3679" i="6"/>
  <c r="Y3680" i="6"/>
  <c r="Y3681" i="6"/>
  <c r="Y3682" i="6"/>
  <c r="Y3683" i="6"/>
  <c r="Y3684" i="6"/>
  <c r="Y3685" i="6"/>
  <c r="Y3686" i="6"/>
  <c r="Y3687" i="6"/>
  <c r="Y3688" i="6"/>
  <c r="Y3689" i="6"/>
  <c r="Y3690" i="6"/>
  <c r="Y3691" i="6"/>
  <c r="Y3692" i="6"/>
  <c r="Y3693" i="6"/>
  <c r="Y3694" i="6"/>
  <c r="Y3695" i="6"/>
  <c r="Y3696" i="6"/>
  <c r="Y3697" i="6"/>
  <c r="Y3698" i="6"/>
  <c r="Y3699" i="6"/>
  <c r="Y3700" i="6"/>
  <c r="Y3701" i="6"/>
  <c r="Y3702" i="6"/>
  <c r="Y3703" i="6"/>
  <c r="Y3704" i="6"/>
  <c r="Y3705" i="6"/>
  <c r="Y3706" i="6"/>
  <c r="Y3707" i="6"/>
  <c r="Y3708" i="6"/>
  <c r="Y3709" i="6"/>
  <c r="Y3710" i="6"/>
  <c r="Y3711" i="6"/>
  <c r="Y3712" i="6"/>
  <c r="Y3713" i="6"/>
  <c r="Y3714" i="6"/>
  <c r="Y3715" i="6"/>
  <c r="Y3716" i="6"/>
  <c r="Y3717" i="6"/>
  <c r="Y3718" i="6"/>
  <c r="Y3719" i="6"/>
  <c r="Y3720" i="6"/>
  <c r="Y3721" i="6"/>
  <c r="Y3722" i="6"/>
  <c r="Y3723" i="6"/>
  <c r="Y3724" i="6"/>
  <c r="Y3725" i="6"/>
  <c r="Y3726" i="6"/>
  <c r="Y3727" i="6"/>
  <c r="Y3728" i="6"/>
  <c r="Y3729" i="6"/>
  <c r="Y3730" i="6"/>
  <c r="Y3731" i="6"/>
  <c r="Y3732" i="6"/>
  <c r="Y3733" i="6"/>
  <c r="Y3734" i="6"/>
  <c r="Y3735" i="6"/>
  <c r="Y3736" i="6"/>
  <c r="Y3737" i="6"/>
  <c r="Y3738" i="6"/>
  <c r="Y3739" i="6"/>
  <c r="Y3740" i="6"/>
  <c r="Y3741" i="6"/>
  <c r="Y3742" i="6"/>
  <c r="Y3743" i="6"/>
  <c r="Y3744" i="6"/>
  <c r="Y3745" i="6"/>
  <c r="Y3746" i="6"/>
  <c r="Y3747" i="6"/>
  <c r="Y3748" i="6"/>
  <c r="Y3749" i="6"/>
  <c r="Y3750" i="6"/>
  <c r="Y3751" i="6"/>
  <c r="Y3752" i="6"/>
  <c r="Y3753" i="6"/>
  <c r="Y3754" i="6"/>
  <c r="Y3755" i="6"/>
  <c r="Y3756" i="6"/>
  <c r="Y3757" i="6"/>
  <c r="Y3758" i="6"/>
  <c r="Y3759" i="6"/>
  <c r="Y3760" i="6"/>
  <c r="Y3761" i="6"/>
  <c r="Y3762" i="6"/>
  <c r="Y3763" i="6"/>
  <c r="Y3764" i="6"/>
  <c r="Y3765" i="6"/>
  <c r="Y3766" i="6"/>
  <c r="Y3767" i="6"/>
  <c r="Y3768" i="6"/>
  <c r="Y3769" i="6"/>
  <c r="Y3770" i="6"/>
  <c r="Y3771" i="6"/>
  <c r="Y3772" i="6"/>
  <c r="Y3773" i="6"/>
  <c r="Y3774" i="6"/>
  <c r="Y3775" i="6"/>
  <c r="Y3776" i="6"/>
  <c r="Y3777" i="6"/>
  <c r="Y3778" i="6"/>
  <c r="Y3779" i="6"/>
  <c r="Y3780" i="6"/>
  <c r="Y3781" i="6"/>
  <c r="Y3782" i="6"/>
  <c r="Y3783" i="6"/>
  <c r="Y3784" i="6"/>
  <c r="Y3785" i="6"/>
  <c r="Y3786" i="6"/>
  <c r="Y3787" i="6"/>
  <c r="Y3788" i="6"/>
  <c r="Y3789" i="6"/>
  <c r="Y3790" i="6"/>
  <c r="Y3791" i="6"/>
  <c r="Y3792" i="6"/>
  <c r="Y3793" i="6"/>
  <c r="Y3794" i="6"/>
  <c r="Y3795" i="6"/>
  <c r="Y3796" i="6"/>
  <c r="Y3797" i="6"/>
  <c r="Y3798" i="6"/>
  <c r="Y3799" i="6"/>
  <c r="Y3800" i="6"/>
  <c r="Y3801" i="6"/>
  <c r="Y3802" i="6"/>
  <c r="Y3803" i="6"/>
  <c r="Y3804" i="6"/>
  <c r="Y3805" i="6"/>
  <c r="Y3806" i="6"/>
  <c r="Y3807" i="6"/>
  <c r="Y3808" i="6"/>
  <c r="Y3809" i="6"/>
  <c r="Y3810" i="6"/>
  <c r="Y3811" i="6"/>
  <c r="Y3812" i="6"/>
  <c r="Y3813" i="6"/>
  <c r="Y3814" i="6"/>
  <c r="Y3815" i="6"/>
  <c r="Y3816" i="6"/>
  <c r="Y3817" i="6"/>
  <c r="Y3818" i="6"/>
  <c r="Y3819" i="6"/>
  <c r="Y3820" i="6"/>
  <c r="Y3821" i="6"/>
  <c r="Y3822" i="6"/>
  <c r="Y3823" i="6"/>
  <c r="Y3824" i="6"/>
  <c r="Y3825" i="6"/>
  <c r="Y3826" i="6"/>
  <c r="Y3827" i="6"/>
  <c r="Y3828" i="6"/>
  <c r="Y3829" i="6"/>
  <c r="Y3830" i="6"/>
  <c r="Y3831" i="6"/>
  <c r="Y3832" i="6"/>
  <c r="Y3833" i="6"/>
  <c r="Y3834" i="6"/>
  <c r="Y3835" i="6"/>
  <c r="Y3836" i="6"/>
  <c r="Y3837" i="6"/>
  <c r="Y3838" i="6"/>
  <c r="Y3839" i="6"/>
  <c r="Y3840" i="6"/>
  <c r="Y3841" i="6"/>
  <c r="Y3842" i="6"/>
  <c r="Y3843" i="6"/>
  <c r="Y3844" i="6"/>
  <c r="Y3845" i="6"/>
  <c r="Y3846" i="6"/>
  <c r="Y3847" i="6"/>
  <c r="Y3848" i="6"/>
  <c r="Y3849" i="6"/>
  <c r="Y3850" i="6"/>
  <c r="Y3851" i="6"/>
  <c r="Y3852" i="6"/>
  <c r="Y3853" i="6"/>
  <c r="Y3854" i="6"/>
  <c r="Y3855" i="6"/>
  <c r="Y3856" i="6"/>
  <c r="Y3857" i="6"/>
  <c r="Y3858" i="6"/>
  <c r="Y3859" i="6"/>
  <c r="Y3860" i="6"/>
  <c r="Y3861" i="6"/>
  <c r="Y3862" i="6"/>
  <c r="Y3863" i="6"/>
  <c r="Y3864" i="6"/>
  <c r="Y3865" i="6"/>
  <c r="Y3866" i="6"/>
  <c r="Y3867" i="6"/>
  <c r="Y3868" i="6"/>
  <c r="Y3869" i="6"/>
  <c r="Y3870" i="6"/>
  <c r="Y3871" i="6"/>
  <c r="Y3872" i="6"/>
  <c r="Y3873" i="6"/>
  <c r="Y3874" i="6"/>
  <c r="Y3875" i="6"/>
  <c r="Y3876" i="6"/>
  <c r="Y3877" i="6"/>
  <c r="Y3878" i="6"/>
  <c r="Y3879" i="6"/>
  <c r="Y3880" i="6"/>
  <c r="Y3881" i="6"/>
  <c r="Y3882" i="6"/>
  <c r="Y3883" i="6"/>
  <c r="Y3884" i="6"/>
  <c r="Y3885" i="6"/>
  <c r="Y3886" i="6"/>
  <c r="Y3887" i="6"/>
  <c r="Y3888" i="6"/>
  <c r="Y3889" i="6"/>
  <c r="Y3890" i="6"/>
  <c r="Y3891" i="6"/>
  <c r="Y3892" i="6"/>
  <c r="Y3893" i="6"/>
  <c r="Y3894" i="6"/>
  <c r="Y3895" i="6"/>
  <c r="Y3896" i="6"/>
  <c r="Y3897" i="6"/>
  <c r="Y3898" i="6"/>
  <c r="Y3899" i="6"/>
  <c r="Y3900" i="6"/>
  <c r="Y3901" i="6"/>
  <c r="Y3902" i="6"/>
  <c r="Y3903" i="6"/>
  <c r="Y3904" i="6"/>
  <c r="Y3905" i="6"/>
  <c r="Y3906" i="6"/>
  <c r="Y3907" i="6"/>
  <c r="Y3908" i="6"/>
  <c r="Y3909" i="6"/>
  <c r="Y3910" i="6"/>
  <c r="Y3911" i="6"/>
  <c r="Y3912" i="6"/>
  <c r="Y3913" i="6"/>
  <c r="Y3914" i="6"/>
  <c r="Y3915" i="6"/>
  <c r="Y3916" i="6"/>
  <c r="Y3917" i="6"/>
  <c r="Y3918" i="6"/>
  <c r="Y3919" i="6"/>
  <c r="Y3920" i="6"/>
  <c r="Y3921" i="6"/>
  <c r="Y3922" i="6"/>
  <c r="Y3923" i="6"/>
  <c r="Y3924" i="6"/>
  <c r="Y3925" i="6"/>
  <c r="Y3926" i="6"/>
  <c r="Y3927" i="6"/>
  <c r="Y3928" i="6"/>
  <c r="Y3929" i="6"/>
  <c r="Y3930" i="6"/>
  <c r="Y3931" i="6"/>
  <c r="Y3932" i="6"/>
  <c r="Y3933" i="6"/>
  <c r="Y3934" i="6"/>
  <c r="Y3935" i="6"/>
  <c r="Y3936" i="6"/>
  <c r="Y3937" i="6"/>
  <c r="Y3938" i="6"/>
  <c r="Y3939" i="6"/>
  <c r="Y3940" i="6"/>
  <c r="Y3941" i="6"/>
  <c r="Y3942" i="6"/>
  <c r="Y3943" i="6"/>
  <c r="Y3944" i="6"/>
  <c r="Y3945" i="6"/>
  <c r="Y3946" i="6"/>
  <c r="Y3947" i="6"/>
  <c r="Y3948" i="6"/>
  <c r="Y3949" i="6"/>
  <c r="Y3950" i="6"/>
  <c r="Y3951" i="6"/>
  <c r="Y3952" i="6"/>
  <c r="Y3953" i="6"/>
  <c r="Y3954" i="6"/>
  <c r="Y3955" i="6"/>
  <c r="Y3956" i="6"/>
  <c r="Y3957" i="6"/>
  <c r="Y3958" i="6"/>
  <c r="Y3959" i="6"/>
  <c r="Y3960" i="6"/>
  <c r="Y3961" i="6"/>
  <c r="Y3962" i="6"/>
  <c r="Y3963" i="6"/>
  <c r="Y3964" i="6"/>
  <c r="Y3965" i="6"/>
  <c r="Y3966" i="6"/>
  <c r="Y3967" i="6"/>
  <c r="Y3968" i="6"/>
  <c r="Y3969" i="6"/>
  <c r="Y3970" i="6"/>
  <c r="Y3971" i="6"/>
  <c r="Y3972" i="6"/>
  <c r="Y3973" i="6"/>
  <c r="Y3974" i="6"/>
  <c r="Y3975" i="6"/>
  <c r="Y3976" i="6"/>
  <c r="Y3977" i="6"/>
  <c r="Y3978" i="6"/>
  <c r="Y3979" i="6"/>
  <c r="Y3980" i="6"/>
  <c r="Y3981" i="6"/>
  <c r="Y3982" i="6"/>
  <c r="Y3983" i="6"/>
  <c r="Y3984" i="6"/>
  <c r="Y3985" i="6"/>
  <c r="Y3986" i="6"/>
  <c r="Y3987" i="6"/>
  <c r="Y3988" i="6"/>
  <c r="Y3989" i="6"/>
  <c r="Y3990" i="6"/>
  <c r="Y3991" i="6"/>
  <c r="Y3992" i="6"/>
  <c r="Y3993" i="6"/>
  <c r="Y3994" i="6"/>
  <c r="Y3995" i="6"/>
  <c r="Y3996" i="6"/>
  <c r="Y3997" i="6"/>
  <c r="Y3998" i="6"/>
  <c r="Y3999" i="6"/>
  <c r="Y4000" i="6"/>
  <c r="Y4001" i="6"/>
  <c r="Y4002" i="6"/>
  <c r="Y4003" i="6"/>
  <c r="Y4004" i="6"/>
  <c r="Y4005" i="6"/>
  <c r="Y4006" i="6"/>
  <c r="Y4007" i="6"/>
  <c r="Y4008" i="6"/>
  <c r="Y4009" i="6"/>
  <c r="Y4010" i="6"/>
  <c r="Y4011" i="6"/>
  <c r="Y4012" i="6"/>
  <c r="Y4013" i="6"/>
  <c r="Y4014" i="6"/>
  <c r="Y4015" i="6"/>
  <c r="Y4016" i="6"/>
  <c r="Y4017" i="6"/>
  <c r="Y4018" i="6"/>
  <c r="Y4019" i="6"/>
  <c r="Y4020" i="6"/>
  <c r="Y4021" i="6"/>
  <c r="Y4022" i="6"/>
  <c r="Y4023" i="6"/>
  <c r="Y4024" i="6"/>
  <c r="Y4025" i="6"/>
  <c r="Y4026" i="6"/>
  <c r="Y4027" i="6"/>
  <c r="Y4028" i="6"/>
  <c r="Y4029" i="6"/>
  <c r="Y4030" i="6"/>
  <c r="Y4031" i="6"/>
  <c r="Y4032" i="6"/>
  <c r="Y4033" i="6"/>
  <c r="Y4034" i="6"/>
  <c r="Y4035" i="6"/>
  <c r="Y4036" i="6"/>
  <c r="Y4037" i="6"/>
  <c r="Y4038" i="6"/>
  <c r="Y4039" i="6"/>
  <c r="Y4040" i="6"/>
  <c r="Y4041" i="6"/>
  <c r="Y4042" i="6"/>
  <c r="Y4043" i="6"/>
  <c r="Y4044" i="6"/>
  <c r="Y4045" i="6"/>
  <c r="Y4046" i="6"/>
  <c r="Y4047" i="6"/>
  <c r="Y4048" i="6"/>
  <c r="Y4049" i="6"/>
  <c r="Y4050" i="6"/>
  <c r="Y4051" i="6"/>
  <c r="Y4052" i="6"/>
  <c r="Y4053" i="6"/>
  <c r="Y4054" i="6"/>
  <c r="Y4055" i="6"/>
  <c r="Y4056" i="6"/>
  <c r="Y4057" i="6"/>
  <c r="Y4058" i="6"/>
  <c r="Y4059" i="6"/>
  <c r="Y4060" i="6"/>
  <c r="Y4061" i="6"/>
  <c r="Y4062" i="6"/>
  <c r="Y4063" i="6"/>
  <c r="Y4064" i="6"/>
  <c r="Y4065" i="6"/>
  <c r="Y4066" i="6"/>
  <c r="Y4067" i="6"/>
  <c r="Y4068" i="6"/>
  <c r="Y4069" i="6"/>
  <c r="Y4070" i="6"/>
  <c r="Y4071" i="6"/>
  <c r="Y4072" i="6"/>
  <c r="Y4073" i="6"/>
  <c r="Y4074" i="6"/>
  <c r="Y4075" i="6"/>
  <c r="Y4076" i="6"/>
  <c r="Y4077" i="6"/>
  <c r="Y4078" i="6"/>
  <c r="Y4079" i="6"/>
  <c r="Y4080" i="6"/>
  <c r="Y4081" i="6"/>
  <c r="Y4082" i="6"/>
  <c r="Y4083" i="6"/>
  <c r="Y4084" i="6"/>
  <c r="Y4085" i="6"/>
  <c r="Y4086" i="6"/>
  <c r="Y4087" i="6"/>
  <c r="Y4088" i="6"/>
  <c r="Y4089" i="6"/>
  <c r="Y4090" i="6"/>
  <c r="Y4091" i="6"/>
  <c r="Y4092" i="6"/>
  <c r="Y4093" i="6"/>
  <c r="Y4094" i="6"/>
  <c r="Y4095" i="6"/>
  <c r="Y4096" i="6"/>
  <c r="Y4097" i="6"/>
  <c r="Y4098" i="6"/>
  <c r="Y4099" i="6"/>
  <c r="Y4100" i="6"/>
  <c r="Y4101" i="6"/>
  <c r="Y4102" i="6"/>
  <c r="Y4103" i="6"/>
  <c r="Y4104" i="6"/>
  <c r="Y4105" i="6"/>
  <c r="Y4106" i="6"/>
  <c r="Y4107" i="6"/>
  <c r="Y4108" i="6"/>
  <c r="Y4109" i="6"/>
  <c r="Y4110" i="6"/>
  <c r="Y4111" i="6"/>
  <c r="Y4112" i="6"/>
  <c r="Y4113" i="6"/>
  <c r="Y4114" i="6"/>
  <c r="Y4115" i="6"/>
  <c r="Y4116" i="6"/>
  <c r="Y4117" i="6"/>
  <c r="Y4118" i="6"/>
  <c r="Y4119" i="6"/>
  <c r="Y4120" i="6"/>
  <c r="Y4121" i="6"/>
  <c r="Y4122" i="6"/>
  <c r="Y4123" i="6"/>
  <c r="Y4124" i="6"/>
  <c r="Y4125" i="6"/>
  <c r="Y4126" i="6"/>
  <c r="Y4127" i="6"/>
  <c r="Y4128" i="6"/>
  <c r="Y4129" i="6"/>
  <c r="Y4130" i="6"/>
  <c r="Y4131" i="6"/>
  <c r="Y4132" i="6"/>
  <c r="Y4133" i="6"/>
  <c r="Y4134" i="6"/>
  <c r="Y4135" i="6"/>
  <c r="Y4136" i="6"/>
  <c r="Y4137" i="6"/>
  <c r="Y4138" i="6"/>
  <c r="Y4139" i="6"/>
  <c r="Y4140" i="6"/>
  <c r="Y4141" i="6"/>
  <c r="Y4142" i="6"/>
  <c r="Y4143" i="6"/>
  <c r="Y4144" i="6"/>
  <c r="Y4145" i="6"/>
  <c r="Y4146" i="6"/>
  <c r="Y4147" i="6"/>
  <c r="Y4148" i="6"/>
  <c r="Y4149" i="6"/>
  <c r="Y4150" i="6"/>
  <c r="Y4151" i="6"/>
  <c r="Y4152" i="6"/>
  <c r="Y4153" i="6"/>
  <c r="Y4154" i="6"/>
  <c r="Y4155" i="6"/>
  <c r="Y4156" i="6"/>
  <c r="Y4157" i="6"/>
  <c r="Y4158" i="6"/>
  <c r="Y4159" i="6"/>
  <c r="Y4160" i="6"/>
  <c r="Y4161" i="6"/>
  <c r="Y4162" i="6"/>
  <c r="Y4163" i="6"/>
  <c r="Y4164" i="6"/>
  <c r="Y4165" i="6"/>
  <c r="Y4166" i="6"/>
  <c r="Y4167" i="6"/>
  <c r="Y4168" i="6"/>
  <c r="Y4169" i="6"/>
  <c r="Y4170" i="6"/>
  <c r="Y4171" i="6"/>
  <c r="Y4172" i="6"/>
  <c r="Y4173" i="6"/>
  <c r="Y4174" i="6"/>
  <c r="Y4175" i="6"/>
  <c r="Y4176" i="6"/>
  <c r="Y4177" i="6"/>
  <c r="Y4178" i="6"/>
  <c r="Y4179" i="6"/>
  <c r="Y4180" i="6"/>
  <c r="Y4181" i="6"/>
  <c r="Y4182" i="6"/>
  <c r="Y4183" i="6"/>
  <c r="Y4184" i="6"/>
  <c r="Y4185" i="6"/>
  <c r="Y4186" i="6"/>
  <c r="Y4187" i="6"/>
  <c r="Y4188" i="6"/>
  <c r="Y4189" i="6"/>
  <c r="Y4190" i="6"/>
  <c r="Y4191" i="6"/>
  <c r="Y4192" i="6"/>
  <c r="Y4193" i="6"/>
  <c r="Y4194" i="6"/>
  <c r="Y4195" i="6"/>
  <c r="Y4196" i="6"/>
  <c r="Y4197" i="6"/>
  <c r="Y4198" i="6"/>
  <c r="Y4199" i="6"/>
  <c r="Y4200" i="6"/>
  <c r="Y4201" i="6"/>
  <c r="Y4202" i="6"/>
  <c r="Y4203" i="6"/>
  <c r="Y4204" i="6"/>
  <c r="Y4205" i="6"/>
  <c r="Y4206" i="6"/>
  <c r="Y4207" i="6"/>
  <c r="Y4208" i="6"/>
  <c r="Y4209" i="6"/>
  <c r="Y4210" i="6"/>
  <c r="Y4211" i="6"/>
  <c r="Y4212" i="6"/>
  <c r="Y4213" i="6"/>
  <c r="Y4214" i="6"/>
  <c r="Y4215" i="6"/>
  <c r="Y4216" i="6"/>
  <c r="Y4217" i="6"/>
  <c r="Y4218" i="6"/>
  <c r="Y4219" i="6"/>
  <c r="Y4220" i="6"/>
  <c r="Y4221" i="6"/>
  <c r="Y4222" i="6"/>
  <c r="Y4223" i="6"/>
  <c r="Y4224" i="6"/>
  <c r="Y4225" i="6"/>
  <c r="Y4226" i="6"/>
  <c r="Y4227" i="6"/>
  <c r="Y4228" i="6"/>
  <c r="Y4229" i="6"/>
  <c r="Y4230" i="6"/>
  <c r="Y4231" i="6"/>
  <c r="Y4232" i="6"/>
  <c r="Y4233" i="6"/>
  <c r="Y4234" i="6"/>
  <c r="Y4235" i="6"/>
  <c r="Y4236" i="6"/>
  <c r="Y4237" i="6"/>
  <c r="Y4238" i="6"/>
  <c r="Y4239" i="6"/>
  <c r="Y4240" i="6"/>
  <c r="Y4241" i="6"/>
  <c r="Y4242" i="6"/>
  <c r="Y4243" i="6"/>
  <c r="Y4244" i="6"/>
  <c r="Y4245" i="6"/>
  <c r="Y4246" i="6"/>
  <c r="Y4247" i="6"/>
  <c r="Y4248" i="6"/>
  <c r="Y4249" i="6"/>
  <c r="Y4250" i="6"/>
  <c r="Y4251" i="6"/>
  <c r="Y4252" i="6"/>
  <c r="Y4253" i="6"/>
  <c r="Y4254" i="6"/>
  <c r="Y4255" i="6"/>
  <c r="Y4256" i="6"/>
  <c r="Y4257" i="6"/>
  <c r="Y4258" i="6"/>
  <c r="Y4259" i="6"/>
  <c r="Y4260" i="6"/>
  <c r="Y4261" i="6"/>
  <c r="Y4262" i="6"/>
  <c r="Y4263" i="6"/>
  <c r="Y4264" i="6"/>
  <c r="Y4265" i="6"/>
  <c r="Y4266" i="6"/>
  <c r="Y4267" i="6"/>
  <c r="Y4268" i="6"/>
  <c r="Y4269" i="6"/>
  <c r="Y4270" i="6"/>
  <c r="Y4271" i="6"/>
  <c r="Y4272" i="6"/>
  <c r="Y4273" i="6"/>
  <c r="Y4274" i="6"/>
  <c r="Y4275" i="6"/>
  <c r="Y4276" i="6"/>
  <c r="Y4277" i="6"/>
  <c r="Y4278" i="6"/>
  <c r="Y4279" i="6"/>
  <c r="Y4280" i="6"/>
  <c r="Y4281" i="6"/>
  <c r="Y4282" i="6"/>
  <c r="Y4283" i="6"/>
  <c r="Y4284" i="6"/>
  <c r="Y4285" i="6"/>
  <c r="Y4286" i="6"/>
  <c r="Y4287" i="6"/>
  <c r="Y4288" i="6"/>
  <c r="Y4289" i="6"/>
  <c r="Y4290" i="6"/>
  <c r="Y4291" i="6"/>
  <c r="Y4292" i="6"/>
  <c r="Y4293" i="6"/>
  <c r="Y4294" i="6"/>
  <c r="Y4295" i="6"/>
  <c r="Y4296" i="6"/>
  <c r="Y4297" i="6"/>
  <c r="Y4298" i="6"/>
  <c r="Y4299" i="6"/>
  <c r="Y4300" i="6"/>
  <c r="Y4301" i="6"/>
  <c r="Y4302" i="6"/>
  <c r="Y4303" i="6"/>
  <c r="Y4304" i="6"/>
  <c r="Y4305" i="6"/>
  <c r="Y4306" i="6"/>
  <c r="Y4307" i="6"/>
  <c r="Y4308" i="6"/>
  <c r="Y4309" i="6"/>
  <c r="Y4310" i="6"/>
  <c r="Y4311" i="6"/>
  <c r="Y4312" i="6"/>
  <c r="Y4313" i="6"/>
  <c r="Y4314" i="6"/>
  <c r="Y4315" i="6"/>
  <c r="Y4316" i="6"/>
  <c r="Y4317" i="6"/>
  <c r="Y4318" i="6"/>
  <c r="Y4319" i="6"/>
  <c r="Y4320" i="6"/>
  <c r="Y4321" i="6"/>
  <c r="Y4322" i="6"/>
  <c r="Y4323" i="6"/>
  <c r="Y4324" i="6"/>
  <c r="Y4325" i="6"/>
  <c r="Y4326" i="6"/>
  <c r="Y4327" i="6"/>
  <c r="Y4328" i="6"/>
  <c r="Y4329" i="6"/>
  <c r="Y4330" i="6"/>
  <c r="Y4331" i="6"/>
  <c r="Y4332" i="6"/>
  <c r="Y4333" i="6"/>
  <c r="Y4334" i="6"/>
  <c r="Y4335" i="6"/>
  <c r="Y4336" i="6"/>
  <c r="Y4337" i="6"/>
  <c r="Y4338" i="6"/>
  <c r="Y4339" i="6"/>
  <c r="Y4340" i="6"/>
  <c r="Y4341" i="6"/>
  <c r="Y4342" i="6"/>
  <c r="Y4343" i="6"/>
  <c r="Y4344" i="6"/>
  <c r="Y4345" i="6"/>
  <c r="Y4346" i="6"/>
  <c r="Y4347" i="6"/>
  <c r="Y4348" i="6"/>
  <c r="Y4349" i="6"/>
  <c r="Y4350" i="6"/>
  <c r="Y4351" i="6"/>
  <c r="Y4352" i="6"/>
  <c r="Y4353" i="6"/>
  <c r="Y4354" i="6"/>
  <c r="Y4355" i="6"/>
  <c r="Y4356" i="6"/>
  <c r="Y4357" i="6"/>
  <c r="Y4358" i="6"/>
  <c r="Y4359" i="6"/>
  <c r="Y4360" i="6"/>
  <c r="Y4361" i="6"/>
  <c r="Y4362" i="6"/>
  <c r="Y4363" i="6"/>
  <c r="Y4364" i="6"/>
  <c r="Y4365" i="6"/>
  <c r="Y4366" i="6"/>
  <c r="Y4367" i="6"/>
  <c r="Y4368" i="6"/>
  <c r="Y4369" i="6"/>
  <c r="Y4370" i="6"/>
  <c r="Y4371" i="6"/>
  <c r="Y4372" i="6"/>
  <c r="Y4373" i="6"/>
  <c r="Y4374" i="6"/>
  <c r="Y4375" i="6"/>
  <c r="Y4376" i="6"/>
  <c r="Y4377" i="6"/>
  <c r="Y4378" i="6"/>
  <c r="Y4379" i="6"/>
  <c r="Y4380" i="6"/>
  <c r="Y4381" i="6"/>
  <c r="Y4382" i="6"/>
  <c r="Y4383" i="6"/>
  <c r="Y4384" i="6"/>
  <c r="Y4385" i="6"/>
  <c r="Y4386" i="6"/>
  <c r="Y4387" i="6"/>
  <c r="Y4388" i="6"/>
  <c r="Y4389" i="6"/>
  <c r="Y4390" i="6"/>
  <c r="Y4391" i="6"/>
  <c r="Y4392" i="6"/>
  <c r="Y4393" i="6"/>
  <c r="Y4394" i="6"/>
  <c r="Y4395" i="6"/>
  <c r="Y4396" i="6"/>
  <c r="Y4397" i="6"/>
  <c r="Y4398" i="6"/>
  <c r="Y4399" i="6"/>
  <c r="Y4400" i="6"/>
  <c r="Y4401" i="6"/>
  <c r="Y4402" i="6"/>
  <c r="Y4403" i="6"/>
  <c r="Y4404" i="6"/>
  <c r="Y4405" i="6"/>
  <c r="Y4406" i="6"/>
  <c r="Y4407" i="6"/>
  <c r="Y4408" i="6"/>
  <c r="Y4409" i="6"/>
  <c r="Y4410" i="6"/>
  <c r="Y4411" i="6"/>
  <c r="Y4412" i="6"/>
  <c r="Y4413" i="6"/>
  <c r="Y4414" i="6"/>
  <c r="Y4415" i="6"/>
  <c r="Y4416" i="6"/>
  <c r="Y4417" i="6"/>
  <c r="Y4418" i="6"/>
  <c r="Y4419" i="6"/>
  <c r="Y4420" i="6"/>
  <c r="Y4421" i="6"/>
  <c r="Y4422" i="6"/>
  <c r="Y4423" i="6"/>
  <c r="Y4424" i="6"/>
  <c r="Y4425" i="6"/>
  <c r="Y4426" i="6"/>
  <c r="Y4427" i="6"/>
  <c r="Y4428" i="6"/>
  <c r="Y4429" i="6"/>
  <c r="Y4430" i="6"/>
  <c r="Y4431" i="6"/>
  <c r="Y4432" i="6"/>
  <c r="Y4433" i="6"/>
  <c r="Y4434" i="6"/>
  <c r="Y4435" i="6"/>
  <c r="Y4436" i="6"/>
  <c r="Y4437" i="6"/>
  <c r="Y4438" i="6"/>
  <c r="Y4439" i="6"/>
  <c r="Y4440" i="6"/>
  <c r="Y4441" i="6"/>
  <c r="Y4442" i="6"/>
  <c r="Y4443" i="6"/>
  <c r="Y4444" i="6"/>
  <c r="Y4445" i="6"/>
  <c r="Y4446" i="6"/>
  <c r="Y4447" i="6"/>
  <c r="Y4448" i="6"/>
  <c r="Y4449" i="6"/>
  <c r="Y4450" i="6"/>
  <c r="Y4451" i="6"/>
  <c r="Y4452" i="6"/>
  <c r="Y4453" i="6"/>
  <c r="Y4454" i="6"/>
  <c r="Y4455" i="6"/>
  <c r="Y4456" i="6"/>
  <c r="Y4457" i="6"/>
  <c r="Y4458" i="6"/>
  <c r="Y4459" i="6"/>
  <c r="Y4460" i="6"/>
  <c r="Y4461" i="6"/>
  <c r="Y4462" i="6"/>
  <c r="Y4463" i="6"/>
  <c r="Y4464" i="6"/>
  <c r="Y4465" i="6"/>
  <c r="Y4466" i="6"/>
  <c r="Y4467" i="6"/>
  <c r="Y4468" i="6"/>
  <c r="Y4469" i="6"/>
  <c r="Y4470" i="6"/>
  <c r="Y4471" i="6"/>
  <c r="Y4472" i="6"/>
  <c r="Y4473" i="6"/>
  <c r="Y4474" i="6"/>
  <c r="Y4475" i="6"/>
  <c r="Y4476" i="6"/>
  <c r="Y4477" i="6"/>
  <c r="Y4478" i="6"/>
  <c r="Y4479" i="6"/>
  <c r="Y4480" i="6"/>
  <c r="Y4481" i="6"/>
  <c r="Y4482" i="6"/>
  <c r="Y4483" i="6"/>
  <c r="Y4484" i="6"/>
  <c r="Y4485" i="6"/>
  <c r="Y4486" i="6"/>
  <c r="Y4487" i="6"/>
  <c r="Y4488" i="6"/>
  <c r="Y4489" i="6"/>
  <c r="Y4490" i="6"/>
  <c r="Y4491" i="6"/>
  <c r="Y4492" i="6"/>
  <c r="Y4493" i="6"/>
  <c r="Y4494" i="6"/>
  <c r="Y4495" i="6"/>
  <c r="Y4496" i="6"/>
  <c r="Y4497" i="6"/>
  <c r="Y4498" i="6"/>
  <c r="Y4499" i="6"/>
  <c r="Y4500" i="6"/>
  <c r="Y4501" i="6"/>
  <c r="Y4502" i="6"/>
  <c r="Y4503" i="6"/>
  <c r="Y4504" i="6"/>
  <c r="Y4505" i="6"/>
  <c r="Y4506" i="6"/>
  <c r="Y4507" i="6"/>
  <c r="Y4508" i="6"/>
  <c r="Y4509" i="6"/>
  <c r="Y4510" i="6"/>
  <c r="Y4511" i="6"/>
  <c r="Y4512" i="6"/>
  <c r="Y4513" i="6"/>
  <c r="Y4514" i="6"/>
  <c r="Y4515" i="6"/>
  <c r="Y4516" i="6"/>
  <c r="Y4517" i="6"/>
  <c r="Y4518" i="6"/>
  <c r="Y4519" i="6"/>
  <c r="Y4520" i="6"/>
  <c r="Y4521" i="6"/>
  <c r="Y4522" i="6"/>
  <c r="Y4523" i="6"/>
  <c r="Y4524" i="6"/>
  <c r="Y4525" i="6"/>
  <c r="Y4526" i="6"/>
  <c r="Y4527" i="6"/>
  <c r="Y4528" i="6"/>
  <c r="Y4529" i="6"/>
  <c r="Y4530" i="6"/>
  <c r="Y4531" i="6"/>
  <c r="Y4532" i="6"/>
  <c r="Y4533" i="6"/>
  <c r="Y4534" i="6"/>
  <c r="Y4535" i="6"/>
  <c r="Y4536" i="6"/>
  <c r="Y4537" i="6"/>
  <c r="Y4538" i="6"/>
  <c r="Y4539" i="6"/>
  <c r="Y4540" i="6"/>
  <c r="Y4541" i="6"/>
  <c r="Y4542" i="6"/>
  <c r="Y4543" i="6"/>
  <c r="Y4544" i="6"/>
  <c r="Y4545" i="6"/>
  <c r="Y4546" i="6"/>
  <c r="Y4547" i="6"/>
  <c r="Y4548" i="6"/>
  <c r="Y4549" i="6"/>
  <c r="Y4550" i="6"/>
  <c r="Y4551" i="6"/>
  <c r="Y4552" i="6"/>
  <c r="Y4553" i="6"/>
  <c r="Y4554" i="6"/>
  <c r="Y4555" i="6"/>
  <c r="Y4556" i="6"/>
  <c r="Y4557" i="6"/>
  <c r="Y4558" i="6"/>
  <c r="Y4559" i="6"/>
  <c r="Y4560" i="6"/>
  <c r="Y4561" i="6"/>
  <c r="Y4562" i="6"/>
  <c r="Y4563" i="6"/>
  <c r="Y4564" i="6"/>
  <c r="Y4565" i="6"/>
  <c r="Y4566" i="6"/>
  <c r="Y4567" i="6"/>
  <c r="Y4568" i="6"/>
  <c r="Y4569" i="6"/>
  <c r="Y4570" i="6"/>
  <c r="Y4571" i="6"/>
  <c r="Y4572" i="6"/>
  <c r="Y4573" i="6"/>
  <c r="Y4574" i="6"/>
  <c r="Y4575" i="6"/>
  <c r="Y4576" i="6"/>
  <c r="Y4577" i="6"/>
  <c r="Y4578" i="6"/>
  <c r="Y4579" i="6"/>
  <c r="Y4580" i="6"/>
  <c r="Y4581" i="6"/>
  <c r="Y4582" i="6"/>
  <c r="Y4583" i="6"/>
  <c r="Y4584" i="6"/>
  <c r="Y4585" i="6"/>
  <c r="Y4586" i="6"/>
  <c r="Y4587" i="6"/>
  <c r="Y4588" i="6"/>
  <c r="Y4589" i="6"/>
  <c r="Y4590" i="6"/>
  <c r="Y4591" i="6"/>
  <c r="Y4592" i="6"/>
  <c r="Y4593" i="6"/>
  <c r="Y4594" i="6"/>
  <c r="Y4595" i="6"/>
  <c r="Y4596" i="6"/>
  <c r="Y4597" i="6"/>
  <c r="Y4598" i="6"/>
  <c r="Y4599" i="6"/>
  <c r="Y4600" i="6"/>
  <c r="Y4601" i="6"/>
  <c r="Y4602" i="6"/>
  <c r="Y4603" i="6"/>
  <c r="Y4604" i="6"/>
  <c r="Y4605" i="6"/>
  <c r="Y4606" i="6"/>
  <c r="Y4607" i="6"/>
  <c r="Y4608" i="6"/>
  <c r="Y4609" i="6"/>
  <c r="Y4610" i="6"/>
  <c r="Y4611" i="6"/>
  <c r="Y4612" i="6"/>
  <c r="Y4613" i="6"/>
  <c r="Y4614" i="6"/>
  <c r="Y4615" i="6"/>
  <c r="Y4616" i="6"/>
  <c r="Y4617" i="6"/>
  <c r="Y4618" i="6"/>
  <c r="Y4619" i="6"/>
  <c r="Y4620" i="6"/>
  <c r="Y4621" i="6"/>
  <c r="Y4622" i="6"/>
  <c r="Y4623" i="6"/>
  <c r="Y4624" i="6"/>
  <c r="Y4625" i="6"/>
  <c r="Y4626" i="6"/>
  <c r="Y4627" i="6"/>
  <c r="Y4628" i="6"/>
  <c r="Y4629" i="6"/>
  <c r="Y4630" i="6"/>
  <c r="Y4631" i="6"/>
  <c r="Y4632" i="6"/>
  <c r="Y4633" i="6"/>
  <c r="Y4634" i="6"/>
  <c r="Y4635" i="6"/>
  <c r="Y4636" i="6"/>
  <c r="Y4637" i="6"/>
  <c r="Y4638" i="6"/>
  <c r="Y4639" i="6"/>
  <c r="Y4640" i="6"/>
  <c r="Y4641" i="6"/>
  <c r="Y4642" i="6"/>
  <c r="Y4643" i="6"/>
  <c r="Y4644" i="6"/>
  <c r="Y4645" i="6"/>
  <c r="Y4646" i="6"/>
  <c r="Y4647" i="6"/>
  <c r="Y4648" i="6"/>
  <c r="Y4649" i="6"/>
  <c r="Y4650" i="6"/>
  <c r="Y4651" i="6"/>
  <c r="Y4652" i="6"/>
  <c r="Y4653" i="6"/>
  <c r="Y4654" i="6"/>
  <c r="Y4655" i="6"/>
  <c r="Y4656" i="6"/>
  <c r="Y4657" i="6"/>
  <c r="Y4658" i="6"/>
  <c r="Y4659" i="6"/>
  <c r="Y4660" i="6"/>
  <c r="Y4661" i="6"/>
  <c r="Y4662" i="6"/>
  <c r="Y4663" i="6"/>
  <c r="Y4664" i="6"/>
  <c r="Y4665" i="6"/>
  <c r="Y4666" i="6"/>
  <c r="Y4667" i="6"/>
  <c r="Y4668" i="6"/>
  <c r="Y4669" i="6"/>
  <c r="Y4670" i="6"/>
  <c r="Y4671" i="6"/>
  <c r="Y4672" i="6"/>
  <c r="Y4673" i="6"/>
  <c r="Y4674" i="6"/>
  <c r="Y4675" i="6"/>
  <c r="Y4676" i="6"/>
  <c r="Y4677" i="6"/>
  <c r="Y4678" i="6"/>
  <c r="Y4679" i="6"/>
  <c r="Y4680" i="6"/>
  <c r="Y4681" i="6"/>
  <c r="Y4682" i="6"/>
  <c r="Y4683" i="6"/>
  <c r="Y4684" i="6"/>
  <c r="Y4685" i="6"/>
  <c r="Y4686" i="6"/>
  <c r="Y4687" i="6"/>
  <c r="Y4688" i="6"/>
  <c r="Y4689" i="6"/>
  <c r="Y4690" i="6"/>
  <c r="Y4691" i="6"/>
  <c r="Y4692" i="6"/>
  <c r="Y4693" i="6"/>
  <c r="Y4694" i="6"/>
  <c r="Y4695" i="6"/>
  <c r="Y4696" i="6"/>
  <c r="Y4697" i="6"/>
  <c r="Y4698" i="6"/>
  <c r="Y4699" i="6"/>
  <c r="Y4700" i="6"/>
  <c r="Y4701" i="6"/>
  <c r="Y4702" i="6"/>
  <c r="Y4703" i="6"/>
  <c r="Y4704" i="6"/>
  <c r="Y4705" i="6"/>
  <c r="Y4706" i="6"/>
  <c r="Y4707" i="6"/>
  <c r="Y4708" i="6"/>
  <c r="Y4709" i="6"/>
  <c r="Y4710" i="6"/>
  <c r="Y4711" i="6"/>
  <c r="Y4712" i="6"/>
  <c r="Y4713" i="6"/>
  <c r="Y4714" i="6"/>
  <c r="Y4715" i="6"/>
  <c r="Y4716" i="6"/>
  <c r="Y4717" i="6"/>
  <c r="Y4718" i="6"/>
  <c r="Y4719" i="6"/>
  <c r="Y4720" i="6"/>
  <c r="Y4721" i="6"/>
  <c r="Y4722" i="6"/>
  <c r="Y4723" i="6"/>
  <c r="Y4724" i="6"/>
  <c r="Y4725" i="6"/>
  <c r="Y4726" i="6"/>
  <c r="Y4727" i="6"/>
  <c r="Y4728" i="6"/>
  <c r="Y4729" i="6"/>
  <c r="Y4730" i="6"/>
  <c r="Y4731" i="6"/>
  <c r="Y4732" i="6"/>
  <c r="Y4733" i="6"/>
  <c r="Y4734" i="6"/>
  <c r="Y4735" i="6"/>
  <c r="Y4736" i="6"/>
  <c r="Y4737" i="6"/>
  <c r="Y4738" i="6"/>
  <c r="Y4739" i="6"/>
  <c r="Y4740" i="6"/>
  <c r="Y4741" i="6"/>
  <c r="Y4742" i="6"/>
  <c r="Y4743" i="6"/>
  <c r="Y4744" i="6"/>
  <c r="Y4745" i="6"/>
  <c r="Y4746" i="6"/>
  <c r="Y4747" i="6"/>
  <c r="Y4748" i="6"/>
  <c r="Y4749" i="6"/>
  <c r="Y4750" i="6"/>
  <c r="Y4751" i="6"/>
  <c r="Y4752" i="6"/>
  <c r="Y4753" i="6"/>
  <c r="Y4754" i="6"/>
  <c r="Y4755" i="6"/>
  <c r="Y4756" i="6"/>
  <c r="Y4757" i="6"/>
  <c r="Y4758" i="6"/>
  <c r="Y4759" i="6"/>
  <c r="Y4760" i="6"/>
  <c r="Y4761" i="6"/>
  <c r="Y4762" i="6"/>
  <c r="Y4763" i="6"/>
  <c r="Y4764" i="6"/>
  <c r="Y4765" i="6"/>
  <c r="Y4766" i="6"/>
  <c r="Y4767" i="6"/>
  <c r="Y4768" i="6"/>
  <c r="Y4769" i="6"/>
  <c r="Y4770" i="6"/>
  <c r="Y4771" i="6"/>
  <c r="Y4772" i="6"/>
  <c r="Y4773" i="6"/>
  <c r="Y4774" i="6"/>
  <c r="Y4775" i="6"/>
  <c r="Y4776" i="6"/>
  <c r="Y4777" i="6"/>
  <c r="Y4778" i="6"/>
  <c r="Y4779" i="6"/>
  <c r="Y4780" i="6"/>
  <c r="Y4781" i="6"/>
  <c r="Y4782" i="6"/>
  <c r="Y4783" i="6"/>
  <c r="Y4784" i="6"/>
  <c r="Y4785" i="6"/>
  <c r="Y4786" i="6"/>
  <c r="Y4787" i="6"/>
  <c r="Y4788" i="6"/>
  <c r="Y4789" i="6"/>
  <c r="Y4790" i="6"/>
  <c r="Y4791" i="6"/>
  <c r="Y4792" i="6"/>
  <c r="Y4793" i="6"/>
  <c r="Y4794" i="6"/>
  <c r="Y4795" i="6"/>
  <c r="Y4796" i="6"/>
  <c r="Y4797" i="6"/>
  <c r="Y4798" i="6"/>
  <c r="Y4799" i="6"/>
  <c r="Y4800" i="6"/>
  <c r="Y4801" i="6"/>
  <c r="Y4802" i="6"/>
  <c r="Y4803" i="6"/>
  <c r="Y4804" i="6"/>
  <c r="Y4805" i="6"/>
  <c r="Y4806" i="6"/>
  <c r="Y4807" i="6"/>
  <c r="Y4808" i="6"/>
  <c r="Y4809" i="6"/>
  <c r="Y4810" i="6"/>
  <c r="Y4811" i="6"/>
  <c r="Y4812" i="6"/>
  <c r="Y4813" i="6"/>
  <c r="Y4814" i="6"/>
  <c r="Y4815" i="6"/>
  <c r="Y4816" i="6"/>
  <c r="Y4817" i="6"/>
  <c r="Y4818" i="6"/>
  <c r="Y4819" i="6"/>
  <c r="Y4820" i="6"/>
  <c r="Y4821" i="6"/>
  <c r="Y4822" i="6"/>
  <c r="Y4823" i="6"/>
  <c r="Y4824" i="6"/>
  <c r="Y4825" i="6"/>
  <c r="Y4826" i="6"/>
  <c r="Y4827" i="6"/>
  <c r="Y4828" i="6"/>
  <c r="Y4829" i="6"/>
  <c r="Y4830" i="6"/>
  <c r="Y4831" i="6"/>
  <c r="Y4832" i="6"/>
  <c r="Y4833" i="6"/>
  <c r="Y4834" i="6"/>
  <c r="Y4835" i="6"/>
  <c r="Y4836" i="6"/>
  <c r="Y4837" i="6"/>
  <c r="Y4838" i="6"/>
  <c r="Y4839" i="6"/>
  <c r="Y4840" i="6"/>
  <c r="Y4841" i="6"/>
  <c r="Y4842" i="6"/>
  <c r="Y4843" i="6"/>
  <c r="Y4844" i="6"/>
  <c r="Y4845" i="6"/>
  <c r="Y4846" i="6"/>
  <c r="Y4847" i="6"/>
  <c r="Y4848" i="6"/>
  <c r="Y4849" i="6"/>
  <c r="Y4850" i="6"/>
  <c r="Y4851" i="6"/>
  <c r="Y4852" i="6"/>
  <c r="Y4853" i="6"/>
  <c r="Y4854" i="6"/>
  <c r="Y4855" i="6"/>
  <c r="Y4856" i="6"/>
  <c r="Y4857" i="6"/>
  <c r="Y4858" i="6"/>
  <c r="Y4859" i="6"/>
  <c r="Y4860" i="6"/>
  <c r="Y4861" i="6"/>
  <c r="Y4862" i="6"/>
  <c r="Y4863" i="6"/>
  <c r="Y4864" i="6"/>
  <c r="Y4865" i="6"/>
  <c r="Y4866" i="6"/>
  <c r="Y4867" i="6"/>
  <c r="Y4868" i="6"/>
  <c r="Y4869" i="6"/>
  <c r="Y4870" i="6"/>
  <c r="Y4871" i="6"/>
  <c r="Y4872" i="6"/>
  <c r="Y4873" i="6"/>
  <c r="Y4874" i="6"/>
  <c r="Y4875" i="6"/>
  <c r="Y4876" i="6"/>
  <c r="Y4877" i="6"/>
  <c r="Y4878" i="6"/>
  <c r="Y4879" i="6"/>
  <c r="Y4880" i="6"/>
  <c r="Y4881" i="6"/>
  <c r="Y4882" i="6"/>
  <c r="Y4883" i="6"/>
  <c r="Y4884" i="6"/>
  <c r="Y4885" i="6"/>
  <c r="Y4886" i="6"/>
  <c r="Y4887" i="6"/>
  <c r="Y4888" i="6"/>
  <c r="Y4889" i="6"/>
  <c r="Y4890" i="6"/>
  <c r="Y4891" i="6"/>
  <c r="Y4892" i="6"/>
  <c r="Y4893" i="6"/>
  <c r="Y4894" i="6"/>
  <c r="Y4895" i="6"/>
  <c r="Y4896" i="6"/>
  <c r="Y4897" i="6"/>
  <c r="Y4898" i="6"/>
  <c r="Y4899" i="6"/>
  <c r="Y4900" i="6"/>
  <c r="Y4901" i="6"/>
  <c r="Y4902" i="6"/>
  <c r="Y4903" i="6"/>
  <c r="Y4904" i="6"/>
  <c r="Y4905" i="6"/>
  <c r="Y4906" i="6"/>
  <c r="Y4907" i="6"/>
  <c r="Y4908" i="6"/>
  <c r="Y4909" i="6"/>
  <c r="Y4910" i="6"/>
  <c r="Y4911" i="6"/>
  <c r="Y4912" i="6"/>
  <c r="Y4913" i="6"/>
  <c r="Y4914" i="6"/>
  <c r="Y4915" i="6"/>
  <c r="Y4916" i="6"/>
  <c r="Y4917" i="6"/>
  <c r="Y4918" i="6"/>
  <c r="Y4919" i="6"/>
  <c r="Y4920" i="6"/>
  <c r="Y4921" i="6"/>
  <c r="Y4922" i="6"/>
  <c r="Y4923" i="6"/>
  <c r="Y4924" i="6"/>
  <c r="Y4925" i="6"/>
  <c r="Y4926" i="6"/>
  <c r="Y4927" i="6"/>
  <c r="Y4928" i="6"/>
  <c r="Y4929" i="6"/>
  <c r="Y4930" i="6"/>
  <c r="Y4931" i="6"/>
  <c r="Y4932" i="6"/>
  <c r="Y4933" i="6"/>
  <c r="Y4934" i="6"/>
  <c r="Y4935" i="6"/>
  <c r="Y4936" i="6"/>
  <c r="Y4937" i="6"/>
  <c r="Y4938" i="6"/>
  <c r="Y4939" i="6"/>
  <c r="Y4940" i="6"/>
  <c r="Y4941" i="6"/>
  <c r="Y4942" i="6"/>
  <c r="Y4943" i="6"/>
  <c r="Y4944" i="6"/>
  <c r="Y4945" i="6"/>
  <c r="Y4946" i="6"/>
  <c r="Y4947" i="6"/>
  <c r="Y4948" i="6"/>
  <c r="Y4949" i="6"/>
  <c r="Y4950" i="6"/>
  <c r="Y4951" i="6"/>
  <c r="Y4952" i="6"/>
  <c r="Y4953" i="6"/>
  <c r="Y4954" i="6"/>
  <c r="Y4955" i="6"/>
  <c r="Y4956" i="6"/>
  <c r="Y4957" i="6"/>
  <c r="Y4958" i="6"/>
  <c r="Y4959" i="6"/>
  <c r="Y4960" i="6"/>
  <c r="Y4961" i="6"/>
  <c r="Y4962" i="6"/>
  <c r="Y4963" i="6"/>
  <c r="Y4964" i="6"/>
  <c r="Y4965" i="6"/>
  <c r="Y4966" i="6"/>
  <c r="Y4967" i="6"/>
  <c r="Y4968" i="6"/>
  <c r="Y4969" i="6"/>
  <c r="Y4970" i="6"/>
  <c r="Y4971" i="6"/>
  <c r="Y4972" i="6"/>
  <c r="Y4973" i="6"/>
  <c r="Y4974" i="6"/>
  <c r="Y4975" i="6"/>
  <c r="Y4976" i="6"/>
  <c r="Y4977" i="6"/>
  <c r="Y4978" i="6"/>
  <c r="Y4979" i="6"/>
  <c r="Y4980" i="6"/>
  <c r="Y4981" i="6"/>
  <c r="Y4982" i="6"/>
  <c r="Y4983" i="6"/>
  <c r="Y4984" i="6"/>
  <c r="Y4985" i="6"/>
  <c r="Y4986" i="6"/>
  <c r="Y4987" i="6"/>
  <c r="Y4988" i="6"/>
  <c r="Y4989" i="6"/>
  <c r="Y4990" i="6"/>
  <c r="Y4991" i="6"/>
  <c r="Y4992" i="6"/>
  <c r="Y4993" i="6"/>
  <c r="Y4994" i="6"/>
  <c r="Y4995" i="6"/>
  <c r="Y4996" i="6"/>
  <c r="Y4997" i="6"/>
  <c r="Y4998" i="6"/>
  <c r="Y4999" i="6"/>
  <c r="Y5000" i="6"/>
  <c r="Y5001" i="6"/>
  <c r="Y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Q569" i="6"/>
  <c r="Q570" i="6"/>
  <c r="Q571" i="6"/>
  <c r="Q572" i="6"/>
  <c r="Q573" i="6"/>
  <c r="Q574" i="6"/>
  <c r="Q575" i="6"/>
  <c r="Q576" i="6"/>
  <c r="Q577" i="6"/>
  <c r="Q578" i="6"/>
  <c r="Q579" i="6"/>
  <c r="Q580" i="6"/>
  <c r="Q581" i="6"/>
  <c r="Q582" i="6"/>
  <c r="Q583" i="6"/>
  <c r="Q584" i="6"/>
  <c r="Q585" i="6"/>
  <c r="Q586" i="6"/>
  <c r="Q587" i="6"/>
  <c r="Q588" i="6"/>
  <c r="Q589" i="6"/>
  <c r="Q590" i="6"/>
  <c r="Q591" i="6"/>
  <c r="Q592" i="6"/>
  <c r="Q593" i="6"/>
  <c r="Q594" i="6"/>
  <c r="Q595" i="6"/>
  <c r="Q596" i="6"/>
  <c r="Q597" i="6"/>
  <c r="Q598" i="6"/>
  <c r="Q599" i="6"/>
  <c r="Q600" i="6"/>
  <c r="Q601" i="6"/>
  <c r="Q602" i="6"/>
  <c r="Q603" i="6"/>
  <c r="Q604" i="6"/>
  <c r="Q605" i="6"/>
  <c r="Q606" i="6"/>
  <c r="Q607" i="6"/>
  <c r="Q608" i="6"/>
  <c r="Q609" i="6"/>
  <c r="Q610" i="6"/>
  <c r="Q611" i="6"/>
  <c r="Q612" i="6"/>
  <c r="Q613" i="6"/>
  <c r="Q614" i="6"/>
  <c r="Q615" i="6"/>
  <c r="Q616" i="6"/>
  <c r="Q617" i="6"/>
  <c r="Q618" i="6"/>
  <c r="Q619" i="6"/>
  <c r="Q620" i="6"/>
  <c r="Q621" i="6"/>
  <c r="Q622" i="6"/>
  <c r="Q623" i="6"/>
  <c r="Q624" i="6"/>
  <c r="Q625" i="6"/>
  <c r="Q626" i="6"/>
  <c r="Q627" i="6"/>
  <c r="Q628" i="6"/>
  <c r="Q629" i="6"/>
  <c r="Q630" i="6"/>
  <c r="Q631" i="6"/>
  <c r="Q632" i="6"/>
  <c r="Q633" i="6"/>
  <c r="Q634" i="6"/>
  <c r="Q635" i="6"/>
  <c r="Q636" i="6"/>
  <c r="Q637" i="6"/>
  <c r="Q638" i="6"/>
  <c r="Q639" i="6"/>
  <c r="Q640" i="6"/>
  <c r="Q641" i="6"/>
  <c r="Q642" i="6"/>
  <c r="Q643" i="6"/>
  <c r="Q644" i="6"/>
  <c r="Q645" i="6"/>
  <c r="Q646" i="6"/>
  <c r="Q647" i="6"/>
  <c r="Q648" i="6"/>
  <c r="Q649" i="6"/>
  <c r="Q650" i="6"/>
  <c r="Q651" i="6"/>
  <c r="Q652" i="6"/>
  <c r="Q653" i="6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0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697" i="6"/>
  <c r="Q698" i="6"/>
  <c r="Q699" i="6"/>
  <c r="Q700" i="6"/>
  <c r="Q701" i="6"/>
  <c r="Q702" i="6"/>
  <c r="Q703" i="6"/>
  <c r="Q704" i="6"/>
  <c r="Q705" i="6"/>
  <c r="Q706" i="6"/>
  <c r="Q707" i="6"/>
  <c r="Q708" i="6"/>
  <c r="Q709" i="6"/>
  <c r="Q710" i="6"/>
  <c r="Q711" i="6"/>
  <c r="Q712" i="6"/>
  <c r="Q713" i="6"/>
  <c r="Q714" i="6"/>
  <c r="Q715" i="6"/>
  <c r="Q716" i="6"/>
  <c r="Q717" i="6"/>
  <c r="Q718" i="6"/>
  <c r="Q719" i="6"/>
  <c r="Q720" i="6"/>
  <c r="Q721" i="6"/>
  <c r="Q722" i="6"/>
  <c r="Q723" i="6"/>
  <c r="Q724" i="6"/>
  <c r="Q725" i="6"/>
  <c r="Q726" i="6"/>
  <c r="Q727" i="6"/>
  <c r="Q728" i="6"/>
  <c r="Q729" i="6"/>
  <c r="Q730" i="6"/>
  <c r="Q731" i="6"/>
  <c r="Q732" i="6"/>
  <c r="Q733" i="6"/>
  <c r="Q734" i="6"/>
  <c r="Q735" i="6"/>
  <c r="Q736" i="6"/>
  <c r="Q737" i="6"/>
  <c r="Q738" i="6"/>
  <c r="Q739" i="6"/>
  <c r="Q740" i="6"/>
  <c r="Q741" i="6"/>
  <c r="Q742" i="6"/>
  <c r="Q743" i="6"/>
  <c r="Q744" i="6"/>
  <c r="Q745" i="6"/>
  <c r="Q746" i="6"/>
  <c r="Q747" i="6"/>
  <c r="Q748" i="6"/>
  <c r="Q749" i="6"/>
  <c r="Q750" i="6"/>
  <c r="Q751" i="6"/>
  <c r="Q752" i="6"/>
  <c r="Q753" i="6"/>
  <c r="Q754" i="6"/>
  <c r="Q755" i="6"/>
  <c r="Q756" i="6"/>
  <c r="Q757" i="6"/>
  <c r="Q758" i="6"/>
  <c r="Q759" i="6"/>
  <c r="Q760" i="6"/>
  <c r="Q761" i="6"/>
  <c r="Q762" i="6"/>
  <c r="Q763" i="6"/>
  <c r="Q764" i="6"/>
  <c r="Q765" i="6"/>
  <c r="Q766" i="6"/>
  <c r="Q767" i="6"/>
  <c r="Q768" i="6"/>
  <c r="Q769" i="6"/>
  <c r="Q770" i="6"/>
  <c r="Q771" i="6"/>
  <c r="Q772" i="6"/>
  <c r="Q773" i="6"/>
  <c r="Q774" i="6"/>
  <c r="Q775" i="6"/>
  <c r="Q776" i="6"/>
  <c r="Q777" i="6"/>
  <c r="Q778" i="6"/>
  <c r="Q779" i="6"/>
  <c r="Q780" i="6"/>
  <c r="Q781" i="6"/>
  <c r="Q782" i="6"/>
  <c r="Q783" i="6"/>
  <c r="Q784" i="6"/>
  <c r="Q785" i="6"/>
  <c r="Q786" i="6"/>
  <c r="Q787" i="6"/>
  <c r="Q788" i="6"/>
  <c r="Q789" i="6"/>
  <c r="Q790" i="6"/>
  <c r="Q791" i="6"/>
  <c r="Q792" i="6"/>
  <c r="Q793" i="6"/>
  <c r="Q794" i="6"/>
  <c r="Q795" i="6"/>
  <c r="Q796" i="6"/>
  <c r="Q797" i="6"/>
  <c r="Q798" i="6"/>
  <c r="Q799" i="6"/>
  <c r="Q800" i="6"/>
  <c r="Q801" i="6"/>
  <c r="Q802" i="6"/>
  <c r="Q803" i="6"/>
  <c r="Q804" i="6"/>
  <c r="Q805" i="6"/>
  <c r="Q806" i="6"/>
  <c r="Q807" i="6"/>
  <c r="Q808" i="6"/>
  <c r="Q809" i="6"/>
  <c r="Q810" i="6"/>
  <c r="Q811" i="6"/>
  <c r="Q812" i="6"/>
  <c r="Q813" i="6"/>
  <c r="Q814" i="6"/>
  <c r="Q815" i="6"/>
  <c r="Q816" i="6"/>
  <c r="Q817" i="6"/>
  <c r="Q818" i="6"/>
  <c r="Q819" i="6"/>
  <c r="Q820" i="6"/>
  <c r="Q821" i="6"/>
  <c r="Q822" i="6"/>
  <c r="Q823" i="6"/>
  <c r="Q824" i="6"/>
  <c r="Q825" i="6"/>
  <c r="Q826" i="6"/>
  <c r="Q827" i="6"/>
  <c r="Q828" i="6"/>
  <c r="Q829" i="6"/>
  <c r="Q830" i="6"/>
  <c r="Q831" i="6"/>
  <c r="Q832" i="6"/>
  <c r="Q833" i="6"/>
  <c r="Q834" i="6"/>
  <c r="Q835" i="6"/>
  <c r="Q836" i="6"/>
  <c r="Q837" i="6"/>
  <c r="Q838" i="6"/>
  <c r="Q839" i="6"/>
  <c r="Q840" i="6"/>
  <c r="Q841" i="6"/>
  <c r="Q842" i="6"/>
  <c r="Q843" i="6"/>
  <c r="Q844" i="6"/>
  <c r="Q845" i="6"/>
  <c r="Q846" i="6"/>
  <c r="Q847" i="6"/>
  <c r="Q848" i="6"/>
  <c r="Q849" i="6"/>
  <c r="Q850" i="6"/>
  <c r="Q851" i="6"/>
  <c r="Q852" i="6"/>
  <c r="Q853" i="6"/>
  <c r="Q854" i="6"/>
  <c r="Q855" i="6"/>
  <c r="Q856" i="6"/>
  <c r="Q857" i="6"/>
  <c r="Q858" i="6"/>
  <c r="Q859" i="6"/>
  <c r="Q860" i="6"/>
  <c r="Q861" i="6"/>
  <c r="Q862" i="6"/>
  <c r="Q863" i="6"/>
  <c r="Q864" i="6"/>
  <c r="Q865" i="6"/>
  <c r="Q866" i="6"/>
  <c r="Q867" i="6"/>
  <c r="Q868" i="6"/>
  <c r="Q869" i="6"/>
  <c r="Q870" i="6"/>
  <c r="Q871" i="6"/>
  <c r="Q872" i="6"/>
  <c r="Q873" i="6"/>
  <c r="Q874" i="6"/>
  <c r="Q875" i="6"/>
  <c r="Q876" i="6"/>
  <c r="Q877" i="6"/>
  <c r="Q878" i="6"/>
  <c r="Q879" i="6"/>
  <c r="Q880" i="6"/>
  <c r="Q881" i="6"/>
  <c r="Q882" i="6"/>
  <c r="Q883" i="6"/>
  <c r="Q884" i="6"/>
  <c r="Q885" i="6"/>
  <c r="Q886" i="6"/>
  <c r="Q887" i="6"/>
  <c r="Q888" i="6"/>
  <c r="Q889" i="6"/>
  <c r="Q890" i="6"/>
  <c r="Q891" i="6"/>
  <c r="Q892" i="6"/>
  <c r="Q893" i="6"/>
  <c r="Q894" i="6"/>
  <c r="Q895" i="6"/>
  <c r="Q896" i="6"/>
  <c r="Q897" i="6"/>
  <c r="Q898" i="6"/>
  <c r="Q899" i="6"/>
  <c r="Q900" i="6"/>
  <c r="Q901" i="6"/>
  <c r="Q902" i="6"/>
  <c r="Q903" i="6"/>
  <c r="Q904" i="6"/>
  <c r="Q905" i="6"/>
  <c r="Q906" i="6"/>
  <c r="Q907" i="6"/>
  <c r="Q908" i="6"/>
  <c r="Q909" i="6"/>
  <c r="Q910" i="6"/>
  <c r="Q911" i="6"/>
  <c r="Q912" i="6"/>
  <c r="Q913" i="6"/>
  <c r="Q914" i="6"/>
  <c r="Q915" i="6"/>
  <c r="Q916" i="6"/>
  <c r="Q917" i="6"/>
  <c r="Q918" i="6"/>
  <c r="Q919" i="6"/>
  <c r="Q920" i="6"/>
  <c r="Q921" i="6"/>
  <c r="Q922" i="6"/>
  <c r="Q923" i="6"/>
  <c r="Q924" i="6"/>
  <c r="Q925" i="6"/>
  <c r="Q926" i="6"/>
  <c r="Q927" i="6"/>
  <c r="Q928" i="6"/>
  <c r="Q929" i="6"/>
  <c r="Q930" i="6"/>
  <c r="Q931" i="6"/>
  <c r="Q932" i="6"/>
  <c r="Q933" i="6"/>
  <c r="Q934" i="6"/>
  <c r="Q935" i="6"/>
  <c r="Q936" i="6"/>
  <c r="Q937" i="6"/>
  <c r="Q938" i="6"/>
  <c r="Q939" i="6"/>
  <c r="Q940" i="6"/>
  <c r="Q941" i="6"/>
  <c r="Q942" i="6"/>
  <c r="Q943" i="6"/>
  <c r="Q944" i="6"/>
  <c r="Q945" i="6"/>
  <c r="Q946" i="6"/>
  <c r="Q947" i="6"/>
  <c r="Q948" i="6"/>
  <c r="Q949" i="6"/>
  <c r="Q950" i="6"/>
  <c r="Q951" i="6"/>
  <c r="Q952" i="6"/>
  <c r="Q953" i="6"/>
  <c r="Q954" i="6"/>
  <c r="Q955" i="6"/>
  <c r="Q956" i="6"/>
  <c r="Q957" i="6"/>
  <c r="Q958" i="6"/>
  <c r="Q959" i="6"/>
  <c r="Q960" i="6"/>
  <c r="Q961" i="6"/>
  <c r="Q962" i="6"/>
  <c r="Q963" i="6"/>
  <c r="Q964" i="6"/>
  <c r="Q965" i="6"/>
  <c r="Q966" i="6"/>
  <c r="Q967" i="6"/>
  <c r="Q968" i="6"/>
  <c r="Q969" i="6"/>
  <c r="Q970" i="6"/>
  <c r="Q971" i="6"/>
  <c r="Q972" i="6"/>
  <c r="Q973" i="6"/>
  <c r="Q974" i="6"/>
  <c r="Q975" i="6"/>
  <c r="Q976" i="6"/>
  <c r="Q977" i="6"/>
  <c r="Q978" i="6"/>
  <c r="Q979" i="6"/>
  <c r="Q980" i="6"/>
  <c r="Q981" i="6"/>
  <c r="Q982" i="6"/>
  <c r="Q983" i="6"/>
  <c r="Q984" i="6"/>
  <c r="Q985" i="6"/>
  <c r="Q986" i="6"/>
  <c r="Q987" i="6"/>
  <c r="Q988" i="6"/>
  <c r="Q989" i="6"/>
  <c r="Q990" i="6"/>
  <c r="Q991" i="6"/>
  <c r="Q992" i="6"/>
  <c r="Q993" i="6"/>
  <c r="Q994" i="6"/>
  <c r="Q995" i="6"/>
  <c r="Q996" i="6"/>
  <c r="Q997" i="6"/>
  <c r="Q998" i="6"/>
  <c r="Q999" i="6"/>
  <c r="Q1000" i="6"/>
  <c r="Q1001" i="6"/>
  <c r="Q1002" i="6"/>
  <c r="Q1003" i="6"/>
  <c r="Q1004" i="6"/>
  <c r="Q1005" i="6"/>
  <c r="Q1006" i="6"/>
  <c r="Q1007" i="6"/>
  <c r="Q1008" i="6"/>
  <c r="Q1009" i="6"/>
  <c r="Q1010" i="6"/>
  <c r="Q1011" i="6"/>
  <c r="Q1012" i="6"/>
  <c r="Q1013" i="6"/>
  <c r="Q1014" i="6"/>
  <c r="Q1015" i="6"/>
  <c r="Q1016" i="6"/>
  <c r="Q1017" i="6"/>
  <c r="Q1018" i="6"/>
  <c r="Q1019" i="6"/>
  <c r="Q1020" i="6"/>
  <c r="Q1021" i="6"/>
  <c r="Q1022" i="6"/>
  <c r="Q1023" i="6"/>
  <c r="Q1024" i="6"/>
  <c r="Q1025" i="6"/>
  <c r="Q1026" i="6"/>
  <c r="Q1027" i="6"/>
  <c r="Q1028" i="6"/>
  <c r="Q1029" i="6"/>
  <c r="Q1030" i="6"/>
  <c r="Q1031" i="6"/>
  <c r="Q1032" i="6"/>
  <c r="Q1033" i="6"/>
  <c r="Q1034" i="6"/>
  <c r="Q1035" i="6"/>
  <c r="Q1036" i="6"/>
  <c r="Q1037" i="6"/>
  <c r="Q1038" i="6"/>
  <c r="Q1039" i="6"/>
  <c r="Q1040" i="6"/>
  <c r="Q1041" i="6"/>
  <c r="Q1042" i="6"/>
  <c r="Q1043" i="6"/>
  <c r="Q1044" i="6"/>
  <c r="Q1045" i="6"/>
  <c r="Q1046" i="6"/>
  <c r="Q1047" i="6"/>
  <c r="Q1048" i="6"/>
  <c r="Q1049" i="6"/>
  <c r="Q1050" i="6"/>
  <c r="Q1051" i="6"/>
  <c r="Q1052" i="6"/>
  <c r="Q1053" i="6"/>
  <c r="Q1054" i="6"/>
  <c r="Q1055" i="6"/>
  <c r="Q1056" i="6"/>
  <c r="Q1057" i="6"/>
  <c r="Q1058" i="6"/>
  <c r="Q1059" i="6"/>
  <c r="Q1060" i="6"/>
  <c r="Q1061" i="6"/>
  <c r="Q1062" i="6"/>
  <c r="Q1063" i="6"/>
  <c r="Q1064" i="6"/>
  <c r="Q1065" i="6"/>
  <c r="Q1066" i="6"/>
  <c r="Q1067" i="6"/>
  <c r="Q1068" i="6"/>
  <c r="Q1069" i="6"/>
  <c r="Q1070" i="6"/>
  <c r="Q1071" i="6"/>
  <c r="Q1072" i="6"/>
  <c r="Q1073" i="6"/>
  <c r="Q1074" i="6"/>
  <c r="Q1075" i="6"/>
  <c r="Q1076" i="6"/>
  <c r="Q1077" i="6"/>
  <c r="Q1078" i="6"/>
  <c r="Q1079" i="6"/>
  <c r="Q1080" i="6"/>
  <c r="Q1081" i="6"/>
  <c r="Q1082" i="6"/>
  <c r="Q1083" i="6"/>
  <c r="Q1084" i="6"/>
  <c r="Q1085" i="6"/>
  <c r="Q1086" i="6"/>
  <c r="Q1087" i="6"/>
  <c r="Q1088" i="6"/>
  <c r="Q1089" i="6"/>
  <c r="Q1090" i="6"/>
  <c r="Q1091" i="6"/>
  <c r="Q1092" i="6"/>
  <c r="Q1093" i="6"/>
  <c r="Q1094" i="6"/>
  <c r="Q1095" i="6"/>
  <c r="Q1096" i="6"/>
  <c r="Q1097" i="6"/>
  <c r="Q1098" i="6"/>
  <c r="Q1099" i="6"/>
  <c r="Q1100" i="6"/>
  <c r="Q1101" i="6"/>
  <c r="Q1102" i="6"/>
  <c r="Q1103" i="6"/>
  <c r="Q1104" i="6"/>
  <c r="Q1105" i="6"/>
  <c r="Q1106" i="6"/>
  <c r="Q1107" i="6"/>
  <c r="Q1108" i="6"/>
  <c r="Q1109" i="6"/>
  <c r="Q1110" i="6"/>
  <c r="Q1111" i="6"/>
  <c r="Q1112" i="6"/>
  <c r="Q1113" i="6"/>
  <c r="Q1114" i="6"/>
  <c r="Q1115" i="6"/>
  <c r="Q1116" i="6"/>
  <c r="Q1117" i="6"/>
  <c r="Q1118" i="6"/>
  <c r="Q1119" i="6"/>
  <c r="Q1120" i="6"/>
  <c r="Q1121" i="6"/>
  <c r="Q1122" i="6"/>
  <c r="Q1123" i="6"/>
  <c r="Q1124" i="6"/>
  <c r="Q1125" i="6"/>
  <c r="Q1126" i="6"/>
  <c r="Q1127" i="6"/>
  <c r="Q1128" i="6"/>
  <c r="Q1129" i="6"/>
  <c r="Q1130" i="6"/>
  <c r="Q1131" i="6"/>
  <c r="Q1132" i="6"/>
  <c r="Q1133" i="6"/>
  <c r="Q1134" i="6"/>
  <c r="Q1135" i="6"/>
  <c r="Q1136" i="6"/>
  <c r="Q1137" i="6"/>
  <c r="Q1138" i="6"/>
  <c r="Q1139" i="6"/>
  <c r="Q1140" i="6"/>
  <c r="Q1141" i="6"/>
  <c r="Q1142" i="6"/>
  <c r="Q1143" i="6"/>
  <c r="Q1144" i="6"/>
  <c r="Q1145" i="6"/>
  <c r="Q1146" i="6"/>
  <c r="Q1147" i="6"/>
  <c r="Q1148" i="6"/>
  <c r="Q1149" i="6"/>
  <c r="Q1150" i="6"/>
  <c r="Q1151" i="6"/>
  <c r="Q1152" i="6"/>
  <c r="Q1153" i="6"/>
  <c r="Q1154" i="6"/>
  <c r="Q1155" i="6"/>
  <c r="Q1156" i="6"/>
  <c r="Q1157" i="6"/>
  <c r="Q1158" i="6"/>
  <c r="Q1159" i="6"/>
  <c r="Q1160" i="6"/>
  <c r="Q1161" i="6"/>
  <c r="Q1162" i="6"/>
  <c r="Q1163" i="6"/>
  <c r="Q1164" i="6"/>
  <c r="Q1165" i="6"/>
  <c r="Q1166" i="6"/>
  <c r="Q1167" i="6"/>
  <c r="Q1168" i="6"/>
  <c r="Q1169" i="6"/>
  <c r="Q1170" i="6"/>
  <c r="Q1171" i="6"/>
  <c r="Q1172" i="6"/>
  <c r="Q1173" i="6"/>
  <c r="Q1174" i="6"/>
  <c r="Q1175" i="6"/>
  <c r="Q1176" i="6"/>
  <c r="Q1177" i="6"/>
  <c r="Q1178" i="6"/>
  <c r="Q1179" i="6"/>
  <c r="Q1180" i="6"/>
  <c r="Q1181" i="6"/>
  <c r="Q1182" i="6"/>
  <c r="Q1183" i="6"/>
  <c r="Q1184" i="6"/>
  <c r="Q1185" i="6"/>
  <c r="Q1186" i="6"/>
  <c r="Q1187" i="6"/>
  <c r="Q1188" i="6"/>
  <c r="Q1189" i="6"/>
  <c r="Q1190" i="6"/>
  <c r="Q1191" i="6"/>
  <c r="Q1192" i="6"/>
  <c r="Q1193" i="6"/>
  <c r="Q1194" i="6"/>
  <c r="Q1195" i="6"/>
  <c r="Q1196" i="6"/>
  <c r="Q1197" i="6"/>
  <c r="Q1198" i="6"/>
  <c r="Q1199" i="6"/>
  <c r="Q1200" i="6"/>
  <c r="Q1201" i="6"/>
  <c r="Q1202" i="6"/>
  <c r="Q1203" i="6"/>
  <c r="Q1204" i="6"/>
  <c r="Q1205" i="6"/>
  <c r="Q1206" i="6"/>
  <c r="Q1207" i="6"/>
  <c r="Q1208" i="6"/>
  <c r="Q1209" i="6"/>
  <c r="Q1210" i="6"/>
  <c r="Q1211" i="6"/>
  <c r="Q1212" i="6"/>
  <c r="Q1213" i="6"/>
  <c r="Q1214" i="6"/>
  <c r="Q1215" i="6"/>
  <c r="Q1216" i="6"/>
  <c r="Q1217" i="6"/>
  <c r="Q1218" i="6"/>
  <c r="Q1219" i="6"/>
  <c r="Q1220" i="6"/>
  <c r="Q1221" i="6"/>
  <c r="Q1222" i="6"/>
  <c r="Q1223" i="6"/>
  <c r="Q1224" i="6"/>
  <c r="Q1225" i="6"/>
  <c r="Q1226" i="6"/>
  <c r="Q1227" i="6"/>
  <c r="Q1228" i="6"/>
  <c r="Q1229" i="6"/>
  <c r="Q1230" i="6"/>
  <c r="Q1231" i="6"/>
  <c r="Q1232" i="6"/>
  <c r="Q1233" i="6"/>
  <c r="Q1234" i="6"/>
  <c r="Q1235" i="6"/>
  <c r="Q1236" i="6"/>
  <c r="Q1237" i="6"/>
  <c r="Q1238" i="6"/>
  <c r="Q1239" i="6"/>
  <c r="Q1240" i="6"/>
  <c r="Q1241" i="6"/>
  <c r="Q1242" i="6"/>
  <c r="Q1243" i="6"/>
  <c r="Q1244" i="6"/>
  <c r="Q1245" i="6"/>
  <c r="Q1246" i="6"/>
  <c r="Q1247" i="6"/>
  <c r="Q1248" i="6"/>
  <c r="Q1249" i="6"/>
  <c r="Q1250" i="6"/>
  <c r="Q1251" i="6"/>
  <c r="Q1252" i="6"/>
  <c r="Q1253" i="6"/>
  <c r="Q1254" i="6"/>
  <c r="Q1255" i="6"/>
  <c r="Q1256" i="6"/>
  <c r="Q1257" i="6"/>
  <c r="Q1258" i="6"/>
  <c r="Q1259" i="6"/>
  <c r="Q1260" i="6"/>
  <c r="Q1261" i="6"/>
  <c r="Q1262" i="6"/>
  <c r="Q1263" i="6"/>
  <c r="Q1264" i="6"/>
  <c r="Q1265" i="6"/>
  <c r="Q1266" i="6"/>
  <c r="Q1267" i="6"/>
  <c r="Q1268" i="6"/>
  <c r="Q1269" i="6"/>
  <c r="Q1270" i="6"/>
  <c r="Q1271" i="6"/>
  <c r="Q1272" i="6"/>
  <c r="Q1273" i="6"/>
  <c r="Q1274" i="6"/>
  <c r="Q1275" i="6"/>
  <c r="Q1276" i="6"/>
  <c r="Q1277" i="6"/>
  <c r="Q1278" i="6"/>
  <c r="Q1279" i="6"/>
  <c r="Q1280" i="6"/>
  <c r="Q1281" i="6"/>
  <c r="Q1282" i="6"/>
  <c r="Q1283" i="6"/>
  <c r="Q1284" i="6"/>
  <c r="Q1285" i="6"/>
  <c r="Q1286" i="6"/>
  <c r="Q1287" i="6"/>
  <c r="Q1288" i="6"/>
  <c r="Q1289" i="6"/>
  <c r="Q1290" i="6"/>
  <c r="Q1291" i="6"/>
  <c r="Q1292" i="6"/>
  <c r="Q1293" i="6"/>
  <c r="Q1294" i="6"/>
  <c r="Q1295" i="6"/>
  <c r="Q1296" i="6"/>
  <c r="Q1297" i="6"/>
  <c r="Q1298" i="6"/>
  <c r="Q1299" i="6"/>
  <c r="Q1300" i="6"/>
  <c r="Q1301" i="6"/>
  <c r="Q1302" i="6"/>
  <c r="Q1303" i="6"/>
  <c r="Q1304" i="6"/>
  <c r="Q1305" i="6"/>
  <c r="Q1306" i="6"/>
  <c r="Q1307" i="6"/>
  <c r="Q1308" i="6"/>
  <c r="Q1309" i="6"/>
  <c r="Q1310" i="6"/>
  <c r="Q1311" i="6"/>
  <c r="Q1312" i="6"/>
  <c r="Q1313" i="6"/>
  <c r="Q1314" i="6"/>
  <c r="Q1315" i="6"/>
  <c r="Q1316" i="6"/>
  <c r="Q1317" i="6"/>
  <c r="Q1318" i="6"/>
  <c r="Q1319" i="6"/>
  <c r="Q1320" i="6"/>
  <c r="Q1321" i="6"/>
  <c r="Q1322" i="6"/>
  <c r="Q1323" i="6"/>
  <c r="Q1324" i="6"/>
  <c r="Q1325" i="6"/>
  <c r="Q1326" i="6"/>
  <c r="Q1327" i="6"/>
  <c r="Q1328" i="6"/>
  <c r="Q1329" i="6"/>
  <c r="Q1330" i="6"/>
  <c r="Q1331" i="6"/>
  <c r="Q1332" i="6"/>
  <c r="Q1333" i="6"/>
  <c r="Q1334" i="6"/>
  <c r="Q1335" i="6"/>
  <c r="Q1336" i="6"/>
  <c r="Q1337" i="6"/>
  <c r="Q1338" i="6"/>
  <c r="Q1339" i="6"/>
  <c r="Q1340" i="6"/>
  <c r="Q1341" i="6"/>
  <c r="Q1342" i="6"/>
  <c r="Q1343" i="6"/>
  <c r="Q1344" i="6"/>
  <c r="Q1345" i="6"/>
  <c r="Q1346" i="6"/>
  <c r="Q1347" i="6"/>
  <c r="Q1348" i="6"/>
  <c r="Q1349" i="6"/>
  <c r="Q1350" i="6"/>
  <c r="Q1351" i="6"/>
  <c r="Q1352" i="6"/>
  <c r="Q1353" i="6"/>
  <c r="Q1354" i="6"/>
  <c r="Q1355" i="6"/>
  <c r="Q1356" i="6"/>
  <c r="Q1357" i="6"/>
  <c r="Q1358" i="6"/>
  <c r="Q1359" i="6"/>
  <c r="Q1360" i="6"/>
  <c r="Q1361" i="6"/>
  <c r="Q1362" i="6"/>
  <c r="Q1363" i="6"/>
  <c r="Q1364" i="6"/>
  <c r="Q1365" i="6"/>
  <c r="Q1366" i="6"/>
  <c r="Q1367" i="6"/>
  <c r="Q1368" i="6"/>
  <c r="Q1369" i="6"/>
  <c r="Q1370" i="6"/>
  <c r="Q1371" i="6"/>
  <c r="Q1372" i="6"/>
  <c r="Q1373" i="6"/>
  <c r="Q1374" i="6"/>
  <c r="Q1375" i="6"/>
  <c r="Q1376" i="6"/>
  <c r="Q1377" i="6"/>
  <c r="Q1378" i="6"/>
  <c r="Q1379" i="6"/>
  <c r="Q1380" i="6"/>
  <c r="Q1381" i="6"/>
  <c r="Q1382" i="6"/>
  <c r="Q1383" i="6"/>
  <c r="Q1384" i="6"/>
  <c r="Q1385" i="6"/>
  <c r="Q1386" i="6"/>
  <c r="Q1387" i="6"/>
  <c r="Q1388" i="6"/>
  <c r="Q1389" i="6"/>
  <c r="Q1390" i="6"/>
  <c r="Q1391" i="6"/>
  <c r="Q1392" i="6"/>
  <c r="Q1393" i="6"/>
  <c r="Q1394" i="6"/>
  <c r="Q1395" i="6"/>
  <c r="Q1396" i="6"/>
  <c r="Q1397" i="6"/>
  <c r="Q1398" i="6"/>
  <c r="Q1399" i="6"/>
  <c r="Q1400" i="6"/>
  <c r="Q1401" i="6"/>
  <c r="Q1402" i="6"/>
  <c r="Q1403" i="6"/>
  <c r="Q1404" i="6"/>
  <c r="Q1405" i="6"/>
  <c r="Q1406" i="6"/>
  <c r="Q1407" i="6"/>
  <c r="Q1408" i="6"/>
  <c r="Q1409" i="6"/>
  <c r="Q1410" i="6"/>
  <c r="Q1411" i="6"/>
  <c r="Q1412" i="6"/>
  <c r="Q1413" i="6"/>
  <c r="Q1414" i="6"/>
  <c r="Q1415" i="6"/>
  <c r="Q1416" i="6"/>
  <c r="Q1417" i="6"/>
  <c r="Q1418" i="6"/>
  <c r="Q1419" i="6"/>
  <c r="Q1420" i="6"/>
  <c r="Q1421" i="6"/>
  <c r="Q1422" i="6"/>
  <c r="Q1423" i="6"/>
  <c r="Q1424" i="6"/>
  <c r="Q1425" i="6"/>
  <c r="Q1426" i="6"/>
  <c r="Q1427" i="6"/>
  <c r="Q1428" i="6"/>
  <c r="Q1429" i="6"/>
  <c r="Q1430" i="6"/>
  <c r="Q1431" i="6"/>
  <c r="Q1432" i="6"/>
  <c r="Q1433" i="6"/>
  <c r="Q1434" i="6"/>
  <c r="Q1435" i="6"/>
  <c r="Q1436" i="6"/>
  <c r="Q1437" i="6"/>
  <c r="Q1438" i="6"/>
  <c r="Q1439" i="6"/>
  <c r="Q1440" i="6"/>
  <c r="Q1441" i="6"/>
  <c r="Q1442" i="6"/>
  <c r="Q1443" i="6"/>
  <c r="Q1444" i="6"/>
  <c r="Q1445" i="6"/>
  <c r="Q1446" i="6"/>
  <c r="Q1447" i="6"/>
  <c r="Q1448" i="6"/>
  <c r="Q1449" i="6"/>
  <c r="Q1450" i="6"/>
  <c r="Q1451" i="6"/>
  <c r="Q1452" i="6"/>
  <c r="Q1453" i="6"/>
  <c r="Q1454" i="6"/>
  <c r="Q1455" i="6"/>
  <c r="Q1456" i="6"/>
  <c r="Q1457" i="6"/>
  <c r="Q1458" i="6"/>
  <c r="Q1459" i="6"/>
  <c r="Q1460" i="6"/>
  <c r="Q1461" i="6"/>
  <c r="Q1462" i="6"/>
  <c r="Q1463" i="6"/>
  <c r="Q1464" i="6"/>
  <c r="Q1465" i="6"/>
  <c r="Q1466" i="6"/>
  <c r="Q1467" i="6"/>
  <c r="Q1468" i="6"/>
  <c r="Q1469" i="6"/>
  <c r="Q1470" i="6"/>
  <c r="Q1471" i="6"/>
  <c r="Q1472" i="6"/>
  <c r="Q1473" i="6"/>
  <c r="Q1474" i="6"/>
  <c r="Q1475" i="6"/>
  <c r="Q1476" i="6"/>
  <c r="Q1477" i="6"/>
  <c r="Q1478" i="6"/>
  <c r="Q1479" i="6"/>
  <c r="Q1480" i="6"/>
  <c r="Q1481" i="6"/>
  <c r="Q1482" i="6"/>
  <c r="Q1483" i="6"/>
  <c r="Q1484" i="6"/>
  <c r="Q1485" i="6"/>
  <c r="Q1486" i="6"/>
  <c r="Q1487" i="6"/>
  <c r="Q1488" i="6"/>
  <c r="Q1489" i="6"/>
  <c r="Q1490" i="6"/>
  <c r="Q1491" i="6"/>
  <c r="Q1492" i="6"/>
  <c r="Q1493" i="6"/>
  <c r="Q1494" i="6"/>
  <c r="Q1495" i="6"/>
  <c r="Q1496" i="6"/>
  <c r="Q1497" i="6"/>
  <c r="Q1498" i="6"/>
  <c r="Q1499" i="6"/>
  <c r="Q1500" i="6"/>
  <c r="Q1501" i="6"/>
  <c r="Q1502" i="6"/>
  <c r="Q1503" i="6"/>
  <c r="Q1504" i="6"/>
  <c r="Q1505" i="6"/>
  <c r="Q1506" i="6"/>
  <c r="Q1507" i="6"/>
  <c r="Q1508" i="6"/>
  <c r="Q1509" i="6"/>
  <c r="Q1510" i="6"/>
  <c r="Q1511" i="6"/>
  <c r="Q1512" i="6"/>
  <c r="Q1513" i="6"/>
  <c r="Q1514" i="6"/>
  <c r="Q1515" i="6"/>
  <c r="Q1516" i="6"/>
  <c r="Q1517" i="6"/>
  <c r="Q1518" i="6"/>
  <c r="Q1519" i="6"/>
  <c r="Q1520" i="6"/>
  <c r="Q1521" i="6"/>
  <c r="Q1522" i="6"/>
  <c r="Q1523" i="6"/>
  <c r="Q1524" i="6"/>
  <c r="Q1525" i="6"/>
  <c r="Q1526" i="6"/>
  <c r="Q1527" i="6"/>
  <c r="Q1528" i="6"/>
  <c r="Q1529" i="6"/>
  <c r="Q1530" i="6"/>
  <c r="Q1531" i="6"/>
  <c r="Q1532" i="6"/>
  <c r="Q1533" i="6"/>
  <c r="Q1534" i="6"/>
  <c r="Q1535" i="6"/>
  <c r="Q1536" i="6"/>
  <c r="Q1537" i="6"/>
  <c r="Q1538" i="6"/>
  <c r="Q1539" i="6"/>
  <c r="Q1540" i="6"/>
  <c r="Q1541" i="6"/>
  <c r="Q1542" i="6"/>
  <c r="Q1543" i="6"/>
  <c r="Q1544" i="6"/>
  <c r="Q1545" i="6"/>
  <c r="Q1546" i="6"/>
  <c r="Q1547" i="6"/>
  <c r="Q1548" i="6"/>
  <c r="Q1549" i="6"/>
  <c r="Q1550" i="6"/>
  <c r="Q1551" i="6"/>
  <c r="Q1552" i="6"/>
  <c r="Q1553" i="6"/>
  <c r="Q1554" i="6"/>
  <c r="Q1555" i="6"/>
  <c r="Q1556" i="6"/>
  <c r="Q1557" i="6"/>
  <c r="Q1558" i="6"/>
  <c r="Q1559" i="6"/>
  <c r="Q1560" i="6"/>
  <c r="Q1561" i="6"/>
  <c r="Q1562" i="6"/>
  <c r="Q1563" i="6"/>
  <c r="Q1564" i="6"/>
  <c r="Q1565" i="6"/>
  <c r="Q1566" i="6"/>
  <c r="Q1567" i="6"/>
  <c r="Q1568" i="6"/>
  <c r="Q1569" i="6"/>
  <c r="Q1570" i="6"/>
  <c r="Q1571" i="6"/>
  <c r="Q1572" i="6"/>
  <c r="Q1573" i="6"/>
  <c r="Q1574" i="6"/>
  <c r="Q1575" i="6"/>
  <c r="Q1576" i="6"/>
  <c r="Q1577" i="6"/>
  <c r="Q1578" i="6"/>
  <c r="Q1579" i="6"/>
  <c r="Q1580" i="6"/>
  <c r="Q1581" i="6"/>
  <c r="Q1582" i="6"/>
  <c r="Q1583" i="6"/>
  <c r="Q1584" i="6"/>
  <c r="Q1585" i="6"/>
  <c r="Q1586" i="6"/>
  <c r="Q1587" i="6"/>
  <c r="Q1588" i="6"/>
  <c r="Q1589" i="6"/>
  <c r="Q1590" i="6"/>
  <c r="Q1591" i="6"/>
  <c r="Q1592" i="6"/>
  <c r="Q1593" i="6"/>
  <c r="Q1594" i="6"/>
  <c r="Q1595" i="6"/>
  <c r="Q1596" i="6"/>
  <c r="Q1597" i="6"/>
  <c r="Q1598" i="6"/>
  <c r="Q1599" i="6"/>
  <c r="Q1600" i="6"/>
  <c r="Q1601" i="6"/>
  <c r="Q1602" i="6"/>
  <c r="Q1603" i="6"/>
  <c r="Q1604" i="6"/>
  <c r="Q1605" i="6"/>
  <c r="Q1606" i="6"/>
  <c r="Q1607" i="6"/>
  <c r="Q1608" i="6"/>
  <c r="Q1609" i="6"/>
  <c r="Q1610" i="6"/>
  <c r="Q1611" i="6"/>
  <c r="Q1612" i="6"/>
  <c r="Q1613" i="6"/>
  <c r="Q1614" i="6"/>
  <c r="Q1615" i="6"/>
  <c r="Q1616" i="6"/>
  <c r="Q1617" i="6"/>
  <c r="Q1618" i="6"/>
  <c r="Q1619" i="6"/>
  <c r="Q1620" i="6"/>
  <c r="Q1621" i="6"/>
  <c r="Q1622" i="6"/>
  <c r="Q1623" i="6"/>
  <c r="Q1624" i="6"/>
  <c r="Q1625" i="6"/>
  <c r="Q1626" i="6"/>
  <c r="Q1627" i="6"/>
  <c r="Q1628" i="6"/>
  <c r="Q1629" i="6"/>
  <c r="Q1630" i="6"/>
  <c r="Q1631" i="6"/>
  <c r="Q1632" i="6"/>
  <c r="Q1633" i="6"/>
  <c r="Q1634" i="6"/>
  <c r="Q1635" i="6"/>
  <c r="Q1636" i="6"/>
  <c r="Q1637" i="6"/>
  <c r="Q1638" i="6"/>
  <c r="Q1639" i="6"/>
  <c r="Q1640" i="6"/>
  <c r="Q1641" i="6"/>
  <c r="Q1642" i="6"/>
  <c r="Q1643" i="6"/>
  <c r="Q1644" i="6"/>
  <c r="Q1645" i="6"/>
  <c r="Q1646" i="6"/>
  <c r="Q1647" i="6"/>
  <c r="Q1648" i="6"/>
  <c r="Q1649" i="6"/>
  <c r="Q1650" i="6"/>
  <c r="Q1651" i="6"/>
  <c r="Q1652" i="6"/>
  <c r="Q1653" i="6"/>
  <c r="Q1654" i="6"/>
  <c r="Q1655" i="6"/>
  <c r="Q1656" i="6"/>
  <c r="Q1657" i="6"/>
  <c r="Q1658" i="6"/>
  <c r="Q1659" i="6"/>
  <c r="Q1660" i="6"/>
  <c r="Q1661" i="6"/>
  <c r="Q1662" i="6"/>
  <c r="Q1663" i="6"/>
  <c r="Q1664" i="6"/>
  <c r="Q1665" i="6"/>
  <c r="Q1666" i="6"/>
  <c r="Q1667" i="6"/>
  <c r="Q1668" i="6"/>
  <c r="Q1669" i="6"/>
  <c r="Q1670" i="6"/>
  <c r="Q1671" i="6"/>
  <c r="Q1672" i="6"/>
  <c r="Q1673" i="6"/>
  <c r="Q1674" i="6"/>
  <c r="Q1675" i="6"/>
  <c r="Q1676" i="6"/>
  <c r="Q1677" i="6"/>
  <c r="Q1678" i="6"/>
  <c r="Q1679" i="6"/>
  <c r="Q1680" i="6"/>
  <c r="Q1681" i="6"/>
  <c r="Q1682" i="6"/>
  <c r="Q1683" i="6"/>
  <c r="Q1684" i="6"/>
  <c r="Q1685" i="6"/>
  <c r="Q1686" i="6"/>
  <c r="Q1687" i="6"/>
  <c r="Q1688" i="6"/>
  <c r="Q1689" i="6"/>
  <c r="Q1690" i="6"/>
  <c r="Q1691" i="6"/>
  <c r="Q1692" i="6"/>
  <c r="Q1693" i="6"/>
  <c r="Q1694" i="6"/>
  <c r="Q1695" i="6"/>
  <c r="Q1696" i="6"/>
  <c r="Q1697" i="6"/>
  <c r="Q1698" i="6"/>
  <c r="Q1699" i="6"/>
  <c r="Q1700" i="6"/>
  <c r="Q1701" i="6"/>
  <c r="Q1702" i="6"/>
  <c r="Q1703" i="6"/>
  <c r="Q1704" i="6"/>
  <c r="Q1705" i="6"/>
  <c r="Q1706" i="6"/>
  <c r="Q1707" i="6"/>
  <c r="Q1708" i="6"/>
  <c r="Q1709" i="6"/>
  <c r="Q1710" i="6"/>
  <c r="Q1711" i="6"/>
  <c r="Q1712" i="6"/>
  <c r="Q1713" i="6"/>
  <c r="Q1714" i="6"/>
  <c r="Q1715" i="6"/>
  <c r="Q1716" i="6"/>
  <c r="Q1717" i="6"/>
  <c r="Q1718" i="6"/>
  <c r="Q1719" i="6"/>
  <c r="Q1720" i="6"/>
  <c r="Q1721" i="6"/>
  <c r="Q1722" i="6"/>
  <c r="Q1723" i="6"/>
  <c r="Q1724" i="6"/>
  <c r="Q1725" i="6"/>
  <c r="Q1726" i="6"/>
  <c r="Q1727" i="6"/>
  <c r="Q1728" i="6"/>
  <c r="Q1729" i="6"/>
  <c r="Q1730" i="6"/>
  <c r="Q1731" i="6"/>
  <c r="Q1732" i="6"/>
  <c r="Q1733" i="6"/>
  <c r="Q1734" i="6"/>
  <c r="Q1735" i="6"/>
  <c r="Q1736" i="6"/>
  <c r="Q1737" i="6"/>
  <c r="Q1738" i="6"/>
  <c r="Q1739" i="6"/>
  <c r="Q1740" i="6"/>
  <c r="Q1741" i="6"/>
  <c r="Q1742" i="6"/>
  <c r="Q1743" i="6"/>
  <c r="Q1744" i="6"/>
  <c r="Q1745" i="6"/>
  <c r="Q1746" i="6"/>
  <c r="Q1747" i="6"/>
  <c r="Q1748" i="6"/>
  <c r="Q1749" i="6"/>
  <c r="Q1750" i="6"/>
  <c r="Q1751" i="6"/>
  <c r="Q1752" i="6"/>
  <c r="Q1753" i="6"/>
  <c r="Q1754" i="6"/>
  <c r="Q1755" i="6"/>
  <c r="Q1756" i="6"/>
  <c r="Q1757" i="6"/>
  <c r="Q1758" i="6"/>
  <c r="Q1759" i="6"/>
  <c r="Q1760" i="6"/>
  <c r="Q1761" i="6"/>
  <c r="Q1762" i="6"/>
  <c r="Q1763" i="6"/>
  <c r="Q1764" i="6"/>
  <c r="Q1765" i="6"/>
  <c r="Q1766" i="6"/>
  <c r="Q1767" i="6"/>
  <c r="Q1768" i="6"/>
  <c r="Q1769" i="6"/>
  <c r="Q1770" i="6"/>
  <c r="Q1771" i="6"/>
  <c r="Q1772" i="6"/>
  <c r="Q1773" i="6"/>
  <c r="Q1774" i="6"/>
  <c r="Q1775" i="6"/>
  <c r="Q1776" i="6"/>
  <c r="Q1777" i="6"/>
  <c r="Q1778" i="6"/>
  <c r="Q1779" i="6"/>
  <c r="Q1780" i="6"/>
  <c r="Q1781" i="6"/>
  <c r="Q1782" i="6"/>
  <c r="Q1783" i="6"/>
  <c r="Q1784" i="6"/>
  <c r="Q1785" i="6"/>
  <c r="Q1786" i="6"/>
  <c r="Q1787" i="6"/>
  <c r="Q1788" i="6"/>
  <c r="Q1789" i="6"/>
  <c r="Q1790" i="6"/>
  <c r="Q1791" i="6"/>
  <c r="Q1792" i="6"/>
  <c r="Q1793" i="6"/>
  <c r="Q1794" i="6"/>
  <c r="Q1795" i="6"/>
  <c r="Q1796" i="6"/>
  <c r="Q1797" i="6"/>
  <c r="Q1798" i="6"/>
  <c r="Q1799" i="6"/>
  <c r="Q1800" i="6"/>
  <c r="Q1801" i="6"/>
  <c r="Q1802" i="6"/>
  <c r="Q1803" i="6"/>
  <c r="Q1804" i="6"/>
  <c r="Q1805" i="6"/>
  <c r="Q1806" i="6"/>
  <c r="Q1807" i="6"/>
  <c r="Q1808" i="6"/>
  <c r="Q1809" i="6"/>
  <c r="Q1810" i="6"/>
  <c r="Q1811" i="6"/>
  <c r="Q1812" i="6"/>
  <c r="Q1813" i="6"/>
  <c r="Q1814" i="6"/>
  <c r="Q1815" i="6"/>
  <c r="Q1816" i="6"/>
  <c r="Q1817" i="6"/>
  <c r="Q1818" i="6"/>
  <c r="Q1819" i="6"/>
  <c r="Q1820" i="6"/>
  <c r="Q1821" i="6"/>
  <c r="Q1822" i="6"/>
  <c r="Q1823" i="6"/>
  <c r="Q1824" i="6"/>
  <c r="Q1825" i="6"/>
  <c r="Q1826" i="6"/>
  <c r="Q1827" i="6"/>
  <c r="Q1828" i="6"/>
  <c r="Q1829" i="6"/>
  <c r="Q1830" i="6"/>
  <c r="Q1831" i="6"/>
  <c r="Q1832" i="6"/>
  <c r="Q1833" i="6"/>
  <c r="Q1834" i="6"/>
  <c r="Q1835" i="6"/>
  <c r="Q1836" i="6"/>
  <c r="Q1837" i="6"/>
  <c r="Q1838" i="6"/>
  <c r="Q1839" i="6"/>
  <c r="Q1840" i="6"/>
  <c r="Q1841" i="6"/>
  <c r="Q1842" i="6"/>
  <c r="Q1843" i="6"/>
  <c r="Q1844" i="6"/>
  <c r="Q1845" i="6"/>
  <c r="Q1846" i="6"/>
  <c r="Q1847" i="6"/>
  <c r="Q1848" i="6"/>
  <c r="Q1849" i="6"/>
  <c r="Q1850" i="6"/>
  <c r="Q1851" i="6"/>
  <c r="Q1852" i="6"/>
  <c r="Q1853" i="6"/>
  <c r="Q1854" i="6"/>
  <c r="Q1855" i="6"/>
  <c r="Q1856" i="6"/>
  <c r="Q1857" i="6"/>
  <c r="Q1858" i="6"/>
  <c r="Q1859" i="6"/>
  <c r="Q1860" i="6"/>
  <c r="Q1861" i="6"/>
  <c r="Q1862" i="6"/>
  <c r="Q1863" i="6"/>
  <c r="Q1864" i="6"/>
  <c r="Q1865" i="6"/>
  <c r="Q1866" i="6"/>
  <c r="Q1867" i="6"/>
  <c r="Q1868" i="6"/>
  <c r="Q1869" i="6"/>
  <c r="Q1870" i="6"/>
  <c r="Q1871" i="6"/>
  <c r="Q1872" i="6"/>
  <c r="Q1873" i="6"/>
  <c r="Q1874" i="6"/>
  <c r="Q1875" i="6"/>
  <c r="Q1876" i="6"/>
  <c r="Q1877" i="6"/>
  <c r="Q1878" i="6"/>
  <c r="Q1879" i="6"/>
  <c r="Q1880" i="6"/>
  <c r="Q1881" i="6"/>
  <c r="Q1882" i="6"/>
  <c r="Q1883" i="6"/>
  <c r="Q1884" i="6"/>
  <c r="Q1885" i="6"/>
  <c r="Q1886" i="6"/>
  <c r="Q1887" i="6"/>
  <c r="Q1888" i="6"/>
  <c r="Q1889" i="6"/>
  <c r="Q1890" i="6"/>
  <c r="Q1891" i="6"/>
  <c r="Q1892" i="6"/>
  <c r="Q1893" i="6"/>
  <c r="Q1894" i="6"/>
  <c r="Q1895" i="6"/>
  <c r="Q1896" i="6"/>
  <c r="Q1897" i="6"/>
  <c r="Q1898" i="6"/>
  <c r="Q1899" i="6"/>
  <c r="Q1900" i="6"/>
  <c r="Q1901" i="6"/>
  <c r="Q1902" i="6"/>
  <c r="Q1903" i="6"/>
  <c r="Q1904" i="6"/>
  <c r="Q1905" i="6"/>
  <c r="Q1906" i="6"/>
  <c r="Q1907" i="6"/>
  <c r="Q1908" i="6"/>
  <c r="Q1909" i="6"/>
  <c r="Q1910" i="6"/>
  <c r="Q1911" i="6"/>
  <c r="Q1912" i="6"/>
  <c r="Q1913" i="6"/>
  <c r="Q1914" i="6"/>
  <c r="Q1915" i="6"/>
  <c r="Q1916" i="6"/>
  <c r="Q1917" i="6"/>
  <c r="Q1918" i="6"/>
  <c r="Q1919" i="6"/>
  <c r="Q1920" i="6"/>
  <c r="Q1921" i="6"/>
  <c r="Q1922" i="6"/>
  <c r="Q1923" i="6"/>
  <c r="Q1924" i="6"/>
  <c r="Q1925" i="6"/>
  <c r="Q1926" i="6"/>
  <c r="Q1927" i="6"/>
  <c r="Q1928" i="6"/>
  <c r="Q1929" i="6"/>
  <c r="Q1930" i="6"/>
  <c r="Q1931" i="6"/>
  <c r="Q1932" i="6"/>
  <c r="Q1933" i="6"/>
  <c r="Q1934" i="6"/>
  <c r="Q1935" i="6"/>
  <c r="Q1936" i="6"/>
  <c r="Q1937" i="6"/>
  <c r="Q1938" i="6"/>
  <c r="Q1939" i="6"/>
  <c r="Q1940" i="6"/>
  <c r="Q1941" i="6"/>
  <c r="Q1942" i="6"/>
  <c r="Q1943" i="6"/>
  <c r="Q1944" i="6"/>
  <c r="Q1945" i="6"/>
  <c r="Q1946" i="6"/>
  <c r="Q1947" i="6"/>
  <c r="Q1948" i="6"/>
  <c r="Q1949" i="6"/>
  <c r="Q1950" i="6"/>
  <c r="Q1951" i="6"/>
  <c r="Q1952" i="6"/>
  <c r="Q1953" i="6"/>
  <c r="Q1954" i="6"/>
  <c r="Q1955" i="6"/>
  <c r="Q1956" i="6"/>
  <c r="Q1957" i="6"/>
  <c r="Q1958" i="6"/>
  <c r="Q1959" i="6"/>
  <c r="Q1960" i="6"/>
  <c r="Q1961" i="6"/>
  <c r="Q1962" i="6"/>
  <c r="Q1963" i="6"/>
  <c r="Q1964" i="6"/>
  <c r="Q1965" i="6"/>
  <c r="Q1966" i="6"/>
  <c r="Q1967" i="6"/>
  <c r="Q1968" i="6"/>
  <c r="Q1969" i="6"/>
  <c r="Q1970" i="6"/>
  <c r="Q1971" i="6"/>
  <c r="Q1972" i="6"/>
  <c r="Q1973" i="6"/>
  <c r="Q1974" i="6"/>
  <c r="Q1975" i="6"/>
  <c r="Q1976" i="6"/>
  <c r="Q1977" i="6"/>
  <c r="Q1978" i="6"/>
  <c r="Q1979" i="6"/>
  <c r="Q1980" i="6"/>
  <c r="Q1981" i="6"/>
  <c r="Q1982" i="6"/>
  <c r="Q1983" i="6"/>
  <c r="Q1984" i="6"/>
  <c r="Q1985" i="6"/>
  <c r="Q1986" i="6"/>
  <c r="Q1987" i="6"/>
  <c r="Q1988" i="6"/>
  <c r="Q1989" i="6"/>
  <c r="Q1990" i="6"/>
  <c r="Q1991" i="6"/>
  <c r="Q1992" i="6"/>
  <c r="Q1993" i="6"/>
  <c r="Q1994" i="6"/>
  <c r="Q1995" i="6"/>
  <c r="Q1996" i="6"/>
  <c r="Q1997" i="6"/>
  <c r="Q1998" i="6"/>
  <c r="Q1999" i="6"/>
  <c r="Q2000" i="6"/>
  <c r="Q2001" i="6"/>
  <c r="Q2002" i="6"/>
  <c r="Q2003" i="6"/>
  <c r="Q2004" i="6"/>
  <c r="Q2005" i="6"/>
  <c r="Q2006" i="6"/>
  <c r="Q2007" i="6"/>
  <c r="Q2008" i="6"/>
  <c r="Q2009" i="6"/>
  <c r="Q2010" i="6"/>
  <c r="Q2011" i="6"/>
  <c r="Q2012" i="6"/>
  <c r="Q2013" i="6"/>
  <c r="Q2014" i="6"/>
  <c r="Q2015" i="6"/>
  <c r="Q2016" i="6"/>
  <c r="Q2017" i="6"/>
  <c r="Q2018" i="6"/>
  <c r="Q2019" i="6"/>
  <c r="Q2020" i="6"/>
  <c r="Q2021" i="6"/>
  <c r="Q2022" i="6"/>
  <c r="Q2023" i="6"/>
  <c r="Q2024" i="6"/>
  <c r="Q2025" i="6"/>
  <c r="Q2026" i="6"/>
  <c r="Q2027" i="6"/>
  <c r="Q2028" i="6"/>
  <c r="Q2029" i="6"/>
  <c r="Q2030" i="6"/>
  <c r="Q2031" i="6"/>
  <c r="Q2032" i="6"/>
  <c r="Q2033" i="6"/>
  <c r="Q2034" i="6"/>
  <c r="Q2035" i="6"/>
  <c r="Q2036" i="6"/>
  <c r="Q2037" i="6"/>
  <c r="Q2038" i="6"/>
  <c r="Q2039" i="6"/>
  <c r="Q2040" i="6"/>
  <c r="Q2041" i="6"/>
  <c r="Q2042" i="6"/>
  <c r="Q2043" i="6"/>
  <c r="Q2044" i="6"/>
  <c r="Q2045" i="6"/>
  <c r="Q2046" i="6"/>
  <c r="Q2047" i="6"/>
  <c r="Q2048" i="6"/>
  <c r="Q2049" i="6"/>
  <c r="Q2050" i="6"/>
  <c r="Q2051" i="6"/>
  <c r="Q2052" i="6"/>
  <c r="Q2053" i="6"/>
  <c r="Q2054" i="6"/>
  <c r="Q2055" i="6"/>
  <c r="Q2056" i="6"/>
  <c r="Q2057" i="6"/>
  <c r="Q2058" i="6"/>
  <c r="Q2059" i="6"/>
  <c r="Q2060" i="6"/>
  <c r="Q2061" i="6"/>
  <c r="Q2062" i="6"/>
  <c r="Q2063" i="6"/>
  <c r="Q2064" i="6"/>
  <c r="Q2065" i="6"/>
  <c r="Q2066" i="6"/>
  <c r="Q2067" i="6"/>
  <c r="Q2068" i="6"/>
  <c r="Q2069" i="6"/>
  <c r="Q2070" i="6"/>
  <c r="Q2071" i="6"/>
  <c r="Q2072" i="6"/>
  <c r="Q2073" i="6"/>
  <c r="Q2074" i="6"/>
  <c r="Q2075" i="6"/>
  <c r="Q2076" i="6"/>
  <c r="Q2077" i="6"/>
  <c r="Q2078" i="6"/>
  <c r="Q2079" i="6"/>
  <c r="Q2080" i="6"/>
  <c r="Q2081" i="6"/>
  <c r="Q2082" i="6"/>
  <c r="Q2083" i="6"/>
  <c r="Q2084" i="6"/>
  <c r="Q2085" i="6"/>
  <c r="Q2086" i="6"/>
  <c r="Q2087" i="6"/>
  <c r="Q2088" i="6"/>
  <c r="Q2089" i="6"/>
  <c r="Q2090" i="6"/>
  <c r="Q2091" i="6"/>
  <c r="Q2092" i="6"/>
  <c r="Q2093" i="6"/>
  <c r="Q2094" i="6"/>
  <c r="Q2095" i="6"/>
  <c r="Q2096" i="6"/>
  <c r="Q2097" i="6"/>
  <c r="Q2098" i="6"/>
  <c r="Q2099" i="6"/>
  <c r="Q2100" i="6"/>
  <c r="Q2101" i="6"/>
  <c r="Q2102" i="6"/>
  <c r="Q2103" i="6"/>
  <c r="Q2104" i="6"/>
  <c r="Q2105" i="6"/>
  <c r="Q2106" i="6"/>
  <c r="Q2107" i="6"/>
  <c r="Q2108" i="6"/>
  <c r="Q2109" i="6"/>
  <c r="Q2110" i="6"/>
  <c r="Q2111" i="6"/>
  <c r="Q2112" i="6"/>
  <c r="Q2113" i="6"/>
  <c r="Q2114" i="6"/>
  <c r="Q2115" i="6"/>
  <c r="Q2116" i="6"/>
  <c r="Q2117" i="6"/>
  <c r="Q2118" i="6"/>
  <c r="Q2119" i="6"/>
  <c r="Q2120" i="6"/>
  <c r="Q2121" i="6"/>
  <c r="Q2122" i="6"/>
  <c r="Q2123" i="6"/>
  <c r="Q2124" i="6"/>
  <c r="Q2125" i="6"/>
  <c r="Q2126" i="6"/>
  <c r="Q2127" i="6"/>
  <c r="Q2128" i="6"/>
  <c r="Q2129" i="6"/>
  <c r="Q2130" i="6"/>
  <c r="Q2131" i="6"/>
  <c r="Q2132" i="6"/>
  <c r="Q2133" i="6"/>
  <c r="Q2134" i="6"/>
  <c r="Q2135" i="6"/>
  <c r="Q2136" i="6"/>
  <c r="Q2137" i="6"/>
  <c r="Q2138" i="6"/>
  <c r="Q2139" i="6"/>
  <c r="Q2140" i="6"/>
  <c r="Q2141" i="6"/>
  <c r="Q2142" i="6"/>
  <c r="Q2143" i="6"/>
  <c r="Q2144" i="6"/>
  <c r="Q2145" i="6"/>
  <c r="Q2146" i="6"/>
  <c r="Q2147" i="6"/>
  <c r="Q2148" i="6"/>
  <c r="Q2149" i="6"/>
  <c r="Q2150" i="6"/>
  <c r="Q2151" i="6"/>
  <c r="Q2152" i="6"/>
  <c r="Q2153" i="6"/>
  <c r="Q2154" i="6"/>
  <c r="Q2155" i="6"/>
  <c r="Q2156" i="6"/>
  <c r="Q2157" i="6"/>
  <c r="Q2158" i="6"/>
  <c r="Q2159" i="6"/>
  <c r="Q2160" i="6"/>
  <c r="Q2161" i="6"/>
  <c r="Q2162" i="6"/>
  <c r="Q2163" i="6"/>
  <c r="Q2164" i="6"/>
  <c r="Q2165" i="6"/>
  <c r="Q2166" i="6"/>
  <c r="Q2167" i="6"/>
  <c r="Q2168" i="6"/>
  <c r="Q2169" i="6"/>
  <c r="Q2170" i="6"/>
  <c r="Q2171" i="6"/>
  <c r="Q2172" i="6"/>
  <c r="Q2173" i="6"/>
  <c r="Q2174" i="6"/>
  <c r="Q2175" i="6"/>
  <c r="Q2176" i="6"/>
  <c r="Q2177" i="6"/>
  <c r="Q2178" i="6"/>
  <c r="Q2179" i="6"/>
  <c r="Q2180" i="6"/>
  <c r="Q2181" i="6"/>
  <c r="Q2182" i="6"/>
  <c r="Q2183" i="6"/>
  <c r="Q2184" i="6"/>
  <c r="Q2185" i="6"/>
  <c r="Q2186" i="6"/>
  <c r="Q2187" i="6"/>
  <c r="Q2188" i="6"/>
  <c r="Q2189" i="6"/>
  <c r="Q2190" i="6"/>
  <c r="Q2191" i="6"/>
  <c r="Q2192" i="6"/>
  <c r="Q2193" i="6"/>
  <c r="Q2194" i="6"/>
  <c r="Q2195" i="6"/>
  <c r="Q2196" i="6"/>
  <c r="Q2197" i="6"/>
  <c r="Q2198" i="6"/>
  <c r="Q2199" i="6"/>
  <c r="Q2200" i="6"/>
  <c r="Q2201" i="6"/>
  <c r="Q2202" i="6"/>
  <c r="Q2203" i="6"/>
  <c r="Q2204" i="6"/>
  <c r="Q2205" i="6"/>
  <c r="Q2206" i="6"/>
  <c r="Q2207" i="6"/>
  <c r="Q2208" i="6"/>
  <c r="Q2209" i="6"/>
  <c r="Q2210" i="6"/>
  <c r="Q2211" i="6"/>
  <c r="Q2212" i="6"/>
  <c r="Q2213" i="6"/>
  <c r="Q2214" i="6"/>
  <c r="Q2215" i="6"/>
  <c r="Q2216" i="6"/>
  <c r="Q2217" i="6"/>
  <c r="Q2218" i="6"/>
  <c r="Q2219" i="6"/>
  <c r="Q2220" i="6"/>
  <c r="Q2221" i="6"/>
  <c r="Q2222" i="6"/>
  <c r="Q2223" i="6"/>
  <c r="Q2224" i="6"/>
  <c r="Q2225" i="6"/>
  <c r="Q2226" i="6"/>
  <c r="Q2227" i="6"/>
  <c r="Q2228" i="6"/>
  <c r="Q2229" i="6"/>
  <c r="Q2230" i="6"/>
  <c r="Q2231" i="6"/>
  <c r="Q2232" i="6"/>
  <c r="Q2233" i="6"/>
  <c r="Q2234" i="6"/>
  <c r="Q2235" i="6"/>
  <c r="Q2236" i="6"/>
  <c r="Q2237" i="6"/>
  <c r="Q2238" i="6"/>
  <c r="Q2239" i="6"/>
  <c r="Q2240" i="6"/>
  <c r="Q2241" i="6"/>
  <c r="Q2242" i="6"/>
  <c r="Q2243" i="6"/>
  <c r="Q2244" i="6"/>
  <c r="Q2245" i="6"/>
  <c r="Q2246" i="6"/>
  <c r="Q2247" i="6"/>
  <c r="Q2248" i="6"/>
  <c r="Q2249" i="6"/>
  <c r="Q2250" i="6"/>
  <c r="Q2251" i="6"/>
  <c r="Q2252" i="6"/>
  <c r="Q2253" i="6"/>
  <c r="Q2254" i="6"/>
  <c r="Q2255" i="6"/>
  <c r="Q2256" i="6"/>
  <c r="Q2257" i="6"/>
  <c r="Q2258" i="6"/>
  <c r="Q2259" i="6"/>
  <c r="Q2260" i="6"/>
  <c r="Q2261" i="6"/>
  <c r="Q2262" i="6"/>
  <c r="Q2263" i="6"/>
  <c r="Q2264" i="6"/>
  <c r="Q2265" i="6"/>
  <c r="Q2266" i="6"/>
  <c r="Q2267" i="6"/>
  <c r="Q2268" i="6"/>
  <c r="Q2269" i="6"/>
  <c r="Q2270" i="6"/>
  <c r="Q2271" i="6"/>
  <c r="Q2272" i="6"/>
  <c r="Q2273" i="6"/>
  <c r="Q2274" i="6"/>
  <c r="Q2275" i="6"/>
  <c r="Q2276" i="6"/>
  <c r="Q2277" i="6"/>
  <c r="Q2278" i="6"/>
  <c r="Q2279" i="6"/>
  <c r="Q2280" i="6"/>
  <c r="Q2281" i="6"/>
  <c r="Q2282" i="6"/>
  <c r="Q2283" i="6"/>
  <c r="Q2284" i="6"/>
  <c r="Q2285" i="6"/>
  <c r="Q2286" i="6"/>
  <c r="Q2287" i="6"/>
  <c r="Q2288" i="6"/>
  <c r="Q2289" i="6"/>
  <c r="Q2290" i="6"/>
  <c r="Q2291" i="6"/>
  <c r="Q2292" i="6"/>
  <c r="Q2293" i="6"/>
  <c r="Q2294" i="6"/>
  <c r="Q2295" i="6"/>
  <c r="Q2296" i="6"/>
  <c r="Q2297" i="6"/>
  <c r="Q2298" i="6"/>
  <c r="Q2299" i="6"/>
  <c r="Q2300" i="6"/>
  <c r="Q2301" i="6"/>
  <c r="Q2302" i="6"/>
  <c r="Q2303" i="6"/>
  <c r="Q2304" i="6"/>
  <c r="Q2305" i="6"/>
  <c r="Q2306" i="6"/>
  <c r="Q2307" i="6"/>
  <c r="Q2308" i="6"/>
  <c r="Q2309" i="6"/>
  <c r="Q2310" i="6"/>
  <c r="Q2311" i="6"/>
  <c r="Q2312" i="6"/>
  <c r="Q2313" i="6"/>
  <c r="Q2314" i="6"/>
  <c r="Q2315" i="6"/>
  <c r="Q2316" i="6"/>
  <c r="Q2317" i="6"/>
  <c r="Q2318" i="6"/>
  <c r="Q2319" i="6"/>
  <c r="Q2320" i="6"/>
  <c r="Q2321" i="6"/>
  <c r="Q2322" i="6"/>
  <c r="Q2323" i="6"/>
  <c r="Q2324" i="6"/>
  <c r="Q2325" i="6"/>
  <c r="Q2326" i="6"/>
  <c r="Q2327" i="6"/>
  <c r="Q2328" i="6"/>
  <c r="Q2329" i="6"/>
  <c r="Q2330" i="6"/>
  <c r="Q2331" i="6"/>
  <c r="Q2332" i="6"/>
  <c r="Q2333" i="6"/>
  <c r="Q2334" i="6"/>
  <c r="Q2335" i="6"/>
  <c r="Q2336" i="6"/>
  <c r="Q2337" i="6"/>
  <c r="Q2338" i="6"/>
  <c r="Q2339" i="6"/>
  <c r="Q2340" i="6"/>
  <c r="Q2341" i="6"/>
  <c r="Q2342" i="6"/>
  <c r="Q2343" i="6"/>
  <c r="Q2344" i="6"/>
  <c r="Q2345" i="6"/>
  <c r="Q2346" i="6"/>
  <c r="Q2347" i="6"/>
  <c r="Q2348" i="6"/>
  <c r="Q2349" i="6"/>
  <c r="Q2350" i="6"/>
  <c r="Q2351" i="6"/>
  <c r="Q2352" i="6"/>
  <c r="Q2353" i="6"/>
  <c r="Q2354" i="6"/>
  <c r="Q2355" i="6"/>
  <c r="Q2356" i="6"/>
  <c r="Q2357" i="6"/>
  <c r="Q2358" i="6"/>
  <c r="Q2359" i="6"/>
  <c r="Q2360" i="6"/>
  <c r="Q2361" i="6"/>
  <c r="Q2362" i="6"/>
  <c r="Q2363" i="6"/>
  <c r="Q2364" i="6"/>
  <c r="Q2365" i="6"/>
  <c r="Q2366" i="6"/>
  <c r="Q2367" i="6"/>
  <c r="Q2368" i="6"/>
  <c r="Q2369" i="6"/>
  <c r="Q2370" i="6"/>
  <c r="Q2371" i="6"/>
  <c r="Q2372" i="6"/>
  <c r="Q2373" i="6"/>
  <c r="Q2374" i="6"/>
  <c r="Q2375" i="6"/>
  <c r="Q2376" i="6"/>
  <c r="Q2377" i="6"/>
  <c r="Q2378" i="6"/>
  <c r="Q2379" i="6"/>
  <c r="Q2380" i="6"/>
  <c r="Q2381" i="6"/>
  <c r="Q2382" i="6"/>
  <c r="Q2383" i="6"/>
  <c r="Q2384" i="6"/>
  <c r="Q2385" i="6"/>
  <c r="Q2386" i="6"/>
  <c r="Q2387" i="6"/>
  <c r="Q2388" i="6"/>
  <c r="Q2389" i="6"/>
  <c r="Q2390" i="6"/>
  <c r="Q2391" i="6"/>
  <c r="Q2392" i="6"/>
  <c r="Q2393" i="6"/>
  <c r="Q2394" i="6"/>
  <c r="Q2395" i="6"/>
  <c r="Q2396" i="6"/>
  <c r="Q2397" i="6"/>
  <c r="Q2398" i="6"/>
  <c r="Q2399" i="6"/>
  <c r="Q2400" i="6"/>
  <c r="Q2401" i="6"/>
  <c r="Q2402" i="6"/>
  <c r="Q2403" i="6"/>
  <c r="Q2404" i="6"/>
  <c r="Q2405" i="6"/>
  <c r="Q2406" i="6"/>
  <c r="Q2407" i="6"/>
  <c r="Q2408" i="6"/>
  <c r="Q2409" i="6"/>
  <c r="Q2410" i="6"/>
  <c r="Q2411" i="6"/>
  <c r="Q2412" i="6"/>
  <c r="Q2413" i="6"/>
  <c r="Q2414" i="6"/>
  <c r="Q2415" i="6"/>
  <c r="Q2416" i="6"/>
  <c r="Q2417" i="6"/>
  <c r="Q2418" i="6"/>
  <c r="Q2419" i="6"/>
  <c r="Q2420" i="6"/>
  <c r="Q2421" i="6"/>
  <c r="Q2422" i="6"/>
  <c r="Q2423" i="6"/>
  <c r="Q2424" i="6"/>
  <c r="Q2425" i="6"/>
  <c r="Q2426" i="6"/>
  <c r="Q2427" i="6"/>
  <c r="Q2428" i="6"/>
  <c r="Q2429" i="6"/>
  <c r="Q2430" i="6"/>
  <c r="Q2431" i="6"/>
  <c r="Q2432" i="6"/>
  <c r="Q2433" i="6"/>
  <c r="Q2434" i="6"/>
  <c r="Q2435" i="6"/>
  <c r="Q2436" i="6"/>
  <c r="Q2437" i="6"/>
  <c r="Q2438" i="6"/>
  <c r="Q2439" i="6"/>
  <c r="Q2440" i="6"/>
  <c r="Q2441" i="6"/>
  <c r="Q2442" i="6"/>
  <c r="Q2443" i="6"/>
  <c r="Q2444" i="6"/>
  <c r="Q2445" i="6"/>
  <c r="Q2446" i="6"/>
  <c r="Q2447" i="6"/>
  <c r="Q2448" i="6"/>
  <c r="Q2449" i="6"/>
  <c r="Q2450" i="6"/>
  <c r="Q2451" i="6"/>
  <c r="Q2452" i="6"/>
  <c r="Q2453" i="6"/>
  <c r="Q2454" i="6"/>
  <c r="Q2455" i="6"/>
  <c r="Q2456" i="6"/>
  <c r="Q2457" i="6"/>
  <c r="Q2458" i="6"/>
  <c r="Q2459" i="6"/>
  <c r="Q2460" i="6"/>
  <c r="Q2461" i="6"/>
  <c r="Q2462" i="6"/>
  <c r="Q2463" i="6"/>
  <c r="Q2464" i="6"/>
  <c r="Q2465" i="6"/>
  <c r="Q2466" i="6"/>
  <c r="Q2467" i="6"/>
  <c r="Q2468" i="6"/>
  <c r="Q2469" i="6"/>
  <c r="Q2470" i="6"/>
  <c r="Q2471" i="6"/>
  <c r="Q2472" i="6"/>
  <c r="Q2473" i="6"/>
  <c r="Q2474" i="6"/>
  <c r="Q2475" i="6"/>
  <c r="Q2476" i="6"/>
  <c r="Q2477" i="6"/>
  <c r="Q2478" i="6"/>
  <c r="Q2479" i="6"/>
  <c r="Q2480" i="6"/>
  <c r="Q2481" i="6"/>
  <c r="Q2482" i="6"/>
  <c r="Q2483" i="6"/>
  <c r="Q2484" i="6"/>
  <c r="Q2485" i="6"/>
  <c r="Q2486" i="6"/>
  <c r="Q2487" i="6"/>
  <c r="Q2488" i="6"/>
  <c r="Q2489" i="6"/>
  <c r="Q2490" i="6"/>
  <c r="Q2491" i="6"/>
  <c r="Q2492" i="6"/>
  <c r="Q2493" i="6"/>
  <c r="Q2494" i="6"/>
  <c r="Q2495" i="6"/>
  <c r="Q2496" i="6"/>
  <c r="Q2497" i="6"/>
  <c r="Q2498" i="6"/>
  <c r="Q2499" i="6"/>
  <c r="Q2500" i="6"/>
  <c r="Q2501" i="6"/>
  <c r="Q2502" i="6"/>
  <c r="Q2503" i="6"/>
  <c r="Q2504" i="6"/>
  <c r="Q2505" i="6"/>
  <c r="Q2506" i="6"/>
  <c r="Q2507" i="6"/>
  <c r="Q2508" i="6"/>
  <c r="Q2509" i="6"/>
  <c r="Q2510" i="6"/>
  <c r="Q2511" i="6"/>
  <c r="Q2512" i="6"/>
  <c r="Q2513" i="6"/>
  <c r="Q2514" i="6"/>
  <c r="Q2515" i="6"/>
  <c r="Q2516" i="6"/>
  <c r="Q2517" i="6"/>
  <c r="Q2518" i="6"/>
  <c r="Q2519" i="6"/>
  <c r="Q2520" i="6"/>
  <c r="Q2521" i="6"/>
  <c r="Q2522" i="6"/>
  <c r="Q2523" i="6"/>
  <c r="Q2524" i="6"/>
  <c r="Q2525" i="6"/>
  <c r="Q2526" i="6"/>
  <c r="Q2527" i="6"/>
  <c r="Q2528" i="6"/>
  <c r="Q2529" i="6"/>
  <c r="Q2530" i="6"/>
  <c r="Q2531" i="6"/>
  <c r="Q2532" i="6"/>
  <c r="Q2533" i="6"/>
  <c r="Q2534" i="6"/>
  <c r="Q2535" i="6"/>
  <c r="Q2536" i="6"/>
  <c r="Q2537" i="6"/>
  <c r="Q2538" i="6"/>
  <c r="Q2539" i="6"/>
  <c r="Q2540" i="6"/>
  <c r="Q2541" i="6"/>
  <c r="Q2542" i="6"/>
  <c r="Q2543" i="6"/>
  <c r="Q2544" i="6"/>
  <c r="Q2545" i="6"/>
  <c r="Q2546" i="6"/>
  <c r="Q2547" i="6"/>
  <c r="Q2548" i="6"/>
  <c r="Q2549" i="6"/>
  <c r="Q2550" i="6"/>
  <c r="Q2551" i="6"/>
  <c r="Q2552" i="6"/>
  <c r="Q2553" i="6"/>
  <c r="Q2554" i="6"/>
  <c r="Q2555" i="6"/>
  <c r="Q2556" i="6"/>
  <c r="Q2557" i="6"/>
  <c r="Q2558" i="6"/>
  <c r="Q2559" i="6"/>
  <c r="Q2560" i="6"/>
  <c r="Q2561" i="6"/>
  <c r="Q2562" i="6"/>
  <c r="Q2563" i="6"/>
  <c r="Q2564" i="6"/>
  <c r="Q2565" i="6"/>
  <c r="Q2566" i="6"/>
  <c r="Q2567" i="6"/>
  <c r="Q2568" i="6"/>
  <c r="Q2569" i="6"/>
  <c r="Q2570" i="6"/>
  <c r="Q2571" i="6"/>
  <c r="Q2572" i="6"/>
  <c r="Q2573" i="6"/>
  <c r="Q2574" i="6"/>
  <c r="Q2575" i="6"/>
  <c r="Q2576" i="6"/>
  <c r="Q2577" i="6"/>
  <c r="Q2578" i="6"/>
  <c r="Q2579" i="6"/>
  <c r="Q2580" i="6"/>
  <c r="Q2581" i="6"/>
  <c r="Q2582" i="6"/>
  <c r="Q2583" i="6"/>
  <c r="Q2584" i="6"/>
  <c r="Q2585" i="6"/>
  <c r="Q2586" i="6"/>
  <c r="Q2587" i="6"/>
  <c r="Q2588" i="6"/>
  <c r="Q2589" i="6"/>
  <c r="Q2590" i="6"/>
  <c r="Q2591" i="6"/>
  <c r="Q2592" i="6"/>
  <c r="Q2593" i="6"/>
  <c r="Q2594" i="6"/>
  <c r="Q2595" i="6"/>
  <c r="Q2596" i="6"/>
  <c r="Q2597" i="6"/>
  <c r="Q2598" i="6"/>
  <c r="Q2599" i="6"/>
  <c r="Q2600" i="6"/>
  <c r="Q2601" i="6"/>
  <c r="Q2602" i="6"/>
  <c r="Q2603" i="6"/>
  <c r="Q2604" i="6"/>
  <c r="Q2605" i="6"/>
  <c r="Q2606" i="6"/>
  <c r="Q2607" i="6"/>
  <c r="Q2608" i="6"/>
  <c r="Q2609" i="6"/>
  <c r="Q2610" i="6"/>
  <c r="Q2611" i="6"/>
  <c r="Q2612" i="6"/>
  <c r="Q2613" i="6"/>
  <c r="Q2614" i="6"/>
  <c r="Q2615" i="6"/>
  <c r="Q2616" i="6"/>
  <c r="Q2617" i="6"/>
  <c r="Q2618" i="6"/>
  <c r="Q2619" i="6"/>
  <c r="Q2620" i="6"/>
  <c r="Q2621" i="6"/>
  <c r="Q2622" i="6"/>
  <c r="Q2623" i="6"/>
  <c r="Q2624" i="6"/>
  <c r="Q2625" i="6"/>
  <c r="Q2626" i="6"/>
  <c r="Q2627" i="6"/>
  <c r="Q2628" i="6"/>
  <c r="Q2629" i="6"/>
  <c r="Q2630" i="6"/>
  <c r="Q2631" i="6"/>
  <c r="Q2632" i="6"/>
  <c r="Q2633" i="6"/>
  <c r="Q2634" i="6"/>
  <c r="Q2635" i="6"/>
  <c r="Q2636" i="6"/>
  <c r="Q2637" i="6"/>
  <c r="Q2638" i="6"/>
  <c r="Q2639" i="6"/>
  <c r="Q2640" i="6"/>
  <c r="Q2641" i="6"/>
  <c r="Q2642" i="6"/>
  <c r="Q2643" i="6"/>
  <c r="Q2644" i="6"/>
  <c r="Q2645" i="6"/>
  <c r="Q2646" i="6"/>
  <c r="Q2647" i="6"/>
  <c r="Q2648" i="6"/>
  <c r="Q2649" i="6"/>
  <c r="Q2650" i="6"/>
  <c r="Q2651" i="6"/>
  <c r="Q2652" i="6"/>
  <c r="Q2653" i="6"/>
  <c r="Q2654" i="6"/>
  <c r="Q2655" i="6"/>
  <c r="Q2656" i="6"/>
  <c r="Q2657" i="6"/>
  <c r="Q2658" i="6"/>
  <c r="Q2659" i="6"/>
  <c r="Q2660" i="6"/>
  <c r="Q2661" i="6"/>
  <c r="Q2662" i="6"/>
  <c r="Q2663" i="6"/>
  <c r="Q2664" i="6"/>
  <c r="Q2665" i="6"/>
  <c r="Q2666" i="6"/>
  <c r="Q2667" i="6"/>
  <c r="Q2668" i="6"/>
  <c r="Q2669" i="6"/>
  <c r="Q2670" i="6"/>
  <c r="Q2671" i="6"/>
  <c r="Q2672" i="6"/>
  <c r="Q2673" i="6"/>
  <c r="Q2674" i="6"/>
  <c r="Q2675" i="6"/>
  <c r="Q2676" i="6"/>
  <c r="Q2677" i="6"/>
  <c r="Q2678" i="6"/>
  <c r="Q2679" i="6"/>
  <c r="Q2680" i="6"/>
  <c r="Q2681" i="6"/>
  <c r="Q2682" i="6"/>
  <c r="Q2683" i="6"/>
  <c r="Q2684" i="6"/>
  <c r="Q2685" i="6"/>
  <c r="Q2686" i="6"/>
  <c r="Q2687" i="6"/>
  <c r="Q2688" i="6"/>
  <c r="Q2689" i="6"/>
  <c r="Q2690" i="6"/>
  <c r="Q2691" i="6"/>
  <c r="Q2692" i="6"/>
  <c r="Q2693" i="6"/>
  <c r="Q2694" i="6"/>
  <c r="Q2695" i="6"/>
  <c r="Q2696" i="6"/>
  <c r="Q2697" i="6"/>
  <c r="Q2698" i="6"/>
  <c r="Q2699" i="6"/>
  <c r="Q2700" i="6"/>
  <c r="Q2701" i="6"/>
  <c r="Q2702" i="6"/>
  <c r="Q2703" i="6"/>
  <c r="Q2704" i="6"/>
  <c r="Q2705" i="6"/>
  <c r="Q2706" i="6"/>
  <c r="Q2707" i="6"/>
  <c r="Q2708" i="6"/>
  <c r="Q2709" i="6"/>
  <c r="Q2710" i="6"/>
  <c r="Q2711" i="6"/>
  <c r="Q2712" i="6"/>
  <c r="Q2713" i="6"/>
  <c r="Q2714" i="6"/>
  <c r="Q2715" i="6"/>
  <c r="Q2716" i="6"/>
  <c r="Q2717" i="6"/>
  <c r="Q2718" i="6"/>
  <c r="Q2719" i="6"/>
  <c r="Q2720" i="6"/>
  <c r="Q2721" i="6"/>
  <c r="Q2722" i="6"/>
  <c r="Q2723" i="6"/>
  <c r="Q2724" i="6"/>
  <c r="Q2725" i="6"/>
  <c r="Q2726" i="6"/>
  <c r="Q2727" i="6"/>
  <c r="Q2728" i="6"/>
  <c r="Q2729" i="6"/>
  <c r="Q2730" i="6"/>
  <c r="Q2731" i="6"/>
  <c r="Q2732" i="6"/>
  <c r="Q2733" i="6"/>
  <c r="Q2734" i="6"/>
  <c r="Q2735" i="6"/>
  <c r="Q2736" i="6"/>
  <c r="Q2737" i="6"/>
  <c r="Q2738" i="6"/>
  <c r="Q2739" i="6"/>
  <c r="Q2740" i="6"/>
  <c r="Q2741" i="6"/>
  <c r="Q2742" i="6"/>
  <c r="Q2743" i="6"/>
  <c r="Q2744" i="6"/>
  <c r="Q2745" i="6"/>
  <c r="Q2746" i="6"/>
  <c r="Q2747" i="6"/>
  <c r="Q2748" i="6"/>
  <c r="Q2749" i="6"/>
  <c r="Q2750" i="6"/>
  <c r="Q2751" i="6"/>
  <c r="Q2752" i="6"/>
  <c r="Q2753" i="6"/>
  <c r="Q2754" i="6"/>
  <c r="Q2755" i="6"/>
  <c r="Q2756" i="6"/>
  <c r="Q2757" i="6"/>
  <c r="Q2758" i="6"/>
  <c r="Q2759" i="6"/>
  <c r="Q2760" i="6"/>
  <c r="Q2761" i="6"/>
  <c r="Q2762" i="6"/>
  <c r="Q2763" i="6"/>
  <c r="Q2764" i="6"/>
  <c r="Q2765" i="6"/>
  <c r="Q2766" i="6"/>
  <c r="Q2767" i="6"/>
  <c r="Q2768" i="6"/>
  <c r="Q2769" i="6"/>
  <c r="Q2770" i="6"/>
  <c r="Q2771" i="6"/>
  <c r="Q2772" i="6"/>
  <c r="Q2773" i="6"/>
  <c r="Q2774" i="6"/>
  <c r="Q2775" i="6"/>
  <c r="Q2776" i="6"/>
  <c r="Q2777" i="6"/>
  <c r="Q2778" i="6"/>
  <c r="Q2779" i="6"/>
  <c r="Q2780" i="6"/>
  <c r="Q2781" i="6"/>
  <c r="Q2782" i="6"/>
  <c r="Q2783" i="6"/>
  <c r="Q2784" i="6"/>
  <c r="Q2785" i="6"/>
  <c r="Q2786" i="6"/>
  <c r="Q2787" i="6"/>
  <c r="Q2788" i="6"/>
  <c r="Q2789" i="6"/>
  <c r="Q2790" i="6"/>
  <c r="Q2791" i="6"/>
  <c r="Q2792" i="6"/>
  <c r="Q2793" i="6"/>
  <c r="Q2794" i="6"/>
  <c r="Q2795" i="6"/>
  <c r="Q2796" i="6"/>
  <c r="Q2797" i="6"/>
  <c r="Q2798" i="6"/>
  <c r="Q2799" i="6"/>
  <c r="Q2800" i="6"/>
  <c r="Q2801" i="6"/>
  <c r="Q2802" i="6"/>
  <c r="Q2803" i="6"/>
  <c r="Q2804" i="6"/>
  <c r="Q2805" i="6"/>
  <c r="Q2806" i="6"/>
  <c r="Q2807" i="6"/>
  <c r="Q2808" i="6"/>
  <c r="Q2809" i="6"/>
  <c r="Q2810" i="6"/>
  <c r="Q2811" i="6"/>
  <c r="Q2812" i="6"/>
  <c r="Q2813" i="6"/>
  <c r="Q2814" i="6"/>
  <c r="Q2815" i="6"/>
  <c r="Q2816" i="6"/>
  <c r="Q2817" i="6"/>
  <c r="Q2818" i="6"/>
  <c r="Q2819" i="6"/>
  <c r="Q2820" i="6"/>
  <c r="Q2821" i="6"/>
  <c r="Q2822" i="6"/>
  <c r="Q2823" i="6"/>
  <c r="Q2824" i="6"/>
  <c r="Q2825" i="6"/>
  <c r="Q2826" i="6"/>
  <c r="Q2827" i="6"/>
  <c r="Q2828" i="6"/>
  <c r="Q2829" i="6"/>
  <c r="Q2830" i="6"/>
  <c r="Q2831" i="6"/>
  <c r="Q2832" i="6"/>
  <c r="Q2833" i="6"/>
  <c r="Q2834" i="6"/>
  <c r="Q2835" i="6"/>
  <c r="Q2836" i="6"/>
  <c r="Q2837" i="6"/>
  <c r="Q2838" i="6"/>
  <c r="Q2839" i="6"/>
  <c r="Q2840" i="6"/>
  <c r="Q2841" i="6"/>
  <c r="Q2842" i="6"/>
  <c r="Q2843" i="6"/>
  <c r="Q2844" i="6"/>
  <c r="Q2845" i="6"/>
  <c r="Q2846" i="6"/>
  <c r="Q2847" i="6"/>
  <c r="Q2848" i="6"/>
  <c r="Q2849" i="6"/>
  <c r="Q2850" i="6"/>
  <c r="Q2851" i="6"/>
  <c r="Q2852" i="6"/>
  <c r="Q2853" i="6"/>
  <c r="Q2854" i="6"/>
  <c r="Q2855" i="6"/>
  <c r="Q2856" i="6"/>
  <c r="Q2857" i="6"/>
  <c r="Q2858" i="6"/>
  <c r="Q2859" i="6"/>
  <c r="Q2860" i="6"/>
  <c r="Q2861" i="6"/>
  <c r="Q2862" i="6"/>
  <c r="Q2863" i="6"/>
  <c r="Q2864" i="6"/>
  <c r="Q2865" i="6"/>
  <c r="Q2866" i="6"/>
  <c r="Q2867" i="6"/>
  <c r="Q2868" i="6"/>
  <c r="Q2869" i="6"/>
  <c r="Q2870" i="6"/>
  <c r="Q2871" i="6"/>
  <c r="Q2872" i="6"/>
  <c r="Q2873" i="6"/>
  <c r="Q2874" i="6"/>
  <c r="Q2875" i="6"/>
  <c r="Q2876" i="6"/>
  <c r="Q2877" i="6"/>
  <c r="Q2878" i="6"/>
  <c r="Q2879" i="6"/>
  <c r="Q2880" i="6"/>
  <c r="Q2881" i="6"/>
  <c r="Q2882" i="6"/>
  <c r="Q2883" i="6"/>
  <c r="Q2884" i="6"/>
  <c r="Q2885" i="6"/>
  <c r="Q2886" i="6"/>
  <c r="Q2887" i="6"/>
  <c r="Q2888" i="6"/>
  <c r="Q2889" i="6"/>
  <c r="Q2890" i="6"/>
  <c r="Q2891" i="6"/>
  <c r="Q2892" i="6"/>
  <c r="Q2893" i="6"/>
  <c r="Q2894" i="6"/>
  <c r="Q2895" i="6"/>
  <c r="Q2896" i="6"/>
  <c r="Q2897" i="6"/>
  <c r="Q2898" i="6"/>
  <c r="Q2899" i="6"/>
  <c r="Q2900" i="6"/>
  <c r="Q2901" i="6"/>
  <c r="Q2902" i="6"/>
  <c r="Q2903" i="6"/>
  <c r="Q2904" i="6"/>
  <c r="Q2905" i="6"/>
  <c r="Q2906" i="6"/>
  <c r="Q2907" i="6"/>
  <c r="Q2908" i="6"/>
  <c r="Q2909" i="6"/>
  <c r="Q2910" i="6"/>
  <c r="Q2911" i="6"/>
  <c r="Q2912" i="6"/>
  <c r="Q2913" i="6"/>
  <c r="Q2914" i="6"/>
  <c r="Q2915" i="6"/>
  <c r="Q2916" i="6"/>
  <c r="Q2917" i="6"/>
  <c r="Q2918" i="6"/>
  <c r="Q2919" i="6"/>
  <c r="Q2920" i="6"/>
  <c r="Q2921" i="6"/>
  <c r="Q2922" i="6"/>
  <c r="Q2923" i="6"/>
  <c r="Q2924" i="6"/>
  <c r="Q2925" i="6"/>
  <c r="Q2926" i="6"/>
  <c r="Q2927" i="6"/>
  <c r="Q2928" i="6"/>
  <c r="Q2929" i="6"/>
  <c r="Q2930" i="6"/>
  <c r="Q2931" i="6"/>
  <c r="Q2932" i="6"/>
  <c r="Q2933" i="6"/>
  <c r="Q2934" i="6"/>
  <c r="Q2935" i="6"/>
  <c r="Q2936" i="6"/>
  <c r="Q2937" i="6"/>
  <c r="Q2938" i="6"/>
  <c r="Q2939" i="6"/>
  <c r="Q2940" i="6"/>
  <c r="Q2941" i="6"/>
  <c r="Q2942" i="6"/>
  <c r="Q2943" i="6"/>
  <c r="Q2944" i="6"/>
  <c r="Q2945" i="6"/>
  <c r="Q2946" i="6"/>
  <c r="Q2947" i="6"/>
  <c r="Q2948" i="6"/>
  <c r="Q2949" i="6"/>
  <c r="Q2950" i="6"/>
  <c r="Q2951" i="6"/>
  <c r="Q2952" i="6"/>
  <c r="Q2953" i="6"/>
  <c r="Q2954" i="6"/>
  <c r="Q2955" i="6"/>
  <c r="Q2956" i="6"/>
  <c r="Q2957" i="6"/>
  <c r="Q2958" i="6"/>
  <c r="Q2959" i="6"/>
  <c r="Q2960" i="6"/>
  <c r="Q2961" i="6"/>
  <c r="Q2962" i="6"/>
  <c r="Q2963" i="6"/>
  <c r="Q2964" i="6"/>
  <c r="Q2965" i="6"/>
  <c r="Q2966" i="6"/>
  <c r="Q2967" i="6"/>
  <c r="Q2968" i="6"/>
  <c r="Q2969" i="6"/>
  <c r="Q2970" i="6"/>
  <c r="Q2971" i="6"/>
  <c r="Q2972" i="6"/>
  <c r="Q2973" i="6"/>
  <c r="Q2974" i="6"/>
  <c r="Q2975" i="6"/>
  <c r="Q2976" i="6"/>
  <c r="Q2977" i="6"/>
  <c r="Q2978" i="6"/>
  <c r="Q2979" i="6"/>
  <c r="Q2980" i="6"/>
  <c r="Q2981" i="6"/>
  <c r="Q2982" i="6"/>
  <c r="Q2983" i="6"/>
  <c r="Q2984" i="6"/>
  <c r="Q2985" i="6"/>
  <c r="Q2986" i="6"/>
  <c r="Q2987" i="6"/>
  <c r="Q2988" i="6"/>
  <c r="Q2989" i="6"/>
  <c r="Q2990" i="6"/>
  <c r="Q2991" i="6"/>
  <c r="Q2992" i="6"/>
  <c r="Q2993" i="6"/>
  <c r="Q2994" i="6"/>
  <c r="Q2995" i="6"/>
  <c r="Q2996" i="6"/>
  <c r="Q2997" i="6"/>
  <c r="Q2998" i="6"/>
  <c r="Q2999" i="6"/>
  <c r="Q3000" i="6"/>
  <c r="Q3001" i="6"/>
  <c r="Q3002" i="6"/>
  <c r="Q3003" i="6"/>
  <c r="Q3004" i="6"/>
  <c r="Q3005" i="6"/>
  <c r="Q3006" i="6"/>
  <c r="Q3007" i="6"/>
  <c r="Q3008" i="6"/>
  <c r="Q3009" i="6"/>
  <c r="Q3010" i="6"/>
  <c r="Q3011" i="6"/>
  <c r="Q3012" i="6"/>
  <c r="Q3013" i="6"/>
  <c r="Q3014" i="6"/>
  <c r="Q3015" i="6"/>
  <c r="Q3016" i="6"/>
  <c r="Q3017" i="6"/>
  <c r="Q3018" i="6"/>
  <c r="Q3019" i="6"/>
  <c r="Q3020" i="6"/>
  <c r="Q3021" i="6"/>
  <c r="Q3022" i="6"/>
  <c r="Q3023" i="6"/>
  <c r="Q3024" i="6"/>
  <c r="Q3025" i="6"/>
  <c r="Q3026" i="6"/>
  <c r="Q3027" i="6"/>
  <c r="Q3028" i="6"/>
  <c r="Q3029" i="6"/>
  <c r="Q3030" i="6"/>
  <c r="Q3031" i="6"/>
  <c r="Q3032" i="6"/>
  <c r="Q3033" i="6"/>
  <c r="Q3034" i="6"/>
  <c r="Q3035" i="6"/>
  <c r="Q3036" i="6"/>
  <c r="Q3037" i="6"/>
  <c r="Q3038" i="6"/>
  <c r="Q3039" i="6"/>
  <c r="Q3040" i="6"/>
  <c r="Q3041" i="6"/>
  <c r="Q3042" i="6"/>
  <c r="Q3043" i="6"/>
  <c r="Q3044" i="6"/>
  <c r="Q3045" i="6"/>
  <c r="Q3046" i="6"/>
  <c r="Q3047" i="6"/>
  <c r="Q3048" i="6"/>
  <c r="Q3049" i="6"/>
  <c r="Q3050" i="6"/>
  <c r="Q3051" i="6"/>
  <c r="Q3052" i="6"/>
  <c r="Q3053" i="6"/>
  <c r="Q3054" i="6"/>
  <c r="Q3055" i="6"/>
  <c r="Q3056" i="6"/>
  <c r="Q3057" i="6"/>
  <c r="Q3058" i="6"/>
  <c r="Q3059" i="6"/>
  <c r="Q3060" i="6"/>
  <c r="Q3061" i="6"/>
  <c r="Q3062" i="6"/>
  <c r="Q3063" i="6"/>
  <c r="Q3064" i="6"/>
  <c r="Q3065" i="6"/>
  <c r="Q3066" i="6"/>
  <c r="Q3067" i="6"/>
  <c r="Q3068" i="6"/>
  <c r="Q3069" i="6"/>
  <c r="Q3070" i="6"/>
  <c r="Q3071" i="6"/>
  <c r="Q3072" i="6"/>
  <c r="Q3073" i="6"/>
  <c r="Q3074" i="6"/>
  <c r="Q3075" i="6"/>
  <c r="Q3076" i="6"/>
  <c r="Q3077" i="6"/>
  <c r="Q3078" i="6"/>
  <c r="Q3079" i="6"/>
  <c r="Q3080" i="6"/>
  <c r="Q3081" i="6"/>
  <c r="Q3082" i="6"/>
  <c r="Q3083" i="6"/>
  <c r="Q3084" i="6"/>
  <c r="Q3085" i="6"/>
  <c r="Q3086" i="6"/>
  <c r="Q3087" i="6"/>
  <c r="Q3088" i="6"/>
  <c r="Q3089" i="6"/>
  <c r="Q3090" i="6"/>
  <c r="Q3091" i="6"/>
  <c r="Q3092" i="6"/>
  <c r="Q3093" i="6"/>
  <c r="Q3094" i="6"/>
  <c r="Q3095" i="6"/>
  <c r="Q3096" i="6"/>
  <c r="Q3097" i="6"/>
  <c r="Q3098" i="6"/>
  <c r="Q3099" i="6"/>
  <c r="Q3100" i="6"/>
  <c r="Q3101" i="6"/>
  <c r="Q3102" i="6"/>
  <c r="Q3103" i="6"/>
  <c r="Q3104" i="6"/>
  <c r="Q3105" i="6"/>
  <c r="Q3106" i="6"/>
  <c r="Q3107" i="6"/>
  <c r="Q3108" i="6"/>
  <c r="Q3109" i="6"/>
  <c r="Q3110" i="6"/>
  <c r="Q3111" i="6"/>
  <c r="Q3112" i="6"/>
  <c r="Q3113" i="6"/>
  <c r="Q3114" i="6"/>
  <c r="Q3115" i="6"/>
  <c r="Q3116" i="6"/>
  <c r="Q3117" i="6"/>
  <c r="Q3118" i="6"/>
  <c r="Q3119" i="6"/>
  <c r="Q3120" i="6"/>
  <c r="Q3121" i="6"/>
  <c r="Q3122" i="6"/>
  <c r="Q3123" i="6"/>
  <c r="Q3124" i="6"/>
  <c r="Q3125" i="6"/>
  <c r="Q3126" i="6"/>
  <c r="Q3127" i="6"/>
  <c r="Q3128" i="6"/>
  <c r="Q3129" i="6"/>
  <c r="Q3130" i="6"/>
  <c r="Q3131" i="6"/>
  <c r="Q3132" i="6"/>
  <c r="Q3133" i="6"/>
  <c r="Q3134" i="6"/>
  <c r="Q3135" i="6"/>
  <c r="Q3136" i="6"/>
  <c r="Q3137" i="6"/>
  <c r="Q3138" i="6"/>
  <c r="Q3139" i="6"/>
  <c r="Q3140" i="6"/>
  <c r="Q3141" i="6"/>
  <c r="Q3142" i="6"/>
  <c r="Q3143" i="6"/>
  <c r="Q3144" i="6"/>
  <c r="Q3145" i="6"/>
  <c r="Q3146" i="6"/>
  <c r="Q3147" i="6"/>
  <c r="Q3148" i="6"/>
  <c r="Q3149" i="6"/>
  <c r="Q3150" i="6"/>
  <c r="Q3151" i="6"/>
  <c r="Q3152" i="6"/>
  <c r="Q3153" i="6"/>
  <c r="Q3154" i="6"/>
  <c r="Q3155" i="6"/>
  <c r="Q3156" i="6"/>
  <c r="Q3157" i="6"/>
  <c r="Q3158" i="6"/>
  <c r="Q3159" i="6"/>
  <c r="Q3160" i="6"/>
  <c r="Q3161" i="6"/>
  <c r="Q3162" i="6"/>
  <c r="Q3163" i="6"/>
  <c r="Q3164" i="6"/>
  <c r="Q3165" i="6"/>
  <c r="Q3166" i="6"/>
  <c r="Q3167" i="6"/>
  <c r="Q3168" i="6"/>
  <c r="Q3169" i="6"/>
  <c r="Q3170" i="6"/>
  <c r="Q3171" i="6"/>
  <c r="Q3172" i="6"/>
  <c r="Q3173" i="6"/>
  <c r="Q3174" i="6"/>
  <c r="Q3175" i="6"/>
  <c r="Q3176" i="6"/>
  <c r="Q3177" i="6"/>
  <c r="Q3178" i="6"/>
  <c r="Q3179" i="6"/>
  <c r="Q3180" i="6"/>
  <c r="Q3181" i="6"/>
  <c r="Q3182" i="6"/>
  <c r="Q3183" i="6"/>
  <c r="Q3184" i="6"/>
  <c r="Q3185" i="6"/>
  <c r="Q3186" i="6"/>
  <c r="Q3187" i="6"/>
  <c r="Q3188" i="6"/>
  <c r="Q3189" i="6"/>
  <c r="Q3190" i="6"/>
  <c r="Q3191" i="6"/>
  <c r="Q3192" i="6"/>
  <c r="Q3193" i="6"/>
  <c r="Q3194" i="6"/>
  <c r="Q3195" i="6"/>
  <c r="Q3196" i="6"/>
  <c r="Q3197" i="6"/>
  <c r="Q3198" i="6"/>
  <c r="Q3199" i="6"/>
  <c r="Q3200" i="6"/>
  <c r="Q3201" i="6"/>
  <c r="Q3202" i="6"/>
  <c r="Q3203" i="6"/>
  <c r="Q3204" i="6"/>
  <c r="Q3205" i="6"/>
  <c r="Q3206" i="6"/>
  <c r="Q3207" i="6"/>
  <c r="Q3208" i="6"/>
  <c r="Q3209" i="6"/>
  <c r="Q3210" i="6"/>
  <c r="Q3211" i="6"/>
  <c r="Q3212" i="6"/>
  <c r="Q3213" i="6"/>
  <c r="Q3214" i="6"/>
  <c r="Q3215" i="6"/>
  <c r="Q3216" i="6"/>
  <c r="Q3217" i="6"/>
  <c r="Q3218" i="6"/>
  <c r="Q3219" i="6"/>
  <c r="Q3220" i="6"/>
  <c r="Q3221" i="6"/>
  <c r="Q3222" i="6"/>
  <c r="Q3223" i="6"/>
  <c r="Q3224" i="6"/>
  <c r="Q3225" i="6"/>
  <c r="Q3226" i="6"/>
  <c r="Q3227" i="6"/>
  <c r="Q3228" i="6"/>
  <c r="Q3229" i="6"/>
  <c r="Q3230" i="6"/>
  <c r="Q3231" i="6"/>
  <c r="Q3232" i="6"/>
  <c r="Q3233" i="6"/>
  <c r="Q3234" i="6"/>
  <c r="Q3235" i="6"/>
  <c r="Q3236" i="6"/>
  <c r="Q3237" i="6"/>
  <c r="Q3238" i="6"/>
  <c r="Q3239" i="6"/>
  <c r="Q3240" i="6"/>
  <c r="Q3241" i="6"/>
  <c r="Q3242" i="6"/>
  <c r="Q3243" i="6"/>
  <c r="Q3244" i="6"/>
  <c r="Q3245" i="6"/>
  <c r="Q3246" i="6"/>
  <c r="Q3247" i="6"/>
  <c r="Q3248" i="6"/>
  <c r="Q3249" i="6"/>
  <c r="Q3250" i="6"/>
  <c r="Q3251" i="6"/>
  <c r="Q3252" i="6"/>
  <c r="Q3253" i="6"/>
  <c r="Q3254" i="6"/>
  <c r="Q3255" i="6"/>
  <c r="Q3256" i="6"/>
  <c r="Q3257" i="6"/>
  <c r="Q3258" i="6"/>
  <c r="Q3259" i="6"/>
  <c r="Q3260" i="6"/>
  <c r="Q3261" i="6"/>
  <c r="Q3262" i="6"/>
  <c r="Q3263" i="6"/>
  <c r="Q3264" i="6"/>
  <c r="Q3265" i="6"/>
  <c r="Q3266" i="6"/>
  <c r="Q3267" i="6"/>
  <c r="Q3268" i="6"/>
  <c r="Q3269" i="6"/>
  <c r="Q3270" i="6"/>
  <c r="Q3271" i="6"/>
  <c r="Q3272" i="6"/>
  <c r="Q3273" i="6"/>
  <c r="Q3274" i="6"/>
  <c r="Q3275" i="6"/>
  <c r="Q3276" i="6"/>
  <c r="Q3277" i="6"/>
  <c r="Q3278" i="6"/>
  <c r="Q3279" i="6"/>
  <c r="Q3280" i="6"/>
  <c r="Q3281" i="6"/>
  <c r="Q3282" i="6"/>
  <c r="Q3283" i="6"/>
  <c r="Q3284" i="6"/>
  <c r="Q3285" i="6"/>
  <c r="Q3286" i="6"/>
  <c r="Q3287" i="6"/>
  <c r="Q3288" i="6"/>
  <c r="Q3289" i="6"/>
  <c r="Q3290" i="6"/>
  <c r="Q3291" i="6"/>
  <c r="Q3292" i="6"/>
  <c r="Q3293" i="6"/>
  <c r="Q3294" i="6"/>
  <c r="Q3295" i="6"/>
  <c r="Q3296" i="6"/>
  <c r="Q3297" i="6"/>
  <c r="Q3298" i="6"/>
  <c r="Q3299" i="6"/>
  <c r="Q3300" i="6"/>
  <c r="Q3301" i="6"/>
  <c r="Q3302" i="6"/>
  <c r="Q3303" i="6"/>
  <c r="Q3304" i="6"/>
  <c r="Q3305" i="6"/>
  <c r="Q3306" i="6"/>
  <c r="Q3307" i="6"/>
  <c r="Q3308" i="6"/>
  <c r="Q3309" i="6"/>
  <c r="Q3310" i="6"/>
  <c r="Q3311" i="6"/>
  <c r="Q3312" i="6"/>
  <c r="Q3313" i="6"/>
  <c r="Q3314" i="6"/>
  <c r="Q3315" i="6"/>
  <c r="Q3316" i="6"/>
  <c r="Q3317" i="6"/>
  <c r="Q3318" i="6"/>
  <c r="Q3319" i="6"/>
  <c r="Q3320" i="6"/>
  <c r="Q3321" i="6"/>
  <c r="Q3322" i="6"/>
  <c r="Q3323" i="6"/>
  <c r="Q3324" i="6"/>
  <c r="Q3325" i="6"/>
  <c r="Q3326" i="6"/>
  <c r="Q3327" i="6"/>
  <c r="Q3328" i="6"/>
  <c r="Q3329" i="6"/>
  <c r="Q3330" i="6"/>
  <c r="Q3331" i="6"/>
  <c r="Q3332" i="6"/>
  <c r="Q3333" i="6"/>
  <c r="Q3334" i="6"/>
  <c r="Q3335" i="6"/>
  <c r="Q3336" i="6"/>
  <c r="Q3337" i="6"/>
  <c r="Q3338" i="6"/>
  <c r="Q3339" i="6"/>
  <c r="Q3340" i="6"/>
  <c r="Q3341" i="6"/>
  <c r="Q3342" i="6"/>
  <c r="Q3343" i="6"/>
  <c r="Q3344" i="6"/>
  <c r="Q3345" i="6"/>
  <c r="Q3346" i="6"/>
  <c r="Q3347" i="6"/>
  <c r="Q3348" i="6"/>
  <c r="Q3349" i="6"/>
  <c r="Q3350" i="6"/>
  <c r="Q3351" i="6"/>
  <c r="Q3352" i="6"/>
  <c r="Q3353" i="6"/>
  <c r="Q3354" i="6"/>
  <c r="Q3355" i="6"/>
  <c r="Q3356" i="6"/>
  <c r="Q3357" i="6"/>
  <c r="Q3358" i="6"/>
  <c r="Q3359" i="6"/>
  <c r="Q3360" i="6"/>
  <c r="Q3361" i="6"/>
  <c r="Q3362" i="6"/>
  <c r="Q3363" i="6"/>
  <c r="Q3364" i="6"/>
  <c r="Q3365" i="6"/>
  <c r="Q3366" i="6"/>
  <c r="Q3367" i="6"/>
  <c r="Q3368" i="6"/>
  <c r="Q3369" i="6"/>
  <c r="Q3370" i="6"/>
  <c r="Q3371" i="6"/>
  <c r="Q3372" i="6"/>
  <c r="Q3373" i="6"/>
  <c r="Q3374" i="6"/>
  <c r="Q3375" i="6"/>
  <c r="Q3376" i="6"/>
  <c r="Q3377" i="6"/>
  <c r="Q3378" i="6"/>
  <c r="Q3379" i="6"/>
  <c r="Q3380" i="6"/>
  <c r="Q3381" i="6"/>
  <c r="Q3382" i="6"/>
  <c r="Q3383" i="6"/>
  <c r="Q3384" i="6"/>
  <c r="Q3385" i="6"/>
  <c r="Q3386" i="6"/>
  <c r="Q3387" i="6"/>
  <c r="Q3388" i="6"/>
  <c r="Q3389" i="6"/>
  <c r="Q3390" i="6"/>
  <c r="Q3391" i="6"/>
  <c r="Q3392" i="6"/>
  <c r="Q3393" i="6"/>
  <c r="Q3394" i="6"/>
  <c r="Q3395" i="6"/>
  <c r="Q3396" i="6"/>
  <c r="Q3397" i="6"/>
  <c r="Q3398" i="6"/>
  <c r="Q3399" i="6"/>
  <c r="Q3400" i="6"/>
  <c r="Q3401" i="6"/>
  <c r="Q3402" i="6"/>
  <c r="Q3403" i="6"/>
  <c r="Q3404" i="6"/>
  <c r="Q3405" i="6"/>
  <c r="Q3406" i="6"/>
  <c r="Q3407" i="6"/>
  <c r="Q3408" i="6"/>
  <c r="Q3409" i="6"/>
  <c r="Q3410" i="6"/>
  <c r="Q3411" i="6"/>
  <c r="Q3412" i="6"/>
  <c r="Q3413" i="6"/>
  <c r="Q3414" i="6"/>
  <c r="Q3415" i="6"/>
  <c r="Q3416" i="6"/>
  <c r="Q3417" i="6"/>
  <c r="Q3418" i="6"/>
  <c r="Q3419" i="6"/>
  <c r="Q3420" i="6"/>
  <c r="Q3421" i="6"/>
  <c r="Q3422" i="6"/>
  <c r="Q3423" i="6"/>
  <c r="Q3424" i="6"/>
  <c r="Q3425" i="6"/>
  <c r="Q3426" i="6"/>
  <c r="Q3427" i="6"/>
  <c r="Q3428" i="6"/>
  <c r="Q3429" i="6"/>
  <c r="Q3430" i="6"/>
  <c r="Q3431" i="6"/>
  <c r="Q3432" i="6"/>
  <c r="Q3433" i="6"/>
  <c r="Q3434" i="6"/>
  <c r="Q3435" i="6"/>
  <c r="Q3436" i="6"/>
  <c r="Q3437" i="6"/>
  <c r="Q3438" i="6"/>
  <c r="Q3439" i="6"/>
  <c r="Q3440" i="6"/>
  <c r="Q3441" i="6"/>
  <c r="Q3442" i="6"/>
  <c r="Q3443" i="6"/>
  <c r="Q3444" i="6"/>
  <c r="Q3445" i="6"/>
  <c r="Q3446" i="6"/>
  <c r="Q3447" i="6"/>
  <c r="Q3448" i="6"/>
  <c r="Q3449" i="6"/>
  <c r="Q3450" i="6"/>
  <c r="Q3451" i="6"/>
  <c r="Q3452" i="6"/>
  <c r="Q3453" i="6"/>
  <c r="Q3454" i="6"/>
  <c r="Q3455" i="6"/>
  <c r="Q3456" i="6"/>
  <c r="Q3457" i="6"/>
  <c r="Q3458" i="6"/>
  <c r="Q3459" i="6"/>
  <c r="Q3460" i="6"/>
  <c r="Q3461" i="6"/>
  <c r="Q3462" i="6"/>
  <c r="Q3463" i="6"/>
  <c r="Q3464" i="6"/>
  <c r="Q3465" i="6"/>
  <c r="Q3466" i="6"/>
  <c r="Q3467" i="6"/>
  <c r="Q3468" i="6"/>
  <c r="Q3469" i="6"/>
  <c r="Q3470" i="6"/>
  <c r="Q3471" i="6"/>
  <c r="Q3472" i="6"/>
  <c r="Q3473" i="6"/>
  <c r="Q3474" i="6"/>
  <c r="Q3475" i="6"/>
  <c r="Q3476" i="6"/>
  <c r="Q3477" i="6"/>
  <c r="Q3478" i="6"/>
  <c r="Q3479" i="6"/>
  <c r="Q3480" i="6"/>
  <c r="Q3481" i="6"/>
  <c r="Q3482" i="6"/>
  <c r="Q3483" i="6"/>
  <c r="Q3484" i="6"/>
  <c r="Q3485" i="6"/>
  <c r="Q3486" i="6"/>
  <c r="Q3487" i="6"/>
  <c r="Q3488" i="6"/>
  <c r="Q3489" i="6"/>
  <c r="Q3490" i="6"/>
  <c r="Q3491" i="6"/>
  <c r="Q3492" i="6"/>
  <c r="Q3493" i="6"/>
  <c r="Q3494" i="6"/>
  <c r="Q3495" i="6"/>
  <c r="Q3496" i="6"/>
  <c r="Q3497" i="6"/>
  <c r="Q3498" i="6"/>
  <c r="Q3499" i="6"/>
  <c r="Q3500" i="6"/>
  <c r="Q3501" i="6"/>
  <c r="Q3502" i="6"/>
  <c r="Q3503" i="6"/>
  <c r="Q3504" i="6"/>
  <c r="Q3505" i="6"/>
  <c r="Q3506" i="6"/>
  <c r="Q3507" i="6"/>
  <c r="Q3508" i="6"/>
  <c r="Q3509" i="6"/>
  <c r="Q3510" i="6"/>
  <c r="Q3511" i="6"/>
  <c r="Q3512" i="6"/>
  <c r="Q3513" i="6"/>
  <c r="Q3514" i="6"/>
  <c r="Q3515" i="6"/>
  <c r="Q3516" i="6"/>
  <c r="Q3517" i="6"/>
  <c r="Q3518" i="6"/>
  <c r="Q3519" i="6"/>
  <c r="Q3520" i="6"/>
  <c r="Q3521" i="6"/>
  <c r="Q3522" i="6"/>
  <c r="Q3523" i="6"/>
  <c r="Q3524" i="6"/>
  <c r="Q3525" i="6"/>
  <c r="Q3526" i="6"/>
  <c r="Q3527" i="6"/>
  <c r="Q3528" i="6"/>
  <c r="Q3529" i="6"/>
  <c r="Q3530" i="6"/>
  <c r="Q3531" i="6"/>
  <c r="Q3532" i="6"/>
  <c r="Q3533" i="6"/>
  <c r="Q3534" i="6"/>
  <c r="Q3535" i="6"/>
  <c r="Q3536" i="6"/>
  <c r="Q3537" i="6"/>
  <c r="Q3538" i="6"/>
  <c r="Q3539" i="6"/>
  <c r="Q3540" i="6"/>
  <c r="Q3541" i="6"/>
  <c r="Q3542" i="6"/>
  <c r="Q3543" i="6"/>
  <c r="Q3544" i="6"/>
  <c r="Q3545" i="6"/>
  <c r="Q3546" i="6"/>
  <c r="Q3547" i="6"/>
  <c r="Q3548" i="6"/>
  <c r="Q3549" i="6"/>
  <c r="Q3550" i="6"/>
  <c r="Q3551" i="6"/>
  <c r="Q3552" i="6"/>
  <c r="Q3553" i="6"/>
  <c r="Q3554" i="6"/>
  <c r="Q3555" i="6"/>
  <c r="Q3556" i="6"/>
  <c r="Q3557" i="6"/>
  <c r="Q3558" i="6"/>
  <c r="Q3559" i="6"/>
  <c r="Q3560" i="6"/>
  <c r="Q3561" i="6"/>
  <c r="Q3562" i="6"/>
  <c r="Q3563" i="6"/>
  <c r="Q3564" i="6"/>
  <c r="Q3565" i="6"/>
  <c r="Q3566" i="6"/>
  <c r="Q3567" i="6"/>
  <c r="Q3568" i="6"/>
  <c r="Q3569" i="6"/>
  <c r="Q3570" i="6"/>
  <c r="Q3571" i="6"/>
  <c r="Q3572" i="6"/>
  <c r="Q3573" i="6"/>
  <c r="Q3574" i="6"/>
  <c r="Q3575" i="6"/>
  <c r="Q3576" i="6"/>
  <c r="Q3577" i="6"/>
  <c r="Q3578" i="6"/>
  <c r="Q3579" i="6"/>
  <c r="Q3580" i="6"/>
  <c r="Q3581" i="6"/>
  <c r="Q3582" i="6"/>
  <c r="Q3583" i="6"/>
  <c r="Q3584" i="6"/>
  <c r="Q3585" i="6"/>
  <c r="Q3586" i="6"/>
  <c r="Q3587" i="6"/>
  <c r="Q3588" i="6"/>
  <c r="Q3589" i="6"/>
  <c r="Q3590" i="6"/>
  <c r="Q3591" i="6"/>
  <c r="Q3592" i="6"/>
  <c r="Q3593" i="6"/>
  <c r="Q3594" i="6"/>
  <c r="Q3595" i="6"/>
  <c r="Q3596" i="6"/>
  <c r="Q3597" i="6"/>
  <c r="Q3598" i="6"/>
  <c r="Q3599" i="6"/>
  <c r="Q3600" i="6"/>
  <c r="Q3601" i="6"/>
  <c r="Q3602" i="6"/>
  <c r="Q3603" i="6"/>
  <c r="Q3604" i="6"/>
  <c r="Q3605" i="6"/>
  <c r="Q3606" i="6"/>
  <c r="Q3607" i="6"/>
  <c r="Q3608" i="6"/>
  <c r="Q3609" i="6"/>
  <c r="Q3610" i="6"/>
  <c r="Q3611" i="6"/>
  <c r="Q3612" i="6"/>
  <c r="Q3613" i="6"/>
  <c r="Q3614" i="6"/>
  <c r="Q3615" i="6"/>
  <c r="Q3616" i="6"/>
  <c r="Q3617" i="6"/>
  <c r="Q3618" i="6"/>
  <c r="Q3619" i="6"/>
  <c r="Q3620" i="6"/>
  <c r="Q3621" i="6"/>
  <c r="Q3622" i="6"/>
  <c r="Q3623" i="6"/>
  <c r="Q3624" i="6"/>
  <c r="Q3625" i="6"/>
  <c r="Q3626" i="6"/>
  <c r="Q3627" i="6"/>
  <c r="Q3628" i="6"/>
  <c r="Q3629" i="6"/>
  <c r="Q3630" i="6"/>
  <c r="Q3631" i="6"/>
  <c r="Q3632" i="6"/>
  <c r="Q3633" i="6"/>
  <c r="Q3634" i="6"/>
  <c r="Q3635" i="6"/>
  <c r="Q3636" i="6"/>
  <c r="Q3637" i="6"/>
  <c r="Q3638" i="6"/>
  <c r="Q3639" i="6"/>
  <c r="Q3640" i="6"/>
  <c r="Q3641" i="6"/>
  <c r="Q3642" i="6"/>
  <c r="Q3643" i="6"/>
  <c r="Q3644" i="6"/>
  <c r="Q3645" i="6"/>
  <c r="Q3646" i="6"/>
  <c r="Q3647" i="6"/>
  <c r="Q3648" i="6"/>
  <c r="Q3649" i="6"/>
  <c r="Q3650" i="6"/>
  <c r="Q3651" i="6"/>
  <c r="Q3652" i="6"/>
  <c r="Q3653" i="6"/>
  <c r="Q3654" i="6"/>
  <c r="Q3655" i="6"/>
  <c r="Q3656" i="6"/>
  <c r="Q3657" i="6"/>
  <c r="Q3658" i="6"/>
  <c r="Q3659" i="6"/>
  <c r="Q3660" i="6"/>
  <c r="Q3661" i="6"/>
  <c r="Q3662" i="6"/>
  <c r="Q3663" i="6"/>
  <c r="Q3664" i="6"/>
  <c r="Q3665" i="6"/>
  <c r="Q3666" i="6"/>
  <c r="Q3667" i="6"/>
  <c r="Q3668" i="6"/>
  <c r="Q3669" i="6"/>
  <c r="Q3670" i="6"/>
  <c r="Q3671" i="6"/>
  <c r="Q3672" i="6"/>
  <c r="Q3673" i="6"/>
  <c r="Q3674" i="6"/>
  <c r="Q3675" i="6"/>
  <c r="Q3676" i="6"/>
  <c r="Q3677" i="6"/>
  <c r="Q3678" i="6"/>
  <c r="Q3679" i="6"/>
  <c r="Q3680" i="6"/>
  <c r="Q3681" i="6"/>
  <c r="Q3682" i="6"/>
  <c r="Q3683" i="6"/>
  <c r="Q3684" i="6"/>
  <c r="Q3685" i="6"/>
  <c r="Q3686" i="6"/>
  <c r="Q3687" i="6"/>
  <c r="Q3688" i="6"/>
  <c r="Q3689" i="6"/>
  <c r="Q3690" i="6"/>
  <c r="Q3691" i="6"/>
  <c r="Q3692" i="6"/>
  <c r="Q3693" i="6"/>
  <c r="Q3694" i="6"/>
  <c r="Q3695" i="6"/>
  <c r="Q3696" i="6"/>
  <c r="Q3697" i="6"/>
  <c r="Q3698" i="6"/>
  <c r="Q3699" i="6"/>
  <c r="Q3700" i="6"/>
  <c r="Q3701" i="6"/>
  <c r="Q3702" i="6"/>
  <c r="Q3703" i="6"/>
  <c r="Q3704" i="6"/>
  <c r="Q3705" i="6"/>
  <c r="Q3706" i="6"/>
  <c r="Q3707" i="6"/>
  <c r="Q3708" i="6"/>
  <c r="Q3709" i="6"/>
  <c r="Q3710" i="6"/>
  <c r="Q3711" i="6"/>
  <c r="Q3712" i="6"/>
  <c r="Q3713" i="6"/>
  <c r="Q3714" i="6"/>
  <c r="Q3715" i="6"/>
  <c r="Q3716" i="6"/>
  <c r="Q3717" i="6"/>
  <c r="Q3718" i="6"/>
  <c r="Q3719" i="6"/>
  <c r="Q3720" i="6"/>
  <c r="Q3721" i="6"/>
  <c r="Q3722" i="6"/>
  <c r="Q3723" i="6"/>
  <c r="Q3724" i="6"/>
  <c r="Q3725" i="6"/>
  <c r="Q3726" i="6"/>
  <c r="Q3727" i="6"/>
  <c r="Q3728" i="6"/>
  <c r="Q3729" i="6"/>
  <c r="Q3730" i="6"/>
  <c r="Q3731" i="6"/>
  <c r="Q3732" i="6"/>
  <c r="Q3733" i="6"/>
  <c r="Q3734" i="6"/>
  <c r="Q3735" i="6"/>
  <c r="Q3736" i="6"/>
  <c r="Q3737" i="6"/>
  <c r="Q3738" i="6"/>
  <c r="Q3739" i="6"/>
  <c r="Q3740" i="6"/>
  <c r="Q3741" i="6"/>
  <c r="Q3742" i="6"/>
  <c r="Q3743" i="6"/>
  <c r="Q3744" i="6"/>
  <c r="Q3745" i="6"/>
  <c r="Q3746" i="6"/>
  <c r="Q3747" i="6"/>
  <c r="Q3748" i="6"/>
  <c r="Q3749" i="6"/>
  <c r="Q3750" i="6"/>
  <c r="Q3751" i="6"/>
  <c r="Q3752" i="6"/>
  <c r="Q3753" i="6"/>
  <c r="Q3754" i="6"/>
  <c r="Q3755" i="6"/>
  <c r="Q3756" i="6"/>
  <c r="Q3757" i="6"/>
  <c r="Q3758" i="6"/>
  <c r="Q3759" i="6"/>
  <c r="Q3760" i="6"/>
  <c r="Q3761" i="6"/>
  <c r="Q3762" i="6"/>
  <c r="Q3763" i="6"/>
  <c r="Q3764" i="6"/>
  <c r="Q3765" i="6"/>
  <c r="Q3766" i="6"/>
  <c r="Q3767" i="6"/>
  <c r="Q3768" i="6"/>
  <c r="Q3769" i="6"/>
  <c r="Q3770" i="6"/>
  <c r="Q3771" i="6"/>
  <c r="Q3772" i="6"/>
  <c r="Q3773" i="6"/>
  <c r="Q3774" i="6"/>
  <c r="Q3775" i="6"/>
  <c r="Q3776" i="6"/>
  <c r="Q3777" i="6"/>
  <c r="Q3778" i="6"/>
  <c r="Q3779" i="6"/>
  <c r="Q3780" i="6"/>
  <c r="Q3781" i="6"/>
  <c r="Q3782" i="6"/>
  <c r="Q3783" i="6"/>
  <c r="Q3784" i="6"/>
  <c r="Q3785" i="6"/>
  <c r="Q3786" i="6"/>
  <c r="Q3787" i="6"/>
  <c r="Q3788" i="6"/>
  <c r="Q3789" i="6"/>
  <c r="Q3790" i="6"/>
  <c r="Q3791" i="6"/>
  <c r="Q3792" i="6"/>
  <c r="Q3793" i="6"/>
  <c r="Q3794" i="6"/>
  <c r="Q3795" i="6"/>
  <c r="Q3796" i="6"/>
  <c r="Q3797" i="6"/>
  <c r="Q3798" i="6"/>
  <c r="Q3799" i="6"/>
  <c r="Q3800" i="6"/>
  <c r="Q3801" i="6"/>
  <c r="Q3802" i="6"/>
  <c r="Q3803" i="6"/>
  <c r="Q3804" i="6"/>
  <c r="Q3805" i="6"/>
  <c r="Q3806" i="6"/>
  <c r="Q3807" i="6"/>
  <c r="Q3808" i="6"/>
  <c r="Q3809" i="6"/>
  <c r="Q3810" i="6"/>
  <c r="Q3811" i="6"/>
  <c r="Q3812" i="6"/>
  <c r="Q3813" i="6"/>
  <c r="Q3814" i="6"/>
  <c r="Q3815" i="6"/>
  <c r="Q3816" i="6"/>
  <c r="Q3817" i="6"/>
  <c r="Q3818" i="6"/>
  <c r="Q3819" i="6"/>
  <c r="Q3820" i="6"/>
  <c r="Q3821" i="6"/>
  <c r="Q3822" i="6"/>
  <c r="Q3823" i="6"/>
  <c r="Q3824" i="6"/>
  <c r="Q3825" i="6"/>
  <c r="Q3826" i="6"/>
  <c r="Q3827" i="6"/>
  <c r="Q3828" i="6"/>
  <c r="Q3829" i="6"/>
  <c r="Q3830" i="6"/>
  <c r="Q3831" i="6"/>
  <c r="Q3832" i="6"/>
  <c r="Q3833" i="6"/>
  <c r="Q3834" i="6"/>
  <c r="Q3835" i="6"/>
  <c r="Q3836" i="6"/>
  <c r="Q3837" i="6"/>
  <c r="Q3838" i="6"/>
  <c r="Q3839" i="6"/>
  <c r="Q3840" i="6"/>
  <c r="Q3841" i="6"/>
  <c r="Q3842" i="6"/>
  <c r="Q3843" i="6"/>
  <c r="Q3844" i="6"/>
  <c r="Q3845" i="6"/>
  <c r="Q3846" i="6"/>
  <c r="Q3847" i="6"/>
  <c r="Q3848" i="6"/>
  <c r="Q3849" i="6"/>
  <c r="Q3850" i="6"/>
  <c r="Q3851" i="6"/>
  <c r="Q3852" i="6"/>
  <c r="Q3853" i="6"/>
  <c r="Q3854" i="6"/>
  <c r="Q3855" i="6"/>
  <c r="Q3856" i="6"/>
  <c r="Q3857" i="6"/>
  <c r="Q3858" i="6"/>
  <c r="Q3859" i="6"/>
  <c r="Q3860" i="6"/>
  <c r="Q3861" i="6"/>
  <c r="Q3862" i="6"/>
  <c r="Q3863" i="6"/>
  <c r="Q3864" i="6"/>
  <c r="Q3865" i="6"/>
  <c r="Q3866" i="6"/>
  <c r="Q3867" i="6"/>
  <c r="Q3868" i="6"/>
  <c r="Q3869" i="6"/>
  <c r="Q3870" i="6"/>
  <c r="Q3871" i="6"/>
  <c r="Q3872" i="6"/>
  <c r="Q3873" i="6"/>
  <c r="Q3874" i="6"/>
  <c r="Q3875" i="6"/>
  <c r="Q3876" i="6"/>
  <c r="Q3877" i="6"/>
  <c r="Q3878" i="6"/>
  <c r="Q3879" i="6"/>
  <c r="Q3880" i="6"/>
  <c r="Q3881" i="6"/>
  <c r="Q3882" i="6"/>
  <c r="Q3883" i="6"/>
  <c r="Q3884" i="6"/>
  <c r="Q3885" i="6"/>
  <c r="Q3886" i="6"/>
  <c r="Q3887" i="6"/>
  <c r="Q3888" i="6"/>
  <c r="Q3889" i="6"/>
  <c r="Q3890" i="6"/>
  <c r="Q3891" i="6"/>
  <c r="Q3892" i="6"/>
  <c r="Q3893" i="6"/>
  <c r="Q3894" i="6"/>
  <c r="Q3895" i="6"/>
  <c r="Q3896" i="6"/>
  <c r="Q3897" i="6"/>
  <c r="Q3898" i="6"/>
  <c r="Q3899" i="6"/>
  <c r="Q3900" i="6"/>
  <c r="Q3901" i="6"/>
  <c r="Q3902" i="6"/>
  <c r="Q3903" i="6"/>
  <c r="Q3904" i="6"/>
  <c r="Q3905" i="6"/>
  <c r="Q3906" i="6"/>
  <c r="Q3907" i="6"/>
  <c r="Q3908" i="6"/>
  <c r="Q3909" i="6"/>
  <c r="Q3910" i="6"/>
  <c r="Q3911" i="6"/>
  <c r="Q3912" i="6"/>
  <c r="Q3913" i="6"/>
  <c r="Q3914" i="6"/>
  <c r="Q3915" i="6"/>
  <c r="Q3916" i="6"/>
  <c r="Q3917" i="6"/>
  <c r="Q3918" i="6"/>
  <c r="Q3919" i="6"/>
  <c r="Q3920" i="6"/>
  <c r="Q3921" i="6"/>
  <c r="Q3922" i="6"/>
  <c r="Q3923" i="6"/>
  <c r="Q3924" i="6"/>
  <c r="Q3925" i="6"/>
  <c r="Q3926" i="6"/>
  <c r="Q3927" i="6"/>
  <c r="Q3928" i="6"/>
  <c r="Q3929" i="6"/>
  <c r="Q3930" i="6"/>
  <c r="Q3931" i="6"/>
  <c r="Q3932" i="6"/>
  <c r="Q3933" i="6"/>
  <c r="Q3934" i="6"/>
  <c r="Q3935" i="6"/>
  <c r="Q3936" i="6"/>
  <c r="Q3937" i="6"/>
  <c r="Q3938" i="6"/>
  <c r="Q3939" i="6"/>
  <c r="Q3940" i="6"/>
  <c r="Q3941" i="6"/>
  <c r="Q3942" i="6"/>
  <c r="Q3943" i="6"/>
  <c r="Q3944" i="6"/>
  <c r="Q3945" i="6"/>
  <c r="Q3946" i="6"/>
  <c r="Q3947" i="6"/>
  <c r="Q3948" i="6"/>
  <c r="Q3949" i="6"/>
  <c r="Q3950" i="6"/>
  <c r="Q3951" i="6"/>
  <c r="Q3952" i="6"/>
  <c r="Q3953" i="6"/>
  <c r="Q3954" i="6"/>
  <c r="Q3955" i="6"/>
  <c r="Q3956" i="6"/>
  <c r="Q3957" i="6"/>
  <c r="Q3958" i="6"/>
  <c r="Q3959" i="6"/>
  <c r="Q3960" i="6"/>
  <c r="Q3961" i="6"/>
  <c r="Q3962" i="6"/>
  <c r="Q3963" i="6"/>
  <c r="Q3964" i="6"/>
  <c r="Q3965" i="6"/>
  <c r="Q3966" i="6"/>
  <c r="Q3967" i="6"/>
  <c r="Q3968" i="6"/>
  <c r="Q3969" i="6"/>
  <c r="Q3970" i="6"/>
  <c r="Q3971" i="6"/>
  <c r="Q3972" i="6"/>
  <c r="Q3973" i="6"/>
  <c r="Q3974" i="6"/>
  <c r="Q3975" i="6"/>
  <c r="Q3976" i="6"/>
  <c r="Q3977" i="6"/>
  <c r="Q3978" i="6"/>
  <c r="Q3979" i="6"/>
  <c r="Q3980" i="6"/>
  <c r="Q3981" i="6"/>
  <c r="Q3982" i="6"/>
  <c r="Q3983" i="6"/>
  <c r="Q3984" i="6"/>
  <c r="Q3985" i="6"/>
  <c r="Q3986" i="6"/>
  <c r="Q3987" i="6"/>
  <c r="Q3988" i="6"/>
  <c r="Q3989" i="6"/>
  <c r="Q3990" i="6"/>
  <c r="Q3991" i="6"/>
  <c r="Q3992" i="6"/>
  <c r="Q3993" i="6"/>
  <c r="Q3994" i="6"/>
  <c r="Q3995" i="6"/>
  <c r="Q3996" i="6"/>
  <c r="Q3997" i="6"/>
  <c r="Q3998" i="6"/>
  <c r="Q3999" i="6"/>
  <c r="Q4000" i="6"/>
  <c r="Q4001" i="6"/>
  <c r="Q4002" i="6"/>
  <c r="Q4003" i="6"/>
  <c r="Q4004" i="6"/>
  <c r="Q4005" i="6"/>
  <c r="Q4006" i="6"/>
  <c r="Q4007" i="6"/>
  <c r="Q4008" i="6"/>
  <c r="Q4009" i="6"/>
  <c r="Q4010" i="6"/>
  <c r="Q4011" i="6"/>
  <c r="Q4012" i="6"/>
  <c r="Q4013" i="6"/>
  <c r="Q4014" i="6"/>
  <c r="Q4015" i="6"/>
  <c r="Q4016" i="6"/>
  <c r="Q4017" i="6"/>
  <c r="Q4018" i="6"/>
  <c r="Q4019" i="6"/>
  <c r="Q4020" i="6"/>
  <c r="Q4021" i="6"/>
  <c r="Q4022" i="6"/>
  <c r="Q4023" i="6"/>
  <c r="Q4024" i="6"/>
  <c r="Q4025" i="6"/>
  <c r="Q4026" i="6"/>
  <c r="Q4027" i="6"/>
  <c r="Q4028" i="6"/>
  <c r="Q4029" i="6"/>
  <c r="Q4030" i="6"/>
  <c r="Q4031" i="6"/>
  <c r="Q4032" i="6"/>
  <c r="Q4033" i="6"/>
  <c r="Q4034" i="6"/>
  <c r="Q4035" i="6"/>
  <c r="Q4036" i="6"/>
  <c r="Q4037" i="6"/>
  <c r="Q4038" i="6"/>
  <c r="Q4039" i="6"/>
  <c r="Q4040" i="6"/>
  <c r="Q4041" i="6"/>
  <c r="Q4042" i="6"/>
  <c r="Q4043" i="6"/>
  <c r="Q4044" i="6"/>
  <c r="Q4045" i="6"/>
  <c r="Q4046" i="6"/>
  <c r="Q4047" i="6"/>
  <c r="Q4048" i="6"/>
  <c r="Q4049" i="6"/>
  <c r="Q4050" i="6"/>
  <c r="Q4051" i="6"/>
  <c r="Q4052" i="6"/>
  <c r="Q4053" i="6"/>
  <c r="Q4054" i="6"/>
  <c r="Q4055" i="6"/>
  <c r="Q4056" i="6"/>
  <c r="Q4057" i="6"/>
  <c r="Q4058" i="6"/>
  <c r="Q4059" i="6"/>
  <c r="Q4060" i="6"/>
  <c r="Q4061" i="6"/>
  <c r="Q4062" i="6"/>
  <c r="Q4063" i="6"/>
  <c r="Q4064" i="6"/>
  <c r="Q4065" i="6"/>
  <c r="Q4066" i="6"/>
  <c r="Q4067" i="6"/>
  <c r="Q4068" i="6"/>
  <c r="Q4069" i="6"/>
  <c r="Q4070" i="6"/>
  <c r="Q4071" i="6"/>
  <c r="Q4072" i="6"/>
  <c r="Q4073" i="6"/>
  <c r="Q4074" i="6"/>
  <c r="Q4075" i="6"/>
  <c r="Q4076" i="6"/>
  <c r="Q4077" i="6"/>
  <c r="Q4078" i="6"/>
  <c r="Q4079" i="6"/>
  <c r="Q4080" i="6"/>
  <c r="Q4081" i="6"/>
  <c r="Q4082" i="6"/>
  <c r="Q4083" i="6"/>
  <c r="Q4084" i="6"/>
  <c r="Q4085" i="6"/>
  <c r="Q4086" i="6"/>
  <c r="Q4087" i="6"/>
  <c r="Q4088" i="6"/>
  <c r="Q4089" i="6"/>
  <c r="Q4090" i="6"/>
  <c r="Q4091" i="6"/>
  <c r="Q4092" i="6"/>
  <c r="Q4093" i="6"/>
  <c r="Q4094" i="6"/>
  <c r="Q4095" i="6"/>
  <c r="Q4096" i="6"/>
  <c r="Q4097" i="6"/>
  <c r="Q4098" i="6"/>
  <c r="Q4099" i="6"/>
  <c r="Q4100" i="6"/>
  <c r="Q4101" i="6"/>
  <c r="Q4102" i="6"/>
  <c r="Q4103" i="6"/>
  <c r="Q4104" i="6"/>
  <c r="Q4105" i="6"/>
  <c r="Q4106" i="6"/>
  <c r="Q4107" i="6"/>
  <c r="Q4108" i="6"/>
  <c r="Q4109" i="6"/>
  <c r="Q4110" i="6"/>
  <c r="Q4111" i="6"/>
  <c r="Q4112" i="6"/>
  <c r="Q4113" i="6"/>
  <c r="Q4114" i="6"/>
  <c r="Q4115" i="6"/>
  <c r="Q4116" i="6"/>
  <c r="Q4117" i="6"/>
  <c r="Q4118" i="6"/>
  <c r="Q4119" i="6"/>
  <c r="Q4120" i="6"/>
  <c r="Q4121" i="6"/>
  <c r="Q4122" i="6"/>
  <c r="Q4123" i="6"/>
  <c r="Q4124" i="6"/>
  <c r="Q4125" i="6"/>
  <c r="Q4126" i="6"/>
  <c r="Q4127" i="6"/>
  <c r="Q4128" i="6"/>
  <c r="Q4129" i="6"/>
  <c r="Q4130" i="6"/>
  <c r="Q4131" i="6"/>
  <c r="Q4132" i="6"/>
  <c r="Q4133" i="6"/>
  <c r="Q4134" i="6"/>
  <c r="Q4135" i="6"/>
  <c r="Q4136" i="6"/>
  <c r="Q4137" i="6"/>
  <c r="Q4138" i="6"/>
  <c r="Q4139" i="6"/>
  <c r="Q4140" i="6"/>
  <c r="Q4141" i="6"/>
  <c r="Q4142" i="6"/>
  <c r="Q4143" i="6"/>
  <c r="Q4144" i="6"/>
  <c r="Q4145" i="6"/>
  <c r="Q4146" i="6"/>
  <c r="Q4147" i="6"/>
  <c r="Q4148" i="6"/>
  <c r="Q4149" i="6"/>
  <c r="Q4150" i="6"/>
  <c r="Q4151" i="6"/>
  <c r="Q4152" i="6"/>
  <c r="Q4153" i="6"/>
  <c r="Q4154" i="6"/>
  <c r="Q4155" i="6"/>
  <c r="Q4156" i="6"/>
  <c r="Q4157" i="6"/>
  <c r="Q4158" i="6"/>
  <c r="Q4159" i="6"/>
  <c r="Q4160" i="6"/>
  <c r="Q4161" i="6"/>
  <c r="Q4162" i="6"/>
  <c r="Q4163" i="6"/>
  <c r="Q4164" i="6"/>
  <c r="Q4165" i="6"/>
  <c r="Q4166" i="6"/>
  <c r="Q4167" i="6"/>
  <c r="Q4168" i="6"/>
  <c r="Q4169" i="6"/>
  <c r="Q4170" i="6"/>
  <c r="Q4171" i="6"/>
  <c r="Q4172" i="6"/>
  <c r="Q4173" i="6"/>
  <c r="Q4174" i="6"/>
  <c r="Q4175" i="6"/>
  <c r="Q4176" i="6"/>
  <c r="Q4177" i="6"/>
  <c r="Q4178" i="6"/>
  <c r="Q4179" i="6"/>
  <c r="Q4180" i="6"/>
  <c r="Q4181" i="6"/>
  <c r="Q4182" i="6"/>
  <c r="Q4183" i="6"/>
  <c r="Q4184" i="6"/>
  <c r="Q4185" i="6"/>
  <c r="Q4186" i="6"/>
  <c r="Q4187" i="6"/>
  <c r="Q4188" i="6"/>
  <c r="Q4189" i="6"/>
  <c r="Q4190" i="6"/>
  <c r="Q4191" i="6"/>
  <c r="Q4192" i="6"/>
  <c r="Q4193" i="6"/>
  <c r="Q4194" i="6"/>
  <c r="Q4195" i="6"/>
  <c r="Q4196" i="6"/>
  <c r="Q4197" i="6"/>
  <c r="Q4198" i="6"/>
  <c r="Q4199" i="6"/>
  <c r="Q4200" i="6"/>
  <c r="Q4201" i="6"/>
  <c r="Q4202" i="6"/>
  <c r="Q4203" i="6"/>
  <c r="Q4204" i="6"/>
  <c r="Q4205" i="6"/>
  <c r="Q4206" i="6"/>
  <c r="Q4207" i="6"/>
  <c r="Q4208" i="6"/>
  <c r="Q4209" i="6"/>
  <c r="Q4210" i="6"/>
  <c r="Q4211" i="6"/>
  <c r="Q4212" i="6"/>
  <c r="Q4213" i="6"/>
  <c r="Q4214" i="6"/>
  <c r="Q4215" i="6"/>
  <c r="Q4216" i="6"/>
  <c r="Q4217" i="6"/>
  <c r="Q4218" i="6"/>
  <c r="Q4219" i="6"/>
  <c r="Q4220" i="6"/>
  <c r="Q4221" i="6"/>
  <c r="Q4222" i="6"/>
  <c r="Q4223" i="6"/>
  <c r="Q4224" i="6"/>
  <c r="Q4225" i="6"/>
  <c r="Q4226" i="6"/>
  <c r="Q4227" i="6"/>
  <c r="Q4228" i="6"/>
  <c r="Q4229" i="6"/>
  <c r="Q4230" i="6"/>
  <c r="Q4231" i="6"/>
  <c r="Q4232" i="6"/>
  <c r="Q4233" i="6"/>
  <c r="Q4234" i="6"/>
  <c r="Q4235" i="6"/>
  <c r="Q4236" i="6"/>
  <c r="Q4237" i="6"/>
  <c r="Q4238" i="6"/>
  <c r="Q4239" i="6"/>
  <c r="Q4240" i="6"/>
  <c r="Q4241" i="6"/>
  <c r="Q4242" i="6"/>
  <c r="Q4243" i="6"/>
  <c r="Q4244" i="6"/>
  <c r="Q4245" i="6"/>
  <c r="Q4246" i="6"/>
  <c r="Q4247" i="6"/>
  <c r="Q4248" i="6"/>
  <c r="Q4249" i="6"/>
  <c r="Q4250" i="6"/>
  <c r="Q4251" i="6"/>
  <c r="Q4252" i="6"/>
  <c r="Q4253" i="6"/>
  <c r="Q4254" i="6"/>
  <c r="Q4255" i="6"/>
  <c r="Q4256" i="6"/>
  <c r="Q4257" i="6"/>
  <c r="Q4258" i="6"/>
  <c r="Q4259" i="6"/>
  <c r="Q4260" i="6"/>
  <c r="Q4261" i="6"/>
  <c r="Q4262" i="6"/>
  <c r="Q4263" i="6"/>
  <c r="Q4264" i="6"/>
  <c r="Q4265" i="6"/>
  <c r="Q4266" i="6"/>
  <c r="Q4267" i="6"/>
  <c r="Q4268" i="6"/>
  <c r="Q4269" i="6"/>
  <c r="Q4270" i="6"/>
  <c r="Q4271" i="6"/>
  <c r="Q4272" i="6"/>
  <c r="Q4273" i="6"/>
  <c r="Q4274" i="6"/>
  <c r="Q4275" i="6"/>
  <c r="Q4276" i="6"/>
  <c r="Q4277" i="6"/>
  <c r="Q4278" i="6"/>
  <c r="Q4279" i="6"/>
  <c r="Q4280" i="6"/>
  <c r="Q4281" i="6"/>
  <c r="Q4282" i="6"/>
  <c r="Q4283" i="6"/>
  <c r="Q4284" i="6"/>
  <c r="Q4285" i="6"/>
  <c r="Q4286" i="6"/>
  <c r="Q4287" i="6"/>
  <c r="Q4288" i="6"/>
  <c r="Q4289" i="6"/>
  <c r="Q4290" i="6"/>
  <c r="Q4291" i="6"/>
  <c r="Q4292" i="6"/>
  <c r="Q4293" i="6"/>
  <c r="Q4294" i="6"/>
  <c r="Q4295" i="6"/>
  <c r="Q4296" i="6"/>
  <c r="Q4297" i="6"/>
  <c r="Q4298" i="6"/>
  <c r="Q4299" i="6"/>
  <c r="Q4300" i="6"/>
  <c r="Q4301" i="6"/>
  <c r="Q4302" i="6"/>
  <c r="Q4303" i="6"/>
  <c r="Q4304" i="6"/>
  <c r="Q4305" i="6"/>
  <c r="Q4306" i="6"/>
  <c r="Q4307" i="6"/>
  <c r="Q4308" i="6"/>
  <c r="Q4309" i="6"/>
  <c r="Q4310" i="6"/>
  <c r="Q4311" i="6"/>
  <c r="Q4312" i="6"/>
  <c r="Q4313" i="6"/>
  <c r="Q4314" i="6"/>
  <c r="Q4315" i="6"/>
  <c r="Q4316" i="6"/>
  <c r="Q4317" i="6"/>
  <c r="Q4318" i="6"/>
  <c r="Q4319" i="6"/>
  <c r="Q4320" i="6"/>
  <c r="Q4321" i="6"/>
  <c r="Q4322" i="6"/>
  <c r="Q4323" i="6"/>
  <c r="Q4324" i="6"/>
  <c r="Q4325" i="6"/>
  <c r="Q4326" i="6"/>
  <c r="Q4327" i="6"/>
  <c r="Q4328" i="6"/>
  <c r="Q4329" i="6"/>
  <c r="Q4330" i="6"/>
  <c r="Q4331" i="6"/>
  <c r="Q4332" i="6"/>
  <c r="Q4333" i="6"/>
  <c r="Q4334" i="6"/>
  <c r="Q4335" i="6"/>
  <c r="Q4336" i="6"/>
  <c r="Q4337" i="6"/>
  <c r="Q4338" i="6"/>
  <c r="Q4339" i="6"/>
  <c r="Q4340" i="6"/>
  <c r="Q4341" i="6"/>
  <c r="Q4342" i="6"/>
  <c r="Q4343" i="6"/>
  <c r="Q4344" i="6"/>
  <c r="Q4345" i="6"/>
  <c r="Q4346" i="6"/>
  <c r="Q4347" i="6"/>
  <c r="Q4348" i="6"/>
  <c r="Q4349" i="6"/>
  <c r="Q4350" i="6"/>
  <c r="Q4351" i="6"/>
  <c r="Q4352" i="6"/>
  <c r="Q4353" i="6"/>
  <c r="Q4354" i="6"/>
  <c r="Q4355" i="6"/>
  <c r="Q4356" i="6"/>
  <c r="Q4357" i="6"/>
  <c r="Q4358" i="6"/>
  <c r="Q4359" i="6"/>
  <c r="Q4360" i="6"/>
  <c r="Q4361" i="6"/>
  <c r="Q4362" i="6"/>
  <c r="Q4363" i="6"/>
  <c r="Q4364" i="6"/>
  <c r="Q4365" i="6"/>
  <c r="Q4366" i="6"/>
  <c r="Q4367" i="6"/>
  <c r="Q4368" i="6"/>
  <c r="Q4369" i="6"/>
  <c r="Q4370" i="6"/>
  <c r="Q4371" i="6"/>
  <c r="Q4372" i="6"/>
  <c r="Q4373" i="6"/>
  <c r="Q4374" i="6"/>
  <c r="Q4375" i="6"/>
  <c r="Q4376" i="6"/>
  <c r="Q4377" i="6"/>
  <c r="Q4378" i="6"/>
  <c r="Q4379" i="6"/>
  <c r="Q4380" i="6"/>
  <c r="Q4381" i="6"/>
  <c r="Q4382" i="6"/>
  <c r="Q4383" i="6"/>
  <c r="Q4384" i="6"/>
  <c r="Q4385" i="6"/>
  <c r="Q4386" i="6"/>
  <c r="Q4387" i="6"/>
  <c r="Q4388" i="6"/>
  <c r="Q4389" i="6"/>
  <c r="Q4390" i="6"/>
  <c r="Q4391" i="6"/>
  <c r="Q4392" i="6"/>
  <c r="Q4393" i="6"/>
  <c r="Q4394" i="6"/>
  <c r="Q4395" i="6"/>
  <c r="Q4396" i="6"/>
  <c r="Q4397" i="6"/>
  <c r="Q4398" i="6"/>
  <c r="Q4399" i="6"/>
  <c r="Q4400" i="6"/>
  <c r="Q4401" i="6"/>
  <c r="Q4402" i="6"/>
  <c r="Q4403" i="6"/>
  <c r="Q4404" i="6"/>
  <c r="Q4405" i="6"/>
  <c r="Q4406" i="6"/>
  <c r="Q4407" i="6"/>
  <c r="Q4408" i="6"/>
  <c r="Q4409" i="6"/>
  <c r="Q4410" i="6"/>
  <c r="Q4411" i="6"/>
  <c r="Q4412" i="6"/>
  <c r="Q4413" i="6"/>
  <c r="Q4414" i="6"/>
  <c r="Q4415" i="6"/>
  <c r="Q4416" i="6"/>
  <c r="Q4417" i="6"/>
  <c r="Q4418" i="6"/>
  <c r="Q4419" i="6"/>
  <c r="Q4420" i="6"/>
  <c r="Q4421" i="6"/>
  <c r="Q4422" i="6"/>
  <c r="Q4423" i="6"/>
  <c r="Q4424" i="6"/>
  <c r="Q4425" i="6"/>
  <c r="Q4426" i="6"/>
  <c r="Q4427" i="6"/>
  <c r="Q4428" i="6"/>
  <c r="Q4429" i="6"/>
  <c r="Q4430" i="6"/>
  <c r="Q4431" i="6"/>
  <c r="Q4432" i="6"/>
  <c r="Q4433" i="6"/>
  <c r="Q4434" i="6"/>
  <c r="Q4435" i="6"/>
  <c r="Q4436" i="6"/>
  <c r="Q4437" i="6"/>
  <c r="Q4438" i="6"/>
  <c r="Q4439" i="6"/>
  <c r="Q4440" i="6"/>
  <c r="Q4441" i="6"/>
  <c r="Q4442" i="6"/>
  <c r="Q4443" i="6"/>
  <c r="Q4444" i="6"/>
  <c r="Q4445" i="6"/>
  <c r="Q4446" i="6"/>
  <c r="Q4447" i="6"/>
  <c r="Q4448" i="6"/>
  <c r="Q4449" i="6"/>
  <c r="Q4450" i="6"/>
  <c r="Q4451" i="6"/>
  <c r="Q4452" i="6"/>
  <c r="Q4453" i="6"/>
  <c r="Q4454" i="6"/>
  <c r="Q4455" i="6"/>
  <c r="Q4456" i="6"/>
  <c r="Q4457" i="6"/>
  <c r="Q4458" i="6"/>
  <c r="Q4459" i="6"/>
  <c r="Q4460" i="6"/>
  <c r="Q4461" i="6"/>
  <c r="Q4462" i="6"/>
  <c r="Q4463" i="6"/>
  <c r="Q4464" i="6"/>
  <c r="Q4465" i="6"/>
  <c r="Q4466" i="6"/>
  <c r="Q4467" i="6"/>
  <c r="Q4468" i="6"/>
  <c r="Q4469" i="6"/>
  <c r="Q4470" i="6"/>
  <c r="Q4471" i="6"/>
  <c r="Q4472" i="6"/>
  <c r="Q4473" i="6"/>
  <c r="Q4474" i="6"/>
  <c r="Q4475" i="6"/>
  <c r="Q4476" i="6"/>
  <c r="Q4477" i="6"/>
  <c r="Q4478" i="6"/>
  <c r="Q4479" i="6"/>
  <c r="Q4480" i="6"/>
  <c r="Q4481" i="6"/>
  <c r="Q4482" i="6"/>
  <c r="Q4483" i="6"/>
  <c r="Q4484" i="6"/>
  <c r="Q4485" i="6"/>
  <c r="Q4486" i="6"/>
  <c r="Q4487" i="6"/>
  <c r="Q4488" i="6"/>
  <c r="Q4489" i="6"/>
  <c r="Q4490" i="6"/>
  <c r="Q4491" i="6"/>
  <c r="Q4492" i="6"/>
  <c r="Q4493" i="6"/>
  <c r="Q4494" i="6"/>
  <c r="Q4495" i="6"/>
  <c r="Q4496" i="6"/>
  <c r="Q4497" i="6"/>
  <c r="Q4498" i="6"/>
  <c r="Q4499" i="6"/>
  <c r="Q4500" i="6"/>
  <c r="Q4501" i="6"/>
  <c r="Q4502" i="6"/>
  <c r="Q4503" i="6"/>
  <c r="Q4504" i="6"/>
  <c r="Q4505" i="6"/>
  <c r="Q4506" i="6"/>
  <c r="Q4507" i="6"/>
  <c r="Q4508" i="6"/>
  <c r="Q4509" i="6"/>
  <c r="Q4510" i="6"/>
  <c r="Q4511" i="6"/>
  <c r="Q4512" i="6"/>
  <c r="Q4513" i="6"/>
  <c r="Q4514" i="6"/>
  <c r="Q4515" i="6"/>
  <c r="Q4516" i="6"/>
  <c r="Q4517" i="6"/>
  <c r="Q4518" i="6"/>
  <c r="Q4519" i="6"/>
  <c r="Q4520" i="6"/>
  <c r="Q4521" i="6"/>
  <c r="Q4522" i="6"/>
  <c r="Q4523" i="6"/>
  <c r="Q4524" i="6"/>
  <c r="Q4525" i="6"/>
  <c r="Q4526" i="6"/>
  <c r="Q4527" i="6"/>
  <c r="Q4528" i="6"/>
  <c r="Q4529" i="6"/>
  <c r="Q4530" i="6"/>
  <c r="Q4531" i="6"/>
  <c r="Q4532" i="6"/>
  <c r="Q4533" i="6"/>
  <c r="Q4534" i="6"/>
  <c r="Q4535" i="6"/>
  <c r="Q4536" i="6"/>
  <c r="Q4537" i="6"/>
  <c r="Q4538" i="6"/>
  <c r="Q4539" i="6"/>
  <c r="Q4540" i="6"/>
  <c r="Q4541" i="6"/>
  <c r="Q4542" i="6"/>
  <c r="Q4543" i="6"/>
  <c r="Q4544" i="6"/>
  <c r="Q4545" i="6"/>
  <c r="Q4546" i="6"/>
  <c r="Q4547" i="6"/>
  <c r="Q4548" i="6"/>
  <c r="Q4549" i="6"/>
  <c r="Q4550" i="6"/>
  <c r="Q4551" i="6"/>
  <c r="Q4552" i="6"/>
  <c r="Q4553" i="6"/>
  <c r="Q4554" i="6"/>
  <c r="Q4555" i="6"/>
  <c r="Q4556" i="6"/>
  <c r="Q4557" i="6"/>
  <c r="Q4558" i="6"/>
  <c r="Q4559" i="6"/>
  <c r="Q4560" i="6"/>
  <c r="Q4561" i="6"/>
  <c r="Q4562" i="6"/>
  <c r="Q4563" i="6"/>
  <c r="Q4564" i="6"/>
  <c r="Q4565" i="6"/>
  <c r="Q4566" i="6"/>
  <c r="Q4567" i="6"/>
  <c r="Q4568" i="6"/>
  <c r="Q4569" i="6"/>
  <c r="Q4570" i="6"/>
  <c r="Q4571" i="6"/>
  <c r="Q4572" i="6"/>
  <c r="Q4573" i="6"/>
  <c r="Q4574" i="6"/>
  <c r="Q4575" i="6"/>
  <c r="Q4576" i="6"/>
  <c r="Q4577" i="6"/>
  <c r="Q4578" i="6"/>
  <c r="Q4579" i="6"/>
  <c r="Q4580" i="6"/>
  <c r="Q4581" i="6"/>
  <c r="Q4582" i="6"/>
  <c r="Q4583" i="6"/>
  <c r="Q4584" i="6"/>
  <c r="Q4585" i="6"/>
  <c r="Q4586" i="6"/>
  <c r="Q4587" i="6"/>
  <c r="Q4588" i="6"/>
  <c r="Q4589" i="6"/>
  <c r="Q4590" i="6"/>
  <c r="Q4591" i="6"/>
  <c r="Q4592" i="6"/>
  <c r="Q4593" i="6"/>
  <c r="Q4594" i="6"/>
  <c r="Q4595" i="6"/>
  <c r="Q4596" i="6"/>
  <c r="Q4597" i="6"/>
  <c r="Q4598" i="6"/>
  <c r="Q4599" i="6"/>
  <c r="Q4600" i="6"/>
  <c r="Q4601" i="6"/>
  <c r="Q4602" i="6"/>
  <c r="Q4603" i="6"/>
  <c r="Q4604" i="6"/>
  <c r="Q4605" i="6"/>
  <c r="Q4606" i="6"/>
  <c r="Q4607" i="6"/>
  <c r="Q4608" i="6"/>
  <c r="Q4609" i="6"/>
  <c r="Q4610" i="6"/>
  <c r="Q4611" i="6"/>
  <c r="Q4612" i="6"/>
  <c r="Q4613" i="6"/>
  <c r="Q4614" i="6"/>
  <c r="Q4615" i="6"/>
  <c r="Q4616" i="6"/>
  <c r="Q4617" i="6"/>
  <c r="Q4618" i="6"/>
  <c r="Q4619" i="6"/>
  <c r="Q4620" i="6"/>
  <c r="Q4621" i="6"/>
  <c r="Q4622" i="6"/>
  <c r="Q4623" i="6"/>
  <c r="Q4624" i="6"/>
  <c r="Q4625" i="6"/>
  <c r="Q4626" i="6"/>
  <c r="Q4627" i="6"/>
  <c r="Q4628" i="6"/>
  <c r="Q4629" i="6"/>
  <c r="Q4630" i="6"/>
  <c r="Q4631" i="6"/>
  <c r="Q4632" i="6"/>
  <c r="Q4633" i="6"/>
  <c r="Q4634" i="6"/>
  <c r="Q4635" i="6"/>
  <c r="Q4636" i="6"/>
  <c r="Q4637" i="6"/>
  <c r="Q4638" i="6"/>
  <c r="Q4639" i="6"/>
  <c r="Q4640" i="6"/>
  <c r="Q4641" i="6"/>
  <c r="Q4642" i="6"/>
  <c r="Q4643" i="6"/>
  <c r="Q4644" i="6"/>
  <c r="Q4645" i="6"/>
  <c r="Q4646" i="6"/>
  <c r="Q4647" i="6"/>
  <c r="Q4648" i="6"/>
  <c r="Q4649" i="6"/>
  <c r="Q4650" i="6"/>
  <c r="Q4651" i="6"/>
  <c r="Q4652" i="6"/>
  <c r="Q4653" i="6"/>
  <c r="Q4654" i="6"/>
  <c r="Q4655" i="6"/>
  <c r="Q4656" i="6"/>
  <c r="Q4657" i="6"/>
  <c r="Q4658" i="6"/>
  <c r="Q4659" i="6"/>
  <c r="Q4660" i="6"/>
  <c r="Q4661" i="6"/>
  <c r="Q4662" i="6"/>
  <c r="Q4663" i="6"/>
  <c r="Q4664" i="6"/>
  <c r="Q4665" i="6"/>
  <c r="Q4666" i="6"/>
  <c r="Q4667" i="6"/>
  <c r="Q4668" i="6"/>
  <c r="Q4669" i="6"/>
  <c r="Q4670" i="6"/>
  <c r="Q4671" i="6"/>
  <c r="Q4672" i="6"/>
  <c r="Q4673" i="6"/>
  <c r="Q4674" i="6"/>
  <c r="Q4675" i="6"/>
  <c r="Q4676" i="6"/>
  <c r="Q4677" i="6"/>
  <c r="Q4678" i="6"/>
  <c r="Q4679" i="6"/>
  <c r="Q4680" i="6"/>
  <c r="Q4681" i="6"/>
  <c r="Q4682" i="6"/>
  <c r="Q4683" i="6"/>
  <c r="Q4684" i="6"/>
  <c r="Q4685" i="6"/>
  <c r="Q4686" i="6"/>
  <c r="Q4687" i="6"/>
  <c r="Q4688" i="6"/>
  <c r="Q4689" i="6"/>
  <c r="Q4690" i="6"/>
  <c r="Q4691" i="6"/>
  <c r="Q4692" i="6"/>
  <c r="Q4693" i="6"/>
  <c r="Q4694" i="6"/>
  <c r="Q4695" i="6"/>
  <c r="Q4696" i="6"/>
  <c r="Q4697" i="6"/>
  <c r="Q4698" i="6"/>
  <c r="Q4699" i="6"/>
  <c r="Q4700" i="6"/>
  <c r="Q4701" i="6"/>
  <c r="Q4702" i="6"/>
  <c r="Q4703" i="6"/>
  <c r="Q4704" i="6"/>
  <c r="Q4705" i="6"/>
  <c r="Q4706" i="6"/>
  <c r="Q4707" i="6"/>
  <c r="Q4708" i="6"/>
  <c r="Q4709" i="6"/>
  <c r="Q4710" i="6"/>
  <c r="Q4711" i="6"/>
  <c r="Q4712" i="6"/>
  <c r="Q4713" i="6"/>
  <c r="Q4714" i="6"/>
  <c r="Q4715" i="6"/>
  <c r="Q4716" i="6"/>
  <c r="Q4717" i="6"/>
  <c r="Q4718" i="6"/>
  <c r="Q4719" i="6"/>
  <c r="Q4720" i="6"/>
  <c r="Q4721" i="6"/>
  <c r="Q4722" i="6"/>
  <c r="Q4723" i="6"/>
  <c r="Q4724" i="6"/>
  <c r="Q4725" i="6"/>
  <c r="Q4726" i="6"/>
  <c r="Q4727" i="6"/>
  <c r="Q4728" i="6"/>
  <c r="Q4729" i="6"/>
  <c r="Q4730" i="6"/>
  <c r="Q4731" i="6"/>
  <c r="Q4732" i="6"/>
  <c r="Q4733" i="6"/>
  <c r="Q4734" i="6"/>
  <c r="Q4735" i="6"/>
  <c r="Q4736" i="6"/>
  <c r="Q4737" i="6"/>
  <c r="Q4738" i="6"/>
  <c r="Q4739" i="6"/>
  <c r="Q4740" i="6"/>
  <c r="Q4741" i="6"/>
  <c r="Q4742" i="6"/>
  <c r="Q4743" i="6"/>
  <c r="Q4744" i="6"/>
  <c r="Q4745" i="6"/>
  <c r="Q4746" i="6"/>
  <c r="Q4747" i="6"/>
  <c r="Q4748" i="6"/>
  <c r="Q4749" i="6"/>
  <c r="Q4750" i="6"/>
  <c r="Q4751" i="6"/>
  <c r="Q4752" i="6"/>
  <c r="Q4753" i="6"/>
  <c r="Q4754" i="6"/>
  <c r="Q4755" i="6"/>
  <c r="Q4756" i="6"/>
  <c r="Q4757" i="6"/>
  <c r="Q4758" i="6"/>
  <c r="Q4759" i="6"/>
  <c r="Q4760" i="6"/>
  <c r="Q4761" i="6"/>
  <c r="Q4762" i="6"/>
  <c r="Q4763" i="6"/>
  <c r="Q4764" i="6"/>
  <c r="Q4765" i="6"/>
  <c r="Q4766" i="6"/>
  <c r="Q4767" i="6"/>
  <c r="Q4768" i="6"/>
  <c r="Q4769" i="6"/>
  <c r="Q4770" i="6"/>
  <c r="Q4771" i="6"/>
  <c r="Q4772" i="6"/>
  <c r="Q4773" i="6"/>
  <c r="Q4774" i="6"/>
  <c r="Q4775" i="6"/>
  <c r="Q4776" i="6"/>
  <c r="Q4777" i="6"/>
  <c r="Q4778" i="6"/>
  <c r="Q4779" i="6"/>
  <c r="Q4780" i="6"/>
  <c r="Q4781" i="6"/>
  <c r="Q4782" i="6"/>
  <c r="Q4783" i="6"/>
  <c r="Q4784" i="6"/>
  <c r="Q4785" i="6"/>
  <c r="Q4786" i="6"/>
  <c r="Q4787" i="6"/>
  <c r="Q4788" i="6"/>
  <c r="Q4789" i="6"/>
  <c r="Q4790" i="6"/>
  <c r="Q4791" i="6"/>
  <c r="Q4792" i="6"/>
  <c r="Q4793" i="6"/>
  <c r="Q4794" i="6"/>
  <c r="Q4795" i="6"/>
  <c r="Q4796" i="6"/>
  <c r="Q4797" i="6"/>
  <c r="Q4798" i="6"/>
  <c r="Q4799" i="6"/>
  <c r="Q4800" i="6"/>
  <c r="Q4801" i="6"/>
  <c r="Q4802" i="6"/>
  <c r="Q4803" i="6"/>
  <c r="Q4804" i="6"/>
  <c r="Q4805" i="6"/>
  <c r="Q4806" i="6"/>
  <c r="Q4807" i="6"/>
  <c r="Q4808" i="6"/>
  <c r="Q4809" i="6"/>
  <c r="Q4810" i="6"/>
  <c r="Q4811" i="6"/>
  <c r="Q4812" i="6"/>
  <c r="Q4813" i="6"/>
  <c r="Q4814" i="6"/>
  <c r="Q4815" i="6"/>
  <c r="Q4816" i="6"/>
  <c r="Q4817" i="6"/>
  <c r="Q4818" i="6"/>
  <c r="Q4819" i="6"/>
  <c r="Q4820" i="6"/>
  <c r="Q4821" i="6"/>
  <c r="Q4822" i="6"/>
  <c r="Q4823" i="6"/>
  <c r="Q4824" i="6"/>
  <c r="Q4825" i="6"/>
  <c r="Q4826" i="6"/>
  <c r="Q4827" i="6"/>
  <c r="Q4828" i="6"/>
  <c r="Q4829" i="6"/>
  <c r="Q4830" i="6"/>
  <c r="Q4831" i="6"/>
  <c r="Q4832" i="6"/>
  <c r="Q4833" i="6"/>
  <c r="Q4834" i="6"/>
  <c r="Q4835" i="6"/>
  <c r="Q4836" i="6"/>
  <c r="Q4837" i="6"/>
  <c r="Q4838" i="6"/>
  <c r="Q4839" i="6"/>
  <c r="Q4840" i="6"/>
  <c r="Q4841" i="6"/>
  <c r="Q4842" i="6"/>
  <c r="Q4843" i="6"/>
  <c r="Q4844" i="6"/>
  <c r="Q4845" i="6"/>
  <c r="Q4846" i="6"/>
  <c r="Q4847" i="6"/>
  <c r="Q4848" i="6"/>
  <c r="Q4849" i="6"/>
  <c r="Q4850" i="6"/>
  <c r="Q4851" i="6"/>
  <c r="Q4852" i="6"/>
  <c r="Q4853" i="6"/>
  <c r="Q4854" i="6"/>
  <c r="Q4855" i="6"/>
  <c r="Q4856" i="6"/>
  <c r="Q4857" i="6"/>
  <c r="Q4858" i="6"/>
  <c r="Q4859" i="6"/>
  <c r="Q4860" i="6"/>
  <c r="Q4861" i="6"/>
  <c r="Q4862" i="6"/>
  <c r="Q4863" i="6"/>
  <c r="Q4864" i="6"/>
  <c r="Q4865" i="6"/>
  <c r="Q4866" i="6"/>
  <c r="Q4867" i="6"/>
  <c r="Q4868" i="6"/>
  <c r="Q4869" i="6"/>
  <c r="Q4870" i="6"/>
  <c r="Q4871" i="6"/>
  <c r="Q4872" i="6"/>
  <c r="Q4873" i="6"/>
  <c r="Q4874" i="6"/>
  <c r="Q4875" i="6"/>
  <c r="Q4876" i="6"/>
  <c r="Q4877" i="6"/>
  <c r="Q4878" i="6"/>
  <c r="Q4879" i="6"/>
  <c r="Q4880" i="6"/>
  <c r="Q4881" i="6"/>
  <c r="Q4882" i="6"/>
  <c r="Q4883" i="6"/>
  <c r="Q4884" i="6"/>
  <c r="Q4885" i="6"/>
  <c r="Q4886" i="6"/>
  <c r="Q4887" i="6"/>
  <c r="Q4888" i="6"/>
  <c r="Q4889" i="6"/>
  <c r="Q4890" i="6"/>
  <c r="Q4891" i="6"/>
  <c r="Q4892" i="6"/>
  <c r="Q4893" i="6"/>
  <c r="Q4894" i="6"/>
  <c r="Q4895" i="6"/>
  <c r="Q4896" i="6"/>
  <c r="Q4897" i="6"/>
  <c r="Q4898" i="6"/>
  <c r="Q4899" i="6"/>
  <c r="Q4900" i="6"/>
  <c r="Q4901" i="6"/>
  <c r="Q4902" i="6"/>
  <c r="Q4903" i="6"/>
  <c r="Q4904" i="6"/>
  <c r="Q4905" i="6"/>
  <c r="Q4906" i="6"/>
  <c r="Q4907" i="6"/>
  <c r="Q4908" i="6"/>
  <c r="Q4909" i="6"/>
  <c r="Q4910" i="6"/>
  <c r="Q4911" i="6"/>
  <c r="Q4912" i="6"/>
  <c r="Q4913" i="6"/>
  <c r="Q4914" i="6"/>
  <c r="Q4915" i="6"/>
  <c r="Q4916" i="6"/>
  <c r="Q4917" i="6"/>
  <c r="Q4918" i="6"/>
  <c r="Q4919" i="6"/>
  <c r="Q4920" i="6"/>
  <c r="Q4921" i="6"/>
  <c r="Q4922" i="6"/>
  <c r="Q4923" i="6"/>
  <c r="Q4924" i="6"/>
  <c r="Q4925" i="6"/>
  <c r="Q4926" i="6"/>
  <c r="Q4927" i="6"/>
  <c r="Q4928" i="6"/>
  <c r="Q4929" i="6"/>
  <c r="Q4930" i="6"/>
  <c r="Q4931" i="6"/>
  <c r="Q4932" i="6"/>
  <c r="Q4933" i="6"/>
  <c r="Q4934" i="6"/>
  <c r="Q4935" i="6"/>
  <c r="Q4936" i="6"/>
  <c r="Q4937" i="6"/>
  <c r="Q4938" i="6"/>
  <c r="Q4939" i="6"/>
  <c r="Q4940" i="6"/>
  <c r="Q4941" i="6"/>
  <c r="Q4942" i="6"/>
  <c r="Q4943" i="6"/>
  <c r="Q4944" i="6"/>
  <c r="Q4945" i="6"/>
  <c r="Q4946" i="6"/>
  <c r="Q4947" i="6"/>
  <c r="Q4948" i="6"/>
  <c r="Q4949" i="6"/>
  <c r="Q4950" i="6"/>
  <c r="Q4951" i="6"/>
  <c r="Q4952" i="6"/>
  <c r="Q4953" i="6"/>
  <c r="Q4954" i="6"/>
  <c r="Q4955" i="6"/>
  <c r="Q4956" i="6"/>
  <c r="Q4957" i="6"/>
  <c r="Q4958" i="6"/>
  <c r="Q4959" i="6"/>
  <c r="Q4960" i="6"/>
  <c r="Q4961" i="6"/>
  <c r="Q4962" i="6"/>
  <c r="Q4963" i="6"/>
  <c r="Q4964" i="6"/>
  <c r="Q4965" i="6"/>
  <c r="Q4966" i="6"/>
  <c r="Q4967" i="6"/>
  <c r="Q4968" i="6"/>
  <c r="Q4969" i="6"/>
  <c r="Q4970" i="6"/>
  <c r="Q4971" i="6"/>
  <c r="Q4972" i="6"/>
  <c r="Q4973" i="6"/>
  <c r="Q4974" i="6"/>
  <c r="Q4975" i="6"/>
  <c r="Q4976" i="6"/>
  <c r="Q4977" i="6"/>
  <c r="Q4978" i="6"/>
  <c r="Q4979" i="6"/>
  <c r="Q4980" i="6"/>
  <c r="Q4981" i="6"/>
  <c r="Q4982" i="6"/>
  <c r="Q4983" i="6"/>
  <c r="Q4984" i="6"/>
  <c r="Q4985" i="6"/>
  <c r="Q4986" i="6"/>
  <c r="Q4987" i="6"/>
  <c r="Q4988" i="6"/>
  <c r="Q4989" i="6"/>
  <c r="Q4990" i="6"/>
  <c r="Q4991" i="6"/>
  <c r="Q4992" i="6"/>
  <c r="Q4993" i="6"/>
  <c r="Q4994" i="6"/>
  <c r="Q4995" i="6"/>
  <c r="Q4996" i="6"/>
  <c r="Q4997" i="6"/>
  <c r="Q4998" i="6"/>
  <c r="Q4999" i="6"/>
  <c r="Q5000" i="6"/>
  <c r="Q5001" i="6"/>
  <c r="Q2" i="6"/>
  <c r="AA3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135" i="6"/>
  <c r="AA136" i="6"/>
  <c r="AA137" i="6"/>
  <c r="AA138" i="6"/>
  <c r="AA139" i="6"/>
  <c r="AA140" i="6"/>
  <c r="AA141" i="6"/>
  <c r="AA142" i="6"/>
  <c r="AA143" i="6"/>
  <c r="AA144" i="6"/>
  <c r="AA145" i="6"/>
  <c r="AA146" i="6"/>
  <c r="AA147" i="6"/>
  <c r="AA148" i="6"/>
  <c r="AA149" i="6"/>
  <c r="AA150" i="6"/>
  <c r="AA151" i="6"/>
  <c r="AA152" i="6"/>
  <c r="AA153" i="6"/>
  <c r="AA154" i="6"/>
  <c r="AA155" i="6"/>
  <c r="AA156" i="6"/>
  <c r="AA157" i="6"/>
  <c r="AA158" i="6"/>
  <c r="AA159" i="6"/>
  <c r="AA160" i="6"/>
  <c r="AA161" i="6"/>
  <c r="AA162" i="6"/>
  <c r="AA163" i="6"/>
  <c r="AA164" i="6"/>
  <c r="AA165" i="6"/>
  <c r="AA166" i="6"/>
  <c r="AA167" i="6"/>
  <c r="AA168" i="6"/>
  <c r="AA169" i="6"/>
  <c r="AA170" i="6"/>
  <c r="AA171" i="6"/>
  <c r="AA172" i="6"/>
  <c r="AA173" i="6"/>
  <c r="AA174" i="6"/>
  <c r="AA175" i="6"/>
  <c r="AA176" i="6"/>
  <c r="AA177" i="6"/>
  <c r="AA178" i="6"/>
  <c r="AA179" i="6"/>
  <c r="AA180" i="6"/>
  <c r="AA181" i="6"/>
  <c r="AA182" i="6"/>
  <c r="AA183" i="6"/>
  <c r="AA184" i="6"/>
  <c r="AA185" i="6"/>
  <c r="AA186" i="6"/>
  <c r="AA187" i="6"/>
  <c r="AA188" i="6"/>
  <c r="AA189" i="6"/>
  <c r="AA190" i="6"/>
  <c r="AA191" i="6"/>
  <c r="AA192" i="6"/>
  <c r="AA193" i="6"/>
  <c r="AA194" i="6"/>
  <c r="AA195" i="6"/>
  <c r="AA196" i="6"/>
  <c r="AA197" i="6"/>
  <c r="AA198" i="6"/>
  <c r="AA199" i="6"/>
  <c r="AA200" i="6"/>
  <c r="AA201" i="6"/>
  <c r="AA202" i="6"/>
  <c r="AA203" i="6"/>
  <c r="AA204" i="6"/>
  <c r="AA205" i="6"/>
  <c r="AA206" i="6"/>
  <c r="AA207" i="6"/>
  <c r="AA208" i="6"/>
  <c r="AA209" i="6"/>
  <c r="AA210" i="6"/>
  <c r="AA211" i="6"/>
  <c r="AA212" i="6"/>
  <c r="AA213" i="6"/>
  <c r="AA214" i="6"/>
  <c r="AA215" i="6"/>
  <c r="AA216" i="6"/>
  <c r="AA217" i="6"/>
  <c r="AA218" i="6"/>
  <c r="AA219" i="6"/>
  <c r="AA220" i="6"/>
  <c r="AA221" i="6"/>
  <c r="AA222" i="6"/>
  <c r="AA223" i="6"/>
  <c r="AA224" i="6"/>
  <c r="AA225" i="6"/>
  <c r="AA226" i="6"/>
  <c r="AA227" i="6"/>
  <c r="AA228" i="6"/>
  <c r="AA229" i="6"/>
  <c r="AA230" i="6"/>
  <c r="AA231" i="6"/>
  <c r="AA232" i="6"/>
  <c r="AA233" i="6"/>
  <c r="AA234" i="6"/>
  <c r="AA235" i="6"/>
  <c r="AA236" i="6"/>
  <c r="AA237" i="6"/>
  <c r="AA238" i="6"/>
  <c r="AA239" i="6"/>
  <c r="AA240" i="6"/>
  <c r="AA241" i="6"/>
  <c r="AA242" i="6"/>
  <c r="AA243" i="6"/>
  <c r="AA244" i="6"/>
  <c r="AA245" i="6"/>
  <c r="AA246" i="6"/>
  <c r="AA247" i="6"/>
  <c r="AA248" i="6"/>
  <c r="AA249" i="6"/>
  <c r="AA250" i="6"/>
  <c r="AA251" i="6"/>
  <c r="AA252" i="6"/>
  <c r="AA253" i="6"/>
  <c r="AA254" i="6"/>
  <c r="AA255" i="6"/>
  <c r="AA256" i="6"/>
  <c r="AA257" i="6"/>
  <c r="AA258" i="6"/>
  <c r="AA259" i="6"/>
  <c r="AA260" i="6"/>
  <c r="AA261" i="6"/>
  <c r="AA262" i="6"/>
  <c r="AA263" i="6"/>
  <c r="AA264" i="6"/>
  <c r="AA265" i="6"/>
  <c r="AA266" i="6"/>
  <c r="AA267" i="6"/>
  <c r="AA268" i="6"/>
  <c r="AA269" i="6"/>
  <c r="AA270" i="6"/>
  <c r="AA271" i="6"/>
  <c r="AA272" i="6"/>
  <c r="AA273" i="6"/>
  <c r="AA274" i="6"/>
  <c r="AA275" i="6"/>
  <c r="AA276" i="6"/>
  <c r="AA277" i="6"/>
  <c r="AA278" i="6"/>
  <c r="AA279" i="6"/>
  <c r="AA280" i="6"/>
  <c r="AA281" i="6"/>
  <c r="AA282" i="6"/>
  <c r="AA283" i="6"/>
  <c r="AA284" i="6"/>
  <c r="AA285" i="6"/>
  <c r="AA286" i="6"/>
  <c r="AA287" i="6"/>
  <c r="AA288" i="6"/>
  <c r="AA289" i="6"/>
  <c r="AA290" i="6"/>
  <c r="AA291" i="6"/>
  <c r="AA292" i="6"/>
  <c r="AA293" i="6"/>
  <c r="AA294" i="6"/>
  <c r="AA295" i="6"/>
  <c r="AA296" i="6"/>
  <c r="AA297" i="6"/>
  <c r="AA298" i="6"/>
  <c r="AA299" i="6"/>
  <c r="AA300" i="6"/>
  <c r="AA301" i="6"/>
  <c r="AA302" i="6"/>
  <c r="AA303" i="6"/>
  <c r="AA304" i="6"/>
  <c r="AA305" i="6"/>
  <c r="AA306" i="6"/>
  <c r="AA307" i="6"/>
  <c r="AA308" i="6"/>
  <c r="AA309" i="6"/>
  <c r="AA310" i="6"/>
  <c r="AA311" i="6"/>
  <c r="AA312" i="6"/>
  <c r="AA313" i="6"/>
  <c r="AA314" i="6"/>
  <c r="AA315" i="6"/>
  <c r="AA316" i="6"/>
  <c r="AA317" i="6"/>
  <c r="AA318" i="6"/>
  <c r="AA319" i="6"/>
  <c r="AA320" i="6"/>
  <c r="AA321" i="6"/>
  <c r="AA322" i="6"/>
  <c r="AA323" i="6"/>
  <c r="AA324" i="6"/>
  <c r="AA325" i="6"/>
  <c r="AA326" i="6"/>
  <c r="AA327" i="6"/>
  <c r="AA328" i="6"/>
  <c r="AA329" i="6"/>
  <c r="AA330" i="6"/>
  <c r="AA331" i="6"/>
  <c r="AA332" i="6"/>
  <c r="AA333" i="6"/>
  <c r="AA334" i="6"/>
  <c r="AA335" i="6"/>
  <c r="AA336" i="6"/>
  <c r="AA337" i="6"/>
  <c r="AA338" i="6"/>
  <c r="AA339" i="6"/>
  <c r="AA340" i="6"/>
  <c r="AA341" i="6"/>
  <c r="AA342" i="6"/>
  <c r="AA343" i="6"/>
  <c r="AA344" i="6"/>
  <c r="AA345" i="6"/>
  <c r="AA346" i="6"/>
  <c r="AA347" i="6"/>
  <c r="AA348" i="6"/>
  <c r="AA349" i="6"/>
  <c r="AA350" i="6"/>
  <c r="AA351" i="6"/>
  <c r="AA352" i="6"/>
  <c r="AA353" i="6"/>
  <c r="AA354" i="6"/>
  <c r="AA355" i="6"/>
  <c r="AA356" i="6"/>
  <c r="AA357" i="6"/>
  <c r="AA358" i="6"/>
  <c r="AA359" i="6"/>
  <c r="AA360" i="6"/>
  <c r="AA361" i="6"/>
  <c r="AA362" i="6"/>
  <c r="AA363" i="6"/>
  <c r="AA364" i="6"/>
  <c r="AA365" i="6"/>
  <c r="AA366" i="6"/>
  <c r="AA367" i="6"/>
  <c r="AA368" i="6"/>
  <c r="AA369" i="6"/>
  <c r="AA370" i="6"/>
  <c r="AA371" i="6"/>
  <c r="AA372" i="6"/>
  <c r="AA373" i="6"/>
  <c r="AA374" i="6"/>
  <c r="AA375" i="6"/>
  <c r="AA376" i="6"/>
  <c r="AA377" i="6"/>
  <c r="AA378" i="6"/>
  <c r="AA379" i="6"/>
  <c r="AA380" i="6"/>
  <c r="AA381" i="6"/>
  <c r="AA382" i="6"/>
  <c r="AA383" i="6"/>
  <c r="AA384" i="6"/>
  <c r="AA385" i="6"/>
  <c r="AA386" i="6"/>
  <c r="AA387" i="6"/>
  <c r="AA388" i="6"/>
  <c r="AA389" i="6"/>
  <c r="AA390" i="6"/>
  <c r="AA391" i="6"/>
  <c r="AA392" i="6"/>
  <c r="AA393" i="6"/>
  <c r="AA394" i="6"/>
  <c r="AA395" i="6"/>
  <c r="AA396" i="6"/>
  <c r="AA397" i="6"/>
  <c r="AA398" i="6"/>
  <c r="AA399" i="6"/>
  <c r="AA400" i="6"/>
  <c r="AA401" i="6"/>
  <c r="AA402" i="6"/>
  <c r="AA403" i="6"/>
  <c r="AA404" i="6"/>
  <c r="AA405" i="6"/>
  <c r="AA406" i="6"/>
  <c r="AA407" i="6"/>
  <c r="AA408" i="6"/>
  <c r="AA409" i="6"/>
  <c r="AA410" i="6"/>
  <c r="AA411" i="6"/>
  <c r="AA412" i="6"/>
  <c r="AA413" i="6"/>
  <c r="AA414" i="6"/>
  <c r="AA415" i="6"/>
  <c r="AA416" i="6"/>
  <c r="AA417" i="6"/>
  <c r="AA418" i="6"/>
  <c r="AA419" i="6"/>
  <c r="AA420" i="6"/>
  <c r="AA421" i="6"/>
  <c r="AA422" i="6"/>
  <c r="AA423" i="6"/>
  <c r="AA424" i="6"/>
  <c r="AA425" i="6"/>
  <c r="AA426" i="6"/>
  <c r="AA427" i="6"/>
  <c r="AA428" i="6"/>
  <c r="AA429" i="6"/>
  <c r="AA430" i="6"/>
  <c r="AA431" i="6"/>
  <c r="AA432" i="6"/>
  <c r="AA433" i="6"/>
  <c r="AA434" i="6"/>
  <c r="AA435" i="6"/>
  <c r="AA436" i="6"/>
  <c r="AA437" i="6"/>
  <c r="AA438" i="6"/>
  <c r="AA439" i="6"/>
  <c r="AA440" i="6"/>
  <c r="AA441" i="6"/>
  <c r="AA442" i="6"/>
  <c r="AA443" i="6"/>
  <c r="AA444" i="6"/>
  <c r="AA445" i="6"/>
  <c r="AA446" i="6"/>
  <c r="AA447" i="6"/>
  <c r="AA448" i="6"/>
  <c r="AA449" i="6"/>
  <c r="AA450" i="6"/>
  <c r="AA451" i="6"/>
  <c r="AA452" i="6"/>
  <c r="AA453" i="6"/>
  <c r="AA454" i="6"/>
  <c r="AA455" i="6"/>
  <c r="AA456" i="6"/>
  <c r="AA457" i="6"/>
  <c r="AA458" i="6"/>
  <c r="AA459" i="6"/>
  <c r="AA460" i="6"/>
  <c r="AA461" i="6"/>
  <c r="AA462" i="6"/>
  <c r="AA463" i="6"/>
  <c r="AA464" i="6"/>
  <c r="AA465" i="6"/>
  <c r="AA466" i="6"/>
  <c r="AA467" i="6"/>
  <c r="AA468" i="6"/>
  <c r="AA469" i="6"/>
  <c r="AA470" i="6"/>
  <c r="AA471" i="6"/>
  <c r="AA472" i="6"/>
  <c r="AA473" i="6"/>
  <c r="AA474" i="6"/>
  <c r="AA475" i="6"/>
  <c r="AA476" i="6"/>
  <c r="AA477" i="6"/>
  <c r="AA478" i="6"/>
  <c r="AA479" i="6"/>
  <c r="AA480" i="6"/>
  <c r="AA481" i="6"/>
  <c r="AA482" i="6"/>
  <c r="AA483" i="6"/>
  <c r="AA484" i="6"/>
  <c r="AA485" i="6"/>
  <c r="AA486" i="6"/>
  <c r="AA487" i="6"/>
  <c r="AA488" i="6"/>
  <c r="AA489" i="6"/>
  <c r="AA490" i="6"/>
  <c r="AA491" i="6"/>
  <c r="AA492" i="6"/>
  <c r="AA493" i="6"/>
  <c r="AA494" i="6"/>
  <c r="AA495" i="6"/>
  <c r="AA496" i="6"/>
  <c r="AA497" i="6"/>
  <c r="AA498" i="6"/>
  <c r="AA499" i="6"/>
  <c r="AA500" i="6"/>
  <c r="AA501" i="6"/>
  <c r="AA502" i="6"/>
  <c r="AA503" i="6"/>
  <c r="AA504" i="6"/>
  <c r="AA505" i="6"/>
  <c r="AA506" i="6"/>
  <c r="AA507" i="6"/>
  <c r="AA508" i="6"/>
  <c r="AA509" i="6"/>
  <c r="AA510" i="6"/>
  <c r="AA511" i="6"/>
  <c r="AA512" i="6"/>
  <c r="AA513" i="6"/>
  <c r="AA514" i="6"/>
  <c r="AA515" i="6"/>
  <c r="AA516" i="6"/>
  <c r="AA517" i="6"/>
  <c r="AA518" i="6"/>
  <c r="AA519" i="6"/>
  <c r="AA520" i="6"/>
  <c r="AA521" i="6"/>
  <c r="AA522" i="6"/>
  <c r="AA523" i="6"/>
  <c r="AA524" i="6"/>
  <c r="AA525" i="6"/>
  <c r="AA526" i="6"/>
  <c r="AA527" i="6"/>
  <c r="AA528" i="6"/>
  <c r="AA529" i="6"/>
  <c r="AA530" i="6"/>
  <c r="AA531" i="6"/>
  <c r="AA532" i="6"/>
  <c r="AA533" i="6"/>
  <c r="AA534" i="6"/>
  <c r="AA535" i="6"/>
  <c r="AA536" i="6"/>
  <c r="AA537" i="6"/>
  <c r="AA538" i="6"/>
  <c r="AA539" i="6"/>
  <c r="AA540" i="6"/>
  <c r="AA541" i="6"/>
  <c r="AA542" i="6"/>
  <c r="AA543" i="6"/>
  <c r="AA544" i="6"/>
  <c r="AA545" i="6"/>
  <c r="AA546" i="6"/>
  <c r="AA547" i="6"/>
  <c r="AA548" i="6"/>
  <c r="AA549" i="6"/>
  <c r="AA550" i="6"/>
  <c r="AA551" i="6"/>
  <c r="AA552" i="6"/>
  <c r="AA553" i="6"/>
  <c r="AA554" i="6"/>
  <c r="AA555" i="6"/>
  <c r="AA556" i="6"/>
  <c r="AA557" i="6"/>
  <c r="AA558" i="6"/>
  <c r="AA559" i="6"/>
  <c r="AA560" i="6"/>
  <c r="AA561" i="6"/>
  <c r="AA562" i="6"/>
  <c r="AA563" i="6"/>
  <c r="AA564" i="6"/>
  <c r="AA565" i="6"/>
  <c r="AA566" i="6"/>
  <c r="AA567" i="6"/>
  <c r="AA568" i="6"/>
  <c r="AA569" i="6"/>
  <c r="AA570" i="6"/>
  <c r="AA571" i="6"/>
  <c r="AA572" i="6"/>
  <c r="AA573" i="6"/>
  <c r="AA574" i="6"/>
  <c r="AA575" i="6"/>
  <c r="AA576" i="6"/>
  <c r="AA577" i="6"/>
  <c r="AA578" i="6"/>
  <c r="AA579" i="6"/>
  <c r="AA580" i="6"/>
  <c r="AA581" i="6"/>
  <c r="AA582" i="6"/>
  <c r="AA583" i="6"/>
  <c r="AA584" i="6"/>
  <c r="AA585" i="6"/>
  <c r="AA586" i="6"/>
  <c r="AA587" i="6"/>
  <c r="AA588" i="6"/>
  <c r="AA589" i="6"/>
  <c r="AA590" i="6"/>
  <c r="AA591" i="6"/>
  <c r="AA592" i="6"/>
  <c r="AA593" i="6"/>
  <c r="AA594" i="6"/>
  <c r="AA595" i="6"/>
  <c r="AA596" i="6"/>
  <c r="AA597" i="6"/>
  <c r="AA598" i="6"/>
  <c r="AA599" i="6"/>
  <c r="AA600" i="6"/>
  <c r="AA601" i="6"/>
  <c r="AA602" i="6"/>
  <c r="AA603" i="6"/>
  <c r="AA604" i="6"/>
  <c r="AA605" i="6"/>
  <c r="AA606" i="6"/>
  <c r="AA607" i="6"/>
  <c r="AA608" i="6"/>
  <c r="AA609" i="6"/>
  <c r="AA610" i="6"/>
  <c r="AA611" i="6"/>
  <c r="AA612" i="6"/>
  <c r="AA613" i="6"/>
  <c r="AA614" i="6"/>
  <c r="AA615" i="6"/>
  <c r="AA616" i="6"/>
  <c r="AA617" i="6"/>
  <c r="AA618" i="6"/>
  <c r="AA619" i="6"/>
  <c r="AA620" i="6"/>
  <c r="AA621" i="6"/>
  <c r="AA622" i="6"/>
  <c r="AA623" i="6"/>
  <c r="AA624" i="6"/>
  <c r="AA625" i="6"/>
  <c r="AA626" i="6"/>
  <c r="AA627" i="6"/>
  <c r="AA628" i="6"/>
  <c r="AA629" i="6"/>
  <c r="AA630" i="6"/>
  <c r="AA631" i="6"/>
  <c r="AA632" i="6"/>
  <c r="AA633" i="6"/>
  <c r="AA634" i="6"/>
  <c r="AA635" i="6"/>
  <c r="AA636" i="6"/>
  <c r="AA637" i="6"/>
  <c r="AA638" i="6"/>
  <c r="AA639" i="6"/>
  <c r="AA640" i="6"/>
  <c r="AA641" i="6"/>
  <c r="AA642" i="6"/>
  <c r="AA643" i="6"/>
  <c r="AA644" i="6"/>
  <c r="AA645" i="6"/>
  <c r="AA646" i="6"/>
  <c r="AA647" i="6"/>
  <c r="AA648" i="6"/>
  <c r="AA649" i="6"/>
  <c r="AA650" i="6"/>
  <c r="AA651" i="6"/>
  <c r="AA652" i="6"/>
  <c r="AA653" i="6"/>
  <c r="AA654" i="6"/>
  <c r="AA655" i="6"/>
  <c r="AA656" i="6"/>
  <c r="AA657" i="6"/>
  <c r="AA658" i="6"/>
  <c r="AA659" i="6"/>
  <c r="AA660" i="6"/>
  <c r="AA661" i="6"/>
  <c r="AA662" i="6"/>
  <c r="AA663" i="6"/>
  <c r="AA664" i="6"/>
  <c r="AA665" i="6"/>
  <c r="AA666" i="6"/>
  <c r="AA667" i="6"/>
  <c r="AA668" i="6"/>
  <c r="AA669" i="6"/>
  <c r="AA670" i="6"/>
  <c r="AA671" i="6"/>
  <c r="AA672" i="6"/>
  <c r="AA673" i="6"/>
  <c r="AA674" i="6"/>
  <c r="AA675" i="6"/>
  <c r="AA676" i="6"/>
  <c r="AA677" i="6"/>
  <c r="AA678" i="6"/>
  <c r="AA679" i="6"/>
  <c r="AA680" i="6"/>
  <c r="AA681" i="6"/>
  <c r="AA682" i="6"/>
  <c r="AA683" i="6"/>
  <c r="AA684" i="6"/>
  <c r="AA685" i="6"/>
  <c r="AA686" i="6"/>
  <c r="AA687" i="6"/>
  <c r="AA688" i="6"/>
  <c r="AA689" i="6"/>
  <c r="AA690" i="6"/>
  <c r="AA691" i="6"/>
  <c r="AA692" i="6"/>
  <c r="AA693" i="6"/>
  <c r="AA694" i="6"/>
  <c r="AA695" i="6"/>
  <c r="AA696" i="6"/>
  <c r="AA697" i="6"/>
  <c r="AA698" i="6"/>
  <c r="AA699" i="6"/>
  <c r="AA700" i="6"/>
  <c r="AA701" i="6"/>
  <c r="AA702" i="6"/>
  <c r="AA703" i="6"/>
  <c r="AA704" i="6"/>
  <c r="AA705" i="6"/>
  <c r="AA706" i="6"/>
  <c r="AA707" i="6"/>
  <c r="AA708" i="6"/>
  <c r="AA709" i="6"/>
  <c r="AA710" i="6"/>
  <c r="AA711" i="6"/>
  <c r="AA712" i="6"/>
  <c r="AA713" i="6"/>
  <c r="AA714" i="6"/>
  <c r="AA715" i="6"/>
  <c r="AA716" i="6"/>
  <c r="AA717" i="6"/>
  <c r="AA718" i="6"/>
  <c r="AA719" i="6"/>
  <c r="AA720" i="6"/>
  <c r="AA721" i="6"/>
  <c r="AA722" i="6"/>
  <c r="AA723" i="6"/>
  <c r="AA724" i="6"/>
  <c r="AA725" i="6"/>
  <c r="AA726" i="6"/>
  <c r="AA727" i="6"/>
  <c r="AA728" i="6"/>
  <c r="AA729" i="6"/>
  <c r="AA730" i="6"/>
  <c r="AA731" i="6"/>
  <c r="AA732" i="6"/>
  <c r="AA733" i="6"/>
  <c r="AA734" i="6"/>
  <c r="AA735" i="6"/>
  <c r="AA736" i="6"/>
  <c r="AA737" i="6"/>
  <c r="AA738" i="6"/>
  <c r="AA739" i="6"/>
  <c r="AA740" i="6"/>
  <c r="AA741" i="6"/>
  <c r="AA742" i="6"/>
  <c r="AA743" i="6"/>
  <c r="AA744" i="6"/>
  <c r="AA745" i="6"/>
  <c r="AA746" i="6"/>
  <c r="AA747" i="6"/>
  <c r="AA748" i="6"/>
  <c r="AA749" i="6"/>
  <c r="AA750" i="6"/>
  <c r="AA751" i="6"/>
  <c r="AA752" i="6"/>
  <c r="AA753" i="6"/>
  <c r="AA754" i="6"/>
  <c r="AA755" i="6"/>
  <c r="AA756" i="6"/>
  <c r="AA757" i="6"/>
  <c r="AA758" i="6"/>
  <c r="AA759" i="6"/>
  <c r="AA760" i="6"/>
  <c r="AA761" i="6"/>
  <c r="AA762" i="6"/>
  <c r="AA763" i="6"/>
  <c r="AA764" i="6"/>
  <c r="AA765" i="6"/>
  <c r="AA766" i="6"/>
  <c r="AA767" i="6"/>
  <c r="AA768" i="6"/>
  <c r="AA769" i="6"/>
  <c r="AA770" i="6"/>
  <c r="AA771" i="6"/>
  <c r="AA772" i="6"/>
  <c r="AA773" i="6"/>
  <c r="AA774" i="6"/>
  <c r="AA775" i="6"/>
  <c r="AA776" i="6"/>
  <c r="AA777" i="6"/>
  <c r="AA778" i="6"/>
  <c r="AA779" i="6"/>
  <c r="AA780" i="6"/>
  <c r="AA781" i="6"/>
  <c r="AA782" i="6"/>
  <c r="AA783" i="6"/>
  <c r="AA784" i="6"/>
  <c r="AA785" i="6"/>
  <c r="AA786" i="6"/>
  <c r="AA787" i="6"/>
  <c r="AA788" i="6"/>
  <c r="AA789" i="6"/>
  <c r="AA790" i="6"/>
  <c r="AA791" i="6"/>
  <c r="AA792" i="6"/>
  <c r="AA793" i="6"/>
  <c r="AA794" i="6"/>
  <c r="AA795" i="6"/>
  <c r="AA796" i="6"/>
  <c r="AA797" i="6"/>
  <c r="AA798" i="6"/>
  <c r="AA799" i="6"/>
  <c r="AA800" i="6"/>
  <c r="AA801" i="6"/>
  <c r="AA802" i="6"/>
  <c r="AA803" i="6"/>
  <c r="AA804" i="6"/>
  <c r="AA805" i="6"/>
  <c r="AA806" i="6"/>
  <c r="AA807" i="6"/>
  <c r="AA808" i="6"/>
  <c r="AA809" i="6"/>
  <c r="AA810" i="6"/>
  <c r="AA811" i="6"/>
  <c r="AA812" i="6"/>
  <c r="AA813" i="6"/>
  <c r="AA814" i="6"/>
  <c r="AA815" i="6"/>
  <c r="AA816" i="6"/>
  <c r="AA817" i="6"/>
  <c r="AA818" i="6"/>
  <c r="AA819" i="6"/>
  <c r="AA820" i="6"/>
  <c r="AA821" i="6"/>
  <c r="AA822" i="6"/>
  <c r="AA823" i="6"/>
  <c r="AA824" i="6"/>
  <c r="AA825" i="6"/>
  <c r="AA826" i="6"/>
  <c r="AA827" i="6"/>
  <c r="AA828" i="6"/>
  <c r="AA829" i="6"/>
  <c r="AA830" i="6"/>
  <c r="AA831" i="6"/>
  <c r="AA832" i="6"/>
  <c r="AA833" i="6"/>
  <c r="AA834" i="6"/>
  <c r="AA835" i="6"/>
  <c r="AA836" i="6"/>
  <c r="AA837" i="6"/>
  <c r="AA838" i="6"/>
  <c r="AA839" i="6"/>
  <c r="AA840" i="6"/>
  <c r="AA841" i="6"/>
  <c r="AA842" i="6"/>
  <c r="AA843" i="6"/>
  <c r="AA844" i="6"/>
  <c r="AA845" i="6"/>
  <c r="AA846" i="6"/>
  <c r="AA847" i="6"/>
  <c r="AA848" i="6"/>
  <c r="AA849" i="6"/>
  <c r="AA850" i="6"/>
  <c r="AA851" i="6"/>
  <c r="AA852" i="6"/>
  <c r="AA853" i="6"/>
  <c r="AA854" i="6"/>
  <c r="AA855" i="6"/>
  <c r="AA856" i="6"/>
  <c r="AA857" i="6"/>
  <c r="AA858" i="6"/>
  <c r="AA859" i="6"/>
  <c r="AA860" i="6"/>
  <c r="AA861" i="6"/>
  <c r="AA862" i="6"/>
  <c r="AA863" i="6"/>
  <c r="AA864" i="6"/>
  <c r="AA865" i="6"/>
  <c r="AA866" i="6"/>
  <c r="AA867" i="6"/>
  <c r="AA868" i="6"/>
  <c r="AA869" i="6"/>
  <c r="AA870" i="6"/>
  <c r="AA871" i="6"/>
  <c r="AA872" i="6"/>
  <c r="AA873" i="6"/>
  <c r="AA874" i="6"/>
  <c r="AA875" i="6"/>
  <c r="AA876" i="6"/>
  <c r="AA877" i="6"/>
  <c r="AA878" i="6"/>
  <c r="AA879" i="6"/>
  <c r="AA880" i="6"/>
  <c r="AA881" i="6"/>
  <c r="AA882" i="6"/>
  <c r="AA883" i="6"/>
  <c r="AA884" i="6"/>
  <c r="AA885" i="6"/>
  <c r="AA886" i="6"/>
  <c r="AA887" i="6"/>
  <c r="AA888" i="6"/>
  <c r="AA889" i="6"/>
  <c r="AA890" i="6"/>
  <c r="AA891" i="6"/>
  <c r="AA892" i="6"/>
  <c r="AA893" i="6"/>
  <c r="AA894" i="6"/>
  <c r="AA895" i="6"/>
  <c r="AA896" i="6"/>
  <c r="AA897" i="6"/>
  <c r="AA898" i="6"/>
  <c r="AA899" i="6"/>
  <c r="AA900" i="6"/>
  <c r="AA901" i="6"/>
  <c r="AA902" i="6"/>
  <c r="AA903" i="6"/>
  <c r="AA904" i="6"/>
  <c r="AA905" i="6"/>
  <c r="AA906" i="6"/>
  <c r="AA907" i="6"/>
  <c r="AA908" i="6"/>
  <c r="AA909" i="6"/>
  <c r="AA910" i="6"/>
  <c r="AA911" i="6"/>
  <c r="AA912" i="6"/>
  <c r="AA913" i="6"/>
  <c r="AA914" i="6"/>
  <c r="AA915" i="6"/>
  <c r="AA916" i="6"/>
  <c r="AA917" i="6"/>
  <c r="AA918" i="6"/>
  <c r="AA919" i="6"/>
  <c r="AA920" i="6"/>
  <c r="AA921" i="6"/>
  <c r="AA922" i="6"/>
  <c r="AA923" i="6"/>
  <c r="AA924" i="6"/>
  <c r="AA925" i="6"/>
  <c r="AA926" i="6"/>
  <c r="AA927" i="6"/>
  <c r="AA928" i="6"/>
  <c r="AA929" i="6"/>
  <c r="AA930" i="6"/>
  <c r="AA931" i="6"/>
  <c r="AA932" i="6"/>
  <c r="AA933" i="6"/>
  <c r="AA934" i="6"/>
  <c r="AA935" i="6"/>
  <c r="AA936" i="6"/>
  <c r="AA937" i="6"/>
  <c r="AA938" i="6"/>
  <c r="AA939" i="6"/>
  <c r="AA940" i="6"/>
  <c r="AA941" i="6"/>
  <c r="AA942" i="6"/>
  <c r="AA943" i="6"/>
  <c r="AA944" i="6"/>
  <c r="AA945" i="6"/>
  <c r="AA946" i="6"/>
  <c r="AA947" i="6"/>
  <c r="AA948" i="6"/>
  <c r="AA949" i="6"/>
  <c r="AA950" i="6"/>
  <c r="AA951" i="6"/>
  <c r="AA952" i="6"/>
  <c r="AA953" i="6"/>
  <c r="AA954" i="6"/>
  <c r="AA955" i="6"/>
  <c r="AA956" i="6"/>
  <c r="AA957" i="6"/>
  <c r="AA958" i="6"/>
  <c r="AA959" i="6"/>
  <c r="AA960" i="6"/>
  <c r="AA961" i="6"/>
  <c r="AA962" i="6"/>
  <c r="AA963" i="6"/>
  <c r="AA964" i="6"/>
  <c r="AA965" i="6"/>
  <c r="AA966" i="6"/>
  <c r="AA967" i="6"/>
  <c r="AA968" i="6"/>
  <c r="AA969" i="6"/>
  <c r="AA970" i="6"/>
  <c r="AA971" i="6"/>
  <c r="AA972" i="6"/>
  <c r="AA973" i="6"/>
  <c r="AA974" i="6"/>
  <c r="AA975" i="6"/>
  <c r="AA976" i="6"/>
  <c r="AA977" i="6"/>
  <c r="AA978" i="6"/>
  <c r="AA979" i="6"/>
  <c r="AA980" i="6"/>
  <c r="AA981" i="6"/>
  <c r="AA982" i="6"/>
  <c r="AA983" i="6"/>
  <c r="AA984" i="6"/>
  <c r="AA985" i="6"/>
  <c r="AA986" i="6"/>
  <c r="AA987" i="6"/>
  <c r="AA988" i="6"/>
  <c r="AA989" i="6"/>
  <c r="AA990" i="6"/>
  <c r="AA991" i="6"/>
  <c r="AA992" i="6"/>
  <c r="AA993" i="6"/>
  <c r="AA994" i="6"/>
  <c r="AA995" i="6"/>
  <c r="AA996" i="6"/>
  <c r="AA997" i="6"/>
  <c r="AA998" i="6"/>
  <c r="AA999" i="6"/>
  <c r="AA1000" i="6"/>
  <c r="AA1001" i="6"/>
  <c r="AA1002" i="6"/>
  <c r="AA1003" i="6"/>
  <c r="AA1004" i="6"/>
  <c r="AA1005" i="6"/>
  <c r="AA1006" i="6"/>
  <c r="AA1007" i="6"/>
  <c r="AA1008" i="6"/>
  <c r="AA1009" i="6"/>
  <c r="AA1010" i="6"/>
  <c r="AA1011" i="6"/>
  <c r="AA1012" i="6"/>
  <c r="AA1013" i="6"/>
  <c r="AA1014" i="6"/>
  <c r="AA1015" i="6"/>
  <c r="AA1016" i="6"/>
  <c r="AA1017" i="6"/>
  <c r="AA1018" i="6"/>
  <c r="AA1019" i="6"/>
  <c r="AA1020" i="6"/>
  <c r="AA1021" i="6"/>
  <c r="AA1022" i="6"/>
  <c r="AA1023" i="6"/>
  <c r="AA1024" i="6"/>
  <c r="AA1025" i="6"/>
  <c r="AA1026" i="6"/>
  <c r="AA1027" i="6"/>
  <c r="AA1028" i="6"/>
  <c r="AA1029" i="6"/>
  <c r="AA1030" i="6"/>
  <c r="AA1031" i="6"/>
  <c r="AA1032" i="6"/>
  <c r="AA1033" i="6"/>
  <c r="AA1034" i="6"/>
  <c r="AA1035" i="6"/>
  <c r="AA1036" i="6"/>
  <c r="AA1037" i="6"/>
  <c r="AA1038" i="6"/>
  <c r="AA1039" i="6"/>
  <c r="AA1040" i="6"/>
  <c r="AA1041" i="6"/>
  <c r="AA1042" i="6"/>
  <c r="AA1043" i="6"/>
  <c r="AA1044" i="6"/>
  <c r="AA1045" i="6"/>
  <c r="AA1046" i="6"/>
  <c r="AA1047" i="6"/>
  <c r="AA1048" i="6"/>
  <c r="AA1049" i="6"/>
  <c r="AA1050" i="6"/>
  <c r="AA1051" i="6"/>
  <c r="AA1052" i="6"/>
  <c r="AA1053" i="6"/>
  <c r="AA1054" i="6"/>
  <c r="AA1055" i="6"/>
  <c r="AA1056" i="6"/>
  <c r="AA1057" i="6"/>
  <c r="AA1058" i="6"/>
  <c r="AA1059" i="6"/>
  <c r="AA1060" i="6"/>
  <c r="AA1061" i="6"/>
  <c r="AA1062" i="6"/>
  <c r="AA1063" i="6"/>
  <c r="AA1064" i="6"/>
  <c r="AA1065" i="6"/>
  <c r="AA1066" i="6"/>
  <c r="AA1067" i="6"/>
  <c r="AA1068" i="6"/>
  <c r="AA1069" i="6"/>
  <c r="AA1070" i="6"/>
  <c r="AA1071" i="6"/>
  <c r="AA1072" i="6"/>
  <c r="AA1073" i="6"/>
  <c r="AA1074" i="6"/>
  <c r="AA1075" i="6"/>
  <c r="AA1076" i="6"/>
  <c r="AA1077" i="6"/>
  <c r="AA1078" i="6"/>
  <c r="AA1079" i="6"/>
  <c r="AA1080" i="6"/>
  <c r="AA1081" i="6"/>
  <c r="AA1082" i="6"/>
  <c r="AA1083" i="6"/>
  <c r="AA1084" i="6"/>
  <c r="AA1085" i="6"/>
  <c r="AA1086" i="6"/>
  <c r="AA1087" i="6"/>
  <c r="AA1088" i="6"/>
  <c r="AA1089" i="6"/>
  <c r="AA1090" i="6"/>
  <c r="AA1091" i="6"/>
  <c r="AA1092" i="6"/>
  <c r="AA1093" i="6"/>
  <c r="AA1094" i="6"/>
  <c r="AA1095" i="6"/>
  <c r="AA1096" i="6"/>
  <c r="AA1097" i="6"/>
  <c r="AA1098" i="6"/>
  <c r="AA1099" i="6"/>
  <c r="AA1100" i="6"/>
  <c r="AA1101" i="6"/>
  <c r="AA1102" i="6"/>
  <c r="AA1103" i="6"/>
  <c r="AA1104" i="6"/>
  <c r="AA1105" i="6"/>
  <c r="AA1106" i="6"/>
  <c r="AA1107" i="6"/>
  <c r="AA1108" i="6"/>
  <c r="AA1109" i="6"/>
  <c r="AA1110" i="6"/>
  <c r="AA1111" i="6"/>
  <c r="AA1112" i="6"/>
  <c r="AA1113" i="6"/>
  <c r="AA1114" i="6"/>
  <c r="AA1115" i="6"/>
  <c r="AA1116" i="6"/>
  <c r="AA1117" i="6"/>
  <c r="AA1118" i="6"/>
  <c r="AA1119" i="6"/>
  <c r="AA1120" i="6"/>
  <c r="AA1121" i="6"/>
  <c r="AA1122" i="6"/>
  <c r="AA1123" i="6"/>
  <c r="AA1124" i="6"/>
  <c r="AA1125" i="6"/>
  <c r="AA1126" i="6"/>
  <c r="AA1127" i="6"/>
  <c r="AA1128" i="6"/>
  <c r="AA1129" i="6"/>
  <c r="AA1130" i="6"/>
  <c r="AA1131" i="6"/>
  <c r="AA1132" i="6"/>
  <c r="AA1133" i="6"/>
  <c r="AA1134" i="6"/>
  <c r="AA1135" i="6"/>
  <c r="AA1136" i="6"/>
  <c r="AA1137" i="6"/>
  <c r="AA1138" i="6"/>
  <c r="AA1139" i="6"/>
  <c r="AA1140" i="6"/>
  <c r="AA1141" i="6"/>
  <c r="AA1142" i="6"/>
  <c r="AA1143" i="6"/>
  <c r="AA1144" i="6"/>
  <c r="AA1145" i="6"/>
  <c r="AA1146" i="6"/>
  <c r="AA1147" i="6"/>
  <c r="AA1148" i="6"/>
  <c r="AA1149" i="6"/>
  <c r="AA1150" i="6"/>
  <c r="AA1151" i="6"/>
  <c r="AA1152" i="6"/>
  <c r="AA1153" i="6"/>
  <c r="AA1154" i="6"/>
  <c r="AA1155" i="6"/>
  <c r="AA1156" i="6"/>
  <c r="AA1157" i="6"/>
  <c r="AA1158" i="6"/>
  <c r="AA1159" i="6"/>
  <c r="AA1160" i="6"/>
  <c r="AA1161" i="6"/>
  <c r="AA1162" i="6"/>
  <c r="AA1163" i="6"/>
  <c r="AA1164" i="6"/>
  <c r="AA1165" i="6"/>
  <c r="AA1166" i="6"/>
  <c r="AA1167" i="6"/>
  <c r="AA1168" i="6"/>
  <c r="AA1169" i="6"/>
  <c r="AA1170" i="6"/>
  <c r="AA1171" i="6"/>
  <c r="AA1172" i="6"/>
  <c r="AA1173" i="6"/>
  <c r="AA1174" i="6"/>
  <c r="AA1175" i="6"/>
  <c r="AA1176" i="6"/>
  <c r="AA1177" i="6"/>
  <c r="AA1178" i="6"/>
  <c r="AA1179" i="6"/>
  <c r="AA1180" i="6"/>
  <c r="AA1181" i="6"/>
  <c r="AA1182" i="6"/>
  <c r="AA1183" i="6"/>
  <c r="AA1184" i="6"/>
  <c r="AA1185" i="6"/>
  <c r="AA1186" i="6"/>
  <c r="AA1187" i="6"/>
  <c r="AA1188" i="6"/>
  <c r="AA1189" i="6"/>
  <c r="AA1190" i="6"/>
  <c r="AA1191" i="6"/>
  <c r="AA1192" i="6"/>
  <c r="AA1193" i="6"/>
  <c r="AA1194" i="6"/>
  <c r="AA1195" i="6"/>
  <c r="AA1196" i="6"/>
  <c r="AA1197" i="6"/>
  <c r="AA1198" i="6"/>
  <c r="AA1199" i="6"/>
  <c r="AA1200" i="6"/>
  <c r="AA1201" i="6"/>
  <c r="AA1202" i="6"/>
  <c r="AA1203" i="6"/>
  <c r="AA1204" i="6"/>
  <c r="AA1205" i="6"/>
  <c r="AA1206" i="6"/>
  <c r="AA1207" i="6"/>
  <c r="AA1208" i="6"/>
  <c r="AA1209" i="6"/>
  <c r="AA1210" i="6"/>
  <c r="AA1211" i="6"/>
  <c r="AA1212" i="6"/>
  <c r="AA1213" i="6"/>
  <c r="AA1214" i="6"/>
  <c r="AA1215" i="6"/>
  <c r="AA1216" i="6"/>
  <c r="AA1217" i="6"/>
  <c r="AA1218" i="6"/>
  <c r="AA1219" i="6"/>
  <c r="AA1220" i="6"/>
  <c r="AA1221" i="6"/>
  <c r="AA1222" i="6"/>
  <c r="AA1223" i="6"/>
  <c r="AA1224" i="6"/>
  <c r="AA1225" i="6"/>
  <c r="AA1226" i="6"/>
  <c r="AA1227" i="6"/>
  <c r="AA1228" i="6"/>
  <c r="AA1229" i="6"/>
  <c r="AA1230" i="6"/>
  <c r="AA1231" i="6"/>
  <c r="AA1232" i="6"/>
  <c r="AA1233" i="6"/>
  <c r="AA1234" i="6"/>
  <c r="AA1235" i="6"/>
  <c r="AA1236" i="6"/>
  <c r="AA1237" i="6"/>
  <c r="AA1238" i="6"/>
  <c r="AA1239" i="6"/>
  <c r="AA1240" i="6"/>
  <c r="AA1241" i="6"/>
  <c r="AA1242" i="6"/>
  <c r="AA1243" i="6"/>
  <c r="AA1244" i="6"/>
  <c r="AA1245" i="6"/>
  <c r="AA1246" i="6"/>
  <c r="AA1247" i="6"/>
  <c r="AA1248" i="6"/>
  <c r="AA1249" i="6"/>
  <c r="AA1250" i="6"/>
  <c r="AA1251" i="6"/>
  <c r="AA1252" i="6"/>
  <c r="AA1253" i="6"/>
  <c r="AA1254" i="6"/>
  <c r="AA1255" i="6"/>
  <c r="AA1256" i="6"/>
  <c r="AA1257" i="6"/>
  <c r="AA1258" i="6"/>
  <c r="AA1259" i="6"/>
  <c r="AA1260" i="6"/>
  <c r="AA1261" i="6"/>
  <c r="AA1262" i="6"/>
  <c r="AA1263" i="6"/>
  <c r="AA1264" i="6"/>
  <c r="AA1265" i="6"/>
  <c r="AA1266" i="6"/>
  <c r="AA1267" i="6"/>
  <c r="AA1268" i="6"/>
  <c r="AA1269" i="6"/>
  <c r="AA1270" i="6"/>
  <c r="AA1271" i="6"/>
  <c r="AA1272" i="6"/>
  <c r="AA1273" i="6"/>
  <c r="AA1274" i="6"/>
  <c r="AA1275" i="6"/>
  <c r="AA1276" i="6"/>
  <c r="AA1277" i="6"/>
  <c r="AA1278" i="6"/>
  <c r="AA1279" i="6"/>
  <c r="AA1280" i="6"/>
  <c r="AA1281" i="6"/>
  <c r="AA1282" i="6"/>
  <c r="AA1283" i="6"/>
  <c r="AA1284" i="6"/>
  <c r="AA1285" i="6"/>
  <c r="AA1286" i="6"/>
  <c r="AA1287" i="6"/>
  <c r="AA1288" i="6"/>
  <c r="AA1289" i="6"/>
  <c r="AA1290" i="6"/>
  <c r="AA1291" i="6"/>
  <c r="AA1292" i="6"/>
  <c r="AA1293" i="6"/>
  <c r="AA1294" i="6"/>
  <c r="AA1295" i="6"/>
  <c r="AA1296" i="6"/>
  <c r="AA1297" i="6"/>
  <c r="AA1298" i="6"/>
  <c r="AA1299" i="6"/>
  <c r="AA1300" i="6"/>
  <c r="AA1301" i="6"/>
  <c r="AA1302" i="6"/>
  <c r="AA1303" i="6"/>
  <c r="AA1304" i="6"/>
  <c r="AA1305" i="6"/>
  <c r="AA1306" i="6"/>
  <c r="AA1307" i="6"/>
  <c r="AA1308" i="6"/>
  <c r="AA1309" i="6"/>
  <c r="AA1310" i="6"/>
  <c r="AA1311" i="6"/>
  <c r="AA1312" i="6"/>
  <c r="AA1313" i="6"/>
  <c r="AA1314" i="6"/>
  <c r="AA1315" i="6"/>
  <c r="AA1316" i="6"/>
  <c r="AA1317" i="6"/>
  <c r="AA1318" i="6"/>
  <c r="AA1319" i="6"/>
  <c r="AA1320" i="6"/>
  <c r="AA1321" i="6"/>
  <c r="AA1322" i="6"/>
  <c r="AA1323" i="6"/>
  <c r="AA1324" i="6"/>
  <c r="AA1325" i="6"/>
  <c r="AA1326" i="6"/>
  <c r="AA1327" i="6"/>
  <c r="AA1328" i="6"/>
  <c r="AA1329" i="6"/>
  <c r="AA1330" i="6"/>
  <c r="AA1331" i="6"/>
  <c r="AA1332" i="6"/>
  <c r="AA1333" i="6"/>
  <c r="AA1334" i="6"/>
  <c r="AA1335" i="6"/>
  <c r="AA1336" i="6"/>
  <c r="AA1337" i="6"/>
  <c r="AA1338" i="6"/>
  <c r="AA1339" i="6"/>
  <c r="AA1340" i="6"/>
  <c r="AA1341" i="6"/>
  <c r="AA1342" i="6"/>
  <c r="AA1343" i="6"/>
  <c r="AA1344" i="6"/>
  <c r="AA1345" i="6"/>
  <c r="AA1346" i="6"/>
  <c r="AA1347" i="6"/>
  <c r="AA1348" i="6"/>
  <c r="AA1349" i="6"/>
  <c r="AA1350" i="6"/>
  <c r="AA1351" i="6"/>
  <c r="AA1352" i="6"/>
  <c r="AA1353" i="6"/>
  <c r="AA1354" i="6"/>
  <c r="AA1355" i="6"/>
  <c r="AA1356" i="6"/>
  <c r="AA1357" i="6"/>
  <c r="AA1358" i="6"/>
  <c r="AA1359" i="6"/>
  <c r="AA1360" i="6"/>
  <c r="AA1361" i="6"/>
  <c r="AA1362" i="6"/>
  <c r="AA1363" i="6"/>
  <c r="AA1364" i="6"/>
  <c r="AA1365" i="6"/>
  <c r="AA1366" i="6"/>
  <c r="AA1367" i="6"/>
  <c r="AA1368" i="6"/>
  <c r="AA1369" i="6"/>
  <c r="AA1370" i="6"/>
  <c r="AA1371" i="6"/>
  <c r="AA1372" i="6"/>
  <c r="AA1373" i="6"/>
  <c r="AA1374" i="6"/>
  <c r="AA1375" i="6"/>
  <c r="AA1376" i="6"/>
  <c r="AA1377" i="6"/>
  <c r="AA1378" i="6"/>
  <c r="AA1379" i="6"/>
  <c r="AA1380" i="6"/>
  <c r="AA1381" i="6"/>
  <c r="AA1382" i="6"/>
  <c r="AA1383" i="6"/>
  <c r="AA1384" i="6"/>
  <c r="AA1385" i="6"/>
  <c r="AA1386" i="6"/>
  <c r="AA1387" i="6"/>
  <c r="AA1388" i="6"/>
  <c r="AA1389" i="6"/>
  <c r="AA1390" i="6"/>
  <c r="AA1391" i="6"/>
  <c r="AA1392" i="6"/>
  <c r="AA1393" i="6"/>
  <c r="AA1394" i="6"/>
  <c r="AA1395" i="6"/>
  <c r="AA1396" i="6"/>
  <c r="AA1397" i="6"/>
  <c r="AA1398" i="6"/>
  <c r="AA1399" i="6"/>
  <c r="AA1400" i="6"/>
  <c r="AA1401" i="6"/>
  <c r="AA1402" i="6"/>
  <c r="AA1403" i="6"/>
  <c r="AA1404" i="6"/>
  <c r="AA1405" i="6"/>
  <c r="AA1406" i="6"/>
  <c r="AA1407" i="6"/>
  <c r="AA1408" i="6"/>
  <c r="AA1409" i="6"/>
  <c r="AA1410" i="6"/>
  <c r="AA1411" i="6"/>
  <c r="AA1412" i="6"/>
  <c r="AA1413" i="6"/>
  <c r="AA1414" i="6"/>
  <c r="AA1415" i="6"/>
  <c r="AA1416" i="6"/>
  <c r="AA1417" i="6"/>
  <c r="AA1418" i="6"/>
  <c r="AA1419" i="6"/>
  <c r="AA1420" i="6"/>
  <c r="AA1421" i="6"/>
  <c r="AA1422" i="6"/>
  <c r="AA1423" i="6"/>
  <c r="AA1424" i="6"/>
  <c r="AA1425" i="6"/>
  <c r="AA1426" i="6"/>
  <c r="AA1427" i="6"/>
  <c r="AA1428" i="6"/>
  <c r="AA1429" i="6"/>
  <c r="AA1430" i="6"/>
  <c r="AA1431" i="6"/>
  <c r="AA1432" i="6"/>
  <c r="AA1433" i="6"/>
  <c r="AA1434" i="6"/>
  <c r="AA1435" i="6"/>
  <c r="AA1436" i="6"/>
  <c r="AA1437" i="6"/>
  <c r="AA1438" i="6"/>
  <c r="AA1439" i="6"/>
  <c r="AA1440" i="6"/>
  <c r="AA1441" i="6"/>
  <c r="AA1442" i="6"/>
  <c r="AA1443" i="6"/>
  <c r="AA1444" i="6"/>
  <c r="AA1445" i="6"/>
  <c r="AA1446" i="6"/>
  <c r="AA1447" i="6"/>
  <c r="AA1448" i="6"/>
  <c r="AA1449" i="6"/>
  <c r="AA1450" i="6"/>
  <c r="AA1451" i="6"/>
  <c r="AA1452" i="6"/>
  <c r="AA1453" i="6"/>
  <c r="AA1454" i="6"/>
  <c r="AA1455" i="6"/>
  <c r="AA1456" i="6"/>
  <c r="AA1457" i="6"/>
  <c r="AA1458" i="6"/>
  <c r="AA1459" i="6"/>
  <c r="AA1460" i="6"/>
  <c r="AA1461" i="6"/>
  <c r="AA1462" i="6"/>
  <c r="AA1463" i="6"/>
  <c r="AA1464" i="6"/>
  <c r="AA1465" i="6"/>
  <c r="AA1466" i="6"/>
  <c r="AA1467" i="6"/>
  <c r="AA1468" i="6"/>
  <c r="AA1469" i="6"/>
  <c r="AA1470" i="6"/>
  <c r="AA1471" i="6"/>
  <c r="AA1472" i="6"/>
  <c r="AA1473" i="6"/>
  <c r="AA1474" i="6"/>
  <c r="AA1475" i="6"/>
  <c r="AA1476" i="6"/>
  <c r="AA1477" i="6"/>
  <c r="AA1478" i="6"/>
  <c r="AA1479" i="6"/>
  <c r="AA1480" i="6"/>
  <c r="AA1481" i="6"/>
  <c r="AA1482" i="6"/>
  <c r="AA1483" i="6"/>
  <c r="AA1484" i="6"/>
  <c r="AA1485" i="6"/>
  <c r="AA1486" i="6"/>
  <c r="AA1487" i="6"/>
  <c r="AA1488" i="6"/>
  <c r="AA1489" i="6"/>
  <c r="AA1490" i="6"/>
  <c r="AA1491" i="6"/>
  <c r="AA1492" i="6"/>
  <c r="AA1493" i="6"/>
  <c r="AA1494" i="6"/>
  <c r="AA1495" i="6"/>
  <c r="AA1496" i="6"/>
  <c r="AA1497" i="6"/>
  <c r="AA1498" i="6"/>
  <c r="AA1499" i="6"/>
  <c r="AA1500" i="6"/>
  <c r="AA1501" i="6"/>
  <c r="AA1502" i="6"/>
  <c r="AA1503" i="6"/>
  <c r="AA1504" i="6"/>
  <c r="AA1505" i="6"/>
  <c r="AA1506" i="6"/>
  <c r="AA1507" i="6"/>
  <c r="AA1508" i="6"/>
  <c r="AA1509" i="6"/>
  <c r="AA1510" i="6"/>
  <c r="AA1511" i="6"/>
  <c r="AA1512" i="6"/>
  <c r="AA1513" i="6"/>
  <c r="AA1514" i="6"/>
  <c r="AA1515" i="6"/>
  <c r="AA1516" i="6"/>
  <c r="AA1517" i="6"/>
  <c r="AA1518" i="6"/>
  <c r="AA1519" i="6"/>
  <c r="AA1520" i="6"/>
  <c r="AA1521" i="6"/>
  <c r="AA1522" i="6"/>
  <c r="AA1523" i="6"/>
  <c r="AA1524" i="6"/>
  <c r="AA1525" i="6"/>
  <c r="AA1526" i="6"/>
  <c r="AA1527" i="6"/>
  <c r="AA1528" i="6"/>
  <c r="AA1529" i="6"/>
  <c r="AA1530" i="6"/>
  <c r="AA1531" i="6"/>
  <c r="AA1532" i="6"/>
  <c r="AA1533" i="6"/>
  <c r="AA1534" i="6"/>
  <c r="AA1535" i="6"/>
  <c r="AA1536" i="6"/>
  <c r="AA1537" i="6"/>
  <c r="AA1538" i="6"/>
  <c r="AA1539" i="6"/>
  <c r="AA1540" i="6"/>
  <c r="AA1541" i="6"/>
  <c r="AA1542" i="6"/>
  <c r="AA1543" i="6"/>
  <c r="AA1544" i="6"/>
  <c r="AA1545" i="6"/>
  <c r="AA1546" i="6"/>
  <c r="AA1547" i="6"/>
  <c r="AA1548" i="6"/>
  <c r="AA1549" i="6"/>
  <c r="AA1550" i="6"/>
  <c r="AA1551" i="6"/>
  <c r="AA1552" i="6"/>
  <c r="AA1553" i="6"/>
  <c r="AA1554" i="6"/>
  <c r="AA1555" i="6"/>
  <c r="AA1556" i="6"/>
  <c r="AA1557" i="6"/>
  <c r="AA1558" i="6"/>
  <c r="AA1559" i="6"/>
  <c r="AA1560" i="6"/>
  <c r="AA1561" i="6"/>
  <c r="AA1562" i="6"/>
  <c r="AA1563" i="6"/>
  <c r="AA1564" i="6"/>
  <c r="AA1565" i="6"/>
  <c r="AA1566" i="6"/>
  <c r="AA1567" i="6"/>
  <c r="AA1568" i="6"/>
  <c r="AA1569" i="6"/>
  <c r="AA1570" i="6"/>
  <c r="AA1571" i="6"/>
  <c r="AA1572" i="6"/>
  <c r="AA1573" i="6"/>
  <c r="AA1574" i="6"/>
  <c r="AA1575" i="6"/>
  <c r="AA1576" i="6"/>
  <c r="AA1577" i="6"/>
  <c r="AA1578" i="6"/>
  <c r="AA1579" i="6"/>
  <c r="AA1580" i="6"/>
  <c r="AA1581" i="6"/>
  <c r="AA1582" i="6"/>
  <c r="AA1583" i="6"/>
  <c r="AA1584" i="6"/>
  <c r="AA1585" i="6"/>
  <c r="AA1586" i="6"/>
  <c r="AA1587" i="6"/>
  <c r="AA1588" i="6"/>
  <c r="AA1589" i="6"/>
  <c r="AA1590" i="6"/>
  <c r="AA1591" i="6"/>
  <c r="AA1592" i="6"/>
  <c r="AA1593" i="6"/>
  <c r="AA1594" i="6"/>
  <c r="AA1595" i="6"/>
  <c r="AA1596" i="6"/>
  <c r="AA1597" i="6"/>
  <c r="AA1598" i="6"/>
  <c r="AA1599" i="6"/>
  <c r="AA1600" i="6"/>
  <c r="AA1601" i="6"/>
  <c r="AA1602" i="6"/>
  <c r="AA1603" i="6"/>
  <c r="AA1604" i="6"/>
  <c r="AA1605" i="6"/>
  <c r="AA1606" i="6"/>
  <c r="AA1607" i="6"/>
  <c r="AA1608" i="6"/>
  <c r="AA1609" i="6"/>
  <c r="AA1610" i="6"/>
  <c r="AA1611" i="6"/>
  <c r="AA1612" i="6"/>
  <c r="AA1613" i="6"/>
  <c r="AA1614" i="6"/>
  <c r="AA1615" i="6"/>
  <c r="AA1616" i="6"/>
  <c r="AA1617" i="6"/>
  <c r="AA1618" i="6"/>
  <c r="AA1619" i="6"/>
  <c r="AA1620" i="6"/>
  <c r="AA1621" i="6"/>
  <c r="AA1622" i="6"/>
  <c r="AA1623" i="6"/>
  <c r="AA1624" i="6"/>
  <c r="AA1625" i="6"/>
  <c r="AA1626" i="6"/>
  <c r="AA1627" i="6"/>
  <c r="AA1628" i="6"/>
  <c r="AA1629" i="6"/>
  <c r="AA1630" i="6"/>
  <c r="AA1631" i="6"/>
  <c r="AA1632" i="6"/>
  <c r="AA1633" i="6"/>
  <c r="AA1634" i="6"/>
  <c r="AA1635" i="6"/>
  <c r="AA1636" i="6"/>
  <c r="AA1637" i="6"/>
  <c r="AA1638" i="6"/>
  <c r="AA1639" i="6"/>
  <c r="AA1640" i="6"/>
  <c r="AA1641" i="6"/>
  <c r="AA1642" i="6"/>
  <c r="AA1643" i="6"/>
  <c r="AA1644" i="6"/>
  <c r="AA1645" i="6"/>
  <c r="AA1646" i="6"/>
  <c r="AA1647" i="6"/>
  <c r="AA1648" i="6"/>
  <c r="AA1649" i="6"/>
  <c r="AA1650" i="6"/>
  <c r="AA1651" i="6"/>
  <c r="AA1652" i="6"/>
  <c r="AA1653" i="6"/>
  <c r="AA1654" i="6"/>
  <c r="AA1655" i="6"/>
  <c r="AA1656" i="6"/>
  <c r="AA1657" i="6"/>
  <c r="AA1658" i="6"/>
  <c r="AA1659" i="6"/>
  <c r="AA1660" i="6"/>
  <c r="AA1661" i="6"/>
  <c r="AA1662" i="6"/>
  <c r="AA1663" i="6"/>
  <c r="AA1664" i="6"/>
  <c r="AA1665" i="6"/>
  <c r="AA1666" i="6"/>
  <c r="AA1667" i="6"/>
  <c r="AA1668" i="6"/>
  <c r="AA1669" i="6"/>
  <c r="AA1670" i="6"/>
  <c r="AA1671" i="6"/>
  <c r="AA1672" i="6"/>
  <c r="AA1673" i="6"/>
  <c r="AA1674" i="6"/>
  <c r="AA1675" i="6"/>
  <c r="AA1676" i="6"/>
  <c r="AA1677" i="6"/>
  <c r="AA1678" i="6"/>
  <c r="AA1679" i="6"/>
  <c r="AA1680" i="6"/>
  <c r="AA1681" i="6"/>
  <c r="AA1682" i="6"/>
  <c r="AA1683" i="6"/>
  <c r="AA1684" i="6"/>
  <c r="AA1685" i="6"/>
  <c r="AA1686" i="6"/>
  <c r="AA1687" i="6"/>
  <c r="AA1688" i="6"/>
  <c r="AA1689" i="6"/>
  <c r="AA1690" i="6"/>
  <c r="AA1691" i="6"/>
  <c r="AA1692" i="6"/>
  <c r="AA1693" i="6"/>
  <c r="AA1694" i="6"/>
  <c r="AA1695" i="6"/>
  <c r="AA1696" i="6"/>
  <c r="AA1697" i="6"/>
  <c r="AA1698" i="6"/>
  <c r="AA1699" i="6"/>
  <c r="AA1700" i="6"/>
  <c r="AA1701" i="6"/>
  <c r="AA1702" i="6"/>
  <c r="AA1703" i="6"/>
  <c r="AA1704" i="6"/>
  <c r="AA1705" i="6"/>
  <c r="AA1706" i="6"/>
  <c r="AA1707" i="6"/>
  <c r="AA1708" i="6"/>
  <c r="AA1709" i="6"/>
  <c r="AA1710" i="6"/>
  <c r="AA1711" i="6"/>
  <c r="AA1712" i="6"/>
  <c r="AA1713" i="6"/>
  <c r="AA1714" i="6"/>
  <c r="AA1715" i="6"/>
  <c r="AA1716" i="6"/>
  <c r="AA1717" i="6"/>
  <c r="AA1718" i="6"/>
  <c r="AA1719" i="6"/>
  <c r="AA1720" i="6"/>
  <c r="AA1721" i="6"/>
  <c r="AA1722" i="6"/>
  <c r="AA1723" i="6"/>
  <c r="AA1724" i="6"/>
  <c r="AA1725" i="6"/>
  <c r="AA1726" i="6"/>
  <c r="AA1727" i="6"/>
  <c r="AA1728" i="6"/>
  <c r="AA1729" i="6"/>
  <c r="AA1730" i="6"/>
  <c r="AA1731" i="6"/>
  <c r="AA1732" i="6"/>
  <c r="AA1733" i="6"/>
  <c r="AA1734" i="6"/>
  <c r="AA1735" i="6"/>
  <c r="AA1736" i="6"/>
  <c r="AA1737" i="6"/>
  <c r="AA1738" i="6"/>
  <c r="AA1739" i="6"/>
  <c r="AA1740" i="6"/>
  <c r="AA1741" i="6"/>
  <c r="AA1742" i="6"/>
  <c r="AA1743" i="6"/>
  <c r="AA1744" i="6"/>
  <c r="AA1745" i="6"/>
  <c r="AA1746" i="6"/>
  <c r="AA1747" i="6"/>
  <c r="AA1748" i="6"/>
  <c r="AA1749" i="6"/>
  <c r="AA1750" i="6"/>
  <c r="AA1751" i="6"/>
  <c r="AA1752" i="6"/>
  <c r="AA1753" i="6"/>
  <c r="AA1754" i="6"/>
  <c r="AA1755" i="6"/>
  <c r="AA1756" i="6"/>
  <c r="AA1757" i="6"/>
  <c r="AA1758" i="6"/>
  <c r="AA1759" i="6"/>
  <c r="AA1760" i="6"/>
  <c r="AA1761" i="6"/>
  <c r="AA1762" i="6"/>
  <c r="AA1763" i="6"/>
  <c r="AA1764" i="6"/>
  <c r="AA1765" i="6"/>
  <c r="AA1766" i="6"/>
  <c r="AA1767" i="6"/>
  <c r="AA1768" i="6"/>
  <c r="AA1769" i="6"/>
  <c r="AA1770" i="6"/>
  <c r="AA1771" i="6"/>
  <c r="AA1772" i="6"/>
  <c r="AA1773" i="6"/>
  <c r="AA1774" i="6"/>
  <c r="AA1775" i="6"/>
  <c r="AA1776" i="6"/>
  <c r="AA1777" i="6"/>
  <c r="AA1778" i="6"/>
  <c r="AA1779" i="6"/>
  <c r="AA1780" i="6"/>
  <c r="AA1781" i="6"/>
  <c r="AA1782" i="6"/>
  <c r="AA1783" i="6"/>
  <c r="AA1784" i="6"/>
  <c r="AA1785" i="6"/>
  <c r="AA1786" i="6"/>
  <c r="AA1787" i="6"/>
  <c r="AA1788" i="6"/>
  <c r="AA1789" i="6"/>
  <c r="AA1790" i="6"/>
  <c r="AA1791" i="6"/>
  <c r="AA1792" i="6"/>
  <c r="AA1793" i="6"/>
  <c r="AA1794" i="6"/>
  <c r="AA1795" i="6"/>
  <c r="AA1796" i="6"/>
  <c r="AA1797" i="6"/>
  <c r="AA1798" i="6"/>
  <c r="AA1799" i="6"/>
  <c r="AA1800" i="6"/>
  <c r="AA1801" i="6"/>
  <c r="AA1802" i="6"/>
  <c r="AA1803" i="6"/>
  <c r="AA1804" i="6"/>
  <c r="AA1805" i="6"/>
  <c r="AA1806" i="6"/>
  <c r="AA1807" i="6"/>
  <c r="AA1808" i="6"/>
  <c r="AA1809" i="6"/>
  <c r="AA1810" i="6"/>
  <c r="AA1811" i="6"/>
  <c r="AA1812" i="6"/>
  <c r="AA1813" i="6"/>
  <c r="AA1814" i="6"/>
  <c r="AA1815" i="6"/>
  <c r="AA1816" i="6"/>
  <c r="AA1817" i="6"/>
  <c r="AA1818" i="6"/>
  <c r="AA1819" i="6"/>
  <c r="AA1820" i="6"/>
  <c r="AA1821" i="6"/>
  <c r="AA1822" i="6"/>
  <c r="AA1823" i="6"/>
  <c r="AA1824" i="6"/>
  <c r="AA1825" i="6"/>
  <c r="AA1826" i="6"/>
  <c r="AA1827" i="6"/>
  <c r="AA1828" i="6"/>
  <c r="AA1829" i="6"/>
  <c r="AA1830" i="6"/>
  <c r="AA1831" i="6"/>
  <c r="AA1832" i="6"/>
  <c r="AA1833" i="6"/>
  <c r="AA1834" i="6"/>
  <c r="AA1835" i="6"/>
  <c r="AA1836" i="6"/>
  <c r="AA1837" i="6"/>
  <c r="AA1838" i="6"/>
  <c r="AA1839" i="6"/>
  <c r="AA1840" i="6"/>
  <c r="AA1841" i="6"/>
  <c r="AA1842" i="6"/>
  <c r="AA1843" i="6"/>
  <c r="AA1844" i="6"/>
  <c r="AA1845" i="6"/>
  <c r="AA1846" i="6"/>
  <c r="AA1847" i="6"/>
  <c r="AA1848" i="6"/>
  <c r="AA1849" i="6"/>
  <c r="AA1850" i="6"/>
  <c r="AA1851" i="6"/>
  <c r="AA1852" i="6"/>
  <c r="AA1853" i="6"/>
  <c r="AA1854" i="6"/>
  <c r="AA1855" i="6"/>
  <c r="AA1856" i="6"/>
  <c r="AA1857" i="6"/>
  <c r="AA1858" i="6"/>
  <c r="AA1859" i="6"/>
  <c r="AA1860" i="6"/>
  <c r="AA1861" i="6"/>
  <c r="AA1862" i="6"/>
  <c r="AA1863" i="6"/>
  <c r="AA1864" i="6"/>
  <c r="AA1865" i="6"/>
  <c r="AA1866" i="6"/>
  <c r="AA1867" i="6"/>
  <c r="AA1868" i="6"/>
  <c r="AA1869" i="6"/>
  <c r="AA1870" i="6"/>
  <c r="AA1871" i="6"/>
  <c r="AA1872" i="6"/>
  <c r="AA1873" i="6"/>
  <c r="AA1874" i="6"/>
  <c r="AA1875" i="6"/>
  <c r="AA1876" i="6"/>
  <c r="AA1877" i="6"/>
  <c r="AA1878" i="6"/>
  <c r="AA1879" i="6"/>
  <c r="AA1880" i="6"/>
  <c r="AA1881" i="6"/>
  <c r="AA1882" i="6"/>
  <c r="AA1883" i="6"/>
  <c r="AA1884" i="6"/>
  <c r="AA1885" i="6"/>
  <c r="AA1886" i="6"/>
  <c r="AA1887" i="6"/>
  <c r="AA1888" i="6"/>
  <c r="AA1889" i="6"/>
  <c r="AA1890" i="6"/>
  <c r="AA1891" i="6"/>
  <c r="AA1892" i="6"/>
  <c r="AA1893" i="6"/>
  <c r="AA1894" i="6"/>
  <c r="AA1895" i="6"/>
  <c r="AA1896" i="6"/>
  <c r="AA1897" i="6"/>
  <c r="AA1898" i="6"/>
  <c r="AA1899" i="6"/>
  <c r="AA1900" i="6"/>
  <c r="AA1901" i="6"/>
  <c r="AA1902" i="6"/>
  <c r="AA1903" i="6"/>
  <c r="AA1904" i="6"/>
  <c r="AA1905" i="6"/>
  <c r="AA1906" i="6"/>
  <c r="AA1907" i="6"/>
  <c r="AA1908" i="6"/>
  <c r="AA1909" i="6"/>
  <c r="AA1910" i="6"/>
  <c r="AA1911" i="6"/>
  <c r="AA1912" i="6"/>
  <c r="AA1913" i="6"/>
  <c r="AA1914" i="6"/>
  <c r="AA1915" i="6"/>
  <c r="AA1916" i="6"/>
  <c r="AA1917" i="6"/>
  <c r="AA1918" i="6"/>
  <c r="AA1919" i="6"/>
  <c r="AA1920" i="6"/>
  <c r="AA1921" i="6"/>
  <c r="AA1922" i="6"/>
  <c r="AA1923" i="6"/>
  <c r="AA1924" i="6"/>
  <c r="AA1925" i="6"/>
  <c r="AA1926" i="6"/>
  <c r="AA1927" i="6"/>
  <c r="AA1928" i="6"/>
  <c r="AA1929" i="6"/>
  <c r="AA1930" i="6"/>
  <c r="AA1931" i="6"/>
  <c r="AA1932" i="6"/>
  <c r="AA1933" i="6"/>
  <c r="AA1934" i="6"/>
  <c r="AA1935" i="6"/>
  <c r="AA1936" i="6"/>
  <c r="AA1937" i="6"/>
  <c r="AA1938" i="6"/>
  <c r="AA1939" i="6"/>
  <c r="AA1940" i="6"/>
  <c r="AA1941" i="6"/>
  <c r="AA1942" i="6"/>
  <c r="AA1943" i="6"/>
  <c r="AA1944" i="6"/>
  <c r="AA1945" i="6"/>
  <c r="AA1946" i="6"/>
  <c r="AA1947" i="6"/>
  <c r="AA1948" i="6"/>
  <c r="AA1949" i="6"/>
  <c r="AA1950" i="6"/>
  <c r="AA1951" i="6"/>
  <c r="AA1952" i="6"/>
  <c r="AA1953" i="6"/>
  <c r="AA1954" i="6"/>
  <c r="AA1955" i="6"/>
  <c r="AA1956" i="6"/>
  <c r="AA1957" i="6"/>
  <c r="AA1958" i="6"/>
  <c r="AA1959" i="6"/>
  <c r="AA1960" i="6"/>
  <c r="AA1961" i="6"/>
  <c r="AA1962" i="6"/>
  <c r="AA1963" i="6"/>
  <c r="AA1964" i="6"/>
  <c r="AA1965" i="6"/>
  <c r="AA1966" i="6"/>
  <c r="AA1967" i="6"/>
  <c r="AA1968" i="6"/>
  <c r="AA1969" i="6"/>
  <c r="AA1970" i="6"/>
  <c r="AA1971" i="6"/>
  <c r="AA1972" i="6"/>
  <c r="AA1973" i="6"/>
  <c r="AA1974" i="6"/>
  <c r="AA1975" i="6"/>
  <c r="AA1976" i="6"/>
  <c r="AA1977" i="6"/>
  <c r="AA1978" i="6"/>
  <c r="AA1979" i="6"/>
  <c r="AA1980" i="6"/>
  <c r="AA1981" i="6"/>
  <c r="AA1982" i="6"/>
  <c r="AA1983" i="6"/>
  <c r="AA1984" i="6"/>
  <c r="AA1985" i="6"/>
  <c r="AA1986" i="6"/>
  <c r="AA1987" i="6"/>
  <c r="AA1988" i="6"/>
  <c r="AA1989" i="6"/>
  <c r="AA1990" i="6"/>
  <c r="AA1991" i="6"/>
  <c r="AA1992" i="6"/>
  <c r="AA1993" i="6"/>
  <c r="AA1994" i="6"/>
  <c r="AA1995" i="6"/>
  <c r="AA1996" i="6"/>
  <c r="AA1997" i="6"/>
  <c r="AA1998" i="6"/>
  <c r="AA1999" i="6"/>
  <c r="AA2000" i="6"/>
  <c r="AA2001" i="6"/>
  <c r="AA2002" i="6"/>
  <c r="AA2003" i="6"/>
  <c r="AA2004" i="6"/>
  <c r="AA2005" i="6"/>
  <c r="AA2006" i="6"/>
  <c r="AA2007" i="6"/>
  <c r="AA2008" i="6"/>
  <c r="AA2009" i="6"/>
  <c r="AA2010" i="6"/>
  <c r="AA2011" i="6"/>
  <c r="AA2012" i="6"/>
  <c r="AA2013" i="6"/>
  <c r="AA2014" i="6"/>
  <c r="AA2015" i="6"/>
  <c r="AA2016" i="6"/>
  <c r="AA2017" i="6"/>
  <c r="AA2018" i="6"/>
  <c r="AA2019" i="6"/>
  <c r="AA2020" i="6"/>
  <c r="AA2021" i="6"/>
  <c r="AA2022" i="6"/>
  <c r="AA2023" i="6"/>
  <c r="AA2024" i="6"/>
  <c r="AA2025" i="6"/>
  <c r="AA2026" i="6"/>
  <c r="AA2027" i="6"/>
  <c r="AA2028" i="6"/>
  <c r="AA2029" i="6"/>
  <c r="AA2030" i="6"/>
  <c r="AA2031" i="6"/>
  <c r="AA2032" i="6"/>
  <c r="AA2033" i="6"/>
  <c r="AA2034" i="6"/>
  <c r="AA2035" i="6"/>
  <c r="AA2036" i="6"/>
  <c r="AA2037" i="6"/>
  <c r="AA2038" i="6"/>
  <c r="AA2039" i="6"/>
  <c r="AA2040" i="6"/>
  <c r="AA2041" i="6"/>
  <c r="AA2042" i="6"/>
  <c r="AA2043" i="6"/>
  <c r="AA2044" i="6"/>
  <c r="AA2045" i="6"/>
  <c r="AA2046" i="6"/>
  <c r="AA2047" i="6"/>
  <c r="AA2048" i="6"/>
  <c r="AA2049" i="6"/>
  <c r="AA2050" i="6"/>
  <c r="AA2051" i="6"/>
  <c r="AA2052" i="6"/>
  <c r="AA2053" i="6"/>
  <c r="AA2054" i="6"/>
  <c r="AA2055" i="6"/>
  <c r="AA2056" i="6"/>
  <c r="AA2057" i="6"/>
  <c r="AA2058" i="6"/>
  <c r="AA2059" i="6"/>
  <c r="AA2060" i="6"/>
  <c r="AA2061" i="6"/>
  <c r="AA2062" i="6"/>
  <c r="AA2063" i="6"/>
  <c r="AA2064" i="6"/>
  <c r="AA2065" i="6"/>
  <c r="AA2066" i="6"/>
  <c r="AA2067" i="6"/>
  <c r="AA2068" i="6"/>
  <c r="AA2069" i="6"/>
  <c r="AA2070" i="6"/>
  <c r="AA2071" i="6"/>
  <c r="AA2072" i="6"/>
  <c r="AA2073" i="6"/>
  <c r="AA2074" i="6"/>
  <c r="AA2075" i="6"/>
  <c r="AA2076" i="6"/>
  <c r="AA2077" i="6"/>
  <c r="AA2078" i="6"/>
  <c r="AA2079" i="6"/>
  <c r="AA2080" i="6"/>
  <c r="AA2081" i="6"/>
  <c r="AA2082" i="6"/>
  <c r="AA2083" i="6"/>
  <c r="AA2084" i="6"/>
  <c r="AA2085" i="6"/>
  <c r="AA2086" i="6"/>
  <c r="AA2087" i="6"/>
  <c r="AA2088" i="6"/>
  <c r="AA2089" i="6"/>
  <c r="AA2090" i="6"/>
  <c r="AA2091" i="6"/>
  <c r="AA2092" i="6"/>
  <c r="AA2093" i="6"/>
  <c r="AA2094" i="6"/>
  <c r="AA2095" i="6"/>
  <c r="AA2096" i="6"/>
  <c r="AA2097" i="6"/>
  <c r="AA2098" i="6"/>
  <c r="AA2099" i="6"/>
  <c r="AA2100" i="6"/>
  <c r="AA2101" i="6"/>
  <c r="AA2102" i="6"/>
  <c r="AA2103" i="6"/>
  <c r="AA2104" i="6"/>
  <c r="AA2105" i="6"/>
  <c r="AA2106" i="6"/>
  <c r="AA2107" i="6"/>
  <c r="AA2108" i="6"/>
  <c r="AA2109" i="6"/>
  <c r="AA2110" i="6"/>
  <c r="AA2111" i="6"/>
  <c r="AA2112" i="6"/>
  <c r="AA2113" i="6"/>
  <c r="AA2114" i="6"/>
  <c r="AA2115" i="6"/>
  <c r="AA2116" i="6"/>
  <c r="AA2117" i="6"/>
  <c r="AA2118" i="6"/>
  <c r="AA2119" i="6"/>
  <c r="AA2120" i="6"/>
  <c r="AA2121" i="6"/>
  <c r="AA2122" i="6"/>
  <c r="AA2123" i="6"/>
  <c r="AA2124" i="6"/>
  <c r="AA2125" i="6"/>
  <c r="AA2126" i="6"/>
  <c r="AA2127" i="6"/>
  <c r="AA2128" i="6"/>
  <c r="AA2129" i="6"/>
  <c r="AA2130" i="6"/>
  <c r="AA2131" i="6"/>
  <c r="AA2132" i="6"/>
  <c r="AA2133" i="6"/>
  <c r="AA2134" i="6"/>
  <c r="AA2135" i="6"/>
  <c r="AA2136" i="6"/>
  <c r="AA2137" i="6"/>
  <c r="AA2138" i="6"/>
  <c r="AA2139" i="6"/>
  <c r="AA2140" i="6"/>
  <c r="AA2141" i="6"/>
  <c r="AA2142" i="6"/>
  <c r="AA2143" i="6"/>
  <c r="AA2144" i="6"/>
  <c r="AA2145" i="6"/>
  <c r="AA2146" i="6"/>
  <c r="AA2147" i="6"/>
  <c r="AA2148" i="6"/>
  <c r="AA2149" i="6"/>
  <c r="AA2150" i="6"/>
  <c r="AA2151" i="6"/>
  <c r="AA2152" i="6"/>
  <c r="AA2153" i="6"/>
  <c r="AA2154" i="6"/>
  <c r="AA2155" i="6"/>
  <c r="AA2156" i="6"/>
  <c r="AA2157" i="6"/>
  <c r="AA2158" i="6"/>
  <c r="AA2159" i="6"/>
  <c r="AA2160" i="6"/>
  <c r="AA2161" i="6"/>
  <c r="AA2162" i="6"/>
  <c r="AA2163" i="6"/>
  <c r="AA2164" i="6"/>
  <c r="AA2165" i="6"/>
  <c r="AA2166" i="6"/>
  <c r="AA2167" i="6"/>
  <c r="AA2168" i="6"/>
  <c r="AA2169" i="6"/>
  <c r="AA2170" i="6"/>
  <c r="AA2171" i="6"/>
  <c r="AA2172" i="6"/>
  <c r="AA2173" i="6"/>
  <c r="AA2174" i="6"/>
  <c r="AA2175" i="6"/>
  <c r="AA2176" i="6"/>
  <c r="AA2177" i="6"/>
  <c r="AA2178" i="6"/>
  <c r="AA2179" i="6"/>
  <c r="AA2180" i="6"/>
  <c r="AA2181" i="6"/>
  <c r="AA2182" i="6"/>
  <c r="AA2183" i="6"/>
  <c r="AA2184" i="6"/>
  <c r="AA2185" i="6"/>
  <c r="AA2186" i="6"/>
  <c r="AA2187" i="6"/>
  <c r="AA2188" i="6"/>
  <c r="AA2189" i="6"/>
  <c r="AA2190" i="6"/>
  <c r="AA2191" i="6"/>
  <c r="AA2192" i="6"/>
  <c r="AA2193" i="6"/>
  <c r="AA2194" i="6"/>
  <c r="AA2195" i="6"/>
  <c r="AA2196" i="6"/>
  <c r="AA2197" i="6"/>
  <c r="AA2198" i="6"/>
  <c r="AA2199" i="6"/>
  <c r="AA2200" i="6"/>
  <c r="AA2201" i="6"/>
  <c r="AA2202" i="6"/>
  <c r="AA2203" i="6"/>
  <c r="AA2204" i="6"/>
  <c r="AA2205" i="6"/>
  <c r="AA2206" i="6"/>
  <c r="AA2207" i="6"/>
  <c r="AA2208" i="6"/>
  <c r="AA2209" i="6"/>
  <c r="AA2210" i="6"/>
  <c r="AA2211" i="6"/>
  <c r="AA2212" i="6"/>
  <c r="AA2213" i="6"/>
  <c r="AA2214" i="6"/>
  <c r="AA2215" i="6"/>
  <c r="AA2216" i="6"/>
  <c r="AA2217" i="6"/>
  <c r="AA2218" i="6"/>
  <c r="AA2219" i="6"/>
  <c r="AA2220" i="6"/>
  <c r="AA2221" i="6"/>
  <c r="AA2222" i="6"/>
  <c r="AA2223" i="6"/>
  <c r="AA2224" i="6"/>
  <c r="AA2225" i="6"/>
  <c r="AA2226" i="6"/>
  <c r="AA2227" i="6"/>
  <c r="AA2228" i="6"/>
  <c r="AA2229" i="6"/>
  <c r="AA2230" i="6"/>
  <c r="AA2231" i="6"/>
  <c r="AA2232" i="6"/>
  <c r="AA2233" i="6"/>
  <c r="AA2234" i="6"/>
  <c r="AA2235" i="6"/>
  <c r="AA2236" i="6"/>
  <c r="AA2237" i="6"/>
  <c r="AA2238" i="6"/>
  <c r="AA2239" i="6"/>
  <c r="AA2240" i="6"/>
  <c r="AA2241" i="6"/>
  <c r="AA2242" i="6"/>
  <c r="AA2243" i="6"/>
  <c r="AA2244" i="6"/>
  <c r="AA2245" i="6"/>
  <c r="AA2246" i="6"/>
  <c r="AA2247" i="6"/>
  <c r="AA2248" i="6"/>
  <c r="AA2249" i="6"/>
  <c r="AA2250" i="6"/>
  <c r="AA2251" i="6"/>
  <c r="AA2252" i="6"/>
  <c r="AA2253" i="6"/>
  <c r="AA2254" i="6"/>
  <c r="AA2255" i="6"/>
  <c r="AA2256" i="6"/>
  <c r="AA2257" i="6"/>
  <c r="AA2258" i="6"/>
  <c r="AA2259" i="6"/>
  <c r="AA2260" i="6"/>
  <c r="AA2261" i="6"/>
  <c r="AA2262" i="6"/>
  <c r="AA2263" i="6"/>
  <c r="AA2264" i="6"/>
  <c r="AA2265" i="6"/>
  <c r="AA2266" i="6"/>
  <c r="AA2267" i="6"/>
  <c r="AA2268" i="6"/>
  <c r="AA2269" i="6"/>
  <c r="AA2270" i="6"/>
  <c r="AA2271" i="6"/>
  <c r="AA2272" i="6"/>
  <c r="AA2273" i="6"/>
  <c r="AA2274" i="6"/>
  <c r="AA2275" i="6"/>
  <c r="AA2276" i="6"/>
  <c r="AA2277" i="6"/>
  <c r="AA2278" i="6"/>
  <c r="AA2279" i="6"/>
  <c r="AA2280" i="6"/>
  <c r="AA2281" i="6"/>
  <c r="AA2282" i="6"/>
  <c r="AA2283" i="6"/>
  <c r="AA2284" i="6"/>
  <c r="AA2285" i="6"/>
  <c r="AA2286" i="6"/>
  <c r="AA2287" i="6"/>
  <c r="AA2288" i="6"/>
  <c r="AA2289" i="6"/>
  <c r="AA2290" i="6"/>
  <c r="AA2291" i="6"/>
  <c r="AA2292" i="6"/>
  <c r="AA2293" i="6"/>
  <c r="AA2294" i="6"/>
  <c r="AA2295" i="6"/>
  <c r="AA2296" i="6"/>
  <c r="AA2297" i="6"/>
  <c r="AA2298" i="6"/>
  <c r="AA2299" i="6"/>
  <c r="AA2300" i="6"/>
  <c r="AA2301" i="6"/>
  <c r="AA2302" i="6"/>
  <c r="AA2303" i="6"/>
  <c r="AA2304" i="6"/>
  <c r="AA2305" i="6"/>
  <c r="AA2306" i="6"/>
  <c r="AA2307" i="6"/>
  <c r="AA2308" i="6"/>
  <c r="AA2309" i="6"/>
  <c r="AA2310" i="6"/>
  <c r="AA2311" i="6"/>
  <c r="AA2312" i="6"/>
  <c r="AA2313" i="6"/>
  <c r="AA2314" i="6"/>
  <c r="AA2315" i="6"/>
  <c r="AA2316" i="6"/>
  <c r="AA2317" i="6"/>
  <c r="AA2318" i="6"/>
  <c r="AA2319" i="6"/>
  <c r="AA2320" i="6"/>
  <c r="AA2321" i="6"/>
  <c r="AA2322" i="6"/>
  <c r="AA2323" i="6"/>
  <c r="AA2324" i="6"/>
  <c r="AA2325" i="6"/>
  <c r="AA2326" i="6"/>
  <c r="AA2327" i="6"/>
  <c r="AA2328" i="6"/>
  <c r="AA2329" i="6"/>
  <c r="AA2330" i="6"/>
  <c r="AA2331" i="6"/>
  <c r="AA2332" i="6"/>
  <c r="AA2333" i="6"/>
  <c r="AA2334" i="6"/>
  <c r="AA2335" i="6"/>
  <c r="AA2336" i="6"/>
  <c r="AA2337" i="6"/>
  <c r="AA2338" i="6"/>
  <c r="AA2339" i="6"/>
  <c r="AA2340" i="6"/>
  <c r="AA2341" i="6"/>
  <c r="AA2342" i="6"/>
  <c r="AA2343" i="6"/>
  <c r="AA2344" i="6"/>
  <c r="AA2345" i="6"/>
  <c r="AA2346" i="6"/>
  <c r="AA2347" i="6"/>
  <c r="AA2348" i="6"/>
  <c r="AA2349" i="6"/>
  <c r="AA2350" i="6"/>
  <c r="AA2351" i="6"/>
  <c r="AA2352" i="6"/>
  <c r="AA2353" i="6"/>
  <c r="AA2354" i="6"/>
  <c r="AA2355" i="6"/>
  <c r="AA2356" i="6"/>
  <c r="AA2357" i="6"/>
  <c r="AA2358" i="6"/>
  <c r="AA2359" i="6"/>
  <c r="AA2360" i="6"/>
  <c r="AA2361" i="6"/>
  <c r="AA2362" i="6"/>
  <c r="AA2363" i="6"/>
  <c r="AA2364" i="6"/>
  <c r="AA2365" i="6"/>
  <c r="AA2366" i="6"/>
  <c r="AA2367" i="6"/>
  <c r="AA2368" i="6"/>
  <c r="AA2369" i="6"/>
  <c r="AA2370" i="6"/>
  <c r="AA2371" i="6"/>
  <c r="AA2372" i="6"/>
  <c r="AA2373" i="6"/>
  <c r="AA2374" i="6"/>
  <c r="AA2375" i="6"/>
  <c r="AA2376" i="6"/>
  <c r="AA2377" i="6"/>
  <c r="AA2378" i="6"/>
  <c r="AA2379" i="6"/>
  <c r="AA2380" i="6"/>
  <c r="AA2381" i="6"/>
  <c r="AA2382" i="6"/>
  <c r="AA2383" i="6"/>
  <c r="AA2384" i="6"/>
  <c r="AA2385" i="6"/>
  <c r="AA2386" i="6"/>
  <c r="AA2387" i="6"/>
  <c r="AA2388" i="6"/>
  <c r="AA2389" i="6"/>
  <c r="AA2390" i="6"/>
  <c r="AA2391" i="6"/>
  <c r="AA2392" i="6"/>
  <c r="AA2393" i="6"/>
  <c r="AA2394" i="6"/>
  <c r="AA2395" i="6"/>
  <c r="AA2396" i="6"/>
  <c r="AA2397" i="6"/>
  <c r="AA2398" i="6"/>
  <c r="AA2399" i="6"/>
  <c r="AA2400" i="6"/>
  <c r="AA2401" i="6"/>
  <c r="AA2402" i="6"/>
  <c r="AA2403" i="6"/>
  <c r="AA2404" i="6"/>
  <c r="AA2405" i="6"/>
  <c r="AA2406" i="6"/>
  <c r="AA2407" i="6"/>
  <c r="AA2408" i="6"/>
  <c r="AA2409" i="6"/>
  <c r="AA2410" i="6"/>
  <c r="AA2411" i="6"/>
  <c r="AA2412" i="6"/>
  <c r="AA2413" i="6"/>
  <c r="AA2414" i="6"/>
  <c r="AA2415" i="6"/>
  <c r="AA2416" i="6"/>
  <c r="AA2417" i="6"/>
  <c r="AA2418" i="6"/>
  <c r="AA2419" i="6"/>
  <c r="AA2420" i="6"/>
  <c r="AA2421" i="6"/>
  <c r="AA2422" i="6"/>
  <c r="AA2423" i="6"/>
  <c r="AA2424" i="6"/>
  <c r="AA2425" i="6"/>
  <c r="AA2426" i="6"/>
  <c r="AA2427" i="6"/>
  <c r="AA2428" i="6"/>
  <c r="AA2429" i="6"/>
  <c r="AA2430" i="6"/>
  <c r="AA2431" i="6"/>
  <c r="AA2432" i="6"/>
  <c r="AA2433" i="6"/>
  <c r="AA2434" i="6"/>
  <c r="AA2435" i="6"/>
  <c r="AA2436" i="6"/>
  <c r="AA2437" i="6"/>
  <c r="AA2438" i="6"/>
  <c r="AA2439" i="6"/>
  <c r="AA2440" i="6"/>
  <c r="AA2441" i="6"/>
  <c r="AA2442" i="6"/>
  <c r="AA2443" i="6"/>
  <c r="AA2444" i="6"/>
  <c r="AA2445" i="6"/>
  <c r="AA2446" i="6"/>
  <c r="AA2447" i="6"/>
  <c r="AA2448" i="6"/>
  <c r="AA2449" i="6"/>
  <c r="AA2450" i="6"/>
  <c r="AA2451" i="6"/>
  <c r="AA2452" i="6"/>
  <c r="AA2453" i="6"/>
  <c r="AA2454" i="6"/>
  <c r="AA2455" i="6"/>
  <c r="AA2456" i="6"/>
  <c r="AA2457" i="6"/>
  <c r="AA2458" i="6"/>
  <c r="AA2459" i="6"/>
  <c r="AA2460" i="6"/>
  <c r="AA2461" i="6"/>
  <c r="AA2462" i="6"/>
  <c r="AA2463" i="6"/>
  <c r="AA2464" i="6"/>
  <c r="AA2465" i="6"/>
  <c r="AA2466" i="6"/>
  <c r="AA2467" i="6"/>
  <c r="AA2468" i="6"/>
  <c r="AA2469" i="6"/>
  <c r="AA2470" i="6"/>
  <c r="AA2471" i="6"/>
  <c r="AA2472" i="6"/>
  <c r="AA2473" i="6"/>
  <c r="AA2474" i="6"/>
  <c r="AA2475" i="6"/>
  <c r="AA2476" i="6"/>
  <c r="AA2477" i="6"/>
  <c r="AA2478" i="6"/>
  <c r="AA2479" i="6"/>
  <c r="AA2480" i="6"/>
  <c r="AA2481" i="6"/>
  <c r="AA2482" i="6"/>
  <c r="AA2483" i="6"/>
  <c r="AA2484" i="6"/>
  <c r="AA2485" i="6"/>
  <c r="AA2486" i="6"/>
  <c r="AA2487" i="6"/>
  <c r="AA2488" i="6"/>
  <c r="AA2489" i="6"/>
  <c r="AA2490" i="6"/>
  <c r="AA2491" i="6"/>
  <c r="AA2492" i="6"/>
  <c r="AA2493" i="6"/>
  <c r="AA2494" i="6"/>
  <c r="AA2495" i="6"/>
  <c r="AA2496" i="6"/>
  <c r="AA2497" i="6"/>
  <c r="AA2498" i="6"/>
  <c r="AA2499" i="6"/>
  <c r="AA2500" i="6"/>
  <c r="AA2501" i="6"/>
  <c r="AA2502" i="6"/>
  <c r="AA2503" i="6"/>
  <c r="AA2504" i="6"/>
  <c r="AA2505" i="6"/>
  <c r="AA2506" i="6"/>
  <c r="AA2507" i="6"/>
  <c r="AA2508" i="6"/>
  <c r="AA2509" i="6"/>
  <c r="AA2510" i="6"/>
  <c r="AA2511" i="6"/>
  <c r="AA2512" i="6"/>
  <c r="AA2513" i="6"/>
  <c r="AA2514" i="6"/>
  <c r="AA2515" i="6"/>
  <c r="AA2516" i="6"/>
  <c r="AA2517" i="6"/>
  <c r="AA2518" i="6"/>
  <c r="AA2519" i="6"/>
  <c r="AA2520" i="6"/>
  <c r="AA2521" i="6"/>
  <c r="AA2522" i="6"/>
  <c r="AA2523" i="6"/>
  <c r="AA2524" i="6"/>
  <c r="AA2525" i="6"/>
  <c r="AA2526" i="6"/>
  <c r="AA2527" i="6"/>
  <c r="AA2528" i="6"/>
  <c r="AA2529" i="6"/>
  <c r="AA2530" i="6"/>
  <c r="AA2531" i="6"/>
  <c r="AA2532" i="6"/>
  <c r="AA2533" i="6"/>
  <c r="AA2534" i="6"/>
  <c r="AA2535" i="6"/>
  <c r="AA2536" i="6"/>
  <c r="AA2537" i="6"/>
  <c r="AA2538" i="6"/>
  <c r="AA2539" i="6"/>
  <c r="AA2540" i="6"/>
  <c r="AA2541" i="6"/>
  <c r="AA2542" i="6"/>
  <c r="AA2543" i="6"/>
  <c r="AA2544" i="6"/>
  <c r="AA2545" i="6"/>
  <c r="AA2546" i="6"/>
  <c r="AA2547" i="6"/>
  <c r="AA2548" i="6"/>
  <c r="AA2549" i="6"/>
  <c r="AA2550" i="6"/>
  <c r="AA2551" i="6"/>
  <c r="AA2552" i="6"/>
  <c r="AA2553" i="6"/>
  <c r="AA2554" i="6"/>
  <c r="AA2555" i="6"/>
  <c r="AA2556" i="6"/>
  <c r="AA2557" i="6"/>
  <c r="AA2558" i="6"/>
  <c r="AA2559" i="6"/>
  <c r="AA2560" i="6"/>
  <c r="AA2561" i="6"/>
  <c r="AA2562" i="6"/>
  <c r="AA2563" i="6"/>
  <c r="AA2564" i="6"/>
  <c r="AA2565" i="6"/>
  <c r="AA2566" i="6"/>
  <c r="AA2567" i="6"/>
  <c r="AA2568" i="6"/>
  <c r="AA2569" i="6"/>
  <c r="AA2570" i="6"/>
  <c r="AA2571" i="6"/>
  <c r="AA2572" i="6"/>
  <c r="AA2573" i="6"/>
  <c r="AA2574" i="6"/>
  <c r="AA2575" i="6"/>
  <c r="AA2576" i="6"/>
  <c r="AA2577" i="6"/>
  <c r="AA2578" i="6"/>
  <c r="AA2579" i="6"/>
  <c r="AA2580" i="6"/>
  <c r="AA2581" i="6"/>
  <c r="AA2582" i="6"/>
  <c r="AA2583" i="6"/>
  <c r="AA2584" i="6"/>
  <c r="AA2585" i="6"/>
  <c r="AA2586" i="6"/>
  <c r="AA2587" i="6"/>
  <c r="AA2588" i="6"/>
  <c r="AA2589" i="6"/>
  <c r="AA2590" i="6"/>
  <c r="AA2591" i="6"/>
  <c r="AA2592" i="6"/>
  <c r="AA2593" i="6"/>
  <c r="AA2594" i="6"/>
  <c r="AA2595" i="6"/>
  <c r="AA2596" i="6"/>
  <c r="AA2597" i="6"/>
  <c r="AA2598" i="6"/>
  <c r="AA2599" i="6"/>
  <c r="AA2600" i="6"/>
  <c r="AA2601" i="6"/>
  <c r="AA2602" i="6"/>
  <c r="AA2603" i="6"/>
  <c r="AA2604" i="6"/>
  <c r="AA2605" i="6"/>
  <c r="AA2606" i="6"/>
  <c r="AA2607" i="6"/>
  <c r="AA2608" i="6"/>
  <c r="AA2609" i="6"/>
  <c r="AA2610" i="6"/>
  <c r="AA2611" i="6"/>
  <c r="AA2612" i="6"/>
  <c r="AA2613" i="6"/>
  <c r="AA2614" i="6"/>
  <c r="AA2615" i="6"/>
  <c r="AA2616" i="6"/>
  <c r="AA2617" i="6"/>
  <c r="AA2618" i="6"/>
  <c r="AA2619" i="6"/>
  <c r="AA2620" i="6"/>
  <c r="AA2621" i="6"/>
  <c r="AA2622" i="6"/>
  <c r="AA2623" i="6"/>
  <c r="AA2624" i="6"/>
  <c r="AA2625" i="6"/>
  <c r="AA2626" i="6"/>
  <c r="AA2627" i="6"/>
  <c r="AA2628" i="6"/>
  <c r="AA2629" i="6"/>
  <c r="AA2630" i="6"/>
  <c r="AA2631" i="6"/>
  <c r="AA2632" i="6"/>
  <c r="AA2633" i="6"/>
  <c r="AA2634" i="6"/>
  <c r="AA2635" i="6"/>
  <c r="AA2636" i="6"/>
  <c r="AA2637" i="6"/>
  <c r="AA2638" i="6"/>
  <c r="AA2639" i="6"/>
  <c r="AA2640" i="6"/>
  <c r="AA2641" i="6"/>
  <c r="AA2642" i="6"/>
  <c r="AA2643" i="6"/>
  <c r="AA2644" i="6"/>
  <c r="AA2645" i="6"/>
  <c r="AA2646" i="6"/>
  <c r="AA2647" i="6"/>
  <c r="AA2648" i="6"/>
  <c r="AA2649" i="6"/>
  <c r="AA2650" i="6"/>
  <c r="AA2651" i="6"/>
  <c r="AA2652" i="6"/>
  <c r="AA2653" i="6"/>
  <c r="AA2654" i="6"/>
  <c r="AA2655" i="6"/>
  <c r="AA2656" i="6"/>
  <c r="AA2657" i="6"/>
  <c r="AA2658" i="6"/>
  <c r="AA2659" i="6"/>
  <c r="AA2660" i="6"/>
  <c r="AA2661" i="6"/>
  <c r="AA2662" i="6"/>
  <c r="AA2663" i="6"/>
  <c r="AA2664" i="6"/>
  <c r="AA2665" i="6"/>
  <c r="AA2666" i="6"/>
  <c r="AA2667" i="6"/>
  <c r="AA2668" i="6"/>
  <c r="AA2669" i="6"/>
  <c r="AA2670" i="6"/>
  <c r="AA2671" i="6"/>
  <c r="AA2672" i="6"/>
  <c r="AA2673" i="6"/>
  <c r="AA2674" i="6"/>
  <c r="AA2675" i="6"/>
  <c r="AA2676" i="6"/>
  <c r="AA2677" i="6"/>
  <c r="AA2678" i="6"/>
  <c r="AA2679" i="6"/>
  <c r="AA2680" i="6"/>
  <c r="AA2681" i="6"/>
  <c r="AA2682" i="6"/>
  <c r="AA2683" i="6"/>
  <c r="AA2684" i="6"/>
  <c r="AA2685" i="6"/>
  <c r="AA2686" i="6"/>
  <c r="AA2687" i="6"/>
  <c r="AA2688" i="6"/>
  <c r="AA2689" i="6"/>
  <c r="AA2690" i="6"/>
  <c r="AA2691" i="6"/>
  <c r="AA2692" i="6"/>
  <c r="AA2693" i="6"/>
  <c r="AA2694" i="6"/>
  <c r="AA2695" i="6"/>
  <c r="AA2696" i="6"/>
  <c r="AA2697" i="6"/>
  <c r="AA2698" i="6"/>
  <c r="AA2699" i="6"/>
  <c r="AA2700" i="6"/>
  <c r="AA2701" i="6"/>
  <c r="AA2702" i="6"/>
  <c r="AA2703" i="6"/>
  <c r="AA2704" i="6"/>
  <c r="AA2705" i="6"/>
  <c r="AA2706" i="6"/>
  <c r="AA2707" i="6"/>
  <c r="AA2708" i="6"/>
  <c r="AA2709" i="6"/>
  <c r="AA2710" i="6"/>
  <c r="AA2711" i="6"/>
  <c r="AA2712" i="6"/>
  <c r="AA2713" i="6"/>
  <c r="AA2714" i="6"/>
  <c r="AA2715" i="6"/>
  <c r="AA2716" i="6"/>
  <c r="AA2717" i="6"/>
  <c r="AA2718" i="6"/>
  <c r="AA2719" i="6"/>
  <c r="AA2720" i="6"/>
  <c r="AA2721" i="6"/>
  <c r="AA2722" i="6"/>
  <c r="AA2723" i="6"/>
  <c r="AA2724" i="6"/>
  <c r="AA2725" i="6"/>
  <c r="AA2726" i="6"/>
  <c r="AA2727" i="6"/>
  <c r="AA2728" i="6"/>
  <c r="AA2729" i="6"/>
  <c r="AA2730" i="6"/>
  <c r="AA2731" i="6"/>
  <c r="AA2732" i="6"/>
  <c r="AA2733" i="6"/>
  <c r="AA2734" i="6"/>
  <c r="AA2735" i="6"/>
  <c r="AA2736" i="6"/>
  <c r="AA2737" i="6"/>
  <c r="AA2738" i="6"/>
  <c r="AA2739" i="6"/>
  <c r="AA2740" i="6"/>
  <c r="AA2741" i="6"/>
  <c r="AA2742" i="6"/>
  <c r="AA2743" i="6"/>
  <c r="AA2744" i="6"/>
  <c r="AA2745" i="6"/>
  <c r="AA2746" i="6"/>
  <c r="AA2747" i="6"/>
  <c r="AA2748" i="6"/>
  <c r="AA2749" i="6"/>
  <c r="AA2750" i="6"/>
  <c r="AA2751" i="6"/>
  <c r="AA2752" i="6"/>
  <c r="AA2753" i="6"/>
  <c r="AA2754" i="6"/>
  <c r="AA2755" i="6"/>
  <c r="AA2756" i="6"/>
  <c r="AA2757" i="6"/>
  <c r="AA2758" i="6"/>
  <c r="AA2759" i="6"/>
  <c r="AA2760" i="6"/>
  <c r="AA2761" i="6"/>
  <c r="AA2762" i="6"/>
  <c r="AA2763" i="6"/>
  <c r="AA2764" i="6"/>
  <c r="AA2765" i="6"/>
  <c r="AA2766" i="6"/>
  <c r="AA2767" i="6"/>
  <c r="AA2768" i="6"/>
  <c r="AA2769" i="6"/>
  <c r="AA2770" i="6"/>
  <c r="AA2771" i="6"/>
  <c r="AA2772" i="6"/>
  <c r="AA2773" i="6"/>
  <c r="AA2774" i="6"/>
  <c r="AA2775" i="6"/>
  <c r="AA2776" i="6"/>
  <c r="AA2777" i="6"/>
  <c r="AA2778" i="6"/>
  <c r="AA2779" i="6"/>
  <c r="AA2780" i="6"/>
  <c r="AA2781" i="6"/>
  <c r="AA2782" i="6"/>
  <c r="AA2783" i="6"/>
  <c r="AA2784" i="6"/>
  <c r="AA2785" i="6"/>
  <c r="AA2786" i="6"/>
  <c r="AA2787" i="6"/>
  <c r="AA2788" i="6"/>
  <c r="AA2789" i="6"/>
  <c r="AA2790" i="6"/>
  <c r="AA2791" i="6"/>
  <c r="AA2792" i="6"/>
  <c r="AA2793" i="6"/>
  <c r="AA2794" i="6"/>
  <c r="AA2795" i="6"/>
  <c r="AA2796" i="6"/>
  <c r="AA2797" i="6"/>
  <c r="AA2798" i="6"/>
  <c r="AA2799" i="6"/>
  <c r="AA2800" i="6"/>
  <c r="AA2801" i="6"/>
  <c r="AA2802" i="6"/>
  <c r="AA2803" i="6"/>
  <c r="AA2804" i="6"/>
  <c r="AA2805" i="6"/>
  <c r="AA2806" i="6"/>
  <c r="AA2807" i="6"/>
  <c r="AA2808" i="6"/>
  <c r="AA2809" i="6"/>
  <c r="AA2810" i="6"/>
  <c r="AA2811" i="6"/>
  <c r="AA2812" i="6"/>
  <c r="AA2813" i="6"/>
  <c r="AA2814" i="6"/>
  <c r="AA2815" i="6"/>
  <c r="AA2816" i="6"/>
  <c r="AA2817" i="6"/>
  <c r="AA2818" i="6"/>
  <c r="AA2819" i="6"/>
  <c r="AA2820" i="6"/>
  <c r="AA2821" i="6"/>
  <c r="AA2822" i="6"/>
  <c r="AA2823" i="6"/>
  <c r="AA2824" i="6"/>
  <c r="AA2825" i="6"/>
  <c r="AA2826" i="6"/>
  <c r="AA2827" i="6"/>
  <c r="AA2828" i="6"/>
  <c r="AA2829" i="6"/>
  <c r="AA2830" i="6"/>
  <c r="AA2831" i="6"/>
  <c r="AA2832" i="6"/>
  <c r="AA2833" i="6"/>
  <c r="AA2834" i="6"/>
  <c r="AA2835" i="6"/>
  <c r="AA2836" i="6"/>
  <c r="AA2837" i="6"/>
  <c r="AA2838" i="6"/>
  <c r="AA2839" i="6"/>
  <c r="AA2840" i="6"/>
  <c r="AA2841" i="6"/>
  <c r="AA2842" i="6"/>
  <c r="AA2843" i="6"/>
  <c r="AA2844" i="6"/>
  <c r="AA2845" i="6"/>
  <c r="AA2846" i="6"/>
  <c r="AA2847" i="6"/>
  <c r="AA2848" i="6"/>
  <c r="AA2849" i="6"/>
  <c r="AA2850" i="6"/>
  <c r="AA2851" i="6"/>
  <c r="AA2852" i="6"/>
  <c r="AA2853" i="6"/>
  <c r="AA2854" i="6"/>
  <c r="AA2855" i="6"/>
  <c r="AA2856" i="6"/>
  <c r="AA2857" i="6"/>
  <c r="AA2858" i="6"/>
  <c r="AA2859" i="6"/>
  <c r="AA2860" i="6"/>
  <c r="AA2861" i="6"/>
  <c r="AA2862" i="6"/>
  <c r="AA2863" i="6"/>
  <c r="AA2864" i="6"/>
  <c r="AA2865" i="6"/>
  <c r="AA2866" i="6"/>
  <c r="AA2867" i="6"/>
  <c r="AA2868" i="6"/>
  <c r="AA2869" i="6"/>
  <c r="AA2870" i="6"/>
  <c r="AA2871" i="6"/>
  <c r="AA2872" i="6"/>
  <c r="AA2873" i="6"/>
  <c r="AA2874" i="6"/>
  <c r="AA2875" i="6"/>
  <c r="AA2876" i="6"/>
  <c r="AA2877" i="6"/>
  <c r="AA2878" i="6"/>
  <c r="AA2879" i="6"/>
  <c r="AA2880" i="6"/>
  <c r="AA2881" i="6"/>
  <c r="AA2882" i="6"/>
  <c r="AA2883" i="6"/>
  <c r="AA2884" i="6"/>
  <c r="AA2885" i="6"/>
  <c r="AA2886" i="6"/>
  <c r="AA2887" i="6"/>
  <c r="AA2888" i="6"/>
  <c r="AA2889" i="6"/>
  <c r="AA2890" i="6"/>
  <c r="AA2891" i="6"/>
  <c r="AA2892" i="6"/>
  <c r="AA2893" i="6"/>
  <c r="AA2894" i="6"/>
  <c r="AA2895" i="6"/>
  <c r="AA2896" i="6"/>
  <c r="AA2897" i="6"/>
  <c r="AA2898" i="6"/>
  <c r="AA2899" i="6"/>
  <c r="AA2900" i="6"/>
  <c r="AA2901" i="6"/>
  <c r="AA2902" i="6"/>
  <c r="AA2903" i="6"/>
  <c r="AA2904" i="6"/>
  <c r="AA2905" i="6"/>
  <c r="AA2906" i="6"/>
  <c r="AA2907" i="6"/>
  <c r="AA2908" i="6"/>
  <c r="AA2909" i="6"/>
  <c r="AA2910" i="6"/>
  <c r="AA2911" i="6"/>
  <c r="AA2912" i="6"/>
  <c r="AA2913" i="6"/>
  <c r="AA2914" i="6"/>
  <c r="AA2915" i="6"/>
  <c r="AA2916" i="6"/>
  <c r="AA2917" i="6"/>
  <c r="AA2918" i="6"/>
  <c r="AA2919" i="6"/>
  <c r="AA2920" i="6"/>
  <c r="AA2921" i="6"/>
  <c r="AA2922" i="6"/>
  <c r="AA2923" i="6"/>
  <c r="AA2924" i="6"/>
  <c r="AA2925" i="6"/>
  <c r="AA2926" i="6"/>
  <c r="AA2927" i="6"/>
  <c r="AA2928" i="6"/>
  <c r="AA2929" i="6"/>
  <c r="AA2930" i="6"/>
  <c r="AA2931" i="6"/>
  <c r="AA2932" i="6"/>
  <c r="AA2933" i="6"/>
  <c r="AA2934" i="6"/>
  <c r="AA2935" i="6"/>
  <c r="AA2936" i="6"/>
  <c r="AA2937" i="6"/>
  <c r="AA2938" i="6"/>
  <c r="AA2939" i="6"/>
  <c r="AA2940" i="6"/>
  <c r="AA2941" i="6"/>
  <c r="AA2942" i="6"/>
  <c r="AA2943" i="6"/>
  <c r="AA2944" i="6"/>
  <c r="AA2945" i="6"/>
  <c r="AA2946" i="6"/>
  <c r="AA2947" i="6"/>
  <c r="AA2948" i="6"/>
  <c r="AA2949" i="6"/>
  <c r="AA2950" i="6"/>
  <c r="AA2951" i="6"/>
  <c r="AA2952" i="6"/>
  <c r="AA2953" i="6"/>
  <c r="AA2954" i="6"/>
  <c r="AA2955" i="6"/>
  <c r="AA2956" i="6"/>
  <c r="AA2957" i="6"/>
  <c r="AA2958" i="6"/>
  <c r="AA2959" i="6"/>
  <c r="AA2960" i="6"/>
  <c r="AA2961" i="6"/>
  <c r="AA2962" i="6"/>
  <c r="AA2963" i="6"/>
  <c r="AA2964" i="6"/>
  <c r="AA2965" i="6"/>
  <c r="AA2966" i="6"/>
  <c r="AA2967" i="6"/>
  <c r="AA2968" i="6"/>
  <c r="AA2969" i="6"/>
  <c r="AA2970" i="6"/>
  <c r="AA2971" i="6"/>
  <c r="AA2972" i="6"/>
  <c r="AA2973" i="6"/>
  <c r="AA2974" i="6"/>
  <c r="AA2975" i="6"/>
  <c r="AA2976" i="6"/>
  <c r="AA2977" i="6"/>
  <c r="AA2978" i="6"/>
  <c r="AA2979" i="6"/>
  <c r="AA2980" i="6"/>
  <c r="AA2981" i="6"/>
  <c r="AA2982" i="6"/>
  <c r="AA2983" i="6"/>
  <c r="AA2984" i="6"/>
  <c r="AA2985" i="6"/>
  <c r="AA2986" i="6"/>
  <c r="AA2987" i="6"/>
  <c r="AA2988" i="6"/>
  <c r="AA2989" i="6"/>
  <c r="AA2990" i="6"/>
  <c r="AA2991" i="6"/>
  <c r="AA2992" i="6"/>
  <c r="AA2993" i="6"/>
  <c r="AA2994" i="6"/>
  <c r="AA2995" i="6"/>
  <c r="AA2996" i="6"/>
  <c r="AA2997" i="6"/>
  <c r="AA2998" i="6"/>
  <c r="AA2999" i="6"/>
  <c r="AA3000" i="6"/>
  <c r="AA3001" i="6"/>
  <c r="AA3002" i="6"/>
  <c r="AA3003" i="6"/>
  <c r="AA3004" i="6"/>
  <c r="AA3005" i="6"/>
  <c r="AA3006" i="6"/>
  <c r="AA3007" i="6"/>
  <c r="AA3008" i="6"/>
  <c r="AA3009" i="6"/>
  <c r="AA3010" i="6"/>
  <c r="AA3011" i="6"/>
  <c r="AA3012" i="6"/>
  <c r="AA3013" i="6"/>
  <c r="AA3014" i="6"/>
  <c r="AA3015" i="6"/>
  <c r="AA3016" i="6"/>
  <c r="AA3017" i="6"/>
  <c r="AA3018" i="6"/>
  <c r="AA3019" i="6"/>
  <c r="AA3020" i="6"/>
  <c r="AA3021" i="6"/>
  <c r="AA3022" i="6"/>
  <c r="AA3023" i="6"/>
  <c r="AA3024" i="6"/>
  <c r="AA3025" i="6"/>
  <c r="AA3026" i="6"/>
  <c r="AA3027" i="6"/>
  <c r="AA3028" i="6"/>
  <c r="AA3029" i="6"/>
  <c r="AA3030" i="6"/>
  <c r="AA3031" i="6"/>
  <c r="AA3032" i="6"/>
  <c r="AA3033" i="6"/>
  <c r="AA3034" i="6"/>
  <c r="AA3035" i="6"/>
  <c r="AA3036" i="6"/>
  <c r="AA3037" i="6"/>
  <c r="AA3038" i="6"/>
  <c r="AA3039" i="6"/>
  <c r="AA3040" i="6"/>
  <c r="AA3041" i="6"/>
  <c r="AA3042" i="6"/>
  <c r="AA3043" i="6"/>
  <c r="AA3044" i="6"/>
  <c r="AA3045" i="6"/>
  <c r="AA3046" i="6"/>
  <c r="AA3047" i="6"/>
  <c r="AA3048" i="6"/>
  <c r="AA3049" i="6"/>
  <c r="AA3050" i="6"/>
  <c r="AA3051" i="6"/>
  <c r="AA3052" i="6"/>
  <c r="AA3053" i="6"/>
  <c r="AA3054" i="6"/>
  <c r="AA3055" i="6"/>
  <c r="AA3056" i="6"/>
  <c r="AA3057" i="6"/>
  <c r="AA3058" i="6"/>
  <c r="AA3059" i="6"/>
  <c r="AA3060" i="6"/>
  <c r="AA3061" i="6"/>
  <c r="AA3062" i="6"/>
  <c r="AA3063" i="6"/>
  <c r="AA3064" i="6"/>
  <c r="AA3065" i="6"/>
  <c r="AA3066" i="6"/>
  <c r="AA3067" i="6"/>
  <c r="AA3068" i="6"/>
  <c r="AA3069" i="6"/>
  <c r="AA3070" i="6"/>
  <c r="AA3071" i="6"/>
  <c r="AA3072" i="6"/>
  <c r="AA3073" i="6"/>
  <c r="AA3074" i="6"/>
  <c r="AA3075" i="6"/>
  <c r="AA3076" i="6"/>
  <c r="AA3077" i="6"/>
  <c r="AA3078" i="6"/>
  <c r="AA3079" i="6"/>
  <c r="AA3080" i="6"/>
  <c r="AA3081" i="6"/>
  <c r="AA3082" i="6"/>
  <c r="AA3083" i="6"/>
  <c r="AA3084" i="6"/>
  <c r="AA3085" i="6"/>
  <c r="AA3086" i="6"/>
  <c r="AA3087" i="6"/>
  <c r="AA3088" i="6"/>
  <c r="AA3089" i="6"/>
  <c r="AA3090" i="6"/>
  <c r="AA3091" i="6"/>
  <c r="AA3092" i="6"/>
  <c r="AA3093" i="6"/>
  <c r="AA3094" i="6"/>
  <c r="AA3095" i="6"/>
  <c r="AA3096" i="6"/>
  <c r="AA3097" i="6"/>
  <c r="AA3098" i="6"/>
  <c r="AA3099" i="6"/>
  <c r="AA3100" i="6"/>
  <c r="AA3101" i="6"/>
  <c r="AA3102" i="6"/>
  <c r="AA3103" i="6"/>
  <c r="AA3104" i="6"/>
  <c r="AA3105" i="6"/>
  <c r="AA3106" i="6"/>
  <c r="AA3107" i="6"/>
  <c r="AA3108" i="6"/>
  <c r="AA3109" i="6"/>
  <c r="AA3110" i="6"/>
  <c r="AA3111" i="6"/>
  <c r="AA3112" i="6"/>
  <c r="AA3113" i="6"/>
  <c r="AA3114" i="6"/>
  <c r="AA3115" i="6"/>
  <c r="AA3116" i="6"/>
  <c r="AA3117" i="6"/>
  <c r="AA3118" i="6"/>
  <c r="AA3119" i="6"/>
  <c r="AA3120" i="6"/>
  <c r="AA3121" i="6"/>
  <c r="AA3122" i="6"/>
  <c r="AA3123" i="6"/>
  <c r="AA3124" i="6"/>
  <c r="AA3125" i="6"/>
  <c r="AA3126" i="6"/>
  <c r="AA3127" i="6"/>
  <c r="AA3128" i="6"/>
  <c r="AA3129" i="6"/>
  <c r="AA3130" i="6"/>
  <c r="AA3131" i="6"/>
  <c r="AA3132" i="6"/>
  <c r="AA3133" i="6"/>
  <c r="AA3134" i="6"/>
  <c r="AA3135" i="6"/>
  <c r="AA3136" i="6"/>
  <c r="AA3137" i="6"/>
  <c r="AA3138" i="6"/>
  <c r="AA3139" i="6"/>
  <c r="AA3140" i="6"/>
  <c r="AA3141" i="6"/>
  <c r="AA3142" i="6"/>
  <c r="AA3143" i="6"/>
  <c r="AA3144" i="6"/>
  <c r="AA3145" i="6"/>
  <c r="AA3146" i="6"/>
  <c r="AA3147" i="6"/>
  <c r="AA3148" i="6"/>
  <c r="AA3149" i="6"/>
  <c r="AA3150" i="6"/>
  <c r="AA3151" i="6"/>
  <c r="AA3152" i="6"/>
  <c r="AA3153" i="6"/>
  <c r="AA3154" i="6"/>
  <c r="AA3155" i="6"/>
  <c r="AA3156" i="6"/>
  <c r="AA3157" i="6"/>
  <c r="AA3158" i="6"/>
  <c r="AA3159" i="6"/>
  <c r="AA3160" i="6"/>
  <c r="AA3161" i="6"/>
  <c r="AA3162" i="6"/>
  <c r="AA3163" i="6"/>
  <c r="AA3164" i="6"/>
  <c r="AA3165" i="6"/>
  <c r="AA3166" i="6"/>
  <c r="AA3167" i="6"/>
  <c r="AA3168" i="6"/>
  <c r="AA3169" i="6"/>
  <c r="AA3170" i="6"/>
  <c r="AA3171" i="6"/>
  <c r="AA3172" i="6"/>
  <c r="AA3173" i="6"/>
  <c r="AA3174" i="6"/>
  <c r="AA3175" i="6"/>
  <c r="AA3176" i="6"/>
  <c r="AA3177" i="6"/>
  <c r="AA3178" i="6"/>
  <c r="AA3179" i="6"/>
  <c r="AA3180" i="6"/>
  <c r="AA3181" i="6"/>
  <c r="AA3182" i="6"/>
  <c r="AA3183" i="6"/>
  <c r="AA3184" i="6"/>
  <c r="AA3185" i="6"/>
  <c r="AA3186" i="6"/>
  <c r="AA3187" i="6"/>
  <c r="AA3188" i="6"/>
  <c r="AA3189" i="6"/>
  <c r="AA3190" i="6"/>
  <c r="AA3191" i="6"/>
  <c r="AA3192" i="6"/>
  <c r="AA3193" i="6"/>
  <c r="AA3194" i="6"/>
  <c r="AA3195" i="6"/>
  <c r="AA3196" i="6"/>
  <c r="AA3197" i="6"/>
  <c r="AA3198" i="6"/>
  <c r="AA3199" i="6"/>
  <c r="AA3200" i="6"/>
  <c r="AA3201" i="6"/>
  <c r="AA3202" i="6"/>
  <c r="AA3203" i="6"/>
  <c r="AA3204" i="6"/>
  <c r="AA3205" i="6"/>
  <c r="AA3206" i="6"/>
  <c r="AA3207" i="6"/>
  <c r="AA3208" i="6"/>
  <c r="AA3209" i="6"/>
  <c r="AA3210" i="6"/>
  <c r="AA3211" i="6"/>
  <c r="AA3212" i="6"/>
  <c r="AA3213" i="6"/>
  <c r="AA3214" i="6"/>
  <c r="AA3215" i="6"/>
  <c r="AA3216" i="6"/>
  <c r="AA3217" i="6"/>
  <c r="AA3218" i="6"/>
  <c r="AA3219" i="6"/>
  <c r="AA3220" i="6"/>
  <c r="AA3221" i="6"/>
  <c r="AA3222" i="6"/>
  <c r="AA3223" i="6"/>
  <c r="AA3224" i="6"/>
  <c r="AA3225" i="6"/>
  <c r="AA3226" i="6"/>
  <c r="AA3227" i="6"/>
  <c r="AA3228" i="6"/>
  <c r="AA3229" i="6"/>
  <c r="AA3230" i="6"/>
  <c r="AA3231" i="6"/>
  <c r="AA3232" i="6"/>
  <c r="AA3233" i="6"/>
  <c r="AA3234" i="6"/>
  <c r="AA3235" i="6"/>
  <c r="AA3236" i="6"/>
  <c r="AA3237" i="6"/>
  <c r="AA3238" i="6"/>
  <c r="AA3239" i="6"/>
  <c r="AA3240" i="6"/>
  <c r="AA3241" i="6"/>
  <c r="AA3242" i="6"/>
  <c r="AA3243" i="6"/>
  <c r="AA3244" i="6"/>
  <c r="AA3245" i="6"/>
  <c r="AA3246" i="6"/>
  <c r="AA3247" i="6"/>
  <c r="AA3248" i="6"/>
  <c r="AA3249" i="6"/>
  <c r="AA3250" i="6"/>
  <c r="AA3251" i="6"/>
  <c r="AA3252" i="6"/>
  <c r="AA3253" i="6"/>
  <c r="AA3254" i="6"/>
  <c r="AA3255" i="6"/>
  <c r="AA3256" i="6"/>
  <c r="AA3257" i="6"/>
  <c r="AA3258" i="6"/>
  <c r="AA3259" i="6"/>
  <c r="AA3260" i="6"/>
  <c r="AA3261" i="6"/>
  <c r="AA3262" i="6"/>
  <c r="AA3263" i="6"/>
  <c r="AA3264" i="6"/>
  <c r="AA3265" i="6"/>
  <c r="AA3266" i="6"/>
  <c r="AA3267" i="6"/>
  <c r="AA3268" i="6"/>
  <c r="AA3269" i="6"/>
  <c r="AA3270" i="6"/>
  <c r="AA3271" i="6"/>
  <c r="AA3272" i="6"/>
  <c r="AA3273" i="6"/>
  <c r="AA3274" i="6"/>
  <c r="AA3275" i="6"/>
  <c r="AA3276" i="6"/>
  <c r="AA3277" i="6"/>
  <c r="AA3278" i="6"/>
  <c r="AA3279" i="6"/>
  <c r="AA3280" i="6"/>
  <c r="AA3281" i="6"/>
  <c r="AA3282" i="6"/>
  <c r="AA3283" i="6"/>
  <c r="AA3284" i="6"/>
  <c r="AA3285" i="6"/>
  <c r="AA3286" i="6"/>
  <c r="AA3287" i="6"/>
  <c r="AA3288" i="6"/>
  <c r="AA3289" i="6"/>
  <c r="AA3290" i="6"/>
  <c r="AA3291" i="6"/>
  <c r="AA3292" i="6"/>
  <c r="AA3293" i="6"/>
  <c r="AA3294" i="6"/>
  <c r="AA3295" i="6"/>
  <c r="AA3296" i="6"/>
  <c r="AA3297" i="6"/>
  <c r="AA3298" i="6"/>
  <c r="AA3299" i="6"/>
  <c r="AA3300" i="6"/>
  <c r="AA3301" i="6"/>
  <c r="AA3302" i="6"/>
  <c r="AA3303" i="6"/>
  <c r="AA3304" i="6"/>
  <c r="AA3305" i="6"/>
  <c r="AA3306" i="6"/>
  <c r="AA3307" i="6"/>
  <c r="AA3308" i="6"/>
  <c r="AA3309" i="6"/>
  <c r="AA3310" i="6"/>
  <c r="AA3311" i="6"/>
  <c r="AA3312" i="6"/>
  <c r="AA3313" i="6"/>
  <c r="AA3314" i="6"/>
  <c r="AA3315" i="6"/>
  <c r="AA3316" i="6"/>
  <c r="AA3317" i="6"/>
  <c r="AA3318" i="6"/>
  <c r="AA3319" i="6"/>
  <c r="AA3320" i="6"/>
  <c r="AA3321" i="6"/>
  <c r="AA3322" i="6"/>
  <c r="AA3323" i="6"/>
  <c r="AA3324" i="6"/>
  <c r="AA3325" i="6"/>
  <c r="AA3326" i="6"/>
  <c r="AA3327" i="6"/>
  <c r="AA3328" i="6"/>
  <c r="AA3329" i="6"/>
  <c r="AA3330" i="6"/>
  <c r="AA3331" i="6"/>
  <c r="AA3332" i="6"/>
  <c r="AA3333" i="6"/>
  <c r="AA3334" i="6"/>
  <c r="AA3335" i="6"/>
  <c r="AA3336" i="6"/>
  <c r="AA3337" i="6"/>
  <c r="AA3338" i="6"/>
  <c r="AA3339" i="6"/>
  <c r="AA3340" i="6"/>
  <c r="AA3341" i="6"/>
  <c r="AA3342" i="6"/>
  <c r="AA3343" i="6"/>
  <c r="AA3344" i="6"/>
  <c r="AA3345" i="6"/>
  <c r="AA3346" i="6"/>
  <c r="AA3347" i="6"/>
  <c r="AA3348" i="6"/>
  <c r="AA3349" i="6"/>
  <c r="AA3350" i="6"/>
  <c r="AA3351" i="6"/>
  <c r="AA3352" i="6"/>
  <c r="AA3353" i="6"/>
  <c r="AA3354" i="6"/>
  <c r="AA3355" i="6"/>
  <c r="AA3356" i="6"/>
  <c r="AA3357" i="6"/>
  <c r="AA3358" i="6"/>
  <c r="AA3359" i="6"/>
  <c r="AA3360" i="6"/>
  <c r="AA3361" i="6"/>
  <c r="AA3362" i="6"/>
  <c r="AA3363" i="6"/>
  <c r="AA3364" i="6"/>
  <c r="AA3365" i="6"/>
  <c r="AA3366" i="6"/>
  <c r="AA3367" i="6"/>
  <c r="AA3368" i="6"/>
  <c r="AA3369" i="6"/>
  <c r="AA3370" i="6"/>
  <c r="AA3371" i="6"/>
  <c r="AA3372" i="6"/>
  <c r="AA3373" i="6"/>
  <c r="AA3374" i="6"/>
  <c r="AA3375" i="6"/>
  <c r="AA3376" i="6"/>
  <c r="AA3377" i="6"/>
  <c r="AA3378" i="6"/>
  <c r="AA3379" i="6"/>
  <c r="AA3380" i="6"/>
  <c r="AA3381" i="6"/>
  <c r="AA3382" i="6"/>
  <c r="AA3383" i="6"/>
  <c r="AA3384" i="6"/>
  <c r="AA3385" i="6"/>
  <c r="AA3386" i="6"/>
  <c r="AA3387" i="6"/>
  <c r="AA3388" i="6"/>
  <c r="AA3389" i="6"/>
  <c r="AA3390" i="6"/>
  <c r="AA3391" i="6"/>
  <c r="AA3392" i="6"/>
  <c r="AA3393" i="6"/>
  <c r="AA3394" i="6"/>
  <c r="AA3395" i="6"/>
  <c r="AA3396" i="6"/>
  <c r="AA3397" i="6"/>
  <c r="AA3398" i="6"/>
  <c r="AA3399" i="6"/>
  <c r="AA3400" i="6"/>
  <c r="AA3401" i="6"/>
  <c r="AA3402" i="6"/>
  <c r="AA3403" i="6"/>
  <c r="AA3404" i="6"/>
  <c r="AA3405" i="6"/>
  <c r="AA3406" i="6"/>
  <c r="AA3407" i="6"/>
  <c r="AA3408" i="6"/>
  <c r="AA3409" i="6"/>
  <c r="AA3410" i="6"/>
  <c r="AA3411" i="6"/>
  <c r="AA3412" i="6"/>
  <c r="AA3413" i="6"/>
  <c r="AA3414" i="6"/>
  <c r="AA3415" i="6"/>
  <c r="AA3416" i="6"/>
  <c r="AA3417" i="6"/>
  <c r="AA3418" i="6"/>
  <c r="AA3419" i="6"/>
  <c r="AA3420" i="6"/>
  <c r="AA3421" i="6"/>
  <c r="AA3422" i="6"/>
  <c r="AA3423" i="6"/>
  <c r="AA3424" i="6"/>
  <c r="AA3425" i="6"/>
  <c r="AA3426" i="6"/>
  <c r="AA3427" i="6"/>
  <c r="AA3428" i="6"/>
  <c r="AA3429" i="6"/>
  <c r="AA3430" i="6"/>
  <c r="AA3431" i="6"/>
  <c r="AA3432" i="6"/>
  <c r="AA3433" i="6"/>
  <c r="AA3434" i="6"/>
  <c r="AA3435" i="6"/>
  <c r="AA3436" i="6"/>
  <c r="AA3437" i="6"/>
  <c r="AA3438" i="6"/>
  <c r="AA3439" i="6"/>
  <c r="AA3440" i="6"/>
  <c r="AA3441" i="6"/>
  <c r="AA3442" i="6"/>
  <c r="AA3443" i="6"/>
  <c r="AA3444" i="6"/>
  <c r="AA3445" i="6"/>
  <c r="AA3446" i="6"/>
  <c r="AA3447" i="6"/>
  <c r="AA3448" i="6"/>
  <c r="AA3449" i="6"/>
  <c r="AA3450" i="6"/>
  <c r="AA3451" i="6"/>
  <c r="AA3452" i="6"/>
  <c r="AA3453" i="6"/>
  <c r="AA3454" i="6"/>
  <c r="AA3455" i="6"/>
  <c r="AA3456" i="6"/>
  <c r="AA3457" i="6"/>
  <c r="AA3458" i="6"/>
  <c r="AA3459" i="6"/>
  <c r="AA3460" i="6"/>
  <c r="AA3461" i="6"/>
  <c r="AA3462" i="6"/>
  <c r="AA3463" i="6"/>
  <c r="AA3464" i="6"/>
  <c r="AA3465" i="6"/>
  <c r="AA3466" i="6"/>
  <c r="AA3467" i="6"/>
  <c r="AA3468" i="6"/>
  <c r="AA3469" i="6"/>
  <c r="AA3470" i="6"/>
  <c r="AA3471" i="6"/>
  <c r="AA3472" i="6"/>
  <c r="AA3473" i="6"/>
  <c r="AA3474" i="6"/>
  <c r="AA3475" i="6"/>
  <c r="AA3476" i="6"/>
  <c r="AA3477" i="6"/>
  <c r="AA3478" i="6"/>
  <c r="AA3479" i="6"/>
  <c r="AA3480" i="6"/>
  <c r="AA3481" i="6"/>
  <c r="AA3482" i="6"/>
  <c r="AA3483" i="6"/>
  <c r="AA3484" i="6"/>
  <c r="AA3485" i="6"/>
  <c r="AA3486" i="6"/>
  <c r="AA3487" i="6"/>
  <c r="AA3488" i="6"/>
  <c r="AA3489" i="6"/>
  <c r="AA3490" i="6"/>
  <c r="AA3491" i="6"/>
  <c r="AA3492" i="6"/>
  <c r="AA3493" i="6"/>
  <c r="AA3494" i="6"/>
  <c r="AA3495" i="6"/>
  <c r="AA3496" i="6"/>
  <c r="AA3497" i="6"/>
  <c r="AA3498" i="6"/>
  <c r="AA3499" i="6"/>
  <c r="AA3500" i="6"/>
  <c r="AA3501" i="6"/>
  <c r="AA3502" i="6"/>
  <c r="AA3503" i="6"/>
  <c r="AA3504" i="6"/>
  <c r="AA3505" i="6"/>
  <c r="AA3506" i="6"/>
  <c r="AA3507" i="6"/>
  <c r="AA3508" i="6"/>
  <c r="AA3509" i="6"/>
  <c r="AA3510" i="6"/>
  <c r="AA3511" i="6"/>
  <c r="AA3512" i="6"/>
  <c r="AA3513" i="6"/>
  <c r="AA3514" i="6"/>
  <c r="AA3515" i="6"/>
  <c r="AA3516" i="6"/>
  <c r="AA3517" i="6"/>
  <c r="AA3518" i="6"/>
  <c r="AA3519" i="6"/>
  <c r="AA3520" i="6"/>
  <c r="AA3521" i="6"/>
  <c r="AA3522" i="6"/>
  <c r="AA3523" i="6"/>
  <c r="AA3524" i="6"/>
  <c r="AA3525" i="6"/>
  <c r="AA3526" i="6"/>
  <c r="AA3527" i="6"/>
  <c r="AA3528" i="6"/>
  <c r="AA3529" i="6"/>
  <c r="AA3530" i="6"/>
  <c r="AA3531" i="6"/>
  <c r="AA3532" i="6"/>
  <c r="AA3533" i="6"/>
  <c r="AA3534" i="6"/>
  <c r="AA3535" i="6"/>
  <c r="AA3536" i="6"/>
  <c r="AA3537" i="6"/>
  <c r="AA3538" i="6"/>
  <c r="AA3539" i="6"/>
  <c r="AA3540" i="6"/>
  <c r="AA3541" i="6"/>
  <c r="AA3542" i="6"/>
  <c r="AA3543" i="6"/>
  <c r="AA3544" i="6"/>
  <c r="AA3545" i="6"/>
  <c r="AA3546" i="6"/>
  <c r="AA3547" i="6"/>
  <c r="AA3548" i="6"/>
  <c r="AA3549" i="6"/>
  <c r="AA3550" i="6"/>
  <c r="AA3551" i="6"/>
  <c r="AA3552" i="6"/>
  <c r="AA3553" i="6"/>
  <c r="AA3554" i="6"/>
  <c r="AA3555" i="6"/>
  <c r="AA3556" i="6"/>
  <c r="AA3557" i="6"/>
  <c r="AA3558" i="6"/>
  <c r="AA3559" i="6"/>
  <c r="AA3560" i="6"/>
  <c r="AA3561" i="6"/>
  <c r="AA3562" i="6"/>
  <c r="AA3563" i="6"/>
  <c r="AA3564" i="6"/>
  <c r="AA3565" i="6"/>
  <c r="AA3566" i="6"/>
  <c r="AA3567" i="6"/>
  <c r="AA3568" i="6"/>
  <c r="AA3569" i="6"/>
  <c r="AA3570" i="6"/>
  <c r="AA3571" i="6"/>
  <c r="AA3572" i="6"/>
  <c r="AA3573" i="6"/>
  <c r="AA3574" i="6"/>
  <c r="AA3575" i="6"/>
  <c r="AA3576" i="6"/>
  <c r="AA3577" i="6"/>
  <c r="AA3578" i="6"/>
  <c r="AA3579" i="6"/>
  <c r="AA3580" i="6"/>
  <c r="AA3581" i="6"/>
  <c r="AA3582" i="6"/>
  <c r="AA3583" i="6"/>
  <c r="AA3584" i="6"/>
  <c r="AA3585" i="6"/>
  <c r="AA3586" i="6"/>
  <c r="AA3587" i="6"/>
  <c r="AA3588" i="6"/>
  <c r="AA3589" i="6"/>
  <c r="AA3590" i="6"/>
  <c r="AA3591" i="6"/>
  <c r="AA3592" i="6"/>
  <c r="AA3593" i="6"/>
  <c r="AA3594" i="6"/>
  <c r="AA3595" i="6"/>
  <c r="AA3596" i="6"/>
  <c r="AA3597" i="6"/>
  <c r="AA3598" i="6"/>
  <c r="AA3599" i="6"/>
  <c r="AA3600" i="6"/>
  <c r="AA3601" i="6"/>
  <c r="AA3602" i="6"/>
  <c r="AA3603" i="6"/>
  <c r="AA3604" i="6"/>
  <c r="AA3605" i="6"/>
  <c r="AA3606" i="6"/>
  <c r="AA3607" i="6"/>
  <c r="AA3608" i="6"/>
  <c r="AA3609" i="6"/>
  <c r="AA3610" i="6"/>
  <c r="AA3611" i="6"/>
  <c r="AA3612" i="6"/>
  <c r="AA3613" i="6"/>
  <c r="AA3614" i="6"/>
  <c r="AA3615" i="6"/>
  <c r="AA3616" i="6"/>
  <c r="AA3617" i="6"/>
  <c r="AA3618" i="6"/>
  <c r="AA3619" i="6"/>
  <c r="AA3620" i="6"/>
  <c r="AA3621" i="6"/>
  <c r="AA3622" i="6"/>
  <c r="AA3623" i="6"/>
  <c r="AA3624" i="6"/>
  <c r="AA3625" i="6"/>
  <c r="AA3626" i="6"/>
  <c r="AA3627" i="6"/>
  <c r="AA3628" i="6"/>
  <c r="AA3629" i="6"/>
  <c r="AA3630" i="6"/>
  <c r="AA3631" i="6"/>
  <c r="AA3632" i="6"/>
  <c r="AA3633" i="6"/>
  <c r="AA3634" i="6"/>
  <c r="AA3635" i="6"/>
  <c r="AA3636" i="6"/>
  <c r="AA3637" i="6"/>
  <c r="AA3638" i="6"/>
  <c r="AA3639" i="6"/>
  <c r="AA3640" i="6"/>
  <c r="AA3641" i="6"/>
  <c r="AA3642" i="6"/>
  <c r="AA3643" i="6"/>
  <c r="AA3644" i="6"/>
  <c r="AA3645" i="6"/>
  <c r="AA3646" i="6"/>
  <c r="AA3647" i="6"/>
  <c r="AA3648" i="6"/>
  <c r="AA3649" i="6"/>
  <c r="AA3650" i="6"/>
  <c r="AA3651" i="6"/>
  <c r="AA3652" i="6"/>
  <c r="AA3653" i="6"/>
  <c r="AA3654" i="6"/>
  <c r="AA3655" i="6"/>
  <c r="AA3656" i="6"/>
  <c r="AA3657" i="6"/>
  <c r="AA3658" i="6"/>
  <c r="AA3659" i="6"/>
  <c r="AA3660" i="6"/>
  <c r="AA3661" i="6"/>
  <c r="AA3662" i="6"/>
  <c r="AA3663" i="6"/>
  <c r="AA3664" i="6"/>
  <c r="AA3665" i="6"/>
  <c r="AA3666" i="6"/>
  <c r="AA3667" i="6"/>
  <c r="AA3668" i="6"/>
  <c r="AA3669" i="6"/>
  <c r="AA3670" i="6"/>
  <c r="AA3671" i="6"/>
  <c r="AA3672" i="6"/>
  <c r="AA3673" i="6"/>
  <c r="AA3674" i="6"/>
  <c r="AA3675" i="6"/>
  <c r="AA3676" i="6"/>
  <c r="AA3677" i="6"/>
  <c r="AA3678" i="6"/>
  <c r="AA3679" i="6"/>
  <c r="AA3680" i="6"/>
  <c r="AA3681" i="6"/>
  <c r="AA3682" i="6"/>
  <c r="AA3683" i="6"/>
  <c r="AA3684" i="6"/>
  <c r="AA3685" i="6"/>
  <c r="AA3686" i="6"/>
  <c r="AA3687" i="6"/>
  <c r="AA3688" i="6"/>
  <c r="AA3689" i="6"/>
  <c r="AA3690" i="6"/>
  <c r="AA3691" i="6"/>
  <c r="AA3692" i="6"/>
  <c r="AA3693" i="6"/>
  <c r="AA3694" i="6"/>
  <c r="AA3695" i="6"/>
  <c r="AA3696" i="6"/>
  <c r="AA3697" i="6"/>
  <c r="AA3698" i="6"/>
  <c r="AA3699" i="6"/>
  <c r="AA3700" i="6"/>
  <c r="AA3701" i="6"/>
  <c r="AA3702" i="6"/>
  <c r="AA3703" i="6"/>
  <c r="AA3704" i="6"/>
  <c r="AA3705" i="6"/>
  <c r="AA3706" i="6"/>
  <c r="AA3707" i="6"/>
  <c r="AA3708" i="6"/>
  <c r="AA3709" i="6"/>
  <c r="AA3710" i="6"/>
  <c r="AA3711" i="6"/>
  <c r="AA3712" i="6"/>
  <c r="AA3713" i="6"/>
  <c r="AA3714" i="6"/>
  <c r="AA3715" i="6"/>
  <c r="AA3716" i="6"/>
  <c r="AA3717" i="6"/>
  <c r="AA3718" i="6"/>
  <c r="AA3719" i="6"/>
  <c r="AA3720" i="6"/>
  <c r="AA3721" i="6"/>
  <c r="AA3722" i="6"/>
  <c r="AA3723" i="6"/>
  <c r="AA3724" i="6"/>
  <c r="AA3725" i="6"/>
  <c r="AA3726" i="6"/>
  <c r="AA3727" i="6"/>
  <c r="AA3728" i="6"/>
  <c r="AA3729" i="6"/>
  <c r="AA3730" i="6"/>
  <c r="AA3731" i="6"/>
  <c r="AA3732" i="6"/>
  <c r="AA3733" i="6"/>
  <c r="AA3734" i="6"/>
  <c r="AA3735" i="6"/>
  <c r="AA3736" i="6"/>
  <c r="AA3737" i="6"/>
  <c r="AA3738" i="6"/>
  <c r="AA3739" i="6"/>
  <c r="AA3740" i="6"/>
  <c r="AA3741" i="6"/>
  <c r="AA3742" i="6"/>
  <c r="AA3743" i="6"/>
  <c r="AA3744" i="6"/>
  <c r="AA3745" i="6"/>
  <c r="AA3746" i="6"/>
  <c r="AA3747" i="6"/>
  <c r="AA3748" i="6"/>
  <c r="AA3749" i="6"/>
  <c r="AA3750" i="6"/>
  <c r="AA3751" i="6"/>
  <c r="AA3752" i="6"/>
  <c r="AA3753" i="6"/>
  <c r="AA3754" i="6"/>
  <c r="AA3755" i="6"/>
  <c r="AA3756" i="6"/>
  <c r="AA3757" i="6"/>
  <c r="AA3758" i="6"/>
  <c r="AA3759" i="6"/>
  <c r="AA3760" i="6"/>
  <c r="AA3761" i="6"/>
  <c r="AA3762" i="6"/>
  <c r="AA3763" i="6"/>
  <c r="AA3764" i="6"/>
  <c r="AA3765" i="6"/>
  <c r="AA3766" i="6"/>
  <c r="AA3767" i="6"/>
  <c r="AA3768" i="6"/>
  <c r="AA3769" i="6"/>
  <c r="AA3770" i="6"/>
  <c r="AA3771" i="6"/>
  <c r="AA3772" i="6"/>
  <c r="AA3773" i="6"/>
  <c r="AA3774" i="6"/>
  <c r="AA3775" i="6"/>
  <c r="AA3776" i="6"/>
  <c r="AA3777" i="6"/>
  <c r="AA3778" i="6"/>
  <c r="AA3779" i="6"/>
  <c r="AA3780" i="6"/>
  <c r="AA3781" i="6"/>
  <c r="AA3782" i="6"/>
  <c r="AA3783" i="6"/>
  <c r="AA3784" i="6"/>
  <c r="AA3785" i="6"/>
  <c r="AA3786" i="6"/>
  <c r="AA3787" i="6"/>
  <c r="AA3788" i="6"/>
  <c r="AA3789" i="6"/>
  <c r="AA3790" i="6"/>
  <c r="AA3791" i="6"/>
  <c r="AA3792" i="6"/>
  <c r="AA3793" i="6"/>
  <c r="AA3794" i="6"/>
  <c r="AA3795" i="6"/>
  <c r="AA3796" i="6"/>
  <c r="AA3797" i="6"/>
  <c r="AA3798" i="6"/>
  <c r="AA3799" i="6"/>
  <c r="AA3800" i="6"/>
  <c r="AA3801" i="6"/>
  <c r="AA3802" i="6"/>
  <c r="AA3803" i="6"/>
  <c r="AA3804" i="6"/>
  <c r="AA3805" i="6"/>
  <c r="AA3806" i="6"/>
  <c r="AA3807" i="6"/>
  <c r="AA3808" i="6"/>
  <c r="AA3809" i="6"/>
  <c r="AA3810" i="6"/>
  <c r="AA3811" i="6"/>
  <c r="AA3812" i="6"/>
  <c r="AA3813" i="6"/>
  <c r="AA3814" i="6"/>
  <c r="AA3815" i="6"/>
  <c r="AA3816" i="6"/>
  <c r="AA3817" i="6"/>
  <c r="AA3818" i="6"/>
  <c r="AA3819" i="6"/>
  <c r="AA3820" i="6"/>
  <c r="AA3821" i="6"/>
  <c r="AA3822" i="6"/>
  <c r="AA3823" i="6"/>
  <c r="AA3824" i="6"/>
  <c r="AA3825" i="6"/>
  <c r="AA3826" i="6"/>
  <c r="AA3827" i="6"/>
  <c r="AA3828" i="6"/>
  <c r="AA3829" i="6"/>
  <c r="AA3830" i="6"/>
  <c r="AA3831" i="6"/>
  <c r="AA3832" i="6"/>
  <c r="AA3833" i="6"/>
  <c r="AA3834" i="6"/>
  <c r="AA3835" i="6"/>
  <c r="AA3836" i="6"/>
  <c r="AA3837" i="6"/>
  <c r="AA3838" i="6"/>
  <c r="AA3839" i="6"/>
  <c r="AA3840" i="6"/>
  <c r="AA3841" i="6"/>
  <c r="AA3842" i="6"/>
  <c r="AA3843" i="6"/>
  <c r="AA3844" i="6"/>
  <c r="AA3845" i="6"/>
  <c r="AA3846" i="6"/>
  <c r="AA3847" i="6"/>
  <c r="AA3848" i="6"/>
  <c r="AA3849" i="6"/>
  <c r="AA3850" i="6"/>
  <c r="AA3851" i="6"/>
  <c r="AA3852" i="6"/>
  <c r="AA3853" i="6"/>
  <c r="AA3854" i="6"/>
  <c r="AA3855" i="6"/>
  <c r="AA3856" i="6"/>
  <c r="AA3857" i="6"/>
  <c r="AA3858" i="6"/>
  <c r="AA3859" i="6"/>
  <c r="AA3860" i="6"/>
  <c r="AA3861" i="6"/>
  <c r="AA3862" i="6"/>
  <c r="AA3863" i="6"/>
  <c r="AA3864" i="6"/>
  <c r="AA3865" i="6"/>
  <c r="AA3866" i="6"/>
  <c r="AA3867" i="6"/>
  <c r="AA3868" i="6"/>
  <c r="AA3869" i="6"/>
  <c r="AA3870" i="6"/>
  <c r="AA3871" i="6"/>
  <c r="AA3872" i="6"/>
  <c r="AA3873" i="6"/>
  <c r="AA3874" i="6"/>
  <c r="AA3875" i="6"/>
  <c r="AA3876" i="6"/>
  <c r="AA3877" i="6"/>
  <c r="AA3878" i="6"/>
  <c r="AA3879" i="6"/>
  <c r="AA3880" i="6"/>
  <c r="AA3881" i="6"/>
  <c r="AA3882" i="6"/>
  <c r="AA3883" i="6"/>
  <c r="AA3884" i="6"/>
  <c r="AA3885" i="6"/>
  <c r="AA3886" i="6"/>
  <c r="AA3887" i="6"/>
  <c r="AA3888" i="6"/>
  <c r="AA3889" i="6"/>
  <c r="AA3890" i="6"/>
  <c r="AA3891" i="6"/>
  <c r="AA3892" i="6"/>
  <c r="AA3893" i="6"/>
  <c r="AA3894" i="6"/>
  <c r="AA3895" i="6"/>
  <c r="AA3896" i="6"/>
  <c r="AA3897" i="6"/>
  <c r="AA3898" i="6"/>
  <c r="AA3899" i="6"/>
  <c r="AA3900" i="6"/>
  <c r="AA3901" i="6"/>
  <c r="AA3902" i="6"/>
  <c r="AA3903" i="6"/>
  <c r="AA3904" i="6"/>
  <c r="AA3905" i="6"/>
  <c r="AA3906" i="6"/>
  <c r="AA3907" i="6"/>
  <c r="AA3908" i="6"/>
  <c r="AA3909" i="6"/>
  <c r="AA3910" i="6"/>
  <c r="AA3911" i="6"/>
  <c r="AA3912" i="6"/>
  <c r="AA3913" i="6"/>
  <c r="AA3914" i="6"/>
  <c r="AA3915" i="6"/>
  <c r="AA3916" i="6"/>
  <c r="AA3917" i="6"/>
  <c r="AA3918" i="6"/>
  <c r="AA3919" i="6"/>
  <c r="AA3920" i="6"/>
  <c r="AA3921" i="6"/>
  <c r="AA3922" i="6"/>
  <c r="AA3923" i="6"/>
  <c r="AA3924" i="6"/>
  <c r="AA3925" i="6"/>
  <c r="AA3926" i="6"/>
  <c r="AA3927" i="6"/>
  <c r="AA3928" i="6"/>
  <c r="AA3929" i="6"/>
  <c r="AA3930" i="6"/>
  <c r="AA3931" i="6"/>
  <c r="AA3932" i="6"/>
  <c r="AA3933" i="6"/>
  <c r="AA3934" i="6"/>
  <c r="AA3935" i="6"/>
  <c r="AA3936" i="6"/>
  <c r="AA3937" i="6"/>
  <c r="AA3938" i="6"/>
  <c r="AA3939" i="6"/>
  <c r="AA3940" i="6"/>
  <c r="AA3941" i="6"/>
  <c r="AA3942" i="6"/>
  <c r="AA3943" i="6"/>
  <c r="AA3944" i="6"/>
  <c r="AA3945" i="6"/>
  <c r="AA3946" i="6"/>
  <c r="AA3947" i="6"/>
  <c r="AA3948" i="6"/>
  <c r="AA3949" i="6"/>
  <c r="AA3950" i="6"/>
  <c r="AA3951" i="6"/>
  <c r="AA3952" i="6"/>
  <c r="AA3953" i="6"/>
  <c r="AA3954" i="6"/>
  <c r="AA3955" i="6"/>
  <c r="AA3956" i="6"/>
  <c r="AA3957" i="6"/>
  <c r="AA3958" i="6"/>
  <c r="AA3959" i="6"/>
  <c r="AA3960" i="6"/>
  <c r="AA3961" i="6"/>
  <c r="AA3962" i="6"/>
  <c r="AA3963" i="6"/>
  <c r="AA3964" i="6"/>
  <c r="AA3965" i="6"/>
  <c r="AA3966" i="6"/>
  <c r="AA3967" i="6"/>
  <c r="AA3968" i="6"/>
  <c r="AA3969" i="6"/>
  <c r="AA3970" i="6"/>
  <c r="AA3971" i="6"/>
  <c r="AA3972" i="6"/>
  <c r="AA3973" i="6"/>
  <c r="AA3974" i="6"/>
  <c r="AA3975" i="6"/>
  <c r="AA3976" i="6"/>
  <c r="AA3977" i="6"/>
  <c r="AA3978" i="6"/>
  <c r="AA3979" i="6"/>
  <c r="AA3980" i="6"/>
  <c r="AA3981" i="6"/>
  <c r="AA3982" i="6"/>
  <c r="AA3983" i="6"/>
  <c r="AA3984" i="6"/>
  <c r="AA3985" i="6"/>
  <c r="AA3986" i="6"/>
  <c r="AA3987" i="6"/>
  <c r="AA3988" i="6"/>
  <c r="AA3989" i="6"/>
  <c r="AA3990" i="6"/>
  <c r="AA3991" i="6"/>
  <c r="AA3992" i="6"/>
  <c r="AA3993" i="6"/>
  <c r="AA3994" i="6"/>
  <c r="AA3995" i="6"/>
  <c r="AA3996" i="6"/>
  <c r="AA3997" i="6"/>
  <c r="AA3998" i="6"/>
  <c r="AA3999" i="6"/>
  <c r="AA4000" i="6"/>
  <c r="AA4001" i="6"/>
  <c r="AA4002" i="6"/>
  <c r="AA4003" i="6"/>
  <c r="AA4004" i="6"/>
  <c r="AA4005" i="6"/>
  <c r="AA4006" i="6"/>
  <c r="AA4007" i="6"/>
  <c r="AA4008" i="6"/>
  <c r="AA4009" i="6"/>
  <c r="AA4010" i="6"/>
  <c r="AA4011" i="6"/>
  <c r="AA4012" i="6"/>
  <c r="AA4013" i="6"/>
  <c r="AA4014" i="6"/>
  <c r="AA4015" i="6"/>
  <c r="AA4016" i="6"/>
  <c r="AA4017" i="6"/>
  <c r="AA4018" i="6"/>
  <c r="AA4019" i="6"/>
  <c r="AA4020" i="6"/>
  <c r="AA4021" i="6"/>
  <c r="AA4022" i="6"/>
  <c r="AA4023" i="6"/>
  <c r="AA4024" i="6"/>
  <c r="AA4025" i="6"/>
  <c r="AA4026" i="6"/>
  <c r="AA4027" i="6"/>
  <c r="AA4028" i="6"/>
  <c r="AA4029" i="6"/>
  <c r="AA4030" i="6"/>
  <c r="AA4031" i="6"/>
  <c r="AA4032" i="6"/>
  <c r="AA4033" i="6"/>
  <c r="AA4034" i="6"/>
  <c r="AA4035" i="6"/>
  <c r="AA4036" i="6"/>
  <c r="AA4037" i="6"/>
  <c r="AA4038" i="6"/>
  <c r="AA4039" i="6"/>
  <c r="AA4040" i="6"/>
  <c r="AA4041" i="6"/>
  <c r="AA4042" i="6"/>
  <c r="AA4043" i="6"/>
  <c r="AA4044" i="6"/>
  <c r="AA4045" i="6"/>
  <c r="AA4046" i="6"/>
  <c r="AA4047" i="6"/>
  <c r="AA4048" i="6"/>
  <c r="AA4049" i="6"/>
  <c r="AA4050" i="6"/>
  <c r="AA4051" i="6"/>
  <c r="AA4052" i="6"/>
  <c r="AA4053" i="6"/>
  <c r="AA4054" i="6"/>
  <c r="AA4055" i="6"/>
  <c r="AA4056" i="6"/>
  <c r="AA4057" i="6"/>
  <c r="AA4058" i="6"/>
  <c r="AA4059" i="6"/>
  <c r="AA4060" i="6"/>
  <c r="AA4061" i="6"/>
  <c r="AA4062" i="6"/>
  <c r="AA4063" i="6"/>
  <c r="AA4064" i="6"/>
  <c r="AA4065" i="6"/>
  <c r="AA4066" i="6"/>
  <c r="AA4067" i="6"/>
  <c r="AA4068" i="6"/>
  <c r="AA4069" i="6"/>
  <c r="AA4070" i="6"/>
  <c r="AA4071" i="6"/>
  <c r="AA4072" i="6"/>
  <c r="AA4073" i="6"/>
  <c r="AA4074" i="6"/>
  <c r="AA4075" i="6"/>
  <c r="AA4076" i="6"/>
  <c r="AA4077" i="6"/>
  <c r="AA4078" i="6"/>
  <c r="AA4079" i="6"/>
  <c r="AA4080" i="6"/>
  <c r="AA4081" i="6"/>
  <c r="AA4082" i="6"/>
  <c r="AA4083" i="6"/>
  <c r="AA4084" i="6"/>
  <c r="AA4085" i="6"/>
  <c r="AA4086" i="6"/>
  <c r="AA4087" i="6"/>
  <c r="AA4088" i="6"/>
  <c r="AA4089" i="6"/>
  <c r="AA4090" i="6"/>
  <c r="AA4091" i="6"/>
  <c r="AA4092" i="6"/>
  <c r="AA4093" i="6"/>
  <c r="AA4094" i="6"/>
  <c r="AA4095" i="6"/>
  <c r="AA4096" i="6"/>
  <c r="AA4097" i="6"/>
  <c r="AA4098" i="6"/>
  <c r="AA4099" i="6"/>
  <c r="AA4100" i="6"/>
  <c r="AA4101" i="6"/>
  <c r="AA4102" i="6"/>
  <c r="AA4103" i="6"/>
  <c r="AA4104" i="6"/>
  <c r="AA4105" i="6"/>
  <c r="AA4106" i="6"/>
  <c r="AA4107" i="6"/>
  <c r="AA4108" i="6"/>
  <c r="AA4109" i="6"/>
  <c r="AA4110" i="6"/>
  <c r="AA4111" i="6"/>
  <c r="AA4112" i="6"/>
  <c r="AA4113" i="6"/>
  <c r="AA4114" i="6"/>
  <c r="AA4115" i="6"/>
  <c r="AA4116" i="6"/>
  <c r="AA4117" i="6"/>
  <c r="AA4118" i="6"/>
  <c r="AA4119" i="6"/>
  <c r="AA4120" i="6"/>
  <c r="AA4121" i="6"/>
  <c r="AA4122" i="6"/>
  <c r="AA4123" i="6"/>
  <c r="AA4124" i="6"/>
  <c r="AA4125" i="6"/>
  <c r="AA4126" i="6"/>
  <c r="AA4127" i="6"/>
  <c r="AA4128" i="6"/>
  <c r="AA4129" i="6"/>
  <c r="AA4130" i="6"/>
  <c r="AA4131" i="6"/>
  <c r="AA4132" i="6"/>
  <c r="AA4133" i="6"/>
  <c r="AA4134" i="6"/>
  <c r="AA4135" i="6"/>
  <c r="AA4136" i="6"/>
  <c r="AA4137" i="6"/>
  <c r="AA4138" i="6"/>
  <c r="AA4139" i="6"/>
  <c r="AA4140" i="6"/>
  <c r="AA4141" i="6"/>
  <c r="AA4142" i="6"/>
  <c r="AA4143" i="6"/>
  <c r="AA4144" i="6"/>
  <c r="AA4145" i="6"/>
  <c r="AA4146" i="6"/>
  <c r="AA4147" i="6"/>
  <c r="AA4148" i="6"/>
  <c r="AA4149" i="6"/>
  <c r="AA4150" i="6"/>
  <c r="AA4151" i="6"/>
  <c r="AA4152" i="6"/>
  <c r="AA4153" i="6"/>
  <c r="AA4154" i="6"/>
  <c r="AA4155" i="6"/>
  <c r="AA4156" i="6"/>
  <c r="AA4157" i="6"/>
  <c r="AA4158" i="6"/>
  <c r="AA4159" i="6"/>
  <c r="AA4160" i="6"/>
  <c r="AA4161" i="6"/>
  <c r="AA4162" i="6"/>
  <c r="AA4163" i="6"/>
  <c r="AA4164" i="6"/>
  <c r="AA4165" i="6"/>
  <c r="AA4166" i="6"/>
  <c r="AA4167" i="6"/>
  <c r="AA4168" i="6"/>
  <c r="AA4169" i="6"/>
  <c r="AA4170" i="6"/>
  <c r="AA4171" i="6"/>
  <c r="AA4172" i="6"/>
  <c r="AA4173" i="6"/>
  <c r="AA4174" i="6"/>
  <c r="AA4175" i="6"/>
  <c r="AA4176" i="6"/>
  <c r="AA4177" i="6"/>
  <c r="AA4178" i="6"/>
  <c r="AA4179" i="6"/>
  <c r="AA4180" i="6"/>
  <c r="AA4181" i="6"/>
  <c r="AA4182" i="6"/>
  <c r="AA4183" i="6"/>
  <c r="AA4184" i="6"/>
  <c r="AA4185" i="6"/>
  <c r="AA4186" i="6"/>
  <c r="AA4187" i="6"/>
  <c r="AA4188" i="6"/>
  <c r="AA4189" i="6"/>
  <c r="AA4190" i="6"/>
  <c r="AA4191" i="6"/>
  <c r="AA4192" i="6"/>
  <c r="AA4193" i="6"/>
  <c r="AA4194" i="6"/>
  <c r="AA4195" i="6"/>
  <c r="AA4196" i="6"/>
  <c r="AA4197" i="6"/>
  <c r="AA4198" i="6"/>
  <c r="AA4199" i="6"/>
  <c r="AA4200" i="6"/>
  <c r="AA4201" i="6"/>
  <c r="AA4202" i="6"/>
  <c r="AA4203" i="6"/>
  <c r="AA4204" i="6"/>
  <c r="AA4205" i="6"/>
  <c r="AA4206" i="6"/>
  <c r="AA4207" i="6"/>
  <c r="AA4208" i="6"/>
  <c r="AA4209" i="6"/>
  <c r="AA4210" i="6"/>
  <c r="AA4211" i="6"/>
  <c r="AA4212" i="6"/>
  <c r="AA4213" i="6"/>
  <c r="AA4214" i="6"/>
  <c r="AA4215" i="6"/>
  <c r="AA4216" i="6"/>
  <c r="AA4217" i="6"/>
  <c r="AA4218" i="6"/>
  <c r="AA4219" i="6"/>
  <c r="AA4220" i="6"/>
  <c r="AA4221" i="6"/>
  <c r="AA4222" i="6"/>
  <c r="AA4223" i="6"/>
  <c r="AA4224" i="6"/>
  <c r="AA4225" i="6"/>
  <c r="AA4226" i="6"/>
  <c r="AA4227" i="6"/>
  <c r="AA4228" i="6"/>
  <c r="AA4229" i="6"/>
  <c r="AA4230" i="6"/>
  <c r="AA4231" i="6"/>
  <c r="AA4232" i="6"/>
  <c r="AA4233" i="6"/>
  <c r="AA4234" i="6"/>
  <c r="AA4235" i="6"/>
  <c r="AA4236" i="6"/>
  <c r="AA4237" i="6"/>
  <c r="AA4238" i="6"/>
  <c r="AA4239" i="6"/>
  <c r="AA4240" i="6"/>
  <c r="AA4241" i="6"/>
  <c r="AA4242" i="6"/>
  <c r="AA4243" i="6"/>
  <c r="AA4244" i="6"/>
  <c r="AA4245" i="6"/>
  <c r="AA4246" i="6"/>
  <c r="AA4247" i="6"/>
  <c r="AA4248" i="6"/>
  <c r="AA4249" i="6"/>
  <c r="AA4250" i="6"/>
  <c r="AA4251" i="6"/>
  <c r="AA4252" i="6"/>
  <c r="AA4253" i="6"/>
  <c r="AA4254" i="6"/>
  <c r="AA4255" i="6"/>
  <c r="AA4256" i="6"/>
  <c r="AA4257" i="6"/>
  <c r="AA4258" i="6"/>
  <c r="AA4259" i="6"/>
  <c r="AA4260" i="6"/>
  <c r="AA4261" i="6"/>
  <c r="AA4262" i="6"/>
  <c r="AA4263" i="6"/>
  <c r="AA4264" i="6"/>
  <c r="AA4265" i="6"/>
  <c r="AA4266" i="6"/>
  <c r="AA4267" i="6"/>
  <c r="AA4268" i="6"/>
  <c r="AA4269" i="6"/>
  <c r="AA4270" i="6"/>
  <c r="AA4271" i="6"/>
  <c r="AA4272" i="6"/>
  <c r="AA4273" i="6"/>
  <c r="AA4274" i="6"/>
  <c r="AA4275" i="6"/>
  <c r="AA4276" i="6"/>
  <c r="AA4277" i="6"/>
  <c r="AA4278" i="6"/>
  <c r="AA4279" i="6"/>
  <c r="AA4280" i="6"/>
  <c r="AA4281" i="6"/>
  <c r="AA4282" i="6"/>
  <c r="AA4283" i="6"/>
  <c r="AA4284" i="6"/>
  <c r="AA4285" i="6"/>
  <c r="AA4286" i="6"/>
  <c r="AA4287" i="6"/>
  <c r="AA4288" i="6"/>
  <c r="AA4289" i="6"/>
  <c r="AA4290" i="6"/>
  <c r="AA4291" i="6"/>
  <c r="AA4292" i="6"/>
  <c r="AA4293" i="6"/>
  <c r="AA4294" i="6"/>
  <c r="AA4295" i="6"/>
  <c r="AA4296" i="6"/>
  <c r="AA4297" i="6"/>
  <c r="AA4298" i="6"/>
  <c r="AA4299" i="6"/>
  <c r="AA4300" i="6"/>
  <c r="AA4301" i="6"/>
  <c r="AA4302" i="6"/>
  <c r="AA4303" i="6"/>
  <c r="AA4304" i="6"/>
  <c r="AA4305" i="6"/>
  <c r="AA4306" i="6"/>
  <c r="AA4307" i="6"/>
  <c r="AA4308" i="6"/>
  <c r="AA4309" i="6"/>
  <c r="AA4310" i="6"/>
  <c r="AA4311" i="6"/>
  <c r="AA4312" i="6"/>
  <c r="AA4313" i="6"/>
  <c r="AA4314" i="6"/>
  <c r="AA4315" i="6"/>
  <c r="AA4316" i="6"/>
  <c r="AA4317" i="6"/>
  <c r="AA4318" i="6"/>
  <c r="AA4319" i="6"/>
  <c r="AA4320" i="6"/>
  <c r="AA4321" i="6"/>
  <c r="AA4322" i="6"/>
  <c r="AA4323" i="6"/>
  <c r="AA4324" i="6"/>
  <c r="AA4325" i="6"/>
  <c r="AA4326" i="6"/>
  <c r="AA4327" i="6"/>
  <c r="AA4328" i="6"/>
  <c r="AA4329" i="6"/>
  <c r="AA4330" i="6"/>
  <c r="AA4331" i="6"/>
  <c r="AA4332" i="6"/>
  <c r="AA4333" i="6"/>
  <c r="AA4334" i="6"/>
  <c r="AA4335" i="6"/>
  <c r="AA4336" i="6"/>
  <c r="AA4337" i="6"/>
  <c r="AA4338" i="6"/>
  <c r="AA4339" i="6"/>
  <c r="AA4340" i="6"/>
  <c r="AA4341" i="6"/>
  <c r="AA4342" i="6"/>
  <c r="AA4343" i="6"/>
  <c r="AA4344" i="6"/>
  <c r="AA4345" i="6"/>
  <c r="AA4346" i="6"/>
  <c r="AA4347" i="6"/>
  <c r="AA4348" i="6"/>
  <c r="AA4349" i="6"/>
  <c r="AA4350" i="6"/>
  <c r="AA4351" i="6"/>
  <c r="AA4352" i="6"/>
  <c r="AA4353" i="6"/>
  <c r="AA4354" i="6"/>
  <c r="AA4355" i="6"/>
  <c r="AA4356" i="6"/>
  <c r="AA4357" i="6"/>
  <c r="AA4358" i="6"/>
  <c r="AA4359" i="6"/>
  <c r="AA4360" i="6"/>
  <c r="AA4361" i="6"/>
  <c r="AA4362" i="6"/>
  <c r="AA4363" i="6"/>
  <c r="AA4364" i="6"/>
  <c r="AA4365" i="6"/>
  <c r="AA4366" i="6"/>
  <c r="AA4367" i="6"/>
  <c r="AA4368" i="6"/>
  <c r="AA4369" i="6"/>
  <c r="AA4370" i="6"/>
  <c r="AA4371" i="6"/>
  <c r="AA4372" i="6"/>
  <c r="AA4373" i="6"/>
  <c r="AA4374" i="6"/>
  <c r="AA4375" i="6"/>
  <c r="AA4376" i="6"/>
  <c r="AA4377" i="6"/>
  <c r="AA4378" i="6"/>
  <c r="AA4379" i="6"/>
  <c r="AA4380" i="6"/>
  <c r="AA4381" i="6"/>
  <c r="AA4382" i="6"/>
  <c r="AA4383" i="6"/>
  <c r="AA4384" i="6"/>
  <c r="AA4385" i="6"/>
  <c r="AA4386" i="6"/>
  <c r="AA4387" i="6"/>
  <c r="AA4388" i="6"/>
  <c r="AA4389" i="6"/>
  <c r="AA4390" i="6"/>
  <c r="AA4391" i="6"/>
  <c r="AA4392" i="6"/>
  <c r="AA4393" i="6"/>
  <c r="AA4394" i="6"/>
  <c r="AA4395" i="6"/>
  <c r="AA4396" i="6"/>
  <c r="AA4397" i="6"/>
  <c r="AA4398" i="6"/>
  <c r="AA4399" i="6"/>
  <c r="AA4400" i="6"/>
  <c r="AA4401" i="6"/>
  <c r="AA4402" i="6"/>
  <c r="AA4403" i="6"/>
  <c r="AA4404" i="6"/>
  <c r="AA4405" i="6"/>
  <c r="AA4406" i="6"/>
  <c r="AA4407" i="6"/>
  <c r="AA4408" i="6"/>
  <c r="AA4409" i="6"/>
  <c r="AA4410" i="6"/>
  <c r="AA4411" i="6"/>
  <c r="AA4412" i="6"/>
  <c r="AA4413" i="6"/>
  <c r="AA4414" i="6"/>
  <c r="AA4415" i="6"/>
  <c r="AA4416" i="6"/>
  <c r="AA4417" i="6"/>
  <c r="AA4418" i="6"/>
  <c r="AA4419" i="6"/>
  <c r="AA4420" i="6"/>
  <c r="AA4421" i="6"/>
  <c r="AA4422" i="6"/>
  <c r="AA4423" i="6"/>
  <c r="AA4424" i="6"/>
  <c r="AA4425" i="6"/>
  <c r="AA4426" i="6"/>
  <c r="AA4427" i="6"/>
  <c r="AA4428" i="6"/>
  <c r="AA4429" i="6"/>
  <c r="AA4430" i="6"/>
  <c r="AA4431" i="6"/>
  <c r="AA4432" i="6"/>
  <c r="AA4433" i="6"/>
  <c r="AA4434" i="6"/>
  <c r="AA4435" i="6"/>
  <c r="AA4436" i="6"/>
  <c r="AA4437" i="6"/>
  <c r="AA4438" i="6"/>
  <c r="AA4439" i="6"/>
  <c r="AA4440" i="6"/>
  <c r="AA4441" i="6"/>
  <c r="AA4442" i="6"/>
  <c r="AA4443" i="6"/>
  <c r="AA4444" i="6"/>
  <c r="AA4445" i="6"/>
  <c r="AA4446" i="6"/>
  <c r="AA4447" i="6"/>
  <c r="AA4448" i="6"/>
  <c r="AA4449" i="6"/>
  <c r="AA4450" i="6"/>
  <c r="AA4451" i="6"/>
  <c r="AA4452" i="6"/>
  <c r="AA4453" i="6"/>
  <c r="AA4454" i="6"/>
  <c r="AA4455" i="6"/>
  <c r="AA4456" i="6"/>
  <c r="AA4457" i="6"/>
  <c r="AA4458" i="6"/>
  <c r="AA4459" i="6"/>
  <c r="AA4460" i="6"/>
  <c r="AA4461" i="6"/>
  <c r="AA4462" i="6"/>
  <c r="AA4463" i="6"/>
  <c r="AA4464" i="6"/>
  <c r="AA4465" i="6"/>
  <c r="AA4466" i="6"/>
  <c r="AA4467" i="6"/>
  <c r="AA4468" i="6"/>
  <c r="AA4469" i="6"/>
  <c r="AA4470" i="6"/>
  <c r="AA4471" i="6"/>
  <c r="AA4472" i="6"/>
  <c r="AA4473" i="6"/>
  <c r="AA4474" i="6"/>
  <c r="AA4475" i="6"/>
  <c r="AA4476" i="6"/>
  <c r="AA4477" i="6"/>
  <c r="AA4478" i="6"/>
  <c r="AA4479" i="6"/>
  <c r="AA4480" i="6"/>
  <c r="AA4481" i="6"/>
  <c r="AA4482" i="6"/>
  <c r="AA4483" i="6"/>
  <c r="AA4484" i="6"/>
  <c r="AA4485" i="6"/>
  <c r="AA4486" i="6"/>
  <c r="AA4487" i="6"/>
  <c r="AA4488" i="6"/>
  <c r="AA4489" i="6"/>
  <c r="AA4490" i="6"/>
  <c r="AA4491" i="6"/>
  <c r="AA4492" i="6"/>
  <c r="AA4493" i="6"/>
  <c r="AA4494" i="6"/>
  <c r="AA4495" i="6"/>
  <c r="AA4496" i="6"/>
  <c r="AA4497" i="6"/>
  <c r="AA4498" i="6"/>
  <c r="AA4499" i="6"/>
  <c r="AA4500" i="6"/>
  <c r="AA4501" i="6"/>
  <c r="AA4502" i="6"/>
  <c r="AA4503" i="6"/>
  <c r="AA4504" i="6"/>
  <c r="AA4505" i="6"/>
  <c r="AA4506" i="6"/>
  <c r="AA4507" i="6"/>
  <c r="AA4508" i="6"/>
  <c r="AA4509" i="6"/>
  <c r="AA4510" i="6"/>
  <c r="AA4511" i="6"/>
  <c r="AA4512" i="6"/>
  <c r="AA4513" i="6"/>
  <c r="AA4514" i="6"/>
  <c r="AA4515" i="6"/>
  <c r="AA4516" i="6"/>
  <c r="AA4517" i="6"/>
  <c r="AA4518" i="6"/>
  <c r="AA4519" i="6"/>
  <c r="AA4520" i="6"/>
  <c r="AA4521" i="6"/>
  <c r="AA4522" i="6"/>
  <c r="AA4523" i="6"/>
  <c r="AA4524" i="6"/>
  <c r="AA4525" i="6"/>
  <c r="AA4526" i="6"/>
  <c r="AA4527" i="6"/>
  <c r="AA4528" i="6"/>
  <c r="AA4529" i="6"/>
  <c r="AA4530" i="6"/>
  <c r="AA4531" i="6"/>
  <c r="AA4532" i="6"/>
  <c r="AA4533" i="6"/>
  <c r="AA4534" i="6"/>
  <c r="AA4535" i="6"/>
  <c r="AA4536" i="6"/>
  <c r="AA4537" i="6"/>
  <c r="AA4538" i="6"/>
  <c r="AA4539" i="6"/>
  <c r="AA4540" i="6"/>
  <c r="AA4541" i="6"/>
  <c r="AA4542" i="6"/>
  <c r="AA4543" i="6"/>
  <c r="AA4544" i="6"/>
  <c r="AA4545" i="6"/>
  <c r="AA4546" i="6"/>
  <c r="AA4547" i="6"/>
  <c r="AA4548" i="6"/>
  <c r="AA4549" i="6"/>
  <c r="AA4550" i="6"/>
  <c r="AA4551" i="6"/>
  <c r="AA4552" i="6"/>
  <c r="AA4553" i="6"/>
  <c r="AA4554" i="6"/>
  <c r="AA4555" i="6"/>
  <c r="AA4556" i="6"/>
  <c r="AA4557" i="6"/>
  <c r="AA4558" i="6"/>
  <c r="AA4559" i="6"/>
  <c r="AA4560" i="6"/>
  <c r="AA4561" i="6"/>
  <c r="AA4562" i="6"/>
  <c r="AA4563" i="6"/>
  <c r="AA4564" i="6"/>
  <c r="AA4565" i="6"/>
  <c r="AA4566" i="6"/>
  <c r="AA4567" i="6"/>
  <c r="AA4568" i="6"/>
  <c r="AA4569" i="6"/>
  <c r="AA4570" i="6"/>
  <c r="AA4571" i="6"/>
  <c r="AA4572" i="6"/>
  <c r="AA4573" i="6"/>
  <c r="AA4574" i="6"/>
  <c r="AA4575" i="6"/>
  <c r="AA4576" i="6"/>
  <c r="AA4577" i="6"/>
  <c r="AA4578" i="6"/>
  <c r="AA4579" i="6"/>
  <c r="AA4580" i="6"/>
  <c r="AA4581" i="6"/>
  <c r="AA4582" i="6"/>
  <c r="AA4583" i="6"/>
  <c r="AA4584" i="6"/>
  <c r="AA4585" i="6"/>
  <c r="AA4586" i="6"/>
  <c r="AA4587" i="6"/>
  <c r="AA4588" i="6"/>
  <c r="AA4589" i="6"/>
  <c r="AA4590" i="6"/>
  <c r="AA4591" i="6"/>
  <c r="AA4592" i="6"/>
  <c r="AA4593" i="6"/>
  <c r="AA4594" i="6"/>
  <c r="AA4595" i="6"/>
  <c r="AA4596" i="6"/>
  <c r="AA4597" i="6"/>
  <c r="AA4598" i="6"/>
  <c r="AA4599" i="6"/>
  <c r="AA4600" i="6"/>
  <c r="AA4601" i="6"/>
  <c r="AA4602" i="6"/>
  <c r="AA4603" i="6"/>
  <c r="AA4604" i="6"/>
  <c r="AA4605" i="6"/>
  <c r="AA4606" i="6"/>
  <c r="AA4607" i="6"/>
  <c r="AA4608" i="6"/>
  <c r="AA4609" i="6"/>
  <c r="AA4610" i="6"/>
  <c r="AA4611" i="6"/>
  <c r="AA4612" i="6"/>
  <c r="AA4613" i="6"/>
  <c r="AA4614" i="6"/>
  <c r="AA4615" i="6"/>
  <c r="AA4616" i="6"/>
  <c r="AA4617" i="6"/>
  <c r="AA4618" i="6"/>
  <c r="AA4619" i="6"/>
  <c r="AA4620" i="6"/>
  <c r="AA4621" i="6"/>
  <c r="AA4622" i="6"/>
  <c r="AA4623" i="6"/>
  <c r="AA4624" i="6"/>
  <c r="AA4625" i="6"/>
  <c r="AA4626" i="6"/>
  <c r="AA4627" i="6"/>
  <c r="AA4628" i="6"/>
  <c r="AA4629" i="6"/>
  <c r="AA4630" i="6"/>
  <c r="AA4631" i="6"/>
  <c r="AA4632" i="6"/>
  <c r="AA4633" i="6"/>
  <c r="AA4634" i="6"/>
  <c r="AA4635" i="6"/>
  <c r="AA4636" i="6"/>
  <c r="AA4637" i="6"/>
  <c r="AA4638" i="6"/>
  <c r="AA4639" i="6"/>
  <c r="AA4640" i="6"/>
  <c r="AA4641" i="6"/>
  <c r="AA4642" i="6"/>
  <c r="AA4643" i="6"/>
  <c r="AA4644" i="6"/>
  <c r="AA4645" i="6"/>
  <c r="AA4646" i="6"/>
  <c r="AA4647" i="6"/>
  <c r="AA4648" i="6"/>
  <c r="AA4649" i="6"/>
  <c r="AA4650" i="6"/>
  <c r="AA4651" i="6"/>
  <c r="AA4652" i="6"/>
  <c r="AA4653" i="6"/>
  <c r="AA4654" i="6"/>
  <c r="AA4655" i="6"/>
  <c r="AA4656" i="6"/>
  <c r="AA4657" i="6"/>
  <c r="AA4658" i="6"/>
  <c r="AA4659" i="6"/>
  <c r="AA4660" i="6"/>
  <c r="AA4661" i="6"/>
  <c r="AA4662" i="6"/>
  <c r="AA4663" i="6"/>
  <c r="AA4664" i="6"/>
  <c r="AA4665" i="6"/>
  <c r="AA4666" i="6"/>
  <c r="AA4667" i="6"/>
  <c r="AA4668" i="6"/>
  <c r="AA4669" i="6"/>
  <c r="AA4670" i="6"/>
  <c r="AA4671" i="6"/>
  <c r="AA4672" i="6"/>
  <c r="AA4673" i="6"/>
  <c r="AA4674" i="6"/>
  <c r="AA4675" i="6"/>
  <c r="AA4676" i="6"/>
  <c r="AA4677" i="6"/>
  <c r="AA4678" i="6"/>
  <c r="AA4679" i="6"/>
  <c r="AA4680" i="6"/>
  <c r="AA4681" i="6"/>
  <c r="AA4682" i="6"/>
  <c r="AA4683" i="6"/>
  <c r="AA4684" i="6"/>
  <c r="AA4685" i="6"/>
  <c r="AA4686" i="6"/>
  <c r="AA4687" i="6"/>
  <c r="AA4688" i="6"/>
  <c r="AA4689" i="6"/>
  <c r="AA4690" i="6"/>
  <c r="AA4691" i="6"/>
  <c r="AA4692" i="6"/>
  <c r="AA4693" i="6"/>
  <c r="AA4694" i="6"/>
  <c r="AA4695" i="6"/>
  <c r="AA4696" i="6"/>
  <c r="AA4697" i="6"/>
  <c r="AA4698" i="6"/>
  <c r="AA4699" i="6"/>
  <c r="AA4700" i="6"/>
  <c r="AA4701" i="6"/>
  <c r="AA4702" i="6"/>
  <c r="AA4703" i="6"/>
  <c r="AA4704" i="6"/>
  <c r="AA4705" i="6"/>
  <c r="AA4706" i="6"/>
  <c r="AA4707" i="6"/>
  <c r="AA4708" i="6"/>
  <c r="AA4709" i="6"/>
  <c r="AA4710" i="6"/>
  <c r="AA4711" i="6"/>
  <c r="AA4712" i="6"/>
  <c r="AA4713" i="6"/>
  <c r="AA4714" i="6"/>
  <c r="AA4715" i="6"/>
  <c r="AA4716" i="6"/>
  <c r="AA4717" i="6"/>
  <c r="AA4718" i="6"/>
  <c r="AA4719" i="6"/>
  <c r="AA4720" i="6"/>
  <c r="AA4721" i="6"/>
  <c r="AA4722" i="6"/>
  <c r="AA4723" i="6"/>
  <c r="AA4724" i="6"/>
  <c r="AA4725" i="6"/>
  <c r="AA4726" i="6"/>
  <c r="AA4727" i="6"/>
  <c r="AA4728" i="6"/>
  <c r="AA4729" i="6"/>
  <c r="AA4730" i="6"/>
  <c r="AA4731" i="6"/>
  <c r="AA4732" i="6"/>
  <c r="AA4733" i="6"/>
  <c r="AA4734" i="6"/>
  <c r="AA4735" i="6"/>
  <c r="AA4736" i="6"/>
  <c r="AA4737" i="6"/>
  <c r="AA4738" i="6"/>
  <c r="AA4739" i="6"/>
  <c r="AA4740" i="6"/>
  <c r="AA4741" i="6"/>
  <c r="AA4742" i="6"/>
  <c r="AA4743" i="6"/>
  <c r="AA4744" i="6"/>
  <c r="AA4745" i="6"/>
  <c r="AA4746" i="6"/>
  <c r="AA4747" i="6"/>
  <c r="AA4748" i="6"/>
  <c r="AA4749" i="6"/>
  <c r="AA4750" i="6"/>
  <c r="AA4751" i="6"/>
  <c r="AA4752" i="6"/>
  <c r="AA4753" i="6"/>
  <c r="AA4754" i="6"/>
  <c r="AA4755" i="6"/>
  <c r="AA4756" i="6"/>
  <c r="AA4757" i="6"/>
  <c r="AA4758" i="6"/>
  <c r="AA4759" i="6"/>
  <c r="AA4760" i="6"/>
  <c r="AA4761" i="6"/>
  <c r="AA4762" i="6"/>
  <c r="AA4763" i="6"/>
  <c r="AA4764" i="6"/>
  <c r="AA4765" i="6"/>
  <c r="AA4766" i="6"/>
  <c r="AA4767" i="6"/>
  <c r="AA4768" i="6"/>
  <c r="AA4769" i="6"/>
  <c r="AA4770" i="6"/>
  <c r="AA4771" i="6"/>
  <c r="AA4772" i="6"/>
  <c r="AA4773" i="6"/>
  <c r="AA4774" i="6"/>
  <c r="AA4775" i="6"/>
  <c r="AA4776" i="6"/>
  <c r="AA4777" i="6"/>
  <c r="AA4778" i="6"/>
  <c r="AA4779" i="6"/>
  <c r="AA4780" i="6"/>
  <c r="AA4781" i="6"/>
  <c r="AA4782" i="6"/>
  <c r="AA4783" i="6"/>
  <c r="AA4784" i="6"/>
  <c r="AA4785" i="6"/>
  <c r="AA4786" i="6"/>
  <c r="AA4787" i="6"/>
  <c r="AA4788" i="6"/>
  <c r="AA4789" i="6"/>
  <c r="AA4790" i="6"/>
  <c r="AA4791" i="6"/>
  <c r="AA4792" i="6"/>
  <c r="AA4793" i="6"/>
  <c r="AA4794" i="6"/>
  <c r="AA4795" i="6"/>
  <c r="AA4796" i="6"/>
  <c r="AA4797" i="6"/>
  <c r="AA4798" i="6"/>
  <c r="AA4799" i="6"/>
  <c r="AA4800" i="6"/>
  <c r="AA4801" i="6"/>
  <c r="AA4802" i="6"/>
  <c r="AA4803" i="6"/>
  <c r="AA4804" i="6"/>
  <c r="AA4805" i="6"/>
  <c r="AA4806" i="6"/>
  <c r="AA4807" i="6"/>
  <c r="AA4808" i="6"/>
  <c r="AA4809" i="6"/>
  <c r="AA4810" i="6"/>
  <c r="AA4811" i="6"/>
  <c r="AA4812" i="6"/>
  <c r="AA4813" i="6"/>
  <c r="AA4814" i="6"/>
  <c r="AA4815" i="6"/>
  <c r="AA4816" i="6"/>
  <c r="AA4817" i="6"/>
  <c r="AA4818" i="6"/>
  <c r="AA4819" i="6"/>
  <c r="AA4820" i="6"/>
  <c r="AA4821" i="6"/>
  <c r="AA4822" i="6"/>
  <c r="AA4823" i="6"/>
  <c r="AA4824" i="6"/>
  <c r="AA4825" i="6"/>
  <c r="AA4826" i="6"/>
  <c r="AA4827" i="6"/>
  <c r="AA4828" i="6"/>
  <c r="AA4829" i="6"/>
  <c r="AA4830" i="6"/>
  <c r="AA4831" i="6"/>
  <c r="AA4832" i="6"/>
  <c r="AA4833" i="6"/>
  <c r="AA4834" i="6"/>
  <c r="AA4835" i="6"/>
  <c r="AA4836" i="6"/>
  <c r="AA4837" i="6"/>
  <c r="AA4838" i="6"/>
  <c r="AA4839" i="6"/>
  <c r="AA4840" i="6"/>
  <c r="AA4841" i="6"/>
  <c r="AA4842" i="6"/>
  <c r="AA4843" i="6"/>
  <c r="AA4844" i="6"/>
  <c r="AA4845" i="6"/>
  <c r="AA4846" i="6"/>
  <c r="AA4847" i="6"/>
  <c r="AA4848" i="6"/>
  <c r="AA4849" i="6"/>
  <c r="AA4850" i="6"/>
  <c r="AA4851" i="6"/>
  <c r="AA4852" i="6"/>
  <c r="AA4853" i="6"/>
  <c r="AA4854" i="6"/>
  <c r="AA4855" i="6"/>
  <c r="AA4856" i="6"/>
  <c r="AA4857" i="6"/>
  <c r="AA4858" i="6"/>
  <c r="AA4859" i="6"/>
  <c r="AA4860" i="6"/>
  <c r="AA4861" i="6"/>
  <c r="AA4862" i="6"/>
  <c r="AA4863" i="6"/>
  <c r="AA4864" i="6"/>
  <c r="AA4865" i="6"/>
  <c r="AA4866" i="6"/>
  <c r="AA4867" i="6"/>
  <c r="AA4868" i="6"/>
  <c r="AA4869" i="6"/>
  <c r="AA4870" i="6"/>
  <c r="AA4871" i="6"/>
  <c r="AA4872" i="6"/>
  <c r="AA4873" i="6"/>
  <c r="AA4874" i="6"/>
  <c r="AA4875" i="6"/>
  <c r="AA4876" i="6"/>
  <c r="AA4877" i="6"/>
  <c r="AA4878" i="6"/>
  <c r="AA4879" i="6"/>
  <c r="AA4880" i="6"/>
  <c r="AA4881" i="6"/>
  <c r="AA4882" i="6"/>
  <c r="AA4883" i="6"/>
  <c r="AA4884" i="6"/>
  <c r="AA4885" i="6"/>
  <c r="AA4886" i="6"/>
  <c r="AA4887" i="6"/>
  <c r="AA4888" i="6"/>
  <c r="AA4889" i="6"/>
  <c r="AA4890" i="6"/>
  <c r="AA4891" i="6"/>
  <c r="AA4892" i="6"/>
  <c r="AA4893" i="6"/>
  <c r="AA4894" i="6"/>
  <c r="AA4895" i="6"/>
  <c r="AA4896" i="6"/>
  <c r="AA4897" i="6"/>
  <c r="AA4898" i="6"/>
  <c r="AA4899" i="6"/>
  <c r="AA4900" i="6"/>
  <c r="AA4901" i="6"/>
  <c r="AA4902" i="6"/>
  <c r="AA4903" i="6"/>
  <c r="AA4904" i="6"/>
  <c r="AA4905" i="6"/>
  <c r="AA4906" i="6"/>
  <c r="AA4907" i="6"/>
  <c r="AA4908" i="6"/>
  <c r="AA4909" i="6"/>
  <c r="AA4910" i="6"/>
  <c r="AA4911" i="6"/>
  <c r="AA4912" i="6"/>
  <c r="AA4913" i="6"/>
  <c r="AA4914" i="6"/>
  <c r="AA4915" i="6"/>
  <c r="AA4916" i="6"/>
  <c r="AA4917" i="6"/>
  <c r="AA4918" i="6"/>
  <c r="AA4919" i="6"/>
  <c r="AA4920" i="6"/>
  <c r="AA4921" i="6"/>
  <c r="AA4922" i="6"/>
  <c r="AA4923" i="6"/>
  <c r="AA4924" i="6"/>
  <c r="AA4925" i="6"/>
  <c r="AA4926" i="6"/>
  <c r="AA4927" i="6"/>
  <c r="AA4928" i="6"/>
  <c r="AA4929" i="6"/>
  <c r="AA4930" i="6"/>
  <c r="AA4931" i="6"/>
  <c r="AA4932" i="6"/>
  <c r="AA4933" i="6"/>
  <c r="AA4934" i="6"/>
  <c r="AA4935" i="6"/>
  <c r="AA4936" i="6"/>
  <c r="AA4937" i="6"/>
  <c r="AA4938" i="6"/>
  <c r="AA4939" i="6"/>
  <c r="AA4940" i="6"/>
  <c r="AA4941" i="6"/>
  <c r="AA4942" i="6"/>
  <c r="AA4943" i="6"/>
  <c r="AA4944" i="6"/>
  <c r="AA4945" i="6"/>
  <c r="AA4946" i="6"/>
  <c r="AA4947" i="6"/>
  <c r="AA4948" i="6"/>
  <c r="AA4949" i="6"/>
  <c r="AA4950" i="6"/>
  <c r="AA4951" i="6"/>
  <c r="AA4952" i="6"/>
  <c r="AA4953" i="6"/>
  <c r="AA4954" i="6"/>
  <c r="AA4955" i="6"/>
  <c r="AA4956" i="6"/>
  <c r="AA4957" i="6"/>
  <c r="AA4958" i="6"/>
  <c r="AA4959" i="6"/>
  <c r="AA4960" i="6"/>
  <c r="AA4961" i="6"/>
  <c r="AA4962" i="6"/>
  <c r="AA4963" i="6"/>
  <c r="AA4964" i="6"/>
  <c r="AA4965" i="6"/>
  <c r="AA4966" i="6"/>
  <c r="AA4967" i="6"/>
  <c r="AA4968" i="6"/>
  <c r="AA4969" i="6"/>
  <c r="AA4970" i="6"/>
  <c r="AA4971" i="6"/>
  <c r="AA4972" i="6"/>
  <c r="AA4973" i="6"/>
  <c r="AA4974" i="6"/>
  <c r="AA4975" i="6"/>
  <c r="AA4976" i="6"/>
  <c r="AA4977" i="6"/>
  <c r="AA4978" i="6"/>
  <c r="AA4979" i="6"/>
  <c r="AA4980" i="6"/>
  <c r="AA4981" i="6"/>
  <c r="AA4982" i="6"/>
  <c r="AA4983" i="6"/>
  <c r="AA4984" i="6"/>
  <c r="AA4985" i="6"/>
  <c r="AA4986" i="6"/>
  <c r="AA4987" i="6"/>
  <c r="AA4988" i="6"/>
  <c r="AA4989" i="6"/>
  <c r="AA4990" i="6"/>
  <c r="AA4991" i="6"/>
  <c r="AA4992" i="6"/>
  <c r="AA4993" i="6"/>
  <c r="AA4994" i="6"/>
  <c r="AA4995" i="6"/>
  <c r="AA4996" i="6"/>
  <c r="AA4997" i="6"/>
  <c r="AA4998" i="6"/>
  <c r="AA4999" i="6"/>
  <c r="AA5000" i="6"/>
  <c r="AA5001" i="6"/>
  <c r="AA2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S392" i="6"/>
  <c r="S393" i="6"/>
  <c r="S394" i="6"/>
  <c r="S395" i="6"/>
  <c r="S396" i="6"/>
  <c r="S397" i="6"/>
  <c r="S398" i="6"/>
  <c r="S399" i="6"/>
  <c r="S400" i="6"/>
  <c r="S401" i="6"/>
  <c r="S402" i="6"/>
  <c r="S403" i="6"/>
  <c r="S404" i="6"/>
  <c r="S405" i="6"/>
  <c r="S406" i="6"/>
  <c r="S407" i="6"/>
  <c r="S408" i="6"/>
  <c r="S409" i="6"/>
  <c r="S410" i="6"/>
  <c r="S411" i="6"/>
  <c r="S412" i="6"/>
  <c r="S413" i="6"/>
  <c r="S414" i="6"/>
  <c r="S415" i="6"/>
  <c r="S416" i="6"/>
  <c r="S417" i="6"/>
  <c r="S418" i="6"/>
  <c r="S419" i="6"/>
  <c r="S420" i="6"/>
  <c r="S421" i="6"/>
  <c r="S422" i="6"/>
  <c r="S423" i="6"/>
  <c r="S424" i="6"/>
  <c r="S425" i="6"/>
  <c r="S426" i="6"/>
  <c r="S427" i="6"/>
  <c r="S428" i="6"/>
  <c r="S429" i="6"/>
  <c r="S430" i="6"/>
  <c r="S431" i="6"/>
  <c r="S432" i="6"/>
  <c r="S433" i="6"/>
  <c r="S434" i="6"/>
  <c r="S435" i="6"/>
  <c r="S436" i="6"/>
  <c r="S437" i="6"/>
  <c r="S438" i="6"/>
  <c r="S439" i="6"/>
  <c r="S440" i="6"/>
  <c r="S441" i="6"/>
  <c r="S442" i="6"/>
  <c r="S443" i="6"/>
  <c r="S444" i="6"/>
  <c r="S445" i="6"/>
  <c r="S446" i="6"/>
  <c r="S447" i="6"/>
  <c r="S448" i="6"/>
  <c r="S449" i="6"/>
  <c r="S450" i="6"/>
  <c r="S451" i="6"/>
  <c r="S452" i="6"/>
  <c r="S453" i="6"/>
  <c r="S454" i="6"/>
  <c r="S455" i="6"/>
  <c r="S456" i="6"/>
  <c r="S457" i="6"/>
  <c r="S458" i="6"/>
  <c r="S459" i="6"/>
  <c r="S460" i="6"/>
  <c r="S461" i="6"/>
  <c r="S462" i="6"/>
  <c r="S463" i="6"/>
  <c r="S464" i="6"/>
  <c r="S465" i="6"/>
  <c r="S466" i="6"/>
  <c r="S467" i="6"/>
  <c r="S468" i="6"/>
  <c r="S469" i="6"/>
  <c r="S470" i="6"/>
  <c r="S471" i="6"/>
  <c r="S472" i="6"/>
  <c r="S473" i="6"/>
  <c r="S474" i="6"/>
  <c r="S475" i="6"/>
  <c r="S476" i="6"/>
  <c r="S477" i="6"/>
  <c r="S478" i="6"/>
  <c r="S479" i="6"/>
  <c r="S480" i="6"/>
  <c r="S481" i="6"/>
  <c r="S482" i="6"/>
  <c r="S483" i="6"/>
  <c r="S484" i="6"/>
  <c r="S485" i="6"/>
  <c r="S486" i="6"/>
  <c r="S487" i="6"/>
  <c r="S488" i="6"/>
  <c r="S489" i="6"/>
  <c r="S490" i="6"/>
  <c r="S491" i="6"/>
  <c r="S492" i="6"/>
  <c r="S493" i="6"/>
  <c r="S494" i="6"/>
  <c r="S495" i="6"/>
  <c r="S496" i="6"/>
  <c r="S497" i="6"/>
  <c r="S498" i="6"/>
  <c r="S499" i="6"/>
  <c r="S500" i="6"/>
  <c r="S501" i="6"/>
  <c r="S502" i="6"/>
  <c r="S503" i="6"/>
  <c r="S504" i="6"/>
  <c r="S505" i="6"/>
  <c r="S506" i="6"/>
  <c r="S507" i="6"/>
  <c r="S508" i="6"/>
  <c r="S509" i="6"/>
  <c r="S510" i="6"/>
  <c r="S511" i="6"/>
  <c r="S512" i="6"/>
  <c r="S513" i="6"/>
  <c r="S514" i="6"/>
  <c r="S515" i="6"/>
  <c r="S516" i="6"/>
  <c r="S517" i="6"/>
  <c r="S518" i="6"/>
  <c r="S519" i="6"/>
  <c r="S520" i="6"/>
  <c r="S521" i="6"/>
  <c r="S522" i="6"/>
  <c r="S523" i="6"/>
  <c r="S524" i="6"/>
  <c r="S525" i="6"/>
  <c r="S526" i="6"/>
  <c r="S527" i="6"/>
  <c r="S528" i="6"/>
  <c r="S529" i="6"/>
  <c r="S530" i="6"/>
  <c r="S531" i="6"/>
  <c r="S532" i="6"/>
  <c r="S533" i="6"/>
  <c r="S534" i="6"/>
  <c r="S535" i="6"/>
  <c r="S536" i="6"/>
  <c r="S537" i="6"/>
  <c r="S538" i="6"/>
  <c r="S539" i="6"/>
  <c r="S540" i="6"/>
  <c r="S541" i="6"/>
  <c r="S542" i="6"/>
  <c r="S543" i="6"/>
  <c r="S544" i="6"/>
  <c r="S545" i="6"/>
  <c r="S546" i="6"/>
  <c r="S547" i="6"/>
  <c r="S548" i="6"/>
  <c r="S549" i="6"/>
  <c r="S550" i="6"/>
  <c r="S551" i="6"/>
  <c r="S552" i="6"/>
  <c r="S553" i="6"/>
  <c r="S554" i="6"/>
  <c r="S555" i="6"/>
  <c r="S556" i="6"/>
  <c r="S557" i="6"/>
  <c r="S558" i="6"/>
  <c r="S559" i="6"/>
  <c r="S560" i="6"/>
  <c r="S561" i="6"/>
  <c r="S562" i="6"/>
  <c r="S563" i="6"/>
  <c r="S564" i="6"/>
  <c r="S565" i="6"/>
  <c r="S566" i="6"/>
  <c r="S567" i="6"/>
  <c r="S568" i="6"/>
  <c r="S569" i="6"/>
  <c r="S570" i="6"/>
  <c r="S571" i="6"/>
  <c r="S572" i="6"/>
  <c r="S573" i="6"/>
  <c r="S574" i="6"/>
  <c r="S575" i="6"/>
  <c r="S576" i="6"/>
  <c r="S577" i="6"/>
  <c r="S578" i="6"/>
  <c r="S579" i="6"/>
  <c r="S580" i="6"/>
  <c r="S581" i="6"/>
  <c r="S582" i="6"/>
  <c r="S583" i="6"/>
  <c r="S584" i="6"/>
  <c r="S585" i="6"/>
  <c r="S586" i="6"/>
  <c r="S587" i="6"/>
  <c r="S588" i="6"/>
  <c r="S589" i="6"/>
  <c r="S590" i="6"/>
  <c r="S591" i="6"/>
  <c r="S592" i="6"/>
  <c r="S593" i="6"/>
  <c r="S594" i="6"/>
  <c r="S595" i="6"/>
  <c r="S596" i="6"/>
  <c r="S597" i="6"/>
  <c r="S598" i="6"/>
  <c r="S599" i="6"/>
  <c r="S600" i="6"/>
  <c r="S601" i="6"/>
  <c r="S602" i="6"/>
  <c r="S603" i="6"/>
  <c r="S604" i="6"/>
  <c r="S605" i="6"/>
  <c r="S606" i="6"/>
  <c r="S607" i="6"/>
  <c r="S608" i="6"/>
  <c r="S609" i="6"/>
  <c r="S610" i="6"/>
  <c r="S611" i="6"/>
  <c r="S612" i="6"/>
  <c r="S613" i="6"/>
  <c r="S614" i="6"/>
  <c r="S615" i="6"/>
  <c r="S616" i="6"/>
  <c r="S617" i="6"/>
  <c r="S618" i="6"/>
  <c r="S619" i="6"/>
  <c r="S620" i="6"/>
  <c r="S621" i="6"/>
  <c r="S622" i="6"/>
  <c r="S623" i="6"/>
  <c r="S624" i="6"/>
  <c r="S625" i="6"/>
  <c r="S626" i="6"/>
  <c r="S627" i="6"/>
  <c r="S628" i="6"/>
  <c r="S629" i="6"/>
  <c r="S630" i="6"/>
  <c r="S631" i="6"/>
  <c r="S632" i="6"/>
  <c r="S633" i="6"/>
  <c r="S634" i="6"/>
  <c r="S635" i="6"/>
  <c r="S636" i="6"/>
  <c r="S637" i="6"/>
  <c r="S638" i="6"/>
  <c r="S639" i="6"/>
  <c r="S640" i="6"/>
  <c r="S641" i="6"/>
  <c r="S642" i="6"/>
  <c r="S643" i="6"/>
  <c r="S644" i="6"/>
  <c r="S645" i="6"/>
  <c r="S646" i="6"/>
  <c r="S647" i="6"/>
  <c r="S648" i="6"/>
  <c r="S649" i="6"/>
  <c r="S650" i="6"/>
  <c r="S651" i="6"/>
  <c r="S652" i="6"/>
  <c r="S653" i="6"/>
  <c r="S654" i="6"/>
  <c r="S655" i="6"/>
  <c r="S656" i="6"/>
  <c r="S657" i="6"/>
  <c r="S658" i="6"/>
  <c r="S659" i="6"/>
  <c r="S660" i="6"/>
  <c r="S661" i="6"/>
  <c r="S662" i="6"/>
  <c r="S663" i="6"/>
  <c r="S664" i="6"/>
  <c r="S665" i="6"/>
  <c r="S666" i="6"/>
  <c r="S667" i="6"/>
  <c r="S668" i="6"/>
  <c r="S669" i="6"/>
  <c r="S670" i="6"/>
  <c r="S671" i="6"/>
  <c r="S672" i="6"/>
  <c r="S673" i="6"/>
  <c r="S674" i="6"/>
  <c r="S675" i="6"/>
  <c r="S676" i="6"/>
  <c r="S677" i="6"/>
  <c r="S678" i="6"/>
  <c r="S679" i="6"/>
  <c r="S680" i="6"/>
  <c r="S681" i="6"/>
  <c r="S682" i="6"/>
  <c r="S683" i="6"/>
  <c r="S684" i="6"/>
  <c r="S685" i="6"/>
  <c r="S686" i="6"/>
  <c r="S687" i="6"/>
  <c r="S688" i="6"/>
  <c r="S689" i="6"/>
  <c r="S690" i="6"/>
  <c r="S691" i="6"/>
  <c r="S692" i="6"/>
  <c r="S693" i="6"/>
  <c r="S694" i="6"/>
  <c r="S695" i="6"/>
  <c r="S696" i="6"/>
  <c r="S697" i="6"/>
  <c r="S698" i="6"/>
  <c r="S699" i="6"/>
  <c r="S700" i="6"/>
  <c r="S701" i="6"/>
  <c r="S702" i="6"/>
  <c r="S703" i="6"/>
  <c r="S704" i="6"/>
  <c r="S705" i="6"/>
  <c r="S706" i="6"/>
  <c r="S707" i="6"/>
  <c r="S708" i="6"/>
  <c r="S709" i="6"/>
  <c r="S710" i="6"/>
  <c r="S711" i="6"/>
  <c r="S712" i="6"/>
  <c r="S713" i="6"/>
  <c r="S714" i="6"/>
  <c r="S715" i="6"/>
  <c r="S716" i="6"/>
  <c r="S717" i="6"/>
  <c r="S718" i="6"/>
  <c r="S719" i="6"/>
  <c r="S720" i="6"/>
  <c r="S721" i="6"/>
  <c r="S722" i="6"/>
  <c r="S723" i="6"/>
  <c r="S724" i="6"/>
  <c r="S725" i="6"/>
  <c r="S726" i="6"/>
  <c r="S727" i="6"/>
  <c r="S728" i="6"/>
  <c r="S729" i="6"/>
  <c r="S730" i="6"/>
  <c r="S731" i="6"/>
  <c r="S732" i="6"/>
  <c r="S733" i="6"/>
  <c r="S734" i="6"/>
  <c r="S735" i="6"/>
  <c r="S736" i="6"/>
  <c r="S737" i="6"/>
  <c r="S738" i="6"/>
  <c r="S739" i="6"/>
  <c r="S740" i="6"/>
  <c r="S741" i="6"/>
  <c r="S742" i="6"/>
  <c r="S743" i="6"/>
  <c r="S744" i="6"/>
  <c r="S745" i="6"/>
  <c r="S746" i="6"/>
  <c r="S747" i="6"/>
  <c r="S748" i="6"/>
  <c r="S749" i="6"/>
  <c r="S750" i="6"/>
  <c r="S751" i="6"/>
  <c r="S752" i="6"/>
  <c r="S753" i="6"/>
  <c r="S754" i="6"/>
  <c r="S755" i="6"/>
  <c r="S756" i="6"/>
  <c r="S757" i="6"/>
  <c r="S758" i="6"/>
  <c r="S759" i="6"/>
  <c r="S760" i="6"/>
  <c r="S761" i="6"/>
  <c r="S762" i="6"/>
  <c r="S763" i="6"/>
  <c r="S764" i="6"/>
  <c r="S765" i="6"/>
  <c r="S766" i="6"/>
  <c r="S767" i="6"/>
  <c r="S768" i="6"/>
  <c r="S769" i="6"/>
  <c r="S770" i="6"/>
  <c r="S771" i="6"/>
  <c r="S772" i="6"/>
  <c r="S773" i="6"/>
  <c r="S774" i="6"/>
  <c r="S775" i="6"/>
  <c r="S776" i="6"/>
  <c r="S777" i="6"/>
  <c r="S778" i="6"/>
  <c r="S779" i="6"/>
  <c r="S780" i="6"/>
  <c r="S781" i="6"/>
  <c r="S782" i="6"/>
  <c r="S783" i="6"/>
  <c r="S784" i="6"/>
  <c r="S785" i="6"/>
  <c r="S786" i="6"/>
  <c r="S787" i="6"/>
  <c r="S788" i="6"/>
  <c r="S789" i="6"/>
  <c r="S790" i="6"/>
  <c r="S791" i="6"/>
  <c r="S792" i="6"/>
  <c r="S793" i="6"/>
  <c r="S794" i="6"/>
  <c r="S795" i="6"/>
  <c r="S796" i="6"/>
  <c r="S797" i="6"/>
  <c r="S798" i="6"/>
  <c r="S799" i="6"/>
  <c r="S800" i="6"/>
  <c r="S801" i="6"/>
  <c r="S802" i="6"/>
  <c r="S803" i="6"/>
  <c r="S804" i="6"/>
  <c r="S805" i="6"/>
  <c r="S806" i="6"/>
  <c r="S807" i="6"/>
  <c r="S808" i="6"/>
  <c r="S809" i="6"/>
  <c r="S810" i="6"/>
  <c r="S811" i="6"/>
  <c r="S812" i="6"/>
  <c r="S813" i="6"/>
  <c r="S814" i="6"/>
  <c r="S815" i="6"/>
  <c r="S816" i="6"/>
  <c r="S817" i="6"/>
  <c r="S818" i="6"/>
  <c r="S819" i="6"/>
  <c r="S820" i="6"/>
  <c r="S821" i="6"/>
  <c r="S822" i="6"/>
  <c r="S823" i="6"/>
  <c r="S824" i="6"/>
  <c r="S825" i="6"/>
  <c r="S826" i="6"/>
  <c r="S827" i="6"/>
  <c r="S828" i="6"/>
  <c r="S829" i="6"/>
  <c r="S830" i="6"/>
  <c r="S831" i="6"/>
  <c r="S832" i="6"/>
  <c r="S833" i="6"/>
  <c r="S834" i="6"/>
  <c r="S835" i="6"/>
  <c r="S836" i="6"/>
  <c r="S837" i="6"/>
  <c r="S838" i="6"/>
  <c r="S839" i="6"/>
  <c r="S840" i="6"/>
  <c r="S841" i="6"/>
  <c r="S842" i="6"/>
  <c r="S843" i="6"/>
  <c r="S844" i="6"/>
  <c r="S845" i="6"/>
  <c r="S846" i="6"/>
  <c r="S847" i="6"/>
  <c r="S848" i="6"/>
  <c r="S849" i="6"/>
  <c r="S850" i="6"/>
  <c r="S851" i="6"/>
  <c r="S852" i="6"/>
  <c r="S853" i="6"/>
  <c r="S854" i="6"/>
  <c r="S855" i="6"/>
  <c r="S856" i="6"/>
  <c r="S857" i="6"/>
  <c r="S858" i="6"/>
  <c r="S859" i="6"/>
  <c r="S860" i="6"/>
  <c r="S861" i="6"/>
  <c r="S862" i="6"/>
  <c r="S863" i="6"/>
  <c r="S864" i="6"/>
  <c r="S865" i="6"/>
  <c r="S866" i="6"/>
  <c r="S867" i="6"/>
  <c r="S868" i="6"/>
  <c r="S869" i="6"/>
  <c r="S870" i="6"/>
  <c r="S871" i="6"/>
  <c r="S872" i="6"/>
  <c r="S873" i="6"/>
  <c r="S874" i="6"/>
  <c r="S875" i="6"/>
  <c r="S876" i="6"/>
  <c r="S877" i="6"/>
  <c r="S878" i="6"/>
  <c r="S879" i="6"/>
  <c r="S880" i="6"/>
  <c r="S881" i="6"/>
  <c r="S882" i="6"/>
  <c r="S883" i="6"/>
  <c r="S884" i="6"/>
  <c r="S885" i="6"/>
  <c r="S886" i="6"/>
  <c r="S887" i="6"/>
  <c r="S888" i="6"/>
  <c r="S889" i="6"/>
  <c r="S890" i="6"/>
  <c r="S891" i="6"/>
  <c r="S892" i="6"/>
  <c r="S893" i="6"/>
  <c r="S894" i="6"/>
  <c r="S895" i="6"/>
  <c r="S896" i="6"/>
  <c r="S897" i="6"/>
  <c r="S898" i="6"/>
  <c r="S899" i="6"/>
  <c r="S900" i="6"/>
  <c r="S901" i="6"/>
  <c r="S902" i="6"/>
  <c r="S903" i="6"/>
  <c r="S904" i="6"/>
  <c r="S905" i="6"/>
  <c r="S906" i="6"/>
  <c r="S907" i="6"/>
  <c r="S908" i="6"/>
  <c r="S909" i="6"/>
  <c r="S910" i="6"/>
  <c r="S911" i="6"/>
  <c r="S912" i="6"/>
  <c r="S913" i="6"/>
  <c r="S914" i="6"/>
  <c r="S915" i="6"/>
  <c r="S916" i="6"/>
  <c r="S917" i="6"/>
  <c r="S918" i="6"/>
  <c r="S919" i="6"/>
  <c r="S920" i="6"/>
  <c r="S921" i="6"/>
  <c r="S922" i="6"/>
  <c r="S923" i="6"/>
  <c r="S924" i="6"/>
  <c r="S925" i="6"/>
  <c r="S926" i="6"/>
  <c r="S927" i="6"/>
  <c r="S928" i="6"/>
  <c r="S929" i="6"/>
  <c r="S930" i="6"/>
  <c r="S931" i="6"/>
  <c r="S932" i="6"/>
  <c r="S933" i="6"/>
  <c r="S934" i="6"/>
  <c r="S935" i="6"/>
  <c r="S936" i="6"/>
  <c r="S937" i="6"/>
  <c r="S938" i="6"/>
  <c r="S939" i="6"/>
  <c r="S940" i="6"/>
  <c r="S941" i="6"/>
  <c r="S942" i="6"/>
  <c r="S943" i="6"/>
  <c r="S944" i="6"/>
  <c r="S945" i="6"/>
  <c r="S946" i="6"/>
  <c r="S947" i="6"/>
  <c r="S948" i="6"/>
  <c r="S949" i="6"/>
  <c r="S950" i="6"/>
  <c r="S951" i="6"/>
  <c r="S952" i="6"/>
  <c r="S953" i="6"/>
  <c r="S954" i="6"/>
  <c r="S955" i="6"/>
  <c r="S956" i="6"/>
  <c r="S957" i="6"/>
  <c r="S958" i="6"/>
  <c r="S959" i="6"/>
  <c r="S960" i="6"/>
  <c r="S961" i="6"/>
  <c r="S962" i="6"/>
  <c r="S963" i="6"/>
  <c r="S964" i="6"/>
  <c r="S965" i="6"/>
  <c r="S966" i="6"/>
  <c r="S967" i="6"/>
  <c r="S968" i="6"/>
  <c r="S969" i="6"/>
  <c r="S970" i="6"/>
  <c r="S971" i="6"/>
  <c r="S972" i="6"/>
  <c r="S973" i="6"/>
  <c r="S974" i="6"/>
  <c r="S975" i="6"/>
  <c r="S976" i="6"/>
  <c r="S977" i="6"/>
  <c r="S978" i="6"/>
  <c r="S979" i="6"/>
  <c r="S980" i="6"/>
  <c r="S981" i="6"/>
  <c r="S982" i="6"/>
  <c r="S983" i="6"/>
  <c r="S984" i="6"/>
  <c r="S985" i="6"/>
  <c r="S986" i="6"/>
  <c r="S987" i="6"/>
  <c r="S988" i="6"/>
  <c r="S989" i="6"/>
  <c r="S990" i="6"/>
  <c r="S991" i="6"/>
  <c r="S992" i="6"/>
  <c r="S993" i="6"/>
  <c r="S994" i="6"/>
  <c r="S995" i="6"/>
  <c r="S996" i="6"/>
  <c r="S997" i="6"/>
  <c r="S998" i="6"/>
  <c r="S999" i="6"/>
  <c r="S1000" i="6"/>
  <c r="S1001" i="6"/>
  <c r="S1002" i="6"/>
  <c r="S1003" i="6"/>
  <c r="S1004" i="6"/>
  <c r="S1005" i="6"/>
  <c r="S1006" i="6"/>
  <c r="S1007" i="6"/>
  <c r="S1008" i="6"/>
  <c r="S1009" i="6"/>
  <c r="S1010" i="6"/>
  <c r="S1011" i="6"/>
  <c r="S1012" i="6"/>
  <c r="S1013" i="6"/>
  <c r="S1014" i="6"/>
  <c r="S1015" i="6"/>
  <c r="S1016" i="6"/>
  <c r="S1017" i="6"/>
  <c r="S1018" i="6"/>
  <c r="S1019" i="6"/>
  <c r="S1020" i="6"/>
  <c r="S1021" i="6"/>
  <c r="S1022" i="6"/>
  <c r="S1023" i="6"/>
  <c r="S1024" i="6"/>
  <c r="S1025" i="6"/>
  <c r="S1026" i="6"/>
  <c r="S1027" i="6"/>
  <c r="S1028" i="6"/>
  <c r="S1029" i="6"/>
  <c r="S1030" i="6"/>
  <c r="S1031" i="6"/>
  <c r="S1032" i="6"/>
  <c r="S1033" i="6"/>
  <c r="S1034" i="6"/>
  <c r="S1035" i="6"/>
  <c r="S1036" i="6"/>
  <c r="S1037" i="6"/>
  <c r="S1038" i="6"/>
  <c r="S1039" i="6"/>
  <c r="S1040" i="6"/>
  <c r="S1041" i="6"/>
  <c r="S1042" i="6"/>
  <c r="S1043" i="6"/>
  <c r="S1044" i="6"/>
  <c r="S1045" i="6"/>
  <c r="S1046" i="6"/>
  <c r="S1047" i="6"/>
  <c r="S1048" i="6"/>
  <c r="S1049" i="6"/>
  <c r="S1050" i="6"/>
  <c r="S1051" i="6"/>
  <c r="S1052" i="6"/>
  <c r="S1053" i="6"/>
  <c r="S1054" i="6"/>
  <c r="S1055" i="6"/>
  <c r="S1056" i="6"/>
  <c r="S1057" i="6"/>
  <c r="S1058" i="6"/>
  <c r="S1059" i="6"/>
  <c r="S1060" i="6"/>
  <c r="S1061" i="6"/>
  <c r="S1062" i="6"/>
  <c r="S1063" i="6"/>
  <c r="S1064" i="6"/>
  <c r="S1065" i="6"/>
  <c r="S1066" i="6"/>
  <c r="S1067" i="6"/>
  <c r="S1068" i="6"/>
  <c r="S1069" i="6"/>
  <c r="S1070" i="6"/>
  <c r="S1071" i="6"/>
  <c r="S1072" i="6"/>
  <c r="S1073" i="6"/>
  <c r="S1074" i="6"/>
  <c r="S1075" i="6"/>
  <c r="S1076" i="6"/>
  <c r="S1077" i="6"/>
  <c r="S1078" i="6"/>
  <c r="S1079" i="6"/>
  <c r="S1080" i="6"/>
  <c r="S1081" i="6"/>
  <c r="S1082" i="6"/>
  <c r="S1083" i="6"/>
  <c r="S1084" i="6"/>
  <c r="S1085" i="6"/>
  <c r="S1086" i="6"/>
  <c r="S1087" i="6"/>
  <c r="S1088" i="6"/>
  <c r="S1089" i="6"/>
  <c r="S1090" i="6"/>
  <c r="S1091" i="6"/>
  <c r="S1092" i="6"/>
  <c r="S1093" i="6"/>
  <c r="S1094" i="6"/>
  <c r="S1095" i="6"/>
  <c r="S1096" i="6"/>
  <c r="S1097" i="6"/>
  <c r="S1098" i="6"/>
  <c r="S1099" i="6"/>
  <c r="S1100" i="6"/>
  <c r="S1101" i="6"/>
  <c r="S1102" i="6"/>
  <c r="S1103" i="6"/>
  <c r="S1104" i="6"/>
  <c r="S1105" i="6"/>
  <c r="S1106" i="6"/>
  <c r="S1107" i="6"/>
  <c r="S1108" i="6"/>
  <c r="S1109" i="6"/>
  <c r="S1110" i="6"/>
  <c r="S1111" i="6"/>
  <c r="S1112" i="6"/>
  <c r="S1113" i="6"/>
  <c r="S1114" i="6"/>
  <c r="S1115" i="6"/>
  <c r="S1116" i="6"/>
  <c r="S1117" i="6"/>
  <c r="S1118" i="6"/>
  <c r="S1119" i="6"/>
  <c r="S1120" i="6"/>
  <c r="S1121" i="6"/>
  <c r="S1122" i="6"/>
  <c r="S1123" i="6"/>
  <c r="S1124" i="6"/>
  <c r="S1125" i="6"/>
  <c r="S1126" i="6"/>
  <c r="S1127" i="6"/>
  <c r="S1128" i="6"/>
  <c r="S1129" i="6"/>
  <c r="S1130" i="6"/>
  <c r="S1131" i="6"/>
  <c r="S1132" i="6"/>
  <c r="S1133" i="6"/>
  <c r="S1134" i="6"/>
  <c r="S1135" i="6"/>
  <c r="S1136" i="6"/>
  <c r="S1137" i="6"/>
  <c r="S1138" i="6"/>
  <c r="S1139" i="6"/>
  <c r="S1140" i="6"/>
  <c r="S1141" i="6"/>
  <c r="S1142" i="6"/>
  <c r="S1143" i="6"/>
  <c r="S1144" i="6"/>
  <c r="S1145" i="6"/>
  <c r="S1146" i="6"/>
  <c r="S1147" i="6"/>
  <c r="S1148" i="6"/>
  <c r="S1149" i="6"/>
  <c r="S1150" i="6"/>
  <c r="S1151" i="6"/>
  <c r="S1152" i="6"/>
  <c r="S1153" i="6"/>
  <c r="S1154" i="6"/>
  <c r="S1155" i="6"/>
  <c r="S1156" i="6"/>
  <c r="S1157" i="6"/>
  <c r="S1158" i="6"/>
  <c r="S1159" i="6"/>
  <c r="S1160" i="6"/>
  <c r="S1161" i="6"/>
  <c r="S1162" i="6"/>
  <c r="S1163" i="6"/>
  <c r="S1164" i="6"/>
  <c r="S1165" i="6"/>
  <c r="S1166" i="6"/>
  <c r="S1167" i="6"/>
  <c r="S1168" i="6"/>
  <c r="S1169" i="6"/>
  <c r="S1170" i="6"/>
  <c r="S1171" i="6"/>
  <c r="S1172" i="6"/>
  <c r="S1173" i="6"/>
  <c r="S1174" i="6"/>
  <c r="S1175" i="6"/>
  <c r="S1176" i="6"/>
  <c r="S1177" i="6"/>
  <c r="S1178" i="6"/>
  <c r="S1179" i="6"/>
  <c r="S1180" i="6"/>
  <c r="S1181" i="6"/>
  <c r="S1182" i="6"/>
  <c r="S1183" i="6"/>
  <c r="S1184" i="6"/>
  <c r="S1185" i="6"/>
  <c r="S1186" i="6"/>
  <c r="S1187" i="6"/>
  <c r="S1188" i="6"/>
  <c r="S1189" i="6"/>
  <c r="S1190" i="6"/>
  <c r="S1191" i="6"/>
  <c r="S1192" i="6"/>
  <c r="S1193" i="6"/>
  <c r="S1194" i="6"/>
  <c r="S1195" i="6"/>
  <c r="S1196" i="6"/>
  <c r="S1197" i="6"/>
  <c r="S1198" i="6"/>
  <c r="S1199" i="6"/>
  <c r="S1200" i="6"/>
  <c r="S1201" i="6"/>
  <c r="S1202" i="6"/>
  <c r="S1203" i="6"/>
  <c r="S1204" i="6"/>
  <c r="S1205" i="6"/>
  <c r="S1206" i="6"/>
  <c r="S1207" i="6"/>
  <c r="S1208" i="6"/>
  <c r="S1209" i="6"/>
  <c r="S1210" i="6"/>
  <c r="S1211" i="6"/>
  <c r="S1212" i="6"/>
  <c r="S1213" i="6"/>
  <c r="S1214" i="6"/>
  <c r="S1215" i="6"/>
  <c r="S1216" i="6"/>
  <c r="S1217" i="6"/>
  <c r="S1218" i="6"/>
  <c r="S1219" i="6"/>
  <c r="S1220" i="6"/>
  <c r="S1221" i="6"/>
  <c r="S1222" i="6"/>
  <c r="S1223" i="6"/>
  <c r="S1224" i="6"/>
  <c r="S1225" i="6"/>
  <c r="S1226" i="6"/>
  <c r="S1227" i="6"/>
  <c r="S1228" i="6"/>
  <c r="S1229" i="6"/>
  <c r="S1230" i="6"/>
  <c r="S1231" i="6"/>
  <c r="S1232" i="6"/>
  <c r="S1233" i="6"/>
  <c r="S1234" i="6"/>
  <c r="S1235" i="6"/>
  <c r="S1236" i="6"/>
  <c r="S1237" i="6"/>
  <c r="S1238" i="6"/>
  <c r="S1239" i="6"/>
  <c r="S1240" i="6"/>
  <c r="S1241" i="6"/>
  <c r="S1242" i="6"/>
  <c r="S1243" i="6"/>
  <c r="S1244" i="6"/>
  <c r="S1245" i="6"/>
  <c r="S1246" i="6"/>
  <c r="S1247" i="6"/>
  <c r="S1248" i="6"/>
  <c r="S1249" i="6"/>
  <c r="S1250" i="6"/>
  <c r="S1251" i="6"/>
  <c r="S1252" i="6"/>
  <c r="S1253" i="6"/>
  <c r="S1254" i="6"/>
  <c r="S1255" i="6"/>
  <c r="S1256" i="6"/>
  <c r="S1257" i="6"/>
  <c r="S1258" i="6"/>
  <c r="S1259" i="6"/>
  <c r="S1260" i="6"/>
  <c r="S1261" i="6"/>
  <c r="S1262" i="6"/>
  <c r="S1263" i="6"/>
  <c r="S1264" i="6"/>
  <c r="S1265" i="6"/>
  <c r="S1266" i="6"/>
  <c r="S1267" i="6"/>
  <c r="S1268" i="6"/>
  <c r="S1269" i="6"/>
  <c r="S1270" i="6"/>
  <c r="S1271" i="6"/>
  <c r="S1272" i="6"/>
  <c r="S1273" i="6"/>
  <c r="S1274" i="6"/>
  <c r="S1275" i="6"/>
  <c r="S1276" i="6"/>
  <c r="S1277" i="6"/>
  <c r="S1278" i="6"/>
  <c r="S1279" i="6"/>
  <c r="S1280" i="6"/>
  <c r="S1281" i="6"/>
  <c r="S1282" i="6"/>
  <c r="S1283" i="6"/>
  <c r="S1284" i="6"/>
  <c r="S1285" i="6"/>
  <c r="S1286" i="6"/>
  <c r="S1287" i="6"/>
  <c r="S1288" i="6"/>
  <c r="S1289" i="6"/>
  <c r="S1290" i="6"/>
  <c r="S1291" i="6"/>
  <c r="S1292" i="6"/>
  <c r="S1293" i="6"/>
  <c r="S1294" i="6"/>
  <c r="S1295" i="6"/>
  <c r="S1296" i="6"/>
  <c r="S1297" i="6"/>
  <c r="S1298" i="6"/>
  <c r="S1299" i="6"/>
  <c r="S1300" i="6"/>
  <c r="S1301" i="6"/>
  <c r="S1302" i="6"/>
  <c r="S1303" i="6"/>
  <c r="S1304" i="6"/>
  <c r="S1305" i="6"/>
  <c r="S1306" i="6"/>
  <c r="S1307" i="6"/>
  <c r="S1308" i="6"/>
  <c r="S1309" i="6"/>
  <c r="S1310" i="6"/>
  <c r="S1311" i="6"/>
  <c r="S1312" i="6"/>
  <c r="S1313" i="6"/>
  <c r="S1314" i="6"/>
  <c r="S1315" i="6"/>
  <c r="S1316" i="6"/>
  <c r="S1317" i="6"/>
  <c r="S1318" i="6"/>
  <c r="S1319" i="6"/>
  <c r="S1320" i="6"/>
  <c r="S1321" i="6"/>
  <c r="S1322" i="6"/>
  <c r="S1323" i="6"/>
  <c r="S1324" i="6"/>
  <c r="S1325" i="6"/>
  <c r="S1326" i="6"/>
  <c r="S1327" i="6"/>
  <c r="S1328" i="6"/>
  <c r="S1329" i="6"/>
  <c r="S1330" i="6"/>
  <c r="S1331" i="6"/>
  <c r="S1332" i="6"/>
  <c r="S1333" i="6"/>
  <c r="S1334" i="6"/>
  <c r="S1335" i="6"/>
  <c r="S1336" i="6"/>
  <c r="S1337" i="6"/>
  <c r="S1338" i="6"/>
  <c r="S1339" i="6"/>
  <c r="S1340" i="6"/>
  <c r="S1341" i="6"/>
  <c r="S1342" i="6"/>
  <c r="S1343" i="6"/>
  <c r="S1344" i="6"/>
  <c r="S1345" i="6"/>
  <c r="S1346" i="6"/>
  <c r="S1347" i="6"/>
  <c r="S1348" i="6"/>
  <c r="S1349" i="6"/>
  <c r="S1350" i="6"/>
  <c r="S1351" i="6"/>
  <c r="S1352" i="6"/>
  <c r="S1353" i="6"/>
  <c r="S1354" i="6"/>
  <c r="S1355" i="6"/>
  <c r="S1356" i="6"/>
  <c r="S1357" i="6"/>
  <c r="S1358" i="6"/>
  <c r="S1359" i="6"/>
  <c r="S1360" i="6"/>
  <c r="S1361" i="6"/>
  <c r="S1362" i="6"/>
  <c r="S1363" i="6"/>
  <c r="S1364" i="6"/>
  <c r="S1365" i="6"/>
  <c r="S1366" i="6"/>
  <c r="S1367" i="6"/>
  <c r="S1368" i="6"/>
  <c r="S1369" i="6"/>
  <c r="S1370" i="6"/>
  <c r="S1371" i="6"/>
  <c r="S1372" i="6"/>
  <c r="S1373" i="6"/>
  <c r="S1374" i="6"/>
  <c r="S1375" i="6"/>
  <c r="S1376" i="6"/>
  <c r="S1377" i="6"/>
  <c r="S1378" i="6"/>
  <c r="S1379" i="6"/>
  <c r="S1380" i="6"/>
  <c r="S1381" i="6"/>
  <c r="S1382" i="6"/>
  <c r="S1383" i="6"/>
  <c r="S1384" i="6"/>
  <c r="S1385" i="6"/>
  <c r="S1386" i="6"/>
  <c r="S1387" i="6"/>
  <c r="S1388" i="6"/>
  <c r="S1389" i="6"/>
  <c r="S1390" i="6"/>
  <c r="S1391" i="6"/>
  <c r="S1392" i="6"/>
  <c r="S1393" i="6"/>
  <c r="S1394" i="6"/>
  <c r="S1395" i="6"/>
  <c r="S1396" i="6"/>
  <c r="S1397" i="6"/>
  <c r="S1398" i="6"/>
  <c r="S1399" i="6"/>
  <c r="S1400" i="6"/>
  <c r="S1401" i="6"/>
  <c r="S1402" i="6"/>
  <c r="S1403" i="6"/>
  <c r="S1404" i="6"/>
  <c r="S1405" i="6"/>
  <c r="S1406" i="6"/>
  <c r="S1407" i="6"/>
  <c r="S1408" i="6"/>
  <c r="S1409" i="6"/>
  <c r="S1410" i="6"/>
  <c r="S1411" i="6"/>
  <c r="S1412" i="6"/>
  <c r="S1413" i="6"/>
  <c r="S1414" i="6"/>
  <c r="S1415" i="6"/>
  <c r="S1416" i="6"/>
  <c r="S1417" i="6"/>
  <c r="S1418" i="6"/>
  <c r="S1419" i="6"/>
  <c r="S1420" i="6"/>
  <c r="S1421" i="6"/>
  <c r="S1422" i="6"/>
  <c r="S1423" i="6"/>
  <c r="S1424" i="6"/>
  <c r="S1425" i="6"/>
  <c r="S1426" i="6"/>
  <c r="S1427" i="6"/>
  <c r="S1428" i="6"/>
  <c r="S1429" i="6"/>
  <c r="S1430" i="6"/>
  <c r="S1431" i="6"/>
  <c r="S1432" i="6"/>
  <c r="S1433" i="6"/>
  <c r="S1434" i="6"/>
  <c r="S1435" i="6"/>
  <c r="S1436" i="6"/>
  <c r="S1437" i="6"/>
  <c r="S1438" i="6"/>
  <c r="S1439" i="6"/>
  <c r="S1440" i="6"/>
  <c r="S1441" i="6"/>
  <c r="S1442" i="6"/>
  <c r="S1443" i="6"/>
  <c r="S1444" i="6"/>
  <c r="S1445" i="6"/>
  <c r="S1446" i="6"/>
  <c r="S1447" i="6"/>
  <c r="S1448" i="6"/>
  <c r="S1449" i="6"/>
  <c r="S1450" i="6"/>
  <c r="S1451" i="6"/>
  <c r="S1452" i="6"/>
  <c r="S1453" i="6"/>
  <c r="S1454" i="6"/>
  <c r="S1455" i="6"/>
  <c r="S1456" i="6"/>
  <c r="S1457" i="6"/>
  <c r="S1458" i="6"/>
  <c r="S1459" i="6"/>
  <c r="S1460" i="6"/>
  <c r="S1461" i="6"/>
  <c r="S1462" i="6"/>
  <c r="S1463" i="6"/>
  <c r="S1464" i="6"/>
  <c r="S1465" i="6"/>
  <c r="S1466" i="6"/>
  <c r="S1467" i="6"/>
  <c r="S1468" i="6"/>
  <c r="S1469" i="6"/>
  <c r="S1470" i="6"/>
  <c r="S1471" i="6"/>
  <c r="S1472" i="6"/>
  <c r="S1473" i="6"/>
  <c r="S1474" i="6"/>
  <c r="S1475" i="6"/>
  <c r="S1476" i="6"/>
  <c r="S1477" i="6"/>
  <c r="S1478" i="6"/>
  <c r="S1479" i="6"/>
  <c r="S1480" i="6"/>
  <c r="S1481" i="6"/>
  <c r="S1482" i="6"/>
  <c r="S1483" i="6"/>
  <c r="S1484" i="6"/>
  <c r="S1485" i="6"/>
  <c r="S1486" i="6"/>
  <c r="S1487" i="6"/>
  <c r="S1488" i="6"/>
  <c r="S1489" i="6"/>
  <c r="S1490" i="6"/>
  <c r="S1491" i="6"/>
  <c r="S1492" i="6"/>
  <c r="S1493" i="6"/>
  <c r="S1494" i="6"/>
  <c r="S1495" i="6"/>
  <c r="S1496" i="6"/>
  <c r="S1497" i="6"/>
  <c r="S1498" i="6"/>
  <c r="S1499" i="6"/>
  <c r="S1500" i="6"/>
  <c r="S1501" i="6"/>
  <c r="S1502" i="6"/>
  <c r="S1503" i="6"/>
  <c r="S1504" i="6"/>
  <c r="S1505" i="6"/>
  <c r="S1506" i="6"/>
  <c r="S1507" i="6"/>
  <c r="S1508" i="6"/>
  <c r="S1509" i="6"/>
  <c r="S1510" i="6"/>
  <c r="S1511" i="6"/>
  <c r="S1512" i="6"/>
  <c r="S1513" i="6"/>
  <c r="S1514" i="6"/>
  <c r="S1515" i="6"/>
  <c r="S1516" i="6"/>
  <c r="S1517" i="6"/>
  <c r="S1518" i="6"/>
  <c r="S1519" i="6"/>
  <c r="S1520" i="6"/>
  <c r="S1521" i="6"/>
  <c r="S1522" i="6"/>
  <c r="S1523" i="6"/>
  <c r="S1524" i="6"/>
  <c r="S1525" i="6"/>
  <c r="S1526" i="6"/>
  <c r="S1527" i="6"/>
  <c r="S1528" i="6"/>
  <c r="S1529" i="6"/>
  <c r="S1530" i="6"/>
  <c r="S1531" i="6"/>
  <c r="S1532" i="6"/>
  <c r="S1533" i="6"/>
  <c r="S1534" i="6"/>
  <c r="S1535" i="6"/>
  <c r="S1536" i="6"/>
  <c r="S1537" i="6"/>
  <c r="S1538" i="6"/>
  <c r="S1539" i="6"/>
  <c r="S1540" i="6"/>
  <c r="S1541" i="6"/>
  <c r="S1542" i="6"/>
  <c r="S1543" i="6"/>
  <c r="S1544" i="6"/>
  <c r="S1545" i="6"/>
  <c r="S1546" i="6"/>
  <c r="S1547" i="6"/>
  <c r="S1548" i="6"/>
  <c r="S1549" i="6"/>
  <c r="S1550" i="6"/>
  <c r="S1551" i="6"/>
  <c r="S1552" i="6"/>
  <c r="S1553" i="6"/>
  <c r="S1554" i="6"/>
  <c r="S1555" i="6"/>
  <c r="S1556" i="6"/>
  <c r="S1557" i="6"/>
  <c r="S1558" i="6"/>
  <c r="S1559" i="6"/>
  <c r="S1560" i="6"/>
  <c r="S1561" i="6"/>
  <c r="S1562" i="6"/>
  <c r="S1563" i="6"/>
  <c r="S1564" i="6"/>
  <c r="S1565" i="6"/>
  <c r="S1566" i="6"/>
  <c r="S1567" i="6"/>
  <c r="S1568" i="6"/>
  <c r="S1569" i="6"/>
  <c r="S1570" i="6"/>
  <c r="S1571" i="6"/>
  <c r="S1572" i="6"/>
  <c r="S1573" i="6"/>
  <c r="S1574" i="6"/>
  <c r="S1575" i="6"/>
  <c r="S1576" i="6"/>
  <c r="S1577" i="6"/>
  <c r="S1578" i="6"/>
  <c r="S1579" i="6"/>
  <c r="S1580" i="6"/>
  <c r="S1581" i="6"/>
  <c r="S1582" i="6"/>
  <c r="S1583" i="6"/>
  <c r="S1584" i="6"/>
  <c r="S1585" i="6"/>
  <c r="S1586" i="6"/>
  <c r="S1587" i="6"/>
  <c r="S1588" i="6"/>
  <c r="S1589" i="6"/>
  <c r="S1590" i="6"/>
  <c r="S1591" i="6"/>
  <c r="S1592" i="6"/>
  <c r="S1593" i="6"/>
  <c r="S1594" i="6"/>
  <c r="S1595" i="6"/>
  <c r="S1596" i="6"/>
  <c r="S1597" i="6"/>
  <c r="S1598" i="6"/>
  <c r="S1599" i="6"/>
  <c r="S1600" i="6"/>
  <c r="S1601" i="6"/>
  <c r="S1602" i="6"/>
  <c r="S1603" i="6"/>
  <c r="S1604" i="6"/>
  <c r="S1605" i="6"/>
  <c r="S1606" i="6"/>
  <c r="S1607" i="6"/>
  <c r="S1608" i="6"/>
  <c r="S1609" i="6"/>
  <c r="S1610" i="6"/>
  <c r="S1611" i="6"/>
  <c r="S1612" i="6"/>
  <c r="S1613" i="6"/>
  <c r="S1614" i="6"/>
  <c r="S1615" i="6"/>
  <c r="S1616" i="6"/>
  <c r="S1617" i="6"/>
  <c r="S1618" i="6"/>
  <c r="S1619" i="6"/>
  <c r="S1620" i="6"/>
  <c r="S1621" i="6"/>
  <c r="S1622" i="6"/>
  <c r="S1623" i="6"/>
  <c r="S1624" i="6"/>
  <c r="S1625" i="6"/>
  <c r="S1626" i="6"/>
  <c r="S1627" i="6"/>
  <c r="S1628" i="6"/>
  <c r="S1629" i="6"/>
  <c r="S1630" i="6"/>
  <c r="S1631" i="6"/>
  <c r="S1632" i="6"/>
  <c r="S1633" i="6"/>
  <c r="S1634" i="6"/>
  <c r="S1635" i="6"/>
  <c r="S1636" i="6"/>
  <c r="S1637" i="6"/>
  <c r="S1638" i="6"/>
  <c r="S1639" i="6"/>
  <c r="S1640" i="6"/>
  <c r="S1641" i="6"/>
  <c r="S1642" i="6"/>
  <c r="S1643" i="6"/>
  <c r="S1644" i="6"/>
  <c r="S1645" i="6"/>
  <c r="S1646" i="6"/>
  <c r="S1647" i="6"/>
  <c r="S1648" i="6"/>
  <c r="S1649" i="6"/>
  <c r="S1650" i="6"/>
  <c r="S1651" i="6"/>
  <c r="S1652" i="6"/>
  <c r="S1653" i="6"/>
  <c r="S1654" i="6"/>
  <c r="S1655" i="6"/>
  <c r="S1656" i="6"/>
  <c r="S1657" i="6"/>
  <c r="S1658" i="6"/>
  <c r="S1659" i="6"/>
  <c r="S1660" i="6"/>
  <c r="S1661" i="6"/>
  <c r="S1662" i="6"/>
  <c r="S1663" i="6"/>
  <c r="S1664" i="6"/>
  <c r="S1665" i="6"/>
  <c r="S1666" i="6"/>
  <c r="S1667" i="6"/>
  <c r="S1668" i="6"/>
  <c r="S1669" i="6"/>
  <c r="S1670" i="6"/>
  <c r="S1671" i="6"/>
  <c r="S1672" i="6"/>
  <c r="S1673" i="6"/>
  <c r="S1674" i="6"/>
  <c r="S1675" i="6"/>
  <c r="S1676" i="6"/>
  <c r="S1677" i="6"/>
  <c r="S1678" i="6"/>
  <c r="S1679" i="6"/>
  <c r="S1680" i="6"/>
  <c r="S1681" i="6"/>
  <c r="S1682" i="6"/>
  <c r="S1683" i="6"/>
  <c r="S1684" i="6"/>
  <c r="S1685" i="6"/>
  <c r="S1686" i="6"/>
  <c r="S1687" i="6"/>
  <c r="S1688" i="6"/>
  <c r="S1689" i="6"/>
  <c r="S1690" i="6"/>
  <c r="S1691" i="6"/>
  <c r="S1692" i="6"/>
  <c r="S1693" i="6"/>
  <c r="S1694" i="6"/>
  <c r="S1695" i="6"/>
  <c r="S1696" i="6"/>
  <c r="S1697" i="6"/>
  <c r="S1698" i="6"/>
  <c r="S1699" i="6"/>
  <c r="S1700" i="6"/>
  <c r="S1701" i="6"/>
  <c r="S1702" i="6"/>
  <c r="S1703" i="6"/>
  <c r="S1704" i="6"/>
  <c r="S1705" i="6"/>
  <c r="S1706" i="6"/>
  <c r="S1707" i="6"/>
  <c r="S1708" i="6"/>
  <c r="S1709" i="6"/>
  <c r="S1710" i="6"/>
  <c r="S1711" i="6"/>
  <c r="S1712" i="6"/>
  <c r="S1713" i="6"/>
  <c r="S1714" i="6"/>
  <c r="S1715" i="6"/>
  <c r="S1716" i="6"/>
  <c r="S1717" i="6"/>
  <c r="S1718" i="6"/>
  <c r="S1719" i="6"/>
  <c r="S1720" i="6"/>
  <c r="S1721" i="6"/>
  <c r="S1722" i="6"/>
  <c r="S1723" i="6"/>
  <c r="S1724" i="6"/>
  <c r="S1725" i="6"/>
  <c r="S1726" i="6"/>
  <c r="S1727" i="6"/>
  <c r="S1728" i="6"/>
  <c r="S1729" i="6"/>
  <c r="S1730" i="6"/>
  <c r="S1731" i="6"/>
  <c r="S1732" i="6"/>
  <c r="S1733" i="6"/>
  <c r="S1734" i="6"/>
  <c r="S1735" i="6"/>
  <c r="S1736" i="6"/>
  <c r="S1737" i="6"/>
  <c r="S1738" i="6"/>
  <c r="S1739" i="6"/>
  <c r="S1740" i="6"/>
  <c r="S1741" i="6"/>
  <c r="S1742" i="6"/>
  <c r="S1743" i="6"/>
  <c r="S1744" i="6"/>
  <c r="S1745" i="6"/>
  <c r="S1746" i="6"/>
  <c r="S1747" i="6"/>
  <c r="S1748" i="6"/>
  <c r="S1749" i="6"/>
  <c r="S1750" i="6"/>
  <c r="S1751" i="6"/>
  <c r="S1752" i="6"/>
  <c r="S1753" i="6"/>
  <c r="S1754" i="6"/>
  <c r="S1755" i="6"/>
  <c r="S1756" i="6"/>
  <c r="S1757" i="6"/>
  <c r="S1758" i="6"/>
  <c r="S1759" i="6"/>
  <c r="S1760" i="6"/>
  <c r="S1761" i="6"/>
  <c r="S1762" i="6"/>
  <c r="S1763" i="6"/>
  <c r="S1764" i="6"/>
  <c r="S1765" i="6"/>
  <c r="S1766" i="6"/>
  <c r="S1767" i="6"/>
  <c r="S1768" i="6"/>
  <c r="S1769" i="6"/>
  <c r="S1770" i="6"/>
  <c r="S1771" i="6"/>
  <c r="S1772" i="6"/>
  <c r="S1773" i="6"/>
  <c r="S1774" i="6"/>
  <c r="S1775" i="6"/>
  <c r="S1776" i="6"/>
  <c r="S1777" i="6"/>
  <c r="S1778" i="6"/>
  <c r="S1779" i="6"/>
  <c r="S1780" i="6"/>
  <c r="S1781" i="6"/>
  <c r="S1782" i="6"/>
  <c r="S1783" i="6"/>
  <c r="S1784" i="6"/>
  <c r="S1785" i="6"/>
  <c r="S1786" i="6"/>
  <c r="S1787" i="6"/>
  <c r="S1788" i="6"/>
  <c r="S1789" i="6"/>
  <c r="S1790" i="6"/>
  <c r="S1791" i="6"/>
  <c r="S1792" i="6"/>
  <c r="S1793" i="6"/>
  <c r="S1794" i="6"/>
  <c r="S1795" i="6"/>
  <c r="S1796" i="6"/>
  <c r="S1797" i="6"/>
  <c r="S1798" i="6"/>
  <c r="S1799" i="6"/>
  <c r="S1800" i="6"/>
  <c r="S1801" i="6"/>
  <c r="S1802" i="6"/>
  <c r="S1803" i="6"/>
  <c r="S1804" i="6"/>
  <c r="S1805" i="6"/>
  <c r="S1806" i="6"/>
  <c r="S1807" i="6"/>
  <c r="S1808" i="6"/>
  <c r="S1809" i="6"/>
  <c r="S1810" i="6"/>
  <c r="S1811" i="6"/>
  <c r="S1812" i="6"/>
  <c r="S1813" i="6"/>
  <c r="S1814" i="6"/>
  <c r="S1815" i="6"/>
  <c r="S1816" i="6"/>
  <c r="S1817" i="6"/>
  <c r="S1818" i="6"/>
  <c r="S1819" i="6"/>
  <c r="S1820" i="6"/>
  <c r="S1821" i="6"/>
  <c r="S1822" i="6"/>
  <c r="S1823" i="6"/>
  <c r="S1824" i="6"/>
  <c r="S1825" i="6"/>
  <c r="S1826" i="6"/>
  <c r="S1827" i="6"/>
  <c r="S1828" i="6"/>
  <c r="S1829" i="6"/>
  <c r="S1830" i="6"/>
  <c r="S1831" i="6"/>
  <c r="S1832" i="6"/>
  <c r="S1833" i="6"/>
  <c r="S1834" i="6"/>
  <c r="S1835" i="6"/>
  <c r="S1836" i="6"/>
  <c r="S1837" i="6"/>
  <c r="S1838" i="6"/>
  <c r="S1839" i="6"/>
  <c r="S1840" i="6"/>
  <c r="S1841" i="6"/>
  <c r="S1842" i="6"/>
  <c r="S1843" i="6"/>
  <c r="S1844" i="6"/>
  <c r="S1845" i="6"/>
  <c r="S1846" i="6"/>
  <c r="S1847" i="6"/>
  <c r="S1848" i="6"/>
  <c r="S1849" i="6"/>
  <c r="S1850" i="6"/>
  <c r="S1851" i="6"/>
  <c r="S1852" i="6"/>
  <c r="S1853" i="6"/>
  <c r="S1854" i="6"/>
  <c r="S1855" i="6"/>
  <c r="S1856" i="6"/>
  <c r="S1857" i="6"/>
  <c r="S1858" i="6"/>
  <c r="S1859" i="6"/>
  <c r="S1860" i="6"/>
  <c r="S1861" i="6"/>
  <c r="S1862" i="6"/>
  <c r="S1863" i="6"/>
  <c r="S1864" i="6"/>
  <c r="S1865" i="6"/>
  <c r="S1866" i="6"/>
  <c r="S1867" i="6"/>
  <c r="S1868" i="6"/>
  <c r="S1869" i="6"/>
  <c r="S1870" i="6"/>
  <c r="S1871" i="6"/>
  <c r="S1872" i="6"/>
  <c r="S1873" i="6"/>
  <c r="S1874" i="6"/>
  <c r="S1875" i="6"/>
  <c r="S1876" i="6"/>
  <c r="S1877" i="6"/>
  <c r="S1878" i="6"/>
  <c r="S1879" i="6"/>
  <c r="S1880" i="6"/>
  <c r="S1881" i="6"/>
  <c r="S1882" i="6"/>
  <c r="S1883" i="6"/>
  <c r="S1884" i="6"/>
  <c r="S1885" i="6"/>
  <c r="S1886" i="6"/>
  <c r="S1887" i="6"/>
  <c r="S1888" i="6"/>
  <c r="S1889" i="6"/>
  <c r="S1890" i="6"/>
  <c r="S1891" i="6"/>
  <c r="S1892" i="6"/>
  <c r="S1893" i="6"/>
  <c r="S1894" i="6"/>
  <c r="S1895" i="6"/>
  <c r="S1896" i="6"/>
  <c r="S1897" i="6"/>
  <c r="S1898" i="6"/>
  <c r="S1899" i="6"/>
  <c r="S1900" i="6"/>
  <c r="S1901" i="6"/>
  <c r="S1902" i="6"/>
  <c r="S1903" i="6"/>
  <c r="S1904" i="6"/>
  <c r="S1905" i="6"/>
  <c r="S1906" i="6"/>
  <c r="S1907" i="6"/>
  <c r="S1908" i="6"/>
  <c r="S1909" i="6"/>
  <c r="S1910" i="6"/>
  <c r="S1911" i="6"/>
  <c r="S1912" i="6"/>
  <c r="S1913" i="6"/>
  <c r="S1914" i="6"/>
  <c r="S1915" i="6"/>
  <c r="S1916" i="6"/>
  <c r="S1917" i="6"/>
  <c r="S1918" i="6"/>
  <c r="S1919" i="6"/>
  <c r="S1920" i="6"/>
  <c r="S1921" i="6"/>
  <c r="S1922" i="6"/>
  <c r="S1923" i="6"/>
  <c r="S1924" i="6"/>
  <c r="S1925" i="6"/>
  <c r="S1926" i="6"/>
  <c r="S1927" i="6"/>
  <c r="S1928" i="6"/>
  <c r="S1929" i="6"/>
  <c r="S1930" i="6"/>
  <c r="S1931" i="6"/>
  <c r="S1932" i="6"/>
  <c r="S1933" i="6"/>
  <c r="S1934" i="6"/>
  <c r="S1935" i="6"/>
  <c r="S1936" i="6"/>
  <c r="S1937" i="6"/>
  <c r="S1938" i="6"/>
  <c r="S1939" i="6"/>
  <c r="S1940" i="6"/>
  <c r="S1941" i="6"/>
  <c r="S1942" i="6"/>
  <c r="S1943" i="6"/>
  <c r="S1944" i="6"/>
  <c r="S1945" i="6"/>
  <c r="S1946" i="6"/>
  <c r="S1947" i="6"/>
  <c r="S1948" i="6"/>
  <c r="S1949" i="6"/>
  <c r="S1950" i="6"/>
  <c r="S1951" i="6"/>
  <c r="S1952" i="6"/>
  <c r="S1953" i="6"/>
  <c r="S1954" i="6"/>
  <c r="S1955" i="6"/>
  <c r="S1956" i="6"/>
  <c r="S1957" i="6"/>
  <c r="S1958" i="6"/>
  <c r="S1959" i="6"/>
  <c r="S1960" i="6"/>
  <c r="S1961" i="6"/>
  <c r="S1962" i="6"/>
  <c r="S1963" i="6"/>
  <c r="S1964" i="6"/>
  <c r="S1965" i="6"/>
  <c r="S1966" i="6"/>
  <c r="S1967" i="6"/>
  <c r="S1968" i="6"/>
  <c r="S1969" i="6"/>
  <c r="S1970" i="6"/>
  <c r="S1971" i="6"/>
  <c r="S1972" i="6"/>
  <c r="S1973" i="6"/>
  <c r="S1974" i="6"/>
  <c r="S1975" i="6"/>
  <c r="S1976" i="6"/>
  <c r="S1977" i="6"/>
  <c r="S1978" i="6"/>
  <c r="S1979" i="6"/>
  <c r="S1980" i="6"/>
  <c r="S1981" i="6"/>
  <c r="S1982" i="6"/>
  <c r="S1983" i="6"/>
  <c r="S1984" i="6"/>
  <c r="S1985" i="6"/>
  <c r="S1986" i="6"/>
  <c r="S1987" i="6"/>
  <c r="S1988" i="6"/>
  <c r="S1989" i="6"/>
  <c r="S1990" i="6"/>
  <c r="S1991" i="6"/>
  <c r="S1992" i="6"/>
  <c r="S1993" i="6"/>
  <c r="S1994" i="6"/>
  <c r="S1995" i="6"/>
  <c r="S1996" i="6"/>
  <c r="S1997" i="6"/>
  <c r="S1998" i="6"/>
  <c r="S1999" i="6"/>
  <c r="S2000" i="6"/>
  <c r="S2001" i="6"/>
  <c r="S2002" i="6"/>
  <c r="S2003" i="6"/>
  <c r="S2004" i="6"/>
  <c r="S2005" i="6"/>
  <c r="S2006" i="6"/>
  <c r="S2007" i="6"/>
  <c r="S2008" i="6"/>
  <c r="S2009" i="6"/>
  <c r="S2010" i="6"/>
  <c r="S2011" i="6"/>
  <c r="S2012" i="6"/>
  <c r="S2013" i="6"/>
  <c r="S2014" i="6"/>
  <c r="S2015" i="6"/>
  <c r="S2016" i="6"/>
  <c r="S2017" i="6"/>
  <c r="S2018" i="6"/>
  <c r="S2019" i="6"/>
  <c r="S2020" i="6"/>
  <c r="S2021" i="6"/>
  <c r="S2022" i="6"/>
  <c r="S2023" i="6"/>
  <c r="S2024" i="6"/>
  <c r="S2025" i="6"/>
  <c r="S2026" i="6"/>
  <c r="S2027" i="6"/>
  <c r="S2028" i="6"/>
  <c r="S2029" i="6"/>
  <c r="S2030" i="6"/>
  <c r="S2031" i="6"/>
  <c r="S2032" i="6"/>
  <c r="S2033" i="6"/>
  <c r="S2034" i="6"/>
  <c r="S2035" i="6"/>
  <c r="S2036" i="6"/>
  <c r="S2037" i="6"/>
  <c r="S2038" i="6"/>
  <c r="S2039" i="6"/>
  <c r="S2040" i="6"/>
  <c r="S2041" i="6"/>
  <c r="S2042" i="6"/>
  <c r="S2043" i="6"/>
  <c r="S2044" i="6"/>
  <c r="S2045" i="6"/>
  <c r="S2046" i="6"/>
  <c r="S2047" i="6"/>
  <c r="S2048" i="6"/>
  <c r="S2049" i="6"/>
  <c r="S2050" i="6"/>
  <c r="S2051" i="6"/>
  <c r="S2052" i="6"/>
  <c r="S2053" i="6"/>
  <c r="S2054" i="6"/>
  <c r="S2055" i="6"/>
  <c r="S2056" i="6"/>
  <c r="S2057" i="6"/>
  <c r="S2058" i="6"/>
  <c r="S2059" i="6"/>
  <c r="S2060" i="6"/>
  <c r="S2061" i="6"/>
  <c r="S2062" i="6"/>
  <c r="S2063" i="6"/>
  <c r="S2064" i="6"/>
  <c r="S2065" i="6"/>
  <c r="S2066" i="6"/>
  <c r="S2067" i="6"/>
  <c r="S2068" i="6"/>
  <c r="S2069" i="6"/>
  <c r="S2070" i="6"/>
  <c r="S2071" i="6"/>
  <c r="S2072" i="6"/>
  <c r="S2073" i="6"/>
  <c r="S2074" i="6"/>
  <c r="S2075" i="6"/>
  <c r="S2076" i="6"/>
  <c r="S2077" i="6"/>
  <c r="S2078" i="6"/>
  <c r="S2079" i="6"/>
  <c r="S2080" i="6"/>
  <c r="S2081" i="6"/>
  <c r="S2082" i="6"/>
  <c r="S2083" i="6"/>
  <c r="S2084" i="6"/>
  <c r="S2085" i="6"/>
  <c r="S2086" i="6"/>
  <c r="S2087" i="6"/>
  <c r="S2088" i="6"/>
  <c r="S2089" i="6"/>
  <c r="S2090" i="6"/>
  <c r="S2091" i="6"/>
  <c r="S2092" i="6"/>
  <c r="S2093" i="6"/>
  <c r="S2094" i="6"/>
  <c r="S2095" i="6"/>
  <c r="S2096" i="6"/>
  <c r="S2097" i="6"/>
  <c r="S2098" i="6"/>
  <c r="S2099" i="6"/>
  <c r="S2100" i="6"/>
  <c r="S2101" i="6"/>
  <c r="S2102" i="6"/>
  <c r="S2103" i="6"/>
  <c r="S2104" i="6"/>
  <c r="S2105" i="6"/>
  <c r="S2106" i="6"/>
  <c r="S2107" i="6"/>
  <c r="S2108" i="6"/>
  <c r="S2109" i="6"/>
  <c r="S2110" i="6"/>
  <c r="S2111" i="6"/>
  <c r="S2112" i="6"/>
  <c r="S2113" i="6"/>
  <c r="S2114" i="6"/>
  <c r="S2115" i="6"/>
  <c r="S2116" i="6"/>
  <c r="S2117" i="6"/>
  <c r="S2118" i="6"/>
  <c r="S2119" i="6"/>
  <c r="S2120" i="6"/>
  <c r="S2121" i="6"/>
  <c r="S2122" i="6"/>
  <c r="S2123" i="6"/>
  <c r="S2124" i="6"/>
  <c r="S2125" i="6"/>
  <c r="S2126" i="6"/>
  <c r="S2127" i="6"/>
  <c r="S2128" i="6"/>
  <c r="S2129" i="6"/>
  <c r="S2130" i="6"/>
  <c r="S2131" i="6"/>
  <c r="S2132" i="6"/>
  <c r="S2133" i="6"/>
  <c r="S2134" i="6"/>
  <c r="S2135" i="6"/>
  <c r="S2136" i="6"/>
  <c r="S2137" i="6"/>
  <c r="S2138" i="6"/>
  <c r="S2139" i="6"/>
  <c r="S2140" i="6"/>
  <c r="S2141" i="6"/>
  <c r="S2142" i="6"/>
  <c r="S2143" i="6"/>
  <c r="S2144" i="6"/>
  <c r="S2145" i="6"/>
  <c r="S2146" i="6"/>
  <c r="S2147" i="6"/>
  <c r="S2148" i="6"/>
  <c r="S2149" i="6"/>
  <c r="S2150" i="6"/>
  <c r="S2151" i="6"/>
  <c r="S2152" i="6"/>
  <c r="S2153" i="6"/>
  <c r="S2154" i="6"/>
  <c r="S2155" i="6"/>
  <c r="S2156" i="6"/>
  <c r="S2157" i="6"/>
  <c r="S2158" i="6"/>
  <c r="S2159" i="6"/>
  <c r="S2160" i="6"/>
  <c r="S2161" i="6"/>
  <c r="S2162" i="6"/>
  <c r="S2163" i="6"/>
  <c r="S2164" i="6"/>
  <c r="S2165" i="6"/>
  <c r="S2166" i="6"/>
  <c r="S2167" i="6"/>
  <c r="S2168" i="6"/>
  <c r="S2169" i="6"/>
  <c r="S2170" i="6"/>
  <c r="S2171" i="6"/>
  <c r="S2172" i="6"/>
  <c r="S2173" i="6"/>
  <c r="S2174" i="6"/>
  <c r="S2175" i="6"/>
  <c r="S2176" i="6"/>
  <c r="S2177" i="6"/>
  <c r="S2178" i="6"/>
  <c r="S2179" i="6"/>
  <c r="S2180" i="6"/>
  <c r="S2181" i="6"/>
  <c r="S2182" i="6"/>
  <c r="S2183" i="6"/>
  <c r="S2184" i="6"/>
  <c r="S2185" i="6"/>
  <c r="S2186" i="6"/>
  <c r="S2187" i="6"/>
  <c r="S2188" i="6"/>
  <c r="S2189" i="6"/>
  <c r="S2190" i="6"/>
  <c r="S2191" i="6"/>
  <c r="S2192" i="6"/>
  <c r="S2193" i="6"/>
  <c r="S2194" i="6"/>
  <c r="S2195" i="6"/>
  <c r="S2196" i="6"/>
  <c r="S2197" i="6"/>
  <c r="S2198" i="6"/>
  <c r="S2199" i="6"/>
  <c r="S2200" i="6"/>
  <c r="S2201" i="6"/>
  <c r="S2202" i="6"/>
  <c r="S2203" i="6"/>
  <c r="S2204" i="6"/>
  <c r="S2205" i="6"/>
  <c r="S2206" i="6"/>
  <c r="S2207" i="6"/>
  <c r="S2208" i="6"/>
  <c r="S2209" i="6"/>
  <c r="S2210" i="6"/>
  <c r="S2211" i="6"/>
  <c r="S2212" i="6"/>
  <c r="S2213" i="6"/>
  <c r="S2214" i="6"/>
  <c r="S2215" i="6"/>
  <c r="S2216" i="6"/>
  <c r="S2217" i="6"/>
  <c r="S2218" i="6"/>
  <c r="S2219" i="6"/>
  <c r="S2220" i="6"/>
  <c r="S2221" i="6"/>
  <c r="S2222" i="6"/>
  <c r="S2223" i="6"/>
  <c r="S2224" i="6"/>
  <c r="S2225" i="6"/>
  <c r="S2226" i="6"/>
  <c r="S2227" i="6"/>
  <c r="S2228" i="6"/>
  <c r="S2229" i="6"/>
  <c r="S2230" i="6"/>
  <c r="S2231" i="6"/>
  <c r="S2232" i="6"/>
  <c r="S2233" i="6"/>
  <c r="S2234" i="6"/>
  <c r="S2235" i="6"/>
  <c r="S2236" i="6"/>
  <c r="S2237" i="6"/>
  <c r="S2238" i="6"/>
  <c r="S2239" i="6"/>
  <c r="S2240" i="6"/>
  <c r="S2241" i="6"/>
  <c r="S2242" i="6"/>
  <c r="S2243" i="6"/>
  <c r="S2244" i="6"/>
  <c r="S2245" i="6"/>
  <c r="S2246" i="6"/>
  <c r="S2247" i="6"/>
  <c r="S2248" i="6"/>
  <c r="S2249" i="6"/>
  <c r="S2250" i="6"/>
  <c r="S2251" i="6"/>
  <c r="S2252" i="6"/>
  <c r="S2253" i="6"/>
  <c r="S2254" i="6"/>
  <c r="S2255" i="6"/>
  <c r="S2256" i="6"/>
  <c r="S2257" i="6"/>
  <c r="S2258" i="6"/>
  <c r="S2259" i="6"/>
  <c r="S2260" i="6"/>
  <c r="S2261" i="6"/>
  <c r="S2262" i="6"/>
  <c r="S2263" i="6"/>
  <c r="S2264" i="6"/>
  <c r="S2265" i="6"/>
  <c r="S2266" i="6"/>
  <c r="S2267" i="6"/>
  <c r="S2268" i="6"/>
  <c r="S2269" i="6"/>
  <c r="S2270" i="6"/>
  <c r="S2271" i="6"/>
  <c r="S2272" i="6"/>
  <c r="S2273" i="6"/>
  <c r="S2274" i="6"/>
  <c r="S2275" i="6"/>
  <c r="S2276" i="6"/>
  <c r="S2277" i="6"/>
  <c r="S2278" i="6"/>
  <c r="S2279" i="6"/>
  <c r="S2280" i="6"/>
  <c r="S2281" i="6"/>
  <c r="S2282" i="6"/>
  <c r="S2283" i="6"/>
  <c r="S2284" i="6"/>
  <c r="S2285" i="6"/>
  <c r="S2286" i="6"/>
  <c r="S2287" i="6"/>
  <c r="S2288" i="6"/>
  <c r="S2289" i="6"/>
  <c r="S2290" i="6"/>
  <c r="S2291" i="6"/>
  <c r="S2292" i="6"/>
  <c r="S2293" i="6"/>
  <c r="S2294" i="6"/>
  <c r="S2295" i="6"/>
  <c r="S2296" i="6"/>
  <c r="S2297" i="6"/>
  <c r="S2298" i="6"/>
  <c r="S2299" i="6"/>
  <c r="S2300" i="6"/>
  <c r="S2301" i="6"/>
  <c r="S2302" i="6"/>
  <c r="S2303" i="6"/>
  <c r="S2304" i="6"/>
  <c r="S2305" i="6"/>
  <c r="S2306" i="6"/>
  <c r="S2307" i="6"/>
  <c r="S2308" i="6"/>
  <c r="S2309" i="6"/>
  <c r="S2310" i="6"/>
  <c r="S2311" i="6"/>
  <c r="S2312" i="6"/>
  <c r="S2313" i="6"/>
  <c r="S2314" i="6"/>
  <c r="S2315" i="6"/>
  <c r="S2316" i="6"/>
  <c r="S2317" i="6"/>
  <c r="S2318" i="6"/>
  <c r="S2319" i="6"/>
  <c r="S2320" i="6"/>
  <c r="S2321" i="6"/>
  <c r="S2322" i="6"/>
  <c r="S2323" i="6"/>
  <c r="S2324" i="6"/>
  <c r="S2325" i="6"/>
  <c r="S2326" i="6"/>
  <c r="S2327" i="6"/>
  <c r="S2328" i="6"/>
  <c r="S2329" i="6"/>
  <c r="S2330" i="6"/>
  <c r="S2331" i="6"/>
  <c r="S2332" i="6"/>
  <c r="S2333" i="6"/>
  <c r="S2334" i="6"/>
  <c r="S2335" i="6"/>
  <c r="S2336" i="6"/>
  <c r="S2337" i="6"/>
  <c r="S2338" i="6"/>
  <c r="S2339" i="6"/>
  <c r="S2340" i="6"/>
  <c r="S2341" i="6"/>
  <c r="S2342" i="6"/>
  <c r="S2343" i="6"/>
  <c r="S2344" i="6"/>
  <c r="S2345" i="6"/>
  <c r="S2346" i="6"/>
  <c r="S2347" i="6"/>
  <c r="S2348" i="6"/>
  <c r="S2349" i="6"/>
  <c r="S2350" i="6"/>
  <c r="S2351" i="6"/>
  <c r="S2352" i="6"/>
  <c r="S2353" i="6"/>
  <c r="S2354" i="6"/>
  <c r="S2355" i="6"/>
  <c r="S2356" i="6"/>
  <c r="S2357" i="6"/>
  <c r="S2358" i="6"/>
  <c r="S2359" i="6"/>
  <c r="S2360" i="6"/>
  <c r="S2361" i="6"/>
  <c r="S2362" i="6"/>
  <c r="S2363" i="6"/>
  <c r="S2364" i="6"/>
  <c r="S2365" i="6"/>
  <c r="S2366" i="6"/>
  <c r="S2367" i="6"/>
  <c r="S2368" i="6"/>
  <c r="S2369" i="6"/>
  <c r="S2370" i="6"/>
  <c r="S2371" i="6"/>
  <c r="S2372" i="6"/>
  <c r="S2373" i="6"/>
  <c r="S2374" i="6"/>
  <c r="S2375" i="6"/>
  <c r="S2376" i="6"/>
  <c r="S2377" i="6"/>
  <c r="S2378" i="6"/>
  <c r="S2379" i="6"/>
  <c r="S2380" i="6"/>
  <c r="S2381" i="6"/>
  <c r="S2382" i="6"/>
  <c r="S2383" i="6"/>
  <c r="S2384" i="6"/>
  <c r="S2385" i="6"/>
  <c r="S2386" i="6"/>
  <c r="S2387" i="6"/>
  <c r="S2388" i="6"/>
  <c r="S2389" i="6"/>
  <c r="S2390" i="6"/>
  <c r="S2391" i="6"/>
  <c r="S2392" i="6"/>
  <c r="S2393" i="6"/>
  <c r="S2394" i="6"/>
  <c r="S2395" i="6"/>
  <c r="S2396" i="6"/>
  <c r="S2397" i="6"/>
  <c r="S2398" i="6"/>
  <c r="S2399" i="6"/>
  <c r="S2400" i="6"/>
  <c r="S2401" i="6"/>
  <c r="S2402" i="6"/>
  <c r="S2403" i="6"/>
  <c r="S2404" i="6"/>
  <c r="S2405" i="6"/>
  <c r="S2406" i="6"/>
  <c r="S2407" i="6"/>
  <c r="S2408" i="6"/>
  <c r="S2409" i="6"/>
  <c r="S2410" i="6"/>
  <c r="S2411" i="6"/>
  <c r="S2412" i="6"/>
  <c r="S2413" i="6"/>
  <c r="S2414" i="6"/>
  <c r="S2415" i="6"/>
  <c r="S2416" i="6"/>
  <c r="S2417" i="6"/>
  <c r="S2418" i="6"/>
  <c r="S2419" i="6"/>
  <c r="S2420" i="6"/>
  <c r="S2421" i="6"/>
  <c r="S2422" i="6"/>
  <c r="S2423" i="6"/>
  <c r="S2424" i="6"/>
  <c r="S2425" i="6"/>
  <c r="S2426" i="6"/>
  <c r="S2427" i="6"/>
  <c r="S2428" i="6"/>
  <c r="S2429" i="6"/>
  <c r="S2430" i="6"/>
  <c r="S2431" i="6"/>
  <c r="S2432" i="6"/>
  <c r="S2433" i="6"/>
  <c r="S2434" i="6"/>
  <c r="S2435" i="6"/>
  <c r="S2436" i="6"/>
  <c r="S2437" i="6"/>
  <c r="S2438" i="6"/>
  <c r="S2439" i="6"/>
  <c r="S2440" i="6"/>
  <c r="S2441" i="6"/>
  <c r="S2442" i="6"/>
  <c r="S2443" i="6"/>
  <c r="S2444" i="6"/>
  <c r="S2445" i="6"/>
  <c r="S2446" i="6"/>
  <c r="S2447" i="6"/>
  <c r="S2448" i="6"/>
  <c r="S2449" i="6"/>
  <c r="S2450" i="6"/>
  <c r="S2451" i="6"/>
  <c r="S2452" i="6"/>
  <c r="S2453" i="6"/>
  <c r="S2454" i="6"/>
  <c r="S2455" i="6"/>
  <c r="S2456" i="6"/>
  <c r="S2457" i="6"/>
  <c r="S2458" i="6"/>
  <c r="S2459" i="6"/>
  <c r="S2460" i="6"/>
  <c r="S2461" i="6"/>
  <c r="S2462" i="6"/>
  <c r="S2463" i="6"/>
  <c r="S2464" i="6"/>
  <c r="S2465" i="6"/>
  <c r="S2466" i="6"/>
  <c r="S2467" i="6"/>
  <c r="S2468" i="6"/>
  <c r="S2469" i="6"/>
  <c r="S2470" i="6"/>
  <c r="S2471" i="6"/>
  <c r="S2472" i="6"/>
  <c r="S2473" i="6"/>
  <c r="S2474" i="6"/>
  <c r="S2475" i="6"/>
  <c r="S2476" i="6"/>
  <c r="S2477" i="6"/>
  <c r="S2478" i="6"/>
  <c r="S2479" i="6"/>
  <c r="S2480" i="6"/>
  <c r="S2481" i="6"/>
  <c r="S2482" i="6"/>
  <c r="S2483" i="6"/>
  <c r="S2484" i="6"/>
  <c r="S2485" i="6"/>
  <c r="S2486" i="6"/>
  <c r="S2487" i="6"/>
  <c r="S2488" i="6"/>
  <c r="S2489" i="6"/>
  <c r="S2490" i="6"/>
  <c r="S2491" i="6"/>
  <c r="S2492" i="6"/>
  <c r="S2493" i="6"/>
  <c r="S2494" i="6"/>
  <c r="S2495" i="6"/>
  <c r="S2496" i="6"/>
  <c r="S2497" i="6"/>
  <c r="S2498" i="6"/>
  <c r="S2499" i="6"/>
  <c r="S2500" i="6"/>
  <c r="S2501" i="6"/>
  <c r="S2502" i="6"/>
  <c r="S2503" i="6"/>
  <c r="S2504" i="6"/>
  <c r="S2505" i="6"/>
  <c r="S2506" i="6"/>
  <c r="S2507" i="6"/>
  <c r="S2508" i="6"/>
  <c r="S2509" i="6"/>
  <c r="S2510" i="6"/>
  <c r="S2511" i="6"/>
  <c r="S2512" i="6"/>
  <c r="S2513" i="6"/>
  <c r="S2514" i="6"/>
  <c r="S2515" i="6"/>
  <c r="S2516" i="6"/>
  <c r="S2517" i="6"/>
  <c r="S2518" i="6"/>
  <c r="S2519" i="6"/>
  <c r="S2520" i="6"/>
  <c r="S2521" i="6"/>
  <c r="S2522" i="6"/>
  <c r="S2523" i="6"/>
  <c r="S2524" i="6"/>
  <c r="S2525" i="6"/>
  <c r="S2526" i="6"/>
  <c r="S2527" i="6"/>
  <c r="S2528" i="6"/>
  <c r="S2529" i="6"/>
  <c r="S2530" i="6"/>
  <c r="S2531" i="6"/>
  <c r="S2532" i="6"/>
  <c r="S2533" i="6"/>
  <c r="S2534" i="6"/>
  <c r="S2535" i="6"/>
  <c r="S2536" i="6"/>
  <c r="S2537" i="6"/>
  <c r="S2538" i="6"/>
  <c r="S2539" i="6"/>
  <c r="S2540" i="6"/>
  <c r="S2541" i="6"/>
  <c r="S2542" i="6"/>
  <c r="S2543" i="6"/>
  <c r="S2544" i="6"/>
  <c r="S2545" i="6"/>
  <c r="S2546" i="6"/>
  <c r="S2547" i="6"/>
  <c r="S2548" i="6"/>
  <c r="S2549" i="6"/>
  <c r="S2550" i="6"/>
  <c r="S2551" i="6"/>
  <c r="S2552" i="6"/>
  <c r="S2553" i="6"/>
  <c r="S2554" i="6"/>
  <c r="S2555" i="6"/>
  <c r="S2556" i="6"/>
  <c r="S2557" i="6"/>
  <c r="S2558" i="6"/>
  <c r="S2559" i="6"/>
  <c r="S2560" i="6"/>
  <c r="S2561" i="6"/>
  <c r="S2562" i="6"/>
  <c r="S2563" i="6"/>
  <c r="S2564" i="6"/>
  <c r="S2565" i="6"/>
  <c r="S2566" i="6"/>
  <c r="S2567" i="6"/>
  <c r="S2568" i="6"/>
  <c r="S2569" i="6"/>
  <c r="S2570" i="6"/>
  <c r="S2571" i="6"/>
  <c r="S2572" i="6"/>
  <c r="S2573" i="6"/>
  <c r="S2574" i="6"/>
  <c r="S2575" i="6"/>
  <c r="S2576" i="6"/>
  <c r="S2577" i="6"/>
  <c r="S2578" i="6"/>
  <c r="S2579" i="6"/>
  <c r="S2580" i="6"/>
  <c r="S2581" i="6"/>
  <c r="S2582" i="6"/>
  <c r="S2583" i="6"/>
  <c r="S2584" i="6"/>
  <c r="S2585" i="6"/>
  <c r="S2586" i="6"/>
  <c r="S2587" i="6"/>
  <c r="S2588" i="6"/>
  <c r="S2589" i="6"/>
  <c r="S2590" i="6"/>
  <c r="S2591" i="6"/>
  <c r="S2592" i="6"/>
  <c r="S2593" i="6"/>
  <c r="S2594" i="6"/>
  <c r="S2595" i="6"/>
  <c r="S2596" i="6"/>
  <c r="S2597" i="6"/>
  <c r="S2598" i="6"/>
  <c r="S2599" i="6"/>
  <c r="S2600" i="6"/>
  <c r="S2601" i="6"/>
  <c r="S2602" i="6"/>
  <c r="S2603" i="6"/>
  <c r="S2604" i="6"/>
  <c r="S2605" i="6"/>
  <c r="S2606" i="6"/>
  <c r="S2607" i="6"/>
  <c r="S2608" i="6"/>
  <c r="S2609" i="6"/>
  <c r="S2610" i="6"/>
  <c r="S2611" i="6"/>
  <c r="S2612" i="6"/>
  <c r="S2613" i="6"/>
  <c r="S2614" i="6"/>
  <c r="S2615" i="6"/>
  <c r="S2616" i="6"/>
  <c r="S2617" i="6"/>
  <c r="S2618" i="6"/>
  <c r="S2619" i="6"/>
  <c r="S2620" i="6"/>
  <c r="S2621" i="6"/>
  <c r="S2622" i="6"/>
  <c r="S2623" i="6"/>
  <c r="S2624" i="6"/>
  <c r="S2625" i="6"/>
  <c r="S2626" i="6"/>
  <c r="S2627" i="6"/>
  <c r="S2628" i="6"/>
  <c r="S2629" i="6"/>
  <c r="S2630" i="6"/>
  <c r="S2631" i="6"/>
  <c r="S2632" i="6"/>
  <c r="S2633" i="6"/>
  <c r="S2634" i="6"/>
  <c r="S2635" i="6"/>
  <c r="S2636" i="6"/>
  <c r="S2637" i="6"/>
  <c r="S2638" i="6"/>
  <c r="S2639" i="6"/>
  <c r="S2640" i="6"/>
  <c r="S2641" i="6"/>
  <c r="S2642" i="6"/>
  <c r="S2643" i="6"/>
  <c r="S2644" i="6"/>
  <c r="S2645" i="6"/>
  <c r="S2646" i="6"/>
  <c r="S2647" i="6"/>
  <c r="S2648" i="6"/>
  <c r="S2649" i="6"/>
  <c r="S2650" i="6"/>
  <c r="S2651" i="6"/>
  <c r="S2652" i="6"/>
  <c r="S2653" i="6"/>
  <c r="S2654" i="6"/>
  <c r="S2655" i="6"/>
  <c r="S2656" i="6"/>
  <c r="S2657" i="6"/>
  <c r="S2658" i="6"/>
  <c r="S2659" i="6"/>
  <c r="S2660" i="6"/>
  <c r="S2661" i="6"/>
  <c r="S2662" i="6"/>
  <c r="S2663" i="6"/>
  <c r="S2664" i="6"/>
  <c r="S2665" i="6"/>
  <c r="S2666" i="6"/>
  <c r="S2667" i="6"/>
  <c r="S2668" i="6"/>
  <c r="S2669" i="6"/>
  <c r="S2670" i="6"/>
  <c r="S2671" i="6"/>
  <c r="S2672" i="6"/>
  <c r="S2673" i="6"/>
  <c r="S2674" i="6"/>
  <c r="S2675" i="6"/>
  <c r="S2676" i="6"/>
  <c r="S2677" i="6"/>
  <c r="S2678" i="6"/>
  <c r="S2679" i="6"/>
  <c r="S2680" i="6"/>
  <c r="S2681" i="6"/>
  <c r="S2682" i="6"/>
  <c r="S2683" i="6"/>
  <c r="S2684" i="6"/>
  <c r="S2685" i="6"/>
  <c r="S2686" i="6"/>
  <c r="S2687" i="6"/>
  <c r="S2688" i="6"/>
  <c r="S2689" i="6"/>
  <c r="S2690" i="6"/>
  <c r="S2691" i="6"/>
  <c r="S2692" i="6"/>
  <c r="S2693" i="6"/>
  <c r="S2694" i="6"/>
  <c r="S2695" i="6"/>
  <c r="S2696" i="6"/>
  <c r="S2697" i="6"/>
  <c r="S2698" i="6"/>
  <c r="S2699" i="6"/>
  <c r="S2700" i="6"/>
  <c r="S2701" i="6"/>
  <c r="S2702" i="6"/>
  <c r="S2703" i="6"/>
  <c r="S2704" i="6"/>
  <c r="S2705" i="6"/>
  <c r="S2706" i="6"/>
  <c r="S2707" i="6"/>
  <c r="S2708" i="6"/>
  <c r="S2709" i="6"/>
  <c r="S2710" i="6"/>
  <c r="S2711" i="6"/>
  <c r="S2712" i="6"/>
  <c r="S2713" i="6"/>
  <c r="S2714" i="6"/>
  <c r="S2715" i="6"/>
  <c r="S2716" i="6"/>
  <c r="S2717" i="6"/>
  <c r="S2718" i="6"/>
  <c r="S2719" i="6"/>
  <c r="S2720" i="6"/>
  <c r="S2721" i="6"/>
  <c r="S2722" i="6"/>
  <c r="S2723" i="6"/>
  <c r="S2724" i="6"/>
  <c r="S2725" i="6"/>
  <c r="S2726" i="6"/>
  <c r="S2727" i="6"/>
  <c r="S2728" i="6"/>
  <c r="S2729" i="6"/>
  <c r="S2730" i="6"/>
  <c r="S2731" i="6"/>
  <c r="S2732" i="6"/>
  <c r="S2733" i="6"/>
  <c r="S2734" i="6"/>
  <c r="S2735" i="6"/>
  <c r="S2736" i="6"/>
  <c r="S2737" i="6"/>
  <c r="S2738" i="6"/>
  <c r="S2739" i="6"/>
  <c r="S2740" i="6"/>
  <c r="S2741" i="6"/>
  <c r="S2742" i="6"/>
  <c r="S2743" i="6"/>
  <c r="S2744" i="6"/>
  <c r="S2745" i="6"/>
  <c r="S2746" i="6"/>
  <c r="S2747" i="6"/>
  <c r="S2748" i="6"/>
  <c r="S2749" i="6"/>
  <c r="S2750" i="6"/>
  <c r="S2751" i="6"/>
  <c r="S2752" i="6"/>
  <c r="S2753" i="6"/>
  <c r="S2754" i="6"/>
  <c r="S2755" i="6"/>
  <c r="S2756" i="6"/>
  <c r="S2757" i="6"/>
  <c r="S2758" i="6"/>
  <c r="S2759" i="6"/>
  <c r="S2760" i="6"/>
  <c r="S2761" i="6"/>
  <c r="S2762" i="6"/>
  <c r="S2763" i="6"/>
  <c r="S2764" i="6"/>
  <c r="S2765" i="6"/>
  <c r="S2766" i="6"/>
  <c r="S2767" i="6"/>
  <c r="S2768" i="6"/>
  <c r="S2769" i="6"/>
  <c r="S2770" i="6"/>
  <c r="S2771" i="6"/>
  <c r="S2772" i="6"/>
  <c r="S2773" i="6"/>
  <c r="S2774" i="6"/>
  <c r="S2775" i="6"/>
  <c r="S2776" i="6"/>
  <c r="S2777" i="6"/>
  <c r="S2778" i="6"/>
  <c r="S2779" i="6"/>
  <c r="S2780" i="6"/>
  <c r="S2781" i="6"/>
  <c r="S2782" i="6"/>
  <c r="S2783" i="6"/>
  <c r="S2784" i="6"/>
  <c r="S2785" i="6"/>
  <c r="S2786" i="6"/>
  <c r="S2787" i="6"/>
  <c r="S2788" i="6"/>
  <c r="S2789" i="6"/>
  <c r="S2790" i="6"/>
  <c r="S2791" i="6"/>
  <c r="S2792" i="6"/>
  <c r="S2793" i="6"/>
  <c r="S2794" i="6"/>
  <c r="S2795" i="6"/>
  <c r="S2796" i="6"/>
  <c r="S2797" i="6"/>
  <c r="S2798" i="6"/>
  <c r="S2799" i="6"/>
  <c r="S2800" i="6"/>
  <c r="S2801" i="6"/>
  <c r="S2802" i="6"/>
  <c r="S2803" i="6"/>
  <c r="S2804" i="6"/>
  <c r="S2805" i="6"/>
  <c r="S2806" i="6"/>
  <c r="S2807" i="6"/>
  <c r="S2808" i="6"/>
  <c r="S2809" i="6"/>
  <c r="S2810" i="6"/>
  <c r="S2811" i="6"/>
  <c r="S2812" i="6"/>
  <c r="S2813" i="6"/>
  <c r="S2814" i="6"/>
  <c r="S2815" i="6"/>
  <c r="S2816" i="6"/>
  <c r="S2817" i="6"/>
  <c r="S2818" i="6"/>
  <c r="S2819" i="6"/>
  <c r="S2820" i="6"/>
  <c r="S2821" i="6"/>
  <c r="S2822" i="6"/>
  <c r="S2823" i="6"/>
  <c r="S2824" i="6"/>
  <c r="S2825" i="6"/>
  <c r="S2826" i="6"/>
  <c r="S2827" i="6"/>
  <c r="S2828" i="6"/>
  <c r="S2829" i="6"/>
  <c r="S2830" i="6"/>
  <c r="S2831" i="6"/>
  <c r="S2832" i="6"/>
  <c r="S2833" i="6"/>
  <c r="S2834" i="6"/>
  <c r="S2835" i="6"/>
  <c r="S2836" i="6"/>
  <c r="S2837" i="6"/>
  <c r="S2838" i="6"/>
  <c r="S2839" i="6"/>
  <c r="S2840" i="6"/>
  <c r="S2841" i="6"/>
  <c r="S2842" i="6"/>
  <c r="S2843" i="6"/>
  <c r="S2844" i="6"/>
  <c r="S2845" i="6"/>
  <c r="S2846" i="6"/>
  <c r="S2847" i="6"/>
  <c r="S2848" i="6"/>
  <c r="S2849" i="6"/>
  <c r="S2850" i="6"/>
  <c r="S2851" i="6"/>
  <c r="S2852" i="6"/>
  <c r="S2853" i="6"/>
  <c r="S2854" i="6"/>
  <c r="S2855" i="6"/>
  <c r="S2856" i="6"/>
  <c r="S2857" i="6"/>
  <c r="S2858" i="6"/>
  <c r="S2859" i="6"/>
  <c r="S2860" i="6"/>
  <c r="S2861" i="6"/>
  <c r="S2862" i="6"/>
  <c r="S2863" i="6"/>
  <c r="S2864" i="6"/>
  <c r="S2865" i="6"/>
  <c r="S2866" i="6"/>
  <c r="S2867" i="6"/>
  <c r="S2868" i="6"/>
  <c r="S2869" i="6"/>
  <c r="S2870" i="6"/>
  <c r="S2871" i="6"/>
  <c r="S2872" i="6"/>
  <c r="S2873" i="6"/>
  <c r="S2874" i="6"/>
  <c r="S2875" i="6"/>
  <c r="S2876" i="6"/>
  <c r="S2877" i="6"/>
  <c r="S2878" i="6"/>
  <c r="S2879" i="6"/>
  <c r="S2880" i="6"/>
  <c r="S2881" i="6"/>
  <c r="S2882" i="6"/>
  <c r="S2883" i="6"/>
  <c r="S2884" i="6"/>
  <c r="S2885" i="6"/>
  <c r="S2886" i="6"/>
  <c r="S2887" i="6"/>
  <c r="S2888" i="6"/>
  <c r="S2889" i="6"/>
  <c r="S2890" i="6"/>
  <c r="S2891" i="6"/>
  <c r="S2892" i="6"/>
  <c r="S2893" i="6"/>
  <c r="S2894" i="6"/>
  <c r="S2895" i="6"/>
  <c r="S2896" i="6"/>
  <c r="S2897" i="6"/>
  <c r="S2898" i="6"/>
  <c r="S2899" i="6"/>
  <c r="S2900" i="6"/>
  <c r="S2901" i="6"/>
  <c r="S2902" i="6"/>
  <c r="S2903" i="6"/>
  <c r="S2904" i="6"/>
  <c r="S2905" i="6"/>
  <c r="S2906" i="6"/>
  <c r="S2907" i="6"/>
  <c r="S2908" i="6"/>
  <c r="S2909" i="6"/>
  <c r="S2910" i="6"/>
  <c r="S2911" i="6"/>
  <c r="S2912" i="6"/>
  <c r="S2913" i="6"/>
  <c r="S2914" i="6"/>
  <c r="S2915" i="6"/>
  <c r="S2916" i="6"/>
  <c r="S2917" i="6"/>
  <c r="S2918" i="6"/>
  <c r="S2919" i="6"/>
  <c r="S2920" i="6"/>
  <c r="S2921" i="6"/>
  <c r="S2922" i="6"/>
  <c r="S2923" i="6"/>
  <c r="S2924" i="6"/>
  <c r="S2925" i="6"/>
  <c r="S2926" i="6"/>
  <c r="S2927" i="6"/>
  <c r="S2928" i="6"/>
  <c r="S2929" i="6"/>
  <c r="S2930" i="6"/>
  <c r="S2931" i="6"/>
  <c r="S2932" i="6"/>
  <c r="S2933" i="6"/>
  <c r="S2934" i="6"/>
  <c r="S2935" i="6"/>
  <c r="S2936" i="6"/>
  <c r="S2937" i="6"/>
  <c r="S2938" i="6"/>
  <c r="S2939" i="6"/>
  <c r="S2940" i="6"/>
  <c r="S2941" i="6"/>
  <c r="S2942" i="6"/>
  <c r="S2943" i="6"/>
  <c r="S2944" i="6"/>
  <c r="S2945" i="6"/>
  <c r="S2946" i="6"/>
  <c r="S2947" i="6"/>
  <c r="S2948" i="6"/>
  <c r="S2949" i="6"/>
  <c r="S2950" i="6"/>
  <c r="S2951" i="6"/>
  <c r="S2952" i="6"/>
  <c r="S2953" i="6"/>
  <c r="S2954" i="6"/>
  <c r="S2955" i="6"/>
  <c r="S2956" i="6"/>
  <c r="S2957" i="6"/>
  <c r="S2958" i="6"/>
  <c r="S2959" i="6"/>
  <c r="S2960" i="6"/>
  <c r="S2961" i="6"/>
  <c r="S2962" i="6"/>
  <c r="S2963" i="6"/>
  <c r="S2964" i="6"/>
  <c r="S2965" i="6"/>
  <c r="S2966" i="6"/>
  <c r="S2967" i="6"/>
  <c r="S2968" i="6"/>
  <c r="S2969" i="6"/>
  <c r="S2970" i="6"/>
  <c r="S2971" i="6"/>
  <c r="S2972" i="6"/>
  <c r="S2973" i="6"/>
  <c r="S2974" i="6"/>
  <c r="S2975" i="6"/>
  <c r="S2976" i="6"/>
  <c r="S2977" i="6"/>
  <c r="S2978" i="6"/>
  <c r="S2979" i="6"/>
  <c r="S2980" i="6"/>
  <c r="S2981" i="6"/>
  <c r="S2982" i="6"/>
  <c r="S2983" i="6"/>
  <c r="S2984" i="6"/>
  <c r="S2985" i="6"/>
  <c r="S2986" i="6"/>
  <c r="S2987" i="6"/>
  <c r="S2988" i="6"/>
  <c r="S2989" i="6"/>
  <c r="S2990" i="6"/>
  <c r="S2991" i="6"/>
  <c r="S2992" i="6"/>
  <c r="S2993" i="6"/>
  <c r="S2994" i="6"/>
  <c r="S2995" i="6"/>
  <c r="S2996" i="6"/>
  <c r="S2997" i="6"/>
  <c r="S2998" i="6"/>
  <c r="S2999" i="6"/>
  <c r="S3000" i="6"/>
  <c r="S3001" i="6"/>
  <c r="S3002" i="6"/>
  <c r="S3003" i="6"/>
  <c r="S3004" i="6"/>
  <c r="S3005" i="6"/>
  <c r="S3006" i="6"/>
  <c r="S3007" i="6"/>
  <c r="S3008" i="6"/>
  <c r="S3009" i="6"/>
  <c r="S3010" i="6"/>
  <c r="S3011" i="6"/>
  <c r="S3012" i="6"/>
  <c r="S3013" i="6"/>
  <c r="S3014" i="6"/>
  <c r="S3015" i="6"/>
  <c r="S3016" i="6"/>
  <c r="S3017" i="6"/>
  <c r="S3018" i="6"/>
  <c r="S3019" i="6"/>
  <c r="S3020" i="6"/>
  <c r="S3021" i="6"/>
  <c r="S3022" i="6"/>
  <c r="S3023" i="6"/>
  <c r="S3024" i="6"/>
  <c r="S3025" i="6"/>
  <c r="S3026" i="6"/>
  <c r="S3027" i="6"/>
  <c r="S3028" i="6"/>
  <c r="S3029" i="6"/>
  <c r="S3030" i="6"/>
  <c r="S3031" i="6"/>
  <c r="S3032" i="6"/>
  <c r="S3033" i="6"/>
  <c r="S3034" i="6"/>
  <c r="S3035" i="6"/>
  <c r="S3036" i="6"/>
  <c r="S3037" i="6"/>
  <c r="S3038" i="6"/>
  <c r="S3039" i="6"/>
  <c r="S3040" i="6"/>
  <c r="S3041" i="6"/>
  <c r="S3042" i="6"/>
  <c r="S3043" i="6"/>
  <c r="S3044" i="6"/>
  <c r="S3045" i="6"/>
  <c r="S3046" i="6"/>
  <c r="S3047" i="6"/>
  <c r="S3048" i="6"/>
  <c r="S3049" i="6"/>
  <c r="S3050" i="6"/>
  <c r="S3051" i="6"/>
  <c r="S3052" i="6"/>
  <c r="S3053" i="6"/>
  <c r="S3054" i="6"/>
  <c r="S3055" i="6"/>
  <c r="S3056" i="6"/>
  <c r="S3057" i="6"/>
  <c r="S3058" i="6"/>
  <c r="S3059" i="6"/>
  <c r="S3060" i="6"/>
  <c r="S3061" i="6"/>
  <c r="S3062" i="6"/>
  <c r="S3063" i="6"/>
  <c r="S3064" i="6"/>
  <c r="S3065" i="6"/>
  <c r="S3066" i="6"/>
  <c r="S3067" i="6"/>
  <c r="S3068" i="6"/>
  <c r="S3069" i="6"/>
  <c r="S3070" i="6"/>
  <c r="S3071" i="6"/>
  <c r="S3072" i="6"/>
  <c r="S3073" i="6"/>
  <c r="S3074" i="6"/>
  <c r="S3075" i="6"/>
  <c r="S3076" i="6"/>
  <c r="S3077" i="6"/>
  <c r="S3078" i="6"/>
  <c r="S3079" i="6"/>
  <c r="S3080" i="6"/>
  <c r="S3081" i="6"/>
  <c r="S3082" i="6"/>
  <c r="S3083" i="6"/>
  <c r="S3084" i="6"/>
  <c r="S3085" i="6"/>
  <c r="S3086" i="6"/>
  <c r="S3087" i="6"/>
  <c r="S3088" i="6"/>
  <c r="S3089" i="6"/>
  <c r="S3090" i="6"/>
  <c r="S3091" i="6"/>
  <c r="S3092" i="6"/>
  <c r="S3093" i="6"/>
  <c r="S3094" i="6"/>
  <c r="S3095" i="6"/>
  <c r="S3096" i="6"/>
  <c r="S3097" i="6"/>
  <c r="S3098" i="6"/>
  <c r="S3099" i="6"/>
  <c r="S3100" i="6"/>
  <c r="S3101" i="6"/>
  <c r="S3102" i="6"/>
  <c r="S3103" i="6"/>
  <c r="S3104" i="6"/>
  <c r="S3105" i="6"/>
  <c r="S3106" i="6"/>
  <c r="S3107" i="6"/>
  <c r="S3108" i="6"/>
  <c r="S3109" i="6"/>
  <c r="S3110" i="6"/>
  <c r="S3111" i="6"/>
  <c r="S3112" i="6"/>
  <c r="S3113" i="6"/>
  <c r="S3114" i="6"/>
  <c r="S3115" i="6"/>
  <c r="S3116" i="6"/>
  <c r="S3117" i="6"/>
  <c r="S3118" i="6"/>
  <c r="S3119" i="6"/>
  <c r="S3120" i="6"/>
  <c r="S3121" i="6"/>
  <c r="S3122" i="6"/>
  <c r="S3123" i="6"/>
  <c r="S3124" i="6"/>
  <c r="S3125" i="6"/>
  <c r="S3126" i="6"/>
  <c r="S3127" i="6"/>
  <c r="S3128" i="6"/>
  <c r="S3129" i="6"/>
  <c r="S3130" i="6"/>
  <c r="S3131" i="6"/>
  <c r="S3132" i="6"/>
  <c r="S3133" i="6"/>
  <c r="S3134" i="6"/>
  <c r="S3135" i="6"/>
  <c r="S3136" i="6"/>
  <c r="S3137" i="6"/>
  <c r="S3138" i="6"/>
  <c r="S3139" i="6"/>
  <c r="S3140" i="6"/>
  <c r="S3141" i="6"/>
  <c r="S3142" i="6"/>
  <c r="S3143" i="6"/>
  <c r="S3144" i="6"/>
  <c r="S3145" i="6"/>
  <c r="S3146" i="6"/>
  <c r="S3147" i="6"/>
  <c r="S3148" i="6"/>
  <c r="S3149" i="6"/>
  <c r="S3150" i="6"/>
  <c r="S3151" i="6"/>
  <c r="S3152" i="6"/>
  <c r="S3153" i="6"/>
  <c r="S3154" i="6"/>
  <c r="S3155" i="6"/>
  <c r="S3156" i="6"/>
  <c r="S3157" i="6"/>
  <c r="S3158" i="6"/>
  <c r="S3159" i="6"/>
  <c r="S3160" i="6"/>
  <c r="S3161" i="6"/>
  <c r="S3162" i="6"/>
  <c r="S3163" i="6"/>
  <c r="S3164" i="6"/>
  <c r="S3165" i="6"/>
  <c r="S3166" i="6"/>
  <c r="S3167" i="6"/>
  <c r="S3168" i="6"/>
  <c r="S3169" i="6"/>
  <c r="S3170" i="6"/>
  <c r="S3171" i="6"/>
  <c r="S3172" i="6"/>
  <c r="S3173" i="6"/>
  <c r="S3174" i="6"/>
  <c r="S3175" i="6"/>
  <c r="S3176" i="6"/>
  <c r="S3177" i="6"/>
  <c r="S3178" i="6"/>
  <c r="S3179" i="6"/>
  <c r="S3180" i="6"/>
  <c r="S3181" i="6"/>
  <c r="S3182" i="6"/>
  <c r="S3183" i="6"/>
  <c r="S3184" i="6"/>
  <c r="S3185" i="6"/>
  <c r="S3186" i="6"/>
  <c r="S3187" i="6"/>
  <c r="S3188" i="6"/>
  <c r="S3189" i="6"/>
  <c r="S3190" i="6"/>
  <c r="S3191" i="6"/>
  <c r="S3192" i="6"/>
  <c r="S3193" i="6"/>
  <c r="S3194" i="6"/>
  <c r="S3195" i="6"/>
  <c r="S3196" i="6"/>
  <c r="S3197" i="6"/>
  <c r="S3198" i="6"/>
  <c r="S3199" i="6"/>
  <c r="S3200" i="6"/>
  <c r="S3201" i="6"/>
  <c r="S3202" i="6"/>
  <c r="S3203" i="6"/>
  <c r="S3204" i="6"/>
  <c r="S3205" i="6"/>
  <c r="S3206" i="6"/>
  <c r="S3207" i="6"/>
  <c r="S3208" i="6"/>
  <c r="S3209" i="6"/>
  <c r="S3210" i="6"/>
  <c r="S3211" i="6"/>
  <c r="S3212" i="6"/>
  <c r="S3213" i="6"/>
  <c r="S3214" i="6"/>
  <c r="S3215" i="6"/>
  <c r="S3216" i="6"/>
  <c r="S3217" i="6"/>
  <c r="S3218" i="6"/>
  <c r="S3219" i="6"/>
  <c r="S3220" i="6"/>
  <c r="S3221" i="6"/>
  <c r="S3222" i="6"/>
  <c r="S3223" i="6"/>
  <c r="S3224" i="6"/>
  <c r="S3225" i="6"/>
  <c r="S3226" i="6"/>
  <c r="S3227" i="6"/>
  <c r="S3228" i="6"/>
  <c r="S3229" i="6"/>
  <c r="S3230" i="6"/>
  <c r="S3231" i="6"/>
  <c r="S3232" i="6"/>
  <c r="S3233" i="6"/>
  <c r="S3234" i="6"/>
  <c r="S3235" i="6"/>
  <c r="S3236" i="6"/>
  <c r="S3237" i="6"/>
  <c r="S3238" i="6"/>
  <c r="S3239" i="6"/>
  <c r="S3240" i="6"/>
  <c r="S3241" i="6"/>
  <c r="S3242" i="6"/>
  <c r="S3243" i="6"/>
  <c r="S3244" i="6"/>
  <c r="S3245" i="6"/>
  <c r="S3246" i="6"/>
  <c r="S3247" i="6"/>
  <c r="S3248" i="6"/>
  <c r="S3249" i="6"/>
  <c r="S3250" i="6"/>
  <c r="S3251" i="6"/>
  <c r="S3252" i="6"/>
  <c r="S3253" i="6"/>
  <c r="S3254" i="6"/>
  <c r="S3255" i="6"/>
  <c r="S3256" i="6"/>
  <c r="S3257" i="6"/>
  <c r="S3258" i="6"/>
  <c r="S3259" i="6"/>
  <c r="S3260" i="6"/>
  <c r="S3261" i="6"/>
  <c r="S3262" i="6"/>
  <c r="S3263" i="6"/>
  <c r="S3264" i="6"/>
  <c r="S3265" i="6"/>
  <c r="S3266" i="6"/>
  <c r="S3267" i="6"/>
  <c r="S3268" i="6"/>
  <c r="S3269" i="6"/>
  <c r="S3270" i="6"/>
  <c r="S3271" i="6"/>
  <c r="S3272" i="6"/>
  <c r="S3273" i="6"/>
  <c r="S3274" i="6"/>
  <c r="S3275" i="6"/>
  <c r="S3276" i="6"/>
  <c r="S3277" i="6"/>
  <c r="S3278" i="6"/>
  <c r="S3279" i="6"/>
  <c r="S3280" i="6"/>
  <c r="S3281" i="6"/>
  <c r="S3282" i="6"/>
  <c r="S3283" i="6"/>
  <c r="S3284" i="6"/>
  <c r="S3285" i="6"/>
  <c r="S3286" i="6"/>
  <c r="S3287" i="6"/>
  <c r="S3288" i="6"/>
  <c r="S3289" i="6"/>
  <c r="S3290" i="6"/>
  <c r="S3291" i="6"/>
  <c r="S3292" i="6"/>
  <c r="S3293" i="6"/>
  <c r="S3294" i="6"/>
  <c r="S3295" i="6"/>
  <c r="S3296" i="6"/>
  <c r="S3297" i="6"/>
  <c r="S3298" i="6"/>
  <c r="S3299" i="6"/>
  <c r="S3300" i="6"/>
  <c r="S3301" i="6"/>
  <c r="S3302" i="6"/>
  <c r="S3303" i="6"/>
  <c r="S3304" i="6"/>
  <c r="S3305" i="6"/>
  <c r="S3306" i="6"/>
  <c r="S3307" i="6"/>
  <c r="S3308" i="6"/>
  <c r="S3309" i="6"/>
  <c r="S3310" i="6"/>
  <c r="S3311" i="6"/>
  <c r="S3312" i="6"/>
  <c r="S3313" i="6"/>
  <c r="S3314" i="6"/>
  <c r="S3315" i="6"/>
  <c r="S3316" i="6"/>
  <c r="S3317" i="6"/>
  <c r="S3318" i="6"/>
  <c r="S3319" i="6"/>
  <c r="S3320" i="6"/>
  <c r="S3321" i="6"/>
  <c r="S3322" i="6"/>
  <c r="S3323" i="6"/>
  <c r="S3324" i="6"/>
  <c r="S3325" i="6"/>
  <c r="S3326" i="6"/>
  <c r="S3327" i="6"/>
  <c r="S3328" i="6"/>
  <c r="S3329" i="6"/>
  <c r="S3330" i="6"/>
  <c r="S3331" i="6"/>
  <c r="S3332" i="6"/>
  <c r="S3333" i="6"/>
  <c r="S3334" i="6"/>
  <c r="S3335" i="6"/>
  <c r="S3336" i="6"/>
  <c r="S3337" i="6"/>
  <c r="S3338" i="6"/>
  <c r="S3339" i="6"/>
  <c r="S3340" i="6"/>
  <c r="S3341" i="6"/>
  <c r="S3342" i="6"/>
  <c r="S3343" i="6"/>
  <c r="S3344" i="6"/>
  <c r="S3345" i="6"/>
  <c r="S3346" i="6"/>
  <c r="S3347" i="6"/>
  <c r="S3348" i="6"/>
  <c r="S3349" i="6"/>
  <c r="S3350" i="6"/>
  <c r="S3351" i="6"/>
  <c r="S3352" i="6"/>
  <c r="S3353" i="6"/>
  <c r="S3354" i="6"/>
  <c r="S3355" i="6"/>
  <c r="S3356" i="6"/>
  <c r="S3357" i="6"/>
  <c r="S3358" i="6"/>
  <c r="S3359" i="6"/>
  <c r="S3360" i="6"/>
  <c r="S3361" i="6"/>
  <c r="S3362" i="6"/>
  <c r="S3363" i="6"/>
  <c r="S3364" i="6"/>
  <c r="S3365" i="6"/>
  <c r="S3366" i="6"/>
  <c r="S3367" i="6"/>
  <c r="S3368" i="6"/>
  <c r="S3369" i="6"/>
  <c r="S3370" i="6"/>
  <c r="S3371" i="6"/>
  <c r="S3372" i="6"/>
  <c r="S3373" i="6"/>
  <c r="S3374" i="6"/>
  <c r="S3375" i="6"/>
  <c r="S3376" i="6"/>
  <c r="S3377" i="6"/>
  <c r="S3378" i="6"/>
  <c r="S3379" i="6"/>
  <c r="S3380" i="6"/>
  <c r="S3381" i="6"/>
  <c r="S3382" i="6"/>
  <c r="S3383" i="6"/>
  <c r="S3384" i="6"/>
  <c r="S3385" i="6"/>
  <c r="S3386" i="6"/>
  <c r="S3387" i="6"/>
  <c r="S3388" i="6"/>
  <c r="S3389" i="6"/>
  <c r="S3390" i="6"/>
  <c r="S3391" i="6"/>
  <c r="S3392" i="6"/>
  <c r="S3393" i="6"/>
  <c r="S3394" i="6"/>
  <c r="S3395" i="6"/>
  <c r="S3396" i="6"/>
  <c r="S3397" i="6"/>
  <c r="S3398" i="6"/>
  <c r="S3399" i="6"/>
  <c r="S3400" i="6"/>
  <c r="S3401" i="6"/>
  <c r="S3402" i="6"/>
  <c r="S3403" i="6"/>
  <c r="S3404" i="6"/>
  <c r="S3405" i="6"/>
  <c r="S3406" i="6"/>
  <c r="S3407" i="6"/>
  <c r="S3408" i="6"/>
  <c r="S3409" i="6"/>
  <c r="S3410" i="6"/>
  <c r="S3411" i="6"/>
  <c r="S3412" i="6"/>
  <c r="S3413" i="6"/>
  <c r="S3414" i="6"/>
  <c r="S3415" i="6"/>
  <c r="S3416" i="6"/>
  <c r="S3417" i="6"/>
  <c r="S3418" i="6"/>
  <c r="S3419" i="6"/>
  <c r="S3420" i="6"/>
  <c r="S3421" i="6"/>
  <c r="S3422" i="6"/>
  <c r="S3423" i="6"/>
  <c r="S3424" i="6"/>
  <c r="S3425" i="6"/>
  <c r="S3426" i="6"/>
  <c r="S3427" i="6"/>
  <c r="S3428" i="6"/>
  <c r="S3429" i="6"/>
  <c r="S3430" i="6"/>
  <c r="S3431" i="6"/>
  <c r="S3432" i="6"/>
  <c r="S3433" i="6"/>
  <c r="S3434" i="6"/>
  <c r="S3435" i="6"/>
  <c r="S3436" i="6"/>
  <c r="S3437" i="6"/>
  <c r="S3438" i="6"/>
  <c r="S3439" i="6"/>
  <c r="S3440" i="6"/>
  <c r="S3441" i="6"/>
  <c r="S3442" i="6"/>
  <c r="S3443" i="6"/>
  <c r="S3444" i="6"/>
  <c r="S3445" i="6"/>
  <c r="S3446" i="6"/>
  <c r="S3447" i="6"/>
  <c r="S3448" i="6"/>
  <c r="S3449" i="6"/>
  <c r="S3450" i="6"/>
  <c r="S3451" i="6"/>
  <c r="S3452" i="6"/>
  <c r="S3453" i="6"/>
  <c r="S3454" i="6"/>
  <c r="S3455" i="6"/>
  <c r="S3456" i="6"/>
  <c r="S3457" i="6"/>
  <c r="S3458" i="6"/>
  <c r="S3459" i="6"/>
  <c r="S3460" i="6"/>
  <c r="S3461" i="6"/>
  <c r="S3462" i="6"/>
  <c r="S3463" i="6"/>
  <c r="S3464" i="6"/>
  <c r="S3465" i="6"/>
  <c r="S3466" i="6"/>
  <c r="S3467" i="6"/>
  <c r="S3468" i="6"/>
  <c r="S3469" i="6"/>
  <c r="S3470" i="6"/>
  <c r="S3471" i="6"/>
  <c r="S3472" i="6"/>
  <c r="S3473" i="6"/>
  <c r="S3474" i="6"/>
  <c r="S3475" i="6"/>
  <c r="S3476" i="6"/>
  <c r="S3477" i="6"/>
  <c r="S3478" i="6"/>
  <c r="S3479" i="6"/>
  <c r="S3480" i="6"/>
  <c r="S3481" i="6"/>
  <c r="S3482" i="6"/>
  <c r="S3483" i="6"/>
  <c r="S3484" i="6"/>
  <c r="S3485" i="6"/>
  <c r="S3486" i="6"/>
  <c r="S3487" i="6"/>
  <c r="S3488" i="6"/>
  <c r="S3489" i="6"/>
  <c r="S3490" i="6"/>
  <c r="S3491" i="6"/>
  <c r="S3492" i="6"/>
  <c r="S3493" i="6"/>
  <c r="S3494" i="6"/>
  <c r="S3495" i="6"/>
  <c r="S3496" i="6"/>
  <c r="S3497" i="6"/>
  <c r="S3498" i="6"/>
  <c r="S3499" i="6"/>
  <c r="S3500" i="6"/>
  <c r="S3501" i="6"/>
  <c r="S3502" i="6"/>
  <c r="S3503" i="6"/>
  <c r="S3504" i="6"/>
  <c r="S3505" i="6"/>
  <c r="S3506" i="6"/>
  <c r="S3507" i="6"/>
  <c r="S3508" i="6"/>
  <c r="S3509" i="6"/>
  <c r="S3510" i="6"/>
  <c r="S3511" i="6"/>
  <c r="S3512" i="6"/>
  <c r="S3513" i="6"/>
  <c r="S3514" i="6"/>
  <c r="S3515" i="6"/>
  <c r="S3516" i="6"/>
  <c r="S3517" i="6"/>
  <c r="S3518" i="6"/>
  <c r="S3519" i="6"/>
  <c r="S3520" i="6"/>
  <c r="S3521" i="6"/>
  <c r="S3522" i="6"/>
  <c r="S3523" i="6"/>
  <c r="S3524" i="6"/>
  <c r="S3525" i="6"/>
  <c r="S3526" i="6"/>
  <c r="S3527" i="6"/>
  <c r="S3528" i="6"/>
  <c r="S3529" i="6"/>
  <c r="S3530" i="6"/>
  <c r="S3531" i="6"/>
  <c r="S3532" i="6"/>
  <c r="S3533" i="6"/>
  <c r="S3534" i="6"/>
  <c r="S3535" i="6"/>
  <c r="S3536" i="6"/>
  <c r="S3537" i="6"/>
  <c r="S3538" i="6"/>
  <c r="S3539" i="6"/>
  <c r="S3540" i="6"/>
  <c r="S3541" i="6"/>
  <c r="S3542" i="6"/>
  <c r="S3543" i="6"/>
  <c r="S3544" i="6"/>
  <c r="S3545" i="6"/>
  <c r="S3546" i="6"/>
  <c r="S3547" i="6"/>
  <c r="S3548" i="6"/>
  <c r="S3549" i="6"/>
  <c r="S3550" i="6"/>
  <c r="S3551" i="6"/>
  <c r="S3552" i="6"/>
  <c r="S3553" i="6"/>
  <c r="S3554" i="6"/>
  <c r="S3555" i="6"/>
  <c r="S3556" i="6"/>
  <c r="S3557" i="6"/>
  <c r="S3558" i="6"/>
  <c r="S3559" i="6"/>
  <c r="S3560" i="6"/>
  <c r="S3561" i="6"/>
  <c r="S3562" i="6"/>
  <c r="S3563" i="6"/>
  <c r="S3564" i="6"/>
  <c r="S3565" i="6"/>
  <c r="S3566" i="6"/>
  <c r="S3567" i="6"/>
  <c r="S3568" i="6"/>
  <c r="S3569" i="6"/>
  <c r="S3570" i="6"/>
  <c r="S3571" i="6"/>
  <c r="S3572" i="6"/>
  <c r="S3573" i="6"/>
  <c r="S3574" i="6"/>
  <c r="S3575" i="6"/>
  <c r="S3576" i="6"/>
  <c r="S3577" i="6"/>
  <c r="S3578" i="6"/>
  <c r="S3579" i="6"/>
  <c r="S3580" i="6"/>
  <c r="S3581" i="6"/>
  <c r="S3582" i="6"/>
  <c r="S3583" i="6"/>
  <c r="S3584" i="6"/>
  <c r="S3585" i="6"/>
  <c r="S3586" i="6"/>
  <c r="S3587" i="6"/>
  <c r="S3588" i="6"/>
  <c r="S3589" i="6"/>
  <c r="S3590" i="6"/>
  <c r="S3591" i="6"/>
  <c r="S3592" i="6"/>
  <c r="S3593" i="6"/>
  <c r="S3594" i="6"/>
  <c r="S3595" i="6"/>
  <c r="S3596" i="6"/>
  <c r="S3597" i="6"/>
  <c r="S3598" i="6"/>
  <c r="S3599" i="6"/>
  <c r="S3600" i="6"/>
  <c r="S3601" i="6"/>
  <c r="S3602" i="6"/>
  <c r="S3603" i="6"/>
  <c r="S3604" i="6"/>
  <c r="S3605" i="6"/>
  <c r="S3606" i="6"/>
  <c r="S3607" i="6"/>
  <c r="S3608" i="6"/>
  <c r="S3609" i="6"/>
  <c r="S3610" i="6"/>
  <c r="S3611" i="6"/>
  <c r="S3612" i="6"/>
  <c r="S3613" i="6"/>
  <c r="S3614" i="6"/>
  <c r="S3615" i="6"/>
  <c r="S3616" i="6"/>
  <c r="S3617" i="6"/>
  <c r="S3618" i="6"/>
  <c r="S3619" i="6"/>
  <c r="S3620" i="6"/>
  <c r="S3621" i="6"/>
  <c r="S3622" i="6"/>
  <c r="S3623" i="6"/>
  <c r="S3624" i="6"/>
  <c r="S3625" i="6"/>
  <c r="S3626" i="6"/>
  <c r="S3627" i="6"/>
  <c r="S3628" i="6"/>
  <c r="S3629" i="6"/>
  <c r="S3630" i="6"/>
  <c r="S3631" i="6"/>
  <c r="S3632" i="6"/>
  <c r="S3633" i="6"/>
  <c r="S3634" i="6"/>
  <c r="S3635" i="6"/>
  <c r="S3636" i="6"/>
  <c r="S3637" i="6"/>
  <c r="S3638" i="6"/>
  <c r="S3639" i="6"/>
  <c r="S3640" i="6"/>
  <c r="S3641" i="6"/>
  <c r="S3642" i="6"/>
  <c r="S3643" i="6"/>
  <c r="S3644" i="6"/>
  <c r="S3645" i="6"/>
  <c r="S3646" i="6"/>
  <c r="S3647" i="6"/>
  <c r="S3648" i="6"/>
  <c r="S3649" i="6"/>
  <c r="S3650" i="6"/>
  <c r="S3651" i="6"/>
  <c r="S3652" i="6"/>
  <c r="S3653" i="6"/>
  <c r="S3654" i="6"/>
  <c r="S3655" i="6"/>
  <c r="S3656" i="6"/>
  <c r="S3657" i="6"/>
  <c r="S3658" i="6"/>
  <c r="S3659" i="6"/>
  <c r="S3660" i="6"/>
  <c r="S3661" i="6"/>
  <c r="S3662" i="6"/>
  <c r="S3663" i="6"/>
  <c r="S3664" i="6"/>
  <c r="S3665" i="6"/>
  <c r="S3666" i="6"/>
  <c r="S3667" i="6"/>
  <c r="S3668" i="6"/>
  <c r="S3669" i="6"/>
  <c r="S3670" i="6"/>
  <c r="S3671" i="6"/>
  <c r="S3672" i="6"/>
  <c r="S3673" i="6"/>
  <c r="S3674" i="6"/>
  <c r="S3675" i="6"/>
  <c r="S3676" i="6"/>
  <c r="S3677" i="6"/>
  <c r="S3678" i="6"/>
  <c r="S3679" i="6"/>
  <c r="S3680" i="6"/>
  <c r="S3681" i="6"/>
  <c r="S3682" i="6"/>
  <c r="S3683" i="6"/>
  <c r="S3684" i="6"/>
  <c r="S3685" i="6"/>
  <c r="S3686" i="6"/>
  <c r="S3687" i="6"/>
  <c r="S3688" i="6"/>
  <c r="S3689" i="6"/>
  <c r="S3690" i="6"/>
  <c r="S3691" i="6"/>
  <c r="S3692" i="6"/>
  <c r="S3693" i="6"/>
  <c r="S3694" i="6"/>
  <c r="S3695" i="6"/>
  <c r="S3696" i="6"/>
  <c r="S3697" i="6"/>
  <c r="S3698" i="6"/>
  <c r="S3699" i="6"/>
  <c r="S3700" i="6"/>
  <c r="S3701" i="6"/>
  <c r="S3702" i="6"/>
  <c r="S3703" i="6"/>
  <c r="S3704" i="6"/>
  <c r="S3705" i="6"/>
  <c r="S3706" i="6"/>
  <c r="S3707" i="6"/>
  <c r="S3708" i="6"/>
  <c r="S3709" i="6"/>
  <c r="S3710" i="6"/>
  <c r="S3711" i="6"/>
  <c r="S3712" i="6"/>
  <c r="S3713" i="6"/>
  <c r="S3714" i="6"/>
  <c r="S3715" i="6"/>
  <c r="S3716" i="6"/>
  <c r="S3717" i="6"/>
  <c r="S3718" i="6"/>
  <c r="S3719" i="6"/>
  <c r="S3720" i="6"/>
  <c r="S3721" i="6"/>
  <c r="S3722" i="6"/>
  <c r="S3723" i="6"/>
  <c r="S3724" i="6"/>
  <c r="S3725" i="6"/>
  <c r="S3726" i="6"/>
  <c r="S3727" i="6"/>
  <c r="S3728" i="6"/>
  <c r="S3729" i="6"/>
  <c r="S3730" i="6"/>
  <c r="S3731" i="6"/>
  <c r="S3732" i="6"/>
  <c r="S3733" i="6"/>
  <c r="S3734" i="6"/>
  <c r="S3735" i="6"/>
  <c r="S3736" i="6"/>
  <c r="S3737" i="6"/>
  <c r="S3738" i="6"/>
  <c r="S3739" i="6"/>
  <c r="S3740" i="6"/>
  <c r="S3741" i="6"/>
  <c r="S3742" i="6"/>
  <c r="S3743" i="6"/>
  <c r="S3744" i="6"/>
  <c r="S3745" i="6"/>
  <c r="S3746" i="6"/>
  <c r="S3747" i="6"/>
  <c r="S3748" i="6"/>
  <c r="S3749" i="6"/>
  <c r="S3750" i="6"/>
  <c r="S3751" i="6"/>
  <c r="S3752" i="6"/>
  <c r="S3753" i="6"/>
  <c r="S3754" i="6"/>
  <c r="S3755" i="6"/>
  <c r="S3756" i="6"/>
  <c r="S3757" i="6"/>
  <c r="S3758" i="6"/>
  <c r="S3759" i="6"/>
  <c r="S3760" i="6"/>
  <c r="S3761" i="6"/>
  <c r="S3762" i="6"/>
  <c r="S3763" i="6"/>
  <c r="S3764" i="6"/>
  <c r="S3765" i="6"/>
  <c r="S3766" i="6"/>
  <c r="S3767" i="6"/>
  <c r="S3768" i="6"/>
  <c r="S3769" i="6"/>
  <c r="S3770" i="6"/>
  <c r="S3771" i="6"/>
  <c r="S3772" i="6"/>
  <c r="S3773" i="6"/>
  <c r="S3774" i="6"/>
  <c r="S3775" i="6"/>
  <c r="S3776" i="6"/>
  <c r="S3777" i="6"/>
  <c r="S3778" i="6"/>
  <c r="S3779" i="6"/>
  <c r="S3780" i="6"/>
  <c r="S3781" i="6"/>
  <c r="S3782" i="6"/>
  <c r="S3783" i="6"/>
  <c r="S3784" i="6"/>
  <c r="S3785" i="6"/>
  <c r="S3786" i="6"/>
  <c r="S3787" i="6"/>
  <c r="S3788" i="6"/>
  <c r="S3789" i="6"/>
  <c r="S3790" i="6"/>
  <c r="S3791" i="6"/>
  <c r="S3792" i="6"/>
  <c r="S3793" i="6"/>
  <c r="S3794" i="6"/>
  <c r="S3795" i="6"/>
  <c r="S3796" i="6"/>
  <c r="S3797" i="6"/>
  <c r="S3798" i="6"/>
  <c r="S3799" i="6"/>
  <c r="S3800" i="6"/>
  <c r="S3801" i="6"/>
  <c r="S3802" i="6"/>
  <c r="S3803" i="6"/>
  <c r="S3804" i="6"/>
  <c r="S3805" i="6"/>
  <c r="S3806" i="6"/>
  <c r="S3807" i="6"/>
  <c r="S3808" i="6"/>
  <c r="S3809" i="6"/>
  <c r="S3810" i="6"/>
  <c r="S3811" i="6"/>
  <c r="S3812" i="6"/>
  <c r="S3813" i="6"/>
  <c r="S3814" i="6"/>
  <c r="S3815" i="6"/>
  <c r="S3816" i="6"/>
  <c r="S3817" i="6"/>
  <c r="S3818" i="6"/>
  <c r="S3819" i="6"/>
  <c r="S3820" i="6"/>
  <c r="S3821" i="6"/>
  <c r="S3822" i="6"/>
  <c r="S3823" i="6"/>
  <c r="S3824" i="6"/>
  <c r="S3825" i="6"/>
  <c r="S3826" i="6"/>
  <c r="S3827" i="6"/>
  <c r="S3828" i="6"/>
  <c r="S3829" i="6"/>
  <c r="S3830" i="6"/>
  <c r="S3831" i="6"/>
  <c r="S3832" i="6"/>
  <c r="S3833" i="6"/>
  <c r="S3834" i="6"/>
  <c r="S3835" i="6"/>
  <c r="S3836" i="6"/>
  <c r="S3837" i="6"/>
  <c r="S3838" i="6"/>
  <c r="S3839" i="6"/>
  <c r="S3840" i="6"/>
  <c r="S3841" i="6"/>
  <c r="S3842" i="6"/>
  <c r="S3843" i="6"/>
  <c r="S3844" i="6"/>
  <c r="S3845" i="6"/>
  <c r="S3846" i="6"/>
  <c r="S3847" i="6"/>
  <c r="S3848" i="6"/>
  <c r="S3849" i="6"/>
  <c r="S3850" i="6"/>
  <c r="S3851" i="6"/>
  <c r="S3852" i="6"/>
  <c r="S3853" i="6"/>
  <c r="S3854" i="6"/>
  <c r="S3855" i="6"/>
  <c r="S3856" i="6"/>
  <c r="S3857" i="6"/>
  <c r="S3858" i="6"/>
  <c r="S3859" i="6"/>
  <c r="S3860" i="6"/>
  <c r="S3861" i="6"/>
  <c r="S3862" i="6"/>
  <c r="S3863" i="6"/>
  <c r="S3864" i="6"/>
  <c r="S3865" i="6"/>
  <c r="S3866" i="6"/>
  <c r="S3867" i="6"/>
  <c r="S3868" i="6"/>
  <c r="S3869" i="6"/>
  <c r="S3870" i="6"/>
  <c r="S3871" i="6"/>
  <c r="S3872" i="6"/>
  <c r="S3873" i="6"/>
  <c r="S3874" i="6"/>
  <c r="S3875" i="6"/>
  <c r="S3876" i="6"/>
  <c r="S3877" i="6"/>
  <c r="S3878" i="6"/>
  <c r="S3879" i="6"/>
  <c r="S3880" i="6"/>
  <c r="S3881" i="6"/>
  <c r="S3882" i="6"/>
  <c r="S3883" i="6"/>
  <c r="S3884" i="6"/>
  <c r="S3885" i="6"/>
  <c r="S3886" i="6"/>
  <c r="S3887" i="6"/>
  <c r="S3888" i="6"/>
  <c r="S3889" i="6"/>
  <c r="S3890" i="6"/>
  <c r="S3891" i="6"/>
  <c r="S3892" i="6"/>
  <c r="S3893" i="6"/>
  <c r="S3894" i="6"/>
  <c r="S3895" i="6"/>
  <c r="S3896" i="6"/>
  <c r="S3897" i="6"/>
  <c r="S3898" i="6"/>
  <c r="S3899" i="6"/>
  <c r="S3900" i="6"/>
  <c r="S3901" i="6"/>
  <c r="S3902" i="6"/>
  <c r="S3903" i="6"/>
  <c r="S3904" i="6"/>
  <c r="S3905" i="6"/>
  <c r="S3906" i="6"/>
  <c r="S3907" i="6"/>
  <c r="S3908" i="6"/>
  <c r="S3909" i="6"/>
  <c r="S3910" i="6"/>
  <c r="S3911" i="6"/>
  <c r="S3912" i="6"/>
  <c r="S3913" i="6"/>
  <c r="S3914" i="6"/>
  <c r="S3915" i="6"/>
  <c r="S3916" i="6"/>
  <c r="S3917" i="6"/>
  <c r="S3918" i="6"/>
  <c r="S3919" i="6"/>
  <c r="S3920" i="6"/>
  <c r="S3921" i="6"/>
  <c r="S3922" i="6"/>
  <c r="S3923" i="6"/>
  <c r="S3924" i="6"/>
  <c r="S3925" i="6"/>
  <c r="S3926" i="6"/>
  <c r="S3927" i="6"/>
  <c r="S3928" i="6"/>
  <c r="S3929" i="6"/>
  <c r="S3930" i="6"/>
  <c r="S3931" i="6"/>
  <c r="S3932" i="6"/>
  <c r="S3933" i="6"/>
  <c r="S3934" i="6"/>
  <c r="S3935" i="6"/>
  <c r="S3936" i="6"/>
  <c r="S3937" i="6"/>
  <c r="S3938" i="6"/>
  <c r="S3939" i="6"/>
  <c r="S3940" i="6"/>
  <c r="S3941" i="6"/>
  <c r="S3942" i="6"/>
  <c r="S3943" i="6"/>
  <c r="S3944" i="6"/>
  <c r="S3945" i="6"/>
  <c r="S3946" i="6"/>
  <c r="S3947" i="6"/>
  <c r="S3948" i="6"/>
  <c r="S3949" i="6"/>
  <c r="S3950" i="6"/>
  <c r="S3951" i="6"/>
  <c r="S3952" i="6"/>
  <c r="S3953" i="6"/>
  <c r="S3954" i="6"/>
  <c r="S3955" i="6"/>
  <c r="S3956" i="6"/>
  <c r="S3957" i="6"/>
  <c r="S3958" i="6"/>
  <c r="S3959" i="6"/>
  <c r="S3960" i="6"/>
  <c r="S3961" i="6"/>
  <c r="S3962" i="6"/>
  <c r="S3963" i="6"/>
  <c r="S3964" i="6"/>
  <c r="S3965" i="6"/>
  <c r="S3966" i="6"/>
  <c r="S3967" i="6"/>
  <c r="S3968" i="6"/>
  <c r="S3969" i="6"/>
  <c r="S3970" i="6"/>
  <c r="S3971" i="6"/>
  <c r="S3972" i="6"/>
  <c r="S3973" i="6"/>
  <c r="S3974" i="6"/>
  <c r="S3975" i="6"/>
  <c r="S3976" i="6"/>
  <c r="S3977" i="6"/>
  <c r="S3978" i="6"/>
  <c r="S3979" i="6"/>
  <c r="S3980" i="6"/>
  <c r="S3981" i="6"/>
  <c r="S3982" i="6"/>
  <c r="S3983" i="6"/>
  <c r="S3984" i="6"/>
  <c r="S3985" i="6"/>
  <c r="S3986" i="6"/>
  <c r="S3987" i="6"/>
  <c r="S3988" i="6"/>
  <c r="S3989" i="6"/>
  <c r="S3990" i="6"/>
  <c r="S3991" i="6"/>
  <c r="S3992" i="6"/>
  <c r="S3993" i="6"/>
  <c r="S3994" i="6"/>
  <c r="S3995" i="6"/>
  <c r="S3996" i="6"/>
  <c r="S3997" i="6"/>
  <c r="S3998" i="6"/>
  <c r="S3999" i="6"/>
  <c r="S4000" i="6"/>
  <c r="S4001" i="6"/>
  <c r="S4002" i="6"/>
  <c r="S4003" i="6"/>
  <c r="S4004" i="6"/>
  <c r="S4005" i="6"/>
  <c r="S4006" i="6"/>
  <c r="S4007" i="6"/>
  <c r="S4008" i="6"/>
  <c r="S4009" i="6"/>
  <c r="S4010" i="6"/>
  <c r="S4011" i="6"/>
  <c r="S4012" i="6"/>
  <c r="S4013" i="6"/>
  <c r="S4014" i="6"/>
  <c r="S4015" i="6"/>
  <c r="S4016" i="6"/>
  <c r="S4017" i="6"/>
  <c r="S4018" i="6"/>
  <c r="S4019" i="6"/>
  <c r="S4020" i="6"/>
  <c r="S4021" i="6"/>
  <c r="S4022" i="6"/>
  <c r="S4023" i="6"/>
  <c r="S4024" i="6"/>
  <c r="S4025" i="6"/>
  <c r="S4026" i="6"/>
  <c r="S4027" i="6"/>
  <c r="S4028" i="6"/>
  <c r="S4029" i="6"/>
  <c r="S4030" i="6"/>
  <c r="S4031" i="6"/>
  <c r="S4032" i="6"/>
  <c r="S4033" i="6"/>
  <c r="S4034" i="6"/>
  <c r="S4035" i="6"/>
  <c r="S4036" i="6"/>
  <c r="S4037" i="6"/>
  <c r="S4038" i="6"/>
  <c r="S4039" i="6"/>
  <c r="S4040" i="6"/>
  <c r="S4041" i="6"/>
  <c r="S4042" i="6"/>
  <c r="S4043" i="6"/>
  <c r="S4044" i="6"/>
  <c r="S4045" i="6"/>
  <c r="S4046" i="6"/>
  <c r="S4047" i="6"/>
  <c r="S4048" i="6"/>
  <c r="S4049" i="6"/>
  <c r="S4050" i="6"/>
  <c r="S4051" i="6"/>
  <c r="S4052" i="6"/>
  <c r="S4053" i="6"/>
  <c r="S4054" i="6"/>
  <c r="S4055" i="6"/>
  <c r="S4056" i="6"/>
  <c r="S4057" i="6"/>
  <c r="S4058" i="6"/>
  <c r="S4059" i="6"/>
  <c r="S4060" i="6"/>
  <c r="S4061" i="6"/>
  <c r="S4062" i="6"/>
  <c r="S4063" i="6"/>
  <c r="S4064" i="6"/>
  <c r="S4065" i="6"/>
  <c r="S4066" i="6"/>
  <c r="S4067" i="6"/>
  <c r="S4068" i="6"/>
  <c r="S4069" i="6"/>
  <c r="S4070" i="6"/>
  <c r="S4071" i="6"/>
  <c r="S4072" i="6"/>
  <c r="S4073" i="6"/>
  <c r="S4074" i="6"/>
  <c r="S4075" i="6"/>
  <c r="S4076" i="6"/>
  <c r="S4077" i="6"/>
  <c r="S4078" i="6"/>
  <c r="S4079" i="6"/>
  <c r="S4080" i="6"/>
  <c r="S4081" i="6"/>
  <c r="S4082" i="6"/>
  <c r="S4083" i="6"/>
  <c r="S4084" i="6"/>
  <c r="S4085" i="6"/>
  <c r="S4086" i="6"/>
  <c r="S4087" i="6"/>
  <c r="S4088" i="6"/>
  <c r="S4089" i="6"/>
  <c r="S4090" i="6"/>
  <c r="S4091" i="6"/>
  <c r="S4092" i="6"/>
  <c r="S4093" i="6"/>
  <c r="S4094" i="6"/>
  <c r="S4095" i="6"/>
  <c r="S4096" i="6"/>
  <c r="S4097" i="6"/>
  <c r="S4098" i="6"/>
  <c r="S4099" i="6"/>
  <c r="S4100" i="6"/>
  <c r="S4101" i="6"/>
  <c r="S4102" i="6"/>
  <c r="S4103" i="6"/>
  <c r="S4104" i="6"/>
  <c r="S4105" i="6"/>
  <c r="S4106" i="6"/>
  <c r="S4107" i="6"/>
  <c r="S4108" i="6"/>
  <c r="S4109" i="6"/>
  <c r="S4110" i="6"/>
  <c r="S4111" i="6"/>
  <c r="S4112" i="6"/>
  <c r="S4113" i="6"/>
  <c r="S4114" i="6"/>
  <c r="S4115" i="6"/>
  <c r="S4116" i="6"/>
  <c r="S4117" i="6"/>
  <c r="S4118" i="6"/>
  <c r="S4119" i="6"/>
  <c r="S4120" i="6"/>
  <c r="S4121" i="6"/>
  <c r="S4122" i="6"/>
  <c r="S4123" i="6"/>
  <c r="S4124" i="6"/>
  <c r="S4125" i="6"/>
  <c r="S4126" i="6"/>
  <c r="S4127" i="6"/>
  <c r="S4128" i="6"/>
  <c r="S4129" i="6"/>
  <c r="S4130" i="6"/>
  <c r="S4131" i="6"/>
  <c r="S4132" i="6"/>
  <c r="S4133" i="6"/>
  <c r="S4134" i="6"/>
  <c r="S4135" i="6"/>
  <c r="S4136" i="6"/>
  <c r="S4137" i="6"/>
  <c r="S4138" i="6"/>
  <c r="S4139" i="6"/>
  <c r="S4140" i="6"/>
  <c r="S4141" i="6"/>
  <c r="S4142" i="6"/>
  <c r="S4143" i="6"/>
  <c r="S4144" i="6"/>
  <c r="S4145" i="6"/>
  <c r="S4146" i="6"/>
  <c r="S4147" i="6"/>
  <c r="S4148" i="6"/>
  <c r="S4149" i="6"/>
  <c r="S4150" i="6"/>
  <c r="S4151" i="6"/>
  <c r="S4152" i="6"/>
  <c r="S4153" i="6"/>
  <c r="S4154" i="6"/>
  <c r="S4155" i="6"/>
  <c r="S4156" i="6"/>
  <c r="S4157" i="6"/>
  <c r="S4158" i="6"/>
  <c r="S4159" i="6"/>
  <c r="S4160" i="6"/>
  <c r="S4161" i="6"/>
  <c r="S4162" i="6"/>
  <c r="S4163" i="6"/>
  <c r="S4164" i="6"/>
  <c r="S4165" i="6"/>
  <c r="S4166" i="6"/>
  <c r="S4167" i="6"/>
  <c r="S4168" i="6"/>
  <c r="S4169" i="6"/>
  <c r="S4170" i="6"/>
  <c r="S4171" i="6"/>
  <c r="S4172" i="6"/>
  <c r="S4173" i="6"/>
  <c r="S4174" i="6"/>
  <c r="S4175" i="6"/>
  <c r="S4176" i="6"/>
  <c r="S4177" i="6"/>
  <c r="S4178" i="6"/>
  <c r="S4179" i="6"/>
  <c r="S4180" i="6"/>
  <c r="S4181" i="6"/>
  <c r="S4182" i="6"/>
  <c r="S4183" i="6"/>
  <c r="S4184" i="6"/>
  <c r="S4185" i="6"/>
  <c r="S4186" i="6"/>
  <c r="S4187" i="6"/>
  <c r="S4188" i="6"/>
  <c r="S4189" i="6"/>
  <c r="S4190" i="6"/>
  <c r="S4191" i="6"/>
  <c r="S4192" i="6"/>
  <c r="S4193" i="6"/>
  <c r="S4194" i="6"/>
  <c r="S4195" i="6"/>
  <c r="S4196" i="6"/>
  <c r="S4197" i="6"/>
  <c r="S4198" i="6"/>
  <c r="S4199" i="6"/>
  <c r="S4200" i="6"/>
  <c r="S4201" i="6"/>
  <c r="S4202" i="6"/>
  <c r="S4203" i="6"/>
  <c r="S4204" i="6"/>
  <c r="S4205" i="6"/>
  <c r="S4206" i="6"/>
  <c r="S4207" i="6"/>
  <c r="S4208" i="6"/>
  <c r="S4209" i="6"/>
  <c r="S4210" i="6"/>
  <c r="S4211" i="6"/>
  <c r="S4212" i="6"/>
  <c r="S4213" i="6"/>
  <c r="S4214" i="6"/>
  <c r="S4215" i="6"/>
  <c r="S4216" i="6"/>
  <c r="S4217" i="6"/>
  <c r="S4218" i="6"/>
  <c r="S4219" i="6"/>
  <c r="S4220" i="6"/>
  <c r="S4221" i="6"/>
  <c r="S4222" i="6"/>
  <c r="S4223" i="6"/>
  <c r="S4224" i="6"/>
  <c r="S4225" i="6"/>
  <c r="S4226" i="6"/>
  <c r="S4227" i="6"/>
  <c r="S4228" i="6"/>
  <c r="S4229" i="6"/>
  <c r="S4230" i="6"/>
  <c r="S4231" i="6"/>
  <c r="S4232" i="6"/>
  <c r="S4233" i="6"/>
  <c r="S4234" i="6"/>
  <c r="S4235" i="6"/>
  <c r="S4236" i="6"/>
  <c r="S4237" i="6"/>
  <c r="S4238" i="6"/>
  <c r="S4239" i="6"/>
  <c r="S4240" i="6"/>
  <c r="S4241" i="6"/>
  <c r="S4242" i="6"/>
  <c r="S4243" i="6"/>
  <c r="S4244" i="6"/>
  <c r="S4245" i="6"/>
  <c r="S4246" i="6"/>
  <c r="S4247" i="6"/>
  <c r="S4248" i="6"/>
  <c r="S4249" i="6"/>
  <c r="S4250" i="6"/>
  <c r="S4251" i="6"/>
  <c r="S4252" i="6"/>
  <c r="S4253" i="6"/>
  <c r="S4254" i="6"/>
  <c r="S4255" i="6"/>
  <c r="S4256" i="6"/>
  <c r="S4257" i="6"/>
  <c r="S4258" i="6"/>
  <c r="S4259" i="6"/>
  <c r="S4260" i="6"/>
  <c r="S4261" i="6"/>
  <c r="S4262" i="6"/>
  <c r="S4263" i="6"/>
  <c r="S4264" i="6"/>
  <c r="S4265" i="6"/>
  <c r="S4266" i="6"/>
  <c r="S4267" i="6"/>
  <c r="S4268" i="6"/>
  <c r="S4269" i="6"/>
  <c r="S4270" i="6"/>
  <c r="S4271" i="6"/>
  <c r="S4272" i="6"/>
  <c r="S4273" i="6"/>
  <c r="S4274" i="6"/>
  <c r="S4275" i="6"/>
  <c r="S4276" i="6"/>
  <c r="S4277" i="6"/>
  <c r="S4278" i="6"/>
  <c r="S4279" i="6"/>
  <c r="S4280" i="6"/>
  <c r="S4281" i="6"/>
  <c r="S4282" i="6"/>
  <c r="S4283" i="6"/>
  <c r="S4284" i="6"/>
  <c r="S4285" i="6"/>
  <c r="S4286" i="6"/>
  <c r="S4287" i="6"/>
  <c r="S4288" i="6"/>
  <c r="S4289" i="6"/>
  <c r="S4290" i="6"/>
  <c r="S4291" i="6"/>
  <c r="S4292" i="6"/>
  <c r="S4293" i="6"/>
  <c r="S4294" i="6"/>
  <c r="S4295" i="6"/>
  <c r="S4296" i="6"/>
  <c r="S4297" i="6"/>
  <c r="S4298" i="6"/>
  <c r="S4299" i="6"/>
  <c r="S4300" i="6"/>
  <c r="S4301" i="6"/>
  <c r="S4302" i="6"/>
  <c r="S4303" i="6"/>
  <c r="S4304" i="6"/>
  <c r="S4305" i="6"/>
  <c r="S4306" i="6"/>
  <c r="S4307" i="6"/>
  <c r="S4308" i="6"/>
  <c r="S4309" i="6"/>
  <c r="S4310" i="6"/>
  <c r="S4311" i="6"/>
  <c r="S4312" i="6"/>
  <c r="S4313" i="6"/>
  <c r="S4314" i="6"/>
  <c r="S4315" i="6"/>
  <c r="S4316" i="6"/>
  <c r="S4317" i="6"/>
  <c r="S4318" i="6"/>
  <c r="S4319" i="6"/>
  <c r="S4320" i="6"/>
  <c r="S4321" i="6"/>
  <c r="S4322" i="6"/>
  <c r="S4323" i="6"/>
  <c r="S4324" i="6"/>
  <c r="S4325" i="6"/>
  <c r="S4326" i="6"/>
  <c r="S4327" i="6"/>
  <c r="S4328" i="6"/>
  <c r="S4329" i="6"/>
  <c r="S4330" i="6"/>
  <c r="S4331" i="6"/>
  <c r="S4332" i="6"/>
  <c r="S4333" i="6"/>
  <c r="S4334" i="6"/>
  <c r="S4335" i="6"/>
  <c r="S4336" i="6"/>
  <c r="S4337" i="6"/>
  <c r="S4338" i="6"/>
  <c r="S4339" i="6"/>
  <c r="S4340" i="6"/>
  <c r="S4341" i="6"/>
  <c r="S4342" i="6"/>
  <c r="S4343" i="6"/>
  <c r="S4344" i="6"/>
  <c r="S4345" i="6"/>
  <c r="S4346" i="6"/>
  <c r="S4347" i="6"/>
  <c r="S4348" i="6"/>
  <c r="S4349" i="6"/>
  <c r="S4350" i="6"/>
  <c r="S4351" i="6"/>
  <c r="S4352" i="6"/>
  <c r="S4353" i="6"/>
  <c r="S4354" i="6"/>
  <c r="S4355" i="6"/>
  <c r="S4356" i="6"/>
  <c r="S4357" i="6"/>
  <c r="S4358" i="6"/>
  <c r="S4359" i="6"/>
  <c r="S4360" i="6"/>
  <c r="S4361" i="6"/>
  <c r="S4362" i="6"/>
  <c r="S4363" i="6"/>
  <c r="S4364" i="6"/>
  <c r="S4365" i="6"/>
  <c r="S4366" i="6"/>
  <c r="S4367" i="6"/>
  <c r="S4368" i="6"/>
  <c r="S4369" i="6"/>
  <c r="S4370" i="6"/>
  <c r="S4371" i="6"/>
  <c r="S4372" i="6"/>
  <c r="S4373" i="6"/>
  <c r="S4374" i="6"/>
  <c r="S4375" i="6"/>
  <c r="S4376" i="6"/>
  <c r="S4377" i="6"/>
  <c r="S4378" i="6"/>
  <c r="S4379" i="6"/>
  <c r="S4380" i="6"/>
  <c r="S4381" i="6"/>
  <c r="S4382" i="6"/>
  <c r="S4383" i="6"/>
  <c r="S4384" i="6"/>
  <c r="S4385" i="6"/>
  <c r="S4386" i="6"/>
  <c r="S4387" i="6"/>
  <c r="S4388" i="6"/>
  <c r="S4389" i="6"/>
  <c r="S4390" i="6"/>
  <c r="S4391" i="6"/>
  <c r="S4392" i="6"/>
  <c r="S4393" i="6"/>
  <c r="S4394" i="6"/>
  <c r="S4395" i="6"/>
  <c r="S4396" i="6"/>
  <c r="S4397" i="6"/>
  <c r="S4398" i="6"/>
  <c r="S4399" i="6"/>
  <c r="S4400" i="6"/>
  <c r="S4401" i="6"/>
  <c r="S4402" i="6"/>
  <c r="S4403" i="6"/>
  <c r="S4404" i="6"/>
  <c r="S4405" i="6"/>
  <c r="S4406" i="6"/>
  <c r="S4407" i="6"/>
  <c r="S4408" i="6"/>
  <c r="S4409" i="6"/>
  <c r="S4410" i="6"/>
  <c r="S4411" i="6"/>
  <c r="S4412" i="6"/>
  <c r="S4413" i="6"/>
  <c r="S4414" i="6"/>
  <c r="S4415" i="6"/>
  <c r="S4416" i="6"/>
  <c r="S4417" i="6"/>
  <c r="S4418" i="6"/>
  <c r="S4419" i="6"/>
  <c r="S4420" i="6"/>
  <c r="S4421" i="6"/>
  <c r="S4422" i="6"/>
  <c r="S4423" i="6"/>
  <c r="S4424" i="6"/>
  <c r="S4425" i="6"/>
  <c r="S4426" i="6"/>
  <c r="S4427" i="6"/>
  <c r="S4428" i="6"/>
  <c r="S4429" i="6"/>
  <c r="S4430" i="6"/>
  <c r="S4431" i="6"/>
  <c r="S4432" i="6"/>
  <c r="S4433" i="6"/>
  <c r="S4434" i="6"/>
  <c r="S4435" i="6"/>
  <c r="S4436" i="6"/>
  <c r="S4437" i="6"/>
  <c r="S4438" i="6"/>
  <c r="S4439" i="6"/>
  <c r="S4440" i="6"/>
  <c r="S4441" i="6"/>
  <c r="S4442" i="6"/>
  <c r="S4443" i="6"/>
  <c r="S4444" i="6"/>
  <c r="S4445" i="6"/>
  <c r="S4446" i="6"/>
  <c r="S4447" i="6"/>
  <c r="S4448" i="6"/>
  <c r="S4449" i="6"/>
  <c r="S4450" i="6"/>
  <c r="S4451" i="6"/>
  <c r="S4452" i="6"/>
  <c r="S4453" i="6"/>
  <c r="S4454" i="6"/>
  <c r="S4455" i="6"/>
  <c r="S4456" i="6"/>
  <c r="S4457" i="6"/>
  <c r="S4458" i="6"/>
  <c r="S4459" i="6"/>
  <c r="S4460" i="6"/>
  <c r="S4461" i="6"/>
  <c r="S4462" i="6"/>
  <c r="S4463" i="6"/>
  <c r="S4464" i="6"/>
  <c r="S4465" i="6"/>
  <c r="S4466" i="6"/>
  <c r="S4467" i="6"/>
  <c r="S4468" i="6"/>
  <c r="S4469" i="6"/>
  <c r="S4470" i="6"/>
  <c r="S4471" i="6"/>
  <c r="S4472" i="6"/>
  <c r="S4473" i="6"/>
  <c r="S4474" i="6"/>
  <c r="S4475" i="6"/>
  <c r="S4476" i="6"/>
  <c r="S4477" i="6"/>
  <c r="S4478" i="6"/>
  <c r="S4479" i="6"/>
  <c r="S4480" i="6"/>
  <c r="S4481" i="6"/>
  <c r="S4482" i="6"/>
  <c r="S4483" i="6"/>
  <c r="S4484" i="6"/>
  <c r="S4485" i="6"/>
  <c r="S4486" i="6"/>
  <c r="S4487" i="6"/>
  <c r="S4488" i="6"/>
  <c r="S4489" i="6"/>
  <c r="S4490" i="6"/>
  <c r="S4491" i="6"/>
  <c r="S4492" i="6"/>
  <c r="S4493" i="6"/>
  <c r="S4494" i="6"/>
  <c r="S4495" i="6"/>
  <c r="S4496" i="6"/>
  <c r="S4497" i="6"/>
  <c r="S4498" i="6"/>
  <c r="S4499" i="6"/>
  <c r="S4500" i="6"/>
  <c r="S4501" i="6"/>
  <c r="S4502" i="6"/>
  <c r="S4503" i="6"/>
  <c r="S4504" i="6"/>
  <c r="S4505" i="6"/>
  <c r="S4506" i="6"/>
  <c r="S4507" i="6"/>
  <c r="S4508" i="6"/>
  <c r="S4509" i="6"/>
  <c r="S4510" i="6"/>
  <c r="S4511" i="6"/>
  <c r="S4512" i="6"/>
  <c r="S4513" i="6"/>
  <c r="S4514" i="6"/>
  <c r="S4515" i="6"/>
  <c r="S4516" i="6"/>
  <c r="S4517" i="6"/>
  <c r="S4518" i="6"/>
  <c r="S4519" i="6"/>
  <c r="S4520" i="6"/>
  <c r="S4521" i="6"/>
  <c r="S4522" i="6"/>
  <c r="S4523" i="6"/>
  <c r="S4524" i="6"/>
  <c r="S4525" i="6"/>
  <c r="S4526" i="6"/>
  <c r="S4527" i="6"/>
  <c r="S4528" i="6"/>
  <c r="S4529" i="6"/>
  <c r="S4530" i="6"/>
  <c r="S4531" i="6"/>
  <c r="S4532" i="6"/>
  <c r="S4533" i="6"/>
  <c r="S4534" i="6"/>
  <c r="S4535" i="6"/>
  <c r="S4536" i="6"/>
  <c r="S4537" i="6"/>
  <c r="S4538" i="6"/>
  <c r="S4539" i="6"/>
  <c r="S4540" i="6"/>
  <c r="S4541" i="6"/>
  <c r="S4542" i="6"/>
  <c r="S4543" i="6"/>
  <c r="S4544" i="6"/>
  <c r="S4545" i="6"/>
  <c r="S4546" i="6"/>
  <c r="S4547" i="6"/>
  <c r="S4548" i="6"/>
  <c r="S4549" i="6"/>
  <c r="S4550" i="6"/>
  <c r="S4551" i="6"/>
  <c r="S4552" i="6"/>
  <c r="S4553" i="6"/>
  <c r="S4554" i="6"/>
  <c r="S4555" i="6"/>
  <c r="S4556" i="6"/>
  <c r="S4557" i="6"/>
  <c r="S4558" i="6"/>
  <c r="S4559" i="6"/>
  <c r="S4560" i="6"/>
  <c r="S4561" i="6"/>
  <c r="S4562" i="6"/>
  <c r="S4563" i="6"/>
  <c r="S4564" i="6"/>
  <c r="S4565" i="6"/>
  <c r="S4566" i="6"/>
  <c r="S4567" i="6"/>
  <c r="S4568" i="6"/>
  <c r="S4569" i="6"/>
  <c r="S4570" i="6"/>
  <c r="S4571" i="6"/>
  <c r="S4572" i="6"/>
  <c r="S4573" i="6"/>
  <c r="S4574" i="6"/>
  <c r="S4575" i="6"/>
  <c r="S4576" i="6"/>
  <c r="S4577" i="6"/>
  <c r="S4578" i="6"/>
  <c r="S4579" i="6"/>
  <c r="S4580" i="6"/>
  <c r="S4581" i="6"/>
  <c r="S4582" i="6"/>
  <c r="S4583" i="6"/>
  <c r="S4584" i="6"/>
  <c r="S4585" i="6"/>
  <c r="S4586" i="6"/>
  <c r="S4587" i="6"/>
  <c r="S4588" i="6"/>
  <c r="S4589" i="6"/>
  <c r="S4590" i="6"/>
  <c r="S4591" i="6"/>
  <c r="S4592" i="6"/>
  <c r="S4593" i="6"/>
  <c r="S4594" i="6"/>
  <c r="S4595" i="6"/>
  <c r="S4596" i="6"/>
  <c r="S4597" i="6"/>
  <c r="S4598" i="6"/>
  <c r="S4599" i="6"/>
  <c r="S4600" i="6"/>
  <c r="S4601" i="6"/>
  <c r="S4602" i="6"/>
  <c r="S4603" i="6"/>
  <c r="S4604" i="6"/>
  <c r="S4605" i="6"/>
  <c r="S4606" i="6"/>
  <c r="S4607" i="6"/>
  <c r="S4608" i="6"/>
  <c r="S4609" i="6"/>
  <c r="S4610" i="6"/>
  <c r="S4611" i="6"/>
  <c r="S4612" i="6"/>
  <c r="S4613" i="6"/>
  <c r="S4614" i="6"/>
  <c r="S4615" i="6"/>
  <c r="S4616" i="6"/>
  <c r="S4617" i="6"/>
  <c r="S4618" i="6"/>
  <c r="S4619" i="6"/>
  <c r="S4620" i="6"/>
  <c r="S4621" i="6"/>
  <c r="S4622" i="6"/>
  <c r="S4623" i="6"/>
  <c r="S4624" i="6"/>
  <c r="S4625" i="6"/>
  <c r="S4626" i="6"/>
  <c r="S4627" i="6"/>
  <c r="S4628" i="6"/>
  <c r="S4629" i="6"/>
  <c r="S4630" i="6"/>
  <c r="S4631" i="6"/>
  <c r="S4632" i="6"/>
  <c r="S4633" i="6"/>
  <c r="S4634" i="6"/>
  <c r="S4635" i="6"/>
  <c r="S4636" i="6"/>
  <c r="S4637" i="6"/>
  <c r="S4638" i="6"/>
  <c r="S4639" i="6"/>
  <c r="S4640" i="6"/>
  <c r="S4641" i="6"/>
  <c r="S4642" i="6"/>
  <c r="S4643" i="6"/>
  <c r="S4644" i="6"/>
  <c r="S4645" i="6"/>
  <c r="S4646" i="6"/>
  <c r="S4647" i="6"/>
  <c r="S4648" i="6"/>
  <c r="S4649" i="6"/>
  <c r="S4650" i="6"/>
  <c r="S4651" i="6"/>
  <c r="S4652" i="6"/>
  <c r="S4653" i="6"/>
  <c r="S4654" i="6"/>
  <c r="S4655" i="6"/>
  <c r="S4656" i="6"/>
  <c r="S4657" i="6"/>
  <c r="S4658" i="6"/>
  <c r="S4659" i="6"/>
  <c r="S4660" i="6"/>
  <c r="S4661" i="6"/>
  <c r="S4662" i="6"/>
  <c r="S4663" i="6"/>
  <c r="S4664" i="6"/>
  <c r="S4665" i="6"/>
  <c r="S4666" i="6"/>
  <c r="S4667" i="6"/>
  <c r="S4668" i="6"/>
  <c r="S4669" i="6"/>
  <c r="S4670" i="6"/>
  <c r="S4671" i="6"/>
  <c r="S4672" i="6"/>
  <c r="S4673" i="6"/>
  <c r="S4674" i="6"/>
  <c r="S4675" i="6"/>
  <c r="S4676" i="6"/>
  <c r="S4677" i="6"/>
  <c r="S4678" i="6"/>
  <c r="S4679" i="6"/>
  <c r="S4680" i="6"/>
  <c r="S4681" i="6"/>
  <c r="S4682" i="6"/>
  <c r="S4683" i="6"/>
  <c r="S4684" i="6"/>
  <c r="S4685" i="6"/>
  <c r="S4686" i="6"/>
  <c r="S4687" i="6"/>
  <c r="S4688" i="6"/>
  <c r="S4689" i="6"/>
  <c r="S4690" i="6"/>
  <c r="S4691" i="6"/>
  <c r="S4692" i="6"/>
  <c r="S4693" i="6"/>
  <c r="S4694" i="6"/>
  <c r="S4695" i="6"/>
  <c r="S4696" i="6"/>
  <c r="S4697" i="6"/>
  <c r="S4698" i="6"/>
  <c r="S4699" i="6"/>
  <c r="S4700" i="6"/>
  <c r="S4701" i="6"/>
  <c r="S4702" i="6"/>
  <c r="S4703" i="6"/>
  <c r="S4704" i="6"/>
  <c r="S4705" i="6"/>
  <c r="S4706" i="6"/>
  <c r="S4707" i="6"/>
  <c r="S4708" i="6"/>
  <c r="S4709" i="6"/>
  <c r="S4710" i="6"/>
  <c r="S4711" i="6"/>
  <c r="S4712" i="6"/>
  <c r="S4713" i="6"/>
  <c r="S4714" i="6"/>
  <c r="S4715" i="6"/>
  <c r="S4716" i="6"/>
  <c r="S4717" i="6"/>
  <c r="S4718" i="6"/>
  <c r="S4719" i="6"/>
  <c r="S4720" i="6"/>
  <c r="S4721" i="6"/>
  <c r="S4722" i="6"/>
  <c r="S4723" i="6"/>
  <c r="S4724" i="6"/>
  <c r="S4725" i="6"/>
  <c r="S4726" i="6"/>
  <c r="S4727" i="6"/>
  <c r="S4728" i="6"/>
  <c r="S4729" i="6"/>
  <c r="S4730" i="6"/>
  <c r="S4731" i="6"/>
  <c r="S4732" i="6"/>
  <c r="S4733" i="6"/>
  <c r="S4734" i="6"/>
  <c r="S4735" i="6"/>
  <c r="S4736" i="6"/>
  <c r="S4737" i="6"/>
  <c r="S4738" i="6"/>
  <c r="S4739" i="6"/>
  <c r="S4740" i="6"/>
  <c r="S4741" i="6"/>
  <c r="S4742" i="6"/>
  <c r="S4743" i="6"/>
  <c r="S4744" i="6"/>
  <c r="S4745" i="6"/>
  <c r="S4746" i="6"/>
  <c r="S4747" i="6"/>
  <c r="S4748" i="6"/>
  <c r="S4749" i="6"/>
  <c r="S4750" i="6"/>
  <c r="S4751" i="6"/>
  <c r="S4752" i="6"/>
  <c r="S4753" i="6"/>
  <c r="S4754" i="6"/>
  <c r="S4755" i="6"/>
  <c r="S4756" i="6"/>
  <c r="S4757" i="6"/>
  <c r="S4758" i="6"/>
  <c r="S4759" i="6"/>
  <c r="S4760" i="6"/>
  <c r="S4761" i="6"/>
  <c r="S4762" i="6"/>
  <c r="S4763" i="6"/>
  <c r="S4764" i="6"/>
  <c r="S4765" i="6"/>
  <c r="S4766" i="6"/>
  <c r="S4767" i="6"/>
  <c r="S4768" i="6"/>
  <c r="S4769" i="6"/>
  <c r="S4770" i="6"/>
  <c r="S4771" i="6"/>
  <c r="S4772" i="6"/>
  <c r="S4773" i="6"/>
  <c r="S4774" i="6"/>
  <c r="S4775" i="6"/>
  <c r="S4776" i="6"/>
  <c r="S4777" i="6"/>
  <c r="S4778" i="6"/>
  <c r="S4779" i="6"/>
  <c r="S4780" i="6"/>
  <c r="S4781" i="6"/>
  <c r="S4782" i="6"/>
  <c r="S4783" i="6"/>
  <c r="S4784" i="6"/>
  <c r="S4785" i="6"/>
  <c r="S4786" i="6"/>
  <c r="S4787" i="6"/>
  <c r="S4788" i="6"/>
  <c r="S4789" i="6"/>
  <c r="S4790" i="6"/>
  <c r="S4791" i="6"/>
  <c r="S4792" i="6"/>
  <c r="S4793" i="6"/>
  <c r="S4794" i="6"/>
  <c r="S4795" i="6"/>
  <c r="S4796" i="6"/>
  <c r="S4797" i="6"/>
  <c r="S4798" i="6"/>
  <c r="S4799" i="6"/>
  <c r="S4800" i="6"/>
  <c r="S4801" i="6"/>
  <c r="S4802" i="6"/>
  <c r="S4803" i="6"/>
  <c r="S4804" i="6"/>
  <c r="S4805" i="6"/>
  <c r="S4806" i="6"/>
  <c r="S4807" i="6"/>
  <c r="S4808" i="6"/>
  <c r="S4809" i="6"/>
  <c r="S4810" i="6"/>
  <c r="S4811" i="6"/>
  <c r="S4812" i="6"/>
  <c r="S4813" i="6"/>
  <c r="S4814" i="6"/>
  <c r="S4815" i="6"/>
  <c r="S4816" i="6"/>
  <c r="S4817" i="6"/>
  <c r="S4818" i="6"/>
  <c r="S4819" i="6"/>
  <c r="S4820" i="6"/>
  <c r="S4821" i="6"/>
  <c r="S4822" i="6"/>
  <c r="S4823" i="6"/>
  <c r="S4824" i="6"/>
  <c r="S4825" i="6"/>
  <c r="S4826" i="6"/>
  <c r="S4827" i="6"/>
  <c r="S4828" i="6"/>
  <c r="S4829" i="6"/>
  <c r="S4830" i="6"/>
  <c r="S4831" i="6"/>
  <c r="S4832" i="6"/>
  <c r="S4833" i="6"/>
  <c r="S4834" i="6"/>
  <c r="S4835" i="6"/>
  <c r="S4836" i="6"/>
  <c r="S4837" i="6"/>
  <c r="S4838" i="6"/>
  <c r="S4839" i="6"/>
  <c r="S4840" i="6"/>
  <c r="S4841" i="6"/>
  <c r="S4842" i="6"/>
  <c r="S4843" i="6"/>
  <c r="S4844" i="6"/>
  <c r="S4845" i="6"/>
  <c r="S4846" i="6"/>
  <c r="S4847" i="6"/>
  <c r="S4848" i="6"/>
  <c r="S4849" i="6"/>
  <c r="S4850" i="6"/>
  <c r="S4851" i="6"/>
  <c r="S4852" i="6"/>
  <c r="S4853" i="6"/>
  <c r="S4854" i="6"/>
  <c r="S4855" i="6"/>
  <c r="S4856" i="6"/>
  <c r="S4857" i="6"/>
  <c r="S4858" i="6"/>
  <c r="S4859" i="6"/>
  <c r="S4860" i="6"/>
  <c r="S4861" i="6"/>
  <c r="S4862" i="6"/>
  <c r="S4863" i="6"/>
  <c r="S4864" i="6"/>
  <c r="S4865" i="6"/>
  <c r="S4866" i="6"/>
  <c r="S4867" i="6"/>
  <c r="S4868" i="6"/>
  <c r="S4869" i="6"/>
  <c r="S4870" i="6"/>
  <c r="S4871" i="6"/>
  <c r="S4872" i="6"/>
  <c r="S4873" i="6"/>
  <c r="S4874" i="6"/>
  <c r="S4875" i="6"/>
  <c r="S4876" i="6"/>
  <c r="S4877" i="6"/>
  <c r="S4878" i="6"/>
  <c r="S4879" i="6"/>
  <c r="S4880" i="6"/>
  <c r="S4881" i="6"/>
  <c r="S4882" i="6"/>
  <c r="S4883" i="6"/>
  <c r="S4884" i="6"/>
  <c r="S4885" i="6"/>
  <c r="S4886" i="6"/>
  <c r="S4887" i="6"/>
  <c r="S4888" i="6"/>
  <c r="S4889" i="6"/>
  <c r="S4890" i="6"/>
  <c r="S4891" i="6"/>
  <c r="S4892" i="6"/>
  <c r="S4893" i="6"/>
  <c r="S4894" i="6"/>
  <c r="S4895" i="6"/>
  <c r="S4896" i="6"/>
  <c r="S4897" i="6"/>
  <c r="S4898" i="6"/>
  <c r="S4899" i="6"/>
  <c r="S4900" i="6"/>
  <c r="S4901" i="6"/>
  <c r="S4902" i="6"/>
  <c r="S4903" i="6"/>
  <c r="S4904" i="6"/>
  <c r="S4905" i="6"/>
  <c r="S4906" i="6"/>
  <c r="S4907" i="6"/>
  <c r="S4908" i="6"/>
  <c r="S4909" i="6"/>
  <c r="S4910" i="6"/>
  <c r="S4911" i="6"/>
  <c r="S4912" i="6"/>
  <c r="S4913" i="6"/>
  <c r="S4914" i="6"/>
  <c r="S4915" i="6"/>
  <c r="S4916" i="6"/>
  <c r="S4917" i="6"/>
  <c r="S4918" i="6"/>
  <c r="S4919" i="6"/>
  <c r="S4920" i="6"/>
  <c r="S4921" i="6"/>
  <c r="S4922" i="6"/>
  <c r="S4923" i="6"/>
  <c r="S4924" i="6"/>
  <c r="S4925" i="6"/>
  <c r="S4926" i="6"/>
  <c r="S4927" i="6"/>
  <c r="S4928" i="6"/>
  <c r="S4929" i="6"/>
  <c r="S4930" i="6"/>
  <c r="S4931" i="6"/>
  <c r="S4932" i="6"/>
  <c r="S4933" i="6"/>
  <c r="S4934" i="6"/>
  <c r="S4935" i="6"/>
  <c r="S4936" i="6"/>
  <c r="S4937" i="6"/>
  <c r="S4938" i="6"/>
  <c r="S4939" i="6"/>
  <c r="S4940" i="6"/>
  <c r="S4941" i="6"/>
  <c r="S4942" i="6"/>
  <c r="S4943" i="6"/>
  <c r="S4944" i="6"/>
  <c r="S4945" i="6"/>
  <c r="S4946" i="6"/>
  <c r="S4947" i="6"/>
  <c r="S4948" i="6"/>
  <c r="S4949" i="6"/>
  <c r="S4950" i="6"/>
  <c r="S4951" i="6"/>
  <c r="S4952" i="6"/>
  <c r="S4953" i="6"/>
  <c r="S4954" i="6"/>
  <c r="S4955" i="6"/>
  <c r="S4956" i="6"/>
  <c r="S4957" i="6"/>
  <c r="S4958" i="6"/>
  <c r="S4959" i="6"/>
  <c r="S4960" i="6"/>
  <c r="S4961" i="6"/>
  <c r="S4962" i="6"/>
  <c r="S4963" i="6"/>
  <c r="S4964" i="6"/>
  <c r="S4965" i="6"/>
  <c r="S4966" i="6"/>
  <c r="S4967" i="6"/>
  <c r="S4968" i="6"/>
  <c r="S4969" i="6"/>
  <c r="S4970" i="6"/>
  <c r="S4971" i="6"/>
  <c r="S4972" i="6"/>
  <c r="S4973" i="6"/>
  <c r="S4974" i="6"/>
  <c r="S4975" i="6"/>
  <c r="S4976" i="6"/>
  <c r="S4977" i="6"/>
  <c r="S4978" i="6"/>
  <c r="S4979" i="6"/>
  <c r="S4980" i="6"/>
  <c r="S4981" i="6"/>
  <c r="S4982" i="6"/>
  <c r="S4983" i="6"/>
  <c r="S4984" i="6"/>
  <c r="S4985" i="6"/>
  <c r="S4986" i="6"/>
  <c r="S4987" i="6"/>
  <c r="S4988" i="6"/>
  <c r="S4989" i="6"/>
  <c r="S4990" i="6"/>
  <c r="S4991" i="6"/>
  <c r="S4992" i="6"/>
  <c r="S4993" i="6"/>
  <c r="S4994" i="6"/>
  <c r="S4995" i="6"/>
  <c r="S4996" i="6"/>
  <c r="S4997" i="6"/>
  <c r="S4998" i="6"/>
  <c r="S4999" i="6"/>
  <c r="S5000" i="6"/>
  <c r="S5001" i="6"/>
  <c r="S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2694" i="6"/>
  <c r="F2695" i="6"/>
  <c r="F2696" i="6"/>
  <c r="F2697" i="6"/>
  <c r="F2698" i="6"/>
  <c r="F2699" i="6"/>
  <c r="F2700" i="6"/>
  <c r="F2701" i="6"/>
  <c r="F2702" i="6"/>
  <c r="F2703" i="6"/>
  <c r="F2704" i="6"/>
  <c r="F2705" i="6"/>
  <c r="F2706" i="6"/>
  <c r="F2707" i="6"/>
  <c r="F2708" i="6"/>
  <c r="F2709" i="6"/>
  <c r="F2710" i="6"/>
  <c r="F2711" i="6"/>
  <c r="F2712" i="6"/>
  <c r="F2713" i="6"/>
  <c r="F2714" i="6"/>
  <c r="F2715" i="6"/>
  <c r="F2716" i="6"/>
  <c r="F2717" i="6"/>
  <c r="F2718" i="6"/>
  <c r="F2719" i="6"/>
  <c r="F2720" i="6"/>
  <c r="F2721" i="6"/>
  <c r="F2722" i="6"/>
  <c r="F2723" i="6"/>
  <c r="F2724" i="6"/>
  <c r="F2725" i="6"/>
  <c r="F2726" i="6"/>
  <c r="F2727" i="6"/>
  <c r="F2728" i="6"/>
  <c r="F2729" i="6"/>
  <c r="F2730" i="6"/>
  <c r="F2731" i="6"/>
  <c r="F2732" i="6"/>
  <c r="F2733" i="6"/>
  <c r="F2734" i="6"/>
  <c r="F2735" i="6"/>
  <c r="F2736" i="6"/>
  <c r="F2737" i="6"/>
  <c r="F2738" i="6"/>
  <c r="F2739" i="6"/>
  <c r="F2740" i="6"/>
  <c r="F2741" i="6"/>
  <c r="F2742" i="6"/>
  <c r="F2743" i="6"/>
  <c r="F2744" i="6"/>
  <c r="F2745" i="6"/>
  <c r="F2746" i="6"/>
  <c r="F2747" i="6"/>
  <c r="F2748" i="6"/>
  <c r="F2749" i="6"/>
  <c r="F2750" i="6"/>
  <c r="F2751" i="6"/>
  <c r="F2752" i="6"/>
  <c r="F2753" i="6"/>
  <c r="F2754" i="6"/>
  <c r="F2755" i="6"/>
  <c r="F2756" i="6"/>
  <c r="F2757" i="6"/>
  <c r="F2758" i="6"/>
  <c r="F2759" i="6"/>
  <c r="F2760" i="6"/>
  <c r="F2761" i="6"/>
  <c r="F2762" i="6"/>
  <c r="F2763" i="6"/>
  <c r="F2764" i="6"/>
  <c r="F2765" i="6"/>
  <c r="F2766" i="6"/>
  <c r="F2767" i="6"/>
  <c r="F2768" i="6"/>
  <c r="F2769" i="6"/>
  <c r="F2770" i="6"/>
  <c r="F2771" i="6"/>
  <c r="F2772" i="6"/>
  <c r="F2773" i="6"/>
  <c r="F2774" i="6"/>
  <c r="F2775" i="6"/>
  <c r="F2776" i="6"/>
  <c r="F2777" i="6"/>
  <c r="F2778" i="6"/>
  <c r="F2779" i="6"/>
  <c r="F2780" i="6"/>
  <c r="F2781" i="6"/>
  <c r="F2782" i="6"/>
  <c r="F2783" i="6"/>
  <c r="F2784" i="6"/>
  <c r="F2785" i="6"/>
  <c r="F2786" i="6"/>
  <c r="F2787" i="6"/>
  <c r="F2788" i="6"/>
  <c r="F2789" i="6"/>
  <c r="F2790" i="6"/>
  <c r="F2791" i="6"/>
  <c r="F2792" i="6"/>
  <c r="F2793" i="6"/>
  <c r="F2794" i="6"/>
  <c r="F2795" i="6"/>
  <c r="F2796" i="6"/>
  <c r="F2797" i="6"/>
  <c r="F2798" i="6"/>
  <c r="F2799" i="6"/>
  <c r="F2800" i="6"/>
  <c r="F2801" i="6"/>
  <c r="F2802" i="6"/>
  <c r="F2803" i="6"/>
  <c r="F2804" i="6"/>
  <c r="F2805" i="6"/>
  <c r="F2806" i="6"/>
  <c r="F2807" i="6"/>
  <c r="F2808" i="6"/>
  <c r="F2809" i="6"/>
  <c r="F2810" i="6"/>
  <c r="F2811" i="6"/>
  <c r="F2812" i="6"/>
  <c r="F2813" i="6"/>
  <c r="F2814" i="6"/>
  <c r="F2815" i="6"/>
  <c r="F2816" i="6"/>
  <c r="F2817" i="6"/>
  <c r="F2818" i="6"/>
  <c r="F2819" i="6"/>
  <c r="F2820" i="6"/>
  <c r="F2821" i="6"/>
  <c r="F2822" i="6"/>
  <c r="F2823" i="6"/>
  <c r="F2824" i="6"/>
  <c r="F2825" i="6"/>
  <c r="F2826" i="6"/>
  <c r="F2827" i="6"/>
  <c r="F2828" i="6"/>
  <c r="F2829" i="6"/>
  <c r="F2830" i="6"/>
  <c r="F2831" i="6"/>
  <c r="F2832" i="6"/>
  <c r="F2833" i="6"/>
  <c r="F2834" i="6"/>
  <c r="F2835" i="6"/>
  <c r="F2836" i="6"/>
  <c r="F2837" i="6"/>
  <c r="F2838" i="6"/>
  <c r="F2839" i="6"/>
  <c r="F2840" i="6"/>
  <c r="F2841" i="6"/>
  <c r="F2842" i="6"/>
  <c r="F2843" i="6"/>
  <c r="F2844" i="6"/>
  <c r="F2845" i="6"/>
  <c r="F2846" i="6"/>
  <c r="F2847" i="6"/>
  <c r="F2848" i="6"/>
  <c r="F2849" i="6"/>
  <c r="F2850" i="6"/>
  <c r="F2851" i="6"/>
  <c r="F2852" i="6"/>
  <c r="F2853" i="6"/>
  <c r="F2854" i="6"/>
  <c r="F2855" i="6"/>
  <c r="F2856" i="6"/>
  <c r="F2857" i="6"/>
  <c r="F2858" i="6"/>
  <c r="F2859" i="6"/>
  <c r="F2860" i="6"/>
  <c r="F2861" i="6"/>
  <c r="F2862" i="6"/>
  <c r="F2863" i="6"/>
  <c r="F2864" i="6"/>
  <c r="F2865" i="6"/>
  <c r="F2866" i="6"/>
  <c r="F2867" i="6"/>
  <c r="F2868" i="6"/>
  <c r="F2869" i="6"/>
  <c r="F2870" i="6"/>
  <c r="F2871" i="6"/>
  <c r="F2872" i="6"/>
  <c r="F2873" i="6"/>
  <c r="F2874" i="6"/>
  <c r="F2875" i="6"/>
  <c r="F2876" i="6"/>
  <c r="F2877" i="6"/>
  <c r="F2878" i="6"/>
  <c r="F2879" i="6"/>
  <c r="F2880" i="6"/>
  <c r="F2881" i="6"/>
  <c r="F2882" i="6"/>
  <c r="F2883" i="6"/>
  <c r="F2884" i="6"/>
  <c r="F2885" i="6"/>
  <c r="F2886" i="6"/>
  <c r="F2887" i="6"/>
  <c r="F2888" i="6"/>
  <c r="F2889" i="6"/>
  <c r="F2890" i="6"/>
  <c r="F2891" i="6"/>
  <c r="F2892" i="6"/>
  <c r="F2893" i="6"/>
  <c r="F2894" i="6"/>
  <c r="F2895" i="6"/>
  <c r="F2896" i="6"/>
  <c r="F2897" i="6"/>
  <c r="F2898" i="6"/>
  <c r="F2899" i="6"/>
  <c r="F2900" i="6"/>
  <c r="F2901" i="6"/>
  <c r="F2902" i="6"/>
  <c r="F2903" i="6"/>
  <c r="F2904" i="6"/>
  <c r="F2905" i="6"/>
  <c r="F2906" i="6"/>
  <c r="F2907" i="6"/>
  <c r="F2908" i="6"/>
  <c r="F2909" i="6"/>
  <c r="F2910" i="6"/>
  <c r="F2911" i="6"/>
  <c r="F2912" i="6"/>
  <c r="F2913" i="6"/>
  <c r="F2914" i="6"/>
  <c r="F2915" i="6"/>
  <c r="F2916" i="6"/>
  <c r="F2917" i="6"/>
  <c r="F2918" i="6"/>
  <c r="F2919" i="6"/>
  <c r="F2920" i="6"/>
  <c r="F2921" i="6"/>
  <c r="F2922" i="6"/>
  <c r="F2923" i="6"/>
  <c r="F2924" i="6"/>
  <c r="F2925" i="6"/>
  <c r="F2926" i="6"/>
  <c r="F2927" i="6"/>
  <c r="F2928" i="6"/>
  <c r="F2929" i="6"/>
  <c r="F2930" i="6"/>
  <c r="F2931" i="6"/>
  <c r="F2932" i="6"/>
  <c r="F2933" i="6"/>
  <c r="F2934" i="6"/>
  <c r="F2935" i="6"/>
  <c r="F2936" i="6"/>
  <c r="F2937" i="6"/>
  <c r="F2938" i="6"/>
  <c r="F2939" i="6"/>
  <c r="F2940" i="6"/>
  <c r="F2941" i="6"/>
  <c r="F2942" i="6"/>
  <c r="F2943" i="6"/>
  <c r="F2944" i="6"/>
  <c r="F2945" i="6"/>
  <c r="F2946" i="6"/>
  <c r="F2947" i="6"/>
  <c r="F2948" i="6"/>
  <c r="F2949" i="6"/>
  <c r="F2950" i="6"/>
  <c r="F2951" i="6"/>
  <c r="F2952" i="6"/>
  <c r="F2953" i="6"/>
  <c r="F2954" i="6"/>
  <c r="F2955" i="6"/>
  <c r="F2956" i="6"/>
  <c r="F2957" i="6"/>
  <c r="F2958" i="6"/>
  <c r="F2959" i="6"/>
  <c r="F2960" i="6"/>
  <c r="F2961" i="6"/>
  <c r="F2962" i="6"/>
  <c r="F2963" i="6"/>
  <c r="F2964" i="6"/>
  <c r="F2965" i="6"/>
  <c r="F2966" i="6"/>
  <c r="F2967" i="6"/>
  <c r="F2968" i="6"/>
  <c r="F2969" i="6"/>
  <c r="F2970" i="6"/>
  <c r="F2971" i="6"/>
  <c r="F2972" i="6"/>
  <c r="F2973" i="6"/>
  <c r="F2974" i="6"/>
  <c r="F2975" i="6"/>
  <c r="F2976" i="6"/>
  <c r="F2977" i="6"/>
  <c r="F2978" i="6"/>
  <c r="F2979" i="6"/>
  <c r="F2980" i="6"/>
  <c r="F2981" i="6"/>
  <c r="F2982" i="6"/>
  <c r="F2983" i="6"/>
  <c r="F2984" i="6"/>
  <c r="F2985" i="6"/>
  <c r="F2986" i="6"/>
  <c r="F2987" i="6"/>
  <c r="F2988" i="6"/>
  <c r="F2989" i="6"/>
  <c r="F2990" i="6"/>
  <c r="F2991" i="6"/>
  <c r="F2992" i="6"/>
  <c r="F2993" i="6"/>
  <c r="F2994" i="6"/>
  <c r="F2995" i="6"/>
  <c r="F2996" i="6"/>
  <c r="F2997" i="6"/>
  <c r="F2998" i="6"/>
  <c r="F2999" i="6"/>
  <c r="F3000" i="6"/>
  <c r="F3001" i="6"/>
  <c r="F3002" i="6"/>
  <c r="F3003" i="6"/>
  <c r="F3004" i="6"/>
  <c r="F3005" i="6"/>
  <c r="F3006" i="6"/>
  <c r="F3007" i="6"/>
  <c r="F3008" i="6"/>
  <c r="F3009" i="6"/>
  <c r="F3010" i="6"/>
  <c r="F3011" i="6"/>
  <c r="F3012" i="6"/>
  <c r="F3013" i="6"/>
  <c r="F3014" i="6"/>
  <c r="F3015" i="6"/>
  <c r="F3016" i="6"/>
  <c r="F3017" i="6"/>
  <c r="F3018" i="6"/>
  <c r="F3019" i="6"/>
  <c r="F3020" i="6"/>
  <c r="F3021" i="6"/>
  <c r="F3022" i="6"/>
  <c r="F3023" i="6"/>
  <c r="F3024" i="6"/>
  <c r="F3025" i="6"/>
  <c r="F3026" i="6"/>
  <c r="F3027" i="6"/>
  <c r="F3028" i="6"/>
  <c r="F3029" i="6"/>
  <c r="F3030" i="6"/>
  <c r="F3031" i="6"/>
  <c r="F3032" i="6"/>
  <c r="F3033" i="6"/>
  <c r="F3034" i="6"/>
  <c r="F3035" i="6"/>
  <c r="F3036" i="6"/>
  <c r="F3037" i="6"/>
  <c r="F3038" i="6"/>
  <c r="F3039" i="6"/>
  <c r="F3040" i="6"/>
  <c r="F3041" i="6"/>
  <c r="F3042" i="6"/>
  <c r="F3043" i="6"/>
  <c r="F3044" i="6"/>
  <c r="F3045" i="6"/>
  <c r="F3046" i="6"/>
  <c r="F3047" i="6"/>
  <c r="F3048" i="6"/>
  <c r="F3049" i="6"/>
  <c r="F3050" i="6"/>
  <c r="F3051" i="6"/>
  <c r="F3052" i="6"/>
  <c r="F3053" i="6"/>
  <c r="F3054" i="6"/>
  <c r="F3055" i="6"/>
  <c r="F3056" i="6"/>
  <c r="F3057" i="6"/>
  <c r="F3058" i="6"/>
  <c r="F3059" i="6"/>
  <c r="F3060" i="6"/>
  <c r="F3061" i="6"/>
  <c r="F3062" i="6"/>
  <c r="F3063" i="6"/>
  <c r="F3064" i="6"/>
  <c r="F3065" i="6"/>
  <c r="F3066" i="6"/>
  <c r="F3067" i="6"/>
  <c r="F3068" i="6"/>
  <c r="F3069" i="6"/>
  <c r="F3070" i="6"/>
  <c r="F3071" i="6"/>
  <c r="F3072" i="6"/>
  <c r="F3073" i="6"/>
  <c r="F3074" i="6"/>
  <c r="F3075" i="6"/>
  <c r="F3076" i="6"/>
  <c r="F3077" i="6"/>
  <c r="F3078" i="6"/>
  <c r="F3079" i="6"/>
  <c r="F3080" i="6"/>
  <c r="F3081" i="6"/>
  <c r="F3082" i="6"/>
  <c r="F3083" i="6"/>
  <c r="F3084" i="6"/>
  <c r="F3085" i="6"/>
  <c r="F3086" i="6"/>
  <c r="F3087" i="6"/>
  <c r="F3088" i="6"/>
  <c r="F3089" i="6"/>
  <c r="F3090" i="6"/>
  <c r="F3091" i="6"/>
  <c r="F3092" i="6"/>
  <c r="F3093" i="6"/>
  <c r="F3094" i="6"/>
  <c r="F3095" i="6"/>
  <c r="F3096" i="6"/>
  <c r="F3097" i="6"/>
  <c r="F3098" i="6"/>
  <c r="F3099" i="6"/>
  <c r="F3100" i="6"/>
  <c r="F3101" i="6"/>
  <c r="F3102" i="6"/>
  <c r="F3103" i="6"/>
  <c r="F3104" i="6"/>
  <c r="F3105" i="6"/>
  <c r="F3106" i="6"/>
  <c r="F3107" i="6"/>
  <c r="F3108" i="6"/>
  <c r="F3109" i="6"/>
  <c r="F3110" i="6"/>
  <c r="F3111" i="6"/>
  <c r="F3112" i="6"/>
  <c r="F3113" i="6"/>
  <c r="F3114" i="6"/>
  <c r="F3115" i="6"/>
  <c r="F3116" i="6"/>
  <c r="F3117" i="6"/>
  <c r="F3118" i="6"/>
  <c r="F3119" i="6"/>
  <c r="F3120" i="6"/>
  <c r="F3121" i="6"/>
  <c r="F3122" i="6"/>
  <c r="F3123" i="6"/>
  <c r="F3124" i="6"/>
  <c r="F3125" i="6"/>
  <c r="F3126" i="6"/>
  <c r="F3127" i="6"/>
  <c r="F3128" i="6"/>
  <c r="F3129" i="6"/>
  <c r="F3130" i="6"/>
  <c r="F3131" i="6"/>
  <c r="F3132" i="6"/>
  <c r="F3133" i="6"/>
  <c r="F3134" i="6"/>
  <c r="F3135" i="6"/>
  <c r="F3136" i="6"/>
  <c r="F3137" i="6"/>
  <c r="F3138" i="6"/>
  <c r="F3139" i="6"/>
  <c r="F3140" i="6"/>
  <c r="F3141" i="6"/>
  <c r="F3142" i="6"/>
  <c r="F3143" i="6"/>
  <c r="F3144" i="6"/>
  <c r="F3145" i="6"/>
  <c r="F3146" i="6"/>
  <c r="F3147" i="6"/>
  <c r="F3148" i="6"/>
  <c r="F3149" i="6"/>
  <c r="F3150" i="6"/>
  <c r="F3151" i="6"/>
  <c r="F3152" i="6"/>
  <c r="F3153" i="6"/>
  <c r="F3154" i="6"/>
  <c r="F3155" i="6"/>
  <c r="F3156" i="6"/>
  <c r="F3157" i="6"/>
  <c r="F3158" i="6"/>
  <c r="F3159" i="6"/>
  <c r="F3160" i="6"/>
  <c r="F3161" i="6"/>
  <c r="F3162" i="6"/>
  <c r="F3163" i="6"/>
  <c r="F3164" i="6"/>
  <c r="F3165" i="6"/>
  <c r="F3166" i="6"/>
  <c r="F3167" i="6"/>
  <c r="F3168" i="6"/>
  <c r="F3169" i="6"/>
  <c r="F3170" i="6"/>
  <c r="F3171" i="6"/>
  <c r="F3172" i="6"/>
  <c r="F3173" i="6"/>
  <c r="F3174" i="6"/>
  <c r="F3175" i="6"/>
  <c r="F3176" i="6"/>
  <c r="F3177" i="6"/>
  <c r="F3178" i="6"/>
  <c r="F3179" i="6"/>
  <c r="F3180" i="6"/>
  <c r="F3181" i="6"/>
  <c r="F3182" i="6"/>
  <c r="F3183" i="6"/>
  <c r="F3184" i="6"/>
  <c r="F3185" i="6"/>
  <c r="F3186" i="6"/>
  <c r="F3187" i="6"/>
  <c r="F3188" i="6"/>
  <c r="F3189" i="6"/>
  <c r="F3190" i="6"/>
  <c r="F3191" i="6"/>
  <c r="F3192" i="6"/>
  <c r="F3193" i="6"/>
  <c r="F3194" i="6"/>
  <c r="F3195" i="6"/>
  <c r="F3196" i="6"/>
  <c r="F3197" i="6"/>
  <c r="F3198" i="6"/>
  <c r="F3199" i="6"/>
  <c r="F3200" i="6"/>
  <c r="F3201" i="6"/>
  <c r="F3202" i="6"/>
  <c r="F3203" i="6"/>
  <c r="F3204" i="6"/>
  <c r="F3205" i="6"/>
  <c r="F3206" i="6"/>
  <c r="F3207" i="6"/>
  <c r="F3208" i="6"/>
  <c r="F3209" i="6"/>
  <c r="F3210" i="6"/>
  <c r="F3211" i="6"/>
  <c r="F3212" i="6"/>
  <c r="F3213" i="6"/>
  <c r="F3214" i="6"/>
  <c r="F3215" i="6"/>
  <c r="F3216" i="6"/>
  <c r="F3217" i="6"/>
  <c r="F3218" i="6"/>
  <c r="F3219" i="6"/>
  <c r="F3220" i="6"/>
  <c r="F3221" i="6"/>
  <c r="F3222" i="6"/>
  <c r="F3223" i="6"/>
  <c r="F3224" i="6"/>
  <c r="F3225" i="6"/>
  <c r="F3226" i="6"/>
  <c r="F3227" i="6"/>
  <c r="F3228" i="6"/>
  <c r="F3229" i="6"/>
  <c r="F3230" i="6"/>
  <c r="F3231" i="6"/>
  <c r="F3232" i="6"/>
  <c r="F3233" i="6"/>
  <c r="F3234" i="6"/>
  <c r="F3235" i="6"/>
  <c r="F3236" i="6"/>
  <c r="F3237" i="6"/>
  <c r="F3238" i="6"/>
  <c r="F3239" i="6"/>
  <c r="F3240" i="6"/>
  <c r="F3241" i="6"/>
  <c r="F3242" i="6"/>
  <c r="F3243" i="6"/>
  <c r="F3244" i="6"/>
  <c r="F3245" i="6"/>
  <c r="F3246" i="6"/>
  <c r="F3247" i="6"/>
  <c r="F3248" i="6"/>
  <c r="F3249" i="6"/>
  <c r="F3250" i="6"/>
  <c r="F3251" i="6"/>
  <c r="F3252" i="6"/>
  <c r="F3253" i="6"/>
  <c r="F3254" i="6"/>
  <c r="F3255" i="6"/>
  <c r="F3256" i="6"/>
  <c r="F3257" i="6"/>
  <c r="F3258" i="6"/>
  <c r="F3259" i="6"/>
  <c r="F3260" i="6"/>
  <c r="F3261" i="6"/>
  <c r="F3262" i="6"/>
  <c r="F3263" i="6"/>
  <c r="F3264" i="6"/>
  <c r="F3265" i="6"/>
  <c r="F3266" i="6"/>
  <c r="F3267" i="6"/>
  <c r="F3268" i="6"/>
  <c r="F3269" i="6"/>
  <c r="F3270" i="6"/>
  <c r="F3271" i="6"/>
  <c r="F3272" i="6"/>
  <c r="F3273" i="6"/>
  <c r="F3274" i="6"/>
  <c r="F3275" i="6"/>
  <c r="F3276" i="6"/>
  <c r="F3277" i="6"/>
  <c r="F3278" i="6"/>
  <c r="F3279" i="6"/>
  <c r="F3280" i="6"/>
  <c r="F3281" i="6"/>
  <c r="F3282" i="6"/>
  <c r="F3283" i="6"/>
  <c r="F3284" i="6"/>
  <c r="F3285" i="6"/>
  <c r="F3286" i="6"/>
  <c r="F3287" i="6"/>
  <c r="F3288" i="6"/>
  <c r="F3289" i="6"/>
  <c r="F3290" i="6"/>
  <c r="F3291" i="6"/>
  <c r="F3292" i="6"/>
  <c r="F3293" i="6"/>
  <c r="F3294" i="6"/>
  <c r="F3295" i="6"/>
  <c r="F3296" i="6"/>
  <c r="F3297" i="6"/>
  <c r="F3298" i="6"/>
  <c r="F3299" i="6"/>
  <c r="F3300" i="6"/>
  <c r="F3301" i="6"/>
  <c r="F3302" i="6"/>
  <c r="F3303" i="6"/>
  <c r="F3304" i="6"/>
  <c r="F3305" i="6"/>
  <c r="F3306" i="6"/>
  <c r="F3307" i="6"/>
  <c r="F3308" i="6"/>
  <c r="F3309" i="6"/>
  <c r="F3310" i="6"/>
  <c r="F3311" i="6"/>
  <c r="F3312" i="6"/>
  <c r="F3313" i="6"/>
  <c r="F3314" i="6"/>
  <c r="F3315" i="6"/>
  <c r="F3316" i="6"/>
  <c r="F3317" i="6"/>
  <c r="F3318" i="6"/>
  <c r="F3319" i="6"/>
  <c r="F3320" i="6"/>
  <c r="F3321" i="6"/>
  <c r="F3322" i="6"/>
  <c r="F3323" i="6"/>
  <c r="F3324" i="6"/>
  <c r="F3325" i="6"/>
  <c r="F3326" i="6"/>
  <c r="F3327" i="6"/>
  <c r="F3328" i="6"/>
  <c r="F3329" i="6"/>
  <c r="F3330" i="6"/>
  <c r="F3331" i="6"/>
  <c r="F3332" i="6"/>
  <c r="F3333" i="6"/>
  <c r="F3334" i="6"/>
  <c r="F3335" i="6"/>
  <c r="F3336" i="6"/>
  <c r="F3337" i="6"/>
  <c r="F3338" i="6"/>
  <c r="F3339" i="6"/>
  <c r="F3340" i="6"/>
  <c r="F3341" i="6"/>
  <c r="F3342" i="6"/>
  <c r="F3343" i="6"/>
  <c r="F3344" i="6"/>
  <c r="F3345" i="6"/>
  <c r="F3346" i="6"/>
  <c r="F3347" i="6"/>
  <c r="F3348" i="6"/>
  <c r="F3349" i="6"/>
  <c r="F3350" i="6"/>
  <c r="F3351" i="6"/>
  <c r="F3352" i="6"/>
  <c r="F3353" i="6"/>
  <c r="F3354" i="6"/>
  <c r="F3355" i="6"/>
  <c r="F3356" i="6"/>
  <c r="F3357" i="6"/>
  <c r="F3358" i="6"/>
  <c r="F3359" i="6"/>
  <c r="F3360" i="6"/>
  <c r="F3361" i="6"/>
  <c r="F3362" i="6"/>
  <c r="F3363" i="6"/>
  <c r="F3364" i="6"/>
  <c r="F3365" i="6"/>
  <c r="F3366" i="6"/>
  <c r="F3367" i="6"/>
  <c r="F3368" i="6"/>
  <c r="F3369" i="6"/>
  <c r="F3370" i="6"/>
  <c r="F3371" i="6"/>
  <c r="F3372" i="6"/>
  <c r="F3373" i="6"/>
  <c r="F3374" i="6"/>
  <c r="F3375" i="6"/>
  <c r="F3376" i="6"/>
  <c r="F3377" i="6"/>
  <c r="F3378" i="6"/>
  <c r="F3379" i="6"/>
  <c r="F3380" i="6"/>
  <c r="F3381" i="6"/>
  <c r="F3382" i="6"/>
  <c r="F3383" i="6"/>
  <c r="F3384" i="6"/>
  <c r="F3385" i="6"/>
  <c r="F3386" i="6"/>
  <c r="F3387" i="6"/>
  <c r="F3388" i="6"/>
  <c r="F3389" i="6"/>
  <c r="F3390" i="6"/>
  <c r="F3391" i="6"/>
  <c r="F3392" i="6"/>
  <c r="F3393" i="6"/>
  <c r="F3394" i="6"/>
  <c r="F3395" i="6"/>
  <c r="F3396" i="6"/>
  <c r="F3397" i="6"/>
  <c r="F3398" i="6"/>
  <c r="F3399" i="6"/>
  <c r="F3400" i="6"/>
  <c r="F3401" i="6"/>
  <c r="F3402" i="6"/>
  <c r="F3403" i="6"/>
  <c r="F3404" i="6"/>
  <c r="F3405" i="6"/>
  <c r="F3406" i="6"/>
  <c r="F3407" i="6"/>
  <c r="F3408" i="6"/>
  <c r="F3409" i="6"/>
  <c r="F3410" i="6"/>
  <c r="F3411" i="6"/>
  <c r="F3412" i="6"/>
  <c r="F3413" i="6"/>
  <c r="F3414" i="6"/>
  <c r="F3415" i="6"/>
  <c r="F3416" i="6"/>
  <c r="F3417" i="6"/>
  <c r="F3418" i="6"/>
  <c r="F3419" i="6"/>
  <c r="F3420" i="6"/>
  <c r="F3421" i="6"/>
  <c r="F3422" i="6"/>
  <c r="F3423" i="6"/>
  <c r="F3424" i="6"/>
  <c r="F3425" i="6"/>
  <c r="F3426" i="6"/>
  <c r="F3427" i="6"/>
  <c r="F3428" i="6"/>
  <c r="F3429" i="6"/>
  <c r="F3430" i="6"/>
  <c r="F3431" i="6"/>
  <c r="F3432" i="6"/>
  <c r="F3433" i="6"/>
  <c r="F3434" i="6"/>
  <c r="F3435" i="6"/>
  <c r="F3436" i="6"/>
  <c r="F3437" i="6"/>
  <c r="F3438" i="6"/>
  <c r="F3439" i="6"/>
  <c r="F3440" i="6"/>
  <c r="F3441" i="6"/>
  <c r="F3442" i="6"/>
  <c r="F3443" i="6"/>
  <c r="F3444" i="6"/>
  <c r="F3445" i="6"/>
  <c r="F3446" i="6"/>
  <c r="F3447" i="6"/>
  <c r="F3448" i="6"/>
  <c r="F3449" i="6"/>
  <c r="F3450" i="6"/>
  <c r="F3451" i="6"/>
  <c r="F3452" i="6"/>
  <c r="F3453" i="6"/>
  <c r="F3454" i="6"/>
  <c r="F3455" i="6"/>
  <c r="F3456" i="6"/>
  <c r="F3457" i="6"/>
  <c r="F3458" i="6"/>
  <c r="F3459" i="6"/>
  <c r="F3460" i="6"/>
  <c r="F3461" i="6"/>
  <c r="F3462" i="6"/>
  <c r="F3463" i="6"/>
  <c r="F3464" i="6"/>
  <c r="F3465" i="6"/>
  <c r="F3466" i="6"/>
  <c r="F3467" i="6"/>
  <c r="F3468" i="6"/>
  <c r="F3469" i="6"/>
  <c r="F3470" i="6"/>
  <c r="F3471" i="6"/>
  <c r="F3472" i="6"/>
  <c r="F3473" i="6"/>
  <c r="F3474" i="6"/>
  <c r="F3475" i="6"/>
  <c r="F3476" i="6"/>
  <c r="F3477" i="6"/>
  <c r="F3478" i="6"/>
  <c r="F3479" i="6"/>
  <c r="F3480" i="6"/>
  <c r="F3481" i="6"/>
  <c r="F3482" i="6"/>
  <c r="F3483" i="6"/>
  <c r="F3484" i="6"/>
  <c r="F3485" i="6"/>
  <c r="F3486" i="6"/>
  <c r="F3487" i="6"/>
  <c r="F3488" i="6"/>
  <c r="F3489" i="6"/>
  <c r="F3490" i="6"/>
  <c r="F3491" i="6"/>
  <c r="F3492" i="6"/>
  <c r="F3493" i="6"/>
  <c r="F3494" i="6"/>
  <c r="F3495" i="6"/>
  <c r="F3496" i="6"/>
  <c r="F3497" i="6"/>
  <c r="F3498" i="6"/>
  <c r="F3499" i="6"/>
  <c r="F3500" i="6"/>
  <c r="F3501" i="6"/>
  <c r="F3502" i="6"/>
  <c r="F3503" i="6"/>
  <c r="F3504" i="6"/>
  <c r="F3505" i="6"/>
  <c r="F3506" i="6"/>
  <c r="F3507" i="6"/>
  <c r="F3508" i="6"/>
  <c r="F3509" i="6"/>
  <c r="F3510" i="6"/>
  <c r="F3511" i="6"/>
  <c r="F3512" i="6"/>
  <c r="F3513" i="6"/>
  <c r="F3514" i="6"/>
  <c r="F3515" i="6"/>
  <c r="F3516" i="6"/>
  <c r="F3517" i="6"/>
  <c r="F3518" i="6"/>
  <c r="F3519" i="6"/>
  <c r="F3520" i="6"/>
  <c r="F3521" i="6"/>
  <c r="F3522" i="6"/>
  <c r="F3523" i="6"/>
  <c r="F3524" i="6"/>
  <c r="F3525" i="6"/>
  <c r="F3526" i="6"/>
  <c r="F3527" i="6"/>
  <c r="F3528" i="6"/>
  <c r="F3529" i="6"/>
  <c r="F3530" i="6"/>
  <c r="F3531" i="6"/>
  <c r="F3532" i="6"/>
  <c r="F3533" i="6"/>
  <c r="F3534" i="6"/>
  <c r="F3535" i="6"/>
  <c r="F3536" i="6"/>
  <c r="F3537" i="6"/>
  <c r="F3538" i="6"/>
  <c r="F3539" i="6"/>
  <c r="F3540" i="6"/>
  <c r="F3541" i="6"/>
  <c r="F3542" i="6"/>
  <c r="F3543" i="6"/>
  <c r="F3544" i="6"/>
  <c r="F3545" i="6"/>
  <c r="F3546" i="6"/>
  <c r="F3547" i="6"/>
  <c r="F3548" i="6"/>
  <c r="F3549" i="6"/>
  <c r="F3550" i="6"/>
  <c r="F3551" i="6"/>
  <c r="F3552" i="6"/>
  <c r="F3553" i="6"/>
  <c r="F3554" i="6"/>
  <c r="F3555" i="6"/>
  <c r="F3556" i="6"/>
  <c r="F3557" i="6"/>
  <c r="F3558" i="6"/>
  <c r="F3559" i="6"/>
  <c r="F3560" i="6"/>
  <c r="F3561" i="6"/>
  <c r="F3562" i="6"/>
  <c r="F3563" i="6"/>
  <c r="F3564" i="6"/>
  <c r="F3565" i="6"/>
  <c r="F3566" i="6"/>
  <c r="F3567" i="6"/>
  <c r="F3568" i="6"/>
  <c r="F3569" i="6"/>
  <c r="F3570" i="6"/>
  <c r="F3571" i="6"/>
  <c r="F3572" i="6"/>
  <c r="F3573" i="6"/>
  <c r="F3574" i="6"/>
  <c r="F3575" i="6"/>
  <c r="F3576" i="6"/>
  <c r="F3577" i="6"/>
  <c r="F3578" i="6"/>
  <c r="F3579" i="6"/>
  <c r="F3580" i="6"/>
  <c r="F3581" i="6"/>
  <c r="F3582" i="6"/>
  <c r="F3583" i="6"/>
  <c r="F3584" i="6"/>
  <c r="F3585" i="6"/>
  <c r="F3586" i="6"/>
  <c r="F3587" i="6"/>
  <c r="F3588" i="6"/>
  <c r="F3589" i="6"/>
  <c r="F3590" i="6"/>
  <c r="F3591" i="6"/>
  <c r="F3592" i="6"/>
  <c r="F3593" i="6"/>
  <c r="F3594" i="6"/>
  <c r="F3595" i="6"/>
  <c r="F3596" i="6"/>
  <c r="F3597" i="6"/>
  <c r="F3598" i="6"/>
  <c r="F3599" i="6"/>
  <c r="F3600" i="6"/>
  <c r="F3601" i="6"/>
  <c r="F3602" i="6"/>
  <c r="F3603" i="6"/>
  <c r="F3604" i="6"/>
  <c r="F3605" i="6"/>
  <c r="F3606" i="6"/>
  <c r="F3607" i="6"/>
  <c r="F3608" i="6"/>
  <c r="F3609" i="6"/>
  <c r="F3610" i="6"/>
  <c r="F3611" i="6"/>
  <c r="F3612" i="6"/>
  <c r="F3613" i="6"/>
  <c r="F3614" i="6"/>
  <c r="F3615" i="6"/>
  <c r="F3616" i="6"/>
  <c r="F3617" i="6"/>
  <c r="F3618" i="6"/>
  <c r="F3619" i="6"/>
  <c r="F3620" i="6"/>
  <c r="F3621" i="6"/>
  <c r="F3622" i="6"/>
  <c r="F3623" i="6"/>
  <c r="F3624" i="6"/>
  <c r="F3625" i="6"/>
  <c r="F3626" i="6"/>
  <c r="F3627" i="6"/>
  <c r="F3628" i="6"/>
  <c r="F3629" i="6"/>
  <c r="F3630" i="6"/>
  <c r="F3631" i="6"/>
  <c r="F3632" i="6"/>
  <c r="F3633" i="6"/>
  <c r="F3634" i="6"/>
  <c r="F3635" i="6"/>
  <c r="F3636" i="6"/>
  <c r="F3637" i="6"/>
  <c r="F3638" i="6"/>
  <c r="F3639" i="6"/>
  <c r="F3640" i="6"/>
  <c r="F3641" i="6"/>
  <c r="F3642" i="6"/>
  <c r="F3643" i="6"/>
  <c r="F3644" i="6"/>
  <c r="F3645" i="6"/>
  <c r="F3646" i="6"/>
  <c r="F3647" i="6"/>
  <c r="F3648" i="6"/>
  <c r="F3649" i="6"/>
  <c r="F3650" i="6"/>
  <c r="F3651" i="6"/>
  <c r="F3652" i="6"/>
  <c r="F3653" i="6"/>
  <c r="F3654" i="6"/>
  <c r="F3655" i="6"/>
  <c r="F3656" i="6"/>
  <c r="F3657" i="6"/>
  <c r="F3658" i="6"/>
  <c r="F3659" i="6"/>
  <c r="F3660" i="6"/>
  <c r="F3661" i="6"/>
  <c r="F3662" i="6"/>
  <c r="F3663" i="6"/>
  <c r="F3664" i="6"/>
  <c r="F3665" i="6"/>
  <c r="F3666" i="6"/>
  <c r="F3667" i="6"/>
  <c r="F3668" i="6"/>
  <c r="F3669" i="6"/>
  <c r="F3670" i="6"/>
  <c r="F3671" i="6"/>
  <c r="F3672" i="6"/>
  <c r="F3673" i="6"/>
  <c r="F3674" i="6"/>
  <c r="F3675" i="6"/>
  <c r="F3676" i="6"/>
  <c r="F3677" i="6"/>
  <c r="F3678" i="6"/>
  <c r="F3679" i="6"/>
  <c r="F3680" i="6"/>
  <c r="F3681" i="6"/>
  <c r="F3682" i="6"/>
  <c r="F3683" i="6"/>
  <c r="F3684" i="6"/>
  <c r="F3685" i="6"/>
  <c r="F3686" i="6"/>
  <c r="F3687" i="6"/>
  <c r="F3688" i="6"/>
  <c r="F3689" i="6"/>
  <c r="F3690" i="6"/>
  <c r="F3691" i="6"/>
  <c r="F3692" i="6"/>
  <c r="F3693" i="6"/>
  <c r="F3694" i="6"/>
  <c r="F3695" i="6"/>
  <c r="F3696" i="6"/>
  <c r="F3697" i="6"/>
  <c r="F3698" i="6"/>
  <c r="F3699" i="6"/>
  <c r="F3700" i="6"/>
  <c r="F3701" i="6"/>
  <c r="F3702" i="6"/>
  <c r="F3703" i="6"/>
  <c r="F3704" i="6"/>
  <c r="F3705" i="6"/>
  <c r="F3706" i="6"/>
  <c r="F3707" i="6"/>
  <c r="F3708" i="6"/>
  <c r="F3709" i="6"/>
  <c r="F3710" i="6"/>
  <c r="F3711" i="6"/>
  <c r="F3712" i="6"/>
  <c r="F3713" i="6"/>
  <c r="F3714" i="6"/>
  <c r="F3715" i="6"/>
  <c r="F3716" i="6"/>
  <c r="F3717" i="6"/>
  <c r="F3718" i="6"/>
  <c r="F3719" i="6"/>
  <c r="F3720" i="6"/>
  <c r="F3721" i="6"/>
  <c r="F3722" i="6"/>
  <c r="F3723" i="6"/>
  <c r="F3724" i="6"/>
  <c r="F3725" i="6"/>
  <c r="F3726" i="6"/>
  <c r="F3727" i="6"/>
  <c r="F3728" i="6"/>
  <c r="F3729" i="6"/>
  <c r="F3730" i="6"/>
  <c r="F3731" i="6"/>
  <c r="F3732" i="6"/>
  <c r="F3733" i="6"/>
  <c r="F3734" i="6"/>
  <c r="F3735" i="6"/>
  <c r="F3736" i="6"/>
  <c r="F3737" i="6"/>
  <c r="F3738" i="6"/>
  <c r="F3739" i="6"/>
  <c r="F3740" i="6"/>
  <c r="F3741" i="6"/>
  <c r="F3742" i="6"/>
  <c r="F3743" i="6"/>
  <c r="F3744" i="6"/>
  <c r="F3745" i="6"/>
  <c r="F3746" i="6"/>
  <c r="F3747" i="6"/>
  <c r="F3748" i="6"/>
  <c r="F3749" i="6"/>
  <c r="F3750" i="6"/>
  <c r="F3751" i="6"/>
  <c r="F3752" i="6"/>
  <c r="F3753" i="6"/>
  <c r="F3754" i="6"/>
  <c r="F3755" i="6"/>
  <c r="F3756" i="6"/>
  <c r="F3757" i="6"/>
  <c r="F3758" i="6"/>
  <c r="F3759" i="6"/>
  <c r="F3760" i="6"/>
  <c r="F3761" i="6"/>
  <c r="F3762" i="6"/>
  <c r="F3763" i="6"/>
  <c r="F3764" i="6"/>
  <c r="F3765" i="6"/>
  <c r="F3766" i="6"/>
  <c r="F3767" i="6"/>
  <c r="F3768" i="6"/>
  <c r="F3769" i="6"/>
  <c r="F3770" i="6"/>
  <c r="F3771" i="6"/>
  <c r="F3772" i="6"/>
  <c r="F3773" i="6"/>
  <c r="F3774" i="6"/>
  <c r="F3775" i="6"/>
  <c r="F3776" i="6"/>
  <c r="F3777" i="6"/>
  <c r="F3778" i="6"/>
  <c r="F3779" i="6"/>
  <c r="F3780" i="6"/>
  <c r="F3781" i="6"/>
  <c r="F3782" i="6"/>
  <c r="F3783" i="6"/>
  <c r="F3784" i="6"/>
  <c r="F3785" i="6"/>
  <c r="F3786" i="6"/>
  <c r="F3787" i="6"/>
  <c r="F3788" i="6"/>
  <c r="F3789" i="6"/>
  <c r="F3790" i="6"/>
  <c r="F3791" i="6"/>
  <c r="F3792" i="6"/>
  <c r="F3793" i="6"/>
  <c r="F3794" i="6"/>
  <c r="F3795" i="6"/>
  <c r="F3796" i="6"/>
  <c r="F3797" i="6"/>
  <c r="F3798" i="6"/>
  <c r="F3799" i="6"/>
  <c r="F3800" i="6"/>
  <c r="F3801" i="6"/>
  <c r="F3802" i="6"/>
  <c r="F3803" i="6"/>
  <c r="F3804" i="6"/>
  <c r="F3805" i="6"/>
  <c r="F3806" i="6"/>
  <c r="F3807" i="6"/>
  <c r="F3808" i="6"/>
  <c r="F3809" i="6"/>
  <c r="F3810" i="6"/>
  <c r="F3811" i="6"/>
  <c r="F3812" i="6"/>
  <c r="F3813" i="6"/>
  <c r="F3814" i="6"/>
  <c r="F3815" i="6"/>
  <c r="F3816" i="6"/>
  <c r="F3817" i="6"/>
  <c r="F3818" i="6"/>
  <c r="F3819" i="6"/>
  <c r="F3820" i="6"/>
  <c r="F3821" i="6"/>
  <c r="F3822" i="6"/>
  <c r="F3823" i="6"/>
  <c r="F3824" i="6"/>
  <c r="F3825" i="6"/>
  <c r="F3826" i="6"/>
  <c r="F3827" i="6"/>
  <c r="F3828" i="6"/>
  <c r="F3829" i="6"/>
  <c r="F3830" i="6"/>
  <c r="F3831" i="6"/>
  <c r="F3832" i="6"/>
  <c r="F3833" i="6"/>
  <c r="F3834" i="6"/>
  <c r="F3835" i="6"/>
  <c r="F3836" i="6"/>
  <c r="F3837" i="6"/>
  <c r="F3838" i="6"/>
  <c r="F3839" i="6"/>
  <c r="F3840" i="6"/>
  <c r="F3841" i="6"/>
  <c r="F3842" i="6"/>
  <c r="F3843" i="6"/>
  <c r="F3844" i="6"/>
  <c r="F3845" i="6"/>
  <c r="F3846" i="6"/>
  <c r="F3847" i="6"/>
  <c r="F3848" i="6"/>
  <c r="F3849" i="6"/>
  <c r="F3850" i="6"/>
  <c r="F3851" i="6"/>
  <c r="F3852" i="6"/>
  <c r="F3853" i="6"/>
  <c r="F3854" i="6"/>
  <c r="F3855" i="6"/>
  <c r="F3856" i="6"/>
  <c r="F3857" i="6"/>
  <c r="F3858" i="6"/>
  <c r="F3859" i="6"/>
  <c r="F3860" i="6"/>
  <c r="F3861" i="6"/>
  <c r="F3862" i="6"/>
  <c r="F3863" i="6"/>
  <c r="F3864" i="6"/>
  <c r="F3865" i="6"/>
  <c r="F3866" i="6"/>
  <c r="F3867" i="6"/>
  <c r="F3868" i="6"/>
  <c r="F3869" i="6"/>
  <c r="F3870" i="6"/>
  <c r="F3871" i="6"/>
  <c r="F3872" i="6"/>
  <c r="F3873" i="6"/>
  <c r="F3874" i="6"/>
  <c r="F3875" i="6"/>
  <c r="F3876" i="6"/>
  <c r="F3877" i="6"/>
  <c r="F3878" i="6"/>
  <c r="F3879" i="6"/>
  <c r="F3880" i="6"/>
  <c r="F3881" i="6"/>
  <c r="F3882" i="6"/>
  <c r="F3883" i="6"/>
  <c r="F3884" i="6"/>
  <c r="F3885" i="6"/>
  <c r="F3886" i="6"/>
  <c r="F3887" i="6"/>
  <c r="F3888" i="6"/>
  <c r="F3889" i="6"/>
  <c r="F3890" i="6"/>
  <c r="F3891" i="6"/>
  <c r="F3892" i="6"/>
  <c r="F3893" i="6"/>
  <c r="F3894" i="6"/>
  <c r="F3895" i="6"/>
  <c r="F3896" i="6"/>
  <c r="F3897" i="6"/>
  <c r="F3898" i="6"/>
  <c r="F3899" i="6"/>
  <c r="F3900" i="6"/>
  <c r="F3901" i="6"/>
  <c r="F3902" i="6"/>
  <c r="F3903" i="6"/>
  <c r="F3904" i="6"/>
  <c r="F3905" i="6"/>
  <c r="F3906" i="6"/>
  <c r="F3907" i="6"/>
  <c r="F3908" i="6"/>
  <c r="F3909" i="6"/>
  <c r="F3910" i="6"/>
  <c r="F3911" i="6"/>
  <c r="F3912" i="6"/>
  <c r="F3913" i="6"/>
  <c r="F3914" i="6"/>
  <c r="F3915" i="6"/>
  <c r="F3916" i="6"/>
  <c r="F3917" i="6"/>
  <c r="F3918" i="6"/>
  <c r="F3919" i="6"/>
  <c r="F3920" i="6"/>
  <c r="F3921" i="6"/>
  <c r="F3922" i="6"/>
  <c r="F3923" i="6"/>
  <c r="F3924" i="6"/>
  <c r="F3925" i="6"/>
  <c r="F3926" i="6"/>
  <c r="F3927" i="6"/>
  <c r="F3928" i="6"/>
  <c r="F3929" i="6"/>
  <c r="F3930" i="6"/>
  <c r="F3931" i="6"/>
  <c r="F3932" i="6"/>
  <c r="F3933" i="6"/>
  <c r="F3934" i="6"/>
  <c r="F3935" i="6"/>
  <c r="F3936" i="6"/>
  <c r="F3937" i="6"/>
  <c r="F3938" i="6"/>
  <c r="F3939" i="6"/>
  <c r="F3940" i="6"/>
  <c r="F3941" i="6"/>
  <c r="F3942" i="6"/>
  <c r="F3943" i="6"/>
  <c r="F3944" i="6"/>
  <c r="F3945" i="6"/>
  <c r="F3946" i="6"/>
  <c r="F3947" i="6"/>
  <c r="F3948" i="6"/>
  <c r="F3949" i="6"/>
  <c r="F3950" i="6"/>
  <c r="F3951" i="6"/>
  <c r="F3952" i="6"/>
  <c r="F3953" i="6"/>
  <c r="F3954" i="6"/>
  <c r="F3955" i="6"/>
  <c r="F3956" i="6"/>
  <c r="F3957" i="6"/>
  <c r="F3958" i="6"/>
  <c r="F3959" i="6"/>
  <c r="F3960" i="6"/>
  <c r="F3961" i="6"/>
  <c r="F3962" i="6"/>
  <c r="F3963" i="6"/>
  <c r="F3964" i="6"/>
  <c r="F3965" i="6"/>
  <c r="F3966" i="6"/>
  <c r="F3967" i="6"/>
  <c r="F3968" i="6"/>
  <c r="F3969" i="6"/>
  <c r="F3970" i="6"/>
  <c r="F3971" i="6"/>
  <c r="F3972" i="6"/>
  <c r="F3973" i="6"/>
  <c r="F3974" i="6"/>
  <c r="F3975" i="6"/>
  <c r="F3976" i="6"/>
  <c r="F3977" i="6"/>
  <c r="F3978" i="6"/>
  <c r="F3979" i="6"/>
  <c r="F3980" i="6"/>
  <c r="F3981" i="6"/>
  <c r="F3982" i="6"/>
  <c r="F3983" i="6"/>
  <c r="F3984" i="6"/>
  <c r="F3985" i="6"/>
  <c r="F3986" i="6"/>
  <c r="F3987" i="6"/>
  <c r="F3988" i="6"/>
  <c r="F3989" i="6"/>
  <c r="F3990" i="6"/>
  <c r="F3991" i="6"/>
  <c r="F3992" i="6"/>
  <c r="F3993" i="6"/>
  <c r="F3994" i="6"/>
  <c r="F3995" i="6"/>
  <c r="F3996" i="6"/>
  <c r="F3997" i="6"/>
  <c r="F3998" i="6"/>
  <c r="F3999" i="6"/>
  <c r="F4000" i="6"/>
  <c r="F4001" i="6"/>
  <c r="F4002" i="6"/>
  <c r="F4003" i="6"/>
  <c r="F4004" i="6"/>
  <c r="F4005" i="6"/>
  <c r="F4006" i="6"/>
  <c r="F4007" i="6"/>
  <c r="F4008" i="6"/>
  <c r="F4009" i="6"/>
  <c r="F4010" i="6"/>
  <c r="F4011" i="6"/>
  <c r="F4012" i="6"/>
  <c r="F4013" i="6"/>
  <c r="F4014" i="6"/>
  <c r="F4015" i="6"/>
  <c r="F4016" i="6"/>
  <c r="F4017" i="6"/>
  <c r="F4018" i="6"/>
  <c r="F4019" i="6"/>
  <c r="F4020" i="6"/>
  <c r="F4021" i="6"/>
  <c r="F4022" i="6"/>
  <c r="F4023" i="6"/>
  <c r="F4024" i="6"/>
  <c r="F4025" i="6"/>
  <c r="F4026" i="6"/>
  <c r="F4027" i="6"/>
  <c r="F4028" i="6"/>
  <c r="F4029" i="6"/>
  <c r="F4030" i="6"/>
  <c r="F4031" i="6"/>
  <c r="F4032" i="6"/>
  <c r="F4033" i="6"/>
  <c r="F4034" i="6"/>
  <c r="F4035" i="6"/>
  <c r="F4036" i="6"/>
  <c r="F4037" i="6"/>
  <c r="F4038" i="6"/>
  <c r="F4039" i="6"/>
  <c r="F4040" i="6"/>
  <c r="F4041" i="6"/>
  <c r="F4042" i="6"/>
  <c r="F4043" i="6"/>
  <c r="F4044" i="6"/>
  <c r="F4045" i="6"/>
  <c r="F4046" i="6"/>
  <c r="F4047" i="6"/>
  <c r="F4048" i="6"/>
  <c r="F4049" i="6"/>
  <c r="F4050" i="6"/>
  <c r="F4051" i="6"/>
  <c r="F4052" i="6"/>
  <c r="F4053" i="6"/>
  <c r="F4054" i="6"/>
  <c r="F4055" i="6"/>
  <c r="F4056" i="6"/>
  <c r="F4057" i="6"/>
  <c r="F4058" i="6"/>
  <c r="F4059" i="6"/>
  <c r="F4060" i="6"/>
  <c r="F4061" i="6"/>
  <c r="F4062" i="6"/>
  <c r="F4063" i="6"/>
  <c r="F4064" i="6"/>
  <c r="F4065" i="6"/>
  <c r="F4066" i="6"/>
  <c r="F4067" i="6"/>
  <c r="F4068" i="6"/>
  <c r="F4069" i="6"/>
  <c r="F4070" i="6"/>
  <c r="F4071" i="6"/>
  <c r="F4072" i="6"/>
  <c r="F4073" i="6"/>
  <c r="F4074" i="6"/>
  <c r="F4075" i="6"/>
  <c r="F4076" i="6"/>
  <c r="F4077" i="6"/>
  <c r="F4078" i="6"/>
  <c r="F4079" i="6"/>
  <c r="F4080" i="6"/>
  <c r="F4081" i="6"/>
  <c r="F4082" i="6"/>
  <c r="F4083" i="6"/>
  <c r="F4084" i="6"/>
  <c r="F4085" i="6"/>
  <c r="F4086" i="6"/>
  <c r="F4087" i="6"/>
  <c r="F4088" i="6"/>
  <c r="F4089" i="6"/>
  <c r="F4090" i="6"/>
  <c r="F4091" i="6"/>
  <c r="F4092" i="6"/>
  <c r="F4093" i="6"/>
  <c r="F4094" i="6"/>
  <c r="F4095" i="6"/>
  <c r="F4096" i="6"/>
  <c r="F4097" i="6"/>
  <c r="F4098" i="6"/>
  <c r="F4099" i="6"/>
  <c r="F4100" i="6"/>
  <c r="F4101" i="6"/>
  <c r="F4102" i="6"/>
  <c r="F4103" i="6"/>
  <c r="F4104" i="6"/>
  <c r="F4105" i="6"/>
  <c r="F4106" i="6"/>
  <c r="F4107" i="6"/>
  <c r="F4108" i="6"/>
  <c r="F4109" i="6"/>
  <c r="F4110" i="6"/>
  <c r="F4111" i="6"/>
  <c r="F4112" i="6"/>
  <c r="F4113" i="6"/>
  <c r="F4114" i="6"/>
  <c r="F4115" i="6"/>
  <c r="F4116" i="6"/>
  <c r="F4117" i="6"/>
  <c r="F4118" i="6"/>
  <c r="F4119" i="6"/>
  <c r="F4120" i="6"/>
  <c r="F4121" i="6"/>
  <c r="F4122" i="6"/>
  <c r="F4123" i="6"/>
  <c r="F4124" i="6"/>
  <c r="F4125" i="6"/>
  <c r="F4126" i="6"/>
  <c r="F4127" i="6"/>
  <c r="F4128" i="6"/>
  <c r="F4129" i="6"/>
  <c r="F4130" i="6"/>
  <c r="F4131" i="6"/>
  <c r="F4132" i="6"/>
  <c r="F4133" i="6"/>
  <c r="F4134" i="6"/>
  <c r="F4135" i="6"/>
  <c r="F4136" i="6"/>
  <c r="F4137" i="6"/>
  <c r="F4138" i="6"/>
  <c r="F4139" i="6"/>
  <c r="F4140" i="6"/>
  <c r="F4141" i="6"/>
  <c r="F4142" i="6"/>
  <c r="F4143" i="6"/>
  <c r="F4144" i="6"/>
  <c r="F4145" i="6"/>
  <c r="F4146" i="6"/>
  <c r="F4147" i="6"/>
  <c r="F4148" i="6"/>
  <c r="F4149" i="6"/>
  <c r="F4150" i="6"/>
  <c r="F4151" i="6"/>
  <c r="F4152" i="6"/>
  <c r="F4153" i="6"/>
  <c r="F4154" i="6"/>
  <c r="F4155" i="6"/>
  <c r="F4156" i="6"/>
  <c r="F4157" i="6"/>
  <c r="F4158" i="6"/>
  <c r="F4159" i="6"/>
  <c r="F4160" i="6"/>
  <c r="F4161" i="6"/>
  <c r="F4162" i="6"/>
  <c r="F4163" i="6"/>
  <c r="F4164" i="6"/>
  <c r="F4165" i="6"/>
  <c r="F4166" i="6"/>
  <c r="F4167" i="6"/>
  <c r="F4168" i="6"/>
  <c r="F4169" i="6"/>
  <c r="F4170" i="6"/>
  <c r="F4171" i="6"/>
  <c r="F4172" i="6"/>
  <c r="F4173" i="6"/>
  <c r="F4174" i="6"/>
  <c r="F4175" i="6"/>
  <c r="F4176" i="6"/>
  <c r="F4177" i="6"/>
  <c r="F4178" i="6"/>
  <c r="F4179" i="6"/>
  <c r="F4180" i="6"/>
  <c r="F4181" i="6"/>
  <c r="F4182" i="6"/>
  <c r="F4183" i="6"/>
  <c r="F4184" i="6"/>
  <c r="F4185" i="6"/>
  <c r="F4186" i="6"/>
  <c r="F4187" i="6"/>
  <c r="F4188" i="6"/>
  <c r="F4189" i="6"/>
  <c r="F4190" i="6"/>
  <c r="F4191" i="6"/>
  <c r="F4192" i="6"/>
  <c r="F4193" i="6"/>
  <c r="F4194" i="6"/>
  <c r="F4195" i="6"/>
  <c r="F4196" i="6"/>
  <c r="F4197" i="6"/>
  <c r="F4198" i="6"/>
  <c r="F4199" i="6"/>
  <c r="F4200" i="6"/>
  <c r="F4201" i="6"/>
  <c r="F4202" i="6"/>
  <c r="F4203" i="6"/>
  <c r="F4204" i="6"/>
  <c r="F4205" i="6"/>
  <c r="F4206" i="6"/>
  <c r="F4207" i="6"/>
  <c r="F4208" i="6"/>
  <c r="F4209" i="6"/>
  <c r="F4210" i="6"/>
  <c r="F4211" i="6"/>
  <c r="F4212" i="6"/>
  <c r="F4213" i="6"/>
  <c r="F4214" i="6"/>
  <c r="F4215" i="6"/>
  <c r="F4216" i="6"/>
  <c r="F4217" i="6"/>
  <c r="F4218" i="6"/>
  <c r="F4219" i="6"/>
  <c r="F4220" i="6"/>
  <c r="F4221" i="6"/>
  <c r="F4222" i="6"/>
  <c r="F4223" i="6"/>
  <c r="F4224" i="6"/>
  <c r="F4225" i="6"/>
  <c r="F4226" i="6"/>
  <c r="F4227" i="6"/>
  <c r="F4228" i="6"/>
  <c r="F4229" i="6"/>
  <c r="F4230" i="6"/>
  <c r="F4231" i="6"/>
  <c r="F4232" i="6"/>
  <c r="F4233" i="6"/>
  <c r="F4234" i="6"/>
  <c r="F4235" i="6"/>
  <c r="F4236" i="6"/>
  <c r="F4237" i="6"/>
  <c r="F4238" i="6"/>
  <c r="F4239" i="6"/>
  <c r="F4240" i="6"/>
  <c r="F4241" i="6"/>
  <c r="F4242" i="6"/>
  <c r="F4243" i="6"/>
  <c r="F4244" i="6"/>
  <c r="F4245" i="6"/>
  <c r="F4246" i="6"/>
  <c r="F4247" i="6"/>
  <c r="F4248" i="6"/>
  <c r="F4249" i="6"/>
  <c r="F4250" i="6"/>
  <c r="F4251" i="6"/>
  <c r="F4252" i="6"/>
  <c r="F4253" i="6"/>
  <c r="F4254" i="6"/>
  <c r="F4255" i="6"/>
  <c r="F4256" i="6"/>
  <c r="F4257" i="6"/>
  <c r="F4258" i="6"/>
  <c r="F4259" i="6"/>
  <c r="F4260" i="6"/>
  <c r="F4261" i="6"/>
  <c r="F4262" i="6"/>
  <c r="F4263" i="6"/>
  <c r="F4264" i="6"/>
  <c r="F4265" i="6"/>
  <c r="F4266" i="6"/>
  <c r="F4267" i="6"/>
  <c r="F4268" i="6"/>
  <c r="F4269" i="6"/>
  <c r="F4270" i="6"/>
  <c r="F4271" i="6"/>
  <c r="F4272" i="6"/>
  <c r="F4273" i="6"/>
  <c r="F4274" i="6"/>
  <c r="F4275" i="6"/>
  <c r="F4276" i="6"/>
  <c r="F4277" i="6"/>
  <c r="F4278" i="6"/>
  <c r="F4279" i="6"/>
  <c r="F4280" i="6"/>
  <c r="F4281" i="6"/>
  <c r="F4282" i="6"/>
  <c r="F4283" i="6"/>
  <c r="F4284" i="6"/>
  <c r="F4285" i="6"/>
  <c r="F4286" i="6"/>
  <c r="F4287" i="6"/>
  <c r="F4288" i="6"/>
  <c r="F4289" i="6"/>
  <c r="F4290" i="6"/>
  <c r="F4291" i="6"/>
  <c r="F4292" i="6"/>
  <c r="F4293" i="6"/>
  <c r="F4294" i="6"/>
  <c r="F4295" i="6"/>
  <c r="F4296" i="6"/>
  <c r="F4297" i="6"/>
  <c r="F4298" i="6"/>
  <c r="F4299" i="6"/>
  <c r="F4300" i="6"/>
  <c r="F4301" i="6"/>
  <c r="F4302" i="6"/>
  <c r="F4303" i="6"/>
  <c r="F4304" i="6"/>
  <c r="F4305" i="6"/>
  <c r="F4306" i="6"/>
  <c r="F4307" i="6"/>
  <c r="F4308" i="6"/>
  <c r="F4309" i="6"/>
  <c r="F4310" i="6"/>
  <c r="F4311" i="6"/>
  <c r="F4312" i="6"/>
  <c r="F4313" i="6"/>
  <c r="F4314" i="6"/>
  <c r="F4315" i="6"/>
  <c r="F4316" i="6"/>
  <c r="F4317" i="6"/>
  <c r="F4318" i="6"/>
  <c r="F4319" i="6"/>
  <c r="F4320" i="6"/>
  <c r="F4321" i="6"/>
  <c r="F4322" i="6"/>
  <c r="F4323" i="6"/>
  <c r="F4324" i="6"/>
  <c r="F4325" i="6"/>
  <c r="F4326" i="6"/>
  <c r="F4327" i="6"/>
  <c r="F4328" i="6"/>
  <c r="F4329" i="6"/>
  <c r="F4330" i="6"/>
  <c r="F4331" i="6"/>
  <c r="F4332" i="6"/>
  <c r="F4333" i="6"/>
  <c r="F4334" i="6"/>
  <c r="F4335" i="6"/>
  <c r="F4336" i="6"/>
  <c r="F4337" i="6"/>
  <c r="F4338" i="6"/>
  <c r="F4339" i="6"/>
  <c r="F4340" i="6"/>
  <c r="F4341" i="6"/>
  <c r="F4342" i="6"/>
  <c r="F4343" i="6"/>
  <c r="F4344" i="6"/>
  <c r="F4345" i="6"/>
  <c r="F4346" i="6"/>
  <c r="F4347" i="6"/>
  <c r="F4348" i="6"/>
  <c r="F4349" i="6"/>
  <c r="F4350" i="6"/>
  <c r="F4351" i="6"/>
  <c r="F4352" i="6"/>
  <c r="F4353" i="6"/>
  <c r="F4354" i="6"/>
  <c r="F4355" i="6"/>
  <c r="F4356" i="6"/>
  <c r="F4357" i="6"/>
  <c r="F4358" i="6"/>
  <c r="F4359" i="6"/>
  <c r="F4360" i="6"/>
  <c r="F4361" i="6"/>
  <c r="F4362" i="6"/>
  <c r="F4363" i="6"/>
  <c r="F4364" i="6"/>
  <c r="F4365" i="6"/>
  <c r="F4366" i="6"/>
  <c r="F4367" i="6"/>
  <c r="F4368" i="6"/>
  <c r="F4369" i="6"/>
  <c r="F4370" i="6"/>
  <c r="F4371" i="6"/>
  <c r="F4372" i="6"/>
  <c r="F4373" i="6"/>
  <c r="F4374" i="6"/>
  <c r="F4375" i="6"/>
  <c r="F4376" i="6"/>
  <c r="F4377" i="6"/>
  <c r="F4378" i="6"/>
  <c r="F4379" i="6"/>
  <c r="F4380" i="6"/>
  <c r="F4381" i="6"/>
  <c r="F4382" i="6"/>
  <c r="F4383" i="6"/>
  <c r="F4384" i="6"/>
  <c r="F4385" i="6"/>
  <c r="F4386" i="6"/>
  <c r="F4387" i="6"/>
  <c r="F4388" i="6"/>
  <c r="F4389" i="6"/>
  <c r="F4390" i="6"/>
  <c r="F4391" i="6"/>
  <c r="F4392" i="6"/>
  <c r="F4393" i="6"/>
  <c r="F4394" i="6"/>
  <c r="F4395" i="6"/>
  <c r="F4396" i="6"/>
  <c r="F4397" i="6"/>
  <c r="F4398" i="6"/>
  <c r="F4399" i="6"/>
  <c r="F4400" i="6"/>
  <c r="F4401" i="6"/>
  <c r="F4402" i="6"/>
  <c r="F4403" i="6"/>
  <c r="F4404" i="6"/>
  <c r="F4405" i="6"/>
  <c r="F4406" i="6"/>
  <c r="F4407" i="6"/>
  <c r="F4408" i="6"/>
  <c r="F4409" i="6"/>
  <c r="F4410" i="6"/>
  <c r="F4411" i="6"/>
  <c r="F4412" i="6"/>
  <c r="F4413" i="6"/>
  <c r="F4414" i="6"/>
  <c r="F4415" i="6"/>
  <c r="F4416" i="6"/>
  <c r="F4417" i="6"/>
  <c r="F4418" i="6"/>
  <c r="F4419" i="6"/>
  <c r="F4420" i="6"/>
  <c r="F4421" i="6"/>
  <c r="F4422" i="6"/>
  <c r="F4423" i="6"/>
  <c r="F4424" i="6"/>
  <c r="F4425" i="6"/>
  <c r="F4426" i="6"/>
  <c r="F4427" i="6"/>
  <c r="F4428" i="6"/>
  <c r="F4429" i="6"/>
  <c r="F4430" i="6"/>
  <c r="F4431" i="6"/>
  <c r="F4432" i="6"/>
  <c r="F4433" i="6"/>
  <c r="F4434" i="6"/>
  <c r="F4435" i="6"/>
  <c r="F4436" i="6"/>
  <c r="F4437" i="6"/>
  <c r="F4438" i="6"/>
  <c r="F4439" i="6"/>
  <c r="F4440" i="6"/>
  <c r="F4441" i="6"/>
  <c r="F4442" i="6"/>
  <c r="F4443" i="6"/>
  <c r="F4444" i="6"/>
  <c r="F4445" i="6"/>
  <c r="F4446" i="6"/>
  <c r="F4447" i="6"/>
  <c r="F4448" i="6"/>
  <c r="F4449" i="6"/>
  <c r="F4450" i="6"/>
  <c r="F4451" i="6"/>
  <c r="F4452" i="6"/>
  <c r="F4453" i="6"/>
  <c r="F4454" i="6"/>
  <c r="F4455" i="6"/>
  <c r="F4456" i="6"/>
  <c r="F4457" i="6"/>
  <c r="F4458" i="6"/>
  <c r="F4459" i="6"/>
  <c r="F4460" i="6"/>
  <c r="F4461" i="6"/>
  <c r="F4462" i="6"/>
  <c r="F4463" i="6"/>
  <c r="F4464" i="6"/>
  <c r="F4465" i="6"/>
  <c r="F4466" i="6"/>
  <c r="F4467" i="6"/>
  <c r="F4468" i="6"/>
  <c r="F4469" i="6"/>
  <c r="F4470" i="6"/>
  <c r="F4471" i="6"/>
  <c r="F4472" i="6"/>
  <c r="F4473" i="6"/>
  <c r="F4474" i="6"/>
  <c r="F4475" i="6"/>
  <c r="F4476" i="6"/>
  <c r="F4477" i="6"/>
  <c r="F4478" i="6"/>
  <c r="F4479" i="6"/>
  <c r="F4480" i="6"/>
  <c r="F4481" i="6"/>
  <c r="F4482" i="6"/>
  <c r="F4483" i="6"/>
  <c r="F4484" i="6"/>
  <c r="F4485" i="6"/>
  <c r="F4486" i="6"/>
  <c r="F4487" i="6"/>
  <c r="F4488" i="6"/>
  <c r="F4489" i="6"/>
  <c r="F4490" i="6"/>
  <c r="F4491" i="6"/>
  <c r="F4492" i="6"/>
  <c r="F4493" i="6"/>
  <c r="F4494" i="6"/>
  <c r="F4495" i="6"/>
  <c r="F4496" i="6"/>
  <c r="F4497" i="6"/>
  <c r="F4498" i="6"/>
  <c r="F4499" i="6"/>
  <c r="F4500" i="6"/>
  <c r="F4501" i="6"/>
  <c r="F4502" i="6"/>
  <c r="F4503" i="6"/>
  <c r="F4504" i="6"/>
  <c r="F4505" i="6"/>
  <c r="F4506" i="6"/>
  <c r="F4507" i="6"/>
  <c r="F4508" i="6"/>
  <c r="F4509" i="6"/>
  <c r="F4510" i="6"/>
  <c r="F4511" i="6"/>
  <c r="F4512" i="6"/>
  <c r="F4513" i="6"/>
  <c r="F4514" i="6"/>
  <c r="F4515" i="6"/>
  <c r="F4516" i="6"/>
  <c r="F4517" i="6"/>
  <c r="F4518" i="6"/>
  <c r="F4519" i="6"/>
  <c r="F4520" i="6"/>
  <c r="F4521" i="6"/>
  <c r="F4522" i="6"/>
  <c r="F4523" i="6"/>
  <c r="F4524" i="6"/>
  <c r="F4525" i="6"/>
  <c r="F4526" i="6"/>
  <c r="F4527" i="6"/>
  <c r="F4528" i="6"/>
  <c r="F4529" i="6"/>
  <c r="F4530" i="6"/>
  <c r="F4531" i="6"/>
  <c r="F4532" i="6"/>
  <c r="F4533" i="6"/>
  <c r="F4534" i="6"/>
  <c r="F4535" i="6"/>
  <c r="F4536" i="6"/>
  <c r="F4537" i="6"/>
  <c r="F4538" i="6"/>
  <c r="F4539" i="6"/>
  <c r="F4540" i="6"/>
  <c r="F4541" i="6"/>
  <c r="F4542" i="6"/>
  <c r="F4543" i="6"/>
  <c r="F4544" i="6"/>
  <c r="F4545" i="6"/>
  <c r="F4546" i="6"/>
  <c r="F4547" i="6"/>
  <c r="F4548" i="6"/>
  <c r="F4549" i="6"/>
  <c r="F4550" i="6"/>
  <c r="F4551" i="6"/>
  <c r="F4552" i="6"/>
  <c r="F4553" i="6"/>
  <c r="F4554" i="6"/>
  <c r="F4555" i="6"/>
  <c r="F4556" i="6"/>
  <c r="F4557" i="6"/>
  <c r="F4558" i="6"/>
  <c r="F4559" i="6"/>
  <c r="F4560" i="6"/>
  <c r="F4561" i="6"/>
  <c r="F4562" i="6"/>
  <c r="F4563" i="6"/>
  <c r="F4564" i="6"/>
  <c r="F4565" i="6"/>
  <c r="F4566" i="6"/>
  <c r="F4567" i="6"/>
  <c r="F4568" i="6"/>
  <c r="F4569" i="6"/>
  <c r="F4570" i="6"/>
  <c r="F4571" i="6"/>
  <c r="F4572" i="6"/>
  <c r="F4573" i="6"/>
  <c r="F4574" i="6"/>
  <c r="F4575" i="6"/>
  <c r="F4576" i="6"/>
  <c r="F4577" i="6"/>
  <c r="F4578" i="6"/>
  <c r="F4579" i="6"/>
  <c r="F4580" i="6"/>
  <c r="F4581" i="6"/>
  <c r="F4582" i="6"/>
  <c r="F4583" i="6"/>
  <c r="F4584" i="6"/>
  <c r="F4585" i="6"/>
  <c r="F4586" i="6"/>
  <c r="F4587" i="6"/>
  <c r="F4588" i="6"/>
  <c r="F4589" i="6"/>
  <c r="F4590" i="6"/>
  <c r="F4591" i="6"/>
  <c r="F4592" i="6"/>
  <c r="F4593" i="6"/>
  <c r="F4594" i="6"/>
  <c r="F4595" i="6"/>
  <c r="F4596" i="6"/>
  <c r="F4597" i="6"/>
  <c r="F4598" i="6"/>
  <c r="F4599" i="6"/>
  <c r="F4600" i="6"/>
  <c r="F4601" i="6"/>
  <c r="F4602" i="6"/>
  <c r="F4603" i="6"/>
  <c r="F4604" i="6"/>
  <c r="F4605" i="6"/>
  <c r="F4606" i="6"/>
  <c r="F4607" i="6"/>
  <c r="F4608" i="6"/>
  <c r="F4609" i="6"/>
  <c r="F4610" i="6"/>
  <c r="F4611" i="6"/>
  <c r="F4612" i="6"/>
  <c r="F4613" i="6"/>
  <c r="F4614" i="6"/>
  <c r="F4615" i="6"/>
  <c r="F4616" i="6"/>
  <c r="F4617" i="6"/>
  <c r="F4618" i="6"/>
  <c r="F4619" i="6"/>
  <c r="F4620" i="6"/>
  <c r="F4621" i="6"/>
  <c r="F4622" i="6"/>
  <c r="F4623" i="6"/>
  <c r="F4624" i="6"/>
  <c r="F4625" i="6"/>
  <c r="F4626" i="6"/>
  <c r="F4627" i="6"/>
  <c r="F4628" i="6"/>
  <c r="F4629" i="6"/>
  <c r="F4630" i="6"/>
  <c r="F4631" i="6"/>
  <c r="F4632" i="6"/>
  <c r="F4633" i="6"/>
  <c r="F4634" i="6"/>
  <c r="F4635" i="6"/>
  <c r="F4636" i="6"/>
  <c r="F4637" i="6"/>
  <c r="F4638" i="6"/>
  <c r="F4639" i="6"/>
  <c r="F4640" i="6"/>
  <c r="F4641" i="6"/>
  <c r="F4642" i="6"/>
  <c r="F4643" i="6"/>
  <c r="F4644" i="6"/>
  <c r="F4645" i="6"/>
  <c r="F4646" i="6"/>
  <c r="F4647" i="6"/>
  <c r="F4648" i="6"/>
  <c r="F4649" i="6"/>
  <c r="F4650" i="6"/>
  <c r="F4651" i="6"/>
  <c r="F4652" i="6"/>
  <c r="F4653" i="6"/>
  <c r="F4654" i="6"/>
  <c r="F4655" i="6"/>
  <c r="F4656" i="6"/>
  <c r="F4657" i="6"/>
  <c r="F4658" i="6"/>
  <c r="F4659" i="6"/>
  <c r="F4660" i="6"/>
  <c r="F4661" i="6"/>
  <c r="F4662" i="6"/>
  <c r="F4663" i="6"/>
  <c r="F4664" i="6"/>
  <c r="F4665" i="6"/>
  <c r="F4666" i="6"/>
  <c r="F4667" i="6"/>
  <c r="F4668" i="6"/>
  <c r="F4669" i="6"/>
  <c r="F4670" i="6"/>
  <c r="F4671" i="6"/>
  <c r="F4672" i="6"/>
  <c r="F4673" i="6"/>
  <c r="F4674" i="6"/>
  <c r="F4675" i="6"/>
  <c r="F4676" i="6"/>
  <c r="F4677" i="6"/>
  <c r="F4678" i="6"/>
  <c r="F4679" i="6"/>
  <c r="F4680" i="6"/>
  <c r="F4681" i="6"/>
  <c r="F4682" i="6"/>
  <c r="F4683" i="6"/>
  <c r="F4684" i="6"/>
  <c r="F4685" i="6"/>
  <c r="F4686" i="6"/>
  <c r="F4687" i="6"/>
  <c r="F4688" i="6"/>
  <c r="F4689" i="6"/>
  <c r="F4690" i="6"/>
  <c r="F4691" i="6"/>
  <c r="F4692" i="6"/>
  <c r="F4693" i="6"/>
  <c r="F4694" i="6"/>
  <c r="F4695" i="6"/>
  <c r="F4696" i="6"/>
  <c r="F4697" i="6"/>
  <c r="F4698" i="6"/>
  <c r="F4699" i="6"/>
  <c r="F4700" i="6"/>
  <c r="F4701" i="6"/>
  <c r="F4702" i="6"/>
  <c r="F4703" i="6"/>
  <c r="F4704" i="6"/>
  <c r="F4705" i="6"/>
  <c r="F4706" i="6"/>
  <c r="F4707" i="6"/>
  <c r="F4708" i="6"/>
  <c r="F4709" i="6"/>
  <c r="F4710" i="6"/>
  <c r="F4711" i="6"/>
  <c r="F4712" i="6"/>
  <c r="F4713" i="6"/>
  <c r="F4714" i="6"/>
  <c r="F4715" i="6"/>
  <c r="F4716" i="6"/>
  <c r="F4717" i="6"/>
  <c r="F4718" i="6"/>
  <c r="F4719" i="6"/>
  <c r="F4720" i="6"/>
  <c r="F4721" i="6"/>
  <c r="F4722" i="6"/>
  <c r="F4723" i="6"/>
  <c r="F4724" i="6"/>
  <c r="F4725" i="6"/>
  <c r="F4726" i="6"/>
  <c r="F4727" i="6"/>
  <c r="F4728" i="6"/>
  <c r="F4729" i="6"/>
  <c r="F4730" i="6"/>
  <c r="F4731" i="6"/>
  <c r="F4732" i="6"/>
  <c r="F4733" i="6"/>
  <c r="F4734" i="6"/>
  <c r="F4735" i="6"/>
  <c r="F4736" i="6"/>
  <c r="F4737" i="6"/>
  <c r="F4738" i="6"/>
  <c r="F4739" i="6"/>
  <c r="F4740" i="6"/>
  <c r="F4741" i="6"/>
  <c r="F4742" i="6"/>
  <c r="F4743" i="6"/>
  <c r="F4744" i="6"/>
  <c r="F4745" i="6"/>
  <c r="F4746" i="6"/>
  <c r="F4747" i="6"/>
  <c r="F4748" i="6"/>
  <c r="F4749" i="6"/>
  <c r="F4750" i="6"/>
  <c r="F4751" i="6"/>
  <c r="F4752" i="6"/>
  <c r="F4753" i="6"/>
  <c r="F4754" i="6"/>
  <c r="F4755" i="6"/>
  <c r="F4756" i="6"/>
  <c r="F4757" i="6"/>
  <c r="F4758" i="6"/>
  <c r="F4759" i="6"/>
  <c r="F4760" i="6"/>
  <c r="F4761" i="6"/>
  <c r="F4762" i="6"/>
  <c r="F4763" i="6"/>
  <c r="F4764" i="6"/>
  <c r="F4765" i="6"/>
  <c r="F4766" i="6"/>
  <c r="F4767" i="6"/>
  <c r="F4768" i="6"/>
  <c r="F4769" i="6"/>
  <c r="F4770" i="6"/>
  <c r="F4771" i="6"/>
  <c r="F4772" i="6"/>
  <c r="F4773" i="6"/>
  <c r="F4774" i="6"/>
  <c r="F4775" i="6"/>
  <c r="F4776" i="6"/>
  <c r="F4777" i="6"/>
  <c r="F4778" i="6"/>
  <c r="F4779" i="6"/>
  <c r="F4780" i="6"/>
  <c r="F4781" i="6"/>
  <c r="F4782" i="6"/>
  <c r="F4783" i="6"/>
  <c r="F4784" i="6"/>
  <c r="F4785" i="6"/>
  <c r="F4786" i="6"/>
  <c r="F4787" i="6"/>
  <c r="F4788" i="6"/>
  <c r="F4789" i="6"/>
  <c r="F4790" i="6"/>
  <c r="F4791" i="6"/>
  <c r="F4792" i="6"/>
  <c r="F4793" i="6"/>
  <c r="F4794" i="6"/>
  <c r="F4795" i="6"/>
  <c r="F4796" i="6"/>
  <c r="F4797" i="6"/>
  <c r="F4798" i="6"/>
  <c r="F4799" i="6"/>
  <c r="F4800" i="6"/>
  <c r="F4801" i="6"/>
  <c r="F4802" i="6"/>
  <c r="F4803" i="6"/>
  <c r="F4804" i="6"/>
  <c r="F4805" i="6"/>
  <c r="F4806" i="6"/>
  <c r="F4807" i="6"/>
  <c r="F4808" i="6"/>
  <c r="F4809" i="6"/>
  <c r="F4810" i="6"/>
  <c r="F4811" i="6"/>
  <c r="F4812" i="6"/>
  <c r="F4813" i="6"/>
  <c r="F4814" i="6"/>
  <c r="F4815" i="6"/>
  <c r="F4816" i="6"/>
  <c r="F4817" i="6"/>
  <c r="F4818" i="6"/>
  <c r="F4819" i="6"/>
  <c r="F4820" i="6"/>
  <c r="F4821" i="6"/>
  <c r="F4822" i="6"/>
  <c r="F4823" i="6"/>
  <c r="F4824" i="6"/>
  <c r="F4825" i="6"/>
  <c r="F4826" i="6"/>
  <c r="F4827" i="6"/>
  <c r="F4828" i="6"/>
  <c r="F4829" i="6"/>
  <c r="F4830" i="6"/>
  <c r="F4831" i="6"/>
  <c r="F4832" i="6"/>
  <c r="F4833" i="6"/>
  <c r="F4834" i="6"/>
  <c r="F4835" i="6"/>
  <c r="F4836" i="6"/>
  <c r="F4837" i="6"/>
  <c r="F4838" i="6"/>
  <c r="F4839" i="6"/>
  <c r="F4840" i="6"/>
  <c r="F4841" i="6"/>
  <c r="F4842" i="6"/>
  <c r="F4843" i="6"/>
  <c r="F4844" i="6"/>
  <c r="F4845" i="6"/>
  <c r="F4846" i="6"/>
  <c r="F4847" i="6"/>
  <c r="F4848" i="6"/>
  <c r="F4849" i="6"/>
  <c r="F4850" i="6"/>
  <c r="F4851" i="6"/>
  <c r="F4852" i="6"/>
  <c r="F4853" i="6"/>
  <c r="F4854" i="6"/>
  <c r="F4855" i="6"/>
  <c r="F4856" i="6"/>
  <c r="F4857" i="6"/>
  <c r="F4858" i="6"/>
  <c r="F4859" i="6"/>
  <c r="F4860" i="6"/>
  <c r="F4861" i="6"/>
  <c r="F4862" i="6"/>
  <c r="F4863" i="6"/>
  <c r="F4864" i="6"/>
  <c r="F4865" i="6"/>
  <c r="F4866" i="6"/>
  <c r="F4867" i="6"/>
  <c r="F4868" i="6"/>
  <c r="F4869" i="6"/>
  <c r="F4870" i="6"/>
  <c r="F4871" i="6"/>
  <c r="F4872" i="6"/>
  <c r="F4873" i="6"/>
  <c r="F4874" i="6"/>
  <c r="F4875" i="6"/>
  <c r="F4876" i="6"/>
  <c r="F4877" i="6"/>
  <c r="F4878" i="6"/>
  <c r="F4879" i="6"/>
  <c r="F4880" i="6"/>
  <c r="F4881" i="6"/>
  <c r="F4882" i="6"/>
  <c r="F4883" i="6"/>
  <c r="F4884" i="6"/>
  <c r="F4885" i="6"/>
  <c r="F4886" i="6"/>
  <c r="F4887" i="6"/>
  <c r="F4888" i="6"/>
  <c r="F4889" i="6"/>
  <c r="F4890" i="6"/>
  <c r="F4891" i="6"/>
  <c r="F4892" i="6"/>
  <c r="F4893" i="6"/>
  <c r="F4894" i="6"/>
  <c r="F4895" i="6"/>
  <c r="F4896" i="6"/>
  <c r="F4897" i="6"/>
  <c r="F4898" i="6"/>
  <c r="F4899" i="6"/>
  <c r="F4900" i="6"/>
  <c r="F4901" i="6"/>
  <c r="F4902" i="6"/>
  <c r="F4903" i="6"/>
  <c r="F4904" i="6"/>
  <c r="F4905" i="6"/>
  <c r="F4906" i="6"/>
  <c r="F4907" i="6"/>
  <c r="F4908" i="6"/>
  <c r="F4909" i="6"/>
  <c r="F4910" i="6"/>
  <c r="F4911" i="6"/>
  <c r="F4912" i="6"/>
  <c r="F4913" i="6"/>
  <c r="F4914" i="6"/>
  <c r="F4915" i="6"/>
  <c r="F4916" i="6"/>
  <c r="F4917" i="6"/>
  <c r="F4918" i="6"/>
  <c r="F4919" i="6"/>
  <c r="F4920" i="6"/>
  <c r="F4921" i="6"/>
  <c r="F4922" i="6"/>
  <c r="F4923" i="6"/>
  <c r="F4924" i="6"/>
  <c r="F4925" i="6"/>
  <c r="F4926" i="6"/>
  <c r="F4927" i="6"/>
  <c r="F4928" i="6"/>
  <c r="F4929" i="6"/>
  <c r="F4930" i="6"/>
  <c r="F4931" i="6"/>
  <c r="F4932" i="6"/>
  <c r="F4933" i="6"/>
  <c r="F4934" i="6"/>
  <c r="F4935" i="6"/>
  <c r="F4936" i="6"/>
  <c r="F4937" i="6"/>
  <c r="F4938" i="6"/>
  <c r="F4939" i="6"/>
  <c r="F4940" i="6"/>
  <c r="F4941" i="6"/>
  <c r="F4942" i="6"/>
  <c r="F4943" i="6"/>
  <c r="F4944" i="6"/>
  <c r="F4945" i="6"/>
  <c r="F4946" i="6"/>
  <c r="F4947" i="6"/>
  <c r="F4948" i="6"/>
  <c r="F4949" i="6"/>
  <c r="F4950" i="6"/>
  <c r="F4951" i="6"/>
  <c r="F4952" i="6"/>
  <c r="F4953" i="6"/>
  <c r="F4954" i="6"/>
  <c r="F4955" i="6"/>
  <c r="F4956" i="6"/>
  <c r="F4957" i="6"/>
  <c r="F4958" i="6"/>
  <c r="F4959" i="6"/>
  <c r="F4960" i="6"/>
  <c r="F4961" i="6"/>
  <c r="F4962" i="6"/>
  <c r="F4963" i="6"/>
  <c r="F4964" i="6"/>
  <c r="F4965" i="6"/>
  <c r="F4966" i="6"/>
  <c r="F4967" i="6"/>
  <c r="F4968" i="6"/>
  <c r="F4969" i="6"/>
  <c r="F4970" i="6"/>
  <c r="F4971" i="6"/>
  <c r="F4972" i="6"/>
  <c r="F4973" i="6"/>
  <c r="F4974" i="6"/>
  <c r="F4975" i="6"/>
  <c r="F4976" i="6"/>
  <c r="F4977" i="6"/>
  <c r="F4978" i="6"/>
  <c r="F4979" i="6"/>
  <c r="F4980" i="6"/>
  <c r="F4981" i="6"/>
  <c r="F4982" i="6"/>
  <c r="F4983" i="6"/>
  <c r="F4984" i="6"/>
  <c r="F4985" i="6"/>
  <c r="F4986" i="6"/>
  <c r="F4987" i="6"/>
  <c r="F4988" i="6"/>
  <c r="F4989" i="6"/>
  <c r="F4990" i="6"/>
  <c r="F4991" i="6"/>
  <c r="F4992" i="6"/>
  <c r="F4993" i="6"/>
  <c r="F4994" i="6"/>
  <c r="F4995" i="6"/>
  <c r="F4996" i="6"/>
  <c r="F4997" i="6"/>
  <c r="F4998" i="6"/>
  <c r="F4999" i="6"/>
  <c r="F5000" i="6"/>
  <c r="F5001" i="6"/>
  <c r="F2" i="6"/>
</calcChain>
</file>

<file path=xl/sharedStrings.xml><?xml version="1.0" encoding="utf-8"?>
<sst xmlns="http://schemas.openxmlformats.org/spreadsheetml/2006/main" count="63393" uniqueCount="10439">
  <si>
    <t>Order ID</t>
  </si>
  <si>
    <t>Order Date</t>
  </si>
  <si>
    <t>Ship Date</t>
  </si>
  <si>
    <t>Ship Mode</t>
  </si>
  <si>
    <t>Segment</t>
  </si>
  <si>
    <t>City</t>
  </si>
  <si>
    <t>State</t>
  </si>
  <si>
    <t>Country</t>
  </si>
  <si>
    <t>Market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</si>
  <si>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</si>
  <si>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</si>
  <si>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</si>
  <si>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</si>
  <si>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</si>
  <si>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</si>
  <si>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</si>
  <si>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</si>
  <si>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Cost</t>
  </si>
  <si>
    <t>Order Priority</t>
  </si>
  <si>
    <t>Standard Class</t>
  </si>
  <si>
    <t>Consumer</t>
  </si>
  <si>
    <t>Mexico City</t>
  </si>
  <si>
    <t>Distrito Federal</t>
  </si>
  <si>
    <t>Mexico</t>
  </si>
  <si>
    <t>LATAM</t>
  </si>
  <si>
    <t>Office Supplies</t>
  </si>
  <si>
    <t>Labels</t>
  </si>
  <si>
    <t>Hon File Folder Labels, Adjustable</t>
  </si>
  <si>
    <t>Medium</t>
  </si>
  <si>
    <t>Colombia</t>
  </si>
  <si>
    <t>Furniture</t>
  </si>
  <si>
    <t>Furnishings</t>
  </si>
  <si>
    <t>Tenex Clock, Durable</t>
  </si>
  <si>
    <t>Bookcases</t>
  </si>
  <si>
    <t>Ikea 3-Shelf Cabinet, Mobile</t>
  </si>
  <si>
    <t>Binders</t>
  </si>
  <si>
    <t>Cardinal Binder, Clear</t>
  </si>
  <si>
    <t>Art</t>
  </si>
  <si>
    <t>Sanford Canvas, Water Color</t>
  </si>
  <si>
    <t>Envelopes</t>
  </si>
  <si>
    <t>São Paulo</t>
  </si>
  <si>
    <t>Brazil</t>
  </si>
  <si>
    <t>Technology</t>
  </si>
  <si>
    <t>Machines</t>
  </si>
  <si>
    <t>Konica Card Printer, Red</t>
  </si>
  <si>
    <t>Supplies</t>
  </si>
  <si>
    <t>Elite Box Cutter, Easy Grip</t>
  </si>
  <si>
    <t>Accessories</t>
  </si>
  <si>
    <t>Enermax Router, Erganomic</t>
  </si>
  <si>
    <t>Managua</t>
  </si>
  <si>
    <t>Nicaragua</t>
  </si>
  <si>
    <t>Fasteners</t>
  </si>
  <si>
    <t>Chairs</t>
  </si>
  <si>
    <t>Hon Steel Folding Chair, Black</t>
  </si>
  <si>
    <t>Home Office</t>
  </si>
  <si>
    <t>Low</t>
  </si>
  <si>
    <t>Brasília</t>
  </si>
  <si>
    <t>Federal District</t>
  </si>
  <si>
    <t>Stanley Canvas, Easy-Erase</t>
  </si>
  <si>
    <t>Corporate</t>
  </si>
  <si>
    <t>San Miguelito</t>
  </si>
  <si>
    <t>Panama</t>
  </si>
  <si>
    <t>Jiffy Peel and Seal, with clear poly window</t>
  </si>
  <si>
    <t>Deflect-O Frame, Duo Pack</t>
  </si>
  <si>
    <t>San Cristóbal de Las Casas</t>
  </si>
  <si>
    <t>Chiapas</t>
  </si>
  <si>
    <t>Hon Rocking Chair, Black</t>
  </si>
  <si>
    <t>Second Class</t>
  </si>
  <si>
    <t>Santiago</t>
  </si>
  <si>
    <t>Chile</t>
  </si>
  <si>
    <t>Enermax Mouse, USB</t>
  </si>
  <si>
    <t>High</t>
  </si>
  <si>
    <t>Acme Box Cutter, Serrated</t>
  </si>
  <si>
    <t>Panama City</t>
  </si>
  <si>
    <t>Acco Binding Machine, Clear</t>
  </si>
  <si>
    <t>First Class</t>
  </si>
  <si>
    <t>Hermosillo</t>
  </si>
  <si>
    <t>Sonora</t>
  </si>
  <si>
    <t>Deflect-O Clock, Black</t>
  </si>
  <si>
    <t>Coyoacán</t>
  </si>
  <si>
    <t>Copiers</t>
  </si>
  <si>
    <t>HP Copy Machine, Color</t>
  </si>
  <si>
    <t>Storage</t>
  </si>
  <si>
    <t>Rogers Box, Single Width</t>
  </si>
  <si>
    <t>Tegucigalpa</t>
  </si>
  <si>
    <t>Francisco Morazán</t>
  </si>
  <si>
    <t>Honduras</t>
  </si>
  <si>
    <t>Wilson Jones Binding Machine, Durable</t>
  </si>
  <si>
    <t>Phones</t>
  </si>
  <si>
    <t>Motorola Office Telephone, with Caller ID</t>
  </si>
  <si>
    <t>Binney &amp; Smith Markers, Blue</t>
  </si>
  <si>
    <t>Appliances</t>
  </si>
  <si>
    <t>Sharp Fax Machine, Digital</t>
  </si>
  <si>
    <t>Stanley Pencil Sharpener, Easy-Erase</t>
  </si>
  <si>
    <t>Fiskars Box Cutter, Serrated</t>
  </si>
  <si>
    <t>Acme Letter Opener, Steel</t>
  </si>
  <si>
    <t>Kleencut Box Cutter, Steel</t>
  </si>
  <si>
    <t>Artemisa</t>
  </si>
  <si>
    <t>Cuba</t>
  </si>
  <si>
    <t>Caribbean</t>
  </si>
  <si>
    <t>Tables</t>
  </si>
  <si>
    <t>Chromcraft Coffee Table, Rectangular</t>
  </si>
  <si>
    <t>Ikea Stackable Bookrack, Mobile</t>
  </si>
  <si>
    <t>La Romana</t>
  </si>
  <si>
    <t>Dominican Republic</t>
  </si>
  <si>
    <t>Fiskars Trimmer, Serrated</t>
  </si>
  <si>
    <t>Critical</t>
  </si>
  <si>
    <t>Milpa Alta</t>
  </si>
  <si>
    <t>Motorola Speaker Phone, with Caller ID</t>
  </si>
  <si>
    <t>San Juan del Río</t>
  </si>
  <si>
    <t>Querétaro</t>
  </si>
  <si>
    <t>Panasonic Inkjet, White</t>
  </si>
  <si>
    <t>Hamilton Beach Stove, Black</t>
  </si>
  <si>
    <t>Same Day</t>
  </si>
  <si>
    <t>Goiânia</t>
  </si>
  <si>
    <t>Goiás</t>
  </si>
  <si>
    <t>Novimex Steel Folding Chair, Set of Two</t>
  </si>
  <si>
    <t>Santo Domingo</t>
  </si>
  <si>
    <t>Eldon Trays, Wire Frame</t>
  </si>
  <si>
    <t>Canon Personal Copier, Color</t>
  </si>
  <si>
    <t>Ceará</t>
  </si>
  <si>
    <t>Medellín</t>
  </si>
  <si>
    <t>Antioquia</t>
  </si>
  <si>
    <t>Toluca</t>
  </si>
  <si>
    <t>México</t>
  </si>
  <si>
    <t>Stiletto Letter Opener, Steel</t>
  </si>
  <si>
    <t>Hewlett Fax and Copier, Laser</t>
  </si>
  <si>
    <t>KitchenAid Stove, Black</t>
  </si>
  <si>
    <t>Ames Mailers, Recycled</t>
  </si>
  <si>
    <t>Bush Corner Shelving, Pine</t>
  </si>
  <si>
    <t>Nokia Smart Phone, Full Size</t>
  </si>
  <si>
    <t>Sanford Highlighters, Water Color</t>
  </si>
  <si>
    <t>Maranhão</t>
  </si>
  <si>
    <t>Samsung Office Telephone, with Caller ID</t>
  </si>
  <si>
    <t>Hoover Blender, Black</t>
  </si>
  <si>
    <t>Lençóis Paulista</t>
  </si>
  <si>
    <t>Safco Classic Bookcase, Metal</t>
  </si>
  <si>
    <t>Ikea Library with Doors, Pine</t>
  </si>
  <si>
    <t>Madero</t>
  </si>
  <si>
    <t>Tamaulipas</t>
  </si>
  <si>
    <t>Acco Binding Machine, Recycled</t>
  </si>
  <si>
    <t>La Ceiba</t>
  </si>
  <si>
    <t>Atlántida</t>
  </si>
  <si>
    <t>Hon Training Table, Rectangular</t>
  </si>
  <si>
    <t>Guantánamo</t>
  </si>
  <si>
    <t>Paper</t>
  </si>
  <si>
    <t>Eaton Parchment Paper, Premium</t>
  </si>
  <si>
    <t>Hewlett Fax and Copier, High-Speed</t>
  </si>
  <si>
    <t>Sauder Classic Bookcase, Pine</t>
  </si>
  <si>
    <t>Abreu e Lima</t>
  </si>
  <si>
    <t>Pernambuco</t>
  </si>
  <si>
    <t>Chromcraft Conference Table, Rectangular</t>
  </si>
  <si>
    <t>Okidata Printer, Durable</t>
  </si>
  <si>
    <t>Monterrey</t>
  </si>
  <si>
    <t>Nuevo León</t>
  </si>
  <si>
    <t>Stiletto Trimmer, High Speed</t>
  </si>
  <si>
    <t>Memorex Flash Drive, Bluetooth</t>
  </si>
  <si>
    <t>Cardinal Index Tab, Clear</t>
  </si>
  <si>
    <t>Jiffy Mailers, with clear poly window</t>
  </si>
  <si>
    <t>Lima</t>
  </si>
  <si>
    <t>Lima (city)</t>
  </si>
  <si>
    <t>Peru</t>
  </si>
  <si>
    <t>Smead Lockers, Single Width</t>
  </si>
  <si>
    <t>Kleencut Shears, Serrated</t>
  </si>
  <si>
    <t>Office Star Bag Chairs, Set of Two</t>
  </si>
  <si>
    <t>Enermax Memory Card, USB</t>
  </si>
  <si>
    <t>Binney &amp; Smith Highlighters, Water Color</t>
  </si>
  <si>
    <t>Eldon Lockers, Single Width</t>
  </si>
  <si>
    <t>Elite Trimmer, Easy Grip</t>
  </si>
  <si>
    <t>Tuxtla Gutiérrez</t>
  </si>
  <si>
    <t>Green Bar Memo Slips, Multicolor</t>
  </si>
  <si>
    <t>Piedras Negras</t>
  </si>
  <si>
    <t>Coahuila</t>
  </si>
  <si>
    <t>OIC Paper Clips, Bulk Pack</t>
  </si>
  <si>
    <t>Eldon Door Stop, Erganomic</t>
  </si>
  <si>
    <t>Tijuana</t>
  </si>
  <si>
    <t>Baja California</t>
  </si>
  <si>
    <t>Memorex Keyboard, Bluetooth</t>
  </si>
  <si>
    <t>Dania Library with Doors, Pine</t>
  </si>
  <si>
    <t>Ames Mailers, Security-Tint</t>
  </si>
  <si>
    <t>Chihuahua</t>
  </si>
  <si>
    <t>Natal</t>
  </si>
  <si>
    <t>Rio Grande do Norte</t>
  </si>
  <si>
    <t>Dania Corner Shelving, Pine</t>
  </si>
  <si>
    <t>Enermax Flash Drive, Bluetooth</t>
  </si>
  <si>
    <t>Estelí</t>
  </si>
  <si>
    <t>Smead Shelving, Wire Frame</t>
  </si>
  <si>
    <t>Mixco</t>
  </si>
  <si>
    <t>Guatemala</t>
  </si>
  <si>
    <t>Logitech Router, Bluetooth</t>
  </si>
  <si>
    <t>Camagüey</t>
  </si>
  <si>
    <t>Jalisco</t>
  </si>
  <si>
    <t>Office Star Steel Folding Chair, Red</t>
  </si>
  <si>
    <t>Puebla</t>
  </si>
  <si>
    <t>Hon Chairmat, Red</t>
  </si>
  <si>
    <t>Green Bar Cards &amp; Envelopes, Recycled</t>
  </si>
  <si>
    <t>Buenos Aires</t>
  </si>
  <si>
    <t>Argentina</t>
  </si>
  <si>
    <t>Green Bar Message Books, 8.5 x 11</t>
  </si>
  <si>
    <t>Morelos</t>
  </si>
  <si>
    <t>SanDisk Mouse, Erganomic</t>
  </si>
  <si>
    <t>Apple Signal Booster, Cordless</t>
  </si>
  <si>
    <t>Huehuetenango</t>
  </si>
  <si>
    <t>Enermax Message Books, Multicolor</t>
  </si>
  <si>
    <t>SanDisk Parchment Paper, Multicolor</t>
  </si>
  <si>
    <t>Tenex Lockers, Industrial</t>
  </si>
  <si>
    <t>Santa Cruz de Barahona</t>
  </si>
  <si>
    <t>Barahona</t>
  </si>
  <si>
    <t>Curitiba</t>
  </si>
  <si>
    <t>Parana</t>
  </si>
  <si>
    <t>Cisco Speaker Phone, VoIP</t>
  </si>
  <si>
    <t>Atlántico</t>
  </si>
  <si>
    <t>KitchenAid Refrigerator, White</t>
  </si>
  <si>
    <t>Cameo Interoffice Envelope, with clear poly window</t>
  </si>
  <si>
    <t>Miranda</t>
  </si>
  <si>
    <t>Venezuela</t>
  </si>
  <si>
    <t>Stanley Sketch Pad, Fluorescent</t>
  </si>
  <si>
    <t>Carrefour</t>
  </si>
  <si>
    <t>Ouest</t>
  </si>
  <si>
    <t>Haiti</t>
  </si>
  <si>
    <t>Dania Floating Shelf Set, Pine</t>
  </si>
  <si>
    <t>Panasonic Printer, White</t>
  </si>
  <si>
    <t>João Pessoa</t>
  </si>
  <si>
    <t>Paraíba</t>
  </si>
  <si>
    <t>Novimex Bag Chairs, Black</t>
  </si>
  <si>
    <t>GlobeWeis Mailers, Recycled</t>
  </si>
  <si>
    <t>Office Star Rocking Chair, Adjustable</t>
  </si>
  <si>
    <t>Boston Canvas, Easy-Erase</t>
  </si>
  <si>
    <t>Manzanillo</t>
  </si>
  <si>
    <t>Granma</t>
  </si>
  <si>
    <t>Jiffy Interoffice Envelope, Set of 50</t>
  </si>
  <si>
    <t>Green Bar Message Books, Recycled</t>
  </si>
  <si>
    <t>Irapuato</t>
  </si>
  <si>
    <t>Guanajuato</t>
  </si>
  <si>
    <t>Dania Library with Doors, Traditional</t>
  </si>
  <si>
    <t>Mendoza</t>
  </si>
  <si>
    <t>KitchenAid Microwave, Silver</t>
  </si>
  <si>
    <t>Boston Pencil Sharpener, Water Color</t>
  </si>
  <si>
    <t>León</t>
  </si>
  <si>
    <t>Okidata Card Printer, White</t>
  </si>
  <si>
    <t>Caxias do Sul</t>
  </si>
  <si>
    <t>Rio Grande do Sul</t>
  </si>
  <si>
    <t>Panasonic Card Printer, Durable</t>
  </si>
  <si>
    <t>Wilson Jones Binder, Durable</t>
  </si>
  <si>
    <t>Tlaquepaque</t>
  </si>
  <si>
    <t>Brother Copy Machine, High-Speed</t>
  </si>
  <si>
    <t>Enermax Memory Card, Erganomic</t>
  </si>
  <si>
    <t>Choloma</t>
  </si>
  <si>
    <t>Cortés</t>
  </si>
  <si>
    <t>Fellowes File Cart, Wire Frame</t>
  </si>
  <si>
    <t>Hewlett Copy Machine, Color</t>
  </si>
  <si>
    <t>Logitech Numeric Keypad, Programmable</t>
  </si>
  <si>
    <t>Holguín</t>
  </si>
  <si>
    <t>Harbour Creations Steel Folding Chair, Red</t>
  </si>
  <si>
    <t>Office Star Bag Chairs, Adjustable</t>
  </si>
  <si>
    <t>Santiago de los Caballeros</t>
  </si>
  <si>
    <t>Bahia</t>
  </si>
  <si>
    <t>Acme Shears, Easy Grip</t>
  </si>
  <si>
    <t>Green Bar Cards &amp; Envelopes, 8.5 x 11</t>
  </si>
  <si>
    <t>Cienfuegos</t>
  </si>
  <si>
    <t>Sanford Canvas, Blue</t>
  </si>
  <si>
    <t>Cameo Mailers, Set of 50</t>
  </si>
  <si>
    <t>Pinar del Río</t>
  </si>
  <si>
    <t>Tenex Trays, Industrial</t>
  </si>
  <si>
    <t>Binney &amp; Smith Canvas, Fluorescent</t>
  </si>
  <si>
    <t>Guacara</t>
  </si>
  <si>
    <t>Carabobo</t>
  </si>
  <si>
    <t>Breville Microwave, Silver</t>
  </si>
  <si>
    <t>Mexicali</t>
  </si>
  <si>
    <t>Safco Library with Doors, Mobile</t>
  </si>
  <si>
    <t>Ilopango</t>
  </si>
  <si>
    <t>San Salvador</t>
  </si>
  <si>
    <t>El Salvador</t>
  </si>
  <si>
    <t>SAFCO Steel Folding Chair, Black</t>
  </si>
  <si>
    <t>Hon Chairmat, Set of Two</t>
  </si>
  <si>
    <t>Hon Executive Leather Armchair, Black</t>
  </si>
  <si>
    <t>Ikea Stackable Bookrack, Metal</t>
  </si>
  <si>
    <t>Morelia</t>
  </si>
  <si>
    <t>Michoacán</t>
  </si>
  <si>
    <t>HP Ink, Laser</t>
  </si>
  <si>
    <t>Hamilton Beach Blender, Black</t>
  </si>
  <si>
    <t>Delgado</t>
  </si>
  <si>
    <t>Cardinal Binding Machine, Economy</t>
  </si>
  <si>
    <t>Santiago de Cuba</t>
  </si>
  <si>
    <t>Safco Stackable Bookrack, Traditional</t>
  </si>
  <si>
    <t>Belkin Numeric Keypad, USB</t>
  </si>
  <si>
    <t>Sauder Floating Shelf Set, Mobile</t>
  </si>
  <si>
    <t>Eaton Computer Printout Paper, 8.5 x 11</t>
  </si>
  <si>
    <t>Samsung Office Telephone, Full Size</t>
  </si>
  <si>
    <t>Soacha</t>
  </si>
  <si>
    <t>Cundinamarca</t>
  </si>
  <si>
    <t>Harbour Creations Swivel Stool, Set of Two</t>
  </si>
  <si>
    <t>Sharp Personal Copier, Laser</t>
  </si>
  <si>
    <t>Hon Conference Table, with Bottom Storage</t>
  </si>
  <si>
    <t>Motorola Audio Dock, with Caller ID</t>
  </si>
  <si>
    <t>Zapopan</t>
  </si>
  <si>
    <t>Ames Peel and Seal, Recycled</t>
  </si>
  <si>
    <t>Ibagué</t>
  </si>
  <si>
    <t>Tolima</t>
  </si>
  <si>
    <t>Ames Interoffice Envelope, with clear poly window</t>
  </si>
  <si>
    <t>Avery Color Coded Labels, Alphabetical</t>
  </si>
  <si>
    <t>Hon Steel Folding Chair, Set of Two</t>
  </si>
  <si>
    <t>Harbour Creations Removable Labels, Adjustable</t>
  </si>
  <si>
    <t>Guadalajara</t>
  </si>
  <si>
    <t>Eldon File Cart, Single Width</t>
  </si>
  <si>
    <t>Puerto La Cruz</t>
  </si>
  <si>
    <t>Anzoátegui</t>
  </si>
  <si>
    <t>Harbour Creations Steel Folding Chair, Set of Two</t>
  </si>
  <si>
    <t>Tenex File Cart, Industrial</t>
  </si>
  <si>
    <t>Binney &amp; Smith Pens, Water Color</t>
  </si>
  <si>
    <t>Novimex Steel Folding Chair, Adjustable</t>
  </si>
  <si>
    <t>Ibico Binding Machine, Durable</t>
  </si>
  <si>
    <t>Stockwell Staples, 12 Pack</t>
  </si>
  <si>
    <t>Ames Interoffice Envelope, Set of 50</t>
  </si>
  <si>
    <t>SAFCO Executive Leather Armchair, Red</t>
  </si>
  <si>
    <t>Motorola Headset, Cordless</t>
  </si>
  <si>
    <t>Apple Speaker Phone, Cordless</t>
  </si>
  <si>
    <t>Samsung Smart Phone, VoIP</t>
  </si>
  <si>
    <t>Tenex Trays, Wire Frame</t>
  </si>
  <si>
    <t>Hoover Microwave, White</t>
  </si>
  <si>
    <t>Hamilton Beach Stove, Red</t>
  </si>
  <si>
    <t>Brother Copy Machine, Color</t>
  </si>
  <si>
    <t>Juárez</t>
  </si>
  <si>
    <t>Jiffy Manila Envelope, Set of 50</t>
  </si>
  <si>
    <t>Masaya</t>
  </si>
  <si>
    <t>Safco Floating Shelf Set, Mobile</t>
  </si>
  <si>
    <t>Enermax Message Books, Recycled</t>
  </si>
  <si>
    <t>Stanley Sketch Pad, Water Color</t>
  </si>
  <si>
    <t>Office Star Rocking Chair, Set of Two</t>
  </si>
  <si>
    <t>Santa Ana</t>
  </si>
  <si>
    <t>Cardinal 3-Hole Punch, Clear</t>
  </si>
  <si>
    <t>Chinandega</t>
  </si>
  <si>
    <t>Bush Classic Bookcase, Metal</t>
  </si>
  <si>
    <t>Tlalnepantla</t>
  </si>
  <si>
    <t>Dania Classic Bookcase, Pine</t>
  </si>
  <si>
    <t>Memorex Mouse, Erganomic</t>
  </si>
  <si>
    <t>Harbour Creations Swivel Stool, Red</t>
  </si>
  <si>
    <t>Acme Trimmer, Serrated</t>
  </si>
  <si>
    <t>Mejicanos</t>
  </si>
  <si>
    <t>Stiletto Ruler, Easy Grip</t>
  </si>
  <si>
    <t>Santa Clara</t>
  </si>
  <si>
    <t>Villa Clara</t>
  </si>
  <si>
    <t>Nokia Audio Dock, Cordless</t>
  </si>
  <si>
    <t>Belkin Numeric Keypad, Erganomic</t>
  </si>
  <si>
    <t>Advantus Photo Frame, Duo Pack</t>
  </si>
  <si>
    <t>Bush Stackable Bookrack, Pine</t>
  </si>
  <si>
    <t>Smead Shipping Labels, Alphabetical</t>
  </si>
  <si>
    <t>Rogers File Cart, Single Width</t>
  </si>
  <si>
    <t>Tepic</t>
  </si>
  <si>
    <t>Nayarit</t>
  </si>
  <si>
    <t>Enermax Note Cards, Premium</t>
  </si>
  <si>
    <t>Sharp Personal Copier, Color</t>
  </si>
  <si>
    <t>Barretos</t>
  </si>
  <si>
    <t>Bush Corner Shelving, Traditional</t>
  </si>
  <si>
    <t>SanDisk Mouse, Bluetooth</t>
  </si>
  <si>
    <t>SanDisk Keyboard, Programmable</t>
  </si>
  <si>
    <t>San Luis Potosí</t>
  </si>
  <si>
    <t>Harbour Creations Chairmat, Set of Two</t>
  </si>
  <si>
    <t>Maracaibo</t>
  </si>
  <si>
    <t>Zulia</t>
  </si>
  <si>
    <t>Samsung Speaker Phone, with Caller ID</t>
  </si>
  <si>
    <t>Bevis Wood Table, Fully Assembled</t>
  </si>
  <si>
    <t>Villa Nueva</t>
  </si>
  <si>
    <t>Coacalco</t>
  </si>
  <si>
    <t>GlobeWeis Mailers, Set of 50</t>
  </si>
  <si>
    <t>Maringá</t>
  </si>
  <si>
    <t>Novimex Executive Leather Armchair, Adjustable</t>
  </si>
  <si>
    <t>Tenex Trays, Blue</t>
  </si>
  <si>
    <t>Ibico Binding Machine, Economy</t>
  </si>
  <si>
    <t>Kleencut Box Cutter, Easy Grip</t>
  </si>
  <si>
    <t>Hon Executive Leather Armchair, Adjustable</t>
  </si>
  <si>
    <t>Sanford Markers, Fluorescent</t>
  </si>
  <si>
    <t>Samsung Smart Phone, Cordless</t>
  </si>
  <si>
    <t>Blumenau</t>
  </si>
  <si>
    <t>Santa Catarina</t>
  </si>
  <si>
    <t>Advantus Light Bulb, Erganomic</t>
  </si>
  <si>
    <t>Hon Bag Chairs, Red</t>
  </si>
  <si>
    <t>Apple Audio Dock, VoIP</t>
  </si>
  <si>
    <t>Barquisimeto</t>
  </si>
  <si>
    <t>Lara</t>
  </si>
  <si>
    <t>Hon Conference Table, Adjustable Height</t>
  </si>
  <si>
    <t>Cuscatancingo</t>
  </si>
  <si>
    <t>Cisco Office Telephone, VoIP</t>
  </si>
  <si>
    <t>San Justo</t>
  </si>
  <si>
    <t>Santa Fe</t>
  </si>
  <si>
    <t>Pará</t>
  </si>
  <si>
    <t>Enermax Note Cards, Multicolor</t>
  </si>
  <si>
    <t>Canon Copy Machine, Color</t>
  </si>
  <si>
    <t>Harbour Creations Bag Chairs, Red</t>
  </si>
  <si>
    <t>La Plata</t>
  </si>
  <si>
    <t>Provincia de Buenos Aires</t>
  </si>
  <si>
    <t>Ikea Corner Shelving, Pine</t>
  </si>
  <si>
    <t>Logitech Memory Card, Bluetooth</t>
  </si>
  <si>
    <t>Xerox Cards &amp; Envelopes, 8.5 x 11</t>
  </si>
  <si>
    <t>Tenex Folders, Blue</t>
  </si>
  <si>
    <t>Santa Marta</t>
  </si>
  <si>
    <t>Magdalena</t>
  </si>
  <si>
    <t>Memorex Memory Card, Programmable</t>
  </si>
  <si>
    <t>Safco Corner Shelving, Traditional</t>
  </si>
  <si>
    <t>Cardinal 3-Hole Punch, Recycled</t>
  </si>
  <si>
    <t>Eldon Trays, Industrial</t>
  </si>
  <si>
    <t>Fellowes Trays, Single Width</t>
  </si>
  <si>
    <t>Acco Binding Machine, Economy</t>
  </si>
  <si>
    <t>Hoover Coffee Grinder, Red</t>
  </si>
  <si>
    <t>Matagalpa</t>
  </si>
  <si>
    <t>StarTech Inkjet, Durable</t>
  </si>
  <si>
    <t>Breville Blender, White</t>
  </si>
  <si>
    <t>Mérida</t>
  </si>
  <si>
    <t>Acme Letter Opener, Serrated</t>
  </si>
  <si>
    <t>BIC Pens, Water Color</t>
  </si>
  <si>
    <t>Soyapango</t>
  </si>
  <si>
    <t>Orizaba</t>
  </si>
  <si>
    <t>Veracruz</t>
  </si>
  <si>
    <t>Fellowes Shelving, Single Width</t>
  </si>
  <si>
    <t>Amatitlán</t>
  </si>
  <si>
    <t>Tenex Folders, Wire Frame</t>
  </si>
  <si>
    <t>Stockwell Clamps, Bulk Pack</t>
  </si>
  <si>
    <t>Paulista</t>
  </si>
  <si>
    <t>HP Wireless Fax, Laser</t>
  </si>
  <si>
    <t>Petapa</t>
  </si>
  <si>
    <t>Kraft Interoffice Envelope, Security-Tint</t>
  </si>
  <si>
    <t>San Pedro Sula</t>
  </si>
  <si>
    <t>Hon Steel Folding Chair, Red</t>
  </si>
  <si>
    <t>Advantus Frame, Duo Pack</t>
  </si>
  <si>
    <t>Sharp Personal Copier, Digital</t>
  </si>
  <si>
    <t>Sauder 3-Shelf Cabinet, Mobile</t>
  </si>
  <si>
    <t>Motorola Speaker Phone, VoIP</t>
  </si>
  <si>
    <t>Minas Gerais</t>
  </si>
  <si>
    <t>SanDisk Numeric Keypad, Erganomic</t>
  </si>
  <si>
    <t>Harbour Creations Chairmat, Black</t>
  </si>
  <si>
    <t>Barricks Conference Table, Adjustable Height</t>
  </si>
  <si>
    <t>Stockwell Paper Clips, Bulk Pack</t>
  </si>
  <si>
    <t>Enermax Router, Bluetooth</t>
  </si>
  <si>
    <t>Cuisinart Refrigerator, Red</t>
  </si>
  <si>
    <t>Canon Copy Machine, Laser</t>
  </si>
  <si>
    <t>Smead File Cart, Single Width</t>
  </si>
  <si>
    <t>Bush Stackable Bookrack, Mobile</t>
  </si>
  <si>
    <t>Jiffy Manila Envelope, Recycled</t>
  </si>
  <si>
    <t>Barricks Training Table, Rectangular</t>
  </si>
  <si>
    <t>GlobeWeis Mailers, Security-Tint</t>
  </si>
  <si>
    <t>Memorex Router, Bluetooth</t>
  </si>
  <si>
    <t>Office Star Chairmat, Red</t>
  </si>
  <si>
    <t>Nokia Headset, VoIP</t>
  </si>
  <si>
    <t>Maturín</t>
  </si>
  <si>
    <t>Monagas</t>
  </si>
  <si>
    <t>Elite Shears, Easy Grip</t>
  </si>
  <si>
    <t>Canon Wireless Fax, High-Speed</t>
  </si>
  <si>
    <t>HP Fax Machine, High-Speed</t>
  </si>
  <si>
    <t>Saltillo</t>
  </si>
  <si>
    <t>Safco Classic Bookcase, Traditional</t>
  </si>
  <si>
    <t>Nokia Audio Dock, VoIP</t>
  </si>
  <si>
    <t>Tenex Stacking Tray, Erganomic</t>
  </si>
  <si>
    <t>Belkin Flash Drive, Erganomic</t>
  </si>
  <si>
    <t>Fiskars Shears, Easy Grip</t>
  </si>
  <si>
    <t>Enermax Memory Card, Bluetooth</t>
  </si>
  <si>
    <t>Dania Classic Bookcase, Traditional</t>
  </si>
  <si>
    <t>Cardinal Binder Covers, Economy</t>
  </si>
  <si>
    <t>BIC Canvas, Water Color</t>
  </si>
  <si>
    <t>Sanford Canvas, Fluorescent</t>
  </si>
  <si>
    <t>Bogotá</t>
  </si>
  <si>
    <t>Bogota</t>
  </si>
  <si>
    <t>SAFCO Bag Chairs, Set of Two</t>
  </si>
  <si>
    <t>Avery Legal Exhibit Labels, Adjustable</t>
  </si>
  <si>
    <t>Enermax Numeric Keypad, Erganomic</t>
  </si>
  <si>
    <t>Escuintla</t>
  </si>
  <si>
    <t>Motorola Speaker Phone, Full Size</t>
  </si>
  <si>
    <t>Smead Trays, Industrial</t>
  </si>
  <si>
    <t>Fiskars Box Cutter, Steel</t>
  </si>
  <si>
    <t>Córdoba</t>
  </si>
  <si>
    <t>SAFCO Rocking Chair, Set of Two</t>
  </si>
  <si>
    <t>Fellowes Lockers, Industrial</t>
  </si>
  <si>
    <t>Valles</t>
  </si>
  <si>
    <t>Fellowes File Cart, Single Width</t>
  </si>
  <si>
    <t>San Pedro de Macorís</t>
  </si>
  <si>
    <t>Novimex Legal Exhibit Labels, Alphabetical</t>
  </si>
  <si>
    <t>Deflect-O Clock, Durable</t>
  </si>
  <si>
    <t>Bolivia</t>
  </si>
  <si>
    <t>Ibico Binding Machine, Recycled</t>
  </si>
  <si>
    <t>Konica Inkjet, White</t>
  </si>
  <si>
    <t>Hamilton Beach Blender, Silver</t>
  </si>
  <si>
    <t>Samsung Signal Booster, VoIP</t>
  </si>
  <si>
    <t>Barricks Round Table, Adjustable Height</t>
  </si>
  <si>
    <t>Montevideo</t>
  </si>
  <si>
    <t>Uruguay</t>
  </si>
  <si>
    <t>Apple Smart Phone, with Caller ID</t>
  </si>
  <si>
    <t>Apopa</t>
  </si>
  <si>
    <t>SanDisk Flash Drive, Erganomic</t>
  </si>
  <si>
    <t>Enermax Numeric Keypad, Bluetooth</t>
  </si>
  <si>
    <t>Ibico 3-Hole Punch, Clear</t>
  </si>
  <si>
    <t>Fort-de-France</t>
  </si>
  <si>
    <t>Martinique</t>
  </si>
  <si>
    <t>Sanford Pencil Sharpener, Water Color</t>
  </si>
  <si>
    <t>Novimex Rocking Chair, Black</t>
  </si>
  <si>
    <t>Chromcraft Computer Table, with Bottom Storage</t>
  </si>
  <si>
    <t>Novimex File Folder Labels, 5000 Label Set</t>
  </si>
  <si>
    <t>Eldon Photo Frame, Erganomic</t>
  </si>
  <si>
    <t>Deflect-O Clock, Erganomic</t>
  </si>
  <si>
    <t>Fellowes Box, Wire Frame</t>
  </si>
  <si>
    <t>El Progreso</t>
  </si>
  <si>
    <t>Yoro</t>
  </si>
  <si>
    <t>Jiffy Business Envelopes, Recycled</t>
  </si>
  <si>
    <t>Elite Letter Opener, Steel</t>
  </si>
  <si>
    <t>Nokia Office Telephone, Full Size</t>
  </si>
  <si>
    <t>Rogers Lockers, Blue</t>
  </si>
  <si>
    <t>Office Star Chairmat, Set of Two</t>
  </si>
  <si>
    <t>Barricks Coffee Table, Adjustable Height</t>
  </si>
  <si>
    <t>Cisco Smart Phone, Full Size</t>
  </si>
  <si>
    <t>Brother Wireless Fax, Color</t>
  </si>
  <si>
    <t>Rogers Lockers, Industrial</t>
  </si>
  <si>
    <t>Manizales</t>
  </si>
  <si>
    <t>Caldas</t>
  </si>
  <si>
    <t>Kraft Manila Envelope, Security-Tint</t>
  </si>
  <si>
    <t>Itapetininga</t>
  </si>
  <si>
    <t>SAFCO Chairmat, Adjustable</t>
  </si>
  <si>
    <t>Fiskars Scissors, Easy Grip</t>
  </si>
  <si>
    <t>Sharp Fax and Copier, Digital</t>
  </si>
  <si>
    <t>Azcapotzalco</t>
  </si>
  <si>
    <t>Hewlett Personal Copier, Laser</t>
  </si>
  <si>
    <t>Brother Ink, Digital</t>
  </si>
  <si>
    <t>Acme Trimmer, Easy Grip</t>
  </si>
  <si>
    <t>Eldon Frame, Durable</t>
  </si>
  <si>
    <t>Rubbermaid Clock, Black</t>
  </si>
  <si>
    <t>Quetzaltenango</t>
  </si>
  <si>
    <t>Quezaltenango</t>
  </si>
  <si>
    <t>Chromcraft Coffee Table, Adjustable Height</t>
  </si>
  <si>
    <t>Apple Signal Booster, with Caller ID</t>
  </si>
  <si>
    <t>Sanford Pencil Sharpener, Fluorescent</t>
  </si>
  <si>
    <t>Porto Alegre</t>
  </si>
  <si>
    <t>Apple Audio Dock, Full Size</t>
  </si>
  <si>
    <t>Chinautla</t>
  </si>
  <si>
    <t>Enermax Cards &amp; Envelopes, Premium</t>
  </si>
  <si>
    <t>Nokia Speaker Phone, with Caller ID</t>
  </si>
  <si>
    <t>Santander</t>
  </si>
  <si>
    <t>Jiffy Manila Envelope, with clear poly window</t>
  </si>
  <si>
    <t>Acco Binding Machine, Durable</t>
  </si>
  <si>
    <t>Office Star Executive Leather Armchair, Black</t>
  </si>
  <si>
    <t>OIC Push Pins, Bulk Pack</t>
  </si>
  <si>
    <t>Advantus Frame, Black</t>
  </si>
  <si>
    <t>Office Star Executive Leather Armchair, Adjustable</t>
  </si>
  <si>
    <t>BIC Canvas, Fluorescent</t>
  </si>
  <si>
    <t>Tenex File Cart, Single Width</t>
  </si>
  <si>
    <t>Ames Manila Envelope, Security-Tint</t>
  </si>
  <si>
    <t>Stockwell Paper Clips, Assorted Sizes</t>
  </si>
  <si>
    <t>Copiapó</t>
  </si>
  <si>
    <t>Atacama</t>
  </si>
  <si>
    <t>Novimex Chairmat, Adjustable</t>
  </si>
  <si>
    <t>Memorex Keyboard, USB</t>
  </si>
  <si>
    <t>Cameo Manila Envelope, Set of 50</t>
  </si>
  <si>
    <t>Breville Microwave, Black</t>
  </si>
  <si>
    <t>Sanford Markers, Water Color</t>
  </si>
  <si>
    <t>Dania Classic Bookcase, Mobile</t>
  </si>
  <si>
    <t>Eldon Shelving, Blue</t>
  </si>
  <si>
    <t>Ibico Hole Reinforcements, Durable</t>
  </si>
  <si>
    <t>Hon Chairmat, Black</t>
  </si>
  <si>
    <t>Nokia Headset, Cordless</t>
  </si>
  <si>
    <t>GlobeWeis Interoffice Envelope, with clear poly window</t>
  </si>
  <si>
    <t>Brother Wireless Fax, Digital</t>
  </si>
  <si>
    <t>Belkin Keyboard, Erganomic</t>
  </si>
  <si>
    <t>Rubbermaid Frame, Erganomic</t>
  </si>
  <si>
    <t>Consolación del Sur</t>
  </si>
  <si>
    <t>Hewlett Wireless Fax, Laser</t>
  </si>
  <si>
    <t>Cameo Business Envelopes, Security-Tint</t>
  </si>
  <si>
    <t>Wilson Jones Binding Machine, Economy</t>
  </si>
  <si>
    <t>Avery Binding Machine, Recycled</t>
  </si>
  <si>
    <t>Sauder 3-Shelf Cabinet, Metal</t>
  </si>
  <si>
    <t>Harbour Creations Steel Folding Chair, Adjustable</t>
  </si>
  <si>
    <t>Rogers Folders, Single Width</t>
  </si>
  <si>
    <t>Brother Fax Machine, Digital</t>
  </si>
  <si>
    <t>Safco Stackable Bookrack, Mobile</t>
  </si>
  <si>
    <t>Bayamo</t>
  </si>
  <si>
    <t>OIC Push Pins, Assorted Sizes</t>
  </si>
  <si>
    <t>Villa Canales</t>
  </si>
  <si>
    <t>SanDisk Numeric Keypad, Bluetooth</t>
  </si>
  <si>
    <t>Acco Binder, Economy</t>
  </si>
  <si>
    <t>Smead Trays, Blue</t>
  </si>
  <si>
    <t>Safco Corner Shelving, Pine</t>
  </si>
  <si>
    <t>Office Star Swivel Stool, Red</t>
  </si>
  <si>
    <t>Memorex Memory Card, USB</t>
  </si>
  <si>
    <t>Advantus Paper Clips, Assorted Sizes</t>
  </si>
  <si>
    <t>Cuisinart Refrigerator, Silver</t>
  </si>
  <si>
    <t>Canon Wireless Fax, Digital</t>
  </si>
  <si>
    <t>Rogers Shelving, Wire Frame</t>
  </si>
  <si>
    <t>Harbour Creations Rocking Chair, Set of Two</t>
  </si>
  <si>
    <t>Ibico 3-Hole Punch, Economy</t>
  </si>
  <si>
    <t>Elite Shears, Serrated</t>
  </si>
  <si>
    <t>Fellowes Trays, Blue</t>
  </si>
  <si>
    <t>Canon Wireless Fax, Color</t>
  </si>
  <si>
    <t>Tenex Light Bulb, Black</t>
  </si>
  <si>
    <t>Sanford Markers, Easy-Erase</t>
  </si>
  <si>
    <t>Belkin Router, USB</t>
  </si>
  <si>
    <t>Ikea Floating Shelf Set, Pine</t>
  </si>
  <si>
    <t>Belo Horizonte</t>
  </si>
  <si>
    <t>SanDisk Numeric Keypad, USB</t>
  </si>
  <si>
    <t>Samsung Speaker Phone, Cordless</t>
  </si>
  <si>
    <t>Konica Card Printer, White</t>
  </si>
  <si>
    <t>Sauder Library with Doors, Metal</t>
  </si>
  <si>
    <t>Nokia Headset, Full Size</t>
  </si>
  <si>
    <t>SanDisk Router, Programmable</t>
  </si>
  <si>
    <t>Belkin Memory Card, Erganomic</t>
  </si>
  <si>
    <t>Canon Fax and Copier, High-Speed</t>
  </si>
  <si>
    <t>Stiletto Scissors, High Speed</t>
  </si>
  <si>
    <t>Harbour Creations Executive Leather Armchair, Adjustable</t>
  </si>
  <si>
    <t>Boston Markers, Fluorescent</t>
  </si>
  <si>
    <t>Sharp Copy Machine, Laser</t>
  </si>
  <si>
    <t>Sauder Classic Bookcase, Traditional</t>
  </si>
  <si>
    <t>Eldon Shelving, Single Width</t>
  </si>
  <si>
    <t>KitchenAid Coffee Grinder, White</t>
  </si>
  <si>
    <t>Rogers Trays, Wire Frame</t>
  </si>
  <si>
    <t>Stanley Markers, Easy-Erase</t>
  </si>
  <si>
    <t>Memorex Memory Card, Erganomic</t>
  </si>
  <si>
    <t>Novimex Chairmat, Red</t>
  </si>
  <si>
    <t>Boston Highlighters, Fluorescent</t>
  </si>
  <si>
    <t>Tenex Box, Single Width</t>
  </si>
  <si>
    <t>Novimex Swivel Stool, Adjustable</t>
  </si>
  <si>
    <t>Penedo</t>
  </si>
  <si>
    <t>Alagoas</t>
  </si>
  <si>
    <t>Fellowes File Cart, Industrial</t>
  </si>
  <si>
    <t>Stiletto Letter Opener, Easy Grip</t>
  </si>
  <si>
    <t>Contramaestre</t>
  </si>
  <si>
    <t>BIC Markers, Fluorescent</t>
  </si>
  <si>
    <t>Apodaca</t>
  </si>
  <si>
    <t>Elite Shears, Steel</t>
  </si>
  <si>
    <t>Sauder Classic Bookcase, Mobile</t>
  </si>
  <si>
    <t>KitchenAid Refrigerator, Silver</t>
  </si>
  <si>
    <t>Binney &amp; Smith Sketch Pad, Blue</t>
  </si>
  <si>
    <t>Brother Wireless Fax, High-Speed</t>
  </si>
  <si>
    <t>Brother Ink, Laser</t>
  </si>
  <si>
    <t>Rogers File Cart, Industrial</t>
  </si>
  <si>
    <t>Miguel Hidalgo</t>
  </si>
  <si>
    <t>David</t>
  </si>
  <si>
    <t>Chiriquí</t>
  </si>
  <si>
    <t>SanDisk Note Cards, Premium</t>
  </si>
  <si>
    <t>Manaus</t>
  </si>
  <si>
    <t>Amazonas</t>
  </si>
  <si>
    <t>Cisco Audio Dock, Cordless</t>
  </si>
  <si>
    <t>Enermax Note Cards, 8.5 x 11</t>
  </si>
  <si>
    <t>Francisco Morato</t>
  </si>
  <si>
    <t>Hon Swivel Stool, Set of Two</t>
  </si>
  <si>
    <t>Bush Floating Shelf Set, Traditional</t>
  </si>
  <si>
    <t>Valparaíso</t>
  </si>
  <si>
    <t>Smead Lockers, Industrial</t>
  </si>
  <si>
    <t>Rubbermaid Frame, Durable</t>
  </si>
  <si>
    <t>Office Star Bag Chairs, Black</t>
  </si>
  <si>
    <t>Hewlett Fax and Copier, Digital</t>
  </si>
  <si>
    <t>Uberaba</t>
  </si>
  <si>
    <t>KitchenAid Stove, Silver</t>
  </si>
  <si>
    <t>Villahermosa</t>
  </si>
  <si>
    <t>Tabasco</t>
  </si>
  <si>
    <t>Eldon Shelving, Wire Frame</t>
  </si>
  <si>
    <t>Eldon Clock, Durable</t>
  </si>
  <si>
    <t>Eldon Light Bulb, Durable</t>
  </si>
  <si>
    <t>Eldon Door Stop, Black</t>
  </si>
  <si>
    <t>Tenex Folders, Single Width</t>
  </si>
  <si>
    <t>Eldon Lockers, Wire Frame</t>
  </si>
  <si>
    <t>Canon Fax and Copier, Laser</t>
  </si>
  <si>
    <t>Sauder 3-Shelf Cabinet, Traditional</t>
  </si>
  <si>
    <t>Choluteca</t>
  </si>
  <si>
    <t>Motorola Headset, Full Size</t>
  </si>
  <si>
    <t>Brother Ink, High-Speed</t>
  </si>
  <si>
    <t>Acco 3-Hole Punch, Durable</t>
  </si>
  <si>
    <t>Smead File Folder Labels, Alphabetical</t>
  </si>
  <si>
    <t>Sancti Spíritus</t>
  </si>
  <si>
    <t>Harbour Creations Bag Chairs, Adjustable</t>
  </si>
  <si>
    <t>Sauder Floating Shelf Set, Pine</t>
  </si>
  <si>
    <t>Antiguo Cuscatlán</t>
  </si>
  <si>
    <t>La Libertad</t>
  </si>
  <si>
    <t>Bevis Training Table, Adjustable Height</t>
  </si>
  <si>
    <t>Yucatán</t>
  </si>
  <si>
    <t>Durango</t>
  </si>
  <si>
    <t>Fellowes Lockers, Wire Frame</t>
  </si>
  <si>
    <t>Hoover Toaster, Red</t>
  </si>
  <si>
    <t>SanDisk Router, USB</t>
  </si>
  <si>
    <t>Tipitapa</t>
  </si>
  <si>
    <t>Brother Fax Machine, High-Speed</t>
  </si>
  <si>
    <t>Ibico Binder Covers, Durable</t>
  </si>
  <si>
    <t>Fresnillo de González Echeverría</t>
  </si>
  <si>
    <t>Zacatecas</t>
  </si>
  <si>
    <t>Fellowes Shelving, Wire Frame</t>
  </si>
  <si>
    <t>Petare</t>
  </si>
  <si>
    <t>HP Personal Copier, Laser</t>
  </si>
  <si>
    <t>Fellowes Box, Blue</t>
  </si>
  <si>
    <t>Memorex Numeric Keypad, Erganomic</t>
  </si>
  <si>
    <t>Victoria</t>
  </si>
  <si>
    <t>Eldon File Cart, Blue</t>
  </si>
  <si>
    <t>SanDisk Note Cards, Multicolor</t>
  </si>
  <si>
    <t>Tenex Trays, Single Width</t>
  </si>
  <si>
    <t>Nokia Signal Booster, Cordless</t>
  </si>
  <si>
    <t>Deflect-O Stacking Tray, Erganomic</t>
  </si>
  <si>
    <t>Enermax Keyboard, Bluetooth</t>
  </si>
  <si>
    <t>Novimex Chairmat, Black</t>
  </si>
  <si>
    <t>Avery Binding Machine, Durable</t>
  </si>
  <si>
    <t>Deflect-O Frame, Black</t>
  </si>
  <si>
    <t>Las Tunas</t>
  </si>
  <si>
    <t>Sharp Wireless Fax, Laser</t>
  </si>
  <si>
    <t>Fortaleza</t>
  </si>
  <si>
    <t>Advantus Door Stop, Black</t>
  </si>
  <si>
    <t>Nokia Speaker Phone, Cordless</t>
  </si>
  <si>
    <t>Granada</t>
  </si>
  <si>
    <t>Stockwell Clamps, 12 Pack</t>
  </si>
  <si>
    <t>SanDisk Memory Card, Bluetooth</t>
  </si>
  <si>
    <t>HP Fax Machine, Digital</t>
  </si>
  <si>
    <t>Fiskars Letter Opener, Easy Grip</t>
  </si>
  <si>
    <t>Acco 3-Hole Punch, Recycled</t>
  </si>
  <si>
    <t>Boston Sketch Pad, Easy-Erase</t>
  </si>
  <si>
    <t>Eldon Clock, Erganomic</t>
  </si>
  <si>
    <t>Canon Fax Machine, Color</t>
  </si>
  <si>
    <t>StarTech Calculator, White</t>
  </si>
  <si>
    <t>Stockwell Push Pins, Bulk Pack</t>
  </si>
  <si>
    <t>Cuisinart Stove, Black</t>
  </si>
  <si>
    <t>Kraft Interoffice Envelope, Set of 50</t>
  </si>
  <si>
    <t>Canon Fax Machine, Digital</t>
  </si>
  <si>
    <t>Canon Fax and Copier, Digital</t>
  </si>
  <si>
    <t>Kleencut Letter Opener, Easy Grip</t>
  </si>
  <si>
    <t>Ikea Floating Shelf Set, Mobile</t>
  </si>
  <si>
    <t>GlobeWeis Manila Envelope, Security-Tint</t>
  </si>
  <si>
    <t>Rio de Janeiro</t>
  </si>
  <si>
    <t>Sauder Corner Shelving, Pine</t>
  </si>
  <si>
    <t>Panasonic Card Printer, Red</t>
  </si>
  <si>
    <t>Brother Fax and Copier, Laser</t>
  </si>
  <si>
    <t>Bevis Computer Table, Fully Assembled</t>
  </si>
  <si>
    <t>Logitech Keyboard, USB</t>
  </si>
  <si>
    <t>Ikea Library with Doors, Traditional</t>
  </si>
  <si>
    <t>Potosí</t>
  </si>
  <si>
    <t>Ikea Library with Doors, Mobile</t>
  </si>
  <si>
    <t>Okidata Receipt Printer, Wireless</t>
  </si>
  <si>
    <t>Avery 3-Hole Punch, Recycled</t>
  </si>
  <si>
    <t>Avellaneda</t>
  </si>
  <si>
    <t>GlobeWeis Manila Envelope, Recycled</t>
  </si>
  <si>
    <t>Los Mochis</t>
  </si>
  <si>
    <t>Sinaloa</t>
  </si>
  <si>
    <t>SAFCO Steel Folding Chair, Adjustable</t>
  </si>
  <si>
    <t>Kleencut Shears, Steel</t>
  </si>
  <si>
    <t>Fellowes Trays, Wire Frame</t>
  </si>
  <si>
    <t>Eldon Frame, Duo Pack</t>
  </si>
  <si>
    <t>Maceió</t>
  </si>
  <si>
    <t>Stockwell Thumb Tacks, Assorted Sizes</t>
  </si>
  <si>
    <t>Novimex Bag Chairs, Red</t>
  </si>
  <si>
    <t>SAFCO Bag Chairs, Adjustable</t>
  </si>
  <si>
    <t>Valencia</t>
  </si>
  <si>
    <t>Acme Trimmer, Steel</t>
  </si>
  <si>
    <t>Smead Lockers, Wire Frame</t>
  </si>
  <si>
    <t>Tenex Lockers, Wire Frame</t>
  </si>
  <si>
    <t>Matanzas</t>
  </si>
  <si>
    <t>SanDisk Keyboard, USB</t>
  </si>
  <si>
    <t>BIC Highlighters, Fluorescent</t>
  </si>
  <si>
    <t>Eaton Memo Slips, Multicolor</t>
  </si>
  <si>
    <t>Office Star Chairmat, Black</t>
  </si>
  <si>
    <t>Ibico 3-Hole Punch, Recycled</t>
  </si>
  <si>
    <t>Arraiján</t>
  </si>
  <si>
    <t>Stanley Markers, Blue</t>
  </si>
  <si>
    <t>Santos</t>
  </si>
  <si>
    <t>SanDisk Memo Slips, Premium</t>
  </si>
  <si>
    <t>Cardinal Binding Machine, Recycled</t>
  </si>
  <si>
    <t>Stanley Highlighters, Easy-Erase</t>
  </si>
  <si>
    <t>Belkin Mouse, Erganomic</t>
  </si>
  <si>
    <t>Puente Alto</t>
  </si>
  <si>
    <t>Samsung Smart Phone, Full Size</t>
  </si>
  <si>
    <t>Samsung Audio Dock, with Caller ID</t>
  </si>
  <si>
    <t>Celaya</t>
  </si>
  <si>
    <t>Canon Copy Machine, High-Speed</t>
  </si>
  <si>
    <t>Logitech Keyboard, Erganomic</t>
  </si>
  <si>
    <t>Gómez Palacio</t>
  </si>
  <si>
    <t>SAFCO Chairmat, Red</t>
  </si>
  <si>
    <t>Harbour Creations Legal Exhibit Labels, Laser Printer Compatible</t>
  </si>
  <si>
    <t>Wilson Jones Binding Machine, Recycled</t>
  </si>
  <si>
    <t>Ames Mailers, Set of 50</t>
  </si>
  <si>
    <t>Tenex Shelving, Industrial</t>
  </si>
  <si>
    <t>Novimex Swivel Stool, Black</t>
  </si>
  <si>
    <t>San Martín</t>
  </si>
  <si>
    <t>Cuscatlán</t>
  </si>
  <si>
    <t>Ibico Binder, Clear</t>
  </si>
  <si>
    <t>Sauder Corner Shelving, Metal</t>
  </si>
  <si>
    <t>Cuisinart Stove, Silver</t>
  </si>
  <si>
    <t>Barricks Wood Table, Adjustable Height</t>
  </si>
  <si>
    <t>Samsung Office Telephone, Cordless</t>
  </si>
  <si>
    <t>Epson Phone, White</t>
  </si>
  <si>
    <t>Dania Library with Doors, Mobile</t>
  </si>
  <si>
    <t>Cameo Interoffice Envelope, Security-Tint</t>
  </si>
  <si>
    <t>Binney &amp; Smith Pencil Sharpener, Water Color</t>
  </si>
  <si>
    <t>SanDisk Message Books, Premium</t>
  </si>
  <si>
    <t>Avery Binder Covers, Recycled</t>
  </si>
  <si>
    <t>SAFCO Swivel Stool, Adjustable</t>
  </si>
  <si>
    <t>Hon Rocking Chair, Red</t>
  </si>
  <si>
    <t>Memorex Keyboard, Programmable</t>
  </si>
  <si>
    <t>Deflect-O Stacking Tray, Black</t>
  </si>
  <si>
    <t>Sharp Fax and Copier, High-Speed</t>
  </si>
  <si>
    <t>Binney &amp; Smith Pencil Sharpener, Easy-Erase</t>
  </si>
  <si>
    <t>Apple Office Telephone, Full Size</t>
  </si>
  <si>
    <t>Pelotas</t>
  </si>
  <si>
    <t>Advantus Door Stop, Erganomic</t>
  </si>
  <si>
    <t>Samsung Headset, Cordless</t>
  </si>
  <si>
    <t>Logitech Flash Drive, Erganomic</t>
  </si>
  <si>
    <t>Tenex Lockers, Blue</t>
  </si>
  <si>
    <t>Harbour Creations Swivel Stool, Black</t>
  </si>
  <si>
    <t>Tenex Stacking Tray, Durable</t>
  </si>
  <si>
    <t>Okidata Card Printer, Red</t>
  </si>
  <si>
    <t>Deflect-O Door Stop, Duo Pack</t>
  </si>
  <si>
    <t>Cúcuta</t>
  </si>
  <si>
    <t>Norte de Santander</t>
  </si>
  <si>
    <t>Wilson Jones 3-Hole Punch, Recycled</t>
  </si>
  <si>
    <t>Cuisinart Blender, White</t>
  </si>
  <si>
    <t>Apple Headset, Cordless</t>
  </si>
  <si>
    <t>Motorola Signal Booster, Full Size</t>
  </si>
  <si>
    <t>Hewlett Personal Copier, Digital</t>
  </si>
  <si>
    <t>Eldon Folders, Blue</t>
  </si>
  <si>
    <t>Cancún</t>
  </si>
  <si>
    <t>Quintana Roo</t>
  </si>
  <si>
    <t>Canon Ink, Digital</t>
  </si>
  <si>
    <t>SAFCO Steel Folding Chair, Red</t>
  </si>
  <si>
    <t>Uruguaiana</t>
  </si>
  <si>
    <t>Smead Trays, Single Width</t>
  </si>
  <si>
    <t>Belkin Router, Erganomic</t>
  </si>
  <si>
    <t>Elite Box Cutter, High Speed</t>
  </si>
  <si>
    <t>Logitech Mouse, USB</t>
  </si>
  <si>
    <t>Apple Headset, Full Size</t>
  </si>
  <si>
    <t>Boston Sketch Pad, Blue</t>
  </si>
  <si>
    <t>Office Star Bag Chairs, Red</t>
  </si>
  <si>
    <t>BIC Markers, Water Color</t>
  </si>
  <si>
    <t>Advantus Stacking Tray, Erganomic</t>
  </si>
  <si>
    <t>Elite Trimmer, Steel</t>
  </si>
  <si>
    <t>Sharp Ink, Color</t>
  </si>
  <si>
    <t>Fellowes Lockers, Blue</t>
  </si>
  <si>
    <t>Sharp Personal Copier, High-Speed</t>
  </si>
  <si>
    <t>Cisco Headset, Cordless</t>
  </si>
  <si>
    <t>OIC Paper Clips, 12 Pack</t>
  </si>
  <si>
    <t>Memorex Router, Erganomic</t>
  </si>
  <si>
    <t>Apple Smart Phone, Full Size</t>
  </si>
  <si>
    <t>Novimex Rocking Chair, Red</t>
  </si>
  <si>
    <t>Motorola Smart Phone, Cordless</t>
  </si>
  <si>
    <t>Enermax Memo Slips, Multicolor</t>
  </si>
  <si>
    <t>HP Ink, Color</t>
  </si>
  <si>
    <t>Apple Office Telephone, VoIP</t>
  </si>
  <si>
    <t>San Lorenzo</t>
  </si>
  <si>
    <t>Central</t>
  </si>
  <si>
    <t>Paraguay</t>
  </si>
  <si>
    <t>Deflect-O Frame, Durable</t>
  </si>
  <si>
    <t>Tenex Photo Frame, Duo Pack</t>
  </si>
  <si>
    <t>Novimex Bag Chairs, Set of Two</t>
  </si>
  <si>
    <t>Canon Wireless Fax, Laser</t>
  </si>
  <si>
    <t>Office Star Swivel Stool, Adjustable</t>
  </si>
  <si>
    <t>Kraft Mailers, Set of 50</t>
  </si>
  <si>
    <t>Smead Shelving, Blue</t>
  </si>
  <si>
    <t>Acme Ruler, High Speed</t>
  </si>
  <si>
    <t>Smead Removable Labels, Laser Printer Compatible</t>
  </si>
  <si>
    <t>Acme Scissors, Serrated</t>
  </si>
  <si>
    <t>Hewlett Copy Machine, High-Speed</t>
  </si>
  <si>
    <t>Smead Folders, Blue</t>
  </si>
  <si>
    <t>Boston Highlighters, Easy-Erase</t>
  </si>
  <si>
    <t>SanDisk Computer Printout Paper, Multicolor</t>
  </si>
  <si>
    <t>Jurema</t>
  </si>
  <si>
    <t>BIC Pencil Sharpener, Blue</t>
  </si>
  <si>
    <t>Lesro Computer Table, Fully Assembled</t>
  </si>
  <si>
    <t>Safco Classic Bookcase, Mobile</t>
  </si>
  <si>
    <t>São Luís</t>
  </si>
  <si>
    <t>Canon Copy Machine, Digital</t>
  </si>
  <si>
    <t>Boston Highlighters, Blue</t>
  </si>
  <si>
    <t>Cardinal Binder Covers, Durable</t>
  </si>
  <si>
    <t>Rubbermaid Light Bulb, Duo Pack</t>
  </si>
  <si>
    <t>Punta Arenas</t>
  </si>
  <si>
    <t>Magallanes y Antártica Chilena</t>
  </si>
  <si>
    <t>Cisco Headset, Full Size</t>
  </si>
  <si>
    <t>Konica Calculator, Wireless</t>
  </si>
  <si>
    <t>Dania Stackable Bookrack, Pine</t>
  </si>
  <si>
    <t>Hewlett Fax Machine, Laser</t>
  </si>
  <si>
    <t>Okidata Phone, White</t>
  </si>
  <si>
    <t>Garza García</t>
  </si>
  <si>
    <t>Breville Coffee Grinder, Red</t>
  </si>
  <si>
    <t>Eaton Note Cards, Premium</t>
  </si>
  <si>
    <t>Motorola Smart Phone, Full Size</t>
  </si>
  <si>
    <t>Aracaju</t>
  </si>
  <si>
    <t>Sergipe</t>
  </si>
  <si>
    <t>Hon Swivel Stool, Adjustable</t>
  </si>
  <si>
    <t>Sauder Stackable Bookrack, Pine</t>
  </si>
  <si>
    <t>Nokia Audio Dock, Full Size</t>
  </si>
  <si>
    <t>Lesro Round Table, Rectangular</t>
  </si>
  <si>
    <t>Smead Shelving, Industrial</t>
  </si>
  <si>
    <t>Cardinal Binding Machine, Durable</t>
  </si>
  <si>
    <t>Portmore</t>
  </si>
  <si>
    <t>Saint Catherine</t>
  </si>
  <si>
    <t>Jamaica</t>
  </si>
  <si>
    <t>Novimex Steel Folding Chair, Red</t>
  </si>
  <si>
    <t>Eldon Light Bulb, Erganomic</t>
  </si>
  <si>
    <t>Apple Office Telephone, with Caller ID</t>
  </si>
  <si>
    <t>Brother Fax Machine, Laser</t>
  </si>
  <si>
    <t>Hon Rocking Chair, Adjustable</t>
  </si>
  <si>
    <t>Hon Chairmat, Adjustable</t>
  </si>
  <si>
    <t>Apple Signal Booster, Full Size</t>
  </si>
  <si>
    <t>Office Star Chairmat, Adjustable</t>
  </si>
  <si>
    <t>Belkin Flash Drive, Bluetooth</t>
  </si>
  <si>
    <t>SAFCO Executive Leather Armchair, Set of Two</t>
  </si>
  <si>
    <t>SAFCO Steel Folding Chair, Set of Two</t>
  </si>
  <si>
    <t>SanDisk Computer Printout Paper, Premium</t>
  </si>
  <si>
    <t>Rosario</t>
  </si>
  <si>
    <t>Bush Library with Doors, Traditional</t>
  </si>
  <si>
    <t>Enermax Keyboard, USB</t>
  </si>
  <si>
    <t>Eldon Lockers, Industrial</t>
  </si>
  <si>
    <t>Sapucaia do Sul</t>
  </si>
  <si>
    <t>Avery Binder, Clear</t>
  </si>
  <si>
    <t>Green Bar Parchment Paper, 8.5 x 11</t>
  </si>
  <si>
    <t>Eldon Light Bulb, Black</t>
  </si>
  <si>
    <t>Stiletto Box Cutter, Steel</t>
  </si>
  <si>
    <t>Motorola Headset, with Caller ID</t>
  </si>
  <si>
    <t>Culiacán</t>
  </si>
  <si>
    <t>Tenex Door Stop, Black</t>
  </si>
  <si>
    <t>Enermax Memory Card, Programmable</t>
  </si>
  <si>
    <t>San Francisco de Macorís</t>
  </si>
  <si>
    <t>Duarte</t>
  </si>
  <si>
    <t>Motorola Signal Booster, Cordless</t>
  </si>
  <si>
    <t>Sauder Stackable Bookrack, Traditional</t>
  </si>
  <si>
    <t>Ikea Floating Shelf Set, Traditional</t>
  </si>
  <si>
    <t>Hon Rocking Chair, Set of Two</t>
  </si>
  <si>
    <t>Hoover Toaster, Silver</t>
  </si>
  <si>
    <t>Epson Phone, Red</t>
  </si>
  <si>
    <t>Tenex Clock, Erganomic</t>
  </si>
  <si>
    <t>Puerto Padre</t>
  </si>
  <si>
    <t>Poza Rica de Hidalgo</t>
  </si>
  <si>
    <t>Brother Personal Copier, Color</t>
  </si>
  <si>
    <t>Acme Shears, Serrated</t>
  </si>
  <si>
    <t>Rubbermaid Frame, Duo Pack</t>
  </si>
  <si>
    <t>Safco Corner Shelving, Mobile</t>
  </si>
  <si>
    <t>Belkin Keyboard, Bluetooth</t>
  </si>
  <si>
    <t>Dania Floating Shelf Set, Mobile</t>
  </si>
  <si>
    <t>Novimex Steel Folding Chair, Black</t>
  </si>
  <si>
    <t>Guarapari</t>
  </si>
  <si>
    <t>Espírito Santo</t>
  </si>
  <si>
    <t>Rogers Shelving, Blue</t>
  </si>
  <si>
    <t>Novimex Shipping Labels, Alphabetical</t>
  </si>
  <si>
    <t>Duitama</t>
  </si>
  <si>
    <t>Boyacá</t>
  </si>
  <si>
    <t>Bevis Computer Table, Adjustable Height</t>
  </si>
  <si>
    <t>Memorex Numeric Keypad, USB</t>
  </si>
  <si>
    <t>Eldon Door Stop, Duo Pack</t>
  </si>
  <si>
    <t>Miramar</t>
  </si>
  <si>
    <t>Advantus Frame, Erganomic</t>
  </si>
  <si>
    <t>Novimex Swivel Stool, Red</t>
  </si>
  <si>
    <t>Eldon Clock, Black</t>
  </si>
  <si>
    <t>Belkin Memory Card, USB</t>
  </si>
  <si>
    <t>Bevis Conference Table, Rectangular</t>
  </si>
  <si>
    <t>Enermax Cards &amp; Envelopes, Recycled</t>
  </si>
  <si>
    <t>Rogers Shelving, Industrial</t>
  </si>
  <si>
    <t>Harbour Creations Legal Exhibit Labels, Adjustable</t>
  </si>
  <si>
    <t>Castanhal</t>
  </si>
  <si>
    <t>Sonsonate</t>
  </si>
  <si>
    <t>Enermax Mouse, Bluetooth</t>
  </si>
  <si>
    <t>SAFCO Executive Leather Armchair, Adjustable</t>
  </si>
  <si>
    <t>Canon Fax Machine, High-Speed</t>
  </si>
  <si>
    <t>Hoover Microwave, Black</t>
  </si>
  <si>
    <t>Novimex Color Coded Labels, 5000 Label Set</t>
  </si>
  <si>
    <t>Avery Binding Machine, Clear</t>
  </si>
  <si>
    <t>Boston Pencil Sharpener, Fluorescent</t>
  </si>
  <si>
    <t>HP Fax Machine, Laser</t>
  </si>
  <si>
    <t>Cameo Business Envelopes, Set of 50</t>
  </si>
  <si>
    <t>Sanford Sketch Pad, Easy-Erase</t>
  </si>
  <si>
    <t>BIC Sketch Pad, Water Color</t>
  </si>
  <si>
    <t>Eldon Stacking Tray, Durable</t>
  </si>
  <si>
    <t>Elite Trimmer, Serrated</t>
  </si>
  <si>
    <t>Hewlett Wireless Fax, Color</t>
  </si>
  <si>
    <t>Brother Personal Copier, Laser</t>
  </si>
  <si>
    <t>Torreón</t>
  </si>
  <si>
    <t>Nokia Office Telephone, Cordless</t>
  </si>
  <si>
    <t>Cardinal Binder, Recycled</t>
  </si>
  <si>
    <t>Apple Smart Phone, Cordless</t>
  </si>
  <si>
    <t>Belkin Memory Card, Programmable</t>
  </si>
  <si>
    <t>Ikea Corner Shelving, Traditional</t>
  </si>
  <si>
    <t>Avery Removable Labels, Adjustable</t>
  </si>
  <si>
    <t>Vacaria</t>
  </si>
  <si>
    <t>Dania Corner Shelving, Traditional</t>
  </si>
  <si>
    <t>La Vega</t>
  </si>
  <si>
    <t>Deflect-O Frame, Erganomic</t>
  </si>
  <si>
    <t>Sorocaba</t>
  </si>
  <si>
    <t>Sanford Canvas, Easy-Erase</t>
  </si>
  <si>
    <t>Betim</t>
  </si>
  <si>
    <t>Hon Bag Chairs, Set of Two</t>
  </si>
  <si>
    <t>Tecomán</t>
  </si>
  <si>
    <t>Colima</t>
  </si>
  <si>
    <t>Tenex Frame, Black</t>
  </si>
  <si>
    <t>Montes Claros</t>
  </si>
  <si>
    <t>Green Bar Message Books, Multicolor</t>
  </si>
  <si>
    <t>Novimex Chairmat, Set of Two</t>
  </si>
  <si>
    <t>Office Star Executive Leather Armchair, Red</t>
  </si>
  <si>
    <t>HP Personal Copier, Color</t>
  </si>
  <si>
    <t>Harbour Creations Bag Chairs, Set of Two</t>
  </si>
  <si>
    <t>StarTech Phone, White</t>
  </si>
  <si>
    <t>Rubbermaid Photo Frame, Black</t>
  </si>
  <si>
    <t>Safco Floating Shelf Set, Metal</t>
  </si>
  <si>
    <t>Logitech Mouse, Erganomic</t>
  </si>
  <si>
    <t>Hon Swivel Stool, Black</t>
  </si>
  <si>
    <t>SanDisk Computer Printout Paper, 8.5 x 11</t>
  </si>
  <si>
    <t>Avery Shipping Labels, Laser Printer Compatible</t>
  </si>
  <si>
    <t>Nokia Office Telephone, with Caller ID</t>
  </si>
  <si>
    <t>Ibico Index Tab, Durable</t>
  </si>
  <si>
    <t>Breville Stove, Red</t>
  </si>
  <si>
    <t>Harbour Creations Rocking Chair, Black</t>
  </si>
  <si>
    <t>Eldon Trays, Blue</t>
  </si>
  <si>
    <t>Epson Card Printer, Wireless</t>
  </si>
  <si>
    <t>Green Bar Memo Slips, 8.5 x 11</t>
  </si>
  <si>
    <t>Bridgetown</t>
  </si>
  <si>
    <t>Saint Michael</t>
  </si>
  <si>
    <t>Barbados</t>
  </si>
  <si>
    <t>Logitech Keyboard, Bluetooth</t>
  </si>
  <si>
    <t>Harbour Creations Chairmat, Red</t>
  </si>
  <si>
    <t>Araguaína</t>
  </si>
  <si>
    <t>Tocantins</t>
  </si>
  <si>
    <t>Bush Classic Bookcase, Traditional</t>
  </si>
  <si>
    <t>KitchenAid Toaster, Silver</t>
  </si>
  <si>
    <t>Safco Floating Shelf Set, Pine</t>
  </si>
  <si>
    <t>Green Bar Cards &amp; Envelopes, Multicolor</t>
  </si>
  <si>
    <t>Stanley Sketch Pad, Easy-Erase</t>
  </si>
  <si>
    <t>Harbour Creations Rocking Chair, Red</t>
  </si>
  <si>
    <t>Tlalpan</t>
  </si>
  <si>
    <t>Bevis Wood Table, with Bottom Storage</t>
  </si>
  <si>
    <t>Bucaramanga</t>
  </si>
  <si>
    <t>Kleencut Shears, Easy Grip</t>
  </si>
  <si>
    <t>Ames Peel and Seal, Security-Tint</t>
  </si>
  <si>
    <t>Gravatá</t>
  </si>
  <si>
    <t>Sharp Fax Machine, Laser</t>
  </si>
  <si>
    <t>KitchenAid Blender, Black</t>
  </si>
  <si>
    <t>Xerox Cards &amp; Envelopes, Recycled</t>
  </si>
  <si>
    <t>Breville Coffee Grinder, White</t>
  </si>
  <si>
    <t>Cameo Mailers, Recycled</t>
  </si>
  <si>
    <t>Ikea Corner Shelving, Mobile</t>
  </si>
  <si>
    <t>Avery Binder, Recycled</t>
  </si>
  <si>
    <t>Kleencut Trimmer, Easy Grip</t>
  </si>
  <si>
    <t>Caracas</t>
  </si>
  <si>
    <t>Distrito Capital</t>
  </si>
  <si>
    <t>Catia La Mar</t>
  </si>
  <si>
    <t>Vargas</t>
  </si>
  <si>
    <t>Dania Floating Shelf Set, Traditional</t>
  </si>
  <si>
    <t>Ixtapaluca</t>
  </si>
  <si>
    <t>Memorex Router, USB</t>
  </si>
  <si>
    <t>Acme Shears, Steel</t>
  </si>
  <si>
    <t>Apple Speaker Phone, with Caller ID</t>
  </si>
  <si>
    <t>Tenex Lockers, Single Width</t>
  </si>
  <si>
    <t>Pichincha</t>
  </si>
  <si>
    <t>Ecuador</t>
  </si>
  <si>
    <t>Barricks Training Table, Fully Assembled</t>
  </si>
  <si>
    <t>Eldon Trays, Single Width</t>
  </si>
  <si>
    <t>Ikea Stackable Bookrack, Traditional</t>
  </si>
  <si>
    <t>Ikea 3-Shelf Cabinet, Metal</t>
  </si>
  <si>
    <t>Cameo Mailers, Security-Tint</t>
  </si>
  <si>
    <t>Belkin Router, Programmable</t>
  </si>
  <si>
    <t>Novimex Rocking Chair, Adjustable</t>
  </si>
  <si>
    <t>SanDisk Router, Bluetooth</t>
  </si>
  <si>
    <t>Hoover Toaster, White</t>
  </si>
  <si>
    <t>Brother Ink, Color</t>
  </si>
  <si>
    <t>Memorex Keyboard, Erganomic</t>
  </si>
  <si>
    <t>Fiskars Trimmer, Steel</t>
  </si>
  <si>
    <t>Várzea Grande</t>
  </si>
  <si>
    <t>Mato Grosso</t>
  </si>
  <si>
    <t>Fernando de la Mora</t>
  </si>
  <si>
    <t>Fiskars Shears, High Speed</t>
  </si>
  <si>
    <t>Elite Letter Opener, Easy Grip</t>
  </si>
  <si>
    <t>Huixquilucan</t>
  </si>
  <si>
    <t>Hewlett Personal Copier, High-Speed</t>
  </si>
  <si>
    <t>Belkin Numeric Keypad, Bluetooth</t>
  </si>
  <si>
    <t>Sharp Fax Machine, High-Speed</t>
  </si>
  <si>
    <t>Smead Shelving, Single Width</t>
  </si>
  <si>
    <t>Fellowes Folders, Single Width</t>
  </si>
  <si>
    <t>Fellowes Trays, Industrial</t>
  </si>
  <si>
    <t>Rubbermaid Photo Frame, Duo Pack</t>
  </si>
  <si>
    <t>Ibico Binder Covers, Economy</t>
  </si>
  <si>
    <t>Bush Floating Shelf Set, Metal</t>
  </si>
  <si>
    <t>Hewlett Fax Machine, High-Speed</t>
  </si>
  <si>
    <t>HP Copy Machine, Laser</t>
  </si>
  <si>
    <t>Logitech Memory Card, USB</t>
  </si>
  <si>
    <t>Indaiatuba</t>
  </si>
  <si>
    <t>HP Wireless Fax, High-Speed</t>
  </si>
  <si>
    <t>Enermax Numeric Keypad, USB</t>
  </si>
  <si>
    <t>Novimex Executive Leather Armchair, Black</t>
  </si>
  <si>
    <t>Acme Box Cutter, Easy Grip</t>
  </si>
  <si>
    <t>OIC Rubber Bands, Bulk Pack</t>
  </si>
  <si>
    <t>Cisco Speaker Phone, Full Size</t>
  </si>
  <si>
    <t>SAFCO Swivel Stool, Black</t>
  </si>
  <si>
    <t>Hamilton Beach Stove, Silver</t>
  </si>
  <si>
    <t>SAFCO Rocking Chair, Black</t>
  </si>
  <si>
    <t>Boston Sketch Pad, Fluorescent</t>
  </si>
  <si>
    <t>Brother Wireless Fax, Laser</t>
  </si>
  <si>
    <t>Deflect-O Door Stop, Durable</t>
  </si>
  <si>
    <t>Stanley Pencil Sharpener, Water Color</t>
  </si>
  <si>
    <t>Memorex Mouse, Programmable</t>
  </si>
  <si>
    <t>Guayaquil</t>
  </si>
  <si>
    <t>Guayas</t>
  </si>
  <si>
    <t>Rubbermaid Door Stop, Erganomic</t>
  </si>
  <si>
    <t>Cuisinart Refrigerator, Black</t>
  </si>
  <si>
    <t>Samsung Headset, Full Size</t>
  </si>
  <si>
    <t>Memorex Flash Drive, Programmable</t>
  </si>
  <si>
    <t>Motorola Office Telephone, VoIP</t>
  </si>
  <si>
    <t>Office Star Swivel Stool, Black</t>
  </si>
  <si>
    <t>Smead Lockers, Blue</t>
  </si>
  <si>
    <t>SAFCO Swivel Stool, Set of Two</t>
  </si>
  <si>
    <t>Binney &amp; Smith Canvas, Water Color</t>
  </si>
  <si>
    <t>Acre</t>
  </si>
  <si>
    <t>Boston Pens, Easy-Erase</t>
  </si>
  <si>
    <t>Deflect-O Photo Frame, Erganomic</t>
  </si>
  <si>
    <t>Samsung Speaker Phone, Full Size</t>
  </si>
  <si>
    <t>Eldon File Cart, Industrial</t>
  </si>
  <si>
    <t>Samsung Audio Dock, Cordless</t>
  </si>
  <si>
    <t>Sanford Sketch Pad, Water Color</t>
  </si>
  <si>
    <t>Boston Markers, Blue</t>
  </si>
  <si>
    <t>Lesro Wood Table, Rectangular</t>
  </si>
  <si>
    <t>Sanford Pencil Sharpener, Easy-Erase</t>
  </si>
  <si>
    <t>Macapá</t>
  </si>
  <si>
    <t>Amapá</t>
  </si>
  <si>
    <t>Bevis Coffee Table, Rectangular</t>
  </si>
  <si>
    <t>Smead File Cart, Industrial</t>
  </si>
  <si>
    <t>Barranquilla</t>
  </si>
  <si>
    <t>Cisco Speaker Phone, Cordless</t>
  </si>
  <si>
    <t>HP Fax and Copier, Digital</t>
  </si>
  <si>
    <t>Bush Corner Shelving, Metal</t>
  </si>
  <si>
    <t>SAFCO Swivel Stool, Red</t>
  </si>
  <si>
    <t>HP Wireless Fax, Color</t>
  </si>
  <si>
    <t>Cuisinart Coffee Grinder, Red</t>
  </si>
  <si>
    <t>Smead Color Coded Labels, Alphabetical</t>
  </si>
  <si>
    <t>Enermax Router, Programmable</t>
  </si>
  <si>
    <t>Advantus Stacking Tray, Durable</t>
  </si>
  <si>
    <t>Mato Grosso do Sul</t>
  </si>
  <si>
    <t>Eldon Photo Frame, Black</t>
  </si>
  <si>
    <t>Boston Canvas, Fluorescent</t>
  </si>
  <si>
    <t>SAFCO Chairmat, Black</t>
  </si>
  <si>
    <t>Quito</t>
  </si>
  <si>
    <t>Cardinal 3-Hole Punch, Durable</t>
  </si>
  <si>
    <t>Guanambi</t>
  </si>
  <si>
    <t>Office Star Swivel Stool, Set of Two</t>
  </si>
  <si>
    <t>Binney &amp; Smith Highlighters, Fluorescent</t>
  </si>
  <si>
    <t>Tenex Clock, Black</t>
  </si>
  <si>
    <t>Tenex Photo Frame, Erganomic</t>
  </si>
  <si>
    <t>Binney &amp; Smith Markers, Fluorescent</t>
  </si>
  <si>
    <t>Acme Letter Opener, Easy Grip</t>
  </si>
  <si>
    <t>Motorola Smart Phone, with Caller ID</t>
  </si>
  <si>
    <t>Avery Binder, Economy</t>
  </si>
  <si>
    <t>Samsung Headset, VoIP</t>
  </si>
  <si>
    <t>Brother Fax and Copier, Digital</t>
  </si>
  <si>
    <t>Dania Corner Shelving, Metal</t>
  </si>
  <si>
    <t>Deflect-O Door Stop, Erganomic</t>
  </si>
  <si>
    <t>Xerox Cards &amp; Envelopes, Multicolor</t>
  </si>
  <si>
    <t>Breville Refrigerator, White</t>
  </si>
  <si>
    <t>Hon Bag Chairs, Adjustable</t>
  </si>
  <si>
    <t>SanDisk Memo Slips, 8.5 x 11</t>
  </si>
  <si>
    <t>Rubbermaid Door Stop, Durable</t>
  </si>
  <si>
    <t>Safco 3-Shelf Cabinet, Pine</t>
  </si>
  <si>
    <t>Belkin Memory Card, Bluetooth</t>
  </si>
  <si>
    <t>Hon Coffee Table, with Bottom Storage</t>
  </si>
  <si>
    <t>Campeche</t>
  </si>
  <si>
    <t>Eaton Cards &amp; Envelopes, 8.5 x 11</t>
  </si>
  <si>
    <t>Sauder Stackable Bookrack, Mobile</t>
  </si>
  <si>
    <t>Itapevi</t>
  </si>
  <si>
    <t>Stiletto Shears, Steel</t>
  </si>
  <si>
    <t>Hamilton Beach Coffee Grinder, Red</t>
  </si>
  <si>
    <t>Novimex Swivel Stool, Set of Two</t>
  </si>
  <si>
    <t>Dania Floating Shelf Set, Metal</t>
  </si>
  <si>
    <t>Sharp Fax and Copier, Color</t>
  </si>
  <si>
    <t>Cuisinart Stove, Red</t>
  </si>
  <si>
    <t>BIC Sketch Pad, Blue</t>
  </si>
  <si>
    <t>Apple Audio Dock, with Caller ID</t>
  </si>
  <si>
    <t>Recife</t>
  </si>
  <si>
    <t>Epson Calculator, Durable</t>
  </si>
  <si>
    <t>Bush Stackable Bookrack, Traditional</t>
  </si>
  <si>
    <t>Stanley Markers, Fluorescent</t>
  </si>
  <si>
    <t>KitchenAid Toaster, Red</t>
  </si>
  <si>
    <t>Santo André</t>
  </si>
  <si>
    <t>Nokia Smart Phone, with Caller ID</t>
  </si>
  <si>
    <t>SanDisk Flash Drive, Programmable</t>
  </si>
  <si>
    <t>Acme Scissors, High Speed</t>
  </si>
  <si>
    <t>Rosarito</t>
  </si>
  <si>
    <t>Rogers Shelving, Single Width</t>
  </si>
  <si>
    <t>Francisco Beltrão</t>
  </si>
  <si>
    <t>Belkin Keyboard, USB</t>
  </si>
  <si>
    <t>Rubbermaid Light Bulb, Black</t>
  </si>
  <si>
    <t>Deflect-O Door Stop, Black</t>
  </si>
  <si>
    <t>Guarulhos</t>
  </si>
  <si>
    <t>BIC Canvas, Easy-Erase</t>
  </si>
  <si>
    <t>Breville Blender, Black</t>
  </si>
  <si>
    <t>Nokia Headset, with Caller ID</t>
  </si>
  <si>
    <t>Ibico Binding Machine, Clear</t>
  </si>
  <si>
    <t>Wilson Jones Binding Machine, Clear</t>
  </si>
  <si>
    <t>Bush Library with Doors, Metal</t>
  </si>
  <si>
    <t>Stiletto Shears, Serrated</t>
  </si>
  <si>
    <t>Hamilton Beach Toaster, White</t>
  </si>
  <si>
    <t>Sharp Wireless Fax, Digital</t>
  </si>
  <si>
    <t>Ibico Binder, Durable</t>
  </si>
  <si>
    <t>HP Copy Machine, High-Speed</t>
  </si>
  <si>
    <t>Hewlett Fax Machine, Color</t>
  </si>
  <si>
    <t>Stockwell Rubber Bands, Metal</t>
  </si>
  <si>
    <t>Cuisinart Toaster, Red</t>
  </si>
  <si>
    <t>Tenex Shelving, Wire Frame</t>
  </si>
  <si>
    <t>Rubbermaid Door Stop, Duo Pack</t>
  </si>
  <si>
    <t>Canon Fax Machine, Laser</t>
  </si>
  <si>
    <t>Guaymas</t>
  </si>
  <si>
    <t>San Luis</t>
  </si>
  <si>
    <t>Cabo de Santo Agostinho</t>
  </si>
  <si>
    <t>Rogers Trays, Single Width</t>
  </si>
  <si>
    <t>Kleencut Letter Opener, High Speed</t>
  </si>
  <si>
    <t>Accos Clamps, Bulk Pack</t>
  </si>
  <si>
    <t>KitchenAid Blender, Silver</t>
  </si>
  <si>
    <t>Hewlett Ink, High-Speed</t>
  </si>
  <si>
    <t>Ikea Classic Bookcase, Mobile</t>
  </si>
  <si>
    <t>Grajaú</t>
  </si>
  <si>
    <t>Tenex Folders, Industrial</t>
  </si>
  <si>
    <t>Jiffy Mailers, Recycled</t>
  </si>
  <si>
    <t>Mar del Plata</t>
  </si>
  <si>
    <t>Accos Clamps, 12 Pack</t>
  </si>
  <si>
    <t>Advantus Clock, Duo Pack</t>
  </si>
  <si>
    <t>Binney &amp; Smith Canvas, Easy-Erase</t>
  </si>
  <si>
    <t>Kleencut Trimmer, High Speed</t>
  </si>
  <si>
    <t>Hon Swivel Stool, Red</t>
  </si>
  <si>
    <t>Sharp Copy Machine, High-Speed</t>
  </si>
  <si>
    <t>Hon Bag Chairs, Black</t>
  </si>
  <si>
    <t>Sauder Corner Shelving, Traditional</t>
  </si>
  <si>
    <t>Hon Steel Folding Chair, Adjustable</t>
  </si>
  <si>
    <t>Bush Floating Shelf Set, Mobile</t>
  </si>
  <si>
    <t>Kraft Business Envelopes, Set of 50</t>
  </si>
  <si>
    <t>Smead Trays, Wire Frame</t>
  </si>
  <si>
    <t>Belkin Mouse, Bluetooth</t>
  </si>
  <si>
    <t>Xerox Cards &amp; Envelopes, Premium</t>
  </si>
  <si>
    <t>Office Star Rocking Chair, Black</t>
  </si>
  <si>
    <t>Hewlett Ink, Digital</t>
  </si>
  <si>
    <t>Hoover Microwave, Red</t>
  </si>
  <si>
    <t>Reynosa</t>
  </si>
  <si>
    <t>Avery Binding Machine, Economy</t>
  </si>
  <si>
    <t>Canon Personal Copier, High-Speed</t>
  </si>
  <si>
    <t>Advantus Thumb Tacks, 12 Pack</t>
  </si>
  <si>
    <t>Stanley Canvas, Fluorescent</t>
  </si>
  <si>
    <t>Ikea Classic Bookcase, Pine</t>
  </si>
  <si>
    <t>Nokia Smart Phone, Cordless</t>
  </si>
  <si>
    <t>Nokia Signal Booster, with Caller ID</t>
  </si>
  <si>
    <t>KitchenAid Toaster, Black</t>
  </si>
  <si>
    <t>Binney &amp; Smith Pencil Sharpener, Fluorescent</t>
  </si>
  <si>
    <t>Asunción</t>
  </si>
  <si>
    <t>Safco Stackable Bookrack, Pine</t>
  </si>
  <si>
    <t>SanDisk Memory Card, USB</t>
  </si>
  <si>
    <t>Boston Canvas, Water Color</t>
  </si>
  <si>
    <t>Breville Microwave, Red</t>
  </si>
  <si>
    <t>Dania Corner Shelving, Mobile</t>
  </si>
  <si>
    <t>Tenex Frame, Duo Pack</t>
  </si>
  <si>
    <t>SanDisk Cards &amp; Envelopes, Recycled</t>
  </si>
  <si>
    <t>Safco Classic Bookcase, Pine</t>
  </si>
  <si>
    <t>Dania 3-Shelf Cabinet, Pine</t>
  </si>
  <si>
    <t>Advantus Frame, Durable</t>
  </si>
  <si>
    <t>BIC Pencil Sharpener, Water Color</t>
  </si>
  <si>
    <t>Nokia Signal Booster, Full Size</t>
  </si>
  <si>
    <t>La Rioja</t>
  </si>
  <si>
    <t>San Andrés Tuxtla</t>
  </si>
  <si>
    <t>Samsung Speaker Phone, VoIP</t>
  </si>
  <si>
    <t>SAFCO Rocking Chair, Adjustable</t>
  </si>
  <si>
    <t>Enermax Memo Slips, Premium</t>
  </si>
  <si>
    <t>Acuña</t>
  </si>
  <si>
    <t>Harbour Creations Rocking Chair, Adjustable</t>
  </si>
  <si>
    <t>Rogers Box, Wire Frame</t>
  </si>
  <si>
    <t>Accos Rubber Bands, Assorted Sizes</t>
  </si>
  <si>
    <t>Nuevo Laredo</t>
  </si>
  <si>
    <t>Aragua</t>
  </si>
  <si>
    <t>Puerto Montt</t>
  </si>
  <si>
    <t>Los Lagos</t>
  </si>
  <si>
    <t>BIC Markers, Blue</t>
  </si>
  <si>
    <t>HP Fax and Copier, Color</t>
  </si>
  <si>
    <t>San Fernando</t>
  </si>
  <si>
    <t>Trinidad and Tobago</t>
  </si>
  <si>
    <t>Hon Wood Table, Fully Assembled</t>
  </si>
  <si>
    <t>Brother Fax Machine, Color</t>
  </si>
  <si>
    <t>Ames Interoffice Envelope, Security-Tint</t>
  </si>
  <si>
    <t>Rogers Lockers, Single Width</t>
  </si>
  <si>
    <t>Santa Cruz de la Sierra</t>
  </si>
  <si>
    <t>Santa Cruz</t>
  </si>
  <si>
    <t>Cisco Speaker Phone, with Caller ID</t>
  </si>
  <si>
    <t>Cisco Signal Booster, VoIP</t>
  </si>
  <si>
    <t>Hamilton Beach Toaster, Black</t>
  </si>
  <si>
    <t>Office Star Steel Folding Chair, Black</t>
  </si>
  <si>
    <t>KitchenAid Refrigerator, Black</t>
  </si>
  <si>
    <t>Wilson Jones Binder Covers, Clear</t>
  </si>
  <si>
    <t>Hewlett Wireless Fax, High-Speed</t>
  </si>
  <si>
    <t>Hamilton Beach Stove, White</t>
  </si>
  <si>
    <t>Logitech Router, USB</t>
  </si>
  <si>
    <t>KitchenAid Microwave, Black</t>
  </si>
  <si>
    <t>Safco Library with Doors, Pine</t>
  </si>
  <si>
    <t>Sharp Copy Machine, Color</t>
  </si>
  <si>
    <t>Harbour Creations Swivel Stool, Adjustable</t>
  </si>
  <si>
    <t>Memorex Mouse, USB</t>
  </si>
  <si>
    <t>SanDisk Memory Card, Programmable</t>
  </si>
  <si>
    <t>Rogers File Cart, Blue</t>
  </si>
  <si>
    <t>Fellowes Shelving, Blue</t>
  </si>
  <si>
    <t>Chimaltenango</t>
  </si>
  <si>
    <t>Okidata Calculator, Wireless</t>
  </si>
  <si>
    <t>Samsung Signal Booster, Full Size</t>
  </si>
  <si>
    <t>Motorola Office Telephone, Full Size</t>
  </si>
  <si>
    <t>Safco Library with Doors, Traditional</t>
  </si>
  <si>
    <t>San Nicolás de los Arroyos</t>
  </si>
  <si>
    <t>Hon Color Coded Labels, Alphabetical</t>
  </si>
  <si>
    <t>Eldon Shelving, Industrial</t>
  </si>
  <si>
    <t>San José de las Lajas</t>
  </si>
  <si>
    <t>Mayabeque</t>
  </si>
  <si>
    <t>KitchenAid Toaster, White</t>
  </si>
  <si>
    <t>SanDisk Memory Card, Erganomic</t>
  </si>
  <si>
    <t>Xerox Note Cards, Premium</t>
  </si>
  <si>
    <t>Cisco Audio Dock, Full Size</t>
  </si>
  <si>
    <t>Tenex Photo Frame, Durable</t>
  </si>
  <si>
    <t>Sauder 3-Shelf Cabinet, Pine</t>
  </si>
  <si>
    <t>Eldon Light Bulb, Duo Pack</t>
  </si>
  <si>
    <t>KitchenAid Refrigerator, Red</t>
  </si>
  <si>
    <t>Cameo Manila Envelope, with clear poly window</t>
  </si>
  <si>
    <t>Panasonic Card Printer, Wireless</t>
  </si>
  <si>
    <t>Safco 3-Shelf Cabinet, Metal</t>
  </si>
  <si>
    <t>Harbour Creations Executive Leather Armchair, Red</t>
  </si>
  <si>
    <t>Eldon Stacking Tray, Duo Pack</t>
  </si>
  <si>
    <t>Memorex Numeric Keypad, Bluetooth</t>
  </si>
  <si>
    <t>Cardinal Binding Machine, Clear</t>
  </si>
  <si>
    <t>Atlixco</t>
  </si>
  <si>
    <t>Cisco Smart Phone, Cordless</t>
  </si>
  <si>
    <t>Enermax Mouse, Erganomic</t>
  </si>
  <si>
    <t>Epson Receipt Printer, Wireless</t>
  </si>
  <si>
    <t>Novimex Rocking Chair, Set of Two</t>
  </si>
  <si>
    <t>Motorola Speaker Phone, Cordless</t>
  </si>
  <si>
    <t>Barricks Round Table, Fully Assembled</t>
  </si>
  <si>
    <t>Spanish Town</t>
  </si>
  <si>
    <t>Tenex Shelving, Single Width</t>
  </si>
  <si>
    <t>Salamanca</t>
  </si>
  <si>
    <t>Samsung Signal Booster, Cordless</t>
  </si>
  <si>
    <t>Logitech Mouse, Bluetooth</t>
  </si>
  <si>
    <t>Hewlett Copy Machine, Laser</t>
  </si>
  <si>
    <t>Samsung Smart Phone, with Caller ID</t>
  </si>
  <si>
    <t>Kraft Interoffice Envelope, with clear poly window</t>
  </si>
  <si>
    <t>GlobeWeis Interoffice Envelope, Set of 50</t>
  </si>
  <si>
    <t>Breville Refrigerator, Silver</t>
  </si>
  <si>
    <t>Okidata Printer, Wireless</t>
  </si>
  <si>
    <t>Apple Headset, VoIP</t>
  </si>
  <si>
    <t>KitchenAid Coffee Grinder, Black</t>
  </si>
  <si>
    <t>Apple Speaker Phone, Full Size</t>
  </si>
  <si>
    <t>Hoover Stove, Red</t>
  </si>
  <si>
    <t>Anápolis</t>
  </si>
  <si>
    <t>Chromcraft Round Table, Adjustable Height</t>
  </si>
  <si>
    <t>Avery 3-Hole Punch, Clear</t>
  </si>
  <si>
    <t>Smead Folders, Industrial</t>
  </si>
  <si>
    <t>Taboão da Serra</t>
  </si>
  <si>
    <t>Motorola Signal Booster, with Caller ID</t>
  </si>
  <si>
    <t>SanDisk Flash Drive, Bluetooth</t>
  </si>
  <si>
    <t>Hoover Blender, Silver</t>
  </si>
  <si>
    <t>Memorex Memory Card, Bluetooth</t>
  </si>
  <si>
    <t>Breville Blender, Silver</t>
  </si>
  <si>
    <t>Dania Stackable Bookrack, Mobile</t>
  </si>
  <si>
    <t>Tenex Photo Frame, Black</t>
  </si>
  <si>
    <t>Barricks Wood Table, Fully Assembled</t>
  </si>
  <si>
    <t>Eaton Note Cards, 8.5 x 11</t>
  </si>
  <si>
    <t>Enermax Keyboard, Erganomic</t>
  </si>
  <si>
    <t>Lesro Conference Table, Fully Assembled</t>
  </si>
  <si>
    <t>HP Fax and Copier, High-Speed</t>
  </si>
  <si>
    <t>BIC Highlighters, Water Color</t>
  </si>
  <si>
    <t>Villa Frontera</t>
  </si>
  <si>
    <t>Cuisinart Blender, Red</t>
  </si>
  <si>
    <t>Novimex Executive Leather Armchair, Red</t>
  </si>
  <si>
    <t>Logitech Memory Card, Programmable</t>
  </si>
  <si>
    <t>Konica Printer, Red</t>
  </si>
  <si>
    <t>Apple Signal Booster, VoIP</t>
  </si>
  <si>
    <t>Lesro Coffee Table, with Bottom Storage</t>
  </si>
  <si>
    <t>Cuisinart Coffee Grinder, Black</t>
  </si>
  <si>
    <t>Novimex Bag Chairs, Adjustable</t>
  </si>
  <si>
    <t>Rubbermaid Frame, Black</t>
  </si>
  <si>
    <t>Ikea 3-Shelf Cabinet, Traditional</t>
  </si>
  <si>
    <t>Breville Stove, Silver</t>
  </si>
  <si>
    <t>Bush Corner Shelving, Mobile</t>
  </si>
  <si>
    <t>SAFCO Rocking Chair, Red</t>
  </si>
  <si>
    <t>Boston Pencil Sharpener, Easy-Erase</t>
  </si>
  <si>
    <t>Ames Manila Envelope, with clear poly window</t>
  </si>
  <si>
    <t>Epson Calculator, Wireless</t>
  </si>
  <si>
    <t>Ames Mailers, with clear poly window</t>
  </si>
  <si>
    <t>Belkin Flash Drive, Programmable</t>
  </si>
  <si>
    <t>Harbour Creations Executive Leather Armchair, Black</t>
  </si>
  <si>
    <t>Cárdenas</t>
  </si>
  <si>
    <t>Fiskars Shears, Steel</t>
  </si>
  <si>
    <t>Motorola Signal Booster, VoIP</t>
  </si>
  <si>
    <t>Hewlett Ink, Laser</t>
  </si>
  <si>
    <t>Lesro Training Table, Rectangular</t>
  </si>
  <si>
    <t>Green Bar Message Books, Premium</t>
  </si>
  <si>
    <t>Safco 3-Shelf Cabinet, Mobile</t>
  </si>
  <si>
    <t>Fellowes File Cart, Blue</t>
  </si>
  <si>
    <t>Quevedo</t>
  </si>
  <si>
    <t>Los Rios</t>
  </si>
  <si>
    <t>Apple Speaker Phone, VoIP</t>
  </si>
  <si>
    <t>Breville Stove, Black</t>
  </si>
  <si>
    <t>Fiskars Shears, Serrated</t>
  </si>
  <si>
    <t>Cisco Audio Dock, VoIP</t>
  </si>
  <si>
    <t>Nicolás Romero</t>
  </si>
  <si>
    <t>Sharp Wireless Fax, Color</t>
  </si>
  <si>
    <t>Nokia Speaker Phone, Full Size</t>
  </si>
  <si>
    <t>Apple Office Telephone, Cordless</t>
  </si>
  <si>
    <t>Teresópolis</t>
  </si>
  <si>
    <t>Bush Classic Bookcase, Mobile</t>
  </si>
  <si>
    <t>Tenex Frame, Erganomic</t>
  </si>
  <si>
    <t>Ciego de Ávila</t>
  </si>
  <si>
    <t>Rubbermaid Clock, Duo Pack</t>
  </si>
  <si>
    <t>Safco Corner Shelving, Metal</t>
  </si>
  <si>
    <t>Sauder Corner Shelving, Mobile</t>
  </si>
  <si>
    <t>Green Bar Parchment Paper, Multicolor</t>
  </si>
  <si>
    <t>Lesro Wood Table, Fully Assembled</t>
  </si>
  <si>
    <t>Logitech Flash Drive, Bluetooth</t>
  </si>
  <si>
    <t>Passo Fundo</t>
  </si>
  <si>
    <t>Kleencut Ruler, Steel</t>
  </si>
  <si>
    <t>Nokia Signal Booster, VoIP</t>
  </si>
  <si>
    <t>Breville Refrigerator, Black</t>
  </si>
  <si>
    <t>Tenex Shelving, Blue</t>
  </si>
  <si>
    <t>Chromcraft Computer Table, Adjustable Height</t>
  </si>
  <si>
    <t>Tenex Frame, Durable</t>
  </si>
  <si>
    <t>Bevis Round Table, Rectangular</t>
  </si>
  <si>
    <t>Apple Headset, with Caller ID</t>
  </si>
  <si>
    <t>Fiskars Ruler, Easy Grip</t>
  </si>
  <si>
    <t>SanDisk Flash Drive, USB</t>
  </si>
  <si>
    <t>Cisco Office Telephone, Full Size</t>
  </si>
  <si>
    <t>Memorex Flash Drive, Erganomic</t>
  </si>
  <si>
    <t>Canon Personal Copier, Digital</t>
  </si>
  <si>
    <t>Temixco</t>
  </si>
  <si>
    <t>Hoover Microwave, Silver</t>
  </si>
  <si>
    <t>Stanley Canvas, Blue</t>
  </si>
  <si>
    <t>Enermax Router, USB</t>
  </si>
  <si>
    <t>Guerrero</t>
  </si>
  <si>
    <t>Dania Stackable Bookrack, Traditional</t>
  </si>
  <si>
    <t>Cisco Office Telephone, with Caller ID</t>
  </si>
  <si>
    <t>Dania 3-Shelf Cabinet, Mobile</t>
  </si>
  <si>
    <t>Rubbermaid Clock, Erganomic</t>
  </si>
  <si>
    <t>Wilson Jones 3-Hole Punch, Clear</t>
  </si>
  <si>
    <t>Avery Binder Covers, Durable</t>
  </si>
  <si>
    <t>Ibico 3-Hole Punch, Durable</t>
  </si>
  <si>
    <t>Huancayo</t>
  </si>
  <si>
    <t>Junín</t>
  </si>
  <si>
    <t>Ikea 3-Shelf Cabinet, Pine</t>
  </si>
  <si>
    <t>Canon Ink, Color</t>
  </si>
  <si>
    <t>Bush Classic Bookcase, Pine</t>
  </si>
  <si>
    <t>Stanley Markers, Water Color</t>
  </si>
  <si>
    <t>Nova Serrana</t>
  </si>
  <si>
    <t>Joinville</t>
  </si>
  <si>
    <t>Rogers Lockers, Wire Frame</t>
  </si>
  <si>
    <t>Harbour Creations Steel Folding Chair, Black</t>
  </si>
  <si>
    <t>Sharp Fax Machine, Color</t>
  </si>
  <si>
    <t>Hoover Stove, Black</t>
  </si>
  <si>
    <t>Fellowes Shelving, Industrial</t>
  </si>
  <si>
    <t>Franca</t>
  </si>
  <si>
    <t>Eaton Cards &amp; Envelopes, Premium</t>
  </si>
  <si>
    <t>Fiskars Trimmer, High Speed</t>
  </si>
  <si>
    <t>Ikea Floating Shelf Set, Metal</t>
  </si>
  <si>
    <t>Iquitos</t>
  </si>
  <si>
    <t>Loreto</t>
  </si>
  <si>
    <t>SanDisk Memo Slips, Multicolor</t>
  </si>
  <si>
    <t>Ikea Corner Shelving, Metal</t>
  </si>
  <si>
    <t>Brother Fax and Copier, Color</t>
  </si>
  <si>
    <t>Binney &amp; Smith Markers, Water Color</t>
  </si>
  <si>
    <t>Boa Esperança</t>
  </si>
  <si>
    <t>Logitech Memory Card, Erganomic</t>
  </si>
  <si>
    <t>Dania Classic Bookcase, Metal</t>
  </si>
  <si>
    <t>Chimbote</t>
  </si>
  <si>
    <t>Ancash</t>
  </si>
  <si>
    <t>Chromcraft Computer Table, Fully Assembled</t>
  </si>
  <si>
    <t>Panasonic Receipt Printer, Durable</t>
  </si>
  <si>
    <t>Sharp Ink, Laser</t>
  </si>
  <si>
    <t>Stiletto Trimmer, Serrated</t>
  </si>
  <si>
    <t>Bevis Round Table, Fully Assembled</t>
  </si>
  <si>
    <t>Samsung Signal Booster, with Caller ID</t>
  </si>
  <si>
    <t>Office Star Steel Folding Chair, Set of Two</t>
  </si>
  <si>
    <t>Cisco Office Telephone, Cordless</t>
  </si>
  <si>
    <t>StarTech Receipt Printer, Red</t>
  </si>
  <si>
    <t>Itajaí</t>
  </si>
  <si>
    <t>Hoover Refrigerator, Black</t>
  </si>
  <si>
    <t>Xerox Note Cards, 8.5 x 11</t>
  </si>
  <si>
    <t>Samsung Audio Dock, Full Size</t>
  </si>
  <si>
    <t>Brother Personal Copier, Digital</t>
  </si>
  <si>
    <t>Rubbermaid Light Bulb, Durable</t>
  </si>
  <si>
    <t>Cisco Audio Dock, with Caller ID</t>
  </si>
  <si>
    <t>San Bernardo</t>
  </si>
  <si>
    <t>Elite Shears, High Speed</t>
  </si>
  <si>
    <t>SanDisk Message Books, 8.5 x 11</t>
  </si>
  <si>
    <t>Garanhuns</t>
  </si>
  <si>
    <t>Hamilton Beach Blender, White</t>
  </si>
  <si>
    <t>Kleencut Trimmer, Serrated</t>
  </si>
  <si>
    <t>Cotia</t>
  </si>
  <si>
    <t>Harbour Creations Chairmat, Adjustable</t>
  </si>
  <si>
    <t>Logitech Router, Programmable</t>
  </si>
  <si>
    <t>Panasonic Phone, Durable</t>
  </si>
  <si>
    <t>Green Bar Computer Printout Paper, Multicolor</t>
  </si>
  <si>
    <t>Rubbermaid Door Stop, Black</t>
  </si>
  <si>
    <t>Sauder Floating Shelf Set, Traditional</t>
  </si>
  <si>
    <t>Hon Legal Exhibit Labels, 5000 Label Set</t>
  </si>
  <si>
    <t>Avery File Folder Labels, 5000 Label Set</t>
  </si>
  <si>
    <t>Sharp Ink, Digital</t>
  </si>
  <si>
    <t>Brother Personal Copier, High-Speed</t>
  </si>
  <si>
    <t>Chaguanas</t>
  </si>
  <si>
    <t>Cisco Signal Booster, Full Size</t>
  </si>
  <si>
    <t>Bush 3-Shelf Cabinet, Metal</t>
  </si>
  <si>
    <t>Guayana</t>
  </si>
  <si>
    <t>Bolivar</t>
  </si>
  <si>
    <t>Logitech Router, Erganomic</t>
  </si>
  <si>
    <t>StarTech Printer, Red</t>
  </si>
  <si>
    <t>Brother Copy Machine, Laser</t>
  </si>
  <si>
    <t>BIC Markers, Easy-Erase</t>
  </si>
  <si>
    <t>Hon Computer Table, Fully Assembled</t>
  </si>
  <si>
    <t>Cuiabá</t>
  </si>
  <si>
    <t>Acco Binder Covers, Economy</t>
  </si>
  <si>
    <t>Palmira</t>
  </si>
  <si>
    <t>Valle del Cauca</t>
  </si>
  <si>
    <t>Panasonic Printer, Red</t>
  </si>
  <si>
    <t>Fiskars Box Cutter, High Speed</t>
  </si>
  <si>
    <t>Xerox Parchment Paper, Multicolor</t>
  </si>
  <si>
    <t>Enermax Flash Drive, USB</t>
  </si>
  <si>
    <t>Chilpancingo</t>
  </si>
  <si>
    <t>Bush Library with Doors, Pine</t>
  </si>
  <si>
    <t>Sharp Fax and Copier, Laser</t>
  </si>
  <si>
    <t>Jiffy Interoffice Envelope, Recycled</t>
  </si>
  <si>
    <t>Caucaia</t>
  </si>
  <si>
    <t>StarTech Phone, Red</t>
  </si>
  <si>
    <t>Epson Printer, Durable</t>
  </si>
  <si>
    <t>Boston Markers, Easy-Erase</t>
  </si>
  <si>
    <t>Hamilton Beach Refrigerator, Silver</t>
  </si>
  <si>
    <t>Hewlett Personal Copier, Color</t>
  </si>
  <si>
    <t>Okidata Inkjet, Wireless</t>
  </si>
  <si>
    <t>Harbour Creations Color Coded Labels, 5000 Label Set</t>
  </si>
  <si>
    <t>HP Fax and Copier, Laser</t>
  </si>
  <si>
    <t>Cisco Signal Booster, with Caller ID</t>
  </si>
  <si>
    <t>Breville Toaster, Red</t>
  </si>
  <si>
    <t>Cisco Headset, VoIP</t>
  </si>
  <si>
    <t>Samsung Audio Dock, VoIP</t>
  </si>
  <si>
    <t>Boston Sketch Pad, Water Color</t>
  </si>
  <si>
    <t>Office Star Steel Folding Chair, Adjustable</t>
  </si>
  <si>
    <t>Rogers Box, Blue</t>
  </si>
  <si>
    <t>Samsung Headset, with Caller ID</t>
  </si>
  <si>
    <t>Panasonic Card Printer, White</t>
  </si>
  <si>
    <t>Sanford Highlighters, Easy-Erase</t>
  </si>
  <si>
    <t>Cadereyta</t>
  </si>
  <si>
    <t>Cuisinart Microwave, White</t>
  </si>
  <si>
    <t>Enermax Keyboard, Programmable</t>
  </si>
  <si>
    <t>Cameo Business Envelopes, Recycled</t>
  </si>
  <si>
    <t>Chapecó</t>
  </si>
  <si>
    <t>Advantus Clock, Durable</t>
  </si>
  <si>
    <t>Boston Pens, Blue</t>
  </si>
  <si>
    <t>Hoover Stove, White</t>
  </si>
  <si>
    <t>Acme Scissors, Easy Grip</t>
  </si>
  <si>
    <t>Rubbermaid Clock, Durable</t>
  </si>
  <si>
    <t>Smead File Cart, Blue</t>
  </si>
  <si>
    <t>Gravataí</t>
  </si>
  <si>
    <t>Breville Microwave, White</t>
  </si>
  <si>
    <t>Passos</t>
  </si>
  <si>
    <t>Fellowes Lockers, Single Width</t>
  </si>
  <si>
    <t>Konica Inkjet, Wireless</t>
  </si>
  <si>
    <t>Stiletto Letter Opener, High Speed</t>
  </si>
  <si>
    <t>Bevis Coffee Table, Adjustable Height</t>
  </si>
  <si>
    <t>Accos Clamps, Assorted Sizes</t>
  </si>
  <si>
    <t>KitchenAid Microwave, Red</t>
  </si>
  <si>
    <t>SanDisk Router, Erganomic</t>
  </si>
  <si>
    <t>KitchenAid Coffee Grinder, Silver</t>
  </si>
  <si>
    <t>Kleencut Letter Opener, Steel</t>
  </si>
  <si>
    <t>Eldon Frame, Erganomic</t>
  </si>
  <si>
    <t>Hon Executive Leather Armchair, Red</t>
  </si>
  <si>
    <t>Hon Wood Table, with Bottom Storage</t>
  </si>
  <si>
    <t>Eldon Photo Frame, Duo Pack</t>
  </si>
  <si>
    <t>Eunápolis</t>
  </si>
  <si>
    <t>Eldon Door Stop, Durable</t>
  </si>
  <si>
    <t>BIC Canvas, Blue</t>
  </si>
  <si>
    <t>Hamilton Beach Microwave, White</t>
  </si>
  <si>
    <t>HP Fax Machine, Color</t>
  </si>
  <si>
    <t>Sauder Library with Doors, Pine</t>
  </si>
  <si>
    <t>Motorola Audio Dock, Cordless</t>
  </si>
  <si>
    <t>Konica Calculator, Red</t>
  </si>
  <si>
    <t>Acme Trimmer, High Speed</t>
  </si>
  <si>
    <t>Ibiúna</t>
  </si>
  <si>
    <t>Kleencut Scissors, Easy Grip</t>
  </si>
  <si>
    <t>Deflect-O Photo Frame, Black</t>
  </si>
  <si>
    <t>Logitech Keyboard, Programmable</t>
  </si>
  <si>
    <t>Lesro Conference Table, with Bottom Storage</t>
  </si>
  <si>
    <t>Stanley Sketch Pad, Blue</t>
  </si>
  <si>
    <t>Stiletto Scissors, Serrated</t>
  </si>
  <si>
    <t>Tenex File Cart, Blue</t>
  </si>
  <si>
    <t>Tenex Stacking Tray, Black</t>
  </si>
  <si>
    <t>Kleencut Scissors, Serrated</t>
  </si>
  <si>
    <t>Advantus Photo Frame, Durable</t>
  </si>
  <si>
    <t>HP Wireless Fax, Digital</t>
  </si>
  <si>
    <t>Ikea Classic Bookcase, Metal</t>
  </si>
  <si>
    <t>São Gonçalo</t>
  </si>
  <si>
    <t>SanDisk Cards &amp; Envelopes, Premium</t>
  </si>
  <si>
    <t>Fiskars Letter Opener, Steel</t>
  </si>
  <si>
    <t>Hoover Blender, White</t>
  </si>
  <si>
    <t>Xerox Message Books, Recycled</t>
  </si>
  <si>
    <t>Toledo</t>
  </si>
  <si>
    <t>SanDisk Cards &amp; Envelopes, Multicolor</t>
  </si>
  <si>
    <t>Jiffy Interoffice Envelope, Security-Tint</t>
  </si>
  <si>
    <t>Hoover Stove, Silver</t>
  </si>
  <si>
    <t>Hamilton Beach Refrigerator, Black</t>
  </si>
  <si>
    <t>Hon Wood Table, Rectangular</t>
  </si>
  <si>
    <t>Hamilton Beach Refrigerator, White</t>
  </si>
  <si>
    <t>Kleencut Trimmer, Steel</t>
  </si>
  <si>
    <t>Binney &amp; Smith Sketch Pad, Fluorescent</t>
  </si>
  <si>
    <t>Rogers Folders, Wire Frame</t>
  </si>
  <si>
    <t>Ensenada</t>
  </si>
  <si>
    <t>Sanford Sketch Pad, Fluorescent</t>
  </si>
  <si>
    <t>Pucallpa</t>
  </si>
  <si>
    <t>Ucayali</t>
  </si>
  <si>
    <t>Lesro Conference Table, Adjustable Height</t>
  </si>
  <si>
    <t>Panasonic Receipt Printer, Red</t>
  </si>
  <si>
    <t>Conselheiro Lafaiete</t>
  </si>
  <si>
    <t>Epson Printer, Red</t>
  </si>
  <si>
    <t>Canon Fax and Copier, Color</t>
  </si>
  <si>
    <t>Sanford Sketch Pad, Blue</t>
  </si>
  <si>
    <t>HP Ink, High-Speed</t>
  </si>
  <si>
    <t>Belkin Router, Bluetooth</t>
  </si>
  <si>
    <t>SAFCO Executive Leather Armchair, Black</t>
  </si>
  <si>
    <t>Advantus Stacking Tray, Black</t>
  </si>
  <si>
    <t>Caraguatatuba</t>
  </si>
  <si>
    <t>Hoover Refrigerator, Red</t>
  </si>
  <si>
    <t>Hoover Refrigerator, White</t>
  </si>
  <si>
    <t>Bush 3-Shelf Cabinet, Mobile</t>
  </si>
  <si>
    <t>Stiletto Trimmer, Steel</t>
  </si>
  <si>
    <t>HP Ink, Digital</t>
  </si>
  <si>
    <t>Serra</t>
  </si>
  <si>
    <t>Guanare</t>
  </si>
  <si>
    <t>Portuguesa</t>
  </si>
  <si>
    <t>Kleencut Shears, High Speed</t>
  </si>
  <si>
    <t>Brother Fax and Copier, High-Speed</t>
  </si>
  <si>
    <t>KitchenAid Blender, White</t>
  </si>
  <si>
    <t>Sauder Floating Shelf Set, Metal</t>
  </si>
  <si>
    <t>Office Star Rocking Chair, Red</t>
  </si>
  <si>
    <t>Cisco Smart Phone, with Caller ID</t>
  </si>
  <si>
    <t>Montenegro</t>
  </si>
  <si>
    <t>Safco 3-Shelf Cabinet, Traditional</t>
  </si>
  <si>
    <t>Stiletto Trimmer, Easy Grip</t>
  </si>
  <si>
    <t>Barricks Conference Table, with Bottom Storage</t>
  </si>
  <si>
    <t>Logitech Numeric Keypad, USB</t>
  </si>
  <si>
    <t>Motorola Headset, VoIP</t>
  </si>
  <si>
    <t>Green Bar Cards &amp; Envelopes, Premium</t>
  </si>
  <si>
    <t>Cuisinart Blender, Silver</t>
  </si>
  <si>
    <t>Stanley Canvas, Water Color</t>
  </si>
  <si>
    <t>Lesro Coffee Table, Adjustable Height</t>
  </si>
  <si>
    <t>Hewlett Wireless Fax, Digital</t>
  </si>
  <si>
    <t>Nueva Gerona</t>
  </si>
  <si>
    <t>Isla de la Juventud</t>
  </si>
  <si>
    <t>Chromcraft Wood Table, with Bottom Storage</t>
  </si>
  <si>
    <t>Pasto</t>
  </si>
  <si>
    <t>Nariño</t>
  </si>
  <si>
    <t>StarTech Phone, Durable</t>
  </si>
  <si>
    <t>Memorex Router, Programmable</t>
  </si>
  <si>
    <t>Elite Box Cutter, Serrated</t>
  </si>
  <si>
    <t>Okidata Card Printer, Durable</t>
  </si>
  <si>
    <t>Breville Toaster, Silver</t>
  </si>
  <si>
    <t>Tenex Door Stop, Durable</t>
  </si>
  <si>
    <t>Fiskars Box Cutter, Easy Grip</t>
  </si>
  <si>
    <t>Stanley Pens, Fluorescent</t>
  </si>
  <si>
    <t>Cuisinart Microwave, Silver</t>
  </si>
  <si>
    <t>Epson Card Printer, White</t>
  </si>
  <si>
    <t>Hamilton Beach Microwave, Black</t>
  </si>
  <si>
    <t>Motorola Audio Dock, VoIP</t>
  </si>
  <si>
    <t>Fellowes Folders, Industrial</t>
  </si>
  <si>
    <t>Cartagena</t>
  </si>
  <si>
    <t>Bolívar</t>
  </si>
  <si>
    <t>Hamilton Beach Refrigerator, Red</t>
  </si>
  <si>
    <t>Lesro Training Table, Adjustable Height</t>
  </si>
  <si>
    <t>Ikea Stackable Bookrack, Pine</t>
  </si>
  <si>
    <t>Lesro Training Table, with Bottom Storage</t>
  </si>
  <si>
    <t>Maracay</t>
  </si>
  <si>
    <t>Hamilton Beach Microwave, Silver</t>
  </si>
  <si>
    <t>Rogers Trays, Blue</t>
  </si>
  <si>
    <t>Breville Refrigerator, Red</t>
  </si>
  <si>
    <t>Hoover Coffee Grinder, White</t>
  </si>
  <si>
    <t>Rubbermaid Photo Frame, Durable</t>
  </si>
  <si>
    <t>Neuquén</t>
  </si>
  <si>
    <t>Sharp Ink, High-Speed</t>
  </si>
  <si>
    <t>Advantus Rubber Bands, Metal</t>
  </si>
  <si>
    <t>Breville Stove, White</t>
  </si>
  <si>
    <t>Bush Library with Doors, Mobile</t>
  </si>
  <si>
    <t>Lorena</t>
  </si>
  <si>
    <t>Barricks Computer Table, Adjustable Height</t>
  </si>
  <si>
    <t>Eldon Photo Frame, Durable</t>
  </si>
  <si>
    <t>StarTech Receipt Printer, Durable</t>
  </si>
  <si>
    <t>Hon Coffee Table, Adjustable Height</t>
  </si>
  <si>
    <t>Konica Phone, Wireless</t>
  </si>
  <si>
    <t>SanDisk Keyboard, Erganomic</t>
  </si>
  <si>
    <t>Rogers Folders, Industrial</t>
  </si>
  <si>
    <t>BIC Sketch Pad, Easy-Erase</t>
  </si>
  <si>
    <t>Binney &amp; Smith Canvas, Blue</t>
  </si>
  <si>
    <t>Santa Rosa</t>
  </si>
  <si>
    <t>La Pampa</t>
  </si>
  <si>
    <t>Dania Library with Doors, Metal</t>
  </si>
  <si>
    <t>Canon Ink, High-Speed</t>
  </si>
  <si>
    <t>Sharp Wireless Fax, High-Speed</t>
  </si>
  <si>
    <t>Sauder Classic Bookcase, Metal</t>
  </si>
  <si>
    <t>Hon Round Table, Fully Assembled</t>
  </si>
  <si>
    <t>Acme Shears, High Speed</t>
  </si>
  <si>
    <t>Bush Floating Shelf Set, Pine</t>
  </si>
  <si>
    <t>Eldon Lockers, Blue</t>
  </si>
  <si>
    <t>Barueri</t>
  </si>
  <si>
    <t>Logitech Mouse, Programmable</t>
  </si>
  <si>
    <t>Águas Lindas de Goiás</t>
  </si>
  <si>
    <t>Campo Grande</t>
  </si>
  <si>
    <t>Cisco Signal Booster, Cordless</t>
  </si>
  <si>
    <t>Lesro Computer Table, Adjustable Height</t>
  </si>
  <si>
    <t>Hewlett Ink, Color</t>
  </si>
  <si>
    <t>Dania 3-Shelf Cabinet, Metal</t>
  </si>
  <si>
    <t>Konica Printer, Durable</t>
  </si>
  <si>
    <t>Sauder Library with Doors, Mobile</t>
  </si>
  <si>
    <t>Yaritagua</t>
  </si>
  <si>
    <t>Yaracuy</t>
  </si>
  <si>
    <t>Niterói</t>
  </si>
  <si>
    <t>Americana</t>
  </si>
  <si>
    <t>SanDisk Keyboard, Bluetooth</t>
  </si>
  <si>
    <t>Panasonic Calculator, Durable</t>
  </si>
  <si>
    <t>Criciúma</t>
  </si>
  <si>
    <t>GlobeWeis Clasp Envelope, with clear poly window</t>
  </si>
  <si>
    <t>Comodoro Rivadavia</t>
  </si>
  <si>
    <t>Chubut</t>
  </si>
  <si>
    <t>Barricks Computer Table, with Bottom Storage</t>
  </si>
  <si>
    <t>Umuarama</t>
  </si>
  <si>
    <t>Konica Receipt Printer, Red</t>
  </si>
  <si>
    <t>Safco Floating Shelf Set, Traditional</t>
  </si>
  <si>
    <t>Panasonic Printer, Durable</t>
  </si>
  <si>
    <t>Rio Branco</t>
  </si>
  <si>
    <t>Kraft Interoffice Envelope, Recycled</t>
  </si>
  <si>
    <t>Hon Conference Table, Rectangular</t>
  </si>
  <si>
    <t>OIC Rubber Bands, Assorted Sizes</t>
  </si>
  <si>
    <t>Bevis Training Table, Fully Assembled</t>
  </si>
  <si>
    <t>Chromcraft Wood Table, Adjustable Height</t>
  </si>
  <si>
    <t>Chromcraft Wood Table, Rectangular</t>
  </si>
  <si>
    <t>Chromcraft Conference Table, with Bottom Storage</t>
  </si>
  <si>
    <t>Sanford Highlighters, Fluorescent</t>
  </si>
  <si>
    <t>Enermax Cards &amp; Envelopes, Multicolor</t>
  </si>
  <si>
    <t>BIC Highlighters, Easy-Erase</t>
  </si>
  <si>
    <t>Tenex Clock, Duo Pack</t>
  </si>
  <si>
    <t>Acco Binder Covers, Durable</t>
  </si>
  <si>
    <t>Jiffy Manila Envelope, Security-Tint</t>
  </si>
  <si>
    <t>Panasonic Calculator, White</t>
  </si>
  <si>
    <t>KitchenAid Stove, Red</t>
  </si>
  <si>
    <t>Ikea Library with Doors, Metal</t>
  </si>
  <si>
    <t>Lesro Round Table, Adjustable Height</t>
  </si>
  <si>
    <t>KitchenAid Coffee Grinder, Red</t>
  </si>
  <si>
    <t>Hamilton Beach Toaster, Silver</t>
  </si>
  <si>
    <t>Konica Card Printer, Durable</t>
  </si>
  <si>
    <t>Paysandú</t>
  </si>
  <si>
    <t>Stiletto Shears, High Speed</t>
  </si>
  <si>
    <t>Tupã</t>
  </si>
  <si>
    <t>Ciénaga</t>
  </si>
  <si>
    <t>Konica Receipt Printer, Wireless</t>
  </si>
  <si>
    <t>Kraft Mailers, with clear poly window</t>
  </si>
  <si>
    <t>Okidata Calculator, Red</t>
  </si>
  <si>
    <t>Belkin Keyboard, Programmable</t>
  </si>
  <si>
    <t>Barricks Wood Table, with Bottom Storage</t>
  </si>
  <si>
    <t>Rubbermaid Photo Frame, Erganomic</t>
  </si>
  <si>
    <t>HP Personal Copier, Digital</t>
  </si>
  <si>
    <t>Acámbaro</t>
  </si>
  <si>
    <t>StarTech Inkjet, Wireless</t>
  </si>
  <si>
    <t>Canon Personal Copier, Laser</t>
  </si>
  <si>
    <t>Bevis Round Table, Adjustable Height</t>
  </si>
  <si>
    <t>Bush 3-Shelf Cabinet, Traditional</t>
  </si>
  <si>
    <t>Eaton Cards &amp; Envelopes, Recycled</t>
  </si>
  <si>
    <t>StarTech Card Printer, White</t>
  </si>
  <si>
    <t>Rogers Trays, Industrial</t>
  </si>
  <si>
    <t>Gaspar</t>
  </si>
  <si>
    <t>Girón</t>
  </si>
  <si>
    <t>Cuisinart Blender, Black</t>
  </si>
  <si>
    <t>Sauder Library with Doors, Traditional</t>
  </si>
  <si>
    <t>Epson Phone, Durable</t>
  </si>
  <si>
    <t>Konica Printer, White</t>
  </si>
  <si>
    <t>Araçatuba</t>
  </si>
  <si>
    <t>Epson Inkjet, Durable</t>
  </si>
  <si>
    <t>Arcoverde</t>
  </si>
  <si>
    <t>Hon Round Table, with Bottom Storage</t>
  </si>
  <si>
    <t>Epson Card Printer, Red</t>
  </si>
  <si>
    <t>San Antonio</t>
  </si>
  <si>
    <t>Samsung Office Telephone, VoIP</t>
  </si>
  <si>
    <t>Motorola Office Telephone, Cordless</t>
  </si>
  <si>
    <t>StarTech Card Printer, Durable</t>
  </si>
  <si>
    <t>Hamilton Beach Microwave, Red</t>
  </si>
  <si>
    <t>Chromcraft Round Table, with Bottom Storage</t>
  </si>
  <si>
    <t>Konica Phone, Red</t>
  </si>
  <si>
    <t>Chetumal</t>
  </si>
  <si>
    <t>Epson Printer, White</t>
  </si>
  <si>
    <t>Barricks Coffee Table, Rectangular</t>
  </si>
  <si>
    <t>Breville Coffee Grinder, Black</t>
  </si>
  <si>
    <t>Lesro Computer Table, with Bottom Storage</t>
  </si>
  <si>
    <t>Iguala</t>
  </si>
  <si>
    <t>Cajamarca</t>
  </si>
  <si>
    <t>Praia Grande</t>
  </si>
  <si>
    <t>Bevis Computer Table, with Bottom Storage</t>
  </si>
  <si>
    <t>Canoas</t>
  </si>
  <si>
    <t>Cuisinart Stove, White</t>
  </si>
  <si>
    <t>Posadas</t>
  </si>
  <si>
    <t>Misiones</t>
  </si>
  <si>
    <t>Barreiras</t>
  </si>
  <si>
    <t>Okidata Card Printer, Wireless</t>
  </si>
  <si>
    <t>Konica Phone, Durable</t>
  </si>
  <si>
    <t>Patrocínio</t>
  </si>
  <si>
    <t>Okidata Receipt Printer, White</t>
  </si>
  <si>
    <t>Hon Round Table, Rectangular</t>
  </si>
  <si>
    <t>Ikea Classic Bookcase, Traditional</t>
  </si>
  <si>
    <t>StarTech Printer, Durable</t>
  </si>
  <si>
    <t>Floridablanca</t>
  </si>
  <si>
    <t>São Leopoldo</t>
  </si>
  <si>
    <t>Apple Audio Dock, Cordless</t>
  </si>
  <si>
    <t>Nokia Audio Dock, with Caller ID</t>
  </si>
  <si>
    <t>Binney &amp; Smith Sketch Pad, Water Color</t>
  </si>
  <si>
    <t>Chromcraft Conference Table, Adjustable Height</t>
  </si>
  <si>
    <t>Enermax Cards &amp; Envelopes, 8.5 x 11</t>
  </si>
  <si>
    <t>Lesro Coffee Table, Fully Assembled</t>
  </si>
  <si>
    <t>Hon Training Table, Fully Assembled</t>
  </si>
  <si>
    <t>Barricks Conference Table, Fully Assembled</t>
  </si>
  <si>
    <t>Hoover Coffee Grinder, Silver</t>
  </si>
  <si>
    <t>Barricks Training Table, with Bottom Storage</t>
  </si>
  <si>
    <t>Lesro Training Table, Fully Assembled</t>
  </si>
  <si>
    <t>Panasonic Calculator, Red</t>
  </si>
  <si>
    <t>Jamundí</t>
  </si>
  <si>
    <t>Arauca</t>
  </si>
  <si>
    <t>Los Patios</t>
  </si>
  <si>
    <t>Barcelona</t>
  </si>
  <si>
    <t>Bayeux</t>
  </si>
  <si>
    <t>Hoover Refrigerator, Silver</t>
  </si>
  <si>
    <t>Konica Calculator, White</t>
  </si>
  <si>
    <t>Jequié</t>
  </si>
  <si>
    <t>Cisco Headset, with Caller ID</t>
  </si>
  <si>
    <t>Konica Phone, White</t>
  </si>
  <si>
    <t>Canon Ink, Laser</t>
  </si>
  <si>
    <t>Pirapora</t>
  </si>
  <si>
    <t>Araranguá</t>
  </si>
  <si>
    <t>Quixadá</t>
  </si>
  <si>
    <t>Barreirinhas</t>
  </si>
  <si>
    <t>Vassouras</t>
  </si>
  <si>
    <t>Presidente Dutra</t>
  </si>
  <si>
    <t>Surubim</t>
  </si>
  <si>
    <t>Pilar</t>
  </si>
  <si>
    <t>Açu</t>
  </si>
  <si>
    <t>Registro</t>
  </si>
  <si>
    <t>Leeds</t>
  </si>
  <si>
    <t>England</t>
  </si>
  <si>
    <t>United Kingdom</t>
  </si>
  <si>
    <t>West Bromwich</t>
  </si>
  <si>
    <t>France</t>
  </si>
  <si>
    <t>Strasbourg</t>
  </si>
  <si>
    <t>Unna</t>
  </si>
  <si>
    <t>North Rhine-Westphalia</t>
  </si>
  <si>
    <t>Germany</t>
  </si>
  <si>
    <t>Okidata Phone, Durable</t>
  </si>
  <si>
    <t>Ile-de-France</t>
  </si>
  <si>
    <t>Kassel</t>
  </si>
  <si>
    <t>Hesse</t>
  </si>
  <si>
    <t>Milan</t>
  </si>
  <si>
    <t>Lombardy</t>
  </si>
  <si>
    <t>Italy</t>
  </si>
  <si>
    <t>Brandenburg</t>
  </si>
  <si>
    <t>Heilbronn</t>
  </si>
  <si>
    <t>Baden-Württemberg</t>
  </si>
  <si>
    <t>Herten</t>
  </si>
  <si>
    <t>Catalonia</t>
  </si>
  <si>
    <t>Spain</t>
  </si>
  <si>
    <t>Swindon</t>
  </si>
  <si>
    <t>Castile-La Mancha</t>
  </si>
  <si>
    <t>Chaville</t>
  </si>
  <si>
    <t>Sonneberg</t>
  </si>
  <si>
    <t>Thuringia</t>
  </si>
  <si>
    <t>The Hague</t>
  </si>
  <si>
    <t>South Holland</t>
  </si>
  <si>
    <t>Netherlands</t>
  </si>
  <si>
    <t>Mainz</t>
  </si>
  <si>
    <t>Rhineland-Palatinate</t>
  </si>
  <si>
    <t>Nacka</t>
  </si>
  <si>
    <t>Stockholm</t>
  </si>
  <si>
    <t>Sweden</t>
  </si>
  <si>
    <t>Manchester</t>
  </si>
  <si>
    <t>Murcia</t>
  </si>
  <si>
    <t>Madrid</t>
  </si>
  <si>
    <t>Rome</t>
  </si>
  <si>
    <t>Lazio</t>
  </si>
  <si>
    <t>Stuttgart</t>
  </si>
  <si>
    <t>Mansfield</t>
  </si>
  <si>
    <t>Paris</t>
  </si>
  <si>
    <t>Dijon</t>
  </si>
  <si>
    <t>Hasselt</t>
  </si>
  <si>
    <t>Limburg</t>
  </si>
  <si>
    <t>Belgium</t>
  </si>
  <si>
    <t>Vienna</t>
  </si>
  <si>
    <t>Austria</t>
  </si>
  <si>
    <t>Sabadell</t>
  </si>
  <si>
    <t>Rouen</t>
  </si>
  <si>
    <t>Stourbridge</t>
  </si>
  <si>
    <t>Nuremberg</t>
  </si>
  <si>
    <t>Bavaria</t>
  </si>
  <si>
    <t>Southend-on-Sea</t>
  </si>
  <si>
    <t>Rugby</t>
  </si>
  <si>
    <t>Panasonic Printer, Wireless</t>
  </si>
  <si>
    <t>Saint-Genis-Laval</t>
  </si>
  <si>
    <t>Pantin</t>
  </si>
  <si>
    <t>Okidata Printer, Red</t>
  </si>
  <si>
    <t>Hamburg</t>
  </si>
  <si>
    <t>Krefeld</t>
  </si>
  <si>
    <t>Antibes</t>
  </si>
  <si>
    <t>Provence-Alpes-Côte d'Azur</t>
  </si>
  <si>
    <t>Okidata Inkjet, Durable</t>
  </si>
  <si>
    <t>Cesena</t>
  </si>
  <si>
    <t>Emilia-Romagna</t>
  </si>
  <si>
    <t>Namur</t>
  </si>
  <si>
    <t>Marano di Napoli</t>
  </si>
  <si>
    <t>Campania</t>
  </si>
  <si>
    <t>London</t>
  </si>
  <si>
    <t>Dundee</t>
  </si>
  <si>
    <t>Scotland</t>
  </si>
  <si>
    <t>Wiesbaden</t>
  </si>
  <si>
    <t>Vitry-sur-Seine</t>
  </si>
  <si>
    <t>StarTech Printer, Wireless</t>
  </si>
  <si>
    <t>Wuppertal</t>
  </si>
  <si>
    <t>Rotterdam</t>
  </si>
  <si>
    <t>Mont-Saint-Aignan</t>
  </si>
  <si>
    <t>Tarragona</t>
  </si>
  <si>
    <t>Cork</t>
  </si>
  <si>
    <t>Ireland</t>
  </si>
  <si>
    <t>Cantabria</t>
  </si>
  <si>
    <t>Lisbon</t>
  </si>
  <si>
    <t>Lisboa</t>
  </si>
  <si>
    <t>Portugal</t>
  </si>
  <si>
    <t>Berlin</t>
  </si>
  <si>
    <t>Andalusía</t>
  </si>
  <si>
    <t>Brest</t>
  </si>
  <si>
    <t>Brittany</t>
  </si>
  <si>
    <t>Trier</t>
  </si>
  <si>
    <t>Ulm</t>
  </si>
  <si>
    <t>Nancy</t>
  </si>
  <si>
    <t>Oosterhout</t>
  </si>
  <si>
    <t>North Brabant</t>
  </si>
  <si>
    <t>Cannes</t>
  </si>
  <si>
    <t>Amsterdam</t>
  </si>
  <si>
    <t>North Holland</t>
  </si>
  <si>
    <t>Pontault-Combault</t>
  </si>
  <si>
    <t>Sheffield</t>
  </si>
  <si>
    <t>Marseille</t>
  </si>
  <si>
    <t>Basildon</t>
  </si>
  <si>
    <t>Basque Country</t>
  </si>
  <si>
    <t>Boston Canvas, Blue</t>
  </si>
  <si>
    <t>Wales</t>
  </si>
  <si>
    <t>Mantes-la-Jolie</t>
  </si>
  <si>
    <t>Munster</t>
  </si>
  <si>
    <t>Lower Saxony</t>
  </si>
  <si>
    <t>Apulia</t>
  </si>
  <si>
    <t>Birmingham</t>
  </si>
  <si>
    <t>Perpignan</t>
  </si>
  <si>
    <t>Vigneux-sur-Seine</t>
  </si>
  <si>
    <t>Castrop-Rauxel</t>
  </si>
  <si>
    <t>Hanover</t>
  </si>
  <si>
    <t>Fontenay-aux-Roses</t>
  </si>
  <si>
    <t>Celle</t>
  </si>
  <si>
    <t>Lille</t>
  </si>
  <si>
    <t>Burgos</t>
  </si>
  <si>
    <t>Castile and León</t>
  </si>
  <si>
    <t>Piedmont</t>
  </si>
  <si>
    <t>Chester</t>
  </si>
  <si>
    <t>Sant Boi de Llobregat</t>
  </si>
  <si>
    <t>Metz</t>
  </si>
  <si>
    <t>Antony</t>
  </si>
  <si>
    <t>Bielefeld</t>
  </si>
  <si>
    <t>Drancy</t>
  </si>
  <si>
    <t>Duisburg</t>
  </si>
  <si>
    <t>Helmond</t>
  </si>
  <si>
    <t>Offenbach</t>
  </si>
  <si>
    <t>Munich</t>
  </si>
  <si>
    <t>Gateshead</t>
  </si>
  <si>
    <t>Issy-les-Moulineaux</t>
  </si>
  <si>
    <t>Pays de la Loire</t>
  </si>
  <si>
    <t>Halle</t>
  </si>
  <si>
    <t>Saxony</t>
  </si>
  <si>
    <t>Naples</t>
  </si>
  <si>
    <t>Coulommiers</t>
  </si>
  <si>
    <t>Witten</t>
  </si>
  <si>
    <t>Trapani</t>
  </si>
  <si>
    <t>Sicily</t>
  </si>
  <si>
    <t>Poole</t>
  </si>
  <si>
    <t>Herford</t>
  </si>
  <si>
    <t>Lippstadt</t>
  </si>
  <si>
    <t>Aulnay-sous-Bois</t>
  </si>
  <si>
    <t>Ermont</t>
  </si>
  <si>
    <t>Colmar</t>
  </si>
  <si>
    <t>Palma de Mallorca</t>
  </si>
  <si>
    <t>Balearic Islands</t>
  </si>
  <si>
    <t>Okidata Receipt Printer, Durable</t>
  </si>
  <si>
    <t>Alphen aan den Rijn</t>
  </si>
  <si>
    <t>Belfort</t>
  </si>
  <si>
    <t>Hon Training Table, Adjustable Height</t>
  </si>
  <si>
    <t>Burnley</t>
  </si>
  <si>
    <t>Caen</t>
  </si>
  <si>
    <t>Linz</t>
  </si>
  <si>
    <t>Upper Austria</t>
  </si>
  <si>
    <t>Salzburg</t>
  </si>
  <si>
    <t>Alicante</t>
  </si>
  <si>
    <t>Valenciana</t>
  </si>
  <si>
    <t>Montfermeil</t>
  </si>
  <si>
    <t>Vitoria</t>
  </si>
  <si>
    <t>Sittard</t>
  </si>
  <si>
    <t>Dresden</t>
  </si>
  <si>
    <t>Essen</t>
  </si>
  <si>
    <t>Rochdale</t>
  </si>
  <si>
    <t>Northampton</t>
  </si>
  <si>
    <t>Champigny-sur-Marne</t>
  </si>
  <si>
    <t>Cologne</t>
  </si>
  <si>
    <t>Avignon</t>
  </si>
  <si>
    <t>Konica Receipt Printer, Durable</t>
  </si>
  <si>
    <t>Bolzano</t>
  </si>
  <si>
    <t>Trentino-Alto Adige</t>
  </si>
  <si>
    <t>Washington</t>
  </si>
  <si>
    <t>Talence</t>
  </si>
  <si>
    <t>Palaiseau</t>
  </si>
  <si>
    <t>Pertuis</t>
  </si>
  <si>
    <t>Karlstad</t>
  </si>
  <si>
    <t>Värmland</t>
  </si>
  <si>
    <t>Dewsbury</t>
  </si>
  <si>
    <t>Livry-Gargan</t>
  </si>
  <si>
    <t>Schiltigheim</t>
  </si>
  <si>
    <t>Barricks Round Table, Rectangular</t>
  </si>
  <si>
    <t>Ludwigsfelde</t>
  </si>
  <si>
    <t>Levallois-Perret</t>
  </si>
  <si>
    <t>Tours</t>
  </si>
  <si>
    <t>Centre</t>
  </si>
  <si>
    <t>Woking</t>
  </si>
  <si>
    <t>Bezons</t>
  </si>
  <si>
    <t>Breda</t>
  </si>
  <si>
    <t>Vincennes</t>
  </si>
  <si>
    <t>Sarcelles</t>
  </si>
  <si>
    <t>Huddersfield</t>
  </si>
  <si>
    <t>Seville</t>
  </si>
  <si>
    <t>Chartres</t>
  </si>
  <si>
    <t>Finland</t>
  </si>
  <si>
    <t>Leipzig</t>
  </si>
  <si>
    <t>Velsen</t>
  </si>
  <si>
    <t>Limoges</t>
  </si>
  <si>
    <t>Drenthe</t>
  </si>
  <si>
    <t>Valence</t>
  </si>
  <si>
    <t>Ronchin</t>
  </si>
  <si>
    <t>Messina</t>
  </si>
  <si>
    <t>Luton</t>
  </si>
  <si>
    <t>Bordeaux</t>
  </si>
  <si>
    <t>Bochum</t>
  </si>
  <si>
    <t>Epson Card Printer, Durable</t>
  </si>
  <si>
    <t>Villeneuve-sur-Lot</t>
  </si>
  <si>
    <t>Verona</t>
  </si>
  <si>
    <t>Veneto</t>
  </si>
  <si>
    <t>Gelsenkirchen</t>
  </si>
  <si>
    <t>Apeldoorn</t>
  </si>
  <si>
    <t>Gelderland</t>
  </si>
  <si>
    <t>Glasgow</t>
  </si>
  <si>
    <t>Lohne</t>
  </si>
  <si>
    <t>Argenteuil</t>
  </si>
  <si>
    <t>Sassari</t>
  </si>
  <si>
    <t>Sardinia</t>
  </si>
  <si>
    <t>Villeurbanne</t>
  </si>
  <si>
    <t>Bourges</t>
  </si>
  <si>
    <t>Esbjerg</t>
  </si>
  <si>
    <t>South Denmark</t>
  </si>
  <si>
    <t>Denmark</t>
  </si>
  <si>
    <t>Nice</t>
  </si>
  <si>
    <t>Tenex Door Stop, Duo Pack</t>
  </si>
  <si>
    <t>Pforzheim</t>
  </si>
  <si>
    <t>Florence</t>
  </si>
  <si>
    <t>Tuscany</t>
  </si>
  <si>
    <t>Porto</t>
  </si>
  <si>
    <t>Ravenna</t>
  </si>
  <si>
    <t>Augsburg</t>
  </si>
  <si>
    <t>Pozzuoli</t>
  </si>
  <si>
    <t>Sandnes</t>
  </si>
  <si>
    <t>Rogaland</t>
  </si>
  <si>
    <t>Norway</t>
  </si>
  <si>
    <t>Mecklenburg-Vorpommern</t>
  </si>
  <si>
    <t>Wetzlar</t>
  </si>
  <si>
    <t>Edinburgh</t>
  </si>
  <si>
    <t>Antwerp</t>
  </si>
  <si>
    <t>Tilburg</t>
  </si>
  <si>
    <t>Zurich</t>
  </si>
  <si>
    <t>Zürich</t>
  </si>
  <si>
    <t>Switzerland</t>
  </si>
  <si>
    <t>Magdeburg</t>
  </si>
  <si>
    <t>Saxony-Anhalt</t>
  </si>
  <si>
    <t>Catania</t>
  </si>
  <si>
    <t>Monza</t>
  </si>
  <si>
    <t>Saint-Avold</t>
  </si>
  <si>
    <t>Pau</t>
  </si>
  <si>
    <t>Uusimaa</t>
  </si>
  <si>
    <t>Saint-Quentin</t>
  </si>
  <si>
    <t>Villach</t>
  </si>
  <si>
    <t>Carinthia</t>
  </si>
  <si>
    <t>Cergy</t>
  </si>
  <si>
    <t>Rotherham</t>
  </si>
  <si>
    <t>Odense</t>
  </si>
  <si>
    <t>Lens</t>
  </si>
  <si>
    <t>Lund</t>
  </si>
  <si>
    <t>Skåne</t>
  </si>
  <si>
    <t>Marignane</t>
  </si>
  <si>
    <t>Neuilly-sur-Seine</t>
  </si>
  <si>
    <t>Leicester</t>
  </si>
  <si>
    <t>Wigan</t>
  </si>
  <si>
    <t>Foggia</t>
  </si>
  <si>
    <t>Muret</t>
  </si>
  <si>
    <t>Cormeilles-en-Parisis</t>
  </si>
  <si>
    <t>Saint-Malo</t>
  </si>
  <si>
    <t>Conflans-Sainte-Honorine</t>
  </si>
  <si>
    <t>Widnes</t>
  </si>
  <si>
    <t>Jena</t>
  </si>
  <si>
    <t>Cagliari</t>
  </si>
  <si>
    <t>Cholet</t>
  </si>
  <si>
    <t>Colchester</t>
  </si>
  <si>
    <t>Aschaffenburg</t>
  </si>
  <si>
    <t>Helsinki</t>
  </si>
  <si>
    <t>Maidenhead</t>
  </si>
  <si>
    <t>Las Rozas de Madrid</t>
  </si>
  <si>
    <t>Montesson</t>
  </si>
  <si>
    <t>Bari</t>
  </si>
  <si>
    <t>Amiens</t>
  </si>
  <si>
    <t>Hoover Toaster, Black</t>
  </si>
  <si>
    <t>Kiel</t>
  </si>
  <si>
    <t>Schleswig-Holstein</t>
  </si>
  <si>
    <t>Bradford</t>
  </si>
  <si>
    <t>Hastings</t>
  </si>
  <si>
    <t>Le Plessis-Robinson</t>
  </si>
  <si>
    <t>Nantes</t>
  </si>
  <si>
    <t>Novara</t>
  </si>
  <si>
    <t>Toulouse</t>
  </si>
  <si>
    <t>Saint-Denis</t>
  </si>
  <si>
    <t>Ercolano</t>
  </si>
  <si>
    <t>Ceuta</t>
  </si>
  <si>
    <t>Angers</t>
  </si>
  <si>
    <t>South Shields</t>
  </si>
  <si>
    <t>KitchenAid Stove, White</t>
  </si>
  <si>
    <t>Epinal</t>
  </si>
  <si>
    <t>Oberhausen</t>
  </si>
  <si>
    <t>Gothenburg</t>
  </si>
  <si>
    <t>Västra Götaland</t>
  </si>
  <si>
    <t>Cameo Peel and Seal, Recycled</t>
  </si>
  <si>
    <t>Cuisinart Microwave, Red</t>
  </si>
  <si>
    <t>Torrevieja</t>
  </si>
  <si>
    <t>Genoa</t>
  </si>
  <si>
    <t>Liguria</t>
  </si>
  <si>
    <t>Hildesheim</t>
  </si>
  <si>
    <t>Yerres</t>
  </si>
  <si>
    <t>Panasonic Phone, White</t>
  </si>
  <si>
    <t>Panasonic Inkjet, Red</t>
  </si>
  <si>
    <t>Dortmund</t>
  </si>
  <si>
    <t>Albacete</t>
  </si>
  <si>
    <t>Nijmegen</t>
  </si>
  <si>
    <t>Vicenza</t>
  </si>
  <si>
    <t>Boulogne-Billancourt</t>
  </si>
  <si>
    <t>Lyon</t>
  </si>
  <si>
    <t>Stoke-on-Trent</t>
  </si>
  <si>
    <t>Tourcoing</t>
  </si>
  <si>
    <t>Laval</t>
  </si>
  <si>
    <t>Panasonic Calculator, Wireless</t>
  </si>
  <si>
    <t>Turin</t>
  </si>
  <si>
    <t>Sesto San Giovanni</t>
  </si>
  <si>
    <t>Nottingham</t>
  </si>
  <si>
    <t>Emmen</t>
  </si>
  <si>
    <t>Sindelfingen</t>
  </si>
  <si>
    <t>Annecy</t>
  </si>
  <si>
    <t>Lowestoft</t>
  </si>
  <si>
    <t>Dublin</t>
  </si>
  <si>
    <t>Sagunto</t>
  </si>
  <si>
    <t>Quimper</t>
  </si>
  <si>
    <t>Bremen</t>
  </si>
  <si>
    <t>Carcassonne</t>
  </si>
  <si>
    <t>York</t>
  </si>
  <si>
    <t>Almelo</t>
  </si>
  <si>
    <t>Overijssel</t>
  </si>
  <si>
    <t>Garforth</t>
  </si>
  <si>
    <t>Aubervilliers</t>
  </si>
  <si>
    <t>Treviso</t>
  </si>
  <si>
    <t>Carpentras</t>
  </si>
  <si>
    <t>Cognac</t>
  </si>
  <si>
    <t>Emden</t>
  </si>
  <si>
    <t>Frankfurt</t>
  </si>
  <si>
    <t>Pescara</t>
  </si>
  <si>
    <t>Abruzzi</t>
  </si>
  <si>
    <t>Reims</t>
  </si>
  <si>
    <t>Stavanger</t>
  </si>
  <si>
    <t>Coventry</t>
  </si>
  <si>
    <t>Six-Fours-les-Plages</t>
  </si>
  <si>
    <t>Schwerin</t>
  </si>
  <si>
    <t>Ponferrada</t>
  </si>
  <si>
    <t>Massy</t>
  </si>
  <si>
    <t>Le Chesnay</t>
  </si>
  <si>
    <t>Marbella</t>
  </si>
  <si>
    <t>Stockton-on-Tees</t>
  </si>
  <si>
    <t>Epson Receipt Printer, White</t>
  </si>
  <si>
    <t>Toulon</t>
  </si>
  <si>
    <t>Badalona</t>
  </si>
  <si>
    <t>Bottrop</t>
  </si>
  <si>
    <t>Exeter</t>
  </si>
  <si>
    <t>Reggio nell'Emilia</t>
  </si>
  <si>
    <t>Blackpool</t>
  </si>
  <si>
    <t>Watford</t>
  </si>
  <si>
    <t>Ingolstadt</t>
  </si>
  <si>
    <t>Narbonne</t>
  </si>
  <si>
    <t>Clermont-Ferrand</t>
  </si>
  <si>
    <t>Auvergne</t>
  </si>
  <si>
    <t>Preston</t>
  </si>
  <si>
    <t>Acireale</t>
  </si>
  <si>
    <t>Middlesbrough</t>
  </si>
  <si>
    <t>Konica Receipt Printer, White</t>
  </si>
  <si>
    <t>Palermo</t>
  </si>
  <si>
    <t>Menton</t>
  </si>
  <si>
    <t>Le Havre</t>
  </si>
  <si>
    <t>Bilbao</t>
  </si>
  <si>
    <t>Plymouth</t>
  </si>
  <si>
    <t>Reutlingen</t>
  </si>
  <si>
    <t>Niort</t>
  </si>
  <si>
    <t>Bergen</t>
  </si>
  <si>
    <t>Hordaland</t>
  </si>
  <si>
    <t>Le Mans</t>
  </si>
  <si>
    <t>Trappes</t>
  </si>
  <si>
    <t>Lorient</t>
  </si>
  <si>
    <t>Worcester</t>
  </si>
  <si>
    <t>Cardiff</t>
  </si>
  <si>
    <t>Mougins</t>
  </si>
  <si>
    <t>Charleroi</t>
  </si>
  <si>
    <t>Hainaut</t>
  </si>
  <si>
    <t>Solingen</t>
  </si>
  <si>
    <t>Worms</t>
  </si>
  <si>
    <t>Velletri</t>
  </si>
  <si>
    <t>Jerez de la Frontera</t>
  </si>
  <si>
    <t>Leuven</t>
  </si>
  <si>
    <t>Flemish Brabant</t>
  </si>
  <si>
    <t>Toul</t>
  </si>
  <si>
    <t>Utrecht</t>
  </si>
  <si>
    <t>Eskilstuna</t>
  </si>
  <si>
    <t>Södermanland</t>
  </si>
  <si>
    <t>Bruges</t>
  </si>
  <si>
    <t>West Flanders</t>
  </si>
  <si>
    <t>Copenhagen</t>
  </si>
  <si>
    <t>Hovedstaden</t>
  </si>
  <si>
    <t>Graz</t>
  </si>
  <si>
    <t>Styria</t>
  </si>
  <si>
    <t>Geneva</t>
  </si>
  <si>
    <t>Ajaccio</t>
  </si>
  <si>
    <t>Corsica</t>
  </si>
  <si>
    <t>Oslo</t>
  </si>
  <si>
    <t>Epson Inkjet, Wireless</t>
  </si>
  <si>
    <t>Bristol</t>
  </si>
  <si>
    <t>Mulhouse</t>
  </si>
  <si>
    <t>Pistoia</t>
  </si>
  <si>
    <t>Waterlooville</t>
  </si>
  <si>
    <t>Oldenburg</t>
  </si>
  <si>
    <t>Brescia</t>
  </si>
  <si>
    <t>Motorola Audio Dock, Full Size</t>
  </si>
  <si>
    <t>Saint-Chamond</t>
  </si>
  <si>
    <t>Villeneuve-d'Ascq</t>
  </si>
  <si>
    <t>Vallauris</t>
  </si>
  <si>
    <t>Recklinghausen</t>
  </si>
  <si>
    <t>Ghent</t>
  </si>
  <si>
    <t>East Flanders</t>
  </si>
  <si>
    <t>Amadora</t>
  </si>
  <si>
    <t>Saint-Laurent-du-Var</t>
  </si>
  <si>
    <t>Altamura</t>
  </si>
  <si>
    <t>Montreuil</t>
  </si>
  <si>
    <t>Clamart</t>
  </si>
  <si>
    <t>Reus</t>
  </si>
  <si>
    <t>Innsbruck</t>
  </si>
  <si>
    <t>Tyrol</t>
  </si>
  <si>
    <t>Weston-super-Mare</t>
  </si>
  <si>
    <t>Calais</t>
  </si>
  <si>
    <t>La Roche-sur-Yon</t>
  </si>
  <si>
    <t>Norwich</t>
  </si>
  <si>
    <t>La Seyne-sur-Mer</t>
  </si>
  <si>
    <t>Prato</t>
  </si>
  <si>
    <t>Garbsen</t>
  </si>
  <si>
    <t>Oyonnax</t>
  </si>
  <si>
    <t>Dinslaken</t>
  </si>
  <si>
    <t>Basel</t>
  </si>
  <si>
    <t>Basel-Stadt</t>
  </si>
  <si>
    <t>Wakefield</t>
  </si>
  <si>
    <t>Noisy-le-Sec</t>
  </si>
  <si>
    <t>Agen</t>
  </si>
  <si>
    <t>Villingen-Schwenningen</t>
  </si>
  <si>
    <t>Talavera de la Reina</t>
  </si>
  <si>
    <t>Tarbes</t>
  </si>
  <si>
    <t>Portsmouth</t>
  </si>
  <si>
    <t>Rostock</t>
  </si>
  <si>
    <t>Okidata Printer, White</t>
  </si>
  <si>
    <t>Courbevoie</t>
  </si>
  <si>
    <t>Bonn</t>
  </si>
  <si>
    <t>Dudley</t>
  </si>
  <si>
    <t>Moers</t>
  </si>
  <si>
    <t>Heerlen</t>
  </si>
  <si>
    <t>Aberdeen</t>
  </si>
  <si>
    <t>Montauban</t>
  </si>
  <si>
    <t>Gennevilliers</t>
  </si>
  <si>
    <t>Bagneux</t>
  </si>
  <si>
    <t>Les Pennes-Mirabeau</t>
  </si>
  <si>
    <t>Trento</t>
  </si>
  <si>
    <t>Bastia</t>
  </si>
  <si>
    <t>Konica Card Printer, Wireless</t>
  </si>
  <si>
    <t>Dieppe</t>
  </si>
  <si>
    <t>Grenoble</t>
  </si>
  <si>
    <t>Pamplona</t>
  </si>
  <si>
    <t>Navarra</t>
  </si>
  <si>
    <t>Drammen</t>
  </si>
  <si>
    <t>Buskerud</t>
  </si>
  <si>
    <t>Mons-en-Baroeul</t>
  </si>
  <si>
    <t>Valladolid</t>
  </si>
  <si>
    <t>High Wycombe</t>
  </si>
  <si>
    <t>Perugia</t>
  </si>
  <si>
    <t>Umbria</t>
  </si>
  <si>
    <t>Montmorency</t>
  </si>
  <si>
    <t>Elx</t>
  </si>
  <si>
    <t>Como</t>
  </si>
  <si>
    <t>Istres</t>
  </si>
  <si>
    <t>Bagnolet</t>
  </si>
  <si>
    <t>Paderborn</t>
  </si>
  <si>
    <t>Villefontaine</t>
  </si>
  <si>
    <t>Gloucester</t>
  </si>
  <si>
    <t>Konica Printer, Wireless</t>
  </si>
  <si>
    <t>Venice</t>
  </si>
  <si>
    <t>Epson Calculator, Red</t>
  </si>
  <si>
    <t>Peterborough</t>
  </si>
  <si>
    <t>Anzio</t>
  </si>
  <si>
    <t>Shrewsbury</t>
  </si>
  <si>
    <t>Epson Receipt Printer, Red</t>
  </si>
  <si>
    <t>Marsala</t>
  </si>
  <si>
    <t>Boulogne-sur-Mer</t>
  </si>
  <si>
    <t>Upplands Väsby</t>
  </si>
  <si>
    <t>Bevis Conference Table, with Bottom Storage</t>
  </si>
  <si>
    <t>Panasonic Inkjet, Durable</t>
  </si>
  <si>
    <t>Okidata Receipt Printer, Red</t>
  </si>
  <si>
    <t>Sunderland</t>
  </si>
  <si>
    <t>Panasonic Inkjet, Wireless</t>
  </si>
  <si>
    <t>Hamm</t>
  </si>
  <si>
    <t>Grosseto</t>
  </si>
  <si>
    <t>Guidonia Montecelio</t>
  </si>
  <si>
    <t>Aix-en-Provence</t>
  </si>
  <si>
    <t>Redditch</t>
  </si>
  <si>
    <t>Bognor Regis</t>
  </si>
  <si>
    <t>Langenhagen</t>
  </si>
  <si>
    <t>Arles</t>
  </si>
  <si>
    <t>Parma</t>
  </si>
  <si>
    <t>StarTech Calculator, Durable</t>
  </si>
  <si>
    <t>Brussels</t>
  </si>
  <si>
    <t>Gagny</t>
  </si>
  <si>
    <t>Nieuwegein</t>
  </si>
  <si>
    <t>StarTech Card Printer, Red</t>
  </si>
  <si>
    <t>Darmstadt</t>
  </si>
  <si>
    <t>Zamora</t>
  </si>
  <si>
    <t>Torquay</t>
  </si>
  <si>
    <t>Kerpen</t>
  </si>
  <si>
    <t>Les Herbiers</t>
  </si>
  <si>
    <t>Eindhoven</t>
  </si>
  <si>
    <t>Cottbus</t>
  </si>
  <si>
    <t>Corbeil-Essonnes</t>
  </si>
  <si>
    <t>Groningen</t>
  </si>
  <si>
    <t>Gap</t>
  </si>
  <si>
    <t>Galway</t>
  </si>
  <si>
    <t>Malakoff</t>
  </si>
  <si>
    <t>Zaanstad</t>
  </si>
  <si>
    <t>Livingston</t>
  </si>
  <si>
    <t>Girona</t>
  </si>
  <si>
    <t>La Spezia</t>
  </si>
  <si>
    <t>Bolton</t>
  </si>
  <si>
    <t>Neuilly-sur-Marne</t>
  </si>
  <si>
    <t>Brindisi</t>
  </si>
  <si>
    <t>Villejuif</t>
  </si>
  <si>
    <t>Cheltenham</t>
  </si>
  <si>
    <t>Wattrelos</t>
  </si>
  <si>
    <t>El Prat de Llobregat</t>
  </si>
  <si>
    <t>Flensburg</t>
  </si>
  <si>
    <t>Nogent-sur-Oise</t>
  </si>
  <si>
    <t>Tamworth</t>
  </si>
  <si>
    <t>Herne</t>
  </si>
  <si>
    <t>Slough</t>
  </si>
  <si>
    <t>Albi</t>
  </si>
  <si>
    <t>Mijas</t>
  </si>
  <si>
    <t>Meudon</t>
  </si>
  <si>
    <t>Fuenlabrada</t>
  </si>
  <si>
    <t>Villenave-d'Ornon</t>
  </si>
  <si>
    <t>Friedberg</t>
  </si>
  <si>
    <t>Vigo</t>
  </si>
  <si>
    <t>Galicia</t>
  </si>
  <si>
    <t>Kristiansand</t>
  </si>
  <si>
    <t>Vest-Agder</t>
  </si>
  <si>
    <t>KitchenAid Microwave, White</t>
  </si>
  <si>
    <t>Letchworth</t>
  </si>
  <si>
    <t>Epson Phone, Wireless</t>
  </si>
  <si>
    <t>La Rochelle</t>
  </si>
  <si>
    <t>Piacenza</t>
  </si>
  <si>
    <t>Pesaro</t>
  </si>
  <si>
    <t>Marche</t>
  </si>
  <si>
    <t>Torre del Greco</t>
  </si>
  <si>
    <t>Erlangen</t>
  </si>
  <si>
    <t>Kingswood</t>
  </si>
  <si>
    <t>Bournemouth</t>
  </si>
  <si>
    <t>Neuilly-Plaisance</t>
  </si>
  <si>
    <t>Clichy</t>
  </si>
  <si>
    <t>Bourg-en-Bresse</t>
  </si>
  <si>
    <t>Bevis Round Table, with Bottom Storage</t>
  </si>
  <si>
    <t>Getafe</t>
  </si>
  <si>
    <t>Mannheim</t>
  </si>
  <si>
    <t>Vichy</t>
  </si>
  <si>
    <t>Panasonic Phone, Red</t>
  </si>
  <si>
    <t>Chelles</t>
  </si>
  <si>
    <t>Langenfeld</t>
  </si>
  <si>
    <t>Nuneaton</t>
  </si>
  <si>
    <t>Rennes</t>
  </si>
  <si>
    <t>Asti</t>
  </si>
  <si>
    <t>Lunel</t>
  </si>
  <si>
    <t>Rueil-Malmaison</t>
  </si>
  <si>
    <t>Regensburg</t>
  </si>
  <si>
    <t>San Severo</t>
  </si>
  <si>
    <t>Zeist</t>
  </si>
  <si>
    <t>Dunstable</t>
  </si>
  <si>
    <t>Bath</t>
  </si>
  <si>
    <t>Vitrolles</t>
  </si>
  <si>
    <t>Kotka</t>
  </si>
  <si>
    <t>Kymenlaakso</t>
  </si>
  <si>
    <t>Stockport</t>
  </si>
  <si>
    <t>Ratingen</t>
  </si>
  <si>
    <t>Hewlett Fax Machine, Digital</t>
  </si>
  <si>
    <t>Le Pontet</t>
  </si>
  <si>
    <t>Gravesend</t>
  </si>
  <si>
    <t>Alessandria</t>
  </si>
  <si>
    <t>Harrow</t>
  </si>
  <si>
    <t>Noisy-le-Grand</t>
  </si>
  <si>
    <t>Barakaldo</t>
  </si>
  <si>
    <t>Southampton</t>
  </si>
  <si>
    <t>Chieti</t>
  </si>
  <si>
    <t>Genk</t>
  </si>
  <si>
    <t>Pamiers</t>
  </si>
  <si>
    <t>Carrara</t>
  </si>
  <si>
    <t>Potenza</t>
  </si>
  <si>
    <t>Basilicata</t>
  </si>
  <si>
    <t>Colombes</t>
  </si>
  <si>
    <t>Aylesbury</t>
  </si>
  <si>
    <t>Haarlem</t>
  </si>
  <si>
    <t>Chelmsford</t>
  </si>
  <si>
    <t>Klagenfurt</t>
  </si>
  <si>
    <t>Lora del Río</t>
  </si>
  <si>
    <t>Safco Library with Doors, Metal</t>
  </si>
  <si>
    <t>Pomezia</t>
  </si>
  <si>
    <t>La Teste-de-Buch</t>
  </si>
  <si>
    <t>Brighton</t>
  </si>
  <si>
    <t>Limay</t>
  </si>
  <si>
    <t>Halifax</t>
  </si>
  <si>
    <t>Oviedo</t>
  </si>
  <si>
    <t>Asturias</t>
  </si>
  <si>
    <t>Oldham</t>
  </si>
  <si>
    <t>Concarneau</t>
  </si>
  <si>
    <t>Lecce</t>
  </si>
  <si>
    <t>Norderstedt</t>
  </si>
  <si>
    <t>Lucca</t>
  </si>
  <si>
    <t>Fleury-les-Aubrais</t>
  </si>
  <si>
    <t>Cuxhaven</t>
  </si>
  <si>
    <t>Fresnes</t>
  </si>
  <si>
    <t>Bremerhaven</t>
  </si>
  <si>
    <t>Marl</t>
  </si>
  <si>
    <t>Okidata Inkjet, White</t>
  </si>
  <si>
    <t>Maisons-Alfort</t>
  </si>
  <si>
    <t>Hayange</t>
  </si>
  <si>
    <t>Trieste</t>
  </si>
  <si>
    <t>Friuli-Venezia Giulia</t>
  </si>
  <si>
    <t>Lisieux</t>
  </si>
  <si>
    <t>Pontevedra</t>
  </si>
  <si>
    <t>Les Ulis</t>
  </si>
  <si>
    <t>Epson Receipt Printer, Durable</t>
  </si>
  <si>
    <t>Dormagen</t>
  </si>
  <si>
    <t>Auxerre</t>
  </si>
  <si>
    <t>Gardanne</t>
  </si>
  <si>
    <t>Solna</t>
  </si>
  <si>
    <t>Sale</t>
  </si>
  <si>
    <t>Cuisinart Refrigerator, White</t>
  </si>
  <si>
    <t>Huyton</t>
  </si>
  <si>
    <t>Chesterfield</t>
  </si>
  <si>
    <t>Ludwigsburg</t>
  </si>
  <si>
    <t>Bayonne</t>
  </si>
  <si>
    <t>Purmerend</t>
  </si>
  <si>
    <t>Wels</t>
  </si>
  <si>
    <t>Saint-Michel-sur-Orge</t>
  </si>
  <si>
    <t>Maastricht</t>
  </si>
  <si>
    <t>Beauvais</t>
  </si>
  <si>
    <t>Amersfoort</t>
  </si>
  <si>
    <t>Le Petit-Quevilly</t>
  </si>
  <si>
    <t>Hereford</t>
  </si>
  <si>
    <t>Vannes</t>
  </si>
  <si>
    <t>Tournai</t>
  </si>
  <si>
    <t>Quartu Sant'Elena</t>
  </si>
  <si>
    <t>Reading</t>
  </si>
  <si>
    <t>Wolverhampton</t>
  </si>
  <si>
    <t>Berne</t>
  </si>
  <si>
    <t>Bern</t>
  </si>
  <si>
    <t>Huelva</t>
  </si>
  <si>
    <t>Carvin</t>
  </si>
  <si>
    <t>Braga</t>
  </si>
  <si>
    <t>Granollers</t>
  </si>
  <si>
    <t>Agrigento</t>
  </si>
  <si>
    <t>Choisy-le-Roi</t>
  </si>
  <si>
    <t>Douai</t>
  </si>
  <si>
    <t>Montrouge</t>
  </si>
  <si>
    <t>Hemel Hempstead</t>
  </si>
  <si>
    <t>Wolfsburg</t>
  </si>
  <si>
    <t>Barricks Conference Table, Rectangular</t>
  </si>
  <si>
    <t>Rillieux-la-Pape</t>
  </si>
  <si>
    <t>Rambouillet</t>
  </si>
  <si>
    <t>Gela</t>
  </si>
  <si>
    <t>Willich</t>
  </si>
  <si>
    <t>Offenburg</t>
  </si>
  <si>
    <t>Doncaster</t>
  </si>
  <si>
    <t>Panasonic Receipt Printer, White</t>
  </si>
  <si>
    <t>Pisa</t>
  </si>
  <si>
    <t>Plaisir</t>
  </si>
  <si>
    <t>Fontenay-sous-Bois</t>
  </si>
  <si>
    <t>Fontainebleau</t>
  </si>
  <si>
    <t>Koblenz</t>
  </si>
  <si>
    <t>Clacton-on-Sea</t>
  </si>
  <si>
    <t>StarTech Calculator, Wireless</t>
  </si>
  <si>
    <t>Villeneuve-le-Roi</t>
  </si>
  <si>
    <t>Ivry-sur-Seine</t>
  </si>
  <si>
    <t>Viterbo</t>
  </si>
  <si>
    <t>Cheshunt</t>
  </si>
  <si>
    <t>Loures</t>
  </si>
  <si>
    <t>Treviglio</t>
  </si>
  <si>
    <t>Montereau-Fault-Yonne</t>
  </si>
  <si>
    <t>Les Pavillons-sous-Bois</t>
  </si>
  <si>
    <t>Senlis</t>
  </si>
  <si>
    <t>Chevilly-Larue</t>
  </si>
  <si>
    <t>StarTech Card Printer, Wireless</t>
  </si>
  <si>
    <t>Ploemeur</t>
  </si>
  <si>
    <t>Kalundborg</t>
  </si>
  <si>
    <t>Zealand</t>
  </si>
  <si>
    <t>Wasquehal</t>
  </si>
  <si>
    <t>Lanester</t>
  </si>
  <si>
    <t>Cagnes-sur-Mer</t>
  </si>
  <si>
    <t>Sartrouville</t>
  </si>
  <si>
    <t>Brive-la-Gaillarde</t>
  </si>
  <si>
    <t>Kaiserslautern</t>
  </si>
  <si>
    <t>Hartlepool</t>
  </si>
  <si>
    <t>Hove</t>
  </si>
  <si>
    <t>Castelnau-le-Lez</t>
  </si>
  <si>
    <t>Saint-Pol-sur-Mer</t>
  </si>
  <si>
    <t>Montgeron</t>
  </si>
  <si>
    <t>Chiclana de la Frontera</t>
  </si>
  <si>
    <t>Salon-de-Provence</t>
  </si>
  <si>
    <t>Halluin</t>
  </si>
  <si>
    <t>La Celle-Saint-Cloud</t>
  </si>
  <si>
    <t>Landskrona</t>
  </si>
  <si>
    <t>Cherbourg-Octeville</t>
  </si>
  <si>
    <t>Vaulx-en-Velin</t>
  </si>
  <si>
    <t>Avion</t>
  </si>
  <si>
    <t>Moulins</t>
  </si>
  <si>
    <t>Chatou</t>
  </si>
  <si>
    <t>Rottingdean</t>
  </si>
  <si>
    <t>Crawley</t>
  </si>
  <si>
    <t>Wilhelmshaven</t>
  </si>
  <si>
    <t>Konica Inkjet, Durable</t>
  </si>
  <si>
    <t>Varese</t>
  </si>
  <si>
    <t>Le Cannet</t>
  </si>
  <si>
    <t>Kilwinning</t>
  </si>
  <si>
    <t>Panasonic Receipt Printer, Wireless</t>
  </si>
  <si>
    <t>Barneveld</t>
  </si>
  <si>
    <t>Montceau-les-Mines</t>
  </si>
  <si>
    <t>Arrentela</t>
  </si>
  <si>
    <t>Setúbal</t>
  </si>
  <si>
    <t>Libourne</t>
  </si>
  <si>
    <t>Epson Inkjet, White</t>
  </si>
  <si>
    <t>Annecy-le-Vieux</t>
  </si>
  <si>
    <t>Barricks Round Table, with Bottom Storage</t>
  </si>
  <si>
    <t>Kortrijk</t>
  </si>
  <si>
    <t>Issoire</t>
  </si>
  <si>
    <t>Casoria</t>
  </si>
  <si>
    <t>Laon</t>
  </si>
  <si>
    <t>Den Helder</t>
  </si>
  <si>
    <t>Torcy</t>
  </si>
  <si>
    <t>Hazebrouck</t>
  </si>
  <si>
    <t>Doetinchem</t>
  </si>
  <si>
    <t>Capannori</t>
  </si>
  <si>
    <t>Briton Ferry</t>
  </si>
  <si>
    <t>Luoyang</t>
  </si>
  <si>
    <t>Fujian</t>
  </si>
  <si>
    <t>China</t>
  </si>
  <si>
    <t>Marikina</t>
  </si>
  <si>
    <t>National Capital</t>
  </si>
  <si>
    <t>Philippines</t>
  </si>
  <si>
    <t>Delhi</t>
  </si>
  <si>
    <t>India</t>
  </si>
  <si>
    <t>Central Asia</t>
  </si>
  <si>
    <t>Tokyo</t>
  </si>
  <si>
    <t>Japan</t>
  </si>
  <si>
    <t>Sydney</t>
  </si>
  <si>
    <t>New South Wales</t>
  </si>
  <si>
    <t>Australia</t>
  </si>
  <si>
    <t>Oceania</t>
  </si>
  <si>
    <t>Hobart</t>
  </si>
  <si>
    <t>Tasmania</t>
  </si>
  <si>
    <t>Manila</t>
  </si>
  <si>
    <t>Northern Mindanao</t>
  </si>
  <si>
    <t>Bandung</t>
  </si>
  <si>
    <t>Jawa Barat</t>
  </si>
  <si>
    <t>Indonesia</t>
  </si>
  <si>
    <t>Denpasar</t>
  </si>
  <si>
    <t>Bali</t>
  </si>
  <si>
    <t>Makati</t>
  </si>
  <si>
    <t>Kaiyuan</t>
  </si>
  <si>
    <t>Liaoning</t>
  </si>
  <si>
    <t>Lesro Coffee Table, Rectangular</t>
  </si>
  <si>
    <t>Pekanbaru</t>
  </si>
  <si>
    <t>Riau</t>
  </si>
  <si>
    <t>Semarang</t>
  </si>
  <si>
    <t>Jawa Tengah</t>
  </si>
  <si>
    <t>Las Pinas</t>
  </si>
  <si>
    <t>Brisbane</t>
  </si>
  <si>
    <t>Queensland</t>
  </si>
  <si>
    <t>Rockhampton</t>
  </si>
  <si>
    <t>Ho Chi Minh City</t>
  </si>
  <si>
    <t>Ho Chí Minh City</t>
  </si>
  <si>
    <t>Vietnam</t>
  </si>
  <si>
    <t>Perth</t>
  </si>
  <si>
    <t>Western Australia</t>
  </si>
  <si>
    <t>Melbourne</t>
  </si>
  <si>
    <t>Kolhapur</t>
  </si>
  <si>
    <t>Maharashtra</t>
  </si>
  <si>
    <t>Launceston</t>
  </si>
  <si>
    <t>Maryborough</t>
  </si>
  <si>
    <t>Uttar Pradesh</t>
  </si>
  <si>
    <t>Kuala Lumpur</t>
  </si>
  <si>
    <t>Malaysia</t>
  </si>
  <si>
    <t>Adelaide</t>
  </si>
  <si>
    <t>South Australia</t>
  </si>
  <si>
    <t>Kota Kinabalu</t>
  </si>
  <si>
    <t>Sabah</t>
  </si>
  <si>
    <t>Mount Gambier</t>
  </si>
  <si>
    <t>Raipur</t>
  </si>
  <si>
    <t>Rajasthan</t>
  </si>
  <si>
    <t>Canberra</t>
  </si>
  <si>
    <t>Australian Capital Territory</t>
  </si>
  <si>
    <t>Varanasi</t>
  </si>
  <si>
    <t>Bundaberg</t>
  </si>
  <si>
    <t>Jingdezhen</t>
  </si>
  <si>
    <t>Jiangxi</t>
  </si>
  <si>
    <t>Bangkok</t>
  </si>
  <si>
    <t>Thailand</t>
  </si>
  <si>
    <t>Baotou</t>
  </si>
  <si>
    <t>Inner Mongolia</t>
  </si>
  <si>
    <t>Kanpur</t>
  </si>
  <si>
    <t>Kasugai</t>
  </si>
  <si>
    <t>Aichi</t>
  </si>
  <si>
    <t>Mackay</t>
  </si>
  <si>
    <t>Phnom Penh</t>
  </si>
  <si>
    <t>Cambodia</t>
  </si>
  <si>
    <t>Yogyakarta</t>
  </si>
  <si>
    <t>Shanghai</t>
  </si>
  <si>
    <t>Taiyuan</t>
  </si>
  <si>
    <t>Shanxi</t>
  </si>
  <si>
    <t>Kuching</t>
  </si>
  <si>
    <t>Sarawak</t>
  </si>
  <si>
    <t>Jakarta</t>
  </si>
  <si>
    <t>Jambi</t>
  </si>
  <si>
    <t>Chennai</t>
  </si>
  <si>
    <t>Tamil Nadu</t>
  </si>
  <si>
    <t>Depok</t>
  </si>
  <si>
    <t>Wuhan</t>
  </si>
  <si>
    <t>Hubei</t>
  </si>
  <si>
    <t>Islamabad</t>
  </si>
  <si>
    <t>F.C.T.</t>
  </si>
  <si>
    <t>Pakistan</t>
  </si>
  <si>
    <t>Kuantan</t>
  </si>
  <si>
    <t>Pahang</t>
  </si>
  <si>
    <t>Anhui</t>
  </si>
  <si>
    <t>Geelong</t>
  </si>
  <si>
    <t>Shenzhen</t>
  </si>
  <si>
    <t>Guangdong</t>
  </si>
  <si>
    <t>Bhavnagar</t>
  </si>
  <si>
    <t>Gujarat</t>
  </si>
  <si>
    <t>Palembang</t>
  </si>
  <si>
    <t>Sumatera Selatan</t>
  </si>
  <si>
    <t>Imphal</t>
  </si>
  <si>
    <t>Manipur</t>
  </si>
  <si>
    <t>Shijiazhuang</t>
  </si>
  <si>
    <t>Hebei</t>
  </si>
  <si>
    <t>Yangon</t>
  </si>
  <si>
    <t>Myanmar (Burma)</t>
  </si>
  <si>
    <t>Albany</t>
  </si>
  <si>
    <t>Suzhou</t>
  </si>
  <si>
    <t>Gansu</t>
  </si>
  <si>
    <t>Jember</t>
  </si>
  <si>
    <t>Jawa Timur</t>
  </si>
  <si>
    <t>West Bengal</t>
  </si>
  <si>
    <t>South Korea</t>
  </si>
  <si>
    <t>Guangzhou</t>
  </si>
  <si>
    <t>Newcastle</t>
  </si>
  <si>
    <t>Jiangmen</t>
  </si>
  <si>
    <t>Wodonga</t>
  </si>
  <si>
    <t>Surakarta</t>
  </si>
  <si>
    <t>Kathmandu</t>
  </si>
  <si>
    <t>Nepal</t>
  </si>
  <si>
    <t>Harbin</t>
  </si>
  <si>
    <t>Heilongjiang</t>
  </si>
  <si>
    <t>Telangana</t>
  </si>
  <si>
    <t>Pontianak</t>
  </si>
  <si>
    <t>Kalimantan Barat</t>
  </si>
  <si>
    <t>Jieyang</t>
  </si>
  <si>
    <t>Kanagawa</t>
  </si>
  <si>
    <t>Kamarhati</t>
  </si>
  <si>
    <t>Hanoi</t>
  </si>
  <si>
    <t>Thủ Dô Hà Nội</t>
  </si>
  <si>
    <t>Qiqihar</t>
  </si>
  <si>
    <t>Dubbo</t>
  </si>
  <si>
    <t>Jiangsu</t>
  </si>
  <si>
    <t>Townsville</t>
  </si>
  <si>
    <t>Hubli</t>
  </si>
  <si>
    <t>Karnataka</t>
  </si>
  <si>
    <t>Leshan</t>
  </si>
  <si>
    <t>Sichuan</t>
  </si>
  <si>
    <t>Changzhou</t>
  </si>
  <si>
    <t>Kabul</t>
  </si>
  <si>
    <t>Afghanistan</t>
  </si>
  <si>
    <t>Jaipur</t>
  </si>
  <si>
    <t>Changchun</t>
  </si>
  <si>
    <t>Jilin</t>
  </si>
  <si>
    <t>Nowra</t>
  </si>
  <si>
    <t>Lahore</t>
  </si>
  <si>
    <t>Punjab</t>
  </si>
  <si>
    <t>Jamshedpur</t>
  </si>
  <si>
    <t>Jharkhand</t>
  </si>
  <si>
    <t>Kwinana</t>
  </si>
  <si>
    <t>Mildura</t>
  </si>
  <si>
    <t>Chiba</t>
  </si>
  <si>
    <t>Madurai</t>
  </si>
  <si>
    <t>Pune</t>
  </si>
  <si>
    <t>Surabaya</t>
  </si>
  <si>
    <t>Nanning</t>
  </si>
  <si>
    <t>Guangxi</t>
  </si>
  <si>
    <t>Hyderabad</t>
  </si>
  <si>
    <t>Henan</t>
  </si>
  <si>
    <t>Daejeon</t>
  </si>
  <si>
    <t>Yiwu</t>
  </si>
  <si>
    <t>Zhejiang</t>
  </si>
  <si>
    <t>Bucheon</t>
  </si>
  <si>
    <t>Gyeonggi</t>
  </si>
  <si>
    <t>Mumbai</t>
  </si>
  <si>
    <t>Wuhai</t>
  </si>
  <si>
    <t>Dhaka</t>
  </si>
  <si>
    <t>Bangladesh</t>
  </si>
  <si>
    <t>Bekasi</t>
  </si>
  <si>
    <t>Shantou</t>
  </si>
  <si>
    <t>Lucknow</t>
  </si>
  <si>
    <t>Kunming</t>
  </si>
  <si>
    <t>Yunnan</t>
  </si>
  <si>
    <t>Guwahati</t>
  </si>
  <si>
    <t>Assam</t>
  </si>
  <si>
    <t>Kowloon</t>
  </si>
  <si>
    <t>Hong Kong</t>
  </si>
  <si>
    <t>Breville Toaster, White</t>
  </si>
  <si>
    <t>Multan</t>
  </si>
  <si>
    <t>Seoul</t>
  </si>
  <si>
    <t>Shaanxi</t>
  </si>
  <si>
    <t>Fuzhou</t>
  </si>
  <si>
    <t>Wuxi</t>
  </si>
  <si>
    <t>Hunan</t>
  </si>
  <si>
    <t>Koshigaya</t>
  </si>
  <si>
    <t>Saitama</t>
  </si>
  <si>
    <t>Beijing</t>
  </si>
  <si>
    <t>Faridabad</t>
  </si>
  <si>
    <t>Haryana</t>
  </si>
  <si>
    <t>Singapore</t>
  </si>
  <si>
    <t>Yichun</t>
  </si>
  <si>
    <t>Ube</t>
  </si>
  <si>
    <t>Yamaguchi</t>
  </si>
  <si>
    <t>Durgapur</t>
  </si>
  <si>
    <t>Gold Coast</t>
  </si>
  <si>
    <t>Fushun</t>
  </si>
  <si>
    <t>Geraldton</t>
  </si>
  <si>
    <t>Surat</t>
  </si>
  <si>
    <t>Medan</t>
  </si>
  <si>
    <t>Sumatera Utara</t>
  </si>
  <si>
    <t>Mianyang</t>
  </si>
  <si>
    <t>Caloundra</t>
  </si>
  <si>
    <t>Seremban</t>
  </si>
  <si>
    <t>Negeri Sembilan</t>
  </si>
  <si>
    <t>Wollongong</t>
  </si>
  <si>
    <t>Tangshan</t>
  </si>
  <si>
    <t>Dalian</t>
  </si>
  <si>
    <t>Sindh</t>
  </si>
  <si>
    <t>Allahabad</t>
  </si>
  <si>
    <t>Barricks Training Table, Adjustable Height</t>
  </si>
  <si>
    <t>Ichikawa</t>
  </si>
  <si>
    <t>Ranchi</t>
  </si>
  <si>
    <t>Caloocan</t>
  </si>
  <si>
    <t>Whyalla</t>
  </si>
  <si>
    <t>Khulna</t>
  </si>
  <si>
    <t>Valenzuela</t>
  </si>
  <si>
    <t>Brahmapur</t>
  </si>
  <si>
    <t>Odisha</t>
  </si>
  <si>
    <t>Bangalore</t>
  </si>
  <si>
    <t>Jodhpur</t>
  </si>
  <si>
    <t>Ipoh</t>
  </si>
  <si>
    <t>Perak</t>
  </si>
  <si>
    <t>Xinzhou</t>
  </si>
  <si>
    <t>Pasig</t>
  </si>
  <si>
    <t>Kawasaki</t>
  </si>
  <si>
    <t>Fukuoka</t>
  </si>
  <si>
    <t>Madhya Pradesh</t>
  </si>
  <si>
    <t>Datong</t>
  </si>
  <si>
    <t>Bhubaneswar</t>
  </si>
  <si>
    <t>Mau</t>
  </si>
  <si>
    <t>Taytay</t>
  </si>
  <si>
    <t>Calabarzon</t>
  </si>
  <si>
    <t>Nakhon Ratchasima</t>
  </si>
  <si>
    <t>Wagga Wagga</t>
  </si>
  <si>
    <t>Vijayawada</t>
  </si>
  <si>
    <t>Andhra Pradesh</t>
  </si>
  <si>
    <t>Binjai</t>
  </si>
  <si>
    <t>Huaiyin</t>
  </si>
  <si>
    <t>Cairns</t>
  </si>
  <si>
    <t>Chongqing</t>
  </si>
  <si>
    <t>Lianyuan</t>
  </si>
  <si>
    <t>Busan</t>
  </si>
  <si>
    <t>Jinjiang</t>
  </si>
  <si>
    <t>Gorakhpur</t>
  </si>
  <si>
    <t>Kalyan</t>
  </si>
  <si>
    <t>Aurangabad</t>
  </si>
  <si>
    <t>Bihar</t>
  </si>
  <si>
    <t>Bhilai</t>
  </si>
  <si>
    <t>Chhattisgarh</t>
  </si>
  <si>
    <t>Ningbo</t>
  </si>
  <si>
    <t>Mangalore</t>
  </si>
  <si>
    <t>Darwin</t>
  </si>
  <si>
    <t>Northern Territory</t>
  </si>
  <si>
    <t>Kulti</t>
  </si>
  <si>
    <t>Nanyang</t>
  </si>
  <si>
    <t>Aksu</t>
  </si>
  <si>
    <t>Xinjiang Uygur</t>
  </si>
  <si>
    <t>Salem</t>
  </si>
  <si>
    <t>Chittagong</t>
  </si>
  <si>
    <t>Zhenjiang</t>
  </si>
  <si>
    <t>Kuala Terengganu</t>
  </si>
  <si>
    <t>Trengganu</t>
  </si>
  <si>
    <t>Bacolod City</t>
  </si>
  <si>
    <t>Western Visayas</t>
  </si>
  <si>
    <t>Sandakan</t>
  </si>
  <si>
    <t>Mandurah</t>
  </si>
  <si>
    <t>Balikpapan</t>
  </si>
  <si>
    <t>Kalimantan Timur</t>
  </si>
  <si>
    <t>Nagpur</t>
  </si>
  <si>
    <t>Ballarat</t>
  </si>
  <si>
    <t>Haikou</t>
  </si>
  <si>
    <t>Hainan</t>
  </si>
  <si>
    <t>Edogawa-ku</t>
  </si>
  <si>
    <t>Ratlam</t>
  </si>
  <si>
    <t>Katoomba</t>
  </si>
  <si>
    <t>Solapur</t>
  </si>
  <si>
    <t>Deyang</t>
  </si>
  <si>
    <t>Nellore</t>
  </si>
  <si>
    <t>Yancheng</t>
  </si>
  <si>
    <t>Suwon</t>
  </si>
  <si>
    <t>Jinan</t>
  </si>
  <si>
    <t>Shandong</t>
  </si>
  <si>
    <t>Asahikawa</t>
  </si>
  <si>
    <t>Hokkaido</t>
  </si>
  <si>
    <t>Anshun</t>
  </si>
  <si>
    <t>Guizhou</t>
  </si>
  <si>
    <t>Qingdao</t>
  </si>
  <si>
    <t>Durg</t>
  </si>
  <si>
    <t>Bogor</t>
  </si>
  <si>
    <t>Tianjin</t>
  </si>
  <si>
    <t>Ulsan</t>
  </si>
  <si>
    <t>Bihar Sharif</t>
  </si>
  <si>
    <t>Agra</t>
  </si>
  <si>
    <t>Gongzhuling</t>
  </si>
  <si>
    <t>Ludhiana</t>
  </si>
  <si>
    <t>Kurashiki</t>
  </si>
  <si>
    <t>Okayama</t>
  </si>
  <si>
    <t>Bendigo</t>
  </si>
  <si>
    <t>Murray Bridge</t>
  </si>
  <si>
    <t>Bijapur</t>
  </si>
  <si>
    <t>Panihati</t>
  </si>
  <si>
    <t>Manado</t>
  </si>
  <si>
    <t>Sulawesi Utara</t>
  </si>
  <si>
    <t>Devonport</t>
  </si>
  <si>
    <t>Kawagoe</t>
  </si>
  <si>
    <t>Kediri</t>
  </si>
  <si>
    <t>Baguio City</t>
  </si>
  <si>
    <t>Cordillera</t>
  </si>
  <si>
    <t>Cainta</t>
  </si>
  <si>
    <t>Bilaspur</t>
  </si>
  <si>
    <t>Hohhot</t>
  </si>
  <si>
    <t>Dehra Dun</t>
  </si>
  <si>
    <t>Uttarakhand</t>
  </si>
  <si>
    <t>Hyogo</t>
  </si>
  <si>
    <t>Kollam</t>
  </si>
  <si>
    <t>Kerala</t>
  </si>
  <si>
    <t>Huainan</t>
  </si>
  <si>
    <t>Tengzhou</t>
  </si>
  <si>
    <t>Samarinda</t>
  </si>
  <si>
    <t>Luohe</t>
  </si>
  <si>
    <t>Lanzhou</t>
  </si>
  <si>
    <t>Bunbury</t>
  </si>
  <si>
    <t>Tongliao</t>
  </si>
  <si>
    <t>Purwokerto</t>
  </si>
  <si>
    <t>Amritsar</t>
  </si>
  <si>
    <t>Shenyang</t>
  </si>
  <si>
    <t>Hangzhou</t>
  </si>
  <si>
    <t>Xiangfan</t>
  </si>
  <si>
    <t>Toowoomba</t>
  </si>
  <si>
    <t>Chifeng</t>
  </si>
  <si>
    <t>San Jose del Monte</t>
  </si>
  <si>
    <t>Central Luzon</t>
  </si>
  <si>
    <t>Rawalpindi</t>
  </si>
  <si>
    <t>Goyang</t>
  </si>
  <si>
    <t>Thane</t>
  </si>
  <si>
    <t>Coffs Harbour</t>
  </si>
  <si>
    <t>Fatehpur</t>
  </si>
  <si>
    <t>Wenzhou</t>
  </si>
  <si>
    <t>Ulan Bator</t>
  </si>
  <si>
    <t>Ulaanbaatar</t>
  </si>
  <si>
    <t>Mongolia</t>
  </si>
  <si>
    <t>Patna</t>
  </si>
  <si>
    <t>Guiping</t>
  </si>
  <si>
    <t>Xinxiang</t>
  </si>
  <si>
    <t>Mount Isa</t>
  </si>
  <si>
    <t>Pekalongan</t>
  </si>
  <si>
    <t>Indore</t>
  </si>
  <si>
    <t>Antipolo</t>
  </si>
  <si>
    <t>Jiaozuo</t>
  </si>
  <si>
    <t>Vadodara</t>
  </si>
  <si>
    <t>Ajmer</t>
  </si>
  <si>
    <t>Anantapur</t>
  </si>
  <si>
    <t>Bengbu</t>
  </si>
  <si>
    <t>Korba</t>
  </si>
  <si>
    <t>Forster</t>
  </si>
  <si>
    <t>Sukabumi</t>
  </si>
  <si>
    <t>Gulbarga</t>
  </si>
  <si>
    <t>StarTech Printer, White</t>
  </si>
  <si>
    <t>Cirebon</t>
  </si>
  <si>
    <t>Padang</t>
  </si>
  <si>
    <t>Sumatera Barat</t>
  </si>
  <si>
    <t>Sunbury</t>
  </si>
  <si>
    <t>Visakhapatnam</t>
  </si>
  <si>
    <t>Osaka</t>
  </si>
  <si>
    <t>Tawau</t>
  </si>
  <si>
    <t>Warrnambool</t>
  </si>
  <si>
    <t>Gujranwala</t>
  </si>
  <si>
    <t>Shuangyashan</t>
  </si>
  <si>
    <t>Jammu</t>
  </si>
  <si>
    <t>Jammu and Kashmir</t>
  </si>
  <si>
    <t>Kupang</t>
  </si>
  <si>
    <t>Nusa Tenggara Timur</t>
  </si>
  <si>
    <t>Albury</t>
  </si>
  <si>
    <t>Himeji</t>
  </si>
  <si>
    <t>Matsubara</t>
  </si>
  <si>
    <t>Oita</t>
  </si>
  <si>
    <t>Zhuhai</t>
  </si>
  <si>
    <t>Bhiwandi</t>
  </si>
  <si>
    <t>Hengyang</t>
  </si>
  <si>
    <t>Malang</t>
  </si>
  <si>
    <t>Baranagar</t>
  </si>
  <si>
    <t>Bhilwara</t>
  </si>
  <si>
    <t>Coimbatore</t>
  </si>
  <si>
    <t>Griffith</t>
  </si>
  <si>
    <t>Liaoyang</t>
  </si>
  <si>
    <t>Sakai</t>
  </si>
  <si>
    <t>Burnie</t>
  </si>
  <si>
    <t>Weifang</t>
  </si>
  <si>
    <t>Shulan</t>
  </si>
  <si>
    <t>Xi'an</t>
  </si>
  <si>
    <t>Queanbeyan</t>
  </si>
  <si>
    <t>Liaocheng</t>
  </si>
  <si>
    <t>Port Macquarie</t>
  </si>
  <si>
    <t>Zhanjiang</t>
  </si>
  <si>
    <t>Patiala</t>
  </si>
  <si>
    <t>Neijiang</t>
  </si>
  <si>
    <t>Gladstone</t>
  </si>
  <si>
    <t>Meerut</t>
  </si>
  <si>
    <t>Palmerston</t>
  </si>
  <si>
    <t>Yueyang</t>
  </si>
  <si>
    <t>Yokkaichi</t>
  </si>
  <si>
    <t>Nanchang</t>
  </si>
  <si>
    <t>Kendari</t>
  </si>
  <si>
    <t>Sulawesi Tenggara</t>
  </si>
  <si>
    <t>Zhangzhou</t>
  </si>
  <si>
    <t>Sanming</t>
  </si>
  <si>
    <t>Nizamabad</t>
  </si>
  <si>
    <t>Da Nang</t>
  </si>
  <si>
    <t>Dà Nang</t>
  </si>
  <si>
    <t>Pematangsiantar</t>
  </si>
  <si>
    <t>Cuttack</t>
  </si>
  <si>
    <t>Lismore</t>
  </si>
  <si>
    <t>Rajkot</t>
  </si>
  <si>
    <t>Aligarh</t>
  </si>
  <si>
    <t>Rach Gia</t>
  </si>
  <si>
    <t>Kiên Giang</t>
  </si>
  <si>
    <t>Daqing</t>
  </si>
  <si>
    <t>Orange</t>
  </si>
  <si>
    <t>Bokaro</t>
  </si>
  <si>
    <t>Bahawalpur</t>
  </si>
  <si>
    <t>Laiyang</t>
  </si>
  <si>
    <t>Peshawar</t>
  </si>
  <si>
    <t>Khyber Pakhtunkhwa</t>
  </si>
  <si>
    <t>Cessnock</t>
  </si>
  <si>
    <t>Ganganagar</t>
  </si>
  <si>
    <t>Tasikmalaya</t>
  </si>
  <si>
    <t>Nishinomiya</t>
  </si>
  <si>
    <t>Hailin</t>
  </si>
  <si>
    <t>Anyang</t>
  </si>
  <si>
    <t>Kozhikode</t>
  </si>
  <si>
    <t>Pingxiang</t>
  </si>
  <si>
    <t>Jixi</t>
  </si>
  <si>
    <t>Parbhani</t>
  </si>
  <si>
    <t>Darbhanga</t>
  </si>
  <si>
    <t>Xinghua</t>
  </si>
  <si>
    <t>Dhule</t>
  </si>
  <si>
    <t>Yulin</t>
  </si>
  <si>
    <t>Yuci</t>
  </si>
  <si>
    <t>Shihezi</t>
  </si>
  <si>
    <t>Ibaraki</t>
  </si>
  <si>
    <t>Qitaihe</t>
  </si>
  <si>
    <t>Hamamatsu</t>
  </si>
  <si>
    <t>Shizuoka</t>
  </si>
  <si>
    <t>Shouguang</t>
  </si>
  <si>
    <t>Puducherry</t>
  </si>
  <si>
    <t>Tegal</t>
  </si>
  <si>
    <t>Siping</t>
  </si>
  <si>
    <t>Herat</t>
  </si>
  <si>
    <t>Hirat</t>
  </si>
  <si>
    <t>Jabalpur</t>
  </si>
  <si>
    <t>Sangli</t>
  </si>
  <si>
    <t>Can Tho</t>
  </si>
  <si>
    <t>Tỉnh Cần Thơ</t>
  </si>
  <si>
    <t>Fuji</t>
  </si>
  <si>
    <t>Zhengzhou</t>
  </si>
  <si>
    <t>Fukuyama</t>
  </si>
  <si>
    <t>Hiroshima</t>
  </si>
  <si>
    <t>Srinagar</t>
  </si>
  <si>
    <t>Taiping</t>
  </si>
  <si>
    <t>Shah Alam</t>
  </si>
  <si>
    <t>Selangor</t>
  </si>
  <si>
    <t>Xiaogan</t>
  </si>
  <si>
    <t>Thiruvananthapuram</t>
  </si>
  <si>
    <t>Echuca</t>
  </si>
  <si>
    <t>Dewas</t>
  </si>
  <si>
    <t>Guntur</t>
  </si>
  <si>
    <t>Donghai</t>
  </si>
  <si>
    <t>Chaozhou</t>
  </si>
  <si>
    <t>Malegaon</t>
  </si>
  <si>
    <t>Nagaoka</t>
  </si>
  <si>
    <t>Lianzhou</t>
  </si>
  <si>
    <t>Foshan</t>
  </si>
  <si>
    <t>Akola</t>
  </si>
  <si>
    <t>Nagercoil</t>
  </si>
  <si>
    <t>Hirakata</t>
  </si>
  <si>
    <t>Tirupati</t>
  </si>
  <si>
    <t>Tirunelveli</t>
  </si>
  <si>
    <t>Aoba-ku</t>
  </si>
  <si>
    <t>Zunyi</t>
  </si>
  <si>
    <t>Kita-ku</t>
  </si>
  <si>
    <t>Liuyang</t>
  </si>
  <si>
    <t>Moradabad</t>
  </si>
  <si>
    <t>Udaipur</t>
  </si>
  <si>
    <t>Tripura</t>
  </si>
  <si>
    <t>Huangshi</t>
  </si>
  <si>
    <t>Kawaguchi</t>
  </si>
  <si>
    <t>Mirzapur</t>
  </si>
  <si>
    <t>Gunma</t>
  </si>
  <si>
    <t>Xintai</t>
  </si>
  <si>
    <t>Mie</t>
  </si>
  <si>
    <t>Pingnan</t>
  </si>
  <si>
    <t>Heze</t>
  </si>
  <si>
    <t>Xiangtan</t>
  </si>
  <si>
    <t>Gawler</t>
  </si>
  <si>
    <t>Asansol</t>
  </si>
  <si>
    <t>Zhuzhou</t>
  </si>
  <si>
    <t>Yantai</t>
  </si>
  <si>
    <t>Saharanpur</t>
  </si>
  <si>
    <t>Guiyang</t>
  </si>
  <si>
    <t>Jingmen</t>
  </si>
  <si>
    <t>Kure</t>
  </si>
  <si>
    <t>Yao</t>
  </si>
  <si>
    <t>Jincheng</t>
  </si>
  <si>
    <t>Jhansi</t>
  </si>
  <si>
    <t>Hechuan</t>
  </si>
  <si>
    <t>Takasaki</t>
  </si>
  <si>
    <t>Invercargill</t>
  </si>
  <si>
    <t>Southland</t>
  </si>
  <si>
    <t>New Zealand</t>
  </si>
  <si>
    <t>Whangarei</t>
  </si>
  <si>
    <t>Northland</t>
  </si>
  <si>
    <t>Manukau City</t>
  </si>
  <si>
    <t>Auckland</t>
  </si>
  <si>
    <t>Wellington</t>
  </si>
  <si>
    <t>Christchurch</t>
  </si>
  <si>
    <t>Canterbury</t>
  </si>
  <si>
    <t>Napier</t>
  </si>
  <si>
    <t>Hawke's Bay</t>
  </si>
  <si>
    <t>Tauranga</t>
  </si>
  <si>
    <t>Bay of Plenty</t>
  </si>
  <si>
    <t>New Plymouth</t>
  </si>
  <si>
    <t>Taranaki</t>
  </si>
  <si>
    <t>Porirua</t>
  </si>
  <si>
    <t>Hamilton</t>
  </si>
  <si>
    <t>Waikato</t>
  </si>
  <si>
    <t>Palmerston North</t>
  </si>
  <si>
    <t>Manawatu-Wanganui</t>
  </si>
  <si>
    <t>Dunedin</t>
  </si>
  <si>
    <t>Otago</t>
  </si>
  <si>
    <t>Timaru</t>
  </si>
  <si>
    <t>Papakura</t>
  </si>
  <si>
    <t>Waitakere</t>
  </si>
  <si>
    <t>Taupo</t>
  </si>
  <si>
    <t>Paraparaumu</t>
  </si>
  <si>
    <t>Upper Hutt</t>
  </si>
  <si>
    <t>Gisborne</t>
  </si>
  <si>
    <t>Tangerang</t>
  </si>
  <si>
    <t>Henderson</t>
  </si>
  <si>
    <t>Kentucky</t>
  </si>
  <si>
    <t>United States</t>
  </si>
  <si>
    <t>Bush Somerset Collection Bookcase</t>
  </si>
  <si>
    <t>Los Angeles</t>
  </si>
  <si>
    <t>California</t>
  </si>
  <si>
    <t>Fort Lauderdale</t>
  </si>
  <si>
    <t>Florida</t>
  </si>
  <si>
    <t>DXL Angle-View Binders with Locking Rings by Samsill</t>
  </si>
  <si>
    <t>Chromcraft Rectangular Conference Tables</t>
  </si>
  <si>
    <t>Concord</t>
  </si>
  <si>
    <t>North Carolina</t>
  </si>
  <si>
    <t>Xerox 1967</t>
  </si>
  <si>
    <t>Seattle</t>
  </si>
  <si>
    <t>Fort Worth</t>
  </si>
  <si>
    <t>Texas</t>
  </si>
  <si>
    <t>Central US</t>
  </si>
  <si>
    <t>Storex DuraTech Recycled Plastic Frosted Binders</t>
  </si>
  <si>
    <t>Wisconsin</t>
  </si>
  <si>
    <t>Utah</t>
  </si>
  <si>
    <t>San Francisco</t>
  </si>
  <si>
    <t>Fremont</t>
  </si>
  <si>
    <t>Nebraska</t>
  </si>
  <si>
    <t>Newell 318</t>
  </si>
  <si>
    <t>Philadelphia</t>
  </si>
  <si>
    <t>Pennsylvania</t>
  </si>
  <si>
    <t>Wilson Jones Active Use Binders</t>
  </si>
  <si>
    <t>Avery Recycled Flexi-View Covers for Binding Systems</t>
  </si>
  <si>
    <t>Acco Pressboard Covers with Storage Hooks, 14 7/8" x 11", Executive Red</t>
  </si>
  <si>
    <t>Houston</t>
  </si>
  <si>
    <t>Staples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</si>
  <si>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</si>
  <si>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</si>
  <si>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</si>
  <si>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</si>
  <si>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Naperville</t>
  </si>
  <si>
    <t>Illinois</t>
  </si>
  <si>
    <t>Advantus 10-Drawer Portable Organizer, Chrome Metal Frame, Smoke Drawers</t>
  </si>
  <si>
    <t>Eagan</t>
  </si>
  <si>
    <t>Minnesota</t>
  </si>
  <si>
    <t>Verbatim 25 GB 6x Blu-ray Single Layer Recordable Disc, 25/Pack</t>
  </si>
  <si>
    <t>Wilson Jones Leather-Like Binders with DublLock Round Rings</t>
  </si>
  <si>
    <t>Michigan</t>
  </si>
  <si>
    <t>Delaware</t>
  </si>
  <si>
    <t>Indiana</t>
  </si>
  <si>
    <t>Longer-Life Soft White Bulbs</t>
  </si>
  <si>
    <t>Global Leather Task Chair, Black</t>
  </si>
  <si>
    <t>New York City</t>
  </si>
  <si>
    <t>New York</t>
  </si>
  <si>
    <t>Troy</t>
  </si>
  <si>
    <t>Acco PRESSTEX Data Binder with Storage Hooks, Dark Blue, 14 7/8" X 11"</t>
  </si>
  <si>
    <t>Chicago</t>
  </si>
  <si>
    <t>Arizona</t>
  </si>
  <si>
    <t>Springfield</t>
  </si>
  <si>
    <t>Virginia</t>
  </si>
  <si>
    <t>Jackson</t>
  </si>
  <si>
    <t>Memphis</t>
  </si>
  <si>
    <t>Tennessee</t>
  </si>
  <si>
    <t>Tenex Traditional Chairmats for Medium Pile Carpet, Standard Lip, 36" x 48"</t>
  </si>
  <si>
    <t>Safco Industrial Wire Shelving System</t>
  </si>
  <si>
    <t>Economy Binders</t>
  </si>
  <si>
    <t>SimpliFile Personal File, Black Granite, 15w x 6-15/16d x 11-1/4h</t>
  </si>
  <si>
    <t>Decatur</t>
  </si>
  <si>
    <t>Alabama</t>
  </si>
  <si>
    <t>Premium Writing Pencils, Soft, #2 by Central Association for the Blind</t>
  </si>
  <si>
    <t>Safco Industrial Wire Shelving</t>
  </si>
  <si>
    <t>Columbia</t>
  </si>
  <si>
    <t>Novimex Swivel Fabric Task Chair</t>
  </si>
  <si>
    <t>Rochester</t>
  </si>
  <si>
    <t>Eldon Portable Mobile Manager</t>
  </si>
  <si>
    <t>Xerox 1995</t>
  </si>
  <si>
    <t>Minneapolis</t>
  </si>
  <si>
    <t>Portland</t>
  </si>
  <si>
    <t>Oregon</t>
  </si>
  <si>
    <t>9-3/4 Diameter Round Wall Clock</t>
  </si>
  <si>
    <t>Fellowes Basic Home/Office Series Surge Protectors</t>
  </si>
  <si>
    <t>SanDisk Ultra 64 GB MicroSDHC Class 10 Memory Card</t>
  </si>
  <si>
    <t>Aurora</t>
  </si>
  <si>
    <t>Colorado</t>
  </si>
  <si>
    <t>Avery Trapezoid Ring Binder, 3" Capacity, Black, 1040 sheets</t>
  </si>
  <si>
    <t>Charlotte</t>
  </si>
  <si>
    <t>Magnifier Swing Arm Lamp</t>
  </si>
  <si>
    <t>Iowa</t>
  </si>
  <si>
    <t>Hunt PowerHouse Electric Pencil Sharpener, Blue</t>
  </si>
  <si>
    <t>Columbus</t>
  </si>
  <si>
    <t>Ohio</t>
  </si>
  <si>
    <t>OIC Colored Binder Clips, Assorted Sizes</t>
  </si>
  <si>
    <t>Xerox 1921</t>
  </si>
  <si>
    <t>GBC DocuBind 300 Electric Binding Machine</t>
  </si>
  <si>
    <t>Wilmington</t>
  </si>
  <si>
    <t>Bloomington</t>
  </si>
  <si>
    <t>Phoenix</t>
  </si>
  <si>
    <t>Avery Durable Slant Ring Binders, No Labels</t>
  </si>
  <si>
    <t>Trav-L-File Heavy-Duty Shuttle II, Black</t>
  </si>
  <si>
    <t>Anker 36W 4-Port USB Wall Charger Travel Power Adapter for iPhone 5s 5c 5</t>
  </si>
  <si>
    <t>Xerox 1916</t>
  </si>
  <si>
    <t>Roseville</t>
  </si>
  <si>
    <t>Fiskars Softgrip Scissors</t>
  </si>
  <si>
    <t>Missouri</t>
  </si>
  <si>
    <t>Pasadena</t>
  </si>
  <si>
    <t>Newark</t>
  </si>
  <si>
    <t>Franklin</t>
  </si>
  <si>
    <t>Scottsdale</t>
  </si>
  <si>
    <t>Jabra BIZ 2300 Duo QD Duo Corded Headset</t>
  </si>
  <si>
    <t>Xerox 1883</t>
  </si>
  <si>
    <t>Newell 311</t>
  </si>
  <si>
    <t>Oklahoma</t>
  </si>
  <si>
    <t>Avery 519</t>
  </si>
  <si>
    <t>Avaya 5420 Digital phone</t>
  </si>
  <si>
    <t>Carlsbad</t>
  </si>
  <si>
    <t>New Mexico</t>
  </si>
  <si>
    <t>Lexmark MX611dhe Monochrome Laser Printer</t>
  </si>
  <si>
    <t>Space Solutions HD Industrial Steel Shelving.</t>
  </si>
  <si>
    <t>Sanford Liquid Accent Highlighters</t>
  </si>
  <si>
    <t>JBL Micro Wireless Portable Bluetooth Speaker</t>
  </si>
  <si>
    <t>Xerox 1913</t>
  </si>
  <si>
    <t>Global Value Steno Chair, Gray</t>
  </si>
  <si>
    <t>Kensington 7 Outlet MasterPiece HOMEOFFICE Power Control Center</t>
  </si>
  <si>
    <t>Acco 7-Outlet Masterpiece Power Center, Wihtout Fax/Phone Line Protection</t>
  </si>
  <si>
    <t>Imation Secure+ Hardware Encrypted USB 2.0 Flash Drive; 16GB</t>
  </si>
  <si>
    <t>Monroe</t>
  </si>
  <si>
    <t>Louisiana</t>
  </si>
  <si>
    <t>Nokia Lumia 521 (T-Mobile)</t>
  </si>
  <si>
    <t>HP Standard 104 key PS/2 Keyboard</t>
  </si>
  <si>
    <t>Fairfield</t>
  </si>
  <si>
    <t>Connecticut</t>
  </si>
  <si>
    <t>Atlantic Metals Mobile 4-Shelf Bookcases, Custom Colors</t>
  </si>
  <si>
    <t>Westfield</t>
  </si>
  <si>
    <t>New Jersey</t>
  </si>
  <si>
    <t>Wirebound Message Books, 5-1/2 x 4 Forms, 2 or 4 Forms per Page</t>
  </si>
  <si>
    <t>Akron</t>
  </si>
  <si>
    <t>Southworth 25% Cotton Linen-Finish Paper &amp; Envelopes</t>
  </si>
  <si>
    <t>Denver</t>
  </si>
  <si>
    <t>BoxOffice By Design Rectangular and Half-Moon Meeting Room Tables</t>
  </si>
  <si>
    <t>Dallas</t>
  </si>
  <si>
    <t>Eldon 200 Class Desk Accessories, Burgundy</t>
  </si>
  <si>
    <t>Panasonic KX-TG6844B Expandable Digital Cordless Telephone</t>
  </si>
  <si>
    <t>Medina</t>
  </si>
  <si>
    <t>Avery 505</t>
  </si>
  <si>
    <t>Adtran 1202752G1</t>
  </si>
  <si>
    <t>Swingline SM12-08 MicroCut Jam Free Shredder</t>
  </si>
  <si>
    <t>Detroit</t>
  </si>
  <si>
    <t>Bevis 36 x 72 Conference Tables</t>
  </si>
  <si>
    <t>Rogers Deluxe File Chest</t>
  </si>
  <si>
    <t>Global Low Back Tilter Chair</t>
  </si>
  <si>
    <t>GBC Instant Index System for Binding Systems</t>
  </si>
  <si>
    <t>Tampa</t>
  </si>
  <si>
    <t>Bretford Rectangular Conference Table Tops</t>
  </si>
  <si>
    <t>Xerox 4200 Series MultiUse Premium Copy Paper (20Lb. and 84 Bright)</t>
  </si>
  <si>
    <t>PureGear Roll-On Screen Protector</t>
  </si>
  <si>
    <t>KI Conference Tables</t>
  </si>
  <si>
    <t>Safco Steel Mobile File Cart</t>
  </si>
  <si>
    <t>Adams Telephone Message Book w/Frequently-Called Numbers Space, 400 Messages per Book</t>
  </si>
  <si>
    <t>San Diego</t>
  </si>
  <si>
    <t>Sabrent 4-Port USB 2.0 Hub</t>
  </si>
  <si>
    <t>Safco Industrial Shelving</t>
  </si>
  <si>
    <t>Acco 3-Hole Punch</t>
  </si>
  <si>
    <t>Eureka Disposable Bags for Sanitaire Vibra Groomer I Upright Vac</t>
  </si>
  <si>
    <t>Brentwood</t>
  </si>
  <si>
    <t>Chapel Hill</t>
  </si>
  <si>
    <t>Quartet Omega Colored Chalk, 12/Pack</t>
  </si>
  <si>
    <t>Morristown</t>
  </si>
  <si>
    <t>Cincinnati</t>
  </si>
  <si>
    <t>Recycled Interoffice Envelopes with String and Button Closure, 10 x 13</t>
  </si>
  <si>
    <t>Adjustable Depth Letter/Legal Cart</t>
  </si>
  <si>
    <t>Inglewood</t>
  </si>
  <si>
    <t>Newell 330</t>
  </si>
  <si>
    <t>Eldon Simplefile Box Office</t>
  </si>
  <si>
    <t>Premier Automatic Letter Opener</t>
  </si>
  <si>
    <t>Logitech Wireless Gaming Headset G930</t>
  </si>
  <si>
    <t>Bush Westfield Collection Bookcases, Medium Cherry Finish</t>
  </si>
  <si>
    <t>Howard Miller 13" Diameter Goldtone Round Wall Clock</t>
  </si>
  <si>
    <t>Tennsco Stur-D-Stor Boltless Shelving, 5 Shelves, 24" Deep, Sand</t>
  </si>
  <si>
    <t>Floodlight Indoor Halogen Bulbs, 1 Bulb per Pack, 60 Watts</t>
  </si>
  <si>
    <t>Newell 350</t>
  </si>
  <si>
    <t>Lakewood</t>
  </si>
  <si>
    <t>GBC Clear Cover, 8-1/2 x 11, unpunched, 25 covers per pack</t>
  </si>
  <si>
    <t>Arlington</t>
  </si>
  <si>
    <t>Faber Castell Col-Erase Pencils</t>
  </si>
  <si>
    <t>Boston School Pro Electric Pencil Sharpener, 1670</t>
  </si>
  <si>
    <t>DMI Arturo Collection Mission-style Design Wood Chair</t>
  </si>
  <si>
    <t>Long Beach</t>
  </si>
  <si>
    <t>OIC Binder Clips</t>
  </si>
  <si>
    <t>Logitech Wireless Headset h800</t>
  </si>
  <si>
    <t>Murfreesboro</t>
  </si>
  <si>
    <t>Telescoping Adjustable Floor Lamp</t>
  </si>
  <si>
    <t>Aastra 57i VoIP phone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</si>
  <si>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</si>
  <si>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</si>
  <si>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</si>
  <si>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</si>
  <si>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Storex Dura Pro Binders</t>
  </si>
  <si>
    <t>Hon 5100 Series Wood Tables</t>
  </si>
  <si>
    <t>Newell 314</t>
  </si>
  <si>
    <t>Square Credit Card Reader, 4 1/2" x 4 1/2" x 1", White</t>
  </si>
  <si>
    <t>Austin</t>
  </si>
  <si>
    <t>Massachusetts</t>
  </si>
  <si>
    <t>GBC DocuBind P400 Electric Binding System</t>
  </si>
  <si>
    <t>Sauder Barrister Bookcases</t>
  </si>
  <si>
    <t>Georgia</t>
  </si>
  <si>
    <t>Global Ergonomic Managers Chair</t>
  </si>
  <si>
    <t>Newell 333</t>
  </si>
  <si>
    <t>Xerox 1930</t>
  </si>
  <si>
    <t>Tucson</t>
  </si>
  <si>
    <t>Microsoft Natural Keyboard Elite</t>
  </si>
  <si>
    <t>Quincy</t>
  </si>
  <si>
    <t>Office Impressions End Table, 20-1/2"H x 24"W x 20"D</t>
  </si>
  <si>
    <t>GBC Twin Loop Wire Binding Elements, 9/16" Spine, Black</t>
  </si>
  <si>
    <t>Square Ring Data Binders, Rigid 75 Pt. Covers, 11" x 14-7/8"</t>
  </si>
  <si>
    <t>Hon Practical Foundations 30 x 60 Training Table, Light Gray/Charcoal</t>
  </si>
  <si>
    <t>Des Moines</t>
  </si>
  <si>
    <t>Nortel Meridian M3904 Professional Digital phone</t>
  </si>
  <si>
    <t>Canon PC1080F Personal Copier</t>
  </si>
  <si>
    <t>Peoria</t>
  </si>
  <si>
    <t>Nevada</t>
  </si>
  <si>
    <t>Rhode Island</t>
  </si>
  <si>
    <t>Miami</t>
  </si>
  <si>
    <t>Wirebound Message Book, 4 per Page</t>
  </si>
  <si>
    <t>Xerox 1908</t>
  </si>
  <si>
    <t>O'Sullivan 4-Shelf Bookcase in Odessa Pine</t>
  </si>
  <si>
    <t>Xerox 191</t>
  </si>
  <si>
    <t>Huntington Beach</t>
  </si>
  <si>
    <t>Bulldog Vacuum Base Pencil Sharpener</t>
  </si>
  <si>
    <t>Richmond</t>
  </si>
  <si>
    <t>Louisville</t>
  </si>
  <si>
    <t>KeyTronic 6101 Series - Keyboard - Black</t>
  </si>
  <si>
    <t>Lawrence</t>
  </si>
  <si>
    <t>Mississippi</t>
  </si>
  <si>
    <t>GBC ProClick 150 Presentation Binding System</t>
  </si>
  <si>
    <t>Jacksonville</t>
  </si>
  <si>
    <t>Xerox 1897</t>
  </si>
  <si>
    <t>Global Deluxe Steno Chair</t>
  </si>
  <si>
    <t>Aluminum Document Frame</t>
  </si>
  <si>
    <t>Fellowes Bankers Box Staxonsteel Drawer File/Stacking System</t>
  </si>
  <si>
    <t>Xerox Color Copier Paper, 11" x 17", Ream</t>
  </si>
  <si>
    <t>Office Star - Ergonomically Designed Knee Chair</t>
  </si>
  <si>
    <t>Newell 345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</si>
  <si>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</si>
  <si>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</si>
  <si>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</si>
  <si>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</si>
  <si>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Logitech G700s Rechargeable Gaming Mouse</t>
  </si>
  <si>
    <t>Amarillo</t>
  </si>
  <si>
    <t>Bush Mission Pointe Library</t>
  </si>
  <si>
    <t>Eaton Premium Continuous-Feed Paper, 25% Cotton, Letter Size, White, 1000 Shts/Box</t>
  </si>
  <si>
    <t>SAFCO Boltless Steel Shelving</t>
  </si>
  <si>
    <t>Sauder Mission Library with Doors, Fruitwood Finish</t>
  </si>
  <si>
    <t>iHome FM Clock Radio with Lightning Dock</t>
  </si>
  <si>
    <t>Huntsville</t>
  </si>
  <si>
    <t>Logitech M510 Wireless Mouse</t>
  </si>
  <si>
    <t>Fellowes Officeware Wire Shelving</t>
  </si>
  <si>
    <t>Fayetteville</t>
  </si>
  <si>
    <t>Arkansas</t>
  </si>
  <si>
    <t>Costa Mesa</t>
  </si>
  <si>
    <t>Vinyl Sectional Post Binders</t>
  </si>
  <si>
    <t>GBC Standard Therm-A-Bind Covers</t>
  </si>
  <si>
    <t>White Dual Perf Computer Printout Paper, 2700 Sheets, 1 Part, Heavyweight, 20 lbs., 14 7/8 x 11</t>
  </si>
  <si>
    <t>Atlanta</t>
  </si>
  <si>
    <t>Newell 327</t>
  </si>
  <si>
    <t>Newell 317</t>
  </si>
  <si>
    <t>Great Falls</t>
  </si>
  <si>
    <t>Montana</t>
  </si>
  <si>
    <t>Canon Image Class D660 Copier</t>
  </si>
  <si>
    <t>Advantus Rolling Storage Box</t>
  </si>
  <si>
    <t>Tennsco Single-Tier Lockers</t>
  </si>
  <si>
    <t>Carina Double Wide Media Storage Towers in Natural &amp; Black</t>
  </si>
  <si>
    <t>Imation 16GB Mini TravelDrive USB 2.0 Flash Drive</t>
  </si>
  <si>
    <t>Global Commerce Series High-Back Swivel/Tilt Chairs</t>
  </si>
  <si>
    <t>Martin Yale Chadless Opener Electric Letter Opener</t>
  </si>
  <si>
    <t>Panasonic KX-TG9471B</t>
  </si>
  <si>
    <t>Mesa</t>
  </si>
  <si>
    <t>Sterilite Officeware Hinged File Box</t>
  </si>
  <si>
    <t>Premier Elliptical Ring Binder, Black</t>
  </si>
  <si>
    <t>Eureka The Boss Cordless Rechargeable Stick Vac</t>
  </si>
  <si>
    <t>Situations Contoured Folding Chairs, 4/Set</t>
  </si>
  <si>
    <t>Green Bay</t>
  </si>
  <si>
    <t>Deflect-o EconoMat Studded, No Bevel Mat for Low Pile Carpeting</t>
  </si>
  <si>
    <t>Avery Printable Repositionable Plastic Tabs</t>
  </si>
  <si>
    <t>HON 5400 Series Task Chairs for Big and Tall</t>
  </si>
  <si>
    <t>Anaheim</t>
  </si>
  <si>
    <t>Tennsco 16-Compartment Lockers with Coat Rack</t>
  </si>
  <si>
    <t>Avery 473</t>
  </si>
  <si>
    <t>Cisco SPA301</t>
  </si>
  <si>
    <t>Hon Every-Day Series Multi-Task Chairs</t>
  </si>
  <si>
    <t>Dot Matrix Printer Tape Reel Labels, White, 5000/Box</t>
  </si>
  <si>
    <t>i.Sound Portable Power - 8000 mAh</t>
  </si>
  <si>
    <t>Fellowes Superior 10 Outlet Split Surge Protector</t>
  </si>
  <si>
    <t>Angle-D Ring Binders</t>
  </si>
  <si>
    <t>Grove City</t>
  </si>
  <si>
    <t>Prestige Round Ring Binders</t>
  </si>
  <si>
    <t>Belkin Premiere Surge Master II 8-outlet surge protector</t>
  </si>
  <si>
    <t>Jabra SPEAK 410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</si>
  <si>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</si>
  <si>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</si>
  <si>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</si>
  <si>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</si>
  <si>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Eureka The Boss Plus 12-Amp Hard Box Upright Vacuum, Red</t>
  </si>
  <si>
    <t>Sony 16GB Class 10 Micro SDHC R40 Memory Card</t>
  </si>
  <si>
    <t>Tripp Lite Isotel 8 Ultra 8 Outlet Metal Surge</t>
  </si>
  <si>
    <t>Airmail Envelopes</t>
  </si>
  <si>
    <t>ClearOne Communications CHAT 70 OC Speaker Phone</t>
  </si>
  <si>
    <t>Cleveland</t>
  </si>
  <si>
    <t>Chromcraft Bull-Nose Wood Round Conference Table Top, Wood Base</t>
  </si>
  <si>
    <t>Adams Telephone Message Book W/Dividers/Space For Phone Numbers, 5 1/4"X8 1/2", 200/Messages</t>
  </si>
  <si>
    <t>Southworth 100% Résumé Paper, 24lb.</t>
  </si>
  <si>
    <t>Tyler</t>
  </si>
  <si>
    <t>Verbatim 25 GB 6x Blu-ray Single Layer Recordable Disc, 10/Pack</t>
  </si>
  <si>
    <t>Ibico Hi-Tech Manual Binding System</t>
  </si>
  <si>
    <t>Bush Andora Bookcase, Maple/Graphite Gray Finish</t>
  </si>
  <si>
    <t>Recycled Eldon Regeneration Jumbo File</t>
  </si>
  <si>
    <t>Avery 4027 File Folder Labels for Dot Matrix Printers, 5000 Labels per Box, White</t>
  </si>
  <si>
    <t>Tenex "The Solids" Textured Chair Mats</t>
  </si>
  <si>
    <t>Palm Coast</t>
  </si>
  <si>
    <t>#10- 4 1/8" x 9 1/2" Security-Tint Envelopes</t>
  </si>
  <si>
    <t>Logitech Wireless Performance Mouse MX for PC and Mac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</si>
  <si>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</si>
  <si>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</si>
  <si>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</si>
  <si>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</si>
  <si>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Hialeah</t>
  </si>
  <si>
    <t>Manila Recycled Extra-Heavyweight Clasp Envelopes, 6" x 9"</t>
  </si>
  <si>
    <t>Oceanside</t>
  </si>
  <si>
    <t>Personal Folder Holder, Ebony</t>
  </si>
  <si>
    <t>Logitech Illuminated - Keyboard</t>
  </si>
  <si>
    <t>Trenton</t>
  </si>
  <si>
    <t>Nu-Dell Leatherette Frames</t>
  </si>
  <si>
    <t>Hewlett Packard 610 Color Digital Copier / Printer</t>
  </si>
  <si>
    <t>Chromcraft Round Conference Tables</t>
  </si>
  <si>
    <t>Fellowes Stor/Drawer Steel Plus Storage Drawers</t>
  </si>
  <si>
    <t>Electrix Halogen Magnifier Lamp</t>
  </si>
  <si>
    <t>C-Line Magnetic Cubicle Keepers, Clear Polypropylene</t>
  </si>
  <si>
    <t>Hon GuestStacker Chair</t>
  </si>
  <si>
    <t>Xerox 1927</t>
  </si>
  <si>
    <t>Microsoft Natural Ergonomic Keyboard 4000</t>
  </si>
  <si>
    <t>Lancaster</t>
  </si>
  <si>
    <t>Heavy-Duty E-Z-D Binders</t>
  </si>
  <si>
    <t>Acco PRESSTEX Data Binder with Storage Hooks, Dark Blue, 9 1/2" X 11"</t>
  </si>
  <si>
    <t>Asheville</t>
  </si>
  <si>
    <t>Avery 499</t>
  </si>
  <si>
    <t>Xerox 218</t>
  </si>
  <si>
    <t>Eldon Stackable Tray, Side-Load, Legal, Smoke</t>
  </si>
  <si>
    <t>Edmonds</t>
  </si>
  <si>
    <t>Razer Tiamat Over Ear 7.1 Surround Sound PC Gaming Headset</t>
  </si>
  <si>
    <t>Milwaukee</t>
  </si>
  <si>
    <t>Xerox 1941</t>
  </si>
  <si>
    <t>Razer Kraken PRO Over Ear PC and Music Headset</t>
  </si>
  <si>
    <t>Security-Tint Envelopes</t>
  </si>
  <si>
    <t>Pyle PMP37LED</t>
  </si>
  <si>
    <t>O'Sullivan 3-Shelf Heavy-Duty Bookcases</t>
  </si>
  <si>
    <t>Lorain</t>
  </si>
  <si>
    <t>Salinas</t>
  </si>
  <si>
    <t>Logitech MX Performance Wireless Mouse</t>
  </si>
  <si>
    <t>Logitech B530 USB Headset - headset - Full size, Binaural</t>
  </si>
  <si>
    <t>Avery 483</t>
  </si>
  <si>
    <t>Large Capacity Hanging Post Binders</t>
  </si>
  <si>
    <t>GBC Ibimaster 500 Manual ProClick Binding System</t>
  </si>
  <si>
    <t>New Hampshire</t>
  </si>
  <si>
    <t>Logitech G19 Programmable Gaming Keyboard</t>
  </si>
  <si>
    <t>Maryland</t>
  </si>
  <si>
    <t xml:space="preserve">Anker Ultrathin Bluetooth Wireless Keyboard Aluminum Cover with Stand </t>
  </si>
  <si>
    <t>Nortel Networks T7316 E Nt8 B27</t>
  </si>
  <si>
    <t>Binding Machine Supplies</t>
  </si>
  <si>
    <t>Deluxe Heavy-Duty Vinyl Round Ring Binder</t>
  </si>
  <si>
    <t>Xerox 1923</t>
  </si>
  <si>
    <t>Bush Westfield Collection Bookcases, Fully Assembled</t>
  </si>
  <si>
    <t>Polycom CX600 IP Phone VoIP phone</t>
  </si>
  <si>
    <t>Lesro Sheffield Collection Coffee Table, End Table, Center Table, Corner Table</t>
  </si>
  <si>
    <t>Alexandria</t>
  </si>
  <si>
    <t>Kensington 4 Outlet MasterPiece Compact Power Control Center</t>
  </si>
  <si>
    <t>Sanford Prismacolor Professional Thick Lead Art Pencils, 36-Color Set</t>
  </si>
  <si>
    <t>Farmington</t>
  </si>
  <si>
    <t>Fellowes 8 Outlet Superior Workstation Surge Protector w/o Phone/Fax/Modem Protection</t>
  </si>
  <si>
    <t>Torrance</t>
  </si>
  <si>
    <t>Avery Trapezoid Extra Heavy Duty 4" Binders</t>
  </si>
  <si>
    <t>Bevis Boat-Shaped Conference Table</t>
  </si>
  <si>
    <t>Round Rock</t>
  </si>
  <si>
    <t>Zipper Ring Binder Pockets</t>
  </si>
  <si>
    <t>Office Impressions Heavy Duty Welded Shelving &amp; Multimedia Storage Drawers</t>
  </si>
  <si>
    <t>Wilson Jones Easy Flow II Sheet Lifters</t>
  </si>
  <si>
    <t>Wasp CCD Handheld Bar Code Reader</t>
  </si>
  <si>
    <t>Virginia Beach</t>
  </si>
  <si>
    <t>Fellowes PB300 Plastic Comb Binding Machine</t>
  </si>
  <si>
    <t>Plantronics CS510 - Over-the-Head monaural Wireless Headset System</t>
  </si>
  <si>
    <t>Eldon Delta Triangular Chair Mat, 52" x 58", Clear</t>
  </si>
  <si>
    <t xml:space="preserve">Iceberg Mobile Mega Data/Printer Cart </t>
  </si>
  <si>
    <t>District of Columbia</t>
  </si>
  <si>
    <t>Peel &amp; Seel Envelopes</t>
  </si>
  <si>
    <t>Xerox 2</t>
  </si>
  <si>
    <t>Xerox 1935</t>
  </si>
  <si>
    <t>Eldon Advantage Chair Mats for Low to Medium Pile Carpets</t>
  </si>
  <si>
    <t>Atlantic Metals Mobile 5-Shelf Bookcases, Custom Colors</t>
  </si>
  <si>
    <t>Eldon Antistatic Chair Mats for Low to Medium Pile Carpets</t>
  </si>
  <si>
    <t>Howard Miller 12" Round Wall Clock</t>
  </si>
  <si>
    <t>Eldon Advantage Foldable Chair Mats for Low Pile Carpets</t>
  </si>
  <si>
    <t>Wilson Jones Ledger-Size, Piano-Hinge Binder, 2", Blue</t>
  </si>
  <si>
    <t>Brownsville</t>
  </si>
  <si>
    <t>3M Organizer Strips</t>
  </si>
  <si>
    <t>Newell 328</t>
  </si>
  <si>
    <t>Belkin 8 Outlet SurgeMaster II Gold Surge Protector</t>
  </si>
  <si>
    <t>Yonkers</t>
  </si>
  <si>
    <t>Oakland</t>
  </si>
  <si>
    <t>AT&amp;T 1080 Corded phone</t>
  </si>
  <si>
    <t>Fellowes Mobile File Cart, Black</t>
  </si>
  <si>
    <t>Newell 346</t>
  </si>
  <si>
    <t>GBC Standard Recycled Report Covers, Clear Plastic Sheets</t>
  </si>
  <si>
    <t>invisibleSHIELD by ZAGG Smudge-Free Screen Protector</t>
  </si>
  <si>
    <t>Xerox 1905</t>
  </si>
  <si>
    <t>Roswell</t>
  </si>
  <si>
    <t>Jonesboro</t>
  </si>
  <si>
    <t>Newell 351</t>
  </si>
  <si>
    <t>Homestead</t>
  </si>
  <si>
    <t>Steel Personal Filing/Posting Tote</t>
  </si>
  <si>
    <t>La Porte</t>
  </si>
  <si>
    <t>Lansing</t>
  </si>
  <si>
    <t>Brother DCP1000 Digital 3 in 1 Multifunction Machine</t>
  </si>
  <si>
    <t>Harrisonburg</t>
  </si>
  <si>
    <t>Belkin 325VA UPS Surge Protector, 6'</t>
  </si>
  <si>
    <t>Escondido</t>
  </si>
  <si>
    <t>PowerGen Dual USB Car Charger</t>
  </si>
  <si>
    <t>Xerox 1996</t>
  </si>
  <si>
    <t>Iris Project Case</t>
  </si>
  <si>
    <t>Peel &amp; Stick Add-On Corner Pockets</t>
  </si>
  <si>
    <t>Toshiba IPT2010-SD IP Telephone</t>
  </si>
  <si>
    <t>GuestStacker Chair with Chrome Finish Legs</t>
  </si>
  <si>
    <t>Coral Springs</t>
  </si>
  <si>
    <t>Carina Media Storage Towers in Natural &amp; Black</t>
  </si>
  <si>
    <t>Boynton Beach</t>
  </si>
  <si>
    <t>Sanford 52201 APSCO Electric Pencil Sharpener</t>
  </si>
  <si>
    <t>Gulfport</t>
  </si>
  <si>
    <t>Fashion Color Clasp Envelopes</t>
  </si>
  <si>
    <t>Fresno</t>
  </si>
  <si>
    <t>Mitel MiVoice 5330e IP Phone</t>
  </si>
  <si>
    <t>Tennsco Double-Tier Lockers</t>
  </si>
  <si>
    <t>Ampad Phone Message Book, Recycled, 400 Message Capacity, 5 ¾” x 11”</t>
  </si>
  <si>
    <t>Fellowes Bankers Box Stor/Drawer Steel Plus</t>
  </si>
  <si>
    <t>Office Star Flex Back Scooter Chair with White Frame</t>
  </si>
  <si>
    <t>Logitech G13 Programmable Gameboard with LCD Display</t>
  </si>
  <si>
    <t>Geemarc AmpliPOWER60</t>
  </si>
  <si>
    <t>Xerox 1915</t>
  </si>
  <si>
    <t>Providence</t>
  </si>
  <si>
    <t>ACCOHIDE 3-Ring Binder, Blue, 1"</t>
  </si>
  <si>
    <t>GBC Binding covers</t>
  </si>
  <si>
    <t>Sauder Cornerstone Collection Library</t>
  </si>
  <si>
    <t>Blue Parrot B250XT Professional Grade Wireless Bluetooth Headset with</t>
  </si>
  <si>
    <t>Hon Valutask Swivel Chairs</t>
  </si>
  <si>
    <t>Seth Thomas 12" Clock w/ Goldtone Case</t>
  </si>
  <si>
    <t>Memorex Froggy Flash Drive 8 GB</t>
  </si>
  <si>
    <t>Avoid Verbal Orders Carbonless Minifold Book</t>
  </si>
  <si>
    <t>Panasonic KP-310 Heavy-Duty Electric Pencil Sharpener</t>
  </si>
  <si>
    <t>Middletown</t>
  </si>
  <si>
    <t>SAFCO Commercial Wire Shelving, Black</t>
  </si>
  <si>
    <t>Tensor Computer Mounted Lamp</t>
  </si>
  <si>
    <t>Polycom SoundPoint IP 450 VoIP phone</t>
  </si>
  <si>
    <t>Cisco CP-7937G Unified IP Conference Station Phone</t>
  </si>
  <si>
    <t>Hanging Personal Folder File</t>
  </si>
  <si>
    <t>Leather Task Chair, Black</t>
  </si>
  <si>
    <t>DYMO CardScan Personal V9 Business Card Scanner</t>
  </si>
  <si>
    <t>Logitech Desktop MK120 Mouse and keyboard Combo</t>
  </si>
  <si>
    <t>Provo</t>
  </si>
  <si>
    <t>Lesro Round Back Collection Coffee Table, End Table</t>
  </si>
  <si>
    <t>Xerox 1934</t>
  </si>
  <si>
    <t>Bevis Oval Conference Table, Walnut</t>
  </si>
  <si>
    <t>Xerox 217</t>
  </si>
  <si>
    <t>Samsung Rugby III</t>
  </si>
  <si>
    <t>Acco Four Pocket Poly Ring Binder with Label Holder, Smoke, 1"</t>
  </si>
  <si>
    <t>Canvas Sectional Post Binders</t>
  </si>
  <si>
    <t>Strathmore Photo Mount Cards</t>
  </si>
  <si>
    <t>Xerox 1948</t>
  </si>
  <si>
    <t>New Bedford</t>
  </si>
  <si>
    <t>Vineland</t>
  </si>
  <si>
    <t>Glendale</t>
  </si>
  <si>
    <t>Global Executive Mid-Back Manager's Chair</t>
  </si>
  <si>
    <t>Avery 506</t>
  </si>
  <si>
    <t>Westminster</t>
  </si>
  <si>
    <t>Xerox 199</t>
  </si>
  <si>
    <t>Adams Telephone Message Book W/Dividers/Space For Phone Numbers, 5 1/4"X8 1/2", 300/Messages</t>
  </si>
  <si>
    <t>Tempe</t>
  </si>
  <si>
    <t>Neat Ideas Personal Hanging Folder Files, Black</t>
  </si>
  <si>
    <t>Laguna Niguel</t>
  </si>
  <si>
    <t>Everett</t>
  </si>
  <si>
    <t>Watertown</t>
  </si>
  <si>
    <t>Tenex Personal Self-Stacking Standard File Box, Black/Gray</t>
  </si>
  <si>
    <t>Bellevue</t>
  </si>
  <si>
    <t>Newell 310</t>
  </si>
  <si>
    <t>Sensible Storage WireTech Storage Systems</t>
  </si>
  <si>
    <t>Newell 347</t>
  </si>
  <si>
    <t>El Paso</t>
  </si>
  <si>
    <t>Carrollton</t>
  </si>
  <si>
    <t>Tenex 46" x 60" Computer Anti-Static Chairmat, Rectangular Shaped</t>
  </si>
  <si>
    <t>Peel-Off China Markers</t>
  </si>
  <si>
    <t>Acco Perma 2700 Stacking Storage Drawers</t>
  </si>
  <si>
    <t>Lafayette</t>
  </si>
  <si>
    <t>Skokie</t>
  </si>
  <si>
    <t>Brites Rubber Bands, 1 1/2 oz. Box</t>
  </si>
  <si>
    <t>Catalog Binders with Expanding Posts</t>
  </si>
  <si>
    <t>Binder Clips by OIC</t>
  </si>
  <si>
    <t>GBC VeloBind Cover Sets</t>
  </si>
  <si>
    <t>Plano</t>
  </si>
  <si>
    <t>DAX Natural Wood-Tone Poster Frame</t>
  </si>
  <si>
    <t>Acco Smartsocket Table Surge Protector, 6 Color-Coded Adapter Outlets</t>
  </si>
  <si>
    <t>Memorex Micro Travel Drive 16 GB</t>
  </si>
  <si>
    <t>O'Sullivan Manor Hill 2-Door Library in Brianna Oak</t>
  </si>
  <si>
    <t>Logitech G600 MMO Gaming Mouse</t>
  </si>
  <si>
    <t>Avanti 4.4 Cu. Ft. Refrigerator</t>
  </si>
  <si>
    <t>SAFCO PlanMaster Heigh-Adjustable Drafting Table Base, 43w x 30d x 30-37h, Black</t>
  </si>
  <si>
    <t>Holmes HEPA Air Purifier</t>
  </si>
  <si>
    <t>TRENDnet 56K USB 2.0 Phone, Internet and Fax Modem</t>
  </si>
  <si>
    <t>Xerox 231</t>
  </si>
  <si>
    <t>Wilson Electronics DB Pro Signal Booster</t>
  </si>
  <si>
    <t>Sauder Camden County Barrister Bookcase, Planked Cherry Finish</t>
  </si>
  <si>
    <t>Advantus Panel Wall Certificate Holder - 8.5x11</t>
  </si>
  <si>
    <t>Greensboro</t>
  </si>
  <si>
    <t>Baltimore</t>
  </si>
  <si>
    <t>Acco Data Flex Cable Posts For Top &amp; Bottom Load Binders, 6" Capacity</t>
  </si>
  <si>
    <t>Xerox 1919</t>
  </si>
  <si>
    <t>Maxell LTO Ultrium - 800 GB</t>
  </si>
  <si>
    <t>Office Star - Professional Matrix Back Chair with 2-to-1 Synchro Tilt and Mesh Fabric Seat</t>
  </si>
  <si>
    <t>Kansas</t>
  </si>
  <si>
    <t>Tulsa</t>
  </si>
  <si>
    <t>Redmond</t>
  </si>
  <si>
    <t>Raleigh</t>
  </si>
  <si>
    <t>Bady BDG101FRU Card Printer</t>
  </si>
  <si>
    <t>Xerox 1998</t>
  </si>
  <si>
    <t>Meriden</t>
  </si>
  <si>
    <t>Bowling Green</t>
  </si>
  <si>
    <t>Flat Face Poster Frame</t>
  </si>
  <si>
    <t>Multi-Use Personal File Cart and Caster Set, Three Stacking Bins</t>
  </si>
  <si>
    <t>Wilson Jones Elliptical Ring 3 1/2" Capacity Binders, 800 sheets</t>
  </si>
  <si>
    <t>Jabra SPEAK 410 Multidevice Speakerphone</t>
  </si>
  <si>
    <t>Tennsco Industrial Shelving</t>
  </si>
  <si>
    <t>Spokane</t>
  </si>
  <si>
    <t>Safco Drafting Table</t>
  </si>
  <si>
    <t>Keller</t>
  </si>
  <si>
    <t>Avery 510</t>
  </si>
  <si>
    <t>Charlottesville</t>
  </si>
  <si>
    <t>Newell 309</t>
  </si>
  <si>
    <t>GBC DocuBind TL300 Electric Binding System</t>
  </si>
  <si>
    <t>GBC DocuBind 200 Manual Binding Machine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</si>
  <si>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</si>
  <si>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</si>
  <si>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</si>
  <si>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</si>
  <si>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Hewlett-Packard Deskjet 5550 Printer</t>
  </si>
  <si>
    <t>Avery 474</t>
  </si>
  <si>
    <t>GBC DocuBind TL200 Manual Binding Machine</t>
  </si>
  <si>
    <t>Global Commerce Series Low-Back Swivel/Tilt Chairs</t>
  </si>
  <si>
    <t>Cisco SPA 502G IP Phone</t>
  </si>
  <si>
    <t>Enermax Briskie RF Wireless Keyboard and Mouse Combo</t>
  </si>
  <si>
    <t>GBC Twin Loop Wire Binding Elements</t>
  </si>
  <si>
    <t>Paterson</t>
  </si>
  <si>
    <t>Global Wood Trimmed Manager's Task Chair, Khaki</t>
  </si>
  <si>
    <t>Oklahoma City</t>
  </si>
  <si>
    <t>Jabra Supreme Plus Driver Edition Headset</t>
  </si>
  <si>
    <t>Bevis Round Conference Table Top &amp; Single Column Base</t>
  </si>
  <si>
    <t>3.6 Cubic Foot Counter Height Office Refrigerator</t>
  </si>
  <si>
    <t>Chesapeake</t>
  </si>
  <si>
    <t>O'Sullivan Elevations Bookcase, Cherry Finish</t>
  </si>
  <si>
    <t>Johnson City</t>
  </si>
  <si>
    <t>Eldon ProFile File 'N Store Portable File Tub Letter/Legal Size Black</t>
  </si>
  <si>
    <t>GBC Personal VeloBind Strips</t>
  </si>
  <si>
    <t>Perth Amboy</t>
  </si>
  <si>
    <t>Microsoft Wireless Mobile Mouse 4000</t>
  </si>
  <si>
    <t>Xerox 1952</t>
  </si>
  <si>
    <t>Fellowes Twister Kit, Gray/Clear, 3/pkg</t>
  </si>
  <si>
    <t>Plantronics Audio 478 Stereo USB Headset</t>
  </si>
  <si>
    <t>Ontario</t>
  </si>
  <si>
    <t>Plantronics CS 50-USB - headset - Convertible, Monaural</t>
  </si>
  <si>
    <t>Translucent Push Pins by OIC</t>
  </si>
  <si>
    <t>Rancho Cucamonga</t>
  </si>
  <si>
    <t>Moorhead</t>
  </si>
  <si>
    <t>Tennsco 6- and 18-Compartment Lockers</t>
  </si>
  <si>
    <t>Xerox 1888</t>
  </si>
  <si>
    <t>Mesquite</t>
  </si>
  <si>
    <t>Stockton</t>
  </si>
  <si>
    <t>Quality Park Security Envelopes</t>
  </si>
  <si>
    <t>Belkin SportFit Armband For iPhone 5s/5c, Fuchsia</t>
  </si>
  <si>
    <t>Spigen Samsung Galaxy S5 Case Wallet</t>
  </si>
  <si>
    <t>College Station</t>
  </si>
  <si>
    <t>Salt Lake City</t>
  </si>
  <si>
    <t>Knoxville</t>
  </si>
  <si>
    <t>Eldon Executive Woodline II Desk Accessories, Mahogany</t>
  </si>
  <si>
    <t>Xerox 1991</t>
  </si>
  <si>
    <t>Fellowes Advanced Computer Series Surge Protectors</t>
  </si>
  <si>
    <t>Recycled Steel Personal File for Hanging File Folders</t>
  </si>
  <si>
    <t>Xerox 1959</t>
  </si>
  <si>
    <t>Xerox 227</t>
  </si>
  <si>
    <t>Fellowes Bases and Tops For Staxonsteel/High-Stak Systems</t>
  </si>
  <si>
    <t>Southaven</t>
  </si>
  <si>
    <t>Bionaire 99.97% HEPA Air Cleaner</t>
  </si>
  <si>
    <t>Eureka Sanitaire  Multi-Pro Heavy-Duty Upright, Disposable Bags</t>
  </si>
  <si>
    <t>Sioux Falls</t>
  </si>
  <si>
    <t>South Dakota</t>
  </si>
  <si>
    <t>Logitech G35 7.1-Channel Surround Sound Headset</t>
  </si>
  <si>
    <t>Fort Collins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</si>
  <si>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</si>
  <si>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</si>
  <si>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</si>
  <si>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</si>
  <si>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</si>
  <si>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</si>
  <si>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</si>
  <si>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</si>
  <si>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Eureka The Boss Lite 10-Amp Upright Vacuum, Blue</t>
  </si>
  <si>
    <t>Rubbermaid ClusterMat Chairmats, Mat Size- 66" x 60", Lip 20" x 11" -90 Degree Angle</t>
  </si>
  <si>
    <t>Thousand Oaks</t>
  </si>
  <si>
    <t>Hewlett Packard 310 Color Digital Copier</t>
  </si>
  <si>
    <t>Albuquerque</t>
  </si>
  <si>
    <t>GBC Wire Binding Combs</t>
  </si>
  <si>
    <t>Sauder Forest Hills Library, Woodland Oak Finish</t>
  </si>
  <si>
    <t>Kensington K72356US Mouse-in-a-Box USB Desktop Mouse</t>
  </si>
  <si>
    <t>SAFCO Mobile Desk Side File, Wire Frame</t>
  </si>
  <si>
    <t>#10 White Business Envelopes,4 1/8 x 9 1/2</t>
  </si>
  <si>
    <t>Hoover Upright Vacuum With Dirt Cup</t>
  </si>
  <si>
    <t>3M Polarizing Task Lamp with Clamp Arm, Light Gray</t>
  </si>
  <si>
    <t>Nashville</t>
  </si>
  <si>
    <t>KeyTronic KT800P2 - Keyboard - Black</t>
  </si>
  <si>
    <t>Wheeling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</si>
  <si>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</si>
  <si>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</si>
  <si>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</si>
  <si>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</si>
  <si>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Ativa D5772 2-Line 5.8GHz Digital Expandable Corded/Cordless Phone System with Answering &amp; Caller ID/Call Waiting, Black/Silver</t>
  </si>
  <si>
    <t>Avery Fluorescent Highlighter Four-Color Set</t>
  </si>
  <si>
    <t>Xerox 1885</t>
  </si>
  <si>
    <t>AT&amp;T CL2909</t>
  </si>
  <si>
    <t>Plantronics Voyager Pro HD - Bluetooth Headset</t>
  </si>
  <si>
    <t>Las Cruces</t>
  </si>
  <si>
    <t>Hoover</t>
  </si>
  <si>
    <t>Compact Automatic Electric Letter Opener</t>
  </si>
  <si>
    <t>SanDisk Ultra 16 GB MicroSDHC Class 10 Memory Card</t>
  </si>
  <si>
    <t>Frisco</t>
  </si>
  <si>
    <t>Advantus Rolling Drawer Organizers</t>
  </si>
  <si>
    <t>APC 7 Outlet Network SurgeArrest Surge Protector</t>
  </si>
  <si>
    <t>Bakersfield</t>
  </si>
  <si>
    <t>Xerox 1953</t>
  </si>
  <si>
    <t>Xerox 1942</t>
  </si>
  <si>
    <t>Xerox 201</t>
  </si>
  <si>
    <t>Eldon Expressions Punched Metal &amp; Wood Desk Accessories, Black &amp; Cherry</t>
  </si>
  <si>
    <t>Orlando</t>
  </si>
  <si>
    <t>Wirebound Message Books, Four 2 3/4 x 5 Forms per Page, 200 Sets per Book</t>
  </si>
  <si>
    <t>Lake Charles</t>
  </si>
  <si>
    <t>Eldon 200 Class Desk Accessories, Smoke</t>
  </si>
  <si>
    <t>Hempstead</t>
  </si>
  <si>
    <t>Eberhard Faber 3 1/2" Golf Pencils</t>
  </si>
  <si>
    <t>Apple Valley</t>
  </si>
  <si>
    <t>Harbour Creations 67200 Series Stacking Chairs</t>
  </si>
  <si>
    <t>Samsung Galaxy Mega 6.3</t>
  </si>
  <si>
    <t>Safco Chair Connectors, 6/Carton</t>
  </si>
  <si>
    <t>Xerox 1997</t>
  </si>
  <si>
    <t>VariCap6 Expandable Binder</t>
  </si>
  <si>
    <t>Eau Claire</t>
  </si>
  <si>
    <t>SlimView Poly Binder, 3/8"</t>
  </si>
  <si>
    <t>Chattanooga</t>
  </si>
  <si>
    <t>Newell 339</t>
  </si>
  <si>
    <t>Meridian</t>
  </si>
  <si>
    <t>Idaho</t>
  </si>
  <si>
    <t>Vtech CS6719</t>
  </si>
  <si>
    <t>Xerox 194</t>
  </si>
  <si>
    <t>Bolingbrook</t>
  </si>
  <si>
    <t>Bush Cubix Collection Bookcases, Fully Assembled</t>
  </si>
  <si>
    <t>Xerox 1980</t>
  </si>
  <si>
    <t>Aastra 6757i CT Wireless VoIP phone</t>
  </si>
  <si>
    <t>Xerox 1907</t>
  </si>
  <si>
    <t>Global Leather and Oak Executive Chair, Black</t>
  </si>
  <si>
    <t>Maple Grove</t>
  </si>
  <si>
    <t>Wilson Jones Impact Binders</t>
  </si>
  <si>
    <t>Newell 34</t>
  </si>
  <si>
    <t>Boston 1799 Powerhouse Electric Pencil Sharpener</t>
  </si>
  <si>
    <t>Sterilite Show Offs Storage Containers</t>
  </si>
  <si>
    <t>Pearland</t>
  </si>
  <si>
    <t>Letter or Legal Size Expandable Poly String Tie Envelopes</t>
  </si>
  <si>
    <t>Fellowes Powershred HS-440 4-Sheet High Security Shredder</t>
  </si>
  <si>
    <t>Xerox 1893</t>
  </si>
  <si>
    <t>Kensington Expert Mouse Optical USB Trackball for PC or Mac</t>
  </si>
  <si>
    <t>Hon Metal Bookcases, Putty</t>
  </si>
  <si>
    <t>Tenex Personal Filing Tote With Secure Closure Lid, Black/Frost</t>
  </si>
  <si>
    <t>Global Armless Task Chair, Royal Blue</t>
  </si>
  <si>
    <t>Polycom VoiceStation 500 Conference phone</t>
  </si>
  <si>
    <t>Dearborn Heights</t>
  </si>
  <si>
    <t>KeyTronic E03601U1 - Keyboard - Beige</t>
  </si>
  <si>
    <t>Imation Bio 2GB USB Flash Drive Imation Corp</t>
  </si>
  <si>
    <t>Ooma Telo VoIP Home Phone System</t>
  </si>
  <si>
    <t>Telephone Message Books with Fax/Mobile Section, 4 1/4" x 6"</t>
  </si>
  <si>
    <t>Xerox 200</t>
  </si>
  <si>
    <t>Rosewill 107 Normal Keys USB Wired Standard Keyboard</t>
  </si>
  <si>
    <t>PayAnywhere Card Reader</t>
  </si>
  <si>
    <t>Xerox 1882</t>
  </si>
  <si>
    <t>Premium Transparent Presentation Covers, No Pattern/Clear, 8 1/2" x 11"</t>
  </si>
  <si>
    <t>Maxell Pro 80 Minute CD-R, 10/Pack</t>
  </si>
  <si>
    <t>Imation Swivel Flash Drive USB flash drive - 8 GB</t>
  </si>
  <si>
    <t>Adjustable Personal File Tote</t>
  </si>
  <si>
    <t>Prismacolor Color Pencil Set</t>
  </si>
  <si>
    <t>Sharp 1540cs Digital Laser Copier</t>
  </si>
  <si>
    <t>Verbatim Slim CD and DVD Storage Cases, 50/Pack</t>
  </si>
  <si>
    <t>Office Star - Mid Back Dual function Ergonomic High Back Chair with 2-Way Adjustable Arms</t>
  </si>
  <si>
    <t>Dixon Ticonderoga Core-Lock Colored Pencils</t>
  </si>
  <si>
    <t>Office Star - Contemporary Task Swivel chair with Loop Arms, Charcoal</t>
  </si>
  <si>
    <t>Things To Do Today Spiral Book</t>
  </si>
  <si>
    <t>Economy #2 Pencils</t>
  </si>
  <si>
    <t>Maxell 74 Minute CDR, 10/Pack</t>
  </si>
  <si>
    <t>LG G3</t>
  </si>
  <si>
    <t>Greenwood</t>
  </si>
  <si>
    <t>Woonsocket</t>
  </si>
  <si>
    <t>Jackery Bar Premium Fast-charging Portable Charger</t>
  </si>
  <si>
    <t>Rush Hierlooms Collection Rich Wood Bookcases</t>
  </si>
  <si>
    <t>Hollywood</t>
  </si>
  <si>
    <t>Cranston</t>
  </si>
  <si>
    <t>Green Canvas Binder for 8-1/2" x 14" Sheets</t>
  </si>
  <si>
    <t>Mead 1st Gear 2" Zipper Binder, Asst. Colors</t>
  </si>
  <si>
    <t>DAX Wood Document Frame.</t>
  </si>
  <si>
    <t>Fargo</t>
  </si>
  <si>
    <t>North Dakota</t>
  </si>
  <si>
    <t>Fellowes Staxonsteel Drawer Files</t>
  </si>
  <si>
    <t>Avery Hi-Liter Smear-Safe Highlighters</t>
  </si>
  <si>
    <t>Lawton</t>
  </si>
  <si>
    <t>Fellowes Recycled Storage Drawers</t>
  </si>
  <si>
    <t>Seidio BD2-HK3IPH5-BK DILEX Case and Holster Combo for Apple iPhone 5/5s - Black</t>
  </si>
  <si>
    <t>24 Capacity Maxi Data Binder Racks, Pearl</t>
  </si>
  <si>
    <t>Fellowes Desktop Hanging File Manager</t>
  </si>
  <si>
    <t>Hattiesburg</t>
  </si>
  <si>
    <t>Xerox 1937</t>
  </si>
  <si>
    <t>Canon PC-428 Personal Copier</t>
  </si>
  <si>
    <t>Panasonic KX TS208W Corded phone</t>
  </si>
  <si>
    <t>Waterbury</t>
  </si>
  <si>
    <t>Yuma</t>
  </si>
  <si>
    <t>Tuscaloosa</t>
  </si>
  <si>
    <t>Belkin 8-Outlet Premiere SurgeMaster II Surge Protectors</t>
  </si>
  <si>
    <t>Dexim XPower Skin Super-Thin Power Case for iPhone 5 - Black</t>
  </si>
  <si>
    <t>Samsung Galaxy S4</t>
  </si>
  <si>
    <t>Avery 491</t>
  </si>
  <si>
    <t>Xerox 209</t>
  </si>
  <si>
    <t>Chandler</t>
  </si>
  <si>
    <t>Waco</t>
  </si>
  <si>
    <t>Peel &amp; Seel Recycled Catalog Envelopes, Brown</t>
  </si>
  <si>
    <t>Avanti 1.7 Cu. Ft. Refrigerator</t>
  </si>
  <si>
    <t>Avery 495</t>
  </si>
  <si>
    <t>iOttie HLCRIO102 Car Mount</t>
  </si>
  <si>
    <t>Xerox 1906</t>
  </si>
  <si>
    <t>GBC VeloBinder Strips</t>
  </si>
  <si>
    <t>Sanyo Counter Height Refrigerator with Crisper, 3.6 Cubic Foot, Stainless Steel/Black</t>
  </si>
  <si>
    <t>Unpadded Memo Slips</t>
  </si>
  <si>
    <t>Office Star - Contemporary Task Swivel chair with 2-way adjustable arms, Plum</t>
  </si>
  <si>
    <t>Santa Barbara</t>
  </si>
  <si>
    <t>SAFCO PlanMaster Boards, 60w x 37-1/2d, White Melamine</t>
  </si>
  <si>
    <t>Hon Comfortask Task/Swivel Chairs</t>
  </si>
  <si>
    <t>Milford</t>
  </si>
  <si>
    <t>Tenex B1-RE Series Chair Mats for Low Pile Carpets</t>
  </si>
  <si>
    <t>Utica</t>
  </si>
  <si>
    <t>Griffin GC17055 Auxiliary Audio Cable</t>
  </si>
  <si>
    <t>Lebanon</t>
  </si>
  <si>
    <t>Des Plaines</t>
  </si>
  <si>
    <t>Hendersonville</t>
  </si>
  <si>
    <t>Palatine</t>
  </si>
  <si>
    <t>Renton</t>
  </si>
  <si>
    <t>3D Systems Cube Printer, 2nd Generation, White</t>
  </si>
  <si>
    <t>Ricoh - Ink Collector Unit for GX3000 Series Printers</t>
  </si>
  <si>
    <t>Beaumont</t>
  </si>
  <si>
    <t>Belkin 7-Outlet SurgeMaster Home Series</t>
  </si>
  <si>
    <t>Abilene</t>
  </si>
  <si>
    <t>Hoover Commercial Lightweight Upright Vacuum</t>
  </si>
  <si>
    <t>Modesto</t>
  </si>
  <si>
    <t>Garden City</t>
  </si>
  <si>
    <t>Hoover Commercial SteamVac</t>
  </si>
  <si>
    <t>Xerox 1938</t>
  </si>
  <si>
    <t>Xerox 1899</t>
  </si>
  <si>
    <t>West Virginia</t>
  </si>
  <si>
    <t>Maxell CD-R Discs</t>
  </si>
  <si>
    <t>Elyria</t>
  </si>
  <si>
    <t>Lexmark 20R1285 X6650 Wireless All-in-One Printer</t>
  </si>
  <si>
    <t>Self-Adhesive Address Labels for Typewriters with Dispenser Box</t>
  </si>
  <si>
    <t>Bryan</t>
  </si>
  <si>
    <t>Pine Bluff</t>
  </si>
  <si>
    <t>Yaounde</t>
  </si>
  <si>
    <t>Cameroon</t>
  </si>
  <si>
    <t>Africa</t>
  </si>
  <si>
    <t>Hurghada</t>
  </si>
  <si>
    <t>Al Bahr Al Ahmar</t>
  </si>
  <si>
    <t>Egypt</t>
  </si>
  <si>
    <t>Masovia</t>
  </si>
  <si>
    <t>Poland</t>
  </si>
  <si>
    <t>Rybinsk</t>
  </si>
  <si>
    <t>Yaroslavl'</t>
  </si>
  <si>
    <t>Russia</t>
  </si>
  <si>
    <t>Gdansk</t>
  </si>
  <si>
    <t>Pomerania</t>
  </si>
  <si>
    <t>Ukraine</t>
  </si>
  <si>
    <t>Kenitra</t>
  </si>
  <si>
    <t>Gharb-Chrarda-Béni Hssen</t>
  </si>
  <si>
    <t>Morocco</t>
  </si>
  <si>
    <t>Ramat Gan</t>
  </si>
  <si>
    <t>Tel Aviv</t>
  </si>
  <si>
    <t>Israel</t>
  </si>
  <si>
    <t>Tabuk</t>
  </si>
  <si>
    <t>Saudi Arabia</t>
  </si>
  <si>
    <t>Jeddah</t>
  </si>
  <si>
    <t>Makkah</t>
  </si>
  <si>
    <t>Ahvaz</t>
  </si>
  <si>
    <t>Khuzestan</t>
  </si>
  <si>
    <t>Iran</t>
  </si>
  <si>
    <t>Tamale</t>
  </si>
  <si>
    <t>Northern</t>
  </si>
  <si>
    <t>Ghana</t>
  </si>
  <si>
    <t>Al Iskandariyah</t>
  </si>
  <si>
    <t>Soweto</t>
  </si>
  <si>
    <t>Gauteng</t>
  </si>
  <si>
    <t>South Africa</t>
  </si>
  <si>
    <t>Zagreb</t>
  </si>
  <si>
    <t>Grad Zagreb</t>
  </si>
  <si>
    <t>Croatia</t>
  </si>
  <si>
    <t>Istanbul</t>
  </si>
  <si>
    <t>Turkey</t>
  </si>
  <si>
    <t>Qom</t>
  </si>
  <si>
    <t>Kinshasa</t>
  </si>
  <si>
    <t>Democratic Republic of the Congo</t>
  </si>
  <si>
    <t>Galati</t>
  </si>
  <si>
    <t>Romania</t>
  </si>
  <si>
    <t>Tangier</t>
  </si>
  <si>
    <t>Tanger-Tétouan</t>
  </si>
  <si>
    <t>Ibadan</t>
  </si>
  <si>
    <t>Oyo</t>
  </si>
  <si>
    <t>Nigeria</t>
  </si>
  <si>
    <t>Algiers</t>
  </si>
  <si>
    <t>Alger</t>
  </si>
  <si>
    <t>Algeria</t>
  </si>
  <si>
    <t>Zahedan</t>
  </si>
  <si>
    <t>Sistan Va Baluchestan</t>
  </si>
  <si>
    <t>Tunis</t>
  </si>
  <si>
    <t>Tunisia</t>
  </si>
  <si>
    <t>Lome</t>
  </si>
  <si>
    <t>Maritime</t>
  </si>
  <si>
    <t>Togo</t>
  </si>
  <si>
    <t>Diyarbakir</t>
  </si>
  <si>
    <t>Bursa</t>
  </si>
  <si>
    <t>Adana</t>
  </si>
  <si>
    <t>Cape Town</t>
  </si>
  <si>
    <t>Western Cape</t>
  </si>
  <si>
    <t>Namangan</t>
  </si>
  <si>
    <t>Uzbekistan</t>
  </si>
  <si>
    <t>Saveh</t>
  </si>
  <si>
    <t>Markazi</t>
  </si>
  <si>
    <t>Khartoum</t>
  </si>
  <si>
    <t>Sudan</t>
  </si>
  <si>
    <t>Cairo</t>
  </si>
  <si>
    <t>Al Qahirah</t>
  </si>
  <si>
    <t>Jerusalem</t>
  </si>
  <si>
    <t>Lagos</t>
  </si>
  <si>
    <t>Kano</t>
  </si>
  <si>
    <t>Baghdad</t>
  </si>
  <si>
    <t>Iraq</t>
  </si>
  <si>
    <t>Riyadh</t>
  </si>
  <si>
    <t>Ar Riyad</t>
  </si>
  <si>
    <t>Kazakhstan</t>
  </si>
  <si>
    <t>Canada</t>
  </si>
  <si>
    <t>Pretoria</t>
  </si>
  <si>
    <t>Winnipeg</t>
  </si>
  <si>
    <t>Manitoba</t>
  </si>
  <si>
    <t>Baku</t>
  </si>
  <si>
    <t>Baki</t>
  </si>
  <si>
    <t>Azerbaijan</t>
  </si>
  <si>
    <t>Lithuania</t>
  </si>
  <si>
    <t>Tanzania</t>
  </si>
  <si>
    <t>Montréal</t>
  </si>
  <si>
    <t>Quebec</t>
  </si>
  <si>
    <t>Casablanca</t>
  </si>
  <si>
    <t>Grand Casablanca</t>
  </si>
  <si>
    <t>An Nasiriyah</t>
  </si>
  <si>
    <t>Dhi Qar</t>
  </si>
  <si>
    <t>Luts'k</t>
  </si>
  <si>
    <t>Volyn</t>
  </si>
  <si>
    <t>Gaziantep</t>
  </si>
  <si>
    <t>Mosul</t>
  </si>
  <si>
    <t>Ninawa</t>
  </si>
  <si>
    <t>Warsaw</t>
  </si>
  <si>
    <t>Kozan</t>
  </si>
  <si>
    <t>Tehran</t>
  </si>
  <si>
    <t>Mezitli</t>
  </si>
  <si>
    <t>Mersin</t>
  </si>
  <si>
    <t>Warri</t>
  </si>
  <si>
    <t>Delta</t>
  </si>
  <si>
    <t>Kolwezi</t>
  </si>
  <si>
    <t>Katanga</t>
  </si>
  <si>
    <t>Edmonton</t>
  </si>
  <si>
    <t>Alberta</t>
  </si>
  <si>
    <t>Wadi as Sir</t>
  </si>
  <si>
    <t>'Amman</t>
  </si>
  <si>
    <t>Jordan</t>
  </si>
  <si>
    <t>Nampula</t>
  </si>
  <si>
    <t>Mozambique</t>
  </si>
  <si>
    <t>Izmir</t>
  </si>
  <si>
    <t>Ash Sharqiyah</t>
  </si>
  <si>
    <t>Nairobi</t>
  </si>
  <si>
    <t>Kenya</t>
  </si>
  <si>
    <t>Mashhad</t>
  </si>
  <si>
    <t>Razavi Khorasan</t>
  </si>
  <si>
    <t>Balikesir</t>
  </si>
  <si>
    <t>Kerman</t>
  </si>
  <si>
    <t>Al Madinah</t>
  </si>
  <si>
    <t>Kaliningrad</t>
  </si>
  <si>
    <t>Haifa</t>
  </si>
  <si>
    <t>Takestan</t>
  </si>
  <si>
    <t>Qazvin</t>
  </si>
  <si>
    <t>Johannesburg</t>
  </si>
  <si>
    <t>Tbilisi</t>
  </si>
  <si>
    <t>Port Elizabeth</t>
  </si>
  <si>
    <t>Eastern Cape</t>
  </si>
  <si>
    <t>L'viv</t>
  </si>
  <si>
    <t>Oakville</t>
  </si>
  <si>
    <t>Varna</t>
  </si>
  <si>
    <t>Bulgaria</t>
  </si>
  <si>
    <t>Aba</t>
  </si>
  <si>
    <t>Abia</t>
  </si>
  <si>
    <t>Mogadishu</t>
  </si>
  <si>
    <t>Banaadir</t>
  </si>
  <si>
    <t>Somalia</t>
  </si>
  <si>
    <t>Marrakech</t>
  </si>
  <si>
    <t>Marrakech-Tensift-El Haouz</t>
  </si>
  <si>
    <t>Amman</t>
  </si>
  <si>
    <t>Donetsk</t>
  </si>
  <si>
    <t>Basra</t>
  </si>
  <si>
    <t>Al Basrah</t>
  </si>
  <si>
    <t>Al Minya</t>
  </si>
  <si>
    <t>Chipata</t>
  </si>
  <si>
    <t>Eastern</t>
  </si>
  <si>
    <t>Zambia</t>
  </si>
  <si>
    <t>Taizz</t>
  </si>
  <si>
    <t>Ta'izz</t>
  </si>
  <si>
    <t>Yemen</t>
  </si>
  <si>
    <t>Antananarivo</t>
  </si>
  <si>
    <t>Analamanga</t>
  </si>
  <si>
    <t>Madagascar</t>
  </si>
  <si>
    <t>Kananga</t>
  </si>
  <si>
    <t>Kasai-Occidental</t>
  </si>
  <si>
    <t>Luanda</t>
  </si>
  <si>
    <t>Angola</t>
  </si>
  <si>
    <t>Ivanovo</t>
  </si>
  <si>
    <t>Shiraz</t>
  </si>
  <si>
    <t>Fars</t>
  </si>
  <si>
    <t>Nouakchott</t>
  </si>
  <si>
    <t>Mauritania</t>
  </si>
  <si>
    <t>Al Hillah</t>
  </si>
  <si>
    <t>Babil</t>
  </si>
  <si>
    <t>Meknes</t>
  </si>
  <si>
    <t>Meknès-Tafilalet</t>
  </si>
  <si>
    <t>Ankara</t>
  </si>
  <si>
    <t>Arak</t>
  </si>
  <si>
    <t>Blagoveshchensk</t>
  </si>
  <si>
    <t>Bashkortostan</t>
  </si>
  <si>
    <t>Sanandaj</t>
  </si>
  <si>
    <t>Kordestan</t>
  </si>
  <si>
    <t>Mecca</t>
  </si>
  <si>
    <t>Niger</t>
  </si>
  <si>
    <t>Kisumu</t>
  </si>
  <si>
    <t>Nyanza</t>
  </si>
  <si>
    <t>Donets'k</t>
  </si>
  <si>
    <t>Dar es Salaam</t>
  </si>
  <si>
    <t>Dar Es Salaam</t>
  </si>
  <si>
    <t>Al Gharbiyah</t>
  </si>
  <si>
    <t>Benghazi</t>
  </si>
  <si>
    <t>Banghazi</t>
  </si>
  <si>
    <t>Libya</t>
  </si>
  <si>
    <t>Monrovia</t>
  </si>
  <si>
    <t>Montserrado</t>
  </si>
  <si>
    <t>Liberia</t>
  </si>
  <si>
    <t>Enugu</t>
  </si>
  <si>
    <t>Kutahya</t>
  </si>
  <si>
    <t>Windsor</t>
  </si>
  <si>
    <t>Harare</t>
  </si>
  <si>
    <t>Zimbabwe</t>
  </si>
  <si>
    <t>Kaunas</t>
  </si>
  <si>
    <t>Port Harcourt</t>
  </si>
  <si>
    <t>Rivers</t>
  </si>
  <si>
    <t>Abidjan</t>
  </si>
  <si>
    <t>Lagunes</t>
  </si>
  <si>
    <t>Cote d'Ivoire</t>
  </si>
  <si>
    <t>Kumasi</t>
  </si>
  <si>
    <t>Ashanti</t>
  </si>
  <si>
    <t>Djelfa</t>
  </si>
  <si>
    <t>Gaziemir</t>
  </si>
  <si>
    <t>Angarsk</t>
  </si>
  <si>
    <t>Irkutsk</t>
  </si>
  <si>
    <t>Chisinau</t>
  </si>
  <si>
    <t>Moldova</t>
  </si>
  <si>
    <t>Chelyabinsk</t>
  </si>
  <si>
    <t>Doha</t>
  </si>
  <si>
    <t>Ad Dawhah</t>
  </si>
  <si>
    <t>Qatar</t>
  </si>
  <si>
    <t>Dakar</t>
  </si>
  <si>
    <t>Senegal</t>
  </si>
  <si>
    <t>Matola</t>
  </si>
  <si>
    <t>Maputo</t>
  </si>
  <si>
    <t>Lorestan</t>
  </si>
  <si>
    <t>Prague</t>
  </si>
  <si>
    <t>Czech Republic</t>
  </si>
  <si>
    <t>Likasi</t>
  </si>
  <si>
    <t>Chingola</t>
  </si>
  <si>
    <t>Copperbelt</t>
  </si>
  <si>
    <t>Brasov</t>
  </si>
  <si>
    <t>Ufa</t>
  </si>
  <si>
    <t>North-West</t>
  </si>
  <si>
    <t>Albania</t>
  </si>
  <si>
    <t>Rabat-Salé-Zemmour-Zaer</t>
  </si>
  <si>
    <t>Oran</t>
  </si>
  <si>
    <t>Konya</t>
  </si>
  <si>
    <t>Sofia</t>
  </si>
  <si>
    <t>Sofiya-Grad</t>
  </si>
  <si>
    <t>Kaduna</t>
  </si>
  <si>
    <t>Rabat</t>
  </si>
  <si>
    <t>Bialystok</t>
  </si>
  <si>
    <t>Podlaskie</t>
  </si>
  <si>
    <t>Federation of Bosnia and Herzegovina</t>
  </si>
  <si>
    <t>Bosnia and Herzegovina</t>
  </si>
  <si>
    <t>Mykolayiv</t>
  </si>
  <si>
    <t>Kyrgyzstan</t>
  </si>
  <si>
    <t>Dnipropetrovs'k</t>
  </si>
  <si>
    <t>Lusaka</t>
  </si>
  <si>
    <t>Mali</t>
  </si>
  <si>
    <t>Ndola</t>
  </si>
  <si>
    <t>Makhachkala</t>
  </si>
  <si>
    <t>Dagestan</t>
  </si>
  <si>
    <t>Garoua</t>
  </si>
  <si>
    <t>Nord</t>
  </si>
  <si>
    <t>Beira</t>
  </si>
  <si>
    <t>Sofala</t>
  </si>
  <si>
    <t>Nakuru</t>
  </si>
  <si>
    <t>Rift Valley</t>
  </si>
  <si>
    <t>Homs</t>
  </si>
  <si>
    <t>Hims</t>
  </si>
  <si>
    <t>Syria</t>
  </si>
  <si>
    <t>Ad Diwaniyah</t>
  </si>
  <si>
    <t>Al Qadisiyah</t>
  </si>
  <si>
    <t>Kokshetau</t>
  </si>
  <si>
    <t>Aqmola</t>
  </si>
  <si>
    <t>Poltava</t>
  </si>
  <si>
    <t>Kermanshah</t>
  </si>
  <si>
    <t>K'ut'aisi</t>
  </si>
  <si>
    <t>Imereti</t>
  </si>
  <si>
    <t>Temirtau</t>
  </si>
  <si>
    <t>Qaraghandy</t>
  </si>
  <si>
    <t>Al Buhayrah</t>
  </si>
  <si>
    <t>Balti</t>
  </si>
  <si>
    <t>George</t>
  </si>
  <si>
    <t>Bur Sudan</t>
  </si>
  <si>
    <t>Red Sea</t>
  </si>
  <si>
    <t>Gyor</t>
  </si>
  <si>
    <t>Hungary</t>
  </si>
  <si>
    <t>Andijon</t>
  </si>
  <si>
    <t>Andijan</t>
  </si>
  <si>
    <t>Qostanay</t>
  </si>
  <si>
    <t>Kharkiv</t>
  </si>
  <si>
    <t>Skikda</t>
  </si>
  <si>
    <t>Windhoek</t>
  </si>
  <si>
    <t>Khomas</t>
  </si>
  <si>
    <t>Namibia</t>
  </si>
  <si>
    <t>Loubomo</t>
  </si>
  <si>
    <t>Niari</t>
  </si>
  <si>
    <t>Republic of the Congo</t>
  </si>
  <si>
    <t>Mazandaran</t>
  </si>
  <si>
    <t>Fes</t>
  </si>
  <si>
    <t>Fès-Boulemane</t>
  </si>
  <si>
    <t>Silesia</t>
  </si>
  <si>
    <t>Southern</t>
  </si>
  <si>
    <t>Uskudar</t>
  </si>
  <si>
    <t>Rasht</t>
  </si>
  <si>
    <t>Gilan</t>
  </si>
  <si>
    <t>Rivne</t>
  </si>
  <si>
    <t>Sabzevar</t>
  </si>
  <si>
    <t>Antalya</t>
  </si>
  <si>
    <t>Ardabil</t>
  </si>
  <si>
    <t>North York</t>
  </si>
  <si>
    <t>Budapest</t>
  </si>
  <si>
    <t>Taza</t>
  </si>
  <si>
    <t>Taza-Al Hoceima-Taounate</t>
  </si>
  <si>
    <t>Malayer</t>
  </si>
  <si>
    <t>Hamadan</t>
  </si>
  <si>
    <t>Bulawayo</t>
  </si>
  <si>
    <t>Agadir</t>
  </si>
  <si>
    <t>Souss-Massa-Draâ</t>
  </si>
  <si>
    <t>Astana</t>
  </si>
  <si>
    <t>Ljubljana</t>
  </si>
  <si>
    <t>Slovenia</t>
  </si>
  <si>
    <t>Arkhangel'sk</t>
  </si>
  <si>
    <t>Mombasa</t>
  </si>
  <si>
    <t>Coast</t>
  </si>
  <si>
    <t>Huambo</t>
  </si>
  <si>
    <t>Cidade De Maputo</t>
  </si>
  <si>
    <t>Oshawa</t>
  </si>
  <si>
    <t>Calgary</t>
  </si>
  <si>
    <t>Gliwice</t>
  </si>
  <si>
    <t>Kwazulu-natal</t>
  </si>
  <si>
    <t>Eskisehir</t>
  </si>
  <si>
    <t>Astrakhan'</t>
  </si>
  <si>
    <t>Uganda</t>
  </si>
  <si>
    <t>Accra</t>
  </si>
  <si>
    <t>Greater Accra</t>
  </si>
  <si>
    <t>Poznan</t>
  </si>
  <si>
    <t>Greater Poland</t>
  </si>
  <si>
    <t>Arbil</t>
  </si>
  <si>
    <t>Thies Nones</t>
  </si>
  <si>
    <t>Thies</t>
  </si>
  <si>
    <t>Panevezys</t>
  </si>
  <si>
    <t>Cotonou</t>
  </si>
  <si>
    <t>Littoral</t>
  </si>
  <si>
    <t>Benin</t>
  </si>
  <si>
    <t>Iskenderun</t>
  </si>
  <si>
    <t>Hatay</t>
  </si>
  <si>
    <t>Turkmenistan</t>
  </si>
  <si>
    <t>Termez</t>
  </si>
  <si>
    <t>Surxondaryo</t>
  </si>
  <si>
    <t>Zaporizhzhya</t>
  </si>
  <si>
    <t>Bacau</t>
  </si>
  <si>
    <t>Manisa</t>
  </si>
  <si>
    <t>Chitungwiza</t>
  </si>
  <si>
    <t>Miass</t>
  </si>
  <si>
    <t>Onitsha</t>
  </si>
  <si>
    <t>Anambra</t>
  </si>
  <si>
    <t>Guinea</t>
  </si>
  <si>
    <t>Kikwit</t>
  </si>
  <si>
    <t>Bandundu</t>
  </si>
  <si>
    <t>Kabwe</t>
  </si>
  <si>
    <t>Khemisset</t>
  </si>
  <si>
    <t>Mbuji-mayi</t>
  </si>
  <si>
    <t>Kasai-Oriental</t>
  </si>
  <si>
    <t>Al Fayyum</t>
  </si>
  <si>
    <t>Westonaria</t>
  </si>
  <si>
    <t>Opole</t>
  </si>
  <si>
    <t>Constantine</t>
  </si>
  <si>
    <t>Dayr az Zawr</t>
  </si>
  <si>
    <t>Dayr Az Zawr</t>
  </si>
  <si>
    <t>British Columbia</t>
  </si>
  <si>
    <t>Constanta</t>
  </si>
  <si>
    <t>Sevastopol</t>
  </si>
  <si>
    <t>Sevastopol'</t>
  </si>
  <si>
    <t>Al Amarah</t>
  </si>
  <si>
    <t>Maysan</t>
  </si>
  <si>
    <t>Juba</t>
  </si>
  <si>
    <t>Central Equatoria</t>
  </si>
  <si>
    <t>South Sudan</t>
  </si>
  <si>
    <t>Malatya</t>
  </si>
  <si>
    <t>Hargeysa</t>
  </si>
  <si>
    <t>Woqooyi Galbeed</t>
  </si>
  <si>
    <t>Radom</t>
  </si>
  <si>
    <t>Hrodna</t>
  </si>
  <si>
    <t>Belarus</t>
  </si>
  <si>
    <t>Sumy</t>
  </si>
  <si>
    <t>Rustenburg</t>
  </si>
  <si>
    <t>Mwanza</t>
  </si>
  <si>
    <t>Sincan</t>
  </si>
  <si>
    <t>Zlatoust</t>
  </si>
  <si>
    <t>Kampala</t>
  </si>
  <si>
    <t>Sari</t>
  </si>
  <si>
    <t>Potchefstroom</t>
  </si>
  <si>
    <t>Hradec Kralove</t>
  </si>
  <si>
    <t>Mahajanga</t>
  </si>
  <si>
    <t>Boeny</t>
  </si>
  <si>
    <t>Braila</t>
  </si>
  <si>
    <t>Fasa</t>
  </si>
  <si>
    <t>Ngaoundere</t>
  </si>
  <si>
    <t>Adamaoua</t>
  </si>
  <si>
    <t>Bertoua</t>
  </si>
  <si>
    <t>Est</t>
  </si>
  <si>
    <t>Bouake</t>
  </si>
  <si>
    <t>Vallee Du Bandama</t>
  </si>
  <si>
    <t>Gatineau</t>
  </si>
  <si>
    <t>Gebze</t>
  </si>
  <si>
    <t>Kocaeli</t>
  </si>
  <si>
    <t>Suhaj</t>
  </si>
  <si>
    <t>Bandar Abbas</t>
  </si>
  <si>
    <t>Hormozgan</t>
  </si>
  <si>
    <t>Misratah</t>
  </si>
  <si>
    <t>Bangui</t>
  </si>
  <si>
    <t>Central African Republic</t>
  </si>
  <si>
    <t>Homyel'</t>
  </si>
  <si>
    <t>Ashgabat</t>
  </si>
  <si>
    <t>Livingstone</t>
  </si>
  <si>
    <t>Silivri</t>
  </si>
  <si>
    <t>Plovdiv</t>
  </si>
  <si>
    <t>Sarajevo</t>
  </si>
  <si>
    <t>Kulob</t>
  </si>
  <si>
    <t>Khatlon</t>
  </si>
  <si>
    <t>Tajikistan</t>
  </si>
  <si>
    <t>Bornova</t>
  </si>
  <si>
    <t>Lodz</t>
  </si>
  <si>
    <t>Batna</t>
  </si>
  <si>
    <t>Amur</t>
  </si>
  <si>
    <t>Vinnytsya</t>
  </si>
  <si>
    <t>Bamenda</t>
  </si>
  <si>
    <t>Nord-Ouest</t>
  </si>
  <si>
    <t>Qarshi</t>
  </si>
  <si>
    <t>Qashqadaryo</t>
  </si>
  <si>
    <t>Kigali</t>
  </si>
  <si>
    <t>Rwanda</t>
  </si>
  <si>
    <t>East London</t>
  </si>
  <si>
    <t>Shinyanga</t>
  </si>
  <si>
    <t>Toronto</t>
  </si>
  <si>
    <t>Port Said</t>
  </si>
  <si>
    <t>Bur Sa'id</t>
  </si>
  <si>
    <t>Corlu</t>
  </si>
  <si>
    <t>Tekirdag</t>
  </si>
  <si>
    <t>Bryansk</t>
  </si>
  <si>
    <t>Ashqelon</t>
  </si>
  <si>
    <t>Kryvyy Rih</t>
  </si>
  <si>
    <t>Bissau</t>
  </si>
  <si>
    <t>Guinea-Bissau</t>
  </si>
  <si>
    <t>Edea</t>
  </si>
  <si>
    <t>Benin City</t>
  </si>
  <si>
    <t>Edo</t>
  </si>
  <si>
    <t>Vilnius</t>
  </si>
  <si>
    <t>Lubumbashi</t>
  </si>
  <si>
    <t>Samobor</t>
  </si>
  <si>
    <t>Zagrebacka</t>
  </si>
  <si>
    <t>Ilorin</t>
  </si>
  <si>
    <t>Kwara</t>
  </si>
  <si>
    <t>Shushtar</t>
  </si>
  <si>
    <t>Javanrud</t>
  </si>
  <si>
    <t>Elazig</t>
  </si>
  <si>
    <t>Rybnik</t>
  </si>
  <si>
    <t>Voronezh</t>
  </si>
  <si>
    <t>Belgorod</t>
  </si>
  <si>
    <t>Al Mubarraz</t>
  </si>
  <si>
    <t>Al Mahallah al Kubra</t>
  </si>
  <si>
    <t>Randfontein</t>
  </si>
  <si>
    <t>Ploiesti</t>
  </si>
  <si>
    <t>Prahova</t>
  </si>
  <si>
    <t>Kirsehir</t>
  </si>
  <si>
    <t>Borujerd</t>
  </si>
  <si>
    <t>Kirovohrad</t>
  </si>
  <si>
    <t>Durban</t>
  </si>
  <si>
    <t>Nizhyn</t>
  </si>
  <si>
    <t>Chernihiv</t>
  </si>
  <si>
    <t>Timisoara</t>
  </si>
  <si>
    <t>Timis</t>
  </si>
  <si>
    <t>Buca</t>
  </si>
  <si>
    <t>Sliven</t>
  </si>
  <si>
    <t>Trabzon</t>
  </si>
  <si>
    <t>Zaria</t>
  </si>
  <si>
    <t>Khorramabad</t>
  </si>
  <si>
    <t>Podgorica</t>
  </si>
  <si>
    <t>Luhans'k</t>
  </si>
  <si>
    <t>Ad Diwem</t>
  </si>
  <si>
    <t>White Nile</t>
  </si>
  <si>
    <t>Kaluga</t>
  </si>
  <si>
    <t>Tetouan</t>
  </si>
  <si>
    <t>Maiduguri</t>
  </si>
  <si>
    <t>Borno</t>
  </si>
  <si>
    <t>Yazd</t>
  </si>
  <si>
    <t>Iasi</t>
  </si>
  <si>
    <t>Umtata</t>
  </si>
  <si>
    <t>Arad</t>
  </si>
  <si>
    <t>Abadan</t>
  </si>
  <si>
    <t>Burnaby</t>
  </si>
  <si>
    <t>Dniprodzerzhyns'k</t>
  </si>
  <si>
    <t>Sosnowiec</t>
  </si>
  <si>
    <t>Mostaganem</t>
  </si>
  <si>
    <t>Baia Mare</t>
  </si>
  <si>
    <t>Maramures</t>
  </si>
  <si>
    <t>Bene Beraq</t>
  </si>
  <si>
    <t>Kremenchuk</t>
  </si>
  <si>
    <t>Arkhangelsk</t>
  </si>
  <si>
    <t>Mbinga</t>
  </si>
  <si>
    <t>Ruvuma</t>
  </si>
  <si>
    <t>Bilbeis</t>
  </si>
  <si>
    <t>Lublin</t>
  </si>
  <si>
    <t>Orsha</t>
  </si>
  <si>
    <t>Vitsyebsk</t>
  </si>
  <si>
    <t>Stellenbosch</t>
  </si>
  <si>
    <t>Oktyabr'skiy</t>
  </si>
  <si>
    <t>Libreville</t>
  </si>
  <si>
    <t>Estuaire</t>
  </si>
  <si>
    <t>Gabon</t>
  </si>
  <si>
    <t>Saida</t>
  </si>
  <si>
    <t>Ternopil'</t>
  </si>
  <si>
    <t>Plzen</t>
  </si>
  <si>
    <t>Bandirma</t>
  </si>
  <si>
    <t>Gdynia</t>
  </si>
  <si>
    <t>Mohammedia</t>
  </si>
  <si>
    <t>Bishkek</t>
  </si>
  <si>
    <t>Mamak</t>
  </si>
  <si>
    <t>Kingston</t>
  </si>
  <si>
    <t>Salavat</t>
  </si>
  <si>
    <t>Gorgan</t>
  </si>
  <si>
    <t>Golestan</t>
  </si>
  <si>
    <t>Medea</t>
  </si>
  <si>
    <t>Bo</t>
  </si>
  <si>
    <t>Sierra Leone</t>
  </si>
  <si>
    <t>Doukkala-Abda</t>
  </si>
  <si>
    <t>Maradi</t>
  </si>
  <si>
    <t>Kalemie</t>
  </si>
  <si>
    <t>Piatra-Neamt</t>
  </si>
  <si>
    <t>Neamt</t>
  </si>
  <si>
    <t>Zhytomyr</t>
  </si>
  <si>
    <t>Budënnovsk</t>
  </si>
  <si>
    <t>Stavropol'</t>
  </si>
  <si>
    <t>Daloa</t>
  </si>
  <si>
    <t>Haut-Sassandra</t>
  </si>
  <si>
    <t>Kankan</t>
  </si>
  <si>
    <t>Kisangani</t>
  </si>
  <si>
    <t>Orientale</t>
  </si>
  <si>
    <t>Mabopane</t>
  </si>
  <si>
    <t>Nikopol'</t>
  </si>
  <si>
    <t>Lida</t>
  </si>
  <si>
    <t>Rijeka</t>
  </si>
  <si>
    <t>Primorsko-Goranska</t>
  </si>
  <si>
    <t>Al Hufuf</t>
  </si>
  <si>
    <t>Balmazujvaros</t>
  </si>
  <si>
    <t>Hajdu-Bihar</t>
  </si>
  <si>
    <t>Nkongsamba</t>
  </si>
  <si>
    <t>Messaad</t>
  </si>
  <si>
    <t>Torbali</t>
  </si>
  <si>
    <t>Magnitogorsk</t>
  </si>
  <si>
    <t>Zenica</t>
  </si>
  <si>
    <t>Maltepe</t>
  </si>
  <si>
    <t>Sakaka</t>
  </si>
  <si>
    <t>Al Jawf</t>
  </si>
  <si>
    <t>Kigoma</t>
  </si>
  <si>
    <t>Kindia</t>
  </si>
  <si>
    <t>Pinsk</t>
  </si>
  <si>
    <t>Sibiu</t>
  </si>
  <si>
    <t>Yamoussoukro</t>
  </si>
  <si>
    <t>Lacs</t>
  </si>
  <si>
    <t>Karbala'</t>
  </si>
  <si>
    <t>Kayes</t>
  </si>
  <si>
    <t>Damanhur</t>
  </si>
  <si>
    <t>Guelma</t>
  </si>
  <si>
    <t>Safi</t>
  </si>
  <si>
    <t>Oradea</t>
  </si>
  <si>
    <t>Bihor</t>
  </si>
  <si>
    <t>Mbeya</t>
  </si>
  <si>
    <t>Sidi Bel Abbes</t>
  </si>
  <si>
    <t>Dire Dawa</t>
  </si>
  <si>
    <t>Ethiopia</t>
  </si>
  <si>
    <t>Uvarovo</t>
  </si>
  <si>
    <t>Tambov</t>
  </si>
  <si>
    <t>Hadera</t>
  </si>
  <si>
    <t>Ibb</t>
  </si>
  <si>
    <t>Targu Mures</t>
  </si>
  <si>
    <t>Mures</t>
  </si>
  <si>
    <t>Ramnicu Valcea</t>
  </si>
  <si>
    <t>Valcea</t>
  </si>
  <si>
    <t>Myslowice</t>
  </si>
  <si>
    <t>Bingol</t>
  </si>
  <si>
    <t>Tripoli</t>
  </si>
  <si>
    <t>North Lebanon</t>
  </si>
  <si>
    <t>Lugoj</t>
  </si>
  <si>
    <t>Pietermaritzburg</t>
  </si>
  <si>
    <t>Shkoder</t>
  </si>
  <si>
    <t>Shkodër</t>
  </si>
  <si>
    <t>Luanshya</t>
  </si>
  <si>
    <t>Dabrowa Gornicza</t>
  </si>
  <si>
    <t>Rafsanjan</t>
  </si>
  <si>
    <t>Behshahr</t>
  </si>
  <si>
    <t>Whitby</t>
  </si>
  <si>
    <t>Ruda Slaska</t>
  </si>
  <si>
    <t>Jaworzno</t>
  </si>
  <si>
    <t>Tanga</t>
  </si>
  <si>
    <t>Owerri</t>
  </si>
  <si>
    <t>Imo</t>
  </si>
  <si>
    <t>Butare</t>
  </si>
  <si>
    <t>Man</t>
  </si>
  <si>
    <t>Dix-Huit Montagnes</t>
  </si>
  <si>
    <t>Uvinza</t>
  </si>
  <si>
    <t>Sikasso</t>
  </si>
  <si>
    <t>Saqqez</t>
  </si>
  <si>
    <t>Tahta</t>
  </si>
  <si>
    <t>Samarra'</t>
  </si>
  <si>
    <t>Salah Ad Din</t>
  </si>
  <si>
    <t>Tarnow</t>
  </si>
  <si>
    <t>Lesser Poland</t>
  </si>
  <si>
    <t>Sokode</t>
  </si>
  <si>
    <t>Centrale</t>
  </si>
  <si>
    <t>Gyula</t>
  </si>
  <si>
    <t>Bekes</t>
  </si>
  <si>
    <t>Birobidzhan</t>
  </si>
  <si>
    <t>Yevrey</t>
  </si>
  <si>
    <t>Returned</t>
  </si>
  <si>
    <t>Yes</t>
  </si>
  <si>
    <t>Person</t>
  </si>
  <si>
    <t>Asia Pacific</t>
  </si>
  <si>
    <t>Southern Asia</t>
  </si>
  <si>
    <t>Europe</t>
  </si>
  <si>
    <t>Southern Europe</t>
  </si>
  <si>
    <t>North Africa</t>
  </si>
  <si>
    <t>Central Africa</t>
  </si>
  <si>
    <t>South America</t>
  </si>
  <si>
    <t>Western Asia</t>
  </si>
  <si>
    <t>Western Europe</t>
  </si>
  <si>
    <t>Eastern Europe</t>
  </si>
  <si>
    <t>Western Africa</t>
  </si>
  <si>
    <t>Eastern Africa</t>
  </si>
  <si>
    <t>Southeastern Asia</t>
  </si>
  <si>
    <t>USCA</t>
  </si>
  <si>
    <t>Eastern Asia</t>
  </si>
  <si>
    <t>Northern Europe</t>
  </si>
  <si>
    <t>Central America</t>
  </si>
  <si>
    <t>Southern Africa</t>
  </si>
  <si>
    <t>Western US</t>
  </si>
  <si>
    <t>Southern US</t>
  </si>
  <si>
    <t>Eastern US</t>
  </si>
  <si>
    <t>Western Canada</t>
  </si>
  <si>
    <t>Eastern Canada</t>
  </si>
  <si>
    <t>Andile Ihejirika</t>
  </si>
  <si>
    <t>Katlego Akosua</t>
  </si>
  <si>
    <r>
      <t>Lindiwe</t>
    </r>
    <r>
      <rPr>
        <sz val="11"/>
        <color rgb="FF000000"/>
        <rFont val="Calibri"/>
        <family val="2"/>
        <scheme val="minor"/>
      </rPr>
      <t> Afolayan</t>
    </r>
  </si>
  <si>
    <r>
      <t>Wasswa</t>
    </r>
    <r>
      <rPr>
        <sz val="11"/>
        <color rgb="FF000000"/>
        <rFont val="Calibri"/>
        <family val="2"/>
        <scheme val="minor"/>
      </rPr>
      <t> Ahmed</t>
    </r>
  </si>
  <si>
    <t>Hadia Bousaid</t>
  </si>
  <si>
    <t>Cansu Peynirci</t>
  </si>
  <si>
    <t>Nora Cuijper</t>
  </si>
  <si>
    <t>Kauri Anaru</t>
  </si>
  <si>
    <t>Preecha Metharom</t>
  </si>
  <si>
    <t>Oxana Lagunov</t>
  </si>
  <si>
    <r>
      <t>Maril</t>
    </r>
    <r>
      <rPr>
        <sz val="11"/>
        <color theme="1"/>
        <rFont val="Calibri"/>
        <family val="2"/>
      </rPr>
      <t>ène Rousseau</t>
    </r>
  </si>
  <si>
    <t>Nicodemo Bautista</t>
  </si>
  <si>
    <r>
      <t>Vasco Magalh</t>
    </r>
    <r>
      <rPr>
        <sz val="11"/>
        <color theme="1"/>
        <rFont val="Calibri"/>
        <family val="2"/>
      </rPr>
      <t>ães</t>
    </r>
  </si>
  <si>
    <t>Miina Nylund</t>
  </si>
  <si>
    <t>Chandrakant Chaudhri</t>
  </si>
  <si>
    <t>Gavino Bove</t>
  </si>
  <si>
    <t>Kaoru Xun</t>
  </si>
  <si>
    <t>Gilbert Wolff</t>
  </si>
  <si>
    <t>Angela Jephson</t>
  </si>
  <si>
    <t>Lon Bonher</t>
  </si>
  <si>
    <t>Lynne Marchand</t>
  </si>
  <si>
    <t>Dolores Davis</t>
  </si>
  <si>
    <t>Flannery Newton</t>
  </si>
  <si>
    <t>Derrick Snyders</t>
  </si>
  <si>
    <t>MX-2015-AB1001593-42019</t>
  </si>
  <si>
    <t>MX-2015-AB1001539-42353</t>
  </si>
  <si>
    <t>ES-2015-AB1001545-42047</t>
  </si>
  <si>
    <t>IT-2015-AB10015139-42042</t>
  </si>
  <si>
    <t>ES-2015-AB1001564-42117</t>
  </si>
  <si>
    <t>IN-2015-AB10015144-42045</t>
  </si>
  <si>
    <t>IN-2015-AB1001558-42256</t>
  </si>
  <si>
    <t>ID-2015-AB1001559-42178</t>
  </si>
  <si>
    <t>ID-2013-AB1001527-41439</t>
  </si>
  <si>
    <t>US-2015-AH100305-42211</t>
  </si>
  <si>
    <t>MX-2012-AH1003082-41251</t>
  </si>
  <si>
    <t>MX-2015-AH1003051-42010</t>
  </si>
  <si>
    <t>ES-2015-AH100308-42203</t>
  </si>
  <si>
    <t>ES-2015-AH1003048-42251</t>
  </si>
  <si>
    <t>ES-2015-AH1003014-42341</t>
  </si>
  <si>
    <t>CA-2015-AH10030140-42357</t>
  </si>
  <si>
    <t>ES-2015-AS10045139-42042</t>
  </si>
  <si>
    <t>ES-2015-AS1004564-42028</t>
  </si>
  <si>
    <t>ES-2015-AS1004545-42346</t>
  </si>
  <si>
    <t>IN-2015-AS1004559-42067</t>
  </si>
  <si>
    <t>CA-2015-AS10045140-42007</t>
  </si>
  <si>
    <t>CA-2014-AS10045140-41727</t>
  </si>
  <si>
    <t>CA-2015-AS10045140-42218</t>
  </si>
  <si>
    <t>CA-2015-AS10045140-42281</t>
  </si>
  <si>
    <t>US-2015-AS10045140-42252</t>
  </si>
  <si>
    <t>US-2015-AB1006098-42327</t>
  </si>
  <si>
    <t>MX-2015-AB1006082-42167</t>
  </si>
  <si>
    <t>MX-2015-AB1006028-42111</t>
  </si>
  <si>
    <t>MX-2015-AB1006036-42123</t>
  </si>
  <si>
    <t>ES-2015-AB1006096-42143</t>
  </si>
  <si>
    <t>CA-2015-AB10060140-42264</t>
  </si>
  <si>
    <t>CA-2015-AB10060140-42132</t>
  </si>
  <si>
    <t>CA-2015-AB10060140-42315</t>
  </si>
  <si>
    <t>CA-2015-AB10060140-42314</t>
  </si>
  <si>
    <t>SF-2015-AB10060117-42334</t>
  </si>
  <si>
    <t>MX-2015-AH1007582-42139</t>
  </si>
  <si>
    <t>ES-2015-AH10075139-42010</t>
  </si>
  <si>
    <t>ID-2015-AH100757-42367</t>
  </si>
  <si>
    <t>IN-2015-AH1007527-42102</t>
  </si>
  <si>
    <t>IN-2015-AH1007558-42338</t>
  </si>
  <si>
    <t>CA-2015-AH10075140-42335</t>
  </si>
  <si>
    <t>CA-2015-AH10075140-42110</t>
  </si>
  <si>
    <t>CA-2015-AH10075140-42144</t>
  </si>
  <si>
    <t>CA-2015-AH10075140-42273</t>
  </si>
  <si>
    <t>CA-2015-AH10075140-42301</t>
  </si>
  <si>
    <t>CA-2015-AH1007523-42101</t>
  </si>
  <si>
    <t>CM-2015-AH1007522-42330</t>
  </si>
  <si>
    <t>MX-2015-AS1009093-42178</t>
  </si>
  <si>
    <t>ES-2015-AS10090139-42062</t>
  </si>
  <si>
    <t>ES-2014-AS1009045-41885</t>
  </si>
  <si>
    <t>IN-2015-AS1009027-42153</t>
  </si>
  <si>
    <t>ID-2015-AS1009058-42316</t>
  </si>
  <si>
    <t>US-2015-AS10090140-42341</t>
  </si>
  <si>
    <t>CA-2015-AS10090140-42096</t>
  </si>
  <si>
    <t>CA-2015-AS10090140-42264</t>
  </si>
  <si>
    <t>US-2013-AB10105101-41446</t>
  </si>
  <si>
    <t>US-2015-AB101055-42337</t>
  </si>
  <si>
    <t>IT-2015-AB1010562-42342</t>
  </si>
  <si>
    <t>ES-2015-AB1010545-42143</t>
  </si>
  <si>
    <t>ES-2015-AB1010564-42161</t>
  </si>
  <si>
    <t>ES-2015-AB10105120-42119</t>
  </si>
  <si>
    <t>IN-2015-AB101057-42153</t>
  </si>
  <si>
    <t>CA-2015-AB10105140-42328</t>
  </si>
  <si>
    <t>CA-2015-AB10105140-42161</t>
  </si>
  <si>
    <t>CA-2015-AB10105140-42143</t>
  </si>
  <si>
    <t>CA-2015-AB10105140-42267</t>
  </si>
  <si>
    <t>CA-2015-AB10105140-42220</t>
  </si>
  <si>
    <t>CA-2015-AB10523-42139</t>
  </si>
  <si>
    <t>TU-2015-AB105134-42326</t>
  </si>
  <si>
    <t>MX-2012-AH1012082-41226</t>
  </si>
  <si>
    <t>ES-2015-AH1012045-42057</t>
  </si>
  <si>
    <t>ES-2015-AH101208-42230</t>
  </si>
  <si>
    <t>CA-2015-AH10120140-42103</t>
  </si>
  <si>
    <t>CA-2015-AH10120140-42309</t>
  </si>
  <si>
    <t>CA-2015-AH10120140-42234</t>
  </si>
  <si>
    <t>CA-2015-AH10120140-42188</t>
  </si>
  <si>
    <t>IN-2015-AS1013558-42229</t>
  </si>
  <si>
    <t>ID-2015-AS1013592-42253</t>
  </si>
  <si>
    <t>CA-2015-AS10135140-42328</t>
  </si>
  <si>
    <t>IZ-2015-AS13561-42277</t>
  </si>
  <si>
    <t>MX-2012-AB1015093-41101</t>
  </si>
  <si>
    <t>ES-2015-AB1015045-42266</t>
  </si>
  <si>
    <t>IN-2015-AB101507-42259</t>
  </si>
  <si>
    <t>CA-2015-AB10150140-42252</t>
  </si>
  <si>
    <t>CA-2015-AB10150140-42328</t>
  </si>
  <si>
    <t>MX-2015-AB1016531-42309</t>
  </si>
  <si>
    <t>ES-2015-AB1016545-42356</t>
  </si>
  <si>
    <t>ES-2014-AB10165139-41888</t>
  </si>
  <si>
    <t>ES-2015-AB1016545-42351</t>
  </si>
  <si>
    <t>ES-2012-AB1016545-40957</t>
  </si>
  <si>
    <t>CA-2015-AB10165140-42109</t>
  </si>
  <si>
    <t>CA-2015-AB10165140-42344</t>
  </si>
  <si>
    <t>CA-2015-AB10165140-42263</t>
  </si>
  <si>
    <t>CA-2015-AB10165140-42094</t>
  </si>
  <si>
    <t>CA-2015-AD10180140-42027</t>
  </si>
  <si>
    <t>CA-2015-AD10180140-42322</t>
  </si>
  <si>
    <t>CA-2015-AD10180140-42340</t>
  </si>
  <si>
    <t>US-2015-AD10180140-42125</t>
  </si>
  <si>
    <t>TU-2015-AD180134-42364</t>
  </si>
  <si>
    <t>TU-2015-AD180134-42157</t>
  </si>
  <si>
    <t>US-2015-AH1019582-42318</t>
  </si>
  <si>
    <t>ES-2015-AH1019564-42277</t>
  </si>
  <si>
    <t>ID-2015-AH1019597-42156</t>
  </si>
  <si>
    <t>ID-2015-AH101957-42320</t>
  </si>
  <si>
    <t>CA-2015-AH10195140-42314</t>
  </si>
  <si>
    <t>CA-2015-AH10195140-42241</t>
  </si>
  <si>
    <t>IR-2015-AH19560-42044</t>
  </si>
  <si>
    <t>TU-2013-AH195134-41319</t>
  </si>
  <si>
    <t>MX-2015-AH1021051-42039</t>
  </si>
  <si>
    <t>ES-2015-AH10210139-42133</t>
  </si>
  <si>
    <t>ES-2015-AH1021045-42237</t>
  </si>
  <si>
    <t>ES-2015-AH10210120-42267</t>
  </si>
  <si>
    <t>CA-2015-AH10210140-42363</t>
  </si>
  <si>
    <t>CA-2015-AH10210140-42072</t>
  </si>
  <si>
    <t>CA-2015-AH10210140-42332</t>
  </si>
  <si>
    <t>US-2015-AH10210140-42291</t>
  </si>
  <si>
    <t>CA-2015-AH10210140-42250</t>
  </si>
  <si>
    <t>ES-2015-AS1022545-42357</t>
  </si>
  <si>
    <t>ES-2015-AS10225120-42181</t>
  </si>
  <si>
    <t>ID-2013-AS1022559-41392</t>
  </si>
  <si>
    <t>CA-2015-AS10225140-42265</t>
  </si>
  <si>
    <t>CA-2015-AS10225140-42347</t>
  </si>
  <si>
    <t>MX-2015-AS1024082-42225</t>
  </si>
  <si>
    <t>MX-2015-AS1024082-42231</t>
  </si>
  <si>
    <t>ES-2015-AS1024064-42297</t>
  </si>
  <si>
    <t>IT-2015-AS1024045-42005</t>
  </si>
  <si>
    <t>ES-2015-AS1024045-42326</t>
  </si>
  <si>
    <t>ID-2015-AS102407-42070</t>
  </si>
  <si>
    <t>CA-2015-AS10240140-42177</t>
  </si>
  <si>
    <t>MX-2015-AB1025536-42074</t>
  </si>
  <si>
    <t>MX-2015-AB1025531-42229</t>
  </si>
  <si>
    <t>US-2015-AB1025536-42364</t>
  </si>
  <si>
    <t>US-2012-AB1025582-40928</t>
  </si>
  <si>
    <t>US-2015-AB1025598-42168</t>
  </si>
  <si>
    <t>IN-2015-AB102557-42179</t>
  </si>
  <si>
    <t>ID-2015-AB102557-42088</t>
  </si>
  <si>
    <t>CA-2015-AB10255140-42158</t>
  </si>
  <si>
    <t>CA-2015-AB10255140-42172</t>
  </si>
  <si>
    <t>CA-2015-AB10255140-42203</t>
  </si>
  <si>
    <t>CA-2014-AB10255140-41936</t>
  </si>
  <si>
    <t>MO-2015-AB25586-42117</t>
  </si>
  <si>
    <t>IR-2015-AB25560-42249</t>
  </si>
  <si>
    <t>CG-2015-AB25533-42195</t>
  </si>
  <si>
    <t>CA-2015-AB25523-42326</t>
  </si>
  <si>
    <t>MX-2015-AG1027082-42329</t>
  </si>
  <si>
    <t>ES-2015-AG10270139-42017</t>
  </si>
  <si>
    <t>ES-2015-AG1027045-42173</t>
  </si>
  <si>
    <t>IN-2015-AG1027027-42224</t>
  </si>
  <si>
    <t>IN-2015-AG1027027-42304</t>
  </si>
  <si>
    <t>CA-2015-AG10270140-42091</t>
  </si>
  <si>
    <t>EZ-2015-AG27032-42249</t>
  </si>
  <si>
    <t>GH-2015-AG27049-42206</t>
  </si>
  <si>
    <t>MX-2015-AS1028518-42351</t>
  </si>
  <si>
    <t>MX-2015-AS1028518-42342</t>
  </si>
  <si>
    <t>ES-2015-AS1028564-42109</t>
  </si>
  <si>
    <t>ES-2015-AS1028545-42014</t>
  </si>
  <si>
    <t>ID-2015-AS1028527-42090</t>
  </si>
  <si>
    <t>IN-2012-AS1028527-41034</t>
  </si>
  <si>
    <t>IN-2015-AS102857-42217</t>
  </si>
  <si>
    <t>IN-2013-AS1028558-41354</t>
  </si>
  <si>
    <t>IN-2015-AS1028527-42231</t>
  </si>
  <si>
    <t>CA-2015-AS10285140-42350</t>
  </si>
  <si>
    <t>MO-2015-AS28586-42147</t>
  </si>
  <si>
    <t>MX-2015-AG1030082-42367</t>
  </si>
  <si>
    <t>ES-2015-AG1030045-42297</t>
  </si>
  <si>
    <t>IN-2015-AG1030059-42048</t>
  </si>
  <si>
    <t>ID-2015-AG1030092-42132</t>
  </si>
  <si>
    <t>CA-2015-AG10300140-42251</t>
  </si>
  <si>
    <t>NI-2015-AG30095-42224</t>
  </si>
  <si>
    <t>ES-2015-AA10315139-42220</t>
  </si>
  <si>
    <t>ES-2015-AA1031545-42356</t>
  </si>
  <si>
    <t>IN-2015-AA1031558-42361</t>
  </si>
  <si>
    <t>ID-2015-AA103157-42241</t>
  </si>
  <si>
    <t>ID-2015-AA10315102-42011</t>
  </si>
  <si>
    <t>CA-2015-AA10315140-42185</t>
  </si>
  <si>
    <t>BO-2015-AA31513-42160</t>
  </si>
  <si>
    <t>US-2015-AG10330143-42167</t>
  </si>
  <si>
    <t>MX-2015-AG1033012-42187</t>
  </si>
  <si>
    <t>ES-2015-AG1033048-42213</t>
  </si>
  <si>
    <t>ES-2015-AG1033045-42220</t>
  </si>
  <si>
    <t>IT-2015-AG1033048-42059</t>
  </si>
  <si>
    <t>IN-2015-AG1033059-42197</t>
  </si>
  <si>
    <t>CA-2015-AG10330140-42349</t>
  </si>
  <si>
    <t>CA-2015-AG10330140-42361</t>
  </si>
  <si>
    <t>CA-2015-AG10330140-42357</t>
  </si>
  <si>
    <t>TZ-2015-AG330129-42326</t>
  </si>
  <si>
    <t>MX-2015-AR1034518-42054</t>
  </si>
  <si>
    <t>IT-2015-AR10345139-42116</t>
  </si>
  <si>
    <t>ES-2015-AR1034544-42301</t>
  </si>
  <si>
    <t>IT-2015-AR1034545-42024</t>
  </si>
  <si>
    <t>IN-2015-AR1034558-42212</t>
  </si>
  <si>
    <t>CA-2015-AR10345140-42258</t>
  </si>
  <si>
    <t>CA-2015-AR10345140-42256</t>
  </si>
  <si>
    <t>PL-2015-AR345103-42228</t>
  </si>
  <si>
    <t>MX-2015-AM1036018-42196</t>
  </si>
  <si>
    <t>US-2015-AM10360101-42077</t>
  </si>
  <si>
    <t>MX-2015-AM1036018-42255</t>
  </si>
  <si>
    <t>IT-2015-AM1036045-42167</t>
  </si>
  <si>
    <t>IT-2015-AM1036045-42114</t>
  </si>
  <si>
    <t>IN-2015-AM10360113-42183</t>
  </si>
  <si>
    <t>IN-2015-AM1036011-42354</t>
  </si>
  <si>
    <t>IN-2014-AM103607-41864</t>
  </si>
  <si>
    <t>CA-2014-AM10360140-41837</t>
  </si>
  <si>
    <t>CA-2015-AM10360140-42341</t>
  </si>
  <si>
    <t>CA-2015-AM10360140-42153</t>
  </si>
  <si>
    <t>MG-2015-AM36084-42194</t>
  </si>
  <si>
    <t>AG-2015-AM3603-42179</t>
  </si>
  <si>
    <t>MX-2015-AA1037582-42335</t>
  </si>
  <si>
    <t>ES-2015-AA1037545-42052</t>
  </si>
  <si>
    <t>IN-2015-AA103757-42363</t>
  </si>
  <si>
    <t>IN-2015-AA103751-42195</t>
  </si>
  <si>
    <t>CA-2015-AA10375140-42350</t>
  </si>
  <si>
    <t>US-2015-AA10375140-42255</t>
  </si>
  <si>
    <t>ZA-2015-AA375146-42070</t>
  </si>
  <si>
    <t>MX-2015-AG1039051-42180</t>
  </si>
  <si>
    <t>ES-2014-AG1039045-41685</t>
  </si>
  <si>
    <t>IN-2015-AG103907-42129</t>
  </si>
  <si>
    <t>CA-2015-AG10390140-42255</t>
  </si>
  <si>
    <t>US-2014-AR104055-41906</t>
  </si>
  <si>
    <t>ES-2012-AR104058-41127</t>
  </si>
  <si>
    <t>ES-2015-AR1040545-42258</t>
  </si>
  <si>
    <t>ID-2015-AR1040559-42177</t>
  </si>
  <si>
    <t>IN-2015-AR104057-42019</t>
  </si>
  <si>
    <t>IN-2015-AR1040527-42315</t>
  </si>
  <si>
    <t>US-2015-AR10405140-42244</t>
  </si>
  <si>
    <t>CA-2015-AR10405140-42175</t>
  </si>
  <si>
    <t>CA-2015-AR10405140-42145</t>
  </si>
  <si>
    <t>MX-2015-AC1042082-42348</t>
  </si>
  <si>
    <t>IN-2015-AC1042027-42063</t>
  </si>
  <si>
    <t>IN-2015-AC1042027-42150</t>
  </si>
  <si>
    <t>US-2015-AC10420140-42137</t>
  </si>
  <si>
    <t>EG-2015-AC42038-42356</t>
  </si>
  <si>
    <t>AG-2015-AC4203-42065</t>
  </si>
  <si>
    <t>MX-2015-AT1043582-42067</t>
  </si>
  <si>
    <t>US-2015-AT10435143-42281</t>
  </si>
  <si>
    <t>ES-2015-AT10435120-42357</t>
  </si>
  <si>
    <t>IT-2014-AT1043591-41795</t>
  </si>
  <si>
    <t>IN-2015-AT1043559-42243</t>
  </si>
  <si>
    <t>CA-2015-AT10435140-42348</t>
  </si>
  <si>
    <t>CA-2015-AT10435140-42097</t>
  </si>
  <si>
    <t>CG-2015-AT43533-42112</t>
  </si>
  <si>
    <t>TU-2015-AT435134-42046</t>
  </si>
  <si>
    <t>ET-2015-AT43543-42157</t>
  </si>
  <si>
    <t>ES-2015-AC1045048-42332</t>
  </si>
  <si>
    <t>ES-2015-AC1045048-42364</t>
  </si>
  <si>
    <t>IN-2015-AC1045058-42311</t>
  </si>
  <si>
    <t>IN-2015-AC104507-42361</t>
  </si>
  <si>
    <t>CA-2015-AC10450140-42281</t>
  </si>
  <si>
    <t>CA-2015-AC10450140-42358</t>
  </si>
  <si>
    <t>KZ-2015-AC45068-42188</t>
  </si>
  <si>
    <t>SF-2015-AC450117-42033</t>
  </si>
  <si>
    <t>MX-2015-AH1046582-42249</t>
  </si>
  <si>
    <t>US-2012-AH1046536-41234</t>
  </si>
  <si>
    <t>MX-2012-AH1046539-41185</t>
  </si>
  <si>
    <t>MX-2015-AH1046582-42223</t>
  </si>
  <si>
    <t>ID-2015-AH10465102-42272</t>
  </si>
  <si>
    <t>CA-2015-AH10465140-42139</t>
  </si>
  <si>
    <t>CA-2015-AH10465140-42097</t>
  </si>
  <si>
    <t>SF-2015-AH465117-42128</t>
  </si>
  <si>
    <t>MX-2015-AA1048031-42111</t>
  </si>
  <si>
    <t>ES-2015-AA1048096-42140</t>
  </si>
  <si>
    <t>ID-2015-AA10480130-42080</t>
  </si>
  <si>
    <t>CA-2015-AA10480140-42110</t>
  </si>
  <si>
    <t>MX-2015-AG1049582-42169</t>
  </si>
  <si>
    <t>IT-2015-AG1049545-42229</t>
  </si>
  <si>
    <t>ES-2012-AG1049545-41002</t>
  </si>
  <si>
    <t>ES-2012-AG1049564-41254</t>
  </si>
  <si>
    <t>IT-2015-AG1049564-42241</t>
  </si>
  <si>
    <t>ID-2015-AG1049597-42193</t>
  </si>
  <si>
    <t>CA-2015-AG10495140-42291</t>
  </si>
  <si>
    <t>CA-2013-AG10495140-41571</t>
  </si>
  <si>
    <t>CA-2015-AG49523-42321</t>
  </si>
  <si>
    <t>CA-2015-AG49523-42073</t>
  </si>
  <si>
    <t>SG-2015-AG495111-42164</t>
  </si>
  <si>
    <t>TU-2015-AG495134-42130</t>
  </si>
  <si>
    <t>MX-2015-AR1051051-42293</t>
  </si>
  <si>
    <t>ES-2015-AR1051096-42307</t>
  </si>
  <si>
    <t>ES-2015-AR1051045-42234</t>
  </si>
  <si>
    <t>CA-2015-AR10510140-42355</t>
  </si>
  <si>
    <t>UP-2015-AR510137-42106</t>
  </si>
  <si>
    <t>MO-2015-AR51086-42129</t>
  </si>
  <si>
    <t>MX-2015-AG1052518-42357</t>
  </si>
  <si>
    <t>US-2015-AG1052582-42355</t>
  </si>
  <si>
    <t>ES-2015-AG10525139-42045</t>
  </si>
  <si>
    <t>IT-2015-AG1052564-42186</t>
  </si>
  <si>
    <t>ES-2015-AG1052545-42332</t>
  </si>
  <si>
    <t>IN-2015-AG1052511-42235</t>
  </si>
  <si>
    <t>CA-2012-AG10525140-41153</t>
  </si>
  <si>
    <t>TZ-2015-AG525129-42341</t>
  </si>
  <si>
    <t>CA-2015-AR10540140-42363</t>
  </si>
  <si>
    <t>CA-2015-AR10540140-42021</t>
  </si>
  <si>
    <t>ES-2015-AY1055548-42220</t>
  </si>
  <si>
    <t>IN-2015-AY1055566-42159</t>
  </si>
  <si>
    <t>CA-2015-AY10555140-42355</t>
  </si>
  <si>
    <t>EG-2015-AY55538-42121</t>
  </si>
  <si>
    <t>IZ-2015-AY55561-42281</t>
  </si>
  <si>
    <t>TU-2015-AY555134-42110</t>
  </si>
  <si>
    <t>MX-2015-AR1057039-42307</t>
  </si>
  <si>
    <t>MX-2015-AR1057018-42367</t>
  </si>
  <si>
    <t>ES-2015-AR1057044-42265</t>
  </si>
  <si>
    <t>IN-2015-AR10570102-42315</t>
  </si>
  <si>
    <t>ID-2015-AR1057059-42367</t>
  </si>
  <si>
    <t>ID-2015-AR105707-42290</t>
  </si>
  <si>
    <t>IR-2015-AR57060-42217</t>
  </si>
  <si>
    <t>AG-2015-AR5703-42075</t>
  </si>
  <si>
    <t>SA-2015-AR570110-42299</t>
  </si>
  <si>
    <t>ES-2014-AH10585139-41920</t>
  </si>
  <si>
    <t>IN-2015-AH1058566-42144</t>
  </si>
  <si>
    <t>IN-2015-AH105857-42033</t>
  </si>
  <si>
    <t>IN-2015-AH1058527-42027</t>
  </si>
  <si>
    <t>CA-2015-AH10585140-42348</t>
  </si>
  <si>
    <t>US-2015-AH10585140-42192</t>
  </si>
  <si>
    <t>TU-2015-AH585134-42172</t>
  </si>
  <si>
    <t>AO-2015-AH5854-42151</t>
  </si>
  <si>
    <t>IR-2015-AH58560-42294</t>
  </si>
  <si>
    <t>TU-2013-AH585134-41367</t>
  </si>
  <si>
    <t>ES-2012-AB1060064-40927</t>
  </si>
  <si>
    <t>IT-2015-AB1060091-42032</t>
  </si>
  <si>
    <t>IN-2015-AB1060097-42055</t>
  </si>
  <si>
    <t>IN-2014-AB1060058-41858</t>
  </si>
  <si>
    <t>ID-2015-AB106007-42129</t>
  </si>
  <si>
    <t>US-2015-AB10600140-42319</t>
  </si>
  <si>
    <t>MO-2015-AB60086-42362</t>
  </si>
  <si>
    <t>TO-2015-AB600131-42299</t>
  </si>
  <si>
    <t>MO-2015-AB60086-42173</t>
  </si>
  <si>
    <t>MX-2015-AC106155-42333</t>
  </si>
  <si>
    <t>ES-2015-AC1061564-42329</t>
  </si>
  <si>
    <t>ES-2015-AC1061545-42185</t>
  </si>
  <si>
    <t>IN-2015-AC1061558-42067</t>
  </si>
  <si>
    <t>IN-2015-AC1061527-42049</t>
  </si>
  <si>
    <t>IN-2014-AC1061558-41808</t>
  </si>
  <si>
    <t>IN-2015-AC1061559-42341</t>
  </si>
  <si>
    <t>CA-2015-AC10615140-42250</t>
  </si>
  <si>
    <t>CA-2015-AC10615140-42363</t>
  </si>
  <si>
    <t>CA-2015-AC10615140-42059</t>
  </si>
  <si>
    <t>CA-2015-AC10615140-42088</t>
  </si>
  <si>
    <t>IS-2015-AC61563-42032</t>
  </si>
  <si>
    <t>ES-2015-AS1063045-42028</t>
  </si>
  <si>
    <t>CA-2015-AS10630140-42277</t>
  </si>
  <si>
    <t>CA-2015-AS10630140-42125</t>
  </si>
  <si>
    <t>US-2015-AS10630140-42081</t>
  </si>
  <si>
    <t>MX-2015-AA1064593-42306</t>
  </si>
  <si>
    <t>US-2015-AA106455-42314</t>
  </si>
  <si>
    <t>ES-2015-AA1064564-42014</t>
  </si>
  <si>
    <t>ES-2012-AA1064564-41268</t>
  </si>
  <si>
    <t>ES-2015-AA10645139-42109</t>
  </si>
  <si>
    <t>IT-2015-AA1064545-42136</t>
  </si>
  <si>
    <t>ID-2015-AA1064559-42332</t>
  </si>
  <si>
    <t>IN-2015-AA1064578-42290</t>
  </si>
  <si>
    <t>CA-2015-AA10645140-42314</t>
  </si>
  <si>
    <t>IZ-2015-AA64561-42318</t>
  </si>
  <si>
    <t>UP-2014-AA645137-41807</t>
  </si>
  <si>
    <t>NI-2015-AA64595-42309</t>
  </si>
  <si>
    <t>US-2015-AC1066054-42367</t>
  </si>
  <si>
    <t>IT-2015-AC10660124-42189</t>
  </si>
  <si>
    <t>ES-2015-AC1066045-42218</t>
  </si>
  <si>
    <t>ID-2015-AC10660118-42143</t>
  </si>
  <si>
    <t>ID-2015-AC10660144-42306</t>
  </si>
  <si>
    <t>CA-2015-AC10660140-42087</t>
  </si>
  <si>
    <t>EG-2015-AC66038-42250</t>
  </si>
  <si>
    <t>ES-2015-AG1067545-42263</t>
  </si>
  <si>
    <t>ES-2015-AG1067564-42322</t>
  </si>
  <si>
    <t>CA-2015-AG10675140-42215</t>
  </si>
  <si>
    <t>CA-2015-AG10675140-42272</t>
  </si>
  <si>
    <t>US-2015-AG10675140-42255</t>
  </si>
  <si>
    <t>US-2015-AG10675140-42165</t>
  </si>
  <si>
    <t>TU-2015-AG675134-42099</t>
  </si>
  <si>
    <t>SF-2012-AG675117-40976</t>
  </si>
  <si>
    <t>MX-2014-AH1069093-41990</t>
  </si>
  <si>
    <t>ES-2015-AH10690139-42270</t>
  </si>
  <si>
    <t>ES-2015-AH10690120-42045</t>
  </si>
  <si>
    <t>ES-2015-AH1069048-42339</t>
  </si>
  <si>
    <t>IN-2015-AH1069027-42181</t>
  </si>
  <si>
    <t>IN-2015-AH106907-42224</t>
  </si>
  <si>
    <t>CA-2013-AH10690140-41639</t>
  </si>
  <si>
    <t>MX-2015-AM1070531-42133</t>
  </si>
  <si>
    <t>ES-2015-AM1070545-42344</t>
  </si>
  <si>
    <t>ES-2015-AM10705120-42213</t>
  </si>
  <si>
    <t>ES-2015-AM10705120-42017</t>
  </si>
  <si>
    <t>IN-2013-AM1070527-41535</t>
  </si>
  <si>
    <t>IN-2015-AM107057-42047</t>
  </si>
  <si>
    <t>IN-2012-AM10705130-41151</t>
  </si>
  <si>
    <t>US-2015-AM10705140-42181</t>
  </si>
  <si>
    <t>CA-2015-AM10705140-42099</t>
  </si>
  <si>
    <t>CA-2015-AM10705140-42207</t>
  </si>
  <si>
    <t>IV-2014-AM70529-41678</t>
  </si>
  <si>
    <t>CG-2015-AM70533-42233</t>
  </si>
  <si>
    <t>MX-2015-AP1072093-42190</t>
  </si>
  <si>
    <t>ES-2015-AP10720139-42263</t>
  </si>
  <si>
    <t>IN-2015-AP1072058-42284</t>
  </si>
  <si>
    <t>ID-2015-AP1072059-42325</t>
  </si>
  <si>
    <t>CA-2015-AP10720140-42328</t>
  </si>
  <si>
    <t>HU-2015-AP72057-42242</t>
  </si>
  <si>
    <t>US-2015-AT1073536-42178</t>
  </si>
  <si>
    <t>ES-2015-AT1073545-42367</t>
  </si>
  <si>
    <t>ES-2015-AT1073545-42241</t>
  </si>
  <si>
    <t>ES-2015-AT1073548-42173</t>
  </si>
  <si>
    <t>IN-2015-AT1073527-42292</t>
  </si>
  <si>
    <t>CA-2015-AT10735140-42144</t>
  </si>
  <si>
    <t>CA-2015-AT10735140-42218</t>
  </si>
  <si>
    <t>CA-2015-AT10735140-42356</t>
  </si>
  <si>
    <t>CA-2015-AT10735140-42193</t>
  </si>
  <si>
    <t>MX-2015-AZ1075018-42132</t>
  </si>
  <si>
    <t>MX-2015-AZ1075028-42143</t>
  </si>
  <si>
    <t>ES-2015-AZ1075048-42258</t>
  </si>
  <si>
    <t>IN-2015-AZ107507-42291</t>
  </si>
  <si>
    <t>CA-2012-AZ10750140-40992</t>
  </si>
  <si>
    <t>CA-2015-AZ10750140-42209</t>
  </si>
  <si>
    <t>TU-2015-AZ750134-42132</t>
  </si>
  <si>
    <t>UP-2015-AZ750137-42221</t>
  </si>
  <si>
    <t>MZ-2015-AZ75087-42179</t>
  </si>
  <si>
    <t>MX-2014-AG1076539-41887</t>
  </si>
  <si>
    <t>MX-2015-AG1076539-42133</t>
  </si>
  <si>
    <t>MX-2015-AG1076555-42115</t>
  </si>
  <si>
    <t>MX-2015-AG1076593-42061</t>
  </si>
  <si>
    <t>MX-2015-AG1076582-42341</t>
  </si>
  <si>
    <t>ES-2015-AG107658-42244</t>
  </si>
  <si>
    <t>ES-2015-AG1076564-42166</t>
  </si>
  <si>
    <t>IT-2015-AG1076564-42018</t>
  </si>
  <si>
    <t>ES-2015-AG1076545-42068</t>
  </si>
  <si>
    <t>ID-2014-AG1076527-41872</t>
  </si>
  <si>
    <t>CA-2015-AG10765140-42292</t>
  </si>
  <si>
    <t>AU-2015-AG7658-42255</t>
  </si>
  <si>
    <t>US-2014-AJ1078018-41752</t>
  </si>
  <si>
    <t>IT-2015-AJ1078034-42321</t>
  </si>
  <si>
    <t>ES-2015-AJ1078045-42030</t>
  </si>
  <si>
    <t>IN-2015-AJ1078027-42143</t>
  </si>
  <si>
    <t>IN-2015-AJ1078058-42245</t>
  </si>
  <si>
    <t>CA-2015-AJ10780140-42294</t>
  </si>
  <si>
    <t>US-2015-AJ10780140-42139</t>
  </si>
  <si>
    <t>CA-2012-AJ10780140-41212</t>
  </si>
  <si>
    <t>MX-2015-AJ1079582-42066</t>
  </si>
  <si>
    <t>IT-2015-AJ10795120-42111</t>
  </si>
  <si>
    <t>IN-2015-AJ1079527-42007</t>
  </si>
  <si>
    <t>CA-2015-AJ10795140-42203</t>
  </si>
  <si>
    <t>CG-2015-AJ79533-42153</t>
  </si>
  <si>
    <t>PL-2015-AJ795103-42248</t>
  </si>
  <si>
    <t>MX-2015-AO1081082-42248</t>
  </si>
  <si>
    <t>ES-2015-AO1081048-42181</t>
  </si>
  <si>
    <t>ID-2013-AO1081059-41556</t>
  </si>
  <si>
    <t>IN-2014-AO108107-41721</t>
  </si>
  <si>
    <t>IN-2015-AO1081058-42224</t>
  </si>
  <si>
    <t>ID-2015-AO10810102-42300</t>
  </si>
  <si>
    <t>CA-2015-AO81023-42028</t>
  </si>
  <si>
    <t>MX-2015-AR1082536-42347</t>
  </si>
  <si>
    <t>MX-2015-AR1082582-42088</t>
  </si>
  <si>
    <t>ES-2015-AR1082548-42108</t>
  </si>
  <si>
    <t>ES-2015-AR1082564-42164</t>
  </si>
  <si>
    <t>ES-2015-AR1082548-42185</t>
  </si>
  <si>
    <t>ES-2015-AR1082545-42157</t>
  </si>
  <si>
    <t>IT-2015-AR1082545-42290</t>
  </si>
  <si>
    <t>ES-2015-AR1082545-42159</t>
  </si>
  <si>
    <t>ES-2015-AR1082545-42270</t>
  </si>
  <si>
    <t>CA-2015-AR10825140-42311</t>
  </si>
  <si>
    <t>CA-2015-AR10825140-42207</t>
  </si>
  <si>
    <t>US-2015-AR10825140-42206</t>
  </si>
  <si>
    <t>RS-2015-AR825108-42295</t>
  </si>
  <si>
    <t>MX-2012-AW1084082-41192</t>
  </si>
  <si>
    <t>ES-2013-AW1084064-41519</t>
  </si>
  <si>
    <t>ES-2015-AW1084048-42353</t>
  </si>
  <si>
    <t>IN-2015-AW1084058-42083</t>
  </si>
  <si>
    <t>IN-2015-AW1084027-42228</t>
  </si>
  <si>
    <t>IN-2015-AW1084027-42251</t>
  </si>
  <si>
    <t>CA-2015-AW10840140-42349</t>
  </si>
  <si>
    <t>CA-2015-AW10840140-42250</t>
  </si>
  <si>
    <t>IR-2015-AW84060-42313</t>
  </si>
  <si>
    <t>ES-2015-AI1085548-42187</t>
  </si>
  <si>
    <t>ES-2015-AI1085548-42025</t>
  </si>
  <si>
    <t>ES-2015-AI1085564-42146</t>
  </si>
  <si>
    <t>ES-2015-AI10855139-42284</t>
  </si>
  <si>
    <t>ES-2012-AI1085548-41187</t>
  </si>
  <si>
    <t>US-2015-AI10855140-42350</t>
  </si>
  <si>
    <t>CA-2015-AI10855140-42356</t>
  </si>
  <si>
    <t>CA-2015-AI10855140-42257</t>
  </si>
  <si>
    <t>CA-2015-AI10855140-42130</t>
  </si>
  <si>
    <t>CA-2013-AI10855140-41628</t>
  </si>
  <si>
    <t>RO-2015-AI855107-42166</t>
  </si>
  <si>
    <t>MX-2013-AF1087026-41536</t>
  </si>
  <si>
    <t>ES-2015-AF1087064-42264</t>
  </si>
  <si>
    <t>ES-2015-AF1087048-42169</t>
  </si>
  <si>
    <t>ES-2015-AF1087045-42168</t>
  </si>
  <si>
    <t>ID-2015-AF108707-42363</t>
  </si>
  <si>
    <t>IN-2015-AF1087058-42090</t>
  </si>
  <si>
    <t>IN-2015-AF1087027-42147</t>
  </si>
  <si>
    <t>IN-2015-AF1087058-42111</t>
  </si>
  <si>
    <t>US-2015-AF10870140-42328</t>
  </si>
  <si>
    <t>CA-2015-AF10870140-42327</t>
  </si>
  <si>
    <t>CA-2015-AF10870140-42119</t>
  </si>
  <si>
    <t>CG-2015-AF87033-42357</t>
  </si>
  <si>
    <t>MX-2015-AF1088531-42165</t>
  </si>
  <si>
    <t>MX-2015-AF1088582-42217</t>
  </si>
  <si>
    <t>MX-2015-AF1088582-42316</t>
  </si>
  <si>
    <t>ES-2015-AF1088545-42103</t>
  </si>
  <si>
    <t>ES-2015-AF108858-42148</t>
  </si>
  <si>
    <t>ID-2015-AF1088559-42293</t>
  </si>
  <si>
    <t>IN-2015-AF1088558-42222</t>
  </si>
  <si>
    <t>CG-2015-AF88533-42166</t>
  </si>
  <si>
    <t>ID-2015-AG10900102-42252</t>
  </si>
  <si>
    <t>IN-2015-AG1090058-42172</t>
  </si>
  <si>
    <t>CA-2015-AG10900140-42273</t>
  </si>
  <si>
    <t>CA-2015-AG10900140-42251</t>
  </si>
  <si>
    <t>CA-2015-AG10900140-42126</t>
  </si>
  <si>
    <t>TZ-2015-AG900129-42173</t>
  </si>
  <si>
    <t>NI-2015-AG90095-42346</t>
  </si>
  <si>
    <t>MX-2013-AP1091536-41528</t>
  </si>
  <si>
    <t>MX-2015-AP1091593-42052</t>
  </si>
  <si>
    <t>ES-2015-AP1091545-42178</t>
  </si>
  <si>
    <t>IT-2015-AP1091545-42238</t>
  </si>
  <si>
    <t>IT-2014-AP1091564-41896</t>
  </si>
  <si>
    <t>IN-2015-AP1091527-42244</t>
  </si>
  <si>
    <t>IN-2015-AP1091558-42258</t>
  </si>
  <si>
    <t>IN-2015-AP1091558-42293</t>
  </si>
  <si>
    <t>IN-2015-AP1091559-42089</t>
  </si>
  <si>
    <t>CA-2015-AP10915140-42251</t>
  </si>
  <si>
    <t>US-2015-AP10915140-42271</t>
  </si>
  <si>
    <t>CA-2015-AP10915140-42122</t>
  </si>
  <si>
    <t>MD-2015-AP91583-42277</t>
  </si>
  <si>
    <t>MX-2015-AW1093051-42314</t>
  </si>
  <si>
    <t>MX-2015-AW1093018-42032</t>
  </si>
  <si>
    <t>MX-2012-AW1093031-40912</t>
  </si>
  <si>
    <t>ES-2015-AW1093045-42334</t>
  </si>
  <si>
    <t>ES-2015-AW10930139-42251</t>
  </si>
  <si>
    <t>ES-2015-AW1093064-42078</t>
  </si>
  <si>
    <t>CA-2015-AW10930140-42248</t>
  </si>
  <si>
    <t>US-2015-AW10930140-42323</t>
  </si>
  <si>
    <t>SG-2015-AW930111-42199</t>
  </si>
  <si>
    <t>MO-2015-AW93086-42012</t>
  </si>
  <si>
    <t>MX-2015-AJ1094582-42290</t>
  </si>
  <si>
    <t>ES-2013-AJ1094548-41444</t>
  </si>
  <si>
    <t>ES-2012-AJ1094545-41239</t>
  </si>
  <si>
    <t>IN-2015-AJ109457-42234</t>
  </si>
  <si>
    <t>IN-2014-AJ109457-41793</t>
  </si>
  <si>
    <t>CA-2015-AJ10945140-42248</t>
  </si>
  <si>
    <t>CA-2015-AJ10945140-42284</t>
  </si>
  <si>
    <t>UP-2015-AJ945137-42029</t>
  </si>
  <si>
    <t>SG-2015-AJ945111-42265</t>
  </si>
  <si>
    <t>MX-2014-AJ1096031-41801</t>
  </si>
  <si>
    <t>ES-2015-AJ1096064-42162</t>
  </si>
  <si>
    <t>IN-2015-AJ109607-42173</t>
  </si>
  <si>
    <t>ID-2015-AJ1096059-42020</t>
  </si>
  <si>
    <t>CA-2015-AJ10960140-42295</t>
  </si>
  <si>
    <t>TU-2012-AJ960134-40990</t>
  </si>
  <si>
    <t>ES-2015-BF109758-42250</t>
  </si>
  <si>
    <t>IN-2015-BF109757-42286</t>
  </si>
  <si>
    <t>ID-2015-BF109757-42243</t>
  </si>
  <si>
    <t>IN-2015-BF1097592-42334</t>
  </si>
  <si>
    <t>US-2015-BF10975140-42278</t>
  </si>
  <si>
    <t>SA-2015-BF975110-42347</t>
  </si>
  <si>
    <t>RW-2015-BF975109-42083</t>
  </si>
  <si>
    <t>MX-2015-BB1099018-42276</t>
  </si>
  <si>
    <t>US-2013-BB1099036-41379</t>
  </si>
  <si>
    <t>ES-2015-BB1099048-42060</t>
  </si>
  <si>
    <t>ES-2015-BB1099064-42263</t>
  </si>
  <si>
    <t>ES-2015-BB1099048-42318</t>
  </si>
  <si>
    <t>CA-2015-BB10990140-42264</t>
  </si>
  <si>
    <t>US-2015-BB10990140-42157</t>
  </si>
  <si>
    <t>SU-2015-BB990122-42279</t>
  </si>
  <si>
    <t>SA-2015-BB990110-42291</t>
  </si>
  <si>
    <t>MX-2015-BF1100539-42278</t>
  </si>
  <si>
    <t>ES-2015-BF1100548-42315</t>
  </si>
  <si>
    <t>ES-2013-BF1100591-41501</t>
  </si>
  <si>
    <t>IT-2015-BF1100548-42311</t>
  </si>
  <si>
    <t>IN-2015-BF1100558-42155</t>
  </si>
  <si>
    <t>IN-2015-BF1100558-42319</t>
  </si>
  <si>
    <t>ID-2015-BF11005130-42361</t>
  </si>
  <si>
    <t>CA-2015-BF11005140-42330</t>
  </si>
  <si>
    <t>MX-2015-BF1102082-42181</t>
  </si>
  <si>
    <t>IT-2013-BF1102045-41418</t>
  </si>
  <si>
    <t>IN-2015-BF1102059-42257</t>
  </si>
  <si>
    <t>CA-2015-BF11020140-42266</t>
  </si>
  <si>
    <t>CA-2015-BF11020140-42096</t>
  </si>
  <si>
    <t>US-2015-BF11020140-42256</t>
  </si>
  <si>
    <t>CA-2015-BF11020140-42295</t>
  </si>
  <si>
    <t>CM-2015-BF102022-42024</t>
  </si>
  <si>
    <t>TU-2015-BF1020134-42273</t>
  </si>
  <si>
    <t>IV-2015-BF102029-42210</t>
  </si>
  <si>
    <t>MX-2015-BG1103598-42234</t>
  </si>
  <si>
    <t>ES-2015-BG1103564-42251</t>
  </si>
  <si>
    <t>ES-2015-BG1103548-42340</t>
  </si>
  <si>
    <t>IN-2014-BG110357-41735</t>
  </si>
  <si>
    <t>IN-2015-BG110357-42250</t>
  </si>
  <si>
    <t>IN-2015-BG1103558-42253</t>
  </si>
  <si>
    <t>CA-2015-BG11035140-42248</t>
  </si>
  <si>
    <t>CA-2015-BG11035140-42341</t>
  </si>
  <si>
    <t>CA-2015-BG11035140-42311</t>
  </si>
  <si>
    <t>MX-2015-BP1105039-42328</t>
  </si>
  <si>
    <t>MX-2015-BP1105039-42020</t>
  </si>
  <si>
    <t>ES-2015-BP11050139-42235</t>
  </si>
  <si>
    <t>ID-2015-BP1105092-42006</t>
  </si>
  <si>
    <t>CA-2015-BP11050140-42286</t>
  </si>
  <si>
    <t>CA-2015-BP11050140-42082</t>
  </si>
  <si>
    <t>IV-2015-BP105029-42140</t>
  </si>
  <si>
    <t>SG-2015-BP1050111-42151</t>
  </si>
  <si>
    <t>NI-2015-BP105095-42249</t>
  </si>
  <si>
    <t>MX-2015-BW1106518-42252</t>
  </si>
  <si>
    <t>IT-2013-BW11065139-41370</t>
  </si>
  <si>
    <t>ES-2015-BW1106564-42189</t>
  </si>
  <si>
    <t>IN-2015-BW110657-42250</t>
  </si>
  <si>
    <t>IN-2015-BW110657-42319</t>
  </si>
  <si>
    <t>CA-2015-BW11065140-42157</t>
  </si>
  <si>
    <t>SF-2015-BW1065117-42347</t>
  </si>
  <si>
    <t>CA-2015-BW106523-42182</t>
  </si>
  <si>
    <t>MX-2015-BF1108082-42063</t>
  </si>
  <si>
    <t>ID-2015-BF11080102-42314</t>
  </si>
  <si>
    <t>IN-2015-BF110807-42297</t>
  </si>
  <si>
    <t>CA-2015-BF11080140-42260</t>
  </si>
  <si>
    <t>CA-2015-BF11080140-42344</t>
  </si>
  <si>
    <t>MX-2015-BP1109518-42039</t>
  </si>
  <si>
    <t>ES-2015-BP1109545-42107</t>
  </si>
  <si>
    <t>IT-2015-BP1109548-42192</t>
  </si>
  <si>
    <t>ES-2015-BP11095120-42231</t>
  </si>
  <si>
    <t>IT-2015-BP11095124-42363</t>
  </si>
  <si>
    <t>ID-2015-BP110957-42316</t>
  </si>
  <si>
    <t>ID-2015-BP11095130-42124</t>
  </si>
  <si>
    <t>CA-2015-BP11095140-42056</t>
  </si>
  <si>
    <t>CA-2015-BP11095140-42272</t>
  </si>
  <si>
    <t>CA-2015-BP11095140-42339</t>
  </si>
  <si>
    <t>CA-2015-BP11095140-42110</t>
  </si>
  <si>
    <t>CA-2013-BP11095140-41481</t>
  </si>
  <si>
    <t>CA-2015-BP11095140-42352</t>
  </si>
  <si>
    <t>CA-2012-BP11095140-41261</t>
  </si>
  <si>
    <t>SY-2015-BP1095126-42358</t>
  </si>
  <si>
    <t>ES-2015-BW1111045-42212</t>
  </si>
  <si>
    <t>IT-2015-BW1111045-42013</t>
  </si>
  <si>
    <t>ES-2015-BW11110139-42159</t>
  </si>
  <si>
    <t>ES-2015-BW1111045-42315</t>
  </si>
  <si>
    <t>ES-2015-BW11110120-42046</t>
  </si>
  <si>
    <t>ES-2015-BW11110139-42031</t>
  </si>
  <si>
    <t>ID-2015-BW1111092-42147</t>
  </si>
  <si>
    <t>CA-2015-BW11110140-42012</t>
  </si>
  <si>
    <t>CA-2015-BW11110140-42248</t>
  </si>
  <si>
    <t>CA-2015-BW11110140-42152</t>
  </si>
  <si>
    <t>JO-2015-BW111067-42068</t>
  </si>
  <si>
    <t>SF-2015-BW1110117-42185</t>
  </si>
  <si>
    <t>ES-2015-BC11125120-42185</t>
  </si>
  <si>
    <t>ES-2015-BC11125139-42328</t>
  </si>
  <si>
    <t>IT-2015-BC11125139-42308</t>
  </si>
  <si>
    <t>US-2015-BC11125140-42167</t>
  </si>
  <si>
    <t>CA-2015-BC11125140-42144</t>
  </si>
  <si>
    <t>CA-2014-BC11125140-41864</t>
  </si>
  <si>
    <t>CA-2014-BC11125140-41846</t>
  </si>
  <si>
    <t>MX-2015-BM1114018-42101</t>
  </si>
  <si>
    <t>MX-2014-BM1114055-41961</t>
  </si>
  <si>
    <t>IN-2015-BM111407-42201</t>
  </si>
  <si>
    <t>CA-2015-BM11140140-42062</t>
  </si>
  <si>
    <t>UP-2015-BM1140137-42119</t>
  </si>
  <si>
    <t>NI-2012-BM114095-41061</t>
  </si>
  <si>
    <t>MX-2015-BP1115539-42318</t>
  </si>
  <si>
    <t>MX-2015-BP1115536-42327</t>
  </si>
  <si>
    <t>ES-2015-BP1115545-42320</t>
  </si>
  <si>
    <t>IN-2015-BP1115527-42031</t>
  </si>
  <si>
    <t>IN-2015-BP111557-42180</t>
  </si>
  <si>
    <t>CA-2015-BP11155140-42196</t>
  </si>
  <si>
    <t>CA-2015-BP11155140-42280</t>
  </si>
  <si>
    <t>US-2015-BP11155140-42094</t>
  </si>
  <si>
    <t>CA-2015-BP11155140-42005</t>
  </si>
  <si>
    <t>IZ-2015-BP115561-42108</t>
  </si>
  <si>
    <t>MX-2015-BF1117031-42350</t>
  </si>
  <si>
    <t>MX-2015-BF1117036-42237</t>
  </si>
  <si>
    <t>ES-2015-BF1117048-42311</t>
  </si>
  <si>
    <t>ES-2013-BF1117048-41527</t>
  </si>
  <si>
    <t>ES-2015-BF1117064-42263</t>
  </si>
  <si>
    <t>ES-2015-BF11170139-42174</t>
  </si>
  <si>
    <t>ID-2015-BF1117059-42312</t>
  </si>
  <si>
    <t>US-2015-BF11170140-42070</t>
  </si>
  <si>
    <t>US-2012-BF11170140-41266</t>
  </si>
  <si>
    <t>CA-2015-BF11170140-42353</t>
  </si>
  <si>
    <t>ES-2015-BP11185120-42025</t>
  </si>
  <si>
    <t>ES-2015-BP1118545-42216</t>
  </si>
  <si>
    <t>ES-2015-BP11185139-42175</t>
  </si>
  <si>
    <t>CA-2015-BP11185140-42349</t>
  </si>
  <si>
    <t>US-2015-BP11185140-42349</t>
  </si>
  <si>
    <t>CA-2015-BP11185140-42368</t>
  </si>
  <si>
    <t>CA-2015-BP11185140-42244</t>
  </si>
  <si>
    <t>IV-2015-BP118529-42285</t>
  </si>
  <si>
    <t>PL-2015-BP1185103-42220</t>
  </si>
  <si>
    <t>US-2015-BW112005-42188</t>
  </si>
  <si>
    <t>US-2014-BW1120018-41979</t>
  </si>
  <si>
    <t>ES-2015-BW1120045-42313</t>
  </si>
  <si>
    <t>IN-2015-BW112007-42329</t>
  </si>
  <si>
    <t>CA-2015-BW11200140-42166</t>
  </si>
  <si>
    <t>US-2015-BW11200140-42164</t>
  </si>
  <si>
    <t>SU-2015-BW1200122-42236</t>
  </si>
  <si>
    <t>IT-2015-BF1121545-42343</t>
  </si>
  <si>
    <t>IT-2015-BF1121564-42256</t>
  </si>
  <si>
    <t>IN-2015-BF112157-42125</t>
  </si>
  <si>
    <t>ID-2015-BF11215144-42236</t>
  </si>
  <si>
    <t>CA-2015-BF11215140-42077</t>
  </si>
  <si>
    <t>CA-2015-BF11215140-42304</t>
  </si>
  <si>
    <t>MO-2015-BF121586-42252</t>
  </si>
  <si>
    <t>US-2015-BP1123055-42256</t>
  </si>
  <si>
    <t>ES-2014-BP11230139-41970</t>
  </si>
  <si>
    <t>IN-2015-BP112307-42297</t>
  </si>
  <si>
    <t>IN-2015-BP112307-42278</t>
  </si>
  <si>
    <t>IN-2015-BP11230144-42293</t>
  </si>
  <si>
    <t>CA-2015-BP11230140-42330</t>
  </si>
  <si>
    <t>RS-2015-BP1230108-42132</t>
  </si>
  <si>
    <t>MX-2015-BV1124528-42245</t>
  </si>
  <si>
    <t>ES-2015-BV1124548-42164</t>
  </si>
  <si>
    <t>ES-2015-BV1124545-42325</t>
  </si>
  <si>
    <t>ID-2015-BV1124527-42232</t>
  </si>
  <si>
    <t>ID-2015-BV11245130-42156</t>
  </si>
  <si>
    <t>CA-2015-BV11245140-42035</t>
  </si>
  <si>
    <t>IR-2015-BV124560-42241</t>
  </si>
  <si>
    <t>TU-2015-BV1245134-42124</t>
  </si>
  <si>
    <t>ES-2015-BK1126045-42082</t>
  </si>
  <si>
    <t>IN-2015-BK1126059-42322</t>
  </si>
  <si>
    <t>IN-2015-BK1126027-42341</t>
  </si>
  <si>
    <t>IN-2015-BK1126088-42238</t>
  </si>
  <si>
    <t>CA-2015-BK11260140-42292</t>
  </si>
  <si>
    <t>CA-2015-BK11260140-42270</t>
  </si>
  <si>
    <t>US-2015-BF1127598-42274</t>
  </si>
  <si>
    <t>MX-2015-BF1127593-42282</t>
  </si>
  <si>
    <t>MX-2015-BF1127531-42348</t>
  </si>
  <si>
    <t>MX-2012-BF1127582-41039</t>
  </si>
  <si>
    <t>MX-2015-BF1127551-42314</t>
  </si>
  <si>
    <t>ES-2015-BF11275139-42246</t>
  </si>
  <si>
    <t>ES-2015-BF1127596-42264</t>
  </si>
  <si>
    <t>ES-2015-BF1127545-42355</t>
  </si>
  <si>
    <t>ES-2015-BF1127548-42363</t>
  </si>
  <si>
    <t>CA-2015-BF11275140-42312</t>
  </si>
  <si>
    <t>CA-2015-BF11275140-42196</t>
  </si>
  <si>
    <t>IZ-2015-BF127561-42241</t>
  </si>
  <si>
    <t>MX-2015-BP1129051-42112</t>
  </si>
  <si>
    <t>ES-2015-BP1129045-42348</t>
  </si>
  <si>
    <t>IN-2015-BP11290113-42269</t>
  </si>
  <si>
    <t>ID-2015-BP1129059-42214</t>
  </si>
  <si>
    <t>CA-2015-BP11290140-42014</t>
  </si>
  <si>
    <t>CA-2015-BP11290140-42357</t>
  </si>
  <si>
    <t>CA-2015-BP11290140-42333</t>
  </si>
  <si>
    <t>MX-2012-BT1130582-41158</t>
  </si>
  <si>
    <t>ES-2015-BT1130548-42220</t>
  </si>
  <si>
    <t>ES-2015-BT11305120-42201</t>
  </si>
  <si>
    <t>ID-2015-BT11305102-42013</t>
  </si>
  <si>
    <t>IN-2015-BT113057-42116</t>
  </si>
  <si>
    <t>CA-2015-BT11305140-42033</t>
  </si>
  <si>
    <t>SF-2015-BT1305117-42228</t>
  </si>
  <si>
    <t>ZA-2015-BT1305147-42338</t>
  </si>
  <si>
    <t>MX-2015-BD1132039-42293</t>
  </si>
  <si>
    <t>US-2015-BD1132082-42364</t>
  </si>
  <si>
    <t>IT-2015-BD1132091-42032</t>
  </si>
  <si>
    <t>ES-2014-BD1132048-41992</t>
  </si>
  <si>
    <t>ES-2015-BD1132045-42041</t>
  </si>
  <si>
    <t>IN-2015-BD1132027-42081</t>
  </si>
  <si>
    <t>IN-2015-BD113207-42118</t>
  </si>
  <si>
    <t>CA-2015-BD11320140-42107</t>
  </si>
  <si>
    <t>CA-2015-BD11320140-42271</t>
  </si>
  <si>
    <t>CA-2015-BD11320140-42336</t>
  </si>
  <si>
    <t>CA-2015-BD11320140-42166</t>
  </si>
  <si>
    <t>PL-2015-BD1320103-42320</t>
  </si>
  <si>
    <t>IR-2015-BD132060-42133</t>
  </si>
  <si>
    <t>MX-2015-BE1133582-42161</t>
  </si>
  <si>
    <t>MX-2015-BE1133531-42179</t>
  </si>
  <si>
    <t>MX-2015-BE1133582-42082</t>
  </si>
  <si>
    <t>ES-2013-BE1133564-41387</t>
  </si>
  <si>
    <t>ES-2015-BE1133545-42091</t>
  </si>
  <si>
    <t>IN-2015-BE113357-42273</t>
  </si>
  <si>
    <t>IN-2015-BE1133527-42276</t>
  </si>
  <si>
    <t>IN-2015-BE113357-42302</t>
  </si>
  <si>
    <t>CA-2015-BE11335140-42250</t>
  </si>
  <si>
    <t>CA-2015-BE11335140-42087</t>
  </si>
  <si>
    <t>US-2015-BE11335140-42203</t>
  </si>
  <si>
    <t>IN-2015-BO113507-42230</t>
  </si>
  <si>
    <t>CA-2015-BO11350140-42232</t>
  </si>
  <si>
    <t>CA-2015-BO11350140-42128</t>
  </si>
  <si>
    <t>CA-2015-BO11350140-42038</t>
  </si>
  <si>
    <t>MX-2013-BS1136536-41595</t>
  </si>
  <si>
    <t>MX-2015-BS1136531-42342</t>
  </si>
  <si>
    <t>MX-2015-BS1136518-42231</t>
  </si>
  <si>
    <t>MX-2015-BS1136518-42199</t>
  </si>
  <si>
    <t>US-2015-BS1136598-42255</t>
  </si>
  <si>
    <t>MX-2015-BS1136582-42344</t>
  </si>
  <si>
    <t>ES-2015-BS1136548-42250</t>
  </si>
  <si>
    <t>IN-2015-BS1136566-42243</t>
  </si>
  <si>
    <t>IN-2015-BS1136558-42369</t>
  </si>
  <si>
    <t>IN-2015-BS113657-42141</t>
  </si>
  <si>
    <t>US-2015-BS1138098-42097</t>
  </si>
  <si>
    <t>ID-2015-BS1138092-42255</t>
  </si>
  <si>
    <t>CA-2015-BS11380140-42076</t>
  </si>
  <si>
    <t>US-2015-BS11380140-42341</t>
  </si>
  <si>
    <t>CA-2015-BS11380140-42325</t>
  </si>
  <si>
    <t>MX-2015-BT1139531-42075</t>
  </si>
  <si>
    <t>ES-2015-BT1139545-42341</t>
  </si>
  <si>
    <t>ES-2015-BT1139564-42088</t>
  </si>
  <si>
    <t>IN-2015-BT1139527-42077</t>
  </si>
  <si>
    <t>IN-2015-BT113957-42284</t>
  </si>
  <si>
    <t>CA-2015-BT11395140-42067</t>
  </si>
  <si>
    <t>ZA-2015-BT1395147-42336</t>
  </si>
  <si>
    <t>RS-2015-BT1395108-42179</t>
  </si>
  <si>
    <t>MX-2015-BE11410143-42179</t>
  </si>
  <si>
    <t>ES-2015-BE11410139-42285</t>
  </si>
  <si>
    <t>ES-2015-BE11410120-42225</t>
  </si>
  <si>
    <t>ES-2015-BE1141048-42224</t>
  </si>
  <si>
    <t>IN-2015-BE1141027-42249</t>
  </si>
  <si>
    <t>CA-2015-BE11410140-42271</t>
  </si>
  <si>
    <t>CA-2015-BE11410140-42026</t>
  </si>
  <si>
    <t>SG-2015-BE1410111-42348</t>
  </si>
  <si>
    <t>TZ-2015-BE1410129-42056</t>
  </si>
  <si>
    <t>US-2015-BO114255-42272</t>
  </si>
  <si>
    <t>ES-2015-BO11425120-42179</t>
  </si>
  <si>
    <t>IN-2015-BO114257-42222</t>
  </si>
  <si>
    <t>IN-2015-BO1142527-42342</t>
  </si>
  <si>
    <t>ID-2015-BO114257-42364</t>
  </si>
  <si>
    <t>CA-2015-BO11425140-42294</t>
  </si>
  <si>
    <t>ML-2015-BO142579-42368</t>
  </si>
  <si>
    <t>IT-2015-BT1144091-42052</t>
  </si>
  <si>
    <t>ID-2015-BT114407-42135</t>
  </si>
  <si>
    <t>ID-2015-BT11440102-42318</t>
  </si>
  <si>
    <t>CG-2015-BT144033-42067</t>
  </si>
  <si>
    <t>MX-2014-BE1145531-41650</t>
  </si>
  <si>
    <t>US-2015-BE1145582-42159</t>
  </si>
  <si>
    <t>ES-2015-BE11455124-42040</t>
  </si>
  <si>
    <t>ES-2015-BE1145545-42366</t>
  </si>
  <si>
    <t>IN-2015-BE114557-42080</t>
  </si>
  <si>
    <t>IN-2015-BE1145558-42342</t>
  </si>
  <si>
    <t>IN-2015-BE1145559-42305</t>
  </si>
  <si>
    <t>ID-2015-BE114557-42242</t>
  </si>
  <si>
    <t>ID-2015-BE1145592-42038</t>
  </si>
  <si>
    <t>US-2015-BE11455140-42115</t>
  </si>
  <si>
    <t>AO-2015-BE14554-42223</t>
  </si>
  <si>
    <t>MX-2015-BN1147093-42222</t>
  </si>
  <si>
    <t>US-2015-BN1147082-42358</t>
  </si>
  <si>
    <t>MX-2015-BN1147039-42006</t>
  </si>
  <si>
    <t>MX-2015-BN1147018-42301</t>
  </si>
  <si>
    <t>ES-2015-BN11470139-42110</t>
  </si>
  <si>
    <t>IT-2015-BN1147064-42174</t>
  </si>
  <si>
    <t>IN-2015-BN1147027-42189</t>
  </si>
  <si>
    <t>IN-2015-BN114707-42083</t>
  </si>
  <si>
    <t>CA-2013-BN11470140-41380</t>
  </si>
  <si>
    <t>US-2015-BN11470140-42345</t>
  </si>
  <si>
    <t>CA-2015-BN11470140-42078</t>
  </si>
  <si>
    <t>IT-2015-BT11485120-42209</t>
  </si>
  <si>
    <t>IN-2015-BT1148559-42291</t>
  </si>
  <si>
    <t>IN-2015-BT1148559-42042</t>
  </si>
  <si>
    <t>IN-2015-BT1148566-42214</t>
  </si>
  <si>
    <t>IN-2015-BT114857-42083</t>
  </si>
  <si>
    <t>IN-2015-BT1148558-42129</t>
  </si>
  <si>
    <t>ID-2015-BT11485102-42101</t>
  </si>
  <si>
    <t>IN-2015-BT1148527-42225</t>
  </si>
  <si>
    <t>TU-2015-BT1485134-42235</t>
  </si>
  <si>
    <t>SA-2015-BT1485110-42213</t>
  </si>
  <si>
    <t>MX-2012-BD1150093-41041</t>
  </si>
  <si>
    <t>MX-2015-BD1150082-42235</t>
  </si>
  <si>
    <t>MX-2015-BD1150026-42135</t>
  </si>
  <si>
    <t>MX-2015-BD1150036-42244</t>
  </si>
  <si>
    <t>ES-2015-BD1150045-42222</t>
  </si>
  <si>
    <t>ES-2015-BD1150045-42014</t>
  </si>
  <si>
    <t>ES-2015-BD1150064-42350</t>
  </si>
  <si>
    <t>IN-2015-BD1150078-42281</t>
  </si>
  <si>
    <t>US-2015-BD11500140-42334</t>
  </si>
  <si>
    <t>US-2015-BD11500140-42031</t>
  </si>
  <si>
    <t>ES-2015-BN11515139-42349</t>
  </si>
  <si>
    <t>ES-2015-BN1151545-42304</t>
  </si>
  <si>
    <t>IN-2015-BN1151558-42294</t>
  </si>
  <si>
    <t>CA-2015-BN11515140-42360</t>
  </si>
  <si>
    <t>CA-2015-BN11515140-42249</t>
  </si>
  <si>
    <t>HU-2015-BN151557-42042</t>
  </si>
  <si>
    <t>IR-2014-BN151560-41880</t>
  </si>
  <si>
    <t>MO-2015-BN151586-42270</t>
  </si>
  <si>
    <t>MO-2015-BN151586-42245</t>
  </si>
  <si>
    <t>MX-2015-BT1153082-42077</t>
  </si>
  <si>
    <t>US-2015-BT115305-42336</t>
  </si>
  <si>
    <t>ES-2015-BT1153045-42111</t>
  </si>
  <si>
    <t>ES-2015-BT1153048-42326</t>
  </si>
  <si>
    <t>ID-2015-BT1153059-42278</t>
  </si>
  <si>
    <t>ID-2013-BT115307-41508</t>
  </si>
  <si>
    <t>IN-2015-BT1153027-42312</t>
  </si>
  <si>
    <t>CA-2015-BT11530140-42062</t>
  </si>
  <si>
    <t>CA-2015-BT11530140-42278</t>
  </si>
  <si>
    <t>CA-2015-BT153023-42017</t>
  </si>
  <si>
    <t>ES-2015-BB1154548-42336</t>
  </si>
  <si>
    <t>IN-2015-BB115457-42326</t>
  </si>
  <si>
    <t>IN-2012-BB115457-41194</t>
  </si>
  <si>
    <t>CA-2015-BB11545140-42263</t>
  </si>
  <si>
    <t>CA-2015-BB11545140-42341</t>
  </si>
  <si>
    <t>CA-2015-BB11545140-42320</t>
  </si>
  <si>
    <t>US-2015-BB11545140-42229</t>
  </si>
  <si>
    <t>IT-2015-BD1156048-42224</t>
  </si>
  <si>
    <t>ES-2015-BD1156048-42294</t>
  </si>
  <si>
    <t>ID-2015-BD115607-42239</t>
  </si>
  <si>
    <t>IN-2015-BD1156058-42325</t>
  </si>
  <si>
    <t>CA-2015-BD11560140-42091</t>
  </si>
  <si>
    <t>EZ-2015-BD156032-42279</t>
  </si>
  <si>
    <t>MX-2015-BM1157582-42335</t>
  </si>
  <si>
    <t>MX-2015-BM1157518-42258</t>
  </si>
  <si>
    <t>ES-2015-BM1157545-42276</t>
  </si>
  <si>
    <t>IN-2015-BM1157559-42179</t>
  </si>
  <si>
    <t>CA-2013-BM11575140-41532</t>
  </si>
  <si>
    <t>CA-2014-BM11575140-41964</t>
  </si>
  <si>
    <t>CA-2015-BM11575140-42269</t>
  </si>
  <si>
    <t>CA-2015-BM11575140-42143</t>
  </si>
  <si>
    <t>US-2015-BM11575140-42112</t>
  </si>
  <si>
    <t>HU-2015-BM157557-42172</t>
  </si>
  <si>
    <t>MX-2012-BS1159039-41175</t>
  </si>
  <si>
    <t>IN-2015-BS11590102-42287</t>
  </si>
  <si>
    <t>IN-2014-BS1159027-42000</t>
  </si>
  <si>
    <t>IN-2015-BS1159066-42139</t>
  </si>
  <si>
    <t>US-2015-BS11590140-42334</t>
  </si>
  <si>
    <t>HR-2015-BS159030-42132</t>
  </si>
  <si>
    <t>GG-2012-BS159047-41184</t>
  </si>
  <si>
    <t>IN-2015-BD116057-42101</t>
  </si>
  <si>
    <t>ID-2015-BD116057-42103</t>
  </si>
  <si>
    <t>CA-2015-BD11605140-42272</t>
  </si>
  <si>
    <t>CA-2014-BD11605140-41742</t>
  </si>
  <si>
    <t>AG-2015-BD16053-42094</t>
  </si>
  <si>
    <t>ES-2015-BD1162064-42272</t>
  </si>
  <si>
    <t>ES-2015-BD1162045-42148</t>
  </si>
  <si>
    <t>IN-2014-BD116207-41650</t>
  </si>
  <si>
    <t>ID-2015-BD11620102-42232</t>
  </si>
  <si>
    <t>CA-2015-BD11620140-42005</t>
  </si>
  <si>
    <t>CA-2015-BD11620140-42300</t>
  </si>
  <si>
    <t>CA-2014-BD11620140-41999</t>
  </si>
  <si>
    <t>CA-2014-BD11620140-41707</t>
  </si>
  <si>
    <t>IR-2014-BD162060-41820</t>
  </si>
  <si>
    <t>IR-2015-BD162060-42252</t>
  </si>
  <si>
    <t>BU-2015-BD162019-42225</t>
  </si>
  <si>
    <t>SF-2013-BD1620117-41376</t>
  </si>
  <si>
    <t>MX-2012-BD1163582-41249</t>
  </si>
  <si>
    <t>MX-2015-BD1163531-42206</t>
  </si>
  <si>
    <t>ES-2015-BD1163564-42357</t>
  </si>
  <si>
    <t>CA-2015-BD11635140-42360</t>
  </si>
  <si>
    <t>IZ-2015-BD163561-42045</t>
  </si>
  <si>
    <t>MX-2015-BM1165082-42171</t>
  </si>
  <si>
    <t>ES-2015-BM11650120-42215</t>
  </si>
  <si>
    <t>ES-2015-BM1165045-42176</t>
  </si>
  <si>
    <t>ES-2015-BM1165045-42167</t>
  </si>
  <si>
    <t>CA-2015-BM11650140-42336</t>
  </si>
  <si>
    <t>CA-2015-BM11650140-42088</t>
  </si>
  <si>
    <t>CA-2015-BM11650140-42138</t>
  </si>
  <si>
    <t>CA-2015-BM11650140-42318</t>
  </si>
  <si>
    <t>CA-2015-BM11650140-42325</t>
  </si>
  <si>
    <t>PL-2014-BM1650103-41888</t>
  </si>
  <si>
    <t>MX-2015-BS1166582-42270</t>
  </si>
  <si>
    <t>MX-2015-BS1166518-42232</t>
  </si>
  <si>
    <t>IT-2015-BS11665124-42221</t>
  </si>
  <si>
    <t>IT-2014-BS1166562-41864</t>
  </si>
  <si>
    <t>ES-2015-BS11665120-42231</t>
  </si>
  <si>
    <t>IN-2015-BS1166558-42250</t>
  </si>
  <si>
    <t>TU-2015-BS1665134-42217</t>
  </si>
  <si>
    <t>US-2015-BT1168055-42250</t>
  </si>
  <si>
    <t>MX-2015-BT1168082-42253</t>
  </si>
  <si>
    <t>IN-2015-BT1168066-42351</t>
  </si>
  <si>
    <t>IN-2015-BT1168027-42258</t>
  </si>
  <si>
    <t>IN-2014-BT1168027-41815</t>
  </si>
  <si>
    <t>ID-2015-BT1168059-42014</t>
  </si>
  <si>
    <t>US-2015-BT11680140-42329</t>
  </si>
  <si>
    <t>CA-2015-BT11680140-42349</t>
  </si>
  <si>
    <t>CA-2014-BT11680140-41751</t>
  </si>
  <si>
    <t>ID-2015-BG1169588-42012</t>
  </si>
  <si>
    <t>IN-2015-BG1169559-42301</t>
  </si>
  <si>
    <t>CA-2015-BG11695140-42271</t>
  </si>
  <si>
    <t>US-2014-BG11695140-42001</t>
  </si>
  <si>
    <t>CA-2015-BG11695140-42333</t>
  </si>
  <si>
    <t>TO-2015-BG1695131-42325</t>
  </si>
  <si>
    <t>MX-2015-BH1171018-42299</t>
  </si>
  <si>
    <t>US-2015-BH1171055-42304</t>
  </si>
  <si>
    <t>ES-2015-BH1171045-42318</t>
  </si>
  <si>
    <t>CA-2015-BH11710140-42143</t>
  </si>
  <si>
    <t>CA-2015-BH11710140-42019</t>
  </si>
  <si>
    <t>CA-2015-BH11710140-42346</t>
  </si>
  <si>
    <t>PL-2015-BH1710103-42276</t>
  </si>
  <si>
    <t>CG-2015-BH171033-42096</t>
  </si>
  <si>
    <t>RO-2015-BH1710107-42250</t>
  </si>
  <si>
    <t>RS-2015-BH1710108-42152</t>
  </si>
  <si>
    <t>MX-2015-BD1172582-42301</t>
  </si>
  <si>
    <t>MX-2015-BD1172537-42330</t>
  </si>
  <si>
    <t>MX-2015-BD117255-42179</t>
  </si>
  <si>
    <t>US-2015-BD1172555-42365</t>
  </si>
  <si>
    <t>IT-2012-BD1172591-40992</t>
  </si>
  <si>
    <t>ID-2015-BD117257-42122</t>
  </si>
  <si>
    <t>ID-2015-BD11725102-42085</t>
  </si>
  <si>
    <t>CA-2015-BD11725140-42220</t>
  </si>
  <si>
    <t>CA-2015-BD11725140-42276</t>
  </si>
  <si>
    <t>CA-2015-BD11725140-42155</t>
  </si>
  <si>
    <t>CA-2015-BD11725140-42117</t>
  </si>
  <si>
    <t>SU-2015-BD1725122-42253</t>
  </si>
  <si>
    <t>HR-2015-BD172530-42216</t>
  </si>
  <si>
    <t>AO-2015-BD17254-42152</t>
  </si>
  <si>
    <t>IR-2015-BD172560-42221</t>
  </si>
  <si>
    <t>MX-2015-BG1174039-42251</t>
  </si>
  <si>
    <t>ES-2015-BG1174045-42363</t>
  </si>
  <si>
    <t>ES-2015-BG11740139-42238</t>
  </si>
  <si>
    <t>ES-2015-BG1174045-42353</t>
  </si>
  <si>
    <t>ES-2015-BG11740139-42013</t>
  </si>
  <si>
    <t>CA-2015-BG11740140-42112</t>
  </si>
  <si>
    <t>CA-2015-BG11740140-42312</t>
  </si>
  <si>
    <t>RW-2015-BG1740109-42353</t>
  </si>
  <si>
    <t>TU-2015-BG1740134-42293</t>
  </si>
  <si>
    <t>US-2015-BS1175598-42282</t>
  </si>
  <si>
    <t>MX-2015-BS1175528-42311</t>
  </si>
  <si>
    <t>MX-2015-BS1175551-42183</t>
  </si>
  <si>
    <t>ES-2015-BS1175545-42100</t>
  </si>
  <si>
    <t>IN-2015-BS117557-42087</t>
  </si>
  <si>
    <t>IN-2015-BS1175558-42064</t>
  </si>
  <si>
    <t>CA-2012-BS11755140-41046</t>
  </si>
  <si>
    <t>CA-2015-BS11755140-42271</t>
  </si>
  <si>
    <t>CA-2015-BS11755140-42368</t>
  </si>
  <si>
    <t>CA-2015-BS11755140-42105</t>
  </si>
  <si>
    <t>NI-2015-BS175595-42074</t>
  </si>
  <si>
    <t>IN-2015-BD1177058-42294</t>
  </si>
  <si>
    <t>IN-2015-BD1177027-42260</t>
  </si>
  <si>
    <t>IN-2015-BD1177027-42165</t>
  </si>
  <si>
    <t>CA-2015-BD11770140-42042</t>
  </si>
  <si>
    <t>CA-2015-BD11770140-42034</t>
  </si>
  <si>
    <t>ML-2014-BD177079-41893</t>
  </si>
  <si>
    <t>TU-2015-BD1770134-42131</t>
  </si>
  <si>
    <t>MX-2015-BM1178528-42333</t>
  </si>
  <si>
    <t>ES-2015-BM11785120-42320</t>
  </si>
  <si>
    <t>ES-2012-BM1178545-41144</t>
  </si>
  <si>
    <t>IN-2015-BM1178559-42280</t>
  </si>
  <si>
    <t>IN-2015-BM1178527-42329</t>
  </si>
  <si>
    <t>CA-2014-BM11785140-41835</t>
  </si>
  <si>
    <t>CA-2015-BM11785140-42151</t>
  </si>
  <si>
    <t>SA-2015-BM1785110-42321</t>
  </si>
  <si>
    <t>TZ-2015-BM1785129-42285</t>
  </si>
  <si>
    <t>MX-2015-BS1180082-42305</t>
  </si>
  <si>
    <t>MX-2015-BS1180026-42316</t>
  </si>
  <si>
    <t>MX-2015-BS1180018-42161</t>
  </si>
  <si>
    <t>ES-2015-BS1180045-42235</t>
  </si>
  <si>
    <t>IN-2015-BS1180059-42124</t>
  </si>
  <si>
    <t>CA-2015-BS11800140-42104</t>
  </si>
  <si>
    <t>SF-2015-BS1800117-42358</t>
  </si>
  <si>
    <t>MX-2015-CM1181528-42054</t>
  </si>
  <si>
    <t>US-2015-CM11815101-42271</t>
  </si>
  <si>
    <t>IT-2015-CM1181564-42055</t>
  </si>
  <si>
    <t>ID-2015-CM118157-42292</t>
  </si>
  <si>
    <t>CA-2012-CM11815140-41226</t>
  </si>
  <si>
    <t>CA-2012-CM11815140-41273</t>
  </si>
  <si>
    <t>CA-2015-CM11815140-42074</t>
  </si>
  <si>
    <t>CA-2015-CM11815140-42238</t>
  </si>
  <si>
    <t>CA-2015-CM11815140-42153</t>
  </si>
  <si>
    <t>MX-2015-CM1183018-42131</t>
  </si>
  <si>
    <t>MX-2015-CM1183082-42105</t>
  </si>
  <si>
    <t>ES-2015-CM1183034-42363</t>
  </si>
  <si>
    <t>IN-2015-CM1183027-42312</t>
  </si>
  <si>
    <t>CG-2015-CM183033-42221</t>
  </si>
  <si>
    <t>ES-2015-CS1184548-42301</t>
  </si>
  <si>
    <t>ES-2015-CS11845124-42113</t>
  </si>
  <si>
    <t>IT-2015-CS1184545-42250</t>
  </si>
  <si>
    <t>ID-2015-CS11845118-42168</t>
  </si>
  <si>
    <t>IN-2015-CS1184558-42354</t>
  </si>
  <si>
    <t>CA-2015-CS11845140-42047</t>
  </si>
  <si>
    <t>CA-2015-CS11845140-42278</t>
  </si>
  <si>
    <t>SO-2015-CS1845116-42345</t>
  </si>
  <si>
    <t>TU-2012-CS1845134-41235</t>
  </si>
  <si>
    <t>ES-2015-CS11860139-42141</t>
  </si>
  <si>
    <t>ES-2015-CS118608-42292</t>
  </si>
  <si>
    <t>ID-2014-CS11860102-41858</t>
  </si>
  <si>
    <t>CA-2015-CS11860140-42158</t>
  </si>
  <si>
    <t>US-2015-CS11860140-42207</t>
  </si>
  <si>
    <t>CA-2015-CS11860140-42198</t>
  </si>
  <si>
    <t>IZ-2015-CS186061-42319</t>
  </si>
  <si>
    <t>TU-2015-CS1860134-42042</t>
  </si>
  <si>
    <t>EG-2014-CS186038-41690</t>
  </si>
  <si>
    <t>BU-2014-CS186019-41993</t>
  </si>
  <si>
    <t>MX-2015-CJ1187593-42356</t>
  </si>
  <si>
    <t>ID-2015-CJ118757-42061</t>
  </si>
  <si>
    <t>ID-2015-CJ1187597-42147</t>
  </si>
  <si>
    <t>IN-2015-CJ1187527-42089</t>
  </si>
  <si>
    <t>IN-2015-CJ118757-42258</t>
  </si>
  <si>
    <t>IN-2015-CJ118757-42172</t>
  </si>
  <si>
    <t>IN-2015-CJ118757-42116</t>
  </si>
  <si>
    <t>ID-2014-CJ1187592-41831</t>
  </si>
  <si>
    <t>BU-2015-CJ187519-42255</t>
  </si>
  <si>
    <t>EG-2015-CJ187538-42337</t>
  </si>
  <si>
    <t>MX-2015-CL1189031-42325</t>
  </si>
  <si>
    <t>IT-2015-CL1189045-42081</t>
  </si>
  <si>
    <t>ES-2015-CL11890120-42180</t>
  </si>
  <si>
    <t>ES-2015-CL1189064-42356</t>
  </si>
  <si>
    <t>IN-2014-CL1189066-41999</t>
  </si>
  <si>
    <t>IN-2015-CL118907-42146</t>
  </si>
  <si>
    <t>ID-2015-CL1189097-42242</t>
  </si>
  <si>
    <t>CA-2015-CL11890140-42263</t>
  </si>
  <si>
    <t>US-2015-CL11890140-42166</t>
  </si>
  <si>
    <t>MX-2014-CW1190593-41788</t>
  </si>
  <si>
    <t>US-2012-CW1190536-41241</t>
  </si>
  <si>
    <t>ES-2015-CW11905139-42288</t>
  </si>
  <si>
    <t>ES-2015-CW11905139-42361</t>
  </si>
  <si>
    <t>IN-2015-CW119057-42173</t>
  </si>
  <si>
    <t>ID-2015-CW119057-42056</t>
  </si>
  <si>
    <t>CA-2015-CW11905140-42347</t>
  </si>
  <si>
    <t>CA-2015-CW11905140-42138</t>
  </si>
  <si>
    <t>MX-2015-CD1192039-42272</t>
  </si>
  <si>
    <t>ES-2015-CD1192045-42367</t>
  </si>
  <si>
    <t>ID-2015-CD11920102-42285</t>
  </si>
  <si>
    <t>IN-2015-CD1192059-42326</t>
  </si>
  <si>
    <t>IN-2015-CD1192021-42312</t>
  </si>
  <si>
    <t>CA-2015-CD11920140-42329</t>
  </si>
  <si>
    <t>CA-2015-CD11920140-42151</t>
  </si>
  <si>
    <t>SF-2015-CD1920117-42055</t>
  </si>
  <si>
    <t>MX-2015-CM1193531-42264</t>
  </si>
  <si>
    <t>MX-2015-CM1193531-42123</t>
  </si>
  <si>
    <t>MX-2015-CM1193518-42333</t>
  </si>
  <si>
    <t>ES-2015-CM119358-42295</t>
  </si>
  <si>
    <t>ES-2015-CM1193548-42244</t>
  </si>
  <si>
    <t>IN-2015-CM1193559-42097</t>
  </si>
  <si>
    <t>IN-2015-CM1193527-42244</t>
  </si>
  <si>
    <t>IN-2015-CM119357-42217</t>
  </si>
  <si>
    <t>ZA-2015-CM1935146-42321</t>
  </si>
  <si>
    <t>IR-2013-CM193560-41296</t>
  </si>
  <si>
    <t>ES-2015-CS1195062-42224</t>
  </si>
  <si>
    <t>IT-2015-CS1195091-42239</t>
  </si>
  <si>
    <t>ES-2015-CS1195096-42324</t>
  </si>
  <si>
    <t>ID-2015-CS1195059-42246</t>
  </si>
  <si>
    <t>ID-2015-CS11950102-42248</t>
  </si>
  <si>
    <t>CA-2015-CS11950140-42206</t>
  </si>
  <si>
    <t>US-2015-CS11950140-42344</t>
  </si>
  <si>
    <t>CA-2015-CS11950140-42132</t>
  </si>
  <si>
    <t>CA-2015-CS11950140-42302</t>
  </si>
  <si>
    <t>CA-2015-CS195023-42133</t>
  </si>
  <si>
    <t>TZ-2015-CS1950129-42234</t>
  </si>
  <si>
    <t>MX-2015-CA1196531-42351</t>
  </si>
  <si>
    <t>US-2015-CA1196518-42346</t>
  </si>
  <si>
    <t>IT-2015-CA1196548-42195</t>
  </si>
  <si>
    <t>ES-2015-CA1196545-42227</t>
  </si>
  <si>
    <t>IN-2015-CA11965102-42256</t>
  </si>
  <si>
    <t>IN-2015-CA1196527-42015</t>
  </si>
  <si>
    <t>CA-2015-CA11965140-42031</t>
  </si>
  <si>
    <t>CA-2015-CA11965140-42273</t>
  </si>
  <si>
    <t>AU-2015-CA19658-42242</t>
  </si>
  <si>
    <t>RO-2015-CA1965107-42090</t>
  </si>
  <si>
    <t>UG-2015-CA1965136-42183</t>
  </si>
  <si>
    <t>IR-2015-CA196560-42201</t>
  </si>
  <si>
    <t>US-2013-CD1198055-41594</t>
  </si>
  <si>
    <t>ES-2015-CD11980139-42368</t>
  </si>
  <si>
    <t>ES-2012-CD1198048-41151</t>
  </si>
  <si>
    <t>IN-2015-CD119807-42333</t>
  </si>
  <si>
    <t>US-2015-CD11980140-42082</t>
  </si>
  <si>
    <t>CA-2015-CD11980140-42315</t>
  </si>
  <si>
    <t>MA-2015-CD198077-42363</t>
  </si>
  <si>
    <t>CA-2015-CD198023-42114</t>
  </si>
  <si>
    <t>MX-2015-CT1199528-42022</t>
  </si>
  <si>
    <t>MX-2015-CT1199518-42234</t>
  </si>
  <si>
    <t>MX-2015-CT1199528-42341</t>
  </si>
  <si>
    <t>IT-2015-CT1199545-42171</t>
  </si>
  <si>
    <t>ID-2014-CT11995118-41810</t>
  </si>
  <si>
    <t>CA-2015-CT11995140-42273</t>
  </si>
  <si>
    <t>CA-2015-CT11995140-42185</t>
  </si>
  <si>
    <t>CA-2015-CT11995140-42160</t>
  </si>
  <si>
    <t>US-2015-CJ1201098-42330</t>
  </si>
  <si>
    <t>MX-2015-CJ12010141-42298</t>
  </si>
  <si>
    <t>MX-2015-CJ1201082-42187</t>
  </si>
  <si>
    <t>IT-2015-CJ1201045-42266</t>
  </si>
  <si>
    <t>ES-2015-CJ1201064-42323</t>
  </si>
  <si>
    <t>IT-2015-CJ1201091-42336</t>
  </si>
  <si>
    <t>CA-2015-CJ12010140-42180</t>
  </si>
  <si>
    <t>CA-2015-CJ12010140-42031</t>
  </si>
  <si>
    <t>CA-2015-CJ12010140-42126</t>
  </si>
  <si>
    <t>CA-2015-CJ12010140-42091</t>
  </si>
  <si>
    <t>MX-2015-CB1202531-42360</t>
  </si>
  <si>
    <t>US-2015-CB1202582-42305</t>
  </si>
  <si>
    <t>ES-2015-CB1202545-42041</t>
  </si>
  <si>
    <t>ID-2015-CB120257-42193</t>
  </si>
  <si>
    <t>IN-2015-CB1202558-42073</t>
  </si>
  <si>
    <t>CA-2015-CB12025140-42255</t>
  </si>
  <si>
    <t>CA-2015-CB12025140-42259</t>
  </si>
  <si>
    <t>CA-2015-CB12025140-42041</t>
  </si>
  <si>
    <t>US-2015-CB12025140-42322</t>
  </si>
  <si>
    <t>US-2015-CB12025140-42259</t>
  </si>
  <si>
    <t>UP-2015-CB2025137-42206</t>
  </si>
  <si>
    <t>PL-2015-CB2025103-42347</t>
  </si>
  <si>
    <t>MX-2014-CG1204031-41977</t>
  </si>
  <si>
    <t>IN-2012-CG1204027-41252</t>
  </si>
  <si>
    <t>IN-2015-CG1204092-42343</t>
  </si>
  <si>
    <t>IN-2015-CG1204092-42032</t>
  </si>
  <si>
    <t>US-2015-CG12040140-42083</t>
  </si>
  <si>
    <t>CA-2015-CG12040140-42320</t>
  </si>
  <si>
    <t>NI-2014-CG204095-41856</t>
  </si>
  <si>
    <t>MX-2015-CA1205582-42276</t>
  </si>
  <si>
    <t>IT-2013-CA1205591-41545</t>
  </si>
  <si>
    <t>ES-2015-CA1205548-42084</t>
  </si>
  <si>
    <t>ID-2015-CA1205597-42356</t>
  </si>
  <si>
    <t>IN-2015-CA120551-42085</t>
  </si>
  <si>
    <t>IZ-2014-CA205561-41816</t>
  </si>
  <si>
    <t>IR-2015-CA205560-42111</t>
  </si>
  <si>
    <t>US-2015-CH1207036-42084</t>
  </si>
  <si>
    <t>MX-2015-CH1207082-42280</t>
  </si>
  <si>
    <t>ES-2015-CH1207045-42173</t>
  </si>
  <si>
    <t>IT-2015-CH12070125-42228</t>
  </si>
  <si>
    <t>IN-2015-CH1207027-42238</t>
  </si>
  <si>
    <t>IN-2015-CH12070102-42136</t>
  </si>
  <si>
    <t>EZ-2015-CH207032-42063</t>
  </si>
  <si>
    <t>IR-2015-CH207060-42048</t>
  </si>
  <si>
    <t>MX-2015-CP1208593-42193</t>
  </si>
  <si>
    <t>ES-2015-CP1208545-42300</t>
  </si>
  <si>
    <t>ES-2015-CP1208545-42098</t>
  </si>
  <si>
    <t>CA-2015-CP12085140-42246</t>
  </si>
  <si>
    <t>CA-2015-CP12085140-42287</t>
  </si>
  <si>
    <t>US-2015-CP12085140-42018</t>
  </si>
  <si>
    <t>SF-2015-CP2085117-42227</t>
  </si>
  <si>
    <t>AG-2014-CP20853-41889</t>
  </si>
  <si>
    <t>MX-2015-CC1210082-42318</t>
  </si>
  <si>
    <t>MX-2015-CC1210082-42245</t>
  </si>
  <si>
    <t>ES-2015-CC1210045-42182</t>
  </si>
  <si>
    <t>IN-2015-CC1210058-42237</t>
  </si>
  <si>
    <t>AG-2015-CC21003-42309</t>
  </si>
  <si>
    <t>MX-2015-CM1211528-42296</t>
  </si>
  <si>
    <t>IN-2015-CM1211558-42159</t>
  </si>
  <si>
    <t>ID-2015-CM1211566-42250</t>
  </si>
  <si>
    <t>IN-2015-CM1211527-42235</t>
  </si>
  <si>
    <t>CA-2015-CM12115140-42095</t>
  </si>
  <si>
    <t>CA-2015-CM12115140-42280</t>
  </si>
  <si>
    <t>CA-2015-CM12115140-42361</t>
  </si>
  <si>
    <t>EG-2015-CM211538-42144</t>
  </si>
  <si>
    <t>RS-2015-CM2115108-42059</t>
  </si>
  <si>
    <t>MX-2015-CS1213018-42285</t>
  </si>
  <si>
    <t>MX-2015-CS1213082-42108</t>
  </si>
  <si>
    <t>IN-2015-CS121307-42266</t>
  </si>
  <si>
    <t>ID-2015-CS121307-42314</t>
  </si>
  <si>
    <t>ES-2015-CC1214596-42047</t>
  </si>
  <si>
    <t>ES-2015-CC1214548-42118</t>
  </si>
  <si>
    <t>ID-2015-CC1214597-42287</t>
  </si>
  <si>
    <t>IN-2015-CC121457-42179</t>
  </si>
  <si>
    <t>CA-2015-CC12145140-42263</t>
  </si>
  <si>
    <t>MX-2015-CM1216093-42158</t>
  </si>
  <si>
    <t>ES-2015-CM1216045-42102</t>
  </si>
  <si>
    <t>IN-2015-CM121607-42221</t>
  </si>
  <si>
    <t>IN-2015-CM12160102-42053</t>
  </si>
  <si>
    <t>IN-2015-CM1216027-42272</t>
  </si>
  <si>
    <t>ID-2015-CM12160118-42242</t>
  </si>
  <si>
    <t>US-2015-CM12160140-42276</t>
  </si>
  <si>
    <t>CA-2015-CM12160140-42343</t>
  </si>
  <si>
    <t>CA-2015-CM12160140-42299</t>
  </si>
  <si>
    <t>CA-2015-CM12160140-42235</t>
  </si>
  <si>
    <t>AG-2014-CM21603-41755</t>
  </si>
  <si>
    <t>MX-2015-CS1217537-42251</t>
  </si>
  <si>
    <t>MX-2015-CS1217536-42155</t>
  </si>
  <si>
    <t>ES-2015-CS12175120-42253</t>
  </si>
  <si>
    <t>ES-2015-CS12175139-42235</t>
  </si>
  <si>
    <t>IN-2015-CS1217511-42238</t>
  </si>
  <si>
    <t>IN-2015-CS1217558-42309</t>
  </si>
  <si>
    <t>ID-2015-CS121757-42039</t>
  </si>
  <si>
    <t>CA-2015-CS12175140-42137</t>
  </si>
  <si>
    <t>CA-2015-CS12175140-42101</t>
  </si>
  <si>
    <t>TZ-2015-CS2175129-42312</t>
  </si>
  <si>
    <t>MX-2015-CM1219031-42215</t>
  </si>
  <si>
    <t>MX-2015-CM1219082-42349</t>
  </si>
  <si>
    <t>ES-2015-CM1219045-42094</t>
  </si>
  <si>
    <t>ID-2015-CM12190102-42276</t>
  </si>
  <si>
    <t>CA-2015-CM12190140-42220</t>
  </si>
  <si>
    <t>US-2015-CM12190140-42325</t>
  </si>
  <si>
    <t>CA-2015-CM12190140-42361</t>
  </si>
  <si>
    <t>NI-2015-CM219095-42046</t>
  </si>
  <si>
    <t>MR-2015-CM219081-42217</t>
  </si>
  <si>
    <t>MX-2015-CK1220582-42365</t>
  </si>
  <si>
    <t>IT-2015-CK1220564-42243</t>
  </si>
  <si>
    <t>ES-2015-CK1220564-42325</t>
  </si>
  <si>
    <t>ES-2015-CK12205139-42134</t>
  </si>
  <si>
    <t>ID-2014-CK1220527-41948</t>
  </si>
  <si>
    <t>ID-2015-CK1220597-42291</t>
  </si>
  <si>
    <t>CA-2015-CK12205140-42137</t>
  </si>
  <si>
    <t>CA-2015-CK12205140-42330</t>
  </si>
  <si>
    <t>CA-2015-CK12205140-42235</t>
  </si>
  <si>
    <t>CA-2015-CK12205140-42224</t>
  </si>
  <si>
    <t>TU-2015-CK2205134-42276</t>
  </si>
  <si>
    <t>ES-2015-CC12220139-42115</t>
  </si>
  <si>
    <t>ES-2015-CC12220139-42213</t>
  </si>
  <si>
    <t>IN-2015-CC1222066-42224</t>
  </si>
  <si>
    <t>CA-2015-CC12220140-42349</t>
  </si>
  <si>
    <t>CA-2015-CC12220140-42182</t>
  </si>
  <si>
    <t>US-2015-CC12220140-42325</t>
  </si>
  <si>
    <t>CA-2015-CC12220140-42129</t>
  </si>
  <si>
    <t>UP-2015-CC2220137-42235</t>
  </si>
  <si>
    <t>PL-2015-CC2220103-42115</t>
  </si>
  <si>
    <t>ES-2015-CM1223548-42217</t>
  </si>
  <si>
    <t>ES-2015-CM12235139-42221</t>
  </si>
  <si>
    <t>ES-2015-CM1223545-42327</t>
  </si>
  <si>
    <t>IN-2012-CM1223527-41248</t>
  </si>
  <si>
    <t>IN-2015-CM1223527-42290</t>
  </si>
  <si>
    <t>IN-2015-CM122357-42171</t>
  </si>
  <si>
    <t>MX-2015-CS1225093-42269</t>
  </si>
  <si>
    <t>ES-2015-CS12250139-42343</t>
  </si>
  <si>
    <t>ES-2015-CS1225045-42325</t>
  </si>
  <si>
    <t>ES-2013-CS1225048-41579</t>
  </si>
  <si>
    <t>IN-2015-CS1225078-42294</t>
  </si>
  <si>
    <t>IN-2015-CS1225058-42315</t>
  </si>
  <si>
    <t>CA-2015-CS12250140-42286</t>
  </si>
  <si>
    <t>CA-2015-CS12250140-42028</t>
  </si>
  <si>
    <t>CA-2015-CS12250140-42343</t>
  </si>
  <si>
    <t>CA-2015-CS12250140-42332</t>
  </si>
  <si>
    <t>IZ-2015-CS225061-42367</t>
  </si>
  <si>
    <t>MX-2015-CA1226551-42161</t>
  </si>
  <si>
    <t>MX-2015-CA1226518-42113</t>
  </si>
  <si>
    <t>ES-2015-CA1226545-42318</t>
  </si>
  <si>
    <t>IN-2014-CA1226527-41794</t>
  </si>
  <si>
    <t>CA-2014-CA12265140-41677</t>
  </si>
  <si>
    <t>CA-2015-CA12265140-42189</t>
  </si>
  <si>
    <t>CA-2015-CA12265140-42270</t>
  </si>
  <si>
    <t>CA-2015-CA12265140-42297</t>
  </si>
  <si>
    <t>CA-2015-CA12265140-42313</t>
  </si>
  <si>
    <t>CA-2015-CA12265140-42290</t>
  </si>
  <si>
    <t>IR-2015-CA226560-42264</t>
  </si>
  <si>
    <t>BU-2015-CA226519-42162</t>
  </si>
  <si>
    <t>SU-2015-CA2265122-42236</t>
  </si>
  <si>
    <t>MX-2015-CD1228082-42048</t>
  </si>
  <si>
    <t>ES-2015-CD1228048-42328</t>
  </si>
  <si>
    <t>ES-2015-CD122808-42186</t>
  </si>
  <si>
    <t>IN-2013-CD1228058-41311</t>
  </si>
  <si>
    <t>IN-2015-CD1228058-42197</t>
  </si>
  <si>
    <t>US-2015-CD12280140-42327</t>
  </si>
  <si>
    <t>CA-2015-CD12280140-42314</t>
  </si>
  <si>
    <t>UP-2015-CD2280137-42309</t>
  </si>
  <si>
    <t>SF-2015-CD2280117-42291</t>
  </si>
  <si>
    <t>IN-2015-CV1229588-42330</t>
  </si>
  <si>
    <t>US-2015-CV12295140-42089</t>
  </si>
  <si>
    <t>CA-2015-CV12295140-42115</t>
  </si>
  <si>
    <t>US-2012-CV12295140-40995</t>
  </si>
  <si>
    <t>KZ-2015-CV229568-42284</t>
  </si>
  <si>
    <t>MX-2015-CA1231082-42089</t>
  </si>
  <si>
    <t>IT-2015-CA1231045-42223</t>
  </si>
  <si>
    <t>ES-2015-CA1231045-42018</t>
  </si>
  <si>
    <t>IT-2014-CA12310139-41961</t>
  </si>
  <si>
    <t>IT-2013-CA12310139-41538</t>
  </si>
  <si>
    <t>ES-2015-CA1231045-42355</t>
  </si>
  <si>
    <t>IN-2015-CA1231011-42172</t>
  </si>
  <si>
    <t>IN-2015-CA123107-42104</t>
  </si>
  <si>
    <t>IN-2015-CA1231058-42096</t>
  </si>
  <si>
    <t>US-2015-CA12310140-42348</t>
  </si>
  <si>
    <t>CA-2015-CA12310140-42356</t>
  </si>
  <si>
    <t>MX-2015-CK1232536-42235</t>
  </si>
  <si>
    <t>ES-2015-CK1232548-42274</t>
  </si>
  <si>
    <t>US-2015-CK12325140-42249</t>
  </si>
  <si>
    <t>CA-2015-CK12325140-42053</t>
  </si>
  <si>
    <t>SA-2015-CK2325110-42173</t>
  </si>
  <si>
    <t>US-2015-CP12340143-42143</t>
  </si>
  <si>
    <t>MX-2015-CP1234051-42340</t>
  </si>
  <si>
    <t>ES-2015-CP1234045-42318</t>
  </si>
  <si>
    <t>ES-2014-CP12340120-41738</t>
  </si>
  <si>
    <t>ES-2015-CP1234045-42361</t>
  </si>
  <si>
    <t>IN-2015-CP1234027-42143</t>
  </si>
  <si>
    <t>IN-2015-CP1234058-42239</t>
  </si>
  <si>
    <t>IN-2015-CP1234058-42202</t>
  </si>
  <si>
    <t>CA-2015-CP12340140-42209</t>
  </si>
  <si>
    <t>CA-2015-CP12340140-42119</t>
  </si>
  <si>
    <t>CA-2014-CP12340140-41808</t>
  </si>
  <si>
    <t>US-2015-CS123555-42340</t>
  </si>
  <si>
    <t>MX-2015-CS1235551-42170</t>
  </si>
  <si>
    <t>ES-2015-CS1235548-42010</t>
  </si>
  <si>
    <t>ID-2015-CS123557-42328</t>
  </si>
  <si>
    <t>CA-2015-CS12355140-42193</t>
  </si>
  <si>
    <t>CA-2015-CS12355140-42326</t>
  </si>
  <si>
    <t>CA-2015-CS12355140-42109</t>
  </si>
  <si>
    <t>CA-2015-CS12355140-42363</t>
  </si>
  <si>
    <t>CA-2015-CS12355140-42321</t>
  </si>
  <si>
    <t>CA-2015-CS12355140-42172</t>
  </si>
  <si>
    <t>TU-2015-CS2355134-42101</t>
  </si>
  <si>
    <t>SF-2015-CS2355117-42314</t>
  </si>
  <si>
    <t>RO-2015-CS2355107-42233</t>
  </si>
  <si>
    <t>MX-2015-CC1237026-42115</t>
  </si>
  <si>
    <t>ES-2015-CC1237045-42119</t>
  </si>
  <si>
    <t>ES-2015-CC1237048-42095</t>
  </si>
  <si>
    <t>IN-2015-CC1237058-42160</t>
  </si>
  <si>
    <t>ID-2015-CC12370118-42225</t>
  </si>
  <si>
    <t>US-2015-CC12370140-42326</t>
  </si>
  <si>
    <t>CA-2015-CC12370140-42315</t>
  </si>
  <si>
    <t>RS-2015-CC2370108-42178</t>
  </si>
  <si>
    <t>CG-2015-CC237033-42363</t>
  </si>
  <si>
    <t>IR-2015-CC237060-42363</t>
  </si>
  <si>
    <t>ID-2015-CM123857-42208</t>
  </si>
  <si>
    <t>IN-2015-CM1238597-42312</t>
  </si>
  <si>
    <t>CA-2015-CM12385140-42332</t>
  </si>
  <si>
    <t>CA-2015-CM12385140-42008</t>
  </si>
  <si>
    <t>MX-2015-CS1240082-42175</t>
  </si>
  <si>
    <t>MX-2015-CS1240093-42368</t>
  </si>
  <si>
    <t>ES-2015-CS1240064-42342</t>
  </si>
  <si>
    <t>ES-2015-CS1240045-42228</t>
  </si>
  <si>
    <t>IN-2015-CS124007-42148</t>
  </si>
  <si>
    <t>US-2015-CS12400140-42322</t>
  </si>
  <si>
    <t>US-2015-CS12400140-42102</t>
  </si>
  <si>
    <t>CA-2015-CS12400140-42253</t>
  </si>
  <si>
    <t>CA-2015-CS12400140-42367</t>
  </si>
  <si>
    <t>CA-2015-CS12400140-42263</t>
  </si>
  <si>
    <t>MX-2015-CB1241518-42182</t>
  </si>
  <si>
    <t>MX-2015-CB1241598-42333</t>
  </si>
  <si>
    <t>CA-2015-CB12415140-42060</t>
  </si>
  <si>
    <t>US-2015-CB12415140-42325</t>
  </si>
  <si>
    <t>CA-2015-CB12415140-42343</t>
  </si>
  <si>
    <t>MX-2015-CC1243051-42306</t>
  </si>
  <si>
    <t>MX-2015-CC1243082-42339</t>
  </si>
  <si>
    <t>MX-2015-CC1243051-42363</t>
  </si>
  <si>
    <t>MX-2013-CC1243082-41634</t>
  </si>
  <si>
    <t>IN-2015-CC1243078-42269</t>
  </si>
  <si>
    <t>ID-2015-CC1243059-42236</t>
  </si>
  <si>
    <t>ID-2015-CC12430102-42322</t>
  </si>
  <si>
    <t>CA-2015-CC12430140-42369</t>
  </si>
  <si>
    <t>CA-2015-CC12430140-42315</t>
  </si>
  <si>
    <t>CA-2015-CC12430140-42145</t>
  </si>
  <si>
    <t>CA-2015-CC12430140-42281</t>
  </si>
  <si>
    <t>MX-2015-CM1244582-42209</t>
  </si>
  <si>
    <t>MX-2015-CM1244582-42354</t>
  </si>
  <si>
    <t>IT-2015-CM1244545-42235</t>
  </si>
  <si>
    <t>ES-2013-CM124458-41375</t>
  </si>
  <si>
    <t>IN-2015-CM12445102-42026</t>
  </si>
  <si>
    <t>IN-2015-CM124457-42315</t>
  </si>
  <si>
    <t>US-2012-CS1246036-41247</t>
  </si>
  <si>
    <t>MX-2015-CS1246093-42259</t>
  </si>
  <si>
    <t>ES-2013-CS1246064-41368</t>
  </si>
  <si>
    <t>ES-2015-CS12460120-42182</t>
  </si>
  <si>
    <t>ES-2015-CS1246048-42363</t>
  </si>
  <si>
    <t>IT-2015-CS1246048-42054</t>
  </si>
  <si>
    <t>ES-2015-CS12460139-42248</t>
  </si>
  <si>
    <t>IN-2015-CS1246011-42074</t>
  </si>
  <si>
    <t>US-2015-CS12460140-42189</t>
  </si>
  <si>
    <t>CA-2015-CS12460140-42342</t>
  </si>
  <si>
    <t>EG-2015-CS246038-42031</t>
  </si>
  <si>
    <t>MX-2015-CC1247518-42353</t>
  </si>
  <si>
    <t>ES-2015-CC1247545-42178</t>
  </si>
  <si>
    <t>ES-2015-CC12475120-42041</t>
  </si>
  <si>
    <t>IN-2015-CC1247558-42129</t>
  </si>
  <si>
    <t>ID-2015-CC1247559-42174</t>
  </si>
  <si>
    <t>CA-2015-CC12475140-42330</t>
  </si>
  <si>
    <t>CA-2015-CC12475140-42224</t>
  </si>
  <si>
    <t>CA-2015-CC12475140-42278</t>
  </si>
  <si>
    <t>US-2015-CC12475140-42259</t>
  </si>
  <si>
    <t>MZ-2015-CC247587-42024</t>
  </si>
  <si>
    <t>BU-2015-CC247519-42314</t>
  </si>
  <si>
    <t>CA-2012-CC247523-41031</t>
  </si>
  <si>
    <t>MX-2015-CS1249082-42286</t>
  </si>
  <si>
    <t>US-2015-CS1249055-42174</t>
  </si>
  <si>
    <t>US-2015-CS1249082-42238</t>
  </si>
  <si>
    <t>ES-2015-CS12490139-42026</t>
  </si>
  <si>
    <t>ES-2015-CS12490120-42181</t>
  </si>
  <si>
    <t>ES-2015-CS1249045-42224</t>
  </si>
  <si>
    <t>ID-2015-CS124907-42173</t>
  </si>
  <si>
    <t>MX-2015-CS1250582-42342</t>
  </si>
  <si>
    <t>MX-2015-CS1250582-42035</t>
  </si>
  <si>
    <t>IN-2015-CS1250558-42173</t>
  </si>
  <si>
    <t>US-2015-CS12505140-42311</t>
  </si>
  <si>
    <t>MX-2015-CG1252031-42269</t>
  </si>
  <si>
    <t>US-2015-CG1252055-42316</t>
  </si>
  <si>
    <t>ID-2015-CG125207-42341</t>
  </si>
  <si>
    <t>ID-2015-CG12520130-42273</t>
  </si>
  <si>
    <t>IN-2015-CG125207-42077</t>
  </si>
  <si>
    <t>CA-2015-CG12520140-42031</t>
  </si>
  <si>
    <t>MX-2015-CB1253531-42188</t>
  </si>
  <si>
    <t>MX-2015-CB1253551-42280</t>
  </si>
  <si>
    <t>IT-2015-CB1253564-42325</t>
  </si>
  <si>
    <t>IN-2015-CB125357-42327</t>
  </si>
  <si>
    <t>CA-2015-CB12535140-42172</t>
  </si>
  <si>
    <t>CA-2015-CB12535140-42069</t>
  </si>
  <si>
    <t>NI-2015-CB253595-42362</t>
  </si>
  <si>
    <t>ES-2015-CC1255045-42127</t>
  </si>
  <si>
    <t>ES-2015-CC1255064-42176</t>
  </si>
  <si>
    <t>IN-2014-CC125507-41963</t>
  </si>
  <si>
    <t>IN-2015-CC125507-42046</t>
  </si>
  <si>
    <t>CA-2015-CC12550140-42171</t>
  </si>
  <si>
    <t>CA-2015-CC12550140-42340</t>
  </si>
  <si>
    <t>CA-2015-CC12550140-42342</t>
  </si>
  <si>
    <t>MX-2015-CL1256526-42245</t>
  </si>
  <si>
    <t>ES-2015-CL12565120-42175</t>
  </si>
  <si>
    <t>ES-2015-CL12565139-42348</t>
  </si>
  <si>
    <t>IT-2015-CL1256545-42326</t>
  </si>
  <si>
    <t>ES-2015-CL1256548-42364</t>
  </si>
  <si>
    <t>CA-2015-CL12565140-42081</t>
  </si>
  <si>
    <t>CA-2014-CL12565140-41768</t>
  </si>
  <si>
    <t>CA-2014-CL12565140-41788</t>
  </si>
  <si>
    <t>CA-2015-CL12565140-42085</t>
  </si>
  <si>
    <t>MO-2015-CL256586-42151</t>
  </si>
  <si>
    <t>AG-2015-CL25653-42164</t>
  </si>
  <si>
    <t>MX-2015-CR1258082-42171</t>
  </si>
  <si>
    <t>ES-2015-CR1258064-42148</t>
  </si>
  <si>
    <t>IN-2015-CR125807-42237</t>
  </si>
  <si>
    <t>US-2015-CR12580140-42312</t>
  </si>
  <si>
    <t>EG-2015-CR258038-42335</t>
  </si>
  <si>
    <t>UP-2014-CR2580137-41922</t>
  </si>
  <si>
    <t>IR-2015-CR258060-42088</t>
  </si>
  <si>
    <t>MX-2015-CK1259551-42027</t>
  </si>
  <si>
    <t>IN-2015-CK1259527-42196</t>
  </si>
  <si>
    <t>IN-2015-CK125957-42241</t>
  </si>
  <si>
    <t>CA-2015-CK12595140-42323</t>
  </si>
  <si>
    <t>CA-2015-CK12595140-42059</t>
  </si>
  <si>
    <t>CA-2014-CK12595140-41711</t>
  </si>
  <si>
    <t>US-2015-CK12595140-42034</t>
  </si>
  <si>
    <t>CA-2015-CK12595140-42326</t>
  </si>
  <si>
    <t>US-2015-CC1261018-42281</t>
  </si>
  <si>
    <t>ES-2015-CC1261048-42232</t>
  </si>
  <si>
    <t>ES-2015-CC12610139-42158</t>
  </si>
  <si>
    <t>IN-2015-CC126107-42353</t>
  </si>
  <si>
    <t>IN-2013-CC1261027-41286</t>
  </si>
  <si>
    <t>IN-2015-CC126107-42137</t>
  </si>
  <si>
    <t>IN-2015-CC1261027-42059</t>
  </si>
  <si>
    <t>CA-2015-CC12610140-42335</t>
  </si>
  <si>
    <t>PL-2015-CC2610103-42025</t>
  </si>
  <si>
    <t>US-2015-CR1262555-42304</t>
  </si>
  <si>
    <t>MX-2015-CR1262582-42326</t>
  </si>
  <si>
    <t>ID-2015-CR1262559-42053</t>
  </si>
  <si>
    <t>IN-2015-CR126257-42046</t>
  </si>
  <si>
    <t>MZ-2015-CR262587-42167</t>
  </si>
  <si>
    <t>EG-2015-CR262538-42169</t>
  </si>
  <si>
    <t>CA-2015-CR262523-42063</t>
  </si>
  <si>
    <t>RS-2015-CR2625108-42230</t>
  </si>
  <si>
    <t>IN-2015-Co1264088-42365</t>
  </si>
  <si>
    <t>IN-2015-Co1264058-42326</t>
  </si>
  <si>
    <t>IN-2015-Co1264027-42280</t>
  </si>
  <si>
    <t>IN-2015-Co1264027-42334</t>
  </si>
  <si>
    <t>US-2015-CM12655143-42185</t>
  </si>
  <si>
    <t>IT-2015-CM12655124-42042</t>
  </si>
  <si>
    <t>CA-2015-CM12655140-42279</t>
  </si>
  <si>
    <t>CA-2015-CM12655140-42342</t>
  </si>
  <si>
    <t>MO-2015-CM265586-42168</t>
  </si>
  <si>
    <t>UP-2015-CM2655137-42222</t>
  </si>
  <si>
    <t>IT-2015-CC1267045-42353</t>
  </si>
  <si>
    <t>IN-2015-CC1267058-42342</t>
  </si>
  <si>
    <t>CA-2015-CC12670140-42340</t>
  </si>
  <si>
    <t>CA-2015-CC12670140-42174</t>
  </si>
  <si>
    <t>US-2015-CC1268555-42215</t>
  </si>
  <si>
    <t>ES-2015-CC12685139-42104</t>
  </si>
  <si>
    <t>ID-2013-CC126857-41572</t>
  </si>
  <si>
    <t>IN-2015-CC1268558-42228</t>
  </si>
  <si>
    <t>ID-2015-CC126857-42315</t>
  </si>
  <si>
    <t>SF-2015-CC2685117-42238</t>
  </si>
  <si>
    <t>SF-2012-CC2685117-41263</t>
  </si>
  <si>
    <t>MX-2015-CL1270093-42284</t>
  </si>
  <si>
    <t>MX-2015-CL1270093-42180</t>
  </si>
  <si>
    <t>MX-2015-CL1270018-42348</t>
  </si>
  <si>
    <t>US-2015-CL1270018-42284</t>
  </si>
  <si>
    <t>ES-2015-CL1270064-42329</t>
  </si>
  <si>
    <t>ES-2015-CL1270048-42268</t>
  </si>
  <si>
    <t>ID-2015-CL12700102-42361</t>
  </si>
  <si>
    <t>IN-2013-CL1270027-41555</t>
  </si>
  <si>
    <t>CA-2015-CL12700140-42109</t>
  </si>
  <si>
    <t>US-2015-CL12700140-42033</t>
  </si>
  <si>
    <t>CA-2015-CL12700140-42264</t>
  </si>
  <si>
    <t>EG-2015-CL270038-42228</t>
  </si>
  <si>
    <t>ES-2015-CM1271548-42328</t>
  </si>
  <si>
    <t>ES-2015-CM1271545-42214</t>
  </si>
  <si>
    <t>ES-2015-CM127158-42227</t>
  </si>
  <si>
    <t>ES-2015-CM12715139-42182</t>
  </si>
  <si>
    <t>IN-2015-CM1271558-42208</t>
  </si>
  <si>
    <t>CA-2012-CM12715140-41177</t>
  </si>
  <si>
    <t>MX-2015-CR1273051-42262</t>
  </si>
  <si>
    <t>IT-2015-CR1273045-42347</t>
  </si>
  <si>
    <t>ES-2015-CR12730120-42216</t>
  </si>
  <si>
    <t>CA-2015-CR12730140-42291</t>
  </si>
  <si>
    <t>EG-2015-CR273038-42266</t>
  </si>
  <si>
    <t>RO-2015-CR2730107-42122</t>
  </si>
  <si>
    <t>TU-2013-CR2730134-41324</t>
  </si>
  <si>
    <t>AG-2015-CR27303-42005</t>
  </si>
  <si>
    <t>IT-2015-CY1274591-42232</t>
  </si>
  <si>
    <t>ES-2015-CY12745120-42165</t>
  </si>
  <si>
    <t>ES-2014-CY1274564-41726</t>
  </si>
  <si>
    <t>ES-2015-CY1274564-42250</t>
  </si>
  <si>
    <t>IN-2015-CY1274527-42186</t>
  </si>
  <si>
    <t>IN-2015-CY1274558-42300</t>
  </si>
  <si>
    <t>CA-2014-CY12745140-41867</t>
  </si>
  <si>
    <t>CA-2015-CY12745140-42309</t>
  </si>
  <si>
    <t>CA-2015-CY12745140-42264</t>
  </si>
  <si>
    <t>CA-2015-CY12745140-42262</t>
  </si>
  <si>
    <t>ES-2015-CK1276045-42312</t>
  </si>
  <si>
    <t>ES-2015-CK12760139-42166</t>
  </si>
  <si>
    <t>US-2015-CK12760140-42287</t>
  </si>
  <si>
    <t>US-2015-CK12760140-42092</t>
  </si>
  <si>
    <t>SF-2015-CK2760117-42171</t>
  </si>
  <si>
    <t>MX-2015-CA1277518-42183</t>
  </si>
  <si>
    <t>MX-2015-CA1277582-42169</t>
  </si>
  <si>
    <t>US-2015-CA127755-42013</t>
  </si>
  <si>
    <t>MX-2015-CA1277582-42117</t>
  </si>
  <si>
    <t>ES-2015-CA1277545-42276</t>
  </si>
  <si>
    <t>CA-2015-CA12775140-42249</t>
  </si>
  <si>
    <t>CA-2015-CA12775140-42137</t>
  </si>
  <si>
    <t>TU-2015-CA2775134-42060</t>
  </si>
  <si>
    <t>MX-2013-CD1279082-41521</t>
  </si>
  <si>
    <t>MX-2015-CD1279080-42293</t>
  </si>
  <si>
    <t>ES-2015-CD1279048-42101</t>
  </si>
  <si>
    <t>ES-2015-CD1279048-42229</t>
  </si>
  <si>
    <t>IN-2015-CD1279078-42122</t>
  </si>
  <si>
    <t>AG-2015-CD27903-42236</t>
  </si>
  <si>
    <t>ES-2015-CV12805139-42251</t>
  </si>
  <si>
    <t>ES-2015-CV1280548-42252</t>
  </si>
  <si>
    <t>IT-2015-CV1280545-42335</t>
  </si>
  <si>
    <t>IN-2015-CV1280558-42365</t>
  </si>
  <si>
    <t>ID-2014-CV1280527-41773</t>
  </si>
  <si>
    <t>CA-2015-CV12805140-42364</t>
  </si>
  <si>
    <t>CA-2015-CV12805140-42025</t>
  </si>
  <si>
    <t>CA-2015-CV12805140-42122</t>
  </si>
  <si>
    <t>CA-2015-CV12805140-42054</t>
  </si>
  <si>
    <t>CA-2015-CV12805140-42115</t>
  </si>
  <si>
    <t>CA-2015-CV12805140-42157</t>
  </si>
  <si>
    <t>CA-2015-CV12805140-42252</t>
  </si>
  <si>
    <t>RO-2015-CV2805107-42112</t>
  </si>
  <si>
    <t>MX-2015-CR1282093-42305</t>
  </si>
  <si>
    <t>MX-2015-CR1282018-42251</t>
  </si>
  <si>
    <t>US-2015-CR1282055-42165</t>
  </si>
  <si>
    <t>ES-2015-CR1282045-42300</t>
  </si>
  <si>
    <t>ES-2015-CR128208-42179</t>
  </si>
  <si>
    <t>IN-2015-CR1282058-42294</t>
  </si>
  <si>
    <t>IN-2015-CR128207-42270</t>
  </si>
  <si>
    <t>US-2015-CR12820140-42284</t>
  </si>
  <si>
    <t>CA-2015-CR12820140-42053</t>
  </si>
  <si>
    <t>IR-2015-CR282060-42171</t>
  </si>
  <si>
    <t>AG-2015-CR28203-42151</t>
  </si>
  <si>
    <t>US-2015-DK128355-42312</t>
  </si>
  <si>
    <t>US-2015-DK1283582-42223</t>
  </si>
  <si>
    <t>US-2015-DK1283555-42280</t>
  </si>
  <si>
    <t>US-2012-DK1283536-40939</t>
  </si>
  <si>
    <t>MX-2015-DK1283551-42223</t>
  </si>
  <si>
    <t>ES-2015-DK1283545-42078</t>
  </si>
  <si>
    <t>ID-2015-DK1283559-42161</t>
  </si>
  <si>
    <t>IN-2015-DK1283527-42312</t>
  </si>
  <si>
    <t>CA-2015-DK12835140-42348</t>
  </si>
  <si>
    <t>CA-2015-DK12835140-42119</t>
  </si>
  <si>
    <t>CA-2015-DK12835140-42299</t>
  </si>
  <si>
    <t>CA-2015-DK12835140-42257</t>
  </si>
  <si>
    <t>CA-2015-DK12835140-42191</t>
  </si>
  <si>
    <t>TU-2015-DK2835134-42168</t>
  </si>
  <si>
    <t>IS-2015-DK283563-42033</t>
  </si>
  <si>
    <t>EG-2015-DK283538-42262</t>
  </si>
  <si>
    <t>UZ-2015-DK2835142-42262</t>
  </si>
  <si>
    <t>MX-2015-DC1285082-42270</t>
  </si>
  <si>
    <t>US-2015-DC12850101-42328</t>
  </si>
  <si>
    <t>MX-2015-DC1285051-42041</t>
  </si>
  <si>
    <t>ES-2015-DC1285048-42298</t>
  </si>
  <si>
    <t>ES-2015-DC1285045-42111</t>
  </si>
  <si>
    <t>CA-2015-DC12850140-42160</t>
  </si>
  <si>
    <t>US-2015-DC12850140-42178</t>
  </si>
  <si>
    <t>CA-2015-DC12850140-42266</t>
  </si>
  <si>
    <t>CA-2015-DC12850140-42230</t>
  </si>
  <si>
    <t>CA-2015-DC12850140-42332</t>
  </si>
  <si>
    <t>CA-2015-DC285023-42335</t>
  </si>
  <si>
    <t>PL-2015-DC2850103-42169</t>
  </si>
  <si>
    <t>NG-2015-DC285094-42028</t>
  </si>
  <si>
    <t>AO-2015-DC28504-42054</t>
  </si>
  <si>
    <t>MX-2015-DL128655-42161</t>
  </si>
  <si>
    <t>MX-2015-DL1286582-42194</t>
  </si>
  <si>
    <t>ES-2015-DL1286591-42250</t>
  </si>
  <si>
    <t>IT-2015-DL1286591-42231</t>
  </si>
  <si>
    <t>IN-2015-DL1286527-42312</t>
  </si>
  <si>
    <t>CA-2015-DL12865140-42024</t>
  </si>
  <si>
    <t>US-2015-DL12865140-42269</t>
  </si>
  <si>
    <t>AG-2015-DL28653-42167</t>
  </si>
  <si>
    <t>IR-2014-DL286560-41950</t>
  </si>
  <si>
    <t>US-2015-DR1288082-42075</t>
  </si>
  <si>
    <t>ES-2015-DR1288048-42173</t>
  </si>
  <si>
    <t>ES-2015-DR1288048-42151</t>
  </si>
  <si>
    <t>ID-2015-DR12880102-42340</t>
  </si>
  <si>
    <t>IN-2015-DR1288078-42102</t>
  </si>
  <si>
    <t>IN-2013-DR12880144-41384</t>
  </si>
  <si>
    <t>CA-2015-DR12880140-42366</t>
  </si>
  <si>
    <t>US-2014-DR12880140-41723</t>
  </si>
  <si>
    <t>CA-2015-DR12880140-42244</t>
  </si>
  <si>
    <t>CA-2015-DR12880140-42182</t>
  </si>
  <si>
    <t>CA-2015-DR12880140-42185</t>
  </si>
  <si>
    <t>UP-2015-DR2880137-42165</t>
  </si>
  <si>
    <t>NI-2015-DR288095-42081</t>
  </si>
  <si>
    <t>CG-2015-DR288033-42104</t>
  </si>
  <si>
    <t>AJ-2015-DR28809-42365</t>
  </si>
  <si>
    <t>MX-2015-DK1289526-42090</t>
  </si>
  <si>
    <t>US-2012-DK1289598-41166</t>
  </si>
  <si>
    <t>IT-2015-DK12895124-42312</t>
  </si>
  <si>
    <t>IN-2015-DK1289578-42298</t>
  </si>
  <si>
    <t>ID-2015-DK1289559-42315</t>
  </si>
  <si>
    <t>IN-2015-DK1289559-42281</t>
  </si>
  <si>
    <t>IN-2015-DK1289559-42284</t>
  </si>
  <si>
    <t>CA-2015-DK12895140-42324</t>
  </si>
  <si>
    <t>CA-2015-DK12895140-42244</t>
  </si>
  <si>
    <t>CA-2015-DK12895140-42229</t>
  </si>
  <si>
    <t>MO-2015-DK289586-42223</t>
  </si>
  <si>
    <t>MG-2015-DK289584-42210</t>
  </si>
  <si>
    <t>US-2015-DB129105-42332</t>
  </si>
  <si>
    <t>MX-2015-DB1291051-42300</t>
  </si>
  <si>
    <t>MX-2015-DB1291082-42321</t>
  </si>
  <si>
    <t>IT-2015-DB1291064-42223</t>
  </si>
  <si>
    <t>ES-2015-DB1291048-42185</t>
  </si>
  <si>
    <t>IN-2014-DB1291027-41870</t>
  </si>
  <si>
    <t>CA-2015-DB12910140-42341</t>
  </si>
  <si>
    <t>CA-2015-DB12910140-42259</t>
  </si>
  <si>
    <t>US-2015-DB12910140-42095</t>
  </si>
  <si>
    <t>CA-2015-DB12910140-42348</t>
  </si>
  <si>
    <t>BO-2015-DB291013-42014</t>
  </si>
  <si>
    <t>US-2014-DL12925101-41646</t>
  </si>
  <si>
    <t>US-2015-DL12925143-42118</t>
  </si>
  <si>
    <t>IN-2013-DL129257-41418</t>
  </si>
  <si>
    <t>IN-2015-DL1292558-42167</t>
  </si>
  <si>
    <t>IN-2015-DL1292559-42306</t>
  </si>
  <si>
    <t>ID-2015-DL129257-42312</t>
  </si>
  <si>
    <t>CA-2015-DL12925140-42312</t>
  </si>
  <si>
    <t>SA-2015-DL2925110-42214</t>
  </si>
  <si>
    <t>TU-2013-DL2925134-41534</t>
  </si>
  <si>
    <t>UP-2013-DL2925137-41299</t>
  </si>
  <si>
    <t>EG-2015-DL292538-42332</t>
  </si>
  <si>
    <t>MX-2015-DR1294039-42321</t>
  </si>
  <si>
    <t>IT-2015-DR1294048-42330</t>
  </si>
  <si>
    <t>ES-2015-DR1294045-42271</t>
  </si>
  <si>
    <t>ES-2015-DR12940120-42279</t>
  </si>
  <si>
    <t>ES-2015-DR12940139-42104</t>
  </si>
  <si>
    <t>IN-2015-DR1294058-42152</t>
  </si>
  <si>
    <t>IN-2015-DR1294058-42283</t>
  </si>
  <si>
    <t>US-2013-DR12940140-41635</t>
  </si>
  <si>
    <t>CA-2015-DR12940140-42319</t>
  </si>
  <si>
    <t>CA-2015-DR12940140-42228</t>
  </si>
  <si>
    <t>AG-2015-DR29403-42326</t>
  </si>
  <si>
    <t>PL-2015-DR2940103-42065</t>
  </si>
  <si>
    <t>MX-2014-DM1295598-41807</t>
  </si>
  <si>
    <t>MX-2015-DM1295551-42103</t>
  </si>
  <si>
    <t>US-2015-DM1295536-42104</t>
  </si>
  <si>
    <t>ES-2015-DM1295514-42329</t>
  </si>
  <si>
    <t>ES-2012-DM1295548-41100</t>
  </si>
  <si>
    <t>CA-2015-DM12955140-42255</t>
  </si>
  <si>
    <t>UP-2015-DM2955137-42150</t>
  </si>
  <si>
    <t>TU-2015-DM2955134-42357</t>
  </si>
  <si>
    <t>ES-2013-DB1297045-41458</t>
  </si>
  <si>
    <t>IN-2015-DB129707-42143</t>
  </si>
  <si>
    <t>IN-2015-DB129707-42152</t>
  </si>
  <si>
    <t>CA-2015-DB12970140-42128</t>
  </si>
  <si>
    <t>CM-2015-DB297022-42151</t>
  </si>
  <si>
    <t>MX-2015-DK129855-42272</t>
  </si>
  <si>
    <t>MX-2015-DK1298565-42096</t>
  </si>
  <si>
    <t>MX-2015-DK1298518-42217</t>
  </si>
  <si>
    <t>MX-2014-DK1298518-41740</t>
  </si>
  <si>
    <t>ES-2014-DK1298548-41711</t>
  </si>
  <si>
    <t>IT-2013-DK1298564-41618</t>
  </si>
  <si>
    <t>ES-2015-DK1298548-42125</t>
  </si>
  <si>
    <t>ES-2015-DK1298548-42319</t>
  </si>
  <si>
    <t>IN-2015-DK12985144-42346</t>
  </si>
  <si>
    <t>IN-2015-DK12985144-42112</t>
  </si>
  <si>
    <t>IN-2015-DK12985102-42368</t>
  </si>
  <si>
    <t>US-2015-DK12985140-42130</t>
  </si>
  <si>
    <t>CA-2015-DK12985140-42362</t>
  </si>
  <si>
    <t>ES-2015-DP1300048-42280</t>
  </si>
  <si>
    <t>IT-2015-DP1300062-42223</t>
  </si>
  <si>
    <t>IN-2015-DP13000144-42308</t>
  </si>
  <si>
    <t>CA-2015-DP13000140-42068</t>
  </si>
  <si>
    <t>US-2015-DP13000140-42139</t>
  </si>
  <si>
    <t>CA-2015-DP13000140-42243</t>
  </si>
  <si>
    <t>RS-2015-DP3000108-42355</t>
  </si>
  <si>
    <t>RW-2015-DP3000109-42069</t>
  </si>
  <si>
    <t>MX-2012-DM1301593-40971</t>
  </si>
  <si>
    <t>MX-2015-DM1301551-42273</t>
  </si>
  <si>
    <t>IT-2015-DM1301564-42167</t>
  </si>
  <si>
    <t>IT-2015-DM1301564-42091</t>
  </si>
  <si>
    <t>ES-2014-DM13015120-41856</t>
  </si>
  <si>
    <t>ID-2015-DM13015102-42174</t>
  </si>
  <si>
    <t>IN-2015-DM130157-42347</t>
  </si>
  <si>
    <t>ID-2015-DM130157-42158</t>
  </si>
  <si>
    <t>IN-2014-DM1301527-41919</t>
  </si>
  <si>
    <t>ID-2015-DM130157-42364</t>
  </si>
  <si>
    <t>US-2015-DM13015140-42301</t>
  </si>
  <si>
    <t>CA-2015-DM13015140-42312</t>
  </si>
  <si>
    <t>CA-2015-DM13015140-42241</t>
  </si>
  <si>
    <t>EG-2015-DM301538-42367</t>
  </si>
  <si>
    <t>MO-2015-DM301586-42244</t>
  </si>
  <si>
    <t>IR-2015-DM301560-42019</t>
  </si>
  <si>
    <t>IT-2015-DS1303091-42092</t>
  </si>
  <si>
    <t>IN-2015-DS1303058-42173</t>
  </si>
  <si>
    <t>IN-2015-DS1303058-42234</t>
  </si>
  <si>
    <t>CA-2015-DS13030140-42026</t>
  </si>
  <si>
    <t>US-2015-DS13030140-42276</t>
  </si>
  <si>
    <t>CA-2015-DS13030140-42099</t>
  </si>
  <si>
    <t>EG-2015-DS303038-42321</t>
  </si>
  <si>
    <t>BO-2015-DS303013-42042</t>
  </si>
  <si>
    <t>MX-2015-DV1304593-42215</t>
  </si>
  <si>
    <t>IT-2015-DV1304591-42273</t>
  </si>
  <si>
    <t>ES-2015-DV1304545-42221</t>
  </si>
  <si>
    <t>ID-2015-DV1304559-42304</t>
  </si>
  <si>
    <t>IN-2015-DV1304558-42329</t>
  </si>
  <si>
    <t>IN-2015-DV1304559-42321</t>
  </si>
  <si>
    <t>CA-2015-DV13045140-42343</t>
  </si>
  <si>
    <t>CA-2015-DV13045140-42186</t>
  </si>
  <si>
    <t>CA-2015-DV13045140-42350</t>
  </si>
  <si>
    <t>TU-2015-DV3045134-42336</t>
  </si>
  <si>
    <t>NI-2012-DV304595-41121</t>
  </si>
  <si>
    <t>IR-2012-DV304560-40929</t>
  </si>
  <si>
    <t>RS-2015-DV3045108-42011</t>
  </si>
  <si>
    <t>TU-2015-DV3045134-42335</t>
  </si>
  <si>
    <t>TU-2015-DV3045134-42144</t>
  </si>
  <si>
    <t>US-2015-DB1306055-42322</t>
  </si>
  <si>
    <t>MX-2015-DB1306093-42283</t>
  </si>
  <si>
    <t>IN-2015-DB1306027-42353</t>
  </si>
  <si>
    <t>ID-2015-DB1306059-42299</t>
  </si>
  <si>
    <t>CA-2015-DB13060140-42263</t>
  </si>
  <si>
    <t>CA-2015-DB13060140-42353</t>
  </si>
  <si>
    <t>CA-2015-DB13060140-42062</t>
  </si>
  <si>
    <t>IZ-2015-DB306061-42089</t>
  </si>
  <si>
    <t>HR-2015-DB306030-42361</t>
  </si>
  <si>
    <t>US-2015-DH1307536-42277</t>
  </si>
  <si>
    <t>US-2015-DH1307582-42068</t>
  </si>
  <si>
    <t>ES-2015-DH1307548-42258</t>
  </si>
  <si>
    <t>ID-2015-DH1307559-42080</t>
  </si>
  <si>
    <t>IN-2015-DH1307592-42294</t>
  </si>
  <si>
    <t>US-2015-DH13075140-42092</t>
  </si>
  <si>
    <t>CG-2015-DH307533-42210</t>
  </si>
  <si>
    <t>MX-2015-DK1309039-42285</t>
  </si>
  <si>
    <t>ES-2015-DK1309064-42187</t>
  </si>
  <si>
    <t>IT-2015-DK13090120-42345</t>
  </si>
  <si>
    <t>ES-2015-DK1309064-42067</t>
  </si>
  <si>
    <t>ES-2015-DK1309045-42158</t>
  </si>
  <si>
    <t>ID-2015-DK13090102-42026</t>
  </si>
  <si>
    <t>IN-2015-DK130907-42332</t>
  </si>
  <si>
    <t>IN-2015-DK1309027-42308</t>
  </si>
  <si>
    <t>IN-2015-DK1309027-42350</t>
  </si>
  <si>
    <t>IN-2015-DK130907-42361</t>
  </si>
  <si>
    <t>CA-2015-DK13090140-42279</t>
  </si>
  <si>
    <t>CA-2015-DK13090140-42327</t>
  </si>
  <si>
    <t>CA-2015-DK13090140-42312</t>
  </si>
  <si>
    <t>CA-2015-DK13090140-42057</t>
  </si>
  <si>
    <t>RS-2015-DK3090108-42202</t>
  </si>
  <si>
    <t>IN-2015-DP131057-42271</t>
  </si>
  <si>
    <t>CA-2015-DP13105140-42267</t>
  </si>
  <si>
    <t>CA-2015-DP13105140-42363</t>
  </si>
  <si>
    <t>CA-2015-DP13105140-42356</t>
  </si>
  <si>
    <t>CA-2015-DP13105140-42108</t>
  </si>
  <si>
    <t>BU-2015-DP310519-42193</t>
  </si>
  <si>
    <t>MO-2015-DP310586-42305</t>
  </si>
  <si>
    <t>MX-2015-DB13120143-42341</t>
  </si>
  <si>
    <t>IT-2014-DB1312091-41894</t>
  </si>
  <si>
    <t>IN-2012-DB131207-41257</t>
  </si>
  <si>
    <t>CA-2015-DB13120140-42321</t>
  </si>
  <si>
    <t>US-2015-DB13120140-42017</t>
  </si>
  <si>
    <t>CA-2015-DB312023-42011</t>
  </si>
  <si>
    <t>ES-2015-DF13135120-42323</t>
  </si>
  <si>
    <t>IN-2015-DF1313559-42360</t>
  </si>
  <si>
    <t>MO-2015-DF313586-42326</t>
  </si>
  <si>
    <t>CG-2015-DF313533-42173</t>
  </si>
  <si>
    <t>ES-2015-DK1315045-42148</t>
  </si>
  <si>
    <t>ID-2015-DK13150102-42202</t>
  </si>
  <si>
    <t>ID-2015-DK1315059-42103</t>
  </si>
  <si>
    <t>IN-2015-DK1315011-42298</t>
  </si>
  <si>
    <t>CA-2015-DK13150140-42359</t>
  </si>
  <si>
    <t>UP-2015-DK3150137-42084</t>
  </si>
  <si>
    <t>MX-2012-DP1316582-41234</t>
  </si>
  <si>
    <t>US-2015-DP1316536-42238</t>
  </si>
  <si>
    <t>MX-2015-DP1316593-42293</t>
  </si>
  <si>
    <t>US-2015-DP13165143-42362</t>
  </si>
  <si>
    <t>ES-2015-DP1316548-42313</t>
  </si>
  <si>
    <t>ID-2015-DP131657-42011</t>
  </si>
  <si>
    <t>CA-2012-DP13165140-41244</t>
  </si>
  <si>
    <t>CA-2013-DP13165140-41557</t>
  </si>
  <si>
    <t>IV-2015-DP316529-42109</t>
  </si>
  <si>
    <t>MX-2012-DS1318018-41081</t>
  </si>
  <si>
    <t>MX-2015-DS1318036-42287</t>
  </si>
  <si>
    <t>IN-2015-DS1318027-42251</t>
  </si>
  <si>
    <t>ID-2015-DS131807-42251</t>
  </si>
  <si>
    <t>ID-2015-DS1318059-42159</t>
  </si>
  <si>
    <t>CA-2015-DS13180140-42095</t>
  </si>
  <si>
    <t>CA-2015-DS13180140-42346</t>
  </si>
  <si>
    <t>AG-2015-DS31803-42046</t>
  </si>
  <si>
    <t>ES-2015-DW1319545-42342</t>
  </si>
  <si>
    <t>ES-2015-DW1319548-42236</t>
  </si>
  <si>
    <t>IN-2015-DW1319558-42320</t>
  </si>
  <si>
    <t>IN-2015-DW1319527-42321</t>
  </si>
  <si>
    <t>IN-2014-DW131957-41982</t>
  </si>
  <si>
    <t>IN-2014-DW1319559-41730</t>
  </si>
  <si>
    <t>IN-2015-DW131957-42181</t>
  </si>
  <si>
    <t>IN-2015-DW1319558-42236</t>
  </si>
  <si>
    <t>IN-2015-DW131957-42363</t>
  </si>
  <si>
    <t>CA-2015-DW13195140-42300</t>
  </si>
  <si>
    <t>US-2015-DW13195140-42270</t>
  </si>
  <si>
    <t>MX-2015-DB1321093-42348</t>
  </si>
  <si>
    <t>MX-2015-DB1321082-42315</t>
  </si>
  <si>
    <t>ES-2015-DB13210139-42299</t>
  </si>
  <si>
    <t>ES-2015-DB13210139-42164</t>
  </si>
  <si>
    <t>ES-2015-DB13210120-42199</t>
  </si>
  <si>
    <t>ES-2015-DB1321048-42362</t>
  </si>
  <si>
    <t>ID-2014-DB132107-41934</t>
  </si>
  <si>
    <t>IN-2014-DB1321027-41899</t>
  </si>
  <si>
    <t>IN-2015-DB132107-42353</t>
  </si>
  <si>
    <t>CA-2015-DB13210140-42360</t>
  </si>
  <si>
    <t>CA-2015-DB13210140-42348</t>
  </si>
  <si>
    <t>CA-2015-DB13210140-42285</t>
  </si>
  <si>
    <t>NI-2013-DB321095-41521</t>
  </si>
  <si>
    <t>MX-2015-DK1322526-42122</t>
  </si>
  <si>
    <t>MX-2015-DK1322582-42150</t>
  </si>
  <si>
    <t>ES-2015-DK13225120-42259</t>
  </si>
  <si>
    <t>IT-2015-DK1322564-42343</t>
  </si>
  <si>
    <t>ES-2015-DK13225139-42279</t>
  </si>
  <si>
    <t>IN-2015-DK132257-42311</t>
  </si>
  <si>
    <t>CA-2015-DK13225140-42185</t>
  </si>
  <si>
    <t>CA-2015-DK13225140-42359</t>
  </si>
  <si>
    <t>SF-2015-DK3225117-42259</t>
  </si>
  <si>
    <t>SA-2015-DK3225110-42119</t>
  </si>
  <si>
    <t>MX-2015-Dp1324028-42153</t>
  </si>
  <si>
    <t>MX-2015-Dp1324031-42080</t>
  </si>
  <si>
    <t>MX-2015-Dp1324018-42304</t>
  </si>
  <si>
    <t>MX-2014-Dp1324082-41960</t>
  </si>
  <si>
    <t>ES-2015-Dp1324064-42279</t>
  </si>
  <si>
    <t>IN-2015-Dp1324058-42118</t>
  </si>
  <si>
    <t>CA-2015-Dp13240140-42285</t>
  </si>
  <si>
    <t>CA-2015-Dp13240140-42255</t>
  </si>
  <si>
    <t>US-2015-Dp13240140-42280</t>
  </si>
  <si>
    <t>CA-2015-Dp13240140-42171</t>
  </si>
  <si>
    <t>US-2015-Dp13240140-42239</t>
  </si>
  <si>
    <t>CA-2015-Dp13240140-42263</t>
  </si>
  <si>
    <t>CA-2015-Dp324023-42181</t>
  </si>
  <si>
    <t>CA-2015-Dp324023-42344</t>
  </si>
  <si>
    <t>MX-2015-DE1325593-42061</t>
  </si>
  <si>
    <t>ES-2013-DE1325545-41278</t>
  </si>
  <si>
    <t>IR-2015-DE325560-42185</t>
  </si>
  <si>
    <t>RS-2015-DE3255108-42321</t>
  </si>
  <si>
    <t>US-2012-DB1327036-41021</t>
  </si>
  <si>
    <t>ES-2015-DB1327048-42360</t>
  </si>
  <si>
    <t>ES-2014-DB1327045-41689</t>
  </si>
  <si>
    <t>IT-2015-DB1327091-42244</t>
  </si>
  <si>
    <t>IN-2015-DB1327059-42336</t>
  </si>
  <si>
    <t>CA-2015-DB13270140-42316</t>
  </si>
  <si>
    <t>CA-2015-DB13270140-42175</t>
  </si>
  <si>
    <t>MX-2014-DC1328518-41751</t>
  </si>
  <si>
    <t>MX-2015-DC1328582-42091</t>
  </si>
  <si>
    <t>IT-2015-DC1328545-42125</t>
  </si>
  <si>
    <t>ES-2015-DC1328545-42250</t>
  </si>
  <si>
    <t>CA-2015-DC13285140-42285</t>
  </si>
  <si>
    <t>US-2015-DC13285140-42346</t>
  </si>
  <si>
    <t>MX-2015-DG1330093-42319</t>
  </si>
  <si>
    <t>MX-2015-DG1330082-42325</t>
  </si>
  <si>
    <t>MX-2015-DG1330082-42339</t>
  </si>
  <si>
    <t>ES-2015-DG133008-42229</t>
  </si>
  <si>
    <t>IN-2015-DG1330027-42166</t>
  </si>
  <si>
    <t>IN-2015-DG1330058-42166</t>
  </si>
  <si>
    <t>IN-2015-DG1330056-42020</t>
  </si>
  <si>
    <t>US-2013-DG13300140-41458</t>
  </si>
  <si>
    <t>CA-2015-DG13300140-42337</t>
  </si>
  <si>
    <t>MX-2015-DL1331582-42335</t>
  </si>
  <si>
    <t>US-2015-DL1331555-42329</t>
  </si>
  <si>
    <t>ES-2015-DL133158-42320</t>
  </si>
  <si>
    <t>ES-2015-DL1331548-42351</t>
  </si>
  <si>
    <t>ES-2015-DL13315139-42153</t>
  </si>
  <si>
    <t>ES-2015-DL13315120-42235</t>
  </si>
  <si>
    <t>IN-2015-DL1331592-42025</t>
  </si>
  <si>
    <t>CA-2015-DL13315140-42347</t>
  </si>
  <si>
    <t>US-2015-DL13315140-42008</t>
  </si>
  <si>
    <t>CA-2015-DL13315140-42334</t>
  </si>
  <si>
    <t>MO-2015-DL331586-42322</t>
  </si>
  <si>
    <t>BO-2015-DL331513-42266</t>
  </si>
  <si>
    <t>MX-2015-DL1333018-42342</t>
  </si>
  <si>
    <t>ES-2015-DL1333048-42165</t>
  </si>
  <si>
    <t>IN-2015-DL1333066-42258</t>
  </si>
  <si>
    <t>CA-2015-DL13330140-42312</t>
  </si>
  <si>
    <t>CA-2014-DL13330140-41941</t>
  </si>
  <si>
    <t>ES-2015-DM13345120-42367</t>
  </si>
  <si>
    <t>ES-2015-DM1334548-42333</t>
  </si>
  <si>
    <t>ID-2015-DM1334559-42279</t>
  </si>
  <si>
    <t>IN-2015-DM1334558-42182</t>
  </si>
  <si>
    <t>ID-2015-DM1334597-42048</t>
  </si>
  <si>
    <t>IN-2015-DM1334558-42146</t>
  </si>
  <si>
    <t>CA-2015-DM13345140-42103</t>
  </si>
  <si>
    <t>CA-2015-DM13345140-42347</t>
  </si>
  <si>
    <t>MX-2015-DB1336018-42137</t>
  </si>
  <si>
    <t>MX-2015-DB1336051-42185</t>
  </si>
  <si>
    <t>MX-2015-DB1336018-42280</t>
  </si>
  <si>
    <t>IN-2015-DB1336078-42126</t>
  </si>
  <si>
    <t>IN-2015-DB133607-42179</t>
  </si>
  <si>
    <t>IN-2015-DB13360144-42284</t>
  </si>
  <si>
    <t>CA-2015-DB13360140-42105</t>
  </si>
  <si>
    <t>CA-2012-DB13360140-41231</t>
  </si>
  <si>
    <t>MX-2015-DK1337582-42365</t>
  </si>
  <si>
    <t>IT-2015-DK1337545-42315</t>
  </si>
  <si>
    <t>ES-2015-DK13375139-42082</t>
  </si>
  <si>
    <t>ID-2015-DK133757-42284</t>
  </si>
  <si>
    <t>IN-2015-DK1337566-42155</t>
  </si>
  <si>
    <t>IN-2015-DK1337527-42021</t>
  </si>
  <si>
    <t>CA-2015-DK13375140-42350</t>
  </si>
  <si>
    <t>CA-2015-DK13375140-42213</t>
  </si>
  <si>
    <t>CA-2015-DK13375140-42321</t>
  </si>
  <si>
    <t>CG-2015-DK337533-42228</t>
  </si>
  <si>
    <t>SA-2015-DK3375110-42063</t>
  </si>
  <si>
    <t>ES-2015-DP1339045-42182</t>
  </si>
  <si>
    <t>IN-2015-DP133907-42160</t>
  </si>
  <si>
    <t>CA-2015-DP13390140-42011</t>
  </si>
  <si>
    <t>CA-2015-DP13390140-42006</t>
  </si>
  <si>
    <t>CA-2014-DP13390140-41784</t>
  </si>
  <si>
    <t>CA-2015-DP339023-42269</t>
  </si>
  <si>
    <t>UP-2015-DP3390137-42357</t>
  </si>
  <si>
    <t>IN-2015-DB1340558-42094</t>
  </si>
  <si>
    <t>IN-2015-DB1340527-42022</t>
  </si>
  <si>
    <t>IN-2015-DB13405144-42341</t>
  </si>
  <si>
    <t>CA-2015-DB13405140-42182</t>
  </si>
  <si>
    <t>CA-2015-DB13405140-42081</t>
  </si>
  <si>
    <t>ES-2015-DJ1342048-42347</t>
  </si>
  <si>
    <t>ES-2015-DJ1342045-42035</t>
  </si>
  <si>
    <t>ES-2015-DJ1342064-42215</t>
  </si>
  <si>
    <t>IN-2014-DJ1342058-41646</t>
  </si>
  <si>
    <t>CG-2015-DJ342033-42255</t>
  </si>
  <si>
    <t>AJ-2015-DJ34209-42368</t>
  </si>
  <si>
    <t>MX-2015-DO1343536-42224</t>
  </si>
  <si>
    <t>ES-2015-DO1343545-42082</t>
  </si>
  <si>
    <t>IN-2015-DO1343558-42141</t>
  </si>
  <si>
    <t>IN-2015-DO1343527-42208</t>
  </si>
  <si>
    <t>CA-2015-DO13435140-42095</t>
  </si>
  <si>
    <t>CA-2015-DO13435140-42158</t>
  </si>
  <si>
    <t>CA-2015-DO13435140-42182</t>
  </si>
  <si>
    <t>US-2015-DO13435140-42236</t>
  </si>
  <si>
    <t>IR-2015-DO343560-42298</t>
  </si>
  <si>
    <t>MO-2015-DO343586-42327</t>
  </si>
  <si>
    <t>JO-2015-DO343567-42274</t>
  </si>
  <si>
    <t>MX-2015-DA1345051-42180</t>
  </si>
  <si>
    <t>MX-2015-DA1345093-42356</t>
  </si>
  <si>
    <t>US-2014-DA134505-41926</t>
  </si>
  <si>
    <t>IT-2015-DA1345091-42209</t>
  </si>
  <si>
    <t>IN-2014-DA1345058-41769</t>
  </si>
  <si>
    <t>IN-2015-DA134507-42094</t>
  </si>
  <si>
    <t>US-2015-DA13450140-42017</t>
  </si>
  <si>
    <t>AU-2015-DA34508-42355</t>
  </si>
  <si>
    <t>MX-2015-DV1346531-42179</t>
  </si>
  <si>
    <t>ES-2014-DV1346564-41961</t>
  </si>
  <si>
    <t>IN-2015-DV1346558-42175</t>
  </si>
  <si>
    <t>CA-2015-DV13465140-42340</t>
  </si>
  <si>
    <t>US-2015-DV13465140-42167</t>
  </si>
  <si>
    <t>GH-2015-DV346549-42343</t>
  </si>
  <si>
    <t>GG-2015-DV346547-42356</t>
  </si>
  <si>
    <t>MX-2013-DW1348051-41548</t>
  </si>
  <si>
    <t>ES-2015-DW13480139-42185</t>
  </si>
  <si>
    <t>IN-2015-DW134807-42271</t>
  </si>
  <si>
    <t>IN-2015-DW1348058-42304</t>
  </si>
  <si>
    <t>US-2015-DW13480140-42152</t>
  </si>
  <si>
    <t>IZ-2015-DW348061-42314</t>
  </si>
  <si>
    <t>IZ-2015-DW348061-42238</t>
  </si>
  <si>
    <t>UP-2015-DW3480137-42234</t>
  </si>
  <si>
    <t>GH-2015-DW348049-42195</t>
  </si>
  <si>
    <t>MX-2015-DL1349539-42305</t>
  </si>
  <si>
    <t>ES-2015-DL1349548-42052</t>
  </si>
  <si>
    <t>CA-2015-DL13495140-42125</t>
  </si>
  <si>
    <t>US-2015-DL13495140-42232</t>
  </si>
  <si>
    <t>CA-2015-DL13495140-42238</t>
  </si>
  <si>
    <t>CA-2015-DL13495140-42293</t>
  </si>
  <si>
    <t>TU-2015-DL3495134-42087</t>
  </si>
  <si>
    <t>MX-2015-DJ1351018-42250</t>
  </si>
  <si>
    <t>US-2015-DJ1351018-42206</t>
  </si>
  <si>
    <t>ES-2012-DJ1351048-40923</t>
  </si>
  <si>
    <t>ES-2015-DJ13510139-42046</t>
  </si>
  <si>
    <t>IT-2013-DJ1351064-41352</t>
  </si>
  <si>
    <t>ES-2015-DJ1351064-42203</t>
  </si>
  <si>
    <t>IN-2015-DJ135107-42007</t>
  </si>
  <si>
    <t>IN-2015-DJ1351059-42363</t>
  </si>
  <si>
    <t>CA-2015-DJ13510140-42312</t>
  </si>
  <si>
    <t>CA-2015-DJ13510140-42133</t>
  </si>
  <si>
    <t>CA-2015-DJ13510140-42260</t>
  </si>
  <si>
    <t>CA-2015-DJ13510140-42125</t>
  </si>
  <si>
    <t>US-2015-DJ13510140-42321</t>
  </si>
  <si>
    <t>US-2015-DJ13510140-42047</t>
  </si>
  <si>
    <t>EG-2015-DJ351038-42251</t>
  </si>
  <si>
    <t>SA-2015-DJ3510110-42363</t>
  </si>
  <si>
    <t>UP-2015-DJ3510137-42202</t>
  </si>
  <si>
    <t>MX-2015-DM1352582-42139</t>
  </si>
  <si>
    <t>MX-2015-DM1352582-42334</t>
  </si>
  <si>
    <t>MX-2015-DM1352582-42174</t>
  </si>
  <si>
    <t>US-2015-DM1352518-42139</t>
  </si>
  <si>
    <t>CA-2015-DM352523-42046</t>
  </si>
  <si>
    <t>ES-2015-DW13540120-42326</t>
  </si>
  <si>
    <t>IT-2015-DW13540120-42336</t>
  </si>
  <si>
    <t>IN-2015-DW1354078-42357</t>
  </si>
  <si>
    <t>IN-2015-DW135407-42078</t>
  </si>
  <si>
    <t>CA-2015-DW13540140-42271</t>
  </si>
  <si>
    <t>CA-2015-DW13540140-42242</t>
  </si>
  <si>
    <t>CA-2015-DW13540140-42070</t>
  </si>
  <si>
    <t>US-2015-DB1355598-42119</t>
  </si>
  <si>
    <t>MX-2015-DB1355582-42121</t>
  </si>
  <si>
    <t>ES-2015-DB1355548-42297</t>
  </si>
  <si>
    <t>IT-2015-DB13555139-42063</t>
  </si>
  <si>
    <t>IN-2015-DB135557-42249</t>
  </si>
  <si>
    <t>IN-2015-DB135557-42329</t>
  </si>
  <si>
    <t>ID-2015-DB1355592-42026</t>
  </si>
  <si>
    <t>CA-2015-DB13555140-42256</t>
  </si>
  <si>
    <t>US-2015-DB13555140-42131</t>
  </si>
  <si>
    <t>CA-2015-DB13555140-42066</t>
  </si>
  <si>
    <t>CA-2015-DB13555140-42262</t>
  </si>
  <si>
    <t>SA-2015-DB3555110-42328</t>
  </si>
  <si>
    <t>MX-2015-DD1357018-42292</t>
  </si>
  <si>
    <t>ES-2015-DD1357045-42179</t>
  </si>
  <si>
    <t>ID-2015-DD13570102-42259</t>
  </si>
  <si>
    <t>CA-2015-DD13570140-42328</t>
  </si>
  <si>
    <t>CA-2015-DD13570140-42211</t>
  </si>
  <si>
    <t>CA-2015-DD13570140-42127</t>
  </si>
  <si>
    <t>ZA-2015-DD3570146-42306</t>
  </si>
  <si>
    <t>IS-2015-DD357063-42069</t>
  </si>
  <si>
    <t>MX-2015-DW13585132-42285</t>
  </si>
  <si>
    <t>MX-2014-DW1358531-41779</t>
  </si>
  <si>
    <t>MX-2015-DW1358531-42110</t>
  </si>
  <si>
    <t>MX-2015-DW1358531-42287</t>
  </si>
  <si>
    <t>IT-2015-DW1358545-42173</t>
  </si>
  <si>
    <t>IN-2015-DW1358558-42301</t>
  </si>
  <si>
    <t>IN-2015-DW1358566-42364</t>
  </si>
  <si>
    <t>ID-2015-DW135857-42230</t>
  </si>
  <si>
    <t>US-2015-DW13585140-42038</t>
  </si>
  <si>
    <t>CA-2015-DW13585140-42127</t>
  </si>
  <si>
    <t>US-2015-DW13585140-42109</t>
  </si>
  <si>
    <t>CA-2015-DW358523-42222</t>
  </si>
  <si>
    <t>MO-2015-DW358586-42012</t>
  </si>
  <si>
    <t>CG-2015-DW358533-42341</t>
  </si>
  <si>
    <t>IT-2015-Dl1360048-42209</t>
  </si>
  <si>
    <t>IN-2015-Dl1360058-42364</t>
  </si>
  <si>
    <t>US-2015-Dl13600140-42164</t>
  </si>
  <si>
    <t>CA-2015-Dl13600140-42250</t>
  </si>
  <si>
    <t>IZ-2015-Dl360061-42258</t>
  </si>
  <si>
    <t>MX-2015-DB1361536-42252</t>
  </si>
  <si>
    <t>IN-2015-DB1361558-42224</t>
  </si>
  <si>
    <t>IN-2015-DB1361558-42333</t>
  </si>
  <si>
    <t>IN-2015-DB136157-42342</t>
  </si>
  <si>
    <t>CA-2015-DB13615140-42336</t>
  </si>
  <si>
    <t>CA-2015-DB13615140-42131</t>
  </si>
  <si>
    <t>CA-2015-DB13615140-42269</t>
  </si>
  <si>
    <t>ZA-2015-DB3615146-42262</t>
  </si>
  <si>
    <t>GH-2015-DB361549-42157</t>
  </si>
  <si>
    <t>US-2014-DJ1363018-41963</t>
  </si>
  <si>
    <t>IN-2015-DJ1363027-42125</t>
  </si>
  <si>
    <t>ID-2015-DJ13630130-42221</t>
  </si>
  <si>
    <t>IN-2015-DJ1363058-42153</t>
  </si>
  <si>
    <t>CA-2015-DJ13630140-42357</t>
  </si>
  <si>
    <t>RS-2015-DJ3630108-42335</t>
  </si>
  <si>
    <t>EG-2015-DJ363038-42116</t>
  </si>
  <si>
    <t>MX-2013-DO1364512-41461</t>
  </si>
  <si>
    <t>US-2015-DO1364555-42139</t>
  </si>
  <si>
    <t>IT-2014-DO1364591-41870</t>
  </si>
  <si>
    <t>IT-2015-DO13645139-42026</t>
  </si>
  <si>
    <t>CA-2015-DO13645140-42336</t>
  </si>
  <si>
    <t>CA-2015-DO13645140-42236</t>
  </si>
  <si>
    <t>US-2015-DO13645140-42252</t>
  </si>
  <si>
    <t>CA-2015-DO13645140-42263</t>
  </si>
  <si>
    <t>CA-2015-DO13645140-42343</t>
  </si>
  <si>
    <t>CA-2015-DO13645140-42271</t>
  </si>
  <si>
    <t>NI-2015-DO364595-42102</t>
  </si>
  <si>
    <t>CA-2015-DO364523-42241</t>
  </si>
  <si>
    <t>IZ-2015-DO364561-42328</t>
  </si>
  <si>
    <t>US-2015-DB1366098-42088</t>
  </si>
  <si>
    <t>IN-2015-DB1366011-42145</t>
  </si>
  <si>
    <t>IN-2015-DB13660102-42089</t>
  </si>
  <si>
    <t>ID-2015-DB136607-42200</t>
  </si>
  <si>
    <t>CA-2015-DB13660140-42357</t>
  </si>
  <si>
    <t>CA-2015-DB13660140-42089</t>
  </si>
  <si>
    <t>US-2015-DB13660140-42005</t>
  </si>
  <si>
    <t>CA-2015-DB13660140-42271</t>
  </si>
  <si>
    <t>CA-2015-DB13660140-42064</t>
  </si>
  <si>
    <t>EG-2015-DB366038-42132</t>
  </si>
  <si>
    <t>US-2015-DH1367598-42318</t>
  </si>
  <si>
    <t>ES-2015-DH13675139-42182</t>
  </si>
  <si>
    <t>ID-2015-DH13675102-42277</t>
  </si>
  <si>
    <t>IN-2015-DH1367558-42202</t>
  </si>
  <si>
    <t>EG-2015-DH367538-42250</t>
  </si>
  <si>
    <t>AU-2015-DH36758-42052</t>
  </si>
  <si>
    <t>MX-2015-DN1369018-42104</t>
  </si>
  <si>
    <t>ES-2015-DN13690120-42215</t>
  </si>
  <si>
    <t>ES-2015-DN13690120-42097</t>
  </si>
  <si>
    <t>IT-2015-DN1369062-42075</t>
  </si>
  <si>
    <t>IN-2015-DN1369027-42242</t>
  </si>
  <si>
    <t>ID-2015-DN1369059-42297</t>
  </si>
  <si>
    <t>IN-2015-DN1369092-42329</t>
  </si>
  <si>
    <t>CA-2015-DN13690140-42152</t>
  </si>
  <si>
    <t>SF-2015-DN3690117-42357</t>
  </si>
  <si>
    <t>US-2015-EB1370536-42105</t>
  </si>
  <si>
    <t>IN-2015-EB1370559-42294</t>
  </si>
  <si>
    <t>IN-2015-EB1370578-42217</t>
  </si>
  <si>
    <t>IN-2015-EB1370592-42196</t>
  </si>
  <si>
    <t>CA-2015-EB13705140-42298</t>
  </si>
  <si>
    <t>CA-2015-EB13705140-42321</t>
  </si>
  <si>
    <t>CA-2015-EB13705140-42133</t>
  </si>
  <si>
    <t>US-2013-EJ1372018-41628</t>
  </si>
  <si>
    <t>IN-2015-EJ1372059-42319</t>
  </si>
  <si>
    <t>IN-2015-EJ137207-42314</t>
  </si>
  <si>
    <t>IN-2013-EJ13720113-41608</t>
  </si>
  <si>
    <t>CA-2012-EJ13720140-41258</t>
  </si>
  <si>
    <t>CA-2015-EJ13720140-42067</t>
  </si>
  <si>
    <t>MX-2015-EL1373582-42264</t>
  </si>
  <si>
    <t>MX-2015-EL1373582-42316</t>
  </si>
  <si>
    <t>MX-2015-EL1373536-42278</t>
  </si>
  <si>
    <t>ES-2015-EL13735120-42224</t>
  </si>
  <si>
    <t>ES-2015-EL13735120-42159</t>
  </si>
  <si>
    <t>CA-2015-EL13735140-42292</t>
  </si>
  <si>
    <t>SF-2014-EL3735117-41875</t>
  </si>
  <si>
    <t>NI-2015-EL373595-42343</t>
  </si>
  <si>
    <t>MX-2015-EB1375018-42279</t>
  </si>
  <si>
    <t>ES-2015-EB1375096-42337</t>
  </si>
  <si>
    <t>IN-2015-EB137507-42007</t>
  </si>
  <si>
    <t>CA-2015-EB13750140-42111</t>
  </si>
  <si>
    <t>CA-2015-EB13750140-42319</t>
  </si>
  <si>
    <t>CA-2015-EB13750140-42334</t>
  </si>
  <si>
    <t>US-2015-EH1376555-42351</t>
  </si>
  <si>
    <t>ES-2015-EH13765124-42165</t>
  </si>
  <si>
    <t>ES-2015-EH1376564-42196</t>
  </si>
  <si>
    <t>IN-2015-EH137657-42367</t>
  </si>
  <si>
    <t>IN-2015-EH137657-42312</t>
  </si>
  <si>
    <t>US-2015-EH13765140-42234</t>
  </si>
  <si>
    <t>CA-2014-EH13765140-41997</t>
  </si>
  <si>
    <t>CA-2012-EH13765140-41199</t>
  </si>
  <si>
    <t>CA-2015-EH13765140-42027</t>
  </si>
  <si>
    <t>NI-2013-EH376595-41500</t>
  </si>
  <si>
    <t>MX-2015-EN1378028-42276</t>
  </si>
  <si>
    <t>MX-2015-EN1378051-42144</t>
  </si>
  <si>
    <t>ES-2015-EN1378045-42145</t>
  </si>
  <si>
    <t>ES-2015-EN1378045-42225</t>
  </si>
  <si>
    <t>ES-2015-EN1378045-42024</t>
  </si>
  <si>
    <t>ID-2015-EN137807-42312</t>
  </si>
  <si>
    <t>CA-2015-EN13780140-42082</t>
  </si>
  <si>
    <t>TU-2015-EN3780134-42164</t>
  </si>
  <si>
    <t>MX-2015-EK1379582-42122</t>
  </si>
  <si>
    <t>IT-2015-EK13795139-42277</t>
  </si>
  <si>
    <t>IT-2014-EK1379591-41771</t>
  </si>
  <si>
    <t>IN-2015-EK1379558-42256</t>
  </si>
  <si>
    <t>CA-2015-EK13795140-42325</t>
  </si>
  <si>
    <t>SY-2015-EK3795126-42157</t>
  </si>
  <si>
    <t>MX-2013-EM1381018-41552</t>
  </si>
  <si>
    <t>MX-2015-EM1381031-42266</t>
  </si>
  <si>
    <t>ES-2015-EM1381064-42291</t>
  </si>
  <si>
    <t>ID-2015-EM138107-42097</t>
  </si>
  <si>
    <t>CA-2015-EM13810140-42237</t>
  </si>
  <si>
    <t>MX-2015-EM1382551-42181</t>
  </si>
  <si>
    <t>MX-2015-EM1382531-42134</t>
  </si>
  <si>
    <t>US-2013-EM1382555-41579</t>
  </si>
  <si>
    <t>US-2015-EM138255-42232</t>
  </si>
  <si>
    <t>ES-2015-EM1382545-42018</t>
  </si>
  <si>
    <t>IN-2014-EM1382566-41850</t>
  </si>
  <si>
    <t>CA-2015-EM13825140-42206</t>
  </si>
  <si>
    <t>CA-2015-EM13825140-42314</t>
  </si>
  <si>
    <t>US-2015-EM13825140-42127</t>
  </si>
  <si>
    <t>AL-2012-EM38252-41213</t>
  </si>
  <si>
    <t>MX-2015-EB1384031-42174</t>
  </si>
  <si>
    <t>ES-2015-EB13840139-42367</t>
  </si>
  <si>
    <t>CA-2015-EB13840140-42279</t>
  </si>
  <si>
    <t>TU-2015-EB3840134-42326</t>
  </si>
  <si>
    <t>MX-2015-ER1385528-42013</t>
  </si>
  <si>
    <t>ES-2015-ER13855139-42300</t>
  </si>
  <si>
    <t>ES-2012-ER13855120-41159</t>
  </si>
  <si>
    <t>ES-2015-ER138558-42097</t>
  </si>
  <si>
    <t>ID-2015-ER1385597-42073</t>
  </si>
  <si>
    <t>IT-2015-EB1387064-42352</t>
  </si>
  <si>
    <t>CA-2015-EB13870140-42074</t>
  </si>
  <si>
    <t>CA-2015-EB13870140-42269</t>
  </si>
  <si>
    <t>CA-2015-EB13870140-42035</t>
  </si>
  <si>
    <t>IT-2015-ED1388545-42211</t>
  </si>
  <si>
    <t>ES-2015-ED1388545-42200</t>
  </si>
  <si>
    <t>IT-2015-ED13885139-42354</t>
  </si>
  <si>
    <t>IN-2015-ED1388558-42168</t>
  </si>
  <si>
    <t>ID-2015-ED1388559-42290</t>
  </si>
  <si>
    <t>IN-2015-ED1388527-42207</t>
  </si>
  <si>
    <t>CA-2015-ED13885140-42055</t>
  </si>
  <si>
    <t>CA-2015-ED13885140-42234</t>
  </si>
  <si>
    <t>MX-2015-EG1390082-42333</t>
  </si>
  <si>
    <t>ES-2015-EG13900139-42108</t>
  </si>
  <si>
    <t>ES-2015-EG1390045-42228</t>
  </si>
  <si>
    <t>ES-2014-EG1390045-41644</t>
  </si>
  <si>
    <t>IN-2015-EG139007-42110</t>
  </si>
  <si>
    <t>IN-2015-EG1390088-42286</t>
  </si>
  <si>
    <t>IN-2015-EG1390011-42132</t>
  </si>
  <si>
    <t>CA-2015-EG13900140-42095</t>
  </si>
  <si>
    <t>CA-2015-EG13900140-42326</t>
  </si>
  <si>
    <t>US-2015-EG13900140-42347</t>
  </si>
  <si>
    <t>TU-2014-EG3900134-41794</t>
  </si>
  <si>
    <t>GH-2015-EG390049-42224</t>
  </si>
  <si>
    <t>EG-2015-EG390038-42280</t>
  </si>
  <si>
    <t>RS-2015-EG3900108-42318</t>
  </si>
  <si>
    <t>ES-2015-EP1391545-42264</t>
  </si>
  <si>
    <t>ES-2014-EP1391548-42004</t>
  </si>
  <si>
    <t>US-2015-EP13915140-42251</t>
  </si>
  <si>
    <t>CA-2015-EP13915140-42316</t>
  </si>
  <si>
    <t>CA-2015-EP13915140-42357</t>
  </si>
  <si>
    <t>CA-2015-EP13915140-42320</t>
  </si>
  <si>
    <t>CA-2015-EP13915140-42067</t>
  </si>
  <si>
    <t>US-2015-EP13915140-42005</t>
  </si>
  <si>
    <t>US-2015-EP13915140-42321</t>
  </si>
  <si>
    <t>CA-2015-EP13915140-42352</t>
  </si>
  <si>
    <t>CA-2015-EP13915140-42337</t>
  </si>
  <si>
    <t>AO-2015-EP39154-42294</t>
  </si>
  <si>
    <t>EK-2014-EP391540-41947</t>
  </si>
  <si>
    <t>ES-2014-EB13930139-41962</t>
  </si>
  <si>
    <t>ID-2015-EB1393059-42206</t>
  </si>
  <si>
    <t>US-2015-EB13930140-42208</t>
  </si>
  <si>
    <t>MZ-2015-EB393087-42339</t>
  </si>
  <si>
    <t>SA-2015-EB3930110-42362</t>
  </si>
  <si>
    <t>US-2015-EH1394582-42085</t>
  </si>
  <si>
    <t>MX-2015-EH1394582-42284</t>
  </si>
  <si>
    <t>MX-2015-EH1394539-42272</t>
  </si>
  <si>
    <t>ES-2015-EH1394564-42052</t>
  </si>
  <si>
    <t>ES-2015-EH13945139-42179</t>
  </si>
  <si>
    <t>IN-2015-EH139451-42249</t>
  </si>
  <si>
    <t>CA-2014-EH13945140-41655</t>
  </si>
  <si>
    <t>CA-2013-EH13945140-41465</t>
  </si>
  <si>
    <t>CA-2015-EH13945140-42152</t>
  </si>
  <si>
    <t>CA-2015-EH13945140-42147</t>
  </si>
  <si>
    <t>SF-2015-EH3945117-42075</t>
  </si>
  <si>
    <t>IV-2015-EH394529-42258</t>
  </si>
  <si>
    <t>BU-2012-EH394519-41265</t>
  </si>
  <si>
    <t>ES-2015-EM13960139-42196</t>
  </si>
  <si>
    <t>ID-2015-EM13960144-42332</t>
  </si>
  <si>
    <t>ID-2015-EM139607-42367</t>
  </si>
  <si>
    <t>IN-2015-EM1396059-42148</t>
  </si>
  <si>
    <t>IN-2015-EM139607-42130</t>
  </si>
  <si>
    <t>CA-2015-EM13960140-42218</t>
  </si>
  <si>
    <t>CA-2013-EM13960140-41548</t>
  </si>
  <si>
    <t>MD-2015-EM396083-42131</t>
  </si>
  <si>
    <t>IZ-2015-EM396061-42110</t>
  </si>
  <si>
    <t>MX-2015-EB1397518-42369</t>
  </si>
  <si>
    <t>MX-2015-EB1397582-42368</t>
  </si>
  <si>
    <t>US-2015-EB1397518-42304</t>
  </si>
  <si>
    <t>MX-2015-EB1397582-42084</t>
  </si>
  <si>
    <t>ES-2014-EB1397564-41814</t>
  </si>
  <si>
    <t>ID-2014-EB1397559-41919</t>
  </si>
  <si>
    <t>ID-2015-EB13975102-42301</t>
  </si>
  <si>
    <t>CA-2015-EB13975140-42369</t>
  </si>
  <si>
    <t>IZ-2015-EB397561-42129</t>
  </si>
  <si>
    <t>AU-2015-EB39758-42334</t>
  </si>
  <si>
    <t>MX-2015-EH1399039-42173</t>
  </si>
  <si>
    <t>ES-2015-EH1399048-42019</t>
  </si>
  <si>
    <t>IN-2015-EH1399058-42325</t>
  </si>
  <si>
    <t>IN-2012-EH139907-41140</t>
  </si>
  <si>
    <t>US-2015-EH1400551-42315</t>
  </si>
  <si>
    <t>IT-2015-EH14005139-42355</t>
  </si>
  <si>
    <t>ID-2015-EH1400559-42039</t>
  </si>
  <si>
    <t>IN-2015-EH14005102-42297</t>
  </si>
  <si>
    <t>CA-2015-EH14005140-42270</t>
  </si>
  <si>
    <t>CA-2015-EH14005140-42340</t>
  </si>
  <si>
    <t>CA-2015-EH14005140-42367</t>
  </si>
  <si>
    <t>CA-2015-EH14005140-42160</t>
  </si>
  <si>
    <t>PL-2015-EH4005103-42173</t>
  </si>
  <si>
    <t>MX-2014-ES1402082-41929</t>
  </si>
  <si>
    <t>MX-2015-ES1402093-42293</t>
  </si>
  <si>
    <t>MX-2015-ES1402028-42105</t>
  </si>
  <si>
    <t>MX-2015-ES1402039-42228</t>
  </si>
  <si>
    <t>ES-2015-ES1402048-42369</t>
  </si>
  <si>
    <t>ES-2015-ES1402045-42032</t>
  </si>
  <si>
    <t>ID-2015-ES1402097-42304</t>
  </si>
  <si>
    <t>CA-2014-ES14020140-41802</t>
  </si>
  <si>
    <t>CA-2015-ES14020140-42329</t>
  </si>
  <si>
    <t>US-2015-ES14020140-42263</t>
  </si>
  <si>
    <t>CA-2013-ES14020140-41384</t>
  </si>
  <si>
    <t>KE-2015-ES402069-42341</t>
  </si>
  <si>
    <t>US-2015-EA1403598-42178</t>
  </si>
  <si>
    <t>CA-2015-EA14035140-42217</t>
  </si>
  <si>
    <t>CA-2015-EA14035140-42125</t>
  </si>
  <si>
    <t>MX-2013-EC1405018-41599</t>
  </si>
  <si>
    <t>ES-2013-EC1405048-41520</t>
  </si>
  <si>
    <t>IN-2015-EC1405027-42165</t>
  </si>
  <si>
    <t>US-2015-EC14050140-42087</t>
  </si>
  <si>
    <t>CA-2015-EC14050140-42217</t>
  </si>
  <si>
    <t>CA-2015-EC14050140-42316</t>
  </si>
  <si>
    <t>NG-2015-EC405094-42140</t>
  </si>
  <si>
    <t>NI-2015-EC405095-42207</t>
  </si>
  <si>
    <t>IN-2015-EM1406527-42179</t>
  </si>
  <si>
    <t>IN-2015-EM1406558-42353</t>
  </si>
  <si>
    <t>CA-2015-EM14065140-42322</t>
  </si>
  <si>
    <t>CA-2015-EM14065140-42160</t>
  </si>
  <si>
    <t>SA-2015-EM4065110-42299</t>
  </si>
  <si>
    <t>IR-2015-EM406560-42317</t>
  </si>
  <si>
    <t>MX-2013-ES1408018-41619</t>
  </si>
  <si>
    <t>ES-2015-ES1408045-42182</t>
  </si>
  <si>
    <t>IN-2012-ES1408027-40941</t>
  </si>
  <si>
    <t>CA-2015-ES14080140-42267</t>
  </si>
  <si>
    <t>CA-2015-ES14080140-42060</t>
  </si>
  <si>
    <t>CA-2015-ES14080140-42341</t>
  </si>
  <si>
    <t>CA-2014-ES14080140-41737</t>
  </si>
  <si>
    <t>IT-2015-EM14095139-42080</t>
  </si>
  <si>
    <t>ID-2015-EM140957-42176</t>
  </si>
  <si>
    <t>CA-2015-EM14095140-42256</t>
  </si>
  <si>
    <t>RO-2015-EM4095107-42103</t>
  </si>
  <si>
    <t>MX-2015-EB1411051-42334</t>
  </si>
  <si>
    <t>ES-2015-EB141108-42267</t>
  </si>
  <si>
    <t>ES-2015-EB14110120-42316</t>
  </si>
  <si>
    <t>ES-2013-EB14110139-41528</t>
  </si>
  <si>
    <t>IN-2015-EB141107-42050</t>
  </si>
  <si>
    <t>CA-2015-EB14110140-42256</t>
  </si>
  <si>
    <t>CA-2013-EB14110140-41377</t>
  </si>
  <si>
    <t>KG-2015-EB411070-42201</t>
  </si>
  <si>
    <t>NI-2015-EB411095-42174</t>
  </si>
  <si>
    <t>BO-2015-EB411013-42349</t>
  </si>
  <si>
    <t>MX-2015-EH1412539-42140</t>
  </si>
  <si>
    <t>MX-2013-EH1412555-41276</t>
  </si>
  <si>
    <t>ES-2015-EH1412545-42245</t>
  </si>
  <si>
    <t>ES-2015-EH14125139-42230</t>
  </si>
  <si>
    <t>ES-2013-EH14125120-41573</t>
  </si>
  <si>
    <t>IN-2015-EH1412592-42217</t>
  </si>
  <si>
    <t>CA-2015-EH14125140-42217</t>
  </si>
  <si>
    <t>CA-2015-EH14125140-42035</t>
  </si>
  <si>
    <t>CA-2015-EH14125140-42177</t>
  </si>
  <si>
    <t>IZ-2015-EH412561-42161</t>
  </si>
  <si>
    <t>NI-2013-EH412595-41541</t>
  </si>
  <si>
    <t>TU-2015-EH4125134-42068</t>
  </si>
  <si>
    <t>TU-2015-EH4125134-42271</t>
  </si>
  <si>
    <t>HU-2015-EH412557-42300</t>
  </si>
  <si>
    <t>MX-2015-EM1414039-42345</t>
  </si>
  <si>
    <t>MX-2015-EM1414031-42284</t>
  </si>
  <si>
    <t>MX-2015-EM1414093-42323</t>
  </si>
  <si>
    <t>MX-2015-EM1414051-42264</t>
  </si>
  <si>
    <t>IN-2015-EM141407-42171</t>
  </si>
  <si>
    <t>IN-2015-EM1414011-42021</t>
  </si>
  <si>
    <t>IN-2015-EM1414058-42194</t>
  </si>
  <si>
    <t>CA-2015-EM14140140-42321</t>
  </si>
  <si>
    <t>CA-2014-EM14140140-41822</t>
  </si>
  <si>
    <t>MX-2013-EJ1415516-41465</t>
  </si>
  <si>
    <t>ES-2015-EJ1415545-42321</t>
  </si>
  <si>
    <t>ES-2014-EJ1415545-41901</t>
  </si>
  <si>
    <t>ID-2015-EJ1415559-42342</t>
  </si>
  <si>
    <t>ID-2015-EJ1415592-42299</t>
  </si>
  <si>
    <t>ID-2015-EJ1415592-42335</t>
  </si>
  <si>
    <t>CA-2015-EJ14155140-42139</t>
  </si>
  <si>
    <t>US-2015-EJ14155140-42312</t>
  </si>
  <si>
    <t>CA-2015-EJ14155140-42252</t>
  </si>
  <si>
    <t>IZ-2015-EJ415561-42229</t>
  </si>
  <si>
    <t>SA-2015-EJ4155110-42139</t>
  </si>
  <si>
    <t>MX-2015-EB1417018-42350</t>
  </si>
  <si>
    <t>ES-2015-EB1417064-42012</t>
  </si>
  <si>
    <t>IN-2015-EB1417066-42220</t>
  </si>
  <si>
    <t>IN-2015-EB1417027-42157</t>
  </si>
  <si>
    <t>IN-2015-EB1417058-42238</t>
  </si>
  <si>
    <t>CA-2015-EB14170140-42287</t>
  </si>
  <si>
    <t>SU-2015-EB4170122-42315</t>
  </si>
  <si>
    <t>MX-2015-EH1418531-42166</t>
  </si>
  <si>
    <t>MX-2014-EH1418518-41915</t>
  </si>
  <si>
    <t>ES-2015-EH1418548-42146</t>
  </si>
  <si>
    <t>ES-2015-EH1418548-42125</t>
  </si>
  <si>
    <t>IN-2015-EH1418588-42098</t>
  </si>
  <si>
    <t>CA-2015-EH14185140-42264</t>
  </si>
  <si>
    <t>EG-2015-EH418538-42161</t>
  </si>
  <si>
    <t>IZ-2015-EH418561-42173</t>
  </si>
  <si>
    <t>MX-2015-EM1420082-42161</t>
  </si>
  <si>
    <t>MX-2015-EM1420082-42328</t>
  </si>
  <si>
    <t>MX-2015-EM1420018-42073</t>
  </si>
  <si>
    <t>ES-2015-EM14200139-42283</t>
  </si>
  <si>
    <t>IN-2015-EM14200102-42250</t>
  </si>
  <si>
    <t>ID-2015-EM14200130-42250</t>
  </si>
  <si>
    <t>CA-2015-EM14200140-42090</t>
  </si>
  <si>
    <t>CA-2015-EM14200140-42211</t>
  </si>
  <si>
    <t>RS-2015-EM4200108-42218</t>
  </si>
  <si>
    <t>MO-2015-EM420086-42218</t>
  </si>
  <si>
    <t>SU-2015-EM4200122-42178</t>
  </si>
  <si>
    <t>US-2015-FM1421551-42115</t>
  </si>
  <si>
    <t>ES-2015-FM14215120-42220</t>
  </si>
  <si>
    <t>IT-2015-FM1421545-42271</t>
  </si>
  <si>
    <t>ID-2015-FM142157-42109</t>
  </si>
  <si>
    <t>IN-2015-FM1421578-42151</t>
  </si>
  <si>
    <t>US-2015-FM14215140-42124</t>
  </si>
  <si>
    <t>CA-2015-FM14215140-42362</t>
  </si>
  <si>
    <t>CA-2015-FM14215140-42089</t>
  </si>
  <si>
    <t>AU-2015-FM42158-42250</t>
  </si>
  <si>
    <t>MX-2014-FA1423055-41976</t>
  </si>
  <si>
    <t>ES-2015-FA14230139-42223</t>
  </si>
  <si>
    <t>ES-2015-FA1423048-42115</t>
  </si>
  <si>
    <t>ES-2015-FA14230120-42123</t>
  </si>
  <si>
    <t>IN-2015-FA14230113-42347</t>
  </si>
  <si>
    <t>CA-2015-FA14230140-42272</t>
  </si>
  <si>
    <t>EG-2013-FA423038-41534</t>
  </si>
  <si>
    <t>UP-2015-FA4230137-42028</t>
  </si>
  <si>
    <t>IN-2015-FC1424527-42050</t>
  </si>
  <si>
    <t>IN-2015-FC1424527-42096</t>
  </si>
  <si>
    <t>IN-2015-FC142457-42326</t>
  </si>
  <si>
    <t>CA-2015-FC14245140-42299</t>
  </si>
  <si>
    <t>CA-2015-FC14245140-42070</t>
  </si>
  <si>
    <t>CA-2015-FC14245140-42256</t>
  </si>
  <si>
    <t>MX-2015-FG142605-42318</t>
  </si>
  <si>
    <t>ES-2015-FG1426045-42153</t>
  </si>
  <si>
    <t>ES-2015-FG142608-42278</t>
  </si>
  <si>
    <t>IT-2015-FG1426045-42045</t>
  </si>
  <si>
    <t>ID-2015-FG142607-42160</t>
  </si>
  <si>
    <t>CA-2015-FG14260140-42293</t>
  </si>
  <si>
    <t>CA-2015-FG14260140-42196</t>
  </si>
  <si>
    <t>CA-2015-FG14260140-42280</t>
  </si>
  <si>
    <t>CA-2015-FG14260140-42335</t>
  </si>
  <si>
    <t>CA-2015-FG14260140-42267</t>
  </si>
  <si>
    <t>TU-2012-FG4260134-41177</t>
  </si>
  <si>
    <t>CA-2015-FG426023-42214</t>
  </si>
  <si>
    <t>US-2015-FH1427582-42285</t>
  </si>
  <si>
    <t>US-2015-FH1427528-42365</t>
  </si>
  <si>
    <t>ES-2015-FH1427514-42182</t>
  </si>
  <si>
    <t>ES-2015-FH1427545-42266</t>
  </si>
  <si>
    <t>ES-2015-FH14275139-42229</t>
  </si>
  <si>
    <t>CA-2015-FH14275140-42258</t>
  </si>
  <si>
    <t>CA-2015-FH14275140-42189</t>
  </si>
  <si>
    <t>CA-2015-FH14275140-42319</t>
  </si>
  <si>
    <t>CA-2015-FH14275140-42332</t>
  </si>
  <si>
    <t>CA-2015-FH14275140-42138</t>
  </si>
  <si>
    <t>CA-2015-FH14275140-42077</t>
  </si>
  <si>
    <t>MX-2015-FM1429018-42289</t>
  </si>
  <si>
    <t>IN-2015-FM1429027-42264</t>
  </si>
  <si>
    <t>CA-2015-FM14290140-42333</t>
  </si>
  <si>
    <t>US-2015-FM14290140-42189</t>
  </si>
  <si>
    <t>US-2015-FM14290140-42315</t>
  </si>
  <si>
    <t>CA-2015-FM14290140-42313</t>
  </si>
  <si>
    <t>KE-2015-FM429069-42088</t>
  </si>
  <si>
    <t>TO-2015-FM4290131-42008</t>
  </si>
  <si>
    <t>PL-2015-FM4290103-42322</t>
  </si>
  <si>
    <t>HU-2015-FM429057-42367</t>
  </si>
  <si>
    <t>IT-2015-FO1430564-42342</t>
  </si>
  <si>
    <t>ES-2015-FO1430514-42077</t>
  </si>
  <si>
    <t>IN-2015-FO1430527-42076</t>
  </si>
  <si>
    <t>ID-2015-FO1430527-42291</t>
  </si>
  <si>
    <t>CA-2015-FO14305140-42323</t>
  </si>
  <si>
    <t>CA-2015-FO14305140-42175</t>
  </si>
  <si>
    <t>CA-2015-FO14305140-42331</t>
  </si>
  <si>
    <t>US-2014-FO14305140-41944</t>
  </si>
  <si>
    <t>US-2015-FO14305140-42164</t>
  </si>
  <si>
    <t>KG-2015-FO430570-42318</t>
  </si>
  <si>
    <t>PL-2015-FO4305103-42257</t>
  </si>
  <si>
    <t>SY-2015-FO4305126-42296</t>
  </si>
  <si>
    <t>MX-2015-FP1432039-42279</t>
  </si>
  <si>
    <t>US-2015-FP143205-42164</t>
  </si>
  <si>
    <t>ES-2015-FP1432091-42153</t>
  </si>
  <si>
    <t>IN-2015-FP14320130-42225</t>
  </si>
  <si>
    <t>CA-2015-FP14320140-42346</t>
  </si>
  <si>
    <t>CA-2012-FP14320140-41251</t>
  </si>
  <si>
    <t>CA-2015-FP14320140-42316</t>
  </si>
  <si>
    <t>SF-2015-FP4320117-42335</t>
  </si>
  <si>
    <t>UZ-2015-FP4320142-42287</t>
  </si>
  <si>
    <t>MX-2015-FC1433531-42020</t>
  </si>
  <si>
    <t>ES-2015-FC1433564-42185</t>
  </si>
  <si>
    <t>US-2015-FC14335140-42185</t>
  </si>
  <si>
    <t>CA-2015-FC14335140-42041</t>
  </si>
  <si>
    <t>CA-2013-FC14335140-41409</t>
  </si>
  <si>
    <t>IR-2015-FC433560-42180</t>
  </si>
  <si>
    <t>MX-2015-FH1435039-42178</t>
  </si>
  <si>
    <t>ES-2015-FH1435045-42005</t>
  </si>
  <si>
    <t>ES-2015-FH1435048-42152</t>
  </si>
  <si>
    <t>ES-2015-FH1435048-42273</t>
  </si>
  <si>
    <t>IN-2015-FH143507-42222</t>
  </si>
  <si>
    <t>IN-2015-FH1435059-42321</t>
  </si>
  <si>
    <t>CA-2015-FH14350140-42049</t>
  </si>
  <si>
    <t>CA-2015-FH14350140-42157</t>
  </si>
  <si>
    <t>MX-2015-FH1436539-42081</t>
  </si>
  <si>
    <t>US-2015-FH1436582-42327</t>
  </si>
  <si>
    <t>US-2015-FH1436598-42096</t>
  </si>
  <si>
    <t>ES-2015-FH1436548-42357</t>
  </si>
  <si>
    <t>ES-2015-FH14365120-42165</t>
  </si>
  <si>
    <t>ID-2015-FH14365102-42245</t>
  </si>
  <si>
    <t>ID-2015-FH1436559-42270</t>
  </si>
  <si>
    <t>US-2015-FH14365140-42192</t>
  </si>
  <si>
    <t>CA-2015-FH14365140-42208</t>
  </si>
  <si>
    <t>CA-2015-FH14365140-42364</t>
  </si>
  <si>
    <t>CA-2015-FH14365140-42277</t>
  </si>
  <si>
    <t>SA-2015-FH4365110-42203</t>
  </si>
  <si>
    <t>TU-2012-FH4365134-41121</t>
  </si>
  <si>
    <t>IR-2012-FH436560-41114</t>
  </si>
  <si>
    <t>IN-2015-FM14380102-42131</t>
  </si>
  <si>
    <t>CA-2015-FM14380140-42224</t>
  </si>
  <si>
    <t>CA-2015-FM14380140-42181</t>
  </si>
  <si>
    <t>KZ-2015-FM438068-42178</t>
  </si>
  <si>
    <t>MX-2015-FW143955-42306</t>
  </si>
  <si>
    <t>MX-2015-FW1439518-42081</t>
  </si>
  <si>
    <t>MX-2015-FW1439518-42209</t>
  </si>
  <si>
    <t>US-2015-FW1439518-42306</t>
  </si>
  <si>
    <t>ES-2015-FW1439545-42069</t>
  </si>
  <si>
    <t>ES-2015-FW1439548-42049</t>
  </si>
  <si>
    <t>ID-2015-FW1439592-42232</t>
  </si>
  <si>
    <t>CA-2015-FW14395140-42007</t>
  </si>
  <si>
    <t>SA-2015-FW4395110-42335</t>
  </si>
  <si>
    <t>US-2015-GH1441018-42158</t>
  </si>
  <si>
    <t>MX-2015-GH1441051-42279</t>
  </si>
  <si>
    <t>ES-2015-GH1441045-42119</t>
  </si>
  <si>
    <t>IT-2015-GH1441045-42349</t>
  </si>
  <si>
    <t>ES-2015-GH14410139-42110</t>
  </si>
  <si>
    <t>ES-2015-GH1441045-42266</t>
  </si>
  <si>
    <t>ES-2015-GH144108-42211</t>
  </si>
  <si>
    <t>ES-2015-GH14410139-42190</t>
  </si>
  <si>
    <t>ID-2015-GH144107-42308</t>
  </si>
  <si>
    <t>US-2015-GH14410140-42162</t>
  </si>
  <si>
    <t>CA-2015-GH14410140-42053</t>
  </si>
  <si>
    <t>CA-2015-GH14410140-42186</t>
  </si>
  <si>
    <t>CA-2015-GH14410140-42294</t>
  </si>
  <si>
    <t>US-2015-GH1442598-42351</t>
  </si>
  <si>
    <t>US-2012-GH1442598-41140</t>
  </si>
  <si>
    <t>US-2015-GH1442555-42259</t>
  </si>
  <si>
    <t>MX-2015-GH1442582-42013</t>
  </si>
  <si>
    <t>ES-2015-GH1442564-42188</t>
  </si>
  <si>
    <t>IT-2015-GH1442545-42123</t>
  </si>
  <si>
    <t>ES-2015-GH1442545-42168</t>
  </si>
  <si>
    <t>IN-2015-GH1442558-42150</t>
  </si>
  <si>
    <t>IN-2015-GH1442578-42269</t>
  </si>
  <si>
    <t>CA-2015-GH14425140-42319</t>
  </si>
  <si>
    <t>IZ-2015-GH442561-42348</t>
  </si>
  <si>
    <t>CG-2015-GH442533-42242</t>
  </si>
  <si>
    <t>MO-2015-GH442586-42020</t>
  </si>
  <si>
    <t>SG-2015-GH4425111-42286</t>
  </si>
  <si>
    <t>MX-2015-GM1444037-42265</t>
  </si>
  <si>
    <t>ES-2015-GM1444064-42350</t>
  </si>
  <si>
    <t>IN-2015-GM1444027-42132</t>
  </si>
  <si>
    <t>IN-2012-GM1444027-41128</t>
  </si>
  <si>
    <t>IN-2012-GM1444058-41200</t>
  </si>
  <si>
    <t>CA-2015-GM14440140-42117</t>
  </si>
  <si>
    <t>US-2015-GM14440140-42090</t>
  </si>
  <si>
    <t>CA-2015-GM14440140-42215</t>
  </si>
  <si>
    <t>US-2015-GM14440140-42286</t>
  </si>
  <si>
    <t>EG-2015-GM444038-42368</t>
  </si>
  <si>
    <t>IN-2013-GM1445527-41622</t>
  </si>
  <si>
    <t>IN-2015-GM1445527-42227</t>
  </si>
  <si>
    <t>IN-2015-GM1445558-42273</t>
  </si>
  <si>
    <t>IN-2015-GM144551-42217</t>
  </si>
  <si>
    <t>ID-2015-GM1445592-42334</t>
  </si>
  <si>
    <t>CA-2015-GM14455140-42353</t>
  </si>
  <si>
    <t>CA-2015-GM14455140-42223</t>
  </si>
  <si>
    <t>TU-2015-GM4455134-42161</t>
  </si>
  <si>
    <t>SO-2014-GM4455116-41984</t>
  </si>
  <si>
    <t>US-2015-GZ1447082-42176</t>
  </si>
  <si>
    <t>US-2015-GZ1447055-42307</t>
  </si>
  <si>
    <t>US-2015-GZ1447082-42348</t>
  </si>
  <si>
    <t>IT-2015-GZ14470120-42026</t>
  </si>
  <si>
    <t>ES-2015-GZ1447045-42017</t>
  </si>
  <si>
    <t>ES-2015-GZ1447048-42060</t>
  </si>
  <si>
    <t>ES-2015-GZ1447064-42362</t>
  </si>
  <si>
    <t>IN-2015-GZ1447027-42136</t>
  </si>
  <si>
    <t>ID-2013-GZ144707-41467</t>
  </si>
  <si>
    <t>US-2015-GZ14470140-42362</t>
  </si>
  <si>
    <t>CA-2015-GZ14470140-42131</t>
  </si>
  <si>
    <t>CA-2015-GZ14470140-42265</t>
  </si>
  <si>
    <t>UP-2015-GZ4470137-42091</t>
  </si>
  <si>
    <t>CG-2015-GZ447033-42220</t>
  </si>
  <si>
    <t>GH-2015-GZ447049-42222</t>
  </si>
  <si>
    <t>PL-2015-GZ4470103-42067</t>
  </si>
  <si>
    <t>SA-2015-GZ4470110-42084</t>
  </si>
  <si>
    <t>MX-2015-GH1448551-42165</t>
  </si>
  <si>
    <t>ES-2012-GH14485139-41054</t>
  </si>
  <si>
    <t>ES-2015-GH1448548-42310</t>
  </si>
  <si>
    <t>ES-2015-GH14485120-42266</t>
  </si>
  <si>
    <t>IN-2015-GH1448566-42080</t>
  </si>
  <si>
    <t>EG-2015-GH448538-42284</t>
  </si>
  <si>
    <t>MX-2015-GM1450098-42025</t>
  </si>
  <si>
    <t>US-2013-GM14500101-41366</t>
  </si>
  <si>
    <t>MX-2015-GM1450018-42136</t>
  </si>
  <si>
    <t>AO-2015-GM45004-42265</t>
  </si>
  <si>
    <t>SG-2015-GM4500111-42236</t>
  </si>
  <si>
    <t>IT-2015-GA1451591-42347</t>
  </si>
  <si>
    <t>ES-2015-GA1451545-42290</t>
  </si>
  <si>
    <t>TU-2015-GA4515134-42027</t>
  </si>
  <si>
    <t>PL-2015-GA4515103-42242</t>
  </si>
  <si>
    <t>IT-2015-GB1453062-42119</t>
  </si>
  <si>
    <t>IN-2015-GB145307-42260</t>
  </si>
  <si>
    <t>IN-2015-GB1453092-42335</t>
  </si>
  <si>
    <t>CA-2013-GB14530140-41583</t>
  </si>
  <si>
    <t>CA-2013-GB14530140-41528</t>
  </si>
  <si>
    <t>AU-2015-GB45308-42199</t>
  </si>
  <si>
    <t>MO-2015-GB453086-42161</t>
  </si>
  <si>
    <t>MX-2015-GZ1454582-42264</t>
  </si>
  <si>
    <t>MX-2015-GZ1454582-42293</t>
  </si>
  <si>
    <t>ES-2015-GZ1454545-42229</t>
  </si>
  <si>
    <t>IN-2015-GZ1454527-42094</t>
  </si>
  <si>
    <t>ID-2013-GZ14545130-41605</t>
  </si>
  <si>
    <t>US-2015-GZ14545140-42212</t>
  </si>
  <si>
    <t>IZ-2013-GZ454561-41314</t>
  </si>
  <si>
    <t>US-2012-GR1456054-41082</t>
  </si>
  <si>
    <t>US-2015-GR1456082-42302</t>
  </si>
  <si>
    <t>ES-2015-GR1456045-42112</t>
  </si>
  <si>
    <t>ES-2015-GR1456048-42025</t>
  </si>
  <si>
    <t>IN-2015-GR145607-42047</t>
  </si>
  <si>
    <t>IN-2015-GR145607-42026</t>
  </si>
  <si>
    <t>IN-2015-GR1456088-42085</t>
  </si>
  <si>
    <t>IN-2015-GR1456097-42109</t>
  </si>
  <si>
    <t>IN-2015-GR1456027-42314</t>
  </si>
  <si>
    <t>TU-2015-GR4560134-42159</t>
  </si>
  <si>
    <t>US-2015-GB1457536-42299</t>
  </si>
  <si>
    <t>MX-2015-GB1457518-42105</t>
  </si>
  <si>
    <t>IN-2015-GB145757-42185</t>
  </si>
  <si>
    <t>IN-2015-GB145757-42214</t>
  </si>
  <si>
    <t>SF-2015-GB4575117-42117</t>
  </si>
  <si>
    <t>ES-2015-GD1459048-42026</t>
  </si>
  <si>
    <t>IT-2012-GD1459091-40988</t>
  </si>
  <si>
    <t>IN-2015-GD145907-42151</t>
  </si>
  <si>
    <t>ID-2015-GD1459092-42144</t>
  </si>
  <si>
    <t>BU-2015-GD459019-42017</t>
  </si>
  <si>
    <t>ES-2015-GW1460545-42262</t>
  </si>
  <si>
    <t>ES-2015-GW1460545-42351</t>
  </si>
  <si>
    <t>ES-2015-GW14605139-42250</t>
  </si>
  <si>
    <t>IN-2015-GW1460527-42089</t>
  </si>
  <si>
    <t>IN-2015-GW1460558-42234</t>
  </si>
  <si>
    <t>IN-2015-GW1460558-42173</t>
  </si>
  <si>
    <t>ML-2013-GW460579-41403</t>
  </si>
  <si>
    <t>US-2014-GK14620101-41744</t>
  </si>
  <si>
    <t>ES-2015-GK1462048-42290</t>
  </si>
  <si>
    <t>ES-2015-GK14620139-42071</t>
  </si>
  <si>
    <t>IN-2015-GK14620130-42357</t>
  </si>
  <si>
    <t>IN-2015-GK1462058-42307</t>
  </si>
  <si>
    <t>IN-2015-GK1462092-42294</t>
  </si>
  <si>
    <t>CA-2014-GK14620140-41753</t>
  </si>
  <si>
    <t>CA-2015-GK14620140-42257</t>
  </si>
  <si>
    <t>UP-2015-GK4620137-42269</t>
  </si>
  <si>
    <t>MX-2015-GT1463531-42313</t>
  </si>
  <si>
    <t>IT-2015-GT14635124-42046</t>
  </si>
  <si>
    <t>IT-2015-GT14635139-42304</t>
  </si>
  <si>
    <t>ID-2015-GT14635118-42083</t>
  </si>
  <si>
    <t>LY-2015-GT463574-42160</t>
  </si>
  <si>
    <t>SU-2015-GT4635122-42360</t>
  </si>
  <si>
    <t>MX-2015-GG1465082-42017</t>
  </si>
  <si>
    <t>ES-2015-GG1465048-42094</t>
  </si>
  <si>
    <t>ES-2015-GG1465048-42245</t>
  </si>
  <si>
    <t>ES-2015-GG1465045-42336</t>
  </si>
  <si>
    <t>ES-2015-GG1465048-42132</t>
  </si>
  <si>
    <t>IN-2012-GG1465027-40992</t>
  </si>
  <si>
    <t>MG-2015-GG465084-42075</t>
  </si>
  <si>
    <t>RS-2015-GG4650108-42102</t>
  </si>
  <si>
    <t>MX-2015-GH1466582-42334</t>
  </si>
  <si>
    <t>MX-2015-GH1466536-42294</t>
  </si>
  <si>
    <t>ES-2015-GH1466548-42173</t>
  </si>
  <si>
    <t>ES-2015-GH1466564-42035</t>
  </si>
  <si>
    <t>ES-2015-GH14665139-42364</t>
  </si>
  <si>
    <t>IT-2015-GH14665124-42050</t>
  </si>
  <si>
    <t>IN-2015-GH1466527-42153</t>
  </si>
  <si>
    <t>IN-2015-GH1466511-42183</t>
  </si>
  <si>
    <t>IN-2015-GH14665144-42120</t>
  </si>
  <si>
    <t>RO-2015-GH4665107-42333</t>
  </si>
  <si>
    <t>MX-2015-GM1468093-42364</t>
  </si>
  <si>
    <t>MX-2015-GM1468054-42242</t>
  </si>
  <si>
    <t>IT-2015-GM14680124-42362</t>
  </si>
  <si>
    <t>ID-2015-GM14680102-42368</t>
  </si>
  <si>
    <t>IN-2015-GM146807-42355</t>
  </si>
  <si>
    <t>IN-2015-GM146807-42112</t>
  </si>
  <si>
    <t>SA-2013-GM4680110-41328</t>
  </si>
  <si>
    <t>MX-2015-GM1469539-42131</t>
  </si>
  <si>
    <t>IT-2015-GM1469548-42173</t>
  </si>
  <si>
    <t>ES-2015-GM14695139-42025</t>
  </si>
  <si>
    <t>IN-2015-GM1469527-42163</t>
  </si>
  <si>
    <t>IN-2015-GM146957-42196</t>
  </si>
  <si>
    <t>IN-2015-GM1469558-42259</t>
  </si>
  <si>
    <t>EG-2015-GM469538-42110</t>
  </si>
  <si>
    <t>TU-2015-GM4695134-42147</t>
  </si>
  <si>
    <t>MX-2015-GT1471082-42361</t>
  </si>
  <si>
    <t>US-2015-GT1471055-42299</t>
  </si>
  <si>
    <t>ES-2015-GT1471048-42054</t>
  </si>
  <si>
    <t>IT-2013-GT14710125-41392</t>
  </si>
  <si>
    <t>ES-2013-GT14710139-41614</t>
  </si>
  <si>
    <t>IN-2012-GT1471058-41158</t>
  </si>
  <si>
    <t>ID-2015-GT14710118-42329</t>
  </si>
  <si>
    <t>US-2014-GT14710140-41980</t>
  </si>
  <si>
    <t>US-2013-GA1472598-41599</t>
  </si>
  <si>
    <t>MX-2015-GA1472582-42032</t>
  </si>
  <si>
    <t>IT-2015-GA1472545-42290</t>
  </si>
  <si>
    <t>IN-2015-GA147257-42367</t>
  </si>
  <si>
    <t>TU-2015-GA4725134-42250</t>
  </si>
  <si>
    <t>MX-2015-GP1474031-42356</t>
  </si>
  <si>
    <t>MX-2015-GP1474093-42075</t>
  </si>
  <si>
    <t>US-2015-GP1474018-42356</t>
  </si>
  <si>
    <t>ES-2015-GP14740139-42361</t>
  </si>
  <si>
    <t>ES-2015-GP1474045-42005</t>
  </si>
  <si>
    <t>ES-2015-GP14740139-42172</t>
  </si>
  <si>
    <t>ID-2015-GP1474092-42313</t>
  </si>
  <si>
    <t>SA-2015-GP4740110-42182</t>
  </si>
  <si>
    <t>MX-2015-GT1475582-42157</t>
  </si>
  <si>
    <t>ES-2015-GT1475564-42301</t>
  </si>
  <si>
    <t>ES-2015-GT14755139-42216</t>
  </si>
  <si>
    <t>ES-2013-GT1475545-41597</t>
  </si>
  <si>
    <t>IN-2015-GT1475558-42028</t>
  </si>
  <si>
    <t>IN-2015-GT1475527-42283</t>
  </si>
  <si>
    <t>CG-2015-GT475533-42349</t>
  </si>
  <si>
    <t>TU-2015-GT4755134-42166</t>
  </si>
  <si>
    <t>US-2015-HR1477098-42270</t>
  </si>
  <si>
    <t>MX-2015-HR1477082-42328</t>
  </si>
  <si>
    <t>ES-2015-HR14770139-42290</t>
  </si>
  <si>
    <t>IN-2015-HR14770102-42270</t>
  </si>
  <si>
    <t>US-2013-HD1478555-41565</t>
  </si>
  <si>
    <t>MX-2015-HD1478536-42075</t>
  </si>
  <si>
    <t>US-2013-HD1478598-41583</t>
  </si>
  <si>
    <t>ES-2015-HD1478548-42271</t>
  </si>
  <si>
    <t>ES-2015-HD14785139-42166</t>
  </si>
  <si>
    <t>ES-2015-HD14785120-42038</t>
  </si>
  <si>
    <t>IN-2015-HD1478558-42229</t>
  </si>
  <si>
    <t>IN-2015-HD1478527-42327</t>
  </si>
  <si>
    <t>IN-2015-HD1478527-42240</t>
  </si>
  <si>
    <t>CM-2015-HD478522-42263</t>
  </si>
  <si>
    <t>MX-2014-HE1480082-41851</t>
  </si>
  <si>
    <t>ES-2015-HE14800139-42357</t>
  </si>
  <si>
    <t>CG-2015-HE480033-42051</t>
  </si>
  <si>
    <t>RS-2015-HE4800108-42041</t>
  </si>
  <si>
    <t>MX-2014-HP1481582-41709</t>
  </si>
  <si>
    <t>US-2014-HP148155-41906</t>
  </si>
  <si>
    <t>MX-2015-HP1481518-42267</t>
  </si>
  <si>
    <t>CA-2012-HP14815140-41236</t>
  </si>
  <si>
    <t>CG-2015-HP481533-42047</t>
  </si>
  <si>
    <t>IT-2015-HR1483048-42318</t>
  </si>
  <si>
    <t>ES-2015-HR1483064-42013</t>
  </si>
  <si>
    <t>AG-2015-HR48303-42221</t>
  </si>
  <si>
    <t>MX-2015-HG1484539-42260</t>
  </si>
  <si>
    <t>MX-2015-HG1484531-42260</t>
  </si>
  <si>
    <t>MX-2015-HG1484536-42070</t>
  </si>
  <si>
    <t>US-2015-HG1484551-42171</t>
  </si>
  <si>
    <t>ES-2015-HG1484545-42327</t>
  </si>
  <si>
    <t>IT-2015-HG1484591-42242</t>
  </si>
  <si>
    <t>ID-2015-HG148457-42357</t>
  </si>
  <si>
    <t>IN-2015-HG1484558-42339</t>
  </si>
  <si>
    <t>IN-2015-HG1484558-42264</t>
  </si>
  <si>
    <t>US-2013-HG14845140-41530</t>
  </si>
  <si>
    <t>MZ-2015-HG484587-42194</t>
  </si>
  <si>
    <t>TU-2015-HG4845134-42228</t>
  </si>
  <si>
    <t>EG-2015-HG484538-42146</t>
  </si>
  <si>
    <t>IT-2015-HM14860139-42259</t>
  </si>
  <si>
    <t>ES-2015-HM1486045-42348</t>
  </si>
  <si>
    <t>ES-2015-HM14860139-42181</t>
  </si>
  <si>
    <t>ES-2015-HM1486045-42365</t>
  </si>
  <si>
    <t>ES-2015-HM14860125-42368</t>
  </si>
  <si>
    <t>IN-2015-HM14860130-42168</t>
  </si>
  <si>
    <t>ID-2015-HM148607-42243</t>
  </si>
  <si>
    <t>IN-2014-HM1486092-41679</t>
  </si>
  <si>
    <t>CA-2015-HM14860140-42221</t>
  </si>
  <si>
    <t>RO-2015-HM4860107-42335</t>
  </si>
  <si>
    <t>IT-2015-HJ14875120-42228</t>
  </si>
  <si>
    <t>ES-2015-HJ14875139-42013</t>
  </si>
  <si>
    <t>ES-2015-HJ1487545-42227</t>
  </si>
  <si>
    <t>IN-2015-HJ1487578-42291</t>
  </si>
  <si>
    <t>ID-2015-HJ148757-42229</t>
  </si>
  <si>
    <t>IN-2015-HJ1487558-42271</t>
  </si>
  <si>
    <t>IN-2015-HJ1487527-42333</t>
  </si>
  <si>
    <t>MX-2015-HK1489018-42326</t>
  </si>
  <si>
    <t>IT-2015-HK1489048-42243</t>
  </si>
  <si>
    <t>ID-2015-HK148907-42046</t>
  </si>
  <si>
    <t>IN-2015-HK1489059-42244</t>
  </si>
  <si>
    <t>IN-2015-HK1489092-42237</t>
  </si>
  <si>
    <t>UP-2015-HK4890137-42313</t>
  </si>
  <si>
    <t>CG-2015-HK489033-42007</t>
  </si>
  <si>
    <t>US-2015-HA1490598-42291</t>
  </si>
  <si>
    <t>ES-2015-HA14905120-42245</t>
  </si>
  <si>
    <t>ES-2015-HA1490564-42264</t>
  </si>
  <si>
    <t>ES-2015-HA1490564-42062</t>
  </si>
  <si>
    <t>ID-2015-HA1490592-42287</t>
  </si>
  <si>
    <t>MX-2015-HA1492051-42339</t>
  </si>
  <si>
    <t>ES-2015-HA14920120-42218</t>
  </si>
  <si>
    <t>IN-2015-HA1492027-42111</t>
  </si>
  <si>
    <t>IN-2015-HA149207-42208</t>
  </si>
  <si>
    <t>RS-2015-HA4920108-42279</t>
  </si>
  <si>
    <t>MX-2015-HW1493582-42290</t>
  </si>
  <si>
    <t>ES-2015-HW1493545-42216</t>
  </si>
  <si>
    <t>ES-2015-HW1493545-42335</t>
  </si>
  <si>
    <t>IN-2015-HW1493559-42212</t>
  </si>
  <si>
    <t>IN-2015-HW149357-42288</t>
  </si>
  <si>
    <t>IN-2015-HW1493558-42299</t>
  </si>
  <si>
    <t>RO-2015-HW4935107-42245</t>
  </si>
  <si>
    <t>NI-2015-HW493595-42313</t>
  </si>
  <si>
    <t>ES-2015-HZ149508-42192</t>
  </si>
  <si>
    <t>ES-2015-HZ1495045-42283</t>
  </si>
  <si>
    <t>ES-2015-HZ1495048-42333</t>
  </si>
  <si>
    <t>IN-2015-HZ1495027-42081</t>
  </si>
  <si>
    <t>ID-2015-HZ14950102-42112</t>
  </si>
  <si>
    <t>IN-2015-HZ1495092-42223</t>
  </si>
  <si>
    <t>ES-2015-HG14965120-42080</t>
  </si>
  <si>
    <t>ES-2013-HG14965120-41571</t>
  </si>
  <si>
    <t>IN-2015-HG1496566-42155</t>
  </si>
  <si>
    <t>IN-2015-HG1496527-42308</t>
  </si>
  <si>
    <t>IN-2015-HG1496527-42293</t>
  </si>
  <si>
    <t>ID-2015-HG1496597-42230</t>
  </si>
  <si>
    <t>MX-2015-HM1498051-42199</t>
  </si>
  <si>
    <t>MX-2015-HM1498028-42344</t>
  </si>
  <si>
    <t>US-2015-HM1498098-42298</t>
  </si>
  <si>
    <t>ES-2015-HM14980139-42329</t>
  </si>
  <si>
    <t>IT-2015-HM1498048-42089</t>
  </si>
  <si>
    <t>ES-2013-HM1498064-41289</t>
  </si>
  <si>
    <t>ES-2015-HM1498048-42049</t>
  </si>
  <si>
    <t>ES-2015-HM1498014-42041</t>
  </si>
  <si>
    <t>ID-2015-HM1498059-42165</t>
  </si>
  <si>
    <t>IN-2015-HM1498027-42153</t>
  </si>
  <si>
    <t>IN-2015-HM149807-42297</t>
  </si>
  <si>
    <t>CA-2015-HM14980140-42122</t>
  </si>
  <si>
    <t>MX-2013-HF1499518-41423</t>
  </si>
  <si>
    <t>IT-2015-HF14995120-42115</t>
  </si>
  <si>
    <t>ES-2015-HF149958-42286</t>
  </si>
  <si>
    <t>CA-2014-HF14995140-41761</t>
  </si>
  <si>
    <t>MX-2015-HH1501039-42308</t>
  </si>
  <si>
    <t>US-2015-HH1501082-42272</t>
  </si>
  <si>
    <t>ES-2015-HH15010139-42157</t>
  </si>
  <si>
    <t>ES-2015-HH15010139-42315</t>
  </si>
  <si>
    <t>MX-2015-HG1502593-42363</t>
  </si>
  <si>
    <t>ES-2015-HG1502564-42026</t>
  </si>
  <si>
    <t>ES-2014-HG1502548-41783</t>
  </si>
  <si>
    <t>IN-2015-HG15025130-42126</t>
  </si>
  <si>
    <t>IN-2015-HG1502527-42279</t>
  </si>
  <si>
    <t>IN-2015-HG150257-42091</t>
  </si>
  <si>
    <t>ID-2015-HG1502559-42194</t>
  </si>
  <si>
    <t>CA-2015-HG15025140-42363</t>
  </si>
  <si>
    <t>MX-2015-HL1504039-42333</t>
  </si>
  <si>
    <t>IT-2015-HL15040120-42166</t>
  </si>
  <si>
    <t>ID-2015-HL1504059-42339</t>
  </si>
  <si>
    <t>ID-2015-HL1504097-42132</t>
  </si>
  <si>
    <t>ID-2015-HL15040102-42228</t>
  </si>
  <si>
    <t>SA-2015-HL5040110-42181</t>
  </si>
  <si>
    <t>MX-2015-IM1505582-42110</t>
  </si>
  <si>
    <t>ES-2015-IM1505545-42098</t>
  </si>
  <si>
    <t>ES-2015-IM1505545-42334</t>
  </si>
  <si>
    <t>CA-2012-IM15055140-40932</t>
  </si>
  <si>
    <t>RO-2015-IM5055107-42080</t>
  </si>
  <si>
    <t>IR-2015-IM505560-42350</t>
  </si>
  <si>
    <t>MX-2015-IM1507039-42090</t>
  </si>
  <si>
    <t>MX-2015-IM1507051-42104</t>
  </si>
  <si>
    <t>ES-2015-IM1507048-42234</t>
  </si>
  <si>
    <t>IT-2015-IM15070139-42273</t>
  </si>
  <si>
    <t>IT-2015-IM1507091-42329</t>
  </si>
  <si>
    <t>ES-2015-IM1507045-42234</t>
  </si>
  <si>
    <t>IN-2015-IM1507059-42157</t>
  </si>
  <si>
    <t>IN-2014-IM1507058-41812</t>
  </si>
  <si>
    <t>CA-2013-IM15070140-41459</t>
  </si>
  <si>
    <t>UP-2015-IM5070137-42273</t>
  </si>
  <si>
    <t>SF-2015-IM5070117-42136</t>
  </si>
  <si>
    <t>IR-2015-IM507060-42319</t>
  </si>
  <si>
    <t>ES-2015-IG1508545-42032</t>
  </si>
  <si>
    <t>ES-2015-IG15085120-42263</t>
  </si>
  <si>
    <t>IN-2015-IG1508566-42228</t>
  </si>
  <si>
    <t>IN-2015-IG150857-42305</t>
  </si>
  <si>
    <t>IN-2015-IG1508527-42356</t>
  </si>
  <si>
    <t>ID-2015-IG150857-42348</t>
  </si>
  <si>
    <t>IN-2015-IG150857-42185</t>
  </si>
  <si>
    <t>ID-2015-IG150857-42222</t>
  </si>
  <si>
    <t>CA-2014-IG15085140-41808</t>
  </si>
  <si>
    <t>SA-2015-IG5085110-42133</t>
  </si>
  <si>
    <t>TU-2015-IG5085134-42038</t>
  </si>
  <si>
    <t>MX-2015-IL1510082-42147</t>
  </si>
  <si>
    <t>ES-2015-IL1510045-42203</t>
  </si>
  <si>
    <t>ES-2015-IL1510034-42045</t>
  </si>
  <si>
    <t>IN-2015-IL1510058-42223</t>
  </si>
  <si>
    <t>IT-2014-JG15115104-41952</t>
  </si>
  <si>
    <t>IN-2015-JG151151-42301</t>
  </si>
  <si>
    <t>IN-2015-JG151157-42035</t>
  </si>
  <si>
    <t>CA-2012-JG15115140-41189</t>
  </si>
  <si>
    <t>TU-2015-JG5115134-42364</t>
  </si>
  <si>
    <t>MX-2015-JL1513018-42159</t>
  </si>
  <si>
    <t>MX-2015-JL1513051-42212</t>
  </si>
  <si>
    <t>US-2015-JL1513018-42159</t>
  </si>
  <si>
    <t>ES-2015-JL1513045-42340</t>
  </si>
  <si>
    <t>ES-2015-JL1513045-42055</t>
  </si>
  <si>
    <t>IN-2012-JL151307-40988</t>
  </si>
  <si>
    <t>MX-2015-JO1514582-42279</t>
  </si>
  <si>
    <t>ES-2015-JO1514545-42094</t>
  </si>
  <si>
    <t>IN-2015-JO151457-42300</t>
  </si>
  <si>
    <t>IN-2015-JO1514566-42172</t>
  </si>
  <si>
    <t>IN-2015-JO1514558-42223</t>
  </si>
  <si>
    <t>EZ-2015-JO514532-42126</t>
  </si>
  <si>
    <t>MA-2015-JO514577-42109</t>
  </si>
  <si>
    <t>MX-2015-JG1516082-42256</t>
  </si>
  <si>
    <t>IN-2015-JG15160118-42056</t>
  </si>
  <si>
    <t>IN-2015-JG151607-42339</t>
  </si>
  <si>
    <t>CA-2014-JG15160140-41910</t>
  </si>
  <si>
    <t>NI-2015-JG516095-42235</t>
  </si>
  <si>
    <t>NI-2015-JG516095-42353</t>
  </si>
  <si>
    <t>MX-2012-JL1517582-41163</t>
  </si>
  <si>
    <t>MX-2015-JL1517593-42328</t>
  </si>
  <si>
    <t>IT-2015-JL1517545-42010</t>
  </si>
  <si>
    <t>ES-2015-JL15175125-42182</t>
  </si>
  <si>
    <t>ID-2015-JL1517559-42101</t>
  </si>
  <si>
    <t>SF-2015-JL5175117-42245</t>
  </si>
  <si>
    <t>MX-2015-JF1519026-42222</t>
  </si>
  <si>
    <t>IN-2015-JF1519027-42129</t>
  </si>
  <si>
    <t>IN-2015-JF1519021-42341</t>
  </si>
  <si>
    <t>PL-2013-JF5190103-41443</t>
  </si>
  <si>
    <t>MA-2015-JF519077-42220</t>
  </si>
  <si>
    <t>MX-2015-JK1520518-42299</t>
  </si>
  <si>
    <t>MX-2015-JK1520539-42172</t>
  </si>
  <si>
    <t>ES-2015-JK1520545-42151</t>
  </si>
  <si>
    <t>ES-2015-JK1520564-42199</t>
  </si>
  <si>
    <t>CA-2013-JK15205140-41544</t>
  </si>
  <si>
    <t>ES-2015-JW1522045-42101</t>
  </si>
  <si>
    <t>ES-2015-JW1522045-42172</t>
  </si>
  <si>
    <t>IT-2015-JW1522091-42234</t>
  </si>
  <si>
    <t>IT-2015-JW1522048-42256</t>
  </si>
  <si>
    <t>ES-2015-JW152208-42033</t>
  </si>
  <si>
    <t>IT-2015-JW1522064-42108</t>
  </si>
  <si>
    <t>IN-2015-JW1522058-42165</t>
  </si>
  <si>
    <t>ID-2015-JW15220102-42132</t>
  </si>
  <si>
    <t>IN-2015-JW1522058-42101</t>
  </si>
  <si>
    <t>SG-2015-JW5220111-42108</t>
  </si>
  <si>
    <t>TU-2014-JW5220134-41755</t>
  </si>
  <si>
    <t>MZ-2015-JW522087-42183</t>
  </si>
  <si>
    <t>ES-2015-JL15235139-42242</t>
  </si>
  <si>
    <t>ES-2015-JL1523545-42356</t>
  </si>
  <si>
    <t>ES-2015-JL1523545-42239</t>
  </si>
  <si>
    <t>IN-2015-JL1523527-42322</t>
  </si>
  <si>
    <t>IN-2015-JL1523558-42278</t>
  </si>
  <si>
    <t>TU-2015-JL5235134-42368</t>
  </si>
  <si>
    <t>SA-2015-JL5235110-42271</t>
  </si>
  <si>
    <t>ID-2015-JM1525027-42186</t>
  </si>
  <si>
    <t>IN-2015-JM1525027-42334</t>
  </si>
  <si>
    <t>IN-2015-JM1525027-42150</t>
  </si>
  <si>
    <t>IZ-2015-JM525061-42235</t>
  </si>
  <si>
    <t>SU-2015-JM5250122-42006</t>
  </si>
  <si>
    <t>MX-2015-JM1526531-42074</t>
  </si>
  <si>
    <t>IN-2015-JM1526511-42289</t>
  </si>
  <si>
    <t>IN-2013-JM152657-41576</t>
  </si>
  <si>
    <t>IN-2012-JM15265144-41031</t>
  </si>
  <si>
    <t>IN-2015-JM15265102-42316</t>
  </si>
  <si>
    <t>NI-2015-JM526595-42112</t>
  </si>
  <si>
    <t>MX-2015-JO1528082-42159</t>
  </si>
  <si>
    <t>IN-2015-JO1528058-42242</t>
  </si>
  <si>
    <t>ID-2015-JO1528059-42355</t>
  </si>
  <si>
    <t>IR-2015-JO528060-42350</t>
  </si>
  <si>
    <t>MX-2015-JF1529518-42265</t>
  </si>
  <si>
    <t>ES-2015-JF15295139-42217</t>
  </si>
  <si>
    <t>ES-2015-JF1529548-42313</t>
  </si>
  <si>
    <t>ES-2014-JF15295120-41924</t>
  </si>
  <si>
    <t>IN-2015-JF152957-42118</t>
  </si>
  <si>
    <t>NI-2015-JF529595-42306</t>
  </si>
  <si>
    <t>IR-2012-JF529560-40988</t>
  </si>
  <si>
    <t>IR-2015-JF529560-42260</t>
  </si>
  <si>
    <t>ES-2015-JG1531045-42290</t>
  </si>
  <si>
    <t>IN-2015-JG1531059-42134</t>
  </si>
  <si>
    <t>IN-2015-JG153107-42350</t>
  </si>
  <si>
    <t>IN-2013-JG1531027-41602</t>
  </si>
  <si>
    <t>IN-2015-JG1531027-42170</t>
  </si>
  <si>
    <t>ID-2015-JG15310130-42133</t>
  </si>
  <si>
    <t>IT-2015-JK1532545-42052</t>
  </si>
  <si>
    <t>ES-2015-JK1532545-42179</t>
  </si>
  <si>
    <t>IN-2015-JK1532558-42235</t>
  </si>
  <si>
    <t>IN-2015-JK153257-42292</t>
  </si>
  <si>
    <t>MX-2013-JC1534082-41392</t>
  </si>
  <si>
    <t>ES-2015-JC1534045-42335</t>
  </si>
  <si>
    <t>IT-2015-JC1534045-42101</t>
  </si>
  <si>
    <t>IT-2015-JC15340139-42046</t>
  </si>
  <si>
    <t>IN-2015-JC153407-42283</t>
  </si>
  <si>
    <t>ID-2015-JC153407-42324</t>
  </si>
  <si>
    <t>ID-2015-JC1534097-42299</t>
  </si>
  <si>
    <t>ID-2015-JC15340102-42012</t>
  </si>
  <si>
    <t>ID-2015-JC153407-42153</t>
  </si>
  <si>
    <t>MX-2015-JF1535539-42200</t>
  </si>
  <si>
    <t>ES-2015-JF1535564-42356</t>
  </si>
  <si>
    <t>IT-2015-JF1535545-42126</t>
  </si>
  <si>
    <t>ID-2014-JF153557-41649</t>
  </si>
  <si>
    <t>IR-2015-JF535560-42273</t>
  </si>
  <si>
    <t>SF-2015-JF5355117-42237</t>
  </si>
  <si>
    <t>MX-2015-JK15370100-42132</t>
  </si>
  <si>
    <t>ES-2015-JK1537045-42115</t>
  </si>
  <si>
    <t>IN-2015-JK1537059-42054</t>
  </si>
  <si>
    <t>IN-2015-JK153707-42283</t>
  </si>
  <si>
    <t>MO-2015-JK537086-42225</t>
  </si>
  <si>
    <t>PL-2015-JK5370103-42025</t>
  </si>
  <si>
    <t>MX-2013-JC1538528-41574</t>
  </si>
  <si>
    <t>MX-2015-JC1538582-42335</t>
  </si>
  <si>
    <t>US-2015-JC1538598-42102</t>
  </si>
  <si>
    <t>US-2015-JC1538536-42361</t>
  </si>
  <si>
    <t>MX-2015-JC1538518-42361</t>
  </si>
  <si>
    <t>ES-2015-JC1538564-42137</t>
  </si>
  <si>
    <t>ES-2015-JC15385120-42230</t>
  </si>
  <si>
    <t>ES-2015-JC1538545-42315</t>
  </si>
  <si>
    <t>IN-2014-JC1538558-41815</t>
  </si>
  <si>
    <t>ID-2015-JC1538592-42039</t>
  </si>
  <si>
    <t>IR-2015-JC538560-42266</t>
  </si>
  <si>
    <t>KE-2015-JC538569-42318</t>
  </si>
  <si>
    <t>IZ-2015-JC538561-42354</t>
  </si>
  <si>
    <t>LH-2015-JC538575-42188</t>
  </si>
  <si>
    <t>MX-2015-JB1540051-42263</t>
  </si>
  <si>
    <t>MX-2015-JB1540082-42067</t>
  </si>
  <si>
    <t>IT-2015-JB15400120-42326</t>
  </si>
  <si>
    <t>ES-2015-JB15400139-42116</t>
  </si>
  <si>
    <t>ES-2015-JB1540045-42060</t>
  </si>
  <si>
    <t>ES-2015-JB15400139-42241</t>
  </si>
  <si>
    <t>IT-2015-JB1540091-42245</t>
  </si>
  <si>
    <t>MX-2015-JF1541551-42256</t>
  </si>
  <si>
    <t>MX-2015-JF1541551-42263</t>
  </si>
  <si>
    <t>IT-2015-JF1541545-42120</t>
  </si>
  <si>
    <t>ES-2015-JF1541548-42342</t>
  </si>
  <si>
    <t>ES-2015-JF15415139-42132</t>
  </si>
  <si>
    <t>IN-2015-JF15415102-42164</t>
  </si>
  <si>
    <t>IN-2015-JF1541527-42095</t>
  </si>
  <si>
    <t>ID-2015-JF15415102-42067</t>
  </si>
  <si>
    <t>CA-2015-JF15415140-42367</t>
  </si>
  <si>
    <t>GH-2015-JF541549-42084</t>
  </si>
  <si>
    <t>LE-2015-JF541571-42294</t>
  </si>
  <si>
    <t>SF-2015-JF5415117-42332</t>
  </si>
  <si>
    <t>US-2015-JH1543055-42328</t>
  </si>
  <si>
    <t>MX-2015-JH1543082-42160</t>
  </si>
  <si>
    <t>ES-2015-JH1543045-42169</t>
  </si>
  <si>
    <t>ES-2015-JH1543048-42066</t>
  </si>
  <si>
    <t>CA-2015-JH15430140-42329</t>
  </si>
  <si>
    <t>EG-2015-JH543038-42287</t>
  </si>
  <si>
    <t>MX-2015-JJ1544598-42336</t>
  </si>
  <si>
    <t>MX-2015-JJ1544565-42018</t>
  </si>
  <si>
    <t>ES-2015-JJ15445139-42273</t>
  </si>
  <si>
    <t>IN-2015-JJ1544558-42020</t>
  </si>
  <si>
    <t>CM-2015-JJ544522-42170</t>
  </si>
  <si>
    <t>ES-2015-JP1546045-42059</t>
  </si>
  <si>
    <t>ID-2015-JP154607-42289</t>
  </si>
  <si>
    <t>IN-2015-JP1546058-42258</t>
  </si>
  <si>
    <t>IN-2015-JP154607-42253</t>
  </si>
  <si>
    <t>ES-2013-JE1547545-41450</t>
  </si>
  <si>
    <t>MX-2015-JF1549082-42017</t>
  </si>
  <si>
    <t>IT-2015-JF15490124-42365</t>
  </si>
  <si>
    <t>ES-2015-JF1549045-42038</t>
  </si>
  <si>
    <t>IN-2015-JF1549078-42334</t>
  </si>
  <si>
    <t>IN-2015-JF154907-42259</t>
  </si>
  <si>
    <t>US-2012-JF15490140-41269</t>
  </si>
  <si>
    <t>BO-2015-JF549013-42255</t>
  </si>
  <si>
    <t>MO-2015-JF549086-42270</t>
  </si>
  <si>
    <t>ES-2015-JL1550548-42339</t>
  </si>
  <si>
    <t>ID-2015-JL155057-42175</t>
  </si>
  <si>
    <t>IZ-2015-JL550561-42028</t>
  </si>
  <si>
    <t>MX-2012-JP1552018-41174</t>
  </si>
  <si>
    <t>MX-2013-JP1552082-41440</t>
  </si>
  <si>
    <t>MX-2015-JP1552039-42250</t>
  </si>
  <si>
    <t>US-2012-JP155205-41153</t>
  </si>
  <si>
    <t>ES-2015-JP1552048-42164</t>
  </si>
  <si>
    <t>ES-2014-JP1552045-41871</t>
  </si>
  <si>
    <t>ID-2015-JP1552059-42223</t>
  </si>
  <si>
    <t>IN-2015-JP155207-42208</t>
  </si>
  <si>
    <t>ID-2015-JP155207-42173</t>
  </si>
  <si>
    <t>HU-2015-JP552057-42249</t>
  </si>
  <si>
    <t>ES-2015-JM1553545-42355</t>
  </si>
  <si>
    <t>ES-2015-JM1553564-42036</t>
  </si>
  <si>
    <t>CA-2014-JM15535140-41998</t>
  </si>
  <si>
    <t>IT-2015-JO15550139-42237</t>
  </si>
  <si>
    <t>ES-2015-JO15550139-42209</t>
  </si>
  <si>
    <t>TU-2015-JO5550134-42292</t>
  </si>
  <si>
    <t>AG-2015-JO55503-42070</t>
  </si>
  <si>
    <t>TO-2015-JO5550131-42357</t>
  </si>
  <si>
    <t>SA-2015-JO5550110-42258</t>
  </si>
  <si>
    <t>MX-2015-JF1556518-42368</t>
  </si>
  <si>
    <t>MX-2015-JF1556582-42243</t>
  </si>
  <si>
    <t>IT-2015-JF1556564-42257</t>
  </si>
  <si>
    <t>ES-2015-JF1556545-42241</t>
  </si>
  <si>
    <t>ES-2015-JF1556534-42067</t>
  </si>
  <si>
    <t>ES-2015-JF15565139-42264</t>
  </si>
  <si>
    <t>IN-2015-JF1556566-42364</t>
  </si>
  <si>
    <t>IN-2015-JF1556527-42112</t>
  </si>
  <si>
    <t>CA-2014-JF15565140-41686</t>
  </si>
  <si>
    <t>TU-2014-JF5565134-41818</t>
  </si>
  <si>
    <t>IR-2015-JM558060-42300</t>
  </si>
  <si>
    <t>US-2015-JS1559536-42364</t>
  </si>
  <si>
    <t>ES-2015-JS1559548-42066</t>
  </si>
  <si>
    <t>IN-2015-JS1559527-42211</t>
  </si>
  <si>
    <t>IN-2015-JE1561027-42273</t>
  </si>
  <si>
    <t>ID-2015-JE156107-42087</t>
  </si>
  <si>
    <t>ID-2015-JE1561097-42193</t>
  </si>
  <si>
    <t>US-2015-JE15610140-42321</t>
  </si>
  <si>
    <t>MX-2015-JK1562539-42245</t>
  </si>
  <si>
    <t>MX-2015-JK1562518-42246</t>
  </si>
  <si>
    <t>MX-2015-JK1562539-42144</t>
  </si>
  <si>
    <t>ES-2015-JK1562545-42051</t>
  </si>
  <si>
    <t>IN-2015-JK1562558-42249</t>
  </si>
  <si>
    <t>IN-2015-JK1562559-42026</t>
  </si>
  <si>
    <t>IN-2015-JK156257-42368</t>
  </si>
  <si>
    <t>NI-2014-JK562595-41779</t>
  </si>
  <si>
    <t>GH-2015-JK562549-42019</t>
  </si>
  <si>
    <t>MX-2015-JK1564055-42174</t>
  </si>
  <si>
    <t>ES-2015-JK1564045-42218</t>
  </si>
  <si>
    <t>ES-2015-JK1564064-42297</t>
  </si>
  <si>
    <t>ES-2012-JK1564048-41191</t>
  </si>
  <si>
    <t>IT-2015-JK1564091-42369</t>
  </si>
  <si>
    <t>IN-2015-JK1564059-42137</t>
  </si>
  <si>
    <t>UP-2015-JK5640137-42196</t>
  </si>
  <si>
    <t>MX-2015-JM1565582-42322</t>
  </si>
  <si>
    <t>MX-2013-JM156555-41549</t>
  </si>
  <si>
    <t>MX-2015-JM1565518-42161</t>
  </si>
  <si>
    <t>ES-2015-JM1565564-42154</t>
  </si>
  <si>
    <t>ES-2015-JM156558-42082</t>
  </si>
  <si>
    <t>ES-2015-JM1565548-42211</t>
  </si>
  <si>
    <t>IN-2015-JM156557-42154</t>
  </si>
  <si>
    <t>IN-2015-JM15655144-42123</t>
  </si>
  <si>
    <t>AO-2015-JM56554-42247</t>
  </si>
  <si>
    <t>SG-2015-JM5655111-42059</t>
  </si>
  <si>
    <t>SF-2015-JM5655117-42175</t>
  </si>
  <si>
    <t>MX-2015-JR1567093-42126</t>
  </si>
  <si>
    <t>ES-2015-JR15670139-42080</t>
  </si>
  <si>
    <t>ES-2015-JR1567064-42105</t>
  </si>
  <si>
    <t>ES-2015-JR15670120-42357</t>
  </si>
  <si>
    <t>IN-2012-JR1567027-41031</t>
  </si>
  <si>
    <t>IZ-2015-JR567061-42241</t>
  </si>
  <si>
    <t>MX-2015-JS1568582-42214</t>
  </si>
  <si>
    <t>ES-2015-JS1568545-42122</t>
  </si>
  <si>
    <t>IN-2015-JS1568527-42105</t>
  </si>
  <si>
    <t>IN-2015-JS1568527-42329</t>
  </si>
  <si>
    <t>IN-2015-JS156857-42035</t>
  </si>
  <si>
    <t>IN-2015-JS156857-42302</t>
  </si>
  <si>
    <t>IS-2015-JS568563-42094</t>
  </si>
  <si>
    <t>MX-2014-JR1570036-41775</t>
  </si>
  <si>
    <t>MX-2014-JR1570039-41955</t>
  </si>
  <si>
    <t>ES-2015-JR1570045-42362</t>
  </si>
  <si>
    <t>IN-2013-JR1570058-41441</t>
  </si>
  <si>
    <t>IN-2015-JR1570058-42290</t>
  </si>
  <si>
    <t>CG-2015-JR570033-42272</t>
  </si>
  <si>
    <t>MX-2015-JE15715143-42320</t>
  </si>
  <si>
    <t>MX-2015-JK1573028-42168</t>
  </si>
  <si>
    <t>ES-2015-JK15730139-42160</t>
  </si>
  <si>
    <t>IT-2015-JK1573091-42133</t>
  </si>
  <si>
    <t>IT-2015-JK1573064-42150</t>
  </si>
  <si>
    <t>IN-2015-JK1573027-42321</t>
  </si>
  <si>
    <t>IN-2015-JK1573058-42122</t>
  </si>
  <si>
    <t>ID-2015-JK15730102-42110</t>
  </si>
  <si>
    <t>IN-2015-JK157307-42015</t>
  </si>
  <si>
    <t>MX-2015-JE1574531-42255</t>
  </si>
  <si>
    <t>MX-2015-JE1574518-42302</t>
  </si>
  <si>
    <t>MX-2015-JE1574555-42278</t>
  </si>
  <si>
    <t>US-2014-JE1574555-41971</t>
  </si>
  <si>
    <t>ES-2015-JE1574548-42244</t>
  </si>
  <si>
    <t>ES-2015-JE15745120-42249</t>
  </si>
  <si>
    <t>ES-2015-JE15745139-42162</t>
  </si>
  <si>
    <t>IT-2015-JE1574548-42337</t>
  </si>
  <si>
    <t>IN-2015-JE157457-42103</t>
  </si>
  <si>
    <t>ID-2012-JE1574559-41234</t>
  </si>
  <si>
    <t>ID-2015-JE15745102-42015</t>
  </si>
  <si>
    <t>CA-2015-JE15745140-42111</t>
  </si>
  <si>
    <t>AO-2013-JE57454-41544</t>
  </si>
  <si>
    <t>ES-2015-JJ1576045-42040</t>
  </si>
  <si>
    <t>IT-2015-JJ1576045-42107</t>
  </si>
  <si>
    <t>IT-2015-JJ15760124-42259</t>
  </si>
  <si>
    <t>IT-2015-JJ1576062-42367</t>
  </si>
  <si>
    <t>IN-2015-JJ157607-42320</t>
  </si>
  <si>
    <t>IN-2015-JJ1576027-42304</t>
  </si>
  <si>
    <t>SA-2015-JJ5760110-42101</t>
  </si>
  <si>
    <t>ES-2015-JC1577545-42341</t>
  </si>
  <si>
    <t>ES-2012-JC1577548-41195</t>
  </si>
  <si>
    <t>ES-2015-JC1577548-42328</t>
  </si>
  <si>
    <t>ES-2015-JC1577545-42267</t>
  </si>
  <si>
    <t>IT-2015-JC1577591-42368</t>
  </si>
  <si>
    <t>IN-2015-JC15775102-42362</t>
  </si>
  <si>
    <t>IN-2013-JC157757-41310</t>
  </si>
  <si>
    <t>UP-2015-JC5775137-42305</t>
  </si>
  <si>
    <t>NG-2015-JC577594-42260</t>
  </si>
  <si>
    <t>MX-2015-JD1579082-42273</t>
  </si>
  <si>
    <t>US-2015-JD1579098-42210</t>
  </si>
  <si>
    <t>ID-2015-JD15790130-42041</t>
  </si>
  <si>
    <t>PL-2012-JD5790103-41249</t>
  </si>
  <si>
    <t>ES-2015-JG1580545-42021</t>
  </si>
  <si>
    <t>ES-2015-JG15805139-42369</t>
  </si>
  <si>
    <t>ES-2015-JG15805120-42172</t>
  </si>
  <si>
    <t>ES-2015-JG1580548-42235</t>
  </si>
  <si>
    <t>IN-2015-JG1580559-42173</t>
  </si>
  <si>
    <t>IN-2015-JG1580592-42120</t>
  </si>
  <si>
    <t>IN-2015-JG1580592-42327</t>
  </si>
  <si>
    <t>MX-2015-JH15820141-42356</t>
  </si>
  <si>
    <t>US-2015-JH1582055-42122</t>
  </si>
  <si>
    <t>ES-2015-JH1582045-42256</t>
  </si>
  <si>
    <t>ES-2015-JH1582048-42259</t>
  </si>
  <si>
    <t>IN-2015-JH1582059-42328</t>
  </si>
  <si>
    <t>IN-2015-JH158207-42140</t>
  </si>
  <si>
    <t>ID-2015-JH158207-42150</t>
  </si>
  <si>
    <t>UP-2015-JH5820137-42301</t>
  </si>
  <si>
    <t>IN-2015-JL1583527-42258</t>
  </si>
  <si>
    <t>IN-2015-JL1583592-42308</t>
  </si>
  <si>
    <t>TZ-2015-JL5835129-42056</t>
  </si>
  <si>
    <t>US-2015-JL1585082-42325</t>
  </si>
  <si>
    <t>MX-2015-JL1585051-42252</t>
  </si>
  <si>
    <t>IT-2015-JL1585048-42230</t>
  </si>
  <si>
    <t>ES-2015-JL15850139-42086</t>
  </si>
  <si>
    <t>ES-2015-JL1585045-42020</t>
  </si>
  <si>
    <t>LO-2012-JL5850114-41121</t>
  </si>
  <si>
    <t>MX-2015-JM1586582-42137</t>
  </si>
  <si>
    <t>MX-2015-JM1586582-42187</t>
  </si>
  <si>
    <t>ES-2015-JM15865139-42178</t>
  </si>
  <si>
    <t>IN-2015-JM1586558-42301</t>
  </si>
  <si>
    <t>UP-2015-JM5865137-42208</t>
  </si>
  <si>
    <t>CG-2015-JM586533-42299</t>
  </si>
  <si>
    <t>MX-2015-JS1588082-42171</t>
  </si>
  <si>
    <t>IT-2015-JS15880120-42224</t>
  </si>
  <si>
    <t>IT-2015-JS15880104-42358</t>
  </si>
  <si>
    <t>IN-2015-JS158807-42180</t>
  </si>
  <si>
    <t>MX-2015-JD1589582-42042</t>
  </si>
  <si>
    <t>MX-2015-JD1589539-42117</t>
  </si>
  <si>
    <t>MX-2015-JD1589555-42343</t>
  </si>
  <si>
    <t>MX-2013-JD1589536-41523</t>
  </si>
  <si>
    <t>ES-2015-JD1589514-42227</t>
  </si>
  <si>
    <t>IT-2015-JD1589564-42294</t>
  </si>
  <si>
    <t>IN-2015-JD1589588-42124</t>
  </si>
  <si>
    <t>IN-2015-JD1589558-42288</t>
  </si>
  <si>
    <t>IN-2015-JD158957-42271</t>
  </si>
  <si>
    <t>CA-2013-JD15895140-41620</t>
  </si>
  <si>
    <t>EG-2015-JD589538-42166</t>
  </si>
  <si>
    <t>TU-2015-JD5895134-42367</t>
  </si>
  <si>
    <t>TZ-2015-JD5895129-42096</t>
  </si>
  <si>
    <t>MX-2015-JH1591093-42308</t>
  </si>
  <si>
    <t>MX-2015-JH1591018-42166</t>
  </si>
  <si>
    <t>ES-2015-JH15910139-42104</t>
  </si>
  <si>
    <t>IN-2012-JH1591027-41262</t>
  </si>
  <si>
    <t>UP-2015-JH5910137-42213</t>
  </si>
  <si>
    <t>SF-2015-JH5910117-42122</t>
  </si>
  <si>
    <t>MX-2015-JB1592539-42323</t>
  </si>
  <si>
    <t>MX-2015-JB1592582-42340</t>
  </si>
  <si>
    <t>IN-2015-JB1592527-42179</t>
  </si>
  <si>
    <t>ID-2015-JB159257-42273</t>
  </si>
  <si>
    <t>IN-2015-JB1592558-42272</t>
  </si>
  <si>
    <t>IN-2015-JB1592511-42063</t>
  </si>
  <si>
    <t>IN-2015-JB1592527-42360</t>
  </si>
  <si>
    <t>NI-2015-JB592595-42347</t>
  </si>
  <si>
    <t>AL-2015-JB59252-42073</t>
  </si>
  <si>
    <t>MX-2015-JS1594031-42131</t>
  </si>
  <si>
    <t>ES-2015-JS15940120-42052</t>
  </si>
  <si>
    <t>ES-2015-JS1594045-42364</t>
  </si>
  <si>
    <t>EG-2015-JS594038-42094</t>
  </si>
  <si>
    <t>SA-2015-JS5940110-42080</t>
  </si>
  <si>
    <t>CA-2015-JS594023-42346</t>
  </si>
  <si>
    <t>US-2012-JW1595555-41073</t>
  </si>
  <si>
    <t>MX-2015-JW1595539-42237</t>
  </si>
  <si>
    <t>ES-2015-JW1595545-42228</t>
  </si>
  <si>
    <t>ES-2015-JW1595548-42113</t>
  </si>
  <si>
    <t>IT-2015-JW15955124-42227</t>
  </si>
  <si>
    <t>IN-2015-JW1595527-42190</t>
  </si>
  <si>
    <t>IN-2015-JW1595558-42287</t>
  </si>
  <si>
    <t>US-2015-JA1597055-42330</t>
  </si>
  <si>
    <t>US-2012-JA1597055-41237</t>
  </si>
  <si>
    <t>MX-2015-JA1597039-42215</t>
  </si>
  <si>
    <t>ES-2015-JA15970125-42207</t>
  </si>
  <si>
    <t>ES-2012-JA15970139-41080</t>
  </si>
  <si>
    <t>ES-2015-JA15970139-42184</t>
  </si>
  <si>
    <t>ID-2015-JA15970130-42295</t>
  </si>
  <si>
    <t>IN-2015-JA1597021-42246</t>
  </si>
  <si>
    <t>ID-2015-JH1598559-42243</t>
  </si>
  <si>
    <t>IN-2015-JH159857-42221</t>
  </si>
  <si>
    <t>IN-2015-JH1598592-42346</t>
  </si>
  <si>
    <t>CA-2014-JH15985140-41888</t>
  </si>
  <si>
    <t>UZ-2015-JH5985142-42185</t>
  </si>
  <si>
    <t>KE-2015-JH598569-42317</t>
  </si>
  <si>
    <t>MX-2015-JB1600031-42368</t>
  </si>
  <si>
    <t>ES-2015-JB1600064-42232</t>
  </si>
  <si>
    <t>ES-2015-JB16000139-42273</t>
  </si>
  <si>
    <t>ES-2015-JB16000139-42088</t>
  </si>
  <si>
    <t>ES-2015-JB1600064-42131</t>
  </si>
  <si>
    <t>ES-2014-JB1600048-41856</t>
  </si>
  <si>
    <t>ID-2015-JB160007-42069</t>
  </si>
  <si>
    <t>ID-2015-JB16000102-42155</t>
  </si>
  <si>
    <t>IN-2015-JB1600027-42185</t>
  </si>
  <si>
    <t>CG-2015-JB600033-42152</t>
  </si>
  <si>
    <t>NI-2013-JB600095-41621</t>
  </si>
  <si>
    <t>MX-2015-JD1601582-42154</t>
  </si>
  <si>
    <t>US-2015-JD1601536-42071</t>
  </si>
  <si>
    <t>IN-2015-JD1601592-42321</t>
  </si>
  <si>
    <t>TU-2015-JD6015134-42327</t>
  </si>
  <si>
    <t>MX-2015-JS1603082-42348</t>
  </si>
  <si>
    <t>US-2015-JS1603055-42064</t>
  </si>
  <si>
    <t>IT-2015-JS16030139-42171</t>
  </si>
  <si>
    <t>IT-2015-JS1603045-42229</t>
  </si>
  <si>
    <t>IN-2015-JS1603097-42223</t>
  </si>
  <si>
    <t>CM-2015-JS603022-42151</t>
  </si>
  <si>
    <t>MX-2015-JB1604536-42298</t>
  </si>
  <si>
    <t>MX-2015-JB1604593-42320</t>
  </si>
  <si>
    <t>MX-2015-JB1604526-42151</t>
  </si>
  <si>
    <t>IN-2015-JB1604558-42019</t>
  </si>
  <si>
    <t>ID-2015-JB1604592-42329</t>
  </si>
  <si>
    <t>CA-2015-JB16045140-42362</t>
  </si>
  <si>
    <t>UP-2015-JB6045137-42132</t>
  </si>
  <si>
    <t>ZA-2015-JB6045147-42165</t>
  </si>
  <si>
    <t>CG-2015-JB604533-42157</t>
  </si>
  <si>
    <t>UP-2015-JB6045137-42286</t>
  </si>
  <si>
    <t>MX-2015-JD1606039-42304</t>
  </si>
  <si>
    <t>MX-2015-JD1606039-42166</t>
  </si>
  <si>
    <t>IT-2015-JD1606048-42029</t>
  </si>
  <si>
    <t>ES-2015-JD1606034-42300</t>
  </si>
  <si>
    <t>ES-2014-JD1606045-41699</t>
  </si>
  <si>
    <t>ID-2015-JD160607-42147</t>
  </si>
  <si>
    <t>GH-2015-JD606049-42172</t>
  </si>
  <si>
    <t>SF-2015-JD6060117-42229</t>
  </si>
  <si>
    <t>SF-2014-JD6060117-41648</t>
  </si>
  <si>
    <t>ES-2015-JW1607545-42224</t>
  </si>
  <si>
    <t>ES-2015-JW16075120-42253</t>
  </si>
  <si>
    <t>ES-2015-JW1607545-42252</t>
  </si>
  <si>
    <t>IN-2015-JW1607558-42013</t>
  </si>
  <si>
    <t>ID-2015-JW1607578-42254</t>
  </si>
  <si>
    <t>ID-2015-JW16075144-42368</t>
  </si>
  <si>
    <t>ID-2015-JW160757-42357</t>
  </si>
  <si>
    <t>IN-2015-JW1607592-42301</t>
  </si>
  <si>
    <t>MO-2013-JW607586-41520</t>
  </si>
  <si>
    <t>ZA-2014-JW6075146-41739</t>
  </si>
  <si>
    <t>US-2015-JK16090101-42347</t>
  </si>
  <si>
    <t>MX-2015-JK1609031-42302</t>
  </si>
  <si>
    <t>ES-2015-JK1609048-42175</t>
  </si>
  <si>
    <t>IT-2015-JK1609048-42097</t>
  </si>
  <si>
    <t>ES-2014-JK1609064-41800</t>
  </si>
  <si>
    <t>IN-2015-JK1609027-42320</t>
  </si>
  <si>
    <t>IN-2015-JK1609058-42238</t>
  </si>
  <si>
    <t>IN-2015-JK1609058-42288</t>
  </si>
  <si>
    <t>IN-2015-JK1609027-42007</t>
  </si>
  <si>
    <t>IN-2015-JK1609058-42258</t>
  </si>
  <si>
    <t>IN-2013-JK1609027-41615</t>
  </si>
  <si>
    <t>NI-2015-JK609095-42357</t>
  </si>
  <si>
    <t>US-2015-JC1610555-42285</t>
  </si>
  <si>
    <t>MX-2015-JC1610582-42010</t>
  </si>
  <si>
    <t>MX-2015-JC1610518-42185</t>
  </si>
  <si>
    <t>ES-2015-JC16105139-42173</t>
  </si>
  <si>
    <t>ES-2015-JC1610564-42139</t>
  </si>
  <si>
    <t>IT-2012-JC1610564-41053</t>
  </si>
  <si>
    <t>IT-2015-JC1610591-42042</t>
  </si>
  <si>
    <t>IN-2015-JC1610558-42165</t>
  </si>
  <si>
    <t>ID-2015-JC1610597-42013</t>
  </si>
  <si>
    <t>IN-2015-JC1610511-42042</t>
  </si>
  <si>
    <t>IN-2015-JC1610527-42214</t>
  </si>
  <si>
    <t>CA-2013-JC16105140-41520</t>
  </si>
  <si>
    <t>CA-2015-JC16105140-42301</t>
  </si>
  <si>
    <t>LH-2015-JC610575-42032</t>
  </si>
  <si>
    <t>EZ-2015-JC610532-42197</t>
  </si>
  <si>
    <t>MX-2015-JK1612036-42259</t>
  </si>
  <si>
    <t>ES-2015-JK1612014-42272</t>
  </si>
  <si>
    <t>IN-2015-JK1612059-42204</t>
  </si>
  <si>
    <t>IN-2015-JK1612058-42126</t>
  </si>
  <si>
    <t>CA-2013-JK16120140-41551</t>
  </si>
  <si>
    <t>PL-2015-JK6120103-42176</t>
  </si>
  <si>
    <t>MX-2015-JP1613582-42326</t>
  </si>
  <si>
    <t>ES-2014-JP16135139-41899</t>
  </si>
  <si>
    <t>IN-2015-JP1613559-42110</t>
  </si>
  <si>
    <t>IN-2015-JP1613592-42313</t>
  </si>
  <si>
    <t>RS-2015-JP6135108-42055</t>
  </si>
  <si>
    <t>RS-2015-JP6135108-42343</t>
  </si>
  <si>
    <t>MX-2015-JD1615018-42167</t>
  </si>
  <si>
    <t>IN-2015-JD16150130-42369</t>
  </si>
  <si>
    <t>IN-2015-JD161507-42251</t>
  </si>
  <si>
    <t>IR-2015-JD615060-42186</t>
  </si>
  <si>
    <t>UP-2015-JD6150137-42138</t>
  </si>
  <si>
    <t>IZ-2015-JD615061-42348</t>
  </si>
  <si>
    <t>SA-2013-JD6150110-41600</t>
  </si>
  <si>
    <t>CT-2015-JE616524-42106</t>
  </si>
  <si>
    <t>ES-2012-JH16180139-41090</t>
  </si>
  <si>
    <t>ES-2015-JH1618064-42071</t>
  </si>
  <si>
    <t>ES-2015-JH1618045-42025</t>
  </si>
  <si>
    <t>ES-2015-JH1618045-42108</t>
  </si>
  <si>
    <t>IN-2015-JH1618059-42196</t>
  </si>
  <si>
    <t>IN-2015-JH1618058-42172</t>
  </si>
  <si>
    <t>IN-2015-JH1618058-42277</t>
  </si>
  <si>
    <t>SF-2015-JH6180117-42312</t>
  </si>
  <si>
    <t>SG-2015-JH6180111-42158</t>
  </si>
  <si>
    <t>MX-2015-JM1619518-42076</t>
  </si>
  <si>
    <t>SF-2015-JM6195117-42252</t>
  </si>
  <si>
    <t>IV-2015-JM619529-42169</t>
  </si>
  <si>
    <t>US-2015-JR1621055-42264</t>
  </si>
  <si>
    <t>MX-2013-JR1621037-41627</t>
  </si>
  <si>
    <t>IN-2015-JR162107-42304</t>
  </si>
  <si>
    <t>CG-2015-JR621033-42223</t>
  </si>
  <si>
    <t>MX-2015-KM1622526-42140</t>
  </si>
  <si>
    <t>MX-2015-KM1622582-42041</t>
  </si>
  <si>
    <t>ES-2015-KM16225139-42207</t>
  </si>
  <si>
    <t>IN-2015-KM1622527-42369</t>
  </si>
  <si>
    <t>ID-2015-KM162257-42018</t>
  </si>
  <si>
    <t>MX-2015-KB1624037-42332</t>
  </si>
  <si>
    <t>MX-2015-KB1624082-42249</t>
  </si>
  <si>
    <t>MX-2015-KB1624039-42364</t>
  </si>
  <si>
    <t>ES-2012-KB162408-41191</t>
  </si>
  <si>
    <t>ES-2015-KB1624045-42336</t>
  </si>
  <si>
    <t>ID-2015-KB1624078-42064</t>
  </si>
  <si>
    <t>MX-2015-KC1625582-42259</t>
  </si>
  <si>
    <t>MX-2015-KC1625518-42083</t>
  </si>
  <si>
    <t>MX-2015-KC1625555-42308</t>
  </si>
  <si>
    <t>IT-2015-KC1625548-42276</t>
  </si>
  <si>
    <t>ES-2015-KC1625514-42325</t>
  </si>
  <si>
    <t>IN-2015-KC1625578-42007</t>
  </si>
  <si>
    <t>ID-2015-KC1625558-42308</t>
  </si>
  <si>
    <t>CA-2013-KC16255140-41473</t>
  </si>
  <si>
    <t>MX-2015-KD1627018-42330</t>
  </si>
  <si>
    <t>MX-2015-KD1627093-42287</t>
  </si>
  <si>
    <t>ES-2015-KD1627045-42021</t>
  </si>
  <si>
    <t>ID-2015-KD1627059-42306</t>
  </si>
  <si>
    <t>ID-2015-KD1627059-42273</t>
  </si>
  <si>
    <t>ES-2015-KF16285139-42332</t>
  </si>
  <si>
    <t>ES-2015-KF1628545-42154</t>
  </si>
  <si>
    <t>ES-2015-KF16285120-42213</t>
  </si>
  <si>
    <t>IN-2015-KF162857-42115</t>
  </si>
  <si>
    <t>RS-2015-KF6285108-42256</t>
  </si>
  <si>
    <t>TU-2015-KF6285134-42145</t>
  </si>
  <si>
    <t>YM-2015-KF6285145-42335</t>
  </si>
  <si>
    <t>RO-2015-KF6285107-42223</t>
  </si>
  <si>
    <t>MX-2015-KS1630031-42063</t>
  </si>
  <si>
    <t>ES-2015-KS16300120-42024</t>
  </si>
  <si>
    <t>ES-2015-KS1630014-42334</t>
  </si>
  <si>
    <t>IR-2015-KS630060-42263</t>
  </si>
  <si>
    <t>US-2012-KB1631598-41064</t>
  </si>
  <si>
    <t>IT-2015-KB1631564-42301</t>
  </si>
  <si>
    <t>ID-2015-KB163157-42249</t>
  </si>
  <si>
    <t>ID-2015-KB1631559-42367</t>
  </si>
  <si>
    <t>US-2013-KB16315140-41318</t>
  </si>
  <si>
    <t>RS-2015-KB6315108-42033</t>
  </si>
  <si>
    <t>BN-2014-KB631515-41904</t>
  </si>
  <si>
    <t>PL-2015-KB6315103-42058</t>
  </si>
  <si>
    <t>IN-2015-KH163307-42165</t>
  </si>
  <si>
    <t>IN-2015-KH1633027-42353</t>
  </si>
  <si>
    <t>CA-2015-KH16330140-42329</t>
  </si>
  <si>
    <t>UP-2015-KH6330137-42094</t>
  </si>
  <si>
    <t>EG-2015-KH633038-42267</t>
  </si>
  <si>
    <t>SF-2015-KH6330117-42213</t>
  </si>
  <si>
    <t>MX-2012-KD1634518-40977</t>
  </si>
  <si>
    <t>IT-2015-KD1634548-42215</t>
  </si>
  <si>
    <t>ES-2015-KD16345139-42063</t>
  </si>
  <si>
    <t>IT-2015-KD1634545-42238</t>
  </si>
  <si>
    <t>IN-2015-KD1634558-42029</t>
  </si>
  <si>
    <t>IN-2014-KD16345144-41768</t>
  </si>
  <si>
    <t>IN-2015-KD1634578-42160</t>
  </si>
  <si>
    <t>AO-2015-KD63454-42312</t>
  </si>
  <si>
    <t>MX-2015-KH1636082-42364</t>
  </si>
  <si>
    <t>ES-2015-KH16360139-42195</t>
  </si>
  <si>
    <t>ES-2015-KH1636045-42029</t>
  </si>
  <si>
    <t>BO-2014-KH636013-41859</t>
  </si>
  <si>
    <t>RS-2015-KH6360108-42269</t>
  </si>
  <si>
    <t>NI-2015-KH636095-42251</t>
  </si>
  <si>
    <t>US-2015-KM1637555-42219</t>
  </si>
  <si>
    <t>ES-2015-KM1637548-42259</t>
  </si>
  <si>
    <t>ES-2015-KM1637545-42029</t>
  </si>
  <si>
    <t>ES-2015-KM1637591-42236</t>
  </si>
  <si>
    <t>IN-2015-KM163757-42342</t>
  </si>
  <si>
    <t>BU-2015-KM637519-42048</t>
  </si>
  <si>
    <t>MX-2015-KN1639031-42307</t>
  </si>
  <si>
    <t>MX-2014-KN1639082-41907</t>
  </si>
  <si>
    <t>IT-2015-KN1639045-42220</t>
  </si>
  <si>
    <t>CA-2012-KN16390140-41244</t>
  </si>
  <si>
    <t>SF-2013-KN6390117-41614</t>
  </si>
  <si>
    <t>ES-2015-KB1640545-42181</t>
  </si>
  <si>
    <t>ES-2015-KB1640545-42122</t>
  </si>
  <si>
    <t>ES-2015-KB1640548-42180</t>
  </si>
  <si>
    <t>IT-2015-KB1640562-42274</t>
  </si>
  <si>
    <t>IN-2015-KB1640559-42339</t>
  </si>
  <si>
    <t>IN-2015-KB16405102-42048</t>
  </si>
  <si>
    <t>ID-2015-KB16405102-42339</t>
  </si>
  <si>
    <t>MX-2015-KE1642031-42028</t>
  </si>
  <si>
    <t>US-2015-KE1642082-42253</t>
  </si>
  <si>
    <t>MX-2015-KE1642031-42252</t>
  </si>
  <si>
    <t>IN-2015-KE1642059-42220</t>
  </si>
  <si>
    <t>ID-2015-KE1642078-42143</t>
  </si>
  <si>
    <t>IN-2015-KE1642066-42174</t>
  </si>
  <si>
    <t>ID-2015-KE164207-42059</t>
  </si>
  <si>
    <t>MZ-2015-KE642087-42118</t>
  </si>
  <si>
    <t>US-2015-KW1643598-42287</t>
  </si>
  <si>
    <t>ES-2015-KW1643548-42101</t>
  </si>
  <si>
    <t>ES-2015-KW1643545-42032</t>
  </si>
  <si>
    <t>IT-2015-KW1643545-42033</t>
  </si>
  <si>
    <t>IN-2015-KW1643527-42343</t>
  </si>
  <si>
    <t>ES-2015-KN1645045-42269</t>
  </si>
  <si>
    <t>ES-2015-KN16450120-42243</t>
  </si>
  <si>
    <t>IN-2015-KN164507-42005</t>
  </si>
  <si>
    <t>IN-2015-KN1645058-42109</t>
  </si>
  <si>
    <t>IN-2015-KN164507-42332</t>
  </si>
  <si>
    <t>TU-2015-KN6450134-42249</t>
  </si>
  <si>
    <t>MX-2012-KT1646518-41017</t>
  </si>
  <si>
    <t>MX-2015-KT16465141-42301</t>
  </si>
  <si>
    <t>ES-2015-KT16465139-42308</t>
  </si>
  <si>
    <t>ES-2014-KT1646548-41678</t>
  </si>
  <si>
    <t>US-2012-KT16465140-41168</t>
  </si>
  <si>
    <t>UP-2015-KT6465137-42185</t>
  </si>
  <si>
    <t>IN-2015-KT16480102-42342</t>
  </si>
  <si>
    <t>TX-2015-KT6480135-42153</t>
  </si>
  <si>
    <t>IS-2015-KT648063-42285</t>
  </si>
  <si>
    <t>GH-2015-KT648049-42222</t>
  </si>
  <si>
    <t>MX-2015-KD1649593-42131</t>
  </si>
  <si>
    <t>US-2015-KD1649518-42131</t>
  </si>
  <si>
    <t>ES-2015-KD1649545-42314</t>
  </si>
  <si>
    <t>ES-2015-KD1649545-42255</t>
  </si>
  <si>
    <t>IN-2015-KD1649578-42159</t>
  </si>
  <si>
    <t>IN-2015-KD164957-42286</t>
  </si>
  <si>
    <t>IN-2015-KD1649527-42175</t>
  </si>
  <si>
    <t>IN-2015-KD164957-42007</t>
  </si>
  <si>
    <t>ID-2014-KD1649559-41807</t>
  </si>
  <si>
    <t>US-2014-KD16495140-41976</t>
  </si>
  <si>
    <t>ES-2015-KH1651014-42333</t>
  </si>
  <si>
    <t>ID-2015-KH16510102-42052</t>
  </si>
  <si>
    <t>IN-2015-KH1651027-42006</t>
  </si>
  <si>
    <t>IN-2015-KH1651092-42225</t>
  </si>
  <si>
    <t>CA-2015-KH16510140-42347</t>
  </si>
  <si>
    <t>SF-2015-KH6510117-42192</t>
  </si>
  <si>
    <t>EG-2015-KH651038-42354</t>
  </si>
  <si>
    <t>MX-2014-KA1652539-41922</t>
  </si>
  <si>
    <t>US-2015-KA1652582-42328</t>
  </si>
  <si>
    <t>US-2013-KA1652582-41360</t>
  </si>
  <si>
    <t>ES-2015-KA1652545-42084</t>
  </si>
  <si>
    <t>ES-2015-KA1652564-42236</t>
  </si>
  <si>
    <t>ES-2015-KA1652548-42231</t>
  </si>
  <si>
    <t>ES-2015-KA1652545-42353</t>
  </si>
  <si>
    <t>ID-2015-KA16525102-42340</t>
  </si>
  <si>
    <t>RS-2015-KA6525108-42176</t>
  </si>
  <si>
    <t>MX-2015-KC1654018-42166</t>
  </si>
  <si>
    <t>MX-2015-KC1654036-42316</t>
  </si>
  <si>
    <t>MX-2015-KC1654093-42158</t>
  </si>
  <si>
    <t>ES-2015-KC1654048-42328</t>
  </si>
  <si>
    <t>MD-2015-KC654083-42336</t>
  </si>
  <si>
    <t>US-2015-KL165555-42284</t>
  </si>
  <si>
    <t>IN-2015-KL16555144-42354</t>
  </si>
  <si>
    <t>IN-2014-KL1655592-41857</t>
  </si>
  <si>
    <t>CA-2015-KL16555140-42313</t>
  </si>
  <si>
    <t>ES-2015-KW16570139-42059</t>
  </si>
  <si>
    <t>IN-2015-KW1657027-42253</t>
  </si>
  <si>
    <t>IN-2015-KW1657058-42083</t>
  </si>
  <si>
    <t>IN-2015-KW1657059-42347</t>
  </si>
  <si>
    <t>IN-2015-KW1657027-42186</t>
  </si>
  <si>
    <t>ES-2015-KB1658548-42276</t>
  </si>
  <si>
    <t>IN-2015-KB165857-42040</t>
  </si>
  <si>
    <t>IN-2015-KB165857-42117</t>
  </si>
  <si>
    <t>MX-2015-KB1660082-42133</t>
  </si>
  <si>
    <t>MX-2015-KB1660039-42368</t>
  </si>
  <si>
    <t>US-2015-KB1660051-42182</t>
  </si>
  <si>
    <t>ES-2015-KB1660096-42048</t>
  </si>
  <si>
    <t>ES-2015-KB1660048-42283</t>
  </si>
  <si>
    <t>ID-2015-KB1660059-42176</t>
  </si>
  <si>
    <t>ID-2014-KB16600144-41986</t>
  </si>
  <si>
    <t>ID-2015-KB1660092-42283</t>
  </si>
  <si>
    <t>IZ-2015-KB660061-42306</t>
  </si>
  <si>
    <t>SF-2015-KB6600117-42360</t>
  </si>
  <si>
    <t>US-2015-KD1661582-42143</t>
  </si>
  <si>
    <t>ES-2015-KD1661548-42186</t>
  </si>
  <si>
    <t>IT-2015-KD1661564-42069</t>
  </si>
  <si>
    <t>ES-2015-KD1661545-42244</t>
  </si>
  <si>
    <t>IT-2015-KD1661562-42237</t>
  </si>
  <si>
    <t>GH-2015-KD661549-42183</t>
  </si>
  <si>
    <t>IN-2015-KH1663088-42326</t>
  </si>
  <si>
    <t>CA-2012-KH16630140-41213</t>
  </si>
  <si>
    <t>SA-2015-KH6630110-42043</t>
  </si>
  <si>
    <t>MX-2014-KL1664593-41733</t>
  </si>
  <si>
    <t>ES-2015-KL16645139-42163</t>
  </si>
  <si>
    <t>IT-2015-KL1664545-42024</t>
  </si>
  <si>
    <t>ES-2015-KL1664548-42179</t>
  </si>
  <si>
    <t>ES-2015-KL1664548-42028</t>
  </si>
  <si>
    <t>ID-2015-KL166457-42202</t>
  </si>
  <si>
    <t>IR-2015-KL664560-42223</t>
  </si>
  <si>
    <t>AO-2015-KL66454-42369</t>
  </si>
  <si>
    <t>NI-2015-KL664595-42341</t>
  </si>
  <si>
    <t>MX-2015-KM1666082-42047</t>
  </si>
  <si>
    <t>ES-2015-KM1666048-42201</t>
  </si>
  <si>
    <t>ES-2015-KM1666045-42256</t>
  </si>
  <si>
    <t>IN-2015-KM1666078-42321</t>
  </si>
  <si>
    <t>IN-2013-KM1666059-41574</t>
  </si>
  <si>
    <t>IN-2015-KM1666059-42207</t>
  </si>
  <si>
    <t>RO-2015-KM6660107-42286</t>
  </si>
  <si>
    <t>MX-2015-KC1667518-42070</t>
  </si>
  <si>
    <t>IT-2015-KC16675139-42263</t>
  </si>
  <si>
    <t>ID-2015-KC166757-42367</t>
  </si>
  <si>
    <t>ID-2015-KC166757-42068</t>
  </si>
  <si>
    <t>CA-2012-KC16675140-41255</t>
  </si>
  <si>
    <t>TU-2015-KC6675134-42350</t>
  </si>
  <si>
    <t>MX-2015-KH1669051-42334</t>
  </si>
  <si>
    <t>IT-2013-KH1669045-41490</t>
  </si>
  <si>
    <t>IT-2015-KH1669064-42171</t>
  </si>
  <si>
    <t>IT-2012-KH16690104-41037</t>
  </si>
  <si>
    <t>ES-2015-KH16690120-42089</t>
  </si>
  <si>
    <t>IT-2015-KH1669096-42220</t>
  </si>
  <si>
    <t>ES-2015-KH1669064-42267</t>
  </si>
  <si>
    <t>IN-2015-KH1669058-42126</t>
  </si>
  <si>
    <t>ID-2015-KH1669059-42134</t>
  </si>
  <si>
    <t>ID-2014-KH16690144-41991</t>
  </si>
  <si>
    <t>MO-2014-KH669086-41830</t>
  </si>
  <si>
    <t>TU-2015-KH6690134-42101</t>
  </si>
  <si>
    <t>ES-2012-KN16705120-41257</t>
  </si>
  <si>
    <t>MX-2012-KM1672018-41242</t>
  </si>
  <si>
    <t>ES-2015-KM1672048-42027</t>
  </si>
  <si>
    <t>ID-2015-KM16720102-42255</t>
  </si>
  <si>
    <t>IZ-2015-KM672061-42020</t>
  </si>
  <si>
    <t>US-2015-LB1673555-42178</t>
  </si>
  <si>
    <t>MX-2015-LB1673528-42155</t>
  </si>
  <si>
    <t>MX-2015-LB1673536-42312</t>
  </si>
  <si>
    <t>MX-2015-LB1673518-42273</t>
  </si>
  <si>
    <t>MX-2015-LB1673539-42326</t>
  </si>
  <si>
    <t>CM-2015-LB673522-42232</t>
  </si>
  <si>
    <t>PL-2015-LB6735103-42214</t>
  </si>
  <si>
    <t>US-2014-LH1675055-41840</t>
  </si>
  <si>
    <t>US-2015-LH16750101-42357</t>
  </si>
  <si>
    <t>IN-2015-LH167507-42322</t>
  </si>
  <si>
    <t>IN-2015-LH1675092-42218</t>
  </si>
  <si>
    <t>MX-2015-LT1676582-42298</t>
  </si>
  <si>
    <t>MX-2015-LT1676582-42235</t>
  </si>
  <si>
    <t>ES-2015-LT16765120-42059</t>
  </si>
  <si>
    <t>IT-2015-LT1676591-42231</t>
  </si>
  <si>
    <t>IN-2015-LT1676558-42133</t>
  </si>
  <si>
    <t>IN-2015-LT1676511-42286</t>
  </si>
  <si>
    <t>CA-2012-LT16765140-41152</t>
  </si>
  <si>
    <t>MX-2015-LA1678051-42286</t>
  </si>
  <si>
    <t>ES-2015-LA167808-42067</t>
  </si>
  <si>
    <t>ES-2015-LA1678048-42356</t>
  </si>
  <si>
    <t>ES-2015-LA1678048-42124</t>
  </si>
  <si>
    <t>ES-2015-LA16780120-42272</t>
  </si>
  <si>
    <t>IN-2015-LA1678059-42242</t>
  </si>
  <si>
    <t>IN-2015-LA16780102-42095</t>
  </si>
  <si>
    <t>IN-2015-LA1678027-42148</t>
  </si>
  <si>
    <t>IN-2015-LA1678021-42074</t>
  </si>
  <si>
    <t>IN-2015-LA1678027-42225</t>
  </si>
  <si>
    <t>MO-2015-LA678086-42168</t>
  </si>
  <si>
    <t>PL-2015-LA6780103-42368</t>
  </si>
  <si>
    <t>RO-2015-LA6780107-42063</t>
  </si>
  <si>
    <t>MX-2015-LB1679539-42244</t>
  </si>
  <si>
    <t>US-2013-LB1679555-41462</t>
  </si>
  <si>
    <t>US-2015-LB1679582-42322</t>
  </si>
  <si>
    <t>MX-2015-LB1679539-42252</t>
  </si>
  <si>
    <t>IN-2015-LB1679558-42033</t>
  </si>
  <si>
    <t>ID-2014-LB167957-41829</t>
  </si>
  <si>
    <t>IN-2015-LB1679558-42064</t>
  </si>
  <si>
    <t>IN-2015-LB1679592-42146</t>
  </si>
  <si>
    <t>US-2014-LB16795140-41957</t>
  </si>
  <si>
    <t>UP-2015-LB6795137-42313</t>
  </si>
  <si>
    <t>MX-2015-LE1681082-42075</t>
  </si>
  <si>
    <t>ES-2015-LE168108-42270</t>
  </si>
  <si>
    <t>ES-2015-LE1681045-42288</t>
  </si>
  <si>
    <t>ID-2015-LE168107-42028</t>
  </si>
  <si>
    <t>CA-2015-LE16810140-42348</t>
  </si>
  <si>
    <t>CA-2012-LE16810140-41258</t>
  </si>
  <si>
    <t>MX-2015-LW1682518-42237</t>
  </si>
  <si>
    <t>ES-2015-LW1682545-42258</t>
  </si>
  <si>
    <t>ES-2015-LW16825139-42218</t>
  </si>
  <si>
    <t>ES-2015-LW1682514-42347</t>
  </si>
  <si>
    <t>RO-2015-LW6825107-42005</t>
  </si>
  <si>
    <t>AJ-2015-LW68259-42300</t>
  </si>
  <si>
    <t>MX-2014-LL1684039-41853</t>
  </si>
  <si>
    <t>MX-2015-LL1684031-42343</t>
  </si>
  <si>
    <t>MX-2015-LL1684039-42277</t>
  </si>
  <si>
    <t>US-2015-LL168405-42208</t>
  </si>
  <si>
    <t>US-2015-LL1684055-42284</t>
  </si>
  <si>
    <t>MX-2015-LL1684082-42315</t>
  </si>
  <si>
    <t>ES-2014-LL1684048-41986</t>
  </si>
  <si>
    <t>ES-2015-LL1684045-42158</t>
  </si>
  <si>
    <t>IN-2015-LL168407-42252</t>
  </si>
  <si>
    <t>UP-2014-LL6840137-41670</t>
  </si>
  <si>
    <t>CG-2015-LL684033-42334</t>
  </si>
  <si>
    <t>PL-2012-LL6840103-41137</t>
  </si>
  <si>
    <t>MX-2015-LD1685598-42327</t>
  </si>
  <si>
    <t>MX-2015-LD1685593-42120</t>
  </si>
  <si>
    <t>ES-2015-LD1685545-42265</t>
  </si>
  <si>
    <t>ES-2015-LD1685548-42185</t>
  </si>
  <si>
    <t>UP-2015-LD6855137-42215</t>
  </si>
  <si>
    <t>MX-2015-LC1687036-42264</t>
  </si>
  <si>
    <t>ID-2015-LC168707-42155</t>
  </si>
  <si>
    <t>CA-2015-LC16870140-42091</t>
  </si>
  <si>
    <t>SA-2012-LC6870110-41121</t>
  </si>
  <si>
    <t>MX-2015-LC1688582-42329</t>
  </si>
  <si>
    <t>ES-2015-LC1688545-42080</t>
  </si>
  <si>
    <t>IN-2015-LC1688558-42229</t>
  </si>
  <si>
    <t>IN-2014-LC168857-41747</t>
  </si>
  <si>
    <t>EG-2015-LC688538-42160</t>
  </si>
  <si>
    <t>IV-2014-LC688529-41898</t>
  </si>
  <si>
    <t>US-2015-LH1690082-42193</t>
  </si>
  <si>
    <t>ES-2015-LH1690048-42041</t>
  </si>
  <si>
    <t>ES-2015-LH1690064-42231</t>
  </si>
  <si>
    <t>IN-2015-LH16900130-42195</t>
  </si>
  <si>
    <t>US-2015-LH16900140-42348</t>
  </si>
  <si>
    <t>NI-2015-LH690095-42063</t>
  </si>
  <si>
    <t>US-2015-LR16915101-42180</t>
  </si>
  <si>
    <t>US-2015-LR1691582-42220</t>
  </si>
  <si>
    <t>US-2015-LR1691518-42180</t>
  </si>
  <si>
    <t>ES-2015-LR1691545-42237</t>
  </si>
  <si>
    <t>ES-2015-LR1691564-42034</t>
  </si>
  <si>
    <t>IN-2015-LR1691527-42126</t>
  </si>
  <si>
    <t>CA-2012-LR16915140-41128</t>
  </si>
  <si>
    <t>MX-2015-LC1693018-42316</t>
  </si>
  <si>
    <t>ES-2015-LC1693014-42267</t>
  </si>
  <si>
    <t>IT-2015-LC16930104-42320</t>
  </si>
  <si>
    <t>ID-2015-LC1693097-42264</t>
  </si>
  <si>
    <t>ZA-2015-LC6930146-42298</t>
  </si>
  <si>
    <t>MO-2015-LC693086-42126</t>
  </si>
  <si>
    <t>MO-2015-LC693086-42206</t>
  </si>
  <si>
    <t>TU-2015-LC6930134-42078</t>
  </si>
  <si>
    <t>MX-2015-LS1694531-42287</t>
  </si>
  <si>
    <t>IT-2015-LS1694545-42180</t>
  </si>
  <si>
    <t>ES-2015-LS16945139-42342</t>
  </si>
  <si>
    <t>ID-2015-LS1694559-42149</t>
  </si>
  <si>
    <t>IN-2015-LS1694559-42045</t>
  </si>
  <si>
    <t>CA-2014-LS16945140-41912</t>
  </si>
  <si>
    <t>EG-2015-LS694538-42024</t>
  </si>
  <si>
    <t>EG-2015-LS694538-42179</t>
  </si>
  <si>
    <t>ZA-2014-LS6945147-41672</t>
  </si>
  <si>
    <t>MX-2015-LC1696018-42020</t>
  </si>
  <si>
    <t>ES-2015-LC1696064-42058</t>
  </si>
  <si>
    <t>ES-2015-LC1696045-42308</t>
  </si>
  <si>
    <t>ES-2015-LC1696064-42049</t>
  </si>
  <si>
    <t>ID-2015-LC16960102-42229</t>
  </si>
  <si>
    <t>ID-2015-LC169607-42290</t>
  </si>
  <si>
    <t>MX-2014-LS1697518-41666</t>
  </si>
  <si>
    <t>ES-2015-LS1697548-42316</t>
  </si>
  <si>
    <t>IN-2015-LS1697558-42119</t>
  </si>
  <si>
    <t>ID-2015-LS1697559-42097</t>
  </si>
  <si>
    <t>MX-2015-LW1699031-42273</t>
  </si>
  <si>
    <t>US-2015-LW1699018-42273</t>
  </si>
  <si>
    <t>IT-2015-LW1699064-42238</t>
  </si>
  <si>
    <t>CA-2015-LW16990140-42336</t>
  </si>
  <si>
    <t>IR-2015-LW699060-42265</t>
  </si>
  <si>
    <t>MX-2015-LD1700582-42320</t>
  </si>
  <si>
    <t>IT-2015-LD17005139-42059</t>
  </si>
  <si>
    <t>IN-2015-LD170057-42063</t>
  </si>
  <si>
    <t>IN-2015-LD1700558-42285</t>
  </si>
  <si>
    <t>IN-2015-LD170057-42267</t>
  </si>
  <si>
    <t>MX-2015-LH1702039-42248</t>
  </si>
  <si>
    <t>MX-2015-LH1702082-42328</t>
  </si>
  <si>
    <t>ID-2015-LH1702097-42171</t>
  </si>
  <si>
    <t>CG-2015-LH702033-42311</t>
  </si>
  <si>
    <t>MX-2015-LR1703593-42324</t>
  </si>
  <si>
    <t>IN-2015-LR170357-42313</t>
  </si>
  <si>
    <t>ID-2015-LR170357-42315</t>
  </si>
  <si>
    <t>IN-2015-LR1703592-42211</t>
  </si>
  <si>
    <t>EG-2015-LR703538-42263</t>
  </si>
  <si>
    <t>RO-2015-LR7035107-42224</t>
  </si>
  <si>
    <t>ZA-2015-LR7035146-42228</t>
  </si>
  <si>
    <t>MX-2015-LC1705018-42070</t>
  </si>
  <si>
    <t>ES-2014-LC1705048-41718</t>
  </si>
  <si>
    <t>ES-2015-LC1705048-42161</t>
  </si>
  <si>
    <t>ID-2015-LC1705059-42262</t>
  </si>
  <si>
    <t>AO-2015-LC70504-42144</t>
  </si>
  <si>
    <t>SA-2015-LC7050110-42236</t>
  </si>
  <si>
    <t>MO-2015-LC705086-42249</t>
  </si>
  <si>
    <t>MX-2015-LM1706531-42179</t>
  </si>
  <si>
    <t>US-2015-LM1706536-42154</t>
  </si>
  <si>
    <t>IN-2014-LM1706566-41893</t>
  </si>
  <si>
    <t>IN-2015-LM170657-42285</t>
  </si>
  <si>
    <t>IN-2015-LM1706527-42265</t>
  </si>
  <si>
    <t>AO-2015-LM70654-42314</t>
  </si>
  <si>
    <t>QA-2015-LM7065105-42362</t>
  </si>
  <si>
    <t>ES-2015-LP17080120-42042</t>
  </si>
  <si>
    <t>ES-2015-LP17080120-42292</t>
  </si>
  <si>
    <t>IT-2014-LP1708091-41907</t>
  </si>
  <si>
    <t>ES-2015-LP17080139-42314</t>
  </si>
  <si>
    <t>IN-2015-LP170807-42294</t>
  </si>
  <si>
    <t>TU-2015-LP7080134-42185</t>
  </si>
  <si>
    <t>MX-2015-LP17095132-42178</t>
  </si>
  <si>
    <t>US-2015-LP1709598-42291</t>
  </si>
  <si>
    <t>MX-2015-LP1709512-42350</t>
  </si>
  <si>
    <t>ES-2014-LP17095139-41772</t>
  </si>
  <si>
    <t>ES-2015-LP1709545-42007</t>
  </si>
  <si>
    <t>IN-2015-LP17095102-42056</t>
  </si>
  <si>
    <t>IN-2015-LP1709559-42096</t>
  </si>
  <si>
    <t>IN-2015-LP1709558-42292</t>
  </si>
  <si>
    <t>IR-2015-LP709560-42253</t>
  </si>
  <si>
    <t>ES-2015-LT1711045-42025</t>
  </si>
  <si>
    <t>ID-2015-LT171107-42045</t>
  </si>
  <si>
    <t>IN-2015-LT1711058-42126</t>
  </si>
  <si>
    <t>CA-2015-LT17110140-42335</t>
  </si>
  <si>
    <t>US-2012-LT17110140-41060</t>
  </si>
  <si>
    <t>SF-2015-LT7110117-42280</t>
  </si>
  <si>
    <t>TZ-2015-LT7110129-42314</t>
  </si>
  <si>
    <t>RW-2015-LT7110109-42279</t>
  </si>
  <si>
    <t>IT-2015-LW17125139-42314</t>
  </si>
  <si>
    <t>KE-2015-LW712569-42183</t>
  </si>
  <si>
    <t>SA-2015-LW7125110-42167</t>
  </si>
  <si>
    <t>MX-2015-LC1714036-42080</t>
  </si>
  <si>
    <t>MX-2015-LC1714026-42129</t>
  </si>
  <si>
    <t>ES-2013-LC1714064-41409</t>
  </si>
  <si>
    <t>ES-2015-LC17140139-42323</t>
  </si>
  <si>
    <t>IN-2015-LC1714058-42356</t>
  </si>
  <si>
    <t>IN-2015-LC1714058-42166</t>
  </si>
  <si>
    <t>IZ-2015-LC714061-42353</t>
  </si>
  <si>
    <t>MO-2015-LC714086-42106</t>
  </si>
  <si>
    <t>IN-2015-LH171557-42237</t>
  </si>
  <si>
    <t>IN-2015-LH171557-42294</t>
  </si>
  <si>
    <t>IN-2015-LH1715559-42147</t>
  </si>
  <si>
    <t>IN-2015-LH1715511-42229</t>
  </si>
  <si>
    <t>IN-2012-LH1715559-40968</t>
  </si>
  <si>
    <t>ID-2012-LH1715592-41091</t>
  </si>
  <si>
    <t>HR-2015-LH715530-42238</t>
  </si>
  <si>
    <t>SA-2015-LH7155110-42066</t>
  </si>
  <si>
    <t>RS-2015-LH7155108-42083</t>
  </si>
  <si>
    <t>CM-2015-LH715522-42120</t>
  </si>
  <si>
    <t>UP-2015-LH7155137-42242</t>
  </si>
  <si>
    <t>US-2015-LO1717036-42211</t>
  </si>
  <si>
    <t>ES-2015-LO1717048-42255</t>
  </si>
  <si>
    <t>ES-2015-LO17170139-42166</t>
  </si>
  <si>
    <t>SF-2015-LO7170117-42228</t>
  </si>
  <si>
    <t>KE-2015-LO717069-42365</t>
  </si>
  <si>
    <t>IT-2015-LF1718545-42246</t>
  </si>
  <si>
    <t>ES-2015-LF17185139-42320</t>
  </si>
  <si>
    <t>IN-2015-LF1718558-42320</t>
  </si>
  <si>
    <t>IN-2015-LF1718558-42234</t>
  </si>
  <si>
    <t>CA-2014-LF17185140-41933</t>
  </si>
  <si>
    <t>MX-2015-LS1720080-42294</t>
  </si>
  <si>
    <t>MX-2015-LS1720018-42213</t>
  </si>
  <si>
    <t>IT-2014-LS1720064-41954</t>
  </si>
  <si>
    <t>ID-2015-LS172007-42133</t>
  </si>
  <si>
    <t>ID-2015-LS1720059-42308</t>
  </si>
  <si>
    <t>ID-2015-LS1720059-42354</t>
  </si>
  <si>
    <t>US-2015-LW1721536-42126</t>
  </si>
  <si>
    <t>ES-2015-LW1721545-42094</t>
  </si>
  <si>
    <t>ID-2015-LW172157-42293</t>
  </si>
  <si>
    <t>CA-2015-LW17215140-42106</t>
  </si>
  <si>
    <t>CA-2015-LW17215140-42348</t>
  </si>
  <si>
    <t>MX-2015-LS1723093-42179</t>
  </si>
  <si>
    <t>ES-2015-LS1723048-42153</t>
  </si>
  <si>
    <t>ES-2015-LS1723045-42159</t>
  </si>
  <si>
    <t>IN-2014-LS172307-41954</t>
  </si>
  <si>
    <t>IN-2015-LS1723078-42251</t>
  </si>
  <si>
    <t>TU-2015-LS7230134-42039</t>
  </si>
  <si>
    <t>MX-2015-LS1724582-42319</t>
  </si>
  <si>
    <t>ES-2015-LS1724545-42032</t>
  </si>
  <si>
    <t>IN-2015-LS1724527-42089</t>
  </si>
  <si>
    <t>IN-2015-LS1724592-42105</t>
  </si>
  <si>
    <t>CA-2013-LS17245140-41629</t>
  </si>
  <si>
    <t>MX-2015-MM1726051-42365</t>
  </si>
  <si>
    <t>US-2015-MM172605-42318</t>
  </si>
  <si>
    <t>ES-2015-MM1726014-42259</t>
  </si>
  <si>
    <t>ES-2015-MM1726048-42034</t>
  </si>
  <si>
    <t>IN-2013-MM172607-41395</t>
  </si>
  <si>
    <t>IN-2015-MM1726027-42291</t>
  </si>
  <si>
    <t>ID-2015-MM1726078-42181</t>
  </si>
  <si>
    <t>MX-2015-MC1727536-42221</t>
  </si>
  <si>
    <t>MX-2015-MC1727582-42227</t>
  </si>
  <si>
    <t>ES-2015-MC1727545-42198</t>
  </si>
  <si>
    <t>IN-2015-MC1727588-42241</t>
  </si>
  <si>
    <t>IN-2015-MC1727559-42325</t>
  </si>
  <si>
    <t>IN-2015-MC1727566-42129</t>
  </si>
  <si>
    <t>MA-2015-MC727577-42134</t>
  </si>
  <si>
    <t>EG-2012-MC727538-41130</t>
  </si>
  <si>
    <t>UP-2014-MC7275137-41997</t>
  </si>
  <si>
    <t>MX-2015-MH1729036-42217</t>
  </si>
  <si>
    <t>MX-2015-MH1729082-42272</t>
  </si>
  <si>
    <t>ES-2015-MH1729045-42162</t>
  </si>
  <si>
    <t>ES-2015-MH1729045-42318</t>
  </si>
  <si>
    <t>GH-2013-MH729049-41615</t>
  </si>
  <si>
    <t>MX-2015-MB1730582-42264</t>
  </si>
  <si>
    <t>ES-2015-MB1730545-42368</t>
  </si>
  <si>
    <t>ES-2015-MB1730548-42290</t>
  </si>
  <si>
    <t>IT-2015-MB17305125-42342</t>
  </si>
  <si>
    <t>ES-2015-MB173058-42113</t>
  </si>
  <si>
    <t>IT-2015-MB17305139-42190</t>
  </si>
  <si>
    <t>IT-2015-MB1730545-42273</t>
  </si>
  <si>
    <t>IN-2015-MB173057-42179</t>
  </si>
  <si>
    <t>ID-2015-MB17305144-42049</t>
  </si>
  <si>
    <t>RS-2015-MB7305108-42131</t>
  </si>
  <si>
    <t>MX-2012-ME1732018-41164</t>
  </si>
  <si>
    <t>US-2015-ME173205-42115</t>
  </si>
  <si>
    <t>ES-2015-ME1732045-42084</t>
  </si>
  <si>
    <t>ES-2015-ME173208-42315</t>
  </si>
  <si>
    <t>ES-2015-ME17320139-42227</t>
  </si>
  <si>
    <t>ES-2015-ME1732064-42253</t>
  </si>
  <si>
    <t>IN-2015-ME1732027-42364</t>
  </si>
  <si>
    <t>IN-2015-ME1732027-42340</t>
  </si>
  <si>
    <t>IN-2015-ME1732027-42283</t>
  </si>
  <si>
    <t>IN-2015-ME173207-42361</t>
  </si>
  <si>
    <t>US-2015-ME17320140-42322</t>
  </si>
  <si>
    <t>EZ-2015-ME732032-42349</t>
  </si>
  <si>
    <t>BK-2015-ME732017-42236</t>
  </si>
  <si>
    <t>UP-2015-ME7320137-42223</t>
  </si>
  <si>
    <t>MX-2015-MZ1733555-42333</t>
  </si>
  <si>
    <t>MX-2015-MZ1733528-42160</t>
  </si>
  <si>
    <t>US-2015-MZ1733582-42147</t>
  </si>
  <si>
    <t>ES-2015-MZ1733564-42174</t>
  </si>
  <si>
    <t>ES-2015-MZ17335139-42214</t>
  </si>
  <si>
    <t>ES-2015-MZ1733548-42136</t>
  </si>
  <si>
    <t>ID-2015-MZ1733559-42348</t>
  </si>
  <si>
    <t>BO-2015-MZ733513-42046</t>
  </si>
  <si>
    <t>TU-2015-MZ7335134-42257</t>
  </si>
  <si>
    <t>MX-2015-MD1735082-42276</t>
  </si>
  <si>
    <t>ID-2015-MD1735092-42271</t>
  </si>
  <si>
    <t>IR-2015-MD735060-42287</t>
  </si>
  <si>
    <t>MX-2015-MS1736551-42333</t>
  </si>
  <si>
    <t>IT-2015-MS17365104-42364</t>
  </si>
  <si>
    <t>IN-2015-MS1736578-42189</t>
  </si>
  <si>
    <t>IN-2015-MS1736592-42342</t>
  </si>
  <si>
    <t>CA-2013-MS17365140-41632</t>
  </si>
  <si>
    <t>LY-2015-MS736574-42145</t>
  </si>
  <si>
    <t>SF-2015-MS7365117-42132</t>
  </si>
  <si>
    <t>MX-2015-MY1738082-42252</t>
  </si>
  <si>
    <t>MX-2015-MY1738051-42322</t>
  </si>
  <si>
    <t>ES-2015-MY17380120-42316</t>
  </si>
  <si>
    <t>ID-2015-MY1738059-42035</t>
  </si>
  <si>
    <t>IN-2015-MY173807-42158</t>
  </si>
  <si>
    <t>IN-2013-MY1738058-41545</t>
  </si>
  <si>
    <t>AE-2014-MY7380138-42004</t>
  </si>
  <si>
    <t>SA-2015-MY7380110-42047</t>
  </si>
  <si>
    <t>IN-2015-ML1739559-42369</t>
  </si>
  <si>
    <t>IN-2015-ML1739592-42070</t>
  </si>
  <si>
    <t>CA-2012-ML17395140-41194</t>
  </si>
  <si>
    <t>MX-2015-ML1741036-42099</t>
  </si>
  <si>
    <t>MX-2014-ML1741039-41935</t>
  </si>
  <si>
    <t>MX-2015-ML1741031-42320</t>
  </si>
  <si>
    <t>ES-2015-ML1741045-42178</t>
  </si>
  <si>
    <t>IT-2015-ML1741048-42204</t>
  </si>
  <si>
    <t>IN-2015-ML1741027-42313</t>
  </si>
  <si>
    <t>ID-2015-ML1741059-42105</t>
  </si>
  <si>
    <t>CA-2015-ML17410140-42025</t>
  </si>
  <si>
    <t>MX-2015-MC1742593-42304</t>
  </si>
  <si>
    <t>MX-2015-MC1742539-42104</t>
  </si>
  <si>
    <t>IT-2012-MC1742548-41177</t>
  </si>
  <si>
    <t>IN-2015-MC1742559-42346</t>
  </si>
  <si>
    <t>CA-2012-MC17425140-41058</t>
  </si>
  <si>
    <t>MD-2015-MC742583-42260</t>
  </si>
  <si>
    <t>MX-2015-MH1744031-42045</t>
  </si>
  <si>
    <t>ES-2015-MH1744048-42069</t>
  </si>
  <si>
    <t>IT-2015-MH1744048-42325</t>
  </si>
  <si>
    <t>IN-2015-MH1744027-42025</t>
  </si>
  <si>
    <t>IN-2015-MH1744027-42334</t>
  </si>
  <si>
    <t>CG-2015-MH744033-42218</t>
  </si>
  <si>
    <t>SF-2012-MH7440117-41065</t>
  </si>
  <si>
    <t>CG-2015-MH744033-42273</t>
  </si>
  <si>
    <t>ES-2015-MH1745548-42110</t>
  </si>
  <si>
    <t>ES-2015-MH1745545-42144</t>
  </si>
  <si>
    <t>IT-2015-MH1745591-42059</t>
  </si>
  <si>
    <t>ES-2015-MH1745564-42315</t>
  </si>
  <si>
    <t>RS-2015-MH7455108-42153</t>
  </si>
  <si>
    <t>NI-2014-MH745595-41696</t>
  </si>
  <si>
    <t>BU-2014-MH745519-41670</t>
  </si>
  <si>
    <t>PL-2015-MH7455103-42277</t>
  </si>
  <si>
    <t>ES-2015-MP17470120-42101</t>
  </si>
  <si>
    <t>ES-2015-MP1747048-42364</t>
  </si>
  <si>
    <t>ES-2015-MP17470139-42272</t>
  </si>
  <si>
    <t>IN-2015-MP174707-42327</t>
  </si>
  <si>
    <t>ID-2014-MP1747059-41709</t>
  </si>
  <si>
    <t>MX-2015-MV1748518-42258</t>
  </si>
  <si>
    <t>ES-2015-MV1748545-42052</t>
  </si>
  <si>
    <t>ES-2015-MV174858-42166</t>
  </si>
  <si>
    <t>ES-2015-MV1748564-42220</t>
  </si>
  <si>
    <t>ES-2015-MV17485120-42314</t>
  </si>
  <si>
    <t>IN-2015-MV1748559-42238</t>
  </si>
  <si>
    <t>CA-2015-MV17485140-42333</t>
  </si>
  <si>
    <t>CA-2013-MV17485140-41450</t>
  </si>
  <si>
    <t>MX-2012-MO1750016-41222</t>
  </si>
  <si>
    <t>MX-2015-MO1750082-42210</t>
  </si>
  <si>
    <t>ES-2015-MO1750045-42164</t>
  </si>
  <si>
    <t>IT-2015-MO1750091-42181</t>
  </si>
  <si>
    <t>IN-2015-MO175007-42131</t>
  </si>
  <si>
    <t>TU-2015-MO7500134-42088</t>
  </si>
  <si>
    <t>MX-2015-MZ1751582-42346</t>
  </si>
  <si>
    <t>ES-2012-MZ1751545-41262</t>
  </si>
  <si>
    <t>ES-2015-MZ17515124-42326</t>
  </si>
  <si>
    <t>IN-2015-MZ1751566-42261</t>
  </si>
  <si>
    <t>IN-2015-MZ1751558-42251</t>
  </si>
  <si>
    <t>ID-2015-MZ1751578-42325</t>
  </si>
  <si>
    <t>CM-2015-MZ751522-42250</t>
  </si>
  <si>
    <t>US-2015-MS1753055-42098</t>
  </si>
  <si>
    <t>MX-2015-MS1753082-42153</t>
  </si>
  <si>
    <t>ES-2015-MS17530139-42166</t>
  </si>
  <si>
    <t>IT-2015-MS1753048-42336</t>
  </si>
  <si>
    <t>IN-2015-MS175307-42290</t>
  </si>
  <si>
    <t>ID-2015-MS175307-42126</t>
  </si>
  <si>
    <t>CA-2013-MS17530140-41579</t>
  </si>
  <si>
    <t>MX-2015-MR1754539-42169</t>
  </si>
  <si>
    <t>MX-2015-MR1754582-42026</t>
  </si>
  <si>
    <t>ES-2015-MR1754548-42041</t>
  </si>
  <si>
    <t>ES-2012-MR1754564-41157</t>
  </si>
  <si>
    <t>ES-2015-MR1754545-42068</t>
  </si>
  <si>
    <t>ES-2015-MR1754548-42218</t>
  </si>
  <si>
    <t>IN-2015-MR175457-42244</t>
  </si>
  <si>
    <t>IN-2015-MR17545113-42272</t>
  </si>
  <si>
    <t>IN-2015-MR175457-42074</t>
  </si>
  <si>
    <t>IN-2015-MR175457-42263</t>
  </si>
  <si>
    <t>SF-2015-MR7545117-42077</t>
  </si>
  <si>
    <t>MX-2015-MA1756037-42266</t>
  </si>
  <si>
    <t>ES-2015-MA1756048-42028</t>
  </si>
  <si>
    <t>IT-2015-MA1756048-42241</t>
  </si>
  <si>
    <t>ID-2015-MA17560102-42152</t>
  </si>
  <si>
    <t>CA-2015-MA17560140-42298</t>
  </si>
  <si>
    <t>MO-2015-MA756086-42137</t>
  </si>
  <si>
    <t>MX-2015-MC1757536-42338</t>
  </si>
  <si>
    <t>ES-2015-MC1757545-42171</t>
  </si>
  <si>
    <t>IT-2015-MC1757548-42230</t>
  </si>
  <si>
    <t>IN-2015-MC1757558-42188</t>
  </si>
  <si>
    <t>ID-2015-MC1757527-42307</t>
  </si>
  <si>
    <t>IN-2015-MC1757527-42066</t>
  </si>
  <si>
    <t>IN-2015-MC1757558-42290</t>
  </si>
  <si>
    <t>ID-2015-MC175757-42058</t>
  </si>
  <si>
    <t>ID-2015-MC17575130-42054</t>
  </si>
  <si>
    <t>IN-2015-MC17575130-42278</t>
  </si>
  <si>
    <t>SA-2015-MC7575110-42326</t>
  </si>
  <si>
    <t>MO-2015-MC757586-42360</t>
  </si>
  <si>
    <t>MX-2015-MC1759093-42264</t>
  </si>
  <si>
    <t>MX-2013-MC1759039-41577</t>
  </si>
  <si>
    <t>MX-2015-MC1759051-42223</t>
  </si>
  <si>
    <t>MX-2015-MC1759082-42299</t>
  </si>
  <si>
    <t>IN-2015-MC1759027-42167</t>
  </si>
  <si>
    <t>MO-2015-MC759086-42033</t>
  </si>
  <si>
    <t>US-2015-MC1760536-42081</t>
  </si>
  <si>
    <t>MX-2015-MC1760582-42215</t>
  </si>
  <si>
    <t>MX-2015-MC1760582-42179</t>
  </si>
  <si>
    <t>MX-2015-MC1760536-42283</t>
  </si>
  <si>
    <t>MX-2015-MC1760531-42291</t>
  </si>
  <si>
    <t>ES-2014-MC1760548-41900</t>
  </si>
  <si>
    <t>IN-2015-MC1760527-42313</t>
  </si>
  <si>
    <t>EN-2015-MC760542-42174</t>
  </si>
  <si>
    <t>MX-2015-MH1762082-42265</t>
  </si>
  <si>
    <t>ES-2015-MH1762048-42257</t>
  </si>
  <si>
    <t>ES-2015-MH17620120-42245</t>
  </si>
  <si>
    <t>ID-2015-MH17620102-42154</t>
  </si>
  <si>
    <t>CM-2015-MH762022-42124</t>
  </si>
  <si>
    <t>US-2015-MC1763582-42087</t>
  </si>
  <si>
    <t>MX-2015-MC1763536-42340</t>
  </si>
  <si>
    <t>IT-2015-MC1763545-42049</t>
  </si>
  <si>
    <t>ID-2015-MC176357-42132</t>
  </si>
  <si>
    <t>IN-2015-MC1763566-42264</t>
  </si>
  <si>
    <t>IN-2015-MC1763559-42309</t>
  </si>
  <si>
    <t>IN-2015-MC1763558-42334</t>
  </si>
  <si>
    <t>MX-2015-MG1765039-42081</t>
  </si>
  <si>
    <t>ES-2015-MG17650125-42232</t>
  </si>
  <si>
    <t>IN-2015-MG1765027-42350</t>
  </si>
  <si>
    <t>MX-2013-MF1766551-41402</t>
  </si>
  <si>
    <t>MX-2012-MF1766582-41174</t>
  </si>
  <si>
    <t>IT-2015-MF1766545-42182</t>
  </si>
  <si>
    <t>ES-2015-MF17665139-42238</t>
  </si>
  <si>
    <t>IN-2013-MF176657-41300</t>
  </si>
  <si>
    <t>ID-2015-MF176657-42128</t>
  </si>
  <si>
    <t>US-2015-MG1768036-42251</t>
  </si>
  <si>
    <t>MX-2015-MG1768031-42284</t>
  </si>
  <si>
    <t>ES-2014-MG17680120-41867</t>
  </si>
  <si>
    <t>IN-2015-MG1768011-42012</t>
  </si>
  <si>
    <t>ID-2015-MG17680144-42078</t>
  </si>
  <si>
    <t>IN-2015-MG1768027-42281</t>
  </si>
  <si>
    <t>ID-2015-MG1768092-42032</t>
  </si>
  <si>
    <t>IR-2015-MG768060-42109</t>
  </si>
  <si>
    <t>EG-2015-MG768038-42074</t>
  </si>
  <si>
    <t>ES-2015-MG1769564-42018</t>
  </si>
  <si>
    <t>ES-2015-MG1769591-42335</t>
  </si>
  <si>
    <t>IT-2015-MG1769545-42139</t>
  </si>
  <si>
    <t>ID-2015-MG176957-42264</t>
  </si>
  <si>
    <t>IN-2015-MG1769527-42369</t>
  </si>
  <si>
    <t>IN-2015-MG1769527-42294</t>
  </si>
  <si>
    <t>IN-2013-MG176957-41542</t>
  </si>
  <si>
    <t>MX-2015-MS1771018-42340</t>
  </si>
  <si>
    <t>ES-2015-MS17710139-42290</t>
  </si>
  <si>
    <t>IT-2015-MS1771045-42336</t>
  </si>
  <si>
    <t>IN-2015-MS177107-42199</t>
  </si>
  <si>
    <t>IN-2013-MS17710113-41495</t>
  </si>
  <si>
    <t>MX-2015-ME1772582-42061</t>
  </si>
  <si>
    <t>ES-2013-ME1772545-41370</t>
  </si>
  <si>
    <t>ES-2015-ME1772548-42095</t>
  </si>
  <si>
    <t>ID-2015-ME1772597-42308</t>
  </si>
  <si>
    <t>IN-2015-ME177257-42015</t>
  </si>
  <si>
    <t>ID-2015-ME17725113-42247</t>
  </si>
  <si>
    <t>MX-2015-MJ1774018-42275</t>
  </si>
  <si>
    <t>ES-2015-MJ1774045-42168</t>
  </si>
  <si>
    <t>ES-2015-MJ17740139-42073</t>
  </si>
  <si>
    <t>IT-2015-MJ1774045-42316</t>
  </si>
  <si>
    <t>IN-2015-MJ177407-42348</t>
  </si>
  <si>
    <t>MX-2014-ML1775593-41795</t>
  </si>
  <si>
    <t>ES-2015-ML1775545-42225</t>
  </si>
  <si>
    <t>IN-2015-ML17755130-42207</t>
  </si>
  <si>
    <t>IN-2014-ML177557-41922</t>
  </si>
  <si>
    <t>IN-2015-ML1775511-42007</t>
  </si>
  <si>
    <t>ID-2015-ML1775592-42090</t>
  </si>
  <si>
    <t>SF-2015-ML7755117-42060</t>
  </si>
  <si>
    <t>CG-2014-ML775533-41740</t>
  </si>
  <si>
    <t>US-2015-MS17770143-42090</t>
  </si>
  <si>
    <t>US-2015-MS177705-42194</t>
  </si>
  <si>
    <t>MX-2015-MS1777093-42335</t>
  </si>
  <si>
    <t>ES-2015-MS17770139-42275</t>
  </si>
  <si>
    <t>ES-2015-MS1777064-42237</t>
  </si>
  <si>
    <t>IN-2015-MS1777058-42218</t>
  </si>
  <si>
    <t>ID-2015-MS17770118-42171</t>
  </si>
  <si>
    <t>UZ-2015-MS7770142-42230</t>
  </si>
  <si>
    <t>MX-2015-MH1778582-42007</t>
  </si>
  <si>
    <t>ES-2015-MH1778545-42354</t>
  </si>
  <si>
    <t>ES-2015-MH17785139-42210</t>
  </si>
  <si>
    <t>IN-2015-MH1778559-42369</t>
  </si>
  <si>
    <t>IN-2015-MH177857-42192</t>
  </si>
  <si>
    <t>IN-2015-MH1778527-42138</t>
  </si>
  <si>
    <t>CG-2015-MH778533-42292</t>
  </si>
  <si>
    <t>IS-2015-MH778563-42010</t>
  </si>
  <si>
    <t>MX-2015-MO1780051-42280</t>
  </si>
  <si>
    <t>IN-2015-MO178007-42363</t>
  </si>
  <si>
    <t>ID-2015-MO17800102-42063</t>
  </si>
  <si>
    <t>ID-2015-MO17800130-42290</t>
  </si>
  <si>
    <t>IN-2015-MO1780027-42311</t>
  </si>
  <si>
    <t>IN-2015-MO1780027-42056</t>
  </si>
  <si>
    <t>IN-2015-MO1780066-42308</t>
  </si>
  <si>
    <t>AG-2015-MO78003-42217</t>
  </si>
  <si>
    <t>MO-2015-MO780086-42339</t>
  </si>
  <si>
    <t>IS-2015-MO780063-42355</t>
  </si>
  <si>
    <t>MX-2015-MT1781582-42306</t>
  </si>
  <si>
    <t>MX-2015-MT17815100-42306</t>
  </si>
  <si>
    <t>US-2015-MT1781518-42306</t>
  </si>
  <si>
    <t>IN-2015-MT1781511-42222</t>
  </si>
  <si>
    <t>ID-2015-MT1781592-42154</t>
  </si>
  <si>
    <t>IR-2015-MT781560-42193</t>
  </si>
  <si>
    <t>ES-2015-MS17830120-42346</t>
  </si>
  <si>
    <t>IN-2015-MS178307-42306</t>
  </si>
  <si>
    <t>CA-2013-MS17830140-41478</t>
  </si>
  <si>
    <t>TU-2015-MS7830134-42238</t>
  </si>
  <si>
    <t>TU-2015-MS7830134-42365</t>
  </si>
  <si>
    <t>IZ-2015-MS783061-42322</t>
  </si>
  <si>
    <t>IT-2015-MC1784545-42249</t>
  </si>
  <si>
    <t>ES-2015-MC1784548-42234</t>
  </si>
  <si>
    <t>ES-2015-MC1784545-42354</t>
  </si>
  <si>
    <t>ID-2015-MC17845102-42361</t>
  </si>
  <si>
    <t>IN-2012-MC1784559-41116</t>
  </si>
  <si>
    <t>IN-2015-MC1784527-42249</t>
  </si>
  <si>
    <t>IN-2015-MC1784588-42269</t>
  </si>
  <si>
    <t>SF-2015-MC7845117-42007</t>
  </si>
  <si>
    <t>MX-2015-MD17860132-42293</t>
  </si>
  <si>
    <t>ES-2015-MD17860120-42108</t>
  </si>
  <si>
    <t>ES-2015-MD1786014-42111</t>
  </si>
  <si>
    <t>IN-2015-MD178607-42171</t>
  </si>
  <si>
    <t>ID-2012-MD1786059-40965</t>
  </si>
  <si>
    <t>IN-2015-MD1786059-42214</t>
  </si>
  <si>
    <t>AU-2015-MD78608-42243</t>
  </si>
  <si>
    <t>TU-2015-MD7860134-42173</t>
  </si>
  <si>
    <t>MX-2015-MG1787582-42314</t>
  </si>
  <si>
    <t>US-2015-MG1787598-42364</t>
  </si>
  <si>
    <t>ES-2015-MG1787545-42258</t>
  </si>
  <si>
    <t>ES-2015-MG17875139-42258</t>
  </si>
  <si>
    <t>ES-2015-MG17875139-42244</t>
  </si>
  <si>
    <t>ID-2015-MG1787559-42325</t>
  </si>
  <si>
    <t>ID-2015-MG178757-42166</t>
  </si>
  <si>
    <t>IN-2015-MG1787527-42321</t>
  </si>
  <si>
    <t>ES-2015-MG1789045-42364</t>
  </si>
  <si>
    <t>IT-2015-MG17890139-42252</t>
  </si>
  <si>
    <t>ES-2015-MG1789048-42084</t>
  </si>
  <si>
    <t>ES-2012-MG17890139-41257</t>
  </si>
  <si>
    <t>IN-2015-MG1789056-42343</t>
  </si>
  <si>
    <t>IN-2015-MG1789097-42022</t>
  </si>
  <si>
    <t>IN-2015-MG1789027-42279</t>
  </si>
  <si>
    <t>IN-2015-MG1789092-42158</t>
  </si>
  <si>
    <t>CA-2014-MG17890140-41703</t>
  </si>
  <si>
    <t>MX-2015-MK1790551-42231</t>
  </si>
  <si>
    <t>ES-2015-MK17905120-42222</t>
  </si>
  <si>
    <t>ES-2015-MK17905139-42348</t>
  </si>
  <si>
    <t>ID-2015-MK17905102-42306</t>
  </si>
  <si>
    <t>NI-2015-MK790595-42144</t>
  </si>
  <si>
    <t>MX-2015-MM1792018-42140</t>
  </si>
  <si>
    <t>MX-2015-MM1792039-42356</t>
  </si>
  <si>
    <t>ES-2015-MM17920139-42147</t>
  </si>
  <si>
    <t>IT-2015-MM1792048-42194</t>
  </si>
  <si>
    <t>ES-2015-MM1792045-42199</t>
  </si>
  <si>
    <t>ES-2015-MM17920139-42096</t>
  </si>
  <si>
    <t>IN-2015-MM1792058-42299</t>
  </si>
  <si>
    <t>IN-2015-MM1792058-42325</t>
  </si>
  <si>
    <t>IZ-2015-MM792061-42341</t>
  </si>
  <si>
    <t>EG-2015-MM792038-42286</t>
  </si>
  <si>
    <t>US-2015-MN1793555-42250</t>
  </si>
  <si>
    <t>US-2015-MN179355-42067</t>
  </si>
  <si>
    <t>MX-2015-MN1793528-42174</t>
  </si>
  <si>
    <t>ES-2015-MN17935139-42361</t>
  </si>
  <si>
    <t>ES-2013-MN1793548-41466</t>
  </si>
  <si>
    <t>ID-2015-MN17935102-42201</t>
  </si>
  <si>
    <t>IN-2015-MN1793558-42144</t>
  </si>
  <si>
    <t>ZA-2015-MN7935147-42339</t>
  </si>
  <si>
    <t>ES-2012-MO17950120-41137</t>
  </si>
  <si>
    <t>ES-2015-MO1795014-42363</t>
  </si>
  <si>
    <t>ES-2015-MO1795048-42313</t>
  </si>
  <si>
    <t>MO-2014-MO795086-41706</t>
  </si>
  <si>
    <t>IZ-2015-MO795061-42271</t>
  </si>
  <si>
    <t>MX-2015-MP1796531-42193</t>
  </si>
  <si>
    <t>MX-2015-MP1796582-42342</t>
  </si>
  <si>
    <t>MX-2015-MP1796536-42311</t>
  </si>
  <si>
    <t>MX-2015-MP1796518-42189</t>
  </si>
  <si>
    <t>ES-2015-MP1796562-42081</t>
  </si>
  <si>
    <t>ES-2015-MP1796564-42245</t>
  </si>
  <si>
    <t>ES-2015-MP1796548-42315</t>
  </si>
  <si>
    <t>IT-2015-MP1796545-42106</t>
  </si>
  <si>
    <t>IT-2015-MP1796545-42109</t>
  </si>
  <si>
    <t>IT-2015-MP1796591-42097</t>
  </si>
  <si>
    <t>IN-2012-MP179657-41242</t>
  </si>
  <si>
    <t>ID-2015-MP17965144-42008</t>
  </si>
  <si>
    <t>MX-2015-MS1798028-42300</t>
  </si>
  <si>
    <t>US-2015-MS1798055-42277</t>
  </si>
  <si>
    <t>ES-2015-MS1798048-42227</t>
  </si>
  <si>
    <t>ES-2015-MS1798045-42154</t>
  </si>
  <si>
    <t>ES-2015-MS1798045-42167</t>
  </si>
  <si>
    <t>AG-2015-MS79803-42363</t>
  </si>
  <si>
    <t>BO-2015-MS798013-42091</t>
  </si>
  <si>
    <t>US-2013-MA1799536-41346</t>
  </si>
  <si>
    <t>IT-2015-MA1799548-42080</t>
  </si>
  <si>
    <t>ES-2015-MA17995139-42247</t>
  </si>
  <si>
    <t>IN-2013-MA1799559-41314</t>
  </si>
  <si>
    <t>IN-2015-MA1799527-42250</t>
  </si>
  <si>
    <t>IN-2015-MA17995121-42230</t>
  </si>
  <si>
    <t>IT-2015-ME18010124-42235</t>
  </si>
  <si>
    <t>ES-2015-ME18010120-42213</t>
  </si>
  <si>
    <t>IT-2015-ME1801045-42222</t>
  </si>
  <si>
    <t>MX-2015-MH1802518-42169</t>
  </si>
  <si>
    <t>MX-2015-MH1802539-42349</t>
  </si>
  <si>
    <t>MX-2015-MH1802582-42283</t>
  </si>
  <si>
    <t>ES-2015-MH1802548-42077</t>
  </si>
  <si>
    <t>IT-2015-MH1802545-42187</t>
  </si>
  <si>
    <t>ES-2015-MH1802545-42111</t>
  </si>
  <si>
    <t>ES-2015-MH1802564-42296</t>
  </si>
  <si>
    <t>IT-2015-MH18025104-42200</t>
  </si>
  <si>
    <t>IT-2015-MH1802564-42024</t>
  </si>
  <si>
    <t>IN-2013-MH180257-41443</t>
  </si>
  <si>
    <t>BU-2015-MH802519-42064</t>
  </si>
  <si>
    <t>LH-2015-ML804075-42146</t>
  </si>
  <si>
    <t>GB-2015-ML804046-42325</t>
  </si>
  <si>
    <t>IV-2015-ML804029-42237</t>
  </si>
  <si>
    <t>MX-2012-MM1805531-40978</t>
  </si>
  <si>
    <t>MX-2015-MM1805598-42049</t>
  </si>
  <si>
    <t>ES-2015-MM18055139-42354</t>
  </si>
  <si>
    <t>IR-2015-MM805560-42279</t>
  </si>
  <si>
    <t>IR-2014-MM805560-41990</t>
  </si>
  <si>
    <t>ES-2015-MT1807045-42176</t>
  </si>
  <si>
    <t>ES-2015-MT1807048-42237</t>
  </si>
  <si>
    <t>ID-2015-MT1807059-42160</t>
  </si>
  <si>
    <t>ID-2015-MT18070144-42078</t>
  </si>
  <si>
    <t>ID-2015-MT180707-42074</t>
  </si>
  <si>
    <t>MX-2015-MB1808531-42286</t>
  </si>
  <si>
    <t>MX-2015-MB1808582-42272</t>
  </si>
  <si>
    <t>MX-2015-MB1808518-42283</t>
  </si>
  <si>
    <t>MX-2015-MB1808582-42102</t>
  </si>
  <si>
    <t>ES-2015-MB1808545-42049</t>
  </si>
  <si>
    <t>ES-2013-MB1808545-41629</t>
  </si>
  <si>
    <t>IT-2015-MB1808591-42145</t>
  </si>
  <si>
    <t>ES-2014-MB18085139-41956</t>
  </si>
  <si>
    <t>IN-2015-MB1808566-42257</t>
  </si>
  <si>
    <t>IN-2015-MB180857-42172</t>
  </si>
  <si>
    <t>SA-2015-MB8085110-42277</t>
  </si>
  <si>
    <t>RS-2015-MB8085108-42278</t>
  </si>
  <si>
    <t>US-2015-MC18100101-42327</t>
  </si>
  <si>
    <t>IT-2015-MC1810064-42136</t>
  </si>
  <si>
    <t>ES-2015-MC18100120-42246</t>
  </si>
  <si>
    <t>ES-2014-MC1810045-41982</t>
  </si>
  <si>
    <t>ID-2015-MC18100102-42265</t>
  </si>
  <si>
    <t>ID-2015-MC181007-42252</t>
  </si>
  <si>
    <t>IN-2015-MC1810027-42308</t>
  </si>
  <si>
    <t>IR-2015-MC810060-42265</t>
  </si>
  <si>
    <t>US-2014-MH1811554-41900</t>
  </si>
  <si>
    <t>US-2015-MH1811593-42162</t>
  </si>
  <si>
    <t>IT-2015-MH1811564-42351</t>
  </si>
  <si>
    <t>ES-2015-MH1811545-42237</t>
  </si>
  <si>
    <t>IN-2015-MH1811558-42157</t>
  </si>
  <si>
    <t>IN-2015-MH1811558-42185</t>
  </si>
  <si>
    <t>IN-2015-MH1811592-42116</t>
  </si>
  <si>
    <t>CG-2015-MH811533-42225</t>
  </si>
  <si>
    <t>SL-2015-MH8115112-42213</t>
  </si>
  <si>
    <t>SF-2015-MH8115117-42230</t>
  </si>
  <si>
    <t>US-2015-MC181305-42318</t>
  </si>
  <si>
    <t>ES-2015-MC1813048-42094</t>
  </si>
  <si>
    <t>IN-2015-MC1813027-42023</t>
  </si>
  <si>
    <t>ID-2015-MC18130144-42129</t>
  </si>
  <si>
    <t>US-2014-MG1814555-41928</t>
  </si>
  <si>
    <t>MX-2015-MG1814539-42361</t>
  </si>
  <si>
    <t>IT-2015-MG1814562-42075</t>
  </si>
  <si>
    <t>ES-2015-MG1814545-42332</t>
  </si>
  <si>
    <t>IN-2015-MG1814558-42087</t>
  </si>
  <si>
    <t>IN-2015-MG1814578-42336</t>
  </si>
  <si>
    <t>ID-2015-MG1814592-42132</t>
  </si>
  <si>
    <t>CA-2015-MG18145140-42285</t>
  </si>
  <si>
    <t>ES-2015-MK18160139-42067</t>
  </si>
  <si>
    <t>IT-2015-MK18160124-42347</t>
  </si>
  <si>
    <t>ES-2015-MK1816045-42180</t>
  </si>
  <si>
    <t>ES-2015-MK1816048-42315</t>
  </si>
  <si>
    <t>IN-2015-MK1816059-42174</t>
  </si>
  <si>
    <t>IN-2015-MK1816058-42330</t>
  </si>
  <si>
    <t>MO-2015-MK816086-42134</t>
  </si>
  <si>
    <t>MX-2015-MP1817528-42103</t>
  </si>
  <si>
    <t>ES-2012-MP1817564-41187</t>
  </si>
  <si>
    <t>IT-2012-MP1817545-41040</t>
  </si>
  <si>
    <t>ES-2015-MP1817545-42122</t>
  </si>
  <si>
    <t>IN-2015-MP18175118-42236</t>
  </si>
  <si>
    <t>IN-2015-MP181757-42347</t>
  </si>
  <si>
    <t>IN-2015-MP18175144-42328</t>
  </si>
  <si>
    <t>TU-2015-MP8175134-42119</t>
  </si>
  <si>
    <t>SA-2015-MP8175110-42279</t>
  </si>
  <si>
    <t>SF-2015-MP8175117-42070</t>
  </si>
  <si>
    <t>MX-2015-MV1819082-42279</t>
  </si>
  <si>
    <t>IN-2015-MV1819058-42236</t>
  </si>
  <si>
    <t>SF-2015-MV8190117-42362</t>
  </si>
  <si>
    <t>MX-2015-MG1820518-42140</t>
  </si>
  <si>
    <t>MX-2015-MG1820593-42322</t>
  </si>
  <si>
    <t>MX-2015-MG1820582-42353</t>
  </si>
  <si>
    <t>US-2015-MG1820518-42140</t>
  </si>
  <si>
    <t>ES-2014-MG18205139-41867</t>
  </si>
  <si>
    <t>ES-2015-MG1820514-42167</t>
  </si>
  <si>
    <t>ES-2015-MG182058-42046</t>
  </si>
  <si>
    <t>IT-2015-MG18205139-42242</t>
  </si>
  <si>
    <t>ID-2015-MG1820592-42343</t>
  </si>
  <si>
    <t>US-2015-MW182205-42095</t>
  </si>
  <si>
    <t>US-2013-MW1822036-41387</t>
  </si>
  <si>
    <t>US-2015-MW1822018-42095</t>
  </si>
  <si>
    <t>ES-2014-MW1822048-41998</t>
  </si>
  <si>
    <t>ES-2015-MW18220139-42253</t>
  </si>
  <si>
    <t>IN-2015-MW182207-42221</t>
  </si>
  <si>
    <t>SA-2015-MW8220110-42105</t>
  </si>
  <si>
    <t>RS-2015-MW8220108-42325</t>
  </si>
  <si>
    <t>MX-2015-MW1823518-42306</t>
  </si>
  <si>
    <t>MX-2015-MW1823565-42234</t>
  </si>
  <si>
    <t>IT-2015-MW18235124-42175</t>
  </si>
  <si>
    <t>ES-2015-MW18235139-42173</t>
  </si>
  <si>
    <t>IN-2015-MW1823558-42157</t>
  </si>
  <si>
    <t>OD-2015-MW8235119-42369</t>
  </si>
  <si>
    <t>MX-2015-MF1825031-42292</t>
  </si>
  <si>
    <t>IT-2015-MF1825045-42097</t>
  </si>
  <si>
    <t>ES-2015-MF1825045-42249</t>
  </si>
  <si>
    <t>ES-2015-MF1825045-42330</t>
  </si>
  <si>
    <t>ES-2015-MF182508-42033</t>
  </si>
  <si>
    <t>ES-2015-MF18250120-42165</t>
  </si>
  <si>
    <t>ID-2015-MF18250102-42039</t>
  </si>
  <si>
    <t>IN-2015-MF1825027-42159</t>
  </si>
  <si>
    <t>UP-2015-MF8250137-42277</t>
  </si>
  <si>
    <t>UP-2015-MF8250137-42307</t>
  </si>
  <si>
    <t>ES-2015-ML1826514-42181</t>
  </si>
  <si>
    <t>PL-2015-ML8265103-42252</t>
  </si>
  <si>
    <t>TU-2015-ML8265134-42169</t>
  </si>
  <si>
    <t>MX-2015-MM1828036-42320</t>
  </si>
  <si>
    <t>IN-2015-MM1828058-42222</t>
  </si>
  <si>
    <t>CG-2012-MM828033-40983</t>
  </si>
  <si>
    <t>NI-2015-MM828095-42227</t>
  </si>
  <si>
    <t>SF-2015-MM8280117-42196</t>
  </si>
  <si>
    <t>MX-2015-MY1829582-42321</t>
  </si>
  <si>
    <t>MX-2015-MY1829593-42355</t>
  </si>
  <si>
    <t>MX-2015-MY1829531-42066</t>
  </si>
  <si>
    <t>IT-2015-MY1829591-42232</t>
  </si>
  <si>
    <t>ID-2015-MY18295102-42369</t>
  </si>
  <si>
    <t>SF-2015-MY8295117-42160</t>
  </si>
  <si>
    <t>TZ-2015-MY8295129-42253</t>
  </si>
  <si>
    <t>IS-2013-MY829563-41460</t>
  </si>
  <si>
    <t>TU-2014-MY8295134-41860</t>
  </si>
  <si>
    <t>IT-2015-NL18310124-42215</t>
  </si>
  <si>
    <t>IN-2015-NL18310130-42052</t>
  </si>
  <si>
    <t>IN-2015-NL1831078-42224</t>
  </si>
  <si>
    <t>IN-2015-NL1831092-42266</t>
  </si>
  <si>
    <t>US-2015-NP1832582-42216</t>
  </si>
  <si>
    <t>US-2015-NP183255-42087</t>
  </si>
  <si>
    <t>ES-2015-NP18325120-42196</t>
  </si>
  <si>
    <t>ID-2015-NP183257-42368</t>
  </si>
  <si>
    <t>MX-2015-NC1834039-42165</t>
  </si>
  <si>
    <t>ES-2015-NC1834045-42364</t>
  </si>
  <si>
    <t>IN-2013-NC1834058-41385</t>
  </si>
  <si>
    <t>IN-2015-NC183407-42155</t>
  </si>
  <si>
    <t>ID-2015-NC1834097-42147</t>
  </si>
  <si>
    <t>LI-2015-NC834073-42143</t>
  </si>
  <si>
    <t>MX-2015-NG1835582-42182</t>
  </si>
  <si>
    <t>ES-2015-NG1835545-42164</t>
  </si>
  <si>
    <t>ES-2015-NG1835545-42259</t>
  </si>
  <si>
    <t>IT-2015-NG1835548-42309</t>
  </si>
  <si>
    <t>IN-2015-NG1835527-42153</t>
  </si>
  <si>
    <t>CA-2015-NG18355140-42235</t>
  </si>
  <si>
    <t>IR-2015-NG835560-42266</t>
  </si>
  <si>
    <t>MX-2012-ND1837082-41223</t>
  </si>
  <si>
    <t>IN-2015-ND1837058-42262</t>
  </si>
  <si>
    <t>IN-2015-ND183707-42073</t>
  </si>
  <si>
    <t>CA-2014-ND18370140-41963</t>
  </si>
  <si>
    <t>KE-2015-ND837069-42336</t>
  </si>
  <si>
    <t>UP-2015-ND8370137-42280</t>
  </si>
  <si>
    <t>TU-2015-ND8370134-42321</t>
  </si>
  <si>
    <t>RO-2014-ND8370107-41839</t>
  </si>
  <si>
    <t>MX-2015-NF1838582-42087</t>
  </si>
  <si>
    <t>ES-2015-NF1838545-42290</t>
  </si>
  <si>
    <t>IT-2012-NF18385139-41237</t>
  </si>
  <si>
    <t>ES-2015-NF18385139-42349</t>
  </si>
  <si>
    <t>IN-2015-NF1838511-42279</t>
  </si>
  <si>
    <t>IN-2015-NF1838527-42329</t>
  </si>
  <si>
    <t>ID-2015-NF18385102-42207</t>
  </si>
  <si>
    <t>IN-2015-NF183857-42202</t>
  </si>
  <si>
    <t>UP-2015-NF8385137-42320</t>
  </si>
  <si>
    <t>EG-2015-NF838538-42060</t>
  </si>
  <si>
    <t>MX-2015-NW1840098-42035</t>
  </si>
  <si>
    <t>IT-2015-NW18400139-42188</t>
  </si>
  <si>
    <t>ES-2015-NW1840045-42179</t>
  </si>
  <si>
    <t>CA-2013-NW18400140-41599</t>
  </si>
  <si>
    <t>IZ-2015-NW840061-42252</t>
  </si>
  <si>
    <t>MX-2015-NC1841528-42264</t>
  </si>
  <si>
    <t>MX-2015-NC1841531-42160</t>
  </si>
  <si>
    <t>ES-2015-NC1841548-42107</t>
  </si>
  <si>
    <t>ES-2015-NC1841514-42180</t>
  </si>
  <si>
    <t>NI-2015-NC841595-42173</t>
  </si>
  <si>
    <t>IR-2015-NC841560-42263</t>
  </si>
  <si>
    <t>MX-2015-NG1843018-42298</t>
  </si>
  <si>
    <t>MX-2012-NG1843018-41201</t>
  </si>
  <si>
    <t>ES-2015-NG1843048-42272</t>
  </si>
  <si>
    <t>IN-2015-NG184307-42322</t>
  </si>
  <si>
    <t>UP-2015-NG8430137-42351</t>
  </si>
  <si>
    <t>LY-2015-NG843074-42325</t>
  </si>
  <si>
    <t>MA-2015-NG843077-42217</t>
  </si>
  <si>
    <t>MX-2015-NM1844518-42284</t>
  </si>
  <si>
    <t>ES-2015-NM18445139-42218</t>
  </si>
  <si>
    <t>ID-2015-NM18445118-42073</t>
  </si>
  <si>
    <t>IN-2015-NM1844558-42125</t>
  </si>
  <si>
    <t>IN-2014-NM1844527-41800</t>
  </si>
  <si>
    <t>IN-2015-NM184457-42284</t>
  </si>
  <si>
    <t>IN-2015-NM184457-42074</t>
  </si>
  <si>
    <t>EG-2012-NM844538-41002</t>
  </si>
  <si>
    <t>SA-2015-NM8445110-42336</t>
  </si>
  <si>
    <t>RO-2015-NM8445107-42258</t>
  </si>
  <si>
    <t>MX-2015-ND1846082-42207</t>
  </si>
  <si>
    <t>ES-2015-ND18460120-42132</t>
  </si>
  <si>
    <t>ES-2015-ND18460139-42013</t>
  </si>
  <si>
    <t>IT-2015-ND1846096-42223</t>
  </si>
  <si>
    <t>ID-2015-ND184607-42175</t>
  </si>
  <si>
    <t>IN-2015-ND184607-42029</t>
  </si>
  <si>
    <t>IS-2015-ND846063-42344</t>
  </si>
  <si>
    <t>MX-2015-NF1847582-42103</t>
  </si>
  <si>
    <t>ES-2015-NF1847548-42010</t>
  </si>
  <si>
    <t>ES-2015-NF1847548-42248</t>
  </si>
  <si>
    <t>ES-2015-NF1847548-42363</t>
  </si>
  <si>
    <t>PU-2015-NF847553-42326</t>
  </si>
  <si>
    <t>UZ-2015-NF8475142-42255</t>
  </si>
  <si>
    <t>CA-2013-NF847523-41549</t>
  </si>
  <si>
    <t>MX-2015-NK1849018-42132</t>
  </si>
  <si>
    <t>IN-2015-NK1849058-42154</t>
  </si>
  <si>
    <t>MO-2015-NK849086-42163</t>
  </si>
  <si>
    <t>MO-2013-NK849086-41366</t>
  </si>
  <si>
    <t>US-2015-NS1850582-42308</t>
  </si>
  <si>
    <t>MX-2015-NS1850528-42059</t>
  </si>
  <si>
    <t>ES-2015-NS1850545-42307</t>
  </si>
  <si>
    <t>ES-2015-NS1850564-42167</t>
  </si>
  <si>
    <t>ES-2015-NS1850562-42094</t>
  </si>
  <si>
    <t>ES-2015-NS1850545-42052</t>
  </si>
  <si>
    <t>ID-2015-NS18505144-42075</t>
  </si>
  <si>
    <t>CA-2014-NS18505140-41968</t>
  </si>
  <si>
    <t>MX-2015-NM1852082-42274</t>
  </si>
  <si>
    <t>MX-2015-NM1852028-42323</t>
  </si>
  <si>
    <t>ES-2015-NM1852064-42350</t>
  </si>
  <si>
    <t>ES-2015-NM1852045-42221</t>
  </si>
  <si>
    <t>ES-2015-NM1852064-42333</t>
  </si>
  <si>
    <t>ID-2015-NM1852097-42263</t>
  </si>
  <si>
    <t>ID-2015-NM185207-42199</t>
  </si>
  <si>
    <t>UZ-2015-NM8520142-42211</t>
  </si>
  <si>
    <t>US-2015-NC1853582-42028</t>
  </si>
  <si>
    <t>IN-2015-NC1853566-42185</t>
  </si>
  <si>
    <t>CA-2015-NC18535140-42096</t>
  </si>
  <si>
    <t>CA-2012-NC18535140-41112</t>
  </si>
  <si>
    <t>MX-2015-NR1855082-42273</t>
  </si>
  <si>
    <t>MX-2015-NR1855031-42166</t>
  </si>
  <si>
    <t>MX-2015-NR1855051-42287</t>
  </si>
  <si>
    <t>ID-2015-NR18550144-42131</t>
  </si>
  <si>
    <t>IN-2015-NR185507-42367</t>
  </si>
  <si>
    <t>IN-2015-NR1855027-42239</t>
  </si>
  <si>
    <t>ID-2015-NR18550102-42078</t>
  </si>
  <si>
    <t>PL-2015-NR8550103-42355</t>
  </si>
  <si>
    <t>IN-2015-NZ1856511-42096</t>
  </si>
  <si>
    <t>IN-2015-NZ1856558-42137</t>
  </si>
  <si>
    <t>ID-2015-NZ185657-42021</t>
  </si>
  <si>
    <t>CA-2014-NZ18565140-41964</t>
  </si>
  <si>
    <t>IZ-2015-NZ856561-42056</t>
  </si>
  <si>
    <t>ID-2012-NB1858092-41241</t>
  </si>
  <si>
    <t>NG-2013-NB858094-41469</t>
  </si>
  <si>
    <t>MX-2015-NF1859539-42209</t>
  </si>
  <si>
    <t>MX-2015-NF1859518-42293</t>
  </si>
  <si>
    <t>US-2015-NF1859582-42145</t>
  </si>
  <si>
    <t>IN-2015-NF185957-42150</t>
  </si>
  <si>
    <t>ES-2015-NH1861048-42299</t>
  </si>
  <si>
    <t>IN-2015-NH1861059-42349</t>
  </si>
  <si>
    <t>IN-2015-NH1861058-42084</t>
  </si>
  <si>
    <t>IN-2015-NH1861088-42262</t>
  </si>
  <si>
    <t>IN-2015-NH1861058-42259</t>
  </si>
  <si>
    <t>RO-2015-NH8610107-42227</t>
  </si>
  <si>
    <t>RS-2015-NH8610108-42364</t>
  </si>
  <si>
    <t>MX-2014-NC1862593-41955</t>
  </si>
  <si>
    <t>MX-2015-NC1862531-42262</t>
  </si>
  <si>
    <t>ES-2015-NC1862564-42314</t>
  </si>
  <si>
    <t>IN-2015-NC186257-42264</t>
  </si>
  <si>
    <t>IN-2015-NC1862592-42242</t>
  </si>
  <si>
    <t>US-2015-NS1864055-42312</t>
  </si>
  <si>
    <t>MX-2015-NS1864082-42313</t>
  </si>
  <si>
    <t>ES-2015-NS18640120-42329</t>
  </si>
  <si>
    <t>ES-2015-NS1864048-42307</t>
  </si>
  <si>
    <t>IT-2015-NS18640104-42325</t>
  </si>
  <si>
    <t>ES-2015-NS1864064-42235</t>
  </si>
  <si>
    <t>IN-2015-NS1864027-42321</t>
  </si>
  <si>
    <t>CA-2014-NS18640140-41985</t>
  </si>
  <si>
    <t>IR-2015-NS864060-42236</t>
  </si>
  <si>
    <t>MO-2015-NS864086-42322</t>
  </si>
  <si>
    <t>MX-2015-NB1865539-42196</t>
  </si>
  <si>
    <t>ES-2015-NB18655120-42331</t>
  </si>
  <si>
    <t>IN-2014-NB1865527-41858</t>
  </si>
  <si>
    <t>TU-2015-NB8655134-42142</t>
  </si>
  <si>
    <t>IN-2013-NP186707-41474</t>
  </si>
  <si>
    <t>SF-2015-NP8670117-42143</t>
  </si>
  <si>
    <t>MX-2015-NP1868582-42019</t>
  </si>
  <si>
    <t>MX-2015-NP1868593-42257</t>
  </si>
  <si>
    <t>MX-2015-NP1868518-42143</t>
  </si>
  <si>
    <t>MX-2015-NP1868593-42307</t>
  </si>
  <si>
    <t>US-2015-NP18685101-42283</t>
  </si>
  <si>
    <t>IN-2015-NP1868588-42242</t>
  </si>
  <si>
    <t>ID-2015-NP18685144-42105</t>
  </si>
  <si>
    <t>ID-2015-NP18685102-42224</t>
  </si>
  <si>
    <t>UP-2015-NP8685137-42090</t>
  </si>
  <si>
    <t>SF-2015-NP8685117-42089</t>
  </si>
  <si>
    <t>ML-2015-NP868579-42255</t>
  </si>
  <si>
    <t>MX-2015-NP1870028-42176</t>
  </si>
  <si>
    <t>ES-2015-NP1870045-42341</t>
  </si>
  <si>
    <t>IN-2015-NP1870059-42340</t>
  </si>
  <si>
    <t>SF-2015-NP8700117-42052</t>
  </si>
  <si>
    <t>NI-2015-NP870095-42137</t>
  </si>
  <si>
    <t>EG-2015-NP870038-42178</t>
  </si>
  <si>
    <t>IR-2015-NP870060-42332</t>
  </si>
  <si>
    <t>IT-2015-ON18715139-42236</t>
  </si>
  <si>
    <t>ES-2015-ON18715139-42120</t>
  </si>
  <si>
    <t>ES-2015-ON1871564-42108</t>
  </si>
  <si>
    <t>ID-2015-ON187157-42140</t>
  </si>
  <si>
    <t>IN-2015-ON1871527-42181</t>
  </si>
  <si>
    <t>IN-2015-ON1871558-42244</t>
  </si>
  <si>
    <t>CA-2014-ON18715140-41710</t>
  </si>
  <si>
    <t>US-2013-ON18715140-41411</t>
  </si>
  <si>
    <t>CA-2014-ON18715140-41959</t>
  </si>
  <si>
    <t>MX-2015-OT1873026-42251</t>
  </si>
  <si>
    <t>MX-2015-OT1873082-42105</t>
  </si>
  <si>
    <t>MX-2015-OT1873031-42164</t>
  </si>
  <si>
    <t>ES-2015-OT18730120-42328</t>
  </si>
  <si>
    <t>IT-2015-OT18730139-42060</t>
  </si>
  <si>
    <t>IT-2015-OT1873091-42077</t>
  </si>
  <si>
    <t>IN-2014-OT187307-41944</t>
  </si>
  <si>
    <t>IN-2015-OT1873059-42297</t>
  </si>
  <si>
    <t>IN-2015-OT1873027-42336</t>
  </si>
  <si>
    <t>IN-2015-OT1873027-42209</t>
  </si>
  <si>
    <t>CA-2015-OT18730140-42304</t>
  </si>
  <si>
    <t>ES-2015-PC1874548-42348</t>
  </si>
  <si>
    <t>ES-2015-PC1874548-42325</t>
  </si>
  <si>
    <t>ID-2015-PC18745102-42287</t>
  </si>
  <si>
    <t>ID-2015-PC1874588-42056</t>
  </si>
  <si>
    <t>ID-2015-PC187457-42145</t>
  </si>
  <si>
    <t>CA-2012-PC18745140-41273</t>
  </si>
  <si>
    <t>MX-2015-PS1876082-42173</t>
  </si>
  <si>
    <t>MX-2015-PS1876082-42334</t>
  </si>
  <si>
    <t>ES-2015-PS1876048-42179</t>
  </si>
  <si>
    <t>IN-2015-PS1876059-42288</t>
  </si>
  <si>
    <t>IN-2015-PS18760102-42263</t>
  </si>
  <si>
    <t>IN-2015-PS1876058-42340</t>
  </si>
  <si>
    <t>IN-2013-PS187607-41402</t>
  </si>
  <si>
    <t>CG-2015-PS876033-42022</t>
  </si>
  <si>
    <t>IN-2015-PN187757-42103</t>
  </si>
  <si>
    <t>IN-2015-PN1877558-42228</t>
  </si>
  <si>
    <t>IN-2015-PN1877558-42354</t>
  </si>
  <si>
    <t>IN-2015-PN187757-42139</t>
  </si>
  <si>
    <t>US-2015-PN18775140-42339</t>
  </si>
  <si>
    <t>CA-2015-PN18775140-42120</t>
  </si>
  <si>
    <t>IV-2015-PN877529-42156</t>
  </si>
  <si>
    <t>US-2015-PH1879036-42068</t>
  </si>
  <si>
    <t>IN-2015-PH1879058-42173</t>
  </si>
  <si>
    <t>IN-2015-PH1879092-42290</t>
  </si>
  <si>
    <t>US-2015-PB188055-42196</t>
  </si>
  <si>
    <t>ES-2013-PB18805120-41591</t>
  </si>
  <si>
    <t>ES-2015-PB1880545-42010</t>
  </si>
  <si>
    <t>ID-2013-PB18805130-41421</t>
  </si>
  <si>
    <t>IN-2015-PB1880558-42314</t>
  </si>
  <si>
    <t>EZ-2015-PB880532-42027</t>
  </si>
  <si>
    <t>US-2015-PG18820143-42349</t>
  </si>
  <si>
    <t>MX-2015-PG1882093-42270</t>
  </si>
  <si>
    <t>IN-2015-PG1882097-42251</t>
  </si>
  <si>
    <t>IN-2015-PG1882027-42334</t>
  </si>
  <si>
    <t>IN-2015-PG1882027-42099</t>
  </si>
  <si>
    <t>BK-2015-PG882017-42047</t>
  </si>
  <si>
    <t>US-2015-PJ1883536-42319</t>
  </si>
  <si>
    <t>ES-2015-PJ1883564-42255</t>
  </si>
  <si>
    <t>TS-2015-PJ8835133-42069</t>
  </si>
  <si>
    <t>US-2015-PO1885055-42164</t>
  </si>
  <si>
    <t>MX-2015-PO1885028-42357</t>
  </si>
  <si>
    <t>MX-2013-PO1885051-41338</t>
  </si>
  <si>
    <t>MX-2015-PO1885082-42279</t>
  </si>
  <si>
    <t>IT-2015-PO18850124-42124</t>
  </si>
  <si>
    <t>ES-2015-PO18850139-42264</t>
  </si>
  <si>
    <t>ES-2015-PO18850139-42207</t>
  </si>
  <si>
    <t>ES-2014-PO1885048-41898</t>
  </si>
  <si>
    <t>IN-2015-PO188507-42062</t>
  </si>
  <si>
    <t>HR-2015-PO885030-42242</t>
  </si>
  <si>
    <t>US-2015-PO1886582-42074</t>
  </si>
  <si>
    <t>MX-2014-PO1886593-41642</t>
  </si>
  <si>
    <t>ES-2015-PO1886545-42306</t>
  </si>
  <si>
    <t>IT-2015-PO1886548-42252</t>
  </si>
  <si>
    <t>ES-2015-PO18865139-42018</t>
  </si>
  <si>
    <t>ID-2015-PO18865102-42168</t>
  </si>
  <si>
    <t>AG-2015-PO88653-42017</t>
  </si>
  <si>
    <t>AG-2013-PO88653-41634</t>
  </si>
  <si>
    <t>MX-2015-PR1888018-42312</t>
  </si>
  <si>
    <t>MX-2015-PR1888018-42153</t>
  </si>
  <si>
    <t>ES-2015-PR1888045-42143</t>
  </si>
  <si>
    <t>IT-2015-PR1888048-42192</t>
  </si>
  <si>
    <t>ES-2015-PR18880120-42250</t>
  </si>
  <si>
    <t>IN-2015-PR1888027-42125</t>
  </si>
  <si>
    <t>IN-2012-PR1888058-41013</t>
  </si>
  <si>
    <t>IN-2015-PR188807-42260</t>
  </si>
  <si>
    <t>IN-2013-PR1888027-41430</t>
  </si>
  <si>
    <t>IN-2015-PR188807-42123</t>
  </si>
  <si>
    <t>KZ-2012-PR888068-41144</t>
  </si>
  <si>
    <t>ES-2015-PG1889545-42346</t>
  </si>
  <si>
    <t>IT-2015-PG1889591-42108</t>
  </si>
  <si>
    <t>ES-2015-PG1889545-42367</t>
  </si>
  <si>
    <t>IN-2015-PG1889559-42048</t>
  </si>
  <si>
    <t>IN-2015-PG18895130-42168</t>
  </si>
  <si>
    <t>MX-2013-PK1891082-41532</t>
  </si>
  <si>
    <t>MX-2015-PK1891093-42256</t>
  </si>
  <si>
    <t>IN-2015-PK1891059-42160</t>
  </si>
  <si>
    <t>IR-2013-PK891060-41342</t>
  </si>
  <si>
    <t>KZ-2015-PK891068-42248</t>
  </si>
  <si>
    <t>TU-2014-PK8910134-41798</t>
  </si>
  <si>
    <t>MX-2015-PL1892593-42209</t>
  </si>
  <si>
    <t>US-2015-PL18925101-42311</t>
  </si>
  <si>
    <t>IN-2015-PL1892527-42320</t>
  </si>
  <si>
    <t>IN-2015-PL1892527-42279</t>
  </si>
  <si>
    <t>IN-2015-PL189257-42152</t>
  </si>
  <si>
    <t>IR-2015-PL892560-42320</t>
  </si>
  <si>
    <t>KE-2015-PL892569-42010</t>
  </si>
  <si>
    <t>MX-2015-PM1894031-42340</t>
  </si>
  <si>
    <t>MX-2012-PM1894031-41208</t>
  </si>
  <si>
    <t>ES-2012-PM1894045-41145</t>
  </si>
  <si>
    <t>EG-2014-PM894038-41846</t>
  </si>
  <si>
    <t>MO-2015-PM894086-42314</t>
  </si>
  <si>
    <t>MX-2015-PP1895551-42164</t>
  </si>
  <si>
    <t>ID-2015-PP189557-42306</t>
  </si>
  <si>
    <t>IN-2015-PP189557-42125</t>
  </si>
  <si>
    <t>IN-2015-PP1895566-42315</t>
  </si>
  <si>
    <t>ID-2015-PP189557-42161</t>
  </si>
  <si>
    <t>MX-2015-PS1897028-42109</t>
  </si>
  <si>
    <t>MX-2015-PS1897039-42210</t>
  </si>
  <si>
    <t>MX-2015-PS1897051-42195</t>
  </si>
  <si>
    <t>MX-2015-PS1897028-42201</t>
  </si>
  <si>
    <t>ES-2015-PS1897045-42179</t>
  </si>
  <si>
    <t>IN-2015-PS1897058-42117</t>
  </si>
  <si>
    <t>IN-2015-PS189707-42115</t>
  </si>
  <si>
    <t>IN-2015-PS189707-42342</t>
  </si>
  <si>
    <t>TU-2015-PS8970134-42245</t>
  </si>
  <si>
    <t>MX-2015-PV1898518-42305</t>
  </si>
  <si>
    <t>US-2015-PV1898598-42276</t>
  </si>
  <si>
    <t>IT-2015-PV1898591-42325</t>
  </si>
  <si>
    <t>ES-2015-PV1898545-42270</t>
  </si>
  <si>
    <t>IN-2015-PV18985113-42214</t>
  </si>
  <si>
    <t>RS-2015-PV8985108-42139</t>
  </si>
  <si>
    <t>CG-2015-PV898533-42225</t>
  </si>
  <si>
    <t>MX-2015-PC1900082-42319</t>
  </si>
  <si>
    <t>ES-2015-PC19000139-42075</t>
  </si>
  <si>
    <t>ES-2015-PC1900045-42227</t>
  </si>
  <si>
    <t>ES-2015-PC1900048-42337</t>
  </si>
  <si>
    <t>IN-2015-PC1900058-42117</t>
  </si>
  <si>
    <t>US-2015-PJ190155-42286</t>
  </si>
  <si>
    <t>US-2015-PJ1901582-42280</t>
  </si>
  <si>
    <t>IN-2015-PJ1901559-42325</t>
  </si>
  <si>
    <t>IN-2015-PJ1901527-42350</t>
  </si>
  <si>
    <t>CA-2012-PJ19015140-41005</t>
  </si>
  <si>
    <t>UP-2015-PJ9015137-42173</t>
  </si>
  <si>
    <t>ES-2015-PW19030139-42076</t>
  </si>
  <si>
    <t>ES-2015-PW19030120-42362</t>
  </si>
  <si>
    <t>ES-2015-PW1903045-42320</t>
  </si>
  <si>
    <t>ES-2015-PW1903045-42249</t>
  </si>
  <si>
    <t>IN-2014-PW1903058-41999</t>
  </si>
  <si>
    <t>NI-2015-PW903095-42312</t>
  </si>
  <si>
    <t>CG-2015-PW903033-42094</t>
  </si>
  <si>
    <t>MO-2015-PW903086-42105</t>
  </si>
  <si>
    <t>US-2015-PS1904598-42172</t>
  </si>
  <si>
    <t>MX-2015-PS1904518-42335</t>
  </si>
  <si>
    <t>IN-2015-PS1904558-42272</t>
  </si>
  <si>
    <t>IN-2015-PS190457-42244</t>
  </si>
  <si>
    <t>CA-2013-PS19045140-41438</t>
  </si>
  <si>
    <t>EZ-2015-PS904532-42184</t>
  </si>
  <si>
    <t>EZ-2012-PS904532-41150</t>
  </si>
  <si>
    <t>TU-2015-PS9045134-42190</t>
  </si>
  <si>
    <t>MX-2015-PA1906082-42346</t>
  </si>
  <si>
    <t>IT-2015-PA1906048-42295</t>
  </si>
  <si>
    <t>IN-2015-PA190607-42319</t>
  </si>
  <si>
    <t>IZ-2015-PA906061-42080</t>
  </si>
  <si>
    <t>MX-2015-PK1907528-42361</t>
  </si>
  <si>
    <t>ID-2015-PK190757-42194</t>
  </si>
  <si>
    <t>ID-2015-PK1907592-42033</t>
  </si>
  <si>
    <t>US-2014-PK19075140-41907</t>
  </si>
  <si>
    <t>CA-2015-PK19075140-42316</t>
  </si>
  <si>
    <t>MX-2015-PT1909082-42363</t>
  </si>
  <si>
    <t>MX-2013-PT1909082-41579</t>
  </si>
  <si>
    <t>US-2013-PT1909018-41418</t>
  </si>
  <si>
    <t>ES-2015-PT1909048-42223</t>
  </si>
  <si>
    <t>ES-2015-PT19090139-42223</t>
  </si>
  <si>
    <t>ES-2015-PT190908-42061</t>
  </si>
  <si>
    <t>IN-2015-PT1909027-42245</t>
  </si>
  <si>
    <t>EG-2015-PT909038-42119</t>
  </si>
  <si>
    <t>TU-2015-PT9090134-42008</t>
  </si>
  <si>
    <t>JO-2015-PT909067-42367</t>
  </si>
  <si>
    <t>MX-2015-PB1910528-42231</t>
  </si>
  <si>
    <t>IN-2015-PB1910527-42169</t>
  </si>
  <si>
    <t>IN-2015-PB191057-42281</t>
  </si>
  <si>
    <t>IN-2015-PB191057-42024</t>
  </si>
  <si>
    <t>RS-2015-PB9105108-42369</t>
  </si>
  <si>
    <t>BO-2015-PB910513-42158</t>
  </si>
  <si>
    <t>HR-2015-PB910530-42229</t>
  </si>
  <si>
    <t>MX-2012-PF1912028-41059</t>
  </si>
  <si>
    <t>ES-2015-PF1912048-42038</t>
  </si>
  <si>
    <t>ES-2015-PF1912045-42147</t>
  </si>
  <si>
    <t>IN-2014-PF1912027-41916</t>
  </si>
  <si>
    <t>IN-2015-PF1912092-42276</t>
  </si>
  <si>
    <t>AU-2015-PF91208-42181</t>
  </si>
  <si>
    <t>MX-2015-PM1913516-42116</t>
  </si>
  <si>
    <t>ES-2015-PM1913596-42333</t>
  </si>
  <si>
    <t>ES-2015-PM1913514-42158</t>
  </si>
  <si>
    <t>SF-2015-PM9135117-42068</t>
  </si>
  <si>
    <t>MX-2015-PB1915051-42364</t>
  </si>
  <si>
    <t>US-2012-PB1915055-41157</t>
  </si>
  <si>
    <t>US-2015-PB191505-42360</t>
  </si>
  <si>
    <t>ES-2015-PB19150139-42221</t>
  </si>
  <si>
    <t>ES-2013-PB1915034-41373</t>
  </si>
  <si>
    <t>ES-2015-PB1915045-42218</t>
  </si>
  <si>
    <t>CA-2012-PB19150140-41254</t>
  </si>
  <si>
    <t>RS-2015-PB9150108-42227</t>
  </si>
  <si>
    <t>BO-2015-PB915013-42172</t>
  </si>
  <si>
    <t>US-2013-PF1916582-41445</t>
  </si>
  <si>
    <t>IN-2015-PF191657-42164</t>
  </si>
  <si>
    <t>IN-2015-PF191657-42087</t>
  </si>
  <si>
    <t>IN-2015-PF1916558-42093</t>
  </si>
  <si>
    <t>SF-2013-PF9165117-41490</t>
  </si>
  <si>
    <t>BN-2015-PF916515-42335</t>
  </si>
  <si>
    <t>IR-2015-PF916560-42234</t>
  </si>
  <si>
    <t>IZ-2015-PF916561-42244</t>
  </si>
  <si>
    <t>TU-2012-PF9165134-41074</t>
  </si>
  <si>
    <t>US-2013-PO1918082-41504</t>
  </si>
  <si>
    <t>ID-2015-PO19180102-42067</t>
  </si>
  <si>
    <t>IN-2015-PO191957-42070</t>
  </si>
  <si>
    <t>CA-2013-PO19195140-41598</t>
  </si>
  <si>
    <t>MO-2015-PO919586-42336</t>
  </si>
  <si>
    <t>MO-2015-PO919586-42264</t>
  </si>
  <si>
    <t>US-2015-PB1921055-42218</t>
  </si>
  <si>
    <t>MX-2015-PB1921082-42123</t>
  </si>
  <si>
    <t>MX-2015-PB1921082-42164</t>
  </si>
  <si>
    <t>ES-2015-PB1921045-42361</t>
  </si>
  <si>
    <t>ES-2015-PB1921045-42354</t>
  </si>
  <si>
    <t>IT-2015-PB1921091-42344</t>
  </si>
  <si>
    <t>ES-2015-PB19210139-42060</t>
  </si>
  <si>
    <t>IT-2015-PB19210124-42111</t>
  </si>
  <si>
    <t>ES-2015-PB19210139-42222</t>
  </si>
  <si>
    <t>IN-2014-PB19210130-41872</t>
  </si>
  <si>
    <t>IN-2015-PB1921027-42337</t>
  </si>
  <si>
    <t>IN-2015-PB192107-42248</t>
  </si>
  <si>
    <t>IN-2015-PB19210130-42194</t>
  </si>
  <si>
    <t>IN-2012-PB19210127-41259</t>
  </si>
  <si>
    <t>IS-2015-PB921063-42062</t>
  </si>
  <si>
    <t>US-2015-PF1922536-42347</t>
  </si>
  <si>
    <t>IT-2015-PF19225120-42346</t>
  </si>
  <si>
    <t>ES-2015-PF1922548-42306</t>
  </si>
  <si>
    <t>IN-2015-PF1922559-42287</t>
  </si>
  <si>
    <t>ID-2015-PF192257-42242</t>
  </si>
  <si>
    <t>IN-2015-PF1922559-42173</t>
  </si>
  <si>
    <t>IN-2015-PF1922592-42283</t>
  </si>
  <si>
    <t>CA-2014-PF19225140-41817</t>
  </si>
  <si>
    <t>NI-2015-PF922595-42355</t>
  </si>
  <si>
    <t>MX-2015-PW1924036-42174</t>
  </si>
  <si>
    <t>MX-2015-PW1924082-42269</t>
  </si>
  <si>
    <t>SF-2015-PW9240117-42250</t>
  </si>
  <si>
    <t>EG-2015-PW924038-42308</t>
  </si>
  <si>
    <t>MX-2015-QJ1925551-42255</t>
  </si>
  <si>
    <t>MX-2015-QJ1925536-42166</t>
  </si>
  <si>
    <t>ID-2015-QJ19255130-42118</t>
  </si>
  <si>
    <t>IN-2015-QJ1925527-42283</t>
  </si>
  <si>
    <t>SG-2015-QJ9255111-42062</t>
  </si>
  <si>
    <t>TU-2015-QJ9255134-42076</t>
  </si>
  <si>
    <t>MX-2015-RP1927093-42069</t>
  </si>
  <si>
    <t>IT-2015-RP1927045-42081</t>
  </si>
  <si>
    <t>ES-2015-RP19270139-42104</t>
  </si>
  <si>
    <t>IN-2015-RP1927058-42296</t>
  </si>
  <si>
    <t>ID-2014-RP1927059-41918</t>
  </si>
  <si>
    <t>CA-2012-RP19270140-41200</t>
  </si>
  <si>
    <t>RS-2015-RP9270108-42083</t>
  </si>
  <si>
    <t>MX-2015-RA1928582-42031</t>
  </si>
  <si>
    <t>ES-2015-RA1928548-42018</t>
  </si>
  <si>
    <t>ES-2015-RA1928548-42224</t>
  </si>
  <si>
    <t>IS-2014-RA928563-41916</t>
  </si>
  <si>
    <t>NI-2015-RA928595-42115</t>
  </si>
  <si>
    <t>MX-2015-RK1930082-42206</t>
  </si>
  <si>
    <t>US-2015-RK1930036-42284</t>
  </si>
  <si>
    <t>MX-2015-RK1930018-42181</t>
  </si>
  <si>
    <t>US-2015-RK1930018-42206</t>
  </si>
  <si>
    <t>IT-2015-RK1930045-42061</t>
  </si>
  <si>
    <t>ES-2015-RK1930048-42024</t>
  </si>
  <si>
    <t>IN-2015-RK193007-42242</t>
  </si>
  <si>
    <t>UP-2015-RK9300137-42341</t>
  </si>
  <si>
    <t>KE-2015-RK930069-42305</t>
  </si>
  <si>
    <t>MX-2014-RR1931526-41951</t>
  </si>
  <si>
    <t>ES-2015-RR19315120-42188</t>
  </si>
  <si>
    <t>ID-2015-RR193157-42307</t>
  </si>
  <si>
    <t>IN-2015-RR1931558-42225</t>
  </si>
  <si>
    <t>PL-2015-RR9315103-42137</t>
  </si>
  <si>
    <t>MX-2015-RB1933082-42294</t>
  </si>
  <si>
    <t>US-2015-RB1933082-42286</t>
  </si>
  <si>
    <t>ES-2015-RB19330139-42334</t>
  </si>
  <si>
    <t>IT-2015-RB1933062-42050</t>
  </si>
  <si>
    <t>ES-2015-RB1933045-42354</t>
  </si>
  <si>
    <t>ID-2015-RB193307-42228</t>
  </si>
  <si>
    <t>IN-2015-RB1933058-42164</t>
  </si>
  <si>
    <t>ID-2014-RB19330102-41767</t>
  </si>
  <si>
    <t>ID-2012-RB193307-41261</t>
  </si>
  <si>
    <t>IN-2015-RB193307-42187</t>
  </si>
  <si>
    <t>SF-2015-RB9330117-42081</t>
  </si>
  <si>
    <t>SA-2015-RB9330110-42153</t>
  </si>
  <si>
    <t>MO-2015-RB933086-42220</t>
  </si>
  <si>
    <t>MX-2015-RF1934582-42305</t>
  </si>
  <si>
    <t>MX-2015-RF1934555-42068</t>
  </si>
  <si>
    <t>MX-2015-RF1934526-42083</t>
  </si>
  <si>
    <t>ES-2015-RF19345120-42043</t>
  </si>
  <si>
    <t>IN-2015-RF1934527-42007</t>
  </si>
  <si>
    <t>ID-2015-RF19345102-42249</t>
  </si>
  <si>
    <t>MX-2013-RB1936082-41552</t>
  </si>
  <si>
    <t>ES-2015-RB1936045-42294</t>
  </si>
  <si>
    <t>IN-2015-RB1936027-42116</t>
  </si>
  <si>
    <t>IN-2015-RB1936092-42349</t>
  </si>
  <si>
    <t>TU-2015-RB9360134-42147</t>
  </si>
  <si>
    <t>MX-2015-RM1937526-42090</t>
  </si>
  <si>
    <t>ES-2014-RM1937545-41643</t>
  </si>
  <si>
    <t>ES-2015-RM1937548-42252</t>
  </si>
  <si>
    <t>ID-2015-RM19375130-42180</t>
  </si>
  <si>
    <t>ID-2015-RM193757-42351</t>
  </si>
  <si>
    <t>AO-2015-RM93754-42348</t>
  </si>
  <si>
    <t>SU-2015-RM9375122-42335</t>
  </si>
  <si>
    <t>EG-2015-RM937538-42360</t>
  </si>
  <si>
    <t>MX-2015-RP1939082-42336</t>
  </si>
  <si>
    <t>ES-2015-RP19390139-42258</t>
  </si>
  <si>
    <t>IN-2015-RP19390102-42192</t>
  </si>
  <si>
    <t>IN-2015-RP193907-42091</t>
  </si>
  <si>
    <t>ID-2015-RP1939092-42354</t>
  </si>
  <si>
    <t>ZA-2015-RP9390146-42099</t>
  </si>
  <si>
    <t>MX-2015-RE1940539-42110</t>
  </si>
  <si>
    <t>MX-2015-RE1940518-42144</t>
  </si>
  <si>
    <t>MX-2012-RE1940539-41195</t>
  </si>
  <si>
    <t>MX-2015-RE1940582-42132</t>
  </si>
  <si>
    <t>US-2015-RE1940536-42334</t>
  </si>
  <si>
    <t>IN-2015-RE194057-42341</t>
  </si>
  <si>
    <t>ID-2015-RE19405102-42169</t>
  </si>
  <si>
    <t>MO-2015-RE940586-42298</t>
  </si>
  <si>
    <t>ES-2015-RS1942045-42242</t>
  </si>
  <si>
    <t>IT-2015-RS19420139-42087</t>
  </si>
  <si>
    <t>ES-2015-RS1942048-42265</t>
  </si>
  <si>
    <t>ES-2015-RS1942064-42091</t>
  </si>
  <si>
    <t>ES-2014-RS1942048-41831</t>
  </si>
  <si>
    <t>IN-2015-RS1942027-42270</t>
  </si>
  <si>
    <t>ID-2015-RS194207-42213</t>
  </si>
  <si>
    <t>MX-2015-RB1943518-42277</t>
  </si>
  <si>
    <t>MX-2015-RB1943582-42041</t>
  </si>
  <si>
    <t>ES-2015-RB19435139-42239</t>
  </si>
  <si>
    <t>ID-2015-RB1943559-42301</t>
  </si>
  <si>
    <t>IN-2015-RB1943558-42090</t>
  </si>
  <si>
    <t>CA-2012-RB19435140-41236</t>
  </si>
  <si>
    <t>US-2012-RB19435140-41237</t>
  </si>
  <si>
    <t>IT-2015-RE1945064-42027</t>
  </si>
  <si>
    <t>IN-2015-RE1945058-42346</t>
  </si>
  <si>
    <t>IN-2015-RE19450113-42076</t>
  </si>
  <si>
    <t>SA-2015-RE9450110-42354</t>
  </si>
  <si>
    <t>SA-2015-RE9450110-42168</t>
  </si>
  <si>
    <t>MX-2015-RB1946593-42369</t>
  </si>
  <si>
    <t>MX-2015-RB1946551-42341</t>
  </si>
  <si>
    <t>MX-2015-RB1946518-42242</t>
  </si>
  <si>
    <t>MX-2015-RB194655-42322</t>
  </si>
  <si>
    <t>ES-2015-RB1946548-42256</t>
  </si>
  <si>
    <t>IN-2015-RB1946558-42326</t>
  </si>
  <si>
    <t>IN-2015-RB1946558-42355</t>
  </si>
  <si>
    <t>RS-2015-RB9465108-42082</t>
  </si>
  <si>
    <t>MX-2015-RD1948082-42306</t>
  </si>
  <si>
    <t>ES-2015-RD19480120-42165</t>
  </si>
  <si>
    <t>ES-2015-RD1948045-42369</t>
  </si>
  <si>
    <t>ES-2015-RD1948048-42140</t>
  </si>
  <si>
    <t>IN-2015-RD1948011-42109</t>
  </si>
  <si>
    <t>MO-2015-RD948086-42164</t>
  </si>
  <si>
    <t>MX-2015-RH1949518-42291</t>
  </si>
  <si>
    <t>US-2015-RH1949554-42338</t>
  </si>
  <si>
    <t>US-2015-RH1949555-42300</t>
  </si>
  <si>
    <t>ES-2015-RH1949545-42010</t>
  </si>
  <si>
    <t>ID-2014-RH1949559-41984</t>
  </si>
  <si>
    <t>IN-2015-RH1949559-42257</t>
  </si>
  <si>
    <t>CA-2012-RH19495140-41143</t>
  </si>
  <si>
    <t>MX-2015-RH1951082-42262</t>
  </si>
  <si>
    <t>IT-2015-RH1951091-42209</t>
  </si>
  <si>
    <t>IN-2015-RH1951011-42040</t>
  </si>
  <si>
    <t>IN-2013-RH195107-41573</t>
  </si>
  <si>
    <t>IN-2015-RH1951058-42133</t>
  </si>
  <si>
    <t>CA-2013-RH19510140-41544</t>
  </si>
  <si>
    <t>MX-2015-RR1952582-42122</t>
  </si>
  <si>
    <t>MX-2015-RR1952531-42320</t>
  </si>
  <si>
    <t>MX-2015-RR1952536-42369</t>
  </si>
  <si>
    <t>US-2015-RR1952598-42069</t>
  </si>
  <si>
    <t>ES-2015-RR1952548-42258</t>
  </si>
  <si>
    <t>ES-2015-RR1952548-42277</t>
  </si>
  <si>
    <t>IN-2015-RR1952527-42035</t>
  </si>
  <si>
    <t>US-2013-RR19525140-41613</t>
  </si>
  <si>
    <t>MX-2015-RW1954055-42326</t>
  </si>
  <si>
    <t>ES-2015-RW1954096-42222</t>
  </si>
  <si>
    <t>IN-2015-RW195407-42327</t>
  </si>
  <si>
    <t>ID-2013-RW1954097-41476</t>
  </si>
  <si>
    <t>AO-2015-RW95404-42343</t>
  </si>
  <si>
    <t>CG-2015-RW954033-42269</t>
  </si>
  <si>
    <t>US-2015-RH1955518-42079</t>
  </si>
  <si>
    <t>MX-2015-RH1955536-42213</t>
  </si>
  <si>
    <t>MX-2015-RH1955582-42249</t>
  </si>
  <si>
    <t>ES-2015-RH19555139-42330</t>
  </si>
  <si>
    <t>ES-2015-RH1955545-42141</t>
  </si>
  <si>
    <t>IN-2015-RH1955592-42297</t>
  </si>
  <si>
    <t>KG-2015-RH955570-42340</t>
  </si>
  <si>
    <t>TZ-2015-RH9555129-42343</t>
  </si>
  <si>
    <t>MX-2015-RB1957026-42271</t>
  </si>
  <si>
    <t>MX-2015-RB1957031-42349</t>
  </si>
  <si>
    <t>MX-2015-RB1957082-42066</t>
  </si>
  <si>
    <t>IT-2015-RB19570120-42181</t>
  </si>
  <si>
    <t>IN-2015-RB1957058-42206</t>
  </si>
  <si>
    <t>US-2014-RB19570140-41886</t>
  </si>
  <si>
    <t>MX-2015-RD19585143-42284</t>
  </si>
  <si>
    <t>MX-2015-RD1958518-42329</t>
  </si>
  <si>
    <t>US-2015-RD1958555-42228</t>
  </si>
  <si>
    <t>ES-2015-RD19585120-42344</t>
  </si>
  <si>
    <t>ES-2015-RD1958548-42265</t>
  </si>
  <si>
    <t>ES-2015-RD19585120-42007</t>
  </si>
  <si>
    <t>IN-2015-RD1958558-42010</t>
  </si>
  <si>
    <t>CA-2012-RD19585140-41000</t>
  </si>
  <si>
    <t>SU-2015-RD9585122-42334</t>
  </si>
  <si>
    <t>GH-2015-RD958549-42312</t>
  </si>
  <si>
    <t>AG-2014-RD95853-41712</t>
  </si>
  <si>
    <t>MX-2015-RH1960093-42136</t>
  </si>
  <si>
    <t>US-2015-RH19600101-42182</t>
  </si>
  <si>
    <t>MX-2015-RH1960039-42363</t>
  </si>
  <si>
    <t>IN-2015-RH1960088-42185</t>
  </si>
  <si>
    <t>IN-2015-RH196007-42179</t>
  </si>
  <si>
    <t>MX-2012-RL1961539-40965</t>
  </si>
  <si>
    <t>MX-2013-RL1961582-41572</t>
  </si>
  <si>
    <t>ES-2015-RL19615139-42245</t>
  </si>
  <si>
    <t>US-2015-RL19615140-42147</t>
  </si>
  <si>
    <t>KZ-2015-RL961568-42102</t>
  </si>
  <si>
    <t>MX-2015-RW1963082-42187</t>
  </si>
  <si>
    <t>MX-2015-RW1963018-42292</t>
  </si>
  <si>
    <t>MX-2013-RW1963082-41528</t>
  </si>
  <si>
    <t>ES-2015-RW1963048-42118</t>
  </si>
  <si>
    <t>IN-2015-RW1963066-42048</t>
  </si>
  <si>
    <t>BN-2012-RW963015-41216</t>
  </si>
  <si>
    <t>MX-2015-RB1964539-42071</t>
  </si>
  <si>
    <t>ES-2015-RB1964548-42049</t>
  </si>
  <si>
    <t>ES-2014-RB1964545-41859</t>
  </si>
  <si>
    <t>ID-2015-RB19645102-42219</t>
  </si>
  <si>
    <t>ID-2015-RB19645102-42146</t>
  </si>
  <si>
    <t>CA-2012-RB19645140-41143</t>
  </si>
  <si>
    <t>MX-2015-RD1966082-42097</t>
  </si>
  <si>
    <t>MX-2015-RD1966082-42038</t>
  </si>
  <si>
    <t>ES-2015-RD1966048-42131</t>
  </si>
  <si>
    <t>ES-2015-RD1966048-42055</t>
  </si>
  <si>
    <t>IN-2015-RD1966059-42276</t>
  </si>
  <si>
    <t>AG-2015-RD96603-42342</t>
  </si>
  <si>
    <t>EG-2015-RD966038-42283</t>
  </si>
  <si>
    <t>MX-2015-RM1967539-42265</t>
  </si>
  <si>
    <t>ES-2015-RM19675139-42111</t>
  </si>
  <si>
    <t>TU-2015-RM9675134-42228</t>
  </si>
  <si>
    <t>GV-2015-RM967552-42333</t>
  </si>
  <si>
    <t>MX-2015-RW1969039-42354</t>
  </si>
  <si>
    <t>IN-2015-RW196907-42048</t>
  </si>
  <si>
    <t>IN-2015-RW1969027-42133</t>
  </si>
  <si>
    <t>IZ-2015-RW969061-42258</t>
  </si>
  <si>
    <t>IN-2015-RB1970527-42032</t>
  </si>
  <si>
    <t>ID-2015-RB19705102-42059</t>
  </si>
  <si>
    <t>IN-2015-RB1970527-42236</t>
  </si>
  <si>
    <t>CA-2015-RB19705140-42262</t>
  </si>
  <si>
    <t>TU-2015-RB9705134-42122</t>
  </si>
  <si>
    <t>SA-2015-RB9705110-42030</t>
  </si>
  <si>
    <t>EG-2015-RB970538-42187</t>
  </si>
  <si>
    <t>ES-2015-RD1972045-42126</t>
  </si>
  <si>
    <t>ES-2015-RD1972048-42229</t>
  </si>
  <si>
    <t>ES-2015-RD1972064-42040</t>
  </si>
  <si>
    <t>ID-2014-RD197207-41776</t>
  </si>
  <si>
    <t>IN-2015-RD1972027-42144</t>
  </si>
  <si>
    <t>CG-2015-RD972033-42299</t>
  </si>
  <si>
    <t>IZ-2015-RD972061-42311</t>
  </si>
  <si>
    <t>CG-2015-RD972033-42080</t>
  </si>
  <si>
    <t>ES-2015-RF1973545-42157</t>
  </si>
  <si>
    <t>ES-2015-RF19735139-42188</t>
  </si>
  <si>
    <t>ID-2015-RF19735102-42368</t>
  </si>
  <si>
    <t>IS-2015-RF973563-42220</t>
  </si>
  <si>
    <t>IR-2015-RF973560-42251</t>
  </si>
  <si>
    <t>US-2015-RM197505-42122</t>
  </si>
  <si>
    <t>US-2015-RM1975036-42353</t>
  </si>
  <si>
    <t>ES-2015-RM1975048-42160</t>
  </si>
  <si>
    <t>ID-2015-RM197507-42140</t>
  </si>
  <si>
    <t>ID-2015-RM197507-42129</t>
  </si>
  <si>
    <t>KZ-2015-RM975068-42228</t>
  </si>
  <si>
    <t>PL-2015-RM9750103-42329</t>
  </si>
  <si>
    <t>US-2015-RS1976555-42210</t>
  </si>
  <si>
    <t>ES-2015-RS19765139-42326</t>
  </si>
  <si>
    <t>IN-2015-RS1976511-42098</t>
  </si>
  <si>
    <t>IN-2015-RS1976592-42202</t>
  </si>
  <si>
    <t>SF-2015-RS9765117-42224</t>
  </si>
  <si>
    <t>ES-2015-RO1978048-42069</t>
  </si>
  <si>
    <t>ID-2015-RO1978059-42230</t>
  </si>
  <si>
    <t>CG-2015-RO978033-42181</t>
  </si>
  <si>
    <t>MX-2015-RB1979518-42146</t>
  </si>
  <si>
    <t>MX-2015-RB1979518-42258</t>
  </si>
  <si>
    <t>ES-2015-RB19795139-42019</t>
  </si>
  <si>
    <t>ES-2015-RB1979548-42177</t>
  </si>
  <si>
    <t>ID-2015-RB197957-42028</t>
  </si>
  <si>
    <t>IN-2015-RB1979527-42256</t>
  </si>
  <si>
    <t>CA-2015-RB19795140-42138</t>
  </si>
  <si>
    <t>MX-2015-RD1981093-42248</t>
  </si>
  <si>
    <t>US-2015-RD1981036-42263</t>
  </si>
  <si>
    <t>MX-2015-RD1981031-42175</t>
  </si>
  <si>
    <t>IN-2015-RD1981027-42181</t>
  </si>
  <si>
    <t>IN-2015-RD1981027-42199</t>
  </si>
  <si>
    <t>IN-2015-RD198107-42048</t>
  </si>
  <si>
    <t>ID-2015-RD1981092-42263</t>
  </si>
  <si>
    <t>IN-2015-RD198107-42325</t>
  </si>
  <si>
    <t>CA-2014-RD19810140-41798</t>
  </si>
  <si>
    <t>MR-2015-RD981081-42316</t>
  </si>
  <si>
    <t>MX-2015-RC1982536-42251</t>
  </si>
  <si>
    <t>ES-2015-RC1982545-42007</t>
  </si>
  <si>
    <t>ES-2015-RC1982545-42129</t>
  </si>
  <si>
    <t>IN-2012-RC198257-41167</t>
  </si>
  <si>
    <t>US-2015-RF1984098-42360</t>
  </si>
  <si>
    <t>MX-2015-RF1984082-42124</t>
  </si>
  <si>
    <t>ES-2015-RF1984045-42350</t>
  </si>
  <si>
    <t>IN-2015-RF1984058-42273</t>
  </si>
  <si>
    <t>IN-2015-RF198407-42300</t>
  </si>
  <si>
    <t>SA-2013-RF9840110-41277</t>
  </si>
  <si>
    <t>ES-2015-RP19855139-42063</t>
  </si>
  <si>
    <t>ES-2015-RP1985548-42012</t>
  </si>
  <si>
    <t>ID-2015-RP19855130-42348</t>
  </si>
  <si>
    <t>IN-2015-RP198557-42337</t>
  </si>
  <si>
    <t>IN-2015-RP1985588-42157</t>
  </si>
  <si>
    <t>IT-2012-RS1987091-41200</t>
  </si>
  <si>
    <t>IN-2015-RS1987058-42179</t>
  </si>
  <si>
    <t>BK-2015-RS987017-42046</t>
  </si>
  <si>
    <t>SF-2015-RS9870117-42349</t>
  </si>
  <si>
    <t>ES-2015-RA1988545-42104</t>
  </si>
  <si>
    <t>IN-2015-RA1988527-42034</t>
  </si>
  <si>
    <t>UP-2015-RA9885137-42176</t>
  </si>
  <si>
    <t>CA-2012-RA988523-41160</t>
  </si>
  <si>
    <t>MX-2015-RD1990036-42337</t>
  </si>
  <si>
    <t>MX-2015-RD1990082-42080</t>
  </si>
  <si>
    <t>MX-2015-RD1990018-42280</t>
  </si>
  <si>
    <t>IN-2015-RD199007-42095</t>
  </si>
  <si>
    <t>CA-2014-RD19900140-41960</t>
  </si>
  <si>
    <t>IZ-2015-RD990061-42277</t>
  </si>
  <si>
    <t>US-2015-RA1991582-42342</t>
  </si>
  <si>
    <t>MX-2015-RA1991518-42302</t>
  </si>
  <si>
    <t>ES-2015-RA1991564-42245</t>
  </si>
  <si>
    <t>CA-2015-RA19915140-42357</t>
  </si>
  <si>
    <t>MX-2012-RD1993051-41223</t>
  </si>
  <si>
    <t>MX-2015-RD1993082-42182</t>
  </si>
  <si>
    <t>IT-2012-RD19930120-41222</t>
  </si>
  <si>
    <t>ID-2015-RD1993092-42140</t>
  </si>
  <si>
    <t>MZ-2015-RD993087-42140</t>
  </si>
  <si>
    <t>SG-2015-RD9930111-42175</t>
  </si>
  <si>
    <t>MX-2015-RA1994528-42286</t>
  </si>
  <si>
    <t>ES-2015-RA1994545-42346</t>
  </si>
  <si>
    <t>ES-2015-RA1994548-42249</t>
  </si>
  <si>
    <t>ES-2015-RA1994545-42218</t>
  </si>
  <si>
    <t>ID-2015-RA19945130-42368</t>
  </si>
  <si>
    <t>ZA-2015-RA9945146-42146</t>
  </si>
  <si>
    <t>EG-2015-RA994538-42342</t>
  </si>
  <si>
    <t>UP-2015-RA9945137-42157</t>
  </si>
  <si>
    <t>NI-2014-RA994595-41979</t>
  </si>
  <si>
    <t>MX-2015-RC1996039-42347</t>
  </si>
  <si>
    <t>IN-2015-RC1996027-42227</t>
  </si>
  <si>
    <t>ID-2015-RC1996059-42173</t>
  </si>
  <si>
    <t>ZA-2015-RC9960146-42257</t>
  </si>
  <si>
    <t>AG-2015-RC99603-42185</t>
  </si>
  <si>
    <t>US-2015-SH1997555-42052</t>
  </si>
  <si>
    <t>MX-2015-SH1997582-42225</t>
  </si>
  <si>
    <t>IN-2014-SH19975130-41975</t>
  </si>
  <si>
    <t>HU-2015-SH997557-42239</t>
  </si>
  <si>
    <t>NI-2015-SH997595-42305</t>
  </si>
  <si>
    <t>MX-2015-SK1999018-42252</t>
  </si>
  <si>
    <t>MX-2015-SK1999051-42020</t>
  </si>
  <si>
    <t>MX-2014-SK1999082-41922</t>
  </si>
  <si>
    <t>MX-2015-SK1999082-42176</t>
  </si>
  <si>
    <t>ES-2015-SK1999045-42222</t>
  </si>
  <si>
    <t>IT-2015-SK1999048-42332</t>
  </si>
  <si>
    <t>IN-2015-SK1999059-42231</t>
  </si>
  <si>
    <t>MX-2015-SM2000539-42117</t>
  </si>
  <si>
    <t>MX-2015-SM2000536-42130</t>
  </si>
  <si>
    <t>ES-2015-SM20005139-42138</t>
  </si>
  <si>
    <t>SI-2015-SM10005115-42252</t>
  </si>
  <si>
    <t>SO-2015-SM10005116-42265</t>
  </si>
  <si>
    <t>ES-2014-SC2002045-41790</t>
  </si>
  <si>
    <t>IN-2015-SC2002027-42243</t>
  </si>
  <si>
    <t>IN-2015-SC2002059-42172</t>
  </si>
  <si>
    <t>IN-2015-SC2002058-42279</t>
  </si>
  <si>
    <t>MX-2014-SZ2003518-41703</t>
  </si>
  <si>
    <t>MX-2015-SZ2003536-42216</t>
  </si>
  <si>
    <t>MX-2015-SZ2003551-42257</t>
  </si>
  <si>
    <t>MX-2015-SZ2003551-42145</t>
  </si>
  <si>
    <t>MX-2014-SZ2003531-41822</t>
  </si>
  <si>
    <t>IN-2015-SZ200357-42190</t>
  </si>
  <si>
    <t>IN-2015-SZ200357-42311</t>
  </si>
  <si>
    <t>ID-2015-SZ200357-42356</t>
  </si>
  <si>
    <t>IT-2015-SC2005091-42258</t>
  </si>
  <si>
    <t>ES-2015-SC20050120-42103</t>
  </si>
  <si>
    <t>ES-2015-SC20050139-42238</t>
  </si>
  <si>
    <t>ES-2015-SC20050139-42091</t>
  </si>
  <si>
    <t>IN-2015-SC200507-42258</t>
  </si>
  <si>
    <t>IN-2015-SC2005027-42270</t>
  </si>
  <si>
    <t>IN-2015-SC2005058-42183</t>
  </si>
  <si>
    <t>ID-2015-SC200507-42054</t>
  </si>
  <si>
    <t>US-2015-SC20050140-42278</t>
  </si>
  <si>
    <t>LY-2015-SC1005074-42024</t>
  </si>
  <si>
    <t>IR-2015-SC1005060-42327</t>
  </si>
  <si>
    <t>TU-2015-SC10050134-42216</t>
  </si>
  <si>
    <t>RS-2015-SC10050108-42069</t>
  </si>
  <si>
    <t>MX-2015-SF2006528-42213</t>
  </si>
  <si>
    <t>GV-2015-SF1006552-42140</t>
  </si>
  <si>
    <t>US-2014-SG2008055-41769</t>
  </si>
  <si>
    <t>CA-2013-SG20080140-41578</t>
  </si>
  <si>
    <t>ES-2015-SC2009548-42272</t>
  </si>
  <si>
    <t>CA-2012-SC20095140-41174</t>
  </si>
  <si>
    <t>EG-2014-SC1009538-41847</t>
  </si>
  <si>
    <t>MX-2015-SE2011082-42214</t>
  </si>
  <si>
    <t>ES-2015-SE2011048-42335</t>
  </si>
  <si>
    <t>ES-2015-SE2011064-42122</t>
  </si>
  <si>
    <t>ES-2015-SE201108-42284</t>
  </si>
  <si>
    <t>IN-2014-SE2011066-41772</t>
  </si>
  <si>
    <t>IN-2015-SE20110113-42026</t>
  </si>
  <si>
    <t>RO-2015-SE10110107-42192</t>
  </si>
  <si>
    <t>MX-2014-SJ2012539-41908</t>
  </si>
  <si>
    <t>MX-2015-SJ2012551-42160</t>
  </si>
  <si>
    <t>MX-2015-SJ2012582-42076</t>
  </si>
  <si>
    <t>ES-2015-SJ20125120-42337</t>
  </si>
  <si>
    <t>ES-2015-SJ2012545-42009</t>
  </si>
  <si>
    <t>ES-2015-SJ2012545-42097</t>
  </si>
  <si>
    <t>IN-2015-SJ2012578-42230</t>
  </si>
  <si>
    <t>CA-2015-SJ20125140-42105</t>
  </si>
  <si>
    <t>SA-2014-SJ10125110-41944</t>
  </si>
  <si>
    <t>MX-2015-SS20140143-42283</t>
  </si>
  <si>
    <t>IT-2015-SS2014064-42238</t>
  </si>
  <si>
    <t>IN-2015-SS201407-42298</t>
  </si>
  <si>
    <t>IN-2015-SS20140102-42166</t>
  </si>
  <si>
    <t>IN-2015-SS2014027-42279</t>
  </si>
  <si>
    <t>IN-2015-SS2014059-42178</t>
  </si>
  <si>
    <t>IZ-2015-SS1014061-42028</t>
  </si>
  <si>
    <t>MX-2015-SL2015539-42082</t>
  </si>
  <si>
    <t>IT-2015-SL2015564-42340</t>
  </si>
  <si>
    <t>ES-2015-SL2015545-42287</t>
  </si>
  <si>
    <t>ES-2015-SL20155120-42150</t>
  </si>
  <si>
    <t>ES-2015-SL2015545-42335</t>
  </si>
  <si>
    <t>IN-2015-SL2015558-42222</t>
  </si>
  <si>
    <t>IN-2015-SL2015592-42257</t>
  </si>
  <si>
    <t>SF-2015-SL10155117-42203</t>
  </si>
  <si>
    <t>IZ-2015-SL1015561-42203</t>
  </si>
  <si>
    <t>IT-2015-SB2017091-42367</t>
  </si>
  <si>
    <t>IN-2015-SB201707-42125</t>
  </si>
  <si>
    <t>MO-2015-SB1017086-42026</t>
  </si>
  <si>
    <t>AG-2015-SB101703-42026</t>
  </si>
  <si>
    <t>TU-2015-SB10170134-42256</t>
  </si>
  <si>
    <t>MX-2015-SB2018518-42245</t>
  </si>
  <si>
    <t>IT-2015-SB2018564-42234</t>
  </si>
  <si>
    <t>ES-2015-SB2018564-42015</t>
  </si>
  <si>
    <t>IN-2012-SB2018559-41157</t>
  </si>
  <si>
    <t>EG-2014-SB1018538-41944</t>
  </si>
  <si>
    <t>MX-2015-SF2020039-42164</t>
  </si>
  <si>
    <t>MX-2015-SF2020039-42255</t>
  </si>
  <si>
    <t>ES-2015-SF20200139-42229</t>
  </si>
  <si>
    <t>IT-2015-SF2020048-42364</t>
  </si>
  <si>
    <t>TU-2013-SF10200134-41417</t>
  </si>
  <si>
    <t>AO-2013-SF102004-41628</t>
  </si>
  <si>
    <t>NI-2015-SF1020095-42228</t>
  </si>
  <si>
    <t>US-2013-SJ2021582-41543</t>
  </si>
  <si>
    <t>MX-2015-SJ2021582-42179</t>
  </si>
  <si>
    <t>US-2015-SJ202155-42287</t>
  </si>
  <si>
    <t>US-2015-SJ2021554-42255</t>
  </si>
  <si>
    <t>ES-2014-SJ2021548-41998</t>
  </si>
  <si>
    <t>ES-2015-SJ202158-42269</t>
  </si>
  <si>
    <t>ES-2015-SJ20215120-42238</t>
  </si>
  <si>
    <t>ES-2015-SJ20215139-42341</t>
  </si>
  <si>
    <t>IN-2015-SJ2021527-42182</t>
  </si>
  <si>
    <t>IN-2015-SJ2021527-42038</t>
  </si>
  <si>
    <t>CA-2013-SJ20215140-41461</t>
  </si>
  <si>
    <t>RO-2015-SJ10215107-42313</t>
  </si>
  <si>
    <t>GG-2015-SJ1021547-42227</t>
  </si>
  <si>
    <t>IT-2015-SC20230124-42353</t>
  </si>
  <si>
    <t>IN-2015-SC2023027-42040</t>
  </si>
  <si>
    <t>ID-2015-SC202307-42082</t>
  </si>
  <si>
    <t>US-2014-SC20230140-41873</t>
  </si>
  <si>
    <t>AL-2012-SC102302-40970</t>
  </si>
  <si>
    <t>MX-2015-SW2024582-42336</t>
  </si>
  <si>
    <t>ES-2015-SW2024514-42357</t>
  </si>
  <si>
    <t>ES-2012-SW2024548-41073</t>
  </si>
  <si>
    <t>IN-2015-SW202457-42251</t>
  </si>
  <si>
    <t>SO-2015-SW10245116-42347</t>
  </si>
  <si>
    <t>IN-2015-SC20260130-42032</t>
  </si>
  <si>
    <t>ID-2014-SC2026092-41894</t>
  </si>
  <si>
    <t>US-2012-SC20260140-41165</t>
  </si>
  <si>
    <t>IR-2015-SC1026060-42054</t>
  </si>
  <si>
    <t>TU-2015-SC10260134-42192</t>
  </si>
  <si>
    <t>SA-2013-SC10260110-41451</t>
  </si>
  <si>
    <t>US-2015-SW2027555-42333</t>
  </si>
  <si>
    <t>MX-2013-SW2027536-41587</t>
  </si>
  <si>
    <t>MX-2015-SW2027518-42348</t>
  </si>
  <si>
    <t>ES-2015-SW20275139-42249</t>
  </si>
  <si>
    <t>IT-2015-SW2027564-42277</t>
  </si>
  <si>
    <t>ID-2015-SW202757-42216</t>
  </si>
  <si>
    <t>IN-2015-SW2027558-42125</t>
  </si>
  <si>
    <t>IN-2013-SW202757-41585</t>
  </si>
  <si>
    <t>TU-2015-SW10275134-42311</t>
  </si>
  <si>
    <t>MX-2015-SB2029039-42273</t>
  </si>
  <si>
    <t>ES-2015-SB20290139-42328</t>
  </si>
  <si>
    <t>IN-2015-SB2029027-42201</t>
  </si>
  <si>
    <t>ID-2015-SB202907-42178</t>
  </si>
  <si>
    <t>IN-2015-SB2029058-42185</t>
  </si>
  <si>
    <t>ES-2015-SC2030545-42073</t>
  </si>
  <si>
    <t>ES-2013-SC20305139-41480</t>
  </si>
  <si>
    <t>ID-2015-SC2030559-42256</t>
  </si>
  <si>
    <t>IN-2015-SC2030558-42283</t>
  </si>
  <si>
    <t>CA-2015-SC20305140-42245</t>
  </si>
  <si>
    <t>IS-2015-SC1030563-42333</t>
  </si>
  <si>
    <t>CG-2013-SC1030533-41538</t>
  </si>
  <si>
    <t>IR-2015-SC1030560-42353</t>
  </si>
  <si>
    <t>ES-2015-SM20320139-42190</t>
  </si>
  <si>
    <t>ES-2015-SM2032045-42222</t>
  </si>
  <si>
    <t>ES-2015-SM2032048-42315</t>
  </si>
  <si>
    <t>IN-2015-SM2032058-42342</t>
  </si>
  <si>
    <t>ID-2015-SM2032059-42296</t>
  </si>
  <si>
    <t>ID-2015-SM2032097-42348</t>
  </si>
  <si>
    <t>MX-2013-SO2033526-41400</t>
  </si>
  <si>
    <t>IN-2015-SO20335102-42179</t>
  </si>
  <si>
    <t>IN-2015-SO203357-42178</t>
  </si>
  <si>
    <t>ES-2015-SW20350139-42127</t>
  </si>
  <si>
    <t>IN-2015-SW203507-42250</t>
  </si>
  <si>
    <t>IN-2015-SW2035027-42165</t>
  </si>
  <si>
    <t>TU-2015-SW10350134-42024</t>
  </si>
  <si>
    <t>ZA-2015-SW10350146-42061</t>
  </si>
  <si>
    <t>ES-2012-SV20365120-41132</t>
  </si>
  <si>
    <t>ES-2015-SV20365139-42188</t>
  </si>
  <si>
    <t>ID-2015-SV20365130-42173</t>
  </si>
  <si>
    <t>IN-2015-SV203657-42282</t>
  </si>
  <si>
    <t>MX-2015-SC2038093-42151</t>
  </si>
  <si>
    <t>MX-2015-SC2038082-42160</t>
  </si>
  <si>
    <t>IT-2015-SC20380124-42283</t>
  </si>
  <si>
    <t>ES-2015-SC2038045-42131</t>
  </si>
  <si>
    <t>ES-2015-SC2038064-42219</t>
  </si>
  <si>
    <t>IN-2015-SC2038027-42229</t>
  </si>
  <si>
    <t>IN-2015-SC2038059-42133</t>
  </si>
  <si>
    <t>IN-2015-SC2038058-42074</t>
  </si>
  <si>
    <t>IN-2015-SC2038027-42083</t>
  </si>
  <si>
    <t>IN-2015-SC2038027-42008</t>
  </si>
  <si>
    <t>IN-2015-SC2038027-42306</t>
  </si>
  <si>
    <t>ID-2015-SC20380102-42165</t>
  </si>
  <si>
    <t>CA-2015-SC20380140-42039</t>
  </si>
  <si>
    <t>MA-2015-SC1038077-42094</t>
  </si>
  <si>
    <t>US-2015-SH20395143-42330</t>
  </si>
  <si>
    <t>US-2015-SH20395143-42155</t>
  </si>
  <si>
    <t>MX-2014-SH2039582-41895</t>
  </si>
  <si>
    <t>MX-2015-SH2039539-42316</t>
  </si>
  <si>
    <t>ES-2015-SH2039591-42164</t>
  </si>
  <si>
    <t>ES-2015-SH2039545-42068</t>
  </si>
  <si>
    <t>ES-2012-SH2039545-40914</t>
  </si>
  <si>
    <t>ES-2015-SH2039545-42239</t>
  </si>
  <si>
    <t>IN-2015-SH2039527-42234</t>
  </si>
  <si>
    <t>CA-2012-SH20395140-41214</t>
  </si>
  <si>
    <t>MX-2015-SS2041018-42336</t>
  </si>
  <si>
    <t>US-2015-SS2041018-42336</t>
  </si>
  <si>
    <t>CA-2014-SS1041023-41995</t>
  </si>
  <si>
    <t>US-2015-SR204255-42206</t>
  </si>
  <si>
    <t>ES-2015-SR20425139-42229</t>
  </si>
  <si>
    <t>IT-2015-SR2042548-42264</t>
  </si>
  <si>
    <t>ID-2015-SR20425118-42235</t>
  </si>
  <si>
    <t>IN-2015-SR2042566-42244</t>
  </si>
  <si>
    <t>CA-2015-SR20425140-42361</t>
  </si>
  <si>
    <t>EG-2015-SR1042538-42056</t>
  </si>
  <si>
    <t>MX-2015-SC2044031-42189</t>
  </si>
  <si>
    <t>MX-2015-SC2044082-42318</t>
  </si>
  <si>
    <t>MX-2015-SC2044039-42360</t>
  </si>
  <si>
    <t>MX-2015-SC2044082-42325</t>
  </si>
  <si>
    <t>US-2015-SC2044018-42189</t>
  </si>
  <si>
    <t>ES-2015-SC20440139-42244</t>
  </si>
  <si>
    <t>IN-2015-SC204407-42068</t>
  </si>
  <si>
    <t>TU-2015-SC10440134-42277</t>
  </si>
  <si>
    <t>ES-2015-SW20455139-42325</t>
  </si>
  <si>
    <t>ES-2015-SW2045548-42115</t>
  </si>
  <si>
    <t>ES-2015-SW2045545-42078</t>
  </si>
  <si>
    <t>IN-2015-SW20455118-42304</t>
  </si>
  <si>
    <t>IR-2015-SW1045560-42063</t>
  </si>
  <si>
    <t>MX-2015-SG2047082-42160</t>
  </si>
  <si>
    <t>MX-2015-SG2047031-42074</t>
  </si>
  <si>
    <t>MX-2015-SG2047093-42180</t>
  </si>
  <si>
    <t>MX-2015-SG2047031-42279</t>
  </si>
  <si>
    <t>IT-2015-SG20470104-42278</t>
  </si>
  <si>
    <t>IT-2015-SG2047091-42263</t>
  </si>
  <si>
    <t>MX-2015-SD2048582-42242</t>
  </si>
  <si>
    <t>ES-2015-SD20485139-42354</t>
  </si>
  <si>
    <t>IN-2015-SD204857-42098</t>
  </si>
  <si>
    <t>IN-2015-SD2048527-42259</t>
  </si>
  <si>
    <t>IN-2015-SD20485118-42157</t>
  </si>
  <si>
    <t>SU-2015-SD10485122-42084</t>
  </si>
  <si>
    <t>TU-2014-SD10485134-41771</t>
  </si>
  <si>
    <t>MX-2015-SS2051536-42264</t>
  </si>
  <si>
    <t>US-2015-SS2051582-42117</t>
  </si>
  <si>
    <t>MX-2015-SS20515100-42091</t>
  </si>
  <si>
    <t>IT-2015-SS2051545-42088</t>
  </si>
  <si>
    <t>ES-2015-SS20515120-42369</t>
  </si>
  <si>
    <t>IN-2015-SS2051527-42035</t>
  </si>
  <si>
    <t>IN-2015-SS2051578-42264</t>
  </si>
  <si>
    <t>CA-2013-SS20515140-41479</t>
  </si>
  <si>
    <t>IR-2012-SS1051560-41125</t>
  </si>
  <si>
    <t>MX-2015-ST2053018-42236</t>
  </si>
  <si>
    <t>ES-2015-ST2053045-42293</t>
  </si>
  <si>
    <t>ES-2015-ST20530120-42081</t>
  </si>
  <si>
    <t>IN-2012-ST2053058-41058</t>
  </si>
  <si>
    <t>ID-2015-ST205307-42336</t>
  </si>
  <si>
    <t>EG-2015-ST1053038-42166</t>
  </si>
  <si>
    <t>MO-2015-ST1053086-42046</t>
  </si>
  <si>
    <t>MX-2015-SP2054518-42347</t>
  </si>
  <si>
    <t>MX-2015-SP2054551-42284</t>
  </si>
  <si>
    <t>MX-2015-SP2054582-42353</t>
  </si>
  <si>
    <t>ES-2015-SP2054545-42342</t>
  </si>
  <si>
    <t>ID-2015-SP2054559-42195</t>
  </si>
  <si>
    <t>ES-2015-SN20560120-42298</t>
  </si>
  <si>
    <t>ES-2015-SN2056048-42188</t>
  </si>
  <si>
    <t>CA-2014-SN20560140-41817</t>
  </si>
  <si>
    <t>NI-2012-SN1056095-41065</t>
  </si>
  <si>
    <t>US-2015-SC2057582-42342</t>
  </si>
  <si>
    <t>MX-2015-SC2057518-42154</t>
  </si>
  <si>
    <t>ES-2015-SC2057545-42291</t>
  </si>
  <si>
    <t>IN-2012-SC2057559-41146</t>
  </si>
  <si>
    <t>IN-2014-SC205757-41662</t>
  </si>
  <si>
    <t>CA-2015-SC20575140-42236</t>
  </si>
  <si>
    <t>MX-2013-SS2059093-41565</t>
  </si>
  <si>
    <t>ES-2015-SS20590139-42220</t>
  </si>
  <si>
    <t>IN-2015-SS2059059-42236</t>
  </si>
  <si>
    <t>IN-2015-SS2059078-42328</t>
  </si>
  <si>
    <t>IN-2015-SS2059058-42115</t>
  </si>
  <si>
    <t>IN-2015-SS2059059-42364</t>
  </si>
  <si>
    <t>IN-2015-SS2059090-42277</t>
  </si>
  <si>
    <t>ID-2015-SS205907-42361</t>
  </si>
  <si>
    <t>GH-2015-SS1059049-42341</t>
  </si>
  <si>
    <t>MX-2015-SG2060582-42294</t>
  </si>
  <si>
    <t>ES-2015-SG2060545-42199</t>
  </si>
  <si>
    <t>ES-2015-SG20605120-42170</t>
  </si>
  <si>
    <t>ES-2015-SG2060548-42024</t>
  </si>
  <si>
    <t>ID-2015-SG206057-42151</t>
  </si>
  <si>
    <t>IN-2012-SG206057-40978</t>
  </si>
  <si>
    <t>IN-2015-SG2060566-42158</t>
  </si>
  <si>
    <t>ID-2015-SG2060592-42117</t>
  </si>
  <si>
    <t>CA-2015-SG20605140-42120</t>
  </si>
  <si>
    <t>MX-2015-SP2062093-42328</t>
  </si>
  <si>
    <t>US-2015-SP2062055-42080</t>
  </si>
  <si>
    <t>IN-2015-SP2062011-42364</t>
  </si>
  <si>
    <t>IN-2015-SP20620102-42019</t>
  </si>
  <si>
    <t>ID-2015-SP2062059-42335</t>
  </si>
  <si>
    <t>MX-2015-SH2063582-42234</t>
  </si>
  <si>
    <t>US-2015-SH206355-42256</t>
  </si>
  <si>
    <t>MX-2015-SH2063539-42335</t>
  </si>
  <si>
    <t>ES-2015-SH20635139-42078</t>
  </si>
  <si>
    <t>ID-2015-SH2063559-42237</t>
  </si>
  <si>
    <t>IN-2014-SH2063527-41858</t>
  </si>
  <si>
    <t>MX-2015-SP2065082-42173</t>
  </si>
  <si>
    <t>MX-2015-SP2065018-42313</t>
  </si>
  <si>
    <t>MX-2015-SP2065082-42257</t>
  </si>
  <si>
    <t>ES-2015-SP20650120-42349</t>
  </si>
  <si>
    <t>ES-2015-SP20650139-42147</t>
  </si>
  <si>
    <t>IN-2015-SP2065059-42342</t>
  </si>
  <si>
    <t>IN-2015-SP2065059-42290</t>
  </si>
  <si>
    <t>US-2015-SU20665143-42335</t>
  </si>
  <si>
    <t>IT-2015-SU2066562-42270</t>
  </si>
  <si>
    <t>ES-2015-SU2066548-42298</t>
  </si>
  <si>
    <t>IN-2015-SU2066527-42090</t>
  </si>
  <si>
    <t>KE-2015-SU1066569-42164</t>
  </si>
  <si>
    <t>RS-2015-SU10665108-42196</t>
  </si>
  <si>
    <t>MX-2015-SC2068082-42231</t>
  </si>
  <si>
    <t>MX-2015-SC2068082-42277</t>
  </si>
  <si>
    <t>US-2015-SC2068018-42231</t>
  </si>
  <si>
    <t>ES-2015-SC2068045-42348</t>
  </si>
  <si>
    <t>TU-2015-SC10680134-42180</t>
  </si>
  <si>
    <t>CM-2012-SC1068022-41009</t>
  </si>
  <si>
    <t>US-2015-SC206955-42237</t>
  </si>
  <si>
    <t>MX-2015-SC2069539-42360</t>
  </si>
  <si>
    <t>IN-2012-SC2069559-41248</t>
  </si>
  <si>
    <t>MX-2015-SN2071093-42325</t>
  </si>
  <si>
    <t>ES-2015-SN2071014-42181</t>
  </si>
  <si>
    <t>ES-2015-SN20710139-42042</t>
  </si>
  <si>
    <t>NI-2015-SN1071095-42117</t>
  </si>
  <si>
    <t>MX-2015-SC2072582-42192</t>
  </si>
  <si>
    <t>CA-2015-SC20725140-42182</t>
  </si>
  <si>
    <t>SY-2015-SC10725126-42231</t>
  </si>
  <si>
    <t>IR-2015-SC1072560-42034</t>
  </si>
  <si>
    <t>NI-2015-SC1072595-42048</t>
  </si>
  <si>
    <t>MX-2015-SR2074082-42213</t>
  </si>
  <si>
    <t>MX-2015-SR2074093-42246</t>
  </si>
  <si>
    <t>ES-2015-SR20740139-42018</t>
  </si>
  <si>
    <t>ES-2015-SR2074045-42346</t>
  </si>
  <si>
    <t>IN-2015-SR207407-42276</t>
  </si>
  <si>
    <t>IN-2015-SR207407-42143</t>
  </si>
  <si>
    <t>IN-2014-SR2074027-41767</t>
  </si>
  <si>
    <t>RS-2015-SR10740108-42348</t>
  </si>
  <si>
    <t>IR-2015-SR1074060-42266</t>
  </si>
  <si>
    <t>MX-2014-SW2075582-41811</t>
  </si>
  <si>
    <t>MX-2015-SW2075528-42224</t>
  </si>
  <si>
    <t>MX-2012-SW2075593-41250</t>
  </si>
  <si>
    <t>ES-2015-SW2075545-42320</t>
  </si>
  <si>
    <t>ES-2015-SW20755139-42354</t>
  </si>
  <si>
    <t>IN-2015-SW2075558-42295</t>
  </si>
  <si>
    <t>GH-2015-SW1075549-42326</t>
  </si>
  <si>
    <t>MX-2013-SC2077018-41329</t>
  </si>
  <si>
    <t>MX-2015-SC2077026-42067</t>
  </si>
  <si>
    <t>ES-2015-SC2077064-42266</t>
  </si>
  <si>
    <t>IT-2015-SC2077091-42012</t>
  </si>
  <si>
    <t>IN-2015-SC2077088-42010</t>
  </si>
  <si>
    <t>ID-2015-SC2077059-42162</t>
  </si>
  <si>
    <t>TU-2015-SC10770134-42185</t>
  </si>
  <si>
    <t>MX-2015-SV2078582-42347</t>
  </si>
  <si>
    <t>ES-2015-SV20785120-42245</t>
  </si>
  <si>
    <t>ES-2015-SV20785139-42284</t>
  </si>
  <si>
    <t>IN-2015-SV2078527-42278</t>
  </si>
  <si>
    <t>IN-2015-SV207857-42235</t>
  </si>
  <si>
    <t>IN-2015-SV2078559-42110</t>
  </si>
  <si>
    <t>TU-2015-SV10785134-42340</t>
  </si>
  <si>
    <t>IV-2015-SV1078529-42348</t>
  </si>
  <si>
    <t>ES-2015-SC2080048-42118</t>
  </si>
  <si>
    <t>IN-2015-SC208007-42132</t>
  </si>
  <si>
    <t>ID-2013-SC2080059-41380</t>
  </si>
  <si>
    <t>MX-2015-SV2081582-42335</t>
  </si>
  <si>
    <t>MX-2015-SV2081582-42019</t>
  </si>
  <si>
    <t>US-2015-SV2081536-42075</t>
  </si>
  <si>
    <t>ES-2015-SV2081564-42251</t>
  </si>
  <si>
    <t>ES-2015-SV20815139-42328</t>
  </si>
  <si>
    <t>ID-2015-SV2081559-42301</t>
  </si>
  <si>
    <t>IN-2015-SV2081527-42258</t>
  </si>
  <si>
    <t>NI-2015-SV1081595-42252</t>
  </si>
  <si>
    <t>ET-2014-SV1081543-41814</t>
  </si>
  <si>
    <t>MX-2015-SA2083082-42201</t>
  </si>
  <si>
    <t>MX-2015-SA2083082-42190</t>
  </si>
  <si>
    <t>ES-2015-SA208308-42201</t>
  </si>
  <si>
    <t>IN-2015-SA2083027-42154</t>
  </si>
  <si>
    <t>CA-2012-SA20830140-41210</t>
  </si>
  <si>
    <t>RO-2015-SA10830107-42012</t>
  </si>
  <si>
    <t>MX-2015-SC2084582-42039</t>
  </si>
  <si>
    <t>US-2015-SC2084582-42125</t>
  </si>
  <si>
    <t>ES-2012-SC208458-41070</t>
  </si>
  <si>
    <t>IT-2015-SC2084548-42222</t>
  </si>
  <si>
    <t>ES-2015-SC2084545-42333</t>
  </si>
  <si>
    <t>ID-2015-SC2084592-42136</t>
  </si>
  <si>
    <t>UP-2015-SC10845137-42087</t>
  </si>
  <si>
    <t>MX-2015-SP2086018-42164</t>
  </si>
  <si>
    <t>IT-2015-SP2086091-42273</t>
  </si>
  <si>
    <t>ID-2015-SP208607-42315</t>
  </si>
  <si>
    <t>US-2014-SP20860140-41968</t>
  </si>
  <si>
    <t>CA-2015-SP20860140-42276</t>
  </si>
  <si>
    <t>NI-2012-SP1086095-41090</t>
  </si>
  <si>
    <t>US-2015-SS208755-42204</t>
  </si>
  <si>
    <t>MX-2015-SS2087582-42059</t>
  </si>
  <si>
    <t>MX-2015-SS2087531-42057</t>
  </si>
  <si>
    <t>ES-2014-SS208758-41683</t>
  </si>
  <si>
    <t>NI-2015-SS1087595-42117</t>
  </si>
  <si>
    <t>US-2015-SG208905-42353</t>
  </si>
  <si>
    <t>ES-2015-SG2089048-42322</t>
  </si>
  <si>
    <t>ID-2015-SG2089097-42085</t>
  </si>
  <si>
    <t>ID-2015-SG2089059-42217</t>
  </si>
  <si>
    <t>ID-2015-SG208907-42035</t>
  </si>
  <si>
    <t>AJ-2013-SG108909-41580</t>
  </si>
  <si>
    <t>ES-2015-SM2090548-42118</t>
  </si>
  <si>
    <t>SF-2015-SM10905117-42054</t>
  </si>
  <si>
    <t>MX-2015-SP2092055-42363</t>
  </si>
  <si>
    <t>ES-2015-SP2092048-42063</t>
  </si>
  <si>
    <t>RS-2015-SP10920108-42262</t>
  </si>
  <si>
    <t>MX-2015-SV2093536-42143</t>
  </si>
  <si>
    <t>ES-2014-SV2093545-41674</t>
  </si>
  <si>
    <t>ES-2015-SV20935139-42369</t>
  </si>
  <si>
    <t>ID-2015-SV209357-42172</t>
  </si>
  <si>
    <t>IN-2015-SV2093559-42353</t>
  </si>
  <si>
    <t>IN-2015-SV2093558-42321</t>
  </si>
  <si>
    <t>ID-2015-SV20935102-42118</t>
  </si>
  <si>
    <t>ID-2015-SV1093559-42358</t>
  </si>
  <si>
    <t>US-2015-SM2095082-42274</t>
  </si>
  <si>
    <t>ES-2015-SM20950139-42248</t>
  </si>
  <si>
    <t>ID-2015-SM209507-42336</t>
  </si>
  <si>
    <t>CA-2013-SM20950140-41627</t>
  </si>
  <si>
    <t>IR-2014-SM1095060-41746</t>
  </si>
  <si>
    <t>TU-2015-SM10950134-42265</t>
  </si>
  <si>
    <t>MX-2015-SF2096528-42113</t>
  </si>
  <si>
    <t>TU-2014-SF10965134-41992</t>
  </si>
  <si>
    <t>IR-2015-SF1096560-42166</t>
  </si>
  <si>
    <t>MX-2015-TC2098098-42067</t>
  </si>
  <si>
    <t>ES-2015-TC20980120-42220</t>
  </si>
  <si>
    <t>IT-2015-TC2098045-42056</t>
  </si>
  <si>
    <t>ES-2015-TC2098048-42242</t>
  </si>
  <si>
    <t>IN-2015-TC209807-42251</t>
  </si>
  <si>
    <t>IN-2015-TC2098058-42237</t>
  </si>
  <si>
    <t>IN-2015-TC209807-42140</t>
  </si>
  <si>
    <t>NI-2015-TC1098095-42033</t>
  </si>
  <si>
    <t>SI-2014-TC10980115-41955</t>
  </si>
  <si>
    <t>IN-2013-TD20995130-41609</t>
  </si>
  <si>
    <t>IN-2015-TD2099527-42349</t>
  </si>
  <si>
    <t>CA-2015-TD20995140-42118</t>
  </si>
  <si>
    <t>TU-2015-TD10995134-42068</t>
  </si>
  <si>
    <t>MX-2015-TM2101018-42274</t>
  </si>
  <si>
    <t>ES-2015-TM2101044-42159</t>
  </si>
  <si>
    <t>ES-2015-TM2101048-42305</t>
  </si>
  <si>
    <t>ID-2015-TM2101059-42150</t>
  </si>
  <si>
    <t>IN-2015-TM2101066-42230</t>
  </si>
  <si>
    <t>ID-2013-TM210107-41492</t>
  </si>
  <si>
    <t>TI-2015-TM11010128-42127</t>
  </si>
  <si>
    <t>IN-2015-TW2102527-42328</t>
  </si>
  <si>
    <t>IN-2015-TW2102578-42063</t>
  </si>
  <si>
    <t>IN-2015-TW21025144-42224</t>
  </si>
  <si>
    <t>IN-2015-TN2104092-42299</t>
  </si>
  <si>
    <t>IN-2015-TN2104092-42347</t>
  </si>
  <si>
    <t>MX-2015-TB2105518-42050</t>
  </si>
  <si>
    <t>IT-2015-TB2105545-42334</t>
  </si>
  <si>
    <t>ES-2015-TB2105562-42266</t>
  </si>
  <si>
    <t>ID-2015-TB2105592-42292</t>
  </si>
  <si>
    <t>ES-2015-TT2107045-42012</t>
  </si>
  <si>
    <t>IN-2015-TT2107066-42288</t>
  </si>
  <si>
    <t>IN-2015-TT2107092-42355</t>
  </si>
  <si>
    <t>CA-2012-TT21070140-41159</t>
  </si>
  <si>
    <t>GH-2015-TT1107049-42332</t>
  </si>
  <si>
    <t>US-2012-TS2108536-41070</t>
  </si>
  <si>
    <t>US-2015-TS2108555-42101</t>
  </si>
  <si>
    <t>ES-2015-TS2108545-42033</t>
  </si>
  <si>
    <t>ES-2015-TS2108564-42133</t>
  </si>
  <si>
    <t>SA-2015-TS11085110-42134</t>
  </si>
  <si>
    <t>MO-2015-TS1108586-42150</t>
  </si>
  <si>
    <t>IZ-2015-TS1108561-42035</t>
  </si>
  <si>
    <t>IT-2015-TH2110045-42218</t>
  </si>
  <si>
    <t>ES-2015-TH2110048-42306</t>
  </si>
  <si>
    <t>ES-2015-TH2110064-42129</t>
  </si>
  <si>
    <t>IN-2015-TH2110058-42196</t>
  </si>
  <si>
    <t>IN-2015-TH211007-42363</t>
  </si>
  <si>
    <t>ID-2012-TH21100118-41125</t>
  </si>
  <si>
    <t>MX-2015-TH2111512-42270</t>
  </si>
  <si>
    <t>US-2015-TH2111555-42326</t>
  </si>
  <si>
    <t>IN-2013-TH2111558-41488</t>
  </si>
  <si>
    <t>IN-2015-TH2111527-42146</t>
  </si>
  <si>
    <t>TZ-2015-TH11115129-42250</t>
  </si>
  <si>
    <t>BN-2015-TH1111515-42045</t>
  </si>
  <si>
    <t>GG-2015-TH1111547-42116</t>
  </si>
  <si>
    <t>US-2015-TP2113036-42348</t>
  </si>
  <si>
    <t>IT-2015-TP2113091-42255</t>
  </si>
  <si>
    <t>ES-2015-TP2113064-42313</t>
  </si>
  <si>
    <t>ID-2015-TP21130130-42221</t>
  </si>
  <si>
    <t>IN-2015-TP211307-42013</t>
  </si>
  <si>
    <t>IN-2015-TP211307-42173</t>
  </si>
  <si>
    <t>SF-2015-TP11130117-42168</t>
  </si>
  <si>
    <t>PL-2015-TP11130103-42230</t>
  </si>
  <si>
    <t>MX-2015-TC2114593-42313</t>
  </si>
  <si>
    <t>US-2015-TC2114582-42147</t>
  </si>
  <si>
    <t>US-2015-TC2114555-42166</t>
  </si>
  <si>
    <t>MX-2015-TC2114582-42064</t>
  </si>
  <si>
    <t>ES-2015-TC21145120-42319</t>
  </si>
  <si>
    <t>ID-2013-TC2114527-41594</t>
  </si>
  <si>
    <t>ID-2015-TC21145102-42358</t>
  </si>
  <si>
    <t>ID-2015-TC211457-42343</t>
  </si>
  <si>
    <t>IN-2015-TC2114566-42318</t>
  </si>
  <si>
    <t>TU-2014-TC11145134-41656</t>
  </si>
  <si>
    <t>RO-2015-TC11145107-42201</t>
  </si>
  <si>
    <t>IR-2015-TC1114560-42357</t>
  </si>
  <si>
    <t>MO-2015-TC1114586-42221</t>
  </si>
  <si>
    <t>RS-2015-TC11145108-42178</t>
  </si>
  <si>
    <t>MX-2015-TS2116051-42361</t>
  </si>
  <si>
    <t>MX-2015-TS2116082-42189</t>
  </si>
  <si>
    <t>ES-2015-TS2116045-42264</t>
  </si>
  <si>
    <t>ES-2014-TS2116045-41817</t>
  </si>
  <si>
    <t>ES-2015-TS21160120-42124</t>
  </si>
  <si>
    <t>IN-2012-TS211607-41179</t>
  </si>
  <si>
    <t>IN-2014-TS211607-41875</t>
  </si>
  <si>
    <t>CA-2014-TS21160140-41702</t>
  </si>
  <si>
    <t>MX-2015-TB2117582-42258</t>
  </si>
  <si>
    <t>MX-2015-TB2117582-42271</t>
  </si>
  <si>
    <t>MX-2015-TB2117551-42330</t>
  </si>
  <si>
    <t>IT-2015-TB2117564-42284</t>
  </si>
  <si>
    <t>ES-2015-TB211758-42176</t>
  </si>
  <si>
    <t>IN-2015-TB211757-42130</t>
  </si>
  <si>
    <t>IN-2015-TB2117558-42324</t>
  </si>
  <si>
    <t>TZ-2015-TB11175129-42153</t>
  </si>
  <si>
    <t>MX-2015-TB2119039-42271</t>
  </si>
  <si>
    <t>MX-2015-TB2119082-42221</t>
  </si>
  <si>
    <t>ES-2012-TB21190139-40992</t>
  </si>
  <si>
    <t>ID-2015-TB2119059-42227</t>
  </si>
  <si>
    <t>IZ-2015-TB1119061-42255</t>
  </si>
  <si>
    <t>MX-2015-TS2120537-42250</t>
  </si>
  <si>
    <t>MX-2014-TS2120518-41791</t>
  </si>
  <si>
    <t>ES-2015-TS21205139-42262</t>
  </si>
  <si>
    <t>IT-2015-TS2120534-42026</t>
  </si>
  <si>
    <t>ZA-2015-TS11205146-42062</t>
  </si>
  <si>
    <t>MX-2015-TT2122036-42109</t>
  </si>
  <si>
    <t>US-2015-TT2122036-42138</t>
  </si>
  <si>
    <t>ES-2015-TT2122048-42081</t>
  </si>
  <si>
    <t>IT-2015-TT21220120-42332</t>
  </si>
  <si>
    <t>ES-2015-TT21220139-42322</t>
  </si>
  <si>
    <t>IN-2015-TT212207-42266</t>
  </si>
  <si>
    <t>US-2015-TT21220140-42186</t>
  </si>
  <si>
    <t>SA-2015-TT11220110-42078</t>
  </si>
  <si>
    <t>EG-2015-TT1122038-42364</t>
  </si>
  <si>
    <t>TZ-2015-TT11220129-42252</t>
  </si>
  <si>
    <t>ES-2015-TH2123564-42361</t>
  </si>
  <si>
    <t>IT-2015-TH2123545-42013</t>
  </si>
  <si>
    <t>ID-2015-TH212357-42175</t>
  </si>
  <si>
    <t>ID-2015-TH2123597-42143</t>
  </si>
  <si>
    <t>US-2012-TH21235140-41216</t>
  </si>
  <si>
    <t>LI-2015-TH1123573-42050</t>
  </si>
  <si>
    <t>MX-2015-TB2125031-42289</t>
  </si>
  <si>
    <t>ES-2015-TB2125048-42315</t>
  </si>
  <si>
    <t>ES-2015-TB2125048-42362</t>
  </si>
  <si>
    <t>ES-2015-TB2125048-42248</t>
  </si>
  <si>
    <t>ID-2014-TB2125059-41973</t>
  </si>
  <si>
    <t>IN-2015-TB2125058-42367</t>
  </si>
  <si>
    <t>IZ-2015-TB1125061-42213</t>
  </si>
  <si>
    <t>AG-2015-TB112503-42368</t>
  </si>
  <si>
    <t>TU-2015-TB11250134-42214</t>
  </si>
  <si>
    <t>IR-2015-TB1125060-42361</t>
  </si>
  <si>
    <t>CA-2014-TT21265140-41915</t>
  </si>
  <si>
    <t>MO-2015-TT1126586-42230</t>
  </si>
  <si>
    <t>MX-2015-TB2128031-42312</t>
  </si>
  <si>
    <t>MX-2015-TB2128018-42298</t>
  </si>
  <si>
    <t>MX-2013-TB2128039-41278</t>
  </si>
  <si>
    <t>IT-2015-TB2128048-42014</t>
  </si>
  <si>
    <t>ID-2014-TB21280130-41884</t>
  </si>
  <si>
    <t>CA-2014-TB21280140-41786</t>
  </si>
  <si>
    <t>CA-2014-TB21280140-41724</t>
  </si>
  <si>
    <t>MX-2015-TC2129539-42228</t>
  </si>
  <si>
    <t>ES-2015-TC21295139-42228</t>
  </si>
  <si>
    <t>ES-2015-TC21295139-42238</t>
  </si>
  <si>
    <t>IT-2015-TC2129548-42115</t>
  </si>
  <si>
    <t>IT-2015-TC2129548-42307</t>
  </si>
  <si>
    <t>ID-2015-TC2129559-42223</t>
  </si>
  <si>
    <t>ID-2012-TC2129527-41137</t>
  </si>
  <si>
    <t>CA-2014-TC21295140-41800</t>
  </si>
  <si>
    <t>MX-2012-TG2131018-41132</t>
  </si>
  <si>
    <t>ES-2015-TG2131048-42085</t>
  </si>
  <si>
    <t>ES-2015-TG2131048-42018</t>
  </si>
  <si>
    <t>ES-2015-TG2131045-42091</t>
  </si>
  <si>
    <t>ES-2015-TG2131045-42158</t>
  </si>
  <si>
    <t>ES-2015-TG2131048-42132</t>
  </si>
  <si>
    <t>KG-2015-TG1131070-42102</t>
  </si>
  <si>
    <t>MX-2015-TR2132526-42117</t>
  </si>
  <si>
    <t>ES-2015-TR2132548-42199</t>
  </si>
  <si>
    <t>ES-2015-TR2132545-42100</t>
  </si>
  <si>
    <t>IN-2012-TR2132527-41188</t>
  </si>
  <si>
    <t>IN-2015-TR2132559-42368</t>
  </si>
  <si>
    <t>US-2015-TS21340143-42262</t>
  </si>
  <si>
    <t>US-2013-TS2134055-41356</t>
  </si>
  <si>
    <t>MX-2015-TS2134082-42232</t>
  </si>
  <si>
    <t>IT-2015-TS21340139-42228</t>
  </si>
  <si>
    <t>ES-2015-TS2134045-42299</t>
  </si>
  <si>
    <t>IN-2015-TS2134066-42236</t>
  </si>
  <si>
    <t>IN-2015-TS213401-42361</t>
  </si>
  <si>
    <t>PU-2015-TS1134053-42329</t>
  </si>
  <si>
    <t>TU-2015-TS11340134-42040</t>
  </si>
  <si>
    <t>MX-2015-TB2135582-42179</t>
  </si>
  <si>
    <t>MX-2015-TB2135582-42248</t>
  </si>
  <si>
    <t>MX-2015-TB2135518-42270</t>
  </si>
  <si>
    <t>ES-2015-TB21355139-42155</t>
  </si>
  <si>
    <t>IN-2015-TB2135592-42129</t>
  </si>
  <si>
    <t>MX-2015-TS2137051-42321</t>
  </si>
  <si>
    <t>MX-2015-TS2137039-42091</t>
  </si>
  <si>
    <t>US-2015-TS2137055-42173</t>
  </si>
  <si>
    <t>US-2015-TS2137055-42067</t>
  </si>
  <si>
    <t>IN-2015-TS213707-42271</t>
  </si>
  <si>
    <t>ID-2015-TS2137097-42300</t>
  </si>
  <si>
    <t>RS-2015-TS11370108-42253</t>
  </si>
  <si>
    <t>MX-2015-TA2138526-42272</t>
  </si>
  <si>
    <t>MX-2015-TA2138582-42272</t>
  </si>
  <si>
    <t>ES-2015-TA2138548-42096</t>
  </si>
  <si>
    <t>ES-2015-TA2138545-42041</t>
  </si>
  <si>
    <t>ES-2015-TA21385120-42343</t>
  </si>
  <si>
    <t>IN-2015-TA213857-42351</t>
  </si>
  <si>
    <t>NI-2015-TA1138595-42326</t>
  </si>
  <si>
    <t>US-2015-TB2140055-42160</t>
  </si>
  <si>
    <t>US-2015-TB21400101-42145</t>
  </si>
  <si>
    <t>ES-2012-TB2140048-40968</t>
  </si>
  <si>
    <t>IN-2014-TB2140066-41873</t>
  </si>
  <si>
    <t>IN-2015-TB21400102-42049</t>
  </si>
  <si>
    <t>ID-2015-TB214007-42322</t>
  </si>
  <si>
    <t>ID-2015-TB214007-42344</t>
  </si>
  <si>
    <t>YM-2015-TB11400145-42258</t>
  </si>
  <si>
    <t>MX-2015-TP2141531-42021</t>
  </si>
  <si>
    <t>MX-2015-TP2141555-42321</t>
  </si>
  <si>
    <t>ES-2015-TP21415139-42251</t>
  </si>
  <si>
    <t>IT-2014-TP2141545-41858</t>
  </si>
  <si>
    <t>IN-2015-TP2141521-42269</t>
  </si>
  <si>
    <t>ES-2015-TS2143045-42180</t>
  </si>
  <si>
    <t>IN-2015-TS2143059-42264</t>
  </si>
  <si>
    <t>IN-2015-TS2143059-42321</t>
  </si>
  <si>
    <t>MW-2015-TS1143085-42220</t>
  </si>
  <si>
    <t>US-2015-TZ2144518-42259</t>
  </si>
  <si>
    <t>MX-2015-TZ2144551-42331</t>
  </si>
  <si>
    <t>ES-2015-TZ21445139-42148</t>
  </si>
  <si>
    <t>ID-2015-TZ214457-42159</t>
  </si>
  <si>
    <t>ID-2015-TZ214457-42042</t>
  </si>
  <si>
    <t>IN-2015-TZ2144527-42300</t>
  </si>
  <si>
    <t>ID-2015-TZ214457-42242</t>
  </si>
  <si>
    <t>CA-2014-TZ1144523-41985</t>
  </si>
  <si>
    <t>MA-2012-TZ1144577-41037</t>
  </si>
  <si>
    <t>MX-2015-TT2146018-42308</t>
  </si>
  <si>
    <t>MX-2015-TT2146093-42111</t>
  </si>
  <si>
    <t>ES-2012-TT2146045-41014</t>
  </si>
  <si>
    <t>IT-2015-TT2146064-42230</t>
  </si>
  <si>
    <t>ES-2015-TT2146014-42201</t>
  </si>
  <si>
    <t>IN-2015-TT2146058-42222</t>
  </si>
  <si>
    <t>ID-2015-TT2146059-42185</t>
  </si>
  <si>
    <t>RO-2015-TT11460107-42327</t>
  </si>
  <si>
    <t>US-2015-TC2147518-42360</t>
  </si>
  <si>
    <t>ES-2015-TC21475120-42363</t>
  </si>
  <si>
    <t>IN-2015-TC21475130-42131</t>
  </si>
  <si>
    <t>IN-2015-TC214757-42306</t>
  </si>
  <si>
    <t>IN-2015-TC214757-42304</t>
  </si>
  <si>
    <t>CA-2013-TC21475140-41391</t>
  </si>
  <si>
    <t>MX-2014-TM2149039-41923</t>
  </si>
  <si>
    <t>MX-2015-TM2149031-42329</t>
  </si>
  <si>
    <t>ES-2015-TM2149045-42136</t>
  </si>
  <si>
    <t>ES-2015-TM21490139-42223</t>
  </si>
  <si>
    <t>ES-2015-TM2149045-42055</t>
  </si>
  <si>
    <t>IT-2015-TM2149064-42311</t>
  </si>
  <si>
    <t>SA-2015-TM11490110-42314</t>
  </si>
  <si>
    <t>IR-2015-TM1149060-42188</t>
  </si>
  <si>
    <t>MO-2015-TM1149086-42199</t>
  </si>
  <si>
    <t>ES-2015-TS2150545-42042</t>
  </si>
  <si>
    <t>IT-2015-TS21505125-42290</t>
  </si>
  <si>
    <t>IN-2012-TS2150559-40990</t>
  </si>
  <si>
    <t>IN-2015-TS2150527-42286</t>
  </si>
  <si>
    <t>IN-2015-TS2150592-42152</t>
  </si>
  <si>
    <t>CA-2015-TS21505140-42316</t>
  </si>
  <si>
    <t>NI-2015-TS1150595-42082</t>
  </si>
  <si>
    <t>MX-2015-TB2152026-42091</t>
  </si>
  <si>
    <t>MX-2015-TB2152082-42273</t>
  </si>
  <si>
    <t>US-2015-TB215205-42339</t>
  </si>
  <si>
    <t>ES-2015-TB2152064-42257</t>
  </si>
  <si>
    <t>IN-2012-TB2152059-41207</t>
  </si>
  <si>
    <t>ID-2015-TB2152059-42234</t>
  </si>
  <si>
    <t>ID-2015-TB2152088-42048</t>
  </si>
  <si>
    <t>RS-2015-TB11520108-42126</t>
  </si>
  <si>
    <t>WA-2015-TB1152089-42190</t>
  </si>
  <si>
    <t>MX-2015-TC2153551-42216</t>
  </si>
  <si>
    <t>MX-2015-TC2153582-42349</t>
  </si>
  <si>
    <t>US-2015-TC2153598-42316</t>
  </si>
  <si>
    <t>MX-2015-TC2153593-42366</t>
  </si>
  <si>
    <t>MX-2015-TC21535132-42369</t>
  </si>
  <si>
    <t>ES-2015-TC2153564-42164</t>
  </si>
  <si>
    <t>IN-2015-TC2153566-42321</t>
  </si>
  <si>
    <t>CA-2013-TC21535140-41536</t>
  </si>
  <si>
    <t>MX-2015-TH2155018-42248</t>
  </si>
  <si>
    <t>US-2015-TH2155055-42364</t>
  </si>
  <si>
    <t>MX-2015-TH2155051-42087</t>
  </si>
  <si>
    <t>ES-2015-TH21550139-42294</t>
  </si>
  <si>
    <t>MX-2015-TP2156582-42236</t>
  </si>
  <si>
    <t>MX-2015-TP2156582-42056</t>
  </si>
  <si>
    <t>ES-2013-TP2156545-41598</t>
  </si>
  <si>
    <t>ES-2015-TP2156564-42224</t>
  </si>
  <si>
    <t>ID-2015-TP2156559-42355</t>
  </si>
  <si>
    <t>ID-2015-TP2156597-42242</t>
  </si>
  <si>
    <t>IN-2015-TP215657-42175</t>
  </si>
  <si>
    <t>US-2015-TZ21580143-42209</t>
  </si>
  <si>
    <t>MX-2012-TZ2158093-40955</t>
  </si>
  <si>
    <t>US-2015-TZ2158018-42209</t>
  </si>
  <si>
    <t>ES-2015-TZ2158048-42082</t>
  </si>
  <si>
    <t>IN-2015-TZ215807-42124</t>
  </si>
  <si>
    <t>MX-2015-TB2159518-42332</t>
  </si>
  <si>
    <t>MX-2015-TB2159539-42168</t>
  </si>
  <si>
    <t>MX-2015-TB2159582-42158</t>
  </si>
  <si>
    <t>US-2015-TB21595101-42341</t>
  </si>
  <si>
    <t>IN-2015-TB2159527-42286</t>
  </si>
  <si>
    <t>ES-2015-TS2161045-42297</t>
  </si>
  <si>
    <t>IT-2015-TS21610139-42173</t>
  </si>
  <si>
    <t>IT-2015-TS2161045-42349</t>
  </si>
  <si>
    <t>ES-2015-TS2161045-42251</t>
  </si>
  <si>
    <t>IN-2015-TS21610144-42161</t>
  </si>
  <si>
    <t>MX-2015-TB2162582-42297</t>
  </si>
  <si>
    <t>MX-2015-TB2162551-42234</t>
  </si>
  <si>
    <t>MX-2015-TB2162539-42221</t>
  </si>
  <si>
    <t>ES-2015-TB2162545-42124</t>
  </si>
  <si>
    <t>ES-2013-TB2162548-41374</t>
  </si>
  <si>
    <t>ES-2012-TB2162545-41262</t>
  </si>
  <si>
    <t>IT-2015-TB21625124-42127</t>
  </si>
  <si>
    <t>IN-2015-TB216257-42328</t>
  </si>
  <si>
    <t>IN-2014-TB2162558-41724</t>
  </si>
  <si>
    <t>IN-2012-TB2162588-41177</t>
  </si>
  <si>
    <t>IN-2015-TB2162558-42048</t>
  </si>
  <si>
    <t>US-2015-TG216405-42343</t>
  </si>
  <si>
    <t>MX-2015-TG2164093-42181</t>
  </si>
  <si>
    <t>MX-2014-TG216405-41952</t>
  </si>
  <si>
    <t>MX-2015-TG2164082-42173</t>
  </si>
  <si>
    <t>IT-2015-TG21640120-42262</t>
  </si>
  <si>
    <t>ID-2013-TG21640102-41508</t>
  </si>
  <si>
    <t>IN-2015-TG2164058-42272</t>
  </si>
  <si>
    <t>IR-2015-TG1164060-42265</t>
  </si>
  <si>
    <t>EG-2015-TG1164038-42146</t>
  </si>
  <si>
    <t>MX-2015-TS2165516-42146</t>
  </si>
  <si>
    <t>US-2015-TS21655101-42285</t>
  </si>
  <si>
    <t>CA-2014-TS21655140-41999</t>
  </si>
  <si>
    <t>SG-2015-TS11655111-42167</t>
  </si>
  <si>
    <t>MX-2015-VD2167039-42252</t>
  </si>
  <si>
    <t>US-2015-VD2167055-42311</t>
  </si>
  <si>
    <t>ES-2015-VD2167048-42333</t>
  </si>
  <si>
    <t>IN-2012-VD2167059-41269</t>
  </si>
  <si>
    <t>IN-2015-VD2167027-42213</t>
  </si>
  <si>
    <t>ID-2015-VD21670130-42238</t>
  </si>
  <si>
    <t>CA-2013-VD21670140-41583</t>
  </si>
  <si>
    <t>TU-2015-VD11670134-42369</t>
  </si>
  <si>
    <t>IZ-2015-VD1167061-42309</t>
  </si>
  <si>
    <t>MX-2015-VM2168518-42181</t>
  </si>
  <si>
    <t>US-2015-VM2168536-42158</t>
  </si>
  <si>
    <t>ES-2015-VM2168545-42140</t>
  </si>
  <si>
    <t>IN-2015-VM216857-42306</t>
  </si>
  <si>
    <t>IN-2015-VM216857-42146</t>
  </si>
  <si>
    <t>MX-2015-VT2170018-42012</t>
  </si>
  <si>
    <t>ES-2015-VT2170045-42319</t>
  </si>
  <si>
    <t>ID-2015-VT21700118-42148</t>
  </si>
  <si>
    <t>IN-2015-VT2170059-42281</t>
  </si>
  <si>
    <t>ID-2015-VT2170059-42074</t>
  </si>
  <si>
    <t>MX-2015-VF2171582-42152</t>
  </si>
  <si>
    <t>MX-2015-VF2171582-42074</t>
  </si>
  <si>
    <t>IT-2015-VF2171564-42263</t>
  </si>
  <si>
    <t>IN-2014-VF2171527-41819</t>
  </si>
  <si>
    <t>ID-2015-VF21715102-42321</t>
  </si>
  <si>
    <t>MX-2015-VP2173082-42297</t>
  </si>
  <si>
    <t>IT-2014-VP2173048-41990</t>
  </si>
  <si>
    <t>ES-2015-VP21730139-42215</t>
  </si>
  <si>
    <t>IN-2015-VP2173058-42024</t>
  </si>
  <si>
    <t>IN-2015-VP2173058-42085</t>
  </si>
  <si>
    <t>US-2015-VB2174598-42318</t>
  </si>
  <si>
    <t>IN-2015-VB2174527-42357</t>
  </si>
  <si>
    <t>ID-2015-VB2174559-42230</t>
  </si>
  <si>
    <t>IN-2015-VB217451-42349</t>
  </si>
  <si>
    <t>CF-2015-VB11745106-42133</t>
  </si>
  <si>
    <t>US-2015-VP2176082-42082</t>
  </si>
  <si>
    <t>ES-2015-VP21760139-42280</t>
  </si>
  <si>
    <t>IN-2015-VP21760113-42270</t>
  </si>
  <si>
    <t>ID-2015-VP2176088-42082</t>
  </si>
  <si>
    <t>IN-2015-VP2176058-42152</t>
  </si>
  <si>
    <t>IN-2015-VP2176058-42293</t>
  </si>
  <si>
    <t>MX-2015-VW2177582-42295</t>
  </si>
  <si>
    <t>ES-2015-VW21775120-42363</t>
  </si>
  <si>
    <t>IT-2013-VW2177545-41580</t>
  </si>
  <si>
    <t>IN-2015-VW2177559-42246</t>
  </si>
  <si>
    <t>IN-2015-VW217757-42335</t>
  </si>
  <si>
    <t>CA-2015-VW21775140-42326</t>
  </si>
  <si>
    <t>EZ-2015-VW1177532-42018</t>
  </si>
  <si>
    <t>MX-2015-VG2179051-42185</t>
  </si>
  <si>
    <t>ES-2015-VG2179045-42259</t>
  </si>
  <si>
    <t>IT-2015-VG2179064-42218</t>
  </si>
  <si>
    <t>IT-2015-VG2179045-42197</t>
  </si>
  <si>
    <t>ID-2015-VG217907-42102</t>
  </si>
  <si>
    <t>ID-2015-VG217907-42219</t>
  </si>
  <si>
    <t>EG-2013-VG1179038-41590</t>
  </si>
  <si>
    <t>CG-2015-VG1179033-42209</t>
  </si>
  <si>
    <t>MX-2015-VG2180518-42265</t>
  </si>
  <si>
    <t>MX-2015-VG2180526-42367</t>
  </si>
  <si>
    <t>IT-2015-VG2180591-42365</t>
  </si>
  <si>
    <t>ES-2015-VG2180564-42328</t>
  </si>
  <si>
    <t>ES-2012-VG2180548-41175</t>
  </si>
  <si>
    <t>IN-2015-VG2180558-42273</t>
  </si>
  <si>
    <t>ES-2015-VS2182045-42134</t>
  </si>
  <si>
    <t>IN-2015-VS218207-42209</t>
  </si>
  <si>
    <t>RS-2015-VS11820108-42178</t>
  </si>
  <si>
    <t>MX-2012-VM2183551-41185</t>
  </si>
  <si>
    <t>ES-2015-VM2183545-42225</t>
  </si>
  <si>
    <t>ES-2015-VM2183548-42055</t>
  </si>
  <si>
    <t>IT-2015-VM2183548-42258</t>
  </si>
  <si>
    <t>IN-2015-VM218357-42166</t>
  </si>
  <si>
    <t>US-2014-VM21835140-41772</t>
  </si>
  <si>
    <t>MX-2015-WB2185082-42265</t>
  </si>
  <si>
    <t>ES-2013-WB2185064-41587</t>
  </si>
  <si>
    <t>ES-2015-WB21850139-42248</t>
  </si>
  <si>
    <t>IN-2015-WB2185058-42273</t>
  </si>
  <si>
    <t>IN-2015-WB2185027-42346</t>
  </si>
  <si>
    <t>CA-2014-WB21850140-41654</t>
  </si>
  <si>
    <t>IN-2015-XP218657-42239</t>
  </si>
  <si>
    <t>UP-2015-XP11865137-42209</t>
  </si>
  <si>
    <t>MX-2015-YS2188031-42244</t>
  </si>
  <si>
    <t>MX-2012-YS2188093-41060</t>
  </si>
  <si>
    <t>AG-2015-YS118803-42365</t>
  </si>
  <si>
    <t>ES-2015-YC2189545-42326</t>
  </si>
  <si>
    <t>ES-2015-YC21895139-42097</t>
  </si>
  <si>
    <t>ES-2015-YC21895120-42238</t>
  </si>
  <si>
    <t>MX-2015-ZC2191039-42152</t>
  </si>
  <si>
    <t>MX-2015-ZC2191018-42259</t>
  </si>
  <si>
    <t>ES-2015-ZC2191045-42228</t>
  </si>
  <si>
    <t>ES-2015-ZC21910139-42366</t>
  </si>
  <si>
    <t>IT-2015-ZC21910124-42168</t>
  </si>
  <si>
    <t>ID-2015-ZC219107-42328</t>
  </si>
  <si>
    <t>IN-2015-ZC219107-42333</t>
  </si>
  <si>
    <t>CA-2012-ZC21910140-41271</t>
  </si>
  <si>
    <t>MX-2015-ZD2192582-42173</t>
  </si>
  <si>
    <t>IT-2013-ZD2192548-41503</t>
  </si>
  <si>
    <t>ES-2015-ZD2192545-42368</t>
  </si>
  <si>
    <t>IN-2015-ZD2192527-42351</t>
  </si>
  <si>
    <t>EG-2015-ZD1192538-42366</t>
  </si>
  <si>
    <t>SG-2015-ZD11925111-42158</t>
  </si>
  <si>
    <t>Alsace-Champagne-Ardenne-Lorraine</t>
  </si>
  <si>
    <t>Aquitaine-Limousin-Poitou-Charentes</t>
  </si>
  <si>
    <t>Bourgogne-Franche-Comté</t>
  </si>
  <si>
    <t>Languedoc-Roussillon-Midi-Pyrénées</t>
  </si>
  <si>
    <t>Normandy</t>
  </si>
  <si>
    <t>Nord-Pas-de-Calais-Picardie</t>
  </si>
  <si>
    <t>Auvergne-Rhône-Alpes</t>
  </si>
  <si>
    <t>Centre-Val de Loire</t>
  </si>
  <si>
    <t>Burkina Faso</t>
  </si>
  <si>
    <t>Ouagadougou</t>
  </si>
  <si>
    <t>Malawi</t>
  </si>
  <si>
    <t>Lilongwe</t>
  </si>
  <si>
    <t>Luxembourg</t>
  </si>
  <si>
    <t>Costa Rica</t>
  </si>
  <si>
    <t>French Guiana</t>
  </si>
  <si>
    <r>
      <t>Franz</t>
    </r>
    <r>
      <rPr>
        <sz val="11"/>
        <rFont val="Calibri"/>
        <family val="2"/>
      </rPr>
      <t>ösisch-Guayana</t>
    </r>
  </si>
  <si>
    <t>Cayenne</t>
  </si>
  <si>
    <t>Laos</t>
  </si>
  <si>
    <t>Vientiane Prefecture</t>
  </si>
  <si>
    <t>Vientiane</t>
  </si>
  <si>
    <t>Kuwait</t>
  </si>
  <si>
    <t>Al Asimah</t>
  </si>
  <si>
    <t>Kuwait City</t>
  </si>
  <si>
    <t>Quesada</t>
  </si>
  <si>
    <t>Alajuela</t>
  </si>
  <si>
    <t>Very Cheap</t>
  </si>
  <si>
    <t>Cheap</t>
  </si>
  <si>
    <t>Moderate</t>
  </si>
  <si>
    <t>Expensive</t>
  </si>
  <si>
    <t>Very Expensive</t>
  </si>
  <si>
    <t>Severe Loss</t>
  </si>
  <si>
    <t>Minor Loss</t>
  </si>
  <si>
    <t>Break-even</t>
  </si>
  <si>
    <t>Low Profit</t>
  </si>
  <si>
    <t>Medium Profit</t>
  </si>
  <si>
    <t>High Profit</t>
  </si>
  <si>
    <t>Segment Rate</t>
  </si>
  <si>
    <t>Quantity Rate</t>
  </si>
  <si>
    <t>Order Rate</t>
  </si>
  <si>
    <t>Shipping Rate</t>
  </si>
  <si>
    <t>Profit Rate</t>
  </si>
  <si>
    <t>Address</t>
  </si>
  <si>
    <t>Row Labels</t>
  </si>
  <si>
    <t>Sum of Profit</t>
  </si>
  <si>
    <t>Grand Total</t>
  </si>
  <si>
    <t>Sum of Sales</t>
  </si>
  <si>
    <t>Sales Rate</t>
  </si>
  <si>
    <t>Very High</t>
  </si>
  <si>
    <t>Discount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</si>
</sst>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0" fillId="2" borderId="0" xfId="0" applyFill="1"/>
    <xf numFmtId="2" fontId="0" fillId="2" borderId="0" xfId="0" applyNumberFormat="1" applyFill="1"/>
    <xf numFmtId="2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0" fontId="0" fillId="3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9" borderId="0" xfId="0" applyFill="1"/>
    <xf numFmtId="0" fontId="0" fillId="0" borderId="0" xfId="0" pivotButton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41.09286099537" createdVersion="8" refreshedVersion="8" minRefreshableVersion="3" recordCount="5000" xr:uid="{71FE3A6F-6F2F-49D3-BE8C-621DB70EB6FE}">
  <cacheSource type="worksheet">
    <worksheetSource ref="A1:AA5001" sheet="New"/>
  </cacheSource>
  <cacheFields count="26">
    <cacheField name="Order ID" numFmtId="0">
      <sharedItems count="5000">
        <s v="ES-2015-BP1118545-42216"/>
        <s v="ES-2015-PJ1883564-42255"/>
        <s v="IN-2015-JS156857-42035"/>
        <s v="TZ-2015-RH9555129-42343"/>
        <s v="US-2015-NP1832582-42216"/>
        <s v="MX-2015-VD2167039-42252"/>
        <s v="ES-2015-PO18865139-42018"/>
        <s v="IN-2015-BF1100558-42319"/>
        <s v="IN-2015-VG2180558-42273"/>
        <s v="IN-2015-AP1091527-42244"/>
        <s v="IN-2015-SW2027558-42125"/>
        <s v="MX-2015-JH15820141-42356"/>
        <s v="IR-2015-TG1164060-42265"/>
        <s v="IN-2015-MW182207-42221"/>
        <s v="IN-2015-CS1246011-42074"/>
        <s v="CA-2015-AH10030140-42357"/>
        <s v="ES-2015-MS1798048-42227"/>
        <s v="IN-2015-DB1340527-42022"/>
        <s v="CA-2015-AS10045140-42007"/>
        <s v="IT-2015-DK13090120-42345"/>
        <s v="IN-2015-CS1184558-42354"/>
        <s v="MX-2015-EM1420082-42328"/>
        <s v="IN-2015-LA1678059-42242"/>
        <s v="IN-2015-JH158207-42140"/>
        <s v="CA-2015-AS10045140-42218"/>
        <s v="ES-2015-HG1484545-42327"/>
        <s v="MO-2015-DP310586-42305"/>
        <s v="US-2015-AS10045140-42252"/>
        <s v="CA-2015-AS10045140-42281"/>
        <s v="IN-2015-RW195407-42327"/>
        <s v="CA-2015-AB10060140-42315"/>
        <s v="IT-2015-RP1927045-42081"/>
        <s v="IN-2015-DW1354078-42357"/>
        <s v="MX-2015-GM1444037-42265"/>
        <s v="IN-2015-JK1612059-42204"/>
        <s v="CA-2015-AB10060140-42314"/>
        <s v="SO-2015-SM10005116-42265"/>
        <s v="IN-2015-MP181757-42347"/>
        <s v="CA-2015-AB10060140-42132"/>
        <s v="ES-2015-RA1994545-42218"/>
        <s v="MX-2015-DM1295551-42103"/>
        <s v="MX-2015-BE1133582-42082"/>
        <s v="SA-2015-LC7050110-42236"/>
        <s v="IN-2015-CG125207-42077"/>
        <s v="ID-2015-HG1502559-42194"/>
        <s v="ID-2015-AA10480130-42080"/>
        <s v="ES-2015-YC21895139-42097"/>
        <s v="BO-2015-MZ733513-42046"/>
        <s v="CA-2015-AB10060140-42264"/>
        <s v="UP-2015-DJ3510137-42202"/>
        <s v="ES-2015-MF1825045-42330"/>
        <s v="IN-2015-CP1234058-42202"/>
        <s v="ES-2015-EH1412545-42245"/>
        <s v="IN-2015-JF1519021-42341"/>
        <s v="CA-2015-AH10075140-42301"/>
        <s v="IN-2015-AG1033059-42197"/>
        <s v="ES-2015-NF1847548-42248"/>
        <s v="IN-2015-TA213857-42351"/>
        <s v="ID-2015-SC20380102-42165"/>
        <s v="CA-2015-AH10075140-42110"/>
        <s v="CA-2015-AH1007523-42101"/>
        <s v="IN-2015-DM1334558-42146"/>
        <s v="IN-2015-MH1811558-42157"/>
        <s v="RS-2015-CR2625108-42230"/>
        <s v="IN-2015-DK1309027-42308"/>
        <s v="IN-2015-AP1072058-42284"/>
        <s v="IN-2015-CR1282058-42294"/>
        <s v="IN-2015-JM15265102-42316"/>
        <s v="CA-2015-AH10075140-42273"/>
        <s v="CA-2015-AH10075140-42144"/>
        <s v="SF-2015-AB10060117-42334"/>
        <s v="ES-2015-MS17770139-42275"/>
        <s v="LH-2015-JC610575-42032"/>
        <s v="IN-2015-GB145307-42260"/>
        <s v="CA-2015-AH10075140-42335"/>
        <s v="MX-2015-MY1829593-42355"/>
        <s v="MX-2015-KC1654093-42158"/>
        <s v="MX-2015-CS1246093-42259"/>
        <s v="IN-2015-HA1492027-42111"/>
        <s v="ES-2015-FW1439545-42069"/>
        <s v="ID-2015-DK1289559-42315"/>
        <s v="MX-2015-KD1627018-42330"/>
        <s v="IN-2015-AP1091559-42089"/>
        <s v="MX-2015-TM2149031-42329"/>
        <s v="CA-2015-AS10090140-42264"/>
        <s v="SG-2015-JW5220111-42108"/>
        <s v="MX-2015-CC1210082-42245"/>
        <s v="ID-2015-RD1993092-42140"/>
        <s v="IN-2015-CM1193527-42244"/>
        <s v="RS-2015-RB9465108-42082"/>
        <s v="MX-2015-RB1979518-42258"/>
        <s v="SF-2015-MV8190117-42362"/>
        <s v="IN-2015-PS1876059-42288"/>
        <s v="US-2015-FM1421551-42115"/>
        <s v="IN-2015-NL1831092-42266"/>
        <s v="IT-2015-TB2105545-42334"/>
        <s v="IN-2015-KD1649527-42175"/>
        <s v="HU-2015-EH412557-42300"/>
        <s v="CA-2015-AS10090140-42096"/>
        <s v="ES-2015-MG1769564-42018"/>
        <s v="ID-2015-VF21715102-42321"/>
        <s v="IN-2015-BP11290113-42269"/>
        <s v="US-2015-AS10090140-42341"/>
        <s v="IN-2015-BS1180059-42124"/>
        <s v="IN-2015-MB173057-42179"/>
        <s v="IT-2015-CA1231045-42223"/>
        <s v="ES-2015-MB1808545-42049"/>
        <s v="ES-2015-AF1088545-42103"/>
        <s v="IN-2015-BE114557-42080"/>
        <s v="ES-2015-VM2168545-42140"/>
        <s v="MX-2015-SC2069539-42360"/>
        <s v="ES-2015-CC1210045-42182"/>
        <s v="IN-2015-CC125507-42046"/>
        <s v="IN-2015-AB101057-42153"/>
        <s v="IN-2015-SV2078559-42110"/>
        <s v="ES-2015-HW1493545-42335"/>
        <s v="ES-2015-LD1685545-42265"/>
        <s v="MX-2015-NS1850528-42059"/>
        <s v="GH-2015-JD606049-42172"/>
        <s v="ID-2015-MG17680144-42078"/>
        <s v="IN-2015-CD1228058-42197"/>
        <s v="ES-2015-DB13210139-42164"/>
        <s v="ES-2015-CS118608-42292"/>
        <s v="IN-2015-AF1088558-42222"/>
        <s v="IN-2015-AC1045058-42311"/>
        <s v="ES-2015-MM1792045-42199"/>
        <s v="MX-2015-CM1216093-42158"/>
        <s v="IN-2015-DB1306027-42353"/>
        <s v="MZ-2015-JW522087-42183"/>
        <s v="US-2015-BN1147082-42358"/>
        <s v="ID-2015-DV1304559-42304"/>
        <s v="IN-2015-CY1274558-42300"/>
        <s v="MX-2015-SJ2021582-42179"/>
        <s v="IN-2015-MO1780066-42308"/>
        <s v="IN-2015-RA1988527-42034"/>
        <s v="CA-2015-AB10105140-42161"/>
        <s v="CA-2015-AB10105140-42328"/>
        <s v="ES-2015-CD1192045-42367"/>
        <s v="CA-2015-AB10105140-42143"/>
        <s v="ID-2015-KM16720102-42255"/>
        <s v="IN-2015-CS121307-42266"/>
        <s v="IZ-2015-BD163561-42045"/>
        <s v="ES-2015-RF19345120-42043"/>
        <s v="IR-2015-MG768060-42109"/>
        <s v="IN-2015-CC1247558-42129"/>
        <s v="ES-2015-FH14365120-42165"/>
        <s v="HU-2015-SH997557-42239"/>
        <s v="LI-2015-NC834073-42143"/>
        <s v="MX-2015-TB2125031-42289"/>
        <s v="MX-2015-PS1897028-42109"/>
        <s v="ES-2015-BB1154548-42336"/>
        <s v="ES-2015-GZ1447064-42362"/>
        <s v="MX-2015-AH1007582-42139"/>
        <s v="PL-2015-CB2025103-42347"/>
        <s v="IN-2015-NF1838511-42279"/>
        <s v="ES-2015-AS10090139-42062"/>
        <s v="IN-2015-LT1676558-42133"/>
        <s v="IN-2015-BN1147027-42189"/>
        <s v="CA-2015-AB10105140-42267"/>
        <s v="MW-2015-TS1143085-42220"/>
        <s v="IN-2015-AM107057-42047"/>
        <s v="MX-2015-LS1724582-42319"/>
        <s v="ES-2015-FG1426045-42153"/>
        <s v="WA-2015-TB1152089-42190"/>
        <s v="CA-2015-AB10523-42139"/>
        <s v="MX-2015-JB1540051-42263"/>
        <s v="IN-2015-JS1603097-42223"/>
        <s v="MX-2015-SF2020039-42255"/>
        <s v="ID-2015-KH16510102-42052"/>
        <s v="IN-2015-MD178607-42171"/>
        <s v="MX-2015-JM1586582-42137"/>
        <s v="CA-2015-AB10105140-42220"/>
        <s v="IN-2015-CM124457-42315"/>
        <s v="IN-2015-JK1609058-42288"/>
        <s v="US-2015-GR1456082-42302"/>
        <s v="ES-2015-AH100308-42203"/>
        <s v="ES-2015-BN11470139-42110"/>
        <s v="ES-2015-SK1999045-42222"/>
        <s v="IN-2015-MP18175144-42328"/>
        <s v="ES-2015-DH13675139-42182"/>
        <s v="CA-2015-AH10120140-42103"/>
        <s v="ES-2015-BW11110120-42046"/>
        <s v="ES-2015-RD19585120-42007"/>
        <s v="IN-2015-BT1168066-42351"/>
        <s v="CA-2015-AH10120140-42188"/>
        <s v="CA-2015-AH10120140-42234"/>
        <s v="IT-2015-TB2117564-42284"/>
        <s v="IN-2015-JH1618059-42196"/>
        <s v="ES-2015-CC1214548-42118"/>
        <s v="MX-2015-ML1741031-42320"/>
        <s v="IT-2015-CA1196548-42195"/>
        <s v="IN-2015-QJ1925527-42283"/>
        <s v="ID-2015-AR105707-42290"/>
        <s v="ID-2015-EB1393059-42206"/>
        <s v="ES-2015-ME17320139-42227"/>
        <s v="MX-2015-MC1763536-42340"/>
        <s v="MX-2015-VT2170018-42012"/>
        <s v="IN-2015-SJ2021527-42182"/>
        <s v="QA-2015-LM7065105-42362"/>
        <s v="ES-2015-CM12235139-42221"/>
        <s v="CG-2015-DK337533-42228"/>
        <s v="ID-2015-AH100757-42367"/>
        <s v="CA-2015-AH10120140-42309"/>
        <s v="ES-2015-PC1900048-42337"/>
        <s v="CA-2015-AS10135140-42328"/>
        <s v="MX-2015-EB1397518-42369"/>
        <s v="IN-2015-LA1678027-42148"/>
        <s v="IN-2015-KD1634558-42029"/>
        <s v="IT-2015-TS21610139-42173"/>
        <s v="ES-2015-DJ1342045-42035"/>
        <s v="CA-2015-AB10150140-42252"/>
        <s v="CA-2015-AB10150140-42328"/>
        <s v="MX-2015-NF1838582-42087"/>
        <s v="IN-2015-DR1294058-42152"/>
        <s v="ES-2015-AF1087048-42169"/>
        <s v="ES-2015-RW1954096-42222"/>
        <s v="IZ-2015-EH418561-42173"/>
        <s v="IN-2015-ML1739559-42369"/>
        <s v="IN-2015-KN164507-42332"/>
        <s v="IN-2015-HR14770102-42270"/>
        <s v="ES-2015-CK1276045-42312"/>
        <s v="IN-2015-PB192107-42248"/>
        <s v="MX-2015-AA1048031-42111"/>
        <s v="IN-2015-MR175457-42263"/>
        <s v="CA-2015-AB10165140-42263"/>
        <s v="IN-2015-AH105857-42033"/>
        <s v="IT-2015-JK1532545-42052"/>
        <s v="SA-2015-MW8220110-42105"/>
        <s v="IN-2015-FC142457-42326"/>
        <s v="ID-2015-TH212357-42175"/>
        <s v="CA-2015-AB10165140-42109"/>
        <s v="SF-2015-LT7110117-42280"/>
        <s v="ES-2015-HD1478548-42271"/>
        <s v="ID-2015-BE114557-42242"/>
        <s v="SA-2015-MC7575110-42326"/>
        <s v="ES-2015-ME1732064-42253"/>
        <s v="IT-2015-SW2027564-42277"/>
        <s v="CA-2015-AB10165140-42094"/>
        <s v="ES-2015-HM14860125-42368"/>
        <s v="MZ-2015-CC247587-42024"/>
        <s v="ES-2015-CM1219045-42094"/>
        <s v="MX-2015-SB2018518-42245"/>
        <s v="ES-2015-MT1807045-42176"/>
        <s v="ES-2015-JF15415139-42132"/>
        <s v="IN-2015-PS189707-42342"/>
        <s v="IN-2015-MC1742559-42346"/>
        <s v="TU-2015-EH4125134-42068"/>
        <s v="IN-2015-IM1507059-42157"/>
        <s v="CA-2015-AB10165140-42344"/>
        <s v="MX-2015-LC1688582-42329"/>
        <s v="IN-2015-JW1522058-42101"/>
        <s v="ID-2015-HG1496597-42230"/>
        <s v="ES-2015-DL13315139-42153"/>
        <s v="MX-2015-JK15370100-42132"/>
        <s v="IR-2015-CH207060-42048"/>
        <s v="ID-2015-ST205307-42336"/>
        <s v="CG-2015-MH744033-42218"/>
        <s v="ES-2015-PW19030139-42076"/>
        <s v="CA-2015-AD10180140-42027"/>
        <s v="IN-2015-DO1343558-42141"/>
        <s v="ID-2015-KD1627059-42306"/>
        <s v="IV-2015-SV1078529-42348"/>
        <s v="ES-2015-EG13900139-42108"/>
        <s v="ID-2015-TC21145102-42358"/>
        <s v="CA-2015-AD10180140-42340"/>
        <s v="US-2015-AD10180140-42125"/>
        <s v="RS-2015-TC11145108-42178"/>
        <s v="IN-2015-DM1334558-42182"/>
        <s v="MX-2015-RK1930018-42181"/>
        <s v="CA-2015-AD10180140-42322"/>
        <s v="ID-2015-CM123857-42208"/>
        <s v="ES-2015-BG1103564-42251"/>
        <s v="IN-2015-MG1789097-42022"/>
        <s v="ID-2015-MM1726078-42181"/>
        <s v="MX-2015-PS1904518-42335"/>
        <s v="IT-2015-MC1784545-42249"/>
        <s v="MX-2015-MG1820518-42140"/>
        <s v="IT-2015-DM1301564-42167"/>
        <s v="IN-2015-JW1595527-42190"/>
        <s v="EZ-2015-AG27032-42249"/>
        <s v="IT-2015-FM1421545-42271"/>
        <s v="US-2015-AG1052582-42355"/>
        <s v="IN-2015-TS2150527-42286"/>
        <s v="IN-2015-MG1814558-42087"/>
        <s v="CA-2015-AH10195140-42314"/>
        <s v="CA-2015-AH10195140-42241"/>
        <s v="ID-2015-BD116057-42103"/>
        <s v="IN-2015-PB191057-42281"/>
        <s v="IN-2015-GK1462092-42294"/>
        <s v="US-2015-SC2057582-42342"/>
        <s v="CA-2015-AH10210140-42363"/>
        <s v="US-2015-AH10210140-42291"/>
        <s v="ES-2015-IG1508545-42032"/>
        <s v="CA-2015-AH10210140-42250"/>
        <s v="MX-2015-BS1136518-42199"/>
        <s v="CA-2015-AH10210140-42332"/>
        <s v="CA-2015-AH10210140-42072"/>
        <s v="IN-2015-CJ118757-42172"/>
        <s v="ES-2015-LW1682545-42258"/>
        <s v="MX-2015-SG2047031-42074"/>
        <s v="MO-2015-PO919586-42264"/>
        <s v="ES-2015-KB1658548-42276"/>
        <s v="IN-2015-EM1414058-42194"/>
        <s v="IN-2015-BS1159066-42139"/>
        <s v="ES-2015-PS1876048-42179"/>
        <s v="IN-2015-RR1952527-42035"/>
        <s v="IN-2015-AC1042027-42150"/>
        <s v="IN-2015-CG1204092-42032"/>
        <s v="CA-2015-AS10225140-42265"/>
        <s v="MX-2015-CC1237026-42115"/>
        <s v="MX-2015-DC1328582-42091"/>
        <s v="MX-2015-JE1574531-42255"/>
        <s v="MX-2015-LS1720080-42294"/>
        <s v="IN-2015-GW1460527-42089"/>
        <s v="IN-2015-JF1541527-42095"/>
        <s v="CA-2015-AS10225140-42347"/>
        <s v="ID-2015-RP19855130-42348"/>
        <s v="US-2015-RB1933082-42286"/>
        <s v="ID-2015-LW172157-42293"/>
        <s v="IT-2015-JL1585048-42230"/>
        <s v="IN-2015-JW1607592-42301"/>
        <s v="CG-2015-LL684033-42334"/>
        <s v="IN-2015-ML1741027-42313"/>
        <s v="US-2015-MC1760536-42081"/>
        <s v="MX-2015-JK1562539-42245"/>
        <s v="ES-2015-KA1652548-42231"/>
        <s v="IN-2015-BB115457-42326"/>
        <s v="MX-2015-CM1193531-42264"/>
        <s v="ES-2015-KM1672048-42027"/>
        <s v="US-2015-TB215205-42339"/>
        <s v="ID-2015-CS123557-42328"/>
        <s v="MX-2015-CC1247518-42353"/>
        <s v="IN-2015-HG1496566-42155"/>
        <s v="IN-2015-KM163757-42342"/>
        <s v="IN-2015-ED1388527-42207"/>
        <s v="ID-2015-SB202907-42178"/>
        <s v="IN-2015-LS1694559-42045"/>
        <s v="IN-2015-BT113957-42284"/>
        <s v="CA-2015-AS10240140-42177"/>
        <s v="IN-2015-MG1789027-42279"/>
        <s v="IT-2015-MA1799548-42080"/>
        <s v="IN-2015-SP2065059-42290"/>
        <s v="ID-2015-PC18745102-42287"/>
        <s v="MO-2015-EM420086-42218"/>
        <s v="TU-2015-SC10680134-42180"/>
        <s v="IN-2015-SB201707-42125"/>
        <s v="GH-2015-JF541549-42084"/>
        <s v="MX-2015-DK1298518-42217"/>
        <s v="CG-2015-GT475533-42349"/>
        <s v="ES-2015-AW1084048-42353"/>
        <s v="ES-2015-SE2011048-42335"/>
        <s v="ID-2015-DM130157-42158"/>
        <s v="CA-2015-AB10255140-42172"/>
        <s v="MX-2015-JB1604526-42151"/>
        <s v="IN-2015-MD1786059-42214"/>
        <s v="CA-2015-AB10255140-42203"/>
        <s v="CA-2015-AB25523-42326"/>
        <s v="MX-2015-EM1414039-42345"/>
        <s v="IN-2015-MG1769527-42294"/>
        <s v="ES-2015-SE2011064-42122"/>
        <s v="MX-2015-RK1930082-42206"/>
        <s v="ES-2015-JB1600064-42131"/>
        <s v="IN-2015-AF1087027-42147"/>
        <s v="IN-2015-AF1087058-42090"/>
        <s v="IN-2015-GM144551-42217"/>
        <s v="CA-2015-AB10255140-42158"/>
        <s v="IN-2015-DW135407-42078"/>
        <s v="ML-2015-BO142579-42368"/>
        <s v="IN-2015-SP2065059-42342"/>
        <s v="MX-2015-CM1193518-42333"/>
        <s v="ES-2015-AW10930139-42251"/>
        <s v="IN-2015-CM122357-42171"/>
        <s v="ES-2015-MP1747048-42364"/>
        <s v="ES-2015-OT18730120-42328"/>
        <s v="IN-2015-JD161507-42251"/>
        <s v="RS-2015-CC2370108-42178"/>
        <s v="IN-2015-GM1469527-42163"/>
        <s v="IN-2015-TZ2144527-42300"/>
        <s v="ES-2015-BT1139564-42088"/>
        <s v="ID-2015-RB1943559-42301"/>
        <s v="IN-2015-MH1744027-42334"/>
        <s v="ES-2015-DB13210120-42199"/>
        <s v="MX-2015-AH1021051-42039"/>
        <s v="ID-2015-AC10660144-42306"/>
        <s v="MX-2015-KE1642031-42252"/>
        <s v="ES-2015-SJ202158-42269"/>
        <s v="IT-2015-AR1082545-42290"/>
        <s v="ES-2015-JH1582045-42256"/>
        <s v="IN-2015-HD1478527-42327"/>
        <s v="MX-2015-AF1088582-42316"/>
        <s v="SF-2015-JH5910117-42122"/>
        <s v="ES-2015-DJ1342064-42215"/>
        <s v="TU-2015-LC6930134-42078"/>
        <s v="IN-2015-JD1601592-42321"/>
        <s v="IN-2015-GD145907-42151"/>
        <s v="CA-2015-AG10270140-42091"/>
        <s v="MX-2015-NC1862531-42262"/>
        <s v="IR-2015-TC1114560-42357"/>
        <s v="ES-2015-KM1637548-42259"/>
        <s v="ID-2015-MF18250102-42039"/>
        <s v="IT-2015-KB1640562-42274"/>
        <s v="ES-2015-MO1750045-42164"/>
        <s v="MX-2015-AW1093051-42314"/>
        <s v="MX-2015-SP2086018-42164"/>
        <s v="ES-2015-RB1936045-42294"/>
        <s v="ES-2015-TM2101048-42305"/>
        <s v="MX-2015-EL1373582-42316"/>
        <s v="IN-2015-ZC219107-42333"/>
        <s v="MO-2015-PO919586-42336"/>
        <s v="IN-2015-EM139607-42130"/>
        <s v="ID-2015-DH1307559-42080"/>
        <s v="CA-2015-AS10285140-42350"/>
        <s v="IN-2015-EM14200102-42250"/>
        <s v="ID-2015-BV1124527-42232"/>
        <s v="ES-2015-SJ2012545-42097"/>
        <s v="RS-2015-PV8985108-42139"/>
        <s v="IN-2015-RB1936027-42116"/>
        <s v="ES-2015-JM1565548-42211"/>
        <s v="IN-2015-KM1666059-42207"/>
        <s v="MX-2015-MG1814539-42361"/>
        <s v="IN-2015-MC1757527-42066"/>
        <s v="ES-2015-NF18385139-42349"/>
        <s v="IR-2015-SF1096560-42166"/>
        <s v="ES-2015-MA1756048-42028"/>
        <s v="IN-2015-BE1133527-42276"/>
        <s v="ES-2015-LA167808-42067"/>
        <s v="IN-2015-NR1855027-42239"/>
        <s v="ES-2015-DL1349548-42052"/>
        <s v="IN-2015-PH1879092-42290"/>
        <s v="ES-2015-AB1016545-42351"/>
        <s v="ES-2015-CA1205548-42084"/>
        <s v="ES-2015-MV17485120-42314"/>
        <s v="IN-2015-NF1838527-42329"/>
        <s v="IR-2015-JF529560-42260"/>
        <s v="ES-2015-AT10435120-42357"/>
        <s v="ES-2015-JB1540045-42060"/>
        <s v="EG-2015-RB970538-42187"/>
        <s v="IT-2015-TC2098045-42056"/>
        <s v="IN-2015-LP1709559-42096"/>
        <s v="IN-2015-BT1139527-42077"/>
        <s v="SF-2015-NP8685117-42089"/>
        <s v="IT-2015-JK1573064-42150"/>
        <s v="IT-2015-CM12655124-42042"/>
        <s v="CA-2015-AG10300140-42251"/>
        <s v="ES-2015-BM11785120-42320"/>
        <s v="ES-2015-PO1886545-42306"/>
        <s v="ES-2015-MG1820514-42167"/>
        <s v="MX-2015-MM1726051-42365"/>
        <s v="ES-2015-HR14770139-42290"/>
        <s v="IT-2015-BT11485120-42209"/>
        <s v="CA-2015-AA10315140-42185"/>
        <s v="MX-2015-SP2065018-42313"/>
        <s v="EG-2015-CM211538-42144"/>
        <s v="IN-2015-SV2093559-42353"/>
        <s v="ES-2015-JK1609048-42175"/>
        <s v="ES-2015-FH14275139-42229"/>
        <s v="ES-2015-BN1151545-42304"/>
        <s v="MX-2015-PB1910528-42231"/>
        <s v="IR-2015-CC237060-42363"/>
        <s v="MX-2015-RE1940539-42110"/>
        <s v="IN-2015-MC1763559-42309"/>
        <s v="IN-2015-JC15775102-42362"/>
        <s v="CA-2015-AG10330140-42361"/>
        <s v="MX-2015-DM1352582-42334"/>
        <s v="IN-2015-MS1736578-42189"/>
        <s v="IZ-2015-JL550561-42028"/>
        <s v="ES-2015-LF17185139-42320"/>
        <s v="CA-2015-AG10330140-42349"/>
        <s v="TZ-2015-TT11220129-42252"/>
        <s v="SA-2015-KH6630110-42043"/>
        <s v="ID-2015-AA1064559-42332"/>
        <s v="US-2015-MZ1733582-42147"/>
        <s v="CA-2015-AG10330140-42357"/>
        <s v="IN-2015-ME1732027-42340"/>
        <s v="IZ-2015-DB306061-42089"/>
        <s v="IN-2015-EM1414011-42021"/>
        <s v="ES-2015-FA1423048-42115"/>
        <s v="IN-2015-KE1642066-42174"/>
        <s v="KE-2015-LO717069-42365"/>
        <s v="RS-2015-KB6315108-42033"/>
        <s v="ES-2015-KB1640545-42122"/>
        <s v="IN-2015-JM1526511-42289"/>
        <s v="CA-2015-AR10345140-42256"/>
        <s v="IN-2015-CA1231011-42172"/>
        <s v="CA-2015-AR10345140-42258"/>
        <s v="ID-2015-MP17965144-42008"/>
        <s v="MX-2015-JF1556518-42368"/>
        <s v="ES-2015-MF1825045-42249"/>
        <s v="CA-2015-AM10360140-42153"/>
        <s v="ES-2015-RA1991564-42245"/>
        <s v="CA-2015-AM10360140-42341"/>
        <s v="GH-2015-TT1107049-42332"/>
        <s v="ID-2015-SG2089059-42217"/>
        <s v="IN-2015-CD1192059-42326"/>
        <s v="MX-2015-MA1756037-42266"/>
        <s v="IN-2015-DV1304558-42329"/>
        <s v="SA-2015-RE9450110-42168"/>
        <s v="IN-2015-ME1732027-42364"/>
        <s v="ES-2015-JB15400139-42116"/>
        <s v="IN-2015-RF1984058-42273"/>
        <s v="ES-2015-CV12805139-42251"/>
        <s v="IT-2015-KC16675139-42263"/>
        <s v="IN-2015-HD1478527-42240"/>
        <s v="ES-2015-VP21760139-42280"/>
        <s v="CA-2015-AA10375140-42350"/>
        <s v="US-2015-AA10375140-42255"/>
        <s v="ID-2015-TT2146059-42185"/>
        <s v="IN-2015-MM1792058-42325"/>
        <s v="US-2015-NF1859582-42145"/>
        <s v="MX-2015-CL1270018-42348"/>
        <s v="ID-2015-TC211457-42343"/>
        <s v="IN-2015-DB1361558-42333"/>
        <s v="US-2015-RE1940536-42334"/>
        <s v="ES-2015-DK1298548-42319"/>
        <s v="SI-2015-SM10005115-42252"/>
        <s v="MX-2015-CT1199528-42022"/>
        <s v="UP-2015-JC5775137-42305"/>
        <s v="IN-2015-MS175307-42290"/>
        <s v="MX-2015-KT16465141-42301"/>
        <s v="MX-2015-VP2173082-42297"/>
        <s v="UP-2015-DM2955137-42150"/>
        <s v="IT-2015-ME1801045-42222"/>
        <s v="MX-2015-NG1843018-42298"/>
        <s v="MX-2015-RD1966082-42038"/>
        <s v="MA-2015-CD198077-42363"/>
        <s v="AG-2015-CL25653-42164"/>
        <s v="EG-2015-CR258038-42335"/>
        <s v="ES-2015-SM20320139-42190"/>
        <s v="IN-2015-RS1976592-42202"/>
        <s v="IT-2015-JF1535545-42126"/>
        <s v="CA-2015-AG10390140-42255"/>
        <s v="ES-2015-FA14230139-42223"/>
        <s v="US-2015-AR10405140-42244"/>
        <s v="MX-2015-TB2135518-42270"/>
        <s v="ID-2015-MC176357-42132"/>
        <s v="MX-2015-GT1475582-42157"/>
        <s v="CA-2015-AR10405140-42175"/>
        <s v="ES-2015-RD1948048-42140"/>
        <s v="CM-2015-JS603022-42151"/>
        <s v="ES-2015-CS1195096-42324"/>
        <s v="UP-2015-BM1140137-42119"/>
        <s v="IN-2015-JL1523527-42322"/>
        <s v="CA-2015-AR10405140-42145"/>
        <s v="ES-2015-LW16825139-42218"/>
        <s v="IN-2015-JB1592527-42360"/>
        <s v="US-2015-AC10420140-42137"/>
        <s v="IN-2015-PP1895566-42315"/>
        <s v="IS-2015-PB921063-42062"/>
        <s v="IN-2015-MC17575130-42278"/>
        <s v="CA-2015-AT10435140-42348"/>
        <s v="ES-2015-TA2138548-42096"/>
        <s v="IN-2015-HK1489059-42244"/>
        <s v="ID-2015-JC15340102-42012"/>
        <s v="CA-2015-AT10435140-42097"/>
        <s v="ID-2015-MB17305144-42049"/>
        <s v="ID-2015-AG1030092-42132"/>
        <s v="IN-2015-SD2048527-42259"/>
        <s v="CA-2015-AC10450140-42358"/>
        <s v="CA-2015-AC10450140-42281"/>
        <s v="IT-2015-DC1328545-42125"/>
        <s v="IN-2015-VP2173058-42085"/>
        <s v="MX-2015-KC1625555-42308"/>
        <s v="SF-2015-EH3945117-42075"/>
        <s v="ES-2015-LR1691545-42237"/>
        <s v="UP-2015-JB6045137-42132"/>
        <s v="IR-2015-AH58560-42294"/>
        <s v="TZ-2015-LT7110129-42314"/>
        <s v="IN-2015-CM1193559-42097"/>
        <s v="IN-2015-JG1531059-42134"/>
        <s v="SF-2015-CD1920117-42055"/>
        <s v="MX-2015-JJ1544598-42336"/>
        <s v="MX-2015-CS1225093-42269"/>
        <s v="MX-2015-NP1868582-42019"/>
        <s v="RS-2015-PB9105108-42369"/>
        <s v="MX-2015-SA2083082-42190"/>
        <s v="CA-2015-AH10465140-42139"/>
        <s v="ES-2015-MW18220139-42253"/>
        <s v="MX-2015-HR1477082-42328"/>
        <s v="MX-2015-AH1046582-42223"/>
        <s v="IN-2015-RB1943558-42090"/>
        <s v="CA-2015-AH10465140-42097"/>
        <s v="ES-2015-TG2131045-42158"/>
        <s v="ES-2015-DL133158-42320"/>
        <s v="MX-2015-TC2153582-42349"/>
        <s v="ES-2015-HA1490564-42264"/>
        <s v="MX-2015-AJ1094582-42290"/>
        <s v="IN-2015-RB1946558-42326"/>
        <s v="IT-2015-DR1294048-42330"/>
        <s v="IN-2015-PS1904558-42272"/>
        <s v="IN-2015-LM1706527-42265"/>
        <s v="ES-2015-MC18100120-42246"/>
        <s v="ES-2015-EH1418548-42146"/>
        <s v="ES-2015-HM14860139-42181"/>
        <s v="EG-2015-RD966038-42283"/>
        <s v="MX-2015-LB1673536-42312"/>
        <s v="ES-2015-MZ17515124-42326"/>
        <s v="MX-2015-MH1802539-42349"/>
        <s v="ES-2015-MS17710139-42290"/>
        <s v="IN-2015-KD1649578-42159"/>
        <s v="CA-2015-AA10480140-42110"/>
        <s v="ES-2015-GZ1454545-42229"/>
        <s v="ES-2015-NC1841514-42180"/>
        <s v="BU-2015-CA226519-42162"/>
        <s v="ES-2015-GZ1447048-42060"/>
        <s v="IT-2015-CM1244545-42235"/>
        <s v="ES-2015-CC1237048-42095"/>
        <s v="ES-2015-TS2150545-42042"/>
        <s v="IN-2015-JJ1544558-42020"/>
        <s v="IN-2015-BE1145559-42305"/>
        <s v="ES-2015-SP20650120-42349"/>
        <s v="ID-2015-EM138107-42097"/>
        <s v="ES-2015-JH1582048-42259"/>
        <s v="CA-2015-AG10495140-42291"/>
        <s v="CA-2015-AG49523-42073"/>
        <s v="MR-2015-RD981081-42316"/>
        <s v="US-2015-DK1283582-42223"/>
        <s v="MX-2015-EB1375018-42279"/>
        <s v="SG-2015-AJ945111-42265"/>
        <s v="IN-2015-OT1873059-42297"/>
        <s v="MX-2015-BV1124528-42245"/>
        <s v="US-2015-KL165555-42284"/>
        <s v="US-2015-PO1885055-42164"/>
        <s v="ES-2015-MG1769591-42335"/>
        <s v="SF-2015-CC2685117-42238"/>
        <s v="ES-2015-LO1717048-42255"/>
        <s v="CA-2015-AG49523-42321"/>
        <s v="IN-2015-MC1763566-42264"/>
        <s v="ID-2015-JG15310130-42133"/>
        <s v="IN-2015-BM1178527-42329"/>
        <s v="IN-2015-DW1358566-42364"/>
        <s v="PL-2015-KB6315103-42058"/>
        <s v="US-2015-BT115305-42336"/>
        <s v="ES-2015-ND18460120-42132"/>
        <s v="IN-2015-PV18985113-42214"/>
        <s v="IT-2015-BP11095124-42363"/>
        <s v="IN-2015-RB1957058-42206"/>
        <s v="ID-2015-MC181007-42252"/>
        <s v="IN-2015-DW1319527-42321"/>
        <s v="SA-2015-MY7380110-42047"/>
        <s v="BO-2015-PB915013-42172"/>
        <s v="IN-2015-MC1784527-42249"/>
        <s v="CA-2015-AR10510140-42355"/>
        <s v="ES-2015-KW16570139-42059"/>
        <s v="ES-2015-AS1004545-42346"/>
        <s v="IN-2015-AJ1078058-42245"/>
        <s v="ES-2015-DV1304545-42221"/>
        <s v="ES-2015-CS12175139-42235"/>
        <s v="IN-2015-LB1679558-42033"/>
        <s v="IT-2015-NL18310124-42215"/>
        <s v="MX-2015-CA1277582-42117"/>
        <s v="ID-2015-KL166457-42202"/>
        <s v="ES-2015-BG1174045-42353"/>
        <s v="IT-2015-JC15340139-42046"/>
        <s v="ES-2015-NF1838545-42290"/>
        <s v="IN-2015-DL1331592-42025"/>
        <s v="IN-2015-NG184307-42322"/>
        <s v="ID-2015-NP183257-42368"/>
        <s v="ES-2015-HJ1487545-42227"/>
        <s v="IN-2015-BD1132027-42081"/>
        <s v="ES-2015-RA1994548-42249"/>
        <s v="MX-2015-AG1033012-42187"/>
        <s v="MX-2015-BM1165082-42171"/>
        <s v="CT-2015-JE616524-42106"/>
        <s v="MX-2015-RD1990036-42337"/>
        <s v="MX-2015-OT1873031-42164"/>
        <s v="IN-2015-NP1868588-42242"/>
        <s v="ES-2015-TH2123564-42361"/>
        <s v="CA-2015-AR10540140-42021"/>
        <s v="MX-2015-GB1457518-42105"/>
        <s v="IT-2015-KD1634545-42238"/>
        <s v="IN-2015-PG1882027-42334"/>
        <s v="IN-2015-KW1657058-42083"/>
        <s v="ES-2015-AH1003014-42341"/>
        <s v="ES-2015-TH21550139-42294"/>
        <s v="IT-2015-IM1507091-42329"/>
        <s v="IT-2015-JS15880120-42224"/>
        <s v="ES-2015-JP1546045-42059"/>
        <s v="ES-2015-FO1430514-42077"/>
        <s v="EG-2015-CR273038-42266"/>
        <s v="AG-2015-RC99603-42185"/>
        <s v="CA-2015-AR10540140-42363"/>
        <s v="CA-2015-AY10555140-42355"/>
        <s v="ID-2015-TB214007-42322"/>
        <s v="US-2015-GH1442598-42351"/>
        <s v="MX-2015-SG2060582-42294"/>
        <s v="ES-2015-KH16690120-42089"/>
        <s v="US-2015-CA1196518-42346"/>
        <s v="IT-2015-SR2042548-42264"/>
        <s v="IT-2015-VG2179045-42197"/>
        <s v="MX-2015-DW13585132-42285"/>
        <s v="IN-2015-JF1556527-42112"/>
        <s v="IR-2015-TB1125060-42361"/>
        <s v="US-2015-AH10585140-42192"/>
        <s v="IZ-2015-DW348061-42238"/>
        <s v="US-2015-FH1427528-42365"/>
        <s v="IN-2015-EJ1372059-42319"/>
        <s v="IN-2015-RB1970527-42236"/>
        <s v="CA-2015-AH10585140-42348"/>
        <s v="IT-2015-ML1741048-42204"/>
        <s v="IT-2015-JC1534045-42101"/>
        <s v="MX-2015-VG2180518-42265"/>
        <s v="IR-2015-DM301560-42019"/>
        <s v="ES-2015-BW11110139-42159"/>
        <s v="US-2015-AB10600140-42319"/>
        <s v="ID-2015-GT14710118-42329"/>
        <s v="MX-2015-AC1042082-42348"/>
        <s v="MX-2015-MZ1733555-42333"/>
        <s v="IN-2015-GW1460558-42173"/>
        <s v="MX-2015-AR1057039-42307"/>
        <s v="IN-2015-JO1514566-42172"/>
        <s v="GH-2015-DW348049-42195"/>
        <s v="ES-2015-SB2018564-42015"/>
        <s v="ES-2015-JL1523545-42239"/>
        <s v="IN-2015-GM1445558-42273"/>
        <s v="CA-2015-AC10615140-42250"/>
        <s v="UP-2015-NG8430137-42351"/>
        <s v="ES-2015-JA15970125-42207"/>
        <s v="IN-2015-SR207407-42276"/>
        <s v="MX-2015-RB1943582-42041"/>
        <s v="CA-2015-AC10615140-42059"/>
        <s v="IN-2015-NM184457-42284"/>
        <s v="US-2015-MC181305-42318"/>
        <s v="IN-2015-JH1618058-42277"/>
        <s v="IN-2015-KN1645058-42109"/>
        <s v="ES-2015-RD1966048-42131"/>
        <s v="CA-2015-AC10615140-42363"/>
        <s v="MX-2015-KB1624039-42364"/>
        <s v="MX-2015-MH1729082-42272"/>
        <s v="CA-2015-AC10615140-42088"/>
        <s v="IN-2015-PB1880558-42314"/>
        <s v="MX-2015-KD1627093-42287"/>
        <s v="ID-2015-FH14365102-42245"/>
        <s v="IT-2015-CR1273045-42347"/>
        <s v="ID-2015-BT11440102-42318"/>
        <s v="IN-2015-AP1091558-42258"/>
        <s v="MX-2015-MP1796518-42189"/>
        <s v="IR-2015-JC538560-42266"/>
        <s v="CA-2015-AS10630140-42277"/>
        <s v="ZA-2015-DB3615146-42262"/>
        <s v="MX-2015-HL1504039-42333"/>
        <s v="PL-2015-JK6120103-42176"/>
        <s v="ES-2015-SS20590139-42220"/>
        <s v="IN-2015-SC2038027-42229"/>
        <s v="IN-2015-EG139007-42110"/>
        <s v="ES-2015-SD20485139-42354"/>
        <s v="MO-2015-GH442586-42020"/>
        <s v="IN-2015-MO1780027-42311"/>
        <s v="ES-2015-TH2110048-42306"/>
        <s v="SF-2015-GB4575117-42117"/>
        <s v="IT-2015-PA1906048-42295"/>
        <s v="IN-2015-DV1346558-42175"/>
        <s v="ES-2015-SP2054545-42342"/>
        <s v="ES-2015-AB1001564-42117"/>
        <s v="US-2015-NC1853582-42028"/>
        <s v="IN-2015-ME173207-42361"/>
        <s v="CA-2015-AS10630140-42125"/>
        <s v="CG-2015-GZ447033-42220"/>
        <s v="ID-2015-LS1694559-42149"/>
        <s v="ES-2015-JE15745120-42249"/>
        <s v="ES-2015-AB1001545-42047"/>
        <s v="MX-2015-AB1025531-42229"/>
        <s v="US-2015-KB1660051-42182"/>
        <s v="ES-2015-JW1522045-42101"/>
        <s v="ES-2015-BM1165045-42176"/>
        <s v="MX-2015-SW2075528-42224"/>
        <s v="IN-2015-RB1946558-42355"/>
        <s v="MG-2015-AM36084-42194"/>
        <s v="ID-2015-JK15730102-42110"/>
        <s v="ES-2015-AS1028545-42014"/>
        <s v="IN-2015-CJ1187527-42089"/>
        <s v="US-2015-AS10630140-42081"/>
        <s v="US-2015-BW112005-42188"/>
        <s v="IN-2015-BS1166558-42250"/>
        <s v="ID-2015-DB136607-42200"/>
        <s v="IT-2015-LW1699064-42238"/>
        <s v="ES-2015-MG17875139-42244"/>
        <s v="MX-2015-TA2138582-42272"/>
        <s v="MX-2015-DB1336018-42280"/>
        <s v="IN-2015-JP154607-42253"/>
        <s v="ES-2015-EM14200139-42283"/>
        <s v="IT-2015-BT1144091-42052"/>
        <s v="ES-2015-HM1486045-42365"/>
        <s v="SU-2015-BD1725122-42253"/>
        <s v="ES-2015-PT1909048-42223"/>
        <s v="IN-2015-GH1448566-42080"/>
        <s v="ES-2015-JB16000139-42273"/>
        <s v="ES-2015-AA1048096-42140"/>
        <s v="ES-2015-GK14620139-42071"/>
        <s v="MX-2015-LB1673539-42326"/>
        <s v="US-2015-RK1930018-42206"/>
        <s v="MX-2015-DB1291082-42321"/>
        <s v="IN-2015-AB1060097-42055"/>
        <s v="IT-2015-JD1589564-42294"/>
        <s v="ES-2015-GP14740139-42172"/>
        <s v="IN-2015-LT1676511-42286"/>
        <s v="ID-2015-HL1504059-42339"/>
        <s v="ES-2015-MH1745545-42144"/>
        <s v="ES-2015-JW1595545-42228"/>
        <s v="MX-2015-KN1639031-42307"/>
        <s v="MX-2015-ZD2192582-42173"/>
        <s v="MX-2015-PT1909082-42363"/>
        <s v="IN-2015-LD170057-42063"/>
        <s v="IN-2015-VB217451-42349"/>
        <s v="IN-2015-SC2005058-42183"/>
        <s v="IN-2015-RE1945058-42346"/>
        <s v="ES-2015-KA1652564-42236"/>
        <s v="ES-2015-RR19315120-42188"/>
        <s v="IT-2015-CM1181564-42055"/>
        <s v="ES-2015-GW1460545-42262"/>
        <s v="IN-2015-CA1196527-42015"/>
        <s v="ES-2015-BF1127545-42355"/>
        <s v="ES-2015-AP10720139-42263"/>
        <s v="IV-2015-PN877529-42156"/>
        <s v="ES-2015-JH1618064-42071"/>
        <s v="US-2015-CM12655143-42185"/>
        <s v="CA-2015-AA10645140-42314"/>
        <s v="IT-2015-CB1253564-42325"/>
        <s v="NI-2015-SV1081595-42252"/>
        <s v="CA-2015-AC10660140-42087"/>
        <s v="IT-2015-MP1796545-42106"/>
        <s v="IN-2015-MG1768027-42281"/>
        <s v="MX-2015-LB1673518-42273"/>
        <s v="ES-2015-EL13735120-42159"/>
        <s v="ES-2015-FH1435045-42005"/>
        <s v="IN-2015-SU2066527-42090"/>
        <s v="MX-2015-RA1994528-42286"/>
        <s v="ES-2015-BW1120045-42313"/>
        <s v="ES-2015-JC15385120-42230"/>
        <s v="IN-2015-LS1724527-42089"/>
        <s v="IN-2015-FO1430527-42076"/>
        <s v="ES-2015-FG142608-42278"/>
        <s v="IT-2015-JL1517545-42010"/>
        <s v="IN-2015-SR207407-42143"/>
        <s v="ID-2015-MZ1751578-42325"/>
        <s v="IN-2015-TB21400102-42049"/>
        <s v="MX-2015-EM1420082-42161"/>
        <s v="IN-2015-JF152957-42118"/>
        <s v="CA-2015-AG10675140-42272"/>
        <s v="CA-2015-AG10675140-42215"/>
        <s v="IT-2015-VG2179064-42218"/>
        <s v="MX-2015-PB1921082-42123"/>
        <s v="MX-2015-MM1792039-42356"/>
        <s v="IN-2015-CD119807-42333"/>
        <s v="MX-2015-AR1082582-42088"/>
        <s v="US-2015-AG10675140-42165"/>
        <s v="SA-2015-IG5085110-42133"/>
        <s v="US-2015-AG10675140-42255"/>
        <s v="ES-2015-GH1442564-42188"/>
        <s v="SU-2015-EM4200122-42178"/>
        <s v="EG-2015-EG390038-42280"/>
        <s v="MX-2015-VG2179051-42185"/>
        <s v="IN-2015-CC1261027-42059"/>
        <s v="IN-2015-AT1043559-42243"/>
        <s v="US-2015-NS1864055-42312"/>
        <s v="ID-2015-CC12370118-42225"/>
        <s v="IN-2015-PF1912092-42276"/>
        <s v="IN-2015-CM1211527-42235"/>
        <s v="US-2015-AH1019582-42318"/>
        <s v="IN-2015-TR2132559-42368"/>
        <s v="ES-2015-CW11905139-42361"/>
        <s v="ES-2015-AS1022545-42357"/>
        <s v="US-2015-KW1643598-42287"/>
        <s v="ES-2015-RA1928548-42018"/>
        <s v="RO-2015-CA1965107-42090"/>
        <s v="IZ-2015-Dl360061-42258"/>
        <s v="IN-2015-LS1723078-42251"/>
        <s v="ES-2015-IM1507045-42234"/>
        <s v="ID-2015-NC1834097-42147"/>
        <s v="IN-2015-DP131057-42271"/>
        <s v="IN-2015-SR2042566-42244"/>
        <s v="US-2015-GZ1447082-42348"/>
        <s v="ES-2015-AR1082545-42270"/>
        <s v="IN-2015-SC2005027-42270"/>
        <s v="IT-2015-DB1291064-42223"/>
        <s v="IN-2015-CC126107-42353"/>
        <s v="ES-2015-JK1564045-42218"/>
        <s v="MX-2015-HK1489018-42326"/>
        <s v="IZ-2015-MS783061-42322"/>
        <s v="UP-2015-LH7155137-42242"/>
        <s v="IN-2015-MC1727588-42241"/>
        <s v="SA-2015-JS5940110-42080"/>
        <s v="MX-2015-DO1343536-42224"/>
        <s v="MA-2015-SC1038077-42094"/>
        <s v="IN-2015-MC1759027-42167"/>
        <s v="IN-2015-IG1508527-42356"/>
        <s v="IT-2015-DB1327091-42244"/>
        <s v="MX-2015-GH1466536-42294"/>
        <s v="SY-2015-EK3795126-42157"/>
        <s v="US-2015-AM10705140-42181"/>
        <s v="MX-2015-MW1823518-42306"/>
        <s v="IN-2015-CC1237058-42160"/>
        <s v="MR-2015-CM219081-42217"/>
        <s v="CA-2015-AM10705140-42207"/>
        <s v="MX-2015-DB1336051-42185"/>
        <s v="IR-2015-AR57060-42217"/>
        <s v="SO-2015-SW10245116-42347"/>
        <s v="CA-2015-AM10705140-42099"/>
        <s v="IN-2015-BT113057-42116"/>
        <s v="AG-2015-RD96603-42342"/>
        <s v="ID-2015-SM2032059-42296"/>
        <s v="IR-2015-SC1026060-42054"/>
        <s v="IN-2015-LH1675092-42218"/>
        <s v="MX-2015-PK1891093-42256"/>
        <s v="MX-2015-PV1898518-42305"/>
        <s v="MX-2015-MM1828036-42320"/>
        <s v="MX-2015-JK1562539-42144"/>
        <s v="MX-2015-CG1252031-42269"/>
        <s v="KE-2015-LW712569-42183"/>
        <s v="IN-2015-PB1921027-42337"/>
        <s v="MX-2015-BP1105039-42020"/>
        <s v="ID-2015-DP131657-42011"/>
        <s v="ES-2015-AG1030045-42297"/>
        <s v="RO-2015-EM4095107-42103"/>
        <s v="ES-2015-GZ1447045-42017"/>
        <s v="ES-2015-NF1847548-42010"/>
        <s v="MX-2015-MB1808582-42102"/>
        <s v="ES-2015-BV1124548-42164"/>
        <s v="TU-2015-BD1770134-42131"/>
        <s v="MX-2015-CC1243082-42339"/>
        <s v="ES-2015-PG1889545-42346"/>
        <s v="AO-2015-BD17254-42152"/>
        <s v="ID-2015-JC153407-42324"/>
        <s v="IN-2015-ND184607-42029"/>
        <s v="UP-2015-JM5865137-42208"/>
        <s v="IN-2015-EG1390011-42132"/>
        <s v="CA-2015-AP10720140-42328"/>
        <s v="ES-2015-JG1531045-42290"/>
        <s v="IN-2015-SV2093558-42321"/>
        <s v="IN-2015-MG1765027-42350"/>
        <s v="MX-2015-SW2027518-42348"/>
        <s v="MX-2015-JJ1544565-42018"/>
        <s v="RS-2015-GG4650108-42102"/>
        <s v="MX-2015-SC2044031-42189"/>
        <s v="IT-2015-JF1541545-42120"/>
        <s v="IT-2015-TP2113091-42255"/>
        <s v="IN-2015-JO1528058-42242"/>
        <s v="MX-2015-LB1673528-42155"/>
        <s v="ES-2015-FH1435048-42273"/>
        <s v="MX-2015-AG1076593-42061"/>
        <s v="IN-2015-MA1799527-42250"/>
        <s v="ES-2015-KA1652545-42353"/>
        <s v="IN-2015-NC1862592-42242"/>
        <s v="ES-2015-KD1627045-42021"/>
        <s v="ES-2015-AR1082548-42108"/>
        <s v="US-2015-CS1249082-42238"/>
        <s v="IN-2015-BE113357-42302"/>
        <s v="ES-2015-MO1795014-42363"/>
        <s v="CA-2015-AT10735140-42144"/>
        <s v="CA-2015-AT10735140-42356"/>
        <s v="IN-2015-CM121607-42221"/>
        <s v="ES-2015-FH1427545-42266"/>
        <s v="MO-2015-RB933086-42220"/>
        <s v="ES-2015-JW1522045-42172"/>
        <s v="IN-2015-LM170657-42285"/>
        <s v="ID-2015-JM1525027-42186"/>
        <s v="MX-2015-SV2078582-42347"/>
        <s v="CA-2015-AT10735140-42218"/>
        <s v="ES-2015-DB1291048-42185"/>
        <s v="IT-2015-BF1121545-42343"/>
        <s v="IT-2015-TT2146064-42230"/>
        <s v="SF-2015-JL5175117-42245"/>
        <s v="ES-2015-SC2057545-42291"/>
        <s v="BO-2015-AA31513-42160"/>
        <s v="IZ-2015-SS1014061-42028"/>
        <s v="RS-2015-DP3000108-42355"/>
        <s v="IT-2015-SB2017091-42367"/>
        <s v="ID-2015-EM140957-42176"/>
        <s v="IS-2015-JS568563-42094"/>
        <s v="ES-2015-LS1697548-42316"/>
        <s v="ES-2015-AA10315139-42220"/>
        <s v="ID-2015-PK1907592-42033"/>
        <s v="IT-2015-BN1147064-42174"/>
        <s v="MX-2015-EL1373582-42264"/>
        <s v="ES-2015-HE14800139-42357"/>
        <s v="PU-2015-TS1134053-42329"/>
        <s v="IR-2015-SC1030560-42353"/>
        <s v="MX-2015-TG2164082-42173"/>
        <s v="MX-2015-HG1484539-42260"/>
        <s v="CA-2015-AT10735140-42193"/>
        <s v="IN-2015-GM1445527-42227"/>
        <s v="IN-2015-DB135557-42249"/>
        <s v="ES-2015-SV20365139-42188"/>
        <s v="ES-2015-JA15970139-42184"/>
        <s v="EG-2015-LS694538-42024"/>
        <s v="IT-2015-KD1661562-42237"/>
        <s v="CA-2015-AZ10750140-42209"/>
        <s v="IN-2015-IG150857-42305"/>
        <s v="IN-2015-PP189557-42125"/>
        <s v="IN-2015-SO203357-42178"/>
        <s v="ES-2015-TM2101044-42159"/>
        <s v="ES-2015-AB1010545-42143"/>
        <s v="IN-2015-JR1570058-42290"/>
        <s v="ID-2015-MC18100102-42265"/>
        <s v="MX-2015-SH2039539-42316"/>
        <s v="US-2015-RA1991582-42342"/>
        <s v="IN-2015-VP2176058-42293"/>
        <s v="IN-2015-SV2081527-42258"/>
        <s v="MX-2015-RH1949518-42291"/>
        <s v="MX-2015-JP1613582-42326"/>
        <s v="MX-2015-AZ1075028-42143"/>
        <s v="MX-2015-DK1322582-42150"/>
        <s v="CA-2015-AG10765140-42292"/>
        <s v="IN-2015-HM1498027-42153"/>
        <s v="IV-2015-BF102029-42210"/>
        <s v="IN-2015-JL1583527-42258"/>
        <s v="ES-2015-CR1258064-42148"/>
        <s v="US-2015-AJ10780140-42139"/>
        <s v="ES-2015-NS18640120-42329"/>
        <s v="MX-2015-SE2011082-42214"/>
        <s v="CA-2015-AJ10780140-42294"/>
        <s v="MX-2015-MD1735082-42276"/>
        <s v="IT-2015-MG17890139-42252"/>
        <s v="ES-2015-RA1928548-42224"/>
        <s v="ID-2015-CW119057-42056"/>
        <s v="AO-2015-AH5854-42151"/>
        <s v="ES-2015-MC1813048-42094"/>
        <s v="CA-2015-AJ10795140-42203"/>
        <s v="SF-2015-NP8670117-42143"/>
        <s v="KE-2015-SU1066569-42164"/>
        <s v="IN-2015-AH106907-42224"/>
        <s v="SU-2015-RD9585122-42334"/>
        <s v="MX-2015-KC1667518-42070"/>
        <s v="IN-2015-DL1333066-42258"/>
        <s v="IN-2015-KB16405102-42048"/>
        <s v="ES-2015-AT1073548-42173"/>
        <s v="RO-2015-LA6780107-42063"/>
        <s v="ES-2015-KS1630014-42334"/>
        <s v="MX-2015-CS1213082-42108"/>
        <s v="MX-2015-AM1036018-42196"/>
        <s v="MX-2015-HH1501039-42308"/>
        <s v="IZ-2015-GH442561-42348"/>
        <s v="IN-2015-JD16150130-42369"/>
        <s v="ES-2015-AG1052545-42332"/>
        <s v="ID-2015-DJ13630130-42221"/>
        <s v="ES-2015-CS1240064-42342"/>
        <s v="ES-2015-JL1523545-42356"/>
        <s v="ES-2015-MG1787545-42258"/>
        <s v="CG-2015-LH702033-42311"/>
        <s v="IN-2015-TP211307-42173"/>
        <s v="IN-2015-CB125357-42327"/>
        <s v="ES-2015-TS2143045-42180"/>
        <s v="US-2015-EH1400551-42315"/>
        <s v="MX-2015-HG1502593-42363"/>
        <s v="IN-2015-AW1084027-42251"/>
        <s v="ID-2015-JC153407-42153"/>
        <s v="ES-2015-SE201108-42284"/>
        <s v="IN-2015-AC1061527-42049"/>
        <s v="US-2015-BF1127598-42274"/>
        <s v="CA-2015-AO81023-42028"/>
        <s v="IN-2015-MP18175118-42236"/>
        <s v="MX-2015-CC1243051-42363"/>
        <s v="ES-2015-RD19480120-42165"/>
        <s v="SA-2015-FH4365110-42203"/>
        <s v="ES-2015-MF17665139-42238"/>
        <s v="IN-2015-DK1283527-42312"/>
        <s v="CA-2015-AR10825140-42207"/>
        <s v="MX-2015-DK1309039-42285"/>
        <s v="IN-2015-DJ135107-42007"/>
        <s v="IN-2015-JG1580592-42120"/>
        <s v="ES-2015-AT1073545-42367"/>
        <s v="CA-2015-AR10825140-42311"/>
        <s v="ES-2015-KL16645139-42163"/>
        <s v="MX-2015-SC2072582-42192"/>
        <s v="US-2015-AR10825140-42206"/>
        <s v="IN-2015-DB1327059-42336"/>
        <s v="ES-2015-PC1874548-42348"/>
        <s v="MX-2015-FH1435039-42178"/>
        <s v="ES-2015-DB1321048-42362"/>
        <s v="IN-2015-MK1816058-42330"/>
        <s v="ES-2015-BF1117064-42263"/>
        <s v="RO-2015-NM8445107-42258"/>
        <s v="MX-2015-SP2054518-42347"/>
        <s v="MX-2015-MY1738082-42252"/>
        <s v="IN-2015-JF1519027-42129"/>
        <s v="IR-2015-JF535560-42273"/>
        <s v="ID-2015-CR1262559-42053"/>
        <s v="ID-2015-JA15970130-42295"/>
        <s v="EG-2015-AC66038-42250"/>
        <s v="CA-2015-AW10840140-42349"/>
        <s v="IN-2015-CD1192021-42312"/>
        <s v="US-2015-SH20395143-42330"/>
        <s v="ES-2015-SW20275139-42249"/>
        <s v="CA-2015-AW10840140-42250"/>
        <s v="MX-2015-TB2128018-42298"/>
        <s v="SA-2015-RB9330110-42153"/>
        <s v="RW-2015-BF975109-42083"/>
        <s v="IT-2015-GT14635139-42304"/>
        <s v="MX-2015-NP1868518-42143"/>
        <s v="ES-2015-AG10270139-42017"/>
        <s v="BN-2015-PF916515-42335"/>
        <s v="IN-2015-DG1330058-42166"/>
        <s v="ES-2015-KC1625514-42325"/>
        <s v="ID-2015-DM1334597-42048"/>
        <s v="ID-2015-JD160607-42147"/>
        <s v="EG-2015-PW924038-42308"/>
        <s v="ID-2015-AS1028527-42090"/>
        <s v="IN-2015-JF154907-42259"/>
        <s v="CA-2015-AI10855140-42356"/>
        <s v="ES-2015-DB1355548-42297"/>
        <s v="UP-2015-HK4890137-42313"/>
        <s v="MX-2015-JE1574555-42278"/>
        <s v="US-2015-CR1282055-42165"/>
        <s v="US-2015-AI10855140-42350"/>
        <s v="ID-2015-PP189557-42161"/>
        <s v="MX-2015-TA2138526-42272"/>
        <s v="CA-2015-AI10855140-42257"/>
        <s v="IN-2015-PT1909027-42245"/>
        <s v="MX-2015-RD1981093-42248"/>
        <s v="IN-2015-GH1442558-42150"/>
        <s v="NI-2015-KL664595-42341"/>
        <s v="IZ-2015-PF916561-42244"/>
        <s v="CA-2015-AI10855140-42130"/>
        <s v="IN-2015-JH1582059-42328"/>
        <s v="IN-2015-PL1892527-42279"/>
        <s v="ES-2015-DP1316548-42313"/>
        <s v="MX-2015-BS1166582-42270"/>
        <s v="ES-2015-GM14695139-42025"/>
        <s v="MX-2015-GT1463531-42313"/>
        <s v="US-2015-AF10870140-42328"/>
        <s v="IT-2015-KH1669096-42220"/>
        <s v="MX-2015-PS1897051-42195"/>
        <s v="MX-2015-CJ1201082-42187"/>
        <s v="IN-2015-RP19390102-42192"/>
        <s v="CA-2015-AF10870140-42119"/>
        <s v="MO-2015-MC759086-42033"/>
        <s v="MX-2015-JD1615018-42167"/>
        <s v="ES-2015-RD1972048-42229"/>
        <s v="IN-2015-BW110657-42319"/>
        <s v="ES-2015-NS1864048-42307"/>
        <s v="IN-2015-PG18895130-42168"/>
        <s v="IN-2015-TH2111527-42146"/>
        <s v="MX-2015-RE1940582-42132"/>
        <s v="US-2015-SC206955-42237"/>
        <s v="ES-2015-CC1214596-42047"/>
        <s v="IN-2015-AJ109607-42173"/>
        <s v="IT-2015-MB17305139-42190"/>
        <s v="RS-2015-TB11520108-42126"/>
        <s v="MO-2015-TC1114586-42221"/>
        <s v="CA-2015-AF10870140-42327"/>
        <s v="ES-2015-AF1087045-42168"/>
        <s v="MX-2015-CJ1187593-42356"/>
        <s v="ID-2015-BG1169588-42012"/>
        <s v="ID-2015-LC168707-42155"/>
        <s v="ES-2015-RH1949545-42010"/>
        <s v="IV-2015-BP105029-42140"/>
        <s v="IN-2015-EM1396059-42148"/>
        <s v="ID-2015-DS1318059-42159"/>
        <s v="IN-2015-GH14665144-42120"/>
        <s v="IN-2015-JD1589588-42124"/>
        <s v="MX-2015-KE1642031-42028"/>
        <s v="ES-2015-KD1649545-42255"/>
        <s v="ES-2015-GH14485120-42266"/>
        <s v="IT-2015-PG1889591-42108"/>
        <s v="ES-2015-ED1388545-42200"/>
        <s v="IN-2015-DB1340558-42094"/>
        <s v="CA-2015-AG10900140-42126"/>
        <s v="IN-2015-KB165857-42040"/>
        <s v="US-2015-JH1582055-42122"/>
        <s v="ES-2015-RP19270139-42104"/>
        <s v="IN-2015-DK132257-42311"/>
        <s v="ES-2015-IM1507048-42234"/>
        <s v="IT-2015-PR1888048-42192"/>
        <s v="ES-2015-HG14965120-42080"/>
        <s v="ES-2015-MR1754548-42218"/>
        <s v="ES-2015-AS10225120-42181"/>
        <s v="ES-2015-KH1651014-42333"/>
        <s v="ES-2015-AH1021045-42237"/>
        <s v="ES-2015-MH1762048-42257"/>
        <s v="ES-2015-AS10045139-42042"/>
        <s v="SA-2015-EM4065110-42299"/>
        <s v="MX-2015-TB2159582-42158"/>
        <s v="IN-2015-KF162857-42115"/>
        <s v="MX-2015-SS2041018-42336"/>
        <s v="MX-2015-BH1171018-42299"/>
        <s v="ES-2015-LS1724545-42032"/>
        <s v="ES-2015-LP1709545-42007"/>
        <s v="CA-2015-AG10900140-42273"/>
        <s v="IN-2015-ML1775511-42007"/>
        <s v="ES-2015-DG133008-42229"/>
        <s v="CA-2015-AG10900140-42251"/>
        <s v="IT-2015-ND1846096-42223"/>
        <s v="ES-2015-RP1985548-42012"/>
        <s v="ID-2015-MH17620102-42154"/>
        <s v="IT-2015-GA1472545-42290"/>
        <s v="IN-2015-JG1580559-42173"/>
        <s v="ES-2015-EB1417064-42012"/>
        <s v="IN-2015-GR1456027-42314"/>
        <s v="US-2015-PB191505-42360"/>
        <s v="MX-2015-DL128655-42161"/>
        <s v="MX-2015-RB1933082-42294"/>
        <s v="MX-2015-ES1402039-42228"/>
        <s v="PL-2015-TP11130103-42230"/>
        <s v="MX-2015-EH1418531-42166"/>
        <s v="IT-2015-JD1606048-42029"/>
        <s v="ID-2015-LC16960102-42229"/>
        <s v="IN-2015-LA1678021-42074"/>
        <s v="US-2015-AP10915140-42271"/>
        <s v="ES-2015-MG1814545-42332"/>
        <s v="IT-2015-SF2020048-42364"/>
        <s v="ES-2015-GH14665139-42364"/>
        <s v="IN-2015-DS1303058-42173"/>
        <s v="MX-2015-PO1885028-42357"/>
        <s v="SA-2015-NM8445110-42336"/>
        <s v="CA-2015-AP10915140-42122"/>
        <s v="ES-2015-RB19330139-42334"/>
        <s v="ES-2015-SN2071014-42181"/>
        <s v="ES-2015-BT1153048-42326"/>
        <s v="MX-2015-EM1382531-42134"/>
        <s v="LH-2015-JC538575-42188"/>
        <s v="SF-2015-RS9870117-42349"/>
        <s v="IT-2015-GA1451591-42347"/>
        <s v="IT-2015-AR1034545-42024"/>
        <s v="ES-2015-AC1066045-42218"/>
        <s v="IZ-2015-JR567061-42241"/>
        <s v="MX-2015-JD1589555-42343"/>
        <s v="IN-2015-Co1264027-42334"/>
        <s v="ES-2015-SH2039545-42068"/>
        <s v="IN-2015-CP1234058-42239"/>
        <s v="MX-2015-DA1345093-42356"/>
        <s v="ID-2015-HA1490592-42287"/>
        <s v="ES-2015-TB21355139-42155"/>
        <s v="MX-2015-LS1694531-42287"/>
        <s v="MX-2015-BS1175551-42183"/>
        <s v="ES-2015-DR1288048-42151"/>
        <s v="IN-2015-SC2002027-42243"/>
        <s v="ES-2015-HM1498048-42049"/>
        <s v="US-2015-DB1366098-42088"/>
        <s v="IN-2015-TT2107066-42288"/>
        <s v="ES-2015-LC1696064-42049"/>
        <s v="RS-2015-BH1710108-42152"/>
        <s v="ES-2015-CS1195062-42224"/>
        <s v="MX-2015-AB1006028-42111"/>
        <s v="TU-2015-PT9090134-42008"/>
        <s v="MX-2015-VF2171582-42152"/>
        <s v="ES-2015-SW20350139-42127"/>
        <s v="CA-2015-AP10915140-42251"/>
        <s v="ID-2015-AF108707-42363"/>
        <s v="IN-2015-PF191657-42164"/>
        <s v="IT-2015-EH14005139-42355"/>
        <s v="TZ-2015-AG900129-42173"/>
        <s v="US-2015-TZ2144518-42259"/>
        <s v="SA-2015-DJ3510110-42363"/>
        <s v="ES-2015-MH1811545-42237"/>
        <s v="IT-2015-AM1036045-42114"/>
        <s v="ID-2015-DB1355592-42026"/>
        <s v="ES-2015-JF1556534-42067"/>
        <s v="ES-2015-DK1309045-42158"/>
        <s v="ES-2015-BB1099048-42060"/>
        <s v="ES-2015-NB18655120-42331"/>
        <s v="MX-2015-SF2006528-42213"/>
        <s v="MX-2015-AG1049582-42169"/>
        <s v="ES-2015-SJ20215139-42341"/>
        <s v="IN-2015-DK1337527-42021"/>
        <s v="IN-2015-LF1718558-42320"/>
        <s v="IR-2015-SR1074060-42266"/>
        <s v="IT-2015-CC1267045-42353"/>
        <s v="IT-2015-MB17305125-42342"/>
        <s v="US-2015-SG208905-42353"/>
        <s v="MX-2015-EH1412539-42140"/>
        <s v="IN-2015-JS1568527-42329"/>
        <s v="IN-2015-DJ1363058-42153"/>
        <s v="ES-2015-EB141108-42267"/>
        <s v="CA-2015-AW10930140-42248"/>
        <s v="IT-2015-TH2123545-42013"/>
        <s v="ES-2015-PO18850139-42207"/>
        <s v="US-2015-AW10930140-42323"/>
        <s v="ES-2015-ME1772548-42095"/>
        <s v="MX-2015-JC1538582-42335"/>
        <s v="ES-2015-SW2045545-42078"/>
        <s v="ES-2015-JB15400139-42241"/>
        <s v="ES-2015-SC2068045-42348"/>
        <s v="MX-2015-GM1468093-42364"/>
        <s v="US-2015-NS1850582-42308"/>
        <s v="ES-2015-AR1051045-42234"/>
        <s v="US-2015-FH1436582-42327"/>
        <s v="CA-2015-AJ10945140-42248"/>
        <s v="ES-2015-EH13945139-42179"/>
        <s v="ES-2015-JG1580548-42235"/>
        <s v="ES-2015-MP1817545-42122"/>
        <s v="IN-2015-LL168407-42252"/>
        <s v="ZA-2015-JB6045147-42165"/>
        <s v="IN-2015-EB1417058-42238"/>
        <s v="MX-2015-CA1205582-42276"/>
        <s v="SU-2015-BB990122-42279"/>
        <s v="MX-2015-BM1157518-42258"/>
        <s v="ES-2015-AH1012045-42057"/>
        <s v="ES-2015-SJ20215120-42238"/>
        <s v="IN-2015-AA103751-42195"/>
        <s v="ID-2015-BF11005130-42361"/>
        <s v="IN-2015-BD1177027-42165"/>
        <s v="ES-2015-TT2146014-42201"/>
        <s v="CA-2015-AJ10945140-42284"/>
        <s v="IN-2015-TC2114566-42318"/>
        <s v="ES-2015-CK1220564-42325"/>
        <s v="IN-2015-SW202457-42251"/>
        <s v="ID-2015-GP1474092-42313"/>
        <s v="MX-2015-MP1796531-42193"/>
        <s v="CA-2015-AJ10960140-42295"/>
        <s v="UP-2015-NF8385137-42320"/>
        <s v="IT-2015-EM14095139-42080"/>
        <s v="MX-2015-JB1592539-42323"/>
        <s v="PL-2015-MH7455103-42277"/>
        <s v="ES-2015-LC1705048-42161"/>
        <s v="ID-2015-MF176657-42128"/>
        <s v="MX-2015-GH1448551-42165"/>
        <s v="ES-2015-JD1589514-42227"/>
        <s v="ES-2015-PV1898545-42270"/>
        <s v="IN-2015-CM1183027-42312"/>
        <s v="IT-2015-TC2129548-42307"/>
        <s v="ES-2015-SW20455139-42325"/>
        <s v="IT-2015-MH1802545-42187"/>
        <s v="MX-2015-DL1349539-42305"/>
        <s v="MX-2015-AP1072093-42190"/>
        <s v="US-2015-BF10975140-42278"/>
        <s v="UZ-2015-NM8520142-42211"/>
        <s v="MX-2015-DM1352582-42174"/>
        <s v="IN-2015-TD2099527-42349"/>
        <s v="MX-2015-KC1654036-42316"/>
        <s v="IT-2015-HJ14875120-42228"/>
        <s v="IN-2015-AO1081058-42224"/>
        <s v="IZ-2015-RD972061-42311"/>
        <s v="MX-2015-DV1304593-42215"/>
        <s v="MX-2015-JS1603082-42348"/>
        <s v="IT-2015-MA1756048-42241"/>
        <s v="ES-2015-RH1955545-42141"/>
        <s v="IT-2015-CJ1201045-42266"/>
        <s v="UP-2015-MF8250137-42277"/>
        <s v="AG-2015-PO88653-42017"/>
        <s v="MX-2015-GM1468054-42242"/>
        <s v="US-2015-HG1484551-42171"/>
        <s v="IT-2015-DW13540120-42336"/>
        <s v="MX-2015-PM1894031-42340"/>
        <s v="IN-2015-CC1210058-42237"/>
        <s v="IN-2015-MK1816059-42174"/>
        <s v="IN-2015-MM1726027-42291"/>
        <s v="US-2015-KA1652582-42328"/>
        <s v="IN-2015-JO151457-42300"/>
        <s v="US-2015-BB10990140-42157"/>
        <s v="CA-2015-BB10990140-42264"/>
        <s v="CA-2015-BF11005140-42330"/>
        <s v="MX-2015-KC1625518-42083"/>
        <s v="RS-2015-TS11370108-42253"/>
        <s v="IN-2015-WB2185027-42346"/>
        <s v="IN-2015-JC153407-42283"/>
        <s v="ES-2015-AG1027045-42173"/>
        <s v="IN-2015-FM1421578-42151"/>
        <s v="MX-2015-JL1517593-42328"/>
        <s v="HR-2015-BS159030-42132"/>
        <s v="MX-2015-DJ1351018-42250"/>
        <s v="ES-2015-CC12685139-42104"/>
        <s v="ES-2015-AG1033048-42213"/>
        <s v="PL-2015-EH4005103-42173"/>
        <s v="IT-2015-BF1100548-42311"/>
        <s v="US-2015-BF11020140-42256"/>
        <s v="IT-2015-BC11125139-42308"/>
        <s v="IN-2015-HZ1495092-42223"/>
        <s v="MZ-2015-KE642087-42118"/>
        <s v="ES-2015-DW13540120-42326"/>
        <s v="IN-2015-VB2174527-42357"/>
        <s v="ID-2015-JW16075144-42368"/>
        <s v="IN-2015-DN1369027-42242"/>
        <s v="IN-2015-KB165857-42117"/>
        <s v="CA-2015-BF11020140-42295"/>
        <s v="CA-2015-BF11020140-42096"/>
        <s v="ES-2015-DW13480139-42185"/>
        <s v="IN-2015-FH1435059-42321"/>
        <s v="IN-2015-RB1970527-42032"/>
        <s v="MX-2015-EM1381031-42266"/>
        <s v="IN-2015-MC1757558-42188"/>
        <s v="CA-2015-BF11020140-42266"/>
        <s v="US-2015-PS1904598-42172"/>
        <s v="ID-2015-RM19375130-42180"/>
        <s v="IN-2015-CC1243078-42269"/>
        <s v="MX-2015-MR1754539-42169"/>
        <s v="EG-2015-MM792038-42286"/>
        <s v="CA-2015-BG11035140-42248"/>
        <s v="ES-2015-AY1055548-42220"/>
        <s v="IT-2015-MH1802564-42024"/>
        <s v="IN-2015-SP20620102-42019"/>
        <s v="CA-2015-BG11035140-42341"/>
        <s v="CA-2015-BG11035140-42311"/>
        <s v="PL-2015-RR9315103-42137"/>
        <s v="ES-2015-GH1441045-42119"/>
        <s v="MX-2015-KM1666082-42047"/>
        <s v="MO-2015-JF549086-42270"/>
        <s v="CA-2015-BP11050140-42286"/>
        <s v="CA-2015-BP11050140-42082"/>
        <s v="AU-2015-AG7658-42255"/>
        <s v="ES-2015-MK17905120-42222"/>
        <s v="MX-2015-RP1939082-42336"/>
        <s v="ES-2015-JG1580545-42021"/>
        <s v="ES-2015-RF1984045-42350"/>
        <s v="MX-2015-TB2162582-42297"/>
        <s v="CA-2015-BW11065140-42157"/>
        <s v="ES-2015-TG2131045-42091"/>
        <s v="MX-2015-DB1355582-42121"/>
        <s v="MX-2015-YS2188031-42244"/>
        <s v="IN-2015-RK193007-42242"/>
        <s v="CA-2015-BW106523-42182"/>
        <s v="ES-2015-MB173058-42113"/>
        <s v="AU-2015-MD78608-42243"/>
        <s v="ES-2015-LC17140139-42323"/>
        <s v="IT-2015-JW1522048-42256"/>
        <s v="ES-2015-DP1339045-42182"/>
        <s v="CA-2015-BF11080140-42260"/>
        <s v="ES-2015-PW1903045-42320"/>
        <s v="IN-2015-DB133607-42179"/>
        <s v="ES-2015-AC1061545-42185"/>
        <s v="CA-2015-BF11080140-42344"/>
        <s v="BO-2015-DS303013-42042"/>
        <s v="ES-2015-ER13855139-42300"/>
        <s v="ES-2015-SC2080048-42118"/>
        <s v="IT-2015-MJ1774045-42316"/>
        <s v="MX-2015-TC2114593-42313"/>
        <s v="CA-2015-BP11095140-42272"/>
        <s v="IT-2015-CH12070125-42228"/>
        <s v="ID-2015-LS1720059-42354"/>
        <s v="IN-2015-CM1238597-42312"/>
        <s v="MX-2015-MC1742539-42104"/>
        <s v="IN-2015-NH1861058-42259"/>
        <s v="ES-2015-RR1952548-42277"/>
        <s v="CA-2015-BP11095140-42352"/>
        <s v="CA-2015-BP11095140-42339"/>
        <s v="CA-2015-BP11095140-42110"/>
        <s v="IT-2015-NW18400139-42188"/>
        <s v="ID-2015-MY1738059-42035"/>
        <s v="IN-2015-RB1933058-42164"/>
        <s v="IT-2015-MC1757548-42230"/>
        <s v="ES-2015-IG15085120-42263"/>
        <s v="ID-2015-BD117257-42122"/>
        <s v="ES-2015-CA1277545-42276"/>
        <s v="CA-2015-BP11095140-42056"/>
        <s v="IN-2015-AB102557-42179"/>
        <s v="RO-2015-GH4665107-42333"/>
        <s v="ID-2015-TZ214457-42042"/>
        <s v="ES-2015-BM11650120-42215"/>
        <s v="ES-2015-AJ1096064-42162"/>
        <s v="ID-2015-PO18865102-42168"/>
        <s v="ES-2015-RA1988545-42104"/>
        <s v="ES-2015-BP1115545-42320"/>
        <s v="IN-2015-SS2059090-42277"/>
        <s v="US-2015-HA1490598-42291"/>
        <s v="CA-2015-BW11110140-42012"/>
        <s v="CA-2015-BW11110140-42248"/>
        <s v="RS-2015-CM2115108-42059"/>
        <s v="IN-2015-BO113507-42230"/>
        <s v="ES-2015-DB1327048-42360"/>
        <s v="ES-2015-PW19030120-42362"/>
        <s v="MX-2015-CA1231082-42089"/>
        <s v="ES-2015-JK1532545-42179"/>
        <s v="IN-2015-BP112307-42297"/>
        <s v="IN-2015-GR1456097-42109"/>
        <s v="ES-2015-MZ1733564-42174"/>
        <s v="TU-2015-IG5085134-42038"/>
        <s v="CA-2015-BW11110140-42152"/>
        <s v="ES-2015-MC1784545-42354"/>
        <s v="MA-2015-MC727577-42134"/>
        <s v="CA-2015-BC11125140-42144"/>
        <s v="MX-2015-LS1723093-42179"/>
        <s v="IN-2015-MG1789056-42343"/>
        <s v="MX-2015-SS20515100-42091"/>
        <s v="US-2015-BC11125140-42167"/>
        <s v="CG-2015-HP481533-42047"/>
        <s v="ID-2015-JW15220102-42132"/>
        <s v="IS-2015-MO780063-42355"/>
        <s v="IN-2015-BE113357-42273"/>
        <s v="ES-2015-MT1807048-42237"/>
        <s v="IN-2015-PS1897058-42117"/>
        <s v="NG-2015-EC405094-42140"/>
        <s v="US-2015-GH1441018-42158"/>
        <s v="MX-2015-RA1991518-42302"/>
        <s v="IN-2015-JS1568527-42105"/>
        <s v="MX-2015-BE1133582-42161"/>
        <s v="MO-2015-LC714086-42106"/>
        <s v="ES-2015-JF1535564-42356"/>
        <s v="US-2015-CP12340143-42143"/>
        <s v="IN-2015-CM12160102-42053"/>
        <s v="LY-2015-SC1005074-42024"/>
        <s v="MX-2015-BS1166518-42232"/>
        <s v="IN-2015-JK1573027-42321"/>
        <s v="US-2015-EB1370536-42105"/>
        <s v="ES-2015-DH1307548-42258"/>
        <s v="MX-2015-SC2038093-42151"/>
        <s v="ES-2015-BE11410139-42285"/>
        <s v="MX-2015-NM1844518-42284"/>
        <s v="CA-2015-BM11140140-42062"/>
        <s v="IN-2015-DO1343527-42208"/>
        <s v="MX-2015-DK129855-42272"/>
        <s v="US-2015-PJ190155-42286"/>
        <s v="IN-2015-RE19450113-42076"/>
        <s v="UP-2015-CD2280137-42309"/>
        <s v="ES-2015-AI10855139-42284"/>
        <s v="IN-2015-CS1217511-42238"/>
        <s v="MX-2015-RD1993082-42182"/>
        <s v="ES-2015-AT1073545-42241"/>
        <s v="AO-2015-BE14554-42223"/>
        <s v="CA-2015-BP11155140-42280"/>
        <s v="ID-2015-BD11620102-42232"/>
        <s v="ES-2015-JB16000139-42088"/>
        <s v="ES-2015-MW18235139-42173"/>
        <s v="CA-2015-BP11155140-42005"/>
        <s v="IN-2015-AB10015144-42045"/>
        <s v="SF-2015-JM5655117-42175"/>
        <s v="US-2015-BD1172555-42365"/>
        <s v="ES-2015-DL1333048-42165"/>
        <s v="CA-2015-BP11155140-42196"/>
        <s v="IT-2015-JW1522064-42108"/>
        <s v="MX-2015-JD1589582-42042"/>
        <s v="IN-2015-PN187757-42139"/>
        <s v="IN-2015-ED1388558-42168"/>
        <s v="US-2015-BP11155140-42094"/>
        <s v="CA-2015-BF11170140-42353"/>
        <s v="IN-2015-JF1549078-42334"/>
        <s v="ID-2015-HM148607-42243"/>
        <s v="IT-2015-CT1199545-42171"/>
        <s v="ES-2015-SB20290139-42328"/>
        <s v="IN-2015-DR1288078-42102"/>
        <s v="ES-2015-RH19555139-42330"/>
        <s v="JO-2015-PT909067-42367"/>
        <s v="ES-2015-HA14905120-42245"/>
        <s v="IN-2015-PL189257-42152"/>
        <s v="IN-2015-CK125957-42241"/>
        <s v="IN-2015-CB1202558-42073"/>
        <s v="IN-2015-DP13000144-42308"/>
        <s v="MX-2015-GM1450018-42136"/>
        <s v="MX-2015-MV1748518-42258"/>
        <s v="ES-2015-BS1175545-42100"/>
        <s v="IN-2015-CS1250558-42173"/>
        <s v="ES-2015-MH17785139-42210"/>
        <s v="MX-2015-SD2048582-42242"/>
        <s v="ID-2015-HJ148757-42229"/>
        <s v="ES-2015-SC2009548-42272"/>
        <s v="IN-2015-Co1264058-42326"/>
        <s v="ES-2015-NW1840045-42179"/>
        <s v="IN-2015-KD164957-42286"/>
        <s v="ES-2015-EH14125139-42230"/>
        <s v="US-2015-BF11170140-42070"/>
        <s v="IN-2015-LH16900130-42195"/>
        <s v="ES-2015-KN1645045-42269"/>
        <s v="ID-2015-CG125207-42341"/>
        <s v="SA-2015-RB9705110-42030"/>
        <s v="TU-2015-JD5895134-42367"/>
        <s v="ES-2015-CM119358-42295"/>
        <s v="IN-2015-RF1934527-42007"/>
        <s v="ID-2015-NS18505144-42075"/>
        <s v="IN-2015-JK1537059-42054"/>
        <s v="ES-2015-BF109758-42250"/>
        <s v="CA-2015-BP11185140-42244"/>
        <s v="IN-2015-TP2141521-42269"/>
        <s v="ID-2015-RF19345102-42249"/>
        <s v="MX-2015-NC1834039-42165"/>
        <s v="IN-2015-DK1315011-42298"/>
        <s v="IN-2015-RS1942027-42270"/>
        <s v="IZ-2015-KM672061-42020"/>
        <s v="ES-2015-EM1381064-42291"/>
        <s v="ID-2015-NM18445118-42073"/>
        <s v="IN-2015-JB1600027-42185"/>
        <s v="US-2015-BP11185140-42349"/>
        <s v="ID-2015-CC1214597-42287"/>
        <s v="PL-2015-LB6735103-42214"/>
        <s v="ID-2015-TB214007-42344"/>
        <s v="ES-2015-DL1331548-42351"/>
        <s v="MX-2015-DP1316593-42293"/>
        <s v="US-2015-VB2174598-42318"/>
        <s v="ES-2015-AH10210120-42267"/>
        <s v="CA-2015-BP11185140-42368"/>
        <s v="IT-2015-LW17125139-42314"/>
        <s v="ES-2015-AA10645139-42109"/>
        <s v="ID-2015-DM1334559-42279"/>
        <s v="IN-2015-RW1963066-42048"/>
        <s v="CA-2015-BP11185140-42349"/>
        <s v="IN-2015-AH1007558-42338"/>
        <s v="MX-2015-TZ2144551-42331"/>
        <s v="IT-2015-OT1873091-42077"/>
        <s v="IT-2015-ME18010124-42235"/>
        <s v="IN-2015-RD1958558-42010"/>
        <s v="ID-2015-HZ14950102-42112"/>
        <s v="IN-2015-SS2051527-42035"/>
        <s v="EG-2015-DJ363038-42116"/>
        <s v="US-2015-AG10330143-42167"/>
        <s v="ES-2015-DO1343545-42082"/>
        <s v="ES-2015-HA14920120-42218"/>
        <s v="ES-2015-IM1505545-42098"/>
        <s v="MX-2015-LD1700582-42320"/>
        <s v="MX-2015-SK1999018-42252"/>
        <s v="MX-2015-AS1009093-42178"/>
        <s v="MX-2015-CR1282093-42305"/>
        <s v="MX-2015-JS1588082-42171"/>
        <s v="MX-2015-AG1030082-42367"/>
        <s v="MX-2015-BP1115536-42327"/>
        <s v="IN-2015-BE1145558-42342"/>
        <s v="MX-2015-TC2153551-42216"/>
        <s v="ID-2015-LC169607-42290"/>
        <s v="IT-2015-CL1256545-42326"/>
        <s v="US-2015-BW11200140-42164"/>
        <s v="ES-2015-PR1888045-42143"/>
        <s v="TZ-2015-TB11175129-42153"/>
        <s v="MX-2015-BM1114018-42101"/>
        <s v="MD-2015-AP91583-42277"/>
        <s v="CA-2015-BW11200140-42166"/>
        <s v="ES-2015-KB1640548-42180"/>
        <s v="ES-2015-MS1798045-42154"/>
        <s v="MX-2015-BN1147018-42301"/>
        <s v="CA-2015-BF11215140-42077"/>
        <s v="ES-2015-EJ1415545-42321"/>
        <s v="IT-2015-PO1886548-42252"/>
        <s v="ES-2015-HA1490564-42062"/>
        <s v="IN-2015-PG1889559-42048"/>
        <s v="MX-2015-AB1001539-42353"/>
        <s v="ID-2015-DK133757-42284"/>
        <s v="IT-2015-MS17365104-42364"/>
        <s v="CA-2015-BF11215140-42304"/>
        <s v="IR-2015-SC1072560-42034"/>
        <s v="US-2015-LP1709598-42291"/>
        <s v="CA-2015-BP11230140-42330"/>
        <s v="MX-2015-SC2044082-42325"/>
        <s v="ES-2015-CM1183034-42363"/>
        <s v="ES-2015-JK1537045-42115"/>
        <s v="ID-2015-EN137807-42312"/>
        <s v="US-2015-RK1930036-42284"/>
        <s v="MX-2015-CB1241598-42333"/>
        <s v="HU-2015-JP552057-42249"/>
        <s v="MX-2015-JF1519026-42222"/>
        <s v="IT-2015-MG1814562-42075"/>
        <s v="CA-2015-BV11245140-42035"/>
        <s v="IN-2015-LP1709558-42292"/>
        <s v="IN-2015-RC1996027-42227"/>
        <s v="IT-2015-MM1792048-42194"/>
        <s v="CG-2015-JM586533-42299"/>
        <s v="IN-2015-BF1097592-42334"/>
        <s v="ES-2015-MB1730545-42368"/>
        <s v="MX-2015-BP1129051-42112"/>
        <s v="IN-2015-LC1688558-42229"/>
        <s v="MX-2015-PS1897028-42201"/>
        <s v="ES-2015-CK12760139-42166"/>
        <s v="IN-2015-LR170357-42313"/>
        <s v="IT-2015-HL15040120-42166"/>
        <s v="MX-2015-JL1513051-42212"/>
        <s v="MX-2015-BF1127531-42348"/>
        <s v="IV-2015-ML804029-42237"/>
        <s v="US-2015-SJ2021554-42255"/>
        <s v="CG-2015-CC237033-42363"/>
        <s v="ES-2015-NP18325120-42196"/>
        <s v="ID-2015-RB193307-42228"/>
        <s v="IN-2015-SS2014059-42178"/>
        <s v="IN-2015-SZ200357-42311"/>
        <s v="MX-2015-EM1382551-42181"/>
        <s v="MX-2015-ML1741036-42099"/>
        <s v="MX-2015-RD1990018-42280"/>
        <s v="MX-2015-AG1076539-42133"/>
        <s v="ID-2015-BP1105092-42006"/>
        <s v="CA-2015-BK11260140-42292"/>
        <s v="SF-2015-MY8295117-42160"/>
        <s v="CA-2015-BK11260140-42270"/>
        <s v="AO-2015-LM70654-42314"/>
        <s v="ES-2015-JK1520564-42199"/>
        <s v="ID-2015-AJ1096059-42020"/>
        <s v="IN-2015-HJ1487558-42271"/>
        <s v="ES-2015-BC11125120-42185"/>
        <s v="ES-2015-AB1010564-42161"/>
        <s v="IN-2015-TT2146058-42222"/>
        <s v="ES-2015-RM1975048-42160"/>
        <s v="IN-2015-SS201407-42298"/>
        <s v="MX-2015-RM1937526-42090"/>
        <s v="US-2015-MS1798055-42277"/>
        <s v="CA-2015-BF11275140-42196"/>
        <s v="MX-2015-IM1505582-42110"/>
        <s v="ES-2015-BG11740139-42238"/>
        <s v="IR-2015-LP709560-42253"/>
        <s v="MX-2015-JS1568582-42214"/>
        <s v="ID-2015-ON187157-42140"/>
        <s v="CA-2015-BF11275140-42312"/>
        <s v="IN-2015-DB1361558-42224"/>
        <s v="MX-2015-AS1028518-42351"/>
        <s v="MX-2015-SC2068082-42231"/>
        <s v="CA-2015-BP11290140-42014"/>
        <s v="CA-2015-BP11290140-42333"/>
        <s v="IT-2015-JF15490124-42365"/>
        <s v="CA-2015-BP11290140-42357"/>
        <s v="IN-2015-AS1028527-42231"/>
        <s v="MX-2015-JD1589539-42117"/>
        <s v="ID-2015-ER1385597-42073"/>
        <s v="ES-2015-SR2074045-42346"/>
        <s v="IN-2015-DB132107-42353"/>
        <s v="ES-2015-RP19855139-42063"/>
        <s v="SA-2015-EJ4155110-42139"/>
        <s v="ES-2015-EN1378045-42145"/>
        <s v="ID-2015-MO17800102-42063"/>
        <s v="US-2015-HM1498098-42298"/>
        <s v="SG-2015-JH6180111-42158"/>
        <s v="US-2015-AM10360101-42077"/>
        <s v="IN-2015-HG1496527-42308"/>
        <s v="IN-2015-JD158957-42271"/>
        <s v="MX-2015-LC1696018-42020"/>
        <s v="IT-2015-RS19420139-42087"/>
        <s v="IT-2015-AJ10795120-42111"/>
        <s v="IN-2015-DK12985102-42368"/>
        <s v="CG-2015-RW954033-42269"/>
        <s v="UP-2015-XP11865137-42209"/>
        <s v="ES-2015-GG1465045-42336"/>
        <s v="IN-2015-CA11965102-42256"/>
        <s v="MX-2015-ST2053018-42236"/>
        <s v="MX-2015-CR1262582-42326"/>
        <s v="ID-2015-HK148907-42046"/>
        <s v="ES-2015-BD1156048-42294"/>
        <s v="ES-2015-CD122808-42186"/>
        <s v="MX-2015-TS2137051-42321"/>
        <s v="IN-2015-DN1369092-42329"/>
        <s v="IR-2015-BD132060-42133"/>
        <s v="ES-2015-MG17650125-42232"/>
        <s v="MX-2015-LH1702039-42248"/>
        <s v="CA-2015-BT11305140-42033"/>
        <s v="IN-2015-EH1399058-42325"/>
        <s v="ID-2015-DH13675102-42277"/>
        <s v="IV-2015-DP316529-42109"/>
        <s v="EG-2015-DS303038-42321"/>
        <s v="MX-2015-DK1283551-42223"/>
        <s v="ES-2015-TS2161045-42297"/>
        <s v="IN-2015-GZ1454527-42094"/>
        <s v="CA-2015-BD11320140-42271"/>
        <s v="SG-2015-RD9930111-42175"/>
        <s v="US-2015-SC2044018-42189"/>
        <s v="CA-2015-BD11320140-42107"/>
        <s v="MX-2015-VM2168518-42181"/>
        <s v="AG-2015-SB101703-42026"/>
        <s v="CA-2015-BD11320140-42336"/>
        <s v="ES-2015-DK1315045-42148"/>
        <s v="CA-2015-BD11320140-42166"/>
        <s v="MX-2015-MZ1751582-42346"/>
        <s v="MX-2015-GZ1454582-42264"/>
        <s v="ES-2015-JH1618045-42025"/>
        <s v="MX-2015-SV2081582-42335"/>
        <s v="CA-2015-BE11335140-42250"/>
        <s v="US-2015-BE11335140-42203"/>
        <s v="ID-2015-JC1534097-42299"/>
        <s v="IR-2015-BD172560-42221"/>
        <s v="US-2015-EA1403598-42178"/>
        <s v="ES-2015-CL1256548-42364"/>
        <s v="CA-2015-BE11335140-42087"/>
        <s v="SA-2015-JJ5760110-42101"/>
        <s v="ES-2015-MH1802564-42296"/>
        <s v="CA-2015-BO11350140-42128"/>
        <s v="HR-2015-LH715530-42238"/>
        <s v="IN-2015-DH1367558-42202"/>
        <s v="CA-2015-BO11350140-42038"/>
        <s v="ES-2015-TT2107045-42012"/>
        <s v="ES-2015-AC1045048-42364"/>
        <s v="IT-2015-KD1661564-42069"/>
        <s v="CA-2015-BO11350140-42232"/>
        <s v="SA-2015-DB3555110-42328"/>
        <s v="IN-2015-MR175457-42244"/>
        <s v="MX-2015-Dp1324031-42080"/>
        <s v="ES-2015-AA1031545-42356"/>
        <s v="UP-2015-KT6465137-42185"/>
        <s v="ES-2015-MK1816048-42315"/>
        <s v="ES-2015-TM2149045-42136"/>
        <s v="ES-2015-JG15805139-42369"/>
        <s v="MX-2015-CS1235551-42170"/>
        <s v="ID-2015-AB1001559-42178"/>
        <s v="IN-2015-PO188507-42062"/>
        <s v="MX-2015-NF1859518-42293"/>
        <s v="ID-2015-VT21700118-42148"/>
        <s v="IN-2015-PN1877558-42228"/>
        <s v="IN-2015-RD1972027-42144"/>
        <s v="IT-2015-DL1286591-42231"/>
        <s v="IN-2015-DK1289559-42284"/>
        <s v="US-2015-JS1603055-42064"/>
        <s v="ES-2015-MD17860120-42108"/>
        <s v="MX-2015-RE1940518-42144"/>
        <s v="US-2015-TH2111555-42326"/>
        <s v="MX-2015-DR1294039-42321"/>
        <s v="US-2015-PJ1901582-42280"/>
        <s v="CA-2015-BS11380140-42325"/>
        <s v="US-2015-BS11380140-42341"/>
        <s v="ES-2015-BC11125139-42328"/>
        <s v="CA-2015-BS11380140-42076"/>
        <s v="UP-2015-LD6855137-42215"/>
        <s v="RS-2015-DK3090108-42202"/>
        <s v="MX-2015-JH1591018-42166"/>
        <s v="ES-2015-Dp1324064-42279"/>
        <s v="MX-2015-RF1934582-42305"/>
        <s v="LI-2015-TH1123573-42050"/>
        <s v="MX-2015-RD1948082-42306"/>
        <s v="US-2015-AB1025536-42364"/>
        <s v="ID-2015-TB2152088-42048"/>
        <s v="GH-2015-SS1059049-42341"/>
        <s v="IT-2015-HK1489048-42243"/>
        <s v="IN-2015-ON1871527-42181"/>
        <s v="ES-2015-SL20155120-42150"/>
        <s v="IR-2015-NG835560-42266"/>
        <s v="ES-2015-BT1130548-42220"/>
        <s v="ID-2015-LR170357-42315"/>
        <s v="CA-2015-BT11395140-42067"/>
        <s v="MX-2015-CM1181528-42054"/>
        <s v="MX-2015-BG1174039-42251"/>
        <s v="US-2015-TS2108555-42101"/>
        <s v="IT-2015-RE1945064-42027"/>
        <s v="ES-2015-CP1208545-42098"/>
        <s v="MX-2015-DN1369018-42104"/>
        <s v="ES-2015-AH10690139-42270"/>
        <s v="MX-2015-GM1450098-42025"/>
        <s v="IN-2015-MR17545113-42272"/>
        <s v="ES-2015-CS12250139-42343"/>
        <s v="CA-2015-BE11410140-42026"/>
        <s v="LE-2015-JF541571-42294"/>
        <s v="ES-2015-EM13960139-42196"/>
        <s v="ID-2015-KC166757-42068"/>
        <s v="CA-2015-BE11410140-42271"/>
        <s v="CA-2015-BO11425140-42294"/>
        <s v="ES-2015-RD1948045-42369"/>
        <s v="US-2015-MG1820518-42140"/>
        <s v="IN-2015-BK1126059-42322"/>
        <s v="MA-2015-JO514577-42109"/>
        <s v="IN-2015-EJ137207-42314"/>
        <s v="IN-2015-JC1610511-42042"/>
        <s v="IN-2015-DP133907-42160"/>
        <s v="ES-2015-PM1913596-42333"/>
        <s v="EZ-2015-CH207032-42063"/>
        <s v="MX-2015-TC2114582-42064"/>
        <s v="ID-2015-AO10810102-42300"/>
        <s v="RO-2015-BH1710107-42250"/>
        <s v="US-2015-SU20665143-42335"/>
        <s v="US-2015-BE11455140-42115"/>
        <s v="ES-2015-CS1246048-42363"/>
        <s v="CG-2015-MH778533-42292"/>
        <s v="ID-2015-ML1741059-42105"/>
        <s v="MX-2015-AP1091593-42052"/>
        <s v="ID-2015-RR193157-42307"/>
        <s v="MX-2015-TC2098098-42067"/>
        <s v="US-2015-RD1958555-42228"/>
        <s v="ID-2015-MG178757-42166"/>
        <s v="MX-2015-RW1963018-42292"/>
        <s v="ES-2015-PB1921045-42361"/>
        <s v="IN-2015-Co1264027-42280"/>
        <s v="ES-2015-ZC2191045-42228"/>
        <s v="IN-2015-DB1366011-42145"/>
        <s v="MX-2015-PW1924036-42174"/>
        <s v="IT-2015-MF1825045-42097"/>
        <s v="CA-2015-BN11470140-42078"/>
        <s v="US-2015-BN11470140-42345"/>
        <s v="ID-2015-LH1702097-42171"/>
        <s v="MX-2015-NP1870028-42176"/>
        <s v="ES-2015-AB1006096-42143"/>
        <s v="ES-2015-SN20560120-42298"/>
        <s v="US-2015-BD11500140-42031"/>
        <s v="ES-2015-MM1726048-42034"/>
        <s v="IN-2015-JS1559527-42211"/>
        <s v="IN-2015-LS1724592-42105"/>
        <s v="US-2015-DH1307536-42277"/>
        <s v="ID-2015-DK13090102-42026"/>
        <s v="IN-2015-JK1532558-42235"/>
        <s v="ES-2015-MS17530139-42166"/>
        <s v="MX-2015-DW1358531-42287"/>
        <s v="US-2015-BD11500140-42334"/>
        <s v="SU-2015-BW1200122-42236"/>
        <s v="GG-2015-DV346547-42356"/>
        <s v="PL-2015-CC2610103-42025"/>
        <s v="IT-2015-JJ1576062-42367"/>
        <s v="ES-2015-TB2125048-42315"/>
        <s v="IN-2015-JB1592511-42063"/>
        <s v="IN-2015-TS2134066-42236"/>
        <s v="EZ-2015-BD156032-42279"/>
        <s v="IN-2015-JW1607558-42013"/>
        <s v="IN-2015-DK1309027-42350"/>
        <s v="SA-2015-JL5235110-42271"/>
        <s v="MX-2015-LB1679539-42244"/>
        <s v="IT-2015-AG1033048-42059"/>
        <s v="ES-2015-JJ1576045-42040"/>
        <s v="IN-2015-JK1609027-42007"/>
        <s v="KE-2015-JH598569-42317"/>
        <s v="MX-2015-EG1390082-42333"/>
        <s v="MX-2015-BW1106518-42252"/>
        <s v="RS-2015-EM4200108-42218"/>
        <s v="ID-2015-EM139607-42367"/>
        <s v="IN-2015-JK1562559-42026"/>
        <s v="TZ-2015-JL5835129-42056"/>
        <s v="MX-2015-JB1592582-42340"/>
        <s v="CA-2015-BN11515140-42249"/>
        <s v="ES-2015-MV174858-42166"/>
        <s v="IZ-2015-SL1015561-42203"/>
        <s v="RS-2015-VS11820108-42178"/>
        <s v="US-2015-AB1006098-42327"/>
        <s v="PU-2015-NF847553-42326"/>
        <s v="ID-2015-GH144107-42308"/>
        <s v="ES-2015-DN13690120-42215"/>
        <s v="IZ-2015-TB1119061-42255"/>
        <s v="ZA-2015-TS11205146-42062"/>
        <s v="TU-2015-TD10995134-42068"/>
        <s v="IN-2015-AS1009027-42153"/>
        <s v="CG-2015-RD972033-42080"/>
        <s v="IN-2015-SE20110113-42026"/>
        <s v="MX-2015-BS1180018-42161"/>
        <s v="IT-2015-NG1835548-42309"/>
        <s v="CA-2015-BN11515140-42360"/>
        <s v="ES-2015-CD1279048-42101"/>
        <s v="CA-2015-BT153023-42017"/>
        <s v="CA-2015-BT11530140-42062"/>
        <s v="IN-2015-PF191657-42087"/>
        <s v="CA-2015-BT11530140-42278"/>
        <s v="ES-2015-CS1225045-42325"/>
        <s v="TZ-2015-BE1410129-42056"/>
        <s v="ES-2015-AP1091545-42178"/>
        <s v="IN-2015-AF1087058-42111"/>
        <s v="IN-2015-MC1727566-42129"/>
        <s v="CA-2015-BB11545140-42341"/>
        <s v="ES-2015-VD2167048-42333"/>
        <s v="CA-2015-BB11545140-42320"/>
        <s v="ID-2015-AP1072059-42325"/>
        <s v="US-2015-BB11545140-42229"/>
        <s v="GH-2015-EG390049-42224"/>
        <s v="EZ-2015-JC610532-42197"/>
        <s v="IR-2015-JO528060-42350"/>
        <s v="ES-2015-JR15670120-42357"/>
        <s v="ES-2015-TZ21445139-42148"/>
        <s v="IN-2015-KW1643527-42343"/>
        <s v="IN-2015-NP1870059-42340"/>
        <s v="ID-2015-FW1439592-42232"/>
        <s v="SF-2015-JF5355117-42237"/>
        <s v="ES-2015-AF108858-42148"/>
        <s v="ES-2015-CH1207045-42173"/>
        <s v="ES-2015-JH1543048-42066"/>
        <s v="MX-2015-TH2111512-42270"/>
        <s v="CA-2015-BB11545140-42263"/>
        <s v="ES-2015-AC1061564-42329"/>
        <s v="TU-2015-KF6285134-42145"/>
        <s v="ES-2015-SS20515120-42369"/>
        <s v="MX-2015-DK1337582-42365"/>
        <s v="ES-2015-JR1567064-42105"/>
        <s v="ID-2015-ES1402097-42304"/>
        <s v="IN-2015-SV203657-42282"/>
        <s v="MX-2015-JC1610518-42185"/>
        <s v="ID-2015-LT171107-42045"/>
        <s v="IN-2015-PF1922592-42283"/>
        <s v="MX-2015-TP2156582-42236"/>
        <s v="BO-2015-JF549013-42255"/>
        <s v="CA-2015-BD11560140-42091"/>
        <s v="US-2015-SM2095082-42274"/>
        <s v="UP-2015-DK3150137-42084"/>
        <s v="UP-2015-ME7320137-42223"/>
        <s v="IN-2015-NZ1856558-42137"/>
        <s v="IT-2015-SG2047091-42263"/>
        <s v="US-2015-BM11575140-42112"/>
        <s v="ES-2015-MR1754545-42068"/>
        <s v="ES-2015-RR1952548-42258"/>
        <s v="IZ-2015-JC538561-42354"/>
        <s v="ID-2015-PP189557-42306"/>
        <s v="IR-2015-PL892560-42320"/>
        <s v="ES-2015-JL1513045-42340"/>
        <s v="CA-2015-BM11575140-42269"/>
        <s v="ES-2015-DJ13510139-42046"/>
        <s v="CA-2015-BM11575140-42143"/>
        <s v="US-2015-SR204255-42206"/>
        <s v="MX-2015-BF1102082-42181"/>
        <s v="IN-2015-JP1613559-42110"/>
        <s v="EG-2015-AY55538-42121"/>
        <s v="US-2015-BS1136598-42255"/>
        <s v="US-2015-BS11590140-42334"/>
        <s v="IS-2015-MH778563-42010"/>
        <s v="IN-2015-RP1985588-42157"/>
        <s v="US-2015-TH2155055-42364"/>
        <s v="MX-2015-SN2071093-42325"/>
        <s v="MX-2015-MH1729036-42217"/>
        <s v="ES-2015-DC1285048-42298"/>
        <s v="RS-2015-LH7155108-42083"/>
        <s v="ES-2015-BV1124545-42325"/>
        <s v="ID-2015-CL1189097-42242"/>
        <s v="IN-2015-PJ1901559-42325"/>
        <s v="ES-2015-AS1028564-42109"/>
        <s v="CA-2015-BD11605140-42272"/>
        <s v="MX-2015-TM2101018-42274"/>
        <s v="MX-2015-AB1006082-42167"/>
        <s v="MX-2015-TB2159518-42332"/>
        <s v="ID-2015-RS194207-42213"/>
        <s v="SF-2015-AH465117-42128"/>
        <s v="IN-2015-JL1523558-42278"/>
        <s v="ES-2015-AG1076545-42068"/>
        <s v="MX-2015-SZ2003551-42145"/>
        <s v="US-2015-CC1261018-42281"/>
        <s v="ES-2015-KM1666048-42201"/>
        <s v="MO-2015-LC705086-42249"/>
        <s v="ID-2015-TZ214457-42242"/>
        <s v="MX-2015-LC1714026-42129"/>
        <s v="IN-2015-LH171557-42237"/>
        <s v="ES-2015-CM12715139-42182"/>
        <s v="IN-2015-HJ1487527-42333"/>
        <s v="IN-2015-KN164507-42005"/>
        <s v="IN-2015-BS1136558-42369"/>
        <s v="MX-2015-DL1331582-42335"/>
        <s v="IN-2015-AC1061558-42067"/>
        <s v="CA-2015-BD11620140-42300"/>
        <s v="ES-2015-NS1850564-42167"/>
        <s v="IT-2015-CS1246048-42054"/>
        <s v="ID-2015-HL15040102-42228"/>
        <s v="CA-2015-BD11620140-42005"/>
        <s v="ES-2015-EH13765124-42165"/>
        <s v="MX-2015-MR1754582-42026"/>
        <s v="IT-2015-MO1750091-42181"/>
        <s v="IN-2015-SC2023027-42040"/>
        <s v="MX-2015-FM1429018-42289"/>
        <s v="SF-2015-PM9135117-42068"/>
        <s v="TZ-2015-AG525129-42341"/>
        <s v="CA-2015-BD11635140-42360"/>
        <s v="ES-2015-PB19210139-42222"/>
        <s v="ES-2015-AR1082548-42185"/>
        <s v="UP-2015-MF8250137-42307"/>
        <s v="IN-2015-GH1466527-42153"/>
        <s v="MX-2015-RF1934555-42068"/>
        <s v="ES-2015-PG1889545-42367"/>
        <s v="ES-2015-ES1408045-42182"/>
        <s v="SF-2015-JF5415117-42332"/>
        <s v="CA-2015-BM11650140-42318"/>
        <s v="MX-2015-SC2044039-42360"/>
        <s v="ID-2015-SC2030559-42256"/>
        <s v="CA-2015-BM11650140-42138"/>
        <s v="MX-2015-NR1855051-42287"/>
        <s v="ES-2015-MR1754548-42041"/>
        <s v="ES-2015-DJ1351064-42203"/>
        <s v="CA-2015-BM11650140-42336"/>
        <s v="IN-2015-KH163307-42165"/>
        <s v="UP-2015-LB6795137-42313"/>
        <s v="CA-2015-BM11650140-42088"/>
        <s v="MX-2015-JB1540082-42067"/>
        <s v="IN-2015-DR1294058-42283"/>
        <s v="RO-2015-KF6285107-42223"/>
        <s v="ES-2015-ND18460139-42013"/>
        <s v="MX-2015-PO1885082-42279"/>
        <s v="MX-2015-Dp1324028-42153"/>
        <s v="MX-2015-LP17095132-42178"/>
        <s v="IN-2015-PR188807-42123"/>
        <s v="MX-2015-JK1573028-42168"/>
        <s v="MG-2015-GG465084-42075"/>
        <s v="MX-2015-BP1109518-42039"/>
        <s v="ES-2015-BN11515139-42349"/>
        <s v="AO-2015-JM56554-42247"/>
        <s v="GG-2015-SJ1021547-42227"/>
        <s v="IN-2015-JE1561027-42273"/>
        <s v="IN-2015-KC1625578-42007"/>
        <s v="ES-2015-CS12175120-42253"/>
        <s v="CA-2015-BM11650140-42325"/>
        <s v="IN-2015-CL118907-42146"/>
        <s v="MX-2015-JK1520539-42172"/>
        <s v="ES-2015-JL1585045-42020"/>
        <s v="MX-2015-BF1117031-42350"/>
        <s v="MX-2015-BM1178528-42333"/>
        <s v="IN-2015-BT1148566-42214"/>
        <s v="MX-2015-VW2177582-42295"/>
        <s v="ES-2015-AG1067564-42322"/>
        <s v="ES-2015-JS15940120-42052"/>
        <s v="IN-2015-GR145607-42026"/>
        <s v="IN-2015-RE194057-42341"/>
        <s v="ES-2015-BP1109545-42107"/>
        <s v="ID-2015-SR20425118-42235"/>
        <s v="ID-2015-SV2081559-42301"/>
        <s v="MX-2015-JM1565582-42322"/>
        <s v="ID-2015-SH2063559-42237"/>
        <s v="MX-2015-SG2047031-42279"/>
        <s v="ID-2015-RC1996059-42173"/>
        <s v="SG-2015-ZD11925111-42158"/>
        <s v="US-2015-AB1025598-42168"/>
        <s v="CG-2015-AM70533-42233"/>
        <s v="ES-2015-MZ17335139-42214"/>
        <s v="ES-2015-PB1880545-42010"/>
        <s v="ID-2015-VD21670130-42238"/>
        <s v="MX-2015-MT1781582-42306"/>
        <s v="IZ-2015-JD615061-42348"/>
        <s v="US-2015-BT11680140-42329"/>
        <s v="MX-2015-TS2165516-42146"/>
        <s v="IN-2015-RR1931558-42225"/>
        <s v="IN-2015-EH1412592-42217"/>
        <s v="CA-2015-BT11680140-42349"/>
        <s v="IN-2015-CC1268558-42228"/>
        <s v="IN-2015-SC2038027-42083"/>
        <s v="NI-2015-MM828095-42227"/>
        <s v="ID-2015-BO114257-42364"/>
        <s v="ID-2015-SV209357-42172"/>
        <s v="MX-2015-OT1873082-42105"/>
        <s v="ID-2015-DK1315059-42103"/>
        <s v="IN-2015-JA1597021-42246"/>
        <s v="CM-2015-BF102022-42024"/>
        <s v="US-2015-RH1949554-42338"/>
        <s v="MX-2015-LE1681082-42075"/>
        <s v="CG-2015-PS876033-42022"/>
        <s v="ES-2015-RP19390139-42258"/>
        <s v="EG-2015-ST1053038-42166"/>
        <s v="CA-2015-BG11695140-42333"/>
        <s v="ES-2015-RS1942064-42091"/>
        <s v="MX-2015-EN1378028-42276"/>
        <s v="MX-2015-SK1999051-42020"/>
        <s v="CA-2015-BG11695140-42271"/>
        <s v="MX-2015-RB1946593-42369"/>
        <s v="CA-2015-BH11710140-42346"/>
        <s v="MX-2015-SP2062093-42328"/>
        <s v="ES-2015-MH1729045-42318"/>
        <s v="ID-2015-BV11245130-42156"/>
        <s v="IN-2015-VW2177559-42246"/>
        <s v="ES-2015-NS1850545-42052"/>
        <s v="ES-2015-DP1300048-42280"/>
        <s v="IN-2015-RB1979527-42256"/>
        <s v="ES-2015-BP11050139-42235"/>
        <s v="ID-2015-CC126857-42315"/>
        <s v="ES-2015-LA1678048-42124"/>
        <s v="CA-2015-BH11710140-42019"/>
        <s v="IN-2015-GH1442578-42269"/>
        <s v="ES-2015-JO15550139-42209"/>
        <s v="ES-2015-SH2039591-42164"/>
        <s v="US-2015-PJ1883536-42319"/>
        <s v="ES-2015-CM1216045-42102"/>
        <s v="IN-2015-PG1882027-42099"/>
        <s v="CA-2015-BH11710140-42143"/>
        <s v="CG-2015-JB600033-42152"/>
        <s v="NI-2015-PF922595-42355"/>
        <s v="MX-2015-MH1802582-42283"/>
        <s v="MX-2015-JS1594031-42131"/>
        <s v="KG-2015-TG1131070-42102"/>
        <s v="IN-2015-MS178307-42306"/>
        <s v="ID-2015-MY18295102-42369"/>
        <s v="MX-2015-EM1414051-42264"/>
        <s v="ID-2015-TP2156559-42355"/>
        <s v="MX-2015-LS1720018-42213"/>
        <s v="MX-2015-DD1357018-42292"/>
        <s v="TZ-2015-CS1950129-42234"/>
        <s v="IN-2015-RB193307-42187"/>
        <s v="CA-2015-BD11725140-42117"/>
        <s v="CA-2015-BD11725140-42220"/>
        <s v="MX-2015-ER1385528-42013"/>
        <s v="AJ-2015-DR28809-42365"/>
        <s v="US-2015-MW182205-42095"/>
        <s v="CA-2015-BD11725140-42155"/>
        <s v="IN-2015-SP2062011-42364"/>
        <s v="EG-2015-CS246038-42031"/>
        <s v="IN-2015-ML17755130-42207"/>
        <s v="CG-2015-JR570033-42272"/>
        <s v="BO-2015-EB411013-42349"/>
        <s v="YM-2015-KF6285145-42335"/>
        <s v="NI-2015-HW493595-42313"/>
        <s v="MX-2015-MS1771018-42340"/>
        <s v="ES-2015-BW1111045-42315"/>
        <s v="MX-2015-SC2068082-42277"/>
        <s v="CA-2015-BD11725140-42276"/>
        <s v="ES-2015-TC2098048-42242"/>
        <s v="CA-2015-BG11740140-42312"/>
        <s v="CA-2015-BG11740140-42112"/>
        <s v="ES-2015-JE15745139-42162"/>
        <s v="IN-2015-SC2038027-42306"/>
        <s v="IN-2015-NH1861088-42262"/>
        <s v="SY-2015-BP1095126-42358"/>
        <s v="MO-2015-PM894086-42314"/>
        <s v="ES-2015-JH1618045-42108"/>
        <s v="ES-2015-CS12460120-42182"/>
        <s v="MZ-2015-AZ75087-42179"/>
        <s v="ES-2015-CC12220139-42115"/>
        <s v="UP-2015-NP8685137-42090"/>
        <s v="ZA-2015-AA375146-42070"/>
        <s v="ES-2015-JH15910139-42104"/>
        <s v="CA-2015-BS11755140-42105"/>
        <s v="MX-2015-AF1088582-42217"/>
        <s v="CA-2015-BS11755140-42271"/>
        <s v="MX-2015-AR1057018-42367"/>
        <s v="CA-2015-BS11755140-42368"/>
        <s v="MX-2015-BD1163531-42206"/>
        <s v="IN-2015-MY173807-42158"/>
        <s v="AG-2015-CR28203-42151"/>
        <s v="KE-2015-ES402069-42341"/>
        <s v="IN-2015-BT114857-42083"/>
        <s v="CA-2015-BD11770140-42042"/>
        <s v="EG-2015-DH367538-42250"/>
        <s v="TU-2015-PS8970134-42245"/>
        <s v="IN-2015-OT1873027-42336"/>
        <s v="SU-2015-JM5250122-42006"/>
        <s v="IN-2015-LT1711058-42126"/>
        <s v="ID-2015-NZ185657-42021"/>
        <s v="MX-2015-JF1529518-42265"/>
        <s v="ID-2015-BT11305102-42013"/>
        <s v="CA-2015-BD11770140-42034"/>
        <s v="IN-2015-BM1178559-42280"/>
        <s v="CM-2015-MH762022-42124"/>
        <s v="TU-2015-DK2835134-42168"/>
        <s v="IN-2015-MF1825027-42159"/>
        <s v="CF-2015-VB11745106-42133"/>
        <s v="US-2015-GH1442555-42259"/>
        <s v="ES-2015-CC1255045-42127"/>
        <s v="IT-2015-KD1634548-42215"/>
        <s v="IT-2015-SC20380124-42283"/>
        <s v="ES-2015-SC2077064-42266"/>
        <s v="IN-2015-HG1484558-42264"/>
        <s v="ES-2015-NM1852045-42221"/>
        <s v="US-2015-MC1763582-42087"/>
        <s v="IN-2015-ND1837058-42262"/>
        <s v="ID-2015-NM1852097-42263"/>
        <s v="MX-2015-PL1892593-42209"/>
        <s v="CA-2015-BM11785140-42151"/>
        <s v="IT-2015-PF19225120-42346"/>
        <s v="IT-2015-GB1453062-42119"/>
        <s v="MX-2015-MP1817528-42103"/>
        <s v="IN-2015-AC1042027-42063"/>
        <s v="ID-2015-JP1552059-42223"/>
        <s v="IR-2015-EM406560-42317"/>
        <s v="IN-2015-ZD2192527-42351"/>
        <s v="CG-2015-AB25533-42195"/>
        <s v="CA-2015-BS11800140-42104"/>
        <s v="MX-2015-SS2087531-42057"/>
        <s v="UP-2015-FA4230137-42028"/>
        <s v="US-2015-DK128355-42312"/>
        <s v="ES-2015-HH15010139-42157"/>
        <s v="ES-2015-BS1136548-42250"/>
        <s v="IN-2015-BW112007-42329"/>
        <s v="IN-2015-TC214757-42304"/>
        <s v="CA-2015-CM11815140-42238"/>
        <s v="ID-2015-CS121307-42314"/>
        <s v="CA-2015-CM11815140-42153"/>
        <s v="ES-2015-AF1087064-42264"/>
        <s v="CA-2015-CM11815140-42074"/>
        <s v="IT-2015-GM1469548-42173"/>
        <s v="US-2015-PG18820143-42349"/>
        <s v="ES-2015-CS1249045-42224"/>
        <s v="ES-2015-CL1270064-42329"/>
        <s v="MX-2015-DB1361536-42252"/>
        <s v="CA-2015-CS11845140-42047"/>
        <s v="CA-2015-CS11845140-42278"/>
        <s v="IR-2015-IM505560-42350"/>
        <s v="ES-2015-TA2138545-42041"/>
        <s v="ID-2015-GT14635118-42083"/>
        <s v="IN-2015-AP1091558-42293"/>
        <s v="MX-2015-LR1703593-42324"/>
        <s v="ES-2015-ZC21910139-42366"/>
        <s v="IT-2015-KN1639045-42220"/>
        <s v="CA-2015-CS11860140-42158"/>
        <s v="US-2015-CS11860140-42207"/>
        <s v="CA-2015-CS11860140-42198"/>
        <s v="IT-2015-JJ15760124-42259"/>
        <s v="ES-2015-HM14980139-42329"/>
        <s v="MX-2015-DG1330082-42325"/>
        <s v="ES-2015-FW1439548-42049"/>
        <s v="ES-2015-RS19765139-42326"/>
        <s v="ID-2015-VG217907-42219"/>
        <s v="MX-2015-JK1612036-42259"/>
        <s v="ID-2015-NF18385102-42207"/>
        <s v="CA-2015-CL11890140-42263"/>
        <s v="IN-2015-CY1274527-42186"/>
        <s v="ES-2015-LT16765120-42059"/>
        <s v="SU-2015-RM9375122-42335"/>
        <s v="IN-2015-EB1370592-42196"/>
        <s v="MX-2015-SR2074082-42213"/>
        <s v="US-2015-DL1331555-42329"/>
        <s v="TU-2015-GM4455134-42161"/>
        <s v="IN-2015-EK1379558-42256"/>
        <s v="IN-2015-EC1405027-42165"/>
        <s v="SF-2015-KH6510117-42192"/>
        <s v="US-2015-CL11890140-42166"/>
        <s v="MX-2015-MD17860132-42293"/>
        <s v="IN-2015-CA120551-42085"/>
        <s v="ES-2015-NS1864064-42235"/>
        <s v="CA-2015-CW11905140-42347"/>
        <s v="CA-2015-CW11905140-42138"/>
        <s v="IN-2015-SS20140102-42166"/>
        <s v="MX-2015-TB2128031-42312"/>
        <s v="IN-2015-LP170807-42294"/>
        <s v="IN-2015-TT212207-42266"/>
        <s v="IN-2015-BO114257-42222"/>
        <s v="RS-2015-SP10920108-42262"/>
        <s v="MX-2015-RB1979518-42146"/>
        <s v="MX-2015-JD1606039-42166"/>
        <s v="MX-2015-LL1684082-42315"/>
        <s v="IN-2015-MT1781511-42222"/>
        <s v="MX-2015-CM1219031-42215"/>
        <s v="CA-2015-CD11920140-42329"/>
        <s v="ES-2015-LW1682514-42347"/>
        <s v="ES-2015-EH1376564-42196"/>
        <s v="ES-2015-CY12745120-42165"/>
        <s v="ES-2015-DF13135120-42323"/>
        <s v="MX-2015-EM1414093-42323"/>
        <s v="IN-2015-MC1784588-42269"/>
        <s v="MX-2015-TB2117551-42330"/>
        <s v="ES-2015-DR1294045-42271"/>
        <s v="ES-2015-MY17380120-42316"/>
        <s v="IN-2015-MH177857-42192"/>
        <s v="CA-2015-CD11920140-42151"/>
        <s v="IN-2015-DB1336078-42126"/>
        <s v="MX-2015-AS1028518-42342"/>
        <s v="IT-2015-BD1156048-42224"/>
        <s v="IT-2015-LS1694545-42180"/>
        <s v="IT-2015-MG1769545-42139"/>
        <s v="ES-2015-TB2105562-42266"/>
        <s v="MX-2015-BS1136518-42231"/>
        <s v="ES-2015-SH2039545-42239"/>
        <s v="AU-2015-DH36758-42052"/>
        <s v="EG-2015-LR703538-42263"/>
        <s v="ES-2015-AB1015045-42266"/>
        <s v="IN-2015-TB216257-42328"/>
        <s v="CA-2015-CS11950140-42132"/>
        <s v="IT-2015-CV1280545-42335"/>
        <s v="IT-2015-SP2086091-42273"/>
        <s v="IN-2015-AC1061559-42341"/>
        <s v="IR-2015-RF973560-42251"/>
        <s v="ES-2015-DW1319545-42342"/>
        <s v="ES-2015-HR1483064-42013"/>
        <s v="ES-2015-SM2032048-42315"/>
        <s v="ES-2015-CC1261048-42232"/>
        <s v="MX-2015-HM1498051-42199"/>
        <s v="CM-2015-MZ751522-42250"/>
        <s v="US-2015-TC2114582-42147"/>
        <s v="IN-2015-KW1657027-42253"/>
        <s v="IT-2015-SB2018564-42234"/>
        <s v="ES-2015-IL1510045-42203"/>
        <s v="IN-2015-AW1084027-42228"/>
        <s v="US-2015-CS11950140-42344"/>
        <s v="EG-2015-DM301538-42367"/>
        <s v="US-2015-SH20395143-42155"/>
        <s v="PL-2015-NR8550103-42355"/>
        <s v="CA-2015-CS195023-42133"/>
        <s v="ID-2015-MC17845102-42361"/>
        <s v="IN-2015-RD199007-42095"/>
        <s v="IT-2015-AG1049564-42241"/>
        <s v="IN-2015-KE1642059-42220"/>
        <s v="ES-2015-RS1942048-42265"/>
        <s v="SA-2015-BT1485110-42213"/>
        <s v="CA-2015-CS11950140-42206"/>
        <s v="MO-2015-TT1126586-42230"/>
        <s v="US-2015-AT1073536-42178"/>
        <s v="MX-2015-BF1108082-42063"/>
        <s v="UP-2015-KH6330137-42094"/>
        <s v="CA-2015-CS11950140-42302"/>
        <s v="MX-2015-BS1180026-42316"/>
        <s v="CA-2015-CA11965140-42031"/>
        <s v="RS-2015-EG3900108-42318"/>
        <s v="ES-2015-NC1862564-42314"/>
        <s v="TX-2015-KT6480135-42153"/>
        <s v="ES-2015-SH20635139-42078"/>
        <s v="ID-2015-DD13570102-42259"/>
        <s v="IN-2015-AJ1078027-42143"/>
        <s v="IN-2015-DS1318027-42251"/>
        <s v="TU-2015-BG1740134-42293"/>
        <s v="CA-2015-CA11965140-42273"/>
        <s v="MX-2015-SW2024582-42336"/>
        <s v="SY-2015-FO4305126-42296"/>
        <s v="ES-2015-NS1850545-42307"/>
        <s v="CA-2015-CD11980140-42315"/>
        <s v="US-2015-CD11980140-42082"/>
        <s v="CA-2015-CD198023-42114"/>
        <s v="IT-2015-GH1441045-42349"/>
        <s v="MX-2015-HP1481518-42267"/>
        <s v="IT-2015-AS1024045-42005"/>
        <s v="MX-2015-TH2155018-42248"/>
        <s v="CA-2015-CT11995140-42273"/>
        <s v="IN-2015-HA149207-42208"/>
        <s v="CA-2015-CT11995140-42185"/>
        <s v="MX-2015-SF2096528-42113"/>
        <s v="CG-2015-DJ342033-42255"/>
        <s v="MX-2015-TS2120537-42250"/>
        <s v="ES-2015-AR1082564-42164"/>
        <s v="IT-2015-MC1763545-42049"/>
        <s v="RO-2015-TT11460107-42327"/>
        <s v="IT-2015-KL1664545-42024"/>
        <s v="IT-2015-VM2183548-42258"/>
        <s v="IT-2015-TH2110045-42218"/>
        <s v="CA-2015-CT11995140-42160"/>
        <s v="BU-2015-BD162019-42225"/>
        <s v="ID-2015-KM162257-42018"/>
        <s v="MX-2015-JR1567093-42126"/>
        <s v="MX-2015-RB1957026-42271"/>
        <s v="CA-2015-CJ12010140-42126"/>
        <s v="CA-2015-CJ12010140-42091"/>
        <s v="EG-2015-EH418538-42161"/>
        <s v="ES-2015-KA1652545-42084"/>
        <s v="MX-2015-MY1829531-42066"/>
        <s v="MX-2015-CL1189031-42325"/>
        <s v="US-2015-JC1538536-42361"/>
        <s v="AO-2015-GM45004-42265"/>
        <s v="ES-2015-MM18055139-42354"/>
        <s v="MX-2015-HG1484536-42070"/>
        <s v="IT-2015-TC2129548-42115"/>
        <s v="CA-2015-CJ12010140-42180"/>
        <s v="ES-2015-VM2183548-42055"/>
        <s v="MX-2015-SF2020039-42164"/>
        <s v="SF-2015-RB9330117-42081"/>
        <s v="ID-2015-CM118157-42292"/>
        <s v="MX-2015-MM1792018-42140"/>
        <s v="UP-2015-AR510137-42106"/>
        <s v="IN-2015-NZ1856511-42096"/>
        <s v="ES-2015-SW20755139-42354"/>
        <s v="IN-2015-BS1175558-42064"/>
        <s v="MO-2015-RD948086-42164"/>
        <s v="IT-2015-CL1189045-42081"/>
        <s v="PL-2015-AJ795103-42248"/>
        <s v="CM-2015-AH1007522-42330"/>
        <s v="CA-2015-CJ12010140-42031"/>
        <s v="ID-2015-BT114407-42135"/>
        <s v="EG-2015-LS694538-42179"/>
        <s v="MX-2015-MB1730582-42264"/>
        <s v="CA-2015-CB12025140-42259"/>
        <s v="TZ-2015-JD5895129-42096"/>
        <s v="MX-2015-RH1960039-42363"/>
        <s v="MX-2015-TB2162539-42221"/>
        <s v="ID-2015-AG1049597-42193"/>
        <s v="IN-2015-MZ1751566-42261"/>
        <s v="IT-2015-DA1345091-42209"/>
        <s v="EG-2015-LC688538-42160"/>
        <s v="IN-2015-TG2164058-42272"/>
        <s v="US-2015-CB12025140-42322"/>
        <s v="MX-2015-AG1039051-42180"/>
        <s v="MX-2015-DB1321093-42348"/>
        <s v="CA-2015-CB12025140-42041"/>
        <s v="SF-2015-LO7170117-42228"/>
        <s v="MX-2015-MC1759082-42299"/>
        <s v="NI-2015-CM219095-42046"/>
        <s v="MX-2015-MB1808582-42272"/>
        <s v="US-2015-CB12025140-42259"/>
        <s v="CA-2015-CB12025140-42255"/>
        <s v="ES-2015-GH1466548-42173"/>
        <s v="ES-2015-ZD2192545-42368"/>
        <s v="IN-2015-TC214757-42306"/>
        <s v="IZ-2015-CS225061-42367"/>
        <s v="ES-2015-MC1757545-42171"/>
        <s v="IN-2015-VM216857-42306"/>
        <s v="IN-2015-DW1319558-42236"/>
        <s v="RO-2015-SJ10215107-42313"/>
        <s v="TU-2015-DV3045134-42336"/>
        <s v="IT-2015-VG2180591-42365"/>
        <s v="GH-2015-KT648049-42222"/>
        <s v="ID-2015-JE1561097-42193"/>
        <s v="ES-2015-AR1082545-42159"/>
        <s v="IT-2015-AB10015139-42042"/>
        <s v="ES-2015-DK13225139-42279"/>
        <s v="TU-2015-MS7830134-42365"/>
        <s v="HR-2015-BD172530-42216"/>
        <s v="IN-2015-CS1217558-42309"/>
        <s v="US-2015-HR1477098-42270"/>
        <s v="IN-2015-VP2176058-42152"/>
        <s v="CM-2015-LB673522-42232"/>
        <s v="MX-2015-SG2047093-42180"/>
        <s v="CA-2015-CG12040140-42320"/>
        <s v="MO-2015-MK816086-42134"/>
        <s v="IN-2015-SC2030558-42283"/>
        <s v="ID-2015-CL12700102-42361"/>
        <s v="ID-2015-VG217907-42102"/>
        <s v="ES-2015-KS16300120-42024"/>
        <s v="US-2015-CG12040140-42083"/>
        <s v="IT-2015-JE1574548-42337"/>
        <s v="SF-2015-MP8175117-42070"/>
        <s v="ID-2015-RP1939092-42354"/>
        <s v="MX-2015-AA1064593-42306"/>
        <s v="NI-2015-AA64595-42309"/>
        <s v="IN-2015-KH1633027-42353"/>
        <s v="IR-2015-DO343560-42298"/>
        <s v="ES-2015-LR1691564-42034"/>
        <s v="ES-2015-TH2110064-42129"/>
        <s v="ID-2015-KB16405102-42339"/>
        <s v="IT-2015-NS18640104-42325"/>
        <s v="ES-2015-JW16075120-42253"/>
        <s v="ID-2015-MZ1733559-42348"/>
        <s v="IT-2015-HM1498048-42089"/>
        <s v="ES-2015-MH1802545-42111"/>
        <s v="MX-2015-CA1277582-42169"/>
        <s v="EZ-2015-ME732032-42349"/>
        <s v="ES-2015-DK1298548-42125"/>
        <s v="US-2015-PB1921055-42218"/>
        <s v="ID-2015-TB2105592-42292"/>
        <s v="ES-2015-MG17875139-42258"/>
        <s v="ES-2015-KN16450120-42243"/>
        <s v="IN-2015-CS1225058-42315"/>
        <s v="ES-2015-NF1847548-42363"/>
        <s v="ES-2015-BF1117048-42311"/>
        <s v="ID-2015-KD1627059-42273"/>
        <s v="MX-2015-CL1270093-42284"/>
        <s v="MX-2015-FH1436539-42081"/>
        <s v="RS-2015-MB8085108-42278"/>
        <s v="IT-2015-LF1718545-42246"/>
        <s v="US-2015-CP12085140-42018"/>
        <s v="MX-2015-AZ1075018-42132"/>
        <s v="SA-2015-LH7155110-42066"/>
        <s v="ES-2015-JC1577548-42328"/>
        <s v="NG-2015-DC285094-42028"/>
        <s v="IN-2015-Dp1324058-42118"/>
        <s v="IN-2015-JF15415102-42164"/>
        <s v="CA-2015-CP12085140-42246"/>
        <s v="CA-2015-CP12085140-42287"/>
        <s v="EG-2015-JS594038-42094"/>
        <s v="ID-2015-KB1660092-42283"/>
        <s v="IN-2015-DV1304559-42321"/>
        <s v="MX-2015-TB2152026-42091"/>
        <s v="IN-2015-EM141407-42171"/>
        <s v="ES-2015-SC20050139-42238"/>
        <s v="MX-2015-TB2117582-42271"/>
        <s v="RS-2015-PB9150108-42227"/>
        <s v="UP-2015-CM2655137-42222"/>
        <s v="IT-2015-RH1951091-42209"/>
        <s v="ES-2015-EB1375096-42337"/>
        <s v="IN-2015-GT1475558-42028"/>
        <s v="AG-2015-CD27903-42236"/>
        <s v="IN-2015-LF1718558-42234"/>
        <s v="ID-2015-BF11080102-42314"/>
        <s v="IT-2015-HM14860139-42259"/>
        <s v="IN-2015-PB1910527-42169"/>
        <s v="CG-2015-BT144033-42067"/>
        <s v="ES-2015-PF1912045-42147"/>
        <s v="ID-2015-MG176957-42264"/>
        <s v="MX-2015-AC106155-42333"/>
        <s v="IN-2015-KD164957-42007"/>
        <s v="IT-2015-BP1109548-42192"/>
        <s v="MX-2015-PM1913516-42116"/>
        <s v="ID-2015-CS1195059-42246"/>
        <s v="ES-2015-MP1796564-42245"/>
        <s v="ID-2015-AF1088559-42293"/>
        <s v="MX-2015-TB2105518-42050"/>
        <s v="ES-2015-TP2113064-42313"/>
        <s v="ES-2015-HZ1495048-42333"/>
        <s v="ES-2015-MS17830120-42346"/>
        <s v="MX-2015-PS1876082-42334"/>
        <s v="CA-2015-CM12115140-42361"/>
        <s v="MO-2015-MO780086-42339"/>
        <s v="CA-2015-CM12115140-42095"/>
        <s v="CA-2015-CM12115140-42280"/>
        <s v="ID-2015-MS175307-42126"/>
        <s v="ES-2015-SV20935139-42369"/>
        <s v="MX-2015-BS1180082-42305"/>
        <s v="MX-2015-CJ12010141-42298"/>
        <s v="ES-2015-MV1748545-42052"/>
        <s v="IN-2015-JB1592527-42179"/>
        <s v="IN-2015-EH137657-42312"/>
        <s v="PL-2015-RM9750103-42329"/>
        <s v="IR-2015-CA226560-42264"/>
        <s v="IR-2015-CR258060-42088"/>
        <s v="ES-2015-FH1436548-42357"/>
        <s v="IN-2015-SC2077088-42010"/>
        <s v="MX-2015-JM1619518-42076"/>
        <s v="ID-2015-MT180707-42074"/>
        <s v="ES-2015-SC2084545-42333"/>
        <s v="ZA-2015-BT1395147-42336"/>
        <s v="GH-2015-AG27049-42206"/>
        <s v="ES-2015-MK17905139-42348"/>
        <s v="ID-2015-LC1705059-42262"/>
        <s v="US-2015-CB1202582-42305"/>
        <s v="ES-2015-CA1196545-42227"/>
        <s v="IN-2015-HM149807-42297"/>
        <s v="IN-2015-JG1580592-42327"/>
        <s v="MX-2015-GH1442582-42013"/>
        <s v="ES-2015-TT21220139-42322"/>
        <s v="CA-2015-CC12145140-42263"/>
        <s v="IN-2015-FC1424527-42096"/>
        <s v="ES-2015-DJ1342048-42347"/>
        <s v="UP-2015-AJ945137-42029"/>
        <s v="CA-2015-CM12160140-42299"/>
        <s v="MX-2015-SM2000539-42117"/>
        <s v="IN-2015-NM184457-42074"/>
        <s v="CA-2015-CM12160140-42235"/>
        <s v="ES-2015-SA208308-42201"/>
        <s v="CA-2015-CM12160140-42343"/>
        <s v="US-2015-CM12160140-42276"/>
        <s v="MX-2015-MC1760582-42215"/>
        <s v="LY-2015-GT463574-42160"/>
        <s v="CA-2015-CS12175140-42137"/>
        <s v="MX-2015-CT1199528-42341"/>
        <s v="IT-2015-MS1753048-42336"/>
        <s v="ES-2015-ON18715139-42120"/>
        <s v="CA-2015-CS12175140-42101"/>
        <s v="ZA-2015-CM1935146-42321"/>
        <s v="CA-2015-CM12190140-42361"/>
        <s v="US-2015-CM12190140-42325"/>
        <s v="ES-2015-KW1643545-42032"/>
        <s v="MX-2015-NS1864082-42313"/>
        <s v="MX-2015-SH2063539-42335"/>
        <s v="CA-2015-CM12190140-42220"/>
        <s v="TU-2015-MP8175134-42119"/>
        <s v="SF-2015-PW9240117-42250"/>
        <s v="ES-2015-ML1826514-42181"/>
        <s v="ID-2015-EM13960144-42332"/>
        <s v="IR-2015-KS630060-42263"/>
        <s v="CA-2015-CK12205140-42330"/>
        <s v="IT-2015-RK1930045-42061"/>
        <s v="IN-2015-MG1768011-42012"/>
        <s v="NI-2015-DO364595-42102"/>
        <s v="CA-2015-CK12205140-42224"/>
        <s v="TU-2015-BT1485134-42235"/>
        <s v="US-2015-BE1145582-42159"/>
        <s v="ID-2015-BE1145592-42038"/>
        <s v="MX-2015-EB1384031-42174"/>
        <s v="MO-2015-DM301586-42244"/>
        <s v="IT-2015-KW1643545-42033"/>
        <s v="IN-2015-GH1466511-42183"/>
        <s v="KG-2015-EB411070-42201"/>
        <s v="ES-2015-SM20950139-42248"/>
        <s v="CA-2015-CK12205140-42137"/>
        <s v="MX-2015-MG1820582-42353"/>
        <s v="IN-2015-JF1556566-42364"/>
        <s v="IN-2015-RB1936092-42349"/>
        <s v="IR-2015-NS864060-42236"/>
        <s v="ES-2015-CM1193548-42244"/>
        <s v="KZ-2015-FM438068-42178"/>
        <s v="ES-2015-LC1693014-42267"/>
        <s v="MX-2015-MJ1774018-42275"/>
        <s v="ID-2015-GM14680102-42368"/>
        <s v="IN-2015-MM1828058-42222"/>
        <s v="CA-2015-CK12205140-42235"/>
        <s v="IN-2015-JS158807-42180"/>
        <s v="IN-2015-AS1013558-42229"/>
        <s v="RS-2015-NH8610108-42364"/>
        <s v="US-2015-NP18685101-42283"/>
        <s v="IT-2015-MH1744048-42325"/>
        <s v="ES-2015-TS2108545-42033"/>
        <s v="IN-2015-NL1831078-42224"/>
        <s v="IV-2015-BP118529-42285"/>
        <s v="MX-2015-RH1955582-42249"/>
        <s v="IN-2015-NH1861059-42349"/>
        <s v="MX-2015-TT2122036-42109"/>
        <s v="MX-2015-RB1946518-42242"/>
        <s v="NI-2015-AG30095-42224"/>
        <s v="MX-2015-NB1865539-42196"/>
        <s v="IN-2015-EM1406558-42353"/>
        <s v="ES-2015-RA1994545-42346"/>
        <s v="CA-2015-CC12220140-42349"/>
        <s v="CA-2015-CC12220140-42182"/>
        <s v="IZ-2015-LC714061-42353"/>
        <s v="ES-2015-BH1171045-42318"/>
        <s v="CG-2015-JR621033-42223"/>
        <s v="CA-2015-CC12220140-42129"/>
        <s v="IN-2015-SC2038027-42008"/>
        <s v="ES-2015-JM1553564-42036"/>
        <s v="ES-2015-BO11425120-42179"/>
        <s v="ES-2015-BD1150045-42014"/>
        <s v="ES-2015-TC2153564-42164"/>
        <s v="ES-2015-BP11185139-42175"/>
        <s v="US-2015-CC12220140-42325"/>
        <s v="ES-2015-RO1978048-42069"/>
        <s v="TU-2015-RB9705134-42122"/>
        <s v="US-2015-TS21655101-42285"/>
        <s v="IN-2015-SW203507-42250"/>
        <s v="MX-2015-MF1825031-42292"/>
        <s v="MX-2015-JL1513018-42159"/>
        <s v="MO-2015-RE940586-42298"/>
        <s v="ID-2015-TB2119059-42227"/>
        <s v="EG-2015-TG1164038-42146"/>
        <s v="ES-2015-JF15565139-42264"/>
        <s v="ID-2015-KB1631559-42367"/>
        <s v="SF-2015-BS1800117-42358"/>
        <s v="ES-2015-MP17470139-42272"/>
        <s v="MX-2015-RB1957031-42349"/>
        <s v="IN-2015-LH1715511-42229"/>
        <s v="SF-2015-ML7755117-42060"/>
        <s v="ID-2015-JO1528059-42355"/>
        <s v="MX-2015-JD1606039-42304"/>
        <s v="ID-2015-FH1436559-42270"/>
        <s v="ES-2015-KL1664548-42028"/>
        <s v="MX-2015-SV2093536-42143"/>
        <s v="MX-2015-MB1808531-42286"/>
        <s v="TU-2015-MZ7335134-42257"/>
        <s v="IT-2015-CS1195091-42239"/>
        <s v="SA-2015-DK3375110-42063"/>
        <s v="US-2015-VM2168536-42158"/>
        <s v="MX-2015-GH1441051-42279"/>
        <s v="IN-2015-GB1453092-42335"/>
        <s v="ID-2015-SM209507-42336"/>
        <s v="ID-2015-ME1772597-42308"/>
        <s v="ID-2015-BS1138092-42255"/>
        <s v="ES-2015-PC1874548-42325"/>
        <s v="ID-2015-SZ200357-42356"/>
        <s v="IT-2015-ED1388545-42211"/>
        <s v="ID-2015-AB106007-42129"/>
        <s v="TU-2015-GA4515134-42027"/>
        <s v="ID-2015-KC166757-42367"/>
        <s v="TU-2015-BF1020134-42273"/>
        <s v="ID-2015-CS11950102-42248"/>
        <s v="US-2015-PV1898598-42276"/>
        <s v="MX-2015-CC1243051-42306"/>
        <s v="CA-2015-CS12250140-42286"/>
        <s v="US-2015-MG1787598-42364"/>
        <s v="ID-2015-CC1247559-42174"/>
        <s v="MX-2015-IM1507051-42104"/>
        <s v="IN-2015-BO1142527-42342"/>
        <s v="MX-2015-KD1649593-42131"/>
        <s v="MX-2015-MN1793528-42174"/>
        <s v="IN-2015-HW1493559-42212"/>
        <s v="ID-2015-EJ1415559-42342"/>
        <s v="ES-2015-BF11275139-42246"/>
        <s v="MX-2015-GP1474031-42356"/>
        <s v="CA-2015-CS12250140-42028"/>
        <s v="CG-2015-HK489033-42007"/>
        <s v="US-2015-VD2167055-42311"/>
        <s v="MX-2015-AG1076582-42341"/>
        <s v="CA-2015-CS12250140-42343"/>
        <s v="IN-2015-DW1348058-42304"/>
        <s v="CA-2015-CS12250140-42332"/>
        <s v="ES-2015-DR12940120-42279"/>
        <s v="ES-2015-HH15010139-42315"/>
        <s v="ES-2015-PF1912048-42038"/>
        <s v="IN-2015-CM12445102-42026"/>
        <s v="CA-2015-CA12265140-42270"/>
        <s v="RO-2015-HM4860107-42335"/>
        <s v="US-2015-JS1559536-42364"/>
        <s v="ES-2015-AR1034544-42301"/>
        <s v="IN-2015-BT1148527-42225"/>
        <s v="MX-2015-AO1081082-42248"/>
        <s v="ID-2015-MO17800130-42290"/>
        <s v="CA-2015-CA12265140-42189"/>
        <s v="IN-2015-JP155207-42208"/>
        <s v="CA-2015-CA12265140-42297"/>
        <s v="CA-2015-CA12265140-42313"/>
        <s v="MO-2015-CM265586-42168"/>
        <s v="US-2015-KD1649518-42131"/>
        <s v="MX-2015-SJ2012551-42160"/>
        <s v="IN-2015-SG2060566-42158"/>
        <s v="US-2015-JL1585082-42325"/>
        <s v="UP-2015-DW3480137-42234"/>
        <s v="CA-2015-CA12265140-42290"/>
        <s v="ID-2015-SV1093559-42358"/>
        <s v="MX-2015-BS1136582-42344"/>
        <s v="ID-2015-MT1807059-42160"/>
        <s v="ES-2015-NG1835545-42259"/>
        <s v="IN-2015-VP21760113-42270"/>
        <s v="RS-2015-KH6360108-42269"/>
        <s v="ES-2015-CL1270048-42268"/>
        <s v="US-2015-CD12280140-42327"/>
        <s v="CA-2015-CD12280140-42314"/>
        <s v="IN-2015-FC1424527-42050"/>
        <s v="ES-2015-SC20440139-42244"/>
        <s v="TU-2015-BS1665134-42217"/>
        <s v="IN-2015-SW20455118-42304"/>
        <s v="MX-2015-TT2146093-42111"/>
        <s v="MX-2015-BS1136531-42342"/>
        <s v="IN-2015-PH1879058-42173"/>
        <s v="MX-2015-JK1564055-42174"/>
        <s v="UZ-2015-JH5985142-42185"/>
        <s v="ES-2015-KL1664548-42179"/>
        <s v="MX-2015-BP1115539-42318"/>
        <s v="IT-2015-RB1933062-42050"/>
        <s v="ES-2015-SR20740139-42018"/>
        <s v="ID-2015-TP21130130-42221"/>
        <s v="IN-2015-JM156557-42154"/>
        <s v="US-2015-CS1249055-42174"/>
        <s v="IN-2015-EH1418588-42098"/>
        <s v="US-2015-CV12295140-42089"/>
        <s v="MX-2015-HA1492051-42339"/>
        <s v="NI-2015-DR288095-42081"/>
        <s v="ID-2015-SW202757-42216"/>
        <s v="IN-2015-CV1229588-42330"/>
        <s v="ES-2015-RC1982545-42007"/>
        <s v="ID-2015-SP208607-42315"/>
        <s v="ES-2015-CS12490139-42026"/>
        <s v="CA-2015-CV12295140-42115"/>
        <s v="IN-2015-TN2104092-42347"/>
        <s v="SF-2015-CS2355117-42314"/>
        <s v="IN-2015-DK130907-42361"/>
        <s v="BK-2015-PG882017-42047"/>
        <s v="RS-2015-HA4920108-42279"/>
        <s v="IN-2015-RH1951058-42133"/>
        <s v="MX-2015-AB1001593-42019"/>
        <s v="IT-2015-MW18235124-42175"/>
        <s v="IT-2015-CS1184545-42250"/>
        <s v="ES-2015-KW1643548-42101"/>
        <s v="MX-2015-LC1693018-42316"/>
        <s v="US-2015-LL168405-42208"/>
        <s v="MX-2015-TB2135582-42179"/>
        <s v="CA-2015-CA12310140-42356"/>
        <s v="IN-2015-BT1153027-42312"/>
        <s v="ID-2015-SG208907-42035"/>
        <s v="ET-2015-AT43543-42157"/>
        <s v="EG-2015-DK283538-42262"/>
        <s v="US-2015-MS177705-42194"/>
        <s v="MO-2015-JK537086-42225"/>
        <s v="US-2015-CA12310140-42348"/>
        <s v="IT-2015-KB1631564-42301"/>
        <s v="IT-2015-EB1387064-42352"/>
        <s v="IT-2015-DK1322564-42343"/>
        <s v="UZ-2015-FP4320142-42287"/>
        <s v="IT-2015-EK13795139-42277"/>
        <s v="ES-2015-JW1607545-42224"/>
        <s v="IT-2015-AG1076564-42018"/>
        <s v="SA-2015-DK3225110-42119"/>
        <s v="MX-2015-MG1820593-42322"/>
        <s v="ID-2015-BP11095130-42124"/>
        <s v="IN-2015-CC121457-42179"/>
        <s v="RO-2015-CV2805107-42112"/>
        <s v="ID-2015-AS1009058-42316"/>
        <s v="CA-2015-CK12325140-42053"/>
        <s v="TU-2015-SC10440134-42277"/>
        <s v="NI-2015-TC1098095-42033"/>
        <s v="CG-2015-VG1179033-42209"/>
        <s v="IN-2015-BG1103558-42253"/>
        <s v="MX-2015-BF1127551-42314"/>
        <s v="ID-2015-LC1693097-42264"/>
        <s v="ES-2015-BE1133545-42091"/>
        <s v="ES-2015-MH1745564-42315"/>
        <s v="IN-2015-AG1027027-42304"/>
        <s v="RW-2015-DP3000109-42069"/>
        <s v="MX-2015-ES1402028-42105"/>
        <s v="MX-2015-MC1742593-42304"/>
        <s v="MX-2015-MT17815100-42306"/>
        <s v="ES-2015-GG1465048-42132"/>
        <s v="US-2015-TZ21580143-42209"/>
        <s v="MX-2015-CS1240082-42175"/>
        <s v="ES-2015-SP2092048-42063"/>
        <s v="MX-2015-FW143955-42306"/>
        <s v="US-2015-CK12325140-42249"/>
        <s v="IN-2015-SD204857-42098"/>
        <s v="UP-2015-SC10845137-42087"/>
        <s v="IN-2015-HD1478558-42229"/>
        <s v="US-2015-DR1288082-42075"/>
        <s v="ES-2015-AB1016545-42356"/>
        <s v="IN-2015-GB145757-42185"/>
        <s v="CA-2015-CP12340140-42119"/>
        <s v="MX-2015-DB1321082-42315"/>
        <s v="MX-2015-DG1330093-42319"/>
        <s v="IN-2015-FM14380102-42131"/>
        <s v="IN-2015-JK1562558-42249"/>
        <s v="ES-2015-DM1334548-42333"/>
        <s v="US-2015-DM1295536-42104"/>
        <s v="IR-2015-KL664560-42223"/>
        <s v="IT-2015-SU2066562-42270"/>
        <s v="MX-2015-Dp1324018-42304"/>
        <s v="CA-2015-CP12340140-42209"/>
        <s v="MX-2015-JB1604593-42320"/>
        <s v="CA-2015-CS12355140-42363"/>
        <s v="ID-2015-BD115607-42239"/>
        <s v="ES-2015-KD1661545-42244"/>
        <s v="ES-2015-RF19735139-42188"/>
        <s v="MX-2015-CB1253531-42188"/>
        <s v="IN-2015-CC1267058-42342"/>
        <s v="IN-2015-KD1634578-42160"/>
        <s v="CA-2015-CS12355140-42172"/>
        <s v="SL-2015-MH8115112-42213"/>
        <s v="ES-2015-VG2180564-42328"/>
        <s v="ES-2015-JS1568545-42122"/>
        <s v="IN-2015-RF198407-42300"/>
        <s v="MX-2015-SP2065082-42257"/>
        <s v="ID-2015-BT1168059-42014"/>
        <s v="IN-2015-LC1714058-42166"/>
        <s v="ES-2015-GR1456048-42025"/>
        <s v="ES-2015-TG2131048-42132"/>
        <s v="CA-2015-CS12355140-42109"/>
        <s v="MX-2015-RD1981031-42175"/>
        <s v="CA-2015-CS12355140-42326"/>
        <s v="ES-2015-SW2045548-42115"/>
        <s v="US-2015-MT1781518-42306"/>
        <s v="CA-2015-CS12355140-42193"/>
        <s v="US-2015-DK1283555-42280"/>
        <s v="IN-2015-MJ177407-42348"/>
        <s v="CA-2015-CS12355140-42321"/>
        <s v="ES-2015-CW11905139-42288"/>
        <s v="IN-2015-BS117557-42087"/>
        <s v="ID-2015-DM130157-42364"/>
        <s v="ES-2015-MF18250120-42165"/>
        <s v="IN-2015-DG1330056-42020"/>
        <s v="HU-2015-FM429057-42367"/>
        <s v="IT-2015-GH1442545-42123"/>
        <s v="MX-2015-GG1465082-42017"/>
        <s v="PL-2015-GZ4470103-42067"/>
        <s v="UP-2015-JK5640137-42196"/>
        <s v="ZA-2015-SW10350146-42061"/>
        <s v="US-2015-LL1684055-42284"/>
        <s v="RO-2015-CR2730107-42122"/>
        <s v="IT-2015-MS1771045-42336"/>
        <s v="IN-2015-GM1469558-42259"/>
        <s v="IZ-2015-TB1125061-42213"/>
        <s v="IN-2015-AY1055566-42159"/>
        <s v="MD-2015-EM396083-42131"/>
        <s v="IN-2015-GK1462058-42307"/>
        <s v="TU-2015-RM9675134-42228"/>
        <s v="ES-2015-SM2090548-42118"/>
        <s v="UP-2015-CB2025137-42206"/>
        <s v="IN-2015-DG1330027-42166"/>
        <s v="IT-2015-OT18730139-42060"/>
        <s v="ES-2015-GT1471048-42054"/>
        <s v="IT-2015-MB1730545-42273"/>
        <s v="MX-2015-AG1027082-42329"/>
        <s v="EZ-2015-VW1177532-42018"/>
        <s v="US-2015-CC12370140-42326"/>
        <s v="IN-2015-PR1888027-42125"/>
        <s v="SF-2015-BT1305117-42228"/>
        <s v="ZA-2015-BT1305147-42338"/>
        <s v="IN-2015-TC209807-42140"/>
        <s v="IN-2015-JO1514558-42223"/>
        <s v="NI-2015-TS1150595-42082"/>
        <s v="SA-2015-MB8085110-42277"/>
        <s v="ES-2015-FA14230120-42123"/>
        <s v="MX-2015-NR1855031-42166"/>
        <s v="IZ-2015-BP115561-42108"/>
        <s v="CA-2015-CC12370140-42315"/>
        <s v="CA-2015-CM12385140-42008"/>
        <s v="ES-2015-EN1378045-42024"/>
        <s v="IN-2015-JM1586558-42301"/>
        <s v="ES-2015-KM1666045-42256"/>
        <s v="CA-2015-CM12385140-42332"/>
        <s v="ID-2015-KE164207-42059"/>
        <s v="AU-2015-CA19658-42242"/>
        <s v="IN-2015-CC1222066-42224"/>
        <s v="MX-2015-RF1934526-42083"/>
        <s v="US-2015-CS12400140-42102"/>
        <s v="US-2015-CS12400140-42322"/>
        <s v="EG-2015-GM469538-42110"/>
        <s v="CA-2015-CS12400140-42263"/>
        <s v="ES-2015-BE1145545-42366"/>
        <s v="CA-2015-CS12400140-42367"/>
        <s v="ID-2015-TS2137097-42300"/>
        <s v="CA-2015-CS12400140-42253"/>
        <s v="ES-2015-RM1937548-42252"/>
        <s v="MX-2015-RH1955536-42213"/>
        <s v="TU-2015-AD180134-42364"/>
        <s v="IR-2015-MC810060-42265"/>
        <s v="IN-2015-EB1370559-42294"/>
        <s v="US-2015-CS123555-42340"/>
        <s v="US-2015-CB12415140-42325"/>
        <s v="ID-2015-PO19180102-42067"/>
        <s v="ID-2015-CJ118757-42061"/>
        <s v="MX-2015-SS2051536-42264"/>
        <s v="ES-2015-RD19585120-42344"/>
        <s v="IN-2015-OT1873027-42209"/>
        <s v="MX-2015-TH2155051-42087"/>
        <s v="CA-2015-CB12415140-42343"/>
        <s v="TU-2015-AT435134-42046"/>
        <s v="CA-2015-CB12415140-42060"/>
        <s v="ES-2015-MB1730548-42290"/>
        <s v="ES-2015-SF20200139-42229"/>
        <s v="CA-2015-CC12430140-42145"/>
        <s v="CA-2015-CC12430140-42281"/>
        <s v="IN-2015-CS124007-42148"/>
        <s v="ID-2015-SG2089097-42085"/>
        <s v="AL-2015-JB59252-42073"/>
        <s v="US-2015-TS2137055-42067"/>
        <s v="IN-2015-MM1792058-42299"/>
        <s v="IN-2015-LR1703592-42211"/>
        <s v="ES-2015-RB1946548-42256"/>
        <s v="US-2015-BP1123055-42256"/>
        <s v="ES-2015-SG20605120-42170"/>
        <s v="ID-2015-NR18550144-42131"/>
        <s v="IN-2015-JW1522058-42165"/>
        <s v="CA-2015-CC12430140-42369"/>
        <s v="IR-2015-DE325560-42185"/>
        <s v="MX-2015-DB1336018-42137"/>
        <s v="CA-2015-CC12430140-42315"/>
        <s v="ES-2015-GH14410139-42190"/>
        <s v="IT-2015-JK1573091-42133"/>
        <s v="IN-2015-SH2039527-42234"/>
        <s v="ES-2015-NS1850562-42094"/>
        <s v="ES-2015-CC1247545-42178"/>
        <s v="GH-2015-DV346549-42343"/>
        <s v="IT-2015-MC1810064-42136"/>
        <s v="AU-2015-PF91208-42181"/>
        <s v="MX-2015-SH1997582-42225"/>
        <s v="IN-2015-PS1876058-42340"/>
        <s v="ES-2015-AG1067545-42263"/>
        <s v="MO-2015-DK289586-42223"/>
        <s v="ID-2015-VB2174559-42230"/>
        <s v="ES-2015-BE11410120-42225"/>
        <s v="IT-2015-HR1483048-42318"/>
        <s v="ES-2015-AH10210139-42133"/>
        <s v="MX-2015-MS1736551-42333"/>
        <s v="US-2015-LO1717036-42211"/>
        <s v="IN-2015-BT1148558-42129"/>
        <s v="MX-2015-NP1868593-42257"/>
        <s v="SA-2015-TM11490110-42314"/>
        <s v="MX-2015-TS2116051-42361"/>
        <s v="MX-2015-NC1841531-42160"/>
        <s v="ES-2015-EN1378045-42225"/>
        <s v="IN-2015-CR125807-42237"/>
        <s v="IN-2015-DH1307592-42294"/>
        <s v="MX-2015-BD117255-42179"/>
        <s v="NI-2015-LH690095-42063"/>
        <s v="MX-2015-AB1016531-42309"/>
        <s v="MX-2015-RH1960093-42136"/>
        <s v="ES-2015-VM2183545-42225"/>
        <s v="IN-2015-CH12070102-42136"/>
        <s v="ES-2015-MH1802548-42077"/>
        <s v="CG-2015-CM183033-42221"/>
        <s v="US-2015-CS12460140-42189"/>
        <s v="MX-2015-ES1402093-42293"/>
        <s v="US-2015-LH1690082-42193"/>
        <s v="ES-2015-GT14755139-42216"/>
        <s v="KZ-2015-AC45068-42188"/>
        <s v="CA-2015-CS12460140-42342"/>
        <s v="MX-2015-JB1604536-42298"/>
        <s v="IN-2015-BW110657-42250"/>
        <s v="IR-2015-MD735060-42287"/>
        <s v="IN-2015-SA2083027-42154"/>
        <s v="US-2015-RR1952598-42069"/>
        <s v="IN-2015-CV1280558-42365"/>
        <s v="MX-2015-CS1250582-42035"/>
        <s v="ES-2015-JB1600064-42232"/>
        <s v="IT-2015-JB15400120-42326"/>
        <s v="MX-2015-EH1394582-42284"/>
        <s v="ID-2015-HM1498059-42165"/>
        <s v="IN-2015-LB1679592-42146"/>
        <s v="ES-2015-JR1570045-42362"/>
        <s v="US-2015-JD1601536-42071"/>
        <s v="US-2015-CC12475140-42259"/>
        <s v="CA-2015-CC12475140-42278"/>
        <s v="CA-2015-CC12475140-42330"/>
        <s v="ES-2015-CS12460139-42248"/>
        <s v="ES-2015-BF11170139-42174"/>
        <s v="ES-2015-SC2038064-42219"/>
        <s v="ES-2015-SG2060545-42199"/>
        <s v="ES-2015-TS2134045-42299"/>
        <s v="ES-2015-HD14785139-42166"/>
        <s v="IN-2015-DB129707-42152"/>
        <s v="CA-2015-CC12475140-42224"/>
        <s v="ES-2015-LP17080139-42314"/>
        <s v="ES-2015-NC1834045-42364"/>
        <s v="MX-2015-EB1411051-42334"/>
        <s v="US-2015-JC1538598-42102"/>
        <s v="EG-2015-CR262538-42169"/>
        <s v="TU-2015-GA4725134-42250"/>
        <s v="ES-2015-SJ2012545-42009"/>
        <s v="MX-2015-LL1684031-42343"/>
        <s v="IN-2015-TS2150592-42152"/>
        <s v="MX-2015-JM1586582-42187"/>
        <s v="ES-2015-HM1486045-42348"/>
        <s v="MX-2015-MC1727582-42227"/>
        <s v="CG-2015-RD972033-42299"/>
        <s v="ES-2015-RM19675139-42111"/>
        <s v="ES-2015-BG11740139-42013"/>
        <s v="IT-2015-SC20230124-42353"/>
        <s v="PL-2015-DC2850103-42169"/>
        <s v="AJ-2015-DJ34209-42368"/>
        <s v="ID-2015-RM193757-42351"/>
        <s v="IN-2015-PB191057-42024"/>
        <s v="UP-2015-RA9945137-42157"/>
        <s v="TZ-2015-CS2175129-42312"/>
        <s v="NI-2015-JK609095-42357"/>
        <s v="AU-2015-FM42158-42250"/>
        <s v="EG-2015-JH543038-42287"/>
        <s v="IS-2015-DK283563-42033"/>
        <s v="MX-2015-MY1738051-42322"/>
        <s v="ES-2015-SN20710139-42042"/>
        <s v="MX-2015-MH1778582-42007"/>
        <s v="MX-2015-JD1601582-42154"/>
        <s v="MX-2015-MC1759093-42264"/>
        <s v="ES-2015-BK1126045-42082"/>
        <s v="CG-2015-GH442533-42242"/>
        <s v="ES-2015-BE1141048-42224"/>
        <s v="TU-2015-GR4560134-42159"/>
        <s v="US-2015-CS12505140-42311"/>
        <s v="IS-2015-RF973563-42220"/>
        <s v="IT-2015-JO15550139-42237"/>
        <s v="IT-2015-TS21340139-42228"/>
        <s v="MX-2015-RA1928582-42031"/>
        <s v="IN-2015-JC1610527-42214"/>
        <s v="ES-2015-JF1529548-42313"/>
        <s v="IN-2015-RH1951011-42040"/>
        <s v="ES-2015-MG1789045-42364"/>
        <s v="IN-2015-KM1666078-42321"/>
        <s v="CA-2015-CG12520140-42031"/>
        <s v="CA-2015-CB12535140-42069"/>
        <s v="IN-2015-PR188807-42260"/>
        <s v="MZ-2015-CR262587-42167"/>
        <s v="ES-2015-PC19000139-42075"/>
        <s v="EZ-2015-PS904532-42184"/>
        <s v="IN-2015-SC2038059-42133"/>
        <s v="IN-2015-SC200507-42258"/>
        <s v="ID-2015-AA103157-42241"/>
        <s v="RO-2015-LR7035107-42224"/>
        <s v="ID-2015-JD15790130-42041"/>
        <s v="UZ-2015-MS7770142-42230"/>
        <s v="SA-2015-GP4740110-42182"/>
        <s v="RS-2015-MB7305108-42131"/>
        <s v="ES-2015-VG2179045-42259"/>
        <s v="US-2015-DL12925143-42118"/>
        <s v="IN-2015-PF1922559-42173"/>
        <s v="NI-2015-SS1087595-42117"/>
        <s v="MX-2015-BD1132039-42293"/>
        <s v="MX-2015-JF1541551-42263"/>
        <s v="ES-2015-PB19150139-42221"/>
        <s v="CA-2015-CB12535140-42172"/>
        <s v="MX-2015-SJ2012582-42076"/>
        <s v="ES-2015-JL15850139-42086"/>
        <s v="IN-2015-MC1757558-42290"/>
        <s v="MX-2015-MC1760531-42291"/>
        <s v="US-2015-PB188055-42196"/>
        <s v="CA-2015-CC12550140-42171"/>
        <s v="CA-2015-CC12550140-42340"/>
        <s v="IN-2015-AG1052511-42235"/>
        <s v="IR-2015-NP870060-42332"/>
        <s v="CM-2015-DB297022-42151"/>
        <s v="CA-2015-CC12550140-42342"/>
        <s v="IN-2015-CD1279078-42122"/>
        <s v="MX-2015-CS1249082-42286"/>
        <s v="ES-2015-DL1286591-42250"/>
        <s v="ID-2015-SC2084592-42136"/>
        <s v="CA-2015-CL12565140-42085"/>
        <s v="MO-2015-BF121586-42252"/>
        <s v="ES-2015-LH1690064-42231"/>
        <s v="RS-2015-HE4800108-42041"/>
        <s v="US-2015-BS1175598-42282"/>
        <s v="ES-2015-PW1903045-42249"/>
        <s v="ID-2015-PC1874588-42056"/>
        <s v="IN-2015-PN1877558-42354"/>
        <s v="ES-2015-EL13735120-42224"/>
        <s v="KZ-2015-PK891068-42248"/>
        <s v="MX-2015-HD1478536-42075"/>
        <s v="ID-2015-SV20365130-42173"/>
        <s v="IN-2015-CH1207027-42238"/>
        <s v="ES-2015-BG1174045-42363"/>
        <s v="IN-2015-MR175457-42074"/>
        <s v="US-2015-SJ202155-42287"/>
        <s v="CA-2015-CL12565140-42081"/>
        <s v="SF-2015-DN3690117-42357"/>
        <s v="EG-2015-GM444038-42368"/>
        <s v="MX-2015-PK1907528-42361"/>
        <s v="US-2015-CR12580140-42312"/>
        <s v="RS-2015-DV3045108-42011"/>
        <s v="MX-2015-LC1687036-42264"/>
        <s v="MX-2015-MS1777093-42335"/>
        <s v="MX-2015-RB1946551-42341"/>
        <s v="ID-2015-EJ1415592-42299"/>
        <s v="ID-2015-BF1117059-42312"/>
        <s v="IN-2015-RH1960088-42185"/>
        <s v="CA-2015-CK12595140-42326"/>
        <s v="CA-2015-CK12595140-42323"/>
        <s v="ES-2015-TS21205139-42262"/>
        <s v="IT-2015-MK18160124-42347"/>
        <s v="MX-2015-CK1232536-42235"/>
        <s v="ES-2015-PT19090139-42223"/>
        <s v="ID-2015-CS11845118-42168"/>
        <s v="IT-2015-TG21640120-42262"/>
        <s v="MX-2015-MP1796582-42342"/>
        <s v="ES-2015-CR12730120-42216"/>
        <s v="CA-2015-CK12595140-42059"/>
        <s v="IT-2015-TB21625124-42127"/>
        <s v="ES-2015-DK13225120-42259"/>
        <s v="ES-2015-BE11455124-42040"/>
        <s v="ES-2015-RB19795139-42019"/>
        <s v="MX-2015-SH2063582-42234"/>
        <s v="ES-2015-SC20050139-42091"/>
        <s v="IN-2015-JG153107-42350"/>
        <s v="SA-2015-LW7125110-42167"/>
        <s v="IN-2015-JK1573058-42122"/>
        <s v="AG-2015-CC21003-42309"/>
        <s v="IN-2015-AC104507-42361"/>
        <s v="US-2015-CK12595140-42034"/>
        <s v="IN-2015-DB136157-42342"/>
        <s v="US-2015-EM138255-42232"/>
        <s v="ID-2015-DB1306059-42299"/>
        <s v="TU-2015-KH6690134-42101"/>
        <s v="AG-2015-MO78003-42217"/>
        <s v="US-2015-CL1270018-42284"/>
        <s v="ES-2015-BB1099048-42318"/>
        <s v="MX-2015-TG2164093-42181"/>
        <s v="CA-2015-CC12610140-42335"/>
        <s v="ES-2015-AJ1078045-42030"/>
        <s v="IN-2015-CM119357-42217"/>
        <s v="ID-2015-CS121757-42039"/>
        <s v="MO-2015-ST1053086-42046"/>
        <s v="ES-2015-BF1127548-42363"/>
        <s v="MX-2015-TS2116082-42189"/>
        <s v="ES-2015-TC21295139-42228"/>
        <s v="MX-2015-KC1654018-42166"/>
        <s v="MX-2015-JE15715143-42320"/>
        <s v="IN-2015-Co1264088-42365"/>
        <s v="MX-2015-NK1849018-42132"/>
        <s v="IN-2015-DM130157-42347"/>
        <s v="MX-2015-MC1760536-42283"/>
        <s v="ES-2015-CA1231045-42355"/>
        <s v="CA-2015-CR262523-42063"/>
        <s v="ID-2015-NR18550102-42078"/>
        <s v="AO-2015-KD63454-42312"/>
        <s v="ES-2015-MG182058-42046"/>
        <s v="ES-2015-BD1132045-42041"/>
        <s v="IN-2015-CM1271558-42208"/>
        <s v="IN-2015-BT1148559-42042"/>
        <s v="US-2015-CA127755-42013"/>
        <s v="IN-2015-BN1151558-42294"/>
        <s v="BK-2015-ME732017-42236"/>
        <s v="US-2015-TB2140055-42160"/>
        <s v="CA-2015-CM12655140-42279"/>
        <s v="ID-2015-JW160757-42357"/>
        <s v="US-2015-DB129105-42332"/>
        <s v="SA-2015-TS11085110-42134"/>
        <s v="ES-2015-AC1045048-42332"/>
        <s v="CA-2015-CM12655140-42342"/>
        <s v="IR-2015-MT781560-42193"/>
        <s v="ES-2015-CL11890120-42180"/>
        <s v="ES-2015-KF16285139-42332"/>
        <s v="US-2015-GB1457536-42299"/>
        <s v="IT-2015-DP1300062-42223"/>
        <s v="ID-2015-KA16525102-42340"/>
        <s v="IR-2015-CR282060-42171"/>
        <s v="RS-2015-KF6285108-42256"/>
        <s v="IN-2015-LD170057-42267"/>
        <s v="IN-2015-AA103757-42363"/>
        <s v="IZ-2015-AY55561-42281"/>
        <s v="CA-2015-CC12670140-42174"/>
        <s v="IT-2015-AG1049545-42229"/>
        <s v="EZ-2015-JO514532-42126"/>
        <s v="ES-2015-SV20785139-42284"/>
        <s v="NI-2015-CB253595-42362"/>
        <s v="CA-2015-CC12670140-42340"/>
        <s v="HU-2015-AP72057-42242"/>
        <s v="ES-2015-CC12610139-42158"/>
        <s v="IN-2015-RW196907-42048"/>
        <s v="MX-2015-CD1228082-42048"/>
        <s v="ES-2015-CP1234045-42361"/>
        <s v="ES-2015-HZ1495045-42283"/>
        <s v="ES-2015-CA1226545-42318"/>
        <s v="ES-2015-BT1153045-42111"/>
        <s v="ES-2015-BG1103548-42340"/>
        <s v="IN-2015-LD1700558-42285"/>
        <s v="MX-2015-DB13120143-42341"/>
        <s v="MX-2015-CA1226551-42161"/>
        <s v="IT-2015-AC10660124-42189"/>
        <s v="US-2015-MS17770143-42090"/>
        <s v="RO-2015-HW4935107-42245"/>
        <s v="ES-2015-CP1208545-42300"/>
        <s v="IN-2015-EH14005102-42297"/>
        <s v="ES-2015-MM17920139-42096"/>
        <s v="IN-2015-AG1027027-42224"/>
        <s v="MX-2015-DS1318036-42287"/>
        <s v="ES-2015-VT2170045-42319"/>
        <s v="MX-2015-NR1855082-42273"/>
        <s v="US-2015-CL12700140-42033"/>
        <s v="MO-2015-TM1149086-42199"/>
        <s v="MX-2015-TS2137039-42091"/>
        <s v="IT-2015-MB1808591-42145"/>
        <s v="NI-2015-PW903095-42312"/>
        <s v="ES-2015-JW1595548-42113"/>
        <s v="MX-2015-CA1226518-42113"/>
        <s v="MX-2015-DW1358531-42110"/>
        <s v="CA-2015-CL12700140-42264"/>
        <s v="CA-2015-CL12700140-42109"/>
        <s v="IN-2015-BF109757-42286"/>
        <s v="MX-2015-JA1597039-42215"/>
        <s v="IN-2015-BT1148559-42291"/>
        <s v="MX-2015-LC1714036-42080"/>
        <s v="IN-2015-RD1981027-42181"/>
        <s v="MX-2015-MS1753082-42153"/>
        <s v="SF-2015-MC7845117-42007"/>
        <s v="MX-2015-TB2159539-42168"/>
        <s v="ES-2015-MM1726014-42259"/>
        <s v="ID-2015-AH101957-42320"/>
        <s v="IN-2015-AZ107507-42291"/>
        <s v="TU-2015-EH4125134-42271"/>
        <s v="GH-2015-DB361549-42157"/>
        <s v="MX-2015-BN1147039-42006"/>
        <s v="NI-2015-BS175595-42074"/>
        <s v="CA-2015-CR12730140-42291"/>
        <s v="ES-2015-DC1328545-42250"/>
        <s v="CA-2015-CY12745140-42262"/>
        <s v="IN-2015-DB13360144-42284"/>
        <s v="IN-2015-HJ1487578-42291"/>
        <s v="CA-2015-CY12745140-42309"/>
        <s v="IN-2015-JL1583592-42308"/>
        <s v="IN-2015-BD1177027-42260"/>
        <s v="ID-2015-BT1153059-42278"/>
        <s v="AG-2015-JO55503-42070"/>
        <s v="IT-2015-SS2014064-42238"/>
        <s v="MX-2015-RB1943518-42277"/>
        <s v="ES-2015-JC1538564-42137"/>
        <s v="ES-2015-RD1972064-42040"/>
        <s v="CA-2015-CY12745140-42264"/>
        <s v="IT-2015-TS2161045-42349"/>
        <s v="GH-2015-RD958549-42312"/>
        <s v="ES-2015-SV2081564-42251"/>
        <s v="ES-2015-BP11095120-42231"/>
        <s v="US-2015-CK12760140-42287"/>
        <s v="TU-2015-SW10275134-42311"/>
        <s v="IN-2015-VS218207-42209"/>
        <s v="AG-2015-AM3603-42179"/>
        <s v="MX-2015-JO1528082-42159"/>
        <s v="ID-2015-JC1610597-42013"/>
        <s v="GG-2015-TH1111547-42116"/>
        <s v="IN-2015-KB1640559-42339"/>
        <s v="ES-2015-AO1081048-42181"/>
        <s v="IZ-2015-VD1167061-42309"/>
        <s v="US-2015-CK12760140-42092"/>
        <s v="ES-2015-SW2024514-42357"/>
        <s v="IN-2015-MG1769527-42369"/>
        <s v="MX-2015-SC2044082-42318"/>
        <s v="ES-2015-KH1636045-42029"/>
        <s v="AO-2015-RM93754-42348"/>
        <s v="IT-2015-FG1426045-42045"/>
        <s v="ES-2015-MH1744048-42069"/>
        <s v="US-2015-TC2147518-42360"/>
        <s v="SA-2015-HL5040110-42181"/>
        <s v="ES-2015-GP14740139-42361"/>
        <s v="MX-2015-TP2141531-42021"/>
        <s v="MX-2015-IL1510082-42147"/>
        <s v="IN-2015-IL1510058-42223"/>
        <s v="MX-2015-LL1684039-42277"/>
        <s v="CA-2015-CA12775140-42249"/>
        <s v="CA-2015-CA12775140-42137"/>
        <s v="MX-2015-RD19585143-42284"/>
        <s v="TU-2015-TS11340134-42040"/>
        <s v="ID-2015-CC12430102-42322"/>
        <s v="TU-2015-JL5235134-42368"/>
        <s v="RW-2015-LT7110109-42279"/>
        <s v="MX-2015-RP1927093-42069"/>
        <s v="TU-2015-ML8265134-42169"/>
        <s v="ES-2015-DW1319548-42236"/>
        <s v="ID-2015-BP1129059-42214"/>
        <s v="ES-2015-KB1660096-42048"/>
        <s v="IT-2015-LD17005139-42059"/>
        <s v="IN-2015-RS1987058-42179"/>
        <s v="IN-2015-Dl1360058-42364"/>
        <s v="IN-2015-XP218657-42239"/>
        <s v="MX-2015-JH1591093-42308"/>
        <s v="SF-2015-TP11130117-42168"/>
        <s v="MX-2015-MW1823565-42234"/>
        <s v="IN-2015-RD198107-42325"/>
        <s v="BN-2015-TH1111515-42045"/>
        <s v="IT-2015-ON18715139-42236"/>
        <s v="ES-2015-YC2189545-42326"/>
        <s v="MX-2015-ND1846082-42207"/>
        <s v="EG-2015-PT909038-42119"/>
        <s v="ES-2015-JJ15445139-42273"/>
        <s v="RS-2015-RP9270108-42083"/>
        <s v="IN-2015-AM10360113-42183"/>
        <s v="US-2015-FH1436598-42096"/>
        <s v="IT-2015-AR10345139-42116"/>
        <s v="CA-2015-CV12805140-42054"/>
        <s v="CA-2015-CV12805140-42122"/>
        <s v="CA-2015-CV12805140-42115"/>
        <s v="IN-2015-DJ1363027-42125"/>
        <s v="SG-2015-GM4500111-42236"/>
        <s v="ES-2015-NM1852064-42350"/>
        <s v="ID-2015-ZC219107-42328"/>
        <s v="CA-2015-CV12805140-42025"/>
        <s v="ID-2015-JB1604592-42329"/>
        <s v="IN-2015-AR104057-42019"/>
        <s v="CA-2015-CV12805140-42364"/>
        <s v="IN-2015-DW131957-42363"/>
        <s v="ES-2015-GM1444064-42350"/>
        <s v="IN-2015-JS156857-42302"/>
        <s v="MO-2015-SB1017086-42026"/>
        <s v="ES-2015-JC1538545-42315"/>
        <s v="CA-2015-CV12805140-42157"/>
        <s v="IR-2015-SW1045560-42063"/>
        <s v="MX-2015-LP1709512-42350"/>
        <s v="IN-2015-KH1669058-42126"/>
        <s v="MX-2015-PA1906082-42346"/>
        <s v="US-2015-SV2081536-42075"/>
        <s v="ES-2015-CS1240045-42228"/>
        <s v="CA-2015-CV12805140-42252"/>
        <s v="CG-2015-BH171033-42096"/>
        <s v="ES-2015-BF1127596-42264"/>
        <s v="IN-2015-LH167507-42322"/>
        <s v="MX-2015-RW1969039-42354"/>
        <s v="US-2015-PO1886582-42074"/>
        <s v="UP-2015-PJ9015137-42173"/>
        <s v="IN-2015-RP198557-42337"/>
        <s v="US-2015-CR12820140-42284"/>
        <s v="ES-2015-MH17620120-42245"/>
        <s v="CA-2015-CR12820140-42053"/>
        <s v="IN-2015-HW149357-42288"/>
        <s v="CA-2015-DK12835140-42299"/>
        <s v="US-2015-SS208755-42204"/>
        <s v="IT-2015-BD1132091-42032"/>
        <s v="IN-2015-JG151157-42035"/>
        <s v="CA-2015-DK12835140-42348"/>
        <s v="US-2015-TB21400101-42145"/>
        <s v="MO-2015-AB25586-42117"/>
        <s v="MX-2015-BM1157582-42335"/>
        <s v="ES-2015-BW1106564-42189"/>
        <s v="SF-2015-MS7365117-42132"/>
        <s v="ES-2015-TM21490139-42223"/>
        <s v="MX-2015-AJ1079582-42066"/>
        <s v="MX-2015-OT1873026-42251"/>
        <s v="ES-2015-JM1553545-42355"/>
        <s v="IT-2015-TT21220120-42332"/>
        <s v="CA-2015-DK12835140-42119"/>
        <s v="MX-2015-RW1954055-42326"/>
        <s v="IN-2015-TB2162558-42048"/>
        <s v="CA-2015-DK12835140-42191"/>
        <s v="IN-2015-TS21610144-42161"/>
        <s v="BO-2015-DB291013-42014"/>
        <s v="IN-2015-JM1525027-42334"/>
        <s v="IN-2015-ME1732027-42283"/>
        <s v="MX-2015-GT1471082-42361"/>
        <s v="ES-2015-KB1640545-42181"/>
        <s v="IN-2015-BF110807-42297"/>
        <s v="IN-2015-NC183407-42155"/>
        <s v="CA-2015-DK12835140-42257"/>
        <s v="MX-2015-MY1829582-42321"/>
        <s v="IN-2015-BS113657-42141"/>
        <s v="MO-2015-MA756086-42137"/>
        <s v="ID-2015-CK1220597-42291"/>
        <s v="MX-2015-SV2081582-42019"/>
        <s v="IN-2015-LP17095102-42056"/>
        <s v="ES-2015-JF1549045-42038"/>
        <s v="CA-2015-DC285023-42335"/>
        <s v="CA-2015-DC12850140-42230"/>
        <s v="MX-2015-AS1024082-42231"/>
        <s v="MX-2015-JL1585051-42252"/>
        <s v="IT-2015-KC1625548-42276"/>
        <s v="SU-2015-SD10485122-42084"/>
        <s v="ES-2015-TM2149045-42055"/>
        <s v="US-2015-ME173205-42115"/>
        <s v="MO-2015-TS1108586-42150"/>
        <s v="SF-2015-CD2280117-42291"/>
        <s v="ID-2015-DS131807-42251"/>
        <s v="CA-2015-DC12850140-42266"/>
        <s v="IN-2015-NF185957-42150"/>
        <s v="US-2015-DC12850140-42178"/>
        <s v="ES-2015-JP1552048-42164"/>
        <s v="ID-2015-JB16000102-42155"/>
        <s v="MX-2015-BB1099018-42276"/>
        <s v="MX-2015-CM1193531-42123"/>
        <s v="TU-2015-JG5115134-42364"/>
        <s v="US-2015-SH206355-42256"/>
        <s v="IN-2015-GK14620130-42357"/>
        <s v="IT-2015-PB19210124-42111"/>
        <s v="BU-2015-CC247519-42314"/>
        <s v="CA-2015-DC12850140-42160"/>
        <s v="ID-2015-FM142157-42109"/>
        <s v="CA-2015-DC12850140-42332"/>
        <s v="ES-2015-JG15805120-42172"/>
        <s v="US-2015-DH1307582-42068"/>
        <s v="IN-2015-TB2159527-42286"/>
        <s v="US-2015-AC1066054-42367"/>
        <s v="IN-2015-SS2051578-42264"/>
        <s v="MX-2015-PB1921082-42164"/>
        <s v="SA-2015-AR570110-42299"/>
        <s v="MX-2015-MG1765039-42081"/>
        <s v="MX-2015-MH1802518-42169"/>
        <s v="ES-2015-AW1093064-42078"/>
        <s v="ES-2015-RK1930048-42024"/>
        <s v="ES-2015-RB1933045-42354"/>
        <s v="ES-2015-TS2116045-42264"/>
        <s v="ID-2015-CB120257-42193"/>
        <s v="MX-2015-AT1043582-42067"/>
        <s v="IZ-2015-CS186061-42319"/>
        <s v="MX-2015-TS2134082-42232"/>
        <s v="US-2015-DL12865140-42269"/>
        <s v="ES-2015-GH1448548-42310"/>
        <s v="CA-2015-DL12865140-42024"/>
        <s v="IT-2015-JK1564091-42369"/>
        <s v="ID-2015-HL1504097-42132"/>
        <s v="CA-2015-DR12880140-42244"/>
        <s v="ES-2015-JW1607545-42252"/>
        <s v="IZ-2015-AS13561-42277"/>
        <s v="MX-2015-RB194655-42322"/>
        <s v="ES-2015-HF149958-42286"/>
        <s v="CA-2015-DR12880140-42182"/>
        <s v="IR-2015-IM507060-42319"/>
        <s v="CA-2015-DR12880140-42185"/>
        <s v="MX-2015-PS1897039-42210"/>
        <s v="CA-2015-DR12880140-42366"/>
        <s v="ES-2015-ST20530120-42081"/>
        <s v="IN-2015-WB2185058-42273"/>
        <s v="ES-2015-TS2161045-42251"/>
        <s v="IN-2015-AM1036011-42354"/>
        <s v="ES-2015-SN2056048-42188"/>
        <s v="US-2015-DO1364555-42139"/>
        <s v="BU-2015-MH802519-42064"/>
        <s v="MZ-2015-EB393087-42339"/>
        <s v="ES-2015-HD14785120-42038"/>
        <s v="US-2015-HH1501082-42272"/>
        <s v="EG-2015-JD589538-42166"/>
        <s v="NI-2015-NC841595-42173"/>
        <s v="IN-2015-SL2015558-42222"/>
        <s v="ID-2015-CM12160118-42242"/>
        <s v="IN-2015-LC1714058-42356"/>
        <s v="IT-2015-JJ1576045-42107"/>
        <s v="ES-2015-MP1796562-42081"/>
        <s v="MO-2015-AB60086-42362"/>
        <s v="IN-2015-MV1819058-42236"/>
        <s v="NI-2015-SC1072595-42048"/>
        <s v="IN-2015-SB2029027-42201"/>
        <s v="ES-2015-JM156558-42082"/>
        <s v="MX-2015-DM1352582-42139"/>
        <s v="ID-2015-LE168107-42028"/>
        <s v="NI-2015-NP870095-42137"/>
        <s v="SF-2015-BW1065117-42347"/>
        <s v="MD-2015-KC654083-42336"/>
        <s v="IN-2015-SD20485118-42157"/>
        <s v="MX-2015-ZC2191039-42152"/>
        <s v="US-2015-DH1367598-42318"/>
        <s v="MX-2015-NP1868593-42307"/>
        <s v="PL-2015-LA6780103-42368"/>
        <s v="CA-2015-DK12895140-42229"/>
        <s v="IN-2015-TC2153566-42321"/>
        <s v="ES-2015-CM1271545-42214"/>
        <s v="MX-2015-DB1291051-42300"/>
        <s v="MX-2015-SC2057518-42154"/>
        <s v="CA-2015-DK12895140-42324"/>
        <s v="TU-2015-QJ9255134-42076"/>
        <s v="MX-2015-BE11410143-42179"/>
        <s v="IN-2015-SC2002059-42172"/>
        <s v="MX-2015-JM1565518-42161"/>
        <s v="US-2015-CH1207036-42084"/>
        <s v="ES-2015-AR1040545-42258"/>
        <s v="IN-2015-FM1429027-42264"/>
        <s v="CM-2015-HD478522-42263"/>
        <s v="UZ-2015-NF8475142-42255"/>
        <s v="CA-2015-DK12895140-42244"/>
        <s v="US-2015-DB12910140-42095"/>
        <s v="ID-2015-TB2152059-42234"/>
        <s v="CA-2015-DB12910140-42348"/>
        <s v="CA-2015-DB12910140-42259"/>
        <s v="ES-2015-DB13210139-42299"/>
        <s v="CA-2015-DB12910140-42341"/>
        <s v="ID-2015-IG150857-42348"/>
        <s v="MX-2015-JF1556582-42243"/>
        <s v="IN-2015-BP11230144-42293"/>
        <s v="IN-2015-FP14320130-42225"/>
        <s v="SU-2015-GT4635122-42360"/>
        <s v="ID-2015-JL155057-42175"/>
        <s v="ES-2015-AR1082545-42157"/>
        <s v="RS-2015-MW8220108-42325"/>
        <s v="MO-2015-NK849086-42163"/>
        <s v="IN-2015-ME177257-42015"/>
        <s v="IN-2015-RP193907-42091"/>
        <s v="ES-2015-AR1057044-42265"/>
        <s v="ID-2015-AH10465102-42272"/>
        <s v="LY-2015-NG843074-42325"/>
        <s v="MX-2015-LM1706531-42179"/>
        <s v="ES-2015-DM1295514-42329"/>
        <s v="CA-2015-DL12925140-42312"/>
        <s v="ES-2015-EB14110120-42316"/>
        <s v="US-2015-MS1753055-42098"/>
        <s v="IN-2015-MO1780027-42056"/>
        <s v="US-2015-KD1661582-42143"/>
        <s v="ES-2015-BW11110139-42031"/>
        <s v="IN-2015-BG110357-42250"/>
        <s v="IN-2015-TB2135592-42129"/>
        <s v="CA-2015-DR12940140-42228"/>
        <s v="IN-2015-JR162107-42304"/>
        <s v="ES-2015-EM1382545-42018"/>
        <s v="IN-2015-PO191957-42070"/>
        <s v="IN-2015-CM1211558-42159"/>
        <s v="EG-2015-GH448538-42284"/>
        <s v="MO-2015-PW903086-42105"/>
        <s v="MX-2015-PP1895551-42164"/>
        <s v="IN-2015-TC21475130-42131"/>
        <s v="SF-2015-AC450117-42033"/>
        <s v="MX-2015-BD1150082-42235"/>
        <s v="IT-2015-SC2084548-42222"/>
        <s v="ES-2015-TG2131048-42085"/>
        <s v="CA-2015-DR12940140-42319"/>
        <s v="ES-2015-KB1624045-42336"/>
        <s v="CA-2015-DM12955140-42255"/>
        <s v="TU-2015-RB9360134-42147"/>
        <s v="ID-2015-EJ1415592-42335"/>
        <s v="IN-2015-TS213401-42361"/>
        <s v="MX-2015-NC1841528-42264"/>
        <s v="IT-2015-DN1369062-42075"/>
        <s v="US-2015-BH1171055-42304"/>
        <s v="SG-2015-JM5655111-42059"/>
        <s v="IZ-2015-PA906061-42080"/>
        <s v="ID-2015-CC1243059-42236"/>
        <s v="IN-2015-SV2078527-42278"/>
        <s v="MX-2015-MC1757536-42338"/>
        <s v="MX-2015-SS20140143-42283"/>
        <s v="ES-2015-DL13315120-42235"/>
        <s v="US-2015-LR1691582-42220"/>
        <s v="UP-2015-IM5070137-42273"/>
        <s v="ES-2015-MJ17740139-42073"/>
        <s v="ES-2015-LE1681045-42288"/>
        <s v="ES-2015-AZ1075048-42258"/>
        <s v="SU-2015-EB4170122-42315"/>
        <s v="SF-2015-MR7545117-42077"/>
        <s v="CA-2015-DB12970140-42128"/>
        <s v="MX-2015-GH1466582-42334"/>
        <s v="US-2015-DC12850101-42328"/>
        <s v="ES-2015-SP20650139-42147"/>
        <s v="ES-2015-AH1019564-42277"/>
        <s v="CM-2015-JJ544522-42170"/>
        <s v="US-2015-DJ1351018-42206"/>
        <s v="IV-2015-EH394529-42258"/>
        <s v="IT-2015-PB1921091-42344"/>
        <s v="IN-2015-LA1678027-42225"/>
        <s v="SF-2015-SL10155117-42203"/>
        <s v="IN-2015-TZ215807-42124"/>
        <s v="UZ-2015-DK2835142-42262"/>
        <s v="MO-2015-DO343586-42327"/>
        <s v="MX-2015-AS1024082-42225"/>
        <s v="MX-2015-DM1301551-42273"/>
        <s v="CA-2015-DK12985140-42362"/>
        <s v="US-2015-DK12985140-42130"/>
        <s v="IN-2015-MO175007-42131"/>
        <s v="IN-2015-ON1871558-42244"/>
        <s v="TU-2015-KN6450134-42249"/>
        <s v="US-2015-DP13000140-42139"/>
        <s v="ES-2015-AR1051096-42307"/>
        <s v="CA-2015-DP13000140-42068"/>
        <s v="GV-2015-RM967552-42333"/>
        <s v="CA-2015-DP13000140-42243"/>
        <s v="TU-2015-SC10260134-42192"/>
        <s v="IN-2015-TB2117558-42324"/>
        <s v="IN-2015-MS1777058-42218"/>
        <s v="US-2015-RF1984098-42360"/>
        <s v="SF-2015-SM10905117-42054"/>
        <s v="MX-2015-LT1676582-42298"/>
        <s v="IN-2015-BM111407-42201"/>
        <s v="MX-2015-BT1139531-42075"/>
        <s v="ES-2015-CK12205139-42134"/>
        <s v="ID-2015-DM13015102-42174"/>
        <s v="CA-2015-DM13015140-42241"/>
        <s v="ES-2015-LH1690048-42041"/>
        <s v="MX-2015-LD1685593-42120"/>
        <s v="ES-2015-TC21295139-42238"/>
        <s v="PL-2015-AR345103-42228"/>
        <s v="US-2015-DM13015140-42301"/>
        <s v="PL-2015-DR2940103-42065"/>
        <s v="US-2015-CR1262555-42304"/>
        <s v="US-2015-NP183255-42087"/>
        <s v="SA-2015-MP8175110-42279"/>
        <s v="MX-2015-LT1676582-42235"/>
        <s v="AG-2015-AR5703-42075"/>
        <s v="MX-2015-CT1199518-42234"/>
        <s v="CA-2015-DM13015140-42312"/>
        <s v="AO-2015-LC70504-42144"/>
        <s v="ES-2015-EH1418548-42125"/>
        <s v="IR-2015-NC841560-42263"/>
        <s v="ID-2015-DL129257-42312"/>
        <s v="US-2015-LH16750101-42357"/>
        <s v="US-2015-MG1768036-42251"/>
        <s v="US-2015-DS13030140-42276"/>
        <s v="CA-2015-DS13030140-42099"/>
        <s v="CA-2015-DS13030140-42026"/>
        <s v="MX-2015-CM1244582-42209"/>
        <s v="IN-2015-SM2032058-42342"/>
        <s v="IN-2015-BF1102059-42257"/>
        <s v="IN-2015-SS2059058-42115"/>
        <s v="MO-2015-LC693086-42206"/>
        <s v="ID-2015-MG1814592-42132"/>
        <s v="ES-2015-IM1505545-42334"/>
        <s v="IN-2015-MH1778527-42138"/>
        <s v="ID-2015-RB19705102-42059"/>
        <s v="ES-2015-AH10690120-42045"/>
        <s v="UP-2015-DP3390137-42357"/>
        <s v="ES-2015-JK1612014-42272"/>
        <s v="IN-2015-JK157307-42015"/>
        <s v="MX-2015-SS2087582-42059"/>
        <s v="MX-2015-CS1213018-42285"/>
        <s v="ES-2015-BB1099064-42263"/>
        <s v="IN-2015-NR185507-42367"/>
        <s v="SA-2015-TT11220110-42078"/>
        <s v="ES-2015-TR2132545-42100"/>
        <s v="ID-2015-PK190757-42194"/>
        <s v="ES-2015-KF16285120-42213"/>
        <s v="CA-2015-DV13045140-42343"/>
        <s v="CA-2015-DV13045140-42350"/>
        <s v="KZ-2015-CV229568-42284"/>
        <s v="MX-2015-DL1333018-42342"/>
        <s v="EG-2015-KH633038-42267"/>
        <s v="IS-2015-AC61563-42032"/>
        <s v="IN-2015-BF112157-42125"/>
        <s v="UP-2015-JH5820137-42301"/>
        <s v="CA-2015-DV13045140-42186"/>
        <s v="ID-2015-BP110957-42316"/>
        <s v="IZ-2015-EM396061-42110"/>
        <s v="US-2015-EH1394582-42085"/>
        <s v="MX-2015-CL1256526-42245"/>
        <s v="ID-2015-AH1019597-42156"/>
        <s v="IN-2015-AW1084058-42083"/>
        <s v="ID-2015-MC17575130-42054"/>
        <s v="RS-2015-DE3255108-42321"/>
        <s v="US-2015-TS21340143-42262"/>
        <s v="IN-2015-BD113207-42118"/>
        <s v="ES-2015-PB1915045-42218"/>
        <s v="IN-2015-SL2015592-42257"/>
        <s v="ID-2015-JE156107-42087"/>
        <s v="ID-2015-JB160007-42069"/>
        <s v="CA-2015-DB13060140-42263"/>
        <s v="GH-2015-GZ447049-42222"/>
        <s v="US-2015-MW1822018-42095"/>
        <s v="MX-2015-BE1133531-42179"/>
        <s v="CA-2015-DB13060140-42353"/>
        <s v="ES-2015-CD1228048-42328"/>
        <s v="IN-2015-GM146807-42355"/>
        <s v="CA-2015-DB13060140-42062"/>
        <s v="IN-2015-HG15025130-42126"/>
        <s v="AG-2015-BD16053-42094"/>
        <s v="ES-2015-BD1163564-42357"/>
        <s v="ID-2015-EB13975102-42301"/>
        <s v="IN-2015-JH1618058-42172"/>
        <s v="US-2015-DH13075140-42092"/>
        <s v="RS-2015-JP6135108-42343"/>
        <s v="ES-2015-PS1897045-42179"/>
        <s v="ES-2015-TP2156564-42224"/>
        <s v="IN-2015-JG15160118-42056"/>
        <s v="AG-2015-DR29403-42326"/>
        <s v="ES-2015-DN13690120-42097"/>
        <s v="IN-2015-LS1697558-42119"/>
        <s v="BU-2015-DP310519-42193"/>
        <s v="MX-2015-GZ1454582-42293"/>
        <s v="ES-2015-CR128208-42179"/>
        <s v="US-2015-TZ2158018-42209"/>
        <s v="ES-2015-GR1456045-42112"/>
        <s v="IT-2015-GM14680124-42362"/>
        <s v="IR-2015-BV124560-42241"/>
        <s v="ES-2015-EH1399048-42019"/>
        <s v="ES-2015-NP1870045-42341"/>
        <s v="MX-2015-CM1219082-42349"/>
        <s v="RS-2015-KA6525108-42176"/>
        <s v="ES-2015-EH1394564-42052"/>
        <s v="IT-2015-SC2005091-42258"/>
        <s v="IN-2015-GZ1447027-42136"/>
        <s v="CA-2015-DK13090140-42312"/>
        <s v="MX-2015-JF1549082-42017"/>
        <s v="CA-2015-DK13090140-42279"/>
        <s v="CA-2015-DK13090140-42327"/>
        <s v="ID-2015-MT1781592-42154"/>
        <s v="ES-2015-EP1391545-42264"/>
        <s v="IN-2015-MG1787527-42321"/>
        <s v="MX-2015-RB1957082-42066"/>
        <s v="IN-2015-RD198107-42048"/>
        <s v="CA-2015-DK13090140-42057"/>
        <s v="TU-2015-CA2775134-42060"/>
        <s v="KE-2015-ND837069-42336"/>
        <s v="IN-2015-AS1004559-42067"/>
        <s v="MO-2015-AS28586-42147"/>
        <s v="IN-2015-HG1484558-42339"/>
        <s v="ES-2015-ME18010120-42213"/>
        <s v="IN-2015-NS1864027-42321"/>
        <s v="IS-2015-DD357063-42069"/>
        <s v="ES-2015-KM1637591-42236"/>
        <s v="LY-2015-MS736574-42145"/>
        <s v="CA-2015-DP13105140-42267"/>
        <s v="IN-2015-JP1613592-42313"/>
        <s v="IT-2015-TM2149064-42311"/>
        <s v="CA-2015-DP13105140-42356"/>
        <s v="MX-2015-TP2141555-42321"/>
        <s v="MX-2015-JK1562518-42246"/>
        <s v="NI-2015-AG90095-42346"/>
        <s v="ID-2015-FG142607-42160"/>
        <s v="MX-2015-BF1100539-42278"/>
        <s v="IT-2015-DS1303091-42092"/>
        <s v="IT-2015-PO18850124-42124"/>
        <s v="CA-2015-DP13105140-42108"/>
        <s v="MX-2015-KM1622582-42041"/>
        <s v="CA-2015-DP13105140-42363"/>
        <s v="SY-2015-SC10725126-42231"/>
        <s v="AO-2015-EP39154-42294"/>
        <s v="ES-2015-JC1577545-42341"/>
        <s v="MX-2015-SA2083082-42201"/>
        <s v="IN-2015-AR1040527-42315"/>
        <s v="PL-2015-GA4515103-42242"/>
        <s v="ES-2015-JF1541548-42342"/>
        <s v="MX-2015-EM1420018-42073"/>
        <s v="US-2015-DB13120140-42017"/>
        <s v="ES-2015-KH1669064-42267"/>
        <s v="ES-2015-MH1745548-42110"/>
        <s v="CA-2015-DB312023-42011"/>
        <s v="IN-2015-AG1090058-42172"/>
        <s v="CG-2015-JB604533-42157"/>
        <s v="MX-2015-CH1207082-42280"/>
        <s v="ID-2015-JW1607578-42254"/>
        <s v="US-2015-MC18100101-42327"/>
        <s v="MX-2015-CM1244582-42354"/>
        <s v="US-2015-FH1427582-42285"/>
        <s v="ES-2015-GH144108-42211"/>
        <s v="SU-2015-CA2265122-42236"/>
        <s v="MX-2015-SC2084582-42039"/>
        <s v="ES-2015-LS1723048-42153"/>
        <s v="ID-2015-RO1978059-42230"/>
        <s v="ID-2015-CM1211566-42250"/>
        <s v="IT-2015-GZ14470120-42026"/>
        <s v="MX-2015-AR1051051-42293"/>
        <s v="IN-2015-BD1150078-42281"/>
        <s v="CA-2015-DB13120140-42321"/>
        <s v="IZ-2015-RD990061-42277"/>
        <s v="MX-2015-CL1270093-42180"/>
        <s v="RO-2015-TC11145107-42201"/>
        <s v="ES-2015-MP17470120-42101"/>
        <s v="IN-2015-MC1760527-42313"/>
        <s v="IN-2015-AJ1079527-42007"/>
        <s v="ID-2015-ME17725113-42247"/>
        <s v="IN-2015-CP1234027-42143"/>
        <s v="EG-2015-DB366038-42132"/>
        <s v="HU-2015-BN151557-42042"/>
        <s v="MX-2015-BS1175528-42311"/>
        <s v="ES-2015-HG1502564-42026"/>
        <s v="SA-2015-BF975110-42347"/>
        <s v="CA-2015-DK13150140-42359"/>
        <s v="IN-2015-AG103907-42129"/>
        <s v="IN-2015-DL1292559-42306"/>
        <s v="ES-2015-ON1871564-42108"/>
        <s v="IN-2015-NF183857-42202"/>
        <s v="IN-2015-BD116057-42101"/>
        <s v="ES-2015-DK1309064-42067"/>
        <s v="ES-2015-MN17935139-42361"/>
        <s v="IN-2015-TW21025144-42224"/>
        <s v="MX-2015-PC1900082-42319"/>
        <s v="IN-2015-BP1115527-42031"/>
        <s v="ID-2015-AS102407-42070"/>
        <s v="CA-2015-DS13180140-42095"/>
        <s v="IN-2015-JE157457-42103"/>
        <s v="MX-2015-KB1660039-42368"/>
        <s v="ES-2015-FH1427514-42182"/>
        <s v="IN-2015-DB129707-42143"/>
        <s v="AG-2015-HR48303-42221"/>
        <s v="MX-2015-SP2054551-42284"/>
        <s v="ID-2015-JH1598559-42243"/>
        <s v="ES-2015-TB2162545-42124"/>
        <s v="ES-2015-MO1795048-42313"/>
        <s v="EG-2015-RA994538-42342"/>
        <s v="US-2015-DM1352518-42139"/>
        <s v="CA-2015-DS13180140-42346"/>
        <s v="US-2015-SS2041018-42336"/>
        <s v="ES-2015-KD16345139-42063"/>
        <s v="TU-2015-AG495134-42130"/>
        <s v="ES-2015-AG10525139-42045"/>
        <s v="IN-2015-CS1225078-42294"/>
        <s v="US-2015-MN1793555-42250"/>
        <s v="MX-2015-GM1469539-42131"/>
        <s v="IN-2015-MC1763558-42334"/>
        <s v="IN-2015-SJ2012578-42230"/>
        <s v="MX-2015-AM1036018-42255"/>
        <s v="MX-2015-MG1768031-42284"/>
        <s v="CA-2015-DW13195140-42300"/>
        <s v="ES-2015-CS1235548-42010"/>
        <s v="IN-2015-MH1811558-42185"/>
        <s v="IS-2015-ND846063-42344"/>
        <s v="US-2015-DW13195140-42270"/>
        <s v="ES-2015-IL1510034-42045"/>
        <s v="ES-2015-LP17080120-42292"/>
        <s v="IN-2015-JP1546058-42258"/>
        <s v="ES-2015-PB1921045-42354"/>
        <s v="CA-2015-DB13210140-42360"/>
        <s v="SF-2015-DK3225117-42259"/>
        <s v="MZ-2015-HG484587-42194"/>
        <s v="CA-2015-DB13210140-42348"/>
        <s v="MX-2015-LC1705018-42070"/>
        <s v="IT-2015-JF1556564-42257"/>
        <s v="MX-2015-CK1259551-42027"/>
        <s v="CA-2015-DB13210140-42285"/>
        <s v="IR-2015-CA196560-42201"/>
        <s v="IN-2015-ND183707-42073"/>
        <s v="US-2015-JD1579098-42210"/>
        <s v="US-2015-CM11815101-42271"/>
        <s v="MX-2015-AF1088531-42165"/>
        <s v="ID-2015-JF15415102-42067"/>
        <s v="IR-2015-AB25560-42249"/>
        <s v="TU-2015-KC6675134-42350"/>
        <s v="ID-2015-MD1735092-42271"/>
        <s v="IT-2015-VF2171564-42263"/>
        <s v="IN-2015-JG151151-42301"/>
        <s v="IT-2015-TS2120534-42026"/>
        <s v="ES-2015-MD1786014-42111"/>
        <s v="TU-2015-AB105134-42326"/>
        <s v="ES-2015-GW14605139-42250"/>
        <s v="ES-2015-SG2060548-42024"/>
        <s v="AG-2015-DL28653-42167"/>
        <s v="IN-2015-FA14230113-42347"/>
        <s v="ES-2015-JK1520545-42151"/>
        <s v="CA-2015-DK13225140-42185"/>
        <s v="ES-2015-JE1574548-42244"/>
        <s v="IN-2015-PS18760102-42263"/>
        <s v="ZA-2015-RA9945146-42146"/>
        <s v="MO-2015-MC757586-42360"/>
        <s v="IN-2015-PF1916558-42093"/>
        <s v="IN-2015-MS177107-42199"/>
        <s v="IZ-2015-KB660061-42306"/>
        <s v="IN-2015-DK1289578-42298"/>
        <s v="CA-2015-DK13225140-42359"/>
        <s v="MX-2015-VG2180526-42367"/>
        <s v="SA-2015-DL2925110-42214"/>
        <s v="IT-2015-JS15880104-42358"/>
        <s v="US-2015-JA1597055-42330"/>
        <s v="US-2015-Dp13240140-42280"/>
        <s v="CA-2015-Dp13240140-42285"/>
        <s v="US-2015-Dp13240140-42239"/>
        <s v="ES-2015-MH1778545-42354"/>
        <s v="TU-2015-JO5550134-42292"/>
        <s v="CA-2015-Dp324023-42181"/>
        <s v="MX-2015-DG1330082-42339"/>
        <s v="MX-2015-TR2132526-42117"/>
        <s v="ID-2015-BF109757-42243"/>
        <s v="ID-2015-CM12190102-42276"/>
        <s v="ID-2015-DN1369059-42297"/>
        <s v="CA-2015-Dp13240140-42171"/>
        <s v="GH-2015-SW1075549-42326"/>
        <s v="CA-2015-Dp324023-42344"/>
        <s v="IN-2015-DW1319558-42320"/>
        <s v="CA-2015-Dp13240140-42263"/>
        <s v="MX-2015-JF1535539-42200"/>
        <s v="TU-2015-AH585134-42172"/>
        <s v="PL-2015-CC2220103-42115"/>
        <s v="ES-2015-SL2015545-42287"/>
        <s v="NI-2015-JB592595-42347"/>
        <s v="CG-2015-DF313533-42173"/>
        <s v="AG-2015-MS79803-42363"/>
        <s v="MX-2015-KH1669051-42334"/>
        <s v="MX-2015-PR1888018-42312"/>
        <s v="ES-2015-JO1514545-42094"/>
        <s v="IN-2015-CM1216027-42272"/>
        <s v="CA-2015-Dp13240140-42255"/>
        <s v="IT-2015-JB1540091-42245"/>
        <s v="ID-2015-LS1697559-42097"/>
        <s v="ID-2015-AB102557-42088"/>
        <s v="IN-2015-BD1177058-42294"/>
        <s v="ES-2015-CS11860139-42141"/>
        <s v="ES-2015-LP17080120-42042"/>
        <s v="IN-2015-DB135557-42329"/>
        <s v="TU-2015-CK2205134-42276"/>
        <s v="MX-2015-CC1210082-42318"/>
        <s v="PL-2015-FM4290103-42322"/>
        <s v="ID-2015-DK13150102-42202"/>
        <s v="IN-2015-CW119057-42173"/>
        <s v="TI-2015-TM11010128-42127"/>
        <s v="ES-2015-RD1966048-42055"/>
        <s v="IN-2015-SC20260130-42032"/>
        <s v="MX-2015-SG2047082-42160"/>
        <s v="ID-2015-DW135857-42230"/>
        <s v="IN-2015-EB141107-42050"/>
        <s v="ES-2015-BT11305120-42201"/>
        <s v="CA-2015-DB13270140-42316"/>
        <s v="IZ-2015-MO795061-42271"/>
        <s v="CA-2015-DB13270140-42175"/>
        <s v="US-2015-MN179355-42067"/>
        <s v="US-2015-BT1168055-42250"/>
        <s v="US-2015-JL1513018-42159"/>
        <s v="SF-2015-KB6600117-42360"/>
        <s v="US-2015-TP2113036-42348"/>
        <s v="IN-2015-LH1715559-42147"/>
        <s v="CG-2015-MH744033-42273"/>
        <s v="IN-2015-FH143507-42222"/>
        <s v="IN-2015-HG1502527-42279"/>
        <s v="CA-2015-DC13285140-42285"/>
        <s v="ES-2015-TC20980120-42220"/>
        <s v="MX-2015-BF1117036-42237"/>
        <s v="US-2015-DC13285140-42346"/>
        <s v="ES-2015-JS1594045-42364"/>
        <s v="MX-2015-AB1006036-42123"/>
        <s v="IN-2015-DK12985144-42346"/>
        <s v="CA-2015-DG13300140-42337"/>
        <s v="ID-2015-DR12880102-42340"/>
        <s v="MX-2015-SK1999082-42176"/>
        <s v="US-2015-SS2051582-42117"/>
        <s v="IT-2015-BW1111045-42013"/>
        <s v="MX-2015-VF2171582-42074"/>
        <s v="MX-2015-AH1046582-42249"/>
        <s v="TU-2015-DM2955134-42357"/>
        <s v="ES-2015-LO17170139-42166"/>
        <s v="CA-2015-DL13315140-42347"/>
        <s v="EG-2015-AC42038-42356"/>
        <s v="ID-2015-DK1283559-42161"/>
        <s v="TU-2015-LS7230134-42039"/>
        <s v="IN-2015-SS2059059-42364"/>
        <s v="MX-2015-TC2129539-42228"/>
        <s v="ES-2015-LC1688545-42080"/>
        <s v="TU-2015-BV1245134-42124"/>
        <s v="TZ-2015-AG330129-42326"/>
        <s v="IS-2015-KT648063-42285"/>
        <s v="MX-2015-RM1967539-42265"/>
        <s v="MX-2015-MH1762082-42265"/>
        <s v="CA-2015-DL13315140-42334"/>
        <s v="MX-2015-QJ1925536-42166"/>
        <s v="MX-2015-BD1150036-42244"/>
        <s v="IR-2015-FC433560-42180"/>
        <s v="IT-2015-MP1796545-42109"/>
        <s v="IN-2015-EB1370578-42217"/>
        <s v="US-2015-DL13315140-42008"/>
        <s v="AU-2015-GB45308-42199"/>
        <s v="RO-2015-CS2355107-42233"/>
        <s v="ES-2015-SU2066548-42298"/>
        <s v="IN-2015-GA147257-42367"/>
        <s v="MX-2015-DK1322526-42122"/>
        <s v="RS-2015-MH7455108-42153"/>
        <s v="SF-2015-IM5070117-42136"/>
        <s v="IT-2015-JC1610591-42042"/>
        <s v="IT-2015-MH1811564-42351"/>
        <s v="ES-2015-AA1064564-42014"/>
        <s v="MX-2015-GP1474093-42075"/>
        <s v="ES-2015-CR1282045-42300"/>
        <s v="MX-2015-DC1285082-42270"/>
        <s v="ZA-2015-LR7035146-42228"/>
        <s v="CA-2015-DL13330140-42312"/>
        <s v="ES-2015-TZ2158048-42082"/>
        <s v="ES-2015-BD1150045-42222"/>
        <s v="MX-2015-CA1277518-42183"/>
        <s v="CA-2015-DM13345140-42103"/>
        <s v="MX-2015-JK1520518-42299"/>
        <s v="ID-2015-RA19945130-42368"/>
        <s v="ES-2015-TC21475120-42363"/>
        <s v="CA-2015-DM13345140-42347"/>
        <s v="ID-2015-TP2156597-42242"/>
        <s v="ES-2015-BP11185120-42025"/>
        <s v="ES-2015-CS12490120-42181"/>
        <s v="IN-2015-PN187757-42103"/>
        <s v="MX-2015-SZ2003551-42257"/>
        <s v="TU-2015-NB8655134-42142"/>
        <s v="ES-2015-AS1063045-42028"/>
        <s v="ES-2015-ME173208-42315"/>
        <s v="IT-2015-JW1522091-42234"/>
        <s v="ID-2015-ED1388559-42290"/>
        <s v="MX-2015-SP2065082-42173"/>
        <s v="AG-2015-CR27303-42005"/>
        <s v="CA-2015-DB13360140-42105"/>
        <s v="MX-2015-CM1183082-42105"/>
        <s v="IN-2015-NM1844558-42125"/>
        <s v="US-2015-SC2068018-42231"/>
        <s v="IN-2015-TP211307-42013"/>
        <s v="ES-2015-GH1466564-42035"/>
        <s v="IN-2015-JK153707-42283"/>
        <s v="MX-2015-RD1966082-42097"/>
        <s v="MX-2015-LW1699031-42273"/>
        <s v="IT-2015-AJ1078034-42321"/>
        <s v="MX-2015-KB1624037-42332"/>
        <s v="TU-2015-AZ750134-42132"/>
        <s v="IN-2015-KM1622527-42369"/>
        <s v="MX-2015-PW1924082-42269"/>
        <s v="CA-2015-DK13375140-42321"/>
        <s v="IN-2015-EM1406527-42179"/>
        <s v="MX-2015-AA1037582-42335"/>
        <s v="IT-2015-AP1091545-42238"/>
        <s v="IT-2015-MY1829591-42232"/>
        <s v="IN-2015-TM2101066-42230"/>
        <s v="ES-2015-CL12565120-42175"/>
        <s v="CA-2015-DK13375140-42213"/>
        <s v="MO-2015-NS864086-42322"/>
        <s v="RS-2015-JP6135108-42055"/>
        <s v="ES-2015-GG1465048-42094"/>
        <s v="CA-2015-DK13375140-42350"/>
        <s v="ID-2015-JP155207-42173"/>
        <s v="SF-2015-JH6180117-42312"/>
        <s v="ES-2015-MA17995139-42247"/>
        <s v="IT-2015-JW15955124-42227"/>
        <s v="CG-2015-DH307533-42210"/>
        <s v="IN-2015-PB19210130-42194"/>
        <s v="ES-2015-SW2075545-42320"/>
        <s v="MX-2015-SL2015539-42082"/>
        <s v="MX-2015-EB1397582-42368"/>
        <s v="ID-2015-BW1111092-42147"/>
        <s v="SA-2015-CK2325110-42173"/>
        <s v="IR-2015-MM805560-42279"/>
        <s v="CA-2015-DP339023-42269"/>
        <s v="IN-2015-HK1489092-42237"/>
        <s v="ES-2015-TS21160120-42124"/>
        <s v="CA-2015-DP13390140-42011"/>
        <s v="SF-2015-FP4320117-42335"/>
        <s v="CA-2015-DP13390140-42006"/>
        <s v="UP-2015-GZ4470137-42091"/>
        <s v="CA-2015-DB13405140-42182"/>
        <s v="CA-2015-DB13405140-42081"/>
        <s v="ES-2015-GP1474045-42005"/>
        <s v="IN-2015-SV207857-42235"/>
        <s v="MX-2015-KB1660082-42133"/>
        <s v="ES-2015-SG2089048-42322"/>
        <s v="IN-2015-SB2029058-42185"/>
        <s v="ES-2015-CY1274564-42250"/>
        <s v="ID-2015-KE1642078-42143"/>
        <s v="ES-2015-MS1777064-42237"/>
        <s v="ES-2015-JL1550548-42339"/>
        <s v="EG-2015-NP870038-42178"/>
        <s v="MX-2015-CB1241518-42182"/>
        <s v="MX-2015-FC1433531-42020"/>
        <s v="IN-2015-JK1609027-42320"/>
        <s v="ES-2015-CS11845124-42113"/>
        <s v="NI-2015-SH997595-42305"/>
        <s v="US-2015-JC1610555-42285"/>
        <s v="BU-2015-KM637519-42048"/>
        <s v="EG-2015-HG484538-42146"/>
        <s v="IN-2015-PA190607-42319"/>
        <s v="MX-2015-CP1234051-42340"/>
        <s v="ID-2015-HG148457-42357"/>
        <s v="US-2015-TC2114555-42166"/>
        <s v="PL-2015-BH1710103-42276"/>
        <s v="SG-2015-GH4425111-42286"/>
        <s v="IN-2015-GB145757-42214"/>
        <s v="CA-2015-DO13435140-42182"/>
        <s v="US-2015-DO13435140-42236"/>
        <s v="ES-2015-MK1816045-42180"/>
        <s v="CA-2015-DO13435140-42095"/>
        <s v="MX-2015-DE1325593-42061"/>
        <s v="ES-2015-AH10075139-42010"/>
        <s v="ES-2015-SM20005139-42138"/>
        <s v="ID-2015-RB197957-42028"/>
        <s v="ID-2015-BD11725102-42085"/>
        <s v="ZA-2015-DD3570146-42306"/>
        <s v="CA-2015-DO13435140-42158"/>
        <s v="IV-2015-JM619529-42169"/>
        <s v="US-2015-DA13450140-42017"/>
        <s v="RO-2015-SE10110107-42192"/>
        <s v="IZ-2015-EH412561-42161"/>
        <s v="IN-2015-AH1007527-42102"/>
        <s v="IT-2015-DO13645139-42026"/>
        <s v="MX-2015-AG1052518-42357"/>
        <s v="CA-2015-DV13465140-42340"/>
        <s v="BU-2015-CJ187519-42255"/>
        <s v="ES-2015-CM127158-42227"/>
        <s v="US-2015-DV13465140-42167"/>
        <s v="ES-2015-SJ20125120-42337"/>
        <s v="IN-2015-BP111557-42180"/>
        <s v="MX-2015-CD1192039-42272"/>
        <s v="IT-2015-ZC21910124-42168"/>
        <s v="ML-2015-NP868579-42255"/>
        <s v="MX-2015-BP1105039-42328"/>
        <s v="ES-2015-AI1085564-42146"/>
        <s v="TU-2015-GT4755134-42166"/>
        <s v="ES-2015-TR2132548-42199"/>
        <s v="IN-2015-AJ109457-42234"/>
        <s v="IN-2015-TS213707-42271"/>
        <s v="MX-2015-MC1759051-42223"/>
        <s v="MX-2015-JM1526531-42074"/>
        <s v="ID-2015-JP154607-42289"/>
        <s v="IN-2015-SW2075558-42295"/>
        <s v="ID-2015-KB1660059-42176"/>
        <s v="IN-2015-PG1882097-42251"/>
        <s v="MX-2015-JH1543082-42160"/>
        <s v="MX-2015-IM1507039-42090"/>
        <s v="UP-2015-ND8370137-42280"/>
        <s v="US-2015-DW13480140-42152"/>
        <s v="ES-2015-SR20425139-42229"/>
        <s v="IN-2015-SC204407-42068"/>
        <s v="US-2015-DP13165143-42362"/>
        <s v="TU-2015-HG4845134-42228"/>
        <s v="NI-2015-EL373595-42343"/>
        <s v="AO-2015-DC28504-42054"/>
        <s v="ES-2015-ES1402048-42369"/>
        <s v="IR-2015-LW699060-42265"/>
        <s v="IN-2015-PK1891059-42160"/>
        <s v="IT-2015-IM15070139-42273"/>
        <s v="US-2015-DL13495140-42232"/>
        <s v="IT-2015-MG18205139-42242"/>
        <s v="ES-2015-RL19615139-42245"/>
        <s v="MX-2015-GA1472582-42032"/>
        <s v="BK-2015-RS987017-42046"/>
        <s v="MX-2015-AR1082536-42347"/>
        <s v="ID-2015-AR1040559-42177"/>
        <s v="ES-2015-AA1037545-42052"/>
        <s v="ES-2015-LE168108-42270"/>
        <s v="IT-2015-LT1676591-42231"/>
        <s v="CA-2015-DL13495140-42238"/>
        <s v="ES-2015-YC21895120-42238"/>
        <s v="MX-2015-MV1819082-42279"/>
        <s v="CA-2015-DL13495140-42293"/>
        <s v="ID-2015-LS1720059-42308"/>
        <s v="CA-2015-DL13495140-42125"/>
        <s v="IT-2015-DV1304591-42273"/>
        <s v="AG-2015-AC4203-42065"/>
        <s v="CA-2015-DJ13510140-42260"/>
        <s v="ES-2015-KD1661548-42186"/>
        <s v="TU-2015-MO7500134-42088"/>
        <s v="CA-2015-DJ13510140-42125"/>
        <s v="ES-2015-KB1660048-42283"/>
        <s v="ID-2015-KH1669059-42134"/>
        <s v="IN-2015-PS189707-42115"/>
        <s v="IN-2015-JJ1576027-42304"/>
        <s v="MX-2015-MM1805598-42049"/>
        <s v="CA-2015-DJ13510140-42133"/>
        <s v="US-2015-DB1306055-42322"/>
        <s v="US-2015-DJ13510140-42321"/>
        <s v="IT-2015-DK1337545-42315"/>
        <s v="TU-2015-DL3495134-42087"/>
        <s v="US-2015-DJ13510140-42047"/>
        <s v="IN-2015-RD1966059-42276"/>
        <s v="MX-2015-LH1702082-42328"/>
        <s v="CA-2015-DJ13510140-42312"/>
        <s v="MX-2015-RD1958518-42329"/>
        <s v="US-2015-TB21595101-42341"/>
        <s v="MX-2015-MO1780051-42280"/>
        <s v="IT-2015-AG1052564-42186"/>
        <s v="CA-2015-DM352523-42046"/>
        <s v="MX-2015-RD1990082-42080"/>
        <s v="IT-2015-LC16930104-42320"/>
        <s v="US-2015-MM172605-42318"/>
        <s v="MX-2015-AR1034518-42054"/>
        <s v="RS-2015-SU10665108-42196"/>
        <s v="MX-2015-JK1609031-42302"/>
        <s v="ES-2015-GK1462048-42290"/>
        <s v="ES-2015-RW1963048-42118"/>
        <s v="ES-2015-TP21415139-42251"/>
        <s v="CG-2015-HE480033-42051"/>
        <s v="CA-2015-DW13540140-42271"/>
        <s v="IN-2015-CC126107-42137"/>
        <s v="MX-2015-RC1996039-42347"/>
        <s v="ES-2015-SC2030545-42073"/>
        <s v="CA-2015-DW13540140-42070"/>
        <s v="AU-2015-DA34508-42355"/>
        <s v="KZ-2015-RM975068-42228"/>
        <s v="IT-2015-AB1060091-42032"/>
        <s v="IN-2015-DK130907-42332"/>
        <s v="US-2015-LM1706536-42154"/>
        <s v="ES-2015-AI1085548-42187"/>
        <s v="PL-2015-JK5370103-42025"/>
        <s v="ES-2015-DR1288048-42173"/>
        <s v="CA-2015-DW13540140-42242"/>
        <s v="IN-2015-NG1835527-42153"/>
        <s v="CA-2015-DB13555140-42262"/>
        <s v="ES-2015-BT1139545-42341"/>
        <s v="KG-2015-RH955570-42340"/>
        <s v="MX-2015-KH1636082-42364"/>
        <s v="IT-2015-BF1121564-42256"/>
        <s v="US-2015-DB13555140-42131"/>
        <s v="ES-2015-DM13345120-42367"/>
        <s v="IT-2015-JS1603045-42229"/>
        <s v="CA-2015-DB13555140-42066"/>
        <s v="IN-2015-EB1417027-42157"/>
        <s v="ES-2015-CC12220139-42213"/>
        <s v="CA-2015-DB13555140-42256"/>
        <s v="EG-2015-CJ187538-42337"/>
        <s v="ES-2015-CC12475120-42041"/>
        <s v="ES-2015-JF1556545-42241"/>
        <s v="ES-2015-LL1684045-42158"/>
        <s v="CA-2015-DD13570140-42127"/>
        <s v="MX-2015-JW1595539-42237"/>
        <s v="ES-2015-JL1513045-42055"/>
        <s v="ES-2015-PM1913514-42158"/>
        <s v="NI-2015-RA928595-42115"/>
        <s v="MX-2015-DB1306093-42283"/>
        <s v="ES-2015-JC1577545-42267"/>
        <s v="IT-2015-SL2015564-42340"/>
        <s v="IN-2015-GM1444027-42132"/>
        <s v="CA-2015-DD13570140-42211"/>
        <s v="IN-2015-AR1034558-42212"/>
        <s v="CA-2015-DD13570140-42328"/>
        <s v="RS-2015-SR10740108-42348"/>
        <s v="US-2015-DW13585140-42038"/>
        <s v="ID-2015-RM197507-42140"/>
        <s v="MX-2015-SR2074093-42246"/>
        <s v="IN-2015-TB2125058-42367"/>
        <s v="UP-2015-RA9885137-42176"/>
        <s v="CA-2015-DW13585140-42127"/>
        <s v="US-2015-DW13585140-42109"/>
        <s v="IN-2015-SS2059059-42236"/>
        <s v="ES-2015-FM14215120-42220"/>
        <s v="TU-2015-SB10170134-42256"/>
        <s v="US-2015-TC2153598-42316"/>
        <s v="MX-2015-JF1541551-42256"/>
        <s v="ES-2015-GW1460545-42351"/>
        <s v="MA-2015-JF519077-42220"/>
        <s v="ES-2015-BD1162045-42148"/>
        <s v="IT-2015-MH1745591-42059"/>
        <s v="IT-2015-SC2077091-42012"/>
        <s v="US-2015-FP143205-42164"/>
        <s v="MX-2015-BN1147093-42222"/>
        <s v="CA-2015-DW358523-42222"/>
        <s v="ID-2015-TM2101059-42150"/>
        <s v="ID-2015-FO1430527-42291"/>
        <s v="ID-2015-MA17560102-42152"/>
        <s v="CG-2015-AF87033-42357"/>
        <s v="CA-2015-Dl13600140-42250"/>
        <s v="US-2015-Dl13600140-42164"/>
        <s v="MX-2015-NG1835582-42182"/>
        <s v="SF-2015-RS9765117-42224"/>
        <s v="CA-2015-DB13615140-42131"/>
        <s v="MX-2015-EK1379582-42122"/>
        <s v="CA-2015-DB13615140-42269"/>
        <s v="CA-2015-DB13615140-42336"/>
        <s v="IN-2015-DW1358558-42301"/>
        <s v="SF-2015-KH6330117-42213"/>
        <s v="CA-2015-DJ13630140-42357"/>
        <s v="ES-2015-CC1255064-42176"/>
        <s v="GH-2015-JK562549-42019"/>
        <s v="GB-2015-ML804046-42325"/>
        <s v="ID-2015-PC187457-42145"/>
        <s v="IT-2015-AM1036045-42167"/>
        <s v="IN-2015-KL16555144-42354"/>
        <s v="CA-2015-DO13645140-42263"/>
        <s v="MX-2015-RF1984082-42124"/>
        <s v="CA-2015-DO364523-42241"/>
        <s v="IN-2015-EG1390088-42286"/>
        <s v="IN-2015-PJ1901527-42350"/>
        <s v="CA-2015-DO13645140-42271"/>
        <s v="CA-2015-DO13645140-42343"/>
        <s v="EG-2015-MG768038-42074"/>
        <s v="ES-2015-SL2015545-42335"/>
        <s v="ES-2015-AG107658-42244"/>
        <s v="US-2015-DO13645140-42252"/>
        <s v="IN-2015-JG1531027-42170"/>
        <s v="IN-2015-JM1525027-42150"/>
        <s v="MX-2015-DV1346531-42179"/>
        <s v="CA-2015-DO13645140-42336"/>
        <s v="ES-2015-BW1111045-42212"/>
        <s v="ID-2015-JH158207-42150"/>
        <s v="TZ-2015-TH11115129-42250"/>
        <s v="HR-2015-DB306030-42361"/>
        <s v="IT-2015-AB1010562-42342"/>
        <s v="ID-2015-JE15745102-42015"/>
        <s v="CA-2015-DO13645140-42236"/>
        <s v="CG-2015-DR288033-42104"/>
        <s v="IN-2015-EH137657-42367"/>
        <s v="IT-2015-DB13555139-42063"/>
        <s v="CA-2015-DB13660140-42271"/>
        <s v="US-2015-DB13660140-42005"/>
        <s v="IN-2015-JM15655144-42123"/>
        <s v="ES-2015-TA21385120-42343"/>
        <s v="US-2015-PH1879036-42068"/>
        <s v="MX-2015-TT2146018-42308"/>
        <s v="US-2015-VP2176082-42082"/>
        <s v="CA-2015-DB13660140-42089"/>
        <s v="CA-2015-DB13660140-42357"/>
        <s v="CA-2015-DB13660140-42064"/>
        <s v="US-2015-DP1316536-42238"/>
        <s v="MX-2015-KS1630031-42063"/>
        <s v="MX-2015-PG1882093-42270"/>
        <s v="IN-2015-MV1748559-42238"/>
        <s v="ES-2015-SV20785120-42245"/>
        <s v="MX-2015-CS1217536-42155"/>
        <s v="ID-2015-CD11920102-42285"/>
        <s v="IT-2015-SK1999048-42332"/>
        <s v="ID-2015-SM2032097-42348"/>
        <s v="MX-2015-LB1679539-42252"/>
        <s v="IT-2015-TB2128048-42014"/>
        <s v="IT-2015-CJ1201091-42336"/>
        <s v="ES-2015-SC20050120-42103"/>
        <s v="US-2015-CJ1201098-42330"/>
        <s v="IT-2015-DW1358545-42173"/>
        <s v="AO-2015-RW95404-42343"/>
        <s v="ID-2015-SC202307-42082"/>
        <s v="CA-2015-DN13690140-42152"/>
        <s v="MX-2015-SP2054582-42353"/>
        <s v="ES-2015-JF15295139-42217"/>
        <s v="MO-2015-DW358586-42012"/>
        <s v="IN-2015-JK156257-42368"/>
        <s v="ES-2015-CD1279048-42229"/>
        <s v="MX-2015-TB2152082-42273"/>
        <s v="IN-2015-GR145607-42047"/>
        <s v="SG-2015-QJ9255111-42062"/>
        <s v="ES-2015-RC1982545-42129"/>
        <s v="CA-2015-EB13705140-42298"/>
        <s v="CA-2015-EB13705140-42133"/>
        <s v="MX-2015-AG1076555-42115"/>
        <s v="ES-2015-LC1696045-42308"/>
        <s v="CA-2015-EB13705140-42321"/>
        <s v="ES-2015-AG1033045-42220"/>
        <s v="ID-2015-EM14200130-42250"/>
        <s v="US-2015-BD1132082-42364"/>
        <s v="MO-2015-DL331586-42322"/>
        <s v="SG-2015-TS11655111-42167"/>
        <s v="UP-2015-AZ750137-42221"/>
        <s v="CA-2015-EJ13720140-42067"/>
        <s v="ES-2015-LW1721545-42094"/>
        <s v="ES-2015-JM15865139-42178"/>
        <s v="ID-2015-SC2077059-42162"/>
        <s v="MO-2015-AB60086-42173"/>
        <s v="KE-2015-RK930069-42305"/>
        <s v="TO-2015-AB600131-42299"/>
        <s v="BO-2015-DL331513-42266"/>
        <s v="IN-2015-DJ1351059-42363"/>
        <s v="ID-2015-MK17905102-42306"/>
        <s v="MX-2015-AB1025536-42074"/>
        <s v="ID-2015-VP2176088-42082"/>
        <s v="ES-2015-CD11980139-42368"/>
        <s v="IN-2015-DF1313559-42360"/>
        <s v="IZ-2015-RW969061-42258"/>
        <s v="ES-2015-AM1070545-42344"/>
        <s v="ES-2015-DK13375139-42082"/>
        <s v="IT-2015-MF1766545-42182"/>
        <s v="CA-2015-EL13735140-42292"/>
        <s v="CA-2015-EB13750140-42111"/>
        <s v="US-2015-RM197505-42122"/>
        <s v="CA-2015-EB13750140-42319"/>
        <s v="IT-2015-TS21505125-42290"/>
        <s v="IT-2015-ED13885139-42354"/>
        <s v="ES-2015-GH1442545-42168"/>
        <s v="IN-2015-VD2167027-42213"/>
        <s v="IZ-2015-EB397561-42129"/>
        <s v="IN-2015-MG1814578-42336"/>
        <s v="IN-2015-MB1808566-42257"/>
        <s v="EZ-2015-PB880532-42027"/>
        <s v="IN-2015-HW1493558-42299"/>
        <s v="US-2015-AH100305-42211"/>
        <s v="SF-2015-JD6060117-42229"/>
        <s v="RS-2015-SC10050108-42069"/>
        <s v="CA-2015-EB13750140-42334"/>
        <s v="ES-2015-FP1432091-42153"/>
        <s v="IR-2015-PF916560-42234"/>
        <s v="ES-2015-MP1796548-42315"/>
        <s v="IN-2015-RH196007-42179"/>
        <s v="IN-2015-KT16480102-42342"/>
        <s v="ZA-2015-LC6930146-42298"/>
        <s v="ES-2015-MC1727545-42198"/>
        <s v="NI-2015-KH636095-42251"/>
        <s v="ES-2015-MG1789048-42084"/>
        <s v="MX-2015-BT1153082-42077"/>
        <s v="ES-2015-AS1024045-42326"/>
        <s v="UP-2015-GK4620137-42269"/>
        <s v="ES-2015-DC1285045-42111"/>
        <s v="US-2015-EH13765140-42234"/>
        <s v="IN-2015-SC2038058-42074"/>
        <s v="ES-2015-KF1628545-42154"/>
        <s v="GV-2015-SF1006552-42140"/>
        <s v="IZ-2015-DO364561-42328"/>
        <s v="ES-2015-JR15670139-42080"/>
        <s v="IN-2015-PF1922559-42287"/>
        <s v="IN-2015-JG151607-42339"/>
        <s v="ES-2015-CS1184548-42301"/>
        <s v="IT-2015-JC1577591-42368"/>
        <s v="ES-2015-PB19210139-42060"/>
        <s v="ID-2015-AR1057059-42367"/>
        <s v="ES-2015-MK18160139-42067"/>
        <s v="ID-2015-RB19645102-42146"/>
        <s v="NI-2015-JM526595-42112"/>
        <s v="MX-2015-BD1172582-42301"/>
        <s v="MX-2015-MO1750082-42210"/>
        <s v="SA-2015-EB3930110-42362"/>
        <s v="ES-2015-RD1958548-42265"/>
        <s v="CA-2015-EH13765140-42027"/>
        <s v="ES-2015-CA1231045-42018"/>
        <s v="SF-2015-CK2760117-42171"/>
        <s v="IZ-2015-BF127561-42241"/>
        <s v="ES-2015-JW152208-42033"/>
        <s v="ES-2015-ME1732045-42084"/>
        <s v="IR-2015-AH19560-42044"/>
        <s v="TU-2015-GM4695134-42147"/>
        <s v="ID-2015-TH2123597-42143"/>
        <s v="MO-2015-BN151586-42245"/>
        <s v="ID-2015-CG12520130-42273"/>
        <s v="ES-2015-GH14410139-42110"/>
        <s v="IN-2015-NC1853566-42185"/>
        <s v="MX-2015-CB1253551-42280"/>
        <s v="IT-2015-AA1064545-42136"/>
        <s v="IN-2015-NK1849058-42154"/>
        <s v="BO-2015-PB910513-42158"/>
        <s v="CA-2015-EN13780140-42082"/>
        <s v="TU-2015-VD11670134-42369"/>
        <s v="ES-2015-AI1085548-42025"/>
        <s v="ES-2015-KM16225139-42207"/>
        <s v="ES-2015-AH101208-42230"/>
        <s v="IT-2015-HF14995120-42115"/>
        <s v="ID-2015-KB163157-42249"/>
        <s v="MX-2015-ME1772582-42061"/>
        <s v="IN-2015-MP174707-42327"/>
        <s v="MX-2015-TC2153593-42366"/>
        <s v="IN-2015-JJ157607-42320"/>
        <s v="MX-2015-HG1484531-42260"/>
        <s v="CA-2015-EK13795140-42325"/>
        <s v="CA-2015-EM13810140-42237"/>
        <s v="TU-2015-TB11250134-42214"/>
        <s v="MX-2015-RC1982536-42251"/>
        <s v="CA-2015-EM13825140-42314"/>
        <s v="ES-2015-AG1076564-42166"/>
        <s v="CA-2015-EM13825140-42206"/>
        <s v="IN-2015-TW2102527-42328"/>
        <s v="UP-2015-CC2220137-42235"/>
        <s v="ID-2015-KC1625558-42308"/>
        <s v="MX-2015-CP1208593-42193"/>
        <s v="ES-2015-MV1748564-42220"/>
        <s v="IN-2015-MH1778559-42369"/>
        <s v="US-2015-EM13825140-42127"/>
        <s v="SA-2015-JO5550110-42258"/>
        <s v="ES-2015-SV20815139-42328"/>
        <s v="IN-2015-NH1861058-42084"/>
        <s v="MX-2015-WB2185082-42265"/>
        <s v="MX-2015-RR1952531-42320"/>
        <s v="ID-2015-SG206057-42151"/>
        <s v="IN-2015-TN2104092-42299"/>
        <s v="IN-2015-GT1475527-42283"/>
        <s v="MX-2015-JB1600031-42368"/>
        <s v="CA-2015-EB13840140-42279"/>
        <s v="NI-2015-SN1071095-42117"/>
        <s v="ES-2015-DK1283545-42078"/>
        <s v="US-2015-TS2137055-42173"/>
        <s v="CG-2015-AF88533-42166"/>
        <s v="ES-2015-JK1562545-42051"/>
        <s v="ES-2015-BS1180045-42235"/>
        <s v="IN-2015-DW131957-42181"/>
        <s v="MX-2015-KM1622526-42140"/>
        <s v="IN-2015-VM218357-42166"/>
        <s v="ES-2015-NG1843048-42272"/>
        <s v="IN-2015-CJ118757-42116"/>
        <s v="ES-2015-GD1459048-42026"/>
        <s v="ID-2015-JC1538592-42039"/>
        <s v="US-2015-AA106455-42314"/>
        <s v="US-2015-SW2027555-42333"/>
        <s v="IN-2015-BM1157559-42179"/>
        <s v="ES-2015-KH16360139-42195"/>
        <s v="MO-2015-DF313586-42326"/>
        <s v="CA-2015-EB13870140-42035"/>
        <s v="ES-2015-JM1565564-42154"/>
        <s v="IN-2015-TT2107092-42355"/>
        <s v="MX-2015-CR1273051-42262"/>
        <s v="HR-2015-PB910530-42229"/>
        <s v="CA-2015-EB13870140-42074"/>
        <s v="CA-2015-EB13870140-42269"/>
        <s v="ES-2015-RB1979548-42177"/>
        <s v="ES-2015-ER138558-42097"/>
        <s v="CM-2015-LH715522-42120"/>
        <s v="MX-2015-CB1202531-42360"/>
        <s v="CA-2015-ED13885140-42055"/>
        <s v="CA-2015-ED13885140-42234"/>
        <s v="RS-2015-AR825108-42295"/>
        <s v="IN-2015-HG1496527-42293"/>
        <s v="RO-2015-LW6825107-42005"/>
        <s v="SA-2015-FW4395110-42335"/>
        <s v="IZ-2015-AA64561-42318"/>
        <s v="MX-2015-JE1574518-42302"/>
        <s v="MX-2015-TB2119082-42221"/>
        <s v="ID-2015-KB1624078-42064"/>
        <s v="MD-2015-MC742583-42260"/>
        <s v="ID-2015-CS124907-42173"/>
        <s v="TU-2015-AY555134-42110"/>
        <s v="US-2015-EH1376555-42351"/>
        <s v="IN-2015-MC1813027-42023"/>
        <s v="IN-2015-TC209807-42251"/>
        <s v="US-2015-EG13900140-42347"/>
        <s v="IN-2015-LB1679558-42064"/>
        <s v="IZ-2015-MM792061-42341"/>
        <s v="ES-2015-PT190908-42061"/>
        <s v="ES-2015-AB10105120-42119"/>
        <s v="ES-2015-KT16465139-42308"/>
        <s v="CA-2015-EG13900140-42326"/>
        <s v="CA-2015-EG13900140-42095"/>
        <s v="ES-2015-BP1129045-42348"/>
        <s v="EG-2015-KH651038-42354"/>
        <s v="ES-2015-MF182508-42033"/>
        <s v="CA-2015-EP13915140-42320"/>
        <s v="CA-2015-EP13915140-42316"/>
        <s v="CA-2015-EP13915140-42352"/>
        <s v="ID-2015-RB19645102-42219"/>
        <s v="ES-2015-RB19435139-42239"/>
        <s v="US-2015-EP13915140-42251"/>
        <s v="MX-2015-MG1787582-42314"/>
        <s v="CA-2015-EP13915140-42337"/>
        <s v="US-2015-KE1642082-42253"/>
        <s v="IN-2015-BN114707-42083"/>
        <s v="CA-2015-EP13915140-42067"/>
        <s v="ID-2015-TZ214457-42159"/>
        <s v="US-2015-FW1439518-42306"/>
        <s v="IN-2015-MZ1751558-42251"/>
        <s v="MX-2015-TB2119039-42271"/>
        <s v="US-2015-GZ1447055-42307"/>
        <s v="CA-2015-EP13915140-42357"/>
        <s v="ES-2015-MZ1733548-42136"/>
        <s v="NI-2015-TA1138595-42326"/>
        <s v="MX-2015-CR1258082-42171"/>
        <s v="US-2015-JR1621055-42264"/>
        <s v="MX-2015-TB2117582-42258"/>
        <s v="ES-2015-JL15235139-42242"/>
        <s v="KE-2015-JC538569-42318"/>
        <s v="MX-2015-EN1378051-42144"/>
        <s v="US-2015-EP13915140-42005"/>
        <s v="US-2015-EP13915140-42321"/>
        <s v="IN-2015-TH2110058-42196"/>
        <s v="NI-2015-EC405095-42207"/>
        <s v="ID-2015-MS17770118-42171"/>
        <s v="SG-2015-BE1410111-42348"/>
        <s v="IN-2015-JW1595558-42287"/>
        <s v="MX-2015-RW1963082-42187"/>
        <s v="ES-2015-FH1435048-42152"/>
        <s v="IT-2015-HG1484591-42242"/>
        <s v="IN-2015-CM1223527-42290"/>
        <s v="US-2015-EB13930140-42208"/>
        <s v="ES-2015-RF1973545-42157"/>
        <s v="MX-2015-DC1285051-42041"/>
        <s v="ES-2015-GA1451545-42290"/>
        <s v="ES-2015-NH1861048-42299"/>
        <s v="IN-2015-CJ118757-42258"/>
        <s v="ID-2015-SP2054559-42195"/>
        <s v="MX-2015-RR1952582-42122"/>
        <s v="MX-2015-RR1952536-42369"/>
        <s v="ID-2015-AS1013592-42253"/>
        <s v="ES-2015-VW21775120-42363"/>
        <s v="MX-2015-CK1220582-42365"/>
        <s v="IT-2015-CK1220564-42243"/>
        <s v="CA-2015-EH13945140-42147"/>
        <s v="IN-2015-JC1610558-42165"/>
        <s v="IN-2015-SC2002058-42279"/>
        <s v="AU-2015-EB39758-42334"/>
        <s v="CA-2015-EH13945140-42152"/>
        <s v="TU-2015-DV3045134-42144"/>
        <s v="AG-2015-YS118803-42365"/>
        <s v="ES-2015-CC1237045-42119"/>
        <s v="IN-2015-SS2014027-42279"/>
        <s v="IN-2015-BS1136566-42243"/>
        <s v="IN-2015-RS1976511-42098"/>
        <s v="CA-2015-EM13960140-42218"/>
        <s v="AJ-2015-LW68259-42300"/>
        <s v="TO-2015-FM4290131-42008"/>
        <s v="IT-2015-SS2051545-42088"/>
        <s v="US-2015-LW1721536-42126"/>
        <s v="CG-2015-AT43533-42112"/>
        <s v="IN-2015-DS1303058-42234"/>
        <s v="IT-2015-MH18025104-42200"/>
        <s v="CA-2015-EB13975140-42369"/>
        <s v="ES-2015-JC1534045-42335"/>
        <s v="IN-2015-VT2170059-42281"/>
        <s v="MX-2015-LD1685598-42327"/>
        <s v="IN-2015-HZ1495027-42081"/>
        <s v="IN-2015-KH1663088-42326"/>
        <s v="TU-2015-MD7860134-42173"/>
        <s v="ID-2015-JB159257-42273"/>
        <s v="IN-2015-SK1999059-42231"/>
        <s v="ID-2015-SC200507-42054"/>
        <s v="ES-2015-TB2125048-42248"/>
        <s v="ES-2015-AH1003048-42251"/>
        <s v="EG-2015-DJ351038-42251"/>
        <s v="CA-2015-EH14005140-42270"/>
        <s v="ES-2015-RS1942045-42242"/>
        <s v="MX-2015-SC2077026-42067"/>
        <s v="CA-2015-EH14005140-42160"/>
        <s v="CA-2015-EH14005140-42340"/>
        <s v="CA-2015-EH14005140-42367"/>
        <s v="ES-2015-AW1093045-42334"/>
        <s v="ES-2015-PC1900045-42227"/>
        <s v="US-2015-TG216405-42343"/>
        <s v="IN-2015-LR1691527-42126"/>
        <s v="KZ-2015-RL961568-42102"/>
        <s v="US-2015-ES14020140-42263"/>
        <s v="ES-2015-KC1654048-42328"/>
        <s v="IN-2015-DW134807-42271"/>
        <s v="CA-2015-ES14020140-42329"/>
        <s v="US-2015-LR16915101-42180"/>
        <s v="IT-2015-GH14665124-42050"/>
        <s v="ID-2015-MG1820592-42343"/>
        <s v="ID-2015-EH1400559-42039"/>
        <s v="IN-2015-SO20335102-42179"/>
        <s v="IZ-2015-JM525061-42235"/>
        <s v="IN-2015-EB1417066-42220"/>
        <s v="US-2015-RH19600101-42182"/>
        <s v="MO-2015-AR51086-42129"/>
        <s v="ES-2015-AH1069048-42339"/>
        <s v="US-2015-BS1138098-42097"/>
        <s v="IT-2015-KH1669064-42171"/>
        <s v="MX-2015-MK1790551-42231"/>
        <s v="IN-2015-AH1058527-42027"/>
        <s v="IN-2015-JK1609058-42238"/>
        <s v="IT-2015-JK1609048-42097"/>
        <s v="IZ-2015-NW840061-42252"/>
        <s v="RO-2015-NH8610107-42227"/>
        <s v="MO-2015-BN151586-42270"/>
        <s v="ES-2015-RB1964548-42049"/>
        <s v="IN-2015-AG1030059-42048"/>
        <s v="ES-2015-HM1498014-42041"/>
        <s v="MX-2015-EB1397582-42084"/>
        <s v="IN-2015-CA1231058-42096"/>
        <s v="ES-2015-JS1559548-42066"/>
        <s v="ES-2015-JC1610564-42139"/>
        <s v="CA-2015-EA14035140-42217"/>
        <s v="ES-2015-JH1543045-42169"/>
        <s v="ES-2015-FC1433564-42185"/>
        <s v="IR-2015-JM558060-42300"/>
        <s v="TZ-2015-MY8295129-42253"/>
        <s v="IN-2015-TC2098058-42237"/>
        <s v="CA-2015-EA14035140-42125"/>
        <s v="MO-2015-LC693086-42126"/>
        <s v="IN-2015-PC1900058-42117"/>
        <s v="MX-2015-BD1150026-42135"/>
        <s v="ES-2015-CM1271548-42328"/>
        <s v="IN-2015-JB1604558-42019"/>
        <s v="IN-2015-ML1739592-42070"/>
        <s v="ES-2015-MM17920139-42147"/>
        <s v="IN-2015-SC208007-42132"/>
        <s v="TU-2015-AD180134-42157"/>
        <s v="ES-2015-ML1741045-42178"/>
        <s v="CA-2015-EC14050140-42316"/>
        <s v="MX-2015-RB1964539-42071"/>
        <s v="MX-2015-TB2135582-42248"/>
        <s v="CA-2015-EC14050140-42217"/>
        <s v="ES-2015-TB2152064-42257"/>
        <s v="US-2015-EC14050140-42087"/>
        <s v="HR-2015-PO885030-42242"/>
        <s v="CA-2015-EM14065140-42160"/>
        <s v="IN-2015-MC1727559-42325"/>
        <s v="US-2015-AB101055-42337"/>
        <s v="CA-2015-EM14065140-42322"/>
        <s v="IN-2015-SJ2021527-42038"/>
        <s v="IN-2015-TB211757-42130"/>
        <s v="CA-2015-ES14080140-42060"/>
        <s v="ID-2015-BF11215144-42236"/>
        <s v="ES-2015-EG1390045-42228"/>
        <s v="PL-2015-BP1185103-42220"/>
        <s v="IN-2015-HG150257-42091"/>
        <s v="UP-2015-JH5910137-42213"/>
        <s v="IN-2015-KW1657059-42347"/>
        <s v="MX-2015-CM1211528-42296"/>
        <s v="IN-2015-KW1657027-42186"/>
        <s v="CA-2015-ES14080140-42267"/>
        <s v="UG-2015-CA1965136-42183"/>
        <s v="MX-2015-HM1498028-42344"/>
        <s v="CA-2015-ES14080140-42341"/>
        <s v="ES-2015-AM10705120-42213"/>
        <s v="SF-2015-JM6195117-42252"/>
        <s v="ES-2015-NG1835545-42164"/>
        <s v="TU-2015-ND8370134-42321"/>
        <s v="MX-2015-EH1394539-42272"/>
        <s v="SA-2015-GZ4470110-42084"/>
        <s v="ES-2015-TB211758-42176"/>
        <s v="MO-2015-LA678086-42168"/>
        <s v="CA-2015-EM14095140-42256"/>
        <s v="IN-2015-AA1064578-42290"/>
        <s v="IZ-2015-EJ415561-42229"/>
        <s v="RS-2015-BT1395108-42179"/>
        <s v="ES-2015-CM1223548-42217"/>
        <s v="IN-2015-DA134507-42094"/>
        <s v="CA-2015-EB14110140-42256"/>
        <s v="MX-2015-LW1682518-42237"/>
        <s v="PL-2015-BD1320103-42320"/>
        <s v="CA-2015-EH14125140-42177"/>
        <s v="TU-2015-MS7830134-42238"/>
        <s v="TU-2015-SC10770134-42185"/>
        <s v="ID-2015-SV20935102-42118"/>
        <s v="IN-2015-TH211007-42363"/>
        <s v="MX-2015-JC1610582-42010"/>
        <s v="CA-2015-EH14125140-42035"/>
        <s v="ES-2015-BD1150064-42350"/>
        <s v="IZ-2015-DW348061-42314"/>
        <s v="IN-2015-RH1955592-42297"/>
        <s v="CA-2015-EH14125140-42217"/>
        <s v="MX-2015-SM2000536-42130"/>
        <s v="RO-2015-IM5055107-42080"/>
        <s v="MX-2015-CS1217537-42251"/>
        <s v="BU-2015-GD459019-42017"/>
        <s v="ID-2015-QJ19255130-42118"/>
        <s v="ID-2015-SS205907-42361"/>
        <s v="CA-2015-EM14140140-42321"/>
        <s v="ID-2015-MG1768092-42032"/>
        <s v="IT-2015-PV1898591-42325"/>
        <s v="SF-2015-MH8115117-42230"/>
        <s v="SG-2015-AW930111-42199"/>
        <s v="IR-2015-CA205560-42111"/>
        <s v="MX-2015-CA1196531-42351"/>
        <s v="ES-2015-MS1798045-42167"/>
        <s v="MX-2015-MH1744031-42045"/>
        <s v="IN-2015-MS1736592-42342"/>
        <s v="OD-2015-MW8235119-42369"/>
        <s v="IN-2015-PS190457-42244"/>
        <s v="IN-2015-AR10570102-42315"/>
        <s v="IN-2015-TP215657-42175"/>
        <s v="MX-2015-MZ1733528-42160"/>
        <s v="ES-2015-CL12565139-42348"/>
        <s v="MX-2015-JD1579082-42273"/>
        <s v="MX-2015-JC1538518-42361"/>
        <s v="IN-2015-CG1204092-42343"/>
        <s v="ES-2015-NC1841548-42107"/>
        <s v="CA-2015-EJ14155140-42252"/>
        <s v="TO-2015-JO5550131-42357"/>
        <s v="US-2015-EJ14155140-42312"/>
        <s v="YM-2015-TB11400145-42258"/>
        <s v="IN-2015-KH1651027-42006"/>
        <s v="CA-2015-EJ14155140-42139"/>
        <s v="MX-2015-JG1516082-42256"/>
        <s v="ID-2015-MC1757527-42307"/>
        <s v="MX-2015-JP1552039-42250"/>
        <s v="MX-2015-NW1840098-42035"/>
        <s v="ES-2015-CP1234045-42318"/>
        <s v="ID-2015-MN17935102-42201"/>
        <s v="MG-2015-DK289584-42210"/>
        <s v="CA-2015-EB14170140-42287"/>
        <s v="IN-2015-VP2173058-42024"/>
        <s v="MO-2015-GB453086-42161"/>
        <s v="MX-2015-HW1493582-42290"/>
        <s v="ES-2015-SC2038045-42131"/>
        <s v="CA-2015-EH14185140-42264"/>
        <s v="ES-2015-GH1441045-42266"/>
        <s v="SF-2015-CP2085117-42227"/>
        <s v="US-2015-RS1976555-42210"/>
        <s v="IN-2015-AB101507-42259"/>
        <s v="IN-2015-IG150857-42185"/>
        <s v="CA-2015-EM14200140-42211"/>
        <s v="AO-2015-KL66454-42369"/>
        <s v="CA-2015-EM14200140-42090"/>
        <s v="MX-2015-AW1093018-42032"/>
        <s v="IN-2015-GM146807-42112"/>
        <s v="ES-2015-JK15730139-42160"/>
        <s v="US-2015-FM14215140-42124"/>
        <s v="ES-2015-TT2122048-42081"/>
        <s v="ES-2015-LC1696064-42058"/>
        <s v="CA-2015-FM14215140-42362"/>
        <s v="ES-2015-JL15175125-42182"/>
        <s v="UP-2015-JB6045137-42286"/>
        <s v="MX-2015-MC1727536-42221"/>
        <s v="LH-2015-ML804075-42146"/>
        <s v="IN-2015-PL1892527-42320"/>
        <s v="MX-2015-FG142605-42318"/>
        <s v="SO-2015-CS1845116-42345"/>
        <s v="ES-2015-RD1972045-42126"/>
        <s v="IN-2015-HM14860130-42168"/>
        <s v="ES-2015-HZ149508-42192"/>
        <s v="TU-2015-SM10950134-42265"/>
        <s v="CA-2015-FM14215140-42089"/>
        <s v="ES-2015-BS11665120-42231"/>
        <s v="IT-2015-JS16030139-42171"/>
        <s v="CA-2015-FA14230140-42272"/>
        <s v="ES-2015-BF1100548-42315"/>
        <s v="IN-2015-MN1793558-42144"/>
        <s v="ES-2015-TG2131048-42018"/>
        <s v="MO-2015-CL256586-42151"/>
        <s v="ID-2015-RD1981092-42263"/>
        <s v="ES-2015-MH1729045-42162"/>
        <s v="TS-2015-PJ8835133-42069"/>
        <s v="US-2015-PF1922536-42347"/>
        <s v="IT-2015-CY1274591-42232"/>
        <s v="ID-2015-NP18685144-42105"/>
        <s v="KE-2015-PL892569-42010"/>
        <s v="CG-2015-MH811533-42225"/>
        <s v="MX-2015-TB2162551-42234"/>
        <s v="MX-2015-CM1183018-42131"/>
        <s v="MX-2015-BF1127593-42282"/>
        <s v="IN-2015-JB1592558-42272"/>
        <s v="MX-2015-ZC2191018-42259"/>
        <s v="IN-2015-CK1259527-42196"/>
        <s v="PL-2015-FO4305103-42257"/>
        <s v="IN-2015-JH1598592-42346"/>
        <s v="ES-2015-TS2108564-42133"/>
        <s v="CA-2015-FC14245140-42070"/>
        <s v="CA-2015-FC14245140-42256"/>
        <s v="AG-2015-TB112503-42368"/>
        <s v="IN-2015-BD1156058-42325"/>
        <s v="CA-2015-FC14245140-42299"/>
        <s v="NI-2015-SF1020095-42228"/>
        <s v="IN-2015-BP112307-42278"/>
        <s v="ES-2015-KD1649545-42314"/>
        <s v="ES-2015-CK1232548-42274"/>
        <s v="ID-2015-SG2060592-42117"/>
        <s v="ES-2015-LS16945139-42342"/>
        <s v="ES-2015-ST2053045-42293"/>
        <s v="US-2015-LB1679582-42322"/>
        <s v="CA-2015-FG14260140-42196"/>
        <s v="IN-2015-TS2143059-42264"/>
        <s v="CA-2015-FG14260140-42280"/>
        <s v="CA-2015-FG14260140-42335"/>
        <s v="IN-2015-AT1073527-42292"/>
        <s v="CA-2015-FG14260140-42293"/>
        <s v="IN-2015-MC1810027-42308"/>
        <s v="UP-2015-JD6150137-42138"/>
        <s v="CA-2015-FG426023-42214"/>
        <s v="IN-2015-RP1927058-42296"/>
        <s v="MX-2015-MC1760582-42179"/>
        <s v="RO-2015-AI855107-42166"/>
        <s v="ID-2015-CJ1187597-42147"/>
        <s v="CA-2015-FG14260140-42267"/>
        <s v="IN-2015-JK1609058-42258"/>
        <s v="ID-2015-PF192257-42242"/>
        <s v="IN-2015-SZ200357-42190"/>
        <s v="CA-2015-FH14275140-42319"/>
        <s v="CA-2015-FH14275140-42258"/>
        <s v="IN-2015-VW217757-42335"/>
        <s v="IN-2015-MG1789092-42158"/>
        <s v="CA-2015-FH14275140-42189"/>
        <s v="MX-2015-FW1439518-42209"/>
        <s v="IN-2015-EB137507-42007"/>
        <s v="IN-2015-MW1823558-42157"/>
        <s v="ES-2015-VS2182045-42134"/>
        <s v="US-2015-GT1471055-42299"/>
        <s v="IT-2015-GT14635124-42046"/>
        <s v="IT-2015-MP1796591-42097"/>
        <s v="CA-2015-FH14275140-42138"/>
        <s v="ID-2015-MT18070144-42078"/>
        <s v="TU-2015-DV3045134-42335"/>
        <s v="ES-2015-DD1357045-42179"/>
        <s v="CA-2015-FH14275140-42332"/>
        <s v="MX-2015-TP2156582-42056"/>
        <s v="IN-2015-BK1126088-42238"/>
        <s v="ID-2015-BT11485102-42101"/>
        <s v="ES-2015-MC1784548-42234"/>
        <s v="ES-2015-DK1309064-42187"/>
        <s v="CA-2015-FH14275140-42077"/>
        <s v="CA-2015-FM14290140-42333"/>
        <s v="ES-2015-GT1475564-42301"/>
        <s v="US-2015-FM14290140-42315"/>
        <s v="SA-2015-BM1785110-42321"/>
        <s v="ES-2015-DR12940139-42104"/>
        <s v="CA-2015-FM14290140-42313"/>
        <s v="SF-2015-MM8280117-42196"/>
        <s v="MX-2015-BT1168082-42253"/>
        <s v="US-2015-BO114255-42272"/>
        <s v="US-2015-FM14290140-42189"/>
        <s v="TU-2015-PS9045134-42190"/>
        <s v="MX-2015-MP1796536-42311"/>
        <s v="US-2015-RD1981036-42263"/>
        <s v="IN-2015-RW1969027-42133"/>
        <s v="MX-2015-NF1847582-42103"/>
        <s v="MX-2015-TC21535132-42369"/>
        <s v="ID-2015-IG150857-42222"/>
        <s v="ES-2015-NM1852064-42333"/>
        <s v="CG-2015-PW903033-42094"/>
        <s v="MX-2015-SC2038082-42160"/>
        <s v="CA-2015-FO14305140-42175"/>
        <s v="US-2015-FO14305140-42164"/>
        <s v="ES-2015-JD1606034-42300"/>
        <s v="ID-2015-MC175757-42058"/>
        <s v="SG-2015-BP1050111-42151"/>
        <s v="US-2015-PL18925101-42311"/>
        <s v="CA-2015-FO14305140-42323"/>
        <s v="CA-2015-FO14305140-42331"/>
        <s v="IR-2015-TM1149060-42188"/>
        <s v="MX-2015-CS1240093-42368"/>
        <s v="US-2015-JH1543055-42328"/>
        <s v="CA-2015-FP14320140-42346"/>
        <s v="ID-2015-SP2062059-42335"/>
        <s v="ES-2015-LA1678048-42356"/>
        <s v="US-2015-AT10435143-42281"/>
        <s v="US-2015-LB1673555-42178"/>
        <s v="ID-2015-CA1205597-42356"/>
        <s v="HU-2015-BM157557-42172"/>
        <s v="CA-2015-FP14320140-42316"/>
        <s v="US-2015-GP1474018-42356"/>
        <s v="IR-2015-SC1005060-42327"/>
        <s v="CA-2015-FC14335140-42041"/>
        <s v="SF-2015-BW1110117-42185"/>
        <s v="IN-2015-BT1168027-42258"/>
        <s v="AG-2015-DS31803-42046"/>
        <s v="JO-2015-DO343567-42274"/>
        <s v="IN-2015-GR1456088-42085"/>
        <s v="ES-2015-KM1637545-42029"/>
        <s v="ID-2015-ND184607-42175"/>
        <s v="RS-2015-DJ3630108-42335"/>
        <s v="ES-2015-SM2032045-42222"/>
        <s v="US-2015-RM1975036-42353"/>
        <s v="MX-2015-AH1003051-42010"/>
        <s v="MX-2015-PB1915051-42364"/>
        <s v="MX-2015-EH1399039-42173"/>
        <s v="UP-2015-DR2880137-42165"/>
        <s v="KE-2015-FM429069-42088"/>
        <s v="MX-2015-PS1876082-42173"/>
        <s v="ID-2015-MG1787559-42325"/>
        <s v="MX-2015-NM1852082-42274"/>
        <s v="US-2015-FC14335140-42185"/>
        <s v="CA-2015-FH14350140-42049"/>
        <s v="CA-2015-FH14350140-42157"/>
        <s v="IN-2015-NC186257-42264"/>
        <s v="US-2015-SP2062055-42080"/>
        <s v="US-2015-JK16090101-42347"/>
        <s v="IN-2015-JK153257-42292"/>
        <s v="IN-2015-BF1100558-42155"/>
        <s v="EG-2015-TT1122038-42364"/>
        <s v="MX-2015-BG1103598-42234"/>
        <s v="CA-2015-FH14365140-42364"/>
        <s v="CA-2015-FH14365140-42208"/>
        <s v="CA-2015-FH14365140-42277"/>
        <s v="ES-2015-VP21730139-42215"/>
        <s v="ES-2015-PF1922548-42306"/>
        <s v="IR-2015-AW84060-42313"/>
        <s v="ES-2015-BM1165045-42167"/>
        <s v="IN-2015-DL1286527-42312"/>
        <s v="IN-2015-GM146957-42196"/>
        <s v="US-2015-FH14365140-42192"/>
        <s v="EG-2015-ZD1192538-42366"/>
        <s v="EG-2015-DL292538-42332"/>
        <s v="ID-2015-AC10660118-42143"/>
        <s v="IT-2015-SG20470104-42278"/>
        <s v="MX-2015-FW1439518-42081"/>
        <s v="MX-2015-NM1852028-42323"/>
        <s v="IN-2015-AB1001558-42256"/>
        <s v="ID-2015-VT2170059-42074"/>
        <s v="ID-2015-JL1517559-42101"/>
        <s v="IN-2015-JK1564059-42137"/>
        <s v="US-2015-RH1949555-42300"/>
        <s v="ES-2015-ML1775545-42225"/>
        <s v="CG-2015-AJ79533-42153"/>
        <s v="CA-2015-FM14380140-42181"/>
        <s v="IN-2015-TS2143059-42321"/>
        <s v="ID-2015-AG10900102-42252"/>
        <s v="CA-2015-FM14380140-42224"/>
        <s v="MX-2015-MB1808518-42283"/>
        <s v="IT-2015-BS11665124-42221"/>
        <s v="US-2015-KM1637555-42219"/>
        <s v="ID-2015-NM185207-42199"/>
        <s v="MA-2015-NG843077-42217"/>
        <s v="CA-2015-FW14395140-42007"/>
        <s v="CA-2015-GH14410140-42186"/>
        <s v="IZ-2015-NZ856561-42056"/>
        <s v="US-2015-MH1811593-42162"/>
        <s v="ID-2015-AA10315102-42011"/>
        <s v="CA-2015-GH14410140-42294"/>
        <s v="MX-2015-DK1298565-42096"/>
        <s v="MX-2015-DA1345051-42180"/>
        <s v="MX-2015-CR1282018-42251"/>
        <s v="CA-2015-GH14410140-42053"/>
        <s v="US-2015-GH14410140-42162"/>
        <s v="EG-2015-CL270038-42228"/>
        <s v="MX-2015-KB1624082-42249"/>
        <s v="ES-2015-CV1280548-42252"/>
        <s v="SA-2015-RE9450110-42354"/>
        <s v="MX-2015-FP1432039-42279"/>
        <s v="MX-2015-AM1070531-42133"/>
        <s v="CG-2015-RO978033-42181"/>
        <s v="ES-2015-LA16780120-42272"/>
        <s v="MX-2015-EB1417018-42350"/>
        <s v="MX-2015-JO1514582-42279"/>
        <s v="NI-2015-JF529595-42306"/>
        <s v="IN-2015-SS2059078-42328"/>
        <s v="CA-2015-GH14425140-42319"/>
        <s v="IN-2015-GW1460558-42234"/>
        <s v="RO-2015-KM6660107-42286"/>
        <s v="ZA-2015-RP9390146-42099"/>
        <s v="ID-2015-RF19735102-42368"/>
        <s v="MZ-2015-RD993087-42140"/>
        <s v="TO-2015-BG1695131-42325"/>
        <s v="US-2015-GM14440140-42090"/>
        <s v="ID-2015-ML1775592-42090"/>
        <s v="IN-2015-CA123107-42104"/>
        <s v="ES-2015-PR18880120-42250"/>
        <s v="IN-2015-SW2035027-42165"/>
        <s v="MX-2015-CS1250582-42342"/>
        <s v="CA-2015-GM14440140-42215"/>
        <s v="US-2015-GM14440140-42286"/>
        <s v="ES-2015-BD1162064-42272"/>
        <s v="ES-2015-EB13840139-42367"/>
        <s v="IN-2015-KH1651092-42225"/>
        <s v="EG-2015-SR1042538-42056"/>
        <s v="MX-2015-EM1414031-42284"/>
        <s v="MO-2015-AW93086-42012"/>
        <s v="CA-2015-GM14440140-42117"/>
        <s v="SF-2015-NP8700117-42052"/>
        <s v="CA-2015-GM14455140-42223"/>
        <s v="IZ-2015-TS1108561-42035"/>
        <s v="ES-2015-TB2125048-42362"/>
        <s v="IN-2015-EH139451-42249"/>
        <s v="CA-2015-GM14455140-42353"/>
        <s v="ID-2015-MC18130144-42129"/>
        <s v="IN-2015-RD1981027-42199"/>
        <s v="ES-2015-TC21145120-42319"/>
        <s v="ES-2015-HW1493545-42216"/>
        <s v="MX-2015-DL1286582-42194"/>
        <s v="IT-2015-DM1301564-42091"/>
        <s v="US-2015-TT2122036-42138"/>
        <s v="CA-2015-GZ14470140-42265"/>
        <s v="US-2015-CC1268555-42215"/>
        <s v="IN-2015-NL18310130-42052"/>
        <s v="ID-2015-RE19405102-42169"/>
        <s v="IS-2015-SC1030563-42333"/>
        <s v="US-2015-GZ1447082-42176"/>
        <s v="IN-2015-AH1058566-42144"/>
        <s v="CA-2015-GZ14470140-42131"/>
        <s v="US-2015-LW1699018-42273"/>
        <s v="JO-2015-BW111067-42068"/>
        <s v="IN-2015-BG1169559-42301"/>
        <s v="MX-2015-SB2029039-42273"/>
        <s v="IN-2015-VM216857-42146"/>
      </sharedItems>
    </cacheField>
    <cacheField name="Order Date" numFmtId="164">
      <sharedItems containsSemiMixedTypes="0" containsNonDate="0" containsDate="1" containsString="0" minDate="2015-01-01T00:00:00" maxDate="2016-01-01T00:00:00"/>
    </cacheField>
    <cacheField name="Ship Date" numFmtId="164">
      <sharedItems containsSemiMixedTypes="0" containsNonDate="0" containsDate="1" containsString="0" minDate="2015-01-03T00:00:00" maxDate="2016-01-08T00:00:00"/>
    </cacheField>
    <cacheField name="Ship Mode" numFmtId="0">
      <sharedItems/>
    </cacheField>
    <cacheField name="Segment" numFmtId="0">
      <sharedItems/>
    </cacheField>
    <cacheField name="Segment Rate" numFmtId="0">
      <sharedItems containsSemiMixedTypes="0" containsString="0" containsNumber="1" containsInteger="1" minValue="1" maxValue="3"/>
    </cacheField>
    <cacheField name="City" numFmtId="0">
      <sharedItems/>
    </cacheField>
    <cacheField name="State" numFmtId="0">
      <sharedItems/>
    </cacheField>
    <cacheField name="Country" numFmtId="0">
      <sharedItems/>
    </cacheField>
    <cacheField name="Address" numFmtId="0">
      <sharedItems/>
    </cacheField>
    <cacheField name="Region" numFmtId="0">
      <sharedItems/>
    </cacheField>
    <cacheField name="Market" numFmtId="0">
      <sharedItems/>
    </cacheField>
    <cacheField name="Category" numFmtId="0">
      <sharedItems count="3">
        <s v="Office Supplies"/>
        <s v="Technology"/>
        <s v="Furniture"/>
      </sharedItems>
    </cacheField>
    <cacheField name="Sub-Category" numFmtId="0">
      <sharedItems count="17">
        <s v="Appliances"/>
        <s v="Copiers"/>
        <s v="Phones"/>
        <s v="Tables"/>
        <s v="Bookcases"/>
        <s v="Chairs"/>
        <s v="Machines"/>
        <s v="Art"/>
        <s v="Binders"/>
        <s v="Paper"/>
        <s v="Accessories"/>
        <s v="Furnishings"/>
        <s v="Storage"/>
        <s v="Supplies"/>
        <s v="Labels"/>
        <s v="Fasteners"/>
        <s v="Envelopes"/>
      </sharedItems>
    </cacheField>
    <cacheField name="Product Name" numFmtId="0">
      <sharedItems/>
    </cacheField>
    <cacheField name="Sales" numFmtId="2">
      <sharedItems containsSemiMixedTypes="0" containsString="0" containsNumber="1" minValue="1.2479999999999998" maxValue="7958.58"/>
    </cacheField>
    <cacheField name="Sales Rate" numFmtId="0">
      <sharedItems containsSemiMixedTypes="0" containsString="0" containsNumber="1" containsInteger="1" minValue="1" maxValue="5"/>
    </cacheField>
    <cacheField name="Quantity" numFmtId="0">
      <sharedItems containsSemiMixedTypes="0" containsString="0" containsNumber="1" containsInteger="1" minValue="1" maxValue="14"/>
    </cacheField>
    <cacheField name="Quantity Rate" numFmtId="0">
      <sharedItems containsSemiMixedTypes="0" containsString="0" containsNumber="1" containsInteger="1" minValue="1" maxValue="3"/>
    </cacheField>
    <cacheField name="Discount" numFmtId="0">
      <sharedItems containsSemiMixedTypes="0" containsString="0" containsNumber="1" minValue="0" maxValue="0.8"/>
    </cacheField>
    <cacheField name="Profit" numFmtId="2">
      <sharedItems containsSemiMixedTypes="0" containsString="0" containsNumber="1" minValue="-2750.2799999999993" maxValue="3979.0799999999995"/>
    </cacheField>
    <cacheField name="Profit Rate" numFmtId="0">
      <sharedItems containsSemiMixedTypes="0" containsString="0" containsNumber="1" containsInteger="1" minValue="1" maxValue="6"/>
    </cacheField>
    <cacheField name="Shipping Cost" numFmtId="0">
      <sharedItems containsSemiMixedTypes="0" containsString="0" containsNumber="1" minValue="1.02" maxValue="801.66"/>
    </cacheField>
    <cacheField name="Shipping Rate" numFmtId="0">
      <sharedItems containsSemiMixedTypes="0" containsString="0" containsNumber="1" containsInteger="1" minValue="1" maxValue="5"/>
    </cacheField>
    <cacheField name="Order Priority" numFmtId="0">
      <sharedItems/>
    </cacheField>
    <cacheField name="Order Rate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41.093032638892" createdVersion="8" refreshedVersion="8" minRefreshableVersion="3" recordCount="5000" xr:uid="{954EC4EE-F4A3-45AA-A5D5-CE5C9D46BF02}">
  <cacheSource type="worksheet">
    <worksheetSource ref="A1:AA5001" sheet="New"/>
  </cacheSource>
  <cacheFields count="26">
    <cacheField name="Order ID" numFmtId="0">
      <sharedItems/>
    </cacheField>
    <cacheField name="Order Date" numFmtId="164">
      <sharedItems containsSemiMixedTypes="0" containsNonDate="0" containsDate="1" containsString="0" minDate="2015-01-01T00:00:00" maxDate="2016-01-01T00:00:00"/>
    </cacheField>
    <cacheField name="Ship Date" numFmtId="164">
      <sharedItems containsSemiMixedTypes="0" containsNonDate="0" containsDate="1" containsString="0" minDate="2015-01-03T00:00:00" maxDate="2016-01-08T00:00:00"/>
    </cacheField>
    <cacheField name="Ship Mode" numFmtId="0">
      <sharedItems/>
    </cacheField>
    <cacheField name="Segment" numFmtId="0">
      <sharedItems/>
    </cacheField>
    <cacheField name="Segment Rate" numFmtId="0">
      <sharedItems containsSemiMixedTypes="0" containsString="0" containsNumber="1" containsInteger="1" minValue="1" maxValue="3"/>
    </cacheField>
    <cacheField name="City" numFmtId="0">
      <sharedItems/>
    </cacheField>
    <cacheField name="State" numFmtId="0">
      <sharedItems/>
    </cacheField>
    <cacheField name="Country" numFmtId="0">
      <sharedItems/>
    </cacheField>
    <cacheField name="Address" numFmtId="0">
      <sharedItems/>
    </cacheField>
    <cacheField name="Region" numFmtId="0">
      <sharedItems/>
    </cacheField>
    <cacheField name="Market" numFmtId="0">
      <sharedItems/>
    </cacheField>
    <cacheField name="Category" numFmtId="0">
      <sharedItems count="3">
        <s v="Office Supplies"/>
        <s v="Technology"/>
        <s v="Furniture"/>
      </sharedItems>
    </cacheField>
    <cacheField name="Sub-Category" numFmtId="0">
      <sharedItems count="17">
        <s v="Appliances"/>
        <s v="Copiers"/>
        <s v="Phones"/>
        <s v="Tables"/>
        <s v="Bookcases"/>
        <s v="Chairs"/>
        <s v="Machines"/>
        <s v="Art"/>
        <s v="Binders"/>
        <s v="Paper"/>
        <s v="Accessories"/>
        <s v="Furnishings"/>
        <s v="Storage"/>
        <s v="Supplies"/>
        <s v="Labels"/>
        <s v="Fasteners"/>
        <s v="Envelopes"/>
      </sharedItems>
    </cacheField>
    <cacheField name="Product Name" numFmtId="0">
      <sharedItems/>
    </cacheField>
    <cacheField name="Sales" numFmtId="2">
      <sharedItems containsSemiMixedTypes="0" containsString="0" containsNumber="1" minValue="1.2479999999999998" maxValue="7958.58"/>
    </cacheField>
    <cacheField name="Sales Rate" numFmtId="0">
      <sharedItems containsSemiMixedTypes="0" containsString="0" containsNumber="1" containsInteger="1" minValue="1" maxValue="5"/>
    </cacheField>
    <cacheField name="Quantity" numFmtId="0">
      <sharedItems containsSemiMixedTypes="0" containsString="0" containsNumber="1" containsInteger="1" minValue="1" maxValue="14"/>
    </cacheField>
    <cacheField name="Quantity Rate" numFmtId="0">
      <sharedItems containsSemiMixedTypes="0" containsString="0" containsNumber="1" containsInteger="1" minValue="1" maxValue="3"/>
    </cacheField>
    <cacheField name="Discount" numFmtId="0">
      <sharedItems containsSemiMixedTypes="0" containsString="0" containsNumber="1" minValue="0" maxValue="0.8"/>
    </cacheField>
    <cacheField name="Profit" numFmtId="2">
      <sharedItems containsSemiMixedTypes="0" containsString="0" containsNumber="1" minValue="-2750.2799999999993" maxValue="3979.0799999999995"/>
    </cacheField>
    <cacheField name="Profit Rate" numFmtId="0">
      <sharedItems containsSemiMixedTypes="0" containsString="0" containsNumber="1" containsInteger="1" minValue="1" maxValue="6"/>
    </cacheField>
    <cacheField name="Shipping Cost" numFmtId="0">
      <sharedItems containsSemiMixedTypes="0" containsString="0" containsNumber="1" minValue="1.02" maxValue="801.66"/>
    </cacheField>
    <cacheField name="Shipping Rate" numFmtId="0">
      <sharedItems containsSemiMixedTypes="0" containsString="0" containsNumber="1" containsInteger="1" minValue="1" maxValue="5"/>
    </cacheField>
    <cacheField name="Order Priority" numFmtId="0">
      <sharedItems/>
    </cacheField>
    <cacheField name="Order Rate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d v="2015-07-31T00:00:00"/>
    <d v="2015-08-03T00:00:00"/>
    <s v="Second Class"/>
    <s v="Corporate"/>
    <n v="2"/>
    <s v="Paris"/>
    <s v="Ile-de-France"/>
    <s v="France"/>
    <s v="Paris,Ile-de-France,France"/>
    <s v="Western Europe"/>
    <s v="Europe"/>
    <x v="0"/>
    <x v="0"/>
    <s v="Breville Refrigerator, Red"/>
    <n v="1869.5879999999997"/>
    <n v="2"/>
    <n v="4"/>
    <n v="1"/>
    <n v="0.1"/>
    <n v="186.94800000000004"/>
    <n v="1"/>
    <n v="801.66"/>
    <n v="5"/>
    <s v="Critical"/>
    <n v="4"/>
  </r>
  <r>
    <x v="1"/>
    <d v="2015-09-08T00:00:00"/>
    <d v="2015-09-14T00:00:00"/>
    <s v="Standard Class"/>
    <s v="Corporate"/>
    <n v="2"/>
    <s v="Prato"/>
    <s v="Tuscany"/>
    <s v="Italy"/>
    <s v="Prato,Tuscany,Italy"/>
    <s v="Southern Europe"/>
    <s v="Europe"/>
    <x v="0"/>
    <x v="0"/>
    <s v="Hoover Stove, Red"/>
    <n v="7958.58"/>
    <n v="5"/>
    <n v="14"/>
    <n v="3"/>
    <n v="0"/>
    <n v="3979.0799999999995"/>
    <n v="6"/>
    <n v="778.32"/>
    <n v="4"/>
    <s v="Low"/>
    <n v="1"/>
  </r>
  <r>
    <x v="2"/>
    <d v="2015-01-31T00:00:00"/>
    <d v="2015-02-01T00:00:00"/>
    <s v="First Class"/>
    <s v="Corporate"/>
    <n v="2"/>
    <s v="Townsville"/>
    <s v="Queensland"/>
    <s v="Australia"/>
    <s v="Townsville,Queensland,Australia"/>
    <s v="Oceania"/>
    <s v="Asia Pacific"/>
    <x v="1"/>
    <x v="1"/>
    <s v="Brother Fax Machine, High-Speed"/>
    <n v="2565.5940000000001"/>
    <n v="3"/>
    <n v="9"/>
    <n v="2"/>
    <n v="0.1"/>
    <n v="28.40399999999994"/>
    <n v="1"/>
    <n v="766.93"/>
    <n v="4"/>
    <s v="Critical"/>
    <n v="4"/>
  </r>
  <r>
    <x v="3"/>
    <d v="2015-12-05T00:00:00"/>
    <d v="2015-12-07T00:00:00"/>
    <s v="Second Class"/>
    <s v="Consumer"/>
    <n v="1"/>
    <s v="Uvinza"/>
    <s v="Kigoma"/>
    <s v="Tanzania"/>
    <s v="Uvinza,Kigoma,Tanzania"/>
    <s v="Eastern Africa"/>
    <s v="Africa"/>
    <x v="0"/>
    <x v="0"/>
    <s v="KitchenAid Stove, White"/>
    <n v="3409.74"/>
    <n v="3"/>
    <n v="6"/>
    <n v="1"/>
    <n v="0"/>
    <n v="818.28"/>
    <n v="1"/>
    <n v="763.38"/>
    <n v="4"/>
    <s v="High"/>
    <n v="3"/>
  </r>
  <r>
    <x v="4"/>
    <d v="2015-07-31T00:00:00"/>
    <d v="2015-08-01T00:00:00"/>
    <s v="First Class"/>
    <s v="Consumer"/>
    <n v="1"/>
    <s v="Juárez"/>
    <s v="Chihuahua"/>
    <s v="Mexico"/>
    <s v="Juárez,Chihuahua,Mexico"/>
    <s v="Central America"/>
    <s v="LATAM"/>
    <x v="1"/>
    <x v="2"/>
    <s v="Motorola Smart Phone, Full Size"/>
    <n v="1713.8400000000001"/>
    <n v="2"/>
    <n v="4"/>
    <n v="1"/>
    <n v="0"/>
    <n v="445.52"/>
    <n v="1"/>
    <n v="728.96800000000007"/>
    <n v="4"/>
    <s v="Critical"/>
    <n v="4"/>
  </r>
  <r>
    <x v="5"/>
    <d v="2015-09-05T00:00:00"/>
    <d v="2015-09-08T00:00:00"/>
    <s v="First Class"/>
    <s v="Consumer"/>
    <n v="1"/>
    <s v="Soyapango"/>
    <s v="San Salvador"/>
    <s v="El Salvador"/>
    <s v="Soyapango,San Salvador,El Salvador"/>
    <s v="Central America"/>
    <s v="LATAM"/>
    <x v="2"/>
    <x v="3"/>
    <s v="Hon Computer Table, Fully Assembled"/>
    <n v="2106.4960000000001"/>
    <n v="2"/>
    <n v="8"/>
    <n v="1"/>
    <n v="0.2"/>
    <n v="526.49600000000009"/>
    <n v="1"/>
    <n v="728.38900000000001"/>
    <n v="4"/>
    <s v="Critical"/>
    <n v="4"/>
  </r>
  <r>
    <x v="6"/>
    <d v="2015-01-14T00:00:00"/>
    <d v="2015-01-18T00:00:00"/>
    <s v="Standard Class"/>
    <s v="Consumer"/>
    <n v="1"/>
    <s v="Stockton-on-Tees"/>
    <s v="England"/>
    <s v="United Kingdom"/>
    <s v="Stockton-on-Tees,England,United Kingdom"/>
    <s v="Northern Europe"/>
    <s v="Europe"/>
    <x v="1"/>
    <x v="1"/>
    <s v="Brother Fax Machine, Laser"/>
    <n v="4141.0200000000004"/>
    <n v="3"/>
    <n v="13"/>
    <n v="2"/>
    <n v="0"/>
    <n v="1697.67"/>
    <n v="4"/>
    <n v="668.96"/>
    <n v="4"/>
    <s v="High"/>
    <n v="3"/>
  </r>
  <r>
    <x v="7"/>
    <d v="2015-11-11T00:00:00"/>
    <d v="2015-11-15T00:00:00"/>
    <s v="Standard Class"/>
    <s v="Home Office"/>
    <n v="3"/>
    <s v="Gorakhpur"/>
    <s v="Haryana"/>
    <s v="India"/>
    <s v="Gorakhpur,Haryana,India"/>
    <s v="Southern Asia"/>
    <s v="Asia Pacific"/>
    <x v="1"/>
    <x v="2"/>
    <s v="Motorola Smart Phone, with Caller ID"/>
    <n v="4518.78"/>
    <n v="3"/>
    <n v="7"/>
    <n v="1"/>
    <n v="0"/>
    <n v="632.52"/>
    <n v="1"/>
    <n v="658.69"/>
    <n v="4"/>
    <s v="High"/>
    <n v="3"/>
  </r>
  <r>
    <x v="8"/>
    <d v="2015-09-26T00:00:00"/>
    <d v="2015-09-28T00:00:00"/>
    <s v="Second Class"/>
    <s v="Corporate"/>
    <n v="2"/>
    <s v="Thiruvananthapuram"/>
    <s v="Kerala"/>
    <s v="India"/>
    <s v="Thiruvananthapuram,Kerala,India"/>
    <s v="Southern Asia"/>
    <s v="Asia Pacific"/>
    <x v="2"/>
    <x v="4"/>
    <s v="Sauder Classic Bookcase, Traditional"/>
    <n v="5667.87"/>
    <n v="4"/>
    <n v="13"/>
    <n v="2"/>
    <n v="0"/>
    <n v="2097.0300000000002"/>
    <n v="5"/>
    <n v="658.35"/>
    <n v="4"/>
    <s v="Medium"/>
    <n v="2"/>
  </r>
  <r>
    <x v="9"/>
    <d v="2015-08-28T00:00:00"/>
    <d v="2015-08-29T00:00:00"/>
    <s v="First Class"/>
    <s v="Consumer"/>
    <n v="1"/>
    <s v="Shouguang"/>
    <s v="Shandong"/>
    <s v="China"/>
    <s v="Shouguang,Shandong,China"/>
    <s v="Eastern Asia"/>
    <s v="Asia Pacific"/>
    <x v="2"/>
    <x v="5"/>
    <s v="Novimex Executive Leather Armchair, Red"/>
    <n v="2761.2"/>
    <n v="3"/>
    <n v="6"/>
    <n v="1"/>
    <n v="0"/>
    <n v="110.34"/>
    <n v="1"/>
    <n v="644.75"/>
    <n v="4"/>
    <s v="High"/>
    <n v="3"/>
  </r>
  <r>
    <x v="10"/>
    <d v="2015-05-01T00:00:00"/>
    <d v="2015-05-01T00:00:00"/>
    <s v="Same Day"/>
    <s v="Consumer"/>
    <n v="1"/>
    <s v="Jamshedpur"/>
    <s v="Jharkhand"/>
    <s v="India"/>
    <s v="Jamshedpur,Jharkhand,India"/>
    <s v="Southern Asia"/>
    <s v="Asia Pacific"/>
    <x v="1"/>
    <x v="6"/>
    <s v="Konica Inkjet, White"/>
    <n v="2174.13"/>
    <n v="2"/>
    <n v="7"/>
    <n v="1"/>
    <n v="0"/>
    <n v="500.00999999999993"/>
    <n v="1"/>
    <n v="637.86"/>
    <n v="4"/>
    <s v="Critical"/>
    <n v="4"/>
  </r>
  <r>
    <x v="11"/>
    <d v="2015-12-18T00:00:00"/>
    <d v="2015-12-20T00:00:00"/>
    <s v="Second Class"/>
    <s v="Consumer"/>
    <n v="1"/>
    <s v="Paysandú"/>
    <s v="Paysandú"/>
    <s v="Uruguay"/>
    <s v="Paysandú,Paysandú,Uruguay"/>
    <s v="South America"/>
    <s v="LATAM"/>
    <x v="2"/>
    <x v="5"/>
    <s v="Harbour Creations Executive Leather Armchair, Black"/>
    <n v="3473.1399999999994"/>
    <n v="3"/>
    <n v="11"/>
    <n v="2"/>
    <n v="0"/>
    <n v="868.12000000000012"/>
    <n v="1"/>
    <n v="634.529"/>
    <n v="4"/>
    <s v="High"/>
    <n v="3"/>
  </r>
  <r>
    <x v="12"/>
    <d v="2015-09-18T00:00:00"/>
    <d v="2015-09-21T00:00:00"/>
    <s v="First Class"/>
    <s v="Consumer"/>
    <n v="1"/>
    <s v="Behshahr"/>
    <s v="Mazandaran"/>
    <s v="Iran"/>
    <s v="Behshahr,Mazandaran,Iran"/>
    <s v="Southern Asia"/>
    <s v="Asia Pacific"/>
    <x v="1"/>
    <x v="1"/>
    <s v="Canon Copy Machine, Color"/>
    <n v="2108.64"/>
    <n v="2"/>
    <n v="8"/>
    <n v="1"/>
    <n v="0"/>
    <n v="527.04"/>
    <n v="1"/>
    <n v="630.97"/>
    <n v="4"/>
    <s v="Critical"/>
    <n v="4"/>
  </r>
  <r>
    <x v="13"/>
    <d v="2015-08-05T00:00:00"/>
    <d v="2015-08-06T00:00:00"/>
    <s v="First Class"/>
    <s v="Consumer"/>
    <n v="1"/>
    <s v="Geraldton"/>
    <s v="Western Australia"/>
    <s v="Australia"/>
    <s v="Geraldton,Western Australia,Australia"/>
    <s v="Oceania"/>
    <s v="Asia Pacific"/>
    <x v="0"/>
    <x v="0"/>
    <s v="Breville Refrigerator, White"/>
    <n v="4191.5069999999996"/>
    <n v="3"/>
    <n v="9"/>
    <n v="2"/>
    <n v="0.1"/>
    <n v="1164.2669999999998"/>
    <n v="4"/>
    <n v="614.34"/>
    <n v="4"/>
    <s v="High"/>
    <n v="3"/>
  </r>
  <r>
    <x v="14"/>
    <d v="2015-03-11T00:00:00"/>
    <d v="2015-03-13T00:00:00"/>
    <s v="Second Class"/>
    <s v="Consumer"/>
    <n v="1"/>
    <s v="Dhaka"/>
    <s v="Dhaka"/>
    <s v="Bangladesh"/>
    <s v="Dhaka,Dhaka,Bangladesh"/>
    <s v="Southern Asia"/>
    <s v="Asia Pacific"/>
    <x v="2"/>
    <x v="4"/>
    <s v="Safco Classic Bookcase, Metal"/>
    <n v="3063.27"/>
    <n v="3"/>
    <n v="7"/>
    <n v="1"/>
    <n v="0"/>
    <n v="581.91"/>
    <n v="1"/>
    <n v="609.24"/>
    <n v="4"/>
    <s v="High"/>
    <n v="3"/>
  </r>
  <r>
    <x v="15"/>
    <d v="2015-12-19T00:00:00"/>
    <d v="2015-12-23T00:00:00"/>
    <s v="Standard Class"/>
    <s v="Corporate"/>
    <n v="2"/>
    <s v="Philadelphia"/>
    <s v="Pennsylvania"/>
    <s v="United States"/>
    <s v="Philadelphia,Pennsylvania,United States"/>
    <s v="Eastern US"/>
    <s v="USCA"/>
    <x v="0"/>
    <x v="7"/>
    <s v="Avery Fluorescent Highlighter Four-Color Set"/>
    <n v="18.704000000000001"/>
    <n v="1"/>
    <n v="7"/>
    <n v="1"/>
    <n v="0.2"/>
    <n v="2.3379999999999983"/>
    <n v="1"/>
    <n v="1.1299999999999999"/>
    <n v="1"/>
    <s v="Medium"/>
    <n v="2"/>
  </r>
  <r>
    <x v="16"/>
    <d v="2015-08-11T00:00:00"/>
    <d v="2015-08-16T00:00:00"/>
    <s v="Second Class"/>
    <s v="Corporate"/>
    <n v="2"/>
    <s v="Munster"/>
    <s v="Lower Saxony"/>
    <s v="Germany"/>
    <s v="Munster,Lower Saxony,Germany"/>
    <s v="Western Europe"/>
    <s v="Europe"/>
    <x v="1"/>
    <x v="2"/>
    <s v="Samsung Smart Phone, Cordless"/>
    <n v="4473.0000000000009"/>
    <n v="3"/>
    <n v="7"/>
    <n v="1"/>
    <n v="0"/>
    <n v="313.11"/>
    <n v="1"/>
    <n v="604.4"/>
    <n v="4"/>
    <s v="Medium"/>
    <n v="2"/>
  </r>
  <r>
    <x v="17"/>
    <d v="2015-01-18T00:00:00"/>
    <d v="2015-01-23T00:00:00"/>
    <s v="Standard Class"/>
    <s v="Consumer"/>
    <n v="1"/>
    <s v="Wuxi"/>
    <s v="Jiangsu"/>
    <s v="China"/>
    <s v="Wuxi,Jiangsu,China"/>
    <s v="Eastern Asia"/>
    <s v="Asia Pacific"/>
    <x v="2"/>
    <x v="5"/>
    <s v="SAFCO Executive Leather Armchair, Black"/>
    <n v="5048.9999999999991"/>
    <n v="4"/>
    <n v="11"/>
    <n v="2"/>
    <n v="0"/>
    <n v="656.37"/>
    <n v="1"/>
    <n v="595.5"/>
    <n v="3"/>
    <s v="High"/>
    <n v="3"/>
  </r>
  <r>
    <x v="18"/>
    <d v="2015-01-03T00:00:00"/>
    <d v="2015-01-05T00:00:00"/>
    <s v="First Class"/>
    <s v="Corporate"/>
    <n v="2"/>
    <s v="Jacksonville"/>
    <s v="North Carolina"/>
    <s v="United States"/>
    <s v="Jacksonville,North Carolina,United States"/>
    <s v="Southern US"/>
    <s v="USCA"/>
    <x v="1"/>
    <x v="6"/>
    <s v="Cisco CP-7937G Unified IP Conference Station Phone"/>
    <n v="695.7"/>
    <n v="1"/>
    <n v="2"/>
    <n v="1"/>
    <n v="0.5"/>
    <n v="-27.827999999999975"/>
    <n v="3"/>
    <n v="160.19"/>
    <n v="1"/>
    <s v="High"/>
    <n v="3"/>
  </r>
  <r>
    <x v="19"/>
    <d v="2015-12-07T00:00:00"/>
    <d v="2015-12-08T00:00:00"/>
    <s v="First Class"/>
    <s v="Consumer"/>
    <n v="1"/>
    <s v="Seville"/>
    <s v="Andalusía"/>
    <s v="Spain"/>
    <s v="Seville,Andalusía,Spain"/>
    <s v="Southern Europe"/>
    <s v="Europe"/>
    <x v="2"/>
    <x v="4"/>
    <s v="Safco Classic Bookcase, Metal"/>
    <n v="2188.0500000000002"/>
    <n v="2"/>
    <n v="5"/>
    <n v="1"/>
    <n v="0"/>
    <n v="1050.1500000000001"/>
    <n v="4"/>
    <n v="593.91"/>
    <n v="3"/>
    <s v="High"/>
    <n v="3"/>
  </r>
  <r>
    <x v="20"/>
    <d v="2015-12-16T00:00:00"/>
    <d v="2015-12-19T00:00:00"/>
    <s v="First Class"/>
    <s v="Corporate"/>
    <n v="2"/>
    <s v="Raipur"/>
    <s v="Uttarakhand"/>
    <s v="India"/>
    <s v="Raipur,Uttarakhand,India"/>
    <s v="Southern Asia"/>
    <s v="Asia Pacific"/>
    <x v="2"/>
    <x v="3"/>
    <s v="Chromcraft Wood Table, Rectangular"/>
    <n v="1920.3600000000001"/>
    <n v="2"/>
    <n v="4"/>
    <n v="1"/>
    <n v="0"/>
    <n v="652.91999999999996"/>
    <n v="1"/>
    <n v="592.77"/>
    <n v="3"/>
    <s v="Critical"/>
    <n v="4"/>
  </r>
  <r>
    <x v="21"/>
    <d v="2015-11-20T00:00:00"/>
    <d v="2015-11-20T00:00:00"/>
    <s v="Same Day"/>
    <s v="Home Office"/>
    <n v="3"/>
    <s v="Gómez Palacio"/>
    <s v="Durango"/>
    <s v="Mexico"/>
    <s v="Gómez Palacio,Durango,Mexico"/>
    <s v="Central America"/>
    <s v="LATAM"/>
    <x v="1"/>
    <x v="2"/>
    <s v="Samsung Smart Phone, Cordless"/>
    <n v="1704.0000000000005"/>
    <n v="2"/>
    <n v="4"/>
    <n v="1"/>
    <n v="0"/>
    <n v="119.28"/>
    <n v="1"/>
    <n v="592.726"/>
    <n v="3"/>
    <s v="Critical"/>
    <n v="4"/>
  </r>
  <r>
    <x v="22"/>
    <d v="2015-08-26T00:00:00"/>
    <d v="2015-08-27T00:00:00"/>
    <s v="First Class"/>
    <s v="Corporate"/>
    <n v="2"/>
    <s v="Palembang"/>
    <s v="Sumatera Selatan"/>
    <s v="Indonesia"/>
    <s v="Palembang,Sumatera Selatan,Indonesia"/>
    <s v="Southeastern Asia"/>
    <s v="Asia Pacific"/>
    <x v="2"/>
    <x v="3"/>
    <s v="Bevis Conference Table, with Bottom Storage"/>
    <n v="3427.1495999999997"/>
    <n v="3"/>
    <n v="7"/>
    <n v="1"/>
    <n v="0.47000000000000003"/>
    <n v="-452.81039999999985"/>
    <n v="3"/>
    <n v="586.57000000000005"/>
    <n v="3"/>
    <s v="High"/>
    <n v="3"/>
  </r>
  <r>
    <x v="23"/>
    <d v="2015-05-16T00:00:00"/>
    <d v="2015-05-18T00:00:00"/>
    <s v="Second Class"/>
    <s v="Consumer"/>
    <n v="1"/>
    <s v="Melbourne"/>
    <s v="Victoria"/>
    <s v="Australia"/>
    <s v="Melbourne,Victoria,Australia"/>
    <s v="Oceania"/>
    <s v="Asia Pacific"/>
    <x v="1"/>
    <x v="2"/>
    <s v="Apple Smart Phone, Cordless"/>
    <n v="2863.35"/>
    <n v="3"/>
    <n v="5"/>
    <n v="1"/>
    <n v="0.1"/>
    <n v="858.9"/>
    <n v="1"/>
    <n v="581.88"/>
    <n v="3"/>
    <s v="Critical"/>
    <n v="4"/>
  </r>
  <r>
    <x v="24"/>
    <d v="2015-08-02T00:00:00"/>
    <d v="2015-08-08T00:00:00"/>
    <s v="Standard Class"/>
    <s v="Corporate"/>
    <n v="2"/>
    <s v="Austin"/>
    <s v="Texas"/>
    <s v="United States"/>
    <s v="Austin,Texas,United States"/>
    <s v="Central US"/>
    <s v="USCA"/>
    <x v="1"/>
    <x v="6"/>
    <s v="Bady BDG101FRU Card Printer"/>
    <n v="1439.982"/>
    <n v="2"/>
    <n v="3"/>
    <n v="1"/>
    <n v="0.4"/>
    <n v="-263.99670000000026"/>
    <n v="3"/>
    <n v="103.62"/>
    <n v="1"/>
    <s v="Medium"/>
    <n v="2"/>
  </r>
  <r>
    <x v="25"/>
    <d v="2015-11-19T00:00:00"/>
    <d v="2015-11-23T00:00:00"/>
    <s v="Standard Class"/>
    <s v="Consumer"/>
    <n v="1"/>
    <s v="Lille"/>
    <s v="Nord-Pas-de-Calais-Picardie"/>
    <s v="France"/>
    <s v="Lille,Nord-Pas-de-Calais-Picardie,France"/>
    <s v="Western Europe"/>
    <s v="Europe"/>
    <x v="2"/>
    <x v="5"/>
    <s v="Hon Executive Leather Armchair, Adjustable"/>
    <n v="5729.3459999999986"/>
    <n v="4"/>
    <n v="14"/>
    <n v="3"/>
    <n v="0.1"/>
    <n v="63.546000000000163"/>
    <n v="1"/>
    <n v="572.95000000000005"/>
    <n v="3"/>
    <s v="High"/>
    <n v="3"/>
  </r>
  <r>
    <x v="26"/>
    <d v="2015-10-28T00:00:00"/>
    <d v="2015-10-30T00:00:00"/>
    <s v="Second Class"/>
    <s v="Corporate"/>
    <n v="2"/>
    <s v="Meknes"/>
    <s v="Meknès-Tafilalet"/>
    <s v="Morocco"/>
    <s v="Meknes,Meknès-Tafilalet,Morocco"/>
    <s v="North Africa"/>
    <s v="Africa"/>
    <x v="1"/>
    <x v="1"/>
    <s v="Canon Wireless Fax, Laser"/>
    <n v="5301.2400000000007"/>
    <n v="4"/>
    <n v="14"/>
    <n v="3"/>
    <n v="0"/>
    <n v="2597.2800000000002"/>
    <n v="5"/>
    <n v="568.45000000000005"/>
    <n v="3"/>
    <s v="Medium"/>
    <n v="2"/>
  </r>
  <r>
    <x v="27"/>
    <d v="2015-09-05T00:00:00"/>
    <d v="2015-09-06T00:00:00"/>
    <s v="First Class"/>
    <s v="Corporate"/>
    <n v="2"/>
    <s v="Redmond"/>
    <s v="Oregon"/>
    <s v="United States"/>
    <s v="Redmond,Oregon,United States"/>
    <s v="Western US"/>
    <s v="USCA"/>
    <x v="0"/>
    <x v="8"/>
    <s v="Avery Trapezoid Extra Heavy Duty 4&quot; Binders"/>
    <n v="88.074000000000012"/>
    <n v="1"/>
    <n v="7"/>
    <n v="1"/>
    <n v="0.7"/>
    <n v="-58.71599999999998"/>
    <n v="3"/>
    <n v="23.88"/>
    <n v="1"/>
    <s v="High"/>
    <n v="3"/>
  </r>
  <r>
    <x v="28"/>
    <d v="2015-10-04T00:00:00"/>
    <d v="2015-10-09T00:00:00"/>
    <s v="Standard Class"/>
    <s v="Corporate"/>
    <n v="2"/>
    <s v="Pasadena"/>
    <s v="California"/>
    <s v="United States"/>
    <s v="Pasadena,California,United States"/>
    <s v="Western US"/>
    <s v="USCA"/>
    <x v="2"/>
    <x v="3"/>
    <s v="Lesro Sheffield Collection Coffee Table, End Table, Center Table, Corner Table"/>
    <n v="171.28800000000001"/>
    <n v="1"/>
    <n v="3"/>
    <n v="1"/>
    <n v="0.2"/>
    <n v="-6.423300000000026"/>
    <n v="3"/>
    <n v="12.65"/>
    <n v="1"/>
    <s v="Medium"/>
    <n v="2"/>
  </r>
  <r>
    <x v="29"/>
    <d v="2015-11-19T00:00:00"/>
    <d v="2015-11-25T00:00:00"/>
    <s v="Standard Class"/>
    <s v="Corporate"/>
    <n v="2"/>
    <s v="Perth"/>
    <s v="Western Australia"/>
    <s v="Australia"/>
    <s v="Perth,Western Australia,Australia"/>
    <s v="Oceania"/>
    <s v="Asia Pacific"/>
    <x v="1"/>
    <x v="2"/>
    <s v="Cisco Smart Phone, Full Size"/>
    <n v="3524.4720000000002"/>
    <n v="3"/>
    <n v="6"/>
    <n v="1"/>
    <n v="0.1"/>
    <n v="861.37199999999996"/>
    <n v="1"/>
    <n v="531.28"/>
    <n v="3"/>
    <s v="Low"/>
    <n v="1"/>
  </r>
  <r>
    <x v="30"/>
    <d v="2015-11-07T00:00:00"/>
    <d v="2015-11-14T00:00:00"/>
    <s v="Standard Class"/>
    <s v="Home Office"/>
    <n v="3"/>
    <s v="Seattle"/>
    <s v="Washington"/>
    <s v="United States"/>
    <s v="Seattle,Washington,United States"/>
    <s v="Western US"/>
    <s v="USCA"/>
    <x v="2"/>
    <x v="3"/>
    <s v="Hon 5100 Series Wood Tables"/>
    <n v="2036.8600000000001"/>
    <n v="2"/>
    <n v="7"/>
    <n v="1"/>
    <n v="0"/>
    <n v="366.63479999999993"/>
    <n v="1"/>
    <n v="524.76"/>
    <n v="3"/>
    <s v="Low"/>
    <n v="1"/>
  </r>
  <r>
    <x v="31"/>
    <d v="2015-03-18T00:00:00"/>
    <d v="2015-03-21T00:00:00"/>
    <s v="Second Class"/>
    <s v="Corporate"/>
    <n v="2"/>
    <s v="Chelles"/>
    <s v="Ile-de-France"/>
    <s v="France"/>
    <s v="Chelles,Ile-de-France,France"/>
    <s v="Western Europe"/>
    <s v="Europe"/>
    <x v="1"/>
    <x v="1"/>
    <s v="Sharp Fax Machine, Digital"/>
    <n v="1505.9789999999998"/>
    <n v="2"/>
    <n v="6"/>
    <n v="1"/>
    <n v="0.15"/>
    <n v="-265.76099999999997"/>
    <n v="3"/>
    <n v="498.52"/>
    <n v="3"/>
    <s v="Critical"/>
    <n v="4"/>
  </r>
  <r>
    <x v="32"/>
    <d v="2015-12-19T00:00:00"/>
    <d v="2015-12-20T00:00:00"/>
    <s v="First Class"/>
    <s v="Consumer"/>
    <n v="1"/>
    <s v="Kuantan"/>
    <s v="Pahang"/>
    <s v="Malaysia"/>
    <s v="Kuantan,Pahang,Malaysia"/>
    <s v="Southeastern Asia"/>
    <s v="Asia Pacific"/>
    <x v="1"/>
    <x v="2"/>
    <s v="Cisco Smart Phone, Full Size"/>
    <n v="1954.17"/>
    <n v="2"/>
    <n v="3"/>
    <n v="1"/>
    <n v="0"/>
    <n v="312.65999999999997"/>
    <n v="1"/>
    <n v="498.38"/>
    <n v="3"/>
    <s v="Critical"/>
    <n v="4"/>
  </r>
  <r>
    <x v="33"/>
    <d v="2015-09-18T00:00:00"/>
    <d v="2015-09-18T00:00:00"/>
    <s v="Same Day"/>
    <s v="Consumer"/>
    <n v="1"/>
    <s v="Quito"/>
    <s v="Pichincha"/>
    <s v="Ecuador"/>
    <s v="Quito,Pichincha,Ecuador"/>
    <s v="South America"/>
    <s v="LATAM"/>
    <x v="1"/>
    <x v="1"/>
    <s v="Brother Copy Machine, Color"/>
    <n v="1213.18876"/>
    <n v="2"/>
    <n v="7"/>
    <n v="1"/>
    <n v="2E-3"/>
    <n v="508.00876000000005"/>
    <n v="1"/>
    <n v="493.40899999999999"/>
    <n v="3"/>
    <s v="Critical"/>
    <n v="4"/>
  </r>
  <r>
    <x v="34"/>
    <d v="2015-07-19T00:00:00"/>
    <d v="2015-07-23T00:00:00"/>
    <s v="Standard Class"/>
    <s v="Home Office"/>
    <n v="3"/>
    <s v="Palembang"/>
    <s v="Sumatera Selatan"/>
    <s v="Indonesia"/>
    <s v="Palembang,Sumatera Selatan,Indonesia"/>
    <s v="Southeastern Asia"/>
    <s v="Asia Pacific"/>
    <x v="2"/>
    <x v="4"/>
    <s v="Safco Classic Bookcase, Mobile"/>
    <n v="3278.5847999999996"/>
    <n v="3"/>
    <n v="8"/>
    <n v="1"/>
    <n v="7.0000000000000007E-2"/>
    <n v="140.82479999999995"/>
    <n v="1"/>
    <n v="492.28"/>
    <n v="3"/>
    <s v="High"/>
    <n v="3"/>
  </r>
  <r>
    <x v="35"/>
    <d v="2015-11-06T00:00:00"/>
    <d v="2015-11-08T00:00:00"/>
    <s v="First Class"/>
    <s v="Home Office"/>
    <n v="3"/>
    <s v="Greenwood"/>
    <s v="Indiana"/>
    <s v="United States"/>
    <s v="Greenwood,Indiana,United States"/>
    <s v="Central US"/>
    <s v="USCA"/>
    <x v="0"/>
    <x v="9"/>
    <s v="Strathmore Photo Mount Cards"/>
    <n v="67.8"/>
    <n v="1"/>
    <n v="10"/>
    <n v="2"/>
    <n v="0"/>
    <n v="31.187999999999999"/>
    <n v="1"/>
    <n v="7.97"/>
    <n v="1"/>
    <s v="High"/>
    <n v="3"/>
  </r>
  <r>
    <x v="36"/>
    <d v="2015-09-18T00:00:00"/>
    <d v="2015-09-20T00:00:00"/>
    <s v="First Class"/>
    <s v="Consumer"/>
    <n v="1"/>
    <s v="Hargeysa"/>
    <s v="Woqooyi Galbeed"/>
    <s v="Somalia"/>
    <s v="Hargeysa,Woqooyi Galbeed,Somalia"/>
    <s v="Eastern Africa"/>
    <s v="Africa"/>
    <x v="1"/>
    <x v="2"/>
    <s v="Samsung Smart Phone, Cordless"/>
    <n v="3834.0000000000009"/>
    <n v="3"/>
    <n v="6"/>
    <n v="1"/>
    <n v="0"/>
    <n v="268.38"/>
    <n v="1"/>
    <n v="481.04"/>
    <n v="3"/>
    <s v="High"/>
    <n v="3"/>
  </r>
  <r>
    <x v="37"/>
    <d v="2015-12-09T00:00:00"/>
    <d v="2015-12-11T00:00:00"/>
    <s v="First Class"/>
    <s v="Home Office"/>
    <n v="3"/>
    <s v="Perth"/>
    <s v="Western Australia"/>
    <s v="Australia"/>
    <s v="Perth,Western Australia,Australia"/>
    <s v="Oceania"/>
    <s v="Asia Pacific"/>
    <x v="1"/>
    <x v="2"/>
    <s v="Apple Smart Phone, with Caller ID"/>
    <n v="1725.4620000000004"/>
    <n v="2"/>
    <n v="3"/>
    <n v="1"/>
    <n v="0.1"/>
    <n v="747.61200000000008"/>
    <n v="1"/>
    <n v="479.94"/>
    <n v="3"/>
    <s v="High"/>
    <n v="3"/>
  </r>
  <r>
    <x v="38"/>
    <d v="2015-05-08T00:00:00"/>
    <d v="2015-05-13T00:00:00"/>
    <s v="Standard Class"/>
    <s v="Home Office"/>
    <n v="3"/>
    <s v="Los Angeles"/>
    <s v="California"/>
    <s v="United States"/>
    <s v="Los Angeles,California,United States"/>
    <s v="Western US"/>
    <s v="USCA"/>
    <x v="1"/>
    <x v="10"/>
    <s v="Logitech G600 MMO Gaming Mouse"/>
    <n v="79.989999999999995"/>
    <n v="1"/>
    <n v="1"/>
    <n v="1"/>
    <n v="0"/>
    <n v="28.796399999999998"/>
    <n v="1"/>
    <n v="5.44"/>
    <n v="1"/>
    <s v="Medium"/>
    <n v="2"/>
  </r>
  <r>
    <x v="39"/>
    <d v="2015-08-02T00:00:00"/>
    <d v="2015-08-03T00:00:00"/>
    <s v="First Class"/>
    <s v="Consumer"/>
    <n v="1"/>
    <s v="Le Petit-Quevilly"/>
    <s v="Normandy"/>
    <s v="France"/>
    <s v="Le Petit-Quevilly,Normandy,France"/>
    <s v="Western Europe"/>
    <s v="Europe"/>
    <x v="2"/>
    <x v="4"/>
    <s v="Bush Classic Bookcase, Metal"/>
    <n v="1112.778"/>
    <n v="2"/>
    <n v="3"/>
    <n v="1"/>
    <n v="0.1"/>
    <n v="296.65800000000007"/>
    <n v="1"/>
    <n v="472"/>
    <n v="3"/>
    <s v="Critical"/>
    <n v="4"/>
  </r>
  <r>
    <x v="40"/>
    <d v="2015-04-09T00:00:00"/>
    <d v="2015-04-13T00:00:00"/>
    <s v="Standard Class"/>
    <s v="Corporate"/>
    <n v="2"/>
    <s v="Mixco"/>
    <s v="Guatemala"/>
    <s v="Guatemala"/>
    <s v="Mixco,Guatemala,Guatemala"/>
    <s v="Central America"/>
    <s v="LATAM"/>
    <x v="2"/>
    <x v="3"/>
    <s v="Lesro Round Table, Rectangular"/>
    <n v="3117.0879999999997"/>
    <n v="3"/>
    <n v="13"/>
    <n v="2"/>
    <n v="0.2"/>
    <n v="38.94800000000005"/>
    <n v="1"/>
    <n v="466.70299999999997"/>
    <n v="3"/>
    <s v="High"/>
    <n v="3"/>
  </r>
  <r>
    <x v="41"/>
    <d v="2015-03-19T00:00:00"/>
    <d v="2015-03-21T00:00:00"/>
    <s v="First Class"/>
    <s v="Home Office"/>
    <n v="3"/>
    <s v="Morelia"/>
    <s v="Michoacán"/>
    <s v="Mexico"/>
    <s v="Morelia,Michoacán,Mexico"/>
    <s v="Central America"/>
    <s v="LATAM"/>
    <x v="0"/>
    <x v="0"/>
    <s v="Hoover Stove, White"/>
    <n v="1888.7"/>
    <n v="2"/>
    <n v="5"/>
    <n v="1"/>
    <n v="0"/>
    <n v="887.6"/>
    <n v="1"/>
    <n v="465.91800000000001"/>
    <n v="3"/>
    <s v="High"/>
    <n v="3"/>
  </r>
  <r>
    <x v="42"/>
    <d v="2015-08-20T00:00:00"/>
    <d v="2015-08-25T00:00:00"/>
    <s v="Standard Class"/>
    <s v="Consumer"/>
    <n v="1"/>
    <s v="Jeddah"/>
    <s v="Makkah"/>
    <s v="Saudi Arabia"/>
    <s v="Jeddah,Makkah,Saudi Arabia"/>
    <s v="Western Asia"/>
    <s v="Asia Pacific"/>
    <x v="1"/>
    <x v="2"/>
    <s v="Cisco Smart Phone, Full Size"/>
    <n v="5211.12"/>
    <n v="4"/>
    <n v="8"/>
    <n v="1"/>
    <n v="0"/>
    <n v="1146.24"/>
    <n v="4"/>
    <n v="463.98"/>
    <n v="3"/>
    <s v="Medium"/>
    <n v="2"/>
  </r>
  <r>
    <x v="43"/>
    <d v="2015-03-14T00:00:00"/>
    <d v="2015-03-18T00:00:00"/>
    <s v="Standard Class"/>
    <s v="Consumer"/>
    <n v="1"/>
    <s v="Adelaide"/>
    <s v="South Australia"/>
    <s v="Australia"/>
    <s v="Adelaide,South Australia,Australia"/>
    <s v="Oceania"/>
    <s v="Asia Pacific"/>
    <x v="0"/>
    <x v="0"/>
    <s v="Hoover Stove, White"/>
    <n v="3569.643"/>
    <n v="3"/>
    <n v="7"/>
    <n v="1"/>
    <n v="0.1"/>
    <n v="674.16300000000001"/>
    <n v="1"/>
    <n v="458.54"/>
    <n v="3"/>
    <s v="High"/>
    <n v="3"/>
  </r>
  <r>
    <x v="44"/>
    <d v="2015-07-09T00:00:00"/>
    <d v="2015-07-13T00:00:00"/>
    <s v="Standard Class"/>
    <s v="Consumer"/>
    <n v="1"/>
    <s v="Medan"/>
    <s v="Sumatera Utara"/>
    <s v="Indonesia"/>
    <s v="Medan,Sumatera Utara,Indonesia"/>
    <s v="Southeastern Asia"/>
    <s v="Asia Pacific"/>
    <x v="2"/>
    <x v="4"/>
    <s v="Safco Library with Doors, Pine"/>
    <n v="2910.0815999999995"/>
    <n v="3"/>
    <n v="8"/>
    <n v="1"/>
    <n v="7.0000000000000007E-2"/>
    <n v="125.12159999999994"/>
    <n v="1"/>
    <n v="456.32"/>
    <n v="3"/>
    <s v="High"/>
    <n v="3"/>
  </r>
  <r>
    <x v="45"/>
    <d v="2015-03-17T00:00:00"/>
    <d v="2015-03-21T00:00:00"/>
    <s v="Standard Class"/>
    <s v="Consumer"/>
    <n v="1"/>
    <s v="Bangkok"/>
    <s v="Bangkok"/>
    <s v="Thailand"/>
    <s v="Bangkok,Bangkok,Thailand"/>
    <s v="Southeastern Asia"/>
    <s v="Asia Pacific"/>
    <x v="1"/>
    <x v="2"/>
    <s v="Samsung Smart Phone, Full Size"/>
    <n v="2645.3760000000002"/>
    <n v="3"/>
    <n v="5"/>
    <n v="1"/>
    <n v="0.17"/>
    <n v="-2.4000000000114596E-2"/>
    <n v="3"/>
    <n v="452.6"/>
    <n v="3"/>
    <s v="High"/>
    <n v="3"/>
  </r>
  <r>
    <x v="46"/>
    <d v="2015-04-03T00:00:00"/>
    <d v="2015-04-05T00:00:00"/>
    <s v="First Class"/>
    <s v="Corporate"/>
    <n v="2"/>
    <s v="London"/>
    <s v="England"/>
    <s v="United Kingdom"/>
    <s v="London,England,United Kingdom"/>
    <s v="Northern Europe"/>
    <s v="Europe"/>
    <x v="2"/>
    <x v="4"/>
    <s v="Bush Library with Doors, Metal"/>
    <n v="2291.8140000000003"/>
    <n v="2"/>
    <n v="7"/>
    <n v="1"/>
    <n v="0.1"/>
    <n v="127.13399999999993"/>
    <n v="1"/>
    <n v="448.91"/>
    <n v="3"/>
    <s v="High"/>
    <n v="3"/>
  </r>
  <r>
    <x v="47"/>
    <d v="2015-02-11T00:00:00"/>
    <d v="2015-02-15T00:00:00"/>
    <s v="Second Class"/>
    <s v="Home Office"/>
    <n v="3"/>
    <s v="Brest"/>
    <s v="Brest"/>
    <s v="Belarus"/>
    <s v="Brest,Brest,Belarus"/>
    <s v="Eastern Europe"/>
    <s v="Europe"/>
    <x v="2"/>
    <x v="5"/>
    <s v="Hon Executive Leather Armchair, Adjustable"/>
    <n v="2757.7799999999997"/>
    <n v="3"/>
    <n v="6"/>
    <n v="1"/>
    <n v="0"/>
    <n v="744.48"/>
    <n v="1"/>
    <n v="446.33"/>
    <n v="3"/>
    <s v="High"/>
    <n v="3"/>
  </r>
  <r>
    <x v="48"/>
    <d v="2015-09-17T00:00:00"/>
    <d v="2015-09-22T00:00:00"/>
    <s v="Standard Class"/>
    <s v="Home Office"/>
    <n v="3"/>
    <s v="Philadelphia"/>
    <s v="Pennsylvania"/>
    <s v="United States"/>
    <s v="Philadelphia,Pennsylvania,United States"/>
    <s v="Eastern US"/>
    <s v="USCA"/>
    <x v="0"/>
    <x v="9"/>
    <s v="Xerox 231"/>
    <n v="20.736000000000004"/>
    <n v="1"/>
    <n v="4"/>
    <n v="1"/>
    <n v="0.2"/>
    <n v="7.2576000000000001"/>
    <n v="1"/>
    <n v="1.23"/>
    <n v="1"/>
    <s v="High"/>
    <n v="3"/>
  </r>
  <r>
    <x v="49"/>
    <d v="2015-07-17T00:00:00"/>
    <d v="2015-07-19T00:00:00"/>
    <s v="Second Class"/>
    <s v="Corporate"/>
    <n v="2"/>
    <s v="Zhytomyr"/>
    <s v="Zhytomyr"/>
    <s v="Ukraine"/>
    <s v="Zhytomyr,Zhytomyr,Ukraine"/>
    <s v="Eastern Europe"/>
    <s v="Europe"/>
    <x v="0"/>
    <x v="0"/>
    <s v="Hoover Refrigerator, White"/>
    <n v="3146.3999999999996"/>
    <n v="3"/>
    <n v="6"/>
    <n v="1"/>
    <n v="0"/>
    <n v="629.28"/>
    <n v="1"/>
    <n v="443.55"/>
    <n v="3"/>
    <s v="Critical"/>
    <n v="4"/>
  </r>
  <r>
    <x v="50"/>
    <d v="2015-11-22T00:00:00"/>
    <d v="2015-11-28T00:00:00"/>
    <s v="Standard Class"/>
    <s v="Corporate"/>
    <n v="2"/>
    <s v="Argenteuil"/>
    <s v="Ile-de-France"/>
    <s v="France"/>
    <s v="Argenteuil,Ile-de-France,France"/>
    <s v="Western Europe"/>
    <s v="Europe"/>
    <x v="1"/>
    <x v="6"/>
    <s v="Epson Printer, Durable"/>
    <n v="2456.6190000000001"/>
    <n v="2"/>
    <n v="11"/>
    <n v="2"/>
    <n v="0.15"/>
    <n v="664.71900000000005"/>
    <n v="1"/>
    <n v="442.49"/>
    <n v="3"/>
    <s v="Low"/>
    <n v="1"/>
  </r>
  <r>
    <x v="51"/>
    <d v="2015-07-17T00:00:00"/>
    <d v="2015-07-20T00:00:00"/>
    <s v="First Class"/>
    <s v="Corporate"/>
    <n v="2"/>
    <s v="Aurangabad"/>
    <s v="Bihar"/>
    <s v="India"/>
    <s v="Aurangabad,Bihar,India"/>
    <s v="Southern Asia"/>
    <s v="Asia Pacific"/>
    <x v="0"/>
    <x v="0"/>
    <s v="Hamilton Beach Refrigerator, Red"/>
    <n v="4001.0399999999995"/>
    <n v="3"/>
    <n v="8"/>
    <n v="1"/>
    <n v="0"/>
    <n v="1440.24"/>
    <n v="4"/>
    <n v="439.65"/>
    <n v="3"/>
    <s v="Medium"/>
    <n v="2"/>
  </r>
  <r>
    <x v="52"/>
    <d v="2015-08-29T00:00:00"/>
    <d v="2015-09-03T00:00:00"/>
    <s v="Standard Class"/>
    <s v="Home Office"/>
    <n v="3"/>
    <s v="Plaisir"/>
    <s v="Ile-de-France"/>
    <s v="France"/>
    <s v="Plaisir,Ile-de-France,France"/>
    <s v="Western Europe"/>
    <s v="Europe"/>
    <x v="1"/>
    <x v="2"/>
    <s v="Apple Smart Phone, Full Size"/>
    <n v="4876.875"/>
    <n v="3"/>
    <n v="9"/>
    <n v="2"/>
    <n v="0.15"/>
    <n v="745.875"/>
    <n v="1"/>
    <n v="439.41"/>
    <n v="3"/>
    <s v="Medium"/>
    <n v="2"/>
  </r>
  <r>
    <x v="53"/>
    <d v="2015-12-03T00:00:00"/>
    <d v="2015-12-07T00:00:00"/>
    <s v="Standard Class"/>
    <s v="Consumer"/>
    <n v="1"/>
    <s v="Phnom Penh"/>
    <s v="Phnom Penh"/>
    <s v="Cambodia"/>
    <s v="Phnom Penh,Phnom Penh,Cambodia"/>
    <s v="Southeastern Asia"/>
    <s v="Asia Pacific"/>
    <x v="2"/>
    <x v="3"/>
    <s v="Hon Training Table, Fully Assembled"/>
    <n v="2673.36"/>
    <n v="3"/>
    <n v="8"/>
    <n v="1"/>
    <n v="0"/>
    <n v="1069.1999999999998"/>
    <n v="4"/>
    <n v="432.57"/>
    <n v="3"/>
    <s v="High"/>
    <n v="3"/>
  </r>
  <r>
    <x v="54"/>
    <d v="2015-10-24T00:00:00"/>
    <d v="2015-10-25T00:00:00"/>
    <s v="First Class"/>
    <s v="Corporate"/>
    <n v="2"/>
    <s v="Cranston"/>
    <s v="Rhode Island"/>
    <s v="United States"/>
    <s v="Cranston,Rhode Island,United States"/>
    <s v="Eastern US"/>
    <s v="USCA"/>
    <x v="2"/>
    <x v="3"/>
    <s v="Office Impressions End Table, 20-1/2&quot;H x 24&quot;W x 20&quot;D"/>
    <n v="637.89599999999996"/>
    <n v="1"/>
    <n v="3"/>
    <n v="1"/>
    <n v="0.3"/>
    <n v="-127.57919999999996"/>
    <n v="3"/>
    <n v="188.95"/>
    <n v="1"/>
    <s v="Critical"/>
    <n v="4"/>
  </r>
  <r>
    <x v="55"/>
    <d v="2015-07-12T00:00:00"/>
    <d v="2015-07-14T00:00:00"/>
    <s v="Second Class"/>
    <s v="Consumer"/>
    <n v="1"/>
    <s v="Jambi"/>
    <s v="Jambi"/>
    <s v="Indonesia"/>
    <s v="Jambi,Jambi,Indonesia"/>
    <s v="Southeastern Asia"/>
    <s v="Asia Pacific"/>
    <x v="0"/>
    <x v="0"/>
    <s v="Breville Refrigerator, Black"/>
    <n v="1722.2831999999999"/>
    <n v="2"/>
    <n v="4"/>
    <n v="1"/>
    <n v="0.17"/>
    <n v="539.44319999999993"/>
    <n v="1"/>
    <n v="430.04"/>
    <n v="3"/>
    <s v="Critical"/>
    <n v="4"/>
  </r>
  <r>
    <x v="56"/>
    <d v="2015-09-01T00:00:00"/>
    <d v="2015-09-01T00:00:00"/>
    <s v="Same Day"/>
    <s v="Home Office"/>
    <n v="3"/>
    <s v="Moers"/>
    <s v="North Rhine-Westphalia"/>
    <s v="Germany"/>
    <s v="Moers,North Rhine-Westphalia,Germany"/>
    <s v="Western Europe"/>
    <s v="Europe"/>
    <x v="0"/>
    <x v="0"/>
    <s v="Breville Stove, White"/>
    <n v="1007.4240000000001"/>
    <n v="2"/>
    <n v="2"/>
    <n v="1"/>
    <n v="0.1"/>
    <n v="134.30399999999997"/>
    <n v="1"/>
    <n v="428.83"/>
    <n v="3"/>
    <s v="Critical"/>
    <n v="4"/>
  </r>
  <r>
    <x v="57"/>
    <d v="2015-12-13T00:00:00"/>
    <d v="2015-12-17T00:00:00"/>
    <s v="Standard Class"/>
    <s v="Home Office"/>
    <n v="3"/>
    <s v="Launceston"/>
    <s v="Tasmania"/>
    <s v="Australia"/>
    <s v="Launceston,Tasmania,Australia"/>
    <s v="Oceania"/>
    <s v="Asia Pacific"/>
    <x v="0"/>
    <x v="0"/>
    <s v="Hamilton Beach Stove, White"/>
    <n v="4864.32"/>
    <n v="3"/>
    <n v="10"/>
    <n v="2"/>
    <n v="0.1"/>
    <n v="162.12"/>
    <n v="1"/>
    <n v="426.09"/>
    <n v="3"/>
    <s v="Medium"/>
    <n v="2"/>
  </r>
  <r>
    <x v="58"/>
    <d v="2015-06-10T00:00:00"/>
    <d v="2015-06-11T00:00:00"/>
    <s v="First Class"/>
    <s v="Consumer"/>
    <n v="1"/>
    <s v="Marikina"/>
    <s v="National Capital"/>
    <s v="Philippines"/>
    <s v="Marikina,National Capital,Philippines"/>
    <s v="Southeastern Asia"/>
    <s v="Asia Pacific"/>
    <x v="0"/>
    <x v="0"/>
    <s v="Breville Stove, Silver"/>
    <n v="1433.8394999999998"/>
    <n v="2"/>
    <n v="3"/>
    <n v="1"/>
    <n v="0.15000000000000002"/>
    <n v="-84.370500000000021"/>
    <n v="3"/>
    <n v="424.81"/>
    <n v="3"/>
    <s v="High"/>
    <n v="3"/>
  </r>
  <r>
    <x v="59"/>
    <d v="2015-04-16T00:00:00"/>
    <d v="2015-04-19T00:00:00"/>
    <s v="First Class"/>
    <s v="Corporate"/>
    <n v="2"/>
    <s v="Henderson"/>
    <s v="Nevada"/>
    <s v="United States"/>
    <s v="Henderson,Nevada,United States"/>
    <s v="Western US"/>
    <s v="USCA"/>
    <x v="2"/>
    <x v="11"/>
    <s v="Howard Miller 12&quot; Round Wall Clock"/>
    <n v="196.45"/>
    <n v="1"/>
    <n v="5"/>
    <n v="1"/>
    <n v="0"/>
    <n v="70.72199999999998"/>
    <n v="1"/>
    <n v="36.520000000000003"/>
    <n v="1"/>
    <s v="Medium"/>
    <n v="2"/>
  </r>
  <r>
    <x v="60"/>
    <d v="2015-04-07T00:00:00"/>
    <d v="2015-04-12T00:00:00"/>
    <s v="Standard Class"/>
    <s v="Corporate"/>
    <n v="2"/>
    <s v="Oakville"/>
    <s v="Ontario"/>
    <s v="Canada"/>
    <s v="Oakville,Ontario,Canada"/>
    <s v="Canada"/>
    <s v="USCA"/>
    <x v="0"/>
    <x v="12"/>
    <s v="Fellowes File Cart, Blue"/>
    <n v="137.31"/>
    <n v="1"/>
    <n v="1"/>
    <n v="1"/>
    <n v="0"/>
    <n v="54.900000000000006"/>
    <n v="1"/>
    <n v="11.13"/>
    <n v="1"/>
    <s v="High"/>
    <n v="3"/>
  </r>
  <r>
    <x v="61"/>
    <d v="2015-05-22T00:00:00"/>
    <d v="2015-05-25T00:00:00"/>
    <s v="Second Class"/>
    <s v="Corporate"/>
    <n v="2"/>
    <s v="Bokaro"/>
    <s v="Jharkhand"/>
    <s v="India"/>
    <s v="Bokaro,Jharkhand,India"/>
    <s v="Southern Asia"/>
    <s v="Asia Pacific"/>
    <x v="0"/>
    <x v="12"/>
    <s v="Fellowes Lockers, Blue"/>
    <n v="1865.9699999999998"/>
    <n v="2"/>
    <n v="9"/>
    <n v="2"/>
    <n v="0"/>
    <n v="802.17"/>
    <n v="1"/>
    <n v="413.95"/>
    <n v="3"/>
    <s v="Critical"/>
    <n v="4"/>
  </r>
  <r>
    <x v="62"/>
    <d v="2015-06-02T00:00:00"/>
    <d v="2015-06-04T00:00:00"/>
    <s v="First Class"/>
    <s v="Home Office"/>
    <n v="3"/>
    <s v="Kozhikode"/>
    <s v="Kerala"/>
    <s v="India"/>
    <s v="Kozhikode,Kerala,India"/>
    <s v="Southern Asia"/>
    <s v="Asia Pacific"/>
    <x v="2"/>
    <x v="4"/>
    <s v="Ikea Library with Doors, Pine"/>
    <n v="1094.22"/>
    <n v="2"/>
    <n v="3"/>
    <n v="1"/>
    <n v="0"/>
    <n v="328.23"/>
    <n v="1"/>
    <n v="411.06"/>
    <n v="3"/>
    <s v="Critical"/>
    <n v="4"/>
  </r>
  <r>
    <x v="63"/>
    <d v="2015-08-14T00:00:00"/>
    <d v="2015-08-16T00:00:00"/>
    <s v="Second Class"/>
    <s v="Home Office"/>
    <n v="3"/>
    <s v="Astrakhan'"/>
    <s v="Astrakhan'"/>
    <s v="Russia"/>
    <s v="Astrakhan',Astrakhan',Russia"/>
    <s v="Eastern Europe"/>
    <s v="Europe"/>
    <x v="2"/>
    <x v="4"/>
    <s v="Sauder Classic Bookcase, Pine"/>
    <n v="3498.7200000000003"/>
    <n v="3"/>
    <n v="8"/>
    <n v="1"/>
    <n v="0"/>
    <n v="594.72"/>
    <n v="1"/>
    <n v="410.05"/>
    <n v="3"/>
    <s v="Medium"/>
    <n v="2"/>
  </r>
  <r>
    <x v="64"/>
    <d v="2015-10-31T00:00:00"/>
    <d v="2015-11-03T00:00:00"/>
    <s v="First Class"/>
    <s v="Consumer"/>
    <n v="1"/>
    <s v="Xiangtan"/>
    <s v="Hunan"/>
    <s v="China"/>
    <s v="Xiangtan,Hunan,China"/>
    <s v="Eastern Asia"/>
    <s v="Asia Pacific"/>
    <x v="1"/>
    <x v="1"/>
    <s v="Brother Wireless Fax, Laser"/>
    <n v="2272.8600000000006"/>
    <n v="2"/>
    <n v="6"/>
    <n v="1"/>
    <n v="0"/>
    <n v="977.22"/>
    <n v="1"/>
    <n v="406.53"/>
    <n v="3"/>
    <s v="High"/>
    <n v="3"/>
  </r>
  <r>
    <x v="65"/>
    <d v="2015-10-07T00:00:00"/>
    <d v="2015-10-11T00:00:00"/>
    <s v="Standard Class"/>
    <s v="Home Office"/>
    <n v="3"/>
    <s v="Jabalpur"/>
    <s v="Madhya Pradesh"/>
    <s v="India"/>
    <s v="Jabalpur,Madhya Pradesh,India"/>
    <s v="Southern Asia"/>
    <s v="Asia Pacific"/>
    <x v="1"/>
    <x v="2"/>
    <s v="Motorola Smart Phone, with Caller ID"/>
    <n v="2582.16"/>
    <n v="3"/>
    <n v="4"/>
    <n v="1"/>
    <n v="0"/>
    <n v="361.44"/>
    <n v="1"/>
    <n v="404.08"/>
    <n v="3"/>
    <s v="High"/>
    <n v="3"/>
  </r>
  <r>
    <x v="66"/>
    <d v="2015-10-17T00:00:00"/>
    <d v="2015-10-21T00:00:00"/>
    <s v="Standard Class"/>
    <s v="Home Office"/>
    <n v="3"/>
    <s v="Patna"/>
    <s v="Bihar"/>
    <s v="India"/>
    <s v="Patna,Bihar,India"/>
    <s v="Southern Asia"/>
    <s v="Asia Pacific"/>
    <x v="1"/>
    <x v="2"/>
    <s v="Nokia Smart Phone, with Caller ID"/>
    <n v="3194.55"/>
    <n v="3"/>
    <n v="5"/>
    <n v="1"/>
    <n v="0"/>
    <n v="830.55"/>
    <n v="1"/>
    <n v="403.97"/>
    <n v="3"/>
    <s v="High"/>
    <n v="3"/>
  </r>
  <r>
    <x v="67"/>
    <d v="2015-11-08T00:00:00"/>
    <d v="2015-11-10T00:00:00"/>
    <s v="First Class"/>
    <s v="Corporate"/>
    <n v="2"/>
    <s v="Marikina"/>
    <s v="National Capital"/>
    <s v="Philippines"/>
    <s v="Marikina,National Capital,Philippines"/>
    <s v="Southeastern Asia"/>
    <s v="Asia Pacific"/>
    <x v="0"/>
    <x v="0"/>
    <s v="Breville Microwave, Red"/>
    <n v="1538.7209999999998"/>
    <n v="2"/>
    <n v="6"/>
    <n v="1"/>
    <n v="0.15000000000000002"/>
    <n v="325.70100000000002"/>
    <n v="1"/>
    <n v="403.26"/>
    <n v="3"/>
    <s v="High"/>
    <n v="3"/>
  </r>
  <r>
    <x v="68"/>
    <d v="2015-09-26T00:00:00"/>
    <d v="2015-09-29T00:00:00"/>
    <s v="First Class"/>
    <s v="Corporate"/>
    <n v="2"/>
    <s v="Chester"/>
    <s v="Pennsylvania"/>
    <s v="United States"/>
    <s v="Chester,Pennsylvania,United States"/>
    <s v="Eastern US"/>
    <s v="USCA"/>
    <x v="0"/>
    <x v="13"/>
    <s v="Compact Automatic Electric Letter Opener"/>
    <n v="190.89600000000002"/>
    <n v="1"/>
    <n v="2"/>
    <n v="1"/>
    <n v="0.2"/>
    <n v="-42.951599999999999"/>
    <n v="3"/>
    <n v="8.7200000000000006"/>
    <n v="1"/>
    <s v="Medium"/>
    <n v="2"/>
  </r>
  <r>
    <x v="69"/>
    <d v="2015-05-20T00:00:00"/>
    <d v="2015-05-25T00:00:00"/>
    <s v="Second Class"/>
    <s v="Corporate"/>
    <n v="2"/>
    <s v="Knoxville"/>
    <s v="Tennessee"/>
    <s v="United States"/>
    <s v="Knoxville,Tennessee,United States"/>
    <s v="Southern US"/>
    <s v="USCA"/>
    <x v="2"/>
    <x v="5"/>
    <s v="Office Star - Mesh Screen back chair with Vinyl seat"/>
    <n v="314.35199999999998"/>
    <n v="1"/>
    <n v="3"/>
    <n v="1"/>
    <n v="0.2"/>
    <n v="-35.36460000000001"/>
    <n v="3"/>
    <n v="6.19"/>
    <n v="1"/>
    <s v="Medium"/>
    <n v="2"/>
  </r>
  <r>
    <x v="70"/>
    <d v="2015-11-26T00:00:00"/>
    <d v="2015-11-29T00:00:00"/>
    <s v="Second Class"/>
    <s v="Home Office"/>
    <n v="3"/>
    <s v="Cape Town"/>
    <s v="Western Cape"/>
    <s v="South Africa"/>
    <s v="Cape Town,Western Cape,South Africa"/>
    <s v="Southern Africa"/>
    <s v="Africa"/>
    <x v="0"/>
    <x v="0"/>
    <s v="Hoover Microwave, Silver"/>
    <n v="1237.56"/>
    <n v="2"/>
    <n v="4"/>
    <n v="1"/>
    <n v="0"/>
    <n v="606.36"/>
    <n v="1"/>
    <n v="400.03"/>
    <n v="3"/>
    <s v="Critical"/>
    <n v="4"/>
  </r>
  <r>
    <x v="71"/>
    <d v="2015-09-28T00:00:00"/>
    <d v="2015-10-01T00:00:00"/>
    <s v="First Class"/>
    <s v="Consumer"/>
    <n v="1"/>
    <s v="Burnley"/>
    <s v="England"/>
    <s v="United Kingdom"/>
    <s v="Burnley,England,United Kingdom"/>
    <s v="Northern Europe"/>
    <s v="Europe"/>
    <x v="2"/>
    <x v="4"/>
    <s v="Bush Classic Bookcase, Pine"/>
    <n v="2898.21"/>
    <n v="3"/>
    <n v="7"/>
    <n v="1"/>
    <n v="0"/>
    <n v="1420.02"/>
    <n v="4"/>
    <n v="393.46"/>
    <n v="2"/>
    <s v="High"/>
    <n v="3"/>
  </r>
  <r>
    <x v="72"/>
    <d v="2015-01-28T00:00:00"/>
    <d v="2015-01-30T00:00:00"/>
    <s v="Second Class"/>
    <s v="Corporate"/>
    <n v="2"/>
    <s v="Vilnius"/>
    <s v="Vilnius"/>
    <s v="Lithuania"/>
    <s v="Vilnius,Vilnius,Lithuania"/>
    <s v="Northern Europe"/>
    <s v="Europe"/>
    <x v="2"/>
    <x v="3"/>
    <s v="Barricks Conference Table, Rectangular"/>
    <n v="2171.16"/>
    <n v="2"/>
    <n v="8"/>
    <n v="1"/>
    <n v="0.7"/>
    <n v="-2750.2799999999993"/>
    <n v="2"/>
    <n v="390.09"/>
    <n v="2"/>
    <s v="High"/>
    <n v="3"/>
  </r>
  <r>
    <x v="73"/>
    <d v="2015-09-13T00:00:00"/>
    <d v="2015-09-19T00:00:00"/>
    <s v="Standard Class"/>
    <s v="Corporate"/>
    <n v="2"/>
    <s v="Brisbane"/>
    <s v="Queensland"/>
    <s v="Australia"/>
    <s v="Brisbane,Queensland,Australia"/>
    <s v="Oceania"/>
    <s v="Asia Pacific"/>
    <x v="1"/>
    <x v="1"/>
    <s v="Hewlett Wireless Fax, Laser"/>
    <n v="4448.223"/>
    <n v="3"/>
    <n v="13"/>
    <n v="2"/>
    <n v="0.1"/>
    <n v="444.48300000000017"/>
    <n v="1"/>
    <n v="386.38"/>
    <n v="2"/>
    <s v="Medium"/>
    <n v="2"/>
  </r>
  <r>
    <x v="74"/>
    <d v="2015-11-27T00:00:00"/>
    <d v="2015-12-01T00:00:00"/>
    <s v="Standard Class"/>
    <s v="Corporate"/>
    <n v="2"/>
    <s v="Atlanta"/>
    <s v="Georgia"/>
    <s v="United States"/>
    <s v="Atlanta,Georgia,United States"/>
    <s v="Southern US"/>
    <s v="USCA"/>
    <x v="0"/>
    <x v="7"/>
    <s v="Newell 347"/>
    <n v="12.84"/>
    <n v="1"/>
    <n v="3"/>
    <n v="1"/>
    <n v="0"/>
    <n v="3.7235999999999989"/>
    <n v="1"/>
    <n v="1.88"/>
    <n v="1"/>
    <s v="Medium"/>
    <n v="2"/>
  </r>
  <r>
    <x v="75"/>
    <d v="2015-12-17T00:00:00"/>
    <d v="2015-12-19T00:00:00"/>
    <s v="First Class"/>
    <s v="Corporate"/>
    <n v="2"/>
    <s v="Matagalpa"/>
    <s v="Matagalpa"/>
    <s v="Nicaragua"/>
    <s v="Matagalpa,Matagalpa,Nicaragua"/>
    <s v="Central America"/>
    <s v="LATAM"/>
    <x v="0"/>
    <x v="0"/>
    <s v="Hamilton Beach Stove, Black"/>
    <n v="1805.9"/>
    <n v="2"/>
    <n v="5"/>
    <n v="1"/>
    <n v="0"/>
    <n v="126.40000000000002"/>
    <n v="1"/>
    <n v="381.14"/>
    <n v="2"/>
    <s v="Critical"/>
    <n v="4"/>
  </r>
  <r>
    <x v="76"/>
    <d v="2015-06-03T00:00:00"/>
    <d v="2015-06-07T00:00:00"/>
    <s v="Standard Class"/>
    <s v="Consumer"/>
    <n v="1"/>
    <s v="Managua"/>
    <s v="Managua"/>
    <s v="Nicaragua"/>
    <s v="Managua,Managua,Nicaragua"/>
    <s v="Central America"/>
    <s v="LATAM"/>
    <x v="0"/>
    <x v="0"/>
    <s v="Hamilton Beach Stove, Silver"/>
    <n v="1810.3"/>
    <n v="2"/>
    <n v="5"/>
    <n v="1"/>
    <n v="0"/>
    <n v="54.29999999999999"/>
    <n v="1"/>
    <n v="378.25799999999998"/>
    <n v="2"/>
    <s v="High"/>
    <n v="3"/>
  </r>
  <r>
    <x v="77"/>
    <d v="2015-09-12T00:00:00"/>
    <d v="2015-09-14T00:00:00"/>
    <s v="First Class"/>
    <s v="Consumer"/>
    <n v="1"/>
    <s v="Managua"/>
    <s v="Managua"/>
    <s v="Nicaragua"/>
    <s v="Managua,Managua,Nicaragua"/>
    <s v="Central America"/>
    <s v="LATAM"/>
    <x v="1"/>
    <x v="2"/>
    <s v="Nokia Smart Phone, Cordless"/>
    <n v="2120.5"/>
    <n v="2"/>
    <n v="5"/>
    <n v="1"/>
    <n v="0"/>
    <n v="106"/>
    <n v="1"/>
    <n v="377.70400000000001"/>
    <n v="2"/>
    <s v="Critical"/>
    <n v="4"/>
  </r>
  <r>
    <x v="78"/>
    <d v="2015-04-17T00:00:00"/>
    <d v="2015-04-17T00:00:00"/>
    <s v="Same Day"/>
    <s v="Consumer"/>
    <n v="1"/>
    <s v="Wuhai"/>
    <s v="Inner Mongolia"/>
    <s v="China"/>
    <s v="Wuhai,Inner Mongolia,China"/>
    <s v="Eastern Asia"/>
    <s v="Asia Pacific"/>
    <x v="1"/>
    <x v="2"/>
    <s v="Apple Smart Phone, Full Size"/>
    <n v="1275"/>
    <n v="2"/>
    <n v="2"/>
    <n v="1"/>
    <n v="0"/>
    <n v="140.22"/>
    <n v="1"/>
    <n v="377.58"/>
    <n v="2"/>
    <s v="Critical"/>
    <n v="4"/>
  </r>
  <r>
    <x v="79"/>
    <d v="2015-03-06T00:00:00"/>
    <d v="2015-03-08T00:00:00"/>
    <s v="First Class"/>
    <s v="Corporate"/>
    <n v="2"/>
    <s v="Strasbourg"/>
    <s v="Alsace-Champagne-Ardenne-Lorraine"/>
    <s v="France"/>
    <s v="Strasbourg,Alsace-Champagne-Ardenne-Lorraine,France"/>
    <s v="Western Europe"/>
    <s v="Europe"/>
    <x v="2"/>
    <x v="4"/>
    <s v="Bush Classic Bookcase, Traditional"/>
    <n v="1114.2360000000001"/>
    <n v="2"/>
    <n v="3"/>
    <n v="1"/>
    <n v="0.1"/>
    <n v="383.70600000000002"/>
    <n v="1"/>
    <n v="376.88"/>
    <n v="2"/>
    <s v="Critical"/>
    <n v="4"/>
  </r>
  <r>
    <x v="80"/>
    <d v="2015-11-07T00:00:00"/>
    <d v="2015-11-09T00:00:00"/>
    <s v="First Class"/>
    <s v="Consumer"/>
    <n v="1"/>
    <s v="Surabaya"/>
    <s v="Jawa Timur"/>
    <s v="Indonesia"/>
    <s v="Surabaya,Jawa Timur,Indonesia"/>
    <s v="Southeastern Asia"/>
    <s v="Asia Pacific"/>
    <x v="0"/>
    <x v="0"/>
    <s v="KitchenAid Stove, Black"/>
    <n v="3309.2597999999998"/>
    <n v="3"/>
    <n v="7"/>
    <n v="1"/>
    <n v="0.17"/>
    <n v="318.85979999999995"/>
    <n v="1"/>
    <n v="374.8"/>
    <n v="2"/>
    <s v="High"/>
    <n v="3"/>
  </r>
  <r>
    <x v="81"/>
    <d v="2015-11-22T00:00:00"/>
    <d v="2015-11-24T00:00:00"/>
    <s v="First Class"/>
    <s v="Consumer"/>
    <n v="1"/>
    <s v="Tupã"/>
    <s v="São Paulo"/>
    <s v="Brazil"/>
    <s v="Tupã,São Paulo,Brazil"/>
    <s v="South America"/>
    <s v="LATAM"/>
    <x v="2"/>
    <x v="5"/>
    <s v="Harbour Creations Rocking Chair, Adjustable"/>
    <n v="897.48000000000013"/>
    <n v="1"/>
    <n v="9"/>
    <n v="2"/>
    <n v="0"/>
    <n v="322.92"/>
    <n v="1"/>
    <n v="374.37600000000003"/>
    <n v="2"/>
    <s v="Critical"/>
    <n v="4"/>
  </r>
  <r>
    <x v="82"/>
    <d v="2015-03-26T00:00:00"/>
    <d v="2015-03-29T00:00:00"/>
    <s v="First Class"/>
    <s v="Consumer"/>
    <n v="1"/>
    <s v="Jakarta"/>
    <s v="Jakarta"/>
    <s v="Indonesia"/>
    <s v="Jakarta,Jakarta,Indonesia"/>
    <s v="Southeastern Asia"/>
    <s v="Asia Pacific"/>
    <x v="0"/>
    <x v="0"/>
    <s v="KitchenAid Stove, Silver"/>
    <n v="1421.5410000000002"/>
    <n v="2"/>
    <n v="3"/>
    <n v="1"/>
    <n v="0.17"/>
    <n v="428.12099999999987"/>
    <n v="1"/>
    <n v="367.57"/>
    <n v="2"/>
    <s v="Critical"/>
    <n v="4"/>
  </r>
  <r>
    <x v="83"/>
    <d v="2015-11-21T00:00:00"/>
    <d v="2015-11-21T00:00:00"/>
    <s v="Same Day"/>
    <s v="Consumer"/>
    <n v="1"/>
    <s v="Camagüey"/>
    <s v="Camagüey"/>
    <s v="Cuba"/>
    <s v="Camagüey,Camagüey,Cuba"/>
    <s v="Caribbean"/>
    <s v="LATAM"/>
    <x v="1"/>
    <x v="1"/>
    <s v="Brother Fax Machine, High-Speed"/>
    <n v="1053.6884"/>
    <n v="2"/>
    <n v="5"/>
    <n v="1"/>
    <n v="2E-3"/>
    <n v="441.28840000000002"/>
    <n v="1"/>
    <n v="367.54899999999998"/>
    <n v="2"/>
    <s v="High"/>
    <n v="3"/>
  </r>
  <r>
    <x v="84"/>
    <d v="2015-09-17T00:00:00"/>
    <d v="2015-09-19T00:00:00"/>
    <s v="First Class"/>
    <s v="Consumer"/>
    <n v="1"/>
    <s v="Philadelphia"/>
    <s v="Pennsylvania"/>
    <s v="United States"/>
    <s v="Philadelphia,Pennsylvania,United States"/>
    <s v="Eastern US"/>
    <s v="USCA"/>
    <x v="0"/>
    <x v="8"/>
    <s v="GBC DocuBind TL300 Electric Binding System"/>
    <n v="538.19400000000007"/>
    <n v="1"/>
    <n v="2"/>
    <n v="1"/>
    <n v="0.7"/>
    <n v="-412.61539999999991"/>
    <n v="3"/>
    <n v="209.3"/>
    <n v="2"/>
    <s v="Critical"/>
    <n v="4"/>
  </r>
  <r>
    <x v="85"/>
    <d v="2015-04-14T00:00:00"/>
    <d v="2015-04-17T00:00:00"/>
    <s v="Second Class"/>
    <s v="Corporate"/>
    <n v="2"/>
    <s v="Dakar"/>
    <s v="Dakar"/>
    <s v="Senegal"/>
    <s v="Dakar,Dakar,Senegal"/>
    <s v="Western Africa"/>
    <s v="Africa"/>
    <x v="1"/>
    <x v="2"/>
    <s v="Cisco Smart Phone, Cordless"/>
    <n v="3908.88"/>
    <n v="3"/>
    <n v="6"/>
    <n v="1"/>
    <n v="0"/>
    <n v="1563.48"/>
    <n v="4"/>
    <n v="363.16"/>
    <n v="2"/>
    <s v="Medium"/>
    <n v="2"/>
  </r>
  <r>
    <x v="86"/>
    <d v="2015-08-29T00:00:00"/>
    <d v="2015-09-02T00:00:00"/>
    <s v="Standard Class"/>
    <s v="Home Office"/>
    <n v="3"/>
    <s v="Coyoacán"/>
    <s v="Distrito Federal"/>
    <s v="Mexico"/>
    <s v="Coyoacán,Distrito Federal,Mexico"/>
    <s v="Central America"/>
    <s v="LATAM"/>
    <x v="1"/>
    <x v="2"/>
    <s v="Motorola Smart Phone, Full Size"/>
    <n v="2142.3000000000002"/>
    <n v="2"/>
    <n v="5"/>
    <n v="1"/>
    <n v="0"/>
    <n v="556.9"/>
    <n v="1"/>
    <n v="363.1"/>
    <n v="2"/>
    <s v="High"/>
    <n v="3"/>
  </r>
  <r>
    <x v="87"/>
    <d v="2015-05-16T00:00:00"/>
    <d v="2015-05-18T00:00:00"/>
    <s v="Second Class"/>
    <s v="Consumer"/>
    <n v="1"/>
    <s v="Manukau City"/>
    <s v="Auckland"/>
    <s v="New Zealand"/>
    <s v="Manukau City,Auckland,New Zealand"/>
    <s v="Oceania"/>
    <s v="Asia Pacific"/>
    <x v="0"/>
    <x v="0"/>
    <s v="KitchenAid Refrigerator, Red"/>
    <n v="1900.5839999999998"/>
    <n v="2"/>
    <n v="6"/>
    <n v="1"/>
    <n v="0.4"/>
    <n v="-348.51600000000008"/>
    <n v="3"/>
    <n v="360.04"/>
    <n v="2"/>
    <s v="High"/>
    <n v="3"/>
  </r>
  <r>
    <x v="88"/>
    <d v="2015-08-28T00:00:00"/>
    <d v="2015-08-31T00:00:00"/>
    <s v="First Class"/>
    <s v="Consumer"/>
    <n v="1"/>
    <s v="Shanghai"/>
    <s v="Shanghai"/>
    <s v="China"/>
    <s v="Shanghai,Shanghai,China"/>
    <s v="Eastern Asia"/>
    <s v="Asia Pacific"/>
    <x v="0"/>
    <x v="0"/>
    <s v="Breville Stove, Black"/>
    <n v="1682.91"/>
    <n v="2"/>
    <n v="3"/>
    <n v="1"/>
    <n v="0"/>
    <n v="487.98"/>
    <n v="1"/>
    <n v="358.51"/>
    <n v="2"/>
    <s v="Medium"/>
    <n v="2"/>
  </r>
  <r>
    <x v="89"/>
    <d v="2015-03-19T00:00:00"/>
    <d v="2015-03-23T00:00:00"/>
    <s v="Second Class"/>
    <s v="Home Office"/>
    <n v="3"/>
    <s v="Rybinsk"/>
    <s v="Yaroslavl'"/>
    <s v="Russia"/>
    <s v="Rybinsk,Yaroslavl',Russia"/>
    <s v="Eastern Europe"/>
    <s v="Europe"/>
    <x v="1"/>
    <x v="2"/>
    <s v="Motorola Smart Phone, Full Size"/>
    <n v="2570.7599999999998"/>
    <n v="3"/>
    <n v="4"/>
    <n v="1"/>
    <n v="0"/>
    <n v="976.80000000000007"/>
    <n v="1"/>
    <n v="357.89"/>
    <n v="2"/>
    <s v="Medium"/>
    <n v="2"/>
  </r>
  <r>
    <x v="90"/>
    <d v="2015-09-11T00:00:00"/>
    <d v="2015-09-18T00:00:00"/>
    <s v="Standard Class"/>
    <s v="Home Office"/>
    <n v="3"/>
    <s v="Ibiúna"/>
    <s v="São Paulo"/>
    <s v="Brazil"/>
    <s v="Ibiúna,São Paulo,Brazil"/>
    <s v="South America"/>
    <s v="LATAM"/>
    <x v="2"/>
    <x v="3"/>
    <s v="Chromcraft Conference Table, Adjustable Height"/>
    <n v="2332.96"/>
    <n v="2"/>
    <n v="5"/>
    <n v="1"/>
    <n v="0.2"/>
    <n v="349.86"/>
    <n v="1"/>
    <n v="357.78899999999999"/>
    <n v="2"/>
    <s v="Low"/>
    <n v="1"/>
  </r>
  <r>
    <x v="91"/>
    <d v="2015-12-24T00:00:00"/>
    <d v="2015-12-27T00:00:00"/>
    <s v="First Class"/>
    <s v="Consumer"/>
    <n v="1"/>
    <s v="Port Elizabeth"/>
    <s v="Eastern Cape"/>
    <s v="South Africa"/>
    <s v="Port Elizabeth,Eastern Cape,South Africa"/>
    <s v="Southern Africa"/>
    <s v="Africa"/>
    <x v="1"/>
    <x v="2"/>
    <s v="Apple Smart Phone, Full Size"/>
    <n v="2550"/>
    <n v="3"/>
    <n v="4"/>
    <n v="1"/>
    <n v="0"/>
    <n v="714"/>
    <n v="1"/>
    <n v="355.92"/>
    <n v="2"/>
    <s v="Medium"/>
    <n v="2"/>
  </r>
  <r>
    <x v="92"/>
    <d v="2015-10-11T00:00:00"/>
    <d v="2015-10-13T00:00:00"/>
    <s v="Second Class"/>
    <s v="Consumer"/>
    <n v="1"/>
    <s v="Bandung"/>
    <s v="Jawa Barat"/>
    <s v="Indonesia"/>
    <s v="Bandung,Jawa Barat,Indonesia"/>
    <s v="Southeastern Asia"/>
    <s v="Asia Pacific"/>
    <x v="2"/>
    <x v="4"/>
    <s v="Bush Stackable Bookrack, Traditional"/>
    <n v="1029.2588999999998"/>
    <n v="2"/>
    <n v="9"/>
    <n v="2"/>
    <n v="7.0000000000000007E-2"/>
    <n v="10.818900000000014"/>
    <n v="1"/>
    <n v="354.47"/>
    <n v="2"/>
    <s v="Critical"/>
    <n v="4"/>
  </r>
  <r>
    <x v="93"/>
    <d v="2015-04-21T00:00:00"/>
    <d v="2015-04-23T00:00:00"/>
    <s v="Second Class"/>
    <s v="Corporate"/>
    <n v="2"/>
    <s v="Mixco"/>
    <s v="Guatemala"/>
    <s v="Guatemala"/>
    <s v="Mixco,Guatemala,Guatemala"/>
    <s v="Central America"/>
    <s v="LATAM"/>
    <x v="1"/>
    <x v="1"/>
    <s v="Hewlett Fax Machine, High-Speed"/>
    <n v="1058.2792000000002"/>
    <n v="2"/>
    <n v="5"/>
    <n v="1"/>
    <n v="2E-3"/>
    <n v="-2.1208"/>
    <n v="3"/>
    <n v="354.423"/>
    <n v="2"/>
    <s v="Critical"/>
    <n v="4"/>
  </r>
  <r>
    <x v="94"/>
    <d v="2015-09-19T00:00:00"/>
    <d v="2015-09-19T00:00:00"/>
    <s v="Same Day"/>
    <s v="Home Office"/>
    <n v="3"/>
    <s v="Christchurch"/>
    <s v="Canterbury"/>
    <s v="New Zealand"/>
    <s v="Christchurch,Canterbury,New Zealand"/>
    <s v="Oceania"/>
    <s v="Asia Pacific"/>
    <x v="0"/>
    <x v="12"/>
    <s v="Smead Lockers, Blue"/>
    <n v="1190.52"/>
    <n v="2"/>
    <n v="6"/>
    <n v="1"/>
    <n v="0"/>
    <n v="178.56"/>
    <n v="1"/>
    <n v="353.42"/>
    <n v="2"/>
    <s v="Critical"/>
    <n v="4"/>
  </r>
  <r>
    <x v="95"/>
    <d v="2015-11-26T00:00:00"/>
    <d v="2015-12-03T00:00:00"/>
    <s v="Standard Class"/>
    <s v="Consumer"/>
    <n v="1"/>
    <s v="Vincennes"/>
    <s v="Ile-de-France"/>
    <s v="France"/>
    <s v="Vincennes,Ile-de-France,France"/>
    <s v="Western Europe"/>
    <s v="Europe"/>
    <x v="0"/>
    <x v="0"/>
    <s v="Hamilton Beach Refrigerator, Red"/>
    <n v="3150.8189999999995"/>
    <n v="3"/>
    <n v="7"/>
    <n v="1"/>
    <n v="0.1"/>
    <n v="-35.091000000000008"/>
    <n v="3"/>
    <n v="353.04"/>
    <n v="2"/>
    <s v="Medium"/>
    <n v="2"/>
  </r>
  <r>
    <x v="96"/>
    <d v="2015-06-20T00:00:00"/>
    <d v="2015-06-26T00:00:00"/>
    <s v="Standard Class"/>
    <s v="Corporate"/>
    <n v="2"/>
    <s v="Chongqing"/>
    <s v="Chongqing"/>
    <s v="China"/>
    <s v="Chongqing,Chongqing,China"/>
    <s v="Eastern Asia"/>
    <s v="Asia Pacific"/>
    <x v="2"/>
    <x v="4"/>
    <s v="Bush Classic Bookcase, Traditional"/>
    <n v="2063.4"/>
    <n v="2"/>
    <n v="5"/>
    <n v="1"/>
    <n v="0"/>
    <n v="123.75"/>
    <n v="1"/>
    <n v="352.64"/>
    <n v="2"/>
    <s v="Low"/>
    <n v="1"/>
  </r>
  <r>
    <x v="97"/>
    <d v="2015-10-23T00:00:00"/>
    <d v="2015-10-25T00:00:00"/>
    <s v="First Class"/>
    <s v="Home Office"/>
    <n v="3"/>
    <s v="Gyula"/>
    <s v="Bekes"/>
    <s v="Hungary"/>
    <s v="Gyula,Bekes,Hungary"/>
    <s v="Eastern Europe"/>
    <s v="Europe"/>
    <x v="0"/>
    <x v="12"/>
    <s v="Rogers Lockers, Single Width"/>
    <n v="1269.8999999999999"/>
    <n v="2"/>
    <n v="6"/>
    <n v="1"/>
    <n v="0"/>
    <n v="558.72"/>
    <n v="1"/>
    <n v="352.52"/>
    <n v="2"/>
    <s v="High"/>
    <n v="3"/>
  </r>
  <r>
    <x v="98"/>
    <d v="2015-04-02T00:00:00"/>
    <d v="2015-04-05T00:00:00"/>
    <s v="Second Class"/>
    <s v="Consumer"/>
    <n v="1"/>
    <s v="Springfield"/>
    <s v="Missouri"/>
    <s v="United States"/>
    <s v="Springfield,Missouri,United States"/>
    <s v="Central US"/>
    <s v="USCA"/>
    <x v="0"/>
    <x v="12"/>
    <s v="Hanging Personal Folder File"/>
    <n v="94.199999999999989"/>
    <n v="1"/>
    <n v="6"/>
    <n v="1"/>
    <n v="0"/>
    <n v="23.550000000000004"/>
    <n v="1"/>
    <n v="12.42"/>
    <n v="1"/>
    <s v="High"/>
    <n v="3"/>
  </r>
  <r>
    <x v="99"/>
    <d v="2015-01-14T00:00:00"/>
    <d v="2015-01-16T00:00:00"/>
    <s v="First Class"/>
    <s v="Consumer"/>
    <n v="1"/>
    <s v="Turin"/>
    <s v="Piedmont"/>
    <s v="Italy"/>
    <s v="Turin,Piedmont,Italy"/>
    <s v="Southern Europe"/>
    <s v="Europe"/>
    <x v="1"/>
    <x v="1"/>
    <s v="Sharp Wireless Fax, Laser"/>
    <n v="2847.36"/>
    <n v="3"/>
    <n v="8"/>
    <n v="1"/>
    <n v="0"/>
    <n v="711.84"/>
    <n v="1"/>
    <n v="350.68"/>
    <n v="2"/>
    <s v="High"/>
    <n v="3"/>
  </r>
  <r>
    <x v="100"/>
    <d v="2015-11-13T00:00:00"/>
    <d v="2015-11-15T00:00:00"/>
    <s v="Second Class"/>
    <s v="Home Office"/>
    <n v="3"/>
    <s v="Manila"/>
    <s v="National Capital"/>
    <s v="Philippines"/>
    <s v="Manila,National Capital,Philippines"/>
    <s v="Southeastern Asia"/>
    <s v="Asia Pacific"/>
    <x v="2"/>
    <x v="5"/>
    <s v="Novimex Executive Leather Armchair, Red"/>
    <n v="1725.75"/>
    <n v="2"/>
    <n v="5"/>
    <n v="1"/>
    <n v="0.25"/>
    <n v="-483.2999999999999"/>
    <n v="3"/>
    <n v="350.68"/>
    <n v="2"/>
    <s v="Critical"/>
    <n v="4"/>
  </r>
  <r>
    <x v="101"/>
    <d v="2015-09-22T00:00:00"/>
    <d v="2015-09-25T00:00:00"/>
    <s v="Second Class"/>
    <s v="Consumer"/>
    <n v="1"/>
    <s v="Singapore"/>
    <s v="Singapore"/>
    <s v="Singapore"/>
    <s v="Singapore,Singapore,Singapore"/>
    <s v="Southeastern Asia"/>
    <s v="Asia Pacific"/>
    <x v="1"/>
    <x v="1"/>
    <s v="Hewlett Personal Copier, High-Speed"/>
    <n v="1282.2299999999998"/>
    <n v="2"/>
    <n v="9"/>
    <n v="2"/>
    <n v="0"/>
    <n v="12.69"/>
    <n v="1"/>
    <n v="349.88"/>
    <n v="2"/>
    <s v="Critical"/>
    <n v="4"/>
  </r>
  <r>
    <x v="102"/>
    <d v="2015-12-03T00:00:00"/>
    <d v="2015-12-06T00:00:00"/>
    <s v="First Class"/>
    <s v="Consumer"/>
    <n v="1"/>
    <s v="Charlottesville"/>
    <s v="Virginia"/>
    <s v="United States"/>
    <s v="Charlottesville,Virginia,United States"/>
    <s v="Southern US"/>
    <s v="USCA"/>
    <x v="0"/>
    <x v="7"/>
    <s v="Newell 309"/>
    <n v="34.650000000000006"/>
    <n v="1"/>
    <n v="3"/>
    <n v="1"/>
    <n v="0"/>
    <n v="10.395"/>
    <n v="1"/>
    <n v="4.99"/>
    <n v="1"/>
    <s v="Medium"/>
    <n v="2"/>
  </r>
  <r>
    <x v="103"/>
    <d v="2015-04-30T00:00:00"/>
    <d v="2015-05-04T00:00:00"/>
    <s v="Standard Class"/>
    <s v="Home Office"/>
    <n v="3"/>
    <s v="Kendari"/>
    <s v="Sulawesi Tenggara"/>
    <s v="Indonesia"/>
    <s v="Kendari,Sulawesi Tenggara,Indonesia"/>
    <s v="Southeastern Asia"/>
    <s v="Asia Pacific"/>
    <x v="0"/>
    <x v="0"/>
    <s v="Hamilton Beach Refrigerator, White"/>
    <n v="4135.6409999999996"/>
    <n v="3"/>
    <n v="10"/>
    <n v="2"/>
    <n v="0.17"/>
    <n v="847.04099999999994"/>
    <n v="1"/>
    <n v="348.08"/>
    <n v="2"/>
    <s v="Medium"/>
    <n v="2"/>
  </r>
  <r>
    <x v="104"/>
    <d v="2015-06-24T00:00:00"/>
    <d v="2015-06-28T00:00:00"/>
    <s v="Standard Class"/>
    <s v="Consumer"/>
    <n v="1"/>
    <s v="Sydney"/>
    <s v="New South Wales"/>
    <s v="Australia"/>
    <s v="Sydney,New South Wales,Australia"/>
    <s v="Oceania"/>
    <s v="Asia Pacific"/>
    <x v="2"/>
    <x v="4"/>
    <s v="Sauder Classic Bookcase, Metal"/>
    <n v="5486.67"/>
    <n v="4"/>
    <n v="14"/>
    <n v="3"/>
    <n v="0.1"/>
    <n v="2316.5099999999998"/>
    <n v="5"/>
    <n v="346.6"/>
    <n v="2"/>
    <s v="Medium"/>
    <n v="2"/>
  </r>
  <r>
    <x v="105"/>
    <d v="2015-08-07T00:00:00"/>
    <d v="2015-08-09T00:00:00"/>
    <s v="Second Class"/>
    <s v="Corporate"/>
    <n v="2"/>
    <s v="Menton"/>
    <s v="Provence-Alpes-Côte d'Azur"/>
    <s v="France"/>
    <s v="Menton,Provence-Alpes-Côte d'Azur,France"/>
    <s v="Western Europe"/>
    <s v="Europe"/>
    <x v="1"/>
    <x v="2"/>
    <s v="Nokia Smart Phone, Full Size"/>
    <n v="1625.2425000000003"/>
    <n v="2"/>
    <n v="3"/>
    <n v="1"/>
    <n v="0.15"/>
    <n v="-76.567499999999995"/>
    <n v="3"/>
    <n v="345.78"/>
    <n v="2"/>
    <s v="Critical"/>
    <n v="4"/>
  </r>
  <r>
    <x v="106"/>
    <d v="2015-02-14T00:00:00"/>
    <d v="2015-02-16T00:00:00"/>
    <s v="First Class"/>
    <s v="Consumer"/>
    <n v="1"/>
    <s v="Clermont-Ferrand"/>
    <s v="Auvergne"/>
    <s v="France"/>
    <s v="Clermont-Ferrand,Auvergne,France"/>
    <s v="Western Europe"/>
    <s v="Europe"/>
    <x v="0"/>
    <x v="12"/>
    <s v="Tenex Lockers, Blue"/>
    <n v="734.93999999999994"/>
    <n v="1"/>
    <n v="4"/>
    <n v="1"/>
    <n v="0.1"/>
    <n v="130.62000000000003"/>
    <n v="1"/>
    <n v="344.98"/>
    <n v="2"/>
    <s v="Critical"/>
    <n v="4"/>
  </r>
  <r>
    <x v="107"/>
    <d v="2015-04-09T00:00:00"/>
    <d v="2015-04-12T00:00:00"/>
    <s v="First Class"/>
    <s v="Consumer"/>
    <n v="1"/>
    <s v="Bayeux"/>
    <s v="Normandy"/>
    <s v="France"/>
    <s v="Bayeux,Normandy,France"/>
    <s v="Western Europe"/>
    <s v="Europe"/>
    <x v="0"/>
    <x v="12"/>
    <s v="Smead Lockers, Wire Frame"/>
    <n v="1244.1870000000001"/>
    <n v="2"/>
    <n v="7"/>
    <n v="1"/>
    <n v="0.1"/>
    <n v="-13.92300000000003"/>
    <n v="3"/>
    <n v="338.33"/>
    <n v="2"/>
    <s v="Critical"/>
    <n v="4"/>
  </r>
  <r>
    <x v="108"/>
    <d v="2015-03-17T00:00:00"/>
    <d v="2015-03-22T00:00:00"/>
    <s v="Second Class"/>
    <s v="Home Office"/>
    <n v="3"/>
    <s v="Sydney"/>
    <s v="New South Wales"/>
    <s v="Australia"/>
    <s v="Sydney,New South Wales,Australia"/>
    <s v="Oceania"/>
    <s v="Asia Pacific"/>
    <x v="1"/>
    <x v="1"/>
    <s v="Hewlett Copy Machine, Color"/>
    <n v="3299.5620000000004"/>
    <n v="3"/>
    <n v="14"/>
    <n v="3"/>
    <n v="0.1"/>
    <n v="366.28199999999987"/>
    <n v="1"/>
    <n v="336.02"/>
    <n v="2"/>
    <s v="Medium"/>
    <n v="2"/>
  </r>
  <r>
    <x v="109"/>
    <d v="2015-05-16T00:00:00"/>
    <d v="2015-05-19T00:00:00"/>
    <s v="First Class"/>
    <s v="Home Office"/>
    <n v="3"/>
    <s v="Marseille"/>
    <s v="Provence-Alpes-Côte d'Azur"/>
    <s v="France"/>
    <s v="Marseille,Provence-Alpes-Côte d'Azur,France"/>
    <s v="Western Europe"/>
    <s v="Europe"/>
    <x v="2"/>
    <x v="4"/>
    <s v="Sauder Stackable Bookrack, Mobile"/>
    <n v="1189.242"/>
    <n v="2"/>
    <n v="9"/>
    <n v="2"/>
    <n v="0.1"/>
    <n v="250.99199999999999"/>
    <n v="1"/>
    <n v="334.23"/>
    <n v="2"/>
    <s v="High"/>
    <n v="3"/>
  </r>
  <r>
    <x v="110"/>
    <d v="2015-12-22T00:00:00"/>
    <d v="2015-12-24T00:00:00"/>
    <s v="First Class"/>
    <s v="Corporate"/>
    <n v="2"/>
    <s v="Soyapango"/>
    <s v="San Salvador"/>
    <s v="El Salvador"/>
    <s v="Soyapango,San Salvador,El Salvador"/>
    <s v="Central America"/>
    <s v="LATAM"/>
    <x v="2"/>
    <x v="5"/>
    <s v="Harbour Creations Executive Leather Armchair, Adjustable"/>
    <n v="1269.5999999999999"/>
    <n v="2"/>
    <n v="4"/>
    <n v="1"/>
    <n v="0"/>
    <n v="355.44"/>
    <n v="1"/>
    <n v="333.14800000000002"/>
    <n v="2"/>
    <s v="High"/>
    <n v="3"/>
  </r>
  <r>
    <x v="111"/>
    <d v="2015-06-27T00:00:00"/>
    <d v="2015-06-27T00:00:00"/>
    <s v="Same Day"/>
    <s v="Home Office"/>
    <n v="3"/>
    <s v="Grenoble"/>
    <s v="Auvergne-Rhône-Alpes"/>
    <s v="France"/>
    <s v="Grenoble,Auvergne-Rhône-Alpes,France"/>
    <s v="Western Europe"/>
    <s v="Europe"/>
    <x v="1"/>
    <x v="1"/>
    <s v="Brother Fax Machine, Color"/>
    <n v="815.94900000000007"/>
    <n v="1"/>
    <n v="3"/>
    <n v="1"/>
    <n v="0.15"/>
    <n v="287.91899999999998"/>
    <n v="1"/>
    <n v="333.02"/>
    <n v="2"/>
    <s v="Critical"/>
    <n v="4"/>
  </r>
  <r>
    <x v="112"/>
    <d v="2015-02-11T00:00:00"/>
    <d v="2015-02-11T00:00:00"/>
    <s v="Same Day"/>
    <s v="Consumer"/>
    <n v="1"/>
    <s v="Whyalla"/>
    <s v="South Australia"/>
    <s v="Australia"/>
    <s v="Whyalla,South Australia,Australia"/>
    <s v="Oceania"/>
    <s v="Asia Pacific"/>
    <x v="1"/>
    <x v="1"/>
    <s v="Canon Personal Copier, Laser"/>
    <n v="1027.7280000000001"/>
    <n v="2"/>
    <n v="8"/>
    <n v="1"/>
    <n v="0.1"/>
    <n v="182.68799999999999"/>
    <n v="1"/>
    <n v="332.2"/>
    <n v="2"/>
    <s v="Critical"/>
    <n v="4"/>
  </r>
  <r>
    <x v="113"/>
    <d v="2015-05-29T00:00:00"/>
    <d v="2015-06-05T00:00:00"/>
    <s v="Standard Class"/>
    <s v="Consumer"/>
    <n v="1"/>
    <s v="Adelaide"/>
    <s v="South Australia"/>
    <s v="Australia"/>
    <s v="Adelaide,South Australia,Australia"/>
    <s v="Oceania"/>
    <s v="Asia Pacific"/>
    <x v="1"/>
    <x v="1"/>
    <s v="Brother Wireless Fax, Digital"/>
    <n v="1703.0250000000003"/>
    <n v="2"/>
    <n v="5"/>
    <n v="1"/>
    <n v="0.1"/>
    <n v="737.92500000000007"/>
    <n v="1"/>
    <n v="332.14"/>
    <n v="2"/>
    <s v="Low"/>
    <n v="1"/>
  </r>
  <r>
    <x v="114"/>
    <d v="2015-04-16T00:00:00"/>
    <d v="2015-04-18T00:00:00"/>
    <s v="Second Class"/>
    <s v="Consumer"/>
    <n v="1"/>
    <s v="Medan"/>
    <s v="Sumatera Utara"/>
    <s v="Indonesia"/>
    <s v="Medan,Sumatera Utara,Indonesia"/>
    <s v="Southeastern Asia"/>
    <s v="Asia Pacific"/>
    <x v="0"/>
    <x v="12"/>
    <s v="Smead Lockers, Wire Frame"/>
    <n v="1803.0836999999999"/>
    <n v="2"/>
    <n v="11"/>
    <n v="2"/>
    <n v="0.17"/>
    <n v="-130.38630000000003"/>
    <n v="3"/>
    <n v="332.13"/>
    <n v="2"/>
    <s v="High"/>
    <n v="3"/>
  </r>
  <r>
    <x v="115"/>
    <d v="2015-11-27T00:00:00"/>
    <d v="2015-11-29T00:00:00"/>
    <s v="First Class"/>
    <s v="Corporate"/>
    <n v="2"/>
    <s v="Ivry-sur-Seine"/>
    <s v="Ile-de-France"/>
    <s v="France"/>
    <s v="Ivry-sur-Seine,Ile-de-France,France"/>
    <s v="Western Europe"/>
    <s v="Europe"/>
    <x v="2"/>
    <x v="4"/>
    <s v="Safco Stackable Bookrack, Pine"/>
    <n v="676.48500000000001"/>
    <n v="1"/>
    <n v="5"/>
    <n v="1"/>
    <n v="0.1"/>
    <n v="195.28500000000005"/>
    <n v="1"/>
    <n v="330.51"/>
    <n v="2"/>
    <s v="Critical"/>
    <n v="4"/>
  </r>
  <r>
    <x v="116"/>
    <d v="2015-09-18T00:00:00"/>
    <d v="2015-09-18T00:00:00"/>
    <s v="Same Day"/>
    <s v="Corporate"/>
    <n v="2"/>
    <s v="Saint-Laurent-du-Var"/>
    <s v="Provence-Alpes-Côte d'Azur"/>
    <s v="France"/>
    <s v="Saint-Laurent-du-Var,Provence-Alpes-Côte d'Azur,France"/>
    <s v="Western Europe"/>
    <s v="Europe"/>
    <x v="2"/>
    <x v="4"/>
    <s v="Bush Library with Doors, Metal"/>
    <n v="1637.0100000000002"/>
    <n v="2"/>
    <n v="5"/>
    <n v="1"/>
    <n v="0.1"/>
    <n v="90.809999999999945"/>
    <n v="1"/>
    <n v="329.73"/>
    <n v="2"/>
    <s v="High"/>
    <n v="3"/>
  </r>
  <r>
    <x v="117"/>
    <d v="2015-02-24T00:00:00"/>
    <d v="2015-02-27T00:00:00"/>
    <s v="First Class"/>
    <s v="Consumer"/>
    <n v="1"/>
    <s v="Cartagena"/>
    <s v="Bolívar"/>
    <s v="Colombia"/>
    <s v="Cartagena,Bolívar,Colombia"/>
    <s v="South America"/>
    <s v="LATAM"/>
    <x v="1"/>
    <x v="1"/>
    <s v="Sharp Wireless Fax, Digital"/>
    <n v="1655.9614399999998"/>
    <n v="2"/>
    <n v="7"/>
    <n v="1"/>
    <n v="2E-3"/>
    <n v="13.201440000000002"/>
    <n v="1"/>
    <n v="329.577"/>
    <n v="2"/>
    <s v="High"/>
    <n v="3"/>
  </r>
  <r>
    <x v="118"/>
    <d v="2015-06-17T00:00:00"/>
    <d v="2015-06-19T00:00:00"/>
    <s v="First Class"/>
    <s v="Consumer"/>
    <n v="1"/>
    <s v="Kumasi"/>
    <s v="Ashanti"/>
    <s v="Ghana"/>
    <s v="Kumasi,Ashanti,Ghana"/>
    <s v="Western Africa"/>
    <s v="Africa"/>
    <x v="0"/>
    <x v="0"/>
    <s v="KitchenAid Microwave, Black"/>
    <n v="1239"/>
    <n v="2"/>
    <n v="4"/>
    <n v="1"/>
    <n v="0"/>
    <n v="0"/>
    <n v="1"/>
    <n v="327.94"/>
    <n v="2"/>
    <s v="Critical"/>
    <n v="4"/>
  </r>
  <r>
    <x v="119"/>
    <d v="2015-03-15T00:00:00"/>
    <d v="2015-03-17T00:00:00"/>
    <s v="Second Class"/>
    <s v="Home Office"/>
    <n v="3"/>
    <s v="Ho Chi Minh City"/>
    <s v="Ho Chí Minh City"/>
    <s v="Vietnam"/>
    <s v="Ho Chi Minh City,Ho Chí Minh City,Vietnam"/>
    <s v="Southeastern Asia"/>
    <s v="Asia Pacific"/>
    <x v="2"/>
    <x v="5"/>
    <s v="Novimex Executive Leather Armchair, Adjustable"/>
    <n v="1680.6059999999998"/>
    <n v="2"/>
    <n v="5"/>
    <n v="1"/>
    <n v="0.27"/>
    <n v="368.25599999999997"/>
    <n v="1"/>
    <n v="327.81"/>
    <n v="2"/>
    <s v="High"/>
    <n v="3"/>
  </r>
  <r>
    <x v="120"/>
    <d v="2015-07-12T00:00:00"/>
    <d v="2015-07-13T00:00:00"/>
    <s v="First Class"/>
    <s v="Consumer"/>
    <n v="1"/>
    <s v="Delhi"/>
    <s v="Delhi"/>
    <s v="India"/>
    <s v="Delhi,Delhi,India"/>
    <s v="Southern Asia"/>
    <s v="Asia Pacific"/>
    <x v="2"/>
    <x v="4"/>
    <s v="Safco Classic Bookcase, Traditional"/>
    <n v="2190.75"/>
    <n v="2"/>
    <n v="5"/>
    <n v="1"/>
    <n v="0"/>
    <n v="65.7"/>
    <n v="1"/>
    <n v="327.55"/>
    <n v="2"/>
    <s v="Medium"/>
    <n v="2"/>
  </r>
  <r>
    <x v="121"/>
    <d v="2015-06-09T00:00:00"/>
    <d v="2015-06-12T00:00:00"/>
    <s v="First Class"/>
    <s v="Consumer"/>
    <n v="1"/>
    <s v="London"/>
    <s v="England"/>
    <s v="United Kingdom"/>
    <s v="London,England,United Kingdom"/>
    <s v="Northern Europe"/>
    <s v="Europe"/>
    <x v="1"/>
    <x v="6"/>
    <s v="Epson Printer, Red"/>
    <n v="935.17199999999991"/>
    <n v="1"/>
    <n v="4"/>
    <n v="1"/>
    <n v="0.1"/>
    <n v="114.252"/>
    <n v="1"/>
    <n v="327.11"/>
    <n v="2"/>
    <s v="Critical"/>
    <n v="4"/>
  </r>
  <r>
    <x v="122"/>
    <d v="2015-10-15T00:00:00"/>
    <d v="2015-10-17T00:00:00"/>
    <s v="Second Class"/>
    <s v="Consumer"/>
    <n v="1"/>
    <s v="Vienna"/>
    <s v="Vienna"/>
    <s v="Austria"/>
    <s v="Vienna,Vienna,Austria"/>
    <s v="Western Europe"/>
    <s v="Europe"/>
    <x v="0"/>
    <x v="12"/>
    <s v="Eldon File Cart, Single Width"/>
    <n v="1026.96"/>
    <n v="2"/>
    <n v="8"/>
    <n v="1"/>
    <n v="0"/>
    <n v="441.36"/>
    <n v="1"/>
    <n v="326.35000000000002"/>
    <n v="2"/>
    <s v="Critical"/>
    <n v="4"/>
  </r>
  <r>
    <x v="123"/>
    <d v="2015-08-06T00:00:00"/>
    <d v="2015-08-09T00:00:00"/>
    <s v="Second Class"/>
    <s v="Consumer"/>
    <n v="1"/>
    <s v="Salem"/>
    <s v="Tamil Nadu"/>
    <s v="India"/>
    <s v="Salem,Tamil Nadu,India"/>
    <s v="Southern Asia"/>
    <s v="Asia Pacific"/>
    <x v="1"/>
    <x v="2"/>
    <s v="Apple Smart Phone, Full Size"/>
    <n v="2550"/>
    <n v="3"/>
    <n v="4"/>
    <n v="1"/>
    <n v="0"/>
    <n v="280.44"/>
    <n v="1"/>
    <n v="326.32"/>
    <n v="2"/>
    <s v="High"/>
    <n v="3"/>
  </r>
  <r>
    <x v="124"/>
    <d v="2015-11-03T00:00:00"/>
    <d v="2015-11-07T00:00:00"/>
    <s v="Standard Class"/>
    <s v="Consumer"/>
    <n v="1"/>
    <s v="Chennai"/>
    <s v="Tamil Nadu"/>
    <s v="India"/>
    <s v="Chennai,Tamil Nadu,India"/>
    <s v="Southern Asia"/>
    <s v="Asia Pacific"/>
    <x v="2"/>
    <x v="3"/>
    <s v="Hon Wood Table, Fully Assembled"/>
    <n v="2664"/>
    <n v="3"/>
    <n v="5"/>
    <n v="1"/>
    <n v="0"/>
    <n v="905.7"/>
    <n v="1"/>
    <n v="325.54000000000002"/>
    <n v="2"/>
    <s v="Medium"/>
    <n v="2"/>
  </r>
  <r>
    <x v="125"/>
    <d v="2015-07-14T00:00:00"/>
    <d v="2015-07-18T00:00:00"/>
    <s v="Second Class"/>
    <s v="Consumer"/>
    <n v="1"/>
    <s v="Le Mans"/>
    <s v="Pays de la Loire"/>
    <s v="France"/>
    <s v="Le Mans,Pays de la Loire,France"/>
    <s v="Western Europe"/>
    <s v="Europe"/>
    <x v="1"/>
    <x v="2"/>
    <s v="Cisco Smart Phone, Cordless"/>
    <n v="1824.144"/>
    <n v="2"/>
    <n v="8"/>
    <n v="1"/>
    <n v="0.65"/>
    <n v="-1303.0560000000005"/>
    <n v="3"/>
    <n v="321.54000000000002"/>
    <n v="2"/>
    <s v="High"/>
    <n v="3"/>
  </r>
  <r>
    <x v="126"/>
    <d v="2015-06-03T00:00:00"/>
    <d v="2015-06-05T00:00:00"/>
    <s v="First Class"/>
    <s v="Consumer"/>
    <n v="1"/>
    <s v="Managua"/>
    <s v="Managua"/>
    <s v="Nicaragua"/>
    <s v="Managua,Managua,Nicaragua"/>
    <s v="Central America"/>
    <s v="LATAM"/>
    <x v="2"/>
    <x v="4"/>
    <s v="Safco Classic Bookcase, Pine"/>
    <n v="2344"/>
    <n v="2"/>
    <n v="8"/>
    <n v="1"/>
    <n v="0"/>
    <n v="46.88"/>
    <n v="1"/>
    <n v="321.42099999999999"/>
    <n v="2"/>
    <s v="High"/>
    <n v="3"/>
  </r>
  <r>
    <x v="127"/>
    <d v="2015-12-15T00:00:00"/>
    <d v="2015-12-17T00:00:00"/>
    <s v="Second Class"/>
    <s v="Consumer"/>
    <n v="1"/>
    <s v="Mianyang"/>
    <s v="Sichuan"/>
    <s v="China"/>
    <s v="Mianyang,Sichuan,China"/>
    <s v="Eastern Asia"/>
    <s v="Asia Pacific"/>
    <x v="1"/>
    <x v="2"/>
    <s v="Motorola Signal Booster, Cordless"/>
    <n v="2043.7200000000003"/>
    <n v="2"/>
    <n v="14"/>
    <n v="3"/>
    <n v="0"/>
    <n v="756"/>
    <n v="1"/>
    <n v="321.36"/>
    <n v="2"/>
    <s v="High"/>
    <n v="3"/>
  </r>
  <r>
    <x v="128"/>
    <d v="2015-06-28T00:00:00"/>
    <d v="2015-06-28T00:00:00"/>
    <s v="Same Day"/>
    <s v="Corporate"/>
    <n v="2"/>
    <s v="Maputo"/>
    <s v="Cidade De Maputo"/>
    <s v="Mozambique"/>
    <s v="Maputo,Cidade De Maputo,Mozambique"/>
    <s v="Eastern Africa"/>
    <s v="Africa"/>
    <x v="0"/>
    <x v="12"/>
    <s v="Rogers Shelving, Wire Frame"/>
    <n v="856.8"/>
    <n v="1"/>
    <n v="14"/>
    <n v="3"/>
    <n v="0"/>
    <n v="265.44"/>
    <n v="1"/>
    <n v="321.23"/>
    <n v="2"/>
    <s v="Critical"/>
    <n v="4"/>
  </r>
  <r>
    <x v="129"/>
    <d v="2015-12-20T00:00:00"/>
    <d v="2015-12-24T00:00:00"/>
    <s v="Standard Class"/>
    <s v="Corporate"/>
    <n v="2"/>
    <s v="Cadereyta"/>
    <s v="Nuevo León"/>
    <s v="Mexico"/>
    <s v="Cadereyta,Nuevo León,Mexico"/>
    <s v="Central America"/>
    <s v="LATAM"/>
    <x v="0"/>
    <x v="0"/>
    <s v="Cuisinart Stove, Black"/>
    <n v="2509.3600000000006"/>
    <n v="3"/>
    <n v="7"/>
    <n v="1"/>
    <n v="0"/>
    <n v="426.58000000000004"/>
    <n v="1"/>
    <n v="320.95600000000002"/>
    <n v="2"/>
    <s v="High"/>
    <n v="3"/>
  </r>
  <r>
    <x v="130"/>
    <d v="2015-10-27T00:00:00"/>
    <d v="2015-10-31T00:00:00"/>
    <s v="Second Class"/>
    <s v="Corporate"/>
    <n v="2"/>
    <s v="Manado"/>
    <s v="Sulawesi Utara"/>
    <s v="Indonesia"/>
    <s v="Manado,Sulawesi Utara,Indonesia"/>
    <s v="Southeastern Asia"/>
    <s v="Asia Pacific"/>
    <x v="2"/>
    <x v="4"/>
    <s v="Safco Library with Doors, Mobile"/>
    <n v="2189.0897999999997"/>
    <n v="2"/>
    <n v="6"/>
    <n v="1"/>
    <n v="7.0000000000000007E-2"/>
    <n v="541.36979999999994"/>
    <n v="1"/>
    <n v="320.27999999999997"/>
    <n v="2"/>
    <s v="High"/>
    <n v="3"/>
  </r>
  <r>
    <x v="131"/>
    <d v="2015-10-23T00:00:00"/>
    <d v="2015-10-25T00:00:00"/>
    <s v="First Class"/>
    <s v="Corporate"/>
    <n v="2"/>
    <s v="Bangalore"/>
    <s v="Karnataka"/>
    <s v="India"/>
    <s v="Bangalore,Karnataka,India"/>
    <s v="Southern Asia"/>
    <s v="Asia Pacific"/>
    <x v="1"/>
    <x v="1"/>
    <s v="Hewlett Fax Machine, Laser"/>
    <n v="959.76"/>
    <n v="1"/>
    <n v="3"/>
    <n v="1"/>
    <n v="0"/>
    <n v="460.62"/>
    <n v="1"/>
    <n v="317.81"/>
    <n v="2"/>
    <s v="Critical"/>
    <n v="4"/>
  </r>
  <r>
    <x v="132"/>
    <d v="2015-06-24T00:00:00"/>
    <d v="2015-06-26T00:00:00"/>
    <s v="Second Class"/>
    <s v="Consumer"/>
    <n v="1"/>
    <s v="Mexico City"/>
    <s v="Distrito Federal"/>
    <s v="Mexico"/>
    <s v="Mexico City,Distrito Federal,Mexico"/>
    <s v="Central America"/>
    <s v="LATAM"/>
    <x v="1"/>
    <x v="2"/>
    <s v="Cisco Smart Phone, Full Size"/>
    <n v="3045.8399999999997"/>
    <n v="3"/>
    <n v="7"/>
    <n v="1"/>
    <n v="0"/>
    <n v="1035.5800000000002"/>
    <n v="4"/>
    <n v="317.16500000000002"/>
    <n v="2"/>
    <s v="High"/>
    <n v="3"/>
  </r>
  <r>
    <x v="133"/>
    <d v="2015-10-31T00:00:00"/>
    <d v="2015-11-04T00:00:00"/>
    <s v="Standard Class"/>
    <s v="Home Office"/>
    <n v="3"/>
    <s v="Hamamatsu"/>
    <s v="Shizuoka"/>
    <s v="Japan"/>
    <s v="Hamamatsu,Shizuoka,Japan"/>
    <s v="Eastern Asia"/>
    <s v="Asia Pacific"/>
    <x v="0"/>
    <x v="0"/>
    <s v="Cuisinart Stove, Red"/>
    <n v="4306.32"/>
    <n v="3"/>
    <n v="8"/>
    <n v="1"/>
    <n v="0"/>
    <n v="1722.48"/>
    <n v="4"/>
    <n v="314.14999999999998"/>
    <n v="2"/>
    <s v="Medium"/>
    <n v="2"/>
  </r>
  <r>
    <x v="134"/>
    <d v="2015-01-30T00:00:00"/>
    <d v="2015-02-03T00:00:00"/>
    <s v="Standard Class"/>
    <s v="Corporate"/>
    <n v="2"/>
    <s v="Beijing"/>
    <s v="Beijing"/>
    <s v="China"/>
    <s v="Beijing,Beijing,China"/>
    <s v="Eastern Asia"/>
    <s v="Asia Pacific"/>
    <x v="2"/>
    <x v="5"/>
    <s v="Novimex Executive Leather Armchair, Red"/>
    <n v="2300.9999999999995"/>
    <n v="2"/>
    <n v="5"/>
    <n v="1"/>
    <n v="0"/>
    <n v="91.95"/>
    <n v="1"/>
    <n v="313.45"/>
    <n v="2"/>
    <s v="High"/>
    <n v="3"/>
  </r>
  <r>
    <x v="135"/>
    <d v="2015-06-06T00:00:00"/>
    <d v="2015-06-07T00:00:00"/>
    <s v="First Class"/>
    <s v="Consumer"/>
    <n v="1"/>
    <s v="Pearland"/>
    <s v="Texas"/>
    <s v="United States"/>
    <s v="Pearland,Texas,United States"/>
    <s v="Central US"/>
    <s v="USCA"/>
    <x v="1"/>
    <x v="2"/>
    <s v="LG G3"/>
    <n v="470.37600000000009"/>
    <n v="1"/>
    <n v="3"/>
    <n v="1"/>
    <n v="0.2"/>
    <n v="52.917299999999955"/>
    <n v="1"/>
    <n v="137.41"/>
    <n v="1"/>
    <s v="High"/>
    <n v="3"/>
  </r>
  <r>
    <x v="136"/>
    <d v="2015-11-20T00:00:00"/>
    <d v="2015-11-24T00:00:00"/>
    <s v="Standard Class"/>
    <s v="Consumer"/>
    <n v="1"/>
    <s v="Henderson"/>
    <s v="Kentucky"/>
    <s v="United States"/>
    <s v="Henderson,Kentucky,United States"/>
    <s v="Southern US"/>
    <s v="USCA"/>
    <x v="2"/>
    <x v="11"/>
    <s v="3M Polarizing Task Lamp with Clamp Arm, Light Gray"/>
    <n v="821.87999999999988"/>
    <n v="1"/>
    <n v="6"/>
    <n v="1"/>
    <n v="0"/>
    <n v="213.68880000000001"/>
    <n v="1"/>
    <n v="83.56"/>
    <n v="1"/>
    <s v="Medium"/>
    <n v="2"/>
  </r>
  <r>
    <x v="137"/>
    <d v="2015-12-29T00:00:00"/>
    <d v="2015-12-31T00:00:00"/>
    <s v="Second Class"/>
    <s v="Consumer"/>
    <n v="1"/>
    <s v="Oyonnax"/>
    <s v="Auvergne-Rhône-Alpes"/>
    <s v="France"/>
    <s v="Oyonnax,Auvergne-Rhône-Alpes,France"/>
    <s v="Western Europe"/>
    <s v="Europe"/>
    <x v="2"/>
    <x v="3"/>
    <s v="Lesro Round Table, Rectangular"/>
    <n v="1461.1350000000002"/>
    <n v="2"/>
    <n v="5"/>
    <n v="1"/>
    <n v="0.35"/>
    <n v="202.18499999999995"/>
    <n v="1"/>
    <n v="310.17"/>
    <n v="2"/>
    <s v="High"/>
    <n v="3"/>
  </r>
  <r>
    <x v="138"/>
    <d v="2015-05-19T00:00:00"/>
    <d v="2015-05-21T00:00:00"/>
    <s v="First Class"/>
    <s v="Consumer"/>
    <n v="1"/>
    <s v="Portland"/>
    <s v="Oregon"/>
    <s v="United States"/>
    <s v="Portland,Oregon,United States"/>
    <s v="Western US"/>
    <s v="USCA"/>
    <x v="1"/>
    <x v="2"/>
    <s v="Aastra 6757i CT Wireless VoIP phone"/>
    <n v="344.70400000000001"/>
    <n v="1"/>
    <n v="2"/>
    <n v="1"/>
    <n v="0.2"/>
    <n v="38.779199999999989"/>
    <n v="1"/>
    <n v="48.59"/>
    <n v="1"/>
    <s v="Medium"/>
    <n v="2"/>
  </r>
  <r>
    <x v="139"/>
    <d v="2015-09-08T00:00:00"/>
    <d v="2015-09-11T00:00:00"/>
    <s v="First Class"/>
    <s v="Consumer"/>
    <n v="1"/>
    <s v="Manila"/>
    <s v="National Capital"/>
    <s v="Philippines"/>
    <s v="Manila,National Capital,Philippines"/>
    <s v="Southeastern Asia"/>
    <s v="Asia Pacific"/>
    <x v="2"/>
    <x v="4"/>
    <s v="Bush Classic Bookcase, Pine"/>
    <n v="2152.9560000000001"/>
    <n v="2"/>
    <n v="8"/>
    <n v="1"/>
    <n v="0.35"/>
    <n v="198.63600000000019"/>
    <n v="1"/>
    <n v="309.11"/>
    <n v="2"/>
    <s v="Medium"/>
    <n v="2"/>
  </r>
  <r>
    <x v="140"/>
    <d v="2015-09-19T00:00:00"/>
    <d v="2015-09-21T00:00:00"/>
    <s v="Second Class"/>
    <s v="Consumer"/>
    <n v="1"/>
    <s v="Melbourne"/>
    <s v="Victoria"/>
    <s v="Australia"/>
    <s v="Melbourne,Victoria,Australia"/>
    <s v="Oceania"/>
    <s v="Asia Pacific"/>
    <x v="2"/>
    <x v="4"/>
    <s v="Safco Classic Bookcase, Mobile"/>
    <n v="1586.4119999999998"/>
    <n v="2"/>
    <n v="4"/>
    <n v="1"/>
    <n v="0.1"/>
    <n v="17.531999999999982"/>
    <n v="1"/>
    <n v="307.98"/>
    <n v="2"/>
    <s v="High"/>
    <n v="3"/>
  </r>
  <r>
    <x v="141"/>
    <d v="2015-02-10T00:00:00"/>
    <d v="2015-02-14T00:00:00"/>
    <s v="Standard Class"/>
    <s v="Consumer"/>
    <n v="1"/>
    <s v="Al Amarah"/>
    <s v="Maysan"/>
    <s v="Iraq"/>
    <s v="Al Amarah,Maysan,Iraq"/>
    <s v="Western Asia"/>
    <s v="Asia Pacific"/>
    <x v="0"/>
    <x v="0"/>
    <s v="KitchenAid Stove, Silver"/>
    <n v="3425.4000000000005"/>
    <n v="3"/>
    <n v="6"/>
    <n v="1"/>
    <n v="0"/>
    <n v="1233"/>
    <n v="4"/>
    <n v="307.83"/>
    <n v="2"/>
    <s v="High"/>
    <n v="3"/>
  </r>
  <r>
    <x v="142"/>
    <d v="2015-02-08T00:00:00"/>
    <d v="2015-02-11T00:00:00"/>
    <s v="First Class"/>
    <s v="Corporate"/>
    <n v="2"/>
    <s v="Barcelona"/>
    <s v="Catalonia"/>
    <s v="Spain"/>
    <s v="Barcelona,Catalonia,Spain"/>
    <s v="Southern Europe"/>
    <s v="Europe"/>
    <x v="0"/>
    <x v="0"/>
    <s v="Hoover Stove, Red"/>
    <n v="1136.94"/>
    <n v="2"/>
    <n v="2"/>
    <n v="1"/>
    <n v="0"/>
    <n v="568.43999999999994"/>
    <n v="1"/>
    <n v="307.43"/>
    <n v="2"/>
    <s v="High"/>
    <n v="3"/>
  </r>
  <r>
    <x v="143"/>
    <d v="2015-04-15T00:00:00"/>
    <d v="2015-04-18T00:00:00"/>
    <s v="First Class"/>
    <s v="Home Office"/>
    <n v="3"/>
    <s v="Mashhad"/>
    <s v="Razavi Khorasan"/>
    <s v="Iran"/>
    <s v="Mashhad,Razavi Khorasan,Iran"/>
    <s v="Southern Asia"/>
    <s v="Asia Pacific"/>
    <x v="2"/>
    <x v="4"/>
    <s v="Bush Library with Doors, Pine"/>
    <n v="731.34"/>
    <n v="1"/>
    <n v="2"/>
    <n v="1"/>
    <n v="0"/>
    <n v="80.400000000000006"/>
    <n v="1"/>
    <n v="305.98"/>
    <n v="2"/>
    <s v="Critical"/>
    <n v="4"/>
  </r>
  <r>
    <x v="144"/>
    <d v="2015-05-05T00:00:00"/>
    <d v="2015-05-07T00:00:00"/>
    <s v="Second Class"/>
    <s v="Consumer"/>
    <n v="1"/>
    <s v="Bhavnagar"/>
    <s v="Gujarat"/>
    <s v="India"/>
    <s v="Bhavnagar,Gujarat,India"/>
    <s v="Southern Asia"/>
    <s v="Asia Pacific"/>
    <x v="1"/>
    <x v="1"/>
    <s v="Brother Fax Machine, Digital"/>
    <n v="1272.72"/>
    <n v="2"/>
    <n v="4"/>
    <n v="1"/>
    <n v="0"/>
    <n v="534.48"/>
    <n v="1"/>
    <n v="305.27"/>
    <n v="2"/>
    <s v="High"/>
    <n v="3"/>
  </r>
  <r>
    <x v="145"/>
    <d v="2015-06-10T00:00:00"/>
    <d v="2015-06-12T00:00:00"/>
    <s v="First Class"/>
    <s v="Corporate"/>
    <n v="2"/>
    <s v="Palma de Mallorca"/>
    <s v="Balearic Islands"/>
    <s v="Spain"/>
    <s v="Palma de Mallorca,Balearic Islands,Spain"/>
    <s v="Southern Europe"/>
    <s v="Europe"/>
    <x v="1"/>
    <x v="2"/>
    <s v="Apple Smart Phone, Full Size"/>
    <n v="2295"/>
    <n v="2"/>
    <n v="4"/>
    <n v="1"/>
    <n v="0.1"/>
    <n v="459"/>
    <n v="1"/>
    <n v="305.2"/>
    <n v="2"/>
    <s v="Medium"/>
    <n v="2"/>
  </r>
  <r>
    <x v="146"/>
    <d v="2015-08-23T00:00:00"/>
    <d v="2015-08-28T00:00:00"/>
    <s v="Standard Class"/>
    <s v="Corporate"/>
    <n v="2"/>
    <s v="Gyor"/>
    <s v="Gyor"/>
    <s v="Hungary"/>
    <s v="Gyor,Gyor,Hungary"/>
    <s v="Eastern Europe"/>
    <s v="Europe"/>
    <x v="1"/>
    <x v="10"/>
    <s v="Memorex Router, USB"/>
    <n v="3449.88"/>
    <n v="3"/>
    <n v="14"/>
    <n v="3"/>
    <n v="0"/>
    <n v="275.94"/>
    <n v="1"/>
    <n v="304.75"/>
    <n v="2"/>
    <s v="Medium"/>
    <n v="2"/>
  </r>
  <r>
    <x v="147"/>
    <d v="2015-05-19T00:00:00"/>
    <d v="2015-05-21T00:00:00"/>
    <s v="Second Class"/>
    <s v="Consumer"/>
    <n v="1"/>
    <s v="Monrovia"/>
    <s v="Montserrado"/>
    <s v="Liberia"/>
    <s v="Monrovia,Montserrado,Liberia"/>
    <s v="Western Africa"/>
    <s v="Africa"/>
    <x v="1"/>
    <x v="1"/>
    <s v="Sharp Wireless Fax, Color"/>
    <n v="1429.4399999999998"/>
    <n v="2"/>
    <n v="4"/>
    <n v="1"/>
    <n v="0"/>
    <n v="471.59999999999997"/>
    <n v="1"/>
    <n v="304.5"/>
    <n v="2"/>
    <s v="Critical"/>
    <n v="4"/>
  </r>
  <r>
    <x v="148"/>
    <d v="2015-10-12T00:00:00"/>
    <d v="2015-10-15T00:00:00"/>
    <s v="First Class"/>
    <s v="Consumer"/>
    <n v="1"/>
    <s v="Santiago de Cuba"/>
    <s v="Santiago de Cuba"/>
    <s v="Cuba"/>
    <s v="Santiago de Cuba,Santiago de Cuba,Cuba"/>
    <s v="Caribbean"/>
    <s v="LATAM"/>
    <x v="2"/>
    <x v="3"/>
    <s v="Chromcraft Computer Table, Fully Assembled"/>
    <n v="1483"/>
    <n v="2"/>
    <n v="5"/>
    <n v="1"/>
    <n v="0"/>
    <n v="741.5"/>
    <n v="1"/>
    <n v="303.649"/>
    <n v="2"/>
    <s v="High"/>
    <n v="3"/>
  </r>
  <r>
    <x v="149"/>
    <d v="2015-04-15T00:00:00"/>
    <d v="2015-04-17T00:00:00"/>
    <s v="First Class"/>
    <s v="Home Office"/>
    <n v="3"/>
    <s v="Bogotá"/>
    <s v="Bogota"/>
    <s v="Colombia"/>
    <s v="Bogotá,Bogota,Colombia"/>
    <s v="South America"/>
    <s v="LATAM"/>
    <x v="0"/>
    <x v="0"/>
    <s v="Cuisinart Stove, Black"/>
    <n v="1792.4000000000003"/>
    <n v="2"/>
    <n v="5"/>
    <n v="1"/>
    <n v="0"/>
    <n v="304.7"/>
    <n v="1"/>
    <n v="303.63099999999997"/>
    <n v="2"/>
    <s v="Critical"/>
    <n v="4"/>
  </r>
  <r>
    <x v="150"/>
    <d v="2015-11-28T00:00:00"/>
    <d v="2015-12-03T00:00:00"/>
    <s v="Standard Class"/>
    <s v="Corporate"/>
    <n v="2"/>
    <s v="Erlangen"/>
    <s v="Bavaria"/>
    <s v="Germany"/>
    <s v="Erlangen,Bavaria,Germany"/>
    <s v="Western Europe"/>
    <s v="Europe"/>
    <x v="2"/>
    <x v="4"/>
    <s v="Safco Library with Doors, Traditional"/>
    <n v="2455.6770000000001"/>
    <n v="2"/>
    <n v="7"/>
    <n v="1"/>
    <n v="0.1"/>
    <n v="-191.16300000000007"/>
    <n v="3"/>
    <n v="303.58999999999997"/>
    <n v="2"/>
    <s v="High"/>
    <n v="3"/>
  </r>
  <r>
    <x v="151"/>
    <d v="2015-12-24T00:00:00"/>
    <d v="2015-12-24T00:00:00"/>
    <s v="Same Day"/>
    <s v="Consumer"/>
    <n v="1"/>
    <s v="Reggio nell'Emilia"/>
    <s v="Emilia-Romagna"/>
    <s v="Italy"/>
    <s v="Reggio nell'Emilia,Emilia-Romagna,Italy"/>
    <s v="Southern Europe"/>
    <s v="Europe"/>
    <x v="2"/>
    <x v="4"/>
    <s v="Ikea Library with Doors, Pine"/>
    <n v="2553.1800000000003"/>
    <n v="3"/>
    <n v="7"/>
    <n v="1"/>
    <n v="0"/>
    <n v="842.51999999999987"/>
    <n v="1"/>
    <n v="302.55"/>
    <n v="2"/>
    <s v="Medium"/>
    <n v="2"/>
  </r>
  <r>
    <x v="152"/>
    <d v="2015-05-15T00:00:00"/>
    <d v="2015-05-19T00:00:00"/>
    <s v="Standard Class"/>
    <s v="Corporate"/>
    <n v="2"/>
    <s v="Azcapotzalco"/>
    <s v="Distrito Federal"/>
    <s v="Mexico"/>
    <s v="Azcapotzalco,Distrito Federal,Mexico"/>
    <s v="Central America"/>
    <s v="LATAM"/>
    <x v="0"/>
    <x v="0"/>
    <s v="Hamilton Beach Refrigerator, Silver"/>
    <n v="2003.5199999999998"/>
    <n v="2"/>
    <n v="6"/>
    <n v="1"/>
    <n v="0"/>
    <n v="861.48000000000013"/>
    <n v="1"/>
    <n v="302.47699999999998"/>
    <n v="2"/>
    <s v="High"/>
    <n v="3"/>
  </r>
  <r>
    <x v="153"/>
    <d v="2015-12-09T00:00:00"/>
    <d v="2015-12-12T00:00:00"/>
    <s v="First Class"/>
    <s v="Consumer"/>
    <n v="1"/>
    <s v="Lublin"/>
    <s v="Lublin"/>
    <s v="Poland"/>
    <s v="Lublin,Lublin,Poland"/>
    <s v="Eastern Europe"/>
    <s v="Europe"/>
    <x v="1"/>
    <x v="1"/>
    <s v="Sharp Fax Machine, Color"/>
    <n v="1188.3599999999999"/>
    <n v="2"/>
    <n v="4"/>
    <n v="1"/>
    <n v="0"/>
    <n v="95.039999999999992"/>
    <n v="1"/>
    <n v="302.14"/>
    <n v="2"/>
    <s v="High"/>
    <n v="3"/>
  </r>
  <r>
    <x v="154"/>
    <d v="2015-10-02T00:00:00"/>
    <d v="2015-10-06T00:00:00"/>
    <s v="Standard Class"/>
    <s v="Consumer"/>
    <n v="1"/>
    <s v="Dhaka"/>
    <s v="Dhaka"/>
    <s v="Bangladesh"/>
    <s v="Dhaka,Dhaka,Bangladesh"/>
    <s v="Southern Asia"/>
    <s v="Asia Pacific"/>
    <x v="1"/>
    <x v="2"/>
    <s v="Motorola Smart Phone, Full Size"/>
    <n v="2575.92"/>
    <n v="3"/>
    <n v="4"/>
    <n v="1"/>
    <n v="0"/>
    <n v="978.83999999999992"/>
    <n v="1"/>
    <n v="298.83"/>
    <n v="2"/>
    <s v="High"/>
    <n v="3"/>
  </r>
  <r>
    <x v="155"/>
    <d v="2015-02-27T00:00:00"/>
    <d v="2015-03-03T00:00:00"/>
    <s v="Standard Class"/>
    <s v="Consumer"/>
    <n v="1"/>
    <s v="Huddersfield"/>
    <s v="England"/>
    <s v="United Kingdom"/>
    <s v="Huddersfield,England,United Kingdom"/>
    <s v="Northern Europe"/>
    <s v="Europe"/>
    <x v="0"/>
    <x v="0"/>
    <s v="Hoover Stove, White"/>
    <n v="1699.83"/>
    <n v="2"/>
    <n v="3"/>
    <n v="1"/>
    <n v="0"/>
    <n v="84.960000000000008"/>
    <n v="1"/>
    <n v="298.77"/>
    <n v="2"/>
    <s v="High"/>
    <n v="3"/>
  </r>
  <r>
    <x v="156"/>
    <d v="2015-05-09T00:00:00"/>
    <d v="2015-05-15T00:00:00"/>
    <s v="Standard Class"/>
    <s v="Consumer"/>
    <n v="1"/>
    <s v="Imphal"/>
    <s v="Manipur"/>
    <s v="India"/>
    <s v="Imphal,Manipur,India"/>
    <s v="Southern Asia"/>
    <s v="Asia Pacific"/>
    <x v="2"/>
    <x v="3"/>
    <s v="Lesro Conference Table, Adjustable Height"/>
    <n v="4298.8500000000004"/>
    <n v="3"/>
    <n v="5"/>
    <n v="1"/>
    <n v="0"/>
    <n v="300.89999999999998"/>
    <n v="1"/>
    <n v="297.81"/>
    <n v="2"/>
    <s v="Low"/>
    <n v="1"/>
  </r>
  <r>
    <x v="157"/>
    <d v="2015-07-04T00:00:00"/>
    <d v="2015-07-08T00:00:00"/>
    <s v="Standard Class"/>
    <s v="Corporate"/>
    <n v="2"/>
    <s v="Shenyang"/>
    <s v="Liaoning"/>
    <s v="China"/>
    <s v="Shenyang,Liaoning,China"/>
    <s v="Eastern Asia"/>
    <s v="Asia Pacific"/>
    <x v="0"/>
    <x v="0"/>
    <s v="KitchenAid Stove, Black"/>
    <n v="3417.4800000000005"/>
    <n v="3"/>
    <n v="6"/>
    <n v="1"/>
    <n v="0"/>
    <n v="854.28"/>
    <n v="1"/>
    <n v="297.2"/>
    <n v="2"/>
    <s v="Medium"/>
    <n v="2"/>
  </r>
  <r>
    <x v="158"/>
    <d v="2015-09-20T00:00:00"/>
    <d v="2015-09-26T00:00:00"/>
    <s v="Standard Class"/>
    <s v="Consumer"/>
    <n v="1"/>
    <s v="Phoenix"/>
    <s v="Arizona"/>
    <s v="United States"/>
    <s v="Phoenix,Arizona,United States"/>
    <s v="Western US"/>
    <s v="USCA"/>
    <x v="1"/>
    <x v="2"/>
    <s v="Polycom VoiceStation 500 Conference phone"/>
    <n v="471.92"/>
    <n v="1"/>
    <n v="2"/>
    <n v="1"/>
    <n v="0.2"/>
    <n v="29.495000000000019"/>
    <n v="1"/>
    <n v="16.71"/>
    <n v="1"/>
    <s v="Low"/>
    <n v="1"/>
  </r>
  <r>
    <x v="159"/>
    <d v="2015-08-04T00:00:00"/>
    <d v="2015-08-09T00:00:00"/>
    <s v="Second Class"/>
    <s v="Corporate"/>
    <n v="2"/>
    <s v="Podgorica"/>
    <s v="Podgorica"/>
    <s v="Montenegro"/>
    <s v="Podgorica,Podgorica,Montenegro"/>
    <s v="Southern Europe"/>
    <s v="Europe"/>
    <x v="0"/>
    <x v="0"/>
    <s v="Cuisinart Stove, Silver"/>
    <n v="3234.24"/>
    <n v="3"/>
    <n v="6"/>
    <n v="1"/>
    <n v="0"/>
    <n v="970.19999999999993"/>
    <n v="1"/>
    <n v="295.74"/>
    <n v="2"/>
    <s v="Medium"/>
    <n v="2"/>
  </r>
  <r>
    <x v="160"/>
    <d v="2015-02-12T00:00:00"/>
    <d v="2015-02-14T00:00:00"/>
    <s v="Second Class"/>
    <s v="Consumer"/>
    <n v="1"/>
    <s v="Brisbane"/>
    <s v="Queensland"/>
    <s v="Australia"/>
    <s v="Brisbane,Queensland,Australia"/>
    <s v="Oceania"/>
    <s v="Asia Pacific"/>
    <x v="1"/>
    <x v="10"/>
    <s v="Enermax Router, Erganomic"/>
    <n v="2074.7340000000004"/>
    <n v="2"/>
    <n v="9"/>
    <n v="2"/>
    <n v="0.1"/>
    <n v="276.53399999999999"/>
    <n v="1"/>
    <n v="294.73"/>
    <n v="2"/>
    <s v="Medium"/>
    <n v="2"/>
  </r>
  <r>
    <x v="161"/>
    <d v="2015-11-11T00:00:00"/>
    <d v="2015-11-14T00:00:00"/>
    <s v="First Class"/>
    <s v="Consumer"/>
    <n v="1"/>
    <s v="Zapopan"/>
    <s v="Jalisco"/>
    <s v="Mexico"/>
    <s v="Zapopan,Jalisco,Mexico"/>
    <s v="Central America"/>
    <s v="LATAM"/>
    <x v="1"/>
    <x v="2"/>
    <s v="Nokia Smart Phone, Full Size"/>
    <n v="849.80000000000018"/>
    <n v="1"/>
    <n v="2"/>
    <n v="1"/>
    <n v="0"/>
    <n v="195.44"/>
    <n v="1"/>
    <n v="294.56599999999997"/>
    <n v="2"/>
    <s v="Critical"/>
    <n v="4"/>
  </r>
  <r>
    <x v="162"/>
    <d v="2015-05-29T00:00:00"/>
    <d v="2015-05-31T00:00:00"/>
    <s v="Second Class"/>
    <s v="Home Office"/>
    <n v="3"/>
    <s v="Bordeaux"/>
    <s v="Aquitaine-Limousin-Poitou-Charentes"/>
    <s v="France"/>
    <s v="Bordeaux,Aquitaine-Limousin-Poitou-Charentes,France"/>
    <s v="Western Europe"/>
    <s v="Europe"/>
    <x v="0"/>
    <x v="0"/>
    <s v="Cuisinart Microwave, Red"/>
    <n v="1253.07"/>
    <n v="2"/>
    <n v="5"/>
    <n v="1"/>
    <n v="0.1"/>
    <n v="236.67"/>
    <n v="1"/>
    <n v="293.45999999999998"/>
    <n v="2"/>
    <s v="Critical"/>
    <n v="4"/>
  </r>
  <r>
    <x v="163"/>
    <d v="2015-07-05T00:00:00"/>
    <d v="2015-07-05T00:00:00"/>
    <s v="Same Day"/>
    <s v="Consumer"/>
    <n v="1"/>
    <s v="Windhoek"/>
    <s v="Khomas"/>
    <s v="Namibia"/>
    <s v="Windhoek,Khomas,Namibia"/>
    <s v="Southern Africa"/>
    <s v="Africa"/>
    <x v="1"/>
    <x v="10"/>
    <s v="Memorex Router, Erganomic"/>
    <n v="1464.1200000000001"/>
    <n v="2"/>
    <n v="6"/>
    <n v="1"/>
    <n v="0"/>
    <n v="439.19999999999993"/>
    <n v="1"/>
    <n v="293.07"/>
    <n v="2"/>
    <s v="High"/>
    <n v="3"/>
  </r>
  <r>
    <x v="164"/>
    <d v="2015-05-15T00:00:00"/>
    <d v="2015-05-15T00:00:00"/>
    <s v="Same Day"/>
    <s v="Consumer"/>
    <n v="1"/>
    <s v="Toronto"/>
    <s v="Ontario"/>
    <s v="Canada"/>
    <s v="Toronto,Ontario,Canada"/>
    <s v="Canada"/>
    <s v="USCA"/>
    <x v="0"/>
    <x v="7"/>
    <s v="Stanley Highlighters, Easy-Erase"/>
    <n v="29.94"/>
    <n v="1"/>
    <n v="2"/>
    <n v="1"/>
    <n v="0"/>
    <n v="10.74"/>
    <n v="1"/>
    <n v="5.81"/>
    <n v="1"/>
    <s v="High"/>
    <n v="3"/>
  </r>
  <r>
    <x v="165"/>
    <d v="2015-09-16T00:00:00"/>
    <d v="2015-09-18T00:00:00"/>
    <s v="First Class"/>
    <s v="Corporate"/>
    <n v="2"/>
    <s v="Quetzaltenango"/>
    <s v="Quezaltenango"/>
    <s v="Guatemala"/>
    <s v="Quetzaltenango,Quezaltenango,Guatemala"/>
    <s v="Central America"/>
    <s v="LATAM"/>
    <x v="1"/>
    <x v="1"/>
    <s v="Hewlett Wireless Fax, High-Speed"/>
    <n v="1258.7773999999999"/>
    <n v="2"/>
    <n v="5"/>
    <n v="1"/>
    <n v="2E-3"/>
    <n v="375.77739999999994"/>
    <n v="1"/>
    <n v="291.63099999999997"/>
    <n v="2"/>
    <s v="High"/>
    <n v="3"/>
  </r>
  <r>
    <x v="166"/>
    <d v="2015-08-07T00:00:00"/>
    <d v="2015-08-12T00:00:00"/>
    <s v="Standard Class"/>
    <s v="Consumer"/>
    <n v="1"/>
    <s v="Lahore"/>
    <s v="Punjab"/>
    <s v="Pakistan"/>
    <s v="Lahore,Punjab,Pakistan"/>
    <s v="Southern Asia"/>
    <s v="Asia Pacific"/>
    <x v="2"/>
    <x v="5"/>
    <s v="SAFCO Executive Leather Armchair, Red"/>
    <n v="2584.0079999999998"/>
    <n v="3"/>
    <n v="7"/>
    <n v="1"/>
    <n v="0.2"/>
    <n v="290.59800000000018"/>
    <n v="1"/>
    <n v="291.06"/>
    <n v="2"/>
    <s v="Medium"/>
    <n v="2"/>
  </r>
  <r>
    <x v="167"/>
    <d v="2015-09-08T00:00:00"/>
    <d v="2015-09-11T00:00:00"/>
    <s v="First Class"/>
    <s v="Consumer"/>
    <n v="1"/>
    <s v="Antiguo Cuscatlán"/>
    <s v="La Libertad"/>
    <s v="El Salvador"/>
    <s v="Antiguo Cuscatlán,La Libertad,El Salvador"/>
    <s v="Central America"/>
    <s v="LATAM"/>
    <x v="1"/>
    <x v="2"/>
    <s v="Nokia Smart Phone, Full Size"/>
    <n v="1274.7000000000003"/>
    <n v="2"/>
    <n v="3"/>
    <n v="1"/>
    <n v="0"/>
    <n v="293.16000000000003"/>
    <n v="1"/>
    <n v="290.52300000000002"/>
    <n v="2"/>
    <s v="Critical"/>
    <n v="4"/>
  </r>
  <r>
    <x v="168"/>
    <d v="2015-02-17T00:00:00"/>
    <d v="2015-02-18T00:00:00"/>
    <s v="First Class"/>
    <s v="Consumer"/>
    <n v="1"/>
    <s v="Bacolod City"/>
    <s v="Western Visayas"/>
    <s v="Philippines"/>
    <s v="Bacolod City,Western Visayas,Philippines"/>
    <s v="Southeastern Asia"/>
    <s v="Asia Pacific"/>
    <x v="2"/>
    <x v="5"/>
    <s v="Office Star Executive Leather Armchair, Adjustable"/>
    <n v="1046.2499999999995"/>
    <n v="2"/>
    <n v="3"/>
    <n v="1"/>
    <n v="0.25"/>
    <n v="-111.59999999999985"/>
    <n v="3"/>
    <n v="289.32"/>
    <n v="2"/>
    <s v="High"/>
    <n v="3"/>
  </r>
  <r>
    <x v="169"/>
    <d v="2015-06-16T00:00:00"/>
    <d v="2015-06-21T00:00:00"/>
    <s v="Standard Class"/>
    <s v="Corporate"/>
    <n v="2"/>
    <s v="Sydney"/>
    <s v="New South Wales"/>
    <s v="Australia"/>
    <s v="Sydney,New South Wales,Australia"/>
    <s v="Oceania"/>
    <s v="Asia Pacific"/>
    <x v="1"/>
    <x v="1"/>
    <s v="Brother Fax Machine, Laser"/>
    <n v="2293.4880000000003"/>
    <n v="2"/>
    <n v="8"/>
    <n v="1"/>
    <n v="0.1"/>
    <n v="509.5680000000001"/>
    <n v="1"/>
    <n v="288.63"/>
    <n v="2"/>
    <s v="High"/>
    <n v="3"/>
  </r>
  <r>
    <x v="170"/>
    <d v="2015-05-13T00:00:00"/>
    <d v="2015-05-17T00:00:00"/>
    <s v="Standard Class"/>
    <s v="Consumer"/>
    <n v="1"/>
    <s v="Zapopan"/>
    <s v="Jalisco"/>
    <s v="Mexico"/>
    <s v="Zapopan,Jalisco,Mexico"/>
    <s v="Central America"/>
    <s v="LATAM"/>
    <x v="2"/>
    <x v="5"/>
    <s v="Hon Executive Leather Armchair, Red"/>
    <n v="1715.0559999999998"/>
    <n v="2"/>
    <n v="7"/>
    <n v="1"/>
    <n v="0.2"/>
    <n v="300.07600000000014"/>
    <n v="1"/>
    <n v="288.10300000000001"/>
    <n v="2"/>
    <s v="High"/>
    <n v="3"/>
  </r>
  <r>
    <x v="171"/>
    <d v="2015-08-04T00:00:00"/>
    <d v="2015-08-08T00:00:00"/>
    <s v="Standard Class"/>
    <s v="Consumer"/>
    <n v="1"/>
    <s v="Bloomington"/>
    <s v="Illinois"/>
    <s v="United States"/>
    <s v="Bloomington,Illinois,United States"/>
    <s v="Central US"/>
    <s v="USCA"/>
    <x v="1"/>
    <x v="10"/>
    <s v="Kensington K72356US Mouse-in-a-Box USB Desktop Mouse"/>
    <n v="39.816000000000003"/>
    <n v="1"/>
    <n v="3"/>
    <n v="1"/>
    <n v="0.2"/>
    <n v="7.4654999999999987"/>
    <n v="1"/>
    <n v="5.7"/>
    <n v="1"/>
    <s v="High"/>
    <n v="3"/>
  </r>
  <r>
    <x v="172"/>
    <d v="2015-11-07T00:00:00"/>
    <d v="2015-11-11T00:00:00"/>
    <s v="Standard Class"/>
    <s v="Consumer"/>
    <n v="1"/>
    <s v="Wollongong"/>
    <s v="New South Wales"/>
    <s v="Australia"/>
    <s v="Wollongong,New South Wales,Australia"/>
    <s v="Oceania"/>
    <s v="Asia Pacific"/>
    <x v="2"/>
    <x v="5"/>
    <s v="Harbour Creations Executive Leather Armchair, Black"/>
    <n v="2841.6599999999994"/>
    <n v="3"/>
    <n v="6"/>
    <n v="1"/>
    <n v="0"/>
    <n v="852.4799999999999"/>
    <n v="1"/>
    <n v="287.24"/>
    <n v="2"/>
    <s v="High"/>
    <n v="3"/>
  </r>
  <r>
    <x v="173"/>
    <d v="2015-10-11T00:00:00"/>
    <d v="2015-10-14T00:00:00"/>
    <s v="Second Class"/>
    <s v="Consumer"/>
    <n v="1"/>
    <s v="Delhi"/>
    <s v="Delhi"/>
    <s v="India"/>
    <s v="Delhi,Delhi,India"/>
    <s v="Southern Asia"/>
    <s v="Asia Pacific"/>
    <x v="0"/>
    <x v="0"/>
    <s v="KitchenAid Microwave, Silver"/>
    <n v="2488.56"/>
    <n v="2"/>
    <n v="8"/>
    <n v="1"/>
    <n v="0"/>
    <n v="348.24"/>
    <n v="1"/>
    <n v="286.52999999999997"/>
    <n v="2"/>
    <s v="High"/>
    <n v="3"/>
  </r>
  <r>
    <x v="174"/>
    <d v="2015-10-25T00:00:00"/>
    <d v="2015-10-25T00:00:00"/>
    <s v="Same Day"/>
    <s v="Corporate"/>
    <n v="2"/>
    <s v="Mexico City"/>
    <s v="Distrito Federal"/>
    <s v="Mexico"/>
    <s v="Mexico City,Distrito Federal,Mexico"/>
    <s v="Central America"/>
    <s v="LATAM"/>
    <x v="2"/>
    <x v="3"/>
    <s v="Lesro Round Table, Adjustable Height"/>
    <n v="726.72"/>
    <n v="1"/>
    <n v="3"/>
    <n v="1"/>
    <n v="0.2"/>
    <n v="-18.180000000000017"/>
    <n v="3"/>
    <n v="286.36599999999999"/>
    <n v="2"/>
    <s v="Critical"/>
    <n v="4"/>
  </r>
  <r>
    <x v="175"/>
    <d v="2015-07-18T00:00:00"/>
    <d v="2015-07-18T00:00:00"/>
    <s v="Same Day"/>
    <s v="Corporate"/>
    <n v="2"/>
    <s v="Vienna"/>
    <s v="Vienna"/>
    <s v="Austria"/>
    <s v="Vienna,Vienna,Austria"/>
    <s v="Western Europe"/>
    <s v="Europe"/>
    <x v="2"/>
    <x v="4"/>
    <s v="Bush Library with Doors, Mobile"/>
    <n v="1100.52"/>
    <n v="2"/>
    <n v="3"/>
    <n v="1"/>
    <n v="0"/>
    <n v="352.07999999999993"/>
    <n v="1"/>
    <n v="283.25"/>
    <n v="2"/>
    <s v="Critical"/>
    <n v="4"/>
  </r>
  <r>
    <x v="176"/>
    <d v="2015-04-16T00:00:00"/>
    <d v="2015-04-16T00:00:00"/>
    <s v="Same Day"/>
    <s v="Corporate"/>
    <n v="2"/>
    <s v="Dudley"/>
    <s v="England"/>
    <s v="United Kingdom"/>
    <s v="Dudley,England,United Kingdom"/>
    <s v="Northern Europe"/>
    <s v="Europe"/>
    <x v="2"/>
    <x v="4"/>
    <s v="Safco Floating Shelf Set, Mobile"/>
    <n v="996.3"/>
    <n v="1"/>
    <n v="5"/>
    <n v="1"/>
    <n v="0"/>
    <n v="119.55"/>
    <n v="1"/>
    <n v="282.58"/>
    <n v="2"/>
    <s v="Critical"/>
    <n v="4"/>
  </r>
  <r>
    <x v="177"/>
    <d v="2015-08-06T00:00:00"/>
    <d v="2015-08-07T00:00:00"/>
    <s v="First Class"/>
    <s v="Consumer"/>
    <n v="1"/>
    <s v="Levallois-Perret"/>
    <s v="Ile-de-France"/>
    <s v="France"/>
    <s v="Levallois-Perret,Ile-de-France,France"/>
    <s v="Western Europe"/>
    <s v="Europe"/>
    <x v="1"/>
    <x v="10"/>
    <s v="SanDisk Router, Programmable"/>
    <n v="1547.1"/>
    <n v="2"/>
    <n v="6"/>
    <n v="1"/>
    <n v="0"/>
    <n v="340.2"/>
    <n v="1"/>
    <n v="280.54000000000002"/>
    <n v="2"/>
    <s v="Critical"/>
    <n v="4"/>
  </r>
  <r>
    <x v="178"/>
    <d v="2015-11-20T00:00:00"/>
    <d v="2015-11-23T00:00:00"/>
    <s v="First Class"/>
    <s v="Home Office"/>
    <n v="3"/>
    <s v="Ho Chi Minh City"/>
    <s v="Ho Chí Minh City"/>
    <s v="Vietnam"/>
    <s v="Ho Chi Minh City,Ho Chí Minh City,Vietnam"/>
    <s v="Southeastern Asia"/>
    <s v="Asia Pacific"/>
    <x v="0"/>
    <x v="0"/>
    <s v="KitchenAid Refrigerator, Red"/>
    <n v="2190.9509999999996"/>
    <n v="2"/>
    <n v="5"/>
    <n v="1"/>
    <n v="0.17"/>
    <n v="316.70100000000008"/>
    <n v="1"/>
    <n v="280.47000000000003"/>
    <n v="2"/>
    <s v="Medium"/>
    <n v="2"/>
  </r>
  <r>
    <x v="179"/>
    <d v="2015-06-27T00:00:00"/>
    <d v="2015-06-28T00:00:00"/>
    <s v="First Class"/>
    <s v="Home Office"/>
    <n v="3"/>
    <s v="Stoke-on-Trent"/>
    <s v="England"/>
    <s v="United Kingdom"/>
    <s v="Stoke-on-Trent,England,United Kingdom"/>
    <s v="Northern Europe"/>
    <s v="Europe"/>
    <x v="2"/>
    <x v="4"/>
    <s v="Safco Classic Bookcase, Traditional"/>
    <n v="1314.45"/>
    <n v="2"/>
    <n v="3"/>
    <n v="1"/>
    <n v="0"/>
    <n v="341.73"/>
    <n v="1"/>
    <n v="277.29000000000002"/>
    <n v="2"/>
    <s v="Medium"/>
    <n v="2"/>
  </r>
  <r>
    <x v="180"/>
    <d v="2015-04-09T00:00:00"/>
    <d v="2015-04-13T00:00:00"/>
    <s v="Standard Class"/>
    <s v="Home Office"/>
    <n v="3"/>
    <s v="San Francisco"/>
    <s v="California"/>
    <s v="United States"/>
    <s v="San Francisco,California,United States"/>
    <s v="Western US"/>
    <s v="USCA"/>
    <x v="0"/>
    <x v="9"/>
    <s v="Xerox 1942"/>
    <n v="195.76"/>
    <n v="1"/>
    <n v="4"/>
    <n v="1"/>
    <n v="0"/>
    <n v="97.88"/>
    <n v="1"/>
    <n v="34.03"/>
    <n v="1"/>
    <s v="High"/>
    <n v="3"/>
  </r>
  <r>
    <x v="181"/>
    <d v="2015-02-11T00:00:00"/>
    <d v="2015-02-15T00:00:00"/>
    <s v="Standard Class"/>
    <s v="Corporate"/>
    <n v="2"/>
    <s v="Oviedo"/>
    <s v="Asturias"/>
    <s v="Spain"/>
    <s v="Oviedo,Asturias,Spain"/>
    <s v="Southern Europe"/>
    <s v="Europe"/>
    <x v="0"/>
    <x v="0"/>
    <s v="Cuisinart Refrigerator, Black"/>
    <n v="2477.5500000000002"/>
    <n v="2"/>
    <n v="5"/>
    <n v="1"/>
    <n v="0"/>
    <n v="1040.5500000000002"/>
    <n v="4"/>
    <n v="273.88"/>
    <n v="2"/>
    <s v="High"/>
    <n v="3"/>
  </r>
  <r>
    <x v="182"/>
    <d v="2015-01-03T00:00:00"/>
    <d v="2015-01-04T00:00:00"/>
    <s v="Same Day"/>
    <s v="Consumer"/>
    <n v="1"/>
    <s v="Torrevieja"/>
    <s v="Valenciana"/>
    <s v="Spain"/>
    <s v="Torrevieja,Valenciana,Spain"/>
    <s v="Southern Europe"/>
    <s v="Europe"/>
    <x v="1"/>
    <x v="1"/>
    <s v="Canon Copy Machine, Laser"/>
    <n v="2097.1200000000003"/>
    <n v="2"/>
    <n v="8"/>
    <n v="1"/>
    <n v="0"/>
    <n v="188.64000000000001"/>
    <n v="1"/>
    <n v="273.57"/>
    <n v="2"/>
    <s v="High"/>
    <n v="3"/>
  </r>
  <r>
    <x v="183"/>
    <d v="2015-12-13T00:00:00"/>
    <d v="2015-12-19T00:00:00"/>
    <s v="Standard Class"/>
    <s v="Consumer"/>
    <n v="1"/>
    <s v="Ube"/>
    <s v="Yamaguchi"/>
    <s v="Japan"/>
    <s v="Ube,Yamaguchi,Japan"/>
    <s v="Eastern Asia"/>
    <s v="Asia Pacific"/>
    <x v="0"/>
    <x v="0"/>
    <s v="Hamilton Beach Stove, White"/>
    <n v="3242.88"/>
    <n v="3"/>
    <n v="6"/>
    <n v="1"/>
    <n v="0"/>
    <n v="421.56000000000006"/>
    <n v="1"/>
    <n v="271.58999999999997"/>
    <n v="2"/>
    <s v="Medium"/>
    <n v="2"/>
  </r>
  <r>
    <x v="184"/>
    <d v="2015-07-03T00:00:00"/>
    <d v="2015-07-06T00:00:00"/>
    <s v="First Class"/>
    <s v="Home Office"/>
    <n v="3"/>
    <s v="Houston"/>
    <s v="Texas"/>
    <s v="United States"/>
    <s v="Houston,Texas,United States"/>
    <s v="Central US"/>
    <s v="USCA"/>
    <x v="0"/>
    <x v="9"/>
    <s v="White Dual Perf Computer Printout Paper, 2700 Sheets, 1 Part, Heavyweight, 20 lbs., 14 7/8 x 11"/>
    <n v="163.96"/>
    <n v="1"/>
    <n v="5"/>
    <n v="1"/>
    <n v="0.2"/>
    <n v="59.435499999999998"/>
    <n v="1"/>
    <n v="17.38"/>
    <n v="1"/>
    <s v="Medium"/>
    <n v="2"/>
  </r>
  <r>
    <x v="185"/>
    <d v="2015-08-18T00:00:00"/>
    <d v="2015-08-24T00:00:00"/>
    <s v="Standard Class"/>
    <s v="Home Office"/>
    <n v="3"/>
    <s v="Louisville"/>
    <s v="Kentucky"/>
    <s v="United States"/>
    <s v="Louisville,Kentucky,United States"/>
    <s v="Southern US"/>
    <s v="USCA"/>
    <x v="1"/>
    <x v="10"/>
    <s v="Logitech Desktop MK120 Mouse and keyboard Combo"/>
    <n v="98.16"/>
    <n v="1"/>
    <n v="6"/>
    <n v="1"/>
    <n v="0"/>
    <n v="9.8159999999999954"/>
    <n v="1"/>
    <n v="13.93"/>
    <n v="1"/>
    <s v="Low"/>
    <n v="1"/>
  </r>
  <r>
    <x v="186"/>
    <d v="2015-10-07T00:00:00"/>
    <d v="2015-10-08T00:00:00"/>
    <s v="First Class"/>
    <s v="Corporate"/>
    <n v="2"/>
    <s v="Pozzuoli"/>
    <s v="Campania"/>
    <s v="Italy"/>
    <s v="Pozzuoli,Campania,Italy"/>
    <s v="Southern Europe"/>
    <s v="Europe"/>
    <x v="2"/>
    <x v="4"/>
    <s v="Sauder Stackable Bookrack, Pine"/>
    <n v="597.36"/>
    <n v="1"/>
    <n v="4"/>
    <n v="1"/>
    <n v="0"/>
    <n v="226.92000000000002"/>
    <n v="1"/>
    <n v="271.01"/>
    <n v="2"/>
    <s v="Critical"/>
    <n v="4"/>
  </r>
  <r>
    <x v="187"/>
    <d v="2015-07-11T00:00:00"/>
    <d v="2015-07-14T00:00:00"/>
    <s v="First Class"/>
    <s v="Consumer"/>
    <n v="1"/>
    <s v="Depok"/>
    <s v="Yogyakarta"/>
    <s v="Indonesia"/>
    <s v="Depok,Yogyakarta,Indonesia"/>
    <s v="Southeastern Asia"/>
    <s v="Asia Pacific"/>
    <x v="2"/>
    <x v="4"/>
    <s v="Dania 3-Shelf Cabinet, Pine"/>
    <n v="796.82400000000007"/>
    <n v="1"/>
    <n v="6"/>
    <n v="1"/>
    <n v="7.0000000000000007E-2"/>
    <n v="231.26400000000001"/>
    <n v="1"/>
    <n v="270.56"/>
    <n v="2"/>
    <s v="High"/>
    <n v="3"/>
  </r>
  <r>
    <x v="188"/>
    <d v="2015-04-24T00:00:00"/>
    <d v="2015-04-27T00:00:00"/>
    <s v="Second Class"/>
    <s v="Consumer"/>
    <n v="1"/>
    <s v="Regensburg"/>
    <s v="Bavaria"/>
    <s v="Germany"/>
    <s v="Regensburg,Bavaria,Germany"/>
    <s v="Western Europe"/>
    <s v="Europe"/>
    <x v="1"/>
    <x v="10"/>
    <s v="Enermax Router, Erganomic"/>
    <n v="2305.2600000000002"/>
    <n v="2"/>
    <n v="9"/>
    <n v="2"/>
    <n v="0"/>
    <n v="922.05"/>
    <n v="1"/>
    <n v="270.26"/>
    <n v="2"/>
    <s v="Medium"/>
    <n v="2"/>
  </r>
  <r>
    <x v="189"/>
    <d v="2015-11-12T00:00:00"/>
    <d v="2015-11-16T00:00:00"/>
    <s v="Standard Class"/>
    <s v="Consumer"/>
    <n v="1"/>
    <s v="Camagüey"/>
    <s v="Camagüey"/>
    <s v="Cuba"/>
    <s v="Camagüey,Camagüey,Cuba"/>
    <s v="Caribbean"/>
    <s v="LATAM"/>
    <x v="2"/>
    <x v="4"/>
    <s v="Dania Classic Bookcase, Traditional"/>
    <n v="1916.8799999999999"/>
    <n v="2"/>
    <n v="7"/>
    <n v="1"/>
    <n v="0"/>
    <n v="939.26"/>
    <n v="1"/>
    <n v="269.76400000000001"/>
    <n v="2"/>
    <s v="High"/>
    <n v="3"/>
  </r>
  <r>
    <x v="190"/>
    <d v="2015-07-10T00:00:00"/>
    <d v="2015-07-14T00:00:00"/>
    <s v="Second Class"/>
    <s v="Corporate"/>
    <n v="2"/>
    <s v="Garbsen"/>
    <s v="Lower Saxony"/>
    <s v="Germany"/>
    <s v="Garbsen,Lower Saxony,Germany"/>
    <s v="Western Europe"/>
    <s v="Europe"/>
    <x v="2"/>
    <x v="4"/>
    <s v="Sauder 3-Shelf Cabinet, Pine"/>
    <n v="1361.0430000000003"/>
    <n v="2"/>
    <n v="9"/>
    <n v="2"/>
    <n v="0.1"/>
    <n v="196.53299999999996"/>
    <n v="1"/>
    <n v="268.04000000000002"/>
    <n v="2"/>
    <s v="High"/>
    <n v="3"/>
  </r>
  <r>
    <x v="191"/>
    <d v="2015-10-06T00:00:00"/>
    <d v="2015-10-12T00:00:00"/>
    <s v="Standard Class"/>
    <s v="Corporate"/>
    <n v="2"/>
    <s v="Jixi"/>
    <s v="Heilongjiang"/>
    <s v="China"/>
    <s v="Jixi,Heilongjiang,China"/>
    <s v="Eastern Asia"/>
    <s v="Asia Pacific"/>
    <x v="1"/>
    <x v="1"/>
    <s v="Canon Wireless Fax, High-Speed"/>
    <n v="3391.7400000000002"/>
    <n v="3"/>
    <n v="9"/>
    <n v="2"/>
    <n v="0"/>
    <n v="271.08"/>
    <n v="1"/>
    <n v="267.93"/>
    <n v="2"/>
    <s v="Medium"/>
    <n v="2"/>
  </r>
  <r>
    <x v="192"/>
    <d v="2015-10-13T00:00:00"/>
    <d v="2015-10-18T00:00:00"/>
    <s v="Standard Class"/>
    <s v="Consumer"/>
    <n v="1"/>
    <s v="Perth"/>
    <s v="Western Australia"/>
    <s v="Australia"/>
    <s v="Perth,Western Australia,Australia"/>
    <s v="Oceania"/>
    <s v="Asia Pacific"/>
    <x v="1"/>
    <x v="1"/>
    <s v="HP Wireless Fax, High-Speed"/>
    <n v="1612.8449999999998"/>
    <n v="2"/>
    <n v="5"/>
    <n v="1"/>
    <n v="0.1"/>
    <n v="394.245"/>
    <n v="1"/>
    <n v="266"/>
    <n v="2"/>
    <s v="High"/>
    <n v="3"/>
  </r>
  <r>
    <x v="193"/>
    <d v="2015-07-21T00:00:00"/>
    <d v="2015-07-25T00:00:00"/>
    <s v="Standard Class"/>
    <s v="Consumer"/>
    <n v="1"/>
    <s v="Depok"/>
    <s v="Jawa Barat"/>
    <s v="Indonesia"/>
    <s v="Depok,Jawa Barat,Indonesia"/>
    <s v="Southeastern Asia"/>
    <s v="Asia Pacific"/>
    <x v="2"/>
    <x v="5"/>
    <s v="Harbour Creations Executive Leather Armchair, Adjustable"/>
    <n v="2063.7683999999999"/>
    <n v="2"/>
    <n v="6"/>
    <n v="1"/>
    <n v="0.27"/>
    <n v="141.1884"/>
    <n v="1"/>
    <n v="263.01"/>
    <n v="2"/>
    <s v="High"/>
    <n v="3"/>
  </r>
  <r>
    <x v="194"/>
    <d v="2015-08-11T00:00:00"/>
    <d v="2015-08-14T00:00:00"/>
    <s v="First Class"/>
    <s v="Home Office"/>
    <n v="3"/>
    <s v="Stoke-on-Trent"/>
    <s v="England"/>
    <s v="United Kingdom"/>
    <s v="Stoke-on-Trent,England,United Kingdom"/>
    <s v="Northern Europe"/>
    <s v="Europe"/>
    <x v="2"/>
    <x v="3"/>
    <s v="Lesro Computer Table, Fully Assembled"/>
    <n v="856.68000000000006"/>
    <n v="1"/>
    <n v="2"/>
    <n v="1"/>
    <n v="0"/>
    <n v="274.08"/>
    <n v="1"/>
    <n v="259.33999999999997"/>
    <n v="2"/>
    <s v="Critical"/>
    <n v="4"/>
  </r>
  <r>
    <x v="195"/>
    <d v="2015-12-02T00:00:00"/>
    <d v="2015-12-06T00:00:00"/>
    <s v="Second Class"/>
    <s v="Corporate"/>
    <n v="2"/>
    <s v="Santa Cruz de Barahona"/>
    <s v="Barahona"/>
    <s v="Dominican Republic"/>
    <s v="Santa Cruz de Barahona,Barahona,Dominican Republic"/>
    <s v="Caribbean"/>
    <s v="LATAM"/>
    <x v="1"/>
    <x v="10"/>
    <s v="SanDisk Router, Bluetooth"/>
    <n v="1914.0799999999995"/>
    <n v="2"/>
    <n v="14"/>
    <n v="3"/>
    <n v="0.2"/>
    <n v="669.76000000000022"/>
    <n v="1"/>
    <n v="258.95999999999998"/>
    <n v="2"/>
    <s v="Medium"/>
    <n v="2"/>
  </r>
  <r>
    <x v="196"/>
    <d v="2015-01-08T00:00:00"/>
    <d v="2015-01-13T00:00:00"/>
    <s v="Standard Class"/>
    <s v="Home Office"/>
    <n v="3"/>
    <s v="Brasília"/>
    <s v="Federal District"/>
    <s v="Brazil"/>
    <s v="Brasília,Federal District,Brazil"/>
    <s v="South America"/>
    <s v="LATAM"/>
    <x v="1"/>
    <x v="2"/>
    <s v="Apple Smart Phone, Full Size"/>
    <n v="3393.12"/>
    <n v="3"/>
    <n v="8"/>
    <n v="1"/>
    <n v="0"/>
    <n v="101.76"/>
    <n v="1"/>
    <n v="258.83499999999998"/>
    <n v="2"/>
    <s v="Medium"/>
    <n v="2"/>
  </r>
  <r>
    <x v="197"/>
    <d v="2015-06-27T00:00:00"/>
    <d v="2015-06-27T00:00:00"/>
    <s v="Same Day"/>
    <s v="Consumer"/>
    <n v="1"/>
    <s v="Lanzhou"/>
    <s v="Gansu"/>
    <s v="China"/>
    <s v="Lanzhou,Gansu,China"/>
    <s v="Eastern Asia"/>
    <s v="Asia Pacific"/>
    <x v="1"/>
    <x v="1"/>
    <s v="HP Wireless Fax, Color"/>
    <n v="1446.6"/>
    <n v="2"/>
    <n v="4"/>
    <n v="1"/>
    <n v="0"/>
    <n v="665.40000000000009"/>
    <n v="1"/>
    <n v="258.02"/>
    <n v="2"/>
    <s v="High"/>
    <n v="3"/>
  </r>
  <r>
    <x v="198"/>
    <d v="2015-12-24T00:00:00"/>
    <d v="2015-12-28T00:00:00"/>
    <s v="Standard Class"/>
    <s v="Consumer"/>
    <n v="1"/>
    <s v="Doha"/>
    <s v="Ad Dawhah"/>
    <s v="Qatar"/>
    <s v="Doha,Ad Dawhah,Qatar"/>
    <s v="Western Asia"/>
    <s v="Asia Pacific"/>
    <x v="1"/>
    <x v="2"/>
    <s v="Motorola Smart Phone, Full Size"/>
    <n v="2575.92"/>
    <n v="3"/>
    <n v="4"/>
    <n v="1"/>
    <n v="0"/>
    <n v="772.68000000000006"/>
    <n v="1"/>
    <n v="256.87"/>
    <n v="2"/>
    <s v="High"/>
    <n v="3"/>
  </r>
  <r>
    <x v="199"/>
    <d v="2015-08-05T00:00:00"/>
    <d v="2015-08-09T00:00:00"/>
    <s v="Standard Class"/>
    <s v="Consumer"/>
    <n v="1"/>
    <s v="Gloucester"/>
    <s v="England"/>
    <s v="United Kingdom"/>
    <s v="Gloucester,England,United Kingdom"/>
    <s v="Northern Europe"/>
    <s v="Europe"/>
    <x v="1"/>
    <x v="2"/>
    <s v="Cisco Signal Booster, Cordless"/>
    <n v="1237.44"/>
    <n v="2"/>
    <n v="8"/>
    <n v="1"/>
    <n v="0"/>
    <n v="74.16"/>
    <n v="1"/>
    <n v="255.92"/>
    <n v="2"/>
    <s v="High"/>
    <n v="3"/>
  </r>
  <r>
    <x v="200"/>
    <d v="2015-08-12T00:00:00"/>
    <d v="2015-08-15T00:00:00"/>
    <s v="Second Class"/>
    <s v="Consumer"/>
    <n v="1"/>
    <s v="Kinshasa"/>
    <s v="Kinshasa"/>
    <s v="Democratic Republic of the Congo"/>
    <s v="Kinshasa,Kinshasa,Democratic Republic of the Congo"/>
    <s v="Central Africa"/>
    <s v="Africa"/>
    <x v="1"/>
    <x v="6"/>
    <s v="StarTech Printer, White"/>
    <n v="1018.3200000000002"/>
    <n v="2"/>
    <n v="4"/>
    <n v="1"/>
    <n v="0"/>
    <n v="183.24"/>
    <n v="1"/>
    <n v="255.69"/>
    <n v="2"/>
    <s v="Critical"/>
    <n v="4"/>
  </r>
  <r>
    <x v="201"/>
    <d v="2015-12-29T00:00:00"/>
    <d v="2015-12-31T00:00:00"/>
    <s v="First Class"/>
    <s v="Corporate"/>
    <n v="2"/>
    <s v="Geelong"/>
    <s v="Victoria"/>
    <s v="Australia"/>
    <s v="Geelong,Victoria,Australia"/>
    <s v="Oceania"/>
    <s v="Asia Pacific"/>
    <x v="0"/>
    <x v="0"/>
    <s v="Hoover Stove, Red"/>
    <n v="1534.8690000000001"/>
    <n v="2"/>
    <n v="3"/>
    <n v="1"/>
    <n v="0.1"/>
    <n v="-102.41100000000003"/>
    <n v="3"/>
    <n v="255.42"/>
    <n v="2"/>
    <s v="Medium"/>
    <n v="2"/>
  </r>
  <r>
    <x v="202"/>
    <d v="2015-11-01T00:00:00"/>
    <d v="2015-11-05T00:00:00"/>
    <s v="Standard Class"/>
    <s v="Home Office"/>
    <n v="3"/>
    <s v="Dallas"/>
    <s v="Texas"/>
    <s v="United States"/>
    <s v="Dallas,Texas,United States"/>
    <s v="Central US"/>
    <s v="USCA"/>
    <x v="0"/>
    <x v="7"/>
    <s v="Newell 350"/>
    <n v="5.2480000000000002"/>
    <n v="1"/>
    <n v="2"/>
    <n v="1"/>
    <n v="0.2"/>
    <n v="0.59039999999999915"/>
    <n v="1"/>
    <n v="1.26"/>
    <n v="1"/>
    <s v="Medium"/>
    <n v="2"/>
  </r>
  <r>
    <x v="203"/>
    <d v="2015-11-29T00:00:00"/>
    <d v="2015-12-04T00:00:00"/>
    <s v="Standard Class"/>
    <s v="Home Office"/>
    <n v="3"/>
    <s v="Wetzlar"/>
    <s v="Hesse"/>
    <s v="Germany"/>
    <s v="Wetzlar,Hesse,Germany"/>
    <s v="Western Europe"/>
    <s v="Europe"/>
    <x v="1"/>
    <x v="1"/>
    <s v="Sharp Wireless Fax, High-Speed"/>
    <n v="2478.84"/>
    <n v="2"/>
    <n v="7"/>
    <n v="1"/>
    <n v="0"/>
    <n v="272.58"/>
    <n v="1"/>
    <n v="254.47"/>
    <n v="2"/>
    <s v="Medium"/>
    <n v="2"/>
  </r>
  <r>
    <x v="204"/>
    <d v="2015-11-20T00:00:00"/>
    <d v="2015-11-23T00:00:00"/>
    <s v="First Class"/>
    <s v="Home Office"/>
    <n v="3"/>
    <s v="New York City"/>
    <s v="New York"/>
    <s v="United States"/>
    <s v="New York City,New York,United States"/>
    <s v="Eastern US"/>
    <s v="USCA"/>
    <x v="0"/>
    <x v="8"/>
    <s v="Avery Printable Repositionable Plastic Tabs"/>
    <n v="41.28"/>
    <n v="1"/>
    <n v="6"/>
    <n v="1"/>
    <n v="0.2"/>
    <n v="13.931999999999999"/>
    <n v="1"/>
    <n v="7.14"/>
    <n v="1"/>
    <s v="Medium"/>
    <n v="2"/>
  </r>
  <r>
    <x v="205"/>
    <d v="2015-12-31T00:00:00"/>
    <d v="2016-01-03T00:00:00"/>
    <s v="Second Class"/>
    <s v="Corporate"/>
    <n v="2"/>
    <s v="São Paulo"/>
    <s v="São Paulo"/>
    <s v="Brazil"/>
    <s v="São Paulo,São Paulo,Brazil"/>
    <s v="South America"/>
    <s v="LATAM"/>
    <x v="1"/>
    <x v="1"/>
    <s v="Canon Wireless Fax, Color"/>
    <n v="1264.4659999999999"/>
    <n v="2"/>
    <n v="5"/>
    <n v="1"/>
    <n v="2E-3"/>
    <n v="301.46600000000001"/>
    <n v="1"/>
    <n v="253.25399999999999"/>
    <n v="2"/>
    <s v="High"/>
    <n v="3"/>
  </r>
  <r>
    <x v="206"/>
    <d v="2015-05-24T00:00:00"/>
    <d v="2015-05-29T00:00:00"/>
    <s v="Second Class"/>
    <s v="Corporate"/>
    <n v="2"/>
    <s v="Baotou"/>
    <s v="Inner Mongolia"/>
    <s v="China"/>
    <s v="Baotou,Inner Mongolia,China"/>
    <s v="Eastern Asia"/>
    <s v="Asia Pacific"/>
    <x v="2"/>
    <x v="4"/>
    <s v="Dania Library with Doors, Metal"/>
    <n v="1447.44"/>
    <n v="2"/>
    <n v="4"/>
    <n v="1"/>
    <n v="0"/>
    <n v="43.32"/>
    <n v="1"/>
    <n v="252.36"/>
    <n v="2"/>
    <s v="Medium"/>
    <n v="2"/>
  </r>
  <r>
    <x v="207"/>
    <d v="2015-01-25T00:00:00"/>
    <d v="2015-01-29T00:00:00"/>
    <s v="Standard Class"/>
    <s v="Consumer"/>
    <n v="1"/>
    <s v="Surat"/>
    <s v="Gujarat"/>
    <s v="India"/>
    <s v="Surat,Gujarat,India"/>
    <s v="Southern Asia"/>
    <s v="Asia Pacific"/>
    <x v="2"/>
    <x v="4"/>
    <s v="Ikea Classic Bookcase, Mobile"/>
    <n v="2485.6199999999994"/>
    <n v="2"/>
    <n v="6"/>
    <n v="1"/>
    <n v="0"/>
    <n v="795.24"/>
    <n v="1"/>
    <n v="248.41"/>
    <n v="2"/>
    <s v="Medium"/>
    <n v="2"/>
  </r>
  <r>
    <x v="208"/>
    <d v="2015-06-18T00:00:00"/>
    <d v="2015-06-18T00:00:00"/>
    <s v="Same Day"/>
    <s v="Consumer"/>
    <n v="1"/>
    <s v="York"/>
    <s v="England"/>
    <s v="United Kingdom"/>
    <s v="York,England,United Kingdom"/>
    <s v="Northern Europe"/>
    <s v="Europe"/>
    <x v="0"/>
    <x v="0"/>
    <s v="Breville Refrigerator, Silver"/>
    <n v="1560.2399999999998"/>
    <n v="2"/>
    <n v="3"/>
    <n v="1"/>
    <n v="0"/>
    <n v="421.19999999999993"/>
    <n v="1"/>
    <n v="247.99"/>
    <n v="2"/>
    <s v="High"/>
    <n v="3"/>
  </r>
  <r>
    <x v="209"/>
    <d v="2015-01-31T00:00:00"/>
    <d v="2015-02-04T00:00:00"/>
    <s v="Standard Class"/>
    <s v="Corporate"/>
    <n v="2"/>
    <s v="Annecy-le-Vieux"/>
    <s v="Auvergne-Rhône-Alpes"/>
    <s v="France"/>
    <s v="Annecy-le-Vieux,Auvergne-Rhône-Alpes,France"/>
    <s v="Western Europe"/>
    <s v="Europe"/>
    <x v="1"/>
    <x v="6"/>
    <s v="Panasonic Inkjet, Red"/>
    <n v="2102.8319999999999"/>
    <n v="2"/>
    <n v="8"/>
    <n v="1"/>
    <n v="0.15"/>
    <n v="321.55199999999996"/>
    <n v="1"/>
    <n v="246.17"/>
    <n v="2"/>
    <s v="High"/>
    <n v="3"/>
  </r>
  <r>
    <x v="210"/>
    <d v="2015-09-05T00:00:00"/>
    <d v="2015-09-09T00:00:00"/>
    <s v="Standard Class"/>
    <s v="Consumer"/>
    <n v="1"/>
    <s v="Long Beach"/>
    <s v="New York"/>
    <s v="United States"/>
    <s v="Long Beach,New York,United States"/>
    <s v="Eastern US"/>
    <s v="USCA"/>
    <x v="1"/>
    <x v="10"/>
    <s v="Verbatim 25 GB 6x Blu-ray Single Layer Recordable Disc, 25/Pack"/>
    <n v="91.96"/>
    <n v="1"/>
    <n v="4"/>
    <n v="1"/>
    <n v="0"/>
    <n v="39.5428"/>
    <n v="1"/>
    <n v="6.44"/>
    <n v="1"/>
    <s v="Medium"/>
    <n v="2"/>
  </r>
  <r>
    <x v="211"/>
    <d v="2015-11-20T00:00:00"/>
    <d v="2015-11-22T00:00:00"/>
    <s v="Second Class"/>
    <s v="Consumer"/>
    <n v="1"/>
    <s v="Carrollton"/>
    <s v="Texas"/>
    <s v="United States"/>
    <s v="Carrollton,Texas,United States"/>
    <s v="Central US"/>
    <s v="USCA"/>
    <x v="0"/>
    <x v="7"/>
    <s v="Boston School Pro Electric Pencil Sharpener, 1670"/>
    <n v="99.13600000000001"/>
    <n v="1"/>
    <n v="4"/>
    <n v="1"/>
    <n v="0.2"/>
    <n v="8.674399999999995"/>
    <n v="1"/>
    <n v="4.3099999999999996"/>
    <n v="1"/>
    <s v="Medium"/>
    <n v="2"/>
  </r>
  <r>
    <x v="212"/>
    <d v="2015-03-24T00:00:00"/>
    <d v="2015-03-28T00:00:00"/>
    <s v="Standard Class"/>
    <s v="Consumer"/>
    <n v="1"/>
    <s v="Juárez"/>
    <s v="Chihuahua"/>
    <s v="Mexico"/>
    <s v="Juárez,Chihuahua,Mexico"/>
    <s v="Central America"/>
    <s v="LATAM"/>
    <x v="2"/>
    <x v="3"/>
    <s v="Barricks Wood Table, with Bottom Storage"/>
    <n v="2205.5680000000002"/>
    <n v="2"/>
    <n v="8"/>
    <n v="1"/>
    <n v="0.2"/>
    <n v="689.08799999999997"/>
    <n v="1"/>
    <n v="245.06700000000001"/>
    <n v="2"/>
    <s v="High"/>
    <n v="3"/>
  </r>
  <r>
    <x v="213"/>
    <d v="2015-05-28T00:00:00"/>
    <d v="2015-06-01T00:00:00"/>
    <s v="Standard Class"/>
    <s v="Home Office"/>
    <n v="3"/>
    <s v="Madurai"/>
    <s v="Tamil Nadu"/>
    <s v="India"/>
    <s v="Madurai,Tamil Nadu,India"/>
    <s v="Southern Asia"/>
    <s v="Asia Pacific"/>
    <x v="2"/>
    <x v="5"/>
    <s v="Office Star Executive Leather Armchair, Adjustable"/>
    <n v="1394.9999999999995"/>
    <n v="2"/>
    <n v="3"/>
    <n v="1"/>
    <n v="0"/>
    <n v="237.15000000000003"/>
    <n v="1"/>
    <n v="244.5"/>
    <n v="2"/>
    <s v="High"/>
    <n v="3"/>
  </r>
  <r>
    <x v="214"/>
    <d v="2015-06-14T00:00:00"/>
    <d v="2015-06-17T00:00:00"/>
    <s v="Second Class"/>
    <s v="Consumer"/>
    <n v="1"/>
    <s v="Dortmund"/>
    <s v="North Rhine-Westphalia"/>
    <s v="Germany"/>
    <s v="Dortmund,North Rhine-Westphalia,Germany"/>
    <s v="Western Europe"/>
    <s v="Europe"/>
    <x v="2"/>
    <x v="3"/>
    <s v="Barricks Round Table, Adjustable Height"/>
    <n v="2291.835"/>
    <n v="2"/>
    <n v="7"/>
    <n v="1"/>
    <n v="0.35"/>
    <n v="-1128.4349999999999"/>
    <n v="3"/>
    <n v="244.3"/>
    <n v="2"/>
    <s v="High"/>
    <n v="3"/>
  </r>
  <r>
    <x v="215"/>
    <d v="2015-08-06T00:00:00"/>
    <d v="2015-08-06T00:00:00"/>
    <s v="Same Day"/>
    <s v="Corporate"/>
    <n v="2"/>
    <s v="Kristiansand"/>
    <s v="Vest-Agder"/>
    <s v="Norway"/>
    <s v="Kristiansand,Vest-Agder,Norway"/>
    <s v="Northern Europe"/>
    <s v="Europe"/>
    <x v="1"/>
    <x v="1"/>
    <s v="Brother Fax Machine, Digital"/>
    <n v="1590.9"/>
    <n v="2"/>
    <n v="5"/>
    <n v="1"/>
    <n v="0"/>
    <n v="508.94999999999993"/>
    <n v="1"/>
    <n v="243.57"/>
    <n v="2"/>
    <s v="Medium"/>
    <n v="2"/>
  </r>
  <r>
    <x v="216"/>
    <d v="2015-06-18T00:00:00"/>
    <d v="2015-06-21T00:00:00"/>
    <s v="First Class"/>
    <s v="Consumer"/>
    <n v="1"/>
    <s v="Ad Diwaniyah"/>
    <s v="Al Qadisiyah"/>
    <s v="Iraq"/>
    <s v="Ad Diwaniyah,Al Qadisiyah,Iraq"/>
    <s v="Western Asia"/>
    <s v="Asia Pacific"/>
    <x v="2"/>
    <x v="4"/>
    <s v="Bush Library with Doors, Mobile"/>
    <n v="1467.3600000000001"/>
    <n v="2"/>
    <n v="4"/>
    <n v="1"/>
    <n v="0"/>
    <n v="469.43999999999994"/>
    <n v="1"/>
    <n v="243.14"/>
    <n v="2"/>
    <s v="High"/>
    <n v="3"/>
  </r>
  <r>
    <x v="217"/>
    <d v="2015-12-31T00:00:00"/>
    <d v="2016-01-01T00:00:00"/>
    <s v="First Class"/>
    <s v="Corporate"/>
    <n v="2"/>
    <s v="Jakarta"/>
    <s v="Jakarta"/>
    <s v="Indonesia"/>
    <s v="Jakarta,Jakarta,Indonesia"/>
    <s v="Southeastern Asia"/>
    <s v="Asia Pacific"/>
    <x v="2"/>
    <x v="4"/>
    <s v="Safco Library with Doors, Pine"/>
    <n v="1091.2805999999998"/>
    <n v="2"/>
    <n v="3"/>
    <n v="1"/>
    <n v="7.0000000000000007E-2"/>
    <n v="46.920599999999993"/>
    <n v="1"/>
    <n v="243.11"/>
    <n v="2"/>
    <s v="High"/>
    <n v="3"/>
  </r>
  <r>
    <x v="218"/>
    <d v="2015-11-24T00:00:00"/>
    <d v="2015-11-26T00:00:00"/>
    <s v="First Class"/>
    <s v="Corporate"/>
    <n v="2"/>
    <s v="Perth"/>
    <s v="Western Australia"/>
    <s v="Australia"/>
    <s v="Perth,Western Australia,Australia"/>
    <s v="Oceania"/>
    <s v="Asia Pacific"/>
    <x v="1"/>
    <x v="2"/>
    <s v="Apple Smart Phone, Cordless"/>
    <n v="2863.35"/>
    <n v="3"/>
    <n v="5"/>
    <n v="1"/>
    <n v="0.1"/>
    <n v="858.9"/>
    <n v="1"/>
    <n v="242.57"/>
    <n v="2"/>
    <s v="Medium"/>
    <n v="2"/>
  </r>
  <r>
    <x v="219"/>
    <d v="2015-09-23T00:00:00"/>
    <d v="2015-09-29T00:00:00"/>
    <s v="Standard Class"/>
    <s v="Home Office"/>
    <n v="3"/>
    <s v="Marikina"/>
    <s v="National Capital"/>
    <s v="Philippines"/>
    <s v="Marikina,National Capital,Philippines"/>
    <s v="Southeastern Asia"/>
    <s v="Asia Pacific"/>
    <x v="2"/>
    <x v="5"/>
    <s v="Harbour Creations Executive Leather Armchair, Black"/>
    <n v="2841.6599999999994"/>
    <n v="3"/>
    <n v="8"/>
    <n v="1"/>
    <n v="0.25"/>
    <n v="189.42000000000007"/>
    <n v="1"/>
    <n v="242.38"/>
    <n v="2"/>
    <s v="Medium"/>
    <n v="2"/>
  </r>
  <r>
    <x v="220"/>
    <d v="2015-11-04T00:00:00"/>
    <d v="2015-11-07T00:00:00"/>
    <s v="First Class"/>
    <s v="Corporate"/>
    <n v="2"/>
    <s v="Bayonne"/>
    <s v="Aquitaine-Limousin-Poitou-Charentes"/>
    <s v="France"/>
    <s v="Bayonne,Aquitaine-Limousin-Poitou-Charentes,France"/>
    <s v="Western Europe"/>
    <s v="Europe"/>
    <x v="1"/>
    <x v="6"/>
    <s v="StarTech Inkjet, Durable"/>
    <n v="765.45900000000017"/>
    <n v="1"/>
    <n v="3"/>
    <n v="1"/>
    <n v="0.15"/>
    <n v="-36.081000000000017"/>
    <n v="3"/>
    <n v="242.18"/>
    <n v="2"/>
    <s v="Critical"/>
    <n v="4"/>
  </r>
  <r>
    <x v="221"/>
    <d v="2015-09-01T00:00:00"/>
    <d v="2015-09-04T00:00:00"/>
    <s v="First Class"/>
    <s v="Corporate"/>
    <n v="2"/>
    <s v="Wollongong"/>
    <s v="New South Wales"/>
    <s v="Australia"/>
    <s v="Wollongong,New South Wales,Australia"/>
    <s v="Oceania"/>
    <s v="Asia Pacific"/>
    <x v="0"/>
    <x v="0"/>
    <s v="Hoover Refrigerator, White"/>
    <n v="1887.84"/>
    <n v="2"/>
    <n v="4"/>
    <n v="1"/>
    <n v="0.1"/>
    <n v="0"/>
    <n v="1"/>
    <n v="241.89"/>
    <n v="2"/>
    <s v="Medium"/>
    <n v="2"/>
  </r>
  <r>
    <x v="222"/>
    <d v="2015-04-17T00:00:00"/>
    <d v="2015-04-20T00:00:00"/>
    <s v="Second Class"/>
    <s v="Consumer"/>
    <n v="1"/>
    <s v="San José de las Lajas"/>
    <s v="Mayabeque"/>
    <s v="Cuba"/>
    <s v="San José de las Lajas,Mayabeque,Cuba"/>
    <s v="Caribbean"/>
    <s v="LATAM"/>
    <x v="0"/>
    <x v="0"/>
    <s v="Hamilton Beach Stove, White"/>
    <n v="1801.6"/>
    <n v="2"/>
    <n v="5"/>
    <n v="1"/>
    <n v="0"/>
    <n v="180.10000000000002"/>
    <n v="1"/>
    <n v="241.53699999999998"/>
    <n v="2"/>
    <s v="Medium"/>
    <n v="2"/>
  </r>
  <r>
    <x v="223"/>
    <d v="2015-09-16T00:00:00"/>
    <d v="2015-09-20T00:00:00"/>
    <s v="Second Class"/>
    <s v="Home Office"/>
    <n v="3"/>
    <s v="Wollongong"/>
    <s v="New South Wales"/>
    <s v="Australia"/>
    <s v="Wollongong,New South Wales,Australia"/>
    <s v="Oceania"/>
    <s v="Asia Pacific"/>
    <x v="2"/>
    <x v="5"/>
    <s v="Hon Executive Leather Armchair, Red"/>
    <n v="1837.5599999999995"/>
    <n v="2"/>
    <n v="4"/>
    <n v="1"/>
    <n v="0"/>
    <n v="275.52"/>
    <n v="1"/>
    <n v="240.32"/>
    <n v="2"/>
    <s v="Medium"/>
    <n v="2"/>
  </r>
  <r>
    <x v="224"/>
    <d v="2015-09-16T00:00:00"/>
    <d v="2015-09-21T00:00:00"/>
    <s v="Standard Class"/>
    <s v="Consumer"/>
    <n v="1"/>
    <s v="Lebanon"/>
    <s v="Tennessee"/>
    <s v="United States"/>
    <s v="Lebanon,Tennessee,United States"/>
    <s v="Southern US"/>
    <s v="USCA"/>
    <x v="0"/>
    <x v="9"/>
    <s v="Xerox 1893"/>
    <n v="163.96"/>
    <n v="1"/>
    <n v="5"/>
    <n v="1"/>
    <n v="0.2"/>
    <n v="59.435499999999998"/>
    <n v="1"/>
    <n v="7.84"/>
    <n v="1"/>
    <s v="Medium"/>
    <n v="2"/>
  </r>
  <r>
    <x v="225"/>
    <d v="2015-01-29T00:00:00"/>
    <d v="2015-02-02T00:00:00"/>
    <s v="Standard Class"/>
    <s v="Consumer"/>
    <n v="1"/>
    <s v="Townsville"/>
    <s v="Queensland"/>
    <s v="Australia"/>
    <s v="Townsville,Queensland,Australia"/>
    <s v="Oceania"/>
    <s v="Asia Pacific"/>
    <x v="2"/>
    <x v="4"/>
    <s v="Ikea Classic Bookcase, Mobile"/>
    <n v="1864.2149999999997"/>
    <n v="2"/>
    <n v="5"/>
    <n v="1"/>
    <n v="0.1"/>
    <n v="455.56499999999994"/>
    <n v="1"/>
    <n v="239.83"/>
    <n v="2"/>
    <s v="High"/>
    <n v="3"/>
  </r>
  <r>
    <x v="226"/>
    <d v="2015-02-17T00:00:00"/>
    <d v="2015-02-21T00:00:00"/>
    <s v="Standard Class"/>
    <s v="Corporate"/>
    <n v="2"/>
    <s v="Marseille"/>
    <s v="Provence-Alpes-Côte d'Azur"/>
    <s v="France"/>
    <s v="Marseille,Provence-Alpes-Côte d'Azur,France"/>
    <s v="Western Europe"/>
    <s v="Europe"/>
    <x v="2"/>
    <x v="4"/>
    <s v="Dania Library with Doors, Traditional"/>
    <n v="1630.7999999999997"/>
    <n v="2"/>
    <n v="5"/>
    <n v="1"/>
    <n v="0.1"/>
    <n v="17.999999999999972"/>
    <n v="1"/>
    <n v="239.69"/>
    <n v="2"/>
    <s v="High"/>
    <n v="3"/>
  </r>
  <r>
    <x v="227"/>
    <d v="2015-04-11T00:00:00"/>
    <d v="2015-04-17T00:00:00"/>
    <s v="Standard Class"/>
    <s v="Consumer"/>
    <n v="1"/>
    <s v="Mecca"/>
    <s v="Makkah"/>
    <s v="Saudi Arabia"/>
    <s v="Mecca,Makkah,Saudi Arabia"/>
    <s v="Western Asia"/>
    <s v="Asia Pacific"/>
    <x v="1"/>
    <x v="2"/>
    <s v="Cisco Smart Phone, Full Size"/>
    <n v="1302.78"/>
    <n v="2"/>
    <n v="2"/>
    <n v="1"/>
    <n v="0"/>
    <n v="286.56"/>
    <n v="1"/>
    <n v="239.04"/>
    <n v="2"/>
    <s v="Low"/>
    <n v="1"/>
  </r>
  <r>
    <x v="228"/>
    <d v="2015-11-18T00:00:00"/>
    <d v="2015-11-22T00:00:00"/>
    <s v="Second Class"/>
    <s v="Home Office"/>
    <n v="3"/>
    <s v="Queanbeyan"/>
    <s v="New South Wales"/>
    <s v="Australia"/>
    <s v="Queanbeyan,New South Wales,Australia"/>
    <s v="Oceania"/>
    <s v="Asia Pacific"/>
    <x v="1"/>
    <x v="2"/>
    <s v="Apple Speaker Phone, VoIP"/>
    <n v="1221.5610000000001"/>
    <n v="2"/>
    <n v="11"/>
    <n v="2"/>
    <n v="0.1"/>
    <n v="325.61099999999999"/>
    <n v="1"/>
    <n v="238.9"/>
    <n v="2"/>
    <s v="High"/>
    <n v="3"/>
  </r>
  <r>
    <x v="229"/>
    <d v="2015-06-20T00:00:00"/>
    <d v="2015-06-23T00:00:00"/>
    <s v="Second Class"/>
    <s v="Corporate"/>
    <n v="2"/>
    <s v="Sydney"/>
    <s v="New South Wales"/>
    <s v="Australia"/>
    <s v="Sydney,New South Wales,Australia"/>
    <s v="Oceania"/>
    <s v="Asia Pacific"/>
    <x v="1"/>
    <x v="1"/>
    <s v="Sharp Fax Machine, Laser"/>
    <n v="1596.5099999999998"/>
    <n v="2"/>
    <n v="6"/>
    <n v="1"/>
    <n v="0.1"/>
    <n v="-53.370000000000005"/>
    <n v="3"/>
    <n v="238.52"/>
    <n v="2"/>
    <s v="Medium"/>
    <n v="2"/>
  </r>
  <r>
    <x v="230"/>
    <d v="2015-04-15T00:00:00"/>
    <d v="2015-04-18T00:00:00"/>
    <s v="First Class"/>
    <s v="Consumer"/>
    <n v="1"/>
    <s v="Toledo"/>
    <s v="Ohio"/>
    <s v="United States"/>
    <s v="Toledo,Ohio,United States"/>
    <s v="Eastern US"/>
    <s v="USCA"/>
    <x v="0"/>
    <x v="7"/>
    <s v="Sanford Prismacolor Professional Thick Lead Art Pencils, 36-Color Set"/>
    <n v="89.855999999999995"/>
    <n v="1"/>
    <n v="3"/>
    <n v="1"/>
    <n v="0.2"/>
    <n v="21.340800000000002"/>
    <n v="1"/>
    <n v="5.26"/>
    <n v="1"/>
    <s v="Medium"/>
    <n v="2"/>
  </r>
  <r>
    <x v="231"/>
    <d v="2015-10-03T00:00:00"/>
    <d v="2015-10-07T00:00:00"/>
    <s v="Standard Class"/>
    <s v="Consumer"/>
    <n v="1"/>
    <s v="Pretoria"/>
    <s v="Gauteng"/>
    <s v="South Africa"/>
    <s v="Pretoria,Gauteng,South Africa"/>
    <s v="Southern Africa"/>
    <s v="Africa"/>
    <x v="1"/>
    <x v="6"/>
    <s v="Okidata Inkjet, Wireless"/>
    <n v="1885.3200000000002"/>
    <n v="2"/>
    <n v="6"/>
    <n v="1"/>
    <n v="0"/>
    <n v="18.72"/>
    <n v="1"/>
    <n v="238.23"/>
    <n v="2"/>
    <s v="High"/>
    <n v="3"/>
  </r>
  <r>
    <x v="232"/>
    <d v="2015-09-24T00:00:00"/>
    <d v="2015-10-01T00:00:00"/>
    <s v="Standard Class"/>
    <s v="Home Office"/>
    <n v="3"/>
    <s v="Schwerin"/>
    <s v="Mecklenburg-Vorpommern"/>
    <s v="Germany"/>
    <s v="Schwerin,Mecklenburg-Vorpommern,Germany"/>
    <s v="Western Europe"/>
    <s v="Europe"/>
    <x v="2"/>
    <x v="4"/>
    <s v="Dania Library with Doors, Pine"/>
    <n v="1964.25"/>
    <n v="2"/>
    <n v="6"/>
    <n v="1"/>
    <n v="0.1"/>
    <n v="21.689999999999998"/>
    <n v="1"/>
    <n v="237.78"/>
    <n v="2"/>
    <s v="Low"/>
    <n v="1"/>
  </r>
  <r>
    <x v="233"/>
    <d v="2015-08-26T00:00:00"/>
    <d v="2015-08-28T00:00:00"/>
    <s v="First Class"/>
    <s v="Home Office"/>
    <n v="3"/>
    <s v="Gold Coast"/>
    <s v="Queensland"/>
    <s v="Australia"/>
    <s v="Gold Coast,Queensland,Australia"/>
    <s v="Oceania"/>
    <s v="Asia Pacific"/>
    <x v="2"/>
    <x v="5"/>
    <s v="Hon Executive Leather Armchair, Red"/>
    <n v="1653.8039999999994"/>
    <n v="2"/>
    <n v="6"/>
    <n v="1"/>
    <n v="0.4"/>
    <n v="-689.25599999999986"/>
    <n v="3"/>
    <n v="237.38"/>
    <n v="2"/>
    <s v="High"/>
    <n v="3"/>
  </r>
  <r>
    <x v="234"/>
    <d v="2015-11-18T00:00:00"/>
    <d v="2015-11-21T00:00:00"/>
    <s v="Second Class"/>
    <s v="Consumer"/>
    <n v="1"/>
    <s v="Jeddah"/>
    <s v="Makkah"/>
    <s v="Saudi Arabia"/>
    <s v="Jeddah,Makkah,Saudi Arabia"/>
    <s v="Western Asia"/>
    <s v="Asia Pacific"/>
    <x v="1"/>
    <x v="6"/>
    <s v="Panasonic Inkjet, White"/>
    <n v="621.00000000000011"/>
    <n v="1"/>
    <n v="2"/>
    <n v="1"/>
    <n v="0"/>
    <n v="180.06"/>
    <n v="1"/>
    <n v="237.28"/>
    <n v="2"/>
    <s v="Critical"/>
    <n v="4"/>
  </r>
  <r>
    <x v="235"/>
    <d v="2015-09-06T00:00:00"/>
    <d v="2015-09-06T00:00:00"/>
    <s v="Same Day"/>
    <s v="Home Office"/>
    <n v="3"/>
    <s v="Trento"/>
    <s v="Trentino-Alto Adige"/>
    <s v="Italy"/>
    <s v="Trento,Trentino-Alto Adige,Italy"/>
    <s v="Southern Europe"/>
    <s v="Europe"/>
    <x v="2"/>
    <x v="4"/>
    <s v="Sauder Classic Bookcase, Traditional"/>
    <n v="1307.97"/>
    <n v="2"/>
    <n v="3"/>
    <n v="1"/>
    <n v="0"/>
    <n v="536.22"/>
    <n v="1"/>
    <n v="236.79"/>
    <n v="2"/>
    <s v="High"/>
    <n v="3"/>
  </r>
  <r>
    <x v="236"/>
    <d v="2015-09-30T00:00:00"/>
    <d v="2015-10-02T00:00:00"/>
    <s v="First Class"/>
    <s v="Consumer"/>
    <n v="1"/>
    <s v="Ravenna"/>
    <s v="Emilia-Romagna"/>
    <s v="Italy"/>
    <s v="Ravenna,Emilia-Romagna,Italy"/>
    <s v="Southern Europe"/>
    <s v="Europe"/>
    <x v="1"/>
    <x v="2"/>
    <s v="Samsung Smart Phone, VoIP"/>
    <n v="1145.232"/>
    <n v="2"/>
    <n v="3"/>
    <n v="1"/>
    <n v="0.4"/>
    <n v="-706.24800000000005"/>
    <n v="3"/>
    <n v="236.69"/>
    <n v="2"/>
    <s v="Critical"/>
    <n v="4"/>
  </r>
  <r>
    <x v="237"/>
    <d v="2015-03-31T00:00:00"/>
    <d v="2015-04-02T00:00:00"/>
    <s v="Second Class"/>
    <s v="Consumer"/>
    <n v="1"/>
    <s v="Lakewood"/>
    <s v="California"/>
    <s v="United States"/>
    <s v="Lakewood,California,United States"/>
    <s v="Western US"/>
    <s v="USCA"/>
    <x v="2"/>
    <x v="11"/>
    <s v="Flat Face Poster Frame"/>
    <n v="94.2"/>
    <n v="1"/>
    <n v="5"/>
    <n v="1"/>
    <n v="0"/>
    <n v="39.564000000000007"/>
    <n v="1"/>
    <n v="4.6900000000000004"/>
    <n v="1"/>
    <s v="Medium"/>
    <n v="2"/>
  </r>
  <r>
    <x v="238"/>
    <d v="2015-12-30T00:00:00"/>
    <d v="2016-01-02T00:00:00"/>
    <s v="First Class"/>
    <s v="Corporate"/>
    <n v="2"/>
    <s v="Basel"/>
    <s v="Basel-Stadt"/>
    <s v="Switzerland"/>
    <s v="Basel,Basel-Stadt,Switzerland"/>
    <s v="Western Europe"/>
    <s v="Europe"/>
    <x v="1"/>
    <x v="1"/>
    <s v="Canon Fax and Copier, Laser"/>
    <n v="1913.3999999999996"/>
    <n v="2"/>
    <n v="10"/>
    <n v="2"/>
    <n v="0"/>
    <n v="899.09999999999991"/>
    <n v="1"/>
    <n v="236.49"/>
    <n v="2"/>
    <s v="Critical"/>
    <n v="4"/>
  </r>
  <r>
    <x v="239"/>
    <d v="2015-01-20T00:00:00"/>
    <d v="2015-01-25T00:00:00"/>
    <s v="Second Class"/>
    <s v="Consumer"/>
    <n v="1"/>
    <s v="Matola"/>
    <s v="Maputo"/>
    <s v="Mozambique"/>
    <s v="Matola,Maputo,Mozambique"/>
    <s v="Eastern Africa"/>
    <s v="Africa"/>
    <x v="2"/>
    <x v="5"/>
    <s v="SAFCO Executive Leather Armchair, Set of Two"/>
    <n v="1854.7199999999998"/>
    <n v="2"/>
    <n v="4"/>
    <n v="1"/>
    <n v="0"/>
    <n v="778.92"/>
    <n v="1"/>
    <n v="236.26"/>
    <n v="2"/>
    <s v="Medium"/>
    <n v="2"/>
  </r>
  <r>
    <x v="240"/>
    <d v="2015-03-31T00:00:00"/>
    <d v="2015-03-31T00:00:00"/>
    <s v="Same Day"/>
    <s v="Consumer"/>
    <n v="1"/>
    <s v="Mulhouse"/>
    <s v="Alsace-Champagne-Ardenne-Lorraine"/>
    <s v="France"/>
    <s v="Mulhouse,Alsace-Champagne-Ardenne-Lorraine,France"/>
    <s v="Western Europe"/>
    <s v="Europe"/>
    <x v="2"/>
    <x v="4"/>
    <s v="Dania Classic Bookcase, Metal"/>
    <n v="2953.5840000000003"/>
    <n v="3"/>
    <n v="8"/>
    <n v="1"/>
    <n v="0.1"/>
    <n v="754.70399999999984"/>
    <n v="1"/>
    <n v="236.13"/>
    <n v="2"/>
    <s v="Medium"/>
    <n v="2"/>
  </r>
  <r>
    <x v="241"/>
    <d v="2015-08-29T00:00:00"/>
    <d v="2015-09-03T00:00:00"/>
    <s v="Second Class"/>
    <s v="Consumer"/>
    <n v="1"/>
    <s v="Uberaba"/>
    <s v="Minas Gerais"/>
    <s v="Brazil"/>
    <s v="Uberaba,Minas Gerais,Brazil"/>
    <s v="South America"/>
    <s v="LATAM"/>
    <x v="0"/>
    <x v="0"/>
    <s v="KitchenAid Stove, Silver"/>
    <n v="3044.8"/>
    <n v="3"/>
    <n v="8"/>
    <n v="1"/>
    <n v="0"/>
    <n v="91.2"/>
    <n v="1"/>
    <n v="235.07600000000002"/>
    <n v="2"/>
    <s v="Medium"/>
    <n v="2"/>
  </r>
  <r>
    <x v="242"/>
    <d v="2015-06-21T00:00:00"/>
    <d v="2015-06-22T00:00:00"/>
    <s v="First Class"/>
    <s v="Home Office"/>
    <n v="3"/>
    <s v="Rueil-Malmaison"/>
    <s v="Ile-de-France"/>
    <s v="France"/>
    <s v="Rueil-Malmaison,Ile-de-France,France"/>
    <s v="Western Europe"/>
    <s v="Europe"/>
    <x v="2"/>
    <x v="4"/>
    <s v="Dania Library with Doors, Mobile"/>
    <n v="656.85599999999999"/>
    <n v="1"/>
    <n v="2"/>
    <n v="1"/>
    <n v="0.1"/>
    <n v="94.835999999999984"/>
    <n v="1"/>
    <n v="234.96"/>
    <n v="2"/>
    <s v="Critical"/>
    <n v="4"/>
  </r>
  <r>
    <x v="243"/>
    <d v="2015-05-08T00:00:00"/>
    <d v="2015-05-13T00:00:00"/>
    <s v="Second Class"/>
    <s v="Consumer"/>
    <n v="1"/>
    <s v="Crawley"/>
    <s v="England"/>
    <s v="United Kingdom"/>
    <s v="Crawley,England,United Kingdom"/>
    <s v="Northern Europe"/>
    <s v="Europe"/>
    <x v="1"/>
    <x v="1"/>
    <s v="HP Wireless Fax, Digital"/>
    <n v="2518.9500000000003"/>
    <n v="3"/>
    <n v="7"/>
    <n v="1"/>
    <n v="0"/>
    <n v="1032.57"/>
    <n v="4"/>
    <n v="234.85"/>
    <n v="2"/>
    <s v="Medium"/>
    <n v="2"/>
  </r>
  <r>
    <x v="244"/>
    <d v="2015-12-04T00:00:00"/>
    <d v="2015-12-08T00:00:00"/>
    <s v="Standard Class"/>
    <s v="Home Office"/>
    <n v="3"/>
    <s v="Hobart"/>
    <s v="Tasmania"/>
    <s v="Australia"/>
    <s v="Hobart,Tasmania,Australia"/>
    <s v="Oceania"/>
    <s v="Asia Pacific"/>
    <x v="2"/>
    <x v="3"/>
    <s v="Hon Wood Table, with Bottom Storage"/>
    <n v="2125.3199999999997"/>
    <n v="2"/>
    <n v="4"/>
    <n v="1"/>
    <n v="0"/>
    <n v="148.68"/>
    <n v="1"/>
    <n v="234.67"/>
    <n v="2"/>
    <s v="Medium"/>
    <n v="2"/>
  </r>
  <r>
    <x v="245"/>
    <d v="2015-12-08T00:00:00"/>
    <d v="2015-12-14T00:00:00"/>
    <s v="Standard Class"/>
    <s v="Corporate"/>
    <n v="2"/>
    <s v="Samarinda"/>
    <s v="Kalimantan Timur"/>
    <s v="Indonesia"/>
    <s v="Samarinda,Kalimantan Timur,Indonesia"/>
    <s v="Southeastern Asia"/>
    <s v="Asia Pacific"/>
    <x v="1"/>
    <x v="2"/>
    <s v="Samsung Smart Phone, with Caller ID"/>
    <n v="3696.0315000000001"/>
    <n v="3"/>
    <n v="7"/>
    <n v="1"/>
    <n v="0.17"/>
    <n v="756.87149999999997"/>
    <n v="1"/>
    <n v="234.16"/>
    <n v="2"/>
    <s v="Medium"/>
    <n v="2"/>
  </r>
  <r>
    <x v="246"/>
    <d v="2015-03-05T00:00:00"/>
    <d v="2015-03-07T00:00:00"/>
    <s v="First Class"/>
    <s v="Home Office"/>
    <n v="3"/>
    <s v="Bandirma"/>
    <s v="Balikesir"/>
    <s v="Turkey"/>
    <s v="Bandirma,Balikesir,Turkey"/>
    <s v="Western Asia"/>
    <s v="Asia Pacific"/>
    <x v="2"/>
    <x v="5"/>
    <s v="Harbour Creations Executive Leather Armchair, Black"/>
    <n v="1136.6639999999998"/>
    <n v="2"/>
    <n v="6"/>
    <n v="1"/>
    <n v="0.6"/>
    <n v="-880.95599999999968"/>
    <n v="3"/>
    <n v="234.15"/>
    <n v="2"/>
    <s v="High"/>
    <n v="3"/>
  </r>
  <r>
    <x v="247"/>
    <d v="2015-06-02T00:00:00"/>
    <d v="2015-06-04T00:00:00"/>
    <s v="First Class"/>
    <s v="Consumer"/>
    <n v="1"/>
    <s v="Bandung"/>
    <s v="Jawa Barat"/>
    <s v="Indonesia"/>
    <s v="Bandung,Jawa Barat,Indonesia"/>
    <s v="Southeastern Asia"/>
    <s v="Asia Pacific"/>
    <x v="1"/>
    <x v="10"/>
    <s v="Memorex Router, Bluetooth"/>
    <n v="1043.9304"/>
    <n v="2"/>
    <n v="8"/>
    <n v="1"/>
    <n v="0.47000000000000003"/>
    <n v="-295.50959999999998"/>
    <n v="3"/>
    <n v="234.13"/>
    <n v="2"/>
    <s v="Medium"/>
    <n v="2"/>
  </r>
  <r>
    <x v="248"/>
    <d v="2015-12-06T00:00:00"/>
    <d v="2015-12-10T00:00:00"/>
    <s v="Standard Class"/>
    <s v="Consumer"/>
    <n v="1"/>
    <s v="Bellevue"/>
    <s v="Washington"/>
    <s v="United States"/>
    <s v="Bellevue,Washington,United States"/>
    <s v="Western US"/>
    <s v="USCA"/>
    <x v="0"/>
    <x v="8"/>
    <s v="GBC Wire Binding Combs"/>
    <n v="24.816000000000003"/>
    <n v="1"/>
    <n v="3"/>
    <n v="1"/>
    <n v="0.2"/>
    <n v="8.3753999999999991"/>
    <n v="1"/>
    <n v="2.02"/>
    <n v="1"/>
    <s v="Medium"/>
    <n v="2"/>
  </r>
  <r>
    <x v="249"/>
    <d v="2015-11-21T00:00:00"/>
    <d v="2015-11-22T00:00:00"/>
    <s v="First Class"/>
    <s v="Consumer"/>
    <n v="1"/>
    <s v="Tlaquepaque"/>
    <s v="Jalisco"/>
    <s v="Mexico"/>
    <s v="Tlaquepaque,Jalisco,Mexico"/>
    <s v="Central America"/>
    <s v="LATAM"/>
    <x v="2"/>
    <x v="3"/>
    <s v="Chromcraft Wood Table, Adjustable Height"/>
    <n v="775.53599999999994"/>
    <n v="1"/>
    <n v="3"/>
    <n v="1"/>
    <n v="0.2"/>
    <n v="213.21599999999989"/>
    <n v="1"/>
    <n v="232.83600000000001"/>
    <n v="2"/>
    <s v="High"/>
    <n v="3"/>
  </r>
  <r>
    <x v="250"/>
    <d v="2015-04-07T00:00:00"/>
    <d v="2015-04-12T00:00:00"/>
    <s v="Standard Class"/>
    <s v="Corporate"/>
    <n v="2"/>
    <s v="Mangalore"/>
    <s v="Karnataka"/>
    <s v="India"/>
    <s v="Mangalore,Karnataka,India"/>
    <s v="Southern Asia"/>
    <s v="Asia Pacific"/>
    <x v="1"/>
    <x v="2"/>
    <s v="Cisco Smart Phone, with Caller ID"/>
    <n v="3271.2"/>
    <n v="3"/>
    <n v="5"/>
    <n v="1"/>
    <n v="0"/>
    <n v="1341.15"/>
    <n v="4"/>
    <n v="232.45"/>
    <n v="2"/>
    <s v="High"/>
    <n v="3"/>
  </r>
  <r>
    <x v="251"/>
    <d v="2015-08-14T00:00:00"/>
    <d v="2015-08-18T00:00:00"/>
    <s v="Standard Class"/>
    <s v="Corporate"/>
    <n v="2"/>
    <s v="Lahore"/>
    <s v="Punjab"/>
    <s v="Pakistan"/>
    <s v="Lahore,Punjab,Pakistan"/>
    <s v="Southern Asia"/>
    <s v="Asia Pacific"/>
    <x v="0"/>
    <x v="0"/>
    <s v="KitchenAid Refrigerator, Black"/>
    <n v="1582.1100000000001"/>
    <n v="2"/>
    <n v="6"/>
    <n v="1"/>
    <n v="0.5"/>
    <n v="-886.05000000000007"/>
    <n v="3"/>
    <n v="231.11"/>
    <n v="2"/>
    <s v="High"/>
    <n v="3"/>
  </r>
  <r>
    <x v="252"/>
    <d v="2015-05-29T00:00:00"/>
    <d v="2015-06-01T00:00:00"/>
    <s v="Second Class"/>
    <s v="Consumer"/>
    <n v="1"/>
    <s v="London"/>
    <s v="England"/>
    <s v="United Kingdom"/>
    <s v="London,England,United Kingdom"/>
    <s v="Northern Europe"/>
    <s v="Europe"/>
    <x v="2"/>
    <x v="3"/>
    <s v="Bevis Round Table, with Bottom Storage"/>
    <n v="1399.1129999999998"/>
    <n v="2"/>
    <n v="3"/>
    <n v="1"/>
    <n v="0.1"/>
    <n v="108.78300000000002"/>
    <n v="1"/>
    <n v="230.35"/>
    <n v="2"/>
    <s v="Critical"/>
    <n v="4"/>
  </r>
  <r>
    <x v="253"/>
    <d v="2015-05-08T00:00:00"/>
    <d v="2015-05-10T00:00:00"/>
    <s v="Second Class"/>
    <s v="Consumer"/>
    <n v="1"/>
    <s v="Fernando de la Mora"/>
    <s v="Central"/>
    <s v="Paraguay"/>
    <s v="Fernando de la Mora,Central,Paraguay"/>
    <s v="South America"/>
    <s v="LATAM"/>
    <x v="1"/>
    <x v="2"/>
    <s v="Samsung Signal Booster, VoIP"/>
    <n v="820.08000000000015"/>
    <n v="1"/>
    <n v="9"/>
    <n v="2"/>
    <n v="0"/>
    <n v="98.28"/>
    <n v="1"/>
    <n v="229.08499999999998"/>
    <n v="2"/>
    <s v="Critical"/>
    <n v="4"/>
  </r>
  <r>
    <x v="254"/>
    <d v="2015-02-13T00:00:00"/>
    <d v="2015-02-14T00:00:00"/>
    <s v="First Class"/>
    <s v="Home Office"/>
    <n v="3"/>
    <s v="Malayer"/>
    <s v="Hamadan"/>
    <s v="Iran"/>
    <s v="Malayer,Hamadan,Iran"/>
    <s v="Southern Asia"/>
    <s v="Asia Pacific"/>
    <x v="2"/>
    <x v="4"/>
    <s v="Sauder Corner Shelving, Mobile"/>
    <n v="1198.5600000000002"/>
    <n v="2"/>
    <n v="8"/>
    <n v="1"/>
    <n v="0"/>
    <n v="359.52"/>
    <n v="1"/>
    <n v="228.94"/>
    <n v="2"/>
    <s v="High"/>
    <n v="3"/>
  </r>
  <r>
    <x v="255"/>
    <d v="2015-11-28T00:00:00"/>
    <d v="2015-12-05T00:00:00"/>
    <s v="Standard Class"/>
    <s v="Consumer"/>
    <n v="1"/>
    <s v="Bundaberg"/>
    <s v="Queensland"/>
    <s v="Australia"/>
    <s v="Bundaberg,Queensland,Australia"/>
    <s v="Oceania"/>
    <s v="Asia Pacific"/>
    <x v="2"/>
    <x v="3"/>
    <s v="Chromcraft Conference Table, with Bottom Storage"/>
    <n v="1832.6069999999997"/>
    <n v="2"/>
    <n v="3"/>
    <n v="1"/>
    <n v="0.3"/>
    <n v="-445.113"/>
    <n v="3"/>
    <n v="228.89"/>
    <n v="2"/>
    <s v="Low"/>
    <n v="1"/>
  </r>
  <r>
    <x v="256"/>
    <d v="2015-08-02T00:00:00"/>
    <d v="2015-08-08T00:00:00"/>
    <s v="Standard Class"/>
    <s v="Corporate"/>
    <n v="2"/>
    <s v="Mbuji-mayi"/>
    <s v="Kasai-Oriental"/>
    <s v="Democratic Republic of the Congo"/>
    <s v="Mbuji-mayi,Kasai-Oriental,Democratic Republic of the Congo"/>
    <s v="Central Africa"/>
    <s v="Africa"/>
    <x v="2"/>
    <x v="4"/>
    <s v="Safco Classic Bookcase, Traditional"/>
    <n v="1752.6000000000001"/>
    <n v="2"/>
    <n v="4"/>
    <n v="1"/>
    <n v="0"/>
    <n v="455.64"/>
    <n v="1"/>
    <n v="228.7"/>
    <n v="2"/>
    <s v="Low"/>
    <n v="1"/>
  </r>
  <r>
    <x v="257"/>
    <d v="2015-03-13T00:00:00"/>
    <d v="2015-03-13T00:00:00"/>
    <s v="Same Day"/>
    <s v="Corporate"/>
    <n v="2"/>
    <s v="Southend-on-Sea"/>
    <s v="England"/>
    <s v="United Kingdom"/>
    <s v="Southend-on-Sea,England,United Kingdom"/>
    <s v="Northern Europe"/>
    <s v="Europe"/>
    <x v="2"/>
    <x v="4"/>
    <s v="Sauder Floating Shelf Set, Mobile"/>
    <n v="788.40000000000009"/>
    <n v="1"/>
    <n v="4"/>
    <n v="1"/>
    <n v="0"/>
    <n v="291.60000000000002"/>
    <n v="1"/>
    <n v="228.13"/>
    <n v="2"/>
    <s v="Medium"/>
    <n v="2"/>
  </r>
  <r>
    <x v="258"/>
    <d v="2015-01-23T00:00:00"/>
    <d v="2015-01-28T00:00:00"/>
    <s v="Standard Class"/>
    <s v="Home Office"/>
    <n v="3"/>
    <s v="Great Falls"/>
    <s v="Montana"/>
    <s v="United States"/>
    <s v="Great Falls,Montana,United States"/>
    <s v="Western US"/>
    <s v="USCA"/>
    <x v="1"/>
    <x v="1"/>
    <s v="Canon Image Class D660 Copier"/>
    <n v="2999.95"/>
    <n v="3"/>
    <n v="5"/>
    <n v="1"/>
    <n v="0"/>
    <n v="1379.9769999999999"/>
    <n v="4"/>
    <n v="121.36"/>
    <n v="1"/>
    <s v="Medium"/>
    <n v="2"/>
  </r>
  <r>
    <x v="259"/>
    <d v="2015-05-17T00:00:00"/>
    <d v="2015-05-22T00:00:00"/>
    <s v="Second Class"/>
    <s v="Consumer"/>
    <n v="1"/>
    <s v="Srinagar"/>
    <s v="Jammu and Kashmir"/>
    <s v="India"/>
    <s v="Srinagar,Jammu and Kashmir,India"/>
    <s v="Southern Asia"/>
    <s v="Asia Pacific"/>
    <x v="2"/>
    <x v="3"/>
    <s v="Bevis Round Table, Rectangular"/>
    <n v="3094.56"/>
    <n v="3"/>
    <n v="6"/>
    <n v="1"/>
    <n v="0"/>
    <n v="1423.44"/>
    <n v="4"/>
    <n v="227.67"/>
    <n v="2"/>
    <s v="Medium"/>
    <n v="2"/>
  </r>
  <r>
    <x v="260"/>
    <d v="2015-10-29T00:00:00"/>
    <d v="2015-10-31T00:00:00"/>
    <s v="Second Class"/>
    <s v="Consumer"/>
    <n v="1"/>
    <s v="Bekasi"/>
    <s v="Jawa Barat"/>
    <s v="Indonesia"/>
    <s v="Bekasi,Jawa Barat,Indonesia"/>
    <s v="Southeastern Asia"/>
    <s v="Asia Pacific"/>
    <x v="1"/>
    <x v="6"/>
    <s v="Okidata Printer, White"/>
    <n v="886.14120000000003"/>
    <n v="1"/>
    <n v="4"/>
    <n v="1"/>
    <n v="0.17"/>
    <n v="106.74119999999999"/>
    <n v="1"/>
    <n v="226.8"/>
    <n v="2"/>
    <s v="High"/>
    <n v="3"/>
  </r>
  <r>
    <x v="261"/>
    <d v="2015-12-10T00:00:00"/>
    <d v="2015-12-13T00:00:00"/>
    <s v="Second Class"/>
    <s v="Consumer"/>
    <n v="1"/>
    <s v="Daloa"/>
    <s v="Haut-Sassandra"/>
    <s v="Cote d'Ivoire"/>
    <s v="Daloa,Haut-Sassandra,Cote d'Ivoire"/>
    <s v="Western Africa"/>
    <s v="Africa"/>
    <x v="1"/>
    <x v="1"/>
    <s v="Brother Ink, Laser"/>
    <n v="1767.6000000000001"/>
    <n v="2"/>
    <n v="12"/>
    <n v="2"/>
    <n v="0"/>
    <n v="0"/>
    <n v="1"/>
    <n v="226.68"/>
    <n v="2"/>
    <s v="Critical"/>
    <n v="4"/>
  </r>
  <r>
    <x v="262"/>
    <d v="2015-04-14T00:00:00"/>
    <d v="2015-04-18T00:00:00"/>
    <s v="Standard Class"/>
    <s v="Consumer"/>
    <n v="1"/>
    <s v="Woking"/>
    <s v="England"/>
    <s v="United Kingdom"/>
    <s v="Woking,England,United Kingdom"/>
    <s v="Northern Europe"/>
    <s v="Europe"/>
    <x v="0"/>
    <x v="0"/>
    <s v="Breville Microwave, Red"/>
    <n v="2111.9699999999998"/>
    <n v="2"/>
    <n v="7"/>
    <n v="1"/>
    <n v="0"/>
    <n v="190.05"/>
    <n v="1"/>
    <n v="225.84"/>
    <n v="2"/>
    <s v="Medium"/>
    <n v="2"/>
  </r>
  <r>
    <x v="263"/>
    <d v="2015-12-20T00:00:00"/>
    <d v="2015-12-24T00:00:00"/>
    <s v="Standard Class"/>
    <s v="Corporate"/>
    <n v="2"/>
    <s v="Baguio City"/>
    <s v="Cordillera"/>
    <s v="Philippines"/>
    <s v="Baguio City,Cordillera,Philippines"/>
    <s v="Southeastern Asia"/>
    <s v="Asia Pacific"/>
    <x v="2"/>
    <x v="5"/>
    <s v="Office Star Swivel Stool, Set of Two"/>
    <n v="1189.2824999999998"/>
    <n v="2"/>
    <n v="9"/>
    <n v="2"/>
    <n v="0.25"/>
    <n v="-396.42750000000001"/>
    <n v="3"/>
    <n v="225.78"/>
    <n v="2"/>
    <s v="High"/>
    <n v="3"/>
  </r>
  <r>
    <x v="264"/>
    <d v="2015-12-02T00:00:00"/>
    <d v="2015-12-07T00:00:00"/>
    <s v="Standard Class"/>
    <s v="Home Office"/>
    <n v="3"/>
    <s v="Fairfield"/>
    <s v="Connecticut"/>
    <s v="United States"/>
    <s v="Fairfield,Connecticut,United States"/>
    <s v="Eastern US"/>
    <s v="USCA"/>
    <x v="2"/>
    <x v="5"/>
    <s v="Global Comet Stacking Armless Chair"/>
    <n v="897.15000000000009"/>
    <n v="1"/>
    <n v="3"/>
    <n v="1"/>
    <n v="0"/>
    <n v="251.20200000000003"/>
    <n v="1"/>
    <n v="58.41"/>
    <n v="1"/>
    <s v="Medium"/>
    <n v="2"/>
  </r>
  <r>
    <x v="265"/>
    <d v="2015-05-01T00:00:00"/>
    <d v="2015-05-06T00:00:00"/>
    <s v="Standard Class"/>
    <s v="Home Office"/>
    <n v="3"/>
    <s v="San Francisco"/>
    <s v="California"/>
    <s v="United States"/>
    <s v="San Francisco,California,United States"/>
    <s v="Western US"/>
    <s v="USCA"/>
    <x v="0"/>
    <x v="9"/>
    <s v="Xerox 1919"/>
    <n v="163.96"/>
    <n v="1"/>
    <n v="4"/>
    <n v="1"/>
    <n v="0"/>
    <n v="80.340400000000002"/>
    <n v="1"/>
    <n v="7.09"/>
    <n v="1"/>
    <s v="Medium"/>
    <n v="2"/>
  </r>
  <r>
    <x v="266"/>
    <d v="2015-06-23T00:00:00"/>
    <d v="2015-06-23T00:00:00"/>
    <s v="Same Day"/>
    <s v="Corporate"/>
    <n v="2"/>
    <s v="Magnitogorsk"/>
    <s v="Chelyabinsk"/>
    <s v="Russia"/>
    <s v="Magnitogorsk,Chelyabinsk,Russia"/>
    <s v="Eastern Europe"/>
    <s v="Europe"/>
    <x v="1"/>
    <x v="2"/>
    <s v="Samsung Signal Booster, Full Size"/>
    <n v="827.28"/>
    <n v="1"/>
    <n v="6"/>
    <n v="1"/>
    <n v="0"/>
    <n v="397.07999999999993"/>
    <n v="1"/>
    <n v="224.64"/>
    <n v="2"/>
    <s v="High"/>
    <n v="3"/>
  </r>
  <r>
    <x v="267"/>
    <d v="2015-06-27T00:00:00"/>
    <d v="2015-07-02T00:00:00"/>
    <s v="Second Class"/>
    <s v="Corporate"/>
    <n v="2"/>
    <s v="Varanasi"/>
    <s v="Uttar Pradesh"/>
    <s v="India"/>
    <s v="Varanasi,Uttar Pradesh,India"/>
    <s v="Southern Asia"/>
    <s v="Asia Pacific"/>
    <x v="1"/>
    <x v="1"/>
    <s v="Brother Copy Machine, High-Speed"/>
    <n v="2098.3200000000002"/>
    <n v="2"/>
    <n v="8"/>
    <n v="1"/>
    <n v="0"/>
    <n v="860.16000000000008"/>
    <n v="1"/>
    <n v="224.28"/>
    <n v="2"/>
    <s v="Medium"/>
    <n v="2"/>
  </r>
  <r>
    <x v="268"/>
    <d v="2015-06-26T00:00:00"/>
    <d v="2015-06-28T00:00:00"/>
    <s v="First Class"/>
    <s v="Consumer"/>
    <n v="1"/>
    <s v="Serra"/>
    <s v="Espírito Santo"/>
    <s v="Brazil"/>
    <s v="Serra,Espírito Santo,Brazil"/>
    <s v="South America"/>
    <s v="LATAM"/>
    <x v="2"/>
    <x v="3"/>
    <s v="Barricks Conference Table, Fully Assembled"/>
    <n v="1938.2399999999998"/>
    <n v="2"/>
    <n v="4"/>
    <n v="1"/>
    <n v="0.2"/>
    <n v="-96.959999999999951"/>
    <n v="3"/>
    <n v="223.80500000000001"/>
    <n v="2"/>
    <s v="Medium"/>
    <n v="2"/>
  </r>
  <r>
    <x v="269"/>
    <d v="2015-11-14T00:00:00"/>
    <d v="2015-11-19T00:00:00"/>
    <s v="Second Class"/>
    <s v="Home Office"/>
    <n v="3"/>
    <s v="Yonkers"/>
    <s v="New York"/>
    <s v="United States"/>
    <s v="Yonkers,New York,United States"/>
    <s v="Eastern US"/>
    <s v="USCA"/>
    <x v="1"/>
    <x v="10"/>
    <s v="KeyTronic 6101 Series - Keyboard - Black"/>
    <n v="163.96"/>
    <n v="1"/>
    <n v="4"/>
    <n v="1"/>
    <n v="0"/>
    <n v="70.502800000000008"/>
    <n v="1"/>
    <n v="4.96"/>
    <n v="1"/>
    <s v="Medium"/>
    <n v="2"/>
  </r>
  <r>
    <x v="270"/>
    <d v="2015-07-23T00:00:00"/>
    <d v="2015-07-25T00:00:00"/>
    <s v="Second Class"/>
    <s v="Consumer"/>
    <n v="1"/>
    <s v="Adelaide"/>
    <s v="South Australia"/>
    <s v="Australia"/>
    <s v="Adelaide,South Australia,Australia"/>
    <s v="Oceania"/>
    <s v="Asia Pacific"/>
    <x v="0"/>
    <x v="12"/>
    <s v="Rogers Lockers, Blue"/>
    <n v="952.29"/>
    <n v="1"/>
    <n v="5"/>
    <n v="1"/>
    <n v="0.1"/>
    <n v="-53.010000000000012"/>
    <n v="3"/>
    <n v="223.43"/>
    <n v="2"/>
    <s v="High"/>
    <n v="3"/>
  </r>
  <r>
    <x v="271"/>
    <d v="2015-09-04T00:00:00"/>
    <d v="2015-09-08T00:00:00"/>
    <s v="Standard Class"/>
    <s v="Consumer"/>
    <n v="1"/>
    <s v="Pescara"/>
    <s v="Abruzzi"/>
    <s v="Italy"/>
    <s v="Pescara,Abruzzi,Italy"/>
    <s v="Southern Europe"/>
    <s v="Europe"/>
    <x v="2"/>
    <x v="4"/>
    <s v="Ikea Library with Doors, Mobile"/>
    <n v="2927.2799999999997"/>
    <n v="3"/>
    <n v="8"/>
    <n v="1"/>
    <n v="0"/>
    <n v="146.16"/>
    <n v="1"/>
    <n v="223.41"/>
    <n v="2"/>
    <s v="Medium"/>
    <n v="2"/>
  </r>
  <r>
    <x v="272"/>
    <d v="2015-01-18T00:00:00"/>
    <d v="2015-01-22T00:00:00"/>
    <s v="Standard Class"/>
    <s v="Home Office"/>
    <n v="3"/>
    <s v="Lahore"/>
    <s v="Punjab"/>
    <s v="Pakistan"/>
    <s v="Lahore,Punjab,Pakistan"/>
    <s v="Southern Asia"/>
    <s v="Asia Pacific"/>
    <x v="0"/>
    <x v="0"/>
    <s v="Breville Microwave, Silver"/>
    <n v="2117.2199999999998"/>
    <n v="2"/>
    <n v="14"/>
    <n v="3"/>
    <n v="0.5"/>
    <n v="-1736.2799999999997"/>
    <n v="2"/>
    <n v="223.13"/>
    <n v="2"/>
    <s v="High"/>
    <n v="3"/>
  </r>
  <r>
    <x v="273"/>
    <d v="2015-06-26T00:00:00"/>
    <d v="2015-07-01T00:00:00"/>
    <s v="Standard Class"/>
    <s v="Consumer"/>
    <n v="1"/>
    <s v="Kuala Lumpur"/>
    <s v="Kuala Lumpur"/>
    <s v="Malaysia"/>
    <s v="Kuala Lumpur,Kuala Lumpur,Malaysia"/>
    <s v="Southeastern Asia"/>
    <s v="Asia Pacific"/>
    <x v="2"/>
    <x v="5"/>
    <s v="Novimex Executive Leather Armchair, Black"/>
    <n v="2747.7"/>
    <n v="3"/>
    <n v="6"/>
    <n v="1"/>
    <n v="0"/>
    <n v="82.26"/>
    <n v="1"/>
    <n v="222.78"/>
    <n v="2"/>
    <s v="Medium"/>
    <n v="2"/>
  </r>
  <r>
    <x v="274"/>
    <d v="2015-11-27T00:00:00"/>
    <d v="2015-12-01T00:00:00"/>
    <s v="Second Class"/>
    <s v="Home Office"/>
    <n v="3"/>
    <s v="São Paulo"/>
    <s v="São Paulo"/>
    <s v="Brazil"/>
    <s v="São Paulo,São Paulo,Brazil"/>
    <s v="South America"/>
    <s v="LATAM"/>
    <x v="1"/>
    <x v="2"/>
    <s v="Nokia Smart Phone, Full Size"/>
    <n v="2124.5000000000005"/>
    <n v="2"/>
    <n v="5"/>
    <n v="1"/>
    <n v="0"/>
    <n v="488.6"/>
    <n v="1"/>
    <n v="221.92"/>
    <n v="2"/>
    <s v="High"/>
    <n v="3"/>
  </r>
  <r>
    <x v="275"/>
    <d v="2015-09-02T00:00:00"/>
    <d v="2015-09-04T00:00:00"/>
    <s v="Second Class"/>
    <s v="Consumer"/>
    <n v="1"/>
    <s v="Paris"/>
    <s v="Ile-de-France"/>
    <s v="France"/>
    <s v="Paris,Ile-de-France,France"/>
    <s v="Western Europe"/>
    <s v="Europe"/>
    <x v="0"/>
    <x v="12"/>
    <s v="Eldon Lockers, Blue"/>
    <n v="1068.7139999999999"/>
    <n v="2"/>
    <n v="6"/>
    <n v="1"/>
    <n v="0.1"/>
    <n v="-0.12600000000000477"/>
    <n v="3"/>
    <n v="220.97"/>
    <n v="2"/>
    <s v="High"/>
    <n v="3"/>
  </r>
  <r>
    <x v="276"/>
    <d v="2015-05-16T00:00:00"/>
    <d v="2015-05-16T00:00:00"/>
    <s v="Same Day"/>
    <s v="Corporate"/>
    <n v="2"/>
    <s v="Lençóis Paulista"/>
    <s v="São Paulo"/>
    <s v="Brazil"/>
    <s v="Lençóis Paulista,São Paulo,Brazil"/>
    <s v="South America"/>
    <s v="LATAM"/>
    <x v="2"/>
    <x v="4"/>
    <s v="Safco Classic Bookcase, Metal"/>
    <n v="875.22"/>
    <n v="1"/>
    <n v="3"/>
    <n v="1"/>
    <n v="0"/>
    <n v="139.98000000000002"/>
    <n v="1"/>
    <n v="220.767"/>
    <n v="2"/>
    <s v="High"/>
    <n v="3"/>
  </r>
  <r>
    <x v="277"/>
    <d v="2015-06-12T00:00:00"/>
    <d v="2015-06-13T00:00:00"/>
    <s v="First Class"/>
    <s v="Consumer"/>
    <n v="1"/>
    <s v="San Severo"/>
    <s v="Apulia"/>
    <s v="Italy"/>
    <s v="San Severo,Apulia,Italy"/>
    <s v="Southern Europe"/>
    <s v="Europe"/>
    <x v="1"/>
    <x v="6"/>
    <s v="Epson Inkjet, Wireless"/>
    <n v="925.0200000000001"/>
    <n v="1"/>
    <n v="5"/>
    <n v="1"/>
    <n v="0.4"/>
    <n v="-447.18000000000006"/>
    <n v="3"/>
    <n v="219.98"/>
    <n v="2"/>
    <s v="High"/>
    <n v="3"/>
  </r>
  <r>
    <x v="278"/>
    <d v="2015-07-05T00:00:00"/>
    <d v="2015-07-09T00:00:00"/>
    <s v="Standard Class"/>
    <s v="Consumer"/>
    <n v="1"/>
    <s v="Guangzhou"/>
    <s v="Guangdong"/>
    <s v="China"/>
    <s v="Guangzhou,Guangdong,China"/>
    <s v="Eastern Asia"/>
    <s v="Asia Pacific"/>
    <x v="2"/>
    <x v="4"/>
    <s v="Sauder Library with Doors, Pine"/>
    <n v="1944.9"/>
    <n v="2"/>
    <n v="5"/>
    <n v="1"/>
    <n v="0"/>
    <n v="291.60000000000002"/>
    <n v="1"/>
    <n v="219.83"/>
    <n v="2"/>
    <s v="Medium"/>
    <n v="2"/>
  </r>
  <r>
    <x v="279"/>
    <d v="2015-09-02T00:00:00"/>
    <d v="2015-09-04T00:00:00"/>
    <s v="First Class"/>
    <s v="Consumer"/>
    <n v="1"/>
    <s v="Prague"/>
    <s v="Prague"/>
    <s v="Czech Republic"/>
    <s v="Prague,Prague,Czech Republic"/>
    <s v="Eastern Europe"/>
    <s v="Europe"/>
    <x v="2"/>
    <x v="5"/>
    <s v="Hon Executive Leather Armchair, Black"/>
    <n v="457.13999999999987"/>
    <n v="1"/>
    <n v="1"/>
    <n v="1"/>
    <n v="0"/>
    <n v="169.14000000000001"/>
    <n v="1"/>
    <n v="218.96"/>
    <n v="2"/>
    <s v="Critical"/>
    <n v="4"/>
  </r>
  <r>
    <x v="280"/>
    <d v="2015-09-24T00:00:00"/>
    <d v="2015-09-26T00:00:00"/>
    <s v="Second Class"/>
    <s v="Corporate"/>
    <n v="2"/>
    <s v="Gap"/>
    <s v="Provence-Alpes-Côte d'Azur"/>
    <s v="France"/>
    <s v="Gap,Provence-Alpes-Côte d'Azur,France"/>
    <s v="Western Europe"/>
    <s v="Europe"/>
    <x v="0"/>
    <x v="0"/>
    <s v="Breville Microwave, Black"/>
    <n v="1355.13"/>
    <n v="2"/>
    <n v="5"/>
    <n v="1"/>
    <n v="0.1"/>
    <n v="-60.269999999999996"/>
    <n v="3"/>
    <n v="218.75"/>
    <n v="2"/>
    <s v="High"/>
    <n v="3"/>
  </r>
  <r>
    <x v="281"/>
    <d v="2015-12-17T00:00:00"/>
    <d v="2015-12-21T00:00:00"/>
    <s v="Standard Class"/>
    <s v="Corporate"/>
    <n v="2"/>
    <s v="Irapuato"/>
    <s v="Guanajuato"/>
    <s v="Mexico"/>
    <s v="Irapuato,Guanajuato,Mexico"/>
    <s v="Central America"/>
    <s v="LATAM"/>
    <x v="2"/>
    <x v="5"/>
    <s v="Hon Executive Leather Armchair, Adjustable"/>
    <n v="1697.5839999999996"/>
    <n v="2"/>
    <n v="7"/>
    <n v="1"/>
    <n v="0.2"/>
    <n v="-63.755999999999858"/>
    <n v="3"/>
    <n v="217.02800000000002"/>
    <n v="2"/>
    <s v="High"/>
    <n v="3"/>
  </r>
  <r>
    <x v="282"/>
    <d v="2015-10-09T00:00:00"/>
    <d v="2015-10-13T00:00:00"/>
    <s v="Standard Class"/>
    <s v="Consumer"/>
    <n v="1"/>
    <s v="Beijing"/>
    <s v="Beijing"/>
    <s v="China"/>
    <s v="Beijing,Beijing,China"/>
    <s v="Eastern Asia"/>
    <s v="Asia Pacific"/>
    <x v="2"/>
    <x v="4"/>
    <s v="Bush Classic Bookcase, Mobile"/>
    <n v="2906.3999999999996"/>
    <n v="3"/>
    <n v="7"/>
    <n v="1"/>
    <n v="0"/>
    <n v="1220.52"/>
    <n v="4"/>
    <n v="216.07"/>
    <n v="2"/>
    <s v="High"/>
    <n v="3"/>
  </r>
  <r>
    <x v="283"/>
    <d v="2015-03-24T00:00:00"/>
    <d v="2015-03-30T00:00:00"/>
    <s v="Standard Class"/>
    <s v="Consumer"/>
    <n v="1"/>
    <s v="Bhilwara"/>
    <s v="Rajasthan"/>
    <s v="India"/>
    <s v="Bhilwara,Rajasthan,India"/>
    <s v="Southern Asia"/>
    <s v="Asia Pacific"/>
    <x v="2"/>
    <x v="3"/>
    <s v="Lesro Conference Table, with Bottom Storage"/>
    <n v="2572.7399999999998"/>
    <n v="3"/>
    <n v="3"/>
    <n v="1"/>
    <n v="0"/>
    <n v="1080.54"/>
    <n v="4"/>
    <n v="216.06"/>
    <n v="2"/>
    <s v="Medium"/>
    <n v="2"/>
  </r>
  <r>
    <x v="284"/>
    <d v="2015-11-06T00:00:00"/>
    <d v="2015-11-08T00:00:00"/>
    <s v="First Class"/>
    <s v="Corporate"/>
    <n v="2"/>
    <s v="Chicago"/>
    <s v="Illinois"/>
    <s v="United States"/>
    <s v="Chicago,Illinois,United States"/>
    <s v="Central US"/>
    <s v="USCA"/>
    <x v="0"/>
    <x v="8"/>
    <s v="Avery Recycled Flexi-View Covers for Binding Systems"/>
    <n v="16.029999999999998"/>
    <n v="1"/>
    <n v="5"/>
    <n v="1"/>
    <n v="0.8"/>
    <n v="-25.648000000000003"/>
    <n v="3"/>
    <n v="2.16"/>
    <n v="1"/>
    <s v="Critical"/>
    <n v="4"/>
  </r>
  <r>
    <x v="285"/>
    <d v="2015-08-25T00:00:00"/>
    <d v="2015-08-30T00:00:00"/>
    <s v="Standard Class"/>
    <s v="Corporate"/>
    <n v="2"/>
    <s v="New York City"/>
    <s v="New York"/>
    <s v="United States"/>
    <s v="New York City,New York,United States"/>
    <s v="Eastern US"/>
    <s v="USCA"/>
    <x v="0"/>
    <x v="8"/>
    <s v="DXL Angle-View Binders with Locking Rings by Samsill"/>
    <n v="24.672000000000001"/>
    <n v="1"/>
    <n v="4"/>
    <n v="1"/>
    <n v="0.2"/>
    <n v="7.71"/>
    <n v="1"/>
    <n v="1.62"/>
    <n v="1"/>
    <s v="Medium"/>
    <n v="2"/>
  </r>
  <r>
    <x v="286"/>
    <d v="2015-04-09T00:00:00"/>
    <d v="2015-04-13T00:00:00"/>
    <s v="Standard Class"/>
    <s v="Consumer"/>
    <n v="1"/>
    <s v="Newcastle"/>
    <s v="New South Wales"/>
    <s v="Australia"/>
    <s v="Newcastle,New South Wales,Australia"/>
    <s v="Oceania"/>
    <s v="Asia Pacific"/>
    <x v="2"/>
    <x v="5"/>
    <s v="Novimex Executive Leather Armchair, Red"/>
    <n v="1656.7199999999998"/>
    <n v="2"/>
    <n v="4"/>
    <n v="1"/>
    <n v="0.1"/>
    <n v="-110.51999999999998"/>
    <n v="3"/>
    <n v="215.54"/>
    <n v="2"/>
    <s v="High"/>
    <n v="3"/>
  </r>
  <r>
    <x v="287"/>
    <d v="2015-10-04T00:00:00"/>
    <d v="2015-10-05T00:00:00"/>
    <s v="First Class"/>
    <s v="Consumer"/>
    <n v="1"/>
    <s v="Orange"/>
    <s v="New South Wales"/>
    <s v="Australia"/>
    <s v="Orange,New South Wales,Australia"/>
    <s v="Oceania"/>
    <s v="Asia Pacific"/>
    <x v="1"/>
    <x v="1"/>
    <s v="Hewlett Fax Machine, Laser"/>
    <n v="2015.4960000000001"/>
    <n v="2"/>
    <n v="7"/>
    <n v="1"/>
    <n v="0.1"/>
    <n v="850.83600000000001"/>
    <n v="1"/>
    <n v="215.4"/>
    <n v="2"/>
    <s v="Medium"/>
    <n v="2"/>
  </r>
  <r>
    <x v="288"/>
    <d v="2015-10-17T00:00:00"/>
    <d v="2015-10-20T00:00:00"/>
    <s v="Second Class"/>
    <s v="Corporate"/>
    <n v="2"/>
    <s v="Napier"/>
    <s v="Hawke's Bay"/>
    <s v="New Zealand"/>
    <s v="Napier,Hawke's Bay,New Zealand"/>
    <s v="Oceania"/>
    <s v="Asia Pacific"/>
    <x v="1"/>
    <x v="1"/>
    <s v="Brother Fax Machine, High-Speed"/>
    <n v="2533.92"/>
    <n v="3"/>
    <n v="8"/>
    <n v="1"/>
    <n v="0"/>
    <n v="278.64"/>
    <n v="1"/>
    <n v="215.33"/>
    <n v="2"/>
    <s v="Medium"/>
    <n v="2"/>
  </r>
  <r>
    <x v="289"/>
    <d v="2015-12-04T00:00:00"/>
    <d v="2015-12-07T00:00:00"/>
    <s v="Second Class"/>
    <s v="Consumer"/>
    <n v="1"/>
    <s v="Torreón"/>
    <s v="Coahuila"/>
    <s v="Mexico"/>
    <s v="Torreón,Coahuila,Mexico"/>
    <s v="Central America"/>
    <s v="LATAM"/>
    <x v="2"/>
    <x v="3"/>
    <s v="Hon Wood Table, Rectangular"/>
    <n v="1410.3999999999999"/>
    <n v="2"/>
    <n v="5"/>
    <n v="1"/>
    <n v="0.2"/>
    <n v="-88.19999999999996"/>
    <n v="3"/>
    <n v="215.12800000000001"/>
    <n v="2"/>
    <s v="Critical"/>
    <n v="4"/>
  </r>
  <r>
    <x v="290"/>
    <d v="2015-12-25T00:00:00"/>
    <d v="2016-01-01T00:00:00"/>
    <s v="Standard Class"/>
    <s v="Consumer"/>
    <n v="1"/>
    <s v="Seattle"/>
    <s v="Washington"/>
    <s v="United States"/>
    <s v="Seattle,Washington,United States"/>
    <s v="Western US"/>
    <s v="USCA"/>
    <x v="0"/>
    <x v="12"/>
    <s v="Office Impressions Heavy Duty Welded Shelving &amp; Multimedia Storage Drawers"/>
    <n v="1003.6200000000001"/>
    <n v="2"/>
    <n v="6"/>
    <n v="1"/>
    <n v="0"/>
    <n v="0"/>
    <n v="1"/>
    <n v="121.83"/>
    <n v="1"/>
    <s v="Low"/>
    <n v="1"/>
  </r>
  <r>
    <x v="291"/>
    <d v="2015-10-14T00:00:00"/>
    <d v="2015-10-16T00:00:00"/>
    <s v="First Class"/>
    <s v="Consumer"/>
    <n v="1"/>
    <s v="Louisville"/>
    <s v="Kentucky"/>
    <s v="United States"/>
    <s v="Louisville,Kentucky,United States"/>
    <s v="Southern US"/>
    <s v="USCA"/>
    <x v="0"/>
    <x v="12"/>
    <s v="Trav-L-File Heavy-Duty Shuttle II, Black"/>
    <n v="348.56"/>
    <n v="1"/>
    <n v="8"/>
    <n v="1"/>
    <n v="0"/>
    <n v="104.56799999999998"/>
    <n v="1"/>
    <n v="116.69"/>
    <n v="1"/>
    <s v="High"/>
    <n v="3"/>
  </r>
  <r>
    <x v="292"/>
    <d v="2015-01-28T00:00:00"/>
    <d v="2015-02-04T00:00:00"/>
    <s v="Standard Class"/>
    <s v="Consumer"/>
    <n v="1"/>
    <s v="Bourg-en-Bresse"/>
    <s v="Auvergne-Rhône-Alpes"/>
    <s v="France"/>
    <s v="Bourg-en-Bresse,Auvergne-Rhône-Alpes,France"/>
    <s v="Western Europe"/>
    <s v="Europe"/>
    <x v="2"/>
    <x v="4"/>
    <s v="Dania Library with Doors, Metal"/>
    <n v="977.02200000000016"/>
    <n v="1"/>
    <n v="3"/>
    <n v="1"/>
    <n v="0.1"/>
    <n v="271.33199999999999"/>
    <n v="1"/>
    <n v="214.21"/>
    <n v="2"/>
    <s v="Low"/>
    <n v="1"/>
  </r>
  <r>
    <x v="293"/>
    <d v="2015-09-03T00:00:00"/>
    <d v="2015-09-07T00:00:00"/>
    <s v="Standard Class"/>
    <s v="Consumer"/>
    <n v="1"/>
    <s v="Henderson"/>
    <s v="Kentucky"/>
    <s v="United States"/>
    <s v="Henderson,Kentucky,United States"/>
    <s v="Southern US"/>
    <s v="USCA"/>
    <x v="0"/>
    <x v="8"/>
    <s v="GBC DocuBind 300 Electric Binding Machine"/>
    <n v="1577.94"/>
    <n v="2"/>
    <n v="3"/>
    <n v="1"/>
    <n v="0"/>
    <n v="757.41120000000001"/>
    <n v="1"/>
    <n v="74.59"/>
    <n v="1"/>
    <s v="Medium"/>
    <n v="2"/>
  </r>
  <r>
    <x v="294"/>
    <d v="2015-07-14T00:00:00"/>
    <d v="2015-07-16T00:00:00"/>
    <s v="First Class"/>
    <s v="Corporate"/>
    <n v="2"/>
    <s v="Americana"/>
    <s v="São Paulo"/>
    <s v="Brazil"/>
    <s v="Americana,São Paulo,Brazil"/>
    <s v="South America"/>
    <s v="LATAM"/>
    <x v="1"/>
    <x v="1"/>
    <s v="HP Fax Machine, Laser"/>
    <n v="997.80039999999985"/>
    <n v="1"/>
    <n v="5"/>
    <n v="1"/>
    <n v="2E-3"/>
    <n v="327.90039999999999"/>
    <n v="1"/>
    <n v="213.77500000000001"/>
    <n v="2"/>
    <s v="High"/>
    <n v="3"/>
  </r>
  <r>
    <x v="295"/>
    <d v="2015-11-24T00:00:00"/>
    <d v="2015-11-28T00:00:00"/>
    <s v="Standard Class"/>
    <s v="Consumer"/>
    <n v="1"/>
    <s v="Dallas"/>
    <s v="Texas"/>
    <s v="United States"/>
    <s v="Dallas,Texas,United States"/>
    <s v="Central US"/>
    <s v="USCA"/>
    <x v="1"/>
    <x v="2"/>
    <s v="Panasonic KX TS208W Corded phone"/>
    <n v="195.96000000000004"/>
    <n v="1"/>
    <n v="5"/>
    <n v="1"/>
    <n v="0.2"/>
    <n v="19.596000000000018"/>
    <n v="1"/>
    <n v="26.17"/>
    <n v="1"/>
    <s v="High"/>
    <n v="3"/>
  </r>
  <r>
    <x v="296"/>
    <d v="2015-03-09T00:00:00"/>
    <d v="2015-03-16T00:00:00"/>
    <s v="Standard Class"/>
    <s v="Consumer"/>
    <n v="1"/>
    <s v="Anaheim"/>
    <s v="California"/>
    <s v="United States"/>
    <s v="Anaheim,California,United States"/>
    <s v="Western US"/>
    <s v="USCA"/>
    <x v="0"/>
    <x v="8"/>
    <s v="Green Canvas Binder for 8-1/2&quot; x 14&quot; Sheets"/>
    <n v="171.20000000000002"/>
    <n v="1"/>
    <n v="5"/>
    <n v="1"/>
    <n v="0.2"/>
    <n v="64.199999999999989"/>
    <n v="1"/>
    <n v="12.9"/>
    <n v="1"/>
    <s v="Medium"/>
    <n v="2"/>
  </r>
  <r>
    <x v="297"/>
    <d v="2015-06-17T00:00:00"/>
    <d v="2015-06-21T00:00:00"/>
    <s v="Standard Class"/>
    <s v="Corporate"/>
    <n v="2"/>
    <s v="Brisbane"/>
    <s v="Queensland"/>
    <s v="Australia"/>
    <s v="Brisbane,Queensland,Australia"/>
    <s v="Oceania"/>
    <s v="Asia Pacific"/>
    <x v="1"/>
    <x v="1"/>
    <s v="Hewlett Wireless Fax, High-Speed"/>
    <n v="2383.857"/>
    <n v="2"/>
    <n v="7"/>
    <n v="1"/>
    <n v="0.1"/>
    <n v="794.57700000000023"/>
    <n v="1"/>
    <n v="211.7"/>
    <n v="2"/>
    <s v="High"/>
    <n v="3"/>
  </r>
  <r>
    <x v="298"/>
    <d v="2015-09-11T00:00:00"/>
    <d v="2015-09-12T00:00:00"/>
    <s v="First Class"/>
    <s v="Corporate"/>
    <n v="2"/>
    <s v="Schiltigheim"/>
    <s v="Alsace-Champagne-Ardenne-Lorraine"/>
    <s v="France"/>
    <s v="Schiltigheim,Alsace-Champagne-Ardenne-Lorraine,France"/>
    <s v="Western Europe"/>
    <s v="Europe"/>
    <x v="2"/>
    <x v="3"/>
    <s v="Barricks Round Table, Rectangular"/>
    <n v="1622.0100000000002"/>
    <n v="2"/>
    <n v="5"/>
    <n v="1"/>
    <n v="0.35"/>
    <n v="-623.94000000000005"/>
    <n v="3"/>
    <n v="211.17"/>
    <n v="2"/>
    <s v="High"/>
    <n v="3"/>
  </r>
  <r>
    <x v="299"/>
    <d v="2015-03-11T00:00:00"/>
    <d v="2015-03-14T00:00:00"/>
    <s v="First Class"/>
    <s v="Consumer"/>
    <n v="1"/>
    <s v="Consolación del Sur"/>
    <s v="Pinar del Río"/>
    <s v="Cuba"/>
    <s v="Consolación del Sur,Pinar del Río,Cuba"/>
    <s v="Caribbean"/>
    <s v="LATAM"/>
    <x v="2"/>
    <x v="3"/>
    <s v="Lesro Conference Table, with Bottom Storage"/>
    <n v="1143.44"/>
    <n v="2"/>
    <n v="2"/>
    <n v="1"/>
    <n v="0"/>
    <n v="320.16000000000003"/>
    <n v="1"/>
    <n v="210.79499999999999"/>
    <n v="2"/>
    <s v="Critical"/>
    <n v="4"/>
  </r>
  <r>
    <x v="300"/>
    <d v="2015-09-17T00:00:00"/>
    <d v="2015-09-21T00:00:00"/>
    <s v="Standard Class"/>
    <s v="Home Office"/>
    <n v="3"/>
    <s v="Tangier"/>
    <s v="Tanger-Tétouan"/>
    <s v="Morocco"/>
    <s v="Tangier,Tanger-Tétouan,Morocco"/>
    <s v="North Africa"/>
    <s v="Africa"/>
    <x v="1"/>
    <x v="1"/>
    <s v="Canon Wireless Fax, Color"/>
    <n v="2280.6000000000004"/>
    <n v="2"/>
    <n v="6"/>
    <n v="1"/>
    <n v="0"/>
    <n v="136.79999999999998"/>
    <n v="1"/>
    <n v="210.65"/>
    <n v="2"/>
    <s v="Medium"/>
    <n v="2"/>
  </r>
  <r>
    <x v="301"/>
    <d v="2015-09-29T00:00:00"/>
    <d v="2015-10-06T00:00:00"/>
    <s v="Standard Class"/>
    <s v="Corporate"/>
    <n v="2"/>
    <s v="Munich"/>
    <s v="Bavaria"/>
    <s v="Germany"/>
    <s v="Munich,Bavaria,Germany"/>
    <s v="Western Europe"/>
    <s v="Europe"/>
    <x v="1"/>
    <x v="6"/>
    <s v="Epson Printer, White"/>
    <n v="2088.2400000000002"/>
    <n v="2"/>
    <n v="8"/>
    <n v="1"/>
    <n v="0"/>
    <n v="83.52"/>
    <n v="1"/>
    <n v="210.59"/>
    <n v="2"/>
    <s v="Low"/>
    <n v="1"/>
  </r>
  <r>
    <x v="302"/>
    <d v="2015-07-09T00:00:00"/>
    <d v="2015-07-13T00:00:00"/>
    <s v="Standard Class"/>
    <s v="Home Office"/>
    <n v="3"/>
    <s v="Malegaon"/>
    <s v="Maharashtra"/>
    <s v="India"/>
    <s v="Malegaon,Maharashtra,India"/>
    <s v="Southern Asia"/>
    <s v="Asia Pacific"/>
    <x v="2"/>
    <x v="4"/>
    <s v="Dania Floating Shelf Set, Metal"/>
    <n v="2194.5300000000002"/>
    <n v="2"/>
    <n v="13"/>
    <n v="2"/>
    <n v="0"/>
    <n v="438.75"/>
    <n v="1"/>
    <n v="210.22"/>
    <n v="2"/>
    <s v="High"/>
    <n v="3"/>
  </r>
  <r>
    <x v="303"/>
    <d v="2015-05-15T00:00:00"/>
    <d v="2015-05-17T00:00:00"/>
    <s v="Second Class"/>
    <s v="Corporate"/>
    <n v="2"/>
    <s v="Takasaki"/>
    <s v="Gunma"/>
    <s v="Japan"/>
    <s v="Takasaki,Gunma,Japan"/>
    <s v="Eastern Asia"/>
    <s v="Asia Pacific"/>
    <x v="1"/>
    <x v="2"/>
    <s v="Apple Audio Dock, VoIP"/>
    <n v="1001.8800000000001"/>
    <n v="2"/>
    <n v="6"/>
    <n v="1"/>
    <n v="0"/>
    <n v="230.40000000000003"/>
    <n v="1"/>
    <n v="208.13"/>
    <n v="2"/>
    <s v="Critical"/>
    <n v="4"/>
  </r>
  <r>
    <x v="304"/>
    <d v="2015-06-24T00:00:00"/>
    <d v="2015-06-30T00:00:00"/>
    <s v="Standard Class"/>
    <s v="Consumer"/>
    <n v="1"/>
    <s v="Frankfurt"/>
    <s v="Hesse"/>
    <s v="Germany"/>
    <s v="Frankfurt,Hesse,Germany"/>
    <s v="Western Europe"/>
    <s v="Europe"/>
    <x v="1"/>
    <x v="2"/>
    <s v="Motorola Smart Phone, with Caller ID"/>
    <n v="3873.24"/>
    <n v="3"/>
    <n v="6"/>
    <n v="1"/>
    <n v="0"/>
    <n v="890.81999999999994"/>
    <n v="1"/>
    <n v="206.54"/>
    <n v="2"/>
    <s v="Medium"/>
    <n v="2"/>
  </r>
  <r>
    <x v="305"/>
    <d v="2015-01-31T00:00:00"/>
    <d v="2015-02-01T00:00:00"/>
    <s v="First Class"/>
    <s v="Corporate"/>
    <n v="2"/>
    <s v="Shanghai"/>
    <s v="Shanghai"/>
    <s v="China"/>
    <s v="Shanghai,Shanghai,China"/>
    <s v="Eastern Asia"/>
    <s v="Asia Pacific"/>
    <x v="1"/>
    <x v="1"/>
    <s v="Brother Copy Machine, Color"/>
    <n v="791.19"/>
    <n v="1"/>
    <n v="3"/>
    <n v="1"/>
    <n v="0"/>
    <n v="126.53999999999999"/>
    <n v="1"/>
    <n v="206.41"/>
    <n v="2"/>
    <s v="Critical"/>
    <n v="4"/>
  </r>
  <r>
    <x v="306"/>
    <d v="2015-05-26T00:00:00"/>
    <d v="2015-05-30T00:00:00"/>
    <s v="Standard Class"/>
    <s v="Corporate"/>
    <n v="2"/>
    <s v="Kunming"/>
    <s v="Yunnan"/>
    <s v="China"/>
    <s v="Kunming,Yunnan,China"/>
    <s v="Eastern Asia"/>
    <s v="Asia Pacific"/>
    <x v="2"/>
    <x v="4"/>
    <s v="Ikea Classic Bookcase, Traditional"/>
    <n v="2470.5"/>
    <n v="2"/>
    <n v="6"/>
    <n v="1"/>
    <n v="0"/>
    <n v="518.76"/>
    <n v="1"/>
    <n v="206.39"/>
    <n v="2"/>
    <s v="Medium"/>
    <n v="2"/>
  </r>
  <r>
    <x v="307"/>
    <d v="2015-01-28T00:00:00"/>
    <d v="2015-01-30T00:00:00"/>
    <s v="Second Class"/>
    <s v="Home Office"/>
    <n v="3"/>
    <s v="Wellington"/>
    <s v="Wellington"/>
    <s v="New Zealand"/>
    <s v="Wellington,Wellington,New Zealand"/>
    <s v="Oceania"/>
    <s v="Asia Pacific"/>
    <x v="2"/>
    <x v="4"/>
    <s v="Bush Corner Shelving, Mobile"/>
    <n v="759.06000000000006"/>
    <n v="1"/>
    <n v="6"/>
    <n v="1"/>
    <n v="0"/>
    <n v="15.120000000000001"/>
    <n v="1"/>
    <n v="206.28"/>
    <n v="2"/>
    <s v="Critical"/>
    <n v="4"/>
  </r>
  <r>
    <x v="308"/>
    <d v="2015-09-18T00:00:00"/>
    <d v="2015-09-22T00:00:00"/>
    <s v="Second Class"/>
    <s v="Corporate"/>
    <n v="2"/>
    <s v="Provo"/>
    <s v="Utah"/>
    <s v="United States"/>
    <s v="Provo,Utah,United States"/>
    <s v="Western US"/>
    <s v="USCA"/>
    <x v="2"/>
    <x v="4"/>
    <s v="Global Adaptabilites Bookcase, Cherry/Storm Gray Finish"/>
    <n v="1292.94"/>
    <n v="2"/>
    <n v="3"/>
    <n v="1"/>
    <n v="0"/>
    <n v="77.576399999999921"/>
    <n v="1"/>
    <n v="77.12"/>
    <n v="1"/>
    <s v="Medium"/>
    <n v="2"/>
  </r>
  <r>
    <x v="309"/>
    <d v="2015-04-21T00:00:00"/>
    <d v="2015-04-24T00:00:00"/>
    <s v="First Class"/>
    <s v="Consumer"/>
    <n v="1"/>
    <s v="Copiapó"/>
    <s v="Atacama"/>
    <s v="Chile"/>
    <s v="Copiapó,Atacama,Chile"/>
    <s v="South America"/>
    <s v="LATAM"/>
    <x v="2"/>
    <x v="5"/>
    <s v="Novimex Rocking Chair, Adjustable"/>
    <n v="803.52"/>
    <n v="1"/>
    <n v="9"/>
    <n v="2"/>
    <n v="0"/>
    <n v="80.28"/>
    <n v="1"/>
    <n v="205.33600000000001"/>
    <n v="2"/>
    <s v="High"/>
    <n v="3"/>
  </r>
  <r>
    <x v="310"/>
    <d v="2015-03-28T00:00:00"/>
    <d v="2015-03-30T00:00:00"/>
    <s v="First Class"/>
    <s v="Consumer"/>
    <n v="1"/>
    <s v="Ensenada"/>
    <s v="Baja California"/>
    <s v="Mexico"/>
    <s v="Ensenada,Baja California,Mexico"/>
    <s v="Central America"/>
    <s v="LATAM"/>
    <x v="2"/>
    <x v="3"/>
    <s v="Lesro Training Table, Adjustable Height"/>
    <n v="1011.6959999999999"/>
    <n v="2"/>
    <n v="7"/>
    <n v="1"/>
    <n v="0.2"/>
    <n v="126.33599999999997"/>
    <n v="1"/>
    <n v="205.21799999999999"/>
    <n v="2"/>
    <s v="High"/>
    <n v="3"/>
  </r>
  <r>
    <x v="311"/>
    <d v="2015-09-08T00:00:00"/>
    <d v="2015-09-12T00:00:00"/>
    <s v="Second Class"/>
    <s v="Consumer"/>
    <n v="1"/>
    <s v="Camagüey"/>
    <s v="Camagüey"/>
    <s v="Cuba"/>
    <s v="Camagüey,Camagüey,Cuba"/>
    <s v="Caribbean"/>
    <s v="LATAM"/>
    <x v="2"/>
    <x v="3"/>
    <s v="Barricks Wood Table, Fully Assembled"/>
    <n v="2419.1999999999998"/>
    <n v="2"/>
    <n v="7"/>
    <n v="1"/>
    <n v="0"/>
    <n v="411.18"/>
    <n v="1"/>
    <n v="205.167"/>
    <n v="2"/>
    <s v="High"/>
    <n v="3"/>
  </r>
  <r>
    <x v="312"/>
    <d v="2015-10-17T00:00:00"/>
    <d v="2015-10-20T00:00:00"/>
    <s v="First Class"/>
    <s v="Corporate"/>
    <n v="2"/>
    <s v="Fort-de-France"/>
    <s v="Martinique"/>
    <s v="Martinique"/>
    <s v="Fort-de-France,Martinique,Martinique"/>
    <s v="Caribbean"/>
    <s v="LATAM"/>
    <x v="2"/>
    <x v="3"/>
    <s v="Chromcraft Computer Table, with Bottom Storage"/>
    <n v="1773.7199999999998"/>
    <n v="2"/>
    <n v="6"/>
    <n v="1"/>
    <n v="0"/>
    <n v="212.76000000000005"/>
    <n v="1"/>
    <n v="205.11399999999998"/>
    <n v="2"/>
    <s v="High"/>
    <n v="3"/>
  </r>
  <r>
    <x v="313"/>
    <d v="2015-03-26T00:00:00"/>
    <d v="2015-03-29T00:00:00"/>
    <s v="Second Class"/>
    <s v="Consumer"/>
    <n v="1"/>
    <s v="Luoyang"/>
    <s v="Guangdong"/>
    <s v="China"/>
    <s v="Luoyang,Guangdong,China"/>
    <s v="Eastern Asia"/>
    <s v="Asia Pacific"/>
    <x v="1"/>
    <x v="1"/>
    <s v="Sharp Wireless Fax, Color"/>
    <n v="3216.24"/>
    <n v="3"/>
    <n v="9"/>
    <n v="2"/>
    <n v="0"/>
    <n v="96.389999999999986"/>
    <n v="1"/>
    <n v="204.36"/>
    <n v="2"/>
    <s v="High"/>
    <n v="3"/>
  </r>
  <r>
    <x v="314"/>
    <d v="2015-04-01T00:00:00"/>
    <d v="2015-04-05T00:00:00"/>
    <s v="Standard Class"/>
    <s v="Consumer"/>
    <n v="1"/>
    <s v="Liaoyang"/>
    <s v="Liaoning"/>
    <s v="China"/>
    <s v="Liaoyang,Liaoning,China"/>
    <s v="Eastern Asia"/>
    <s v="Asia Pacific"/>
    <x v="2"/>
    <x v="3"/>
    <s v="Bevis Wood Table, with Bottom Storage"/>
    <n v="2614.6889999999994"/>
    <n v="3"/>
    <n v="7"/>
    <n v="1"/>
    <n v="0.3"/>
    <n v="-821.96099999999967"/>
    <n v="3"/>
    <n v="203.26"/>
    <n v="2"/>
    <s v="Medium"/>
    <n v="2"/>
  </r>
  <r>
    <x v="315"/>
    <d v="2015-12-09T00:00:00"/>
    <d v="2015-12-13T00:00:00"/>
    <s v="Second Class"/>
    <s v="Corporate"/>
    <n v="2"/>
    <s v="San Francisco"/>
    <s v="California"/>
    <s v="United States"/>
    <s v="San Francisco,California,United States"/>
    <s v="Western US"/>
    <s v="USCA"/>
    <x v="0"/>
    <x v="0"/>
    <s v="Belkin 8-Outlet Premiere SurgeMaster II Surge Protectors"/>
    <n v="69.48"/>
    <n v="1"/>
    <n v="1"/>
    <n v="1"/>
    <n v="0"/>
    <n v="20.843999999999994"/>
    <n v="1"/>
    <n v="12.04"/>
    <n v="1"/>
    <s v="High"/>
    <n v="3"/>
  </r>
  <r>
    <x v="316"/>
    <d v="2015-12-10T00:00:00"/>
    <d v="2015-12-14T00:00:00"/>
    <s v="Standard Class"/>
    <s v="Corporate"/>
    <n v="2"/>
    <s v="Bangkok"/>
    <s v="Bangkok"/>
    <s v="Thailand"/>
    <s v="Bangkok,Bangkok,Thailand"/>
    <s v="Southeastern Asia"/>
    <s v="Asia Pacific"/>
    <x v="1"/>
    <x v="2"/>
    <s v="Nokia Smart Phone, Full Size"/>
    <n v="1587.0014999999999"/>
    <n v="2"/>
    <n v="3"/>
    <n v="1"/>
    <n v="0.17"/>
    <n v="-76.558499999999981"/>
    <n v="3"/>
    <n v="203.08"/>
    <n v="2"/>
    <s v="Medium"/>
    <n v="2"/>
  </r>
  <r>
    <x v="317"/>
    <d v="2015-10-09T00:00:00"/>
    <d v="2015-10-10T00:00:00"/>
    <s v="First Class"/>
    <s v="Consumer"/>
    <n v="1"/>
    <s v="Mexico City"/>
    <s v="Distrito Federal"/>
    <s v="Mexico"/>
    <s v="Mexico City,Distrito Federal,Mexico"/>
    <s v="Central America"/>
    <s v="LATAM"/>
    <x v="2"/>
    <x v="3"/>
    <s v="Lesro Computer Table, Adjustable Height"/>
    <n v="908.60799999999995"/>
    <n v="1"/>
    <n v="4"/>
    <n v="1"/>
    <n v="0.2"/>
    <n v="-193.15199999999999"/>
    <n v="3"/>
    <n v="202.387"/>
    <n v="2"/>
    <s v="High"/>
    <n v="3"/>
  </r>
  <r>
    <x v="318"/>
    <d v="2015-10-16T00:00:00"/>
    <d v="2015-10-20T00:00:00"/>
    <s v="Standard Class"/>
    <s v="Consumer"/>
    <n v="1"/>
    <s v="Gold Coast"/>
    <s v="Queensland"/>
    <s v="Australia"/>
    <s v="Gold Coast,Queensland,Australia"/>
    <s v="Oceania"/>
    <s v="Asia Pacific"/>
    <x v="2"/>
    <x v="5"/>
    <s v="Hon Executive Leather Armchair, Adjustable"/>
    <n v="1241.001"/>
    <n v="2"/>
    <n v="3"/>
    <n v="1"/>
    <n v="0.1"/>
    <n v="124.01100000000005"/>
    <n v="1"/>
    <n v="202.36"/>
    <n v="2"/>
    <s v="High"/>
    <n v="3"/>
  </r>
  <r>
    <x v="319"/>
    <d v="2015-08-14T00:00:00"/>
    <d v="2015-08-16T00:00:00"/>
    <s v="Second Class"/>
    <s v="Consumer"/>
    <n v="1"/>
    <s v="Stuttgart"/>
    <s v="Baden-Württemberg"/>
    <s v="Germany"/>
    <s v="Stuttgart,Baden-Württemberg,Germany"/>
    <s v="Western Europe"/>
    <s v="Europe"/>
    <x v="1"/>
    <x v="1"/>
    <s v="Canon Wireless Fax, Laser"/>
    <n v="757.32"/>
    <n v="1"/>
    <n v="2"/>
    <n v="1"/>
    <n v="0"/>
    <n v="371.04"/>
    <n v="1"/>
    <n v="200.65"/>
    <n v="2"/>
    <s v="Critical"/>
    <n v="4"/>
  </r>
  <r>
    <x v="320"/>
    <d v="2015-10-24T00:00:00"/>
    <d v="2015-10-28T00:00:00"/>
    <s v="Second Class"/>
    <s v="Consumer"/>
    <n v="1"/>
    <s v="Hamilton"/>
    <s v="Waikato"/>
    <s v="New Zealand"/>
    <s v="Hamilton,Waikato,New Zealand"/>
    <s v="Oceania"/>
    <s v="Asia Pacific"/>
    <x v="2"/>
    <x v="5"/>
    <s v="Office Star Executive Leather Armchair, Adjustable"/>
    <n v="3719.9999999999991"/>
    <n v="3"/>
    <n v="8"/>
    <n v="1"/>
    <n v="0"/>
    <n v="632.40000000000009"/>
    <n v="1"/>
    <n v="200.47"/>
    <n v="2"/>
    <s v="Medium"/>
    <n v="2"/>
  </r>
  <r>
    <x v="321"/>
    <d v="2015-11-26T00:00:00"/>
    <d v="2015-11-27T00:00:00"/>
    <s v="First Class"/>
    <s v="Consumer"/>
    <n v="1"/>
    <s v="Kinshasa"/>
    <s v="Kinshasa"/>
    <s v="Democratic Republic of the Congo"/>
    <s v="Kinshasa,Kinshasa,Democratic Republic of the Congo"/>
    <s v="Central Africa"/>
    <s v="Africa"/>
    <x v="1"/>
    <x v="2"/>
    <s v="Nokia Speaker Phone, with Caller ID"/>
    <n v="985.19999999999993"/>
    <n v="1"/>
    <n v="8"/>
    <n v="1"/>
    <n v="0"/>
    <n v="78.72"/>
    <n v="1"/>
    <n v="200.45"/>
    <n v="2"/>
    <s v="Medium"/>
    <n v="2"/>
  </r>
  <r>
    <x v="322"/>
    <d v="2015-11-05T00:00:00"/>
    <d v="2015-11-07T00:00:00"/>
    <s v="Second Class"/>
    <s v="Consumer"/>
    <n v="1"/>
    <s v="Zhanjiang"/>
    <s v="Guangdong"/>
    <s v="China"/>
    <s v="Zhanjiang,Guangdong,China"/>
    <s v="Eastern Asia"/>
    <s v="Asia Pacific"/>
    <x v="1"/>
    <x v="10"/>
    <s v="Logitech Memory Card, Bluetooth"/>
    <n v="723.66"/>
    <n v="1"/>
    <n v="7"/>
    <n v="1"/>
    <n v="0"/>
    <n v="101.22"/>
    <n v="1"/>
    <n v="200.07"/>
    <n v="2"/>
    <s v="High"/>
    <n v="3"/>
  </r>
  <r>
    <x v="323"/>
    <d v="2015-03-18T00:00:00"/>
    <d v="2015-03-22T00:00:00"/>
    <s v="Standard Class"/>
    <s v="Corporate"/>
    <n v="2"/>
    <s v="Santo Domingo"/>
    <s v="Santo Domingo"/>
    <s v="Dominican Republic"/>
    <s v="Santo Domingo,Santo Domingo,Dominican Republic"/>
    <s v="Caribbean"/>
    <s v="LATAM"/>
    <x v="2"/>
    <x v="5"/>
    <s v="Hon Executive Leather Armchair, Adjustable"/>
    <n v="1212.5599999999997"/>
    <n v="2"/>
    <n v="5"/>
    <n v="1"/>
    <n v="0.2"/>
    <n v="-45.539999999999921"/>
    <n v="3"/>
    <n v="199.98599999999999"/>
    <n v="1"/>
    <s v="High"/>
    <n v="3"/>
  </r>
  <r>
    <x v="324"/>
    <d v="2015-08-29T00:00:00"/>
    <d v="2015-08-29T00:00:00"/>
    <s v="Same Day"/>
    <s v="Consumer"/>
    <n v="1"/>
    <s v="Mejicanos"/>
    <s v="San Salvador"/>
    <s v="El Salvador"/>
    <s v="Mejicanos,San Salvador,El Salvador"/>
    <s v="Central America"/>
    <s v="LATAM"/>
    <x v="0"/>
    <x v="0"/>
    <s v="Cuisinart Stove, Black"/>
    <n v="1075.44"/>
    <n v="2"/>
    <n v="3"/>
    <n v="1"/>
    <n v="0"/>
    <n v="182.82"/>
    <n v="1"/>
    <n v="199.79400000000001"/>
    <n v="1"/>
    <s v="High"/>
    <n v="3"/>
  </r>
  <r>
    <x v="325"/>
    <d v="2015-08-15T00:00:00"/>
    <d v="2015-08-19T00:00:00"/>
    <s v="Standard Class"/>
    <s v="Consumer"/>
    <n v="1"/>
    <s v="Reutlingen"/>
    <s v="Baden-Württemberg"/>
    <s v="Germany"/>
    <s v="Reutlingen,Baden-Württemberg,Germany"/>
    <s v="Western Europe"/>
    <s v="Europe"/>
    <x v="1"/>
    <x v="2"/>
    <s v="Cisco Smart Phone, Full Size"/>
    <n v="3256.95"/>
    <n v="3"/>
    <n v="5"/>
    <n v="1"/>
    <n v="0"/>
    <n v="716.4"/>
    <n v="1"/>
    <n v="198.27"/>
    <n v="1"/>
    <s v="Medium"/>
    <n v="2"/>
  </r>
  <r>
    <x v="326"/>
    <d v="2015-11-18T00:00:00"/>
    <d v="2015-11-18T00:00:00"/>
    <s v="Same Day"/>
    <s v="Corporate"/>
    <n v="2"/>
    <s v="Townsville"/>
    <s v="Queensland"/>
    <s v="Australia"/>
    <s v="Townsville,Queensland,Australia"/>
    <s v="Oceania"/>
    <s v="Asia Pacific"/>
    <x v="1"/>
    <x v="10"/>
    <s v="Memorex Router, Programmable"/>
    <n v="891.75599999999997"/>
    <n v="1"/>
    <n v="4"/>
    <n v="1"/>
    <n v="0.1"/>
    <n v="207.99599999999998"/>
    <n v="1"/>
    <n v="197.79"/>
    <n v="1"/>
    <s v="Medium"/>
    <n v="2"/>
  </r>
  <r>
    <x v="327"/>
    <d v="2015-09-17T00:00:00"/>
    <d v="2015-09-19T00:00:00"/>
    <s v="Second Class"/>
    <s v="Consumer"/>
    <n v="1"/>
    <s v="Bayamo"/>
    <s v="Granma"/>
    <s v="Cuba"/>
    <s v="Bayamo,Granma,Cuba"/>
    <s v="Caribbean"/>
    <s v="LATAM"/>
    <x v="0"/>
    <x v="0"/>
    <s v="Hamilton Beach Stove, Black"/>
    <n v="722.36"/>
    <n v="1"/>
    <n v="2"/>
    <n v="1"/>
    <n v="0"/>
    <n v="50.560000000000009"/>
    <n v="1"/>
    <n v="197.65899999999999"/>
    <n v="1"/>
    <s v="Critical"/>
    <n v="4"/>
  </r>
  <r>
    <x v="328"/>
    <d v="2015-01-23T00:00:00"/>
    <d v="2015-01-24T00:00:00"/>
    <s v="First Class"/>
    <s v="Consumer"/>
    <n v="1"/>
    <s v="Rostock"/>
    <s v="Mecklenburg-Vorpommern"/>
    <s v="Germany"/>
    <s v="Rostock,Mecklenburg-Vorpommern,Germany"/>
    <s v="Western Europe"/>
    <s v="Europe"/>
    <x v="1"/>
    <x v="1"/>
    <s v="Hewlett Fax Machine, Color"/>
    <n v="642.71999999999991"/>
    <n v="1"/>
    <n v="2"/>
    <n v="1"/>
    <n v="0"/>
    <n v="224.94"/>
    <n v="1"/>
    <n v="197.18"/>
    <n v="1"/>
    <s v="Critical"/>
    <n v="4"/>
  </r>
  <r>
    <x v="329"/>
    <d v="2015-12-01T00:00:00"/>
    <d v="2015-12-04T00:00:00"/>
    <s v="First Class"/>
    <s v="Consumer"/>
    <n v="1"/>
    <s v="San Luis"/>
    <s v="San Luis"/>
    <s v="Argentina"/>
    <s v="San Luis,San Luis,Argentina"/>
    <s v="South America"/>
    <s v="LATAM"/>
    <x v="2"/>
    <x v="5"/>
    <s v="Harbour Creations Executive Leather Armchair, Black"/>
    <n v="947.21999999999969"/>
    <n v="1"/>
    <n v="5"/>
    <n v="1"/>
    <n v="0.4"/>
    <n v="-236.88000000000002"/>
    <n v="3"/>
    <n v="197.179"/>
    <n v="1"/>
    <s v="Medium"/>
    <n v="2"/>
  </r>
  <r>
    <x v="330"/>
    <d v="2015-11-20T00:00:00"/>
    <d v="2015-11-23T00:00:00"/>
    <s v="First Class"/>
    <s v="Consumer"/>
    <n v="1"/>
    <s v="Gold Coast"/>
    <s v="Queensland"/>
    <s v="Australia"/>
    <s v="Gold Coast,Queensland,Australia"/>
    <s v="Oceania"/>
    <s v="Asia Pacific"/>
    <x v="1"/>
    <x v="6"/>
    <s v="Panasonic Inkjet, Red"/>
    <n v="1113.2640000000001"/>
    <n v="2"/>
    <n v="6"/>
    <n v="1"/>
    <n v="0.4"/>
    <n v="-705.096"/>
    <n v="3"/>
    <n v="196.55"/>
    <n v="1"/>
    <s v="Critical"/>
    <n v="4"/>
  </r>
  <r>
    <x v="331"/>
    <d v="2015-12-15T00:00:00"/>
    <d v="2015-12-17T00:00:00"/>
    <s v="Second Class"/>
    <s v="Consumer"/>
    <n v="1"/>
    <s v="Grajaú"/>
    <s v="Maranhão"/>
    <s v="Brazil"/>
    <s v="Grajaú,Maranhão,Brazil"/>
    <s v="South America"/>
    <s v="LATAM"/>
    <x v="1"/>
    <x v="2"/>
    <s v="Apple Speaker Phone, Full Size"/>
    <n v="498.36"/>
    <n v="1"/>
    <n v="6"/>
    <n v="1"/>
    <n v="0"/>
    <n v="9.9600000000000009"/>
    <n v="1"/>
    <n v="195.37100000000001"/>
    <n v="1"/>
    <s v="Critical"/>
    <n v="4"/>
  </r>
  <r>
    <x v="332"/>
    <d v="2015-05-31T00:00:00"/>
    <d v="2015-06-02T00:00:00"/>
    <s v="First Class"/>
    <s v="Corporate"/>
    <n v="2"/>
    <s v="Koshigaya"/>
    <s v="Saitama"/>
    <s v="Japan"/>
    <s v="Koshigaya,Saitama,Japan"/>
    <s v="Eastern Asia"/>
    <s v="Asia Pacific"/>
    <x v="2"/>
    <x v="5"/>
    <s v="Novimex Swivel Stool, Adjustable"/>
    <n v="1001.7"/>
    <n v="2"/>
    <n v="6"/>
    <n v="1"/>
    <n v="0"/>
    <n v="250.38000000000002"/>
    <n v="1"/>
    <n v="195.24"/>
    <n v="1"/>
    <s v="High"/>
    <n v="3"/>
  </r>
  <r>
    <x v="333"/>
    <d v="2015-12-04T00:00:00"/>
    <d v="2015-12-04T00:00:00"/>
    <s v="Same Day"/>
    <s v="Home Office"/>
    <n v="3"/>
    <s v="Wollongong"/>
    <s v="New South Wales"/>
    <s v="Australia"/>
    <s v="Wollongong,New South Wales,Australia"/>
    <s v="Oceania"/>
    <s v="Asia Pacific"/>
    <x v="1"/>
    <x v="6"/>
    <s v="Konica Receipt Printer, Red"/>
    <n v="859.68000000000006"/>
    <n v="1"/>
    <n v="8"/>
    <n v="1"/>
    <n v="0.1"/>
    <n v="28.559999999999988"/>
    <n v="1"/>
    <n v="194.97"/>
    <n v="1"/>
    <s v="Medium"/>
    <n v="2"/>
  </r>
  <r>
    <x v="334"/>
    <d v="2015-07-22T00:00:00"/>
    <d v="2015-07-25T00:00:00"/>
    <s v="First Class"/>
    <s v="Home Office"/>
    <n v="3"/>
    <s v="Jixi"/>
    <s v="Heilongjiang"/>
    <s v="China"/>
    <s v="Jixi,Heilongjiang,China"/>
    <s v="Eastern Asia"/>
    <s v="Asia Pacific"/>
    <x v="0"/>
    <x v="12"/>
    <s v="Rogers Lockers, Single Width"/>
    <n v="1269.8999999999999"/>
    <n v="2"/>
    <n v="6"/>
    <n v="1"/>
    <n v="0"/>
    <n v="558.72"/>
    <n v="1"/>
    <n v="194.61"/>
    <n v="1"/>
    <s v="Critical"/>
    <n v="4"/>
  </r>
  <r>
    <x v="335"/>
    <d v="2015-06-23T00:00:00"/>
    <d v="2015-06-27T00:00:00"/>
    <s v="Standard Class"/>
    <s v="Corporate"/>
    <n v="2"/>
    <s v="Geelong"/>
    <s v="Victoria"/>
    <s v="Australia"/>
    <s v="Geelong,Victoria,Australia"/>
    <s v="Oceania"/>
    <s v="Asia Pacific"/>
    <x v="2"/>
    <x v="3"/>
    <s v="Bevis Wood Table, with Bottom Storage"/>
    <n v="2614.6889999999994"/>
    <n v="3"/>
    <n v="7"/>
    <n v="1"/>
    <n v="0.3"/>
    <n v="-821.96099999999967"/>
    <n v="3"/>
    <n v="194.41"/>
    <n v="1"/>
    <s v="Medium"/>
    <n v="2"/>
  </r>
  <r>
    <x v="336"/>
    <d v="2015-02-10T00:00:00"/>
    <d v="2015-02-14T00:00:00"/>
    <s v="Standard Class"/>
    <s v="Corporate"/>
    <n v="2"/>
    <s v="Tegal"/>
    <s v="Jawa Tengah"/>
    <s v="Indonesia"/>
    <s v="Tegal,Jawa Tengah,Indonesia"/>
    <s v="Southeastern Asia"/>
    <s v="Asia Pacific"/>
    <x v="1"/>
    <x v="2"/>
    <s v="Apple Smart Phone, Cordless"/>
    <n v="1584.3869999999997"/>
    <n v="2"/>
    <n v="3"/>
    <n v="1"/>
    <n v="0.17"/>
    <n v="381.71699999999998"/>
    <n v="1"/>
    <n v="193.62"/>
    <n v="1"/>
    <s v="High"/>
    <n v="3"/>
  </r>
  <r>
    <x v="337"/>
    <d v="2015-10-07T00:00:00"/>
    <d v="2015-10-09T00:00:00"/>
    <s v="First Class"/>
    <s v="Corporate"/>
    <n v="2"/>
    <s v="Melbourne"/>
    <s v="Victoria"/>
    <s v="Australia"/>
    <s v="Melbourne,Victoria,Australia"/>
    <s v="Oceania"/>
    <s v="Asia Pacific"/>
    <x v="2"/>
    <x v="5"/>
    <s v="Hon Executive Leather Armchair, Adjustable"/>
    <n v="1241.001"/>
    <n v="2"/>
    <n v="3"/>
    <n v="1"/>
    <n v="0.1"/>
    <n v="124.01100000000005"/>
    <n v="1"/>
    <n v="193.21"/>
    <n v="1"/>
    <s v="High"/>
    <n v="3"/>
  </r>
  <r>
    <x v="338"/>
    <d v="2015-06-22T00:00:00"/>
    <d v="2015-06-26T00:00:00"/>
    <s v="Second Class"/>
    <s v="Consumer"/>
    <n v="1"/>
    <s v="Cleveland"/>
    <s v="Ohio"/>
    <s v="United States"/>
    <s v="Cleveland,Ohio,United States"/>
    <s v="Eastern US"/>
    <s v="USCA"/>
    <x v="0"/>
    <x v="8"/>
    <s v="Deluxe Heavy-Duty Vinyl Round Ring Binder"/>
    <n v="41.256000000000007"/>
    <n v="1"/>
    <n v="6"/>
    <n v="1"/>
    <n v="0.7"/>
    <n v="-34.38000000000001"/>
    <n v="3"/>
    <n v="1.93"/>
    <n v="1"/>
    <s v="Medium"/>
    <n v="2"/>
  </r>
  <r>
    <x v="339"/>
    <d v="2015-10-02T00:00:00"/>
    <d v="2015-10-06T00:00:00"/>
    <s v="Standard Class"/>
    <s v="Home Office"/>
    <n v="3"/>
    <s v="Tengzhou"/>
    <s v="Shandong"/>
    <s v="China"/>
    <s v="Tengzhou,Shandong,China"/>
    <s v="Eastern Asia"/>
    <s v="Asia Pacific"/>
    <x v="2"/>
    <x v="4"/>
    <s v="Bush Library with Doors, Pine"/>
    <n v="1828.3500000000001"/>
    <n v="2"/>
    <n v="5"/>
    <n v="1"/>
    <n v="0"/>
    <n v="438.75"/>
    <n v="1"/>
    <n v="191.76"/>
    <n v="1"/>
    <s v="High"/>
    <n v="3"/>
  </r>
  <r>
    <x v="340"/>
    <d v="2015-03-17T00:00:00"/>
    <d v="2015-03-21T00:00:00"/>
    <s v="Second Class"/>
    <s v="Home Office"/>
    <n v="3"/>
    <s v="Duisburg"/>
    <s v="North Rhine-Westphalia"/>
    <s v="Germany"/>
    <s v="Duisburg,North Rhine-Westphalia,Germany"/>
    <s v="Western Europe"/>
    <s v="Europe"/>
    <x v="1"/>
    <x v="1"/>
    <s v="HP Ink, Laser"/>
    <n v="1029.5999999999999"/>
    <n v="2"/>
    <n v="8"/>
    <n v="1"/>
    <n v="0"/>
    <n v="205.92000000000002"/>
    <n v="1"/>
    <n v="191.64"/>
    <n v="1"/>
    <s v="High"/>
    <n v="3"/>
  </r>
  <r>
    <x v="341"/>
    <d v="2015-10-13T00:00:00"/>
    <d v="2015-10-18T00:00:00"/>
    <s v="Standard Class"/>
    <s v="Corporate"/>
    <n v="2"/>
    <s v="Balikpapan"/>
    <s v="Kalimantan Timur"/>
    <s v="Indonesia"/>
    <s v="Balikpapan,Kalimantan Timur,Indonesia"/>
    <s v="Southeastern Asia"/>
    <s v="Asia Pacific"/>
    <x v="0"/>
    <x v="12"/>
    <s v="Eldon Lockers, Industrial"/>
    <n v="1317.3095999999998"/>
    <n v="2"/>
    <n v="8"/>
    <n v="1"/>
    <n v="0.17"/>
    <n v="396.6696"/>
    <n v="1"/>
    <n v="191.58"/>
    <n v="1"/>
    <s v="High"/>
    <n v="3"/>
  </r>
  <r>
    <x v="342"/>
    <d v="2015-10-10T00:00:00"/>
    <d v="2015-10-12T00:00:00"/>
    <s v="Second Class"/>
    <s v="Corporate"/>
    <n v="2"/>
    <s v="Antipolo"/>
    <s v="Calabarzon"/>
    <s v="Philippines"/>
    <s v="Antipolo,Calabarzon,Philippines"/>
    <s v="Southeastern Asia"/>
    <s v="Asia Pacific"/>
    <x v="2"/>
    <x v="5"/>
    <s v="Harbour Creations Executive Leather Armchair, Red"/>
    <n v="1070.6849999999997"/>
    <n v="2"/>
    <n v="3"/>
    <n v="1"/>
    <n v="0.25"/>
    <n v="-14.354999999999905"/>
    <n v="3"/>
    <n v="190.41"/>
    <n v="1"/>
    <s v="High"/>
    <n v="3"/>
  </r>
  <r>
    <x v="343"/>
    <d v="2015-08-02T00:00:00"/>
    <d v="2015-08-02T00:00:00"/>
    <s v="Same Day"/>
    <s v="Home Office"/>
    <n v="3"/>
    <s v="Sale"/>
    <s v="Rabat-Salé-Zemmour-Zaer"/>
    <s v="Morocco"/>
    <s v="Sale,Rabat-Salé-Zemmour-Zaer,Morocco"/>
    <s v="North Africa"/>
    <s v="Africa"/>
    <x v="2"/>
    <x v="4"/>
    <s v="Ikea Classic Bookcase, Metal"/>
    <n v="822.42"/>
    <n v="1"/>
    <n v="2"/>
    <n v="1"/>
    <n v="0"/>
    <n v="156.24"/>
    <n v="1"/>
    <n v="190.03"/>
    <n v="1"/>
    <s v="High"/>
    <n v="3"/>
  </r>
  <r>
    <x v="344"/>
    <d v="2015-06-25T00:00:00"/>
    <d v="2015-06-29T00:00:00"/>
    <s v="Standard Class"/>
    <s v="Home Office"/>
    <n v="3"/>
    <s v="Kutahya"/>
    <s v="Kutahya"/>
    <s v="Turkey"/>
    <s v="Kutahya,Kutahya,Turkey"/>
    <s v="Western Asia"/>
    <s v="Asia Pacific"/>
    <x v="1"/>
    <x v="2"/>
    <s v="Cisco Smart Phone, Cordless"/>
    <n v="1563.5520000000001"/>
    <n v="2"/>
    <n v="6"/>
    <n v="1"/>
    <n v="0.6"/>
    <n v="-781.84799999999996"/>
    <n v="3"/>
    <n v="189.89"/>
    <n v="1"/>
    <s v="High"/>
    <n v="3"/>
  </r>
  <r>
    <x v="345"/>
    <d v="2015-05-01T00:00:00"/>
    <d v="2015-05-04T00:00:00"/>
    <s v="First Class"/>
    <s v="Consumer"/>
    <n v="1"/>
    <s v="Brisbane"/>
    <s v="Queensland"/>
    <s v="Australia"/>
    <s v="Brisbane,Queensland,Australia"/>
    <s v="Oceania"/>
    <s v="Asia Pacific"/>
    <x v="1"/>
    <x v="1"/>
    <s v="Canon Personal Copier, Digital"/>
    <n v="512.56799999999998"/>
    <n v="1"/>
    <n v="4"/>
    <n v="1"/>
    <n v="0.1"/>
    <n v="193.608"/>
    <n v="1"/>
    <n v="188.92"/>
    <n v="1"/>
    <s v="High"/>
    <n v="3"/>
  </r>
  <r>
    <x v="346"/>
    <d v="2015-03-21T00:00:00"/>
    <d v="2015-03-28T00:00:00"/>
    <s v="Standard Class"/>
    <s v="Consumer"/>
    <n v="1"/>
    <s v="Accra"/>
    <s v="Greater Accra"/>
    <s v="Ghana"/>
    <s v="Accra,Greater Accra,Ghana"/>
    <s v="Western Africa"/>
    <s v="Africa"/>
    <x v="1"/>
    <x v="2"/>
    <s v="Cisco Smart Phone, Full Size"/>
    <n v="2605.56"/>
    <n v="3"/>
    <n v="4"/>
    <n v="1"/>
    <n v="0"/>
    <n v="573.12"/>
    <n v="1"/>
    <n v="188.65"/>
    <n v="1"/>
    <s v="Medium"/>
    <n v="2"/>
  </r>
  <r>
    <x v="347"/>
    <d v="2015-08-01T00:00:00"/>
    <d v="2015-08-02T00:00:00"/>
    <s v="First Class"/>
    <s v="Consumer"/>
    <n v="1"/>
    <s v="Conselheiro Lafaiete"/>
    <s v="Minas Gerais"/>
    <s v="Brazil"/>
    <s v="Conselheiro Lafaiete,Minas Gerais,Brazil"/>
    <s v="South America"/>
    <s v="LATAM"/>
    <x v="1"/>
    <x v="6"/>
    <s v="Epson Printer, Red"/>
    <n v="865.9"/>
    <n v="1"/>
    <n v="5"/>
    <n v="1"/>
    <n v="0"/>
    <n v="129.80000000000001"/>
    <n v="1"/>
    <n v="188.39500000000001"/>
    <n v="1"/>
    <s v="High"/>
    <n v="3"/>
  </r>
  <r>
    <x v="348"/>
    <d v="2015-12-11T00:00:00"/>
    <d v="2015-12-11T00:00:00"/>
    <s v="Same Day"/>
    <s v="Consumer"/>
    <n v="1"/>
    <s v="Kinshasa"/>
    <s v="Kinshasa"/>
    <s v="Democratic Republic of the Congo"/>
    <s v="Kinshasa,Kinshasa,Democratic Republic of the Congo"/>
    <s v="Central Africa"/>
    <s v="Africa"/>
    <x v="2"/>
    <x v="4"/>
    <s v="Safco Library with Doors, Metal"/>
    <n v="778.5"/>
    <n v="1"/>
    <n v="2"/>
    <n v="1"/>
    <n v="0"/>
    <n v="132.30000000000001"/>
    <n v="1"/>
    <n v="188.1"/>
    <n v="1"/>
    <s v="High"/>
    <n v="3"/>
  </r>
  <r>
    <x v="349"/>
    <d v="2015-12-15T00:00:00"/>
    <d v="2015-12-19T00:00:00"/>
    <s v="Standard Class"/>
    <s v="Consumer"/>
    <n v="1"/>
    <s v="Hamburg"/>
    <s v="Hamburg"/>
    <s v="Germany"/>
    <s v="Hamburg,Hamburg,Germany"/>
    <s v="Western Europe"/>
    <s v="Europe"/>
    <x v="1"/>
    <x v="2"/>
    <s v="Nokia Smart Phone, Full Size"/>
    <n v="1272.1200000000001"/>
    <n v="2"/>
    <n v="2"/>
    <n v="1"/>
    <n v="0"/>
    <n v="546.96"/>
    <n v="1"/>
    <n v="187.69"/>
    <n v="1"/>
    <s v="High"/>
    <n v="3"/>
  </r>
  <r>
    <x v="350"/>
    <d v="2015-11-27T00:00:00"/>
    <d v="2015-12-01T00:00:00"/>
    <s v="Standard Class"/>
    <s v="Consumer"/>
    <n v="1"/>
    <s v="Stuttgart"/>
    <s v="Baden-Württemberg"/>
    <s v="Germany"/>
    <s v="Stuttgart,Baden-Württemberg,Germany"/>
    <s v="Western Europe"/>
    <s v="Europe"/>
    <x v="1"/>
    <x v="1"/>
    <s v="Brother Fax Machine, Digital"/>
    <n v="954.54"/>
    <n v="1"/>
    <n v="3"/>
    <n v="1"/>
    <n v="0"/>
    <n v="305.37"/>
    <n v="1"/>
    <n v="187.61"/>
    <n v="1"/>
    <s v="High"/>
    <n v="3"/>
  </r>
  <r>
    <x v="351"/>
    <d v="2015-06-03T00:00:00"/>
    <d v="2015-06-04T00:00:00"/>
    <s v="First Class"/>
    <s v="Consumer"/>
    <n v="1"/>
    <s v="Caloundra"/>
    <s v="Queensland"/>
    <s v="Australia"/>
    <s v="Caloundra,Queensland,Australia"/>
    <s v="Oceania"/>
    <s v="Asia Pacific"/>
    <x v="0"/>
    <x v="0"/>
    <s v="Cuisinart Microwave, Red"/>
    <n v="1754.2979999999998"/>
    <n v="2"/>
    <n v="7"/>
    <n v="1"/>
    <n v="0.1"/>
    <n v="214.36799999999997"/>
    <n v="1"/>
    <n v="187.45"/>
    <n v="1"/>
    <s v="High"/>
    <n v="3"/>
  </r>
  <r>
    <x v="352"/>
    <d v="2015-06-17T00:00:00"/>
    <d v="2015-06-22T00:00:00"/>
    <s v="Standard Class"/>
    <s v="Home Office"/>
    <n v="3"/>
    <s v="Carlsbad"/>
    <s v="New Mexico"/>
    <s v="United States"/>
    <s v="Carlsbad,New Mexico,United States"/>
    <s v="Western US"/>
    <s v="USCA"/>
    <x v="0"/>
    <x v="9"/>
    <s v="Xerox 1885"/>
    <n v="192.16"/>
    <n v="1"/>
    <n v="4"/>
    <n v="1"/>
    <n v="0"/>
    <n v="92.236799999999988"/>
    <n v="1"/>
    <n v="37.840000000000003"/>
    <n v="1"/>
    <s v="High"/>
    <n v="3"/>
  </r>
  <r>
    <x v="353"/>
    <d v="2015-05-27T00:00:00"/>
    <d v="2015-06-01T00:00:00"/>
    <s v="Second Class"/>
    <s v="Home Office"/>
    <n v="3"/>
    <s v="Santiago"/>
    <s v="Santiago"/>
    <s v="Chile"/>
    <s v="Santiago,Santiago,Chile"/>
    <s v="South America"/>
    <s v="LATAM"/>
    <x v="1"/>
    <x v="1"/>
    <s v="Canon Wireless Fax, Color"/>
    <n v="1770.2523999999999"/>
    <n v="2"/>
    <n v="7"/>
    <n v="1"/>
    <n v="2E-3"/>
    <n v="422.05240000000003"/>
    <n v="1"/>
    <n v="187.39100000000002"/>
    <n v="1"/>
    <s v="High"/>
    <n v="3"/>
  </r>
  <r>
    <x v="354"/>
    <d v="2015-07-29T00:00:00"/>
    <d v="2015-08-02T00:00:00"/>
    <s v="Standard Class"/>
    <s v="Corporate"/>
    <n v="2"/>
    <s v="Jakarta"/>
    <s v="Jakarta"/>
    <s v="Indonesia"/>
    <s v="Jakarta,Jakarta,Indonesia"/>
    <s v="Southeastern Asia"/>
    <s v="Asia Pacific"/>
    <x v="1"/>
    <x v="1"/>
    <s v="Sharp Fax Machine, Digital"/>
    <n v="1922.3378999999998"/>
    <n v="2"/>
    <n v="7"/>
    <n v="1"/>
    <n v="7.0000000000000007E-2"/>
    <n v="227.21790000000001"/>
    <n v="1"/>
    <n v="187.29"/>
    <n v="1"/>
    <s v="High"/>
    <n v="3"/>
  </r>
  <r>
    <x v="355"/>
    <d v="2015-07-18T00:00:00"/>
    <d v="2015-07-22T00:00:00"/>
    <s v="Standard Class"/>
    <s v="Home Office"/>
    <n v="3"/>
    <s v="Los Angeles"/>
    <s v="California"/>
    <s v="United States"/>
    <s v="Los Angeles,California,United States"/>
    <s v="Western US"/>
    <s v="USCA"/>
    <x v="1"/>
    <x v="1"/>
    <s v="Brother DCP1000 Digital 3 in 1 Multifunction Machine"/>
    <n v="479.98400000000004"/>
    <n v="1"/>
    <n v="2"/>
    <n v="1"/>
    <n v="0.2"/>
    <n v="89.996999999999986"/>
    <n v="1"/>
    <n v="28.66"/>
    <n v="1"/>
    <s v="Medium"/>
    <n v="2"/>
  </r>
  <r>
    <x v="356"/>
    <d v="2015-11-18T00:00:00"/>
    <d v="2015-11-22T00:00:00"/>
    <s v="Standard Class"/>
    <s v="Home Office"/>
    <n v="3"/>
    <s v="Whitby"/>
    <s v="Ontario"/>
    <s v="Canada"/>
    <s v="Whitby,Ontario,Canada"/>
    <s v="Canada"/>
    <s v="USCA"/>
    <x v="0"/>
    <x v="12"/>
    <s v="Fellowes File Cart, Wire Frame"/>
    <n v="272.76000000000005"/>
    <n v="1"/>
    <n v="2"/>
    <n v="1"/>
    <n v="0"/>
    <n v="57.239999999999995"/>
    <n v="1"/>
    <n v="23.65"/>
    <n v="1"/>
    <s v="Medium"/>
    <n v="2"/>
  </r>
  <r>
    <x v="357"/>
    <d v="2015-12-07T00:00:00"/>
    <d v="2015-12-11T00:00:00"/>
    <s v="Second Class"/>
    <s v="Home Office"/>
    <n v="3"/>
    <s v="San Salvador"/>
    <s v="San Salvador"/>
    <s v="El Salvador"/>
    <s v="San Salvador,San Salvador,El Salvador"/>
    <s v="Central America"/>
    <s v="LATAM"/>
    <x v="1"/>
    <x v="1"/>
    <s v="Canon Copy Machine, Color"/>
    <n v="1227.5799199999999"/>
    <n v="2"/>
    <n v="7"/>
    <n v="1"/>
    <n v="2E-3"/>
    <n v="526.31992000000014"/>
    <n v="1"/>
    <n v="186.29300000000001"/>
    <n v="1"/>
    <s v="High"/>
    <n v="3"/>
  </r>
  <r>
    <x v="358"/>
    <d v="2015-10-17T00:00:00"/>
    <d v="2015-10-22T00:00:00"/>
    <s v="Standard Class"/>
    <s v="Consumer"/>
    <n v="1"/>
    <s v="Qingdao"/>
    <s v="Shandong"/>
    <s v="China"/>
    <s v="Qingdao,Shandong,China"/>
    <s v="Eastern Asia"/>
    <s v="Asia Pacific"/>
    <x v="2"/>
    <x v="4"/>
    <s v="Sauder Classic Bookcase, Metal"/>
    <n v="3048.1500000000005"/>
    <n v="3"/>
    <n v="7"/>
    <n v="1"/>
    <n v="0"/>
    <n v="1463.07"/>
    <n v="4"/>
    <n v="185.65"/>
    <n v="1"/>
    <s v="Medium"/>
    <n v="2"/>
  </r>
  <r>
    <x v="359"/>
    <d v="2015-04-28T00:00:00"/>
    <d v="2015-05-03T00:00:00"/>
    <s v="Standard Class"/>
    <s v="Consumer"/>
    <n v="1"/>
    <s v="Sesto San Giovanni"/>
    <s v="Lombardy"/>
    <s v="Italy"/>
    <s v="Sesto San Giovanni,Lombardy,Italy"/>
    <s v="Southern Europe"/>
    <s v="Europe"/>
    <x v="2"/>
    <x v="4"/>
    <s v="Dania Classic Bookcase, Traditional"/>
    <n v="1232.2800000000002"/>
    <n v="2"/>
    <n v="3"/>
    <n v="1"/>
    <n v="0"/>
    <n v="529.82999999999993"/>
    <n v="1"/>
    <n v="185.6"/>
    <n v="1"/>
    <s v="High"/>
    <n v="3"/>
  </r>
  <r>
    <x v="360"/>
    <d v="2015-07-21T00:00:00"/>
    <d v="2015-07-23T00:00:00"/>
    <s v="Second Class"/>
    <s v="Consumer"/>
    <n v="1"/>
    <s v="Mexicali"/>
    <s v="Baja California"/>
    <s v="Mexico"/>
    <s v="Mexicali,Baja California,Mexico"/>
    <s v="Central America"/>
    <s v="LATAM"/>
    <x v="2"/>
    <x v="5"/>
    <s v="Hon Executive Leather Armchair, Black"/>
    <n v="1219.0399999999997"/>
    <n v="2"/>
    <n v="5"/>
    <n v="1"/>
    <n v="0.2"/>
    <n v="198.04000000000005"/>
    <n v="1"/>
    <n v="185.44"/>
    <n v="1"/>
    <s v="Critical"/>
    <n v="4"/>
  </r>
  <r>
    <x v="361"/>
    <d v="2015-05-07T00:00:00"/>
    <d v="2015-05-07T00:00:00"/>
    <s v="Same Day"/>
    <s v="Consumer"/>
    <n v="1"/>
    <s v="Velletri"/>
    <s v="Lazio"/>
    <s v="Italy"/>
    <s v="Velletri,Lazio,Italy"/>
    <s v="Southern Europe"/>
    <s v="Europe"/>
    <x v="0"/>
    <x v="12"/>
    <s v="Eldon Lockers, Industrial"/>
    <n v="595.16999999999996"/>
    <n v="1"/>
    <n v="5"/>
    <n v="1"/>
    <n v="0.4"/>
    <n v="89.21999999999997"/>
    <n v="1"/>
    <n v="185.28"/>
    <n v="1"/>
    <s v="Critical"/>
    <n v="4"/>
  </r>
  <r>
    <x v="362"/>
    <d v="2015-05-23T00:00:00"/>
    <d v="2015-05-28T00:00:00"/>
    <s v="Standard Class"/>
    <s v="Consumer"/>
    <n v="1"/>
    <s v="Tangshan"/>
    <s v="Hebei"/>
    <s v="China"/>
    <s v="Tangshan,Hebei,China"/>
    <s v="Eastern Asia"/>
    <s v="Asia Pacific"/>
    <x v="0"/>
    <x v="12"/>
    <s v="Eldon Lockers, Blue"/>
    <n v="1781.19"/>
    <n v="2"/>
    <n v="9"/>
    <n v="2"/>
    <n v="0"/>
    <n v="35.370000000000005"/>
    <n v="1"/>
    <n v="185.15"/>
    <n v="1"/>
    <s v="Medium"/>
    <n v="2"/>
  </r>
  <r>
    <x v="363"/>
    <d v="2015-03-27T00:00:00"/>
    <d v="2015-03-30T00:00:00"/>
    <s v="Second Class"/>
    <s v="Consumer"/>
    <n v="1"/>
    <s v="Aurangabad"/>
    <s v="Bihar"/>
    <s v="India"/>
    <s v="Aurangabad,Bihar,India"/>
    <s v="Southern Asia"/>
    <s v="Asia Pacific"/>
    <x v="2"/>
    <x v="5"/>
    <s v="Novimex Executive Leather Armchair, Black"/>
    <n v="2289.7499999999995"/>
    <n v="2"/>
    <n v="5"/>
    <n v="1"/>
    <n v="0"/>
    <n v="68.550000000000011"/>
    <n v="1"/>
    <n v="185.11"/>
    <n v="1"/>
    <s v="Medium"/>
    <n v="2"/>
  </r>
  <r>
    <x v="364"/>
    <d v="2015-08-01T00:00:00"/>
    <d v="2015-08-05T00:00:00"/>
    <s v="Standard Class"/>
    <s v="Home Office"/>
    <n v="3"/>
    <s v="Kabul"/>
    <s v="Kabul"/>
    <s v="Afghanistan"/>
    <s v="Kabul,Kabul,Afghanistan"/>
    <s v="Southern Asia"/>
    <s v="Asia Pacific"/>
    <x v="2"/>
    <x v="4"/>
    <s v="Bush Classic Bookcase, Pine"/>
    <n v="2070.1499999999996"/>
    <n v="2"/>
    <n v="5"/>
    <n v="1"/>
    <n v="0"/>
    <n v="848.7"/>
    <n v="1"/>
    <n v="185.01"/>
    <n v="1"/>
    <s v="Medium"/>
    <n v="2"/>
  </r>
  <r>
    <x v="365"/>
    <d v="2015-06-03T00:00:00"/>
    <d v="2015-06-07T00:00:00"/>
    <s v="Standard Class"/>
    <s v="Home Office"/>
    <n v="3"/>
    <s v="Lorain"/>
    <s v="Ohio"/>
    <s v="United States"/>
    <s v="Lorain,Ohio,United States"/>
    <s v="Eastern US"/>
    <s v="USCA"/>
    <x v="0"/>
    <x v="12"/>
    <s v="Advantus Rolling Storage Box"/>
    <n v="27.439999999999998"/>
    <n v="1"/>
    <n v="2"/>
    <n v="1"/>
    <n v="0.2"/>
    <n v="2.4009999999999998"/>
    <n v="1"/>
    <n v="2.29"/>
    <n v="1"/>
    <s v="Medium"/>
    <n v="2"/>
  </r>
  <r>
    <x v="366"/>
    <d v="2015-03-15T00:00:00"/>
    <d v="2015-03-19T00:00:00"/>
    <s v="Standard Class"/>
    <s v="Consumer"/>
    <n v="1"/>
    <s v="Geelong"/>
    <s v="Victoria"/>
    <s v="Australia"/>
    <s v="Geelong,Victoria,Australia"/>
    <s v="Oceania"/>
    <s v="Asia Pacific"/>
    <x v="2"/>
    <x v="5"/>
    <s v="SAFCO Swivel Stool, Red"/>
    <n v="1058.0220000000002"/>
    <n v="2"/>
    <n v="7"/>
    <n v="1"/>
    <n v="0.1"/>
    <n v="340.87199999999996"/>
    <n v="1"/>
    <n v="184.78"/>
    <n v="1"/>
    <s v="High"/>
    <n v="3"/>
  </r>
  <r>
    <x v="367"/>
    <d v="2015-12-30T00:00:00"/>
    <d v="2016-01-02T00:00:00"/>
    <s v="First Class"/>
    <s v="Consumer"/>
    <n v="1"/>
    <s v="Sikasso"/>
    <s v="Sikasso"/>
    <s v="Mali"/>
    <s v="Sikasso,Sikasso,Mali"/>
    <s v="Western Africa"/>
    <s v="Africa"/>
    <x v="2"/>
    <x v="5"/>
    <s v="Harbour Creations Swivel Stool, Set of Two"/>
    <n v="1094.22"/>
    <n v="2"/>
    <n v="6"/>
    <n v="1"/>
    <n v="0"/>
    <n v="317.15999999999997"/>
    <n v="1"/>
    <n v="184.6"/>
    <n v="1"/>
    <s v="Medium"/>
    <n v="2"/>
  </r>
  <r>
    <x v="368"/>
    <d v="2015-12-04T00:00:00"/>
    <d v="2015-12-09T00:00:00"/>
    <s v="Standard Class"/>
    <s v="Corporate"/>
    <n v="2"/>
    <s v="Bandung"/>
    <s v="Jawa Barat"/>
    <s v="Indonesia"/>
    <s v="Bandung,Jawa Barat,Indonesia"/>
    <s v="Southeastern Asia"/>
    <s v="Asia Pacific"/>
    <x v="1"/>
    <x v="1"/>
    <s v="Hewlett Wireless Fax, Digital"/>
    <n v="2472.6932999999999"/>
    <n v="2"/>
    <n v="7"/>
    <n v="1"/>
    <n v="7.0000000000000007E-2"/>
    <n v="903.99329999999986"/>
    <n v="1"/>
    <n v="184.56"/>
    <n v="1"/>
    <s v="Medium"/>
    <n v="2"/>
  </r>
  <r>
    <x v="369"/>
    <d v="2015-11-25T00:00:00"/>
    <d v="2015-11-28T00:00:00"/>
    <s v="Second Class"/>
    <s v="Consumer"/>
    <n v="1"/>
    <s v="Macapá"/>
    <s v="Amapá"/>
    <s v="Brazil"/>
    <s v="Macapá,Amapá,Brazil"/>
    <s v="South America"/>
    <s v="LATAM"/>
    <x v="2"/>
    <x v="5"/>
    <s v="Harbour Creations Executive Leather Armchair, Adjustable"/>
    <n v="1570.5999999999997"/>
    <n v="2"/>
    <n v="5"/>
    <n v="1"/>
    <n v="0"/>
    <n v="486.8"/>
    <n v="1"/>
    <n v="184.298"/>
    <n v="1"/>
    <s v="Medium"/>
    <n v="2"/>
  </r>
  <r>
    <x v="370"/>
    <d v="2015-09-04T00:00:00"/>
    <d v="2015-09-09T00:00:00"/>
    <s v="Standard Class"/>
    <s v="Home Office"/>
    <n v="3"/>
    <s v="Nottingham"/>
    <s v="England"/>
    <s v="United Kingdom"/>
    <s v="Nottingham,England,United Kingdom"/>
    <s v="Northern Europe"/>
    <s v="Europe"/>
    <x v="2"/>
    <x v="4"/>
    <s v="Safco 3-Shelf Cabinet, Metal"/>
    <n v="2019.6000000000001"/>
    <n v="2"/>
    <n v="12"/>
    <n v="2"/>
    <n v="0"/>
    <n v="706.68000000000006"/>
    <n v="1"/>
    <n v="184.2"/>
    <n v="1"/>
    <s v="Medium"/>
    <n v="2"/>
  </r>
  <r>
    <x v="371"/>
    <d v="2015-06-16T00:00:00"/>
    <d v="2015-06-21T00:00:00"/>
    <s v="Standard Class"/>
    <s v="Consumer"/>
    <n v="1"/>
    <s v="Mandurah"/>
    <s v="Western Australia"/>
    <s v="Australia"/>
    <s v="Mandurah,Western Australia,Australia"/>
    <s v="Oceania"/>
    <s v="Asia Pacific"/>
    <x v="2"/>
    <x v="4"/>
    <s v="Sauder Classic Bookcase, Traditional"/>
    <n v="3139.1280000000002"/>
    <n v="3"/>
    <n v="8"/>
    <n v="1"/>
    <n v="0.1"/>
    <n v="941.68799999999999"/>
    <n v="1"/>
    <n v="184.17"/>
    <n v="1"/>
    <s v="Medium"/>
    <n v="2"/>
  </r>
  <r>
    <x v="372"/>
    <d v="2015-12-26T00:00:00"/>
    <d v="2016-01-01T00:00:00"/>
    <s v="Standard Class"/>
    <s v="Home Office"/>
    <n v="3"/>
    <s v="Dormagen"/>
    <s v="North Rhine-Westphalia"/>
    <s v="Germany"/>
    <s v="Dormagen,North Rhine-Westphalia,Germany"/>
    <s v="Western Europe"/>
    <s v="Europe"/>
    <x v="1"/>
    <x v="2"/>
    <s v="Cisco Smart Phone, Cordless"/>
    <n v="1954.44"/>
    <n v="2"/>
    <n v="3"/>
    <n v="1"/>
    <n v="0"/>
    <n v="781.74"/>
    <n v="1"/>
    <n v="183.9"/>
    <n v="1"/>
    <s v="Low"/>
    <n v="1"/>
  </r>
  <r>
    <x v="373"/>
    <d v="2015-11-20T00:00:00"/>
    <d v="2015-11-24T00:00:00"/>
    <s v="Second Class"/>
    <s v="Consumer"/>
    <n v="1"/>
    <s v="Bilbao"/>
    <s v="Basque Country"/>
    <s v="Spain"/>
    <s v="Bilbao,Basque Country,Spain"/>
    <s v="Southern Europe"/>
    <s v="Europe"/>
    <x v="1"/>
    <x v="1"/>
    <s v="Sharp Fax Machine, High-Speed"/>
    <n v="2056.9499999999998"/>
    <n v="2"/>
    <n v="7"/>
    <n v="1"/>
    <n v="0"/>
    <n v="431.75999999999993"/>
    <n v="1"/>
    <n v="183.86"/>
    <n v="1"/>
    <s v="Medium"/>
    <n v="2"/>
  </r>
  <r>
    <x v="374"/>
    <d v="2015-09-04T00:00:00"/>
    <d v="2015-09-07T00:00:00"/>
    <s v="Second Class"/>
    <s v="Corporate"/>
    <n v="2"/>
    <s v="Sydney"/>
    <s v="New South Wales"/>
    <s v="Australia"/>
    <s v="Sydney,New South Wales,Australia"/>
    <s v="Oceania"/>
    <s v="Asia Pacific"/>
    <x v="2"/>
    <x v="5"/>
    <s v="Harbour Creations Executive Leather Armchair, Red"/>
    <n v="1284.8219999999999"/>
    <n v="2"/>
    <n v="3"/>
    <n v="1"/>
    <n v="0.1"/>
    <n v="199.78200000000004"/>
    <n v="1"/>
    <n v="183.28"/>
    <n v="1"/>
    <s v="Critical"/>
    <n v="4"/>
  </r>
  <r>
    <x v="375"/>
    <d v="2015-06-23T00:00:00"/>
    <d v="2015-06-27T00:00:00"/>
    <s v="Standard Class"/>
    <s v="Consumer"/>
    <n v="1"/>
    <s v="Chelyabinsk"/>
    <s v="Chelyabinsk"/>
    <s v="Russia"/>
    <s v="Chelyabinsk,Chelyabinsk,Russia"/>
    <s v="Eastern Europe"/>
    <s v="Europe"/>
    <x v="0"/>
    <x v="12"/>
    <s v="Rogers File Cart, Single Width"/>
    <n v="1136.6400000000001"/>
    <n v="2"/>
    <n v="8"/>
    <n v="1"/>
    <n v="0"/>
    <n v="181.68"/>
    <n v="1"/>
    <n v="182.73"/>
    <n v="1"/>
    <s v="High"/>
    <n v="3"/>
  </r>
  <r>
    <x v="376"/>
    <d v="2015-06-08T00:00:00"/>
    <d v="2015-06-11T00:00:00"/>
    <s v="Second Class"/>
    <s v="Corporate"/>
    <n v="2"/>
    <s v="Guangzhou"/>
    <s v="Guangdong"/>
    <s v="China"/>
    <s v="Guangzhou,Guangdong,China"/>
    <s v="Eastern Asia"/>
    <s v="Asia Pacific"/>
    <x v="0"/>
    <x v="0"/>
    <s v="KitchenAid Stove, Silver"/>
    <n v="1141.8000000000002"/>
    <n v="2"/>
    <n v="2"/>
    <n v="1"/>
    <n v="0"/>
    <n v="479.52"/>
    <n v="1"/>
    <n v="182.61"/>
    <n v="1"/>
    <s v="Critical"/>
    <n v="4"/>
  </r>
  <r>
    <x v="377"/>
    <d v="2015-10-23T00:00:00"/>
    <d v="2015-10-26T00:00:00"/>
    <s v="Second Class"/>
    <s v="Corporate"/>
    <n v="2"/>
    <s v="Luoyang"/>
    <s v="Guangdong"/>
    <s v="China"/>
    <s v="Luoyang,Guangdong,China"/>
    <s v="Eastern Asia"/>
    <s v="Asia Pacific"/>
    <x v="2"/>
    <x v="4"/>
    <s v="Bush Stackable Bookrack, Mobile"/>
    <n v="617.54999999999995"/>
    <n v="1"/>
    <n v="5"/>
    <n v="1"/>
    <n v="0"/>
    <n v="172.8"/>
    <n v="1"/>
    <n v="181.87"/>
    <n v="1"/>
    <s v="Critical"/>
    <n v="4"/>
  </r>
  <r>
    <x v="378"/>
    <d v="2015-03-25T00:00:00"/>
    <d v="2015-04-01T00:00:00"/>
    <s v="Standard Class"/>
    <s v="Corporate"/>
    <n v="2"/>
    <s v="Capannori"/>
    <s v="Tuscany"/>
    <s v="Italy"/>
    <s v="Capannori,Tuscany,Italy"/>
    <s v="Southern Europe"/>
    <s v="Europe"/>
    <x v="2"/>
    <x v="4"/>
    <s v="Bush Classic Bookcase, Metal"/>
    <n v="2060.6999999999998"/>
    <n v="2"/>
    <n v="5"/>
    <n v="1"/>
    <n v="0"/>
    <n v="700.50000000000011"/>
    <n v="1"/>
    <n v="181.65"/>
    <n v="1"/>
    <s v="Medium"/>
    <n v="2"/>
  </r>
  <r>
    <x v="379"/>
    <d v="2015-10-24T00:00:00"/>
    <d v="2015-10-26T00:00:00"/>
    <s v="First Class"/>
    <s v="Consumer"/>
    <n v="1"/>
    <s v="Depok"/>
    <s v="Yogyakarta"/>
    <s v="Indonesia"/>
    <s v="Depok,Yogyakarta,Indonesia"/>
    <s v="Southeastern Asia"/>
    <s v="Asia Pacific"/>
    <x v="2"/>
    <x v="4"/>
    <s v="Bush Floating Shelf Set, Mobile"/>
    <n v="646.49879999999996"/>
    <n v="1"/>
    <n v="4"/>
    <n v="1"/>
    <n v="7.0000000000000007E-2"/>
    <n v="-13.981200000000001"/>
    <n v="3"/>
    <n v="181.61"/>
    <n v="1"/>
    <s v="High"/>
    <n v="3"/>
  </r>
  <r>
    <x v="380"/>
    <d v="2015-11-26T00:00:00"/>
    <d v="2015-11-30T00:00:00"/>
    <s v="Standard Class"/>
    <s v="Corporate"/>
    <n v="2"/>
    <s v="Qingdao"/>
    <s v="Shandong"/>
    <s v="China"/>
    <s v="Qingdao,Shandong,China"/>
    <s v="Eastern Asia"/>
    <s v="Asia Pacific"/>
    <x v="2"/>
    <x v="4"/>
    <s v="Dania Classic Bookcase, Mobile"/>
    <n v="2066.3999999999996"/>
    <n v="2"/>
    <n v="5"/>
    <n v="1"/>
    <n v="0"/>
    <n v="103.2"/>
    <n v="1"/>
    <n v="181.45"/>
    <n v="1"/>
    <s v="Medium"/>
    <n v="2"/>
  </r>
  <r>
    <x v="381"/>
    <d v="2015-07-14T00:00:00"/>
    <d v="2015-07-16T00:00:00"/>
    <s v="First Class"/>
    <s v="Consumer"/>
    <n v="1"/>
    <s v="Madrid"/>
    <s v="Madrid"/>
    <s v="Spain"/>
    <s v="Madrid,Madrid,Spain"/>
    <s v="Southern Europe"/>
    <s v="Europe"/>
    <x v="1"/>
    <x v="2"/>
    <s v="Samsung Smart Phone, VoIP"/>
    <n v="1717.848"/>
    <n v="2"/>
    <n v="3"/>
    <n v="1"/>
    <n v="0.1"/>
    <n v="-133.63200000000001"/>
    <n v="3"/>
    <n v="181.15"/>
    <n v="1"/>
    <s v="High"/>
    <n v="3"/>
  </r>
  <r>
    <x v="382"/>
    <d v="2015-02-04T00:00:00"/>
    <d v="2015-02-08T00:00:00"/>
    <s v="Second Class"/>
    <s v="Consumer"/>
    <n v="1"/>
    <s v="Mixco"/>
    <s v="Guatemala"/>
    <s v="Guatemala"/>
    <s v="Mixco,Guatemala,Guatemala"/>
    <s v="Central America"/>
    <s v="LATAM"/>
    <x v="1"/>
    <x v="2"/>
    <s v="Nokia Smart Phone, with Caller ID"/>
    <n v="2981.5799999999995"/>
    <n v="3"/>
    <n v="7"/>
    <n v="1"/>
    <n v="0"/>
    <n v="1192.52"/>
    <n v="4"/>
    <n v="180.53100000000001"/>
    <n v="1"/>
    <s v="Medium"/>
    <n v="2"/>
  </r>
  <r>
    <x v="383"/>
    <d v="2015-10-29T00:00:00"/>
    <d v="2015-11-01T00:00:00"/>
    <s v="First Class"/>
    <s v="Consumer"/>
    <n v="1"/>
    <s v="Can Tho"/>
    <s v="Tỉnh Cần Thơ"/>
    <s v="Vietnam"/>
    <s v="Can Tho,Tỉnh Cần Thơ,Vietnam"/>
    <s v="Southeastern Asia"/>
    <s v="Asia Pacific"/>
    <x v="2"/>
    <x v="5"/>
    <s v="Harbour Creations Rocking Chair, Black"/>
    <n v="528.00900000000001"/>
    <n v="1"/>
    <n v="5"/>
    <n v="1"/>
    <n v="0.27"/>
    <n v="-72.441000000000003"/>
    <n v="3"/>
    <n v="180.33"/>
    <n v="1"/>
    <s v="Critical"/>
    <n v="4"/>
  </r>
  <r>
    <x v="384"/>
    <d v="2015-09-05T00:00:00"/>
    <d v="2015-09-08T00:00:00"/>
    <s v="Second Class"/>
    <s v="Corporate"/>
    <n v="2"/>
    <s v="Las Tunas"/>
    <s v="Las Tunas"/>
    <s v="Cuba"/>
    <s v="Las Tunas,Las Tunas,Cuba"/>
    <s v="Caribbean"/>
    <s v="LATAM"/>
    <x v="1"/>
    <x v="1"/>
    <s v="Hewlett Personal Copier, Color"/>
    <n v="775.56575999999995"/>
    <n v="1"/>
    <n v="8"/>
    <n v="1"/>
    <n v="2E-3"/>
    <n v="83.885759999999991"/>
    <n v="1"/>
    <n v="180.012"/>
    <n v="1"/>
    <s v="Critical"/>
    <n v="4"/>
  </r>
  <r>
    <x v="385"/>
    <d v="2015-09-22T00:00:00"/>
    <d v="2015-09-22T00:00:00"/>
    <s v="Same Day"/>
    <s v="Consumer"/>
    <n v="1"/>
    <s v="Vienna"/>
    <s v="Vienna"/>
    <s v="Austria"/>
    <s v="Vienna,Vienna,Austria"/>
    <s v="Western Europe"/>
    <s v="Europe"/>
    <x v="0"/>
    <x v="7"/>
    <s v="BIC Canvas, Fluorescent"/>
    <n v="439.68"/>
    <n v="1"/>
    <n v="8"/>
    <n v="1"/>
    <n v="0"/>
    <n v="153.84"/>
    <n v="1"/>
    <n v="179.84"/>
    <n v="1"/>
    <s v="Critical"/>
    <n v="4"/>
  </r>
  <r>
    <x v="386"/>
    <d v="2015-10-13T00:00:00"/>
    <d v="2015-10-16T00:00:00"/>
    <s v="First Class"/>
    <s v="Corporate"/>
    <n v="2"/>
    <s v="Villeneuve-le-Roi"/>
    <s v="Ile-de-France"/>
    <s v="France"/>
    <s v="Villeneuve-le-Roi,Ile-de-France,France"/>
    <s v="Western Europe"/>
    <s v="Europe"/>
    <x v="1"/>
    <x v="6"/>
    <s v="Konica Printer, Durable"/>
    <n v="1138.8300000000002"/>
    <n v="2"/>
    <n v="5"/>
    <n v="1"/>
    <n v="0.15"/>
    <n v="187.52999999999992"/>
    <n v="1"/>
    <n v="179.69"/>
    <n v="1"/>
    <s v="Medium"/>
    <n v="2"/>
  </r>
  <r>
    <x v="387"/>
    <d v="2015-09-09T00:00:00"/>
    <d v="2015-09-11T00:00:00"/>
    <s v="Second Class"/>
    <s v="Consumer"/>
    <n v="1"/>
    <s v="Vitrolles"/>
    <s v="Provence-Alpes-Côte d'Azur"/>
    <s v="France"/>
    <s v="Vitrolles,Provence-Alpes-Côte d'Azur,France"/>
    <s v="Western Europe"/>
    <s v="Europe"/>
    <x v="1"/>
    <x v="1"/>
    <s v="Hewlett Copy Machine, Color"/>
    <n v="676.03049999999985"/>
    <n v="1"/>
    <n v="3"/>
    <n v="1"/>
    <n v="0.15"/>
    <n v="151.06050000000005"/>
    <n v="1"/>
    <n v="179.62"/>
    <n v="1"/>
    <s v="Critical"/>
    <n v="4"/>
  </r>
  <r>
    <x v="388"/>
    <d v="2015-11-19T00:00:00"/>
    <d v="2015-11-24T00:00:00"/>
    <s v="Standard Class"/>
    <s v="Home Office"/>
    <n v="3"/>
    <s v="Hengyang"/>
    <s v="Hunan"/>
    <s v="China"/>
    <s v="Hengyang,Hunan,China"/>
    <s v="Eastern Asia"/>
    <s v="Asia Pacific"/>
    <x v="2"/>
    <x v="4"/>
    <s v="Bush Classic Bookcase, Metal"/>
    <n v="2060.6999999999998"/>
    <n v="2"/>
    <n v="5"/>
    <n v="1"/>
    <n v="0"/>
    <n v="886.05000000000007"/>
    <n v="1"/>
    <n v="179.5"/>
    <n v="1"/>
    <s v="Medium"/>
    <n v="2"/>
  </r>
  <r>
    <x v="389"/>
    <d v="2015-11-08T00:00:00"/>
    <d v="2015-11-14T00:00:00"/>
    <s v="Standard Class"/>
    <s v="Consumer"/>
    <n v="1"/>
    <s v="Mexico City"/>
    <s v="Distrito Federal"/>
    <s v="Mexico"/>
    <s v="Mexico City,Distrito Federal,Mexico"/>
    <s v="Central America"/>
    <s v="LATAM"/>
    <x v="1"/>
    <x v="1"/>
    <s v="Brother Fax Machine, Color"/>
    <n v="1703.1468799999998"/>
    <n v="2"/>
    <n v="8"/>
    <n v="1"/>
    <n v="2E-3"/>
    <n v="713.22687999999994"/>
    <n v="1"/>
    <n v="178.61799999999999"/>
    <n v="1"/>
    <s v="Medium"/>
    <n v="2"/>
  </r>
  <r>
    <x v="390"/>
    <d v="2015-04-28T00:00:00"/>
    <d v="2015-05-04T00:00:00"/>
    <s v="Standard Class"/>
    <s v="Consumer"/>
    <n v="1"/>
    <s v="Johannesburg"/>
    <s v="Gauteng"/>
    <s v="South Africa"/>
    <s v="Johannesburg,Gauteng,South Africa"/>
    <s v="Southern Africa"/>
    <s v="Africa"/>
    <x v="2"/>
    <x v="5"/>
    <s v="SAFCO Executive Leather Armchair, Red"/>
    <n v="1845.7199999999998"/>
    <n v="2"/>
    <n v="4"/>
    <n v="1"/>
    <n v="0"/>
    <n v="18.36"/>
    <n v="1"/>
    <n v="178.56"/>
    <n v="1"/>
    <s v="Medium"/>
    <n v="2"/>
  </r>
  <r>
    <x v="391"/>
    <d v="2015-07-30T00:00:00"/>
    <d v="2015-08-04T00:00:00"/>
    <s v="Standard Class"/>
    <s v="Corporate"/>
    <n v="2"/>
    <s v="Rome"/>
    <s v="Lazio"/>
    <s v="Italy"/>
    <s v="Rome,Lazio,Italy"/>
    <s v="Southern Europe"/>
    <s v="Europe"/>
    <x v="1"/>
    <x v="2"/>
    <s v="Nokia Smart Phone, Full Size"/>
    <n v="2671.4520000000002"/>
    <n v="3"/>
    <n v="7"/>
    <n v="1"/>
    <n v="0.4"/>
    <n v="133.39199999999983"/>
    <n v="1"/>
    <n v="178.48"/>
    <n v="1"/>
    <s v="Medium"/>
    <n v="2"/>
  </r>
  <r>
    <x v="392"/>
    <d v="2015-03-15T00:00:00"/>
    <d v="2015-03-18T00:00:00"/>
    <s v="First Class"/>
    <s v="Corporate"/>
    <n v="2"/>
    <s v="Torbali"/>
    <s v="Izmir"/>
    <s v="Turkey"/>
    <s v="Torbali,Izmir,Turkey"/>
    <s v="Western Asia"/>
    <s v="Asia Pacific"/>
    <x v="1"/>
    <x v="2"/>
    <s v="Cisco Smart Phone, Cordless"/>
    <n v="521.18400000000008"/>
    <n v="1"/>
    <n v="2"/>
    <n v="1"/>
    <n v="0.6"/>
    <n v="-260.61599999999999"/>
    <n v="3"/>
    <n v="178.3"/>
    <n v="1"/>
    <s v="Critical"/>
    <n v="4"/>
  </r>
  <r>
    <x v="393"/>
    <d v="2015-11-13T00:00:00"/>
    <d v="2015-11-17T00:00:00"/>
    <s v="Second Class"/>
    <s v="Consumer"/>
    <n v="1"/>
    <s v="Palmerston North"/>
    <s v="Manawatu-Wanganui"/>
    <s v="New Zealand"/>
    <s v="Palmerston North,Manawatu-Wanganui,New Zealand"/>
    <s v="Oceania"/>
    <s v="Asia Pacific"/>
    <x v="2"/>
    <x v="5"/>
    <s v="Harbour Creations Swivel Stool, Set of Two"/>
    <n v="1458.96"/>
    <n v="2"/>
    <n v="8"/>
    <n v="1"/>
    <n v="0"/>
    <n v="495.84000000000003"/>
    <n v="1"/>
    <n v="177.92"/>
    <n v="1"/>
    <s v="Medium"/>
    <n v="2"/>
  </r>
  <r>
    <x v="394"/>
    <d v="2015-05-27T00:00:00"/>
    <d v="2015-05-31T00:00:00"/>
    <s v="Second Class"/>
    <s v="Corporate"/>
    <n v="2"/>
    <s v="Sydney"/>
    <s v="New South Wales"/>
    <s v="Australia"/>
    <s v="Sydney,New South Wales,Australia"/>
    <s v="Oceania"/>
    <s v="Asia Pacific"/>
    <x v="1"/>
    <x v="2"/>
    <s v="Apple Audio Dock, VoIP"/>
    <n v="1953.6660000000002"/>
    <n v="2"/>
    <n v="13"/>
    <n v="2"/>
    <n v="0.1"/>
    <n v="282.12599999999998"/>
    <n v="1"/>
    <n v="176.85"/>
    <n v="1"/>
    <s v="High"/>
    <n v="3"/>
  </r>
  <r>
    <x v="395"/>
    <d v="2015-03-28T00:00:00"/>
    <d v="2015-03-30T00:00:00"/>
    <s v="Second Class"/>
    <s v="Consumer"/>
    <n v="1"/>
    <s v="Philadelphia"/>
    <s v="Pennsylvania"/>
    <s v="United States"/>
    <s v="Philadelphia,Pennsylvania,United States"/>
    <s v="Eastern US"/>
    <s v="USCA"/>
    <x v="2"/>
    <x v="11"/>
    <s v="Eldon Expressions Punched Metal &amp; Wood Desk Accessories, Black &amp; Cherry"/>
    <n v="15.008000000000003"/>
    <n v="1"/>
    <n v="2"/>
    <n v="1"/>
    <n v="0.2"/>
    <n v="1.5007999999999999"/>
    <n v="1"/>
    <n v="2.21"/>
    <n v="1"/>
    <s v="High"/>
    <n v="3"/>
  </r>
  <r>
    <x v="396"/>
    <d v="2015-09-15T00:00:00"/>
    <d v="2015-09-21T00:00:00"/>
    <s v="Standard Class"/>
    <s v="Corporate"/>
    <n v="2"/>
    <s v="Guantánamo"/>
    <s v="Guantánamo"/>
    <s v="Cuba"/>
    <s v="Guantánamo,Guantánamo,Cuba"/>
    <s v="Caribbean"/>
    <s v="LATAM"/>
    <x v="1"/>
    <x v="2"/>
    <s v="Motorola Smart Phone, Full Size"/>
    <n v="858.64"/>
    <n v="1"/>
    <n v="2"/>
    <n v="1"/>
    <n v="0"/>
    <n v="171.72"/>
    <n v="1"/>
    <n v="176.465"/>
    <n v="1"/>
    <s v="Low"/>
    <n v="1"/>
  </r>
  <r>
    <x v="397"/>
    <d v="2015-12-19T00:00:00"/>
    <d v="2015-12-23T00:00:00"/>
    <s v="Standard Class"/>
    <s v="Corporate"/>
    <n v="2"/>
    <s v="Fasa"/>
    <s v="Fars"/>
    <s v="Iran"/>
    <s v="Fasa,Fars,Iran"/>
    <s v="Southern Asia"/>
    <s v="Asia Pacific"/>
    <x v="1"/>
    <x v="1"/>
    <s v="Hewlett Fax Machine, Color"/>
    <n v="1285.4399999999998"/>
    <n v="2"/>
    <n v="4"/>
    <n v="1"/>
    <n v="0"/>
    <n v="449.88"/>
    <n v="1"/>
    <n v="176.01"/>
    <n v="1"/>
    <s v="High"/>
    <n v="3"/>
  </r>
  <r>
    <x v="398"/>
    <d v="2015-09-12T00:00:00"/>
    <d v="2015-09-12T00:00:00"/>
    <s v="Same Day"/>
    <s v="Home Office"/>
    <n v="3"/>
    <s v="Mainz"/>
    <s v="Rhineland-Palatinate"/>
    <s v="Germany"/>
    <s v="Mainz,Rhineland-Palatinate,Germany"/>
    <s v="Western Europe"/>
    <s v="Europe"/>
    <x v="1"/>
    <x v="6"/>
    <s v="Panasonic Inkjet, Red"/>
    <n v="927.72"/>
    <n v="1"/>
    <n v="3"/>
    <n v="1"/>
    <n v="0"/>
    <n v="259.74"/>
    <n v="1"/>
    <n v="175.94"/>
    <n v="1"/>
    <s v="Critical"/>
    <n v="4"/>
  </r>
  <r>
    <x v="399"/>
    <d v="2015-02-04T00:00:00"/>
    <d v="2015-02-07T00:00:00"/>
    <s v="First Class"/>
    <s v="Corporate"/>
    <n v="2"/>
    <s v="Manila"/>
    <s v="National Capital"/>
    <s v="Philippines"/>
    <s v="Manila,National Capital,Philippines"/>
    <s v="Southeastern Asia"/>
    <s v="Asia Pacific"/>
    <x v="2"/>
    <x v="5"/>
    <s v="Harbour Creations Executive Leather Armchair, Adjustable"/>
    <n v="714.15"/>
    <n v="1"/>
    <n v="2"/>
    <n v="1"/>
    <n v="0.25"/>
    <n v="-28.590000000000003"/>
    <n v="3"/>
    <n v="175.43"/>
    <n v="1"/>
    <s v="Medium"/>
    <n v="2"/>
  </r>
  <r>
    <x v="400"/>
    <d v="2015-09-27T00:00:00"/>
    <d v="2015-09-29T00:00:00"/>
    <s v="First Class"/>
    <s v="Home Office"/>
    <n v="3"/>
    <s v="Dublin"/>
    <s v="Dublin"/>
    <s v="Ireland"/>
    <s v="Dublin,Dublin,Ireland"/>
    <s v="Northern Europe"/>
    <s v="Europe"/>
    <x v="0"/>
    <x v="0"/>
    <s v="Hoover Microwave, White"/>
    <n v="766.94999999999993"/>
    <n v="1"/>
    <n v="5"/>
    <n v="1"/>
    <n v="0.5"/>
    <n v="-352.79999999999995"/>
    <n v="3"/>
    <n v="175.41"/>
    <n v="1"/>
    <s v="Critical"/>
    <n v="4"/>
  </r>
  <r>
    <x v="401"/>
    <d v="2015-06-09T00:00:00"/>
    <d v="2015-06-09T00:00:00"/>
    <s v="Same Day"/>
    <s v="Consumer"/>
    <n v="1"/>
    <s v="Antibes"/>
    <s v="Provence-Alpes-Côte d'Azur"/>
    <s v="France"/>
    <s v="Antibes,Provence-Alpes-Côte d'Azur,France"/>
    <s v="Western Europe"/>
    <s v="Europe"/>
    <x v="1"/>
    <x v="6"/>
    <s v="Okidata Inkjet, Durable"/>
    <n v="1062.5340000000001"/>
    <n v="2"/>
    <n v="4"/>
    <n v="1"/>
    <n v="0.15"/>
    <n v="-175.02600000000004"/>
    <n v="3"/>
    <n v="175.36"/>
    <n v="1"/>
    <s v="High"/>
    <n v="3"/>
  </r>
  <r>
    <x v="402"/>
    <d v="2015-11-06T00:00:00"/>
    <d v="2015-11-06T00:00:00"/>
    <s v="Same Day"/>
    <s v="Home Office"/>
    <n v="3"/>
    <s v="Mixco"/>
    <s v="Guatemala"/>
    <s v="Guatemala"/>
    <s v="Mixco,Guatemala,Guatemala"/>
    <s v="Central America"/>
    <s v="LATAM"/>
    <x v="1"/>
    <x v="2"/>
    <s v="Apple Smart Phone, Cordless"/>
    <n v="1272.5999999999999"/>
    <n v="2"/>
    <n v="3"/>
    <n v="1"/>
    <n v="0"/>
    <n v="496.25999999999993"/>
    <n v="1"/>
    <n v="175.19900000000001"/>
    <n v="1"/>
    <s v="Medium"/>
    <n v="2"/>
  </r>
  <r>
    <x v="403"/>
    <d v="2015-06-09T00:00:00"/>
    <d v="2015-06-13T00:00:00"/>
    <s v="Standard Class"/>
    <s v="Corporate"/>
    <n v="2"/>
    <s v="Natal"/>
    <s v="Rio Grande do Norte"/>
    <s v="Brazil"/>
    <s v="Natal,Rio Grande do Norte,Brazil"/>
    <s v="South America"/>
    <s v="LATAM"/>
    <x v="1"/>
    <x v="1"/>
    <s v="Hewlett Wireless Fax, Color"/>
    <n v="1523.4669599999997"/>
    <n v="2"/>
    <n v="6"/>
    <n v="1"/>
    <n v="2E-3"/>
    <n v="241.14695999999998"/>
    <n v="1"/>
    <n v="174.797"/>
    <n v="1"/>
    <s v="Medium"/>
    <n v="2"/>
  </r>
  <r>
    <x v="404"/>
    <d v="2015-10-17T00:00:00"/>
    <d v="2015-10-20T00:00:00"/>
    <s v="First Class"/>
    <s v="Consumer"/>
    <n v="1"/>
    <s v="Concarneau"/>
    <s v="Brittany"/>
    <s v="France"/>
    <s v="Concarneau,Brittany,France"/>
    <s v="Western Europe"/>
    <s v="Europe"/>
    <x v="2"/>
    <x v="4"/>
    <s v="Safco Floating Shelf Set, Metal"/>
    <n v="529.74"/>
    <n v="1"/>
    <n v="3"/>
    <n v="1"/>
    <n v="0.1"/>
    <n v="117.71999999999997"/>
    <n v="1"/>
    <n v="174.41"/>
    <n v="1"/>
    <s v="Critical"/>
    <n v="4"/>
  </r>
  <r>
    <x v="405"/>
    <d v="2015-10-28T00:00:00"/>
    <d v="2015-10-31T00:00:00"/>
    <s v="Second Class"/>
    <s v="Consumer"/>
    <n v="1"/>
    <s v="Trier"/>
    <s v="Rhineland-Palatinate"/>
    <s v="Germany"/>
    <s v="Trier,Rhineland-Palatinate,Germany"/>
    <s v="Western Europe"/>
    <s v="Europe"/>
    <x v="1"/>
    <x v="1"/>
    <s v="Sharp Fax Machine, Color"/>
    <n v="2970.8999999999996"/>
    <n v="3"/>
    <n v="10"/>
    <n v="2"/>
    <n v="0"/>
    <n v="237.59999999999997"/>
    <n v="1"/>
    <n v="173.73"/>
    <n v="1"/>
    <s v="Medium"/>
    <n v="2"/>
  </r>
  <r>
    <x v="406"/>
    <d v="2015-11-08T00:00:00"/>
    <d v="2015-11-08T00:00:00"/>
    <s v="Same Day"/>
    <s v="Home Office"/>
    <n v="3"/>
    <s v="Chihuahua"/>
    <s v="Chihuahua"/>
    <s v="Mexico"/>
    <s v="Chihuahua,Chihuahua,Mexico"/>
    <s v="Central America"/>
    <s v="LATAM"/>
    <x v="1"/>
    <x v="10"/>
    <s v="Memorex Memory Card, Bluetooth"/>
    <n v="409.08"/>
    <n v="1"/>
    <n v="6"/>
    <n v="1"/>
    <n v="0"/>
    <n v="110.4"/>
    <n v="1"/>
    <n v="173.13"/>
    <n v="1"/>
    <s v="Critical"/>
    <n v="4"/>
  </r>
  <r>
    <x v="407"/>
    <d v="2015-11-25T00:00:00"/>
    <d v="2015-11-29T00:00:00"/>
    <s v="Standard Class"/>
    <s v="Consumer"/>
    <n v="1"/>
    <s v="Palmerston"/>
    <s v="Northern Territory"/>
    <s v="Australia"/>
    <s v="Palmerston,Northern Territory,Australia"/>
    <s v="Oceania"/>
    <s v="Asia Pacific"/>
    <x v="1"/>
    <x v="6"/>
    <s v="Konica Inkjet, Wireless"/>
    <n v="1411.02"/>
    <n v="2"/>
    <n v="5"/>
    <n v="1"/>
    <n v="0.1"/>
    <n v="580.02"/>
    <n v="1"/>
    <n v="173.01"/>
    <n v="1"/>
    <s v="High"/>
    <n v="3"/>
  </r>
  <r>
    <x v="408"/>
    <d v="2015-11-28T00:00:00"/>
    <d v="2015-12-02T00:00:00"/>
    <s v="Standard Class"/>
    <s v="Home Office"/>
    <n v="3"/>
    <s v="Marrakech"/>
    <s v="Marrakech-Tensift-El Haouz"/>
    <s v="Morocco"/>
    <s v="Marrakech,Marrakech-Tensift-El Haouz,Morocco"/>
    <s v="North Africa"/>
    <s v="Africa"/>
    <x v="1"/>
    <x v="6"/>
    <s v="Epson Inkjet, Wireless"/>
    <n v="1849.3200000000002"/>
    <n v="2"/>
    <n v="6"/>
    <n v="1"/>
    <n v="0"/>
    <n v="203.40000000000003"/>
    <n v="1"/>
    <n v="172.91"/>
    <n v="1"/>
    <s v="Medium"/>
    <n v="2"/>
  </r>
  <r>
    <x v="409"/>
    <d v="2015-05-06T00:00:00"/>
    <d v="2015-05-09T00:00:00"/>
    <s v="First Class"/>
    <s v="Consumer"/>
    <n v="1"/>
    <s v="Newcastle"/>
    <s v="New South Wales"/>
    <s v="Australia"/>
    <s v="Newcastle,New South Wales,Australia"/>
    <s v="Oceania"/>
    <s v="Asia Pacific"/>
    <x v="1"/>
    <x v="1"/>
    <s v="Brother Fax Machine, High-Speed"/>
    <n v="1266.96"/>
    <n v="2"/>
    <n v="4"/>
    <n v="1"/>
    <n v="0"/>
    <n v="139.32"/>
    <n v="1"/>
    <n v="172.64"/>
    <n v="1"/>
    <s v="Medium"/>
    <n v="2"/>
  </r>
  <r>
    <x v="410"/>
    <d v="2015-03-17T00:00:00"/>
    <d v="2015-03-22T00:00:00"/>
    <s v="Second Class"/>
    <s v="Corporate"/>
    <n v="2"/>
    <s v="Depok"/>
    <s v="Yogyakarta"/>
    <s v="Indonesia"/>
    <s v="Depok,Yogyakarta,Indonesia"/>
    <s v="Southeastern Asia"/>
    <s v="Asia Pacific"/>
    <x v="0"/>
    <x v="0"/>
    <s v="Hamilton Beach Microwave, White"/>
    <n v="2096.4555"/>
    <n v="2"/>
    <n v="9"/>
    <n v="2"/>
    <n v="0.17"/>
    <n v="-429.39449999999999"/>
    <n v="3"/>
    <n v="172.27"/>
    <n v="1"/>
    <s v="Medium"/>
    <n v="2"/>
  </r>
  <r>
    <x v="411"/>
    <d v="2015-12-12T00:00:00"/>
    <d v="2015-12-13T00:00:00"/>
    <s v="First Class"/>
    <s v="Corporate"/>
    <n v="2"/>
    <s v="Palatine"/>
    <s v="Illinois"/>
    <s v="United States"/>
    <s v="Palatine,Illinois,United States"/>
    <s v="Central US"/>
    <s v="USCA"/>
    <x v="1"/>
    <x v="10"/>
    <s v="Enermax Briskie RF Wireless Keyboard and Mouse Combo"/>
    <n v="116.312"/>
    <n v="1"/>
    <n v="7"/>
    <n v="1"/>
    <n v="0.2"/>
    <n v="23.262400000000003"/>
    <n v="1"/>
    <n v="21.6"/>
    <n v="1"/>
    <s v="Medium"/>
    <n v="2"/>
  </r>
  <r>
    <x v="412"/>
    <d v="2015-09-03T00:00:00"/>
    <d v="2015-09-06T00:00:00"/>
    <s v="Second Class"/>
    <s v="Home Office"/>
    <n v="3"/>
    <s v="Manila"/>
    <s v="National Capital"/>
    <s v="Philippines"/>
    <s v="Manila,National Capital,Philippines"/>
    <s v="Southeastern Asia"/>
    <s v="Asia Pacific"/>
    <x v="2"/>
    <x v="5"/>
    <s v="Office Star Executive Leather Armchair, Black"/>
    <n v="2804.58"/>
    <n v="3"/>
    <n v="8"/>
    <n v="1"/>
    <n v="0.25"/>
    <n v="822.66000000000008"/>
    <n v="1"/>
    <n v="171.36"/>
    <n v="1"/>
    <s v="Medium"/>
    <n v="2"/>
  </r>
  <r>
    <x v="413"/>
    <d v="2015-08-16T00:00:00"/>
    <d v="2015-08-22T00:00:00"/>
    <s v="Standard Class"/>
    <s v="Corporate"/>
    <n v="2"/>
    <s v="Xiaogan"/>
    <s v="Hubei"/>
    <s v="China"/>
    <s v="Xiaogan,Hubei,China"/>
    <s v="Eastern Asia"/>
    <s v="Asia Pacific"/>
    <x v="2"/>
    <x v="5"/>
    <s v="Harbour Creations Executive Leather Armchair, Adjustable"/>
    <n v="1904.3999999999999"/>
    <n v="2"/>
    <n v="4"/>
    <n v="1"/>
    <n v="0"/>
    <n v="418.91999999999996"/>
    <n v="1"/>
    <n v="171.05"/>
    <n v="1"/>
    <s v="Low"/>
    <n v="1"/>
  </r>
  <r>
    <x v="414"/>
    <d v="2015-04-03T00:00:00"/>
    <d v="2015-04-07T00:00:00"/>
    <s v="Standard Class"/>
    <s v="Home Office"/>
    <n v="3"/>
    <s v="Boulogne-Billancourt"/>
    <s v="Ile-de-France"/>
    <s v="France"/>
    <s v="Boulogne-Billancourt,Ile-de-France,France"/>
    <s v="Western Europe"/>
    <s v="Europe"/>
    <x v="1"/>
    <x v="6"/>
    <s v="Konica Inkjet, Wireless"/>
    <n v="1599.1559999999999"/>
    <n v="2"/>
    <n v="6"/>
    <n v="1"/>
    <n v="0.15"/>
    <n v="37.475999999999999"/>
    <n v="1"/>
    <n v="170.95"/>
    <n v="1"/>
    <s v="High"/>
    <n v="3"/>
  </r>
  <r>
    <x v="415"/>
    <d v="2015-05-15T00:00:00"/>
    <d v="2015-05-20T00:00:00"/>
    <s v="Standard Class"/>
    <s v="Home Office"/>
    <n v="3"/>
    <s v="Makhachkala"/>
    <s v="Dagestan"/>
    <s v="Russia"/>
    <s v="Makhachkala,Dagestan,Russia"/>
    <s v="Eastern Europe"/>
    <s v="Europe"/>
    <x v="0"/>
    <x v="12"/>
    <s v="Tenex Lockers, Blue"/>
    <n v="1224.8999999999999"/>
    <n v="2"/>
    <n v="6"/>
    <n v="1"/>
    <n v="0"/>
    <n v="318.42000000000007"/>
    <n v="1"/>
    <n v="170.85"/>
    <n v="1"/>
    <s v="High"/>
    <n v="3"/>
  </r>
  <r>
    <x v="416"/>
    <d v="2015-04-22T00:00:00"/>
    <d v="2015-04-25T00:00:00"/>
    <s v="Second Class"/>
    <s v="Consumer"/>
    <n v="1"/>
    <s v="Gongzhuling"/>
    <s v="Jilin"/>
    <s v="China"/>
    <s v="Gongzhuling,Jilin,China"/>
    <s v="Eastern Asia"/>
    <s v="Asia Pacific"/>
    <x v="2"/>
    <x v="4"/>
    <s v="Ikea Stackable Bookrack, Traditional"/>
    <n v="858.06"/>
    <n v="1"/>
    <n v="7"/>
    <n v="1"/>
    <n v="0"/>
    <n v="248.64"/>
    <n v="1"/>
    <n v="170.77"/>
    <n v="1"/>
    <s v="Critical"/>
    <n v="4"/>
  </r>
  <r>
    <x v="417"/>
    <d v="2015-07-26T00:00:00"/>
    <d v="2015-07-30T00:00:00"/>
    <s v="Standard Class"/>
    <s v="Corporate"/>
    <n v="2"/>
    <s v="Bottrop"/>
    <s v="North Rhine-Westphalia"/>
    <s v="Germany"/>
    <s v="Bottrop,North Rhine-Westphalia,Germany"/>
    <s v="Western Europe"/>
    <s v="Europe"/>
    <x v="2"/>
    <x v="5"/>
    <s v="Novimex Executive Leather Armchair, Adjustable"/>
    <n v="2049.8399999999997"/>
    <n v="2"/>
    <n v="5"/>
    <n v="1"/>
    <n v="0.1"/>
    <n v="68.190000000000026"/>
    <n v="1"/>
    <n v="170.61"/>
    <n v="1"/>
    <s v="High"/>
    <n v="3"/>
  </r>
  <r>
    <x v="418"/>
    <d v="2015-07-22T00:00:00"/>
    <d v="2015-07-29T00:00:00"/>
    <s v="Standard Class"/>
    <s v="Consumer"/>
    <n v="1"/>
    <s v="Jember"/>
    <s v="Jawa Timur"/>
    <s v="Indonesia"/>
    <s v="Jember,Jawa Timur,Indonesia"/>
    <s v="Southeastern Asia"/>
    <s v="Asia Pacific"/>
    <x v="2"/>
    <x v="4"/>
    <s v="Sauder Classic Bookcase, Mobile"/>
    <n v="2039.0714999999998"/>
    <n v="2"/>
    <n v="5"/>
    <n v="1"/>
    <n v="7.0000000000000007E-2"/>
    <n v="109.62149999999997"/>
    <n v="1"/>
    <n v="170.58"/>
    <n v="1"/>
    <s v="Medium"/>
    <n v="2"/>
  </r>
  <r>
    <x v="419"/>
    <d v="2015-12-23T00:00:00"/>
    <d v="2015-12-27T00:00:00"/>
    <s v="Standard Class"/>
    <s v="Consumer"/>
    <n v="1"/>
    <s v="Ilopango"/>
    <s v="San Salvador"/>
    <s v="El Salvador"/>
    <s v="Ilopango,San Salvador,El Salvador"/>
    <s v="Central America"/>
    <s v="LATAM"/>
    <x v="1"/>
    <x v="2"/>
    <s v="Apple Smart Phone, Cordless"/>
    <n v="1272.5999999999999"/>
    <n v="2"/>
    <n v="3"/>
    <n v="1"/>
    <n v="0"/>
    <n v="496.25999999999993"/>
    <n v="1"/>
    <n v="170.41300000000001"/>
    <n v="1"/>
    <s v="High"/>
    <n v="3"/>
  </r>
  <r>
    <x v="420"/>
    <d v="2015-03-03T00:00:00"/>
    <d v="2015-03-05T00:00:00"/>
    <s v="First Class"/>
    <s v="Consumer"/>
    <n v="1"/>
    <s v="Shulan"/>
    <s v="Jilin"/>
    <s v="China"/>
    <s v="Shulan,Jilin,China"/>
    <s v="Eastern Asia"/>
    <s v="Asia Pacific"/>
    <x v="1"/>
    <x v="1"/>
    <s v="Hewlett Ink, Color"/>
    <n v="900.72"/>
    <n v="1"/>
    <n v="6"/>
    <n v="1"/>
    <n v="0"/>
    <n v="45"/>
    <n v="1"/>
    <n v="170.36"/>
    <n v="1"/>
    <s v="Critical"/>
    <n v="4"/>
  </r>
  <r>
    <x v="421"/>
    <d v="2015-12-11T00:00:00"/>
    <d v="2015-12-11T00:00:00"/>
    <s v="Same Day"/>
    <s v="Consumer"/>
    <n v="1"/>
    <s v="Sheffield"/>
    <s v="England"/>
    <s v="United Kingdom"/>
    <s v="Sheffield,England,United Kingdom"/>
    <s v="Northern Europe"/>
    <s v="Europe"/>
    <x v="1"/>
    <x v="1"/>
    <s v="Hewlett Wireless Fax, Color"/>
    <n v="1144.8899999999999"/>
    <n v="2"/>
    <n v="6"/>
    <n v="1"/>
    <n v="0.5"/>
    <n v="-686.9699999999998"/>
    <n v="3"/>
    <n v="170.11"/>
    <n v="1"/>
    <s v="High"/>
    <n v="3"/>
  </r>
  <r>
    <x v="422"/>
    <d v="2015-06-11T00:00:00"/>
    <d v="2015-06-16T00:00:00"/>
    <s v="Second Class"/>
    <s v="Corporate"/>
    <n v="2"/>
    <s v="Kermanshah"/>
    <s v="Kermanshah"/>
    <s v="Iran"/>
    <s v="Kermanshah,Kermanshah,Iran"/>
    <s v="Southern Asia"/>
    <s v="Asia Pacific"/>
    <x v="1"/>
    <x v="2"/>
    <s v="Motorola Smart Phone, Full Size"/>
    <n v="1287.96"/>
    <n v="2"/>
    <n v="2"/>
    <n v="1"/>
    <n v="0"/>
    <n v="386.34000000000003"/>
    <n v="1"/>
    <n v="170.03"/>
    <n v="1"/>
    <s v="Medium"/>
    <n v="2"/>
  </r>
  <r>
    <x v="423"/>
    <d v="2015-01-24T00:00:00"/>
    <d v="2015-01-27T00:00:00"/>
    <s v="First Class"/>
    <s v="Home Office"/>
    <n v="3"/>
    <s v="Dortmund"/>
    <s v="North Rhine-Westphalia"/>
    <s v="Germany"/>
    <s v="Dortmund,North Rhine-Westphalia,Germany"/>
    <s v="Western Europe"/>
    <s v="Europe"/>
    <x v="0"/>
    <x v="7"/>
    <s v="Stanley Canvas, Blue"/>
    <n v="346.28999999999996"/>
    <n v="1"/>
    <n v="7"/>
    <n v="1"/>
    <n v="0"/>
    <n v="55.23"/>
    <n v="1"/>
    <n v="169.71"/>
    <n v="1"/>
    <s v="Critical"/>
    <n v="4"/>
  </r>
  <r>
    <x v="424"/>
    <d v="2015-09-29T00:00:00"/>
    <d v="2015-10-03T00:00:00"/>
    <s v="Standard Class"/>
    <s v="Home Office"/>
    <n v="3"/>
    <s v="Liaocheng"/>
    <s v="Shandong"/>
    <s v="China"/>
    <s v="Liaocheng,Shandong,China"/>
    <s v="Eastern Asia"/>
    <s v="Asia Pacific"/>
    <x v="1"/>
    <x v="1"/>
    <s v="HP Fax and Copier, Digital"/>
    <n v="2415.42"/>
    <n v="2"/>
    <n v="14"/>
    <n v="3"/>
    <n v="0"/>
    <n v="1134.8400000000001"/>
    <n v="4"/>
    <n v="169.57"/>
    <n v="1"/>
    <s v="Medium"/>
    <n v="2"/>
  </r>
  <r>
    <x v="425"/>
    <d v="2015-03-04T00:00:00"/>
    <d v="2015-03-08T00:00:00"/>
    <s v="Standard Class"/>
    <s v="Corporate"/>
    <n v="2"/>
    <s v="Innsbruck"/>
    <s v="Tyrol"/>
    <s v="Austria"/>
    <s v="Innsbruck,Tyrol,Austria"/>
    <s v="Western Europe"/>
    <s v="Europe"/>
    <x v="1"/>
    <x v="1"/>
    <s v="Hewlett Copy Machine, Color"/>
    <n v="1060.4399999999998"/>
    <n v="2"/>
    <n v="4"/>
    <n v="1"/>
    <n v="0"/>
    <n v="360.48"/>
    <n v="1"/>
    <n v="169.2"/>
    <n v="1"/>
    <s v="High"/>
    <n v="3"/>
  </r>
  <r>
    <x v="426"/>
    <d v="2015-08-23T00:00:00"/>
    <d v="2015-08-26T00:00:00"/>
    <s v="First Class"/>
    <s v="Consumer"/>
    <n v="1"/>
    <s v="Shantou"/>
    <s v="Guangdong"/>
    <s v="China"/>
    <s v="Shantou,Guangdong,China"/>
    <s v="Eastern Asia"/>
    <s v="Asia Pacific"/>
    <x v="1"/>
    <x v="6"/>
    <s v="Epson Inkjet, Wireless"/>
    <n v="616.44000000000005"/>
    <n v="1"/>
    <n v="2"/>
    <n v="1"/>
    <n v="0"/>
    <n v="265.02"/>
    <n v="1"/>
    <n v="169.09"/>
    <n v="1"/>
    <s v="High"/>
    <n v="3"/>
  </r>
  <r>
    <x v="427"/>
    <d v="2015-02-17T00:00:00"/>
    <d v="2015-02-19T00:00:00"/>
    <s v="First Class"/>
    <s v="Corporate"/>
    <n v="2"/>
    <s v="Frankfurt"/>
    <s v="Hesse"/>
    <s v="Germany"/>
    <s v="Frankfurt,Hesse,Germany"/>
    <s v="Western Europe"/>
    <s v="Europe"/>
    <x v="1"/>
    <x v="6"/>
    <s v="Konica Printer, Durable"/>
    <n v="1071.8400000000001"/>
    <n v="2"/>
    <n v="4"/>
    <n v="1"/>
    <n v="0"/>
    <n v="310.79999999999995"/>
    <n v="1"/>
    <n v="169.05"/>
    <n v="1"/>
    <s v="High"/>
    <n v="3"/>
  </r>
  <r>
    <x v="428"/>
    <d v="2015-10-13T00:00:00"/>
    <d v="2015-10-15T00:00:00"/>
    <s v="First Class"/>
    <s v="Home Office"/>
    <n v="3"/>
    <s v="Wellington"/>
    <s v="Wellington"/>
    <s v="New Zealand"/>
    <s v="Wellington,Wellington,New Zealand"/>
    <s v="Oceania"/>
    <s v="Asia Pacific"/>
    <x v="1"/>
    <x v="2"/>
    <s v="Cisco Smart Phone, with Caller ID"/>
    <n v="1308.48"/>
    <n v="2"/>
    <n v="2"/>
    <n v="1"/>
    <n v="0"/>
    <n v="536.46"/>
    <n v="1"/>
    <n v="168.88"/>
    <n v="1"/>
    <s v="Medium"/>
    <n v="2"/>
  </r>
  <r>
    <x v="429"/>
    <d v="2015-12-13T00:00:00"/>
    <d v="2015-12-18T00:00:00"/>
    <s v="Second Class"/>
    <s v="Consumer"/>
    <n v="1"/>
    <s v="Grenoble"/>
    <s v="Auvergne-Rhône-Alpes"/>
    <s v="France"/>
    <s v="Grenoble,Auvergne-Rhône-Alpes,France"/>
    <s v="Western Europe"/>
    <s v="Europe"/>
    <x v="1"/>
    <x v="2"/>
    <s v="Apple Smart Phone, Full Size"/>
    <n v="1622.3355000000001"/>
    <n v="2"/>
    <n v="3"/>
    <n v="1"/>
    <n v="0.15"/>
    <n v="248.03549999999996"/>
    <n v="1"/>
    <n v="168.62"/>
    <n v="1"/>
    <s v="Medium"/>
    <n v="2"/>
  </r>
  <r>
    <x v="430"/>
    <d v="2015-03-21T00:00:00"/>
    <d v="2015-03-28T00:00:00"/>
    <s v="Standard Class"/>
    <s v="Home Office"/>
    <n v="3"/>
    <s v="Castrop-Rauxel"/>
    <s v="North Rhine-Westphalia"/>
    <s v="Germany"/>
    <s v="Castrop-Rauxel,North Rhine-Westphalia,Germany"/>
    <s v="Western Europe"/>
    <s v="Europe"/>
    <x v="2"/>
    <x v="5"/>
    <s v="Office Star Executive Leather Armchair, Adjustable"/>
    <n v="2092.4999999999995"/>
    <n v="2"/>
    <n v="5"/>
    <n v="1"/>
    <n v="0.1"/>
    <n v="720.74999999999989"/>
    <n v="1"/>
    <n v="168.59"/>
    <n v="1"/>
    <s v="Medium"/>
    <n v="2"/>
  </r>
  <r>
    <x v="431"/>
    <d v="2015-11-06T00:00:00"/>
    <d v="2015-11-09T00:00:00"/>
    <s v="Second Class"/>
    <s v="Consumer"/>
    <n v="1"/>
    <s v="Barcelona"/>
    <s v="Catalonia"/>
    <s v="Spain"/>
    <s v="Barcelona,Catalonia,Spain"/>
    <s v="Southern Europe"/>
    <s v="Europe"/>
    <x v="0"/>
    <x v="12"/>
    <s v="Tenex Lockers, Industrial"/>
    <n v="552.50099999999998"/>
    <n v="1"/>
    <n v="3"/>
    <n v="1"/>
    <n v="0.1"/>
    <n v="110.42099999999999"/>
    <n v="1"/>
    <n v="167.78"/>
    <n v="1"/>
    <s v="Critical"/>
    <n v="4"/>
  </r>
  <r>
    <x v="432"/>
    <d v="2015-11-21T00:00:00"/>
    <d v="2015-11-23T00:00:00"/>
    <s v="Second Class"/>
    <s v="Consumer"/>
    <n v="1"/>
    <s v="Xinzhou"/>
    <s v="Shanxi"/>
    <s v="China"/>
    <s v="Xinzhou,Shanxi,China"/>
    <s v="Eastern Asia"/>
    <s v="Asia Pacific"/>
    <x v="0"/>
    <x v="0"/>
    <s v="KitchenAid Microwave, Red"/>
    <n v="1241.28"/>
    <n v="2"/>
    <n v="4"/>
    <n v="1"/>
    <n v="0"/>
    <n v="434.40000000000003"/>
    <n v="1"/>
    <n v="166.93"/>
    <n v="1"/>
    <s v="Medium"/>
    <n v="2"/>
  </r>
  <r>
    <x v="433"/>
    <d v="2015-09-13T00:00:00"/>
    <d v="2015-09-16T00:00:00"/>
    <s v="First Class"/>
    <s v="Consumer"/>
    <n v="1"/>
    <s v="Rasht"/>
    <s v="Gilan"/>
    <s v="Iran"/>
    <s v="Rasht,Gilan,Iran"/>
    <s v="Southern Asia"/>
    <s v="Asia Pacific"/>
    <x v="1"/>
    <x v="1"/>
    <s v="Sharp Personal Copier, Laser"/>
    <n v="960"/>
    <n v="1"/>
    <n v="8"/>
    <n v="1"/>
    <n v="0"/>
    <n v="57.599999999999994"/>
    <n v="1"/>
    <n v="166.89"/>
    <n v="1"/>
    <s v="High"/>
    <n v="3"/>
  </r>
  <r>
    <x v="434"/>
    <d v="2015-12-19T00:00:00"/>
    <d v="2015-12-25T00:00:00"/>
    <s v="Standard Class"/>
    <s v="Home Office"/>
    <n v="3"/>
    <s v="Seville"/>
    <s v="Andalusía"/>
    <s v="Spain"/>
    <s v="Seville,Andalusía,Spain"/>
    <s v="Southern Europe"/>
    <s v="Europe"/>
    <x v="1"/>
    <x v="2"/>
    <s v="Motorola Smart Phone, Full Size"/>
    <n v="4627.3679999999995"/>
    <n v="3"/>
    <n v="8"/>
    <n v="1"/>
    <n v="0.1"/>
    <n v="1439.4480000000003"/>
    <n v="4"/>
    <n v="166.71"/>
    <n v="1"/>
    <s v="Medium"/>
    <n v="2"/>
  </r>
  <r>
    <x v="435"/>
    <d v="2015-02-25T00:00:00"/>
    <d v="2015-02-28T00:00:00"/>
    <s v="Second Class"/>
    <s v="Corporate"/>
    <n v="2"/>
    <s v="Marseille"/>
    <s v="Provence-Alpes-Côte d'Azur"/>
    <s v="France"/>
    <s v="Marseille,Provence-Alpes-Côte d'Azur,France"/>
    <s v="Western Europe"/>
    <s v="Europe"/>
    <x v="1"/>
    <x v="6"/>
    <s v="Okidata Receipt Printer, Red"/>
    <n v="918.45900000000006"/>
    <n v="1"/>
    <n v="9"/>
    <n v="2"/>
    <n v="0.15"/>
    <n v="21.518999999999977"/>
    <n v="1"/>
    <n v="166.56"/>
    <n v="1"/>
    <s v="High"/>
    <n v="3"/>
  </r>
  <r>
    <x v="436"/>
    <d v="2015-07-02T00:00:00"/>
    <d v="2015-07-09T00:00:00"/>
    <s v="Standard Class"/>
    <s v="Home Office"/>
    <n v="3"/>
    <s v="Cairo"/>
    <s v="Al Qahirah"/>
    <s v="Egypt"/>
    <s v="Cairo,Al Qahirah,Egypt"/>
    <s v="North Africa"/>
    <s v="Africa"/>
    <x v="1"/>
    <x v="2"/>
    <s v="Apple Smart Phone, Full Size"/>
    <n v="2550"/>
    <n v="3"/>
    <n v="4"/>
    <n v="1"/>
    <n v="0"/>
    <n v="714"/>
    <n v="1"/>
    <n v="166.44"/>
    <n v="1"/>
    <s v="Medium"/>
    <n v="2"/>
  </r>
  <r>
    <x v="437"/>
    <d v="2015-02-21T00:00:00"/>
    <d v="2015-02-25T00:00:00"/>
    <s v="Standard Class"/>
    <s v="Corporate"/>
    <n v="2"/>
    <s v="Dieppe"/>
    <s v="Normandy"/>
    <s v="France"/>
    <s v="Dieppe,Normandy,France"/>
    <s v="Western Europe"/>
    <s v="Europe"/>
    <x v="1"/>
    <x v="1"/>
    <s v="Brother Fax and Copier, Digital"/>
    <n v="1299.684"/>
    <n v="2"/>
    <n v="8"/>
    <n v="1"/>
    <n v="0.15"/>
    <n v="-15.515999999999991"/>
    <n v="3"/>
    <n v="166.39"/>
    <n v="1"/>
    <s v="High"/>
    <n v="3"/>
  </r>
  <r>
    <x v="438"/>
    <d v="2015-04-02T00:00:00"/>
    <d v="2015-04-05T00:00:00"/>
    <s v="Second Class"/>
    <s v="Consumer"/>
    <n v="1"/>
    <s v="Jakarta"/>
    <s v="Jakarta"/>
    <s v="Indonesia"/>
    <s v="Jakarta,Jakarta,Indonesia"/>
    <s v="Southeastern Asia"/>
    <s v="Asia Pacific"/>
    <x v="2"/>
    <x v="4"/>
    <s v="Dania Classic Bookcase, Pine"/>
    <n v="766.52459999999996"/>
    <n v="1"/>
    <n v="2"/>
    <n v="1"/>
    <n v="7.0000000000000007E-2"/>
    <n v="288.44459999999998"/>
    <n v="1"/>
    <n v="166.24"/>
    <n v="1"/>
    <s v="Critical"/>
    <n v="4"/>
  </r>
  <r>
    <x v="439"/>
    <d v="2015-03-14T00:00:00"/>
    <d v="2015-03-19T00:00:00"/>
    <s v="Standard Class"/>
    <s v="Corporate"/>
    <n v="2"/>
    <s v="Laiyang"/>
    <s v="Shandong"/>
    <s v="China"/>
    <s v="Laiyang,Shandong,China"/>
    <s v="Eastern Asia"/>
    <s v="Asia Pacific"/>
    <x v="0"/>
    <x v="12"/>
    <s v="Fellowes Lockers, Blue"/>
    <n v="1243.98"/>
    <n v="2"/>
    <n v="6"/>
    <n v="1"/>
    <n v="0"/>
    <n v="534.78"/>
    <n v="1"/>
    <n v="165.47"/>
    <n v="1"/>
    <s v="High"/>
    <n v="3"/>
  </r>
  <r>
    <x v="440"/>
    <d v="2015-03-26T00:00:00"/>
    <d v="2015-03-30T00:00:00"/>
    <s v="Standard Class"/>
    <s v="Home Office"/>
    <n v="3"/>
    <s v="Pretoria"/>
    <s v="Gauteng"/>
    <s v="South Africa"/>
    <s v="Pretoria,Gauteng,South Africa"/>
    <s v="Southern Africa"/>
    <s v="Africa"/>
    <x v="1"/>
    <x v="6"/>
    <s v="Okidata Inkjet, Wireless"/>
    <n v="1884.6000000000001"/>
    <n v="2"/>
    <n v="6"/>
    <n v="1"/>
    <n v="0"/>
    <n v="791.46"/>
    <n v="1"/>
    <n v="165.46"/>
    <n v="1"/>
    <s v="Medium"/>
    <n v="2"/>
  </r>
  <r>
    <x v="441"/>
    <d v="2015-05-26T00:00:00"/>
    <d v="2015-05-28T00:00:00"/>
    <s v="Second Class"/>
    <s v="Consumer"/>
    <n v="1"/>
    <s v="Treviso"/>
    <s v="Veneto"/>
    <s v="Italy"/>
    <s v="Treviso,Veneto,Italy"/>
    <s v="Southern Europe"/>
    <s v="Europe"/>
    <x v="1"/>
    <x v="1"/>
    <s v="Sharp Fax Machine, Laser"/>
    <n v="1182.5999999999999"/>
    <n v="2"/>
    <n v="4"/>
    <n v="1"/>
    <n v="0"/>
    <n v="106.32"/>
    <n v="1"/>
    <n v="165.3"/>
    <n v="1"/>
    <s v="Medium"/>
    <n v="2"/>
  </r>
  <r>
    <x v="442"/>
    <d v="2015-02-07T00:00:00"/>
    <d v="2015-02-14T00:00:00"/>
    <s v="Standard Class"/>
    <s v="Home Office"/>
    <n v="3"/>
    <s v="Stockholm"/>
    <s v="Stockholm"/>
    <s v="Sweden"/>
    <s v="Stockholm,Stockholm,Sweden"/>
    <s v="Northern Europe"/>
    <s v="Europe"/>
    <x v="2"/>
    <x v="4"/>
    <s v="Sauder Classic Bookcase, Metal"/>
    <n v="2830.4250000000002"/>
    <n v="3"/>
    <n v="13"/>
    <n v="2"/>
    <n v="0.5"/>
    <n v="-1981.3950000000002"/>
    <n v="2"/>
    <n v="165.22"/>
    <n v="1"/>
    <s v="Medium"/>
    <n v="2"/>
  </r>
  <r>
    <x v="443"/>
    <d v="2015-09-04T00:00:00"/>
    <d v="2015-09-09T00:00:00"/>
    <s v="Standard Class"/>
    <s v="Corporate"/>
    <n v="2"/>
    <s v="San Francisco"/>
    <s v="California"/>
    <s v="United States"/>
    <s v="San Francisco,California,United States"/>
    <s v="Western US"/>
    <s v="USCA"/>
    <x v="0"/>
    <x v="7"/>
    <s v="Premium Writing Pencils, Soft, #2 by Central Association for the Blind"/>
    <n v="5.96"/>
    <n v="1"/>
    <n v="2"/>
    <n v="1"/>
    <n v="0"/>
    <n v="1.6688000000000001"/>
    <n v="1"/>
    <n v="1.56"/>
    <n v="1"/>
    <s v="High"/>
    <n v="3"/>
  </r>
  <r>
    <x v="444"/>
    <d v="2015-11-12T00:00:00"/>
    <d v="2015-11-16T00:00:00"/>
    <s v="Standard Class"/>
    <s v="Consumer"/>
    <n v="1"/>
    <s v="Zamora"/>
    <s v="Castile and León"/>
    <s v="Spain"/>
    <s v="Zamora,Castile and León,Spain"/>
    <s v="Southern Europe"/>
    <s v="Europe"/>
    <x v="1"/>
    <x v="2"/>
    <s v="Apple Smart Phone, Cordless"/>
    <n v="2863.35"/>
    <n v="3"/>
    <n v="5"/>
    <n v="1"/>
    <n v="0.1"/>
    <n v="381.75"/>
    <n v="1"/>
    <n v="165"/>
    <n v="1"/>
    <s v="Medium"/>
    <n v="2"/>
  </r>
  <r>
    <x v="445"/>
    <d v="2015-10-29T00:00:00"/>
    <d v="2015-11-02T00:00:00"/>
    <s v="Standard Class"/>
    <s v="Consumer"/>
    <n v="1"/>
    <s v="Nancy"/>
    <s v="Alsace-Champagne-Ardenne-Lorraine"/>
    <s v="France"/>
    <s v="Nancy,Alsace-Champagne-Ardenne-Lorraine,France"/>
    <s v="Western Europe"/>
    <s v="Europe"/>
    <x v="1"/>
    <x v="1"/>
    <s v="Sharp Copy Machine, Laser"/>
    <n v="1015.9199999999998"/>
    <n v="2"/>
    <n v="5"/>
    <n v="1"/>
    <n v="0.15"/>
    <n v="-24.029999999999973"/>
    <n v="3"/>
    <n v="164.68"/>
    <n v="1"/>
    <s v="High"/>
    <n v="3"/>
  </r>
  <r>
    <x v="446"/>
    <d v="2015-06-12T00:00:00"/>
    <d v="2015-06-13T00:00:00"/>
    <s v="First Class"/>
    <s v="Corporate"/>
    <n v="2"/>
    <s v="Namur"/>
    <s v="Namur"/>
    <s v="Belgium"/>
    <s v="Namur,Namur,Belgium"/>
    <s v="Western Europe"/>
    <s v="Europe"/>
    <x v="2"/>
    <x v="4"/>
    <s v="Ikea Library with Doors, Traditional"/>
    <n v="726.78"/>
    <n v="1"/>
    <n v="2"/>
    <n v="1"/>
    <n v="0"/>
    <n v="319.74"/>
    <n v="1"/>
    <n v="164.64"/>
    <n v="1"/>
    <s v="High"/>
    <n v="3"/>
  </r>
  <r>
    <x v="447"/>
    <d v="2015-12-27T00:00:00"/>
    <d v="2015-12-29T00:00:00"/>
    <s v="Second Class"/>
    <s v="Consumer"/>
    <n v="1"/>
    <s v="Mixco"/>
    <s v="Guatemala"/>
    <s v="Guatemala"/>
    <s v="Mixco,Guatemala,Guatemala"/>
    <s v="Central America"/>
    <s v="LATAM"/>
    <x v="2"/>
    <x v="5"/>
    <s v="Harbour Creations Swivel Stool, Black"/>
    <n v="829.21999999999991"/>
    <n v="1"/>
    <n v="7"/>
    <n v="1"/>
    <n v="0"/>
    <n v="49.7"/>
    <n v="1"/>
    <n v="164.39400000000001"/>
    <n v="1"/>
    <s v="High"/>
    <n v="3"/>
  </r>
  <r>
    <x v="448"/>
    <d v="2015-10-13T00:00:00"/>
    <d v="2015-10-18T00:00:00"/>
    <s v="Second Class"/>
    <s v="Home Office"/>
    <n v="3"/>
    <s v="Burnley"/>
    <s v="England"/>
    <s v="United Kingdom"/>
    <s v="Burnley,England,United Kingdom"/>
    <s v="Northern Europe"/>
    <s v="Europe"/>
    <x v="0"/>
    <x v="0"/>
    <s v="Breville Refrigerator, Red"/>
    <n v="2077.3199999999997"/>
    <n v="2"/>
    <n v="4"/>
    <n v="1"/>
    <n v="0"/>
    <n v="394.68"/>
    <n v="1"/>
    <n v="164.16"/>
    <n v="1"/>
    <s v="Medium"/>
    <n v="2"/>
  </r>
  <r>
    <x v="449"/>
    <d v="2015-07-24T00:00:00"/>
    <d v="2015-07-27T00:00:00"/>
    <s v="First Class"/>
    <s v="Home Office"/>
    <n v="3"/>
    <s v="El Prat de Llobregat"/>
    <s v="Catalonia"/>
    <s v="Spain"/>
    <s v="El Prat de Llobregat,Catalonia,Spain"/>
    <s v="Southern Europe"/>
    <s v="Europe"/>
    <x v="0"/>
    <x v="12"/>
    <s v="Fellowes Lockers, Blue"/>
    <n v="932.9849999999999"/>
    <n v="1"/>
    <n v="5"/>
    <n v="1"/>
    <n v="0.1"/>
    <n v="165.73500000000001"/>
    <n v="1"/>
    <n v="164.04"/>
    <n v="1"/>
    <s v="High"/>
    <n v="3"/>
  </r>
  <r>
    <x v="450"/>
    <d v="2015-06-30T00:00:00"/>
    <d v="2015-07-05T00:00:00"/>
    <s v="Standard Class"/>
    <s v="Consumer"/>
    <n v="1"/>
    <s v="Minneapolis"/>
    <s v="Minnesota"/>
    <s v="United States"/>
    <s v="Minneapolis,Minnesota,United States"/>
    <s v="Central US"/>
    <s v="USCA"/>
    <x v="0"/>
    <x v="0"/>
    <s v="Belkin 325VA UPS Surge Protector, 6'"/>
    <n v="362.94"/>
    <n v="1"/>
    <n v="3"/>
    <n v="1"/>
    <n v="0"/>
    <n v="90.735000000000014"/>
    <n v="1"/>
    <n v="30.74"/>
    <n v="1"/>
    <s v="Medium"/>
    <n v="2"/>
  </r>
  <r>
    <x v="451"/>
    <d v="2015-11-05T00:00:00"/>
    <d v="2015-11-08T00:00:00"/>
    <s v="First Class"/>
    <s v="Corporate"/>
    <n v="2"/>
    <s v="Maringá"/>
    <s v="Parana"/>
    <s v="Brazil"/>
    <s v="Maringá,Parana,Brazil"/>
    <s v="South America"/>
    <s v="LATAM"/>
    <x v="0"/>
    <x v="0"/>
    <s v="Breville Stove, Red"/>
    <n v="1123.0800000000002"/>
    <n v="2"/>
    <n v="3"/>
    <n v="1"/>
    <n v="0"/>
    <n v="224.58"/>
    <n v="1"/>
    <n v="163.69499999999999"/>
    <n v="1"/>
    <s v="Medium"/>
    <n v="2"/>
  </r>
  <r>
    <x v="452"/>
    <d v="2015-05-20T00:00:00"/>
    <d v="2015-05-24T00:00:00"/>
    <s v="Second Class"/>
    <s v="Consumer"/>
    <n v="1"/>
    <s v="Cairo"/>
    <s v="Al Qahirah"/>
    <s v="Egypt"/>
    <s v="Cairo,Al Qahirah,Egypt"/>
    <s v="North Africa"/>
    <s v="Africa"/>
    <x v="1"/>
    <x v="2"/>
    <s v="Nokia Smart Phone, Full Size"/>
    <n v="1274.7"/>
    <n v="2"/>
    <n v="2"/>
    <n v="1"/>
    <n v="0"/>
    <n v="140.16"/>
    <n v="1"/>
    <n v="163.5"/>
    <n v="1"/>
    <s v="High"/>
    <n v="3"/>
  </r>
  <r>
    <x v="453"/>
    <d v="2015-12-15T00:00:00"/>
    <d v="2015-12-19T00:00:00"/>
    <s v="Standard Class"/>
    <s v="Consumer"/>
    <n v="1"/>
    <s v="Surabaya"/>
    <s v="Jawa Timur"/>
    <s v="Indonesia"/>
    <s v="Surabaya,Jawa Timur,Indonesia"/>
    <s v="Southeastern Asia"/>
    <s v="Asia Pacific"/>
    <x v="2"/>
    <x v="4"/>
    <s v="Safco Library with Doors, Metal"/>
    <n v="2534.0174999999999"/>
    <n v="3"/>
    <n v="7"/>
    <n v="1"/>
    <n v="7.0000000000000007E-2"/>
    <n v="136.23750000000001"/>
    <n v="1"/>
    <n v="163.30000000000001"/>
    <n v="1"/>
    <s v="Medium"/>
    <n v="2"/>
  </r>
  <r>
    <x v="454"/>
    <d v="2015-06-20T00:00:00"/>
    <d v="2015-06-22T00:00:00"/>
    <s v="Second Class"/>
    <s v="Consumer"/>
    <n v="1"/>
    <s v="Hamburg"/>
    <s v="Hamburg"/>
    <s v="Germany"/>
    <s v="Hamburg,Hamburg,Germany"/>
    <s v="Western Europe"/>
    <s v="Europe"/>
    <x v="0"/>
    <x v="0"/>
    <s v="Cuisinart Stove, Black"/>
    <n v="967.89600000000007"/>
    <n v="1"/>
    <n v="2"/>
    <n v="1"/>
    <n v="0.1"/>
    <n v="247.29600000000002"/>
    <n v="1"/>
    <n v="163.07"/>
    <n v="1"/>
    <s v="High"/>
    <n v="3"/>
  </r>
  <r>
    <x v="455"/>
    <d v="2015-08-13T00:00:00"/>
    <d v="2015-08-13T00:00:00"/>
    <s v="Same Day"/>
    <s v="Corporate"/>
    <n v="2"/>
    <s v="Doncaster"/>
    <s v="England"/>
    <s v="United Kingdom"/>
    <s v="Doncaster,England,United Kingdom"/>
    <s v="Northern Europe"/>
    <s v="Europe"/>
    <x v="1"/>
    <x v="10"/>
    <s v="Enermax Memory Card, Programmable"/>
    <n v="811.2299999999999"/>
    <n v="1"/>
    <n v="7"/>
    <n v="1"/>
    <n v="0"/>
    <n v="153.93"/>
    <n v="1"/>
    <n v="163.05000000000001"/>
    <n v="1"/>
    <s v="High"/>
    <n v="3"/>
  </r>
  <r>
    <x v="456"/>
    <d v="2015-10-27T00:00:00"/>
    <d v="2015-10-29T00:00:00"/>
    <s v="First Class"/>
    <s v="Consumer"/>
    <n v="1"/>
    <s v="Angers"/>
    <s v="Pays de la Loire"/>
    <s v="France"/>
    <s v="Angers,Pays de la Loire,France"/>
    <s v="Western Europe"/>
    <s v="Europe"/>
    <x v="2"/>
    <x v="4"/>
    <s v="Sauder Floating Shelf Set, Mobile"/>
    <n v="709.56000000000006"/>
    <n v="1"/>
    <n v="4"/>
    <n v="1"/>
    <n v="0.1"/>
    <n v="212.76"/>
    <n v="1"/>
    <n v="162.72"/>
    <n v="1"/>
    <s v="Critical"/>
    <n v="4"/>
  </r>
  <r>
    <x v="457"/>
    <d v="2015-08-15T00:00:00"/>
    <d v="2015-08-18T00:00:00"/>
    <s v="Second Class"/>
    <s v="Consumer"/>
    <n v="1"/>
    <s v="Medellín"/>
    <s v="Antioquia"/>
    <s v="Colombia"/>
    <s v="Medellín,Antioquia,Colombia"/>
    <s v="South America"/>
    <s v="LATAM"/>
    <x v="1"/>
    <x v="10"/>
    <s v="Logitech Router, Programmable"/>
    <n v="1161.1600000000001"/>
    <n v="2"/>
    <n v="7"/>
    <n v="1"/>
    <n v="0"/>
    <n v="452.75999999999993"/>
    <n v="1"/>
    <n v="162.57400000000001"/>
    <n v="1"/>
    <s v="High"/>
    <n v="3"/>
  </r>
  <r>
    <x v="458"/>
    <d v="2015-12-25T00:00:00"/>
    <d v="2015-12-30T00:00:00"/>
    <s v="Standard Class"/>
    <s v="Consumer"/>
    <n v="1"/>
    <s v="Tehran"/>
    <s v="Tehran"/>
    <s v="Iran"/>
    <s v="Tehran,Tehran,Iran"/>
    <s v="Southern Asia"/>
    <s v="Asia Pacific"/>
    <x v="2"/>
    <x v="4"/>
    <s v="Safco Classic Bookcase, Mobile"/>
    <n v="1762.6799999999998"/>
    <n v="2"/>
    <n v="4"/>
    <n v="1"/>
    <n v="0"/>
    <n v="669.72"/>
    <n v="1"/>
    <n v="162.31"/>
    <n v="1"/>
    <s v="Medium"/>
    <n v="2"/>
  </r>
  <r>
    <x v="459"/>
    <d v="2015-04-16T00:00:00"/>
    <d v="2015-04-18T00:00:00"/>
    <s v="First Class"/>
    <s v="Consumer"/>
    <n v="1"/>
    <s v="San Salvador"/>
    <s v="San Salvador"/>
    <s v="El Salvador"/>
    <s v="San Salvador,San Salvador,El Salvador"/>
    <s v="Central America"/>
    <s v="LATAM"/>
    <x v="2"/>
    <x v="5"/>
    <s v="Novimex Executive Leather Armchair, Black"/>
    <n v="610.59999999999991"/>
    <n v="1"/>
    <n v="2"/>
    <n v="1"/>
    <n v="0"/>
    <n v="238.11999999999998"/>
    <n v="1"/>
    <n v="162.25299999999999"/>
    <n v="1"/>
    <s v="High"/>
    <n v="3"/>
  </r>
  <r>
    <x v="460"/>
    <d v="2015-11-01T00:00:00"/>
    <d v="2015-11-05T00:00:00"/>
    <s v="Standard Class"/>
    <s v="Corporate"/>
    <n v="2"/>
    <s v="Bogor"/>
    <s v="Jawa Barat"/>
    <s v="Indonesia"/>
    <s v="Bogor,Jawa Barat,Indonesia"/>
    <s v="Southeastern Asia"/>
    <s v="Asia Pacific"/>
    <x v="2"/>
    <x v="4"/>
    <s v="Sauder Library with Doors, Pine"/>
    <n v="1808.7570000000001"/>
    <n v="2"/>
    <n v="5"/>
    <n v="1"/>
    <n v="7.0000000000000007E-2"/>
    <n v="155.45699999999999"/>
    <n v="1"/>
    <n v="161.94999999999999"/>
    <n v="1"/>
    <s v="Medium"/>
    <n v="2"/>
  </r>
  <r>
    <x v="461"/>
    <d v="2015-12-24T00:00:00"/>
    <d v="2015-12-28T00:00:00"/>
    <s v="Standard Class"/>
    <s v="Consumer"/>
    <n v="1"/>
    <s v="Las Pinas"/>
    <s v="National Capital"/>
    <s v="Philippines"/>
    <s v="Las Pinas,National Capital,Philippines"/>
    <s v="Southeastern Asia"/>
    <s v="Asia Pacific"/>
    <x v="1"/>
    <x v="2"/>
    <s v="Apple Smart Phone, Cordless"/>
    <n v="2386.125"/>
    <n v="2"/>
    <n v="5"/>
    <n v="1"/>
    <n v="0.25"/>
    <n v="381.67499999999995"/>
    <n v="1"/>
    <n v="161.91999999999999"/>
    <n v="1"/>
    <s v="Medium"/>
    <n v="2"/>
  </r>
  <r>
    <x v="462"/>
    <d v="2015-12-23T00:00:00"/>
    <d v="2015-12-26T00:00:00"/>
    <s v="Second Class"/>
    <s v="Consumer"/>
    <n v="1"/>
    <s v="Mesa"/>
    <s v="Arizona"/>
    <s v="United States"/>
    <s v="Mesa,Arizona,United States"/>
    <s v="Western US"/>
    <s v="USCA"/>
    <x v="2"/>
    <x v="3"/>
    <s v="Lesro Round Back Collection Coffee Table, End Table"/>
    <n v="182.55"/>
    <n v="1"/>
    <n v="2"/>
    <n v="1"/>
    <n v="0.5"/>
    <n v="-135.08699999999999"/>
    <n v="3"/>
    <n v="26.82"/>
    <n v="1"/>
    <s v="High"/>
    <n v="3"/>
  </r>
  <r>
    <x v="463"/>
    <d v="2015-11-26T00:00:00"/>
    <d v="2015-11-29T00:00:00"/>
    <s v="Second Class"/>
    <s v="Corporate"/>
    <n v="2"/>
    <s v="Mexico City"/>
    <s v="Distrito Federal"/>
    <s v="Mexico"/>
    <s v="Mexico City,Distrito Federal,Mexico"/>
    <s v="Central America"/>
    <s v="LATAM"/>
    <x v="1"/>
    <x v="2"/>
    <s v="Motorola Audio Dock, VoIP"/>
    <n v="578.20000000000005"/>
    <n v="1"/>
    <n v="5"/>
    <n v="1"/>
    <n v="0"/>
    <n v="0"/>
    <n v="1"/>
    <n v="161.089"/>
    <n v="1"/>
    <s v="Critical"/>
    <n v="4"/>
  </r>
  <r>
    <x v="464"/>
    <d v="2015-07-04T00:00:00"/>
    <d v="2015-07-06T00:00:00"/>
    <s v="Second Class"/>
    <s v="Consumer"/>
    <n v="1"/>
    <s v="Shah Alam"/>
    <s v="Selangor"/>
    <s v="Malaysia"/>
    <s v="Shah Alam,Selangor,Malaysia"/>
    <s v="Southeastern Asia"/>
    <s v="Asia Pacific"/>
    <x v="2"/>
    <x v="5"/>
    <s v="Harbour Creations Steel Folding Chair, Adjustable"/>
    <n v="501.9"/>
    <n v="1"/>
    <n v="5"/>
    <n v="1"/>
    <n v="0"/>
    <n v="215.7"/>
    <n v="1"/>
    <n v="161.05000000000001"/>
    <n v="1"/>
    <s v="Critical"/>
    <n v="4"/>
  </r>
  <r>
    <x v="465"/>
    <d v="2015-01-24T00:00:00"/>
    <d v="2015-01-29T00:00:00"/>
    <s v="Second Class"/>
    <s v="Consumer"/>
    <n v="1"/>
    <s v="Baghdad"/>
    <s v="Baghdad"/>
    <s v="Iraq"/>
    <s v="Baghdad,Baghdad,Iraq"/>
    <s v="Western Asia"/>
    <s v="Asia Pacific"/>
    <x v="0"/>
    <x v="12"/>
    <s v="Rogers File Cart, Single Width"/>
    <n v="1699.56"/>
    <n v="2"/>
    <n v="12"/>
    <n v="2"/>
    <n v="0"/>
    <n v="441.72"/>
    <n v="1"/>
    <n v="160.99"/>
    <n v="1"/>
    <s v="Medium"/>
    <n v="2"/>
  </r>
  <r>
    <x v="466"/>
    <d v="2015-11-12T00:00:00"/>
    <d v="2015-11-14T00:00:00"/>
    <s v="Second Class"/>
    <s v="Consumer"/>
    <n v="1"/>
    <s v="Cardiff"/>
    <s v="Wales"/>
    <s v="United Kingdom"/>
    <s v="Cardiff,Wales,United Kingdom"/>
    <s v="Northern Europe"/>
    <s v="Europe"/>
    <x v="1"/>
    <x v="2"/>
    <s v="Apple Smart Phone, Full Size"/>
    <n v="1275"/>
    <n v="2"/>
    <n v="2"/>
    <n v="1"/>
    <n v="0"/>
    <n v="357"/>
    <n v="1"/>
    <n v="160.05000000000001"/>
    <n v="1"/>
    <s v="Medium"/>
    <n v="2"/>
  </r>
  <r>
    <x v="467"/>
    <d v="2015-12-11T00:00:00"/>
    <d v="2015-12-13T00:00:00"/>
    <s v="Second Class"/>
    <s v="Consumer"/>
    <n v="1"/>
    <s v="Stockton"/>
    <s v="California"/>
    <s v="United States"/>
    <s v="Stockton,California,United States"/>
    <s v="Western US"/>
    <s v="USCA"/>
    <x v="1"/>
    <x v="2"/>
    <s v="Jackery Bar Premium Fast-charging Portable Charger"/>
    <n v="95.84"/>
    <n v="1"/>
    <n v="4"/>
    <n v="1"/>
    <n v="0.2"/>
    <n v="34.741999999999997"/>
    <n v="1"/>
    <n v="2.74"/>
    <n v="1"/>
    <s v="Medium"/>
    <n v="2"/>
  </r>
  <r>
    <x v="468"/>
    <d v="2015-09-05T00:00:00"/>
    <d v="2015-09-09T00:00:00"/>
    <s v="Standard Class"/>
    <s v="Consumer"/>
    <n v="1"/>
    <s v="Dar es Salaam"/>
    <s v="Dar Es Salaam"/>
    <s v="Tanzania"/>
    <s v="Dar es Salaam,Dar Es Salaam,Tanzania"/>
    <s v="Eastern Africa"/>
    <s v="Africa"/>
    <x v="0"/>
    <x v="0"/>
    <s v="KitchenAid Refrigerator, Black"/>
    <n v="1054.74"/>
    <n v="2"/>
    <n v="2"/>
    <n v="1"/>
    <n v="0"/>
    <n v="379.68"/>
    <n v="1"/>
    <n v="159.80000000000001"/>
    <n v="1"/>
    <s v="High"/>
    <n v="3"/>
  </r>
  <r>
    <x v="469"/>
    <d v="2015-02-08T00:00:00"/>
    <d v="2015-02-09T00:00:00"/>
    <s v="First Class"/>
    <s v="Corporate"/>
    <n v="2"/>
    <s v="Riyadh"/>
    <s v="Ar Riyad"/>
    <s v="Saudi Arabia"/>
    <s v="Riyadh,Ar Riyad,Saudi Arabia"/>
    <s v="Western Asia"/>
    <s v="Asia Pacific"/>
    <x v="1"/>
    <x v="1"/>
    <s v="Canon Wireless Fax, Digital"/>
    <n v="756.6"/>
    <n v="1"/>
    <n v="2"/>
    <n v="1"/>
    <n v="0"/>
    <n v="332.88"/>
    <n v="1"/>
    <n v="159.47"/>
    <n v="1"/>
    <s v="Critical"/>
    <n v="4"/>
  </r>
  <r>
    <x v="470"/>
    <d v="2015-11-24T00:00:00"/>
    <d v="2015-11-27T00:00:00"/>
    <s v="First Class"/>
    <s v="Consumer"/>
    <n v="1"/>
    <s v="Jakarta"/>
    <s v="Jakarta"/>
    <s v="Indonesia"/>
    <s v="Jakarta,Jakarta,Indonesia"/>
    <s v="Southeastern Asia"/>
    <s v="Asia Pacific"/>
    <x v="1"/>
    <x v="1"/>
    <s v="Sharp Fax and Copier, Laser"/>
    <n v="783.9899999999999"/>
    <n v="1"/>
    <n v="5"/>
    <n v="1"/>
    <n v="7.0000000000000007E-2"/>
    <n v="337.14000000000004"/>
    <n v="1"/>
    <n v="159.38"/>
    <n v="1"/>
    <s v="Critical"/>
    <n v="4"/>
  </r>
  <r>
    <x v="471"/>
    <d v="2015-05-23T00:00:00"/>
    <d v="2015-05-25T00:00:00"/>
    <s v="First Class"/>
    <s v="Home Office"/>
    <n v="3"/>
    <s v="Nicolás Romero"/>
    <s v="México"/>
    <s v="Mexico"/>
    <s v="Nicolás Romero,México,Mexico"/>
    <s v="Central America"/>
    <s v="LATAM"/>
    <x v="2"/>
    <x v="4"/>
    <s v="Safco Corner Shelving, Pine"/>
    <n v="321.72800000000007"/>
    <n v="1"/>
    <n v="4"/>
    <n v="1"/>
    <n v="0.2"/>
    <n v="-8.1120000000000125"/>
    <n v="3"/>
    <n v="159.30099999999999"/>
    <n v="1"/>
    <s v="Critical"/>
    <n v="4"/>
  </r>
  <r>
    <x v="472"/>
    <d v="2015-12-19T00:00:00"/>
    <d v="2015-12-21T00:00:00"/>
    <s v="First Class"/>
    <s v="Consumer"/>
    <n v="1"/>
    <s v="Charlotte"/>
    <s v="North Carolina"/>
    <s v="United States"/>
    <s v="Charlotte,North Carolina,United States"/>
    <s v="Southern US"/>
    <s v="USCA"/>
    <x v="0"/>
    <x v="7"/>
    <s v="Newell 310"/>
    <n v="12.672000000000001"/>
    <n v="1"/>
    <n v="9"/>
    <n v="2"/>
    <n v="0.2"/>
    <n v="1.4255999999999993"/>
    <n v="1"/>
    <n v="2.35"/>
    <n v="1"/>
    <s v="Medium"/>
    <n v="2"/>
  </r>
  <r>
    <x v="473"/>
    <d v="2015-12-02T00:00:00"/>
    <d v="2015-12-06T00:00:00"/>
    <s v="Standard Class"/>
    <s v="Home Office"/>
    <n v="3"/>
    <s v="Shihezi"/>
    <s v="Xinjiang Uygur"/>
    <s v="China"/>
    <s v="Shihezi,Xinjiang Uygur,China"/>
    <s v="Eastern Asia"/>
    <s v="Asia Pacific"/>
    <x v="1"/>
    <x v="6"/>
    <s v="StarTech Card Printer, Red"/>
    <n v="963.90000000000009"/>
    <n v="1"/>
    <n v="6"/>
    <n v="1"/>
    <n v="0"/>
    <n v="269.82"/>
    <n v="1"/>
    <n v="158.91999999999999"/>
    <n v="1"/>
    <s v="High"/>
    <n v="3"/>
  </r>
  <r>
    <x v="474"/>
    <d v="2015-03-26T00:00:00"/>
    <d v="2015-03-28T00:00:00"/>
    <s v="Second Class"/>
    <s v="Consumer"/>
    <n v="1"/>
    <s v="Arbil"/>
    <s v="Arbil"/>
    <s v="Iraq"/>
    <s v="Arbil,Arbil,Iraq"/>
    <s v="Western Asia"/>
    <s v="Asia Pacific"/>
    <x v="0"/>
    <x v="12"/>
    <s v="Rogers Lockers, Wire Frame"/>
    <n v="842.76"/>
    <n v="1"/>
    <n v="4"/>
    <n v="1"/>
    <n v="0"/>
    <n v="210.60000000000002"/>
    <n v="1"/>
    <n v="158.38"/>
    <n v="1"/>
    <s v="Critical"/>
    <n v="4"/>
  </r>
  <r>
    <x v="475"/>
    <d v="2015-01-17T00:00:00"/>
    <d v="2015-01-23T00:00:00"/>
    <s v="Standard Class"/>
    <s v="Home Office"/>
    <n v="3"/>
    <s v="Dhaka"/>
    <s v="Dhaka"/>
    <s v="Bangladesh"/>
    <s v="Dhaka,Dhaka,Bangladesh"/>
    <s v="Southern Asia"/>
    <s v="Asia Pacific"/>
    <x v="1"/>
    <x v="1"/>
    <s v="Sharp Wireless Fax, High-Speed"/>
    <n v="1770.6"/>
    <n v="2"/>
    <n v="5"/>
    <n v="1"/>
    <n v="0"/>
    <n v="495.74999999999994"/>
    <n v="1"/>
    <n v="158.22999999999999"/>
    <n v="1"/>
    <s v="Medium"/>
    <n v="2"/>
  </r>
  <r>
    <x v="476"/>
    <d v="2015-04-21T00:00:00"/>
    <d v="2015-04-26T00:00:00"/>
    <s v="Second Class"/>
    <s v="Corporate"/>
    <n v="2"/>
    <s v="Dortmund"/>
    <s v="North Rhine-Westphalia"/>
    <s v="Germany"/>
    <s v="Dortmund,North Rhine-Westphalia,Germany"/>
    <s v="Western Europe"/>
    <s v="Europe"/>
    <x v="1"/>
    <x v="2"/>
    <s v="Cisco Smart Phone, Full Size"/>
    <n v="1958.0400000000002"/>
    <n v="2"/>
    <n v="3"/>
    <n v="1"/>
    <n v="0"/>
    <n v="509.04"/>
    <n v="1"/>
    <n v="157.74"/>
    <n v="1"/>
    <s v="Medium"/>
    <n v="2"/>
  </r>
  <r>
    <x v="477"/>
    <d v="2015-06-19T00:00:00"/>
    <d v="2015-06-19T00:00:00"/>
    <s v="Same Day"/>
    <s v="Corporate"/>
    <n v="2"/>
    <s v="Kure"/>
    <s v="Hiroshima"/>
    <s v="Japan"/>
    <s v="Kure,Hiroshima,Japan"/>
    <s v="Eastern Asia"/>
    <s v="Asia Pacific"/>
    <x v="2"/>
    <x v="5"/>
    <s v="Novimex Swivel Stool, Adjustable"/>
    <n v="1168.6500000000001"/>
    <n v="2"/>
    <n v="7"/>
    <n v="1"/>
    <n v="0"/>
    <n v="292.11"/>
    <n v="1"/>
    <n v="157.58000000000001"/>
    <n v="1"/>
    <s v="Medium"/>
    <n v="2"/>
  </r>
  <r>
    <x v="478"/>
    <d v="2015-12-27T00:00:00"/>
    <d v="2015-12-29T00:00:00"/>
    <s v="Second Class"/>
    <s v="Corporate"/>
    <n v="2"/>
    <s v="Nairobi"/>
    <s v="Nairobi"/>
    <s v="Kenya"/>
    <s v="Nairobi,Nairobi,Kenya"/>
    <s v="Eastern Africa"/>
    <s v="Africa"/>
    <x v="1"/>
    <x v="2"/>
    <s v="Cisco Smart Phone, Full Size"/>
    <n v="652.68000000000006"/>
    <n v="1"/>
    <n v="1"/>
    <n v="1"/>
    <n v="0"/>
    <n v="169.68"/>
    <n v="1"/>
    <n v="157.47"/>
    <n v="1"/>
    <s v="Critical"/>
    <n v="4"/>
  </r>
  <r>
    <x v="479"/>
    <d v="2015-01-29T00:00:00"/>
    <d v="2015-02-01T00:00:00"/>
    <s v="Second Class"/>
    <s v="Consumer"/>
    <n v="1"/>
    <s v="Makhachkala"/>
    <s v="Dagestan"/>
    <s v="Russia"/>
    <s v="Makhachkala,Dagestan,Russia"/>
    <s v="Eastern Europe"/>
    <s v="Europe"/>
    <x v="0"/>
    <x v="12"/>
    <s v="Eldon Trays, Industrial"/>
    <n v="581.4"/>
    <n v="1"/>
    <n v="12"/>
    <n v="2"/>
    <n v="0"/>
    <n v="273.24"/>
    <n v="1"/>
    <n v="157.36000000000001"/>
    <n v="1"/>
    <s v="Critical"/>
    <n v="4"/>
  </r>
  <r>
    <x v="480"/>
    <d v="2015-04-28T00:00:00"/>
    <d v="2015-04-30T00:00:00"/>
    <s v="Second Class"/>
    <s v="Home Office"/>
    <n v="3"/>
    <s v="Paris"/>
    <s v="Ile-de-France"/>
    <s v="France"/>
    <s v="Paris,Ile-de-France,France"/>
    <s v="Western Europe"/>
    <s v="Europe"/>
    <x v="1"/>
    <x v="1"/>
    <s v="HP Copy Machine, Laser"/>
    <n v="1447.8134999999997"/>
    <n v="2"/>
    <n v="7"/>
    <n v="1"/>
    <n v="0.15"/>
    <n v="596.05349999999999"/>
    <n v="1"/>
    <n v="157.34"/>
    <n v="1"/>
    <s v="Medium"/>
    <n v="2"/>
  </r>
  <r>
    <x v="481"/>
    <d v="2015-10-12T00:00:00"/>
    <d v="2015-10-16T00:00:00"/>
    <s v="Standard Class"/>
    <s v="Corporate"/>
    <n v="2"/>
    <s v="Dhaka"/>
    <s v="Dhaka"/>
    <s v="Bangladesh"/>
    <s v="Dhaka,Dhaka,Bangladesh"/>
    <s v="Southern Asia"/>
    <s v="Asia Pacific"/>
    <x v="1"/>
    <x v="2"/>
    <s v="Apple Smart Phone, Full Size"/>
    <n v="1275"/>
    <n v="2"/>
    <n v="2"/>
    <n v="1"/>
    <n v="0"/>
    <n v="140.22"/>
    <n v="1"/>
    <n v="157.13999999999999"/>
    <n v="1"/>
    <s v="High"/>
    <n v="3"/>
  </r>
  <r>
    <x v="482"/>
    <d v="2015-09-09T00:00:00"/>
    <d v="2015-09-13T00:00:00"/>
    <s v="Second Class"/>
    <s v="Corporate"/>
    <n v="2"/>
    <s v="Houston"/>
    <s v="Texas"/>
    <s v="United States"/>
    <s v="Houston,Texas,United States"/>
    <s v="Central US"/>
    <s v="USCA"/>
    <x v="1"/>
    <x v="10"/>
    <s v="Memorex Froggy Flash Drive 8 GB"/>
    <n v="85.2"/>
    <n v="1"/>
    <n v="6"/>
    <n v="1"/>
    <n v="0.2"/>
    <n v="20.234999999999996"/>
    <n v="1"/>
    <n v="13.03"/>
    <n v="1"/>
    <s v="Medium"/>
    <n v="2"/>
  </r>
  <r>
    <x v="483"/>
    <d v="2015-06-17T00:00:00"/>
    <d v="2015-06-19T00:00:00"/>
    <s v="First Class"/>
    <s v="Corporate"/>
    <n v="2"/>
    <s v="Dhaka"/>
    <s v="Dhaka"/>
    <s v="Bangladesh"/>
    <s v="Dhaka,Dhaka,Bangladesh"/>
    <s v="Southern Asia"/>
    <s v="Asia Pacific"/>
    <x v="1"/>
    <x v="6"/>
    <s v="Konica Printer, White"/>
    <n v="798.75000000000023"/>
    <n v="1"/>
    <n v="3"/>
    <n v="1"/>
    <n v="0"/>
    <n v="311.49"/>
    <n v="1"/>
    <n v="156.61000000000001"/>
    <n v="1"/>
    <s v="High"/>
    <n v="3"/>
  </r>
  <r>
    <x v="484"/>
    <d v="2015-09-11T00:00:00"/>
    <d v="2015-09-14T00:00:00"/>
    <s v="First Class"/>
    <s v="Corporate"/>
    <n v="2"/>
    <s v="Lawrence"/>
    <s v="Massachusetts"/>
    <s v="United States"/>
    <s v="Lawrence,Massachusetts,United States"/>
    <s v="Eastern US"/>
    <s v="USCA"/>
    <x v="0"/>
    <x v="7"/>
    <s v="Eberhard Faber 3 1/2&quot; Golf Pencils"/>
    <n v="14.88"/>
    <n v="1"/>
    <n v="2"/>
    <n v="1"/>
    <n v="0"/>
    <n v="3.7200000000000006"/>
    <n v="1"/>
    <n v="2.61"/>
    <n v="1"/>
    <s v="Medium"/>
    <n v="2"/>
  </r>
  <r>
    <x v="485"/>
    <d v="2015-01-04T00:00:00"/>
    <d v="2015-01-08T00:00:00"/>
    <s v="Second Class"/>
    <s v="Corporate"/>
    <n v="2"/>
    <s v="Hanoi"/>
    <s v="Thủ Dô Hà Nội"/>
    <s v="Vietnam"/>
    <s v="Hanoi,Thủ Dô Hà Nội,Vietnam"/>
    <s v="Southeastern Asia"/>
    <s v="Asia Pacific"/>
    <x v="2"/>
    <x v="5"/>
    <s v="Novimex Executive Leather Armchair, Black"/>
    <n v="1002.9104999999997"/>
    <n v="2"/>
    <n v="3"/>
    <n v="1"/>
    <n v="0.27"/>
    <n v="-329.80949999999996"/>
    <n v="3"/>
    <n v="156.02000000000001"/>
    <n v="1"/>
    <s v="High"/>
    <n v="3"/>
  </r>
  <r>
    <x v="486"/>
    <d v="2015-12-30T00:00:00"/>
    <d v="2016-01-03T00:00:00"/>
    <s v="Standard Class"/>
    <s v="Consumer"/>
    <n v="1"/>
    <s v="Castanhal"/>
    <s v="Pará"/>
    <s v="Brazil"/>
    <s v="Castanhal,Pará,Brazil"/>
    <s v="South America"/>
    <s v="LATAM"/>
    <x v="2"/>
    <x v="4"/>
    <s v="Safco Library with Doors, Mobile"/>
    <n v="1830.7799999999995"/>
    <n v="2"/>
    <n v="7"/>
    <n v="1"/>
    <n v="0"/>
    <n v="768.88000000000011"/>
    <n v="1"/>
    <n v="155.85399999999998"/>
    <n v="1"/>
    <s v="High"/>
    <n v="3"/>
  </r>
  <r>
    <x v="487"/>
    <d v="2015-09-02T00:00:00"/>
    <d v="2015-09-09T00:00:00"/>
    <s v="Standard Class"/>
    <s v="Corporate"/>
    <n v="2"/>
    <s v="Villeurbanne"/>
    <s v="Auvergne-Rhône-Alpes"/>
    <s v="France"/>
    <s v="Villeurbanne,Auvergne-Rhône-Alpes,France"/>
    <s v="Western Europe"/>
    <s v="Europe"/>
    <x v="2"/>
    <x v="4"/>
    <s v="Safco Library with Doors, Metal"/>
    <n v="2452.2750000000001"/>
    <n v="2"/>
    <n v="7"/>
    <n v="1"/>
    <n v="0.1"/>
    <n v="190.57500000000005"/>
    <n v="1"/>
    <n v="155.69"/>
    <n v="1"/>
    <s v="Medium"/>
    <n v="2"/>
  </r>
  <r>
    <x v="488"/>
    <d v="2015-05-29T00:00:00"/>
    <d v="2015-06-02T00:00:00"/>
    <s v="Standard Class"/>
    <s v="Corporate"/>
    <n v="2"/>
    <s v="Cleveland"/>
    <s v="Ohio"/>
    <s v="United States"/>
    <s v="Cleveland,Ohio,United States"/>
    <s v="Eastern US"/>
    <s v="USCA"/>
    <x v="2"/>
    <x v="4"/>
    <s v="Bush Westfield Collection Bookcases, Medium Cherry Finish"/>
    <n v="115.96"/>
    <n v="1"/>
    <n v="4"/>
    <n v="1"/>
    <n v="0.5"/>
    <n v="-64.937599999999989"/>
    <n v="3"/>
    <n v="11.05"/>
    <n v="1"/>
    <s v="High"/>
    <n v="3"/>
  </r>
  <r>
    <x v="489"/>
    <d v="2015-08-29T00:00:00"/>
    <d v="2015-09-02T00:00:00"/>
    <s v="Standard Class"/>
    <s v="Consumer"/>
    <n v="1"/>
    <s v="La Spezia"/>
    <s v="Liguria"/>
    <s v="Italy"/>
    <s v="La Spezia,Liguria,Italy"/>
    <s v="Southern Europe"/>
    <s v="Europe"/>
    <x v="2"/>
    <x v="4"/>
    <s v="Bush Floating Shelf Set, Mobile"/>
    <n v="1216.53"/>
    <n v="2"/>
    <n v="7"/>
    <n v="1"/>
    <n v="0"/>
    <n v="304.08"/>
    <n v="1"/>
    <n v="155.61000000000001"/>
    <n v="1"/>
    <s v="High"/>
    <n v="3"/>
  </r>
  <r>
    <x v="490"/>
    <d v="2015-12-03T00:00:00"/>
    <d v="2015-12-04T00:00:00"/>
    <s v="Same Day"/>
    <s v="Corporate"/>
    <n v="2"/>
    <s v="Los Angeles"/>
    <s v="California"/>
    <s v="United States"/>
    <s v="Los Angeles,California,United States"/>
    <s v="Western US"/>
    <s v="USCA"/>
    <x v="0"/>
    <x v="0"/>
    <s v="Fellowes Advanced Computer Series Surge Protectors"/>
    <n v="79.47"/>
    <n v="1"/>
    <n v="3"/>
    <n v="1"/>
    <n v="0"/>
    <n v="22.251600000000003"/>
    <n v="1"/>
    <n v="8.23"/>
    <n v="1"/>
    <s v="High"/>
    <n v="3"/>
  </r>
  <r>
    <x v="491"/>
    <d v="2015-11-24T00:00:00"/>
    <d v="2015-11-28T00:00:00"/>
    <s v="Second Class"/>
    <s v="Consumer"/>
    <n v="1"/>
    <s v="Kumasi"/>
    <s v="Ashanti"/>
    <s v="Ghana"/>
    <s v="Kumasi,Ashanti,Ghana"/>
    <s v="Western Africa"/>
    <s v="Africa"/>
    <x v="1"/>
    <x v="10"/>
    <s v="Enermax Router, Erganomic"/>
    <n v="1536.8400000000001"/>
    <n v="2"/>
    <n v="6"/>
    <n v="1"/>
    <n v="0"/>
    <n v="614.69999999999993"/>
    <n v="1"/>
    <n v="155.31"/>
    <n v="1"/>
    <s v="High"/>
    <n v="3"/>
  </r>
  <r>
    <x v="492"/>
    <d v="2015-08-01T00:00:00"/>
    <d v="2015-08-06T00:00:00"/>
    <s v="Standard Class"/>
    <s v="Corporate"/>
    <n v="2"/>
    <s v="Jakarta"/>
    <s v="Jakarta"/>
    <s v="Indonesia"/>
    <s v="Jakarta,Jakarta,Indonesia"/>
    <s v="Southeastern Asia"/>
    <s v="Asia Pacific"/>
    <x v="1"/>
    <x v="2"/>
    <s v="Cisco Smart Phone, with Caller ID"/>
    <n v="2172.0767999999998"/>
    <n v="2"/>
    <n v="4"/>
    <n v="1"/>
    <n v="0.17"/>
    <n v="628.03680000000008"/>
    <n v="1"/>
    <n v="155.13"/>
    <n v="1"/>
    <s v="Medium"/>
    <n v="2"/>
  </r>
  <r>
    <x v="493"/>
    <d v="2015-11-18T00:00:00"/>
    <d v="2015-11-22T00:00:00"/>
    <s v="Standard Class"/>
    <s v="Consumer"/>
    <n v="1"/>
    <s v="Padang"/>
    <s v="Sumatera Barat"/>
    <s v="Indonesia"/>
    <s v="Padang,Sumatera Barat,Indonesia"/>
    <s v="Southeastern Asia"/>
    <s v="Asia Pacific"/>
    <x v="1"/>
    <x v="1"/>
    <s v="Hewlett Wireless Fax, Color"/>
    <n v="2129.4953999999998"/>
    <n v="2"/>
    <n v="6"/>
    <n v="1"/>
    <n v="7.0000000000000007E-2"/>
    <n v="938.79539999999997"/>
    <n v="1"/>
    <n v="154.56"/>
    <n v="1"/>
    <s v="High"/>
    <n v="3"/>
  </r>
  <r>
    <x v="494"/>
    <d v="2015-09-19T00:00:00"/>
    <d v="2015-09-21T00:00:00"/>
    <s v="Second Class"/>
    <s v="Home Office"/>
    <n v="3"/>
    <s v="Quevedo"/>
    <s v="Los Rios"/>
    <s v="Ecuador"/>
    <s v="Quevedo,Los Rios,Ecuador"/>
    <s v="South America"/>
    <s v="LATAM"/>
    <x v="1"/>
    <x v="1"/>
    <s v="HP Copy Machine, High-Speed"/>
    <n v="972.81047999999987"/>
    <n v="1"/>
    <n v="6"/>
    <n v="1"/>
    <n v="2E-3"/>
    <n v="36.930479999999996"/>
    <n v="1"/>
    <n v="154.07400000000001"/>
    <n v="1"/>
    <s v="Medium"/>
    <n v="2"/>
  </r>
  <r>
    <x v="495"/>
    <d v="2015-11-21T00:00:00"/>
    <d v="2015-11-25T00:00:00"/>
    <s v="Second Class"/>
    <s v="Corporate"/>
    <n v="2"/>
    <s v="Madurai"/>
    <s v="Tamil Nadu"/>
    <s v="India"/>
    <s v="Madurai,Tamil Nadu,India"/>
    <s v="Southern Asia"/>
    <s v="Asia Pacific"/>
    <x v="0"/>
    <x v="12"/>
    <s v="Tenex Lockers, Single Width"/>
    <n v="1429.2599999999998"/>
    <n v="2"/>
    <n v="7"/>
    <n v="1"/>
    <n v="0"/>
    <n v="199.92"/>
    <n v="1"/>
    <n v="153.76"/>
    <n v="1"/>
    <s v="Medium"/>
    <n v="2"/>
  </r>
  <r>
    <x v="496"/>
    <d v="2015-06-13T00:00:00"/>
    <d v="2015-06-13T00:00:00"/>
    <s v="Same Day"/>
    <s v="Consumer"/>
    <n v="1"/>
    <s v="Sakaka"/>
    <s v="Al Jawf"/>
    <s v="Saudi Arabia"/>
    <s v="Sakaka,Al Jawf,Saudi Arabia"/>
    <s v="Western Asia"/>
    <s v="Asia Pacific"/>
    <x v="1"/>
    <x v="2"/>
    <s v="Motorola Smart Phone, Cordless"/>
    <n v="2571.12"/>
    <n v="3"/>
    <n v="4"/>
    <n v="1"/>
    <n v="0"/>
    <n v="179.88"/>
    <n v="1"/>
    <n v="153.59"/>
    <n v="1"/>
    <s v="Medium"/>
    <n v="2"/>
  </r>
  <r>
    <x v="497"/>
    <d v="2015-12-26T00:00:00"/>
    <d v="2015-12-31T00:00:00"/>
    <s v="Standard Class"/>
    <s v="Home Office"/>
    <n v="3"/>
    <s v="Beijing"/>
    <s v="Beijing"/>
    <s v="China"/>
    <s v="Beijing,Beijing,China"/>
    <s v="Eastern Asia"/>
    <s v="Asia Pacific"/>
    <x v="1"/>
    <x v="6"/>
    <s v="Konica Inkjet, White"/>
    <n v="931.7700000000001"/>
    <n v="1"/>
    <n v="3"/>
    <n v="1"/>
    <n v="0"/>
    <n v="214.28999999999996"/>
    <n v="1"/>
    <n v="153.47999999999999"/>
    <n v="1"/>
    <s v="High"/>
    <n v="3"/>
  </r>
  <r>
    <x v="498"/>
    <d v="2015-04-22T00:00:00"/>
    <d v="2015-04-25T00:00:00"/>
    <s v="First Class"/>
    <s v="Corporate"/>
    <n v="2"/>
    <s v="Leeds"/>
    <s v="England"/>
    <s v="United Kingdom"/>
    <s v="Leeds,England,United Kingdom"/>
    <s v="Northern Europe"/>
    <s v="Europe"/>
    <x v="2"/>
    <x v="4"/>
    <s v="Bush Floating Shelf Set, Mobile"/>
    <n v="868.94999999999993"/>
    <n v="1"/>
    <n v="5"/>
    <n v="1"/>
    <n v="0"/>
    <n v="217.2"/>
    <n v="1"/>
    <n v="153.37"/>
    <n v="1"/>
    <s v="High"/>
    <n v="3"/>
  </r>
  <r>
    <x v="499"/>
    <d v="2015-09-26T00:00:00"/>
    <d v="2015-09-28T00:00:00"/>
    <s v="First Class"/>
    <s v="Consumer"/>
    <n v="1"/>
    <s v="Cuttack"/>
    <s v="Odisha"/>
    <s v="India"/>
    <s v="Cuttack,Odisha,India"/>
    <s v="Southern Asia"/>
    <s v="Asia Pacific"/>
    <x v="2"/>
    <x v="5"/>
    <s v="Novimex Swivel Stool, Red"/>
    <n v="1315.68"/>
    <n v="2"/>
    <n v="8"/>
    <n v="1"/>
    <n v="0"/>
    <n v="328.79999999999995"/>
    <n v="1"/>
    <n v="153.16"/>
    <n v="1"/>
    <s v="High"/>
    <n v="3"/>
  </r>
  <r>
    <x v="500"/>
    <d v="2015-09-04T00:00:00"/>
    <d v="2015-09-06T00:00:00"/>
    <s v="First Class"/>
    <s v="Corporate"/>
    <n v="2"/>
    <s v="Stourbridge"/>
    <s v="England"/>
    <s v="United Kingdom"/>
    <s v="Stourbridge,England,United Kingdom"/>
    <s v="Northern Europe"/>
    <s v="Europe"/>
    <x v="1"/>
    <x v="2"/>
    <s v="Nokia Headset, Full Size"/>
    <n v="520.79999999999995"/>
    <n v="1"/>
    <n v="7"/>
    <n v="1"/>
    <n v="0"/>
    <n v="10.29"/>
    <n v="1"/>
    <n v="153.11000000000001"/>
    <n v="1"/>
    <s v="High"/>
    <n v="3"/>
  </r>
  <r>
    <x v="501"/>
    <d v="2015-09-16T00:00:00"/>
    <d v="2015-09-20T00:00:00"/>
    <s v="Standard Class"/>
    <s v="Corporate"/>
    <n v="2"/>
    <s v="Bognor Regis"/>
    <s v="England"/>
    <s v="United Kingdom"/>
    <s v="Bognor Regis,England,United Kingdom"/>
    <s v="Northern Europe"/>
    <s v="Europe"/>
    <x v="0"/>
    <x v="12"/>
    <s v="Eldon Lockers, Industrial"/>
    <n v="1388.73"/>
    <n v="2"/>
    <n v="7"/>
    <n v="1"/>
    <n v="0"/>
    <n v="680.39999999999986"/>
    <n v="1"/>
    <n v="152.96"/>
    <n v="1"/>
    <s v="High"/>
    <n v="3"/>
  </r>
  <r>
    <x v="502"/>
    <d v="2015-08-24T00:00:00"/>
    <d v="2015-08-28T00:00:00"/>
    <s v="Standard Class"/>
    <s v="Home Office"/>
    <n v="3"/>
    <s v="Jiangmen"/>
    <s v="Guangdong"/>
    <s v="China"/>
    <s v="Jiangmen,Guangdong,China"/>
    <s v="Eastern Asia"/>
    <s v="Asia Pacific"/>
    <x v="1"/>
    <x v="1"/>
    <s v="Hewlett Copy Machine, Color"/>
    <n v="785.61"/>
    <n v="1"/>
    <n v="3"/>
    <n v="1"/>
    <n v="0"/>
    <n v="157.04999999999998"/>
    <n v="1"/>
    <n v="152.87"/>
    <n v="1"/>
    <s v="High"/>
    <n v="3"/>
  </r>
  <r>
    <x v="503"/>
    <d v="2015-10-03T00:00:00"/>
    <d v="2015-10-05T00:00:00"/>
    <s v="First Class"/>
    <s v="Corporate"/>
    <n v="2"/>
    <s v="South Shields"/>
    <s v="England"/>
    <s v="United Kingdom"/>
    <s v="South Shields,England,United Kingdom"/>
    <s v="Northern Europe"/>
    <s v="Europe"/>
    <x v="0"/>
    <x v="0"/>
    <s v="KitchenAid Stove, White"/>
    <n v="1704.87"/>
    <n v="2"/>
    <n v="3"/>
    <n v="1"/>
    <n v="0"/>
    <n v="409.14"/>
    <n v="1"/>
    <n v="152.24"/>
    <n v="1"/>
    <s v="Medium"/>
    <n v="2"/>
  </r>
  <r>
    <x v="504"/>
    <d v="2015-12-12T00:00:00"/>
    <d v="2015-12-16T00:00:00"/>
    <s v="Standard Class"/>
    <s v="Consumer"/>
    <n v="1"/>
    <s v="New York City"/>
    <s v="New York"/>
    <s v="United States"/>
    <s v="New York City,New York,United States"/>
    <s v="Eastern US"/>
    <s v="USCA"/>
    <x v="1"/>
    <x v="2"/>
    <s v="Dexim XPower Skin Super-Thin Power Case for iPhone 5 - Black"/>
    <n v="116.98"/>
    <n v="1"/>
    <n v="2"/>
    <n v="1"/>
    <n v="0"/>
    <n v="29.245000000000005"/>
    <n v="1"/>
    <n v="10.69"/>
    <n v="1"/>
    <s v="High"/>
    <n v="3"/>
  </r>
  <r>
    <x v="505"/>
    <d v="2015-09-08T00:00:00"/>
    <d v="2015-09-10T00:00:00"/>
    <s v="First Class"/>
    <s v="Consumer"/>
    <n v="1"/>
    <s v="Providence"/>
    <s v="Rhode Island"/>
    <s v="United States"/>
    <s v="Providence,Rhode Island,United States"/>
    <s v="Eastern US"/>
    <s v="USCA"/>
    <x v="0"/>
    <x v="9"/>
    <s v="Xerox 191"/>
    <n v="39.96"/>
    <n v="1"/>
    <n v="2"/>
    <n v="1"/>
    <n v="0"/>
    <n v="18.781199999999998"/>
    <n v="1"/>
    <n v="4.21"/>
    <n v="1"/>
    <s v="High"/>
    <n v="3"/>
  </r>
  <r>
    <x v="506"/>
    <d v="2015-06-30T00:00:00"/>
    <d v="2015-07-02T00:00:00"/>
    <s v="First Class"/>
    <s v="Home Office"/>
    <n v="3"/>
    <s v="Bekasi"/>
    <s v="Jawa Barat"/>
    <s v="Indonesia"/>
    <s v="Bekasi,Jawa Barat,Indonesia"/>
    <s v="Southeastern Asia"/>
    <s v="Asia Pacific"/>
    <x v="1"/>
    <x v="1"/>
    <s v="Canon Copy Machine, Color"/>
    <n v="1961.0351999999998"/>
    <n v="2"/>
    <n v="8"/>
    <n v="1"/>
    <n v="7.0000000000000007E-2"/>
    <n v="-147.60480000000001"/>
    <n v="3"/>
    <n v="151.74"/>
    <n v="1"/>
    <s v="High"/>
    <n v="3"/>
  </r>
  <r>
    <x v="507"/>
    <d v="2015-11-17T00:00:00"/>
    <d v="2015-11-20T00:00:00"/>
    <s v="First Class"/>
    <s v="Consumer"/>
    <n v="1"/>
    <s v="Dewas"/>
    <s v="Madhya Pradesh"/>
    <s v="India"/>
    <s v="Dewas,Madhya Pradesh,India"/>
    <s v="Southern Asia"/>
    <s v="Asia Pacific"/>
    <x v="0"/>
    <x v="7"/>
    <s v="Boston Canvas, Blue"/>
    <n v="482.76"/>
    <n v="1"/>
    <n v="9"/>
    <n v="2"/>
    <n v="0"/>
    <n v="183.33"/>
    <n v="1"/>
    <n v="151.37"/>
    <n v="1"/>
    <s v="Critical"/>
    <n v="4"/>
  </r>
  <r>
    <x v="508"/>
    <d v="2015-05-21T00:00:00"/>
    <d v="2015-05-27T00:00:00"/>
    <s v="Standard Class"/>
    <s v="Home Office"/>
    <n v="3"/>
    <s v="Monterrey"/>
    <s v="Nuevo León"/>
    <s v="Mexico"/>
    <s v="Monterrey,Nuevo León,Mexico"/>
    <s v="Central America"/>
    <s v="LATAM"/>
    <x v="2"/>
    <x v="3"/>
    <s v="Bevis Round Table, Fully Assembled"/>
    <n v="1940.0640000000003"/>
    <n v="2"/>
    <n v="7"/>
    <n v="1"/>
    <n v="0.2"/>
    <n v="339.44399999999996"/>
    <n v="1"/>
    <n v="150.88200000000001"/>
    <n v="1"/>
    <s v="Medium"/>
    <n v="2"/>
  </r>
  <r>
    <x v="509"/>
    <d v="2015-12-10T00:00:00"/>
    <d v="2015-12-12T00:00:00"/>
    <s v="Second Class"/>
    <s v="Home Office"/>
    <n v="3"/>
    <s v="São Paulo"/>
    <s v="São Paulo"/>
    <s v="Brazil"/>
    <s v="São Paulo,São Paulo,Brazil"/>
    <s v="South America"/>
    <s v="LATAM"/>
    <x v="2"/>
    <x v="4"/>
    <s v="Ikea Floating Shelf Set, Mobile"/>
    <n v="576.20000000000005"/>
    <n v="1"/>
    <n v="5"/>
    <n v="1"/>
    <n v="0"/>
    <n v="242"/>
    <n v="1"/>
    <n v="150.876"/>
    <n v="1"/>
    <s v="Critical"/>
    <n v="4"/>
  </r>
  <r>
    <x v="510"/>
    <d v="2015-12-05T00:00:00"/>
    <d v="2015-12-08T00:00:00"/>
    <s v="First Class"/>
    <s v="Corporate"/>
    <n v="2"/>
    <s v="Gold Coast"/>
    <s v="Queensland"/>
    <s v="Australia"/>
    <s v="Gold Coast,Queensland,Australia"/>
    <s v="Oceania"/>
    <s v="Asia Pacific"/>
    <x v="2"/>
    <x v="5"/>
    <s v="Hon Swivel Stool, Adjustable"/>
    <n v="897.15600000000018"/>
    <n v="1"/>
    <n v="6"/>
    <n v="1"/>
    <n v="0.1"/>
    <n v="-10.044000000000011"/>
    <n v="3"/>
    <n v="150.43"/>
    <n v="1"/>
    <s v="High"/>
    <n v="3"/>
  </r>
  <r>
    <x v="511"/>
    <d v="2015-11-25T00:00:00"/>
    <d v="2015-11-30T00:00:00"/>
    <s v="Second Class"/>
    <s v="Consumer"/>
    <n v="1"/>
    <s v="Hyderabad"/>
    <s v="Telangana"/>
    <s v="India"/>
    <s v="Hyderabad,Telangana,India"/>
    <s v="Southern Asia"/>
    <s v="Asia Pacific"/>
    <x v="2"/>
    <x v="5"/>
    <s v="Office Star Executive Leather Armchair, Red"/>
    <n v="1409.04"/>
    <n v="2"/>
    <n v="3"/>
    <n v="1"/>
    <n v="0"/>
    <n v="436.77"/>
    <n v="1"/>
    <n v="150.11000000000001"/>
    <n v="1"/>
    <s v="Medium"/>
    <n v="2"/>
  </r>
  <r>
    <x v="512"/>
    <d v="2015-11-26T00:00:00"/>
    <d v="2015-11-28T00:00:00"/>
    <s v="First Class"/>
    <s v="Consumer"/>
    <n v="1"/>
    <s v="Santo Domingo"/>
    <s v="Santo Domingo"/>
    <s v="Dominican Republic"/>
    <s v="Santo Domingo,Santo Domingo,Dominican Republic"/>
    <s v="Caribbean"/>
    <s v="LATAM"/>
    <x v="1"/>
    <x v="1"/>
    <s v="HP Copy Machine, Laser"/>
    <n v="517.80624000000012"/>
    <n v="1"/>
    <n v="4"/>
    <n v="1"/>
    <n v="0.20200000000000001"/>
    <n v="-118.11376000000003"/>
    <n v="3"/>
    <n v="150.10899999999998"/>
    <n v="1"/>
    <s v="High"/>
    <n v="3"/>
  </r>
  <r>
    <x v="513"/>
    <d v="2015-11-11T00:00:00"/>
    <d v="2015-11-13T00:00:00"/>
    <s v="Second Class"/>
    <s v="Consumer"/>
    <n v="1"/>
    <s v="Herne"/>
    <s v="North Rhine-Westphalia"/>
    <s v="Germany"/>
    <s v="Herne,North Rhine-Westphalia,Germany"/>
    <s v="Western Europe"/>
    <s v="Europe"/>
    <x v="1"/>
    <x v="2"/>
    <s v="Apple Audio Dock, VoIP"/>
    <n v="834.90000000000009"/>
    <n v="1"/>
    <n v="5"/>
    <n v="1"/>
    <n v="0"/>
    <n v="267.14999999999998"/>
    <n v="1"/>
    <n v="150.08000000000001"/>
    <n v="1"/>
    <s v="High"/>
    <n v="3"/>
  </r>
  <r>
    <x v="514"/>
    <d v="2015-09-05T00:00:00"/>
    <d v="2015-09-09T00:00:00"/>
    <s v="Standard Class"/>
    <s v="Consumer"/>
    <n v="1"/>
    <s v="Ljubljana"/>
    <s v="Ljubljana"/>
    <s v="Slovenia"/>
    <s v="Ljubljana,Ljubljana,Slovenia"/>
    <s v="Southern Europe"/>
    <s v="Europe"/>
    <x v="2"/>
    <x v="4"/>
    <s v="Safco Floating Shelf Set, Traditional"/>
    <n v="1180.44"/>
    <n v="2"/>
    <n v="6"/>
    <n v="1"/>
    <n v="0"/>
    <n v="519.30000000000007"/>
    <n v="1"/>
    <n v="150.03"/>
    <n v="1"/>
    <s v="High"/>
    <n v="3"/>
  </r>
  <r>
    <x v="515"/>
    <d v="2015-01-18T00:00:00"/>
    <d v="2015-01-19T00:00:00"/>
    <s v="First Class"/>
    <s v="Consumer"/>
    <n v="1"/>
    <s v="Bogotá"/>
    <s v="Bogota"/>
    <s v="Colombia"/>
    <s v="Bogotá,Bogota,Colombia"/>
    <s v="South America"/>
    <s v="LATAM"/>
    <x v="2"/>
    <x v="5"/>
    <s v="Harbour Creations Swivel Stool, Red"/>
    <n v="840.56000000000006"/>
    <n v="1"/>
    <n v="7"/>
    <n v="1"/>
    <n v="0"/>
    <n v="243.74"/>
    <n v="1"/>
    <n v="149.93900000000002"/>
    <n v="1"/>
    <s v="Medium"/>
    <n v="2"/>
  </r>
  <r>
    <x v="516"/>
    <d v="2015-10-28T00:00:00"/>
    <d v="2015-11-04T00:00:00"/>
    <s v="Standard Class"/>
    <s v="Consumer"/>
    <n v="1"/>
    <s v="Nizhyn"/>
    <s v="Chernihiv"/>
    <s v="Ukraine"/>
    <s v="Nizhyn,Chernihiv,Ukraine"/>
    <s v="Eastern Europe"/>
    <s v="Europe"/>
    <x v="0"/>
    <x v="12"/>
    <s v="Rogers Lockers, Blue"/>
    <n v="1269.72"/>
    <n v="2"/>
    <n v="6"/>
    <n v="1"/>
    <n v="0"/>
    <n v="88.74"/>
    <n v="1"/>
    <n v="149.88999999999999"/>
    <n v="1"/>
    <s v="Low"/>
    <n v="1"/>
  </r>
  <r>
    <x v="517"/>
    <d v="2015-10-13T00:00:00"/>
    <d v="2015-10-13T00:00:00"/>
    <s v="Same Day"/>
    <s v="Consumer"/>
    <n v="1"/>
    <s v="Mount Isa"/>
    <s v="Queensland"/>
    <s v="Australia"/>
    <s v="Mount Isa,Queensland,Australia"/>
    <s v="Oceania"/>
    <s v="Asia Pacific"/>
    <x v="1"/>
    <x v="1"/>
    <s v="HP Fax Machine, Color"/>
    <n v="542.48400000000004"/>
    <n v="1"/>
    <n v="2"/>
    <n v="1"/>
    <n v="0.1"/>
    <n v="126.56399999999999"/>
    <n v="1"/>
    <n v="149.88999999999999"/>
    <n v="1"/>
    <s v="Critical"/>
    <n v="4"/>
  </r>
  <r>
    <x v="518"/>
    <d v="2015-10-24T00:00:00"/>
    <d v="2015-10-26T00:00:00"/>
    <s v="Second Class"/>
    <s v="Consumer"/>
    <n v="1"/>
    <s v="Montevideo"/>
    <s v="Montevideo"/>
    <s v="Uruguay"/>
    <s v="Montevideo,Montevideo,Uruguay"/>
    <s v="South America"/>
    <s v="LATAM"/>
    <x v="2"/>
    <x v="3"/>
    <s v="Barricks Conference Table, with Bottom Storage"/>
    <n v="1935.104"/>
    <n v="2"/>
    <n v="4"/>
    <n v="1"/>
    <n v="0.2"/>
    <n v="-411.21600000000001"/>
    <n v="3"/>
    <n v="149.363"/>
    <n v="1"/>
    <s v="Medium"/>
    <n v="2"/>
  </r>
  <r>
    <x v="519"/>
    <d v="2015-10-20T00:00:00"/>
    <d v="2015-10-24T00:00:00"/>
    <s v="Standard Class"/>
    <s v="Home Office"/>
    <n v="3"/>
    <s v="Tepic"/>
    <s v="Nayarit"/>
    <s v="Mexico"/>
    <s v="Tepic,Nayarit,Mexico"/>
    <s v="Central America"/>
    <s v="LATAM"/>
    <x v="1"/>
    <x v="6"/>
    <s v="StarTech Printer, Durable"/>
    <n v="1196.02"/>
    <n v="2"/>
    <n v="7"/>
    <n v="1"/>
    <n v="0"/>
    <n v="478.38000000000011"/>
    <n v="1"/>
    <n v="148.80000000000001"/>
    <n v="1"/>
    <s v="High"/>
    <n v="3"/>
  </r>
  <r>
    <x v="520"/>
    <d v="2015-05-26T00:00:00"/>
    <d v="2015-05-28T00:00:00"/>
    <s v="First Class"/>
    <s v="Corporate"/>
    <n v="2"/>
    <s v="Kharkiv"/>
    <s v="Kharkiv"/>
    <s v="Ukraine"/>
    <s v="Kharkiv,Kharkiv,Ukraine"/>
    <s v="Eastern Europe"/>
    <s v="Europe"/>
    <x v="2"/>
    <x v="5"/>
    <s v="SAFCO Swivel Stool, Set of Two"/>
    <n v="1021.14"/>
    <n v="2"/>
    <n v="6"/>
    <n v="1"/>
    <n v="0"/>
    <n v="387.90000000000003"/>
    <n v="1"/>
    <n v="148.76"/>
    <n v="1"/>
    <s v="High"/>
    <n v="3"/>
  </r>
  <r>
    <x v="521"/>
    <d v="2015-08-06T00:00:00"/>
    <d v="2015-08-08T00:00:00"/>
    <s v="Second Class"/>
    <s v="Corporate"/>
    <n v="2"/>
    <s v="Paris"/>
    <s v="Ile-de-France"/>
    <s v="France"/>
    <s v="Paris,Ile-de-France,France"/>
    <s v="Western Europe"/>
    <s v="Europe"/>
    <x v="2"/>
    <x v="3"/>
    <s v="Barricks Round Table, with Bottom Storage"/>
    <n v="1629.9075000000003"/>
    <n v="2"/>
    <n v="5"/>
    <n v="1"/>
    <n v="0.35"/>
    <n v="-802.49250000000006"/>
    <n v="3"/>
    <n v="148.41"/>
    <n v="1"/>
    <s v="Medium"/>
    <n v="2"/>
  </r>
  <r>
    <x v="522"/>
    <d v="2015-10-21T00:00:00"/>
    <d v="2015-10-21T00:00:00"/>
    <s v="Same Day"/>
    <s v="Consumer"/>
    <n v="1"/>
    <s v="São Paulo"/>
    <s v="São Paulo"/>
    <s v="Brazil"/>
    <s v="São Paulo,São Paulo,Brazil"/>
    <s v="South America"/>
    <s v="LATAM"/>
    <x v="2"/>
    <x v="11"/>
    <s v="Tenex Frame, Black"/>
    <n v="439.92000000000007"/>
    <n v="1"/>
    <n v="6"/>
    <n v="1"/>
    <n v="0"/>
    <n v="197.87999999999997"/>
    <n v="1"/>
    <n v="148.136"/>
    <n v="1"/>
    <s v="Critical"/>
    <n v="4"/>
  </r>
  <r>
    <x v="523"/>
    <d v="2015-02-03T00:00:00"/>
    <d v="2015-02-06T00:00:00"/>
    <s v="First Class"/>
    <s v="Home Office"/>
    <n v="3"/>
    <s v="Tlalpan"/>
    <s v="Distrito Federal"/>
    <s v="Mexico"/>
    <s v="Tlalpan,Distrito Federal,Mexico"/>
    <s v="Central America"/>
    <s v="LATAM"/>
    <x v="1"/>
    <x v="2"/>
    <s v="Nokia Speaker Phone, Full Size"/>
    <n v="331.84"/>
    <n v="1"/>
    <n v="4"/>
    <n v="1"/>
    <n v="0"/>
    <n v="23.2"/>
    <n v="1"/>
    <n v="147.84399999999999"/>
    <n v="1"/>
    <s v="Critical"/>
    <n v="4"/>
  </r>
  <r>
    <x v="524"/>
    <d v="2015-12-25T00:00:00"/>
    <d v="2015-12-27T00:00:00"/>
    <s v="First Class"/>
    <s v="Consumer"/>
    <n v="1"/>
    <s v="Mahajanga"/>
    <s v="Boeny"/>
    <s v="Madagascar"/>
    <s v="Mahajanga,Boeny,Madagascar"/>
    <s v="Eastern Africa"/>
    <s v="Africa"/>
    <x v="1"/>
    <x v="1"/>
    <s v="Canon Wireless Fax, Laser"/>
    <n v="378.66"/>
    <n v="1"/>
    <n v="1"/>
    <n v="1"/>
    <n v="0"/>
    <n v="185.52"/>
    <n v="1"/>
    <n v="147.79"/>
    <n v="1"/>
    <s v="Critical"/>
    <n v="4"/>
  </r>
  <r>
    <x v="525"/>
    <d v="2015-06-09T00:00:00"/>
    <d v="2015-06-13T00:00:00"/>
    <s v="Standard Class"/>
    <s v="Consumer"/>
    <n v="1"/>
    <s v="Saida"/>
    <s v="Saida"/>
    <s v="Algeria"/>
    <s v="Saida,Saida,Algeria"/>
    <s v="North Africa"/>
    <s v="Africa"/>
    <x v="0"/>
    <x v="0"/>
    <s v="KitchenAid Refrigerator, White"/>
    <n v="1052.1599999999999"/>
    <n v="2"/>
    <n v="2"/>
    <n v="1"/>
    <n v="0"/>
    <n v="526.08000000000004"/>
    <n v="1"/>
    <n v="147.79"/>
    <n v="1"/>
    <s v="High"/>
    <n v="3"/>
  </r>
  <r>
    <x v="526"/>
    <d v="2015-11-27T00:00:00"/>
    <d v="2015-12-03T00:00:00"/>
    <s v="Standard Class"/>
    <s v="Home Office"/>
    <n v="3"/>
    <s v="Alexandria"/>
    <s v="Al Iskandariyah"/>
    <s v="Egypt"/>
    <s v="Alexandria,Al Iskandariyah,Egypt"/>
    <s v="North Africa"/>
    <s v="Africa"/>
    <x v="2"/>
    <x v="3"/>
    <s v="Hon Training Table, Adjustable Height"/>
    <n v="2679.12"/>
    <n v="3"/>
    <n v="8"/>
    <n v="1"/>
    <n v="0"/>
    <n v="1098.24"/>
    <n v="4"/>
    <n v="147.34"/>
    <n v="1"/>
    <s v="Medium"/>
    <n v="2"/>
  </r>
  <r>
    <x v="527"/>
    <d v="2015-07-05T00:00:00"/>
    <d v="2015-07-09T00:00:00"/>
    <s v="Standard Class"/>
    <s v="Home Office"/>
    <n v="3"/>
    <s v="Gravesend"/>
    <s v="England"/>
    <s v="United Kingdom"/>
    <s v="Gravesend,England,United Kingdom"/>
    <s v="Northern Europe"/>
    <s v="Europe"/>
    <x v="1"/>
    <x v="2"/>
    <s v="Motorola Smart Phone, with Caller ID"/>
    <n v="1936.62"/>
    <n v="2"/>
    <n v="3"/>
    <n v="1"/>
    <n v="0"/>
    <n v="445.40999999999997"/>
    <n v="1"/>
    <n v="147.33000000000001"/>
    <n v="1"/>
    <s v="Medium"/>
    <n v="2"/>
  </r>
  <r>
    <x v="528"/>
    <d v="2015-07-17T00:00:00"/>
    <d v="2015-07-19T00:00:00"/>
    <s v="First Class"/>
    <s v="Corporate"/>
    <n v="2"/>
    <s v="Timaru"/>
    <s v="Canterbury"/>
    <s v="New Zealand"/>
    <s v="Timaru,Canterbury,New Zealand"/>
    <s v="Oceania"/>
    <s v="Asia Pacific"/>
    <x v="1"/>
    <x v="1"/>
    <s v="Canon Fax Machine, Digital"/>
    <n v="636.06000000000006"/>
    <n v="1"/>
    <n v="2"/>
    <n v="1"/>
    <n v="0"/>
    <n v="12.72"/>
    <n v="1"/>
    <n v="146.26"/>
    <n v="1"/>
    <s v="High"/>
    <n v="3"/>
  </r>
  <r>
    <x v="529"/>
    <d v="2015-05-02T00:00:00"/>
    <d v="2015-05-03T00:00:00"/>
    <s v="First Class"/>
    <s v="Consumer"/>
    <n v="1"/>
    <s v="Libourne"/>
    <s v="Aquitaine-Limousin-Poitou-Charentes"/>
    <s v="France"/>
    <s v="Libourne,Aquitaine-Limousin-Poitou-Charentes,France"/>
    <s v="Western Europe"/>
    <s v="Europe"/>
    <x v="0"/>
    <x v="12"/>
    <s v="Smead Lockers, Wire Frame"/>
    <n v="355.48200000000003"/>
    <n v="1"/>
    <n v="2"/>
    <n v="1"/>
    <n v="0.1"/>
    <n v="-3.9780000000000086"/>
    <n v="3"/>
    <n v="146.12"/>
    <n v="1"/>
    <s v="Critical"/>
    <n v="4"/>
  </r>
  <r>
    <x v="530"/>
    <d v="2015-09-08T00:00:00"/>
    <d v="2015-09-12T00:00:00"/>
    <s v="Standard Class"/>
    <s v="Consumer"/>
    <n v="1"/>
    <s v="Los Angeles"/>
    <s v="California"/>
    <s v="United States"/>
    <s v="Los Angeles,California,United States"/>
    <s v="Western US"/>
    <s v="USCA"/>
    <x v="2"/>
    <x v="11"/>
    <s v="C-Line Magnetic Cubicle Keepers, Clear Polypropylene"/>
    <n v="19.760000000000002"/>
    <n v="1"/>
    <n v="4"/>
    <n v="1"/>
    <n v="0"/>
    <n v="8.2992000000000008"/>
    <n v="1"/>
    <n v="1.42"/>
    <n v="1"/>
    <s v="Medium"/>
    <n v="2"/>
  </r>
  <r>
    <x v="531"/>
    <d v="2015-08-07T00:00:00"/>
    <d v="2015-08-13T00:00:00"/>
    <s v="Standard Class"/>
    <s v="Corporate"/>
    <n v="2"/>
    <s v="London"/>
    <s v="England"/>
    <s v="United Kingdom"/>
    <s v="London,England,United Kingdom"/>
    <s v="Northern Europe"/>
    <s v="Europe"/>
    <x v="2"/>
    <x v="4"/>
    <s v="Sauder 3-Shelf Cabinet, Mobile"/>
    <n v="1218.2400000000002"/>
    <n v="2"/>
    <n v="8"/>
    <n v="1"/>
    <n v="0.1"/>
    <n v="419.52"/>
    <n v="1"/>
    <n v="145.56"/>
    <n v="1"/>
    <s v="Low"/>
    <n v="1"/>
  </r>
  <r>
    <x v="532"/>
    <d v="2015-08-28T00:00:00"/>
    <d v="2015-09-02T00:00:00"/>
    <s v="Standard Class"/>
    <s v="Corporate"/>
    <n v="2"/>
    <s v="Franklin"/>
    <s v="Massachusetts"/>
    <s v="United States"/>
    <s v="Franklin,Massachusetts,United States"/>
    <s v="Eastern US"/>
    <s v="USCA"/>
    <x v="2"/>
    <x v="3"/>
    <s v="Office Impressions End Table, 20-1/2&quot;H x 24&quot;W x 20&quot;D"/>
    <n v="1488.4239999999998"/>
    <n v="2"/>
    <n v="7"/>
    <n v="1"/>
    <n v="0.3"/>
    <n v="-297.68479999999983"/>
    <n v="3"/>
    <n v="138.1"/>
    <n v="1"/>
    <s v="Medium"/>
    <n v="2"/>
  </r>
  <r>
    <x v="533"/>
    <d v="2015-09-23T00:00:00"/>
    <d v="2015-09-25T00:00:00"/>
    <s v="First Class"/>
    <s v="Corporate"/>
    <n v="2"/>
    <s v="Patrocínio"/>
    <s v="Minas Gerais"/>
    <s v="Brazil"/>
    <s v="Patrocínio,Minas Gerais,Brazil"/>
    <s v="South America"/>
    <s v="LATAM"/>
    <x v="2"/>
    <x v="4"/>
    <s v="Safco Stackable Bookrack, Pine"/>
    <n v="601.32000000000005"/>
    <n v="1"/>
    <n v="6"/>
    <n v="1"/>
    <n v="0"/>
    <n v="246.47999999999996"/>
    <n v="1"/>
    <n v="145.065"/>
    <n v="1"/>
    <s v="High"/>
    <n v="3"/>
  </r>
  <r>
    <x v="534"/>
    <d v="2015-05-08T00:00:00"/>
    <d v="2015-05-12T00:00:00"/>
    <s v="Second Class"/>
    <s v="Corporate"/>
    <n v="2"/>
    <s v="Mandurah"/>
    <s v="Western Australia"/>
    <s v="Australia"/>
    <s v="Mandurah,Western Australia,Australia"/>
    <s v="Oceania"/>
    <s v="Asia Pacific"/>
    <x v="1"/>
    <x v="10"/>
    <s v="Memorex Router, USB"/>
    <n v="1774.2240000000002"/>
    <n v="2"/>
    <n v="8"/>
    <n v="1"/>
    <n v="0.1"/>
    <n v="492.62399999999997"/>
    <n v="1"/>
    <n v="144.86000000000001"/>
    <n v="1"/>
    <s v="Medium"/>
    <n v="2"/>
  </r>
  <r>
    <x v="535"/>
    <d v="2015-06-02T00:00:00"/>
    <d v="2015-06-05T00:00:00"/>
    <s v="First Class"/>
    <s v="Consumer"/>
    <n v="1"/>
    <s v="Tijuana"/>
    <s v="Baja California"/>
    <s v="Mexico"/>
    <s v="Tijuana,Baja California,Mexico"/>
    <s v="Central America"/>
    <s v="LATAM"/>
    <x v="2"/>
    <x v="3"/>
    <s v="Barricks Conference Table, with Bottom Storage"/>
    <n v="967.55200000000002"/>
    <n v="1"/>
    <n v="2"/>
    <n v="1"/>
    <n v="0.2"/>
    <n v="-205.608"/>
    <n v="3"/>
    <n v="144.67000000000002"/>
    <n v="1"/>
    <s v="High"/>
    <n v="3"/>
  </r>
  <r>
    <x v="536"/>
    <d v="2015-06-20T00:00:00"/>
    <d v="2015-06-24T00:00:00"/>
    <s v="Standard Class"/>
    <s v="Corporate"/>
    <n v="2"/>
    <s v="New York City"/>
    <s v="New York"/>
    <s v="United States"/>
    <s v="New York City,New York,United States"/>
    <s v="Eastern US"/>
    <s v="USCA"/>
    <x v="1"/>
    <x v="10"/>
    <s v="Sony 16GB Class 10 Micro SDHC R40 Memory Card"/>
    <n v="103.12"/>
    <n v="1"/>
    <n v="8"/>
    <n v="1"/>
    <n v="0"/>
    <n v="10.311999999999998"/>
    <n v="1"/>
    <n v="13.35"/>
    <n v="1"/>
    <s v="High"/>
    <n v="3"/>
  </r>
  <r>
    <x v="537"/>
    <d v="2015-05-16T00:00:00"/>
    <d v="2015-05-21T00:00:00"/>
    <s v="Standard Class"/>
    <s v="Consumer"/>
    <n v="1"/>
    <s v="Oberhausen"/>
    <s v="North Rhine-Westphalia"/>
    <s v="Germany"/>
    <s v="Oberhausen,North Rhine-Westphalia,Germany"/>
    <s v="Western Europe"/>
    <s v="Europe"/>
    <x v="0"/>
    <x v="0"/>
    <s v="Hoover Refrigerator, Black"/>
    <n v="2365.605"/>
    <n v="2"/>
    <n v="5"/>
    <n v="1"/>
    <n v="0.1"/>
    <n v="551.95500000000015"/>
    <n v="1"/>
    <n v="143.81"/>
    <n v="1"/>
    <s v="Medium"/>
    <n v="2"/>
  </r>
  <r>
    <x v="538"/>
    <d v="2015-05-27T00:00:00"/>
    <d v="2015-05-27T00:00:00"/>
    <s v="Same Day"/>
    <s v="Consumer"/>
    <n v="1"/>
    <s v="Yaounde"/>
    <s v="Centre"/>
    <s v="Cameroon"/>
    <s v="Yaounde,Centre,Cameroon"/>
    <s v="Central Africa"/>
    <s v="Africa"/>
    <x v="0"/>
    <x v="0"/>
    <s v="Breville Refrigerator, Black"/>
    <n v="1037.52"/>
    <n v="2"/>
    <n v="2"/>
    <n v="1"/>
    <n v="0"/>
    <n v="456.48"/>
    <n v="1"/>
    <n v="143.66"/>
    <n v="1"/>
    <s v="Critical"/>
    <n v="4"/>
  </r>
  <r>
    <x v="539"/>
    <d v="2015-11-16T00:00:00"/>
    <d v="2015-11-17T00:00:00"/>
    <s v="First Class"/>
    <s v="Consumer"/>
    <n v="1"/>
    <s v="Bergen"/>
    <s v="Hordaland"/>
    <s v="Norway"/>
    <s v="Bergen,Hordaland,Norway"/>
    <s v="Northern Europe"/>
    <s v="Europe"/>
    <x v="2"/>
    <x v="4"/>
    <s v="Dania Corner Shelving, Mobile"/>
    <n v="872.13"/>
    <n v="1"/>
    <n v="7"/>
    <n v="1"/>
    <n v="0"/>
    <n v="252.83999999999997"/>
    <n v="1"/>
    <n v="143.63"/>
    <n v="1"/>
    <s v="High"/>
    <n v="3"/>
  </r>
  <r>
    <x v="540"/>
    <d v="2015-04-25T00:00:00"/>
    <d v="2015-04-28T00:00:00"/>
    <s v="First Class"/>
    <s v="Consumer"/>
    <n v="1"/>
    <s v="Kharkiv"/>
    <s v="Kharkiv"/>
    <s v="Ukraine"/>
    <s v="Kharkiv,Kharkiv,Ukraine"/>
    <s v="Eastern Europe"/>
    <s v="Europe"/>
    <x v="1"/>
    <x v="1"/>
    <s v="HP Fax Machine, High-Speed"/>
    <n v="596.28"/>
    <n v="1"/>
    <n v="2"/>
    <n v="1"/>
    <n v="0"/>
    <n v="29.759999999999998"/>
    <n v="1"/>
    <n v="143.51"/>
    <n v="1"/>
    <s v="High"/>
    <n v="3"/>
  </r>
  <r>
    <x v="541"/>
    <d v="2015-11-14T00:00:00"/>
    <d v="2015-11-18T00:00:00"/>
    <s v="Standard Class"/>
    <s v="Consumer"/>
    <n v="1"/>
    <s v="Nanning"/>
    <s v="Guangxi"/>
    <s v="China"/>
    <s v="Nanning,Guangxi,China"/>
    <s v="Eastern Asia"/>
    <s v="Asia Pacific"/>
    <x v="1"/>
    <x v="6"/>
    <s v="Konica Inkjet, Wireless"/>
    <n v="2194.92"/>
    <n v="2"/>
    <n v="7"/>
    <n v="1"/>
    <n v="0"/>
    <n v="1031.52"/>
    <n v="4"/>
    <n v="142.99"/>
    <n v="1"/>
    <s v="Medium"/>
    <n v="2"/>
  </r>
  <r>
    <x v="542"/>
    <d v="2015-05-21T00:00:00"/>
    <d v="2015-05-21T00:00:00"/>
    <s v="Same Day"/>
    <s v="Corporate"/>
    <n v="2"/>
    <s v="Trenton"/>
    <s v="Michigan"/>
    <s v="United States"/>
    <s v="Trenton,Michigan,United States"/>
    <s v="Central US"/>
    <s v="USCA"/>
    <x v="0"/>
    <x v="8"/>
    <s v="Square Ring Data Binders, Rigid 75 Pt. Covers, 11&quot; x 14-7/8&quot;"/>
    <n v="41.28"/>
    <n v="1"/>
    <n v="2"/>
    <n v="1"/>
    <n v="0"/>
    <n v="19.814399999999999"/>
    <n v="1"/>
    <n v="6.98"/>
    <n v="1"/>
    <s v="High"/>
    <n v="3"/>
  </r>
  <r>
    <x v="543"/>
    <d v="2015-08-02T00:00:00"/>
    <d v="2015-08-06T00:00:00"/>
    <s v="Standard Class"/>
    <s v="Corporate"/>
    <n v="2"/>
    <s v="Leeds"/>
    <s v="England"/>
    <s v="United Kingdom"/>
    <s v="Leeds,England,United Kingdom"/>
    <s v="Northern Europe"/>
    <s v="Europe"/>
    <x v="1"/>
    <x v="6"/>
    <s v="Konica Inkjet, White"/>
    <n v="1863.5400000000002"/>
    <n v="2"/>
    <n v="6"/>
    <n v="1"/>
    <n v="0"/>
    <n v="708.12000000000012"/>
    <n v="1"/>
    <n v="142.47"/>
    <n v="1"/>
    <s v="Medium"/>
    <n v="2"/>
  </r>
  <r>
    <x v="544"/>
    <d v="2015-12-22T00:00:00"/>
    <d v="2015-12-24T00:00:00"/>
    <s v="First Class"/>
    <s v="Consumer"/>
    <n v="1"/>
    <s v="Guiyang"/>
    <s v="Guizhou"/>
    <s v="China"/>
    <s v="Guiyang,Guizhou,China"/>
    <s v="Eastern Asia"/>
    <s v="Asia Pacific"/>
    <x v="1"/>
    <x v="6"/>
    <s v="Konica Printer, White"/>
    <n v="532.50000000000011"/>
    <n v="1"/>
    <n v="2"/>
    <n v="1"/>
    <n v="0"/>
    <n v="207.66"/>
    <n v="1"/>
    <n v="142.38"/>
    <n v="1"/>
    <s v="Critical"/>
    <n v="4"/>
  </r>
  <r>
    <x v="545"/>
    <d v="2015-05-13T00:00:00"/>
    <d v="2015-05-16T00:00:00"/>
    <s v="Second Class"/>
    <s v="Corporate"/>
    <n v="2"/>
    <s v="Houston"/>
    <s v="Texas"/>
    <s v="United States"/>
    <s v="Houston,Texas,United States"/>
    <s v="Central US"/>
    <s v="USCA"/>
    <x v="0"/>
    <x v="12"/>
    <s v="Fellowes Bankers Box Stor/Drawer Steel Plus"/>
    <n v="127.92000000000002"/>
    <n v="1"/>
    <n v="5"/>
    <n v="1"/>
    <n v="0.2"/>
    <n v="-15.990000000000002"/>
    <n v="3"/>
    <n v="14.12"/>
    <n v="1"/>
    <s v="High"/>
    <n v="3"/>
  </r>
  <r>
    <x v="546"/>
    <d v="2015-11-07T00:00:00"/>
    <d v="2015-11-11T00:00:00"/>
    <s v="Standard Class"/>
    <s v="Home Office"/>
    <n v="3"/>
    <s v="Tokyo"/>
    <s v="Tokyo"/>
    <s v="Japan"/>
    <s v="Tokyo,Tokyo,Japan"/>
    <s v="Eastern Asia"/>
    <s v="Asia Pacific"/>
    <x v="1"/>
    <x v="10"/>
    <s v="Memorex Router, Erganomic"/>
    <n v="1464.1200000000001"/>
    <n v="2"/>
    <n v="6"/>
    <n v="1"/>
    <n v="0"/>
    <n v="541.62"/>
    <n v="1"/>
    <n v="141.97999999999999"/>
    <n v="1"/>
    <s v="Medium"/>
    <n v="2"/>
  </r>
  <r>
    <x v="547"/>
    <d v="2015-02-27T00:00:00"/>
    <d v="2015-03-01T00:00:00"/>
    <s v="Second Class"/>
    <s v="Corporate"/>
    <n v="2"/>
    <s v="Bene Beraq"/>
    <s v="Tel Aviv"/>
    <s v="Israel"/>
    <s v="Bene Beraq,Tel Aviv,Israel"/>
    <s v="Western Asia"/>
    <s v="Asia Pacific"/>
    <x v="1"/>
    <x v="1"/>
    <s v="HP Fax Machine, Digital"/>
    <n v="1198.32"/>
    <n v="2"/>
    <n v="4"/>
    <n v="1"/>
    <n v="0"/>
    <n v="0"/>
    <n v="1"/>
    <n v="141.72999999999999"/>
    <n v="1"/>
    <s v="Medium"/>
    <n v="2"/>
  </r>
  <r>
    <x v="548"/>
    <d v="2015-10-01T00:00:00"/>
    <d v="2015-10-06T00:00:00"/>
    <s v="Standard Class"/>
    <s v="Consumer"/>
    <n v="1"/>
    <s v="Bangkok"/>
    <s v="Bangkok"/>
    <s v="Thailand"/>
    <s v="Bangkok,Bangkok,Thailand"/>
    <s v="Southeastern Asia"/>
    <s v="Asia Pacific"/>
    <x v="2"/>
    <x v="4"/>
    <s v="Safco Library with Doors, Pine"/>
    <n v="1971.3455999999999"/>
    <n v="2"/>
    <n v="8"/>
    <n v="1"/>
    <n v="0.37"/>
    <n v="-813.61440000000005"/>
    <n v="3"/>
    <n v="141.65"/>
    <n v="1"/>
    <s v="Medium"/>
    <n v="2"/>
  </r>
  <r>
    <x v="549"/>
    <d v="2015-12-10T00:00:00"/>
    <d v="2015-12-14T00:00:00"/>
    <s v="Second Class"/>
    <s v="Home Office"/>
    <n v="3"/>
    <s v="Los Angeles"/>
    <s v="California"/>
    <s v="United States"/>
    <s v="Los Angeles,California,United States"/>
    <s v="Western US"/>
    <s v="USCA"/>
    <x v="2"/>
    <x v="3"/>
    <s v="Bevis 36 x 72 Conference Tables"/>
    <n v="896.32799999999997"/>
    <n v="1"/>
    <n v="9"/>
    <n v="2"/>
    <n v="0.2"/>
    <n v="22.408199999999994"/>
    <n v="1"/>
    <n v="31.39"/>
    <n v="1"/>
    <s v="Medium"/>
    <n v="2"/>
  </r>
  <r>
    <x v="550"/>
    <d v="2015-04-02T00:00:00"/>
    <d v="2015-04-07T00:00:00"/>
    <s v="Standard Class"/>
    <s v="Home Office"/>
    <n v="3"/>
    <s v="Bremen"/>
    <s v="Bremen"/>
    <s v="Germany"/>
    <s v="Bremen,Bremen,Germany"/>
    <s v="Western Europe"/>
    <s v="Europe"/>
    <x v="2"/>
    <x v="4"/>
    <s v="Dania 3-Shelf Cabinet, Pine"/>
    <n v="1156.68"/>
    <n v="2"/>
    <n v="9"/>
    <n v="2"/>
    <n v="0.1"/>
    <n v="-12.960000000000008"/>
    <n v="3"/>
    <n v="141.34"/>
    <n v="1"/>
    <s v="Medium"/>
    <n v="2"/>
  </r>
  <r>
    <x v="551"/>
    <d v="2015-08-28T00:00:00"/>
    <d v="2015-09-01T00:00:00"/>
    <s v="Standard Class"/>
    <s v="Corporate"/>
    <n v="2"/>
    <s v="Bandung"/>
    <s v="Jawa Barat"/>
    <s v="Indonesia"/>
    <s v="Bandung,Jawa Barat,Indonesia"/>
    <s v="Southeastern Asia"/>
    <s v="Asia Pacific"/>
    <x v="1"/>
    <x v="1"/>
    <s v="Sharp Fax Machine, Digital"/>
    <n v="823.8590999999999"/>
    <n v="1"/>
    <n v="3"/>
    <n v="1"/>
    <n v="7.0000000000000007E-2"/>
    <n v="97.379100000000008"/>
    <n v="1"/>
    <n v="140.86000000000001"/>
    <n v="1"/>
    <s v="High"/>
    <n v="3"/>
  </r>
  <r>
    <x v="552"/>
    <d v="2015-01-08T00:00:00"/>
    <d v="2015-01-08T00:00:00"/>
    <s v="Same Day"/>
    <s v="Consumer"/>
    <n v="1"/>
    <s v="Manila"/>
    <s v="National Capital"/>
    <s v="Philippines"/>
    <s v="Manila,National Capital,Philippines"/>
    <s v="Southeastern Asia"/>
    <s v="Asia Pacific"/>
    <x v="1"/>
    <x v="1"/>
    <s v="HP Wireless Fax, High-Speed"/>
    <n v="698.89949999999999"/>
    <n v="1"/>
    <n v="3"/>
    <n v="1"/>
    <n v="0.35"/>
    <n v="-32.260499999999979"/>
    <n v="3"/>
    <n v="140.77000000000001"/>
    <n v="1"/>
    <s v="Critical"/>
    <n v="4"/>
  </r>
  <r>
    <x v="553"/>
    <d v="2015-04-03T00:00:00"/>
    <d v="2015-04-06T00:00:00"/>
    <s v="First Class"/>
    <s v="Home Office"/>
    <n v="3"/>
    <s v="Meriden"/>
    <s v="Connecticut"/>
    <s v="United States"/>
    <s v="Meriden,Connecticut,United States"/>
    <s v="Eastern US"/>
    <s v="USCA"/>
    <x v="0"/>
    <x v="7"/>
    <s v="Newell 318"/>
    <n v="11.12"/>
    <n v="1"/>
    <n v="4"/>
    <n v="1"/>
    <n v="0"/>
    <n v="2.8911999999999995"/>
    <n v="1"/>
    <n v="1.43"/>
    <n v="1"/>
    <s v="Medium"/>
    <n v="2"/>
  </r>
  <r>
    <x v="554"/>
    <d v="2015-02-14T00:00:00"/>
    <d v="2015-02-16T00:00:00"/>
    <s v="First Class"/>
    <s v="Consumer"/>
    <n v="1"/>
    <s v="Ho Chi Minh City"/>
    <s v="Ho Chí Minh City"/>
    <s v="Vietnam"/>
    <s v="Ho Chi Minh City,Ho Chí Minh City,Vietnam"/>
    <s v="Southeastern Asia"/>
    <s v="Asia Pacific"/>
    <x v="1"/>
    <x v="10"/>
    <s v="Enermax Router, Erganomic"/>
    <n v="678.77100000000019"/>
    <n v="1"/>
    <n v="5"/>
    <n v="1"/>
    <n v="0.47000000000000003"/>
    <n v="-320.22900000000016"/>
    <n v="3"/>
    <n v="140.66"/>
    <n v="1"/>
    <s v="High"/>
    <n v="3"/>
  </r>
  <r>
    <x v="555"/>
    <d v="2015-05-08T00:00:00"/>
    <d v="2015-05-12T00:00:00"/>
    <s v="Standard Class"/>
    <s v="Corporate"/>
    <n v="2"/>
    <s v="Auckland"/>
    <s v="Auckland"/>
    <s v="New Zealand"/>
    <s v="Auckland,Auckland,New Zealand"/>
    <s v="Oceania"/>
    <s v="Asia Pacific"/>
    <x v="2"/>
    <x v="4"/>
    <s v="Sauder Classic Bookcase, Traditional"/>
    <n v="1046.376"/>
    <n v="2"/>
    <n v="4"/>
    <n v="1"/>
    <n v="0.4"/>
    <n v="-52.344000000000051"/>
    <n v="3"/>
    <n v="140.59"/>
    <n v="1"/>
    <s v="High"/>
    <n v="3"/>
  </r>
  <r>
    <x v="556"/>
    <d v="2015-09-12T00:00:00"/>
    <d v="2015-09-14T00:00:00"/>
    <s v="First Class"/>
    <s v="Home Office"/>
    <n v="3"/>
    <s v="Mianyang"/>
    <s v="Sichuan"/>
    <s v="China"/>
    <s v="Mianyang,Sichuan,China"/>
    <s v="Eastern Asia"/>
    <s v="Asia Pacific"/>
    <x v="0"/>
    <x v="12"/>
    <s v="Rogers Lockers, Single Width"/>
    <n v="634.94999999999993"/>
    <n v="1"/>
    <n v="3"/>
    <n v="1"/>
    <n v="0"/>
    <n v="279.36"/>
    <n v="1"/>
    <n v="140.34"/>
    <n v="1"/>
    <s v="Critical"/>
    <n v="4"/>
  </r>
  <r>
    <x v="557"/>
    <d v="2015-12-20T00:00:00"/>
    <d v="2015-12-22T00:00:00"/>
    <s v="First Class"/>
    <s v="Consumer"/>
    <n v="1"/>
    <s v="Lafayette"/>
    <s v="Louisiana"/>
    <s v="United States"/>
    <s v="Lafayette,Louisiana,United States"/>
    <s v="Southern US"/>
    <s v="USCA"/>
    <x v="0"/>
    <x v="13"/>
    <s v="Martin Yale Chadless Opener Electric Letter Opener"/>
    <n v="1665.62"/>
    <n v="2"/>
    <n v="2"/>
    <n v="1"/>
    <n v="0"/>
    <n v="33.312400000000025"/>
    <n v="1"/>
    <n v="287.77"/>
    <n v="2"/>
    <s v="High"/>
    <n v="3"/>
  </r>
  <r>
    <x v="558"/>
    <d v="2015-10-04T00:00:00"/>
    <d v="2015-10-07T00:00:00"/>
    <s v="First Class"/>
    <s v="Consumer"/>
    <n v="1"/>
    <s v="Minneapolis"/>
    <s v="Minnesota"/>
    <s v="United States"/>
    <s v="Minneapolis,Minnesota,United States"/>
    <s v="Central US"/>
    <s v="USCA"/>
    <x v="0"/>
    <x v="8"/>
    <s v="GBC DocuBind TL300 Electric Binding System"/>
    <n v="1793.98"/>
    <n v="2"/>
    <n v="2"/>
    <n v="1"/>
    <n v="0"/>
    <n v="843.17059999999992"/>
    <n v="1"/>
    <n v="271.12"/>
    <n v="2"/>
    <s v="Medium"/>
    <n v="2"/>
  </r>
  <r>
    <x v="559"/>
    <d v="2015-05-01T00:00:00"/>
    <d v="2015-05-06T00:00:00"/>
    <s v="Second Class"/>
    <s v="Consumer"/>
    <n v="1"/>
    <s v="Aubervilliers"/>
    <s v="Ile-de-France"/>
    <s v="France"/>
    <s v="Aubervilliers,Ile-de-France,France"/>
    <s v="Western Europe"/>
    <s v="Europe"/>
    <x v="2"/>
    <x v="3"/>
    <s v="Hon Computer Table, Fully Assembled"/>
    <n v="962.73450000000003"/>
    <n v="1"/>
    <n v="3"/>
    <n v="1"/>
    <n v="0.35"/>
    <n v="-385.10550000000001"/>
    <n v="3"/>
    <n v="139.9"/>
    <n v="1"/>
    <s v="Medium"/>
    <n v="2"/>
  </r>
  <r>
    <x v="560"/>
    <d v="2015-03-22T00:00:00"/>
    <d v="2015-03-26T00:00:00"/>
    <s v="Standard Class"/>
    <s v="Home Office"/>
    <n v="3"/>
    <s v="Faridabad"/>
    <s v="Haryana"/>
    <s v="India"/>
    <s v="Faridabad,Haryana,India"/>
    <s v="Southern Asia"/>
    <s v="Asia Pacific"/>
    <x v="2"/>
    <x v="3"/>
    <s v="Lesro Conference Table, Fully Assembled"/>
    <n v="1718.1"/>
    <n v="2"/>
    <n v="2"/>
    <n v="1"/>
    <n v="0"/>
    <n v="618.48"/>
    <n v="1"/>
    <n v="139.72999999999999"/>
    <n v="1"/>
    <s v="High"/>
    <n v="3"/>
  </r>
  <r>
    <x v="561"/>
    <d v="2015-10-31T00:00:00"/>
    <d v="2015-10-31T00:00:00"/>
    <s v="Same Day"/>
    <s v="Corporate"/>
    <n v="2"/>
    <s v="Tegucigalpa"/>
    <s v="Francisco Morazán"/>
    <s v="Honduras"/>
    <s v="Tegucigalpa,Francisco Morazán,Honduras"/>
    <s v="Central America"/>
    <s v="LATAM"/>
    <x v="2"/>
    <x v="4"/>
    <s v="Dania Classic Bookcase, Traditional"/>
    <n v="492.91199999999998"/>
    <n v="1"/>
    <n v="3"/>
    <n v="1"/>
    <n v="0.4"/>
    <n v="73.931999999999931"/>
    <n v="1"/>
    <n v="139.68900000000002"/>
    <n v="1"/>
    <s v="Critical"/>
    <n v="4"/>
  </r>
  <r>
    <x v="562"/>
    <d v="2015-03-12T00:00:00"/>
    <d v="2015-03-15T00:00:00"/>
    <s v="Second Class"/>
    <s v="Consumer"/>
    <n v="1"/>
    <s v="Cape Town"/>
    <s v="Western Cape"/>
    <s v="South Africa"/>
    <s v="Cape Town,Western Cape,South Africa"/>
    <s v="Southern Africa"/>
    <s v="Africa"/>
    <x v="0"/>
    <x v="0"/>
    <s v="Breville Stove, Red"/>
    <n v="561.54"/>
    <n v="1"/>
    <n v="1"/>
    <n v="1"/>
    <n v="0"/>
    <n v="101.07"/>
    <n v="1"/>
    <n v="139.62"/>
    <n v="1"/>
    <s v="Critical"/>
    <n v="4"/>
  </r>
  <r>
    <x v="563"/>
    <d v="2015-08-21T00:00:00"/>
    <d v="2015-08-23T00:00:00"/>
    <s v="First Class"/>
    <s v="Consumer"/>
    <n v="1"/>
    <s v="Paris"/>
    <s v="Ile-de-France"/>
    <s v="France"/>
    <s v="Paris,Ile-de-France,France"/>
    <s v="Western Europe"/>
    <s v="Europe"/>
    <x v="1"/>
    <x v="1"/>
    <s v="Hewlett Ink, Digital"/>
    <n v="630.3599999999999"/>
    <n v="1"/>
    <n v="5"/>
    <n v="1"/>
    <n v="0.15"/>
    <n v="222.36000000000004"/>
    <n v="1"/>
    <n v="139.58000000000001"/>
    <n v="1"/>
    <s v="High"/>
    <n v="3"/>
  </r>
  <r>
    <x v="564"/>
    <d v="2015-05-08T00:00:00"/>
    <d v="2015-05-13T00:00:00"/>
    <s v="Second Class"/>
    <s v="Home Office"/>
    <n v="3"/>
    <s v="Kharkiv"/>
    <s v="Kharkiv"/>
    <s v="Ukraine"/>
    <s v="Kharkiv,Kharkiv,Ukraine"/>
    <s v="Eastern Europe"/>
    <s v="Europe"/>
    <x v="2"/>
    <x v="5"/>
    <s v="Harbour Creations Executive Leather Armchair, Red"/>
    <n v="951.7199999999998"/>
    <n v="1"/>
    <n v="2"/>
    <n v="1"/>
    <n v="0"/>
    <n v="371.15999999999997"/>
    <n v="1"/>
    <n v="139.44"/>
    <n v="1"/>
    <s v="High"/>
    <n v="3"/>
  </r>
  <r>
    <x v="565"/>
    <d v="2015-10-17T00:00:00"/>
    <d v="2015-10-19T00:00:00"/>
    <s v="First Class"/>
    <s v="Consumer"/>
    <n v="1"/>
    <s v="Mashhad"/>
    <s v="Razavi Khorasan"/>
    <s v="Iran"/>
    <s v="Mashhad,Razavi Khorasan,Iran"/>
    <s v="Southern Asia"/>
    <s v="Asia Pacific"/>
    <x v="0"/>
    <x v="12"/>
    <s v="Fellowes Trays, Industrial"/>
    <n v="347.21999999999997"/>
    <n v="1"/>
    <n v="6"/>
    <n v="1"/>
    <n v="0"/>
    <n v="83.16"/>
    <n v="1"/>
    <n v="139.22999999999999"/>
    <n v="1"/>
    <s v="Critical"/>
    <n v="4"/>
  </r>
  <r>
    <x v="566"/>
    <d v="2015-11-06T00:00:00"/>
    <d v="2015-11-08T00:00:00"/>
    <s v="First Class"/>
    <s v="Consumer"/>
    <n v="1"/>
    <s v="Mwanza"/>
    <s v="Mwanza"/>
    <s v="Tanzania"/>
    <s v="Mwanza,Mwanza,Tanzania"/>
    <s v="Eastern Africa"/>
    <s v="Africa"/>
    <x v="0"/>
    <x v="12"/>
    <s v="Fellowes File Cart, Single Width"/>
    <n v="1236.0600000000002"/>
    <n v="2"/>
    <n v="10"/>
    <n v="2"/>
    <n v="0.1"/>
    <n v="-137.34000000000003"/>
    <n v="3"/>
    <n v="139.05000000000001"/>
    <n v="1"/>
    <s v="Medium"/>
    <n v="2"/>
  </r>
  <r>
    <x v="567"/>
    <d v="2015-04-03T00:00:00"/>
    <d v="2015-04-05T00:00:00"/>
    <s v="First Class"/>
    <s v="Consumer"/>
    <n v="1"/>
    <s v="Jakarta"/>
    <s v="Jakarta"/>
    <s v="Indonesia"/>
    <s v="Jakarta,Jakarta,Indonesia"/>
    <s v="Southeastern Asia"/>
    <s v="Asia Pacific"/>
    <x v="2"/>
    <x v="4"/>
    <s v="Ikea 3-Shelf Cabinet, Metal"/>
    <n v="527.86799999999994"/>
    <n v="1"/>
    <n v="4"/>
    <n v="1"/>
    <n v="7.0000000000000007E-2"/>
    <n v="73.788000000000011"/>
    <n v="1"/>
    <n v="138.9"/>
    <n v="1"/>
    <s v="High"/>
    <n v="3"/>
  </r>
  <r>
    <x v="568"/>
    <d v="2015-05-10T00:00:00"/>
    <d v="2015-05-14T00:00:00"/>
    <s v="Standard Class"/>
    <s v="Corporate"/>
    <n v="2"/>
    <s v="Denpasar"/>
    <s v="Bali"/>
    <s v="Indonesia"/>
    <s v="Denpasar,Bali,Indonesia"/>
    <s v="Southeastern Asia"/>
    <s v="Asia Pacific"/>
    <x v="0"/>
    <x v="12"/>
    <s v="Eldon Lockers, Industrial"/>
    <n v="1152.6458999999998"/>
    <n v="2"/>
    <n v="7"/>
    <n v="1"/>
    <n v="0.17"/>
    <n v="347.08590000000004"/>
    <n v="1"/>
    <n v="138.79"/>
    <n v="1"/>
    <s v="High"/>
    <n v="3"/>
  </r>
  <r>
    <x v="569"/>
    <d v="2015-02-20T00:00:00"/>
    <d v="2015-02-24T00:00:00"/>
    <s v="Standard Class"/>
    <s v="Consumer"/>
    <n v="1"/>
    <s v="Mabopane"/>
    <s v="Gauteng"/>
    <s v="South Africa"/>
    <s v="Mabopane,Gauteng,South Africa"/>
    <s v="Southern Africa"/>
    <s v="Africa"/>
    <x v="2"/>
    <x v="4"/>
    <s v="Dania 3-Shelf Cabinet, Metal"/>
    <n v="1127.28"/>
    <n v="2"/>
    <n v="8"/>
    <n v="1"/>
    <n v="0"/>
    <n v="225.36"/>
    <n v="1"/>
    <n v="138.49"/>
    <n v="1"/>
    <s v="High"/>
    <n v="3"/>
  </r>
  <r>
    <x v="570"/>
    <d v="2015-11-28T00:00:00"/>
    <d v="2015-12-02T00:00:00"/>
    <s v="Standard Class"/>
    <s v="Consumer"/>
    <n v="1"/>
    <s v="David"/>
    <s v="Chiriquí"/>
    <s v="Panama"/>
    <s v="David,Chiriquí,Panama"/>
    <s v="Central America"/>
    <s v="LATAM"/>
    <x v="2"/>
    <x v="4"/>
    <s v="Dania Library with Doors, Mobile"/>
    <n v="1459.68"/>
    <n v="2"/>
    <n v="10"/>
    <n v="2"/>
    <n v="0.4"/>
    <n v="-535.32000000000005"/>
    <n v="3"/>
    <n v="138.48599999999999"/>
    <n v="1"/>
    <s v="Medium"/>
    <n v="2"/>
  </r>
  <r>
    <x v="571"/>
    <d v="2015-09-22T00:00:00"/>
    <d v="2015-09-29T00:00:00"/>
    <s v="Standard Class"/>
    <s v="Corporate"/>
    <n v="2"/>
    <s v="Managua"/>
    <s v="Managua"/>
    <s v="Nicaragua"/>
    <s v="Managua,Managua,Nicaragua"/>
    <s v="Central America"/>
    <s v="LATAM"/>
    <x v="0"/>
    <x v="12"/>
    <s v="Smead Lockers, Industrial"/>
    <n v="928.2"/>
    <n v="1"/>
    <n v="7"/>
    <n v="1"/>
    <n v="0"/>
    <n v="222.74"/>
    <n v="1"/>
    <n v="138.41400000000002"/>
    <n v="1"/>
    <s v="Low"/>
    <n v="1"/>
  </r>
  <r>
    <x v="572"/>
    <d v="2015-01-15T00:00:00"/>
    <d v="2015-01-15T00:00:00"/>
    <s v="Same Day"/>
    <s v="Home Office"/>
    <n v="3"/>
    <s v="Irapuato"/>
    <s v="Guanajuato"/>
    <s v="Mexico"/>
    <s v="Irapuato,Guanajuato,Mexico"/>
    <s v="Central America"/>
    <s v="LATAM"/>
    <x v="1"/>
    <x v="1"/>
    <s v="Sharp Ink, Color"/>
    <n v="334.92880000000002"/>
    <n v="1"/>
    <n v="4"/>
    <n v="1"/>
    <n v="2E-3"/>
    <n v="42.928800000000003"/>
    <n v="1"/>
    <n v="138.40100000000001"/>
    <n v="1"/>
    <s v="Critical"/>
    <n v="4"/>
  </r>
  <r>
    <x v="573"/>
    <d v="2015-12-31T00:00:00"/>
    <d v="2016-01-02T00:00:00"/>
    <s v="Second Class"/>
    <s v="Consumer"/>
    <n v="1"/>
    <s v="Ufa"/>
    <s v="Bashkortostan"/>
    <s v="Russia"/>
    <s v="Ufa,Bashkortostan,Russia"/>
    <s v="Eastern Europe"/>
    <s v="Europe"/>
    <x v="1"/>
    <x v="1"/>
    <s v="Hewlett Personal Copier, Laser"/>
    <n v="865.61999999999989"/>
    <n v="1"/>
    <n v="6"/>
    <n v="1"/>
    <n v="0"/>
    <n v="51.84"/>
    <n v="1"/>
    <n v="138.18"/>
    <n v="1"/>
    <s v="High"/>
    <n v="3"/>
  </r>
  <r>
    <x v="574"/>
    <d v="2015-07-05T00:00:00"/>
    <d v="2015-07-10T00:00:00"/>
    <s v="Standard Class"/>
    <s v="Consumer"/>
    <n v="1"/>
    <s v="Villa Frontera"/>
    <s v="Coahuila"/>
    <s v="Mexico"/>
    <s v="Villa Frontera,Coahuila,Mexico"/>
    <s v="Central America"/>
    <s v="LATAM"/>
    <x v="2"/>
    <x v="4"/>
    <s v="Safco Classic Bookcase, Metal"/>
    <n v="1166.96"/>
    <n v="2"/>
    <n v="5"/>
    <n v="1"/>
    <n v="0.2"/>
    <n v="-58.440000000000012"/>
    <n v="3"/>
    <n v="138.14400000000001"/>
    <n v="1"/>
    <s v="Medium"/>
    <n v="2"/>
  </r>
  <r>
    <x v="575"/>
    <d v="2015-05-15T00:00:00"/>
    <d v="2015-05-19T00:00:00"/>
    <s v="Standard Class"/>
    <s v="Consumer"/>
    <n v="1"/>
    <s v="New York City"/>
    <s v="New York"/>
    <s v="United States"/>
    <s v="New York City,New York,United States"/>
    <s v="Eastern US"/>
    <s v="USCA"/>
    <x v="1"/>
    <x v="2"/>
    <s v="Google Nexus 5"/>
    <n v="539.97"/>
    <n v="1"/>
    <n v="3"/>
    <n v="1"/>
    <n v="0"/>
    <n v="134.99250000000001"/>
    <n v="1"/>
    <n v="54.33"/>
    <n v="1"/>
    <s v="High"/>
    <n v="3"/>
  </r>
  <r>
    <x v="576"/>
    <d v="2015-09-06T00:00:00"/>
    <d v="2015-09-10T00:00:00"/>
    <s v="Standard Class"/>
    <s v="Consumer"/>
    <n v="1"/>
    <s v="Hartlepool"/>
    <s v="England"/>
    <s v="United Kingdom"/>
    <s v="Hartlepool,England,United Kingdom"/>
    <s v="Northern Europe"/>
    <s v="Europe"/>
    <x v="1"/>
    <x v="6"/>
    <s v="Konica Printer, White"/>
    <n v="798.75000000000023"/>
    <n v="1"/>
    <n v="3"/>
    <n v="1"/>
    <n v="0"/>
    <n v="239.57999999999998"/>
    <n v="1"/>
    <n v="138.03"/>
    <n v="1"/>
    <s v="High"/>
    <n v="3"/>
  </r>
  <r>
    <x v="577"/>
    <d v="2015-11-20T00:00:00"/>
    <d v="2015-11-21T00:00:00"/>
    <s v="First Class"/>
    <s v="Home Office"/>
    <n v="3"/>
    <s v="Orizaba"/>
    <s v="Veracruz"/>
    <s v="Mexico"/>
    <s v="Orizaba,Veracruz,Mexico"/>
    <s v="Central America"/>
    <s v="LATAM"/>
    <x v="2"/>
    <x v="5"/>
    <s v="Office Star Executive Leather Armchair, Adjustable"/>
    <n v="744"/>
    <n v="1"/>
    <n v="3"/>
    <n v="1"/>
    <n v="0.2"/>
    <n v="269.7"/>
    <n v="1"/>
    <n v="137.904"/>
    <n v="1"/>
    <s v="High"/>
    <n v="3"/>
  </r>
  <r>
    <x v="578"/>
    <d v="2015-08-07T00:00:00"/>
    <d v="2015-08-12T00:00:00"/>
    <s v="Standard Class"/>
    <s v="Consumer"/>
    <n v="1"/>
    <s v="Morelia"/>
    <s v="Michoacán"/>
    <s v="Mexico"/>
    <s v="Morelia,Michoacán,Mexico"/>
    <s v="Central America"/>
    <s v="LATAM"/>
    <x v="1"/>
    <x v="1"/>
    <s v="Canon Fax Machine, Digital"/>
    <n v="1692.7676799999997"/>
    <n v="2"/>
    <n v="8"/>
    <n v="1"/>
    <n v="2E-3"/>
    <n v="166.20768000000001"/>
    <n v="1"/>
    <n v="137.684"/>
    <n v="1"/>
    <s v="Medium"/>
    <n v="2"/>
  </r>
  <r>
    <x v="579"/>
    <d v="2015-03-27T00:00:00"/>
    <d v="2015-04-02T00:00:00"/>
    <s v="Standard Class"/>
    <s v="Consumer"/>
    <n v="1"/>
    <s v="Korba"/>
    <s v="Chhattisgarh"/>
    <s v="India"/>
    <s v="Korba,Chhattisgarh,India"/>
    <s v="Southern Asia"/>
    <s v="Asia Pacific"/>
    <x v="2"/>
    <x v="4"/>
    <s v="Sauder Library with Doors, Pine"/>
    <n v="2722.86"/>
    <n v="3"/>
    <n v="7"/>
    <n v="1"/>
    <n v="0"/>
    <n v="408.24000000000007"/>
    <n v="1"/>
    <n v="137.38"/>
    <n v="1"/>
    <s v="Medium"/>
    <n v="2"/>
  </r>
  <r>
    <x v="580"/>
    <d v="2015-04-03T00:00:00"/>
    <d v="2015-04-07T00:00:00"/>
    <s v="Standard Class"/>
    <s v="Consumer"/>
    <n v="1"/>
    <s v="Decatur"/>
    <s v="Alabama"/>
    <s v="United States"/>
    <s v="Decatur,Alabama,United States"/>
    <s v="Southern US"/>
    <s v="USCA"/>
    <x v="0"/>
    <x v="14"/>
    <s v="Avery 499"/>
    <n v="14.940000000000001"/>
    <n v="1"/>
    <n v="3"/>
    <n v="1"/>
    <n v="0"/>
    <n v="6.8723999999999998"/>
    <n v="1"/>
    <n v="1.54"/>
    <n v="1"/>
    <s v="High"/>
    <n v="3"/>
  </r>
  <r>
    <x v="581"/>
    <d v="2015-06-03T00:00:00"/>
    <d v="2015-06-04T00:00:00"/>
    <s v="First Class"/>
    <s v="Consumer"/>
    <n v="1"/>
    <s v="Carcassonne"/>
    <s v="Languedoc-Roussillon-Midi-Pyrénées"/>
    <s v="France"/>
    <s v="Carcassonne,Languedoc-Roussillon-Midi-Pyrénées,France"/>
    <s v="Western Europe"/>
    <s v="Europe"/>
    <x v="0"/>
    <x v="12"/>
    <s v="Eldon File Cart, Single Width"/>
    <n v="808.73099999999999"/>
    <n v="1"/>
    <n v="7"/>
    <n v="1"/>
    <n v="0.1"/>
    <n v="296.33100000000002"/>
    <n v="1"/>
    <n v="137.03"/>
    <n v="1"/>
    <s v="High"/>
    <n v="3"/>
  </r>
  <r>
    <x v="582"/>
    <d v="2015-11-12T00:00:00"/>
    <d v="2015-11-16T00:00:00"/>
    <s v="Standard Class"/>
    <s v="Consumer"/>
    <n v="1"/>
    <s v="Villach"/>
    <s v="Carinthia"/>
    <s v="Austria"/>
    <s v="Villach,Carinthia,Austria"/>
    <s v="Western Europe"/>
    <s v="Europe"/>
    <x v="1"/>
    <x v="1"/>
    <s v="Brother Copy Machine, Color"/>
    <n v="1846.1100000000001"/>
    <n v="2"/>
    <n v="7"/>
    <n v="1"/>
    <n v="0"/>
    <n v="793.8"/>
    <n v="1"/>
    <n v="136.99"/>
    <n v="1"/>
    <s v="Medium"/>
    <n v="2"/>
  </r>
  <r>
    <x v="583"/>
    <d v="2015-12-11T00:00:00"/>
    <d v="2015-12-13T00:00:00"/>
    <s v="First Class"/>
    <s v="Home Office"/>
    <n v="3"/>
    <s v="Tlaquepaque"/>
    <s v="Jalisco"/>
    <s v="Mexico"/>
    <s v="Tlaquepaque,Jalisco,Mexico"/>
    <s v="Central America"/>
    <s v="LATAM"/>
    <x v="2"/>
    <x v="5"/>
    <s v="Harbour Creations Swivel Stool, Adjustable"/>
    <n v="584.35200000000009"/>
    <n v="1"/>
    <n v="6"/>
    <n v="1"/>
    <n v="0.2"/>
    <n v="160.63199999999998"/>
    <n v="1"/>
    <n v="136.94300000000001"/>
    <n v="1"/>
    <s v="Critical"/>
    <n v="4"/>
  </r>
  <r>
    <x v="584"/>
    <d v="2015-09-17T00:00:00"/>
    <d v="2015-09-19T00:00:00"/>
    <s v="First Class"/>
    <s v="Consumer"/>
    <n v="1"/>
    <s v="Altamura"/>
    <s v="Apulia"/>
    <s v="Italy"/>
    <s v="Altamura,Apulia,Italy"/>
    <s v="Southern Europe"/>
    <s v="Europe"/>
    <x v="1"/>
    <x v="10"/>
    <s v="Enermax Memory Card, USB"/>
    <n v="802.19999999999993"/>
    <n v="1"/>
    <n v="7"/>
    <n v="1"/>
    <n v="0"/>
    <n v="120.33000000000001"/>
    <n v="1"/>
    <n v="136.93"/>
    <n v="1"/>
    <s v="Critical"/>
    <n v="4"/>
  </r>
  <r>
    <x v="585"/>
    <d v="2015-10-13T00:00:00"/>
    <d v="2015-10-17T00:00:00"/>
    <s v="Standard Class"/>
    <s v="Consumer"/>
    <n v="1"/>
    <s v="Reynosa"/>
    <s v="Tamaulipas"/>
    <s v="Mexico"/>
    <s v="Reynosa,Tamaulipas,Mexico"/>
    <s v="Central America"/>
    <s v="LATAM"/>
    <x v="0"/>
    <x v="0"/>
    <s v="KitchenAid Refrigerator, Silver"/>
    <n v="1762.3"/>
    <n v="2"/>
    <n v="5"/>
    <n v="1"/>
    <n v="0"/>
    <n v="475.8"/>
    <n v="1"/>
    <n v="136.84700000000001"/>
    <n v="1"/>
    <s v="Medium"/>
    <n v="2"/>
  </r>
  <r>
    <x v="586"/>
    <d v="2015-11-18T00:00:00"/>
    <d v="2015-11-20T00:00:00"/>
    <s v="Second Class"/>
    <s v="Home Office"/>
    <n v="3"/>
    <s v="Agra"/>
    <s v="Uttar Pradesh"/>
    <s v="India"/>
    <s v="Agra,Uttar Pradesh,India"/>
    <s v="Southern Asia"/>
    <s v="Asia Pacific"/>
    <x v="1"/>
    <x v="10"/>
    <s v="Memorex Keyboard, Programmable"/>
    <n v="655.56000000000006"/>
    <n v="1"/>
    <n v="9"/>
    <n v="2"/>
    <n v="0"/>
    <n v="91.53"/>
    <n v="1"/>
    <n v="136.4"/>
    <n v="1"/>
    <s v="High"/>
    <n v="3"/>
  </r>
  <r>
    <x v="587"/>
    <d v="2015-11-22T00:00:00"/>
    <d v="2015-11-27T00:00:00"/>
    <s v="Second Class"/>
    <s v="Home Office"/>
    <n v="3"/>
    <s v="Jena"/>
    <s v="Thuringia"/>
    <s v="Germany"/>
    <s v="Jena,Thuringia,Germany"/>
    <s v="Western Europe"/>
    <s v="Europe"/>
    <x v="0"/>
    <x v="0"/>
    <s v="Breville Refrigerator, White"/>
    <n v="1397.1689999999999"/>
    <n v="2"/>
    <n v="3"/>
    <n v="1"/>
    <n v="0.1"/>
    <n v="155.16899999999998"/>
    <n v="1"/>
    <n v="136.35"/>
    <n v="1"/>
    <s v="Medium"/>
    <n v="2"/>
  </r>
  <r>
    <x v="588"/>
    <d v="2015-09-25T00:00:00"/>
    <d v="2015-09-27T00:00:00"/>
    <s v="Second Class"/>
    <s v="Home Office"/>
    <n v="3"/>
    <s v="Anantapur"/>
    <s v="Andhra Pradesh"/>
    <s v="India"/>
    <s v="Anantapur,Andhra Pradesh,India"/>
    <s v="Southern Asia"/>
    <s v="Asia Pacific"/>
    <x v="0"/>
    <x v="12"/>
    <s v="Smead Lockers, Industrial"/>
    <n v="596.69999999999993"/>
    <n v="1"/>
    <n v="3"/>
    <n v="1"/>
    <n v="0"/>
    <n v="83.519999999999982"/>
    <n v="1"/>
    <n v="136.27000000000001"/>
    <n v="1"/>
    <s v="Critical"/>
    <n v="4"/>
  </r>
  <r>
    <x v="589"/>
    <d v="2015-09-18T00:00:00"/>
    <d v="2015-09-22T00:00:00"/>
    <s v="Standard Class"/>
    <s v="Consumer"/>
    <n v="1"/>
    <s v="Jiaozuo"/>
    <s v="Henan"/>
    <s v="China"/>
    <s v="Jiaozuo,Henan,China"/>
    <s v="Eastern Asia"/>
    <s v="Asia Pacific"/>
    <x v="1"/>
    <x v="1"/>
    <s v="HP Fax Machine, High-Speed"/>
    <n v="2086.98"/>
    <n v="2"/>
    <n v="7"/>
    <n v="1"/>
    <n v="0"/>
    <n v="145.95000000000002"/>
    <n v="1"/>
    <n v="135.99"/>
    <n v="1"/>
    <s v="Medium"/>
    <n v="2"/>
  </r>
  <r>
    <x v="590"/>
    <d v="2015-08-30T00:00:00"/>
    <d v="2015-09-01T00:00:00"/>
    <s v="Second Class"/>
    <s v="Consumer"/>
    <n v="1"/>
    <s v="Elx"/>
    <s v="Valenciana"/>
    <s v="Spain"/>
    <s v="Elx,Valenciana,Spain"/>
    <s v="Southern Europe"/>
    <s v="Europe"/>
    <x v="2"/>
    <x v="4"/>
    <s v="Dania Stackable Bookrack, Mobile"/>
    <n v="729.53999999999985"/>
    <n v="1"/>
    <n v="6"/>
    <n v="1"/>
    <n v="0"/>
    <n v="320.93999999999994"/>
    <n v="1"/>
    <n v="135.88"/>
    <n v="1"/>
    <s v="High"/>
    <n v="3"/>
  </r>
  <r>
    <x v="591"/>
    <d v="2015-05-22T00:00:00"/>
    <d v="2015-05-23T00:00:00"/>
    <s v="First Class"/>
    <s v="Consumer"/>
    <n v="1"/>
    <s v="Hildesheim"/>
    <s v="Lower Saxony"/>
    <s v="Germany"/>
    <s v="Hildesheim,Lower Saxony,Germany"/>
    <s v="Western Europe"/>
    <s v="Europe"/>
    <x v="0"/>
    <x v="12"/>
    <s v="Rogers File Cart, Single Width"/>
    <n v="892.26900000000001"/>
    <n v="1"/>
    <n v="7"/>
    <n v="1"/>
    <n v="0.1"/>
    <n v="158.529"/>
    <n v="1"/>
    <n v="135.6"/>
    <n v="1"/>
    <s v="High"/>
    <n v="3"/>
  </r>
  <r>
    <x v="592"/>
    <d v="2015-06-26T00:00:00"/>
    <d v="2015-07-02T00:00:00"/>
    <s v="Standard Class"/>
    <s v="Corporate"/>
    <n v="2"/>
    <s v="Sunderland"/>
    <s v="England"/>
    <s v="United Kingdom"/>
    <s v="Sunderland,England,United Kingdom"/>
    <s v="Northern Europe"/>
    <s v="Europe"/>
    <x v="1"/>
    <x v="10"/>
    <s v="Memorex Router, Bluetooth"/>
    <n v="3200.7299999999996"/>
    <n v="3"/>
    <n v="13"/>
    <n v="2"/>
    <n v="0"/>
    <n v="1216.02"/>
    <n v="4"/>
    <n v="135.25"/>
    <n v="1"/>
    <s v="Medium"/>
    <n v="2"/>
  </r>
  <r>
    <x v="593"/>
    <d v="2015-10-06T00:00:00"/>
    <d v="2015-10-08T00:00:00"/>
    <s v="Second Class"/>
    <s v="Home Office"/>
    <n v="3"/>
    <s v="Al Mahallah al Kubra"/>
    <s v="Al Gharbiyah"/>
    <s v="Egypt"/>
    <s v="Al Mahallah al Kubra,Al Gharbiyah,Egypt"/>
    <s v="North Africa"/>
    <s v="Africa"/>
    <x v="1"/>
    <x v="1"/>
    <s v="Sharp Wireless Fax, Color"/>
    <n v="714.71999999999991"/>
    <n v="1"/>
    <n v="2"/>
    <n v="1"/>
    <n v="0"/>
    <n v="235.79999999999998"/>
    <n v="1"/>
    <n v="135.22999999999999"/>
    <n v="1"/>
    <s v="High"/>
    <n v="3"/>
  </r>
  <r>
    <x v="594"/>
    <d v="2015-11-04T00:00:00"/>
    <d v="2015-11-05T00:00:00"/>
    <s v="First Class"/>
    <s v="Consumer"/>
    <n v="1"/>
    <s v="Santo Domingo"/>
    <s v="Santo Domingo"/>
    <s v="Dominican Republic"/>
    <s v="Santo Domingo,Santo Domingo,Dominican Republic"/>
    <s v="Caribbean"/>
    <s v="LATAM"/>
    <x v="1"/>
    <x v="2"/>
    <s v="Cisco Smart Phone, Full Size"/>
    <n v="696.19200000000001"/>
    <n v="1"/>
    <n v="2"/>
    <n v="1"/>
    <n v="0.2"/>
    <n v="121.83200000000002"/>
    <n v="1"/>
    <n v="135.15299999999999"/>
    <n v="1"/>
    <s v="High"/>
    <n v="3"/>
  </r>
  <r>
    <x v="595"/>
    <d v="2015-11-18T00:00:00"/>
    <d v="2015-11-20T00:00:00"/>
    <s v="Second Class"/>
    <s v="Corporate"/>
    <n v="2"/>
    <s v="Landskrona"/>
    <s v="Skåne"/>
    <s v="Sweden"/>
    <s v="Landskrona,Skåne,Sweden"/>
    <s v="Northern Europe"/>
    <s v="Europe"/>
    <x v="1"/>
    <x v="1"/>
    <s v="Hewlett Copy Machine, Color"/>
    <n v="662.77499999999986"/>
    <n v="1"/>
    <n v="5"/>
    <n v="1"/>
    <n v="0.5"/>
    <n v="-212.17499999999984"/>
    <n v="3"/>
    <n v="134.80000000000001"/>
    <n v="1"/>
    <s v="High"/>
    <n v="3"/>
  </r>
  <r>
    <x v="596"/>
    <d v="2015-12-11T00:00:00"/>
    <d v="2015-12-11T00:00:00"/>
    <s v="Same Day"/>
    <s v="Consumer"/>
    <n v="1"/>
    <s v="Mejicanos"/>
    <s v="San Salvador"/>
    <s v="El Salvador"/>
    <s v="Mejicanos,San Salvador,El Salvador"/>
    <s v="Central America"/>
    <s v="LATAM"/>
    <x v="1"/>
    <x v="2"/>
    <s v="Apple Audio Dock, VoIP"/>
    <n v="556.6"/>
    <n v="1"/>
    <n v="5"/>
    <n v="1"/>
    <n v="0"/>
    <n v="22.200000000000003"/>
    <n v="1"/>
    <n v="134.57999999999998"/>
    <n v="1"/>
    <s v="Critical"/>
    <n v="4"/>
  </r>
  <r>
    <x v="597"/>
    <d v="2015-10-13T00:00:00"/>
    <d v="2015-10-20T00:00:00"/>
    <s v="Standard Class"/>
    <s v="Consumer"/>
    <n v="1"/>
    <s v="Bath"/>
    <s v="England"/>
    <s v="United Kingdom"/>
    <s v="Bath,England,United Kingdom"/>
    <s v="Northern Europe"/>
    <s v="Europe"/>
    <x v="1"/>
    <x v="2"/>
    <s v="Nokia Smart Phone, Full Size"/>
    <n v="2549.4"/>
    <n v="3"/>
    <n v="4"/>
    <n v="1"/>
    <n v="0"/>
    <n v="280.32"/>
    <n v="1"/>
    <n v="134.47999999999999"/>
    <n v="1"/>
    <s v="Medium"/>
    <n v="2"/>
  </r>
  <r>
    <x v="598"/>
    <d v="2015-06-04T00:00:00"/>
    <d v="2015-06-08T00:00:00"/>
    <s v="Standard Class"/>
    <s v="Corporate"/>
    <n v="2"/>
    <s v="Ipoh"/>
    <s v="Perak"/>
    <s v="Malaysia"/>
    <s v="Ipoh,Perak,Malaysia"/>
    <s v="Southeastern Asia"/>
    <s v="Asia Pacific"/>
    <x v="1"/>
    <x v="2"/>
    <s v="Nokia Audio Dock, Cordless"/>
    <n v="1356.72"/>
    <n v="2"/>
    <n v="8"/>
    <n v="1"/>
    <n v="0"/>
    <n v="433.91999999999996"/>
    <n v="1"/>
    <n v="134.33000000000001"/>
    <n v="1"/>
    <s v="Medium"/>
    <n v="2"/>
  </r>
  <r>
    <x v="599"/>
    <d v="2015-04-16T00:00:00"/>
    <d v="2015-04-21T00:00:00"/>
    <s v="Standard Class"/>
    <s v="Consumer"/>
    <n v="1"/>
    <s v="Concord"/>
    <s v="North Carolina"/>
    <s v="United States"/>
    <s v="Concord,North Carolina,United States"/>
    <s v="Southern US"/>
    <s v="USCA"/>
    <x v="0"/>
    <x v="9"/>
    <s v="Xerox 1967"/>
    <n v="15.552000000000003"/>
    <n v="1"/>
    <n v="3"/>
    <n v="1"/>
    <n v="0.2"/>
    <n v="5.4432"/>
    <n v="1"/>
    <n v="1.36"/>
    <n v="1"/>
    <s v="High"/>
    <n v="3"/>
  </r>
  <r>
    <x v="600"/>
    <d v="2015-08-13T00:00:00"/>
    <d v="2015-08-19T00:00:00"/>
    <s v="Standard Class"/>
    <s v="Corporate"/>
    <n v="2"/>
    <s v="Palaiseau"/>
    <s v="Ile-de-France"/>
    <s v="France"/>
    <s v="Palaiseau,Ile-de-France,France"/>
    <s v="Western Europe"/>
    <s v="Europe"/>
    <x v="0"/>
    <x v="0"/>
    <s v="KitchenAid Stove, Silver"/>
    <n v="1541.4300000000003"/>
    <n v="2"/>
    <n v="3"/>
    <n v="1"/>
    <n v="0.1"/>
    <n v="445.22999999999996"/>
    <n v="1"/>
    <n v="134.28"/>
    <n v="1"/>
    <s v="Medium"/>
    <n v="2"/>
  </r>
  <r>
    <x v="601"/>
    <d v="2015-06-25T00:00:00"/>
    <d v="2015-06-30T00:00:00"/>
    <s v="Standard Class"/>
    <s v="Consumer"/>
    <n v="1"/>
    <s v="Ghent"/>
    <s v="East Flanders"/>
    <s v="Belgium"/>
    <s v="Ghent,East Flanders,Belgium"/>
    <s v="Western Europe"/>
    <s v="Europe"/>
    <x v="1"/>
    <x v="2"/>
    <s v="Nokia Audio Dock, VoIP"/>
    <n v="1334.6399999999999"/>
    <n v="2"/>
    <n v="8"/>
    <n v="1"/>
    <n v="0"/>
    <n v="373.68"/>
    <n v="1"/>
    <n v="133.84"/>
    <n v="1"/>
    <s v="Medium"/>
    <n v="2"/>
  </r>
  <r>
    <x v="602"/>
    <d v="2015-06-07T00:00:00"/>
    <d v="2015-06-13T00:00:00"/>
    <s v="Standard Class"/>
    <s v="Consumer"/>
    <n v="1"/>
    <s v="Sofia"/>
    <s v="Sofiya-Grad"/>
    <s v="Bulgaria"/>
    <s v="Sofia,Sofiya-Grad,Bulgaria"/>
    <s v="Eastern Europe"/>
    <s v="Europe"/>
    <x v="1"/>
    <x v="6"/>
    <s v="StarTech Inkjet, Wireless"/>
    <n v="1811.3400000000001"/>
    <n v="2"/>
    <n v="6"/>
    <n v="1"/>
    <n v="0"/>
    <n v="0"/>
    <n v="1"/>
    <n v="133.55000000000001"/>
    <n v="1"/>
    <s v="Medium"/>
    <n v="2"/>
  </r>
  <r>
    <x v="603"/>
    <d v="2015-02-25T00:00:00"/>
    <d v="2015-03-03T00:00:00"/>
    <s v="Standard Class"/>
    <s v="Consumer"/>
    <n v="1"/>
    <s v="Dortmund"/>
    <s v="North Rhine-Westphalia"/>
    <s v="Germany"/>
    <s v="Dortmund,North Rhine-Westphalia,Germany"/>
    <s v="Western Europe"/>
    <s v="Europe"/>
    <x v="2"/>
    <x v="5"/>
    <s v="SAFCO Executive Leather Armchair, Black"/>
    <n v="1652.3999999999996"/>
    <n v="2"/>
    <n v="4"/>
    <n v="1"/>
    <n v="0.1"/>
    <n v="679.31999999999994"/>
    <n v="1"/>
    <n v="133.08000000000001"/>
    <n v="1"/>
    <s v="Medium"/>
    <n v="2"/>
  </r>
  <r>
    <x v="604"/>
    <d v="2015-08-19T00:00:00"/>
    <d v="2015-08-25T00:00:00"/>
    <s v="Standard Class"/>
    <s v="Consumer"/>
    <n v="1"/>
    <s v="Villeneuve-d'Ascq"/>
    <s v="Nord-Pas-de-Calais-Picardie"/>
    <s v="France"/>
    <s v="Villeneuve-d'Ascq,Nord-Pas-de-Calais-Picardie,France"/>
    <s v="Western Europe"/>
    <s v="Europe"/>
    <x v="1"/>
    <x v="2"/>
    <s v="Samsung Smart Phone, Cordless"/>
    <n v="1629.4500000000003"/>
    <n v="2"/>
    <n v="3"/>
    <n v="1"/>
    <n v="0.15"/>
    <n v="-153.36000000000001"/>
    <n v="3"/>
    <n v="132.82"/>
    <n v="1"/>
    <s v="Low"/>
    <n v="1"/>
  </r>
  <r>
    <x v="605"/>
    <d v="2015-04-01T00:00:00"/>
    <d v="2015-04-06T00:00:00"/>
    <s v="Standard Class"/>
    <s v="Consumer"/>
    <n v="1"/>
    <s v="Wilhelmshaven"/>
    <s v="Lower Saxony"/>
    <s v="Germany"/>
    <s v="Wilhelmshaven,Lower Saxony,Germany"/>
    <s v="Western Europe"/>
    <s v="Europe"/>
    <x v="1"/>
    <x v="6"/>
    <s v="Okidata Printer, White"/>
    <n v="2135.2800000000002"/>
    <n v="2"/>
    <n v="8"/>
    <n v="1"/>
    <n v="0"/>
    <n v="21.12"/>
    <n v="1"/>
    <n v="132.71"/>
    <n v="1"/>
    <s v="Medium"/>
    <n v="2"/>
  </r>
  <r>
    <x v="606"/>
    <d v="2015-02-07T00:00:00"/>
    <d v="2015-02-08T00:00:00"/>
    <s v="First Class"/>
    <s v="Consumer"/>
    <n v="1"/>
    <s v="Toul"/>
    <s v="Alsace-Champagne-Ardenne-Lorraine"/>
    <s v="France"/>
    <s v="Toul,Alsace-Champagne-Ardenne-Lorraine,France"/>
    <s v="Western Europe"/>
    <s v="Europe"/>
    <x v="1"/>
    <x v="1"/>
    <s v="Brother Fax Machine, Laser"/>
    <n v="541.51800000000003"/>
    <n v="1"/>
    <n v="2"/>
    <n v="1"/>
    <n v="0.15"/>
    <n v="165.61799999999999"/>
    <n v="1"/>
    <n v="132.36000000000001"/>
    <n v="1"/>
    <s v="High"/>
    <n v="3"/>
  </r>
  <r>
    <x v="607"/>
    <d v="2015-01-16T00:00:00"/>
    <d v="2015-01-23T00:00:00"/>
    <s v="Standard Class"/>
    <s v="Consumer"/>
    <n v="1"/>
    <s v="Kolhapur"/>
    <s v="Maharashtra"/>
    <s v="India"/>
    <s v="Kolhapur,Maharashtra,India"/>
    <s v="Southern Asia"/>
    <s v="Asia Pacific"/>
    <x v="2"/>
    <x v="5"/>
    <s v="SAFCO Executive Leather Armchair, Black"/>
    <n v="1376.9999999999995"/>
    <n v="2"/>
    <n v="3"/>
    <n v="1"/>
    <n v="0"/>
    <n v="179.01"/>
    <n v="1"/>
    <n v="131.91999999999999"/>
    <n v="1"/>
    <s v="Medium"/>
    <n v="2"/>
  </r>
  <r>
    <x v="608"/>
    <d v="2015-10-28T00:00:00"/>
    <d v="2015-10-28T00:00:00"/>
    <s v="Same Day"/>
    <s v="Home Office"/>
    <n v="3"/>
    <s v="Jakarta"/>
    <s v="Jakarta"/>
    <s v="Indonesia"/>
    <s v="Jakarta,Jakarta,Indonesia"/>
    <s v="Southeastern Asia"/>
    <s v="Asia Pacific"/>
    <x v="0"/>
    <x v="0"/>
    <s v="Breville Refrigerator, White"/>
    <n v="1718.0003999999997"/>
    <n v="2"/>
    <n v="4"/>
    <n v="1"/>
    <n v="0.17"/>
    <n v="372.56039999999996"/>
    <n v="1"/>
    <n v="131.72999999999999"/>
    <n v="1"/>
    <s v="High"/>
    <n v="3"/>
  </r>
  <r>
    <x v="609"/>
    <d v="2015-12-11T00:00:00"/>
    <d v="2015-12-13T00:00:00"/>
    <s v="Second Class"/>
    <s v="Corporate"/>
    <n v="2"/>
    <s v="Madrid"/>
    <s v="Madrid"/>
    <s v="Spain"/>
    <s v="Madrid,Madrid,Spain"/>
    <s v="Southern Europe"/>
    <s v="Europe"/>
    <x v="2"/>
    <x v="4"/>
    <s v="Sauder Library with Doors, Traditional"/>
    <n v="1162.8899999999999"/>
    <n v="2"/>
    <n v="3"/>
    <n v="1"/>
    <n v="0"/>
    <n v="11.61"/>
    <n v="1"/>
    <n v="131.38999999999999"/>
    <n v="1"/>
    <s v="Medium"/>
    <n v="2"/>
  </r>
  <r>
    <x v="610"/>
    <d v="2015-04-03T00:00:00"/>
    <d v="2015-04-07T00:00:00"/>
    <s v="Standard Class"/>
    <s v="Corporate"/>
    <n v="2"/>
    <s v="Adelaide"/>
    <s v="South Australia"/>
    <s v="Australia"/>
    <s v="Adelaide,South Australia,Australia"/>
    <s v="Oceania"/>
    <s v="Asia Pacific"/>
    <x v="1"/>
    <x v="1"/>
    <s v="Brother Personal Copier, Laser"/>
    <n v="1414.6110000000003"/>
    <n v="2"/>
    <n v="11"/>
    <n v="2"/>
    <n v="0.1"/>
    <n v="235.52100000000002"/>
    <n v="1"/>
    <n v="131.37"/>
    <n v="1"/>
    <s v="Medium"/>
    <n v="2"/>
  </r>
  <r>
    <x v="611"/>
    <d v="2015-09-12T00:00:00"/>
    <d v="2015-09-17T00:00:00"/>
    <s v="Second Class"/>
    <s v="Consumer"/>
    <n v="1"/>
    <s v="Kassel"/>
    <s v="Hesse"/>
    <s v="Germany"/>
    <s v="Kassel,Hesse,Germany"/>
    <s v="Western Europe"/>
    <s v="Europe"/>
    <x v="2"/>
    <x v="4"/>
    <s v="Sauder Classic Bookcase, Traditional"/>
    <n v="1177.173"/>
    <n v="2"/>
    <n v="3"/>
    <n v="1"/>
    <n v="0.1"/>
    <n v="405.423"/>
    <n v="1"/>
    <n v="131.28"/>
    <n v="1"/>
    <s v="High"/>
    <n v="3"/>
  </r>
  <r>
    <x v="612"/>
    <d v="2015-10-14T00:00:00"/>
    <d v="2015-10-18T00:00:00"/>
    <s v="Standard Class"/>
    <s v="Corporate"/>
    <n v="2"/>
    <s v="Philadelphia"/>
    <s v="Pennsylvania"/>
    <s v="United States"/>
    <s v="Philadelphia,Pennsylvania,United States"/>
    <s v="Eastern US"/>
    <s v="USCA"/>
    <x v="0"/>
    <x v="12"/>
    <s v="Eldon Simplefile Box Office"/>
    <n v="59.712000000000003"/>
    <n v="1"/>
    <n v="6"/>
    <n v="1"/>
    <n v="0.2"/>
    <n v="5.9711999999999996"/>
    <n v="1"/>
    <n v="5.25"/>
    <n v="1"/>
    <s v="High"/>
    <n v="3"/>
  </r>
  <r>
    <x v="613"/>
    <d v="2015-03-10T00:00:00"/>
    <d v="2015-03-13T00:00:00"/>
    <s v="First Class"/>
    <s v="Corporate"/>
    <n v="2"/>
    <s v="Edmonton"/>
    <s v="Alberta"/>
    <s v="Canada"/>
    <s v="Edmonton,Alberta,Canada"/>
    <s v="Canada"/>
    <s v="USCA"/>
    <x v="0"/>
    <x v="0"/>
    <s v="Hamilton Beach Coffee Grinder, Red"/>
    <n v="42.66"/>
    <n v="1"/>
    <n v="1"/>
    <n v="1"/>
    <n v="0"/>
    <n v="5.0999999999999996"/>
    <n v="1"/>
    <n v="4.8899999999999997"/>
    <n v="1"/>
    <s v="Medium"/>
    <n v="2"/>
  </r>
  <r>
    <x v="614"/>
    <d v="2015-11-08T00:00:00"/>
    <d v="2015-11-13T00:00:00"/>
    <s v="Standard Class"/>
    <s v="Home Office"/>
    <n v="3"/>
    <s v="Nouakchott"/>
    <s v="Nouakchott"/>
    <s v="Mauritania"/>
    <s v="Nouakchott,Nouakchott,Mauritania"/>
    <s v="Western Africa"/>
    <s v="Africa"/>
    <x v="1"/>
    <x v="1"/>
    <s v="Hewlett Copy Machine, Color"/>
    <n v="1571.22"/>
    <n v="2"/>
    <n v="6"/>
    <n v="1"/>
    <n v="0"/>
    <n v="785.5200000000001"/>
    <n v="1"/>
    <n v="131.18"/>
    <n v="1"/>
    <s v="Medium"/>
    <n v="2"/>
  </r>
  <r>
    <x v="615"/>
    <d v="2015-08-07T00:00:00"/>
    <d v="2015-08-09T00:00:00"/>
    <s v="First Class"/>
    <s v="Corporate"/>
    <n v="2"/>
    <s v="Puebla"/>
    <s v="Puebla"/>
    <s v="Mexico"/>
    <s v="Puebla,Puebla,Mexico"/>
    <s v="Central America"/>
    <s v="LATAM"/>
    <x v="2"/>
    <x v="4"/>
    <s v="Bush Corner Shelving, Metal"/>
    <n v="592.56000000000006"/>
    <n v="1"/>
    <n v="9"/>
    <n v="2"/>
    <n v="0.2"/>
    <n v="-52.020000000000017"/>
    <n v="3"/>
    <n v="131.107"/>
    <n v="1"/>
    <s v="High"/>
    <n v="3"/>
  </r>
  <r>
    <x v="616"/>
    <d v="2015-10-02T00:00:00"/>
    <d v="2015-10-02T00:00:00"/>
    <s v="Same Day"/>
    <s v="Corporate"/>
    <n v="2"/>
    <s v="Santo André"/>
    <s v="São Paulo"/>
    <s v="Brazil"/>
    <s v="Santo André,São Paulo,Brazil"/>
    <s v="South America"/>
    <s v="LATAM"/>
    <x v="1"/>
    <x v="2"/>
    <s v="Nokia Smart Phone, with Caller ID"/>
    <n v="1703.7599999999998"/>
    <n v="2"/>
    <n v="4"/>
    <n v="1"/>
    <n v="0"/>
    <n v="681.43999999999994"/>
    <n v="1"/>
    <n v="131.04000000000002"/>
    <n v="1"/>
    <s v="High"/>
    <n v="3"/>
  </r>
  <r>
    <x v="617"/>
    <d v="2015-09-18T00:00:00"/>
    <d v="2015-09-23T00:00:00"/>
    <s v="Standard Class"/>
    <s v="Consumer"/>
    <n v="1"/>
    <s v="Ouagadougou"/>
    <s v="Centre"/>
    <s v="Burkina Faso"/>
    <s v="Ouagadougou,Centre,Burkina Faso"/>
    <s v="Western Africa"/>
    <s v="Africa"/>
    <x v="1"/>
    <x v="1"/>
    <s v="Sharp Copy Machine, Color"/>
    <n v="1926.7199999999998"/>
    <n v="2"/>
    <n v="8"/>
    <n v="1"/>
    <n v="0"/>
    <n v="712.8"/>
    <n v="1"/>
    <n v="130.88"/>
    <n v="1"/>
    <s v="Medium"/>
    <n v="2"/>
  </r>
  <r>
    <x v="618"/>
    <d v="2015-10-20T00:00:00"/>
    <d v="2015-10-24T00:00:00"/>
    <s v="Standard Class"/>
    <s v="Consumer"/>
    <n v="1"/>
    <s v="Bandung"/>
    <s v="Jawa Barat"/>
    <s v="Indonesia"/>
    <s v="Bandung,Jawa Barat,Indonesia"/>
    <s v="Southeastern Asia"/>
    <s v="Asia Pacific"/>
    <x v="1"/>
    <x v="1"/>
    <s v="Hewlett Wireless Fax, High-Speed"/>
    <n v="1759.5135"/>
    <n v="2"/>
    <n v="5"/>
    <n v="1"/>
    <n v="7.0000000000000007E-2"/>
    <n v="624.31350000000009"/>
    <n v="1"/>
    <n v="130.81"/>
    <n v="1"/>
    <s v="Medium"/>
    <n v="2"/>
  </r>
  <r>
    <x v="619"/>
    <d v="2015-08-29T00:00:00"/>
    <d v="2015-09-05T00:00:00"/>
    <s v="Standard Class"/>
    <s v="Corporate"/>
    <n v="2"/>
    <s v="Santa Marta"/>
    <s v="Magdalena"/>
    <s v="Colombia"/>
    <s v="Santa Marta,Magdalena,Colombia"/>
    <s v="South America"/>
    <s v="LATAM"/>
    <x v="2"/>
    <x v="3"/>
    <s v="Chromcraft Conference Table, Rectangular"/>
    <n v="2320.6400000000003"/>
    <n v="2"/>
    <n v="5"/>
    <n v="1"/>
    <n v="0.2"/>
    <n v="-203.06000000000003"/>
    <n v="3"/>
    <n v="130.77000000000001"/>
    <n v="1"/>
    <s v="Medium"/>
    <n v="2"/>
  </r>
  <r>
    <x v="620"/>
    <d v="2015-10-07T00:00:00"/>
    <d v="2015-10-11T00:00:00"/>
    <s v="Standard Class"/>
    <s v="Corporate"/>
    <n v="2"/>
    <s v="Córdoba"/>
    <s v="Córdoba"/>
    <s v="Argentina"/>
    <s v="Córdoba,Córdoba,Argentina"/>
    <s v="South America"/>
    <s v="LATAM"/>
    <x v="0"/>
    <x v="0"/>
    <s v="Hamilton Beach Refrigerator, Silver"/>
    <n v="1001.7599999999999"/>
    <n v="2"/>
    <n v="5"/>
    <n v="1"/>
    <n v="0.4"/>
    <n v="50.06000000000013"/>
    <n v="1"/>
    <n v="130.68199999999999"/>
    <n v="1"/>
    <s v="High"/>
    <n v="3"/>
  </r>
  <r>
    <x v="621"/>
    <d v="2015-06-09T00:00:00"/>
    <d v="2015-06-10T00:00:00"/>
    <s v="First Class"/>
    <s v="Consumer"/>
    <n v="1"/>
    <s v="Tegucigalpa"/>
    <s v="Francisco Morazán"/>
    <s v="Honduras"/>
    <s v="Tegucigalpa,Francisco Morazán,Honduras"/>
    <s v="Central America"/>
    <s v="LATAM"/>
    <x v="1"/>
    <x v="10"/>
    <s v="Memorex Router, USB"/>
    <n v="394.27199999999999"/>
    <n v="1"/>
    <n v="4"/>
    <n v="1"/>
    <n v="0.4"/>
    <n v="-256.28800000000001"/>
    <n v="3"/>
    <n v="130.44"/>
    <n v="1"/>
    <s v="Critical"/>
    <n v="4"/>
  </r>
  <r>
    <x v="622"/>
    <d v="2015-11-27T00:00:00"/>
    <d v="2015-11-29T00:00:00"/>
    <s v="First Class"/>
    <s v="Consumer"/>
    <n v="1"/>
    <s v="Utrecht"/>
    <s v="Utrecht"/>
    <s v="Netherlands"/>
    <s v="Utrecht,Utrecht,Netherlands"/>
    <s v="Western Europe"/>
    <s v="Europe"/>
    <x v="2"/>
    <x v="4"/>
    <s v="Ikea Classic Bookcase, Metal"/>
    <n v="616.81499999999994"/>
    <n v="1"/>
    <n v="3"/>
    <n v="1"/>
    <n v="0.5"/>
    <n v="-382.45499999999993"/>
    <n v="3"/>
    <n v="130.36000000000001"/>
    <n v="1"/>
    <s v="High"/>
    <n v="3"/>
  </r>
  <r>
    <x v="623"/>
    <d v="2015-08-22T00:00:00"/>
    <d v="2015-08-26T00:00:00"/>
    <s v="Standard Class"/>
    <s v="Consumer"/>
    <n v="1"/>
    <s v="George"/>
    <s v="Western Cape"/>
    <s v="South Africa"/>
    <s v="George,Western Cape,South Africa"/>
    <s v="Southern Africa"/>
    <s v="Africa"/>
    <x v="2"/>
    <x v="3"/>
    <s v="Bevis Conference Table, Rectangular"/>
    <n v="1842.6599999999999"/>
    <n v="2"/>
    <n v="2"/>
    <n v="1"/>
    <n v="0"/>
    <n v="884.46"/>
    <n v="1"/>
    <n v="130.25"/>
    <n v="1"/>
    <s v="Medium"/>
    <n v="2"/>
  </r>
  <r>
    <x v="624"/>
    <d v="2015-09-08T00:00:00"/>
    <d v="2015-09-13T00:00:00"/>
    <s v="Second Class"/>
    <s v="Corporate"/>
    <n v="2"/>
    <s v="Sindelfingen"/>
    <s v="Baden-Württemberg"/>
    <s v="Germany"/>
    <s v="Sindelfingen,Baden-Württemberg,Germany"/>
    <s v="Western Europe"/>
    <s v="Europe"/>
    <x v="1"/>
    <x v="1"/>
    <s v="Hewlett Wireless Fax, High-Speed"/>
    <n v="1513.56"/>
    <n v="2"/>
    <n v="4"/>
    <n v="1"/>
    <n v="0"/>
    <n v="741.59999999999991"/>
    <n v="1"/>
    <n v="130.1"/>
    <n v="1"/>
    <s v="Medium"/>
    <n v="2"/>
  </r>
  <r>
    <x v="625"/>
    <d v="2015-11-13T00:00:00"/>
    <d v="2015-11-13T00:00:00"/>
    <s v="Same Day"/>
    <s v="Corporate"/>
    <n v="2"/>
    <s v="Oakville"/>
    <s v="Ontario"/>
    <s v="Canada"/>
    <s v="Oakville,Ontario,Canada"/>
    <s v="Canada"/>
    <s v="USCA"/>
    <x v="0"/>
    <x v="8"/>
    <s v="Ibico Index Tab, Durable"/>
    <n v="9.27"/>
    <n v="1"/>
    <n v="1"/>
    <n v="1"/>
    <n v="0"/>
    <n v="4.0500000000000007"/>
    <n v="1"/>
    <n v="2.21"/>
    <n v="1"/>
    <s v="High"/>
    <n v="3"/>
  </r>
  <r>
    <x v="626"/>
    <d v="2015-09-17T00:00:00"/>
    <d v="2015-09-20T00:00:00"/>
    <s v="Second Class"/>
    <s v="Corporate"/>
    <n v="2"/>
    <s v="Kawaguchi"/>
    <s v="Chiba"/>
    <s v="Japan"/>
    <s v="Kawaguchi,Chiba,Japan"/>
    <s v="Eastern Asia"/>
    <s v="Asia Pacific"/>
    <x v="1"/>
    <x v="1"/>
    <s v="Brother Ink, Laser"/>
    <n v="1031.1000000000001"/>
    <n v="2"/>
    <n v="7"/>
    <n v="1"/>
    <n v="0"/>
    <n v="133.98000000000002"/>
    <n v="1"/>
    <n v="129.83000000000001"/>
    <n v="1"/>
    <s v="Critical"/>
    <n v="4"/>
  </r>
  <r>
    <x v="627"/>
    <d v="2015-05-09T00:00:00"/>
    <d v="2015-05-09T00:00:00"/>
    <s v="Same Day"/>
    <s v="Corporate"/>
    <n v="2"/>
    <s v="Bangkok"/>
    <s v="Bangkok"/>
    <s v="Thailand"/>
    <s v="Bangkok,Bangkok,Thailand"/>
    <s v="Southeastern Asia"/>
    <s v="Asia Pacific"/>
    <x v="1"/>
    <x v="2"/>
    <s v="Nokia Signal Booster, Full Size"/>
    <n v="343.09709999999995"/>
    <n v="1"/>
    <n v="3"/>
    <n v="1"/>
    <n v="0.17"/>
    <n v="45.467100000000002"/>
    <n v="1"/>
    <n v="129.81"/>
    <n v="1"/>
    <s v="Critical"/>
    <n v="4"/>
  </r>
  <r>
    <x v="628"/>
    <d v="2015-11-21T00:00:00"/>
    <d v="2015-11-26T00:00:00"/>
    <s v="Standard Class"/>
    <s v="Consumer"/>
    <n v="1"/>
    <s v="Zunyi"/>
    <s v="Guizhou"/>
    <s v="China"/>
    <s v="Zunyi,Guizhou,China"/>
    <s v="Eastern Asia"/>
    <s v="Asia Pacific"/>
    <x v="1"/>
    <x v="10"/>
    <s v="Logitech Router, USB"/>
    <n v="990.12000000000012"/>
    <n v="1"/>
    <n v="4"/>
    <n v="1"/>
    <n v="0"/>
    <n v="356.4"/>
    <n v="1"/>
    <n v="129.54"/>
    <n v="1"/>
    <s v="High"/>
    <n v="3"/>
  </r>
  <r>
    <x v="629"/>
    <d v="2015-12-26T00:00:00"/>
    <d v="2015-12-30T00:00:00"/>
    <s v="Standard Class"/>
    <s v="Corporate"/>
    <n v="2"/>
    <s v="Fukuyama"/>
    <s v="Hiroshima"/>
    <s v="Japan"/>
    <s v="Fukuyama,Hiroshima,Japan"/>
    <s v="Eastern Asia"/>
    <s v="Asia Pacific"/>
    <x v="1"/>
    <x v="2"/>
    <s v="Cisco Speaker Phone, Cordless"/>
    <n v="1271.9699999999998"/>
    <n v="2"/>
    <n v="9"/>
    <n v="2"/>
    <n v="0"/>
    <n v="368.82000000000005"/>
    <n v="1"/>
    <n v="129.37"/>
    <n v="1"/>
    <s v="High"/>
    <n v="3"/>
  </r>
  <r>
    <x v="630"/>
    <d v="2015-02-23T00:00:00"/>
    <d v="2015-02-25T00:00:00"/>
    <s v="First Class"/>
    <s v="Consumer"/>
    <n v="1"/>
    <s v="Dabrowa Gornicza"/>
    <s v="Silesia"/>
    <s v="Poland"/>
    <s v="Dabrowa Gornicza,Silesia,Poland"/>
    <s v="Eastern Europe"/>
    <s v="Europe"/>
    <x v="2"/>
    <x v="3"/>
    <s v="Chromcraft Computer Table, Adjustable Height"/>
    <n v="445.62"/>
    <n v="1"/>
    <n v="1"/>
    <n v="1"/>
    <n v="0"/>
    <n v="218.34"/>
    <n v="1"/>
    <n v="129.37"/>
    <n v="1"/>
    <s v="Critical"/>
    <n v="4"/>
  </r>
  <r>
    <x v="631"/>
    <d v="2015-11-28T00:00:00"/>
    <d v="2015-12-03T00:00:00"/>
    <s v="Standard Class"/>
    <s v="Home Office"/>
    <n v="3"/>
    <s v="Buenos Aires"/>
    <s v="Buenos Aires"/>
    <s v="Argentina"/>
    <s v="Buenos Aires,Buenos Aires,Argentina"/>
    <s v="South America"/>
    <s v="LATAM"/>
    <x v="1"/>
    <x v="2"/>
    <s v="Nokia Smart Phone, with Caller ID"/>
    <n v="1277.82"/>
    <n v="2"/>
    <n v="5"/>
    <n v="1"/>
    <n v="0.4"/>
    <n v="-7.999999999992724E-2"/>
    <n v="3"/>
    <n v="129.15299999999999"/>
    <n v="1"/>
    <s v="Medium"/>
    <n v="2"/>
  </r>
  <r>
    <x v="632"/>
    <d v="2015-05-08T00:00:00"/>
    <d v="2015-05-10T00:00:00"/>
    <s v="Second Class"/>
    <s v="Corporate"/>
    <n v="2"/>
    <s v="Madrid"/>
    <s v="Madrid"/>
    <s v="Spain"/>
    <s v="Madrid,Madrid,Spain"/>
    <s v="Southern Europe"/>
    <s v="Europe"/>
    <x v="1"/>
    <x v="6"/>
    <s v="Konica Inkjet, Wireless"/>
    <n v="846.28800000000001"/>
    <n v="1"/>
    <n v="3"/>
    <n v="1"/>
    <n v="0.1"/>
    <n v="56.358000000000004"/>
    <n v="1"/>
    <n v="128.71"/>
    <n v="1"/>
    <s v="High"/>
    <n v="3"/>
  </r>
  <r>
    <x v="633"/>
    <d v="2015-07-29T00:00:00"/>
    <d v="2015-07-29T00:00:00"/>
    <s v="Same Day"/>
    <s v="Home Office"/>
    <n v="3"/>
    <s v="Singapore"/>
    <s v="Singapore"/>
    <s v="Singapore"/>
    <s v="Singapore,Singapore,Singapore"/>
    <s v="Southeastern Asia"/>
    <s v="Asia Pacific"/>
    <x v="2"/>
    <x v="5"/>
    <s v="Harbour Creations Chairmat, Red"/>
    <n v="576.00000000000011"/>
    <n v="1"/>
    <n v="8"/>
    <n v="1"/>
    <n v="0"/>
    <n v="270.71999999999997"/>
    <n v="1"/>
    <n v="128.44"/>
    <n v="1"/>
    <s v="High"/>
    <n v="3"/>
  </r>
  <r>
    <x v="634"/>
    <d v="2015-12-25T00:00:00"/>
    <d v="2015-12-25T00:00:00"/>
    <s v="Same Day"/>
    <s v="Corporate"/>
    <n v="2"/>
    <s v="Karlstad"/>
    <s v="Värmland"/>
    <s v="Sweden"/>
    <s v="Karlstad,Värmland,Sweden"/>
    <s v="Northern Europe"/>
    <s v="Europe"/>
    <x v="2"/>
    <x v="4"/>
    <s v="Bush Corner Shelving, Pine"/>
    <n v="313.35000000000002"/>
    <n v="1"/>
    <n v="5"/>
    <n v="1"/>
    <n v="0.5"/>
    <n v="-12.600000000000023"/>
    <n v="3"/>
    <n v="127.82"/>
    <n v="1"/>
    <s v="Critical"/>
    <n v="4"/>
  </r>
  <r>
    <x v="635"/>
    <d v="2015-07-21T00:00:00"/>
    <d v="2015-07-26T00:00:00"/>
    <s v="Standard Class"/>
    <s v="Consumer"/>
    <n v="1"/>
    <s v="Rajkot"/>
    <s v="Gujarat"/>
    <s v="India"/>
    <s v="Rajkot,Gujarat,India"/>
    <s v="Southern Asia"/>
    <s v="Asia Pacific"/>
    <x v="0"/>
    <x v="12"/>
    <s v="Eldon Lockers, Single Width"/>
    <n v="1187.6399999999999"/>
    <n v="2"/>
    <n v="6"/>
    <n v="1"/>
    <n v="0"/>
    <n v="213.66"/>
    <n v="1"/>
    <n v="127.81"/>
    <n v="1"/>
    <s v="High"/>
    <n v="3"/>
  </r>
  <r>
    <x v="636"/>
    <d v="2015-09-05T00:00:00"/>
    <d v="2015-09-10T00:00:00"/>
    <s v="Second Class"/>
    <s v="Consumer"/>
    <n v="1"/>
    <s v="Sydney"/>
    <s v="New South Wales"/>
    <s v="Australia"/>
    <s v="Sydney,New South Wales,Australia"/>
    <s v="Oceania"/>
    <s v="Asia Pacific"/>
    <x v="1"/>
    <x v="6"/>
    <s v="Panasonic Printer, Red"/>
    <n v="949.10400000000016"/>
    <n v="1"/>
    <n v="4"/>
    <n v="1"/>
    <n v="0.1"/>
    <n v="-105.45600000000002"/>
    <n v="3"/>
    <n v="127.73"/>
    <n v="1"/>
    <s v="Medium"/>
    <n v="2"/>
  </r>
  <r>
    <x v="637"/>
    <d v="2015-11-13T00:00:00"/>
    <d v="2015-11-17T00:00:00"/>
    <s v="Second Class"/>
    <s v="Corporate"/>
    <n v="2"/>
    <s v="Yulin"/>
    <s v="Shaanxi"/>
    <s v="China"/>
    <s v="Yulin,Shaanxi,China"/>
    <s v="Eastern Asia"/>
    <s v="Asia Pacific"/>
    <x v="2"/>
    <x v="3"/>
    <s v="Barricks Conference Table, Adjustable Height"/>
    <n v="636.48899999999992"/>
    <n v="1"/>
    <n v="1"/>
    <n v="1"/>
    <n v="0.3"/>
    <n v="109.089"/>
    <n v="1"/>
    <n v="127.59"/>
    <n v="1"/>
    <s v="High"/>
    <n v="3"/>
  </r>
  <r>
    <x v="638"/>
    <d v="2015-02-12T00:00:00"/>
    <d v="2015-02-16T00:00:00"/>
    <s v="Standard Class"/>
    <s v="Corporate"/>
    <n v="2"/>
    <s v="Riyadh"/>
    <s v="Ar Riyad"/>
    <s v="Saudi Arabia"/>
    <s v="Riyadh,Ar Riyad,Saudi Arabia"/>
    <s v="Western Asia"/>
    <s v="Asia Pacific"/>
    <x v="2"/>
    <x v="4"/>
    <s v="Safco Library with Doors, Pine"/>
    <n v="1564.56"/>
    <n v="2"/>
    <n v="4"/>
    <n v="1"/>
    <n v="0"/>
    <n v="782.28"/>
    <n v="1"/>
    <n v="127.29"/>
    <n v="1"/>
    <s v="Medium"/>
    <n v="2"/>
  </r>
  <r>
    <x v="639"/>
    <d v="2015-06-17T00:00:00"/>
    <d v="2015-06-20T00:00:00"/>
    <s v="First Class"/>
    <s v="Consumer"/>
    <n v="1"/>
    <s v="Hrodna"/>
    <s v="Hrodna"/>
    <s v="Belarus"/>
    <s v="Hrodna,Hrodna,Belarus"/>
    <s v="Eastern Europe"/>
    <s v="Europe"/>
    <x v="1"/>
    <x v="2"/>
    <s v="Cisco Smart Phone, Cordless"/>
    <n v="1302.96"/>
    <n v="2"/>
    <n v="2"/>
    <n v="1"/>
    <n v="0"/>
    <n v="521.16"/>
    <n v="1"/>
    <n v="127.26"/>
    <n v="1"/>
    <s v="Medium"/>
    <n v="2"/>
  </r>
  <r>
    <x v="640"/>
    <d v="2015-09-02T00:00:00"/>
    <d v="2015-09-07T00:00:00"/>
    <s v="Standard Class"/>
    <s v="Consumer"/>
    <n v="1"/>
    <s v="Qingdao"/>
    <s v="Shandong"/>
    <s v="China"/>
    <s v="Qingdao,Shandong,China"/>
    <s v="Eastern Asia"/>
    <s v="Asia Pacific"/>
    <x v="1"/>
    <x v="2"/>
    <s v="Motorola Smart Phone, Cordless"/>
    <n v="1285.56"/>
    <n v="2"/>
    <n v="2"/>
    <n v="1"/>
    <n v="0"/>
    <n v="51.42"/>
    <n v="1"/>
    <n v="127"/>
    <n v="1"/>
    <s v="Medium"/>
    <n v="2"/>
  </r>
  <r>
    <x v="641"/>
    <d v="2015-12-17T00:00:00"/>
    <d v="2015-12-21T00:00:00"/>
    <s v="Standard Class"/>
    <s v="Consumer"/>
    <n v="1"/>
    <s v="Tulsa"/>
    <s v="Oklahoma"/>
    <s v="United States"/>
    <s v="Tulsa,Oklahoma,United States"/>
    <s v="Central US"/>
    <s v="USCA"/>
    <x v="0"/>
    <x v="8"/>
    <s v="Peel &amp; Stick Add-On Corner Pockets"/>
    <n v="10.8"/>
    <n v="1"/>
    <n v="5"/>
    <n v="1"/>
    <n v="0"/>
    <n v="5.1839999999999993"/>
    <n v="1"/>
    <n v="1.63"/>
    <n v="1"/>
    <s v="High"/>
    <n v="3"/>
  </r>
  <r>
    <x v="642"/>
    <d v="2015-02-24T00:00:00"/>
    <d v="2015-02-26T00:00:00"/>
    <s v="Second Class"/>
    <s v="Consumer"/>
    <n v="1"/>
    <s v="Wigan"/>
    <s v="England"/>
    <s v="United Kingdom"/>
    <s v="Wigan,England,United Kingdom"/>
    <s v="Northern Europe"/>
    <s v="Europe"/>
    <x v="2"/>
    <x v="5"/>
    <s v="Office Star Steel Folding Chair, Adjustable"/>
    <n v="470.99999999999994"/>
    <n v="1"/>
    <n v="5"/>
    <n v="1"/>
    <n v="0"/>
    <n v="226.05"/>
    <n v="1"/>
    <n v="126.61"/>
    <n v="1"/>
    <s v="Critical"/>
    <n v="4"/>
  </r>
  <r>
    <x v="643"/>
    <d v="2015-12-08T00:00:00"/>
    <d v="2015-12-14T00:00:00"/>
    <s v="Standard Class"/>
    <s v="Corporate"/>
    <n v="2"/>
    <s v="Le Cannet"/>
    <s v="Provence-Alpes-Côte d'Azur"/>
    <s v="France"/>
    <s v="Le Cannet,Provence-Alpes-Côte d'Azur,France"/>
    <s v="Western Europe"/>
    <s v="Europe"/>
    <x v="1"/>
    <x v="10"/>
    <s v="Belkin Router, Bluetooth"/>
    <n v="2070"/>
    <n v="2"/>
    <n v="8"/>
    <n v="1"/>
    <n v="0"/>
    <n v="82.800000000000011"/>
    <n v="1"/>
    <n v="126.1"/>
    <n v="1"/>
    <s v="Medium"/>
    <n v="2"/>
  </r>
  <r>
    <x v="644"/>
    <d v="2015-08-29T00:00:00"/>
    <d v="2015-09-04T00:00:00"/>
    <s v="Standard Class"/>
    <s v="Corporate"/>
    <n v="2"/>
    <s v="Tirupati"/>
    <s v="Andhra Pradesh"/>
    <s v="India"/>
    <s v="Tirupati,Andhra Pradesh,India"/>
    <s v="Southern Asia"/>
    <s v="Asia Pacific"/>
    <x v="2"/>
    <x v="4"/>
    <s v="Sauder Classic Bookcase, Traditional"/>
    <n v="871.98"/>
    <n v="1"/>
    <n v="2"/>
    <n v="1"/>
    <n v="0"/>
    <n v="322.62"/>
    <n v="1"/>
    <n v="126.02"/>
    <n v="1"/>
    <s v="Low"/>
    <n v="1"/>
  </r>
  <r>
    <x v="645"/>
    <d v="2015-08-05T00:00:00"/>
    <d v="2015-08-07T00:00:00"/>
    <s v="Second Class"/>
    <s v="Corporate"/>
    <n v="2"/>
    <s v="Conflans-Sainte-Honorine"/>
    <s v="Ile-de-France"/>
    <s v="France"/>
    <s v="Conflans-Sainte-Honorine,Ile-de-France,France"/>
    <s v="Western Europe"/>
    <s v="Europe"/>
    <x v="2"/>
    <x v="5"/>
    <s v="Hon Rocking Chair, Set of Two"/>
    <n v="1076.2470000000001"/>
    <n v="2"/>
    <n v="9"/>
    <n v="2"/>
    <n v="0.1"/>
    <n v="227.09699999999992"/>
    <n v="1"/>
    <n v="125.9"/>
    <n v="1"/>
    <s v="Medium"/>
    <n v="2"/>
  </r>
  <r>
    <x v="646"/>
    <d v="2015-08-19T00:00:00"/>
    <d v="2015-08-23T00:00:00"/>
    <s v="Standard Class"/>
    <s v="Corporate"/>
    <n v="2"/>
    <s v="Leicester"/>
    <s v="England"/>
    <s v="United Kingdom"/>
    <s v="Leicester,England,United Kingdom"/>
    <s v="Northern Europe"/>
    <s v="Europe"/>
    <x v="0"/>
    <x v="0"/>
    <s v="Hoover Refrigerator, Silver"/>
    <n v="1054.02"/>
    <n v="2"/>
    <n v="2"/>
    <n v="1"/>
    <n v="0"/>
    <n v="337.26"/>
    <n v="1"/>
    <n v="125.89"/>
    <n v="1"/>
    <s v="Medium"/>
    <n v="2"/>
  </r>
  <r>
    <x v="647"/>
    <d v="2015-01-29T00:00:00"/>
    <d v="2015-02-03T00:00:00"/>
    <s v="Standard Class"/>
    <s v="Home Office"/>
    <n v="3"/>
    <s v="Pune"/>
    <s v="Maharashtra"/>
    <s v="India"/>
    <s v="Pune,Maharashtra,India"/>
    <s v="Southern Asia"/>
    <s v="Asia Pacific"/>
    <x v="1"/>
    <x v="6"/>
    <s v="Okidata Printer, Wireless"/>
    <n v="1611.0000000000005"/>
    <n v="2"/>
    <n v="6"/>
    <n v="1"/>
    <n v="0"/>
    <n v="64.44"/>
    <n v="1"/>
    <n v="125.54"/>
    <n v="1"/>
    <s v="Medium"/>
    <n v="2"/>
  </r>
  <r>
    <x v="648"/>
    <d v="2015-07-30T00:00:00"/>
    <d v="2015-08-04T00:00:00"/>
    <s v="Second Class"/>
    <s v="Home Office"/>
    <n v="3"/>
    <s v="Stockholm"/>
    <s v="Stockholm"/>
    <s v="Sweden"/>
    <s v="Stockholm,Stockholm,Sweden"/>
    <s v="Northern Europe"/>
    <s v="Europe"/>
    <x v="2"/>
    <x v="3"/>
    <s v="Barricks Conference Table, Adjustable Height"/>
    <n v="1363.9050000000002"/>
    <n v="2"/>
    <n v="5"/>
    <n v="1"/>
    <n v="0.7"/>
    <n v="-1864.0949999999996"/>
    <n v="2"/>
    <n v="125.48"/>
    <n v="1"/>
    <s v="High"/>
    <n v="3"/>
  </r>
  <r>
    <x v="649"/>
    <d v="2015-04-23T00:00:00"/>
    <d v="2015-04-25T00:00:00"/>
    <s v="First Class"/>
    <s v="Consumer"/>
    <n v="1"/>
    <s v="Coyoacán"/>
    <s v="Distrito Federal"/>
    <s v="Mexico"/>
    <s v="Coyoacán,Distrito Federal,Mexico"/>
    <s v="Central America"/>
    <s v="LATAM"/>
    <x v="0"/>
    <x v="0"/>
    <s v="Hamilton Beach Refrigerator, Red"/>
    <n v="666.83999999999992"/>
    <n v="1"/>
    <n v="2"/>
    <n v="1"/>
    <n v="0"/>
    <n v="133.35999999999999"/>
    <n v="1"/>
    <n v="125.477"/>
    <n v="1"/>
    <s v="High"/>
    <n v="3"/>
  </r>
  <r>
    <x v="650"/>
    <d v="2015-07-17T00:00:00"/>
    <d v="2015-07-17T00:00:00"/>
    <s v="Same Day"/>
    <s v="Consumer"/>
    <n v="1"/>
    <s v="Canberra"/>
    <s v="Australian Capital Territory"/>
    <s v="Australia"/>
    <s v="Canberra,Australian Capital Territory,Australia"/>
    <s v="Oceania"/>
    <s v="Asia Pacific"/>
    <x v="2"/>
    <x v="4"/>
    <s v="Sauder Classic Bookcase, Pine"/>
    <n v="1049.616"/>
    <n v="2"/>
    <n v="4"/>
    <n v="1"/>
    <n v="0.4"/>
    <n v="-314.90400000000011"/>
    <n v="3"/>
    <n v="125.32"/>
    <n v="1"/>
    <s v="Medium"/>
    <n v="2"/>
  </r>
  <r>
    <x v="651"/>
    <d v="2015-12-15T00:00:00"/>
    <d v="2015-12-17T00:00:00"/>
    <s v="Second Class"/>
    <s v="Consumer"/>
    <n v="1"/>
    <s v="Rennes"/>
    <s v="Brittany"/>
    <s v="France"/>
    <s v="Rennes,Brittany,France"/>
    <s v="Western Europe"/>
    <s v="Europe"/>
    <x v="2"/>
    <x v="11"/>
    <s v="Advantus Frame, Black"/>
    <n v="666.72"/>
    <n v="1"/>
    <n v="6"/>
    <n v="1"/>
    <n v="0"/>
    <n v="133.20000000000002"/>
    <n v="1"/>
    <n v="125.29"/>
    <n v="1"/>
    <s v="Critical"/>
    <n v="4"/>
  </r>
  <r>
    <x v="652"/>
    <d v="2015-02-11T00:00:00"/>
    <d v="2015-02-13T00:00:00"/>
    <s v="First Class"/>
    <s v="Consumer"/>
    <n v="1"/>
    <s v="Birmingham"/>
    <s v="England"/>
    <s v="United Kingdom"/>
    <s v="Birmingham,England,United Kingdom"/>
    <s v="Northern Europe"/>
    <s v="Europe"/>
    <x v="0"/>
    <x v="12"/>
    <s v="Smead File Cart, Blue"/>
    <n v="318.67500000000001"/>
    <n v="1"/>
    <n v="5"/>
    <n v="1"/>
    <n v="0.5"/>
    <n v="-312.375"/>
    <n v="3"/>
    <n v="124.98"/>
    <n v="1"/>
    <s v="Critical"/>
    <n v="4"/>
  </r>
  <r>
    <x v="653"/>
    <d v="2015-10-13T00:00:00"/>
    <d v="2015-10-18T00:00:00"/>
    <s v="Standard Class"/>
    <s v="Consumer"/>
    <n v="1"/>
    <s v="Yerres"/>
    <s v="Ile-de-France"/>
    <s v="France"/>
    <s v="Yerres,Ile-de-France,France"/>
    <s v="Western Europe"/>
    <s v="Europe"/>
    <x v="1"/>
    <x v="1"/>
    <s v="Brother Wireless Fax, Color"/>
    <n v="1616.0625"/>
    <n v="2"/>
    <n v="5"/>
    <n v="1"/>
    <n v="0.15"/>
    <n v="113.96249999999998"/>
    <n v="1"/>
    <n v="124.8"/>
    <n v="1"/>
    <s v="Medium"/>
    <n v="2"/>
  </r>
  <r>
    <x v="654"/>
    <d v="2015-01-21T00:00:00"/>
    <d v="2015-01-25T00:00:00"/>
    <s v="Standard Class"/>
    <s v="Consumer"/>
    <n v="1"/>
    <s v="Auckland"/>
    <s v="Auckland"/>
    <s v="New Zealand"/>
    <s v="Auckland,Auckland,New Zealand"/>
    <s v="Oceania"/>
    <s v="Asia Pacific"/>
    <x v="1"/>
    <x v="1"/>
    <s v="HP Wireless Fax, Color"/>
    <n v="867.95999999999992"/>
    <n v="1"/>
    <n v="4"/>
    <n v="1"/>
    <n v="0.4"/>
    <n v="86.760000000000105"/>
    <n v="1"/>
    <n v="124.74"/>
    <n v="1"/>
    <s v="High"/>
    <n v="3"/>
  </r>
  <r>
    <x v="655"/>
    <d v="2015-11-14T00:00:00"/>
    <d v="2015-11-17T00:00:00"/>
    <s v="First Class"/>
    <s v="Consumer"/>
    <n v="1"/>
    <s v="Melbourne"/>
    <s v="Victoria"/>
    <s v="Australia"/>
    <s v="Melbourne,Victoria,Australia"/>
    <s v="Oceania"/>
    <s v="Asia Pacific"/>
    <x v="2"/>
    <x v="5"/>
    <s v="Hon Executive Leather Armchair, Adjustable"/>
    <n v="2068.335"/>
    <n v="2"/>
    <n v="5"/>
    <n v="1"/>
    <n v="0.1"/>
    <n v="206.68500000000009"/>
    <n v="1"/>
    <n v="124.7"/>
    <n v="1"/>
    <s v="High"/>
    <n v="3"/>
  </r>
  <r>
    <x v="656"/>
    <d v="2015-12-30T00:00:00"/>
    <d v="2016-01-01T00:00:00"/>
    <s v="Second Class"/>
    <s v="Consumer"/>
    <n v="1"/>
    <s v="Canberra"/>
    <s v="Australian Capital Territory"/>
    <s v="Australia"/>
    <s v="Canberra,Australian Capital Territory,Australia"/>
    <s v="Oceania"/>
    <s v="Asia Pacific"/>
    <x v="2"/>
    <x v="5"/>
    <s v="Harbour Creations Rocking Chair, Black"/>
    <n v="433.97999999999996"/>
    <n v="1"/>
    <n v="5"/>
    <n v="1"/>
    <n v="0.4"/>
    <n v="-166.47000000000006"/>
    <n v="3"/>
    <n v="124.63"/>
    <n v="1"/>
    <s v="Critical"/>
    <n v="4"/>
  </r>
  <r>
    <x v="657"/>
    <d v="2015-08-11T00:00:00"/>
    <d v="2015-08-17T00:00:00"/>
    <s v="Standard Class"/>
    <s v="Home Office"/>
    <n v="3"/>
    <s v="Rillieux-la-Pape"/>
    <s v="Auvergne-Rhône-Alpes"/>
    <s v="France"/>
    <s v="Rillieux-la-Pape,Auvergne-Rhône-Alpes,France"/>
    <s v="Western Europe"/>
    <s v="Europe"/>
    <x v="0"/>
    <x v="0"/>
    <s v="Hamilton Beach Stove, Silver"/>
    <n v="1955.1240000000003"/>
    <n v="2"/>
    <n v="4"/>
    <n v="1"/>
    <n v="0.1"/>
    <n v="608.24400000000003"/>
    <n v="1"/>
    <n v="124.52"/>
    <n v="1"/>
    <s v="Medium"/>
    <n v="2"/>
  </r>
  <r>
    <x v="658"/>
    <d v="2015-03-18T00:00:00"/>
    <d v="2015-03-23T00:00:00"/>
    <s v="Standard Class"/>
    <s v="Consumer"/>
    <n v="1"/>
    <s v="Luohe"/>
    <s v="Henan"/>
    <s v="China"/>
    <s v="Luohe,Henan,China"/>
    <s v="Eastern Asia"/>
    <s v="Asia Pacific"/>
    <x v="2"/>
    <x v="3"/>
    <s v="Hon Wood Table, with Bottom Storage"/>
    <n v="1487.7239999999997"/>
    <n v="2"/>
    <n v="4"/>
    <n v="1"/>
    <n v="0.3"/>
    <n v="-488.91599999999988"/>
    <n v="3"/>
    <n v="124.4"/>
    <n v="1"/>
    <s v="Medium"/>
    <n v="2"/>
  </r>
  <r>
    <x v="659"/>
    <d v="2015-09-02T00:00:00"/>
    <d v="2015-09-04T00:00:00"/>
    <s v="Second Class"/>
    <s v="Consumer"/>
    <n v="1"/>
    <s v="Bielefeld"/>
    <s v="North Rhine-Westphalia"/>
    <s v="Germany"/>
    <s v="Bielefeld,North Rhine-Westphalia,Germany"/>
    <s v="Western Europe"/>
    <s v="Europe"/>
    <x v="2"/>
    <x v="3"/>
    <s v="Lesro Conference Table, Adjustable Height"/>
    <n v="1117.701"/>
    <n v="2"/>
    <n v="2"/>
    <n v="1"/>
    <n v="0.35"/>
    <n v="206.30100000000004"/>
    <n v="1"/>
    <n v="124.15"/>
    <n v="1"/>
    <s v="Critical"/>
    <n v="4"/>
  </r>
  <r>
    <x v="660"/>
    <d v="2015-07-02T00:00:00"/>
    <d v="2015-07-06T00:00:00"/>
    <s v="Standard Class"/>
    <s v="Consumer"/>
    <n v="1"/>
    <s v="Bridgetown"/>
    <s v="Saint Michael"/>
    <s v="Barbados"/>
    <s v="Bridgetown,Saint Michael,Barbados"/>
    <s v="Caribbean"/>
    <s v="LATAM"/>
    <x v="2"/>
    <x v="3"/>
    <s v="Hon Conference Table, Rectangular"/>
    <n v="1838.0999999999997"/>
    <n v="2"/>
    <n v="3"/>
    <n v="1"/>
    <n v="0"/>
    <n v="533.04000000000008"/>
    <n v="1"/>
    <n v="124.102"/>
    <n v="1"/>
    <s v="Medium"/>
    <n v="2"/>
  </r>
  <r>
    <x v="661"/>
    <d v="2015-06-16T00:00:00"/>
    <d v="2015-06-21T00:00:00"/>
    <s v="Standard Class"/>
    <s v="Corporate"/>
    <n v="2"/>
    <s v="Coyoacán"/>
    <s v="Distrito Federal"/>
    <s v="Mexico"/>
    <s v="Coyoacán,Distrito Federal,Mexico"/>
    <s v="Central America"/>
    <s v="LATAM"/>
    <x v="1"/>
    <x v="1"/>
    <s v="HP Wireless Fax, Digital"/>
    <n v="1436.5211999999999"/>
    <n v="2"/>
    <n v="6"/>
    <n v="1"/>
    <n v="2E-3"/>
    <n v="587.16120000000012"/>
    <n v="1"/>
    <n v="124.04600000000001"/>
    <n v="1"/>
    <s v="Medium"/>
    <n v="2"/>
  </r>
  <r>
    <x v="662"/>
    <d v="2015-04-12T00:00:00"/>
    <d v="2015-04-16T00:00:00"/>
    <s v="Standard Class"/>
    <s v="Corporate"/>
    <n v="2"/>
    <s v="Bangui"/>
    <s v="Bangui"/>
    <s v="Central African Republic"/>
    <s v="Bangui,Bangui,Central African Republic"/>
    <s v="Central Africa"/>
    <s v="Africa"/>
    <x v="0"/>
    <x v="0"/>
    <s v="Hamilton Beach Refrigerator, Red"/>
    <n v="1000.2599999999999"/>
    <n v="2"/>
    <n v="2"/>
    <n v="1"/>
    <n v="0"/>
    <n v="90"/>
    <n v="1"/>
    <n v="124.02"/>
    <n v="1"/>
    <s v="High"/>
    <n v="3"/>
  </r>
  <r>
    <x v="663"/>
    <d v="2015-11-29T00:00:00"/>
    <d v="2015-12-06T00:00:00"/>
    <s v="Standard Class"/>
    <s v="Consumer"/>
    <n v="1"/>
    <s v="San Francisco de Macorís"/>
    <s v="Duarte"/>
    <s v="Dominican Republic"/>
    <s v="San Francisco de Macorís,Duarte,Dominican Republic"/>
    <s v="Caribbean"/>
    <s v="LATAM"/>
    <x v="2"/>
    <x v="5"/>
    <s v="SAFCO Executive Leather Armchair, Red"/>
    <n v="738.2879999999999"/>
    <n v="1"/>
    <n v="3"/>
    <n v="1"/>
    <n v="0.2"/>
    <n v="-166.15199999999999"/>
    <n v="3"/>
    <n v="123.92400000000001"/>
    <n v="1"/>
    <s v="Low"/>
    <n v="1"/>
  </r>
  <r>
    <x v="664"/>
    <d v="2015-06-09T00:00:00"/>
    <d v="2015-06-12T00:00:00"/>
    <s v="First Class"/>
    <s v="Consumer"/>
    <n v="1"/>
    <s v="Camagüey"/>
    <s v="Camagüey"/>
    <s v="Cuba"/>
    <s v="Camagüey,Camagüey,Cuba"/>
    <s v="Caribbean"/>
    <s v="LATAM"/>
    <x v="2"/>
    <x v="5"/>
    <s v="Harbour Creations Rocking Chair, Adjustable"/>
    <n v="398.88"/>
    <n v="1"/>
    <n v="4"/>
    <n v="1"/>
    <n v="0"/>
    <n v="143.52000000000001"/>
    <n v="1"/>
    <n v="123.83699999999999"/>
    <n v="1"/>
    <s v="Critical"/>
    <n v="4"/>
  </r>
  <r>
    <x v="665"/>
    <d v="2015-08-26T00:00:00"/>
    <d v="2015-08-31T00:00:00"/>
    <s v="Standard Class"/>
    <s v="Home Office"/>
    <n v="3"/>
    <s v="Yangon"/>
    <s v="Yangon"/>
    <s v="Myanmar (Burma)"/>
    <s v="Yangon,Yangon,Myanmar (Burma)"/>
    <s v="Southeastern Asia"/>
    <s v="Asia Pacific"/>
    <x v="2"/>
    <x v="5"/>
    <s v="Hon Executive Leather Armchair, Adjustable"/>
    <n v="1006.5896999999998"/>
    <n v="2"/>
    <n v="3"/>
    <n v="1"/>
    <n v="0.27"/>
    <n v="-110.40029999999996"/>
    <n v="3"/>
    <n v="123.83"/>
    <n v="1"/>
    <s v="High"/>
    <n v="3"/>
  </r>
  <r>
    <x v="666"/>
    <d v="2015-12-23T00:00:00"/>
    <d v="2015-12-23T00:00:00"/>
    <s v="Same Day"/>
    <s v="Corporate"/>
    <n v="2"/>
    <s v="Lecce"/>
    <s v="Apulia"/>
    <s v="Italy"/>
    <s v="Lecce,Apulia,Italy"/>
    <s v="Southern Europe"/>
    <s v="Europe"/>
    <x v="1"/>
    <x v="1"/>
    <s v="Canon Ink, High-Speed"/>
    <n v="290.7"/>
    <n v="1"/>
    <n v="2"/>
    <n v="1"/>
    <n v="0"/>
    <n v="93"/>
    <n v="1"/>
    <n v="123.83"/>
    <n v="1"/>
    <s v="Critical"/>
    <n v="4"/>
  </r>
  <r>
    <x v="667"/>
    <d v="2015-01-17T00:00:00"/>
    <d v="2015-01-19T00:00:00"/>
    <s v="Second Class"/>
    <s v="Consumer"/>
    <n v="1"/>
    <s v="Jackson"/>
    <s v="Michigan"/>
    <s v="United States"/>
    <s v="Jackson,Michigan,United States"/>
    <s v="Central US"/>
    <s v="USCA"/>
    <x v="0"/>
    <x v="8"/>
    <s v="GBC DocuBind P400 Electric Binding System"/>
    <n v="5443.96"/>
    <n v="4"/>
    <n v="4"/>
    <n v="1"/>
    <n v="0"/>
    <n v="2504.2215999999999"/>
    <n v="5"/>
    <n v="567.95000000000005"/>
    <n v="3"/>
    <s v="High"/>
    <n v="3"/>
  </r>
  <r>
    <x v="668"/>
    <d v="2015-04-11T00:00:00"/>
    <d v="2015-04-16T00:00:00"/>
    <s v="Second Class"/>
    <s v="Consumer"/>
    <n v="1"/>
    <s v="São Luís"/>
    <s v="Maranhão"/>
    <s v="Brazil"/>
    <s v="São Luís,Maranhão,Brazil"/>
    <s v="South America"/>
    <s v="LATAM"/>
    <x v="1"/>
    <x v="1"/>
    <s v="HP Copy Machine, High-Speed"/>
    <n v="972.81047999999987"/>
    <n v="1"/>
    <n v="6"/>
    <n v="1"/>
    <n v="2E-3"/>
    <n v="36.930479999999996"/>
    <n v="1"/>
    <n v="123.497"/>
    <n v="1"/>
    <s v="Medium"/>
    <n v="2"/>
  </r>
  <r>
    <x v="669"/>
    <d v="2015-08-22T00:00:00"/>
    <d v="2015-08-26T00:00:00"/>
    <s v="Standard Class"/>
    <s v="Consumer"/>
    <n v="1"/>
    <s v="Bagnolet"/>
    <s v="Ile-de-France"/>
    <s v="France"/>
    <s v="Bagnolet,Ile-de-France,France"/>
    <s v="Western Europe"/>
    <s v="Europe"/>
    <x v="2"/>
    <x v="11"/>
    <s v="Rubbermaid Frame, Duo Pack"/>
    <n v="879.60000000000014"/>
    <n v="1"/>
    <n v="8"/>
    <n v="1"/>
    <n v="0"/>
    <n v="96.72"/>
    <n v="1"/>
    <n v="123.42"/>
    <n v="1"/>
    <s v="High"/>
    <n v="3"/>
  </r>
  <r>
    <x v="670"/>
    <d v="2015-11-26T00:00:00"/>
    <d v="2015-11-30T00:00:00"/>
    <s v="Standard Class"/>
    <s v="Consumer"/>
    <n v="1"/>
    <s v="Qitaihe"/>
    <s v="Heilongjiang"/>
    <s v="China"/>
    <s v="Qitaihe,Heilongjiang,China"/>
    <s v="Eastern Asia"/>
    <s v="Asia Pacific"/>
    <x v="1"/>
    <x v="6"/>
    <s v="Epson Printer, Durable"/>
    <n v="1839.18"/>
    <n v="2"/>
    <n v="7"/>
    <n v="1"/>
    <n v="0"/>
    <n v="238.98000000000002"/>
    <n v="1"/>
    <n v="123.24"/>
    <n v="1"/>
    <s v="Medium"/>
    <n v="2"/>
  </r>
  <r>
    <x v="671"/>
    <d v="2015-03-20T00:00:00"/>
    <d v="2015-03-24T00:00:00"/>
    <s v="Standard Class"/>
    <s v="Consumer"/>
    <n v="1"/>
    <s v="Meerut"/>
    <s v="Uttar Pradesh"/>
    <s v="India"/>
    <s v="Meerut,Uttar Pradesh,India"/>
    <s v="Southern Asia"/>
    <s v="Asia Pacific"/>
    <x v="1"/>
    <x v="1"/>
    <s v="Hewlett Fax Machine, High-Speed"/>
    <n v="1272.48"/>
    <n v="2"/>
    <n v="4"/>
    <n v="1"/>
    <n v="0"/>
    <n v="458.04"/>
    <n v="1"/>
    <n v="123.23"/>
    <n v="1"/>
    <s v="Medium"/>
    <n v="2"/>
  </r>
  <r>
    <x v="672"/>
    <d v="2015-12-03T00:00:00"/>
    <d v="2015-12-07T00:00:00"/>
    <s v="Standard Class"/>
    <s v="Corporate"/>
    <n v="2"/>
    <s v="Ghent"/>
    <s v="East Flanders"/>
    <s v="Belgium"/>
    <s v="Ghent,East Flanders,Belgium"/>
    <s v="Western Europe"/>
    <s v="Europe"/>
    <x v="1"/>
    <x v="1"/>
    <s v="Hewlett Copy Machine, Color"/>
    <n v="1590.6599999999999"/>
    <n v="2"/>
    <n v="6"/>
    <n v="1"/>
    <n v="0"/>
    <n v="540.72"/>
    <n v="1"/>
    <n v="122.96"/>
    <n v="1"/>
    <s v="Medium"/>
    <n v="2"/>
  </r>
  <r>
    <x v="673"/>
    <d v="2015-10-17T00:00:00"/>
    <d v="2015-10-19T00:00:00"/>
    <s v="First Class"/>
    <s v="Home Office"/>
    <n v="3"/>
    <s v="Cheltenham"/>
    <s v="England"/>
    <s v="United Kingdom"/>
    <s v="Cheltenham,England,United Kingdom"/>
    <s v="Northern Europe"/>
    <s v="Europe"/>
    <x v="1"/>
    <x v="1"/>
    <s v="HP Ink, Digital"/>
    <n v="898.38"/>
    <n v="1"/>
    <n v="7"/>
    <n v="1"/>
    <n v="0"/>
    <n v="116.75999999999999"/>
    <n v="1"/>
    <n v="122.94"/>
    <n v="1"/>
    <s v="High"/>
    <n v="3"/>
  </r>
  <r>
    <x v="674"/>
    <d v="2015-11-21T00:00:00"/>
    <d v="2015-11-25T00:00:00"/>
    <s v="Standard Class"/>
    <s v="Consumer"/>
    <n v="1"/>
    <s v="Breda"/>
    <s v="North Brabant"/>
    <s v="Netherlands"/>
    <s v="Breda,North Brabant,Netherlands"/>
    <s v="Western Europe"/>
    <s v="Europe"/>
    <x v="2"/>
    <x v="4"/>
    <s v="Bush Library with Doors, Traditional"/>
    <n v="1275.1199999999999"/>
    <n v="2"/>
    <n v="7"/>
    <n v="1"/>
    <n v="0.5"/>
    <n v="-1147.6499999999999"/>
    <n v="3"/>
    <n v="122.72"/>
    <n v="1"/>
    <s v="High"/>
    <n v="3"/>
  </r>
  <r>
    <x v="675"/>
    <d v="2015-08-08T00:00:00"/>
    <d v="2015-08-13T00:00:00"/>
    <s v="Standard Class"/>
    <s v="Consumer"/>
    <n v="1"/>
    <s v="Bilbao"/>
    <s v="Basque Country"/>
    <s v="Spain"/>
    <s v="Bilbao,Basque Country,Spain"/>
    <s v="Southern Europe"/>
    <s v="Europe"/>
    <x v="2"/>
    <x v="5"/>
    <s v="Hon Executive Leather Armchair, Red"/>
    <n v="1102.5359999999998"/>
    <n v="2"/>
    <n v="3"/>
    <n v="1"/>
    <n v="0.2"/>
    <n v="-275.63399999999996"/>
    <n v="3"/>
    <n v="122.67"/>
    <n v="1"/>
    <s v="Medium"/>
    <n v="2"/>
  </r>
  <r>
    <x v="676"/>
    <d v="2015-02-24T00:00:00"/>
    <d v="2015-03-03T00:00:00"/>
    <s v="Standard Class"/>
    <s v="Corporate"/>
    <n v="2"/>
    <s v="Courbevoie"/>
    <s v="Ile-de-France"/>
    <s v="France"/>
    <s v="Courbevoie,Ile-de-France,France"/>
    <s v="Western Europe"/>
    <s v="Europe"/>
    <x v="0"/>
    <x v="0"/>
    <s v="Hamilton Beach Refrigerator, White"/>
    <n v="896.88599999999985"/>
    <n v="1"/>
    <n v="2"/>
    <n v="1"/>
    <n v="0.1"/>
    <n v="219.18600000000004"/>
    <n v="1"/>
    <n v="122.64"/>
    <n v="1"/>
    <s v="Low"/>
    <n v="1"/>
  </r>
  <r>
    <x v="677"/>
    <d v="2015-03-14T00:00:00"/>
    <d v="2015-03-16T00:00:00"/>
    <s v="First Class"/>
    <s v="Consumer"/>
    <n v="1"/>
    <s v="Charleroi"/>
    <s v="Hainaut"/>
    <s v="Belgium"/>
    <s v="Charleroi,Hainaut,Belgium"/>
    <s v="Western Europe"/>
    <s v="Europe"/>
    <x v="2"/>
    <x v="5"/>
    <s v="Harbour Creations Swivel Stool, Adjustable"/>
    <n v="547.83000000000004"/>
    <n v="1"/>
    <n v="3"/>
    <n v="1"/>
    <n v="0"/>
    <n v="153.35999999999999"/>
    <n v="1"/>
    <n v="122.44"/>
    <n v="1"/>
    <s v="High"/>
    <n v="3"/>
  </r>
  <r>
    <x v="678"/>
    <d v="2015-09-19T00:00:00"/>
    <d v="2015-09-20T00:00:00"/>
    <s v="First Class"/>
    <s v="Consumer"/>
    <n v="1"/>
    <s v="Cairo"/>
    <s v="Al Qahirah"/>
    <s v="Egypt"/>
    <s v="Cairo,Al Qahirah,Egypt"/>
    <s v="North Africa"/>
    <s v="Africa"/>
    <x v="1"/>
    <x v="10"/>
    <s v="Memorex Memory Card, Programmable"/>
    <n v="415.07999999999993"/>
    <n v="1"/>
    <n v="4"/>
    <n v="1"/>
    <n v="0"/>
    <n v="58.08"/>
    <n v="1"/>
    <n v="122.41"/>
    <n v="1"/>
    <s v="High"/>
    <n v="3"/>
  </r>
  <r>
    <x v="679"/>
    <d v="2015-06-30T00:00:00"/>
    <d v="2015-07-05T00:00:00"/>
    <s v="Standard Class"/>
    <s v="Consumer"/>
    <n v="1"/>
    <s v="Oran"/>
    <s v="Oran"/>
    <s v="Algeria"/>
    <s v="Oran,Oran,Algeria"/>
    <s v="North Africa"/>
    <s v="Africa"/>
    <x v="1"/>
    <x v="2"/>
    <s v="Nokia Speaker Phone, Cordless"/>
    <n v="1008"/>
    <n v="2"/>
    <n v="8"/>
    <n v="1"/>
    <n v="0"/>
    <n v="433.43999999999994"/>
    <n v="1"/>
    <n v="122.39"/>
    <n v="1"/>
    <s v="High"/>
    <n v="3"/>
  </r>
  <r>
    <x v="680"/>
    <d v="2015-12-25T00:00:00"/>
    <d v="2015-12-30T00:00:00"/>
    <s v="Standard Class"/>
    <s v="Consumer"/>
    <n v="1"/>
    <s v="New York City"/>
    <s v="New York"/>
    <s v="United States"/>
    <s v="New York City,New York,United States"/>
    <s v="Eastern US"/>
    <s v="USCA"/>
    <x v="0"/>
    <x v="8"/>
    <s v="Acco Four Pocket Poly Ring Binder with Label Holder, Smoke, 1&quot;"/>
    <n v="17.880000000000003"/>
    <n v="1"/>
    <n v="3"/>
    <n v="1"/>
    <n v="0.2"/>
    <n v="5.5875000000000004"/>
    <n v="1"/>
    <n v="1.07"/>
    <n v="1"/>
    <s v="Medium"/>
    <n v="2"/>
  </r>
  <r>
    <x v="681"/>
    <d v="2015-12-17T00:00:00"/>
    <d v="2015-12-22T00:00:00"/>
    <s v="Second Class"/>
    <s v="Corporate"/>
    <n v="2"/>
    <s v="Oceanside"/>
    <s v="California"/>
    <s v="United States"/>
    <s v="Oceanside,California,United States"/>
    <s v="Western US"/>
    <s v="USCA"/>
    <x v="2"/>
    <x v="5"/>
    <s v="Global Value Steno Chair, Gray"/>
    <n v="97.184000000000012"/>
    <n v="1"/>
    <n v="2"/>
    <n v="1"/>
    <n v="0.2"/>
    <n v="6.0740000000000016"/>
    <n v="1"/>
    <n v="14.56"/>
    <n v="1"/>
    <s v="High"/>
    <n v="3"/>
  </r>
  <r>
    <x v="682"/>
    <d v="2015-11-14T00:00:00"/>
    <d v="2015-11-16T00:00:00"/>
    <s v="First Class"/>
    <s v="Consumer"/>
    <n v="1"/>
    <s v="Toowoomba"/>
    <s v="Queensland"/>
    <s v="Australia"/>
    <s v="Toowoomba,Queensland,Australia"/>
    <s v="Oceania"/>
    <s v="Asia Pacific"/>
    <x v="2"/>
    <x v="3"/>
    <s v="Hon Computer Table, Fully Assembled"/>
    <n v="689.13599999999985"/>
    <n v="1"/>
    <n v="2"/>
    <n v="1"/>
    <n v="0.3"/>
    <n v="-226.46399999999994"/>
    <n v="3"/>
    <n v="122.1"/>
    <n v="1"/>
    <s v="High"/>
    <n v="3"/>
  </r>
  <r>
    <x v="683"/>
    <d v="2015-12-13T00:00:00"/>
    <d v="2015-12-15T00:00:00"/>
    <s v="Second Class"/>
    <s v="Consumer"/>
    <n v="1"/>
    <s v="Panama City"/>
    <s v="Panama"/>
    <s v="Panama"/>
    <s v="Panama City,Panama,Panama"/>
    <s v="Central America"/>
    <s v="LATAM"/>
    <x v="0"/>
    <x v="12"/>
    <s v="Smead File Cart, Industrial"/>
    <n v="410.88"/>
    <n v="1"/>
    <n v="8"/>
    <n v="1"/>
    <n v="0.4"/>
    <n v="-191.84000000000003"/>
    <n v="3"/>
    <n v="122.042"/>
    <n v="1"/>
    <s v="Critical"/>
    <n v="4"/>
  </r>
  <r>
    <x v="684"/>
    <d v="2015-10-17T00:00:00"/>
    <d v="2015-10-21T00:00:00"/>
    <s v="Standard Class"/>
    <s v="Consumer"/>
    <n v="1"/>
    <s v="Morelia"/>
    <s v="Michoacán"/>
    <s v="Mexico"/>
    <s v="Morelia,Michoacán,Mexico"/>
    <s v="Central America"/>
    <s v="LATAM"/>
    <x v="1"/>
    <x v="1"/>
    <s v="Canon Fax Machine, Laser"/>
    <n v="1482.84836"/>
    <n v="2"/>
    <n v="7"/>
    <n v="1"/>
    <n v="2E-3"/>
    <n v="308.94836000000009"/>
    <n v="1"/>
    <n v="121.896"/>
    <n v="1"/>
    <s v="Medium"/>
    <n v="2"/>
  </r>
  <r>
    <x v="685"/>
    <d v="2015-03-26T00:00:00"/>
    <d v="2015-04-01T00:00:00"/>
    <s v="Standard Class"/>
    <s v="Corporate"/>
    <n v="2"/>
    <s v="Guadalajara"/>
    <s v="Castile-La Mancha"/>
    <s v="Spain"/>
    <s v="Guadalajara,Castile-La Mancha,Spain"/>
    <s v="Southern Europe"/>
    <s v="Europe"/>
    <x v="1"/>
    <x v="1"/>
    <s v="Brother Ink, Laser"/>
    <n v="736.5"/>
    <n v="1"/>
    <n v="5"/>
    <n v="1"/>
    <n v="0"/>
    <n v="0"/>
    <n v="1"/>
    <n v="121.47"/>
    <n v="1"/>
    <s v="Low"/>
    <n v="1"/>
  </r>
  <r>
    <x v="686"/>
    <d v="2015-12-08T00:00:00"/>
    <d v="2015-12-14T00:00:00"/>
    <s v="Standard Class"/>
    <s v="Corporate"/>
    <n v="2"/>
    <s v="Belo Horizonte"/>
    <s v="Minas Gerais"/>
    <s v="Brazil"/>
    <s v="Belo Horizonte,Minas Gerais,Brazil"/>
    <s v="South America"/>
    <s v="LATAM"/>
    <x v="1"/>
    <x v="2"/>
    <s v="Samsung Smart Phone, Cordless"/>
    <n v="1192.8000000000004"/>
    <n v="2"/>
    <n v="7"/>
    <n v="1"/>
    <n v="0.6"/>
    <n v="-1580.4600000000005"/>
    <n v="2"/>
    <n v="121.23499999999999"/>
    <n v="1"/>
    <s v="Medium"/>
    <n v="2"/>
  </r>
  <r>
    <x v="687"/>
    <d v="2015-09-17T00:00:00"/>
    <d v="2015-09-22T00:00:00"/>
    <s v="Standard Class"/>
    <s v="Home Office"/>
    <n v="3"/>
    <s v="Augsburg"/>
    <s v="Bavaria"/>
    <s v="Germany"/>
    <s v="Augsburg,Bavaria,Germany"/>
    <s v="Western Europe"/>
    <s v="Europe"/>
    <x v="2"/>
    <x v="4"/>
    <s v="Dania Classic Bookcase, Pine"/>
    <n v="1854.4949999999999"/>
    <n v="2"/>
    <n v="5"/>
    <n v="1"/>
    <n v="0.1"/>
    <n v="432.64499999999987"/>
    <n v="1"/>
    <n v="120.99"/>
    <n v="1"/>
    <s v="Medium"/>
    <n v="2"/>
  </r>
  <r>
    <x v="688"/>
    <d v="2015-07-12T00:00:00"/>
    <d v="2015-07-14T00:00:00"/>
    <s v="Second Class"/>
    <s v="Consumer"/>
    <n v="1"/>
    <s v="La Rochelle"/>
    <s v="Aquitaine-Limousin-Poitou-Charentes"/>
    <s v="France"/>
    <s v="La Rochelle,Aquitaine-Limousin-Poitou-Charentes,France"/>
    <s v="Western Europe"/>
    <s v="Europe"/>
    <x v="1"/>
    <x v="6"/>
    <s v="Epson Inkjet, White"/>
    <n v="778.69350000000009"/>
    <n v="1"/>
    <n v="3"/>
    <n v="1"/>
    <n v="0.15"/>
    <n v="119.08349999999999"/>
    <n v="1"/>
    <n v="120.98"/>
    <n v="1"/>
    <s v="High"/>
    <n v="3"/>
  </r>
  <r>
    <x v="689"/>
    <d v="2015-10-08T00:00:00"/>
    <d v="2015-10-12T00:00:00"/>
    <s v="Standard Class"/>
    <s v="Corporate"/>
    <n v="2"/>
    <s v="San Fernando"/>
    <s v="San Fernando"/>
    <s v="Trinidad and Tobago"/>
    <s v="San Fernando,San Fernando,Trinidad and Tobago"/>
    <s v="Caribbean"/>
    <s v="LATAM"/>
    <x v="1"/>
    <x v="1"/>
    <s v="Brother Fax Machine, Color"/>
    <n v="851.57343999999989"/>
    <n v="1"/>
    <n v="4"/>
    <n v="1"/>
    <n v="2E-3"/>
    <n v="356.61343999999997"/>
    <n v="1"/>
    <n v="120.9"/>
    <n v="1"/>
    <s v="High"/>
    <n v="3"/>
  </r>
  <r>
    <x v="690"/>
    <d v="2015-04-18T00:00:00"/>
    <d v="2015-04-19T00:00:00"/>
    <s v="First Class"/>
    <s v="Consumer"/>
    <n v="1"/>
    <s v="Changchun"/>
    <s v="Jilin"/>
    <s v="China"/>
    <s v="Changchun,Jilin,China"/>
    <s v="Eastern Asia"/>
    <s v="Asia Pacific"/>
    <x v="1"/>
    <x v="2"/>
    <s v="Motorola Signal Booster, VoIP"/>
    <n v="716.1"/>
    <n v="1"/>
    <n v="5"/>
    <n v="1"/>
    <n v="0"/>
    <n v="343.65000000000003"/>
    <n v="1"/>
    <n v="120.72"/>
    <n v="1"/>
    <s v="High"/>
    <n v="3"/>
  </r>
  <r>
    <x v="691"/>
    <d v="2015-12-23T00:00:00"/>
    <d v="2015-12-30T00:00:00"/>
    <s v="Standard Class"/>
    <s v="Consumer"/>
    <n v="1"/>
    <s v="Qom"/>
    <s v="Qom"/>
    <s v="Iran"/>
    <s v="Qom,Qom,Iran"/>
    <s v="Southern Asia"/>
    <s v="Asia Pacific"/>
    <x v="2"/>
    <x v="4"/>
    <s v="Safco Classic Bookcase, Pine"/>
    <n v="1758"/>
    <n v="2"/>
    <n v="4"/>
    <n v="1"/>
    <n v="0"/>
    <n v="70.320000000000007"/>
    <n v="1"/>
    <n v="120.72"/>
    <n v="1"/>
    <s v="Low"/>
    <n v="1"/>
  </r>
  <r>
    <x v="692"/>
    <d v="2015-07-07T00:00:00"/>
    <d v="2015-07-07T00:00:00"/>
    <s v="Same Day"/>
    <s v="Consumer"/>
    <n v="1"/>
    <s v="Miami"/>
    <s v="Florida"/>
    <s v="United States"/>
    <s v="Miami,Florida,United States"/>
    <s v="Southern US"/>
    <s v="USCA"/>
    <x v="2"/>
    <x v="5"/>
    <s v="Global Comet Stacking Armless Chair"/>
    <n v="239.24"/>
    <n v="1"/>
    <n v="1"/>
    <n v="1"/>
    <n v="0.2"/>
    <n v="23.924000000000007"/>
    <n v="1"/>
    <n v="53.73"/>
    <n v="1"/>
    <s v="Critical"/>
    <n v="4"/>
  </r>
  <r>
    <x v="693"/>
    <d v="2015-08-22T00:00:00"/>
    <d v="2015-08-26T00:00:00"/>
    <s v="Standard Class"/>
    <s v="Home Office"/>
    <n v="3"/>
    <s v="Arbil"/>
    <s v="Arbil"/>
    <s v="Iraq"/>
    <s v="Arbil,Arbil,Iraq"/>
    <s v="Western Asia"/>
    <s v="Asia Pacific"/>
    <x v="2"/>
    <x v="5"/>
    <s v="Hon Swivel Stool, Red"/>
    <n v="654.6"/>
    <n v="1"/>
    <n v="4"/>
    <n v="1"/>
    <n v="0"/>
    <n v="98.16"/>
    <n v="1"/>
    <n v="120.16"/>
    <n v="1"/>
    <s v="High"/>
    <n v="3"/>
  </r>
  <r>
    <x v="694"/>
    <d v="2015-12-27T00:00:00"/>
    <d v="2015-12-31T00:00:00"/>
    <s v="Standard Class"/>
    <s v="Corporate"/>
    <n v="2"/>
    <s v="Jamundí"/>
    <s v="Valle del Cauca"/>
    <s v="Colombia"/>
    <s v="Jamundí,Valle del Cauca,Colombia"/>
    <s v="South America"/>
    <s v="LATAM"/>
    <x v="2"/>
    <x v="3"/>
    <s v="Barricks Training Table, Rectangular"/>
    <n v="842.32"/>
    <n v="1"/>
    <n v="5"/>
    <n v="1"/>
    <n v="0.2"/>
    <n v="-200.08"/>
    <n v="3"/>
    <n v="120.11300000000001"/>
    <n v="1"/>
    <s v="High"/>
    <n v="3"/>
  </r>
  <r>
    <x v="695"/>
    <d v="2015-11-11T00:00:00"/>
    <d v="2015-11-11T00:00:00"/>
    <s v="Same Day"/>
    <s v="Consumer"/>
    <n v="1"/>
    <s v="Jakarta"/>
    <s v="Jakarta"/>
    <s v="Indonesia"/>
    <s v="Jakarta,Jakarta,Indonesia"/>
    <s v="Southeastern Asia"/>
    <s v="Asia Pacific"/>
    <x v="2"/>
    <x v="5"/>
    <s v="Office Star Steel Folding Chair, Adjustable"/>
    <n v="550.12799999999993"/>
    <n v="1"/>
    <n v="8"/>
    <n v="1"/>
    <n v="0.27"/>
    <n v="143.08800000000002"/>
    <n v="1"/>
    <n v="119.77"/>
    <n v="1"/>
    <s v="High"/>
    <n v="3"/>
  </r>
  <r>
    <x v="696"/>
    <d v="2015-08-20T00:00:00"/>
    <d v="2015-08-25T00:00:00"/>
    <s v="Standard Class"/>
    <s v="Home Office"/>
    <n v="3"/>
    <s v="Jilin"/>
    <s v="Jilin"/>
    <s v="China"/>
    <s v="Jilin,Jilin,China"/>
    <s v="Eastern Asia"/>
    <s v="Asia Pacific"/>
    <x v="1"/>
    <x v="2"/>
    <s v="Samsung Smart Phone, VoIP"/>
    <n v="2544.96"/>
    <n v="3"/>
    <n v="4"/>
    <n v="1"/>
    <n v="0"/>
    <n v="1068.8399999999999"/>
    <n v="4"/>
    <n v="119.73"/>
    <n v="1"/>
    <s v="Medium"/>
    <n v="2"/>
  </r>
  <r>
    <x v="697"/>
    <d v="2015-12-10T00:00:00"/>
    <d v="2015-12-15T00:00:00"/>
    <s v="Standard Class"/>
    <s v="Consumer"/>
    <n v="1"/>
    <s v="Chicago"/>
    <s v="Illinois"/>
    <s v="United States"/>
    <s v="Chicago,Illinois,United States"/>
    <s v="Central US"/>
    <s v="USCA"/>
    <x v="0"/>
    <x v="9"/>
    <s v="Xerox 1921"/>
    <n v="15.984000000000002"/>
    <n v="1"/>
    <n v="2"/>
    <n v="1"/>
    <n v="0.2"/>
    <n v="4.9949999999999992"/>
    <n v="1"/>
    <n v="1.62"/>
    <n v="1"/>
    <s v="Medium"/>
    <n v="2"/>
  </r>
  <r>
    <x v="698"/>
    <d v="2015-07-19T00:00:00"/>
    <d v="2015-07-23T00:00:00"/>
    <s v="Standard Class"/>
    <s v="Consumer"/>
    <n v="1"/>
    <s v="Essen"/>
    <s v="North Rhine-Westphalia"/>
    <s v="Germany"/>
    <s v="Essen,North Rhine-Westphalia,Germany"/>
    <s v="Western Europe"/>
    <s v="Europe"/>
    <x v="0"/>
    <x v="0"/>
    <s v="Hoover Microwave, Black"/>
    <n v="831.78899999999999"/>
    <n v="1"/>
    <n v="3"/>
    <n v="1"/>
    <n v="0.1"/>
    <n v="-8.100000000000307E-2"/>
    <n v="3"/>
    <n v="119.53"/>
    <n v="1"/>
    <s v="Medium"/>
    <n v="2"/>
  </r>
  <r>
    <x v="699"/>
    <d v="2015-04-07T00:00:00"/>
    <d v="2015-04-12T00:00:00"/>
    <s v="Standard Class"/>
    <s v="Consumer"/>
    <n v="1"/>
    <s v="Marseille"/>
    <s v="Provence-Alpes-Côte d'Azur"/>
    <s v="France"/>
    <s v="Marseille,Provence-Alpes-Côte d'Azur,France"/>
    <s v="Western Europe"/>
    <s v="Europe"/>
    <x v="2"/>
    <x v="4"/>
    <s v="Sauder Corner Shelving, Traditional"/>
    <n v="1060.5600000000002"/>
    <n v="2"/>
    <n v="8"/>
    <n v="1"/>
    <n v="0.1"/>
    <n v="-35.52000000000001"/>
    <n v="3"/>
    <n v="119.28"/>
    <n v="1"/>
    <s v="High"/>
    <n v="3"/>
  </r>
  <r>
    <x v="700"/>
    <d v="2015-09-18T00:00:00"/>
    <d v="2015-09-18T00:00:00"/>
    <s v="Same Day"/>
    <s v="Corporate"/>
    <n v="2"/>
    <s v="Caucaia"/>
    <s v="Ceará"/>
    <s v="Brazil"/>
    <s v="Caucaia,Ceará,Brazil"/>
    <s v="South America"/>
    <s v="LATAM"/>
    <x v="1"/>
    <x v="2"/>
    <s v="Nokia Speaker Phone, Full Size"/>
    <n v="580.71999999999991"/>
    <n v="1"/>
    <n v="7"/>
    <n v="1"/>
    <n v="0"/>
    <n v="40.6"/>
    <n v="1"/>
    <n v="119.149"/>
    <n v="1"/>
    <s v="High"/>
    <n v="3"/>
  </r>
  <r>
    <x v="701"/>
    <d v="2015-01-15T00:00:00"/>
    <d v="2015-01-19T00:00:00"/>
    <s v="Standard Class"/>
    <s v="Consumer"/>
    <n v="1"/>
    <s v="Borujerd"/>
    <s v="Lorestan"/>
    <s v="Iran"/>
    <s v="Borujerd,Lorestan,Iran"/>
    <s v="Southern Asia"/>
    <s v="Asia Pacific"/>
    <x v="2"/>
    <x v="11"/>
    <s v="Advantus Frame, Erganomic"/>
    <n v="877.92"/>
    <n v="1"/>
    <n v="8"/>
    <n v="1"/>
    <n v="0"/>
    <n v="280.79999999999995"/>
    <n v="1"/>
    <n v="119.14"/>
    <n v="1"/>
    <s v="High"/>
    <n v="3"/>
  </r>
  <r>
    <x v="702"/>
    <d v="2015-06-04T00:00:00"/>
    <d v="2015-06-07T00:00:00"/>
    <s v="First Class"/>
    <s v="Corporate"/>
    <n v="2"/>
    <s v="Bradford"/>
    <s v="England"/>
    <s v="United Kingdom"/>
    <s v="Bradford,England,United Kingdom"/>
    <s v="Northern Europe"/>
    <s v="Europe"/>
    <x v="1"/>
    <x v="2"/>
    <s v="Samsung Signal Booster, Full Size"/>
    <n v="413.64"/>
    <n v="1"/>
    <n v="3"/>
    <n v="1"/>
    <n v="0"/>
    <n v="198.53999999999996"/>
    <n v="1"/>
    <n v="119.06"/>
    <n v="1"/>
    <s v="High"/>
    <n v="3"/>
  </r>
  <r>
    <x v="703"/>
    <d v="2015-11-11T00:00:00"/>
    <d v="2015-11-12T00:00:00"/>
    <s v="First Class"/>
    <s v="Corporate"/>
    <n v="2"/>
    <s v="Tucson"/>
    <s v="Arizona"/>
    <s v="United States"/>
    <s v="Tucson,Arizona,United States"/>
    <s v="Western US"/>
    <s v="USCA"/>
    <x v="2"/>
    <x v="5"/>
    <s v="Hon 2090 “Pillow Soft” Series Mid Back Swivel/Tilt Chairs"/>
    <n v="899.13600000000008"/>
    <n v="1"/>
    <n v="4"/>
    <n v="1"/>
    <n v="0.2"/>
    <n v="-146.10960000000014"/>
    <n v="3"/>
    <n v="202.24"/>
    <n v="2"/>
    <s v="High"/>
    <n v="3"/>
  </r>
  <r>
    <x v="704"/>
    <d v="2015-11-21T00:00:00"/>
    <d v="2015-11-26T00:00:00"/>
    <s v="Standard Class"/>
    <s v="Consumer"/>
    <n v="1"/>
    <s v="Anyang"/>
    <s v="Gyeonggi"/>
    <s v="South Korea"/>
    <s v="Anyang,Gyeonggi,South Korea"/>
    <s v="Eastern Asia"/>
    <s v="Asia Pacific"/>
    <x v="2"/>
    <x v="5"/>
    <s v="Hon Executive Leather Armchair, Red"/>
    <n v="1837.5599999999997"/>
    <n v="2"/>
    <n v="5"/>
    <n v="1"/>
    <n v="0.2"/>
    <n v="-114.98999999999995"/>
    <n v="3"/>
    <n v="118.8"/>
    <n v="1"/>
    <s v="Medium"/>
    <n v="2"/>
  </r>
  <r>
    <x v="705"/>
    <d v="2015-12-10T00:00:00"/>
    <d v="2015-12-15T00:00:00"/>
    <s v="Standard Class"/>
    <s v="Corporate"/>
    <n v="2"/>
    <s v="Apodaca"/>
    <s v="Nuevo León"/>
    <s v="Mexico"/>
    <s v="Apodaca,Nuevo León,Mexico"/>
    <s v="Central America"/>
    <s v="LATAM"/>
    <x v="2"/>
    <x v="5"/>
    <s v="SAFCO Executive Leather Armchair, Red"/>
    <n v="3445.3439999999996"/>
    <n v="3"/>
    <n v="14"/>
    <n v="3"/>
    <n v="0.2"/>
    <n v="-775.37599999999986"/>
    <n v="3"/>
    <n v="118.721"/>
    <n v="1"/>
    <s v="Medium"/>
    <n v="2"/>
  </r>
  <r>
    <x v="706"/>
    <d v="2015-11-25T00:00:00"/>
    <d v="2015-11-28T00:00:00"/>
    <s v="First Class"/>
    <s v="Home Office"/>
    <n v="3"/>
    <s v="Tegucigalpa"/>
    <s v="Francisco Morazán"/>
    <s v="Honduras"/>
    <s v="Tegucigalpa,Francisco Morazán,Honduras"/>
    <s v="Central America"/>
    <s v="LATAM"/>
    <x v="2"/>
    <x v="4"/>
    <s v="Dania Library with Doors, Pine"/>
    <n v="727.5"/>
    <n v="1"/>
    <n v="5"/>
    <n v="1"/>
    <n v="0.4"/>
    <n v="121.2"/>
    <n v="1"/>
    <n v="118.596"/>
    <n v="1"/>
    <s v="High"/>
    <n v="3"/>
  </r>
  <r>
    <x v="707"/>
    <d v="2015-06-18T00:00:00"/>
    <d v="2015-06-21T00:00:00"/>
    <s v="First Class"/>
    <s v="Consumer"/>
    <n v="1"/>
    <s v="Chennai"/>
    <s v="Tamil Nadu"/>
    <s v="India"/>
    <s v="Chennai,Tamil Nadu,India"/>
    <s v="Southern Asia"/>
    <s v="Asia Pacific"/>
    <x v="1"/>
    <x v="1"/>
    <s v="Canon Ink, Digital"/>
    <n v="587.16"/>
    <n v="1"/>
    <n v="4"/>
    <n v="1"/>
    <n v="0"/>
    <n v="146.76"/>
    <n v="1"/>
    <n v="118.43"/>
    <n v="1"/>
    <s v="High"/>
    <n v="3"/>
  </r>
  <r>
    <x v="708"/>
    <d v="2015-10-30T00:00:00"/>
    <d v="2015-11-03T00:00:00"/>
    <s v="Standard Class"/>
    <s v="Consumer"/>
    <n v="1"/>
    <s v="Santa Ana"/>
    <s v="Santa Ana"/>
    <s v="El Salvador"/>
    <s v="Santa Ana,Santa Ana,El Salvador"/>
    <s v="Central America"/>
    <s v="LATAM"/>
    <x v="1"/>
    <x v="2"/>
    <s v="Cisco Speaker Phone, Cordless"/>
    <n v="659.54000000000008"/>
    <n v="1"/>
    <n v="7"/>
    <n v="1"/>
    <n v="0"/>
    <n v="151.62"/>
    <n v="1"/>
    <n v="118.42400000000001"/>
    <n v="1"/>
    <s v="High"/>
    <n v="3"/>
  </r>
  <r>
    <x v="709"/>
    <d v="2015-06-17T00:00:00"/>
    <d v="2015-06-22T00:00:00"/>
    <s v="Standard Class"/>
    <s v="Corporate"/>
    <n v="2"/>
    <s v="Kita-ku"/>
    <s v="Osaka"/>
    <s v="Japan"/>
    <s v="Kita-ku,Osaka,Japan"/>
    <s v="Eastern Asia"/>
    <s v="Asia Pacific"/>
    <x v="2"/>
    <x v="5"/>
    <s v="Novimex Swivel Stool, Black"/>
    <n v="1134.2100000000003"/>
    <n v="2"/>
    <n v="7"/>
    <n v="1"/>
    <n v="0"/>
    <n v="249.48000000000002"/>
    <n v="1"/>
    <n v="118.39"/>
    <n v="1"/>
    <s v="Medium"/>
    <n v="2"/>
  </r>
  <r>
    <x v="710"/>
    <d v="2015-07-10T00:00:00"/>
    <d v="2015-07-13T00:00:00"/>
    <s v="First Class"/>
    <s v="Home Office"/>
    <n v="3"/>
    <s v="Accra"/>
    <s v="Greater Accra"/>
    <s v="Ghana"/>
    <s v="Accra,Greater Accra,Ghana"/>
    <s v="Western Africa"/>
    <s v="Africa"/>
    <x v="1"/>
    <x v="6"/>
    <s v="StarTech Calculator, Durable"/>
    <n v="561.12"/>
    <n v="1"/>
    <n v="14"/>
    <n v="3"/>
    <n v="0"/>
    <n v="84"/>
    <n v="1"/>
    <n v="117.4"/>
    <n v="1"/>
    <s v="Medium"/>
    <n v="2"/>
  </r>
  <r>
    <x v="711"/>
    <d v="2015-01-11T00:00:00"/>
    <d v="2015-01-18T00:00:00"/>
    <s v="Standard Class"/>
    <s v="Consumer"/>
    <n v="1"/>
    <s v="Asti"/>
    <s v="Piedmont"/>
    <s v="Italy"/>
    <s v="Asti,Piedmont,Italy"/>
    <s v="Southern Europe"/>
    <s v="Europe"/>
    <x v="0"/>
    <x v="0"/>
    <s v="Breville Stove, Black"/>
    <n v="2243.88"/>
    <n v="2"/>
    <n v="4"/>
    <n v="1"/>
    <n v="0"/>
    <n v="246.71999999999997"/>
    <n v="1"/>
    <n v="117.15"/>
    <n v="1"/>
    <s v="Low"/>
    <n v="1"/>
  </r>
  <r>
    <x v="712"/>
    <d v="2015-08-23T00:00:00"/>
    <d v="2015-08-25T00:00:00"/>
    <s v="First Class"/>
    <s v="Consumer"/>
    <n v="1"/>
    <s v="Bordeaux"/>
    <s v="Aquitaine-Limousin-Poitou-Charentes"/>
    <s v="France"/>
    <s v="Bordeaux,Aquitaine-Limousin-Poitou-Charentes,France"/>
    <s v="Western Europe"/>
    <s v="Europe"/>
    <x v="1"/>
    <x v="1"/>
    <s v="Sharp Fax and Copier, Color"/>
    <n v="578.13599999999997"/>
    <n v="1"/>
    <n v="4"/>
    <n v="1"/>
    <n v="0.15"/>
    <n v="231.21600000000001"/>
    <n v="1"/>
    <n v="116.95"/>
    <n v="1"/>
    <s v="High"/>
    <n v="3"/>
  </r>
  <r>
    <x v="713"/>
    <d v="2015-09-26T00:00:00"/>
    <d v="2015-09-30T00:00:00"/>
    <s v="Second Class"/>
    <s v="Home Office"/>
    <n v="3"/>
    <s v="Ranchi"/>
    <s v="Jharkhand"/>
    <s v="India"/>
    <s v="Ranchi,Jharkhand,India"/>
    <s v="Southern Asia"/>
    <s v="Asia Pacific"/>
    <x v="2"/>
    <x v="4"/>
    <s v="Bush Corner Shelving, Pine"/>
    <n v="877.38"/>
    <n v="1"/>
    <n v="7"/>
    <n v="1"/>
    <n v="0"/>
    <n v="394.80000000000007"/>
    <n v="1"/>
    <n v="116.78"/>
    <n v="1"/>
    <s v="Medium"/>
    <n v="2"/>
  </r>
  <r>
    <x v="714"/>
    <d v="2015-09-03T00:00:00"/>
    <d v="2015-09-07T00:00:00"/>
    <s v="Standard Class"/>
    <s v="Corporate"/>
    <n v="2"/>
    <s v="New York City"/>
    <s v="New York"/>
    <s v="United States"/>
    <s v="New York City,New York,United States"/>
    <s v="Eastern US"/>
    <s v="USCA"/>
    <x v="2"/>
    <x v="5"/>
    <s v="Global Commerce Series High-Back Swivel/Tilt Chairs"/>
    <n v="1282.4100000000001"/>
    <n v="2"/>
    <n v="5"/>
    <n v="1"/>
    <n v="0.1"/>
    <n v="213.73500000000001"/>
    <n v="1"/>
    <n v="206.87"/>
    <n v="2"/>
    <s v="High"/>
    <n v="3"/>
  </r>
  <r>
    <x v="715"/>
    <d v="2015-12-13T00:00:00"/>
    <d v="2015-12-17T00:00:00"/>
    <s v="Second Class"/>
    <s v="Consumer"/>
    <n v="1"/>
    <s v="Luhans'k"/>
    <s v="Luhans'k"/>
    <s v="Ukraine"/>
    <s v="Luhans'k,Luhans'k,Ukraine"/>
    <s v="Eastern Europe"/>
    <s v="Europe"/>
    <x v="2"/>
    <x v="3"/>
    <s v="Bevis Wood Table, Fully Assembled"/>
    <n v="1070.1599999999999"/>
    <n v="2"/>
    <n v="2"/>
    <n v="1"/>
    <n v="0"/>
    <n v="321"/>
    <n v="1"/>
    <n v="116.69"/>
    <n v="1"/>
    <s v="High"/>
    <n v="3"/>
  </r>
  <r>
    <x v="716"/>
    <d v="2015-07-22T00:00:00"/>
    <d v="2015-07-24T00:00:00"/>
    <s v="Second Class"/>
    <s v="Consumer"/>
    <n v="1"/>
    <s v="Geneva"/>
    <s v="Geneva"/>
    <s v="Switzerland"/>
    <s v="Geneva,Geneva,Switzerland"/>
    <s v="Western Europe"/>
    <s v="Europe"/>
    <x v="1"/>
    <x v="6"/>
    <s v="Konica Receipt Printer, Durable"/>
    <n v="1101.3300000000002"/>
    <n v="2"/>
    <n v="9"/>
    <n v="2"/>
    <n v="0"/>
    <n v="319.14"/>
    <n v="1"/>
    <n v="116.58"/>
    <n v="1"/>
    <s v="Medium"/>
    <n v="2"/>
  </r>
  <r>
    <x v="717"/>
    <d v="2015-09-29T00:00:00"/>
    <d v="2015-10-04T00:00:00"/>
    <s v="Standard Class"/>
    <s v="Home Office"/>
    <n v="3"/>
    <s v="Adelaide"/>
    <s v="South Australia"/>
    <s v="Australia"/>
    <s v="Adelaide,South Australia,Australia"/>
    <s v="Oceania"/>
    <s v="Asia Pacific"/>
    <x v="1"/>
    <x v="6"/>
    <s v="Okidata Inkjet, Wireless"/>
    <n v="848.07000000000016"/>
    <n v="1"/>
    <n v="3"/>
    <n v="1"/>
    <n v="0.1"/>
    <n v="310.95"/>
    <n v="1"/>
    <n v="116.27"/>
    <n v="1"/>
    <s v="High"/>
    <n v="3"/>
  </r>
  <r>
    <x v="718"/>
    <d v="2015-02-06T00:00:00"/>
    <d v="2015-02-10T00:00:00"/>
    <s v="Second Class"/>
    <s v="Consumer"/>
    <n v="1"/>
    <s v="Iguala"/>
    <s v="Guerrero"/>
    <s v="Mexico"/>
    <s v="Iguala,Guerrero,Mexico"/>
    <s v="Central America"/>
    <s v="LATAM"/>
    <x v="2"/>
    <x v="4"/>
    <s v="Safco Classic Bookcase, Metal"/>
    <n v="1867.136"/>
    <n v="2"/>
    <n v="8"/>
    <n v="1"/>
    <n v="0.2"/>
    <n v="-93.503999999999991"/>
    <n v="3"/>
    <n v="116.17400000000001"/>
    <n v="1"/>
    <s v="High"/>
    <n v="3"/>
  </r>
  <r>
    <x v="719"/>
    <d v="2015-02-24T00:00:00"/>
    <d v="2015-03-03T00:00:00"/>
    <s v="Standard Class"/>
    <s v="Corporate"/>
    <n v="2"/>
    <s v="Seattle"/>
    <s v="Washington"/>
    <s v="United States"/>
    <s v="Seattle,Washington,United States"/>
    <s v="Western US"/>
    <s v="USCA"/>
    <x v="1"/>
    <x v="2"/>
    <s v="invisibleSHIELD by ZAGG Smudge-Free Screen Protector"/>
    <n v="71.959999999999994"/>
    <n v="1"/>
    <n v="5"/>
    <n v="1"/>
    <n v="0.2"/>
    <n v="25.185999999999996"/>
    <n v="1"/>
    <n v="9.74"/>
    <n v="1"/>
    <s v="Low"/>
    <n v="1"/>
  </r>
  <r>
    <x v="720"/>
    <d v="2015-10-07T00:00:00"/>
    <d v="2015-10-10T00:00:00"/>
    <s v="Second Class"/>
    <s v="Home Office"/>
    <n v="3"/>
    <s v="Perth"/>
    <s v="Western Australia"/>
    <s v="Australia"/>
    <s v="Perth,Western Australia,Australia"/>
    <s v="Oceania"/>
    <s v="Asia Pacific"/>
    <x v="1"/>
    <x v="10"/>
    <s v="Belkin Keyboard, USB"/>
    <n v="378.40500000000009"/>
    <n v="1"/>
    <n v="5"/>
    <n v="1"/>
    <n v="0.1"/>
    <n v="113.50500000000001"/>
    <n v="1"/>
    <n v="115.98"/>
    <n v="1"/>
    <s v="Critical"/>
    <n v="4"/>
  </r>
  <r>
    <x v="721"/>
    <d v="2015-11-10T00:00:00"/>
    <d v="2015-11-15T00:00:00"/>
    <s v="Second Class"/>
    <s v="Corporate"/>
    <n v="2"/>
    <s v="Comodoro Rivadavia"/>
    <s v="Chubut"/>
    <s v="Argentina"/>
    <s v="Comodoro Rivadavia,Chubut,Argentina"/>
    <s v="South America"/>
    <s v="LATAM"/>
    <x v="1"/>
    <x v="2"/>
    <s v="Samsung Smart Phone, Full Size"/>
    <n v="1019.9040000000001"/>
    <n v="2"/>
    <n v="4"/>
    <n v="1"/>
    <n v="0.4"/>
    <n v="-408.01600000000008"/>
    <n v="3"/>
    <n v="115.81199999999998"/>
    <n v="1"/>
    <s v="Medium"/>
    <n v="2"/>
  </r>
  <r>
    <x v="722"/>
    <d v="2015-09-30T00:00:00"/>
    <d v="2015-10-02T00:00:00"/>
    <s v="Second Class"/>
    <s v="Consumer"/>
    <n v="1"/>
    <s v="Nizamabad"/>
    <s v="Telangana"/>
    <s v="India"/>
    <s v="Nizamabad,Telangana,India"/>
    <s v="Southern Asia"/>
    <s v="Asia Pacific"/>
    <x v="1"/>
    <x v="1"/>
    <s v="HP Wireless Fax, Laser"/>
    <n v="720.42000000000007"/>
    <n v="1"/>
    <n v="2"/>
    <n v="1"/>
    <n v="0"/>
    <n v="201.66"/>
    <n v="1"/>
    <n v="115.78"/>
    <n v="1"/>
    <s v="Critical"/>
    <n v="4"/>
  </r>
  <r>
    <x v="723"/>
    <d v="2015-04-15T00:00:00"/>
    <d v="2015-04-19T00:00:00"/>
    <s v="Standard Class"/>
    <s v="Corporate"/>
    <n v="2"/>
    <s v="Gorakhpur"/>
    <s v="Uttar Pradesh"/>
    <s v="India"/>
    <s v="Gorakhpur,Uttar Pradesh,India"/>
    <s v="Southern Asia"/>
    <s v="Asia Pacific"/>
    <x v="2"/>
    <x v="3"/>
    <s v="Lesro Training Table, Adjustable Height"/>
    <n v="1354.9499999999998"/>
    <n v="2"/>
    <n v="5"/>
    <n v="1"/>
    <n v="0"/>
    <n v="108.3"/>
    <n v="1"/>
    <n v="115.68"/>
    <n v="1"/>
    <s v="Medium"/>
    <n v="2"/>
  </r>
  <r>
    <x v="724"/>
    <d v="2015-05-07T00:00:00"/>
    <d v="2015-05-09T00:00:00"/>
    <s v="Second Class"/>
    <s v="Home Office"/>
    <n v="3"/>
    <s v="Hamburg"/>
    <s v="Hamburg"/>
    <s v="Germany"/>
    <s v="Hamburg,Hamburg,Germany"/>
    <s v="Western Europe"/>
    <s v="Europe"/>
    <x v="2"/>
    <x v="3"/>
    <s v="Chromcraft Computer Table, Adjustable Height"/>
    <n v="868.95900000000006"/>
    <n v="1"/>
    <n v="3"/>
    <n v="1"/>
    <n v="0.35"/>
    <n v="187.11900000000003"/>
    <n v="1"/>
    <n v="115.27"/>
    <n v="1"/>
    <s v="High"/>
    <n v="3"/>
  </r>
  <r>
    <x v="725"/>
    <d v="2015-12-25T00:00:00"/>
    <d v="2015-12-30T00:00:00"/>
    <s v="Standard Class"/>
    <s v="Corporate"/>
    <n v="2"/>
    <s v="Rochester"/>
    <s v="New York"/>
    <s v="United States"/>
    <s v="Rochester,New York,United States"/>
    <s v="Eastern US"/>
    <s v="USCA"/>
    <x v="2"/>
    <x v="11"/>
    <s v="Eldon Delta Triangular Chair Mat, 52&quot; x 58&quot;, Clear"/>
    <n v="37.93"/>
    <n v="1"/>
    <n v="1"/>
    <n v="1"/>
    <n v="0"/>
    <n v="6.8273999999999972"/>
    <n v="1"/>
    <n v="3.42"/>
    <n v="1"/>
    <s v="High"/>
    <n v="3"/>
  </r>
  <r>
    <x v="726"/>
    <d v="2015-12-26T00:00:00"/>
    <d v="2015-12-30T00:00:00"/>
    <s v="Standard Class"/>
    <s v="Corporate"/>
    <n v="2"/>
    <s v="Soyapango"/>
    <s v="San Salvador"/>
    <s v="El Salvador"/>
    <s v="Soyapango,San Salvador,El Salvador"/>
    <s v="Central America"/>
    <s v="LATAM"/>
    <x v="2"/>
    <x v="4"/>
    <s v="Sauder Library with Doors, Mobile"/>
    <n v="1820.6999999999996"/>
    <n v="2"/>
    <n v="7"/>
    <n v="1"/>
    <n v="0"/>
    <n v="436.94000000000005"/>
    <n v="1"/>
    <n v="114.60499999999999"/>
    <n v="1"/>
    <s v="Medium"/>
    <n v="2"/>
  </r>
  <r>
    <x v="727"/>
    <d v="2015-09-25T00:00:00"/>
    <d v="2015-09-29T00:00:00"/>
    <s v="Standard Class"/>
    <s v="Home Office"/>
    <n v="3"/>
    <s v="Toluca"/>
    <s v="México"/>
    <s v="Mexico"/>
    <s v="Toluca,México,Mexico"/>
    <s v="Central America"/>
    <s v="LATAM"/>
    <x v="2"/>
    <x v="5"/>
    <s v="Hon Executive Leather Armchair, Adjustable"/>
    <n v="735.4079999999999"/>
    <n v="1"/>
    <n v="3"/>
    <n v="1"/>
    <n v="0.2"/>
    <n v="82.728000000000037"/>
    <n v="1"/>
    <n v="113.83699999999999"/>
    <n v="1"/>
    <s v="High"/>
    <n v="3"/>
  </r>
  <r>
    <x v="728"/>
    <d v="2015-03-25T00:00:00"/>
    <d v="2015-03-26T00:00:00"/>
    <s v="Same Day"/>
    <s v="Corporate"/>
    <n v="2"/>
    <s v="Beaumont"/>
    <s v="Texas"/>
    <s v="United States"/>
    <s v="Beaumont,Texas,United States"/>
    <s v="Central US"/>
    <s v="USCA"/>
    <x v="0"/>
    <x v="12"/>
    <s v="Iris Project Case"/>
    <n v="12.768000000000001"/>
    <n v="1"/>
    <n v="2"/>
    <n v="1"/>
    <n v="0.2"/>
    <n v="0.95759999999999934"/>
    <n v="1"/>
    <n v="1.25"/>
    <n v="1"/>
    <s v="Medium"/>
    <n v="2"/>
  </r>
  <r>
    <x v="729"/>
    <d v="2015-11-06T00:00:00"/>
    <d v="2015-11-11T00:00:00"/>
    <s v="Standard Class"/>
    <s v="Home Office"/>
    <n v="3"/>
    <s v="Jhansi"/>
    <s v="Uttar Pradesh"/>
    <s v="India"/>
    <s v="Jhansi,Uttar Pradesh,India"/>
    <s v="Southern Asia"/>
    <s v="Asia Pacific"/>
    <x v="0"/>
    <x v="0"/>
    <s v="Breville Refrigerator, Silver"/>
    <n v="2080.3199999999997"/>
    <n v="2"/>
    <n v="4"/>
    <n v="1"/>
    <n v="0"/>
    <n v="603.24"/>
    <n v="1"/>
    <n v="113.36"/>
    <n v="1"/>
    <s v="Medium"/>
    <n v="2"/>
  </r>
  <r>
    <x v="730"/>
    <d v="2015-10-10T00:00:00"/>
    <d v="2015-10-13T00:00:00"/>
    <s v="First Class"/>
    <s v="Consumer"/>
    <n v="1"/>
    <s v="Managua"/>
    <s v="Managua"/>
    <s v="Nicaragua"/>
    <s v="Managua,Managua,Nicaragua"/>
    <s v="Central America"/>
    <s v="LATAM"/>
    <x v="2"/>
    <x v="5"/>
    <s v="SAFCO Rocking Chair, Set of Two"/>
    <n v="640.08000000000004"/>
    <n v="1"/>
    <n v="7"/>
    <n v="1"/>
    <n v="0"/>
    <n v="185.5"/>
    <n v="1"/>
    <n v="113.32899999999999"/>
    <n v="1"/>
    <s v="Medium"/>
    <n v="2"/>
  </r>
  <r>
    <x v="731"/>
    <d v="2015-08-29T00:00:00"/>
    <d v="2015-09-03T00:00:00"/>
    <s v="Standard Class"/>
    <s v="Corporate"/>
    <n v="2"/>
    <s v="Manila"/>
    <s v="National Capital"/>
    <s v="Philippines"/>
    <s v="Manila,National Capital,Philippines"/>
    <s v="Southeastern Asia"/>
    <s v="Asia Pacific"/>
    <x v="0"/>
    <x v="0"/>
    <s v="Breville Microwave, White"/>
    <n v="1274.3625"/>
    <n v="2"/>
    <n v="5"/>
    <n v="1"/>
    <n v="0.15000000000000002"/>
    <n v="314.81250000000006"/>
    <n v="1"/>
    <n v="113.16"/>
    <n v="1"/>
    <s v="Medium"/>
    <n v="2"/>
  </r>
  <r>
    <x v="732"/>
    <d v="2015-12-09T00:00:00"/>
    <d v="2015-12-13T00:00:00"/>
    <s v="Standard Class"/>
    <s v="Consumer"/>
    <n v="1"/>
    <s v="Paris"/>
    <s v="Ile-de-France"/>
    <s v="France"/>
    <s v="Paris,Ile-de-France,France"/>
    <s v="Western Europe"/>
    <s v="Europe"/>
    <x v="2"/>
    <x v="4"/>
    <s v="Safco Library with Doors, Traditional"/>
    <n v="1052.433"/>
    <n v="2"/>
    <n v="3"/>
    <n v="1"/>
    <n v="0.1"/>
    <n v="-81.927000000000021"/>
    <n v="3"/>
    <n v="112.98"/>
    <n v="1"/>
    <s v="High"/>
    <n v="3"/>
  </r>
  <r>
    <x v="733"/>
    <d v="2015-11-10T00:00:00"/>
    <d v="2015-11-15T00:00:00"/>
    <s v="Standard Class"/>
    <s v="Consumer"/>
    <n v="1"/>
    <s v="Manila"/>
    <s v="National Capital"/>
    <s v="Philippines"/>
    <s v="Manila,National Capital,Philippines"/>
    <s v="Southeastern Asia"/>
    <s v="Asia Pacific"/>
    <x v="0"/>
    <x v="0"/>
    <s v="Hoover Stove, White"/>
    <n v="2408.0924999999997"/>
    <n v="2"/>
    <n v="5"/>
    <n v="1"/>
    <n v="0.15000000000000002"/>
    <n v="339.89249999999993"/>
    <n v="1"/>
    <n v="112.77"/>
    <n v="1"/>
    <s v="Medium"/>
    <n v="2"/>
  </r>
  <r>
    <x v="734"/>
    <d v="2015-09-11T00:00:00"/>
    <d v="2015-09-12T00:00:00"/>
    <s v="First Class"/>
    <s v="Consumer"/>
    <n v="1"/>
    <s v="Thane"/>
    <s v="Maharashtra"/>
    <s v="India"/>
    <s v="Thane,Maharashtra,India"/>
    <s v="Southern Asia"/>
    <s v="Asia Pacific"/>
    <x v="2"/>
    <x v="5"/>
    <s v="Office Star Executive Leather Armchair, Adjustable"/>
    <n v="929.99999999999977"/>
    <n v="1"/>
    <n v="2"/>
    <n v="1"/>
    <n v="0"/>
    <n v="158.10000000000002"/>
    <n v="1"/>
    <n v="112.76"/>
    <n v="1"/>
    <s v="Medium"/>
    <n v="2"/>
  </r>
  <r>
    <x v="735"/>
    <d v="2015-07-04T00:00:00"/>
    <d v="2015-07-08T00:00:00"/>
    <s v="Standard Class"/>
    <s v="Corporate"/>
    <n v="2"/>
    <s v="Manaus"/>
    <s v="Amazonas"/>
    <s v="Brazil"/>
    <s v="Manaus,Amazonas,Brazil"/>
    <s v="South America"/>
    <s v="LATAM"/>
    <x v="1"/>
    <x v="10"/>
    <s v="Memorex Router, Erganomic"/>
    <n v="1301.44"/>
    <n v="2"/>
    <n v="8"/>
    <n v="1"/>
    <n v="0"/>
    <n v="598.56000000000006"/>
    <n v="1"/>
    <n v="112.71700000000001"/>
    <n v="1"/>
    <s v="Medium"/>
    <n v="2"/>
  </r>
  <r>
    <x v="736"/>
    <d v="2015-09-19T00:00:00"/>
    <d v="2015-09-24T00:00:00"/>
    <s v="Second Class"/>
    <s v="Consumer"/>
    <n v="1"/>
    <s v="Kerman"/>
    <s v="Kerman"/>
    <s v="Iran"/>
    <s v="Kerman,Kerman,Iran"/>
    <s v="Southern Asia"/>
    <s v="Asia Pacific"/>
    <x v="2"/>
    <x v="5"/>
    <s v="Hon Executive Leather Armchair, Red"/>
    <n v="918.77999999999975"/>
    <n v="1"/>
    <n v="2"/>
    <n v="1"/>
    <n v="0"/>
    <n v="0"/>
    <n v="1"/>
    <n v="112.71"/>
    <n v="1"/>
    <s v="Medium"/>
    <n v="2"/>
  </r>
  <r>
    <x v="737"/>
    <d v="2015-09-30T00:00:00"/>
    <d v="2015-10-06T00:00:00"/>
    <s v="Standard Class"/>
    <s v="Home Office"/>
    <n v="3"/>
    <s v="Pasadena"/>
    <s v="Texas"/>
    <s v="United States"/>
    <s v="Pasadena,Texas,United States"/>
    <s v="Central US"/>
    <s v="USCA"/>
    <x v="1"/>
    <x v="6"/>
    <s v="Wasp CCD Handheld Bar Code Reader"/>
    <n v="336.51"/>
    <n v="1"/>
    <n v="3"/>
    <n v="1"/>
    <n v="0.4"/>
    <n v="44.867999999999967"/>
    <n v="1"/>
    <n v="7.55"/>
    <n v="1"/>
    <s v="Medium"/>
    <n v="2"/>
  </r>
  <r>
    <x v="738"/>
    <d v="2015-09-15T00:00:00"/>
    <d v="2015-09-21T00:00:00"/>
    <s v="Standard Class"/>
    <s v="Consumer"/>
    <n v="1"/>
    <s v="Lusaka"/>
    <s v="Lusaka"/>
    <s v="Zambia"/>
    <s v="Lusaka,Lusaka,Zambia"/>
    <s v="Eastern Africa"/>
    <s v="Africa"/>
    <x v="2"/>
    <x v="4"/>
    <s v="Ikea Library with Doors, Traditional"/>
    <n v="2180.34"/>
    <n v="2"/>
    <n v="6"/>
    <n v="1"/>
    <n v="0"/>
    <n v="959.22"/>
    <n v="1"/>
    <n v="112.59"/>
    <n v="1"/>
    <s v="Medium"/>
    <n v="2"/>
  </r>
  <r>
    <x v="739"/>
    <d v="2015-11-25T00:00:00"/>
    <d v="2015-11-29T00:00:00"/>
    <s v="Standard Class"/>
    <s v="Consumer"/>
    <n v="1"/>
    <s v="Mejicanos"/>
    <s v="San Salvador"/>
    <s v="El Salvador"/>
    <s v="Mejicanos,San Salvador,El Salvador"/>
    <s v="Central America"/>
    <s v="LATAM"/>
    <x v="2"/>
    <x v="3"/>
    <s v="Bevis Round Table, Adjustable Height"/>
    <n v="1387.6799999999998"/>
    <n v="2"/>
    <n v="5"/>
    <n v="1"/>
    <n v="0.2"/>
    <n v="242.78000000000003"/>
    <n v="1"/>
    <n v="112.45899999999999"/>
    <n v="1"/>
    <s v="Medium"/>
    <n v="2"/>
  </r>
  <r>
    <x v="740"/>
    <d v="2015-06-21T00:00:00"/>
    <d v="2015-06-25T00:00:00"/>
    <s v="Second Class"/>
    <s v="Home Office"/>
    <n v="3"/>
    <s v="Gdansk"/>
    <s v="Pomerania"/>
    <s v="Poland"/>
    <s v="Gdansk,Pomerania,Poland"/>
    <s v="Eastern Europe"/>
    <s v="Europe"/>
    <x v="2"/>
    <x v="5"/>
    <s v="Office Star Rocking Chair, Set of Two"/>
    <n v="858.96"/>
    <n v="1"/>
    <n v="6"/>
    <n v="1"/>
    <n v="0"/>
    <n v="34.199999999999996"/>
    <n v="1"/>
    <n v="112.45"/>
    <n v="1"/>
    <s v="Medium"/>
    <n v="2"/>
  </r>
  <r>
    <x v="741"/>
    <d v="2015-08-04T00:00:00"/>
    <d v="2015-08-07T00:00:00"/>
    <s v="First Class"/>
    <s v="Consumer"/>
    <n v="1"/>
    <s v="Stoke-on-Trent"/>
    <s v="England"/>
    <s v="United Kingdom"/>
    <s v="Stoke-on-Trent,England,United Kingdom"/>
    <s v="Northern Europe"/>
    <s v="Europe"/>
    <x v="0"/>
    <x v="12"/>
    <s v="Tenex Lockers, Industrial"/>
    <n v="613.89"/>
    <n v="1"/>
    <n v="3"/>
    <n v="1"/>
    <n v="0"/>
    <n v="171.81"/>
    <n v="1"/>
    <n v="112.4"/>
    <n v="1"/>
    <s v="Medium"/>
    <n v="2"/>
  </r>
  <r>
    <x v="742"/>
    <d v="2015-08-13T00:00:00"/>
    <d v="2015-08-18T00:00:00"/>
    <s v="Standard Class"/>
    <s v="Consumer"/>
    <n v="1"/>
    <s v="Mianyang"/>
    <s v="Sichuan"/>
    <s v="China"/>
    <s v="Mianyang,Sichuan,China"/>
    <s v="Eastern Asia"/>
    <s v="Asia Pacific"/>
    <x v="1"/>
    <x v="1"/>
    <s v="HP Copy Machine, High-Speed"/>
    <n v="1218.45"/>
    <n v="2"/>
    <n v="5"/>
    <n v="1"/>
    <n v="0"/>
    <n v="268.05"/>
    <n v="1"/>
    <n v="112.17"/>
    <n v="1"/>
    <s v="Medium"/>
    <n v="2"/>
  </r>
  <r>
    <x v="743"/>
    <d v="2015-04-16T00:00:00"/>
    <d v="2015-04-21T00:00:00"/>
    <s v="Standard Class"/>
    <s v="Consumer"/>
    <n v="1"/>
    <s v="Melbourne"/>
    <s v="Victoria"/>
    <s v="Australia"/>
    <s v="Melbourne,Victoria,Australia"/>
    <s v="Oceania"/>
    <s v="Asia Pacific"/>
    <x v="0"/>
    <x v="0"/>
    <s v="KitchenAid Microwave, Black"/>
    <n v="1393.8750000000002"/>
    <n v="2"/>
    <n v="5"/>
    <n v="1"/>
    <n v="0.1"/>
    <n v="572.92499999999995"/>
    <n v="1"/>
    <n v="112.03"/>
    <n v="1"/>
    <s v="Medium"/>
    <n v="2"/>
  </r>
  <r>
    <x v="744"/>
    <d v="2015-12-16T00:00:00"/>
    <d v="2015-12-23T00:00:00"/>
    <s v="Standard Class"/>
    <s v="Home Office"/>
    <n v="3"/>
    <s v="Exeter"/>
    <s v="England"/>
    <s v="United Kingdom"/>
    <s v="Exeter,England,United Kingdom"/>
    <s v="Northern Europe"/>
    <s v="Europe"/>
    <x v="0"/>
    <x v="12"/>
    <s v="Rogers Lockers, Blue"/>
    <n v="1058.0999999999999"/>
    <n v="2"/>
    <n v="5"/>
    <n v="1"/>
    <n v="0"/>
    <n v="73.949999999999989"/>
    <n v="1"/>
    <n v="111.93"/>
    <n v="1"/>
    <s v="Medium"/>
    <n v="2"/>
  </r>
  <r>
    <x v="745"/>
    <d v="2015-01-16T00:00:00"/>
    <d v="2015-01-20T00:00:00"/>
    <s v="Standard Class"/>
    <s v="Consumer"/>
    <n v="1"/>
    <s v="Sale"/>
    <s v="Rabat-Salé-Zemmour-Zaer"/>
    <s v="Morocco"/>
    <s v="Sale,Rabat-Salé-Zemmour-Zaer,Morocco"/>
    <s v="North Africa"/>
    <s v="Africa"/>
    <x v="1"/>
    <x v="2"/>
    <s v="Motorola Audio Dock, with Caller ID"/>
    <n v="1040.22"/>
    <n v="2"/>
    <n v="6"/>
    <n v="1"/>
    <n v="0"/>
    <n v="405.54"/>
    <n v="1"/>
    <n v="111.81"/>
    <n v="1"/>
    <s v="High"/>
    <n v="3"/>
  </r>
  <r>
    <x v="746"/>
    <d v="2015-11-03T00:00:00"/>
    <d v="2015-11-06T00:00:00"/>
    <s v="First Class"/>
    <s v="Home Office"/>
    <n v="3"/>
    <s v="Leshan"/>
    <s v="Sichuan"/>
    <s v="China"/>
    <s v="Leshan,Sichuan,China"/>
    <s v="Eastern Asia"/>
    <s v="Asia Pacific"/>
    <x v="2"/>
    <x v="5"/>
    <s v="Novimex Executive Leather Armchair, Red"/>
    <n v="1380.6"/>
    <n v="2"/>
    <n v="3"/>
    <n v="1"/>
    <n v="0"/>
    <n v="55.17"/>
    <n v="1"/>
    <n v="111.78"/>
    <n v="1"/>
    <s v="Medium"/>
    <n v="2"/>
  </r>
  <r>
    <x v="747"/>
    <d v="2015-10-29T00:00:00"/>
    <d v="2015-11-02T00:00:00"/>
    <s v="Standard Class"/>
    <s v="Consumer"/>
    <n v="1"/>
    <s v="Brandenburg"/>
    <s v="Brandenburg"/>
    <s v="Germany"/>
    <s v="Brandenburg,Brandenburg,Germany"/>
    <s v="Western Europe"/>
    <s v="Europe"/>
    <x v="0"/>
    <x v="0"/>
    <s v="KitchenAid Microwave, White"/>
    <n v="832.84199999999987"/>
    <n v="1"/>
    <n v="3"/>
    <n v="1"/>
    <n v="0.1"/>
    <n v="212.83199999999999"/>
    <n v="1"/>
    <n v="111.64"/>
    <n v="1"/>
    <s v="High"/>
    <n v="3"/>
  </r>
  <r>
    <x v="748"/>
    <d v="2015-04-23T00:00:00"/>
    <d v="2015-04-23T00:00:00"/>
    <s v="Same Day"/>
    <s v="Consumer"/>
    <n v="1"/>
    <s v="Johannesburg"/>
    <s v="Gauteng"/>
    <s v="South Africa"/>
    <s v="Johannesburg,Gauteng,South Africa"/>
    <s v="Southern Africa"/>
    <s v="Africa"/>
    <x v="2"/>
    <x v="5"/>
    <s v="SAFCO Rocking Chair, Set of Two"/>
    <n v="548.64"/>
    <n v="1"/>
    <n v="4"/>
    <n v="1"/>
    <n v="0"/>
    <n v="0"/>
    <n v="1"/>
    <n v="111.36"/>
    <n v="1"/>
    <s v="High"/>
    <n v="3"/>
  </r>
  <r>
    <x v="749"/>
    <d v="2015-10-18T00:00:00"/>
    <d v="2015-10-22T00:00:00"/>
    <s v="Standard Class"/>
    <s v="Home Office"/>
    <n v="3"/>
    <s v="Halle"/>
    <s v="Saxony-Anhalt"/>
    <s v="Germany"/>
    <s v="Halle,Saxony-Anhalt,Germany"/>
    <s v="Western Europe"/>
    <s v="Europe"/>
    <x v="1"/>
    <x v="1"/>
    <s v="HP Fax Machine, High-Speed"/>
    <n v="1192.56"/>
    <n v="2"/>
    <n v="4"/>
    <n v="1"/>
    <n v="0"/>
    <n v="59.519999999999996"/>
    <n v="1"/>
    <n v="111.3"/>
    <n v="1"/>
    <s v="Medium"/>
    <n v="2"/>
  </r>
  <r>
    <x v="750"/>
    <d v="2015-06-20T00:00:00"/>
    <d v="2015-06-26T00:00:00"/>
    <s v="Standard Class"/>
    <s v="Consumer"/>
    <n v="1"/>
    <s v="Hyderabad"/>
    <s v="Telangana"/>
    <s v="India"/>
    <s v="Hyderabad,Telangana,India"/>
    <s v="Southern Asia"/>
    <s v="Asia Pacific"/>
    <x v="2"/>
    <x v="4"/>
    <s v="Ikea Library with Doors, Pine"/>
    <n v="1094.22"/>
    <n v="2"/>
    <n v="3"/>
    <n v="1"/>
    <n v="0"/>
    <n v="328.23"/>
    <n v="1"/>
    <n v="111.17"/>
    <n v="1"/>
    <s v="Low"/>
    <n v="1"/>
  </r>
  <r>
    <x v="751"/>
    <d v="2015-12-04T00:00:00"/>
    <d v="2015-12-05T00:00:00"/>
    <s v="First Class"/>
    <s v="Corporate"/>
    <n v="2"/>
    <s v="Nogent-sur-Oise"/>
    <s v="Nord-Pas-de-Calais-Picardie"/>
    <s v="France"/>
    <s v="Nogent-sur-Oise,Nord-Pas-de-Calais-Picardie,France"/>
    <s v="Western Europe"/>
    <s v="Europe"/>
    <x v="1"/>
    <x v="2"/>
    <s v="Cisco Audio Dock, Cordless"/>
    <n v="785.91000000000008"/>
    <n v="1"/>
    <n v="5"/>
    <n v="1"/>
    <n v="0.15"/>
    <n v="-18.54000000000002"/>
    <n v="3"/>
    <n v="111.08"/>
    <n v="1"/>
    <s v="High"/>
    <n v="3"/>
  </r>
  <r>
    <x v="752"/>
    <d v="2015-04-23T00:00:00"/>
    <d v="2015-04-28T00:00:00"/>
    <s v="Standard Class"/>
    <s v="Consumer"/>
    <n v="1"/>
    <s v="Casoria"/>
    <s v="Campania"/>
    <s v="Italy"/>
    <s v="Casoria,Campania,Italy"/>
    <s v="Southern Europe"/>
    <s v="Europe"/>
    <x v="1"/>
    <x v="1"/>
    <s v="Brother Fax and Copier, Color"/>
    <n v="1543.44"/>
    <n v="2"/>
    <n v="8"/>
    <n v="1"/>
    <n v="0"/>
    <n v="370.32"/>
    <n v="1"/>
    <n v="110.96"/>
    <n v="1"/>
    <s v="Medium"/>
    <n v="2"/>
  </r>
  <r>
    <x v="753"/>
    <d v="2015-01-24T00:00:00"/>
    <d v="2015-01-29T00:00:00"/>
    <s v="Second Class"/>
    <s v="Corporate"/>
    <n v="2"/>
    <s v="Monterrey"/>
    <s v="Nuevo León"/>
    <s v="Mexico"/>
    <s v="Monterrey,Nuevo León,Mexico"/>
    <s v="Central America"/>
    <s v="LATAM"/>
    <x v="2"/>
    <x v="5"/>
    <s v="Hon Executive Leather Armchair, Adjustable"/>
    <n v="970.04799999999977"/>
    <n v="1"/>
    <n v="4"/>
    <n v="1"/>
    <n v="0.2"/>
    <n v="-36.431999999999924"/>
    <n v="3"/>
    <n v="110.83199999999999"/>
    <n v="1"/>
    <s v="Medium"/>
    <n v="2"/>
  </r>
  <r>
    <x v="754"/>
    <d v="2015-12-23T00:00:00"/>
    <d v="2015-12-30T00:00:00"/>
    <s v="Standard Class"/>
    <s v="Home Office"/>
    <n v="3"/>
    <s v="Griffith"/>
    <s v="New South Wales"/>
    <s v="Australia"/>
    <s v="Griffith,New South Wales,Australia"/>
    <s v="Oceania"/>
    <s v="Asia Pacific"/>
    <x v="2"/>
    <x v="4"/>
    <s v="Dania Classic Bookcase, Traditional"/>
    <n v="1109.0520000000001"/>
    <n v="2"/>
    <n v="3"/>
    <n v="1"/>
    <n v="0.1"/>
    <n v="86.201999999999984"/>
    <n v="1"/>
    <n v="110.81"/>
    <n v="1"/>
    <s v="Low"/>
    <n v="1"/>
  </r>
  <r>
    <x v="755"/>
    <d v="2015-05-01T00:00:00"/>
    <d v="2015-05-06T00:00:00"/>
    <s v="Standard Class"/>
    <s v="Home Office"/>
    <n v="3"/>
    <s v="Boynton Beach"/>
    <s v="Florida"/>
    <s v="United States"/>
    <s v="Boynton Beach,Florida,United States"/>
    <s v="Southern US"/>
    <s v="USCA"/>
    <x v="0"/>
    <x v="15"/>
    <s v="Staples"/>
    <n v="15.528"/>
    <n v="1"/>
    <n v="3"/>
    <n v="1"/>
    <n v="0.2"/>
    <n v="4.8524999999999991"/>
    <n v="1"/>
    <n v="1.72"/>
    <n v="1"/>
    <s v="Medium"/>
    <n v="2"/>
  </r>
  <r>
    <x v="756"/>
    <d v="2015-08-04T00:00:00"/>
    <d v="2015-08-09T00:00:00"/>
    <s v="Second Class"/>
    <s v="Consumer"/>
    <n v="1"/>
    <s v="Lubumbashi"/>
    <s v="Katanga"/>
    <s v="Democratic Republic of the Congo"/>
    <s v="Lubumbashi,Katanga,Democratic Republic of the Congo"/>
    <s v="Central Africa"/>
    <s v="Africa"/>
    <x v="2"/>
    <x v="4"/>
    <s v="Sauder Floating Shelf Set, Traditional"/>
    <n v="1167.48"/>
    <n v="2"/>
    <n v="6"/>
    <n v="1"/>
    <n v="0"/>
    <n v="431.82"/>
    <n v="1"/>
    <n v="110.7"/>
    <n v="1"/>
    <s v="Medium"/>
    <n v="2"/>
  </r>
  <r>
    <x v="757"/>
    <d v="2015-05-25T00:00:00"/>
    <d v="2015-05-29T00:00:00"/>
    <s v="Standard Class"/>
    <s v="Corporate"/>
    <n v="2"/>
    <s v="Samarinda"/>
    <s v="Kalimantan Timur"/>
    <s v="Indonesia"/>
    <s v="Samarinda,Kalimantan Timur,Indonesia"/>
    <s v="Southeastern Asia"/>
    <s v="Asia Pacific"/>
    <x v="2"/>
    <x v="3"/>
    <s v="Barricks Coffee Table, Rectangular"/>
    <n v="951.04259999999999"/>
    <n v="1"/>
    <n v="6"/>
    <n v="1"/>
    <n v="0.47000000000000003"/>
    <n v="-646.09740000000011"/>
    <n v="3"/>
    <n v="110.58"/>
    <n v="1"/>
    <s v="High"/>
    <n v="3"/>
  </r>
  <r>
    <x v="758"/>
    <d v="2015-09-02T00:00:00"/>
    <d v="2015-09-06T00:00:00"/>
    <s v="Standard Class"/>
    <s v="Consumer"/>
    <n v="1"/>
    <s v="Valencia"/>
    <s v="Valenciana"/>
    <s v="Spain"/>
    <s v="Valencia,Valenciana,Spain"/>
    <s v="Southern Europe"/>
    <s v="Europe"/>
    <x v="1"/>
    <x v="1"/>
    <s v="Canon Personal Copier, Color"/>
    <n v="1297.6200000000001"/>
    <n v="2"/>
    <n v="9"/>
    <n v="2"/>
    <n v="0"/>
    <n v="64.8"/>
    <n v="1"/>
    <n v="110.57"/>
    <n v="1"/>
    <s v="Medium"/>
    <n v="2"/>
  </r>
  <r>
    <x v="759"/>
    <d v="2015-02-12T00:00:00"/>
    <d v="2015-02-16T00:00:00"/>
    <s v="Standard Class"/>
    <s v="Consumer"/>
    <n v="1"/>
    <s v="Vincennes"/>
    <s v="Ile-de-France"/>
    <s v="France"/>
    <s v="Vincennes,Ile-de-France,France"/>
    <s v="Western Europe"/>
    <s v="Europe"/>
    <x v="1"/>
    <x v="1"/>
    <s v="Sharp Wireless Fax, Color"/>
    <n v="1822.5359999999998"/>
    <n v="2"/>
    <n v="6"/>
    <n v="1"/>
    <n v="0.15"/>
    <n v="385.77600000000001"/>
    <n v="1"/>
    <n v="110.48"/>
    <n v="1"/>
    <s v="Medium"/>
    <n v="2"/>
  </r>
  <r>
    <x v="760"/>
    <d v="2015-08-13T00:00:00"/>
    <d v="2015-08-20T00:00:00"/>
    <s v="Standard Class"/>
    <s v="Home Office"/>
    <n v="3"/>
    <s v="Holguín"/>
    <s v="Holguín"/>
    <s v="Cuba"/>
    <s v="Holguín,Holguín,Cuba"/>
    <s v="Caribbean"/>
    <s v="LATAM"/>
    <x v="0"/>
    <x v="0"/>
    <s v="Breville Stove, Red"/>
    <n v="1497.44"/>
    <n v="2"/>
    <n v="4"/>
    <n v="1"/>
    <n v="0"/>
    <n v="299.44"/>
    <n v="1"/>
    <n v="110.273"/>
    <n v="1"/>
    <s v="Medium"/>
    <n v="2"/>
  </r>
  <r>
    <x v="761"/>
    <d v="2015-06-27T00:00:00"/>
    <d v="2015-07-01T00:00:00"/>
    <s v="Standard Class"/>
    <s v="Corporate"/>
    <n v="2"/>
    <s v="Mixco"/>
    <s v="Guatemala"/>
    <s v="Guatemala"/>
    <s v="Mixco,Guatemala,Guatemala"/>
    <s v="Central America"/>
    <s v="LATAM"/>
    <x v="2"/>
    <x v="3"/>
    <s v="Barricks Conference Table, with Bottom Storage"/>
    <n v="967.55200000000002"/>
    <n v="1"/>
    <n v="2"/>
    <n v="1"/>
    <n v="0.2"/>
    <n v="-205.608"/>
    <n v="3"/>
    <n v="110.244"/>
    <n v="1"/>
    <s v="Medium"/>
    <n v="2"/>
  </r>
  <r>
    <x v="762"/>
    <d v="2015-04-07T00:00:00"/>
    <d v="2015-04-11T00:00:00"/>
    <s v="Standard Class"/>
    <s v="Corporate"/>
    <n v="2"/>
    <s v="Lille"/>
    <s v="Nord-Pas-de-Calais-Picardie"/>
    <s v="France"/>
    <s v="Lille,Nord-Pas-de-Calais-Picardie,France"/>
    <s v="Western Europe"/>
    <s v="Europe"/>
    <x v="0"/>
    <x v="12"/>
    <s v="Smead Lockers, Single Width"/>
    <n v="1250.2349999999999"/>
    <n v="2"/>
    <n v="7"/>
    <n v="1"/>
    <n v="0.1"/>
    <n v="486.04500000000007"/>
    <n v="1"/>
    <n v="110.1"/>
    <n v="1"/>
    <s v="Medium"/>
    <n v="2"/>
  </r>
  <r>
    <x v="763"/>
    <d v="2015-06-21T00:00:00"/>
    <d v="2015-06-23T00:00:00"/>
    <s v="Second Class"/>
    <s v="Corporate"/>
    <n v="2"/>
    <s v="Saint-Genis-Laval"/>
    <s v="Auvergne-Rhône-Alpes"/>
    <s v="France"/>
    <s v="Saint-Genis-Laval,Auvergne-Rhône-Alpes,France"/>
    <s v="Western Europe"/>
    <s v="Europe"/>
    <x v="2"/>
    <x v="4"/>
    <s v="Sauder 3-Shelf Cabinet, Metal"/>
    <n v="598.10400000000004"/>
    <n v="1"/>
    <n v="4"/>
    <n v="1"/>
    <n v="0.1"/>
    <n v="166.10399999999998"/>
    <n v="1"/>
    <n v="110.03"/>
    <n v="1"/>
    <s v="High"/>
    <n v="3"/>
  </r>
  <r>
    <x v="764"/>
    <d v="2015-08-08T00:00:00"/>
    <d v="2015-08-10T00:00:00"/>
    <s v="Second Class"/>
    <s v="Corporate"/>
    <n v="2"/>
    <s v="Ibagué"/>
    <s v="Tolima"/>
    <s v="Colombia"/>
    <s v="Ibagué,Tolima,Colombia"/>
    <s v="South America"/>
    <s v="LATAM"/>
    <x v="2"/>
    <x v="4"/>
    <s v="Sauder 3-Shelf Cabinet, Traditional"/>
    <n v="555.6"/>
    <n v="1"/>
    <n v="5"/>
    <n v="1"/>
    <n v="0"/>
    <n v="177.7"/>
    <n v="1"/>
    <n v="109.96900000000001"/>
    <n v="1"/>
    <s v="Critical"/>
    <n v="4"/>
  </r>
  <r>
    <x v="765"/>
    <d v="2015-12-17T00:00:00"/>
    <d v="2015-12-23T00:00:00"/>
    <s v="Standard Class"/>
    <s v="Home Office"/>
    <n v="3"/>
    <s v="Tirunelveli"/>
    <s v="Tamil Nadu"/>
    <s v="India"/>
    <s v="Tirunelveli,Tamil Nadu,India"/>
    <s v="Southern Asia"/>
    <s v="Asia Pacific"/>
    <x v="1"/>
    <x v="2"/>
    <s v="Apple Signal Booster, Cordless"/>
    <n v="1813.5000000000005"/>
    <n v="2"/>
    <n v="13"/>
    <n v="2"/>
    <n v="0"/>
    <n v="145.08000000000001"/>
    <n v="1"/>
    <n v="109.95"/>
    <n v="1"/>
    <s v="Medium"/>
    <n v="2"/>
  </r>
  <r>
    <x v="766"/>
    <d v="2015-07-09T00:00:00"/>
    <d v="2015-07-11T00:00:00"/>
    <s v="Second Class"/>
    <s v="Corporate"/>
    <n v="2"/>
    <s v="Ulan Bator"/>
    <s v="Ulaanbaatar"/>
    <s v="Mongolia"/>
    <s v="Ulan Bator,Ulaanbaatar,Mongolia"/>
    <s v="Eastern Asia"/>
    <s v="Asia Pacific"/>
    <x v="0"/>
    <x v="0"/>
    <s v="Hamilton Beach Refrigerator, Red"/>
    <n v="500.12999999999994"/>
    <n v="1"/>
    <n v="1"/>
    <n v="1"/>
    <n v="0"/>
    <n v="45"/>
    <n v="1"/>
    <n v="109.91"/>
    <n v="1"/>
    <s v="Critical"/>
    <n v="4"/>
  </r>
  <r>
    <x v="767"/>
    <d v="2015-04-16T00:00:00"/>
    <d v="2015-04-23T00:00:00"/>
    <s v="Standard Class"/>
    <s v="Consumer"/>
    <n v="1"/>
    <s v="Manila"/>
    <s v="National Capital"/>
    <s v="Philippines"/>
    <s v="Manila,National Capital,Philippines"/>
    <s v="Southeastern Asia"/>
    <s v="Asia Pacific"/>
    <x v="1"/>
    <x v="2"/>
    <s v="Apple Smart Phone, Full Size"/>
    <n v="1431.4725000000001"/>
    <n v="2"/>
    <n v="3"/>
    <n v="1"/>
    <n v="0.25"/>
    <n v="-343.59750000000003"/>
    <n v="3"/>
    <n v="109.86"/>
    <n v="1"/>
    <s v="Medium"/>
    <n v="2"/>
  </r>
  <r>
    <x v="768"/>
    <d v="2015-01-10T00:00:00"/>
    <d v="2015-01-14T00:00:00"/>
    <s v="Standard Class"/>
    <s v="Corporate"/>
    <n v="2"/>
    <s v="Les Herbiers"/>
    <s v="Pays de la Loire"/>
    <s v="France"/>
    <s v="Les Herbiers,Pays de la Loire,France"/>
    <s v="Western Europe"/>
    <s v="Europe"/>
    <x v="1"/>
    <x v="1"/>
    <s v="Hewlett Wireless Fax, Color"/>
    <n v="1621.9274999999998"/>
    <n v="2"/>
    <n v="5"/>
    <n v="1"/>
    <n v="0.15"/>
    <n v="95.377500000000055"/>
    <n v="1"/>
    <n v="109.83"/>
    <n v="1"/>
    <s v="Medium"/>
    <n v="2"/>
  </r>
  <r>
    <x v="769"/>
    <d v="2015-03-26T00:00:00"/>
    <d v="2015-03-30T00:00:00"/>
    <s v="Standard Class"/>
    <s v="Corporate"/>
    <n v="2"/>
    <s v="Beijing"/>
    <s v="Beijing"/>
    <s v="China"/>
    <s v="Beijing,Beijing,China"/>
    <s v="Eastern Asia"/>
    <s v="Asia Pacific"/>
    <x v="1"/>
    <x v="1"/>
    <s v="HP Fax Machine, Digital"/>
    <n v="898.74"/>
    <n v="1"/>
    <n v="3"/>
    <n v="1"/>
    <n v="0"/>
    <n v="134.73000000000002"/>
    <n v="1"/>
    <n v="109.79"/>
    <n v="1"/>
    <s v="High"/>
    <n v="3"/>
  </r>
  <r>
    <x v="770"/>
    <d v="2015-03-18T00:00:00"/>
    <d v="2015-03-24T00:00:00"/>
    <s v="Standard Class"/>
    <s v="Home Office"/>
    <n v="3"/>
    <s v="Knoxville"/>
    <s v="Tennessee"/>
    <s v="United States"/>
    <s v="Knoxville,Tennessee,United States"/>
    <s v="Southern US"/>
    <s v="USCA"/>
    <x v="0"/>
    <x v="14"/>
    <s v="Avery 474"/>
    <n v="4.6079999999999997"/>
    <n v="1"/>
    <n v="2"/>
    <n v="1"/>
    <n v="0.2"/>
    <n v="1.6704000000000001"/>
    <n v="1"/>
    <n v="1.22"/>
    <n v="1"/>
    <s v="Medium"/>
    <n v="2"/>
  </r>
  <r>
    <x v="771"/>
    <d v="2015-07-03T00:00:00"/>
    <d v="2015-07-05T00:00:00"/>
    <s v="Second Class"/>
    <s v="Consumer"/>
    <n v="1"/>
    <s v="Buenos Aires"/>
    <s v="Buenos Aires"/>
    <s v="Argentina"/>
    <s v="Buenos Aires,Buenos Aires,Argentina"/>
    <s v="South America"/>
    <s v="LATAM"/>
    <x v="1"/>
    <x v="1"/>
    <s v="Sharp Wireless Fax, Laser"/>
    <n v="993.25408000000004"/>
    <n v="1"/>
    <n v="7"/>
    <n v="1"/>
    <n v="0.40200000000000002"/>
    <n v="-3.40592000000006"/>
    <n v="3"/>
    <n v="109.64200000000001"/>
    <n v="1"/>
    <s v="High"/>
    <n v="3"/>
  </r>
  <r>
    <x v="772"/>
    <d v="2015-09-03T00:00:00"/>
    <d v="2015-09-06T00:00:00"/>
    <s v="First Class"/>
    <s v="Consumer"/>
    <n v="1"/>
    <s v="Bhavnagar"/>
    <s v="Gujarat"/>
    <s v="India"/>
    <s v="Bhavnagar,Gujarat,India"/>
    <s v="Southern Asia"/>
    <s v="Asia Pacific"/>
    <x v="1"/>
    <x v="6"/>
    <s v="Epson Phone, White"/>
    <n v="476.28"/>
    <n v="1"/>
    <n v="6"/>
    <n v="1"/>
    <n v="0"/>
    <n v="204.66"/>
    <n v="1"/>
    <n v="109.58"/>
    <n v="1"/>
    <s v="Critical"/>
    <n v="4"/>
  </r>
  <r>
    <x v="773"/>
    <d v="2015-07-15T00:00:00"/>
    <d v="2015-07-20T00:00:00"/>
    <s v="Standard Class"/>
    <s v="Consumer"/>
    <n v="1"/>
    <s v="Canberra"/>
    <s v="Australian Capital Territory"/>
    <s v="Australia"/>
    <s v="Canberra,Australian Capital Territory,Australia"/>
    <s v="Oceania"/>
    <s v="Asia Pacific"/>
    <x v="0"/>
    <x v="0"/>
    <s v="KitchenAid Refrigerator, White"/>
    <n v="2525.1839999999997"/>
    <n v="3"/>
    <n v="8"/>
    <n v="1"/>
    <n v="0.4"/>
    <n v="-294.81600000000003"/>
    <n v="3"/>
    <n v="109.57"/>
    <n v="1"/>
    <s v="Medium"/>
    <n v="2"/>
  </r>
  <r>
    <x v="774"/>
    <d v="2015-08-22T00:00:00"/>
    <d v="2015-08-24T00:00:00"/>
    <s v="Second Class"/>
    <s v="Corporate"/>
    <n v="2"/>
    <s v="Perugia"/>
    <s v="Umbria"/>
    <s v="Italy"/>
    <s v="Perugia,Umbria,Italy"/>
    <s v="Southern Europe"/>
    <s v="Europe"/>
    <x v="1"/>
    <x v="2"/>
    <s v="Apple Smart Phone, Full Size"/>
    <n v="765"/>
    <n v="1"/>
    <n v="2"/>
    <n v="1"/>
    <n v="0.4"/>
    <n v="-153"/>
    <n v="3"/>
    <n v="109.25"/>
    <n v="1"/>
    <s v="High"/>
    <n v="3"/>
  </r>
  <r>
    <x v="775"/>
    <d v="2015-08-28T00:00:00"/>
    <d v="2015-08-30T00:00:00"/>
    <s v="Second Class"/>
    <s v="Home Office"/>
    <n v="3"/>
    <s v="Preston"/>
    <s v="England"/>
    <s v="United Kingdom"/>
    <s v="Preston,England,United Kingdom"/>
    <s v="Northern Europe"/>
    <s v="Europe"/>
    <x v="1"/>
    <x v="2"/>
    <s v="Cisco Audio Dock, Full Size"/>
    <n v="1100.1599999999999"/>
    <n v="2"/>
    <n v="6"/>
    <n v="1"/>
    <n v="0"/>
    <n v="164.88"/>
    <n v="1"/>
    <n v="109.11"/>
    <n v="1"/>
    <s v="High"/>
    <n v="3"/>
  </r>
  <r>
    <x v="776"/>
    <d v="2015-09-25T00:00:00"/>
    <d v="2015-09-29T00:00:00"/>
    <s v="Standard Class"/>
    <s v="Home Office"/>
    <n v="3"/>
    <s v="Mexico City"/>
    <s v="Distrito Federal"/>
    <s v="Mexico"/>
    <s v="Mexico City,Distrito Federal,Mexico"/>
    <s v="Central America"/>
    <s v="LATAM"/>
    <x v="1"/>
    <x v="1"/>
    <s v="Hewlett Wireless Fax, High-Speed"/>
    <n v="1258.7773999999999"/>
    <n v="2"/>
    <n v="5"/>
    <n v="1"/>
    <n v="2E-3"/>
    <n v="375.77739999999994"/>
    <n v="1"/>
    <n v="109.01700000000001"/>
    <n v="1"/>
    <s v="Medium"/>
    <n v="2"/>
  </r>
  <r>
    <x v="777"/>
    <d v="2015-10-03T00:00:00"/>
    <d v="2015-10-04T00:00:00"/>
    <s v="First Class"/>
    <s v="Home Office"/>
    <n v="3"/>
    <s v="Araçatuba"/>
    <s v="São Paulo"/>
    <s v="Brazil"/>
    <s v="Araçatuba,São Paulo,Brazil"/>
    <s v="South America"/>
    <s v="LATAM"/>
    <x v="2"/>
    <x v="4"/>
    <s v="Dania Library with Doors, Traditional"/>
    <n v="483.2"/>
    <n v="1"/>
    <n v="2"/>
    <n v="1"/>
    <n v="0"/>
    <n v="57.96"/>
    <n v="1"/>
    <n v="108.845"/>
    <n v="1"/>
    <s v="High"/>
    <n v="3"/>
  </r>
  <r>
    <x v="778"/>
    <d v="2015-09-06T00:00:00"/>
    <d v="2015-09-08T00:00:00"/>
    <s v="First Class"/>
    <s v="Corporate"/>
    <n v="2"/>
    <s v="Lismore"/>
    <s v="New South Wales"/>
    <s v="Australia"/>
    <s v="Lismore,New South Wales,Australia"/>
    <s v="Oceania"/>
    <s v="Asia Pacific"/>
    <x v="1"/>
    <x v="10"/>
    <s v="Enermax Router, Erganomic"/>
    <n v="461.05200000000008"/>
    <n v="1"/>
    <n v="2"/>
    <n v="1"/>
    <n v="0.1"/>
    <n v="61.451999999999998"/>
    <n v="1"/>
    <n v="108.84"/>
    <n v="1"/>
    <s v="Critical"/>
    <n v="4"/>
  </r>
  <r>
    <x v="779"/>
    <d v="2015-10-06T00:00:00"/>
    <d v="2015-10-10T00:00:00"/>
    <s v="Standard Class"/>
    <s v="Home Office"/>
    <n v="3"/>
    <s v="Rugby"/>
    <s v="England"/>
    <s v="United Kingdom"/>
    <s v="Rugby,England,United Kingdom"/>
    <s v="Northern Europe"/>
    <s v="Europe"/>
    <x v="1"/>
    <x v="2"/>
    <s v="Nokia Signal Booster, with Caller ID"/>
    <n v="955.5"/>
    <n v="1"/>
    <n v="7"/>
    <n v="1"/>
    <n v="0"/>
    <n v="276.99"/>
    <n v="1"/>
    <n v="108.73"/>
    <n v="1"/>
    <s v="High"/>
    <n v="3"/>
  </r>
  <r>
    <x v="780"/>
    <d v="2015-02-17T00:00:00"/>
    <d v="2015-02-18T00:00:00"/>
    <s v="First Class"/>
    <s v="Consumer"/>
    <n v="1"/>
    <s v="Groningen"/>
    <s v="Groningen"/>
    <s v="Netherlands"/>
    <s v="Groningen,Groningen,Netherlands"/>
    <s v="Western Europe"/>
    <s v="Europe"/>
    <x v="1"/>
    <x v="1"/>
    <s v="HP Copy Machine, Color"/>
    <n v="735.39"/>
    <n v="1"/>
    <n v="6"/>
    <n v="1"/>
    <n v="0.5"/>
    <n v="-235.34999999999997"/>
    <n v="3"/>
    <n v="108.64"/>
    <n v="1"/>
    <s v="Medium"/>
    <n v="2"/>
  </r>
  <r>
    <x v="781"/>
    <d v="2015-12-27T00:00:00"/>
    <d v="2016-01-02T00:00:00"/>
    <s v="Standard Class"/>
    <s v="Corporate"/>
    <n v="2"/>
    <s v="Rennes"/>
    <s v="Brittany"/>
    <s v="France"/>
    <s v="Rennes,Brittany,France"/>
    <s v="Western Europe"/>
    <s v="Europe"/>
    <x v="0"/>
    <x v="0"/>
    <s v="Hamilton Beach Microwave, White"/>
    <n v="1010.3399999999999"/>
    <n v="2"/>
    <n v="4"/>
    <n v="1"/>
    <n v="0.1"/>
    <n v="-44.939999999999984"/>
    <n v="3"/>
    <n v="108.27"/>
    <n v="1"/>
    <s v="Low"/>
    <n v="1"/>
  </r>
  <r>
    <x v="782"/>
    <d v="2015-09-06T00:00:00"/>
    <d v="2015-09-11T00:00:00"/>
    <s v="Standard Class"/>
    <s v="Consumer"/>
    <n v="1"/>
    <s v="Bur Sudan"/>
    <s v="Red Sea"/>
    <s v="Sudan"/>
    <s v="Bur Sudan,Red Sea,Sudan"/>
    <s v="North Africa"/>
    <s v="Africa"/>
    <x v="2"/>
    <x v="3"/>
    <s v="Chromcraft Conference Table, Rectangular"/>
    <n v="870.24"/>
    <n v="1"/>
    <n v="1"/>
    <n v="1"/>
    <n v="0"/>
    <n v="304.56"/>
    <n v="1"/>
    <n v="108.23"/>
    <n v="1"/>
    <s v="Medium"/>
    <n v="2"/>
  </r>
  <r>
    <x v="783"/>
    <d v="2015-08-07T00:00:00"/>
    <d v="2015-08-10T00:00:00"/>
    <s v="First Class"/>
    <s v="Consumer"/>
    <n v="1"/>
    <s v="Aschaffenburg"/>
    <s v="Bavaria"/>
    <s v="Germany"/>
    <s v="Aschaffenburg,Bavaria,Germany"/>
    <s v="Western Europe"/>
    <s v="Europe"/>
    <x v="1"/>
    <x v="2"/>
    <s v="Motorola Speaker Phone, Full Size"/>
    <n v="655.34999999999991"/>
    <n v="1"/>
    <n v="5"/>
    <n v="1"/>
    <n v="0"/>
    <n v="72"/>
    <n v="1"/>
    <n v="108.11"/>
    <n v="1"/>
    <s v="Medium"/>
    <n v="2"/>
  </r>
  <r>
    <x v="784"/>
    <d v="2015-03-17T00:00:00"/>
    <d v="2015-03-23T00:00:00"/>
    <s v="Standard Class"/>
    <s v="Corporate"/>
    <n v="2"/>
    <s v="Aoba-ku"/>
    <s v="Kanagawa"/>
    <s v="Japan"/>
    <s v="Aoba-ku,Kanagawa,Japan"/>
    <s v="Eastern Asia"/>
    <s v="Asia Pacific"/>
    <x v="2"/>
    <x v="4"/>
    <s v="Sauder Stackable Bookrack, Pine"/>
    <n v="1481.7000000000003"/>
    <n v="2"/>
    <n v="10"/>
    <n v="2"/>
    <n v="0"/>
    <n v="711"/>
    <n v="1"/>
    <n v="108.02"/>
    <n v="1"/>
    <s v="Medium"/>
    <n v="2"/>
  </r>
  <r>
    <x v="785"/>
    <d v="2015-09-26T00:00:00"/>
    <d v="2015-09-29T00:00:00"/>
    <s v="First Class"/>
    <s v="Consumer"/>
    <n v="1"/>
    <s v="Portsmouth"/>
    <s v="England"/>
    <s v="United Kingdom"/>
    <s v="Portsmouth,England,United Kingdom"/>
    <s v="Northern Europe"/>
    <s v="Europe"/>
    <x v="1"/>
    <x v="10"/>
    <s v="SanDisk Router, USB"/>
    <n v="769.68000000000006"/>
    <n v="1"/>
    <n v="3"/>
    <n v="1"/>
    <n v="0"/>
    <n v="323.18999999999994"/>
    <n v="1"/>
    <n v="107.85"/>
    <n v="1"/>
    <s v="Medium"/>
    <n v="2"/>
  </r>
  <r>
    <x v="786"/>
    <d v="2015-05-16T00:00:00"/>
    <d v="2015-05-21T00:00:00"/>
    <s v="Standard Class"/>
    <s v="Consumer"/>
    <n v="1"/>
    <s v="Bergen"/>
    <s v="Hordaland"/>
    <s v="Norway"/>
    <s v="Bergen,Hordaland,Norway"/>
    <s v="Northern Europe"/>
    <s v="Europe"/>
    <x v="1"/>
    <x v="6"/>
    <s v="Okidata Printer, White"/>
    <n v="1601.46"/>
    <n v="2"/>
    <n v="6"/>
    <n v="1"/>
    <n v="0"/>
    <n v="15.84"/>
    <n v="1"/>
    <n v="107.66"/>
    <n v="1"/>
    <s v="Medium"/>
    <n v="2"/>
  </r>
  <r>
    <x v="787"/>
    <d v="2015-03-08T00:00:00"/>
    <d v="2015-03-09T00:00:00"/>
    <s v="First Class"/>
    <s v="Corporate"/>
    <n v="2"/>
    <s v="Oldham"/>
    <s v="England"/>
    <s v="United Kingdom"/>
    <s v="Oldham,England,United Kingdom"/>
    <s v="Northern Europe"/>
    <s v="Europe"/>
    <x v="0"/>
    <x v="0"/>
    <s v="Cuisinart Blender, Silver"/>
    <n v="474.18000000000006"/>
    <n v="1"/>
    <n v="7"/>
    <n v="1"/>
    <n v="0"/>
    <n v="18.900000000000002"/>
    <n v="1"/>
    <n v="107.61"/>
    <n v="1"/>
    <s v="Critical"/>
    <n v="4"/>
  </r>
  <r>
    <x v="788"/>
    <d v="2015-11-18T00:00:00"/>
    <d v="2015-11-22T00:00:00"/>
    <s v="Standard Class"/>
    <s v="Consumer"/>
    <n v="1"/>
    <s v="Ilopango"/>
    <s v="San Salvador"/>
    <s v="El Salvador"/>
    <s v="Ilopango,San Salvador,El Salvador"/>
    <s v="Central America"/>
    <s v="LATAM"/>
    <x v="0"/>
    <x v="0"/>
    <s v="Hamilton Beach Microwave, Red"/>
    <n v="1318.38"/>
    <n v="2"/>
    <n v="7"/>
    <n v="1"/>
    <n v="0"/>
    <n v="382.2"/>
    <n v="1"/>
    <n v="107.492"/>
    <n v="1"/>
    <s v="Medium"/>
    <n v="2"/>
  </r>
  <r>
    <x v="789"/>
    <d v="2015-07-21T00:00:00"/>
    <d v="2015-07-23T00:00:00"/>
    <s v="Second Class"/>
    <s v="Consumer"/>
    <n v="1"/>
    <s v="Presidente Dutra"/>
    <s v="Maranhão"/>
    <s v="Brazil"/>
    <s v="Presidente Dutra,Maranhão,Brazil"/>
    <s v="South America"/>
    <s v="LATAM"/>
    <x v="2"/>
    <x v="5"/>
    <s v="Hon Executive Leather Armchair, Black"/>
    <n v="609.51999999999987"/>
    <n v="1"/>
    <n v="5"/>
    <n v="1"/>
    <n v="0.6"/>
    <n v="-411.4799999999999"/>
    <n v="3"/>
    <n v="107.46900000000001"/>
    <n v="1"/>
    <s v="Medium"/>
    <n v="2"/>
  </r>
  <r>
    <x v="790"/>
    <d v="2015-11-13T00:00:00"/>
    <d v="2015-11-17T00:00:00"/>
    <s v="Second Class"/>
    <s v="Home Office"/>
    <n v="3"/>
    <s v="Mexicali"/>
    <s v="Baja California"/>
    <s v="Mexico"/>
    <s v="Mexicali,Baja California,Mexico"/>
    <s v="Central America"/>
    <s v="LATAM"/>
    <x v="0"/>
    <x v="12"/>
    <s v="Eldon Lockers, Single Width"/>
    <n v="1187.6399999999999"/>
    <n v="2"/>
    <n v="9"/>
    <n v="2"/>
    <n v="0"/>
    <n v="23.580000000000002"/>
    <n v="1"/>
    <n v="107.46199999999999"/>
    <n v="1"/>
    <s v="High"/>
    <n v="3"/>
  </r>
  <r>
    <x v="791"/>
    <d v="2015-02-20T00:00:00"/>
    <d v="2015-02-26T00:00:00"/>
    <s v="Standard Class"/>
    <s v="Corporate"/>
    <n v="2"/>
    <s v="Lahore"/>
    <s v="Punjab"/>
    <s v="Pakistan"/>
    <s v="Lahore,Punjab,Pakistan"/>
    <s v="Southern Asia"/>
    <s v="Asia Pacific"/>
    <x v="2"/>
    <x v="4"/>
    <s v="Ikea Library with Doors, Pine"/>
    <n v="2042.5440000000003"/>
    <n v="2"/>
    <n v="7"/>
    <n v="1"/>
    <n v="0.2"/>
    <n v="255.23399999999992"/>
    <n v="1"/>
    <n v="107.34"/>
    <n v="1"/>
    <s v="Medium"/>
    <n v="2"/>
  </r>
  <r>
    <x v="792"/>
    <d v="2015-10-17T00:00:00"/>
    <d v="2015-10-23T00:00:00"/>
    <s v="Standard Class"/>
    <s v="Corporate"/>
    <n v="2"/>
    <s v="Marano di Napoli"/>
    <s v="Campania"/>
    <s v="Italy"/>
    <s v="Marano di Napoli,Campania,Italy"/>
    <s v="Southern Europe"/>
    <s v="Europe"/>
    <x v="1"/>
    <x v="6"/>
    <s v="Epson Printer, White"/>
    <n v="1096.3260000000002"/>
    <n v="2"/>
    <n v="7"/>
    <n v="1"/>
    <n v="0.4"/>
    <n v="-657.80400000000009"/>
    <n v="3"/>
    <n v="107.28"/>
    <n v="1"/>
    <s v="Low"/>
    <n v="1"/>
  </r>
  <r>
    <x v="793"/>
    <d v="2015-06-17T00:00:00"/>
    <d v="2015-06-20T00:00:00"/>
    <s v="Second Class"/>
    <s v="Corporate"/>
    <n v="2"/>
    <s v="Watford"/>
    <s v="England"/>
    <s v="United Kingdom"/>
    <s v="Watford,England,United Kingdom"/>
    <s v="Northern Europe"/>
    <s v="Europe"/>
    <x v="1"/>
    <x v="6"/>
    <s v="Okidata Printer, Red"/>
    <n v="1859.5500000000002"/>
    <n v="2"/>
    <n v="7"/>
    <n v="1"/>
    <n v="0"/>
    <n v="18.48"/>
    <n v="1"/>
    <n v="107.08"/>
    <n v="1"/>
    <s v="Medium"/>
    <n v="2"/>
  </r>
  <r>
    <x v="794"/>
    <d v="2015-10-09T00:00:00"/>
    <d v="2015-10-11T00:00:00"/>
    <s v="Second Class"/>
    <s v="Consumer"/>
    <n v="1"/>
    <s v="Dhaka"/>
    <s v="Dhaka"/>
    <s v="Bangladesh"/>
    <s v="Dhaka,Dhaka,Bangladesh"/>
    <s v="Southern Asia"/>
    <s v="Asia Pacific"/>
    <x v="1"/>
    <x v="6"/>
    <s v="Konica Printer, Wireless"/>
    <n v="535.68000000000006"/>
    <n v="1"/>
    <n v="2"/>
    <n v="1"/>
    <n v="0"/>
    <n v="246.36"/>
    <n v="1"/>
    <n v="107.01"/>
    <n v="1"/>
    <s v="High"/>
    <n v="3"/>
  </r>
  <r>
    <x v="795"/>
    <d v="2015-12-01T00:00:00"/>
    <d v="2015-12-05T00:00:00"/>
    <s v="Standard Class"/>
    <s v="Consumer"/>
    <n v="1"/>
    <s v="Bogor"/>
    <s v="Jawa Barat"/>
    <s v="Indonesia"/>
    <s v="Bogor,Jawa Barat,Indonesia"/>
    <s v="Southeastern Asia"/>
    <s v="Asia Pacific"/>
    <x v="1"/>
    <x v="1"/>
    <s v="Brother Wireless Fax, Color"/>
    <n v="1414.53"/>
    <n v="2"/>
    <n v="4"/>
    <n v="1"/>
    <n v="7.0000000000000007E-2"/>
    <n v="-106.47000000000001"/>
    <n v="3"/>
    <n v="106.99"/>
    <n v="1"/>
    <s v="Medium"/>
    <n v="2"/>
  </r>
  <r>
    <x v="796"/>
    <d v="2015-05-20T00:00:00"/>
    <d v="2015-05-21T00:00:00"/>
    <s v="First Class"/>
    <s v="Consumer"/>
    <n v="1"/>
    <s v="Levallois-Perret"/>
    <s v="Ile-de-France"/>
    <s v="France"/>
    <s v="Levallois-Perret,Ile-de-France,France"/>
    <s v="Western Europe"/>
    <s v="Europe"/>
    <x v="2"/>
    <x v="5"/>
    <s v="Novimex Executive Leather Armchair, Red"/>
    <n v="828.3599999999999"/>
    <n v="1"/>
    <n v="2"/>
    <n v="1"/>
    <n v="0.1"/>
    <n v="230.1"/>
    <n v="1"/>
    <n v="106.98"/>
    <n v="1"/>
    <s v="High"/>
    <n v="3"/>
  </r>
  <r>
    <x v="797"/>
    <d v="2015-08-12T00:00:00"/>
    <d v="2015-08-14T00:00:00"/>
    <s v="Second Class"/>
    <s v="Consumer"/>
    <n v="1"/>
    <s v="Annecy"/>
    <s v="Auvergne-Rhône-Alpes"/>
    <s v="France"/>
    <s v="Annecy,Auvergne-Rhône-Alpes,France"/>
    <s v="Western Europe"/>
    <s v="Europe"/>
    <x v="1"/>
    <x v="10"/>
    <s v="Belkin Numeric Keypad, Erganomic"/>
    <n v="414.75"/>
    <n v="1"/>
    <n v="7"/>
    <n v="1"/>
    <n v="0"/>
    <n v="8.19"/>
    <n v="1"/>
    <n v="106.87"/>
    <n v="1"/>
    <s v="High"/>
    <n v="3"/>
  </r>
  <r>
    <x v="798"/>
    <d v="2015-10-30T00:00:00"/>
    <d v="2015-11-03T00:00:00"/>
    <s v="Second Class"/>
    <s v="Corporate"/>
    <n v="2"/>
    <s v="Consolación del Sur"/>
    <s v="Pinar del Río"/>
    <s v="Cuba"/>
    <s v="Consolación del Sur,Pinar del Río,Cuba"/>
    <s v="Caribbean"/>
    <s v="LATAM"/>
    <x v="1"/>
    <x v="1"/>
    <s v="Hewlett Wireless Fax, Laser"/>
    <n v="758.85924"/>
    <n v="1"/>
    <n v="3"/>
    <n v="1"/>
    <n v="2E-3"/>
    <n v="21.279239999999998"/>
    <n v="1"/>
    <n v="106.691"/>
    <n v="1"/>
    <s v="Medium"/>
    <n v="2"/>
  </r>
  <r>
    <x v="799"/>
    <d v="2015-06-18T00:00:00"/>
    <d v="2015-06-21T00:00:00"/>
    <s v="Second Class"/>
    <s v="Consumer"/>
    <n v="1"/>
    <s v="Madero"/>
    <s v="Tamaulipas"/>
    <s v="Mexico"/>
    <s v="Madero,Tamaulipas,Mexico"/>
    <s v="Central America"/>
    <s v="LATAM"/>
    <x v="1"/>
    <x v="1"/>
    <s v="Sharp Fax Machine, Laser"/>
    <n v="590.11739999999998"/>
    <n v="1"/>
    <n v="3"/>
    <n v="1"/>
    <n v="2E-3"/>
    <n v="69.737400000000008"/>
    <n v="1"/>
    <n v="106.67999999999999"/>
    <n v="1"/>
    <s v="Critical"/>
    <n v="4"/>
  </r>
  <r>
    <x v="800"/>
    <d v="2015-12-25T00:00:00"/>
    <d v="2015-12-29T00:00:00"/>
    <s v="Standard Class"/>
    <s v="Consumer"/>
    <n v="1"/>
    <s v="Gómez Palacio"/>
    <s v="Durango"/>
    <s v="Mexico"/>
    <s v="Gómez Palacio,Durango,Mexico"/>
    <s v="Central America"/>
    <s v="LATAM"/>
    <x v="1"/>
    <x v="1"/>
    <s v="Sharp Wireless Fax, High-Speed"/>
    <n v="1649.2548800000004"/>
    <n v="2"/>
    <n v="7"/>
    <n v="1"/>
    <n v="2E-3"/>
    <n v="277.53488000000004"/>
    <n v="1"/>
    <n v="106.61500000000001"/>
    <n v="1"/>
    <s v="Medium"/>
    <n v="2"/>
  </r>
  <r>
    <x v="801"/>
    <d v="2015-02-28T00:00:00"/>
    <d v="2015-03-04T00:00:00"/>
    <s v="Second Class"/>
    <s v="Consumer"/>
    <n v="1"/>
    <s v="Gold Coast"/>
    <s v="Queensland"/>
    <s v="Australia"/>
    <s v="Gold Coast,Queensland,Australia"/>
    <s v="Oceania"/>
    <s v="Asia Pacific"/>
    <x v="2"/>
    <x v="4"/>
    <s v="Safco Stackable Bookrack, Pine"/>
    <n v="545.4"/>
    <n v="1"/>
    <n v="4"/>
    <n v="1"/>
    <n v="0.1"/>
    <n v="60.599999999999987"/>
    <n v="1"/>
    <n v="106.53"/>
    <n v="1"/>
    <s v="High"/>
    <n v="3"/>
  </r>
  <r>
    <x v="802"/>
    <d v="2015-12-11T00:00:00"/>
    <d v="2015-12-15T00:00:00"/>
    <s v="Standard Class"/>
    <s v="Corporate"/>
    <n v="2"/>
    <s v="Kabul"/>
    <s v="Kabul"/>
    <s v="Afghanistan"/>
    <s v="Kabul,Kabul,Afghanistan"/>
    <s v="Southern Asia"/>
    <s v="Asia Pacific"/>
    <x v="2"/>
    <x v="5"/>
    <s v="Hon Rocking Chair, Red"/>
    <n v="914.34"/>
    <n v="1"/>
    <n v="7"/>
    <n v="1"/>
    <n v="0"/>
    <n v="356.58"/>
    <n v="1"/>
    <n v="106.41"/>
    <n v="1"/>
    <s v="High"/>
    <n v="3"/>
  </r>
  <r>
    <x v="803"/>
    <d v="2015-06-28T00:00:00"/>
    <d v="2015-06-29T00:00:00"/>
    <s v="First Class"/>
    <s v="Home Office"/>
    <n v="3"/>
    <s v="Asansol"/>
    <s v="West Bengal"/>
    <s v="India"/>
    <s v="Asansol,West Bengal,India"/>
    <s v="Southern Asia"/>
    <s v="Asia Pacific"/>
    <x v="1"/>
    <x v="1"/>
    <s v="Sharp Personal Copier, Laser"/>
    <n v="240"/>
    <n v="1"/>
    <n v="2"/>
    <n v="1"/>
    <n v="0"/>
    <n v="88.800000000000011"/>
    <n v="1"/>
    <n v="106.35"/>
    <n v="1"/>
    <s v="Critical"/>
    <n v="4"/>
  </r>
  <r>
    <x v="804"/>
    <d v="2015-12-08T00:00:00"/>
    <d v="2015-12-08T00:00:00"/>
    <s v="Same Day"/>
    <s v="Consumer"/>
    <n v="1"/>
    <s v="Brahmapur"/>
    <s v="Odisha"/>
    <s v="India"/>
    <s v="Brahmapur,Odisha,India"/>
    <s v="Southern Asia"/>
    <s v="Asia Pacific"/>
    <x v="1"/>
    <x v="6"/>
    <s v="Konica Phone, White"/>
    <n v="676.8"/>
    <n v="1"/>
    <n v="8"/>
    <n v="1"/>
    <n v="0"/>
    <n v="162.24"/>
    <n v="1"/>
    <n v="106.29"/>
    <n v="1"/>
    <s v="High"/>
    <n v="3"/>
  </r>
  <r>
    <x v="805"/>
    <d v="2015-08-20T00:00:00"/>
    <d v="2015-08-20T00:00:00"/>
    <s v="Same Day"/>
    <s v="Consumer"/>
    <n v="1"/>
    <s v="Milan"/>
    <s v="Lombardy"/>
    <s v="Italy"/>
    <s v="Milan,Lombardy,Italy"/>
    <s v="Southern Europe"/>
    <s v="Europe"/>
    <x v="2"/>
    <x v="11"/>
    <s v="Eldon Frame, Erganomic"/>
    <n v="689.22"/>
    <n v="1"/>
    <n v="6"/>
    <n v="1"/>
    <n v="0"/>
    <n v="96.480000000000018"/>
    <n v="1"/>
    <n v="106.19"/>
    <n v="1"/>
    <s v="High"/>
    <n v="3"/>
  </r>
  <r>
    <x v="806"/>
    <d v="2015-07-03T00:00:00"/>
    <d v="2015-07-08T00:00:00"/>
    <s v="Standard Class"/>
    <s v="Consumer"/>
    <n v="1"/>
    <s v="Murcia"/>
    <s v="Murcia"/>
    <s v="Spain"/>
    <s v="Murcia,Murcia,Spain"/>
    <s v="Southern Europe"/>
    <s v="Europe"/>
    <x v="2"/>
    <x v="4"/>
    <s v="Ikea Stackable Bookrack, Metal"/>
    <n v="854.28"/>
    <n v="1"/>
    <n v="7"/>
    <n v="1"/>
    <n v="0"/>
    <n v="196.34999999999997"/>
    <n v="1"/>
    <n v="106.08"/>
    <n v="1"/>
    <s v="High"/>
    <n v="3"/>
  </r>
  <r>
    <x v="807"/>
    <d v="2015-02-20T00:00:00"/>
    <d v="2015-02-27T00:00:00"/>
    <s v="Standard Class"/>
    <s v="Corporate"/>
    <n v="2"/>
    <s v="Varese"/>
    <s v="Lombardy"/>
    <s v="Italy"/>
    <s v="Varese,Lombardy,Italy"/>
    <s v="Southern Europe"/>
    <s v="Europe"/>
    <x v="1"/>
    <x v="6"/>
    <s v="StarTech Inkjet, Wireless"/>
    <n v="724.24800000000005"/>
    <n v="1"/>
    <n v="4"/>
    <n v="1"/>
    <n v="0.4"/>
    <n v="-446.7120000000001"/>
    <n v="3"/>
    <n v="105.83"/>
    <n v="1"/>
    <s v="Low"/>
    <n v="1"/>
  </r>
  <r>
    <x v="808"/>
    <d v="2015-09-15T00:00:00"/>
    <d v="2015-09-21T00:00:00"/>
    <s v="Standard Class"/>
    <s v="Consumer"/>
    <n v="1"/>
    <s v="Coulommiers"/>
    <s v="Ile-de-France"/>
    <s v="France"/>
    <s v="Coulommiers,Ile-de-France,France"/>
    <s v="Western Europe"/>
    <s v="Europe"/>
    <x v="0"/>
    <x v="12"/>
    <s v="Fellowes Lockers, Blue"/>
    <n v="1119.5819999999999"/>
    <n v="2"/>
    <n v="6"/>
    <n v="1"/>
    <n v="0.1"/>
    <n v="198.88200000000003"/>
    <n v="1"/>
    <n v="105.82"/>
    <n v="1"/>
    <s v="Low"/>
    <n v="1"/>
  </r>
  <r>
    <x v="809"/>
    <d v="2015-01-11T00:00:00"/>
    <d v="2015-01-15T00:00:00"/>
    <s v="Standard Class"/>
    <s v="Corporate"/>
    <n v="2"/>
    <s v="Beijing"/>
    <s v="Beijing"/>
    <s v="China"/>
    <s v="Beijing,Beijing,China"/>
    <s v="Eastern Asia"/>
    <s v="Asia Pacific"/>
    <x v="2"/>
    <x v="5"/>
    <s v="Office Star Rocking Chair, Adjustable"/>
    <n v="1290.6000000000001"/>
    <n v="2"/>
    <n v="9"/>
    <n v="2"/>
    <n v="0"/>
    <n v="25.65"/>
    <n v="1"/>
    <n v="105.76"/>
    <n v="1"/>
    <s v="Medium"/>
    <n v="2"/>
  </r>
  <r>
    <x v="810"/>
    <d v="2015-12-17T00:00:00"/>
    <d v="2015-12-23T00:00:00"/>
    <s v="Standard Class"/>
    <s v="Corporate"/>
    <n v="2"/>
    <s v="Grenoble"/>
    <s v="Auvergne-Rhône-Alpes"/>
    <s v="France"/>
    <s v="Grenoble,Auvergne-Rhône-Alpes,France"/>
    <s v="Western Europe"/>
    <s v="Europe"/>
    <x v="1"/>
    <x v="6"/>
    <s v="Okidata Inkjet, White"/>
    <n v="1058.2500000000002"/>
    <n v="2"/>
    <n v="4"/>
    <n v="1"/>
    <n v="0.15"/>
    <n v="-24.990000000000038"/>
    <n v="3"/>
    <n v="105.7"/>
    <n v="1"/>
    <s v="Low"/>
    <n v="1"/>
  </r>
  <r>
    <x v="811"/>
    <d v="2015-09-16T00:00:00"/>
    <d v="2015-09-22T00:00:00"/>
    <s v="Standard Class"/>
    <s v="Home Office"/>
    <n v="3"/>
    <s v="Chelmsford"/>
    <s v="England"/>
    <s v="United Kingdom"/>
    <s v="Chelmsford,England,United Kingdom"/>
    <s v="Northern Europe"/>
    <s v="Europe"/>
    <x v="1"/>
    <x v="10"/>
    <s v="Logitech Router, Erganomic"/>
    <n v="1715.91"/>
    <n v="2"/>
    <n v="7"/>
    <n v="1"/>
    <n v="0"/>
    <n v="308.69999999999993"/>
    <n v="1"/>
    <n v="105.62"/>
    <n v="1"/>
    <s v="Medium"/>
    <n v="2"/>
  </r>
  <r>
    <x v="812"/>
    <d v="2015-06-01T00:00:00"/>
    <d v="2015-06-03T00:00:00"/>
    <s v="Second Class"/>
    <s v="Home Office"/>
    <n v="3"/>
    <s v="Bouake"/>
    <s v="Vallee Du Bandama"/>
    <s v="Cote d'Ivoire"/>
    <s v="Bouake,Vallee Du Bandama,Cote d'Ivoire"/>
    <s v="Western Africa"/>
    <s v="Africa"/>
    <x v="0"/>
    <x v="12"/>
    <s v="Fellowes Lockers, Blue"/>
    <n v="414.65999999999997"/>
    <n v="1"/>
    <n v="2"/>
    <n v="1"/>
    <n v="0"/>
    <n v="107.76"/>
    <n v="1"/>
    <n v="105.5"/>
    <n v="1"/>
    <s v="High"/>
    <n v="3"/>
  </r>
  <r>
    <x v="813"/>
    <d v="2015-03-08T00:00:00"/>
    <d v="2015-03-14T00:00:00"/>
    <s v="Standard Class"/>
    <s v="Consumer"/>
    <n v="1"/>
    <s v="Turin"/>
    <s v="Piedmont"/>
    <s v="Italy"/>
    <s v="Turin,Piedmont,Italy"/>
    <s v="Southern Europe"/>
    <s v="Europe"/>
    <x v="0"/>
    <x v="0"/>
    <s v="Cuisinart Stove, Silver"/>
    <n v="1078.08"/>
    <n v="2"/>
    <n v="2"/>
    <n v="1"/>
    <n v="0"/>
    <n v="323.39999999999998"/>
    <n v="1"/>
    <n v="105.48"/>
    <n v="1"/>
    <s v="Low"/>
    <n v="1"/>
  </r>
  <r>
    <x v="814"/>
    <d v="2015-06-30T00:00:00"/>
    <d v="2015-07-03T00:00:00"/>
    <s v="First Class"/>
    <s v="Home Office"/>
    <n v="3"/>
    <s v="Puerto La Cruz"/>
    <s v="Anzoátegui"/>
    <s v="Venezuela"/>
    <s v="Puerto La Cruz,Anzoátegui,Venezuela"/>
    <s v="South America"/>
    <s v="LATAM"/>
    <x v="2"/>
    <x v="3"/>
    <s v="Lesro Conference Table, with Bottom Storage"/>
    <n v="514.54800000000012"/>
    <n v="1"/>
    <n v="3"/>
    <n v="1"/>
    <n v="0.7"/>
    <n v="-720.37199999999984"/>
    <n v="3"/>
    <n v="105.383"/>
    <n v="1"/>
    <s v="High"/>
    <n v="3"/>
  </r>
  <r>
    <x v="815"/>
    <d v="2015-11-06T00:00:00"/>
    <d v="2015-11-10T00:00:00"/>
    <s v="Standard Class"/>
    <s v="Consumer"/>
    <n v="1"/>
    <s v="San Diego"/>
    <s v="California"/>
    <s v="United States"/>
    <s v="San Diego,California,United States"/>
    <s v="Western US"/>
    <s v="USCA"/>
    <x v="0"/>
    <x v="9"/>
    <s v="Xerox 1996"/>
    <n v="12.96"/>
    <n v="1"/>
    <n v="2"/>
    <n v="1"/>
    <n v="0"/>
    <n v="6.2208000000000006"/>
    <n v="1"/>
    <n v="1.23"/>
    <n v="1"/>
    <s v="Medium"/>
    <n v="2"/>
  </r>
  <r>
    <x v="816"/>
    <d v="2015-11-17T00:00:00"/>
    <d v="2015-11-21T00:00:00"/>
    <s v="Standard Class"/>
    <s v="Corporate"/>
    <n v="2"/>
    <s v="Foggia"/>
    <s v="Apulia"/>
    <s v="Italy"/>
    <s v="Foggia,Apulia,Italy"/>
    <s v="Southern Europe"/>
    <s v="Europe"/>
    <x v="1"/>
    <x v="2"/>
    <s v="Motorola Smart Phone, with Caller ID"/>
    <n v="1549.2959999999998"/>
    <n v="2"/>
    <n v="4"/>
    <n v="1"/>
    <n v="0.4"/>
    <n v="-438.98400000000004"/>
    <n v="3"/>
    <n v="105.19"/>
    <n v="1"/>
    <s v="Medium"/>
    <n v="2"/>
  </r>
  <r>
    <x v="817"/>
    <d v="2015-09-05T00:00:00"/>
    <d v="2015-09-07T00:00:00"/>
    <s v="Second Class"/>
    <s v="Corporate"/>
    <n v="2"/>
    <s v="Lagos"/>
    <s v="Lagos"/>
    <s v="Nigeria"/>
    <s v="Lagos,Lagos,Nigeria"/>
    <s v="Western Africa"/>
    <s v="Africa"/>
    <x v="2"/>
    <x v="3"/>
    <s v="Bevis Training Table, Fully Assembled"/>
    <n v="605.61000000000013"/>
    <n v="1"/>
    <n v="6"/>
    <n v="1"/>
    <n v="0.7"/>
    <n v="-1150.83"/>
    <n v="3"/>
    <n v="105.1"/>
    <n v="1"/>
    <s v="High"/>
    <n v="3"/>
  </r>
  <r>
    <x v="818"/>
    <d v="2015-03-24T00:00:00"/>
    <d v="2015-03-28T00:00:00"/>
    <s v="Standard Class"/>
    <s v="Consumer"/>
    <n v="1"/>
    <s v="Huntsville"/>
    <s v="Texas"/>
    <s v="United States"/>
    <s v="Huntsville,Texas,United States"/>
    <s v="Central US"/>
    <s v="USCA"/>
    <x v="0"/>
    <x v="12"/>
    <s v="Fellowes Officeware Wire Shelving"/>
    <n v="143.72800000000001"/>
    <n v="1"/>
    <n v="2"/>
    <n v="1"/>
    <n v="0.2"/>
    <n v="-32.338800000000006"/>
    <n v="3"/>
    <n v="20.440000000000001"/>
    <n v="1"/>
    <s v="High"/>
    <n v="3"/>
  </r>
  <r>
    <x v="819"/>
    <d v="2015-04-12T00:00:00"/>
    <d v="2015-04-18T00:00:00"/>
    <s v="Standard Class"/>
    <s v="Corporate"/>
    <n v="2"/>
    <s v="Pamiers"/>
    <s v="Languedoc-Roussillon-Midi-Pyrénées"/>
    <s v="France"/>
    <s v="Pamiers,Languedoc-Roussillon-Midi-Pyrénées,France"/>
    <s v="Western Europe"/>
    <s v="Europe"/>
    <x v="0"/>
    <x v="12"/>
    <s v="Eldon Lockers, Blue"/>
    <n v="1603.0709999999999"/>
    <n v="2"/>
    <n v="9"/>
    <n v="2"/>
    <n v="0.1"/>
    <n v="-0.18899999999999295"/>
    <n v="3"/>
    <n v="104.92"/>
    <n v="1"/>
    <s v="Medium"/>
    <n v="2"/>
  </r>
  <r>
    <x v="820"/>
    <d v="2015-10-04T00:00:00"/>
    <d v="2015-10-11T00:00:00"/>
    <s v="Standard Class"/>
    <s v="Home Office"/>
    <n v="3"/>
    <s v="Qitaihe"/>
    <s v="Heilongjiang"/>
    <s v="China"/>
    <s v="Qitaihe,Heilongjiang,China"/>
    <s v="Eastern Asia"/>
    <s v="Asia Pacific"/>
    <x v="2"/>
    <x v="5"/>
    <s v="SAFCO Rocking Chair, Set of Two"/>
    <n v="822.96"/>
    <n v="1"/>
    <n v="6"/>
    <n v="1"/>
    <n v="0"/>
    <n v="189.18"/>
    <n v="1"/>
    <n v="104.87"/>
    <n v="1"/>
    <s v="Low"/>
    <n v="1"/>
  </r>
  <r>
    <x v="821"/>
    <d v="2015-09-26T00:00:00"/>
    <d v="2015-09-27T00:00:00"/>
    <s v="First Class"/>
    <s v="Consumer"/>
    <n v="1"/>
    <s v="Criciúma"/>
    <s v="Santa Catarina"/>
    <s v="Brazil"/>
    <s v="Criciúma,Santa Catarina,Brazil"/>
    <s v="South America"/>
    <s v="LATAM"/>
    <x v="1"/>
    <x v="2"/>
    <s v="Cisco Smart Phone, Full Size"/>
    <n v="2171.3000000000002"/>
    <n v="2"/>
    <n v="5"/>
    <n v="1"/>
    <n v="0"/>
    <n v="390.79999999999995"/>
    <n v="1"/>
    <n v="104.75899999999999"/>
    <n v="1"/>
    <s v="High"/>
    <n v="3"/>
  </r>
  <r>
    <x v="822"/>
    <d v="2015-06-04T00:00:00"/>
    <d v="2015-06-04T00:00:00"/>
    <s v="Same Day"/>
    <s v="Home Office"/>
    <n v="3"/>
    <s v="Murcia"/>
    <s v="Murcia"/>
    <s v="Spain"/>
    <s v="Murcia,Murcia,Spain"/>
    <s v="Southern Europe"/>
    <s v="Europe"/>
    <x v="0"/>
    <x v="0"/>
    <s v="Cuisinart Stove, White"/>
    <n v="536.43000000000006"/>
    <n v="1"/>
    <n v="1"/>
    <n v="1"/>
    <n v="0"/>
    <n v="91.17"/>
    <n v="1"/>
    <n v="104.69"/>
    <n v="1"/>
    <s v="High"/>
    <n v="3"/>
  </r>
  <r>
    <x v="823"/>
    <d v="2015-01-01T00:00:00"/>
    <d v="2015-01-03T00:00:00"/>
    <s v="Second Class"/>
    <s v="Consumer"/>
    <n v="1"/>
    <s v="Pantin"/>
    <s v="Ile-de-France"/>
    <s v="France"/>
    <s v="Pantin,Ile-de-France,France"/>
    <s v="Western Europe"/>
    <s v="Europe"/>
    <x v="1"/>
    <x v="6"/>
    <s v="Okidata Printer, Red"/>
    <n v="677.40750000000003"/>
    <n v="1"/>
    <n v="3"/>
    <n v="1"/>
    <n v="0.15"/>
    <n v="-111.62250000000002"/>
    <n v="3"/>
    <n v="104.69"/>
    <n v="1"/>
    <s v="High"/>
    <n v="3"/>
  </r>
  <r>
    <x v="824"/>
    <d v="2015-03-27T00:00:00"/>
    <d v="2015-03-31T00:00:00"/>
    <s v="Second Class"/>
    <s v="Home Office"/>
    <n v="3"/>
    <s v="Taiyuan"/>
    <s v="Shanxi"/>
    <s v="China"/>
    <s v="Taiyuan,Shanxi,China"/>
    <s v="Eastern Asia"/>
    <s v="Asia Pacific"/>
    <x v="2"/>
    <x v="5"/>
    <s v="Harbour Creations Steel Folding Chair, Set of Two"/>
    <n v="500.70000000000005"/>
    <n v="1"/>
    <n v="5"/>
    <n v="1"/>
    <n v="0"/>
    <n v="30"/>
    <n v="1"/>
    <n v="104.58"/>
    <n v="1"/>
    <s v="High"/>
    <n v="3"/>
  </r>
  <r>
    <x v="825"/>
    <d v="2015-10-09T00:00:00"/>
    <d v="2015-10-14T00:00:00"/>
    <s v="Standard Class"/>
    <s v="Consumer"/>
    <n v="1"/>
    <s v="Bogotá"/>
    <s v="Bogota"/>
    <s v="Colombia"/>
    <s v="Bogotá,Bogota,Colombia"/>
    <s v="South America"/>
    <s v="LATAM"/>
    <x v="2"/>
    <x v="4"/>
    <s v="Sauder Corner Shelving, Metal"/>
    <n v="1174.0800000000002"/>
    <n v="2"/>
    <n v="12"/>
    <n v="2"/>
    <n v="0"/>
    <n v="222.96000000000004"/>
    <n v="1"/>
    <n v="104.55999999999999"/>
    <n v="1"/>
    <s v="Medium"/>
    <n v="2"/>
  </r>
  <r>
    <x v="826"/>
    <d v="2015-11-05T00:00:00"/>
    <d v="2015-11-05T00:00:00"/>
    <s v="Same Day"/>
    <s v="Consumer"/>
    <n v="1"/>
    <s v="Lille"/>
    <s v="Nord-Pas-de-Calais-Picardie"/>
    <s v="France"/>
    <s v="Lille,Nord-Pas-de-Calais-Picardie,France"/>
    <s v="Western Europe"/>
    <s v="Europe"/>
    <x v="2"/>
    <x v="11"/>
    <s v="Tenex Clock, Erganomic"/>
    <n v="342.09"/>
    <n v="1"/>
    <n v="7"/>
    <n v="1"/>
    <n v="0"/>
    <n v="153.93"/>
    <n v="1"/>
    <n v="104.54"/>
    <n v="1"/>
    <s v="High"/>
    <n v="3"/>
  </r>
  <r>
    <x v="827"/>
    <d v="2015-08-14T00:00:00"/>
    <d v="2015-08-20T00:00:00"/>
    <s v="Standard Class"/>
    <s v="Consumer"/>
    <n v="1"/>
    <s v="Chiclana de la Frontera"/>
    <s v="Andalusía"/>
    <s v="Spain"/>
    <s v="Chiclana de la Frontera,Andalusía,Spain"/>
    <s v="Southern Europe"/>
    <s v="Europe"/>
    <x v="1"/>
    <x v="1"/>
    <s v="Sharp Wireless Fax, High-Speed"/>
    <n v="2124.7200000000003"/>
    <n v="2"/>
    <n v="6"/>
    <n v="1"/>
    <n v="0"/>
    <n v="233.64"/>
    <n v="1"/>
    <n v="104.46"/>
    <n v="1"/>
    <s v="Low"/>
    <n v="1"/>
  </r>
  <r>
    <x v="828"/>
    <d v="2015-03-26T00:00:00"/>
    <d v="2015-03-30T00:00:00"/>
    <s v="Standard Class"/>
    <s v="Consumer"/>
    <n v="1"/>
    <s v="Anshun"/>
    <s v="Guizhou"/>
    <s v="China"/>
    <s v="Anshun,Guizhou,China"/>
    <s v="Eastern Asia"/>
    <s v="Asia Pacific"/>
    <x v="1"/>
    <x v="1"/>
    <s v="Brother Fax and Copier, High-Speed"/>
    <n v="569.06999999999994"/>
    <n v="1"/>
    <n v="3"/>
    <n v="1"/>
    <n v="0"/>
    <n v="187.74"/>
    <n v="1"/>
    <n v="104.17"/>
    <n v="1"/>
    <s v="High"/>
    <n v="3"/>
  </r>
  <r>
    <x v="829"/>
    <d v="2015-03-13T00:00:00"/>
    <d v="2015-03-15T00:00:00"/>
    <s v="First Class"/>
    <s v="Consumer"/>
    <n v="1"/>
    <s v="Suzhou"/>
    <s v="Gansu"/>
    <s v="China"/>
    <s v="Suzhou,Gansu,China"/>
    <s v="Eastern Asia"/>
    <s v="Asia Pacific"/>
    <x v="2"/>
    <x v="5"/>
    <s v="Office Star Rocking Chair, Black"/>
    <n v="969.36000000000013"/>
    <n v="1"/>
    <n v="7"/>
    <n v="1"/>
    <n v="0"/>
    <n v="348.81"/>
    <n v="1"/>
    <n v="104"/>
    <n v="1"/>
    <s v="High"/>
    <n v="3"/>
  </r>
  <r>
    <x v="830"/>
    <d v="2015-10-01T00:00:00"/>
    <d v="2015-10-04T00:00:00"/>
    <s v="First Class"/>
    <s v="Home Office"/>
    <n v="3"/>
    <s v="Vienna"/>
    <s v="Vienna"/>
    <s v="Austria"/>
    <s v="Vienna,Vienna,Austria"/>
    <s v="Western Europe"/>
    <s v="Europe"/>
    <x v="1"/>
    <x v="1"/>
    <s v="Brother Fax Machine, Color"/>
    <n v="319.98"/>
    <n v="1"/>
    <n v="1"/>
    <n v="1"/>
    <n v="0"/>
    <n v="143.97"/>
    <n v="1"/>
    <n v="103.9"/>
    <n v="1"/>
    <s v="Critical"/>
    <n v="4"/>
  </r>
  <r>
    <x v="831"/>
    <d v="2015-01-06T00:00:00"/>
    <d v="2015-01-10T00:00:00"/>
    <s v="Standard Class"/>
    <s v="Home Office"/>
    <n v="3"/>
    <s v="Drancy"/>
    <s v="Ile-de-France"/>
    <s v="France"/>
    <s v="Drancy,Ile-de-France,France"/>
    <s v="Western Europe"/>
    <s v="Europe"/>
    <x v="2"/>
    <x v="3"/>
    <s v="Lesro Wood Table, Fully Assembled"/>
    <n v="1828.71"/>
    <n v="2"/>
    <n v="6"/>
    <n v="1"/>
    <n v="0.35"/>
    <n v="-56.430000000000064"/>
    <n v="3"/>
    <n v="103.74"/>
    <n v="1"/>
    <s v="High"/>
    <n v="3"/>
  </r>
  <r>
    <x v="832"/>
    <d v="2015-05-19T00:00:00"/>
    <d v="2015-05-22T00:00:00"/>
    <s v="Second Class"/>
    <s v="Home Office"/>
    <n v="3"/>
    <s v="Brisbane"/>
    <s v="Queensland"/>
    <s v="Australia"/>
    <s v="Brisbane,Queensland,Australia"/>
    <s v="Oceania"/>
    <s v="Asia Pacific"/>
    <x v="2"/>
    <x v="4"/>
    <s v="Ikea Library with Doors, Mobile"/>
    <n v="987.95699999999988"/>
    <n v="1"/>
    <n v="3"/>
    <n v="1"/>
    <n v="0.1"/>
    <n v="43.856999999999999"/>
    <n v="1"/>
    <n v="103.66"/>
    <n v="1"/>
    <s v="High"/>
    <n v="3"/>
  </r>
  <r>
    <x v="833"/>
    <d v="2015-11-17T00:00:00"/>
    <d v="2015-11-17T00:00:00"/>
    <s v="Same Day"/>
    <s v="Corporate"/>
    <n v="2"/>
    <s v="Kuala Lumpur"/>
    <s v="Kuala Lumpur"/>
    <s v="Malaysia"/>
    <s v="Kuala Lumpur,Kuala Lumpur,Malaysia"/>
    <s v="Southeastern Asia"/>
    <s v="Asia Pacific"/>
    <x v="1"/>
    <x v="2"/>
    <s v="Motorola Office Telephone, Full Size"/>
    <n v="292.2"/>
    <n v="1"/>
    <n v="4"/>
    <n v="1"/>
    <n v="0"/>
    <n v="119.76"/>
    <n v="1"/>
    <n v="103.63"/>
    <n v="1"/>
    <s v="Critical"/>
    <n v="4"/>
  </r>
  <r>
    <x v="834"/>
    <d v="2015-02-14T00:00:00"/>
    <d v="2015-02-19T00:00:00"/>
    <s v="Standard Class"/>
    <s v="Consumer"/>
    <n v="1"/>
    <s v="Manila"/>
    <s v="National Capital"/>
    <s v="Philippines"/>
    <s v="Manila,National Capital,Philippines"/>
    <s v="Southeastern Asia"/>
    <s v="Asia Pacific"/>
    <x v="2"/>
    <x v="5"/>
    <s v="Office Star Executive Leather Armchair, Black"/>
    <n v="1051.7175"/>
    <n v="2"/>
    <n v="3"/>
    <n v="1"/>
    <n v="0.25"/>
    <n v="308.49749999999995"/>
    <n v="1"/>
    <n v="103.58"/>
    <n v="1"/>
    <s v="Medium"/>
    <n v="2"/>
  </r>
  <r>
    <x v="835"/>
    <d v="2015-06-06T00:00:00"/>
    <d v="2015-06-13T00:00:00"/>
    <s v="Standard Class"/>
    <s v="Home Office"/>
    <n v="3"/>
    <s v="San Andrés Tuxtla"/>
    <s v="Veracruz"/>
    <s v="Mexico"/>
    <s v="San Andrés Tuxtla,Veracruz,Mexico"/>
    <s v="Central America"/>
    <s v="LATAM"/>
    <x v="2"/>
    <x v="5"/>
    <s v="Novimex Rocking Chair, Black"/>
    <n v="619.20000000000005"/>
    <n v="1"/>
    <n v="9"/>
    <n v="2"/>
    <n v="0.2"/>
    <n v="108.35999999999999"/>
    <n v="1"/>
    <n v="103.452"/>
    <n v="1"/>
    <s v="Low"/>
    <n v="1"/>
  </r>
  <r>
    <x v="836"/>
    <d v="2015-04-24T00:00:00"/>
    <d v="2015-04-28T00:00:00"/>
    <s v="Second Class"/>
    <s v="Consumer"/>
    <n v="1"/>
    <s v="Melbourne"/>
    <s v="Victoria"/>
    <s v="Australia"/>
    <s v="Melbourne,Victoria,Australia"/>
    <s v="Oceania"/>
    <s v="Asia Pacific"/>
    <x v="1"/>
    <x v="10"/>
    <s v="Memorex Router, Programmable"/>
    <n v="1337.634"/>
    <n v="2"/>
    <n v="6"/>
    <n v="1"/>
    <n v="0.1"/>
    <n v="311.99400000000003"/>
    <n v="1"/>
    <n v="103.41"/>
    <n v="1"/>
    <s v="Medium"/>
    <n v="2"/>
  </r>
  <r>
    <x v="837"/>
    <d v="2015-09-25T00:00:00"/>
    <d v="2015-09-28T00:00:00"/>
    <s v="First Class"/>
    <s v="Consumer"/>
    <n v="1"/>
    <s v="Columbus"/>
    <s v="Georgia"/>
    <s v="United States"/>
    <s v="Columbus,Georgia,United States"/>
    <s v="Southern US"/>
    <s v="USCA"/>
    <x v="0"/>
    <x v="12"/>
    <s v="Fellowes Desktop Hanging File Manager"/>
    <n v="40.29"/>
    <n v="1"/>
    <n v="3"/>
    <n v="1"/>
    <n v="0"/>
    <n v="10.0725"/>
    <n v="1"/>
    <n v="5.87"/>
    <n v="1"/>
    <s v="High"/>
    <n v="3"/>
  </r>
  <r>
    <x v="838"/>
    <d v="2015-07-30T00:00:00"/>
    <d v="2015-08-02T00:00:00"/>
    <s v="Second Class"/>
    <s v="Consumer"/>
    <n v="1"/>
    <s v="Jacksonville"/>
    <s v="North Carolina"/>
    <s v="United States"/>
    <s v="Jacksonville,North Carolina,United States"/>
    <s v="Southern US"/>
    <s v="USCA"/>
    <x v="0"/>
    <x v="0"/>
    <s v="Holmes HEPA Air Purifier"/>
    <n v="34.848000000000006"/>
    <n v="1"/>
    <n v="2"/>
    <n v="1"/>
    <n v="0.2"/>
    <n v="6.5339999999999971"/>
    <n v="1"/>
    <n v="5.09"/>
    <n v="1"/>
    <s v="High"/>
    <n v="3"/>
  </r>
  <r>
    <x v="839"/>
    <d v="2015-08-02T00:00:00"/>
    <d v="2015-08-08T00:00:00"/>
    <s v="Standard Class"/>
    <s v="Consumer"/>
    <n v="1"/>
    <s v="Bari"/>
    <s v="Apulia"/>
    <s v="Italy"/>
    <s v="Bari,Apulia,Italy"/>
    <s v="Southern Europe"/>
    <s v="Europe"/>
    <x v="1"/>
    <x v="2"/>
    <s v="Cisco Smart Phone, with Caller ID"/>
    <n v="785.08799999999997"/>
    <n v="1"/>
    <n v="2"/>
    <n v="1"/>
    <n v="0.4"/>
    <n v="52.307999999999993"/>
    <n v="1"/>
    <n v="103.36"/>
    <n v="1"/>
    <s v="Low"/>
    <n v="1"/>
  </r>
  <r>
    <x v="840"/>
    <d v="2015-04-29T00:00:00"/>
    <d v="2015-05-06T00:00:00"/>
    <s v="Standard Class"/>
    <s v="Corporate"/>
    <n v="2"/>
    <s v="Coyoacán"/>
    <s v="Distrito Federal"/>
    <s v="Mexico"/>
    <s v="Coyoacán,Distrito Federal,Mexico"/>
    <s v="Central America"/>
    <s v="LATAM"/>
    <x v="2"/>
    <x v="3"/>
    <s v="Bevis Computer Table, with Bottom Storage"/>
    <n v="794.73599999999999"/>
    <n v="1"/>
    <n v="3"/>
    <n v="1"/>
    <n v="0.2"/>
    <n v="99.336000000000041"/>
    <n v="1"/>
    <n v="103.157"/>
    <n v="1"/>
    <s v="Low"/>
    <n v="1"/>
  </r>
  <r>
    <x v="841"/>
    <d v="2015-12-18T00:00:00"/>
    <d v="2015-12-23T00:00:00"/>
    <s v="Standard Class"/>
    <s v="Consumer"/>
    <n v="1"/>
    <s v="Apopa"/>
    <s v="San Salvador"/>
    <s v="El Salvador"/>
    <s v="Apopa,San Salvador,El Salvador"/>
    <s v="Central America"/>
    <s v="LATAM"/>
    <x v="2"/>
    <x v="4"/>
    <s v="Ikea Library with Doors, Metal"/>
    <n v="1693.3"/>
    <n v="2"/>
    <n v="7"/>
    <n v="1"/>
    <n v="0"/>
    <n v="220.07999999999998"/>
    <n v="1"/>
    <n v="103.15599999999999"/>
    <n v="1"/>
    <s v="Medium"/>
    <n v="2"/>
  </r>
  <r>
    <x v="842"/>
    <d v="2015-11-25T00:00:00"/>
    <d v="2015-11-29T00:00:00"/>
    <s v="Standard Class"/>
    <s v="Consumer"/>
    <n v="1"/>
    <s v="Sydney"/>
    <s v="New South Wales"/>
    <s v="Australia"/>
    <s v="Sydney,New South Wales,Australia"/>
    <s v="Oceania"/>
    <s v="Asia Pacific"/>
    <x v="1"/>
    <x v="6"/>
    <s v="Okidata Inkjet, Wireless"/>
    <n v="1130.7600000000002"/>
    <n v="2"/>
    <n v="4"/>
    <n v="1"/>
    <n v="0.1"/>
    <n v="414.6"/>
    <n v="1"/>
    <n v="103.1"/>
    <n v="1"/>
    <s v="High"/>
    <n v="3"/>
  </r>
  <r>
    <x v="843"/>
    <d v="2015-03-25T00:00:00"/>
    <d v="2015-03-27T00:00:00"/>
    <s v="First Class"/>
    <s v="Corporate"/>
    <n v="2"/>
    <s v="Guadalajara"/>
    <s v="Jalisco"/>
    <s v="Mexico"/>
    <s v="Guadalajara,Jalisco,Mexico"/>
    <s v="Central America"/>
    <s v="LATAM"/>
    <x v="2"/>
    <x v="4"/>
    <s v="Safco Corner Shelving, Traditional"/>
    <n v="717.40800000000002"/>
    <n v="1"/>
    <n v="9"/>
    <n v="2"/>
    <n v="0.2"/>
    <n v="224.02799999999996"/>
    <n v="1"/>
    <n v="103.03"/>
    <n v="1"/>
    <s v="High"/>
    <n v="3"/>
  </r>
  <r>
    <x v="844"/>
    <d v="2015-06-10T00:00:00"/>
    <d v="2015-06-15T00:00:00"/>
    <s v="Standard Class"/>
    <s v="Consumer"/>
    <n v="1"/>
    <s v="Salem"/>
    <s v="Virginia"/>
    <s v="United States"/>
    <s v="Salem,Virginia,United States"/>
    <s v="Southern US"/>
    <s v="USCA"/>
    <x v="0"/>
    <x v="15"/>
    <s v="Staples"/>
    <n v="49.12"/>
    <n v="1"/>
    <n v="4"/>
    <n v="1"/>
    <n v="0"/>
    <n v="23.086399999999998"/>
    <n v="1"/>
    <n v="2.57"/>
    <n v="1"/>
    <s v="Medium"/>
    <n v="2"/>
  </r>
  <r>
    <x v="845"/>
    <d v="2015-05-09T00:00:00"/>
    <d v="2015-05-11T00:00:00"/>
    <s v="Second Class"/>
    <s v="Consumer"/>
    <n v="1"/>
    <s v="Kuwait City"/>
    <s v="Al Asimah"/>
    <s v="Kuwait"/>
    <s v="Kuwait City,Al Asimah,Kuwait"/>
    <s v="Western Asia"/>
    <s v="Asia Pacific"/>
    <x v="2"/>
    <x v="5"/>
    <s v="Harbour Creations Swivel Stool, Set of Two"/>
    <n v="1094.22"/>
    <n v="2"/>
    <n v="6"/>
    <n v="1"/>
    <n v="0"/>
    <n v="317.15999999999997"/>
    <n v="1"/>
    <n v="102.9"/>
    <n v="1"/>
    <s v="High"/>
    <n v="3"/>
  </r>
  <r>
    <x v="846"/>
    <d v="2015-09-08T00:00:00"/>
    <d v="2015-09-12T00:00:00"/>
    <s v="Standard Class"/>
    <s v="Consumer"/>
    <n v="1"/>
    <s v="Milwaukee"/>
    <s v="Wisconsin"/>
    <s v="United States"/>
    <s v="Milwaukee,Wisconsin,United States"/>
    <s v="Central US"/>
    <s v="USCA"/>
    <x v="1"/>
    <x v="10"/>
    <s v="Rosewill 107 Normal Keys USB Wired Standard Keyboard"/>
    <n v="13.48"/>
    <n v="1"/>
    <n v="1"/>
    <n v="1"/>
    <n v="0"/>
    <n v="1.8872"/>
    <n v="1"/>
    <n v="1.9"/>
    <n v="1"/>
    <s v="High"/>
    <n v="3"/>
  </r>
  <r>
    <x v="847"/>
    <d v="2015-07-03T00:00:00"/>
    <d v="2015-07-08T00:00:00"/>
    <s v="Standard Class"/>
    <s v="Consumer"/>
    <n v="1"/>
    <s v="Velletri"/>
    <s v="Lazio"/>
    <s v="Italy"/>
    <s v="Velletri,Lazio,Italy"/>
    <s v="Southern Europe"/>
    <s v="Europe"/>
    <x v="1"/>
    <x v="10"/>
    <s v="Belkin Router, Bluetooth"/>
    <n v="1293.75"/>
    <n v="2"/>
    <n v="5"/>
    <n v="1"/>
    <n v="0"/>
    <n v="51.750000000000007"/>
    <n v="1"/>
    <n v="102.87"/>
    <n v="1"/>
    <s v="Medium"/>
    <n v="2"/>
  </r>
  <r>
    <x v="848"/>
    <d v="2015-06-23T00:00:00"/>
    <d v="2015-06-27T00:00:00"/>
    <s v="Standard Class"/>
    <s v="Home Office"/>
    <n v="3"/>
    <s v="Khartoum"/>
    <s v="Khartoum"/>
    <s v="Sudan"/>
    <s v="Khartoum,Khartoum,Sudan"/>
    <s v="North Africa"/>
    <s v="Africa"/>
    <x v="0"/>
    <x v="0"/>
    <s v="Cuisinart Refrigerator, Red"/>
    <n v="992.15999999999985"/>
    <n v="1"/>
    <n v="2"/>
    <n v="1"/>
    <n v="0"/>
    <n v="248.04000000000002"/>
    <n v="1"/>
    <n v="102.79"/>
    <n v="1"/>
    <s v="Medium"/>
    <n v="2"/>
  </r>
  <r>
    <x v="849"/>
    <d v="2015-10-03T00:00:00"/>
    <d v="2015-10-07T00:00:00"/>
    <s v="Second Class"/>
    <s v="Consumer"/>
    <n v="1"/>
    <s v="Al Minya"/>
    <s v="Al Minya"/>
    <s v="Egypt"/>
    <s v="Al Minya,Al Minya,Egypt"/>
    <s v="North Africa"/>
    <s v="Africa"/>
    <x v="1"/>
    <x v="2"/>
    <s v="Nokia Speaker Phone, with Caller ID"/>
    <n v="985.19999999999993"/>
    <n v="1"/>
    <n v="8"/>
    <n v="1"/>
    <n v="0"/>
    <n v="78.72"/>
    <n v="1"/>
    <n v="102.77"/>
    <n v="1"/>
    <s v="Medium"/>
    <n v="2"/>
  </r>
  <r>
    <x v="850"/>
    <d v="2015-06-30T00:00:00"/>
    <d v="2015-07-02T00:00:00"/>
    <s v="First Class"/>
    <s v="Consumer"/>
    <n v="1"/>
    <s v="Escuintla"/>
    <s v="Escuintla"/>
    <s v="Guatemala"/>
    <s v="Escuintla,Escuintla,Guatemala"/>
    <s v="Central America"/>
    <s v="LATAM"/>
    <x v="1"/>
    <x v="10"/>
    <s v="Belkin Router, USB"/>
    <n v="517.92000000000007"/>
    <n v="1"/>
    <n v="3"/>
    <n v="1"/>
    <n v="0"/>
    <n v="176.04"/>
    <n v="1"/>
    <n v="102.68699999999998"/>
    <n v="1"/>
    <s v="Critical"/>
    <n v="4"/>
  </r>
  <r>
    <x v="851"/>
    <d v="2015-02-24T00:00:00"/>
    <d v="2015-02-28T00:00:00"/>
    <s v="Standard Class"/>
    <s v="Corporate"/>
    <n v="2"/>
    <s v="Luoyang"/>
    <s v="Guangdong"/>
    <s v="China"/>
    <s v="Luoyang,Guangdong,China"/>
    <s v="Eastern Asia"/>
    <s v="Asia Pacific"/>
    <x v="1"/>
    <x v="1"/>
    <s v="Hewlett Personal Copier, High-Speed"/>
    <n v="997.28999999999974"/>
    <n v="1"/>
    <n v="7"/>
    <n v="1"/>
    <n v="0"/>
    <n v="9.8699999999999992"/>
    <n v="1"/>
    <n v="102.62"/>
    <n v="1"/>
    <s v="Medium"/>
    <n v="2"/>
  </r>
  <r>
    <x v="852"/>
    <d v="2015-08-27T00:00:00"/>
    <d v="2015-08-31T00:00:00"/>
    <s v="Standard Class"/>
    <s v="Home Office"/>
    <n v="3"/>
    <s v="Depok"/>
    <s v="Jawa Barat"/>
    <s v="Indonesia"/>
    <s v="Depok,Jawa Barat,Indonesia"/>
    <s v="Southeastern Asia"/>
    <s v="Asia Pacific"/>
    <x v="1"/>
    <x v="1"/>
    <s v="HP Wireless Fax, High-Speed"/>
    <n v="999.96389999999985"/>
    <n v="1"/>
    <n v="3"/>
    <n v="1"/>
    <n v="7.0000000000000007E-2"/>
    <n v="268.8039"/>
    <n v="1"/>
    <n v="102.59"/>
    <n v="1"/>
    <s v="Medium"/>
    <n v="2"/>
  </r>
  <r>
    <x v="853"/>
    <d v="2015-11-04T00:00:00"/>
    <d v="2015-11-08T00:00:00"/>
    <s v="Standard Class"/>
    <s v="Corporate"/>
    <n v="2"/>
    <s v="La Ceiba"/>
    <s v="Atlántida"/>
    <s v="Honduras"/>
    <s v="La Ceiba,Atlántida,Honduras"/>
    <s v="Central America"/>
    <s v="LATAM"/>
    <x v="1"/>
    <x v="10"/>
    <s v="SanDisk Router, USB"/>
    <n v="513.12"/>
    <n v="1"/>
    <n v="5"/>
    <n v="1"/>
    <n v="0.4"/>
    <n v="-153.98000000000002"/>
    <n v="3"/>
    <n v="102.42400000000001"/>
    <n v="1"/>
    <s v="High"/>
    <n v="3"/>
  </r>
  <r>
    <x v="854"/>
    <d v="2015-08-09T00:00:00"/>
    <d v="2015-08-14T00:00:00"/>
    <s v="Standard Class"/>
    <s v="Consumer"/>
    <n v="1"/>
    <s v="Daejeon"/>
    <s v="Daejeon"/>
    <s v="South Korea"/>
    <s v="Daejeon,Daejeon,South Korea"/>
    <s v="Eastern Asia"/>
    <s v="Asia Pacific"/>
    <x v="1"/>
    <x v="2"/>
    <s v="Motorola Smart Phone, Cordless"/>
    <n v="964.17"/>
    <n v="1"/>
    <n v="3"/>
    <n v="1"/>
    <n v="0.5"/>
    <n v="-887.04"/>
    <n v="3"/>
    <n v="102.3"/>
    <n v="1"/>
    <s v="High"/>
    <n v="3"/>
  </r>
  <r>
    <x v="855"/>
    <d v="2015-09-29T00:00:00"/>
    <d v="2015-10-04T00:00:00"/>
    <s v="Standard Class"/>
    <s v="Consumer"/>
    <n v="1"/>
    <s v="Christchurch"/>
    <s v="Canterbury"/>
    <s v="New Zealand"/>
    <s v="Christchurch,Canterbury,New Zealand"/>
    <s v="Oceania"/>
    <s v="Asia Pacific"/>
    <x v="1"/>
    <x v="6"/>
    <s v="Konica Inkjet, White"/>
    <n v="1242.3600000000001"/>
    <n v="2"/>
    <n v="4"/>
    <n v="1"/>
    <n v="0"/>
    <n v="285.71999999999997"/>
    <n v="1"/>
    <n v="102.1"/>
    <n v="1"/>
    <s v="High"/>
    <n v="3"/>
  </r>
  <r>
    <x v="856"/>
    <d v="2015-08-19T00:00:00"/>
    <d v="2015-08-22T00:00:00"/>
    <s v="First Class"/>
    <s v="Consumer"/>
    <n v="1"/>
    <s v="Heze"/>
    <s v="Shandong"/>
    <s v="China"/>
    <s v="Heze,Shandong,China"/>
    <s v="Eastern Asia"/>
    <s v="Asia Pacific"/>
    <x v="1"/>
    <x v="1"/>
    <s v="HP Copy Machine, High-Speed"/>
    <n v="487.38"/>
    <n v="1"/>
    <n v="2"/>
    <n v="1"/>
    <n v="0"/>
    <n v="107.22"/>
    <n v="1"/>
    <n v="101.98"/>
    <n v="1"/>
    <s v="Critical"/>
    <n v="4"/>
  </r>
  <r>
    <x v="857"/>
    <d v="2015-11-10T00:00:00"/>
    <d v="2015-11-16T00:00:00"/>
    <s v="Standard Class"/>
    <s v="Corporate"/>
    <n v="2"/>
    <s v="Atlixco"/>
    <s v="Puebla"/>
    <s v="Mexico"/>
    <s v="Atlixco,Puebla,Mexico"/>
    <s v="Central America"/>
    <s v="LATAM"/>
    <x v="1"/>
    <x v="1"/>
    <s v="HP Wireless Fax, High-Speed"/>
    <n v="1192.3106"/>
    <n v="2"/>
    <n v="5"/>
    <n v="1"/>
    <n v="2E-3"/>
    <n v="57.310600000000001"/>
    <n v="1"/>
    <n v="101.94800000000001"/>
    <n v="1"/>
    <s v="Medium"/>
    <n v="2"/>
  </r>
  <r>
    <x v="858"/>
    <d v="2015-12-30T00:00:00"/>
    <d v="2016-01-01T00:00:00"/>
    <s v="Second Class"/>
    <s v="Consumer"/>
    <n v="1"/>
    <s v="Bandung"/>
    <s v="Jawa Barat"/>
    <s v="Indonesia"/>
    <s v="Bandung,Jawa Barat,Indonesia"/>
    <s v="Southeastern Asia"/>
    <s v="Asia Pacific"/>
    <x v="0"/>
    <x v="12"/>
    <s v="Rogers Shelving, Wire Frame"/>
    <n v="457.16399999999993"/>
    <n v="1"/>
    <n v="9"/>
    <n v="2"/>
    <n v="0.17"/>
    <n v="65.933999999999997"/>
    <n v="1"/>
    <n v="101.88"/>
    <n v="1"/>
    <s v="High"/>
    <n v="3"/>
  </r>
  <r>
    <x v="859"/>
    <d v="2015-12-23T00:00:00"/>
    <d v="2015-12-29T00:00:00"/>
    <s v="Standard Class"/>
    <s v="Home Office"/>
    <n v="3"/>
    <s v="London"/>
    <s v="England"/>
    <s v="United Kingdom"/>
    <s v="London,England,United Kingdom"/>
    <s v="Northern Europe"/>
    <s v="Europe"/>
    <x v="2"/>
    <x v="4"/>
    <s v="Safco Classic Bookcase, Mobile"/>
    <n v="2379.6179999999995"/>
    <n v="2"/>
    <n v="6"/>
    <n v="1"/>
    <n v="0.1"/>
    <n v="740.17800000000011"/>
    <n v="1"/>
    <n v="101.87"/>
    <n v="1"/>
    <s v="Medium"/>
    <n v="2"/>
  </r>
  <r>
    <x v="860"/>
    <d v="2015-12-19T00:00:00"/>
    <d v="2015-12-23T00:00:00"/>
    <s v="Standard Class"/>
    <s v="Corporate"/>
    <n v="2"/>
    <s v="Villefontaine"/>
    <s v="Auvergne-Rhône-Alpes"/>
    <s v="France"/>
    <s v="Villefontaine,Auvergne-Rhône-Alpes,France"/>
    <s v="Western Europe"/>
    <s v="Europe"/>
    <x v="1"/>
    <x v="1"/>
    <s v="Brother Wireless Fax, Digital"/>
    <n v="965.04750000000001"/>
    <n v="1"/>
    <n v="3"/>
    <n v="1"/>
    <n v="0.15"/>
    <n v="-68.152500000000018"/>
    <n v="3"/>
    <n v="101.77"/>
    <n v="1"/>
    <s v="Medium"/>
    <n v="2"/>
  </r>
  <r>
    <x v="861"/>
    <d v="2015-10-10T00:00:00"/>
    <d v="2015-10-15T00:00:00"/>
    <s v="Second Class"/>
    <s v="Consumer"/>
    <n v="1"/>
    <s v="Arraiján"/>
    <s v="Panama"/>
    <s v="Panama"/>
    <s v="Arraiján,Panama,Panama"/>
    <s v="Central America"/>
    <s v="LATAM"/>
    <x v="1"/>
    <x v="2"/>
    <s v="Motorola Smart Phone, Full Size"/>
    <n v="772.77599999999984"/>
    <n v="1"/>
    <n v="3"/>
    <n v="1"/>
    <n v="0.4"/>
    <n v="-257.60399999999998"/>
    <n v="3"/>
    <n v="101.759"/>
    <n v="1"/>
    <s v="High"/>
    <n v="3"/>
  </r>
  <r>
    <x v="862"/>
    <d v="2015-01-14T00:00:00"/>
    <d v="2015-01-19T00:00:00"/>
    <s v="Second Class"/>
    <s v="Consumer"/>
    <n v="1"/>
    <s v="Reutlingen"/>
    <s v="Baden-Württemberg"/>
    <s v="Germany"/>
    <s v="Reutlingen,Baden-Württemberg,Germany"/>
    <s v="Western Europe"/>
    <s v="Europe"/>
    <x v="1"/>
    <x v="2"/>
    <s v="Apple Headset, Full Size"/>
    <n v="596.4"/>
    <n v="1"/>
    <n v="8"/>
    <n v="1"/>
    <n v="0"/>
    <n v="101.28"/>
    <n v="1"/>
    <n v="101.74"/>
    <n v="1"/>
    <s v="Medium"/>
    <n v="2"/>
  </r>
  <r>
    <x v="863"/>
    <d v="2015-03-27T00:00:00"/>
    <d v="2015-03-31T00:00:00"/>
    <s v="Standard Class"/>
    <s v="Corporate"/>
    <n v="2"/>
    <s v="Ploiesti"/>
    <s v="Prahova"/>
    <s v="Romania"/>
    <s v="Ploiesti,Prahova,Romania"/>
    <s v="Eastern Europe"/>
    <s v="Europe"/>
    <x v="0"/>
    <x v="12"/>
    <s v="Smead File Cart, Single Width"/>
    <n v="1031.04"/>
    <n v="2"/>
    <n v="8"/>
    <n v="1"/>
    <n v="0"/>
    <n v="72"/>
    <n v="1"/>
    <n v="101.7"/>
    <n v="1"/>
    <s v="Medium"/>
    <n v="2"/>
  </r>
  <r>
    <x v="864"/>
    <d v="2015-09-11T00:00:00"/>
    <d v="2015-09-13T00:00:00"/>
    <s v="First Class"/>
    <s v="Corporate"/>
    <n v="2"/>
    <s v="Baghdad"/>
    <s v="Baghdad"/>
    <s v="Iraq"/>
    <s v="Baghdad,Baghdad,Iraq"/>
    <s v="Western Asia"/>
    <s v="Asia Pacific"/>
    <x v="1"/>
    <x v="2"/>
    <s v="Samsung Smart Phone, with Caller ID"/>
    <n v="636.15000000000009"/>
    <n v="1"/>
    <n v="1"/>
    <n v="1"/>
    <n v="0"/>
    <n v="311.70000000000005"/>
    <n v="1"/>
    <n v="101.63"/>
    <n v="1"/>
    <s v="Critical"/>
    <n v="4"/>
  </r>
  <r>
    <x v="865"/>
    <d v="2015-09-04T00:00:00"/>
    <d v="2015-09-08T00:00:00"/>
    <s v="Standard Class"/>
    <s v="Consumer"/>
    <n v="1"/>
    <s v="Seremban"/>
    <s v="Negeri Sembilan"/>
    <s v="Malaysia"/>
    <s v="Seremban,Negeri Sembilan,Malaysia"/>
    <s v="Southeastern Asia"/>
    <s v="Asia Pacific"/>
    <x v="0"/>
    <x v="12"/>
    <s v="Tenex Lockers, Industrial"/>
    <n v="613.89"/>
    <n v="1"/>
    <n v="3"/>
    <n v="1"/>
    <n v="0"/>
    <n v="153.45000000000002"/>
    <n v="1"/>
    <n v="101.31"/>
    <n v="1"/>
    <s v="High"/>
    <n v="3"/>
  </r>
  <r>
    <x v="866"/>
    <d v="2015-08-18T00:00:00"/>
    <d v="2015-08-21T00:00:00"/>
    <s v="Second Class"/>
    <s v="Consumer"/>
    <n v="1"/>
    <s v="Meudon"/>
    <s v="Ile-de-France"/>
    <s v="France"/>
    <s v="Meudon,Ile-de-France,France"/>
    <s v="Western Europe"/>
    <s v="Europe"/>
    <x v="0"/>
    <x v="12"/>
    <s v="Tenex File Cart, Industrial"/>
    <n v="362.15100000000001"/>
    <n v="1"/>
    <n v="3"/>
    <n v="1"/>
    <n v="0.1"/>
    <n v="36.170999999999992"/>
    <n v="1"/>
    <n v="101.24"/>
    <n v="1"/>
    <s v="Critical"/>
    <n v="4"/>
  </r>
  <r>
    <x v="867"/>
    <d v="2015-05-23T00:00:00"/>
    <d v="2015-05-25T00:00:00"/>
    <s v="Second Class"/>
    <s v="Consumer"/>
    <n v="1"/>
    <s v="Lahore"/>
    <s v="Punjab"/>
    <s v="Pakistan"/>
    <s v="Lahore,Punjab,Pakistan"/>
    <s v="Southern Asia"/>
    <s v="Asia Pacific"/>
    <x v="2"/>
    <x v="3"/>
    <s v="Hon Conference Table, Rectangular"/>
    <n v="1286.6699999999996"/>
    <n v="2"/>
    <n v="7"/>
    <n v="1"/>
    <n v="0.8"/>
    <n v="-2380.3500000000008"/>
    <n v="2"/>
    <n v="101.24"/>
    <n v="1"/>
    <s v="Medium"/>
    <n v="2"/>
  </r>
  <r>
    <x v="868"/>
    <d v="2015-09-24T00:00:00"/>
    <d v="2015-09-28T00:00:00"/>
    <s v="Standard Class"/>
    <s v="Corporate"/>
    <n v="2"/>
    <s v="Gold Coast"/>
    <s v="Queensland"/>
    <s v="Australia"/>
    <s v="Gold Coast,Queensland,Australia"/>
    <s v="Oceania"/>
    <s v="Asia Pacific"/>
    <x v="2"/>
    <x v="11"/>
    <s v="Eldon Frame, Erganomic"/>
    <n v="620.298"/>
    <n v="1"/>
    <n v="6"/>
    <n v="1"/>
    <n v="0.1"/>
    <n v="20.537999999999997"/>
    <n v="1"/>
    <n v="100.81"/>
    <n v="1"/>
    <s v="High"/>
    <n v="3"/>
  </r>
  <r>
    <x v="869"/>
    <d v="2015-08-28T00:00:00"/>
    <d v="2015-09-01T00:00:00"/>
    <s v="Standard Class"/>
    <s v="Home Office"/>
    <n v="3"/>
    <s v="Kawasaki"/>
    <s v="Fukuoka"/>
    <s v="Japan"/>
    <s v="Kawasaki,Fukuoka,Japan"/>
    <s v="Eastern Asia"/>
    <s v="Asia Pacific"/>
    <x v="1"/>
    <x v="6"/>
    <s v="Epson Card Printer, Wireless"/>
    <n v="849.75"/>
    <n v="1"/>
    <n v="5"/>
    <n v="1"/>
    <n v="0"/>
    <n v="203.84999999999997"/>
    <n v="1"/>
    <n v="100.79"/>
    <n v="1"/>
    <s v="High"/>
    <n v="3"/>
  </r>
  <r>
    <x v="870"/>
    <d v="2015-12-10T00:00:00"/>
    <d v="2015-12-12T00:00:00"/>
    <s v="First Class"/>
    <s v="Consumer"/>
    <n v="1"/>
    <s v="Tlalpan"/>
    <s v="Distrito Federal"/>
    <s v="Mexico"/>
    <s v="Tlalpan,Distrito Federal,Mexico"/>
    <s v="Central America"/>
    <s v="LATAM"/>
    <x v="2"/>
    <x v="3"/>
    <s v="Barricks Wood Table, Fully Assembled"/>
    <n v="1105.92"/>
    <n v="2"/>
    <n v="4"/>
    <n v="1"/>
    <n v="0.2"/>
    <n v="-41.520000000000024"/>
    <n v="3"/>
    <n v="100.661"/>
    <n v="1"/>
    <s v="Medium"/>
    <n v="2"/>
  </r>
  <r>
    <x v="871"/>
    <d v="2015-09-23T00:00:00"/>
    <d v="2015-09-25T00:00:00"/>
    <s v="First Class"/>
    <s v="Corporate"/>
    <n v="2"/>
    <s v="Rambouillet"/>
    <s v="Ile-de-France"/>
    <s v="France"/>
    <s v="Rambouillet,Ile-de-France,France"/>
    <s v="Western Europe"/>
    <s v="Europe"/>
    <x v="2"/>
    <x v="11"/>
    <s v="Deflect-O Frame, Durable"/>
    <n v="749.49000000000012"/>
    <n v="1"/>
    <n v="7"/>
    <n v="1"/>
    <n v="0"/>
    <n v="307.23"/>
    <n v="1"/>
    <n v="100.47"/>
    <n v="1"/>
    <s v="Medium"/>
    <n v="2"/>
  </r>
  <r>
    <x v="872"/>
    <d v="2015-09-23T00:00:00"/>
    <d v="2015-09-25T00:00:00"/>
    <s v="Second Class"/>
    <s v="Home Office"/>
    <n v="3"/>
    <s v="Kaiyuan"/>
    <s v="Liaoning"/>
    <s v="China"/>
    <s v="Kaiyuan,Liaoning,China"/>
    <s v="Eastern Asia"/>
    <s v="Asia Pacific"/>
    <x v="2"/>
    <x v="3"/>
    <s v="Chromcraft Round Table, with Bottom Storage"/>
    <n v="980.90999999999985"/>
    <n v="1"/>
    <n v="3"/>
    <n v="1"/>
    <n v="0.3"/>
    <n v="210.14999999999998"/>
    <n v="1"/>
    <n v="100.3"/>
    <n v="1"/>
    <s v="Medium"/>
    <n v="2"/>
  </r>
  <r>
    <x v="873"/>
    <d v="2015-08-07T00:00:00"/>
    <d v="2015-08-11T00:00:00"/>
    <s v="Standard Class"/>
    <s v="Home Office"/>
    <n v="3"/>
    <s v="Parma"/>
    <s v="Emilia-Romagna"/>
    <s v="Italy"/>
    <s v="Parma,Emilia-Romagna,Italy"/>
    <s v="Southern Europe"/>
    <s v="Europe"/>
    <x v="0"/>
    <x v="0"/>
    <s v="KitchenAid Stove, Black"/>
    <n v="1708.7400000000002"/>
    <n v="2"/>
    <n v="3"/>
    <n v="1"/>
    <n v="0"/>
    <n v="563.84999999999991"/>
    <n v="1"/>
    <n v="100.29"/>
    <n v="1"/>
    <s v="Medium"/>
    <n v="2"/>
  </r>
  <r>
    <x v="874"/>
    <d v="2015-12-15T00:00:00"/>
    <d v="2015-12-20T00:00:00"/>
    <s v="Standard Class"/>
    <s v="Corporate"/>
    <n v="2"/>
    <s v="Melbourne"/>
    <s v="Victoria"/>
    <s v="Australia"/>
    <s v="Melbourne,Victoria,Australia"/>
    <s v="Oceania"/>
    <s v="Asia Pacific"/>
    <x v="2"/>
    <x v="5"/>
    <s v="Office Star Steel Folding Chair, Set of Two"/>
    <n v="591.94800000000009"/>
    <n v="1"/>
    <n v="7"/>
    <n v="1"/>
    <n v="0.1"/>
    <n v="216.88800000000003"/>
    <n v="1"/>
    <n v="100.22"/>
    <n v="1"/>
    <s v="High"/>
    <n v="3"/>
  </r>
  <r>
    <x v="875"/>
    <d v="2015-08-02T00:00:00"/>
    <d v="2015-08-04T00:00:00"/>
    <s v="Second Class"/>
    <s v="Home Office"/>
    <n v="3"/>
    <s v="Lille"/>
    <s v="Nord-Pas-de-Calais-Picardie"/>
    <s v="France"/>
    <s v="Lille,Nord-Pas-de-Calais-Picardie,France"/>
    <s v="Western Europe"/>
    <s v="Europe"/>
    <x v="1"/>
    <x v="1"/>
    <s v="Sharp Copy Machine, High-Speed"/>
    <n v="610.46999999999991"/>
    <n v="1"/>
    <n v="3"/>
    <n v="1"/>
    <n v="0.15"/>
    <n v="208.26000000000002"/>
    <n v="1"/>
    <n v="100.14"/>
    <n v="1"/>
    <s v="Critical"/>
    <n v="4"/>
  </r>
  <r>
    <x v="876"/>
    <d v="2015-11-18T00:00:00"/>
    <d v="2015-11-18T00:00:00"/>
    <s v="Same Day"/>
    <s v="Corporate"/>
    <n v="2"/>
    <s v="Maceió"/>
    <s v="Alagoas"/>
    <s v="Brazil"/>
    <s v="Maceió,Alagoas,Brazil"/>
    <s v="South America"/>
    <s v="LATAM"/>
    <x v="2"/>
    <x v="4"/>
    <s v="Dania Classic Bookcase, Mobile"/>
    <n v="551.03999999999985"/>
    <n v="1"/>
    <n v="2"/>
    <n v="1"/>
    <n v="0"/>
    <n v="99.16"/>
    <n v="1"/>
    <n v="100.13800000000001"/>
    <n v="1"/>
    <s v="High"/>
    <n v="3"/>
  </r>
  <r>
    <x v="877"/>
    <d v="2015-11-14T00:00:00"/>
    <d v="2015-11-18T00:00:00"/>
    <s v="Second Class"/>
    <s v="Consumer"/>
    <n v="1"/>
    <s v="Samarra'"/>
    <s v="Salah Ad Din"/>
    <s v="Iraq"/>
    <s v="Samarra',Salah Ad Din,Iraq"/>
    <s v="Western Asia"/>
    <s v="Asia Pacific"/>
    <x v="1"/>
    <x v="2"/>
    <s v="Cisco Smart Phone, Cordless"/>
    <n v="651.48"/>
    <n v="1"/>
    <n v="1"/>
    <n v="1"/>
    <n v="0"/>
    <n v="260.58"/>
    <n v="1"/>
    <n v="100.04"/>
    <n v="1"/>
    <s v="Medium"/>
    <n v="2"/>
  </r>
  <r>
    <x v="878"/>
    <d v="2015-08-26T00:00:00"/>
    <d v="2015-08-28T00:00:00"/>
    <s v="First Class"/>
    <s v="Consumer"/>
    <n v="1"/>
    <s v="Sumy"/>
    <s v="Sumy"/>
    <s v="Ukraine"/>
    <s v="Sumy,Sumy,Ukraine"/>
    <s v="Eastern Europe"/>
    <s v="Europe"/>
    <x v="1"/>
    <x v="2"/>
    <s v="Samsung Speaker Phone, with Caller ID"/>
    <n v="246.48"/>
    <n v="1"/>
    <n v="2"/>
    <n v="1"/>
    <n v="0"/>
    <n v="14.76"/>
    <n v="1"/>
    <n v="99.98"/>
    <n v="1"/>
    <s v="Critical"/>
    <n v="4"/>
  </r>
  <r>
    <x v="879"/>
    <d v="2015-08-25T00:00:00"/>
    <d v="2015-08-25T00:00:00"/>
    <s v="Same Day"/>
    <s v="Consumer"/>
    <n v="1"/>
    <s v="Yangon"/>
    <s v="Yangon"/>
    <s v="Myanmar (Burma)"/>
    <s v="Yangon,Yangon,Myanmar (Burma)"/>
    <s v="Southeastern Asia"/>
    <s v="Asia Pacific"/>
    <x v="1"/>
    <x v="2"/>
    <s v="Samsung Signal Booster, Full Size"/>
    <n v="457.76159999999999"/>
    <n v="1"/>
    <n v="4"/>
    <n v="1"/>
    <n v="0.17"/>
    <n v="-82.838400000000007"/>
    <n v="3"/>
    <n v="99.87"/>
    <n v="1"/>
    <s v="Medium"/>
    <n v="2"/>
  </r>
  <r>
    <x v="880"/>
    <d v="2015-03-17T00:00:00"/>
    <d v="2015-03-22T00:00:00"/>
    <s v="Standard Class"/>
    <s v="Home Office"/>
    <n v="3"/>
    <s v="Riyadh"/>
    <s v="Ar Riyad"/>
    <s v="Saudi Arabia"/>
    <s v="Riyadh,Ar Riyad,Saudi Arabia"/>
    <s v="Western Asia"/>
    <s v="Asia Pacific"/>
    <x v="2"/>
    <x v="4"/>
    <s v="Safco Classic Bookcase, Pine"/>
    <n v="879"/>
    <n v="1"/>
    <n v="2"/>
    <n v="1"/>
    <n v="0"/>
    <n v="35.160000000000004"/>
    <n v="1"/>
    <n v="99.7"/>
    <n v="1"/>
    <s v="High"/>
    <n v="3"/>
  </r>
  <r>
    <x v="881"/>
    <d v="2015-08-08T00:00:00"/>
    <d v="2015-08-12T00:00:00"/>
    <s v="Standard Class"/>
    <s v="Consumer"/>
    <n v="1"/>
    <s v="Santo Domingo"/>
    <s v="Santo Domingo"/>
    <s v="Dominican Republic"/>
    <s v="Santo Domingo,Santo Domingo,Dominican Republic"/>
    <s v="Caribbean"/>
    <s v="LATAM"/>
    <x v="2"/>
    <x v="4"/>
    <s v="Safco Classic Bookcase, Traditional"/>
    <n v="876.3"/>
    <n v="1"/>
    <n v="5"/>
    <n v="1"/>
    <n v="0.4"/>
    <n v="14.6"/>
    <n v="1"/>
    <n v="99.572000000000003"/>
    <n v="1"/>
    <s v="Medium"/>
    <n v="2"/>
  </r>
  <r>
    <x v="882"/>
    <d v="2015-03-31T00:00:00"/>
    <d v="2015-04-04T00:00:00"/>
    <s v="Standard Class"/>
    <s v="Consumer"/>
    <n v="1"/>
    <s v="Mahajanga"/>
    <s v="Boeny"/>
    <s v="Madagascar"/>
    <s v="Mahajanga,Boeny,Madagascar"/>
    <s v="Eastern Africa"/>
    <s v="Africa"/>
    <x v="0"/>
    <x v="12"/>
    <s v="Tenex Lockers, Wire Frame"/>
    <n v="812.87999999999988"/>
    <n v="1"/>
    <n v="4"/>
    <n v="1"/>
    <n v="0"/>
    <n v="251.88"/>
    <n v="1"/>
    <n v="99.51"/>
    <n v="1"/>
    <s v="High"/>
    <n v="3"/>
  </r>
  <r>
    <x v="883"/>
    <d v="2015-06-12T00:00:00"/>
    <d v="2015-06-19T00:00:00"/>
    <s v="Standard Class"/>
    <s v="Corporate"/>
    <n v="2"/>
    <s v="Beijing"/>
    <s v="Beijing"/>
    <s v="China"/>
    <s v="Beijing,Beijing,China"/>
    <s v="Eastern Asia"/>
    <s v="Asia Pacific"/>
    <x v="1"/>
    <x v="6"/>
    <s v="Konica Card Printer, Durable"/>
    <n v="1227.0300000000002"/>
    <n v="2"/>
    <n v="7"/>
    <n v="1"/>
    <n v="0"/>
    <n v="73.5"/>
    <n v="1"/>
    <n v="99.44"/>
    <n v="1"/>
    <s v="Medium"/>
    <n v="2"/>
  </r>
  <r>
    <x v="884"/>
    <d v="2015-12-18T00:00:00"/>
    <d v="2015-12-20T00:00:00"/>
    <s v="Second Class"/>
    <s v="Consumer"/>
    <n v="1"/>
    <s v="Beijing"/>
    <s v="Beijing"/>
    <s v="China"/>
    <s v="Beijing,Beijing,China"/>
    <s v="Eastern Asia"/>
    <s v="Asia Pacific"/>
    <x v="2"/>
    <x v="5"/>
    <s v="Hon Executive Leather Armchair, Adjustable"/>
    <n v="459.62999999999994"/>
    <n v="1"/>
    <n v="1"/>
    <n v="1"/>
    <n v="0"/>
    <n v="87.300000000000011"/>
    <n v="1"/>
    <n v="99.43"/>
    <n v="1"/>
    <s v="High"/>
    <n v="3"/>
  </r>
  <r>
    <x v="885"/>
    <d v="2015-08-28T00:00:00"/>
    <d v="2015-09-02T00:00:00"/>
    <s v="Second Class"/>
    <s v="Home Office"/>
    <n v="3"/>
    <s v="The Hague"/>
    <s v="South Holland"/>
    <s v="Netherlands"/>
    <s v="The Hague,South Holland,Netherlands"/>
    <s v="Western Europe"/>
    <s v="Europe"/>
    <x v="2"/>
    <x v="4"/>
    <s v="Ikea Stackable Bookrack, Traditional"/>
    <n v="490.32"/>
    <n v="1"/>
    <n v="8"/>
    <n v="1"/>
    <n v="0.5"/>
    <n v="-127.68"/>
    <n v="3"/>
    <n v="99.37"/>
    <n v="1"/>
    <s v="High"/>
    <n v="3"/>
  </r>
  <r>
    <x v="886"/>
    <d v="2015-10-17T00:00:00"/>
    <d v="2015-10-24T00:00:00"/>
    <s v="Standard Class"/>
    <s v="Consumer"/>
    <n v="1"/>
    <s v="Santo Domingo"/>
    <s v="Santo Domingo"/>
    <s v="Dominican Republic"/>
    <s v="Santo Domingo,Santo Domingo,Dominican Republic"/>
    <s v="Caribbean"/>
    <s v="LATAM"/>
    <x v="1"/>
    <x v="1"/>
    <s v="Sharp Copy Machine, High-Speed"/>
    <n v="891.52560000000017"/>
    <n v="1"/>
    <n v="7"/>
    <n v="1"/>
    <n v="0.20200000000000001"/>
    <n v="109.48559999999998"/>
    <n v="1"/>
    <n v="99.213999999999999"/>
    <n v="1"/>
    <s v="Medium"/>
    <n v="2"/>
  </r>
  <r>
    <x v="887"/>
    <d v="2015-06-02T00:00:00"/>
    <d v="2015-06-03T00:00:00"/>
    <s v="First Class"/>
    <s v="Home Office"/>
    <n v="3"/>
    <s v="Dayr az Zawr"/>
    <s v="Dayr Az Zawr"/>
    <s v="Syria"/>
    <s v="Dayr az Zawr,Dayr Az Zawr,Syria"/>
    <s v="Western Asia"/>
    <s v="Asia Pacific"/>
    <x v="1"/>
    <x v="1"/>
    <s v="Brother Wireless Fax, Digital"/>
    <n v="378.45000000000005"/>
    <n v="1"/>
    <n v="1"/>
    <n v="1"/>
    <n v="0"/>
    <n v="34.049999999999997"/>
    <n v="1"/>
    <n v="99.1"/>
    <n v="1"/>
    <s v="High"/>
    <n v="3"/>
  </r>
  <r>
    <x v="888"/>
    <d v="2015-06-26T00:00:00"/>
    <d v="2015-06-30T00:00:00"/>
    <s v="Second Class"/>
    <s v="Consumer"/>
    <n v="1"/>
    <s v="Seattle"/>
    <s v="Washington"/>
    <s v="United States"/>
    <s v="Seattle,Washington,United States"/>
    <s v="Western US"/>
    <s v="USCA"/>
    <x v="2"/>
    <x v="3"/>
    <s v="Chromcraft Bull-Nose Wood Round Conference Table Top, Wood Base"/>
    <n v="871.4"/>
    <n v="1"/>
    <n v="4"/>
    <n v="1"/>
    <n v="0"/>
    <n v="148.13799999999992"/>
    <n v="1"/>
    <n v="148.12"/>
    <n v="1"/>
    <s v="High"/>
    <n v="3"/>
  </r>
  <r>
    <x v="889"/>
    <d v="2015-10-29T00:00:00"/>
    <d v="2015-11-01T00:00:00"/>
    <s v="First Class"/>
    <s v="Corporate"/>
    <n v="2"/>
    <s v="Brasília"/>
    <s v="Federal District"/>
    <s v="Brazil"/>
    <s v="Brasília,Federal District,Brazil"/>
    <s v="South America"/>
    <s v="LATAM"/>
    <x v="2"/>
    <x v="5"/>
    <s v="SAFCO Executive Leather Armchair, Adjustable"/>
    <n v="618.56000000000006"/>
    <n v="1"/>
    <n v="2"/>
    <n v="1"/>
    <n v="0"/>
    <n v="235.04000000000002"/>
    <n v="1"/>
    <n v="98.930999999999997"/>
    <n v="1"/>
    <s v="High"/>
    <n v="3"/>
  </r>
  <r>
    <x v="890"/>
    <d v="2015-06-05T00:00:00"/>
    <d v="2015-06-07T00:00:00"/>
    <s v="Second Class"/>
    <s v="Consumer"/>
    <n v="1"/>
    <s v="Solapur"/>
    <s v="Maharashtra"/>
    <s v="India"/>
    <s v="Solapur,Maharashtra,India"/>
    <s v="Southern Asia"/>
    <s v="Asia Pacific"/>
    <x v="1"/>
    <x v="1"/>
    <s v="Sharp Personal Copier, Laser"/>
    <n v="1320"/>
    <n v="2"/>
    <n v="11"/>
    <n v="2"/>
    <n v="0"/>
    <n v="488.40000000000009"/>
    <n v="1"/>
    <n v="98.79"/>
    <n v="1"/>
    <s v="Medium"/>
    <n v="2"/>
  </r>
  <r>
    <x v="891"/>
    <d v="2015-08-01T00:00:00"/>
    <d v="2015-08-06T00:00:00"/>
    <s v="Second Class"/>
    <s v="Consumer"/>
    <n v="1"/>
    <s v="Nouakchott"/>
    <s v="Nouakchott"/>
    <s v="Mauritania"/>
    <s v="Nouakchott,Nouakchott,Mauritania"/>
    <s v="Western Africa"/>
    <s v="Africa"/>
    <x v="0"/>
    <x v="12"/>
    <s v="Smead Lockers, Industrial"/>
    <n v="795.59999999999991"/>
    <n v="1"/>
    <n v="4"/>
    <n v="1"/>
    <n v="0"/>
    <n v="222.71999999999997"/>
    <n v="1"/>
    <n v="98.75"/>
    <n v="1"/>
    <s v="Medium"/>
    <n v="2"/>
  </r>
  <r>
    <x v="892"/>
    <d v="2015-07-22T00:00:00"/>
    <d v="2015-07-28T00:00:00"/>
    <s v="Standard Class"/>
    <s v="Consumer"/>
    <n v="1"/>
    <s v="Salem"/>
    <s v="Virginia"/>
    <s v="United States"/>
    <s v="Salem,Virginia,United States"/>
    <s v="Southern US"/>
    <s v="USCA"/>
    <x v="1"/>
    <x v="2"/>
    <s v="Nortel Networks T7316 E Nt8 B27"/>
    <n v="271.95999999999998"/>
    <n v="1"/>
    <n v="4"/>
    <n v="1"/>
    <n v="0"/>
    <n v="67.990000000000009"/>
    <n v="1"/>
    <n v="20.190000000000001"/>
    <n v="1"/>
    <s v="Medium"/>
    <n v="2"/>
  </r>
  <r>
    <x v="893"/>
    <d v="2015-06-30T00:00:00"/>
    <d v="2015-07-01T00:00:00"/>
    <s v="First Class"/>
    <s v="Home Office"/>
    <n v="3"/>
    <s v="Mixco"/>
    <s v="Guatemala"/>
    <s v="Guatemala"/>
    <s v="Mixco,Guatemala,Guatemala"/>
    <s v="Central America"/>
    <s v="LATAM"/>
    <x v="2"/>
    <x v="5"/>
    <s v="SAFCO Steel Folding Chair, Set of Two"/>
    <n v="469.12"/>
    <n v="1"/>
    <n v="8"/>
    <n v="1"/>
    <n v="0"/>
    <n v="220.48000000000002"/>
    <n v="1"/>
    <n v="98.611999999999995"/>
    <n v="1"/>
    <s v="Critical"/>
    <n v="4"/>
  </r>
  <r>
    <x v="894"/>
    <d v="2015-08-01T00:00:00"/>
    <d v="2015-08-03T00:00:00"/>
    <s v="Second Class"/>
    <s v="Consumer"/>
    <n v="1"/>
    <s v="Shiraz"/>
    <s v="Fars"/>
    <s v="Iran"/>
    <s v="Shiraz,Fars,Iran"/>
    <s v="Southern Asia"/>
    <s v="Asia Pacific"/>
    <x v="1"/>
    <x v="10"/>
    <s v="SanDisk Router, Bluetooth"/>
    <n v="512.69999999999993"/>
    <n v="1"/>
    <n v="2"/>
    <n v="1"/>
    <n v="0"/>
    <n v="199.92000000000002"/>
    <n v="1"/>
    <n v="98.53"/>
    <n v="1"/>
    <s v="Critical"/>
    <n v="4"/>
  </r>
  <r>
    <x v="895"/>
    <d v="2015-12-09T00:00:00"/>
    <d v="2015-12-14T00:00:00"/>
    <s v="Second Class"/>
    <s v="Consumer"/>
    <n v="1"/>
    <s v="Mogadishu"/>
    <s v="Banaadir"/>
    <s v="Somalia"/>
    <s v="Mogadishu,Banaadir,Somalia"/>
    <s v="Eastern Africa"/>
    <s v="Africa"/>
    <x v="1"/>
    <x v="1"/>
    <s v="Hewlett Wireless Fax, Digital"/>
    <n v="759.66"/>
    <n v="1"/>
    <n v="2"/>
    <n v="1"/>
    <n v="0"/>
    <n v="91.14"/>
    <n v="1"/>
    <n v="98.53"/>
    <n v="1"/>
    <s v="High"/>
    <n v="3"/>
  </r>
  <r>
    <x v="896"/>
    <d v="2015-04-05T00:00:00"/>
    <d v="2015-04-09T00:00:00"/>
    <s v="Standard Class"/>
    <s v="Consumer"/>
    <n v="1"/>
    <s v="Des Plaines"/>
    <s v="Illinois"/>
    <s v="United States"/>
    <s v="Des Plaines,Illinois,United States"/>
    <s v="Central US"/>
    <s v="USCA"/>
    <x v="1"/>
    <x v="2"/>
    <s v="Cisco SPA 502G IP Phone"/>
    <n v="383.84000000000003"/>
    <n v="1"/>
    <n v="4"/>
    <n v="1"/>
    <n v="0.2"/>
    <n v="47.97999999999999"/>
    <n v="1"/>
    <n v="13.23"/>
    <n v="1"/>
    <s v="Medium"/>
    <n v="2"/>
  </r>
  <r>
    <x v="897"/>
    <d v="2015-04-22T00:00:00"/>
    <d v="2015-04-23T00:00:00"/>
    <s v="First Class"/>
    <s v="Home Office"/>
    <n v="3"/>
    <s v="Perth"/>
    <s v="Western Australia"/>
    <s v="Australia"/>
    <s v="Perth,Western Australia,Australia"/>
    <s v="Oceania"/>
    <s v="Asia Pacific"/>
    <x v="0"/>
    <x v="12"/>
    <s v="Smead Lockers, Industrial"/>
    <n v="895.05"/>
    <n v="1"/>
    <n v="5"/>
    <n v="1"/>
    <n v="0.1"/>
    <n v="39.749999999999986"/>
    <n v="1"/>
    <n v="98.28"/>
    <n v="1"/>
    <s v="High"/>
    <n v="3"/>
  </r>
  <r>
    <x v="898"/>
    <d v="2015-12-04T00:00:00"/>
    <d v="2015-12-10T00:00:00"/>
    <s v="Standard Class"/>
    <s v="Home Office"/>
    <n v="3"/>
    <s v="Oran"/>
    <s v="Oran"/>
    <s v="Algeria"/>
    <s v="Oran,Oran,Algeria"/>
    <s v="North Africa"/>
    <s v="Africa"/>
    <x v="1"/>
    <x v="1"/>
    <s v="Brother Wireless Fax, Laser"/>
    <n v="1515.2400000000002"/>
    <n v="2"/>
    <n v="4"/>
    <n v="1"/>
    <n v="0"/>
    <n v="560.52"/>
    <n v="1"/>
    <n v="98.08"/>
    <n v="1"/>
    <s v="Medium"/>
    <n v="2"/>
  </r>
  <r>
    <x v="899"/>
    <d v="2015-10-19T00:00:00"/>
    <d v="2015-10-26T00:00:00"/>
    <s v="Standard Class"/>
    <s v="Home Office"/>
    <n v="3"/>
    <s v="Jakarta"/>
    <s v="Jakarta"/>
    <s v="Indonesia"/>
    <s v="Jakarta,Jakarta,Indonesia"/>
    <s v="Southeastern Asia"/>
    <s v="Asia Pacific"/>
    <x v="2"/>
    <x v="4"/>
    <s v="Ikea Classic Bookcase, Pine"/>
    <n v="768.36599999999987"/>
    <n v="1"/>
    <n v="2"/>
    <n v="1"/>
    <n v="7.0000000000000007E-2"/>
    <n v="-41.334000000000003"/>
    <n v="3"/>
    <n v="98.06"/>
    <n v="1"/>
    <s v="Low"/>
    <n v="1"/>
  </r>
  <r>
    <x v="900"/>
    <d v="2015-02-19T00:00:00"/>
    <d v="2015-02-25T00:00:00"/>
    <s v="Standard Class"/>
    <s v="Corporate"/>
    <n v="2"/>
    <s v="Khorramabad"/>
    <s v="Lorestan"/>
    <s v="Iran"/>
    <s v="Khorramabad,Lorestan,Iran"/>
    <s v="Southern Asia"/>
    <s v="Asia Pacific"/>
    <x v="1"/>
    <x v="2"/>
    <s v="Apple Smart Phone, Cordless"/>
    <n v="1272.5999999999999"/>
    <n v="2"/>
    <n v="2"/>
    <n v="1"/>
    <n v="0"/>
    <n v="279.95999999999998"/>
    <n v="1"/>
    <n v="97.9"/>
    <n v="1"/>
    <s v="Medium"/>
    <n v="2"/>
  </r>
  <r>
    <x v="901"/>
    <d v="2015-08-02T00:00:00"/>
    <d v="2015-08-04T00:00:00"/>
    <s v="First Class"/>
    <s v="Consumer"/>
    <n v="1"/>
    <s v="Auckland"/>
    <s v="Auckland"/>
    <s v="New Zealand"/>
    <s v="Auckland,Auckland,New Zealand"/>
    <s v="Oceania"/>
    <s v="Asia Pacific"/>
    <x v="1"/>
    <x v="10"/>
    <s v="Logitech Memory Card, Erganomic"/>
    <n v="242.85599999999999"/>
    <n v="1"/>
    <n v="4"/>
    <n v="1"/>
    <n v="0.4"/>
    <n v="-137.66399999999999"/>
    <n v="3"/>
    <n v="97.89"/>
    <n v="1"/>
    <s v="Critical"/>
    <n v="4"/>
  </r>
  <r>
    <x v="902"/>
    <d v="2015-09-09T00:00:00"/>
    <d v="2015-09-12T00:00:00"/>
    <s v="First Class"/>
    <s v="Home Office"/>
    <n v="3"/>
    <s v="Managua"/>
    <s v="Managua"/>
    <s v="Nicaragua"/>
    <s v="Managua,Managua,Nicaragua"/>
    <s v="Central America"/>
    <s v="LATAM"/>
    <x v="2"/>
    <x v="4"/>
    <s v="Safco 3-Shelf Cabinet, Mobile"/>
    <n v="685.44"/>
    <n v="1"/>
    <n v="6"/>
    <n v="1"/>
    <n v="0"/>
    <n v="280.91999999999996"/>
    <n v="1"/>
    <n v="97.63"/>
    <n v="1"/>
    <s v="Medium"/>
    <n v="2"/>
  </r>
  <r>
    <x v="903"/>
    <d v="2015-10-28T00:00:00"/>
    <d v="2015-10-28T00:00:00"/>
    <s v="Same Day"/>
    <s v="Home Office"/>
    <n v="3"/>
    <s v="Franca"/>
    <s v="São Paulo"/>
    <s v="Brazil"/>
    <s v="Franca,São Paulo,Brazil"/>
    <s v="South America"/>
    <s v="LATAM"/>
    <x v="2"/>
    <x v="5"/>
    <s v="Hon Swivel Stool, Black"/>
    <n v="429.92000000000007"/>
    <n v="1"/>
    <n v="4"/>
    <n v="1"/>
    <n v="0"/>
    <n v="116"/>
    <n v="1"/>
    <n v="97.584000000000003"/>
    <n v="1"/>
    <s v="Critical"/>
    <n v="4"/>
  </r>
  <r>
    <x v="904"/>
    <d v="2015-11-12T00:00:00"/>
    <d v="2015-11-12T00:00:00"/>
    <s v="Same Day"/>
    <s v="Corporate"/>
    <n v="2"/>
    <s v="Santo Domingo"/>
    <s v="Santo Domingo"/>
    <s v="Dominican Republic"/>
    <s v="Santo Domingo,Santo Domingo,Dominican Republic"/>
    <s v="Caribbean"/>
    <s v="LATAM"/>
    <x v="1"/>
    <x v="10"/>
    <s v="SanDisk Router, Programmable"/>
    <n v="412.55999999999995"/>
    <n v="1"/>
    <n v="3"/>
    <n v="1"/>
    <n v="0.2"/>
    <n v="56.7"/>
    <n v="1"/>
    <n v="97.548000000000002"/>
    <n v="1"/>
    <s v="Critical"/>
    <n v="4"/>
  </r>
  <r>
    <x v="905"/>
    <d v="2015-05-20T00:00:00"/>
    <d v="2015-05-23T00:00:00"/>
    <s v="Second Class"/>
    <s v="Consumer"/>
    <n v="1"/>
    <s v="San Salvador"/>
    <s v="San Salvador"/>
    <s v="El Salvador"/>
    <s v="San Salvador,San Salvador,El Salvador"/>
    <s v="Central America"/>
    <s v="LATAM"/>
    <x v="0"/>
    <x v="0"/>
    <s v="Breville Microwave, Black"/>
    <n v="602.28"/>
    <n v="1"/>
    <n v="3"/>
    <n v="1"/>
    <n v="0"/>
    <n v="228.83999999999997"/>
    <n v="1"/>
    <n v="97.515000000000001"/>
    <n v="1"/>
    <s v="High"/>
    <n v="3"/>
  </r>
  <r>
    <x v="906"/>
    <d v="2015-09-22T00:00:00"/>
    <d v="2015-09-24T00:00:00"/>
    <s v="First Class"/>
    <s v="Consumer"/>
    <n v="1"/>
    <s v="Guantánamo"/>
    <s v="Guantánamo"/>
    <s v="Cuba"/>
    <s v="Guantánamo,Guantánamo,Cuba"/>
    <s v="Caribbean"/>
    <s v="LATAM"/>
    <x v="1"/>
    <x v="2"/>
    <s v="Apple Audio Dock, with Caller ID"/>
    <n v="333.78"/>
    <n v="1"/>
    <n v="3"/>
    <n v="1"/>
    <n v="0"/>
    <n v="83.4"/>
    <n v="1"/>
    <n v="97.455999999999989"/>
    <n v="1"/>
    <s v="High"/>
    <n v="3"/>
  </r>
  <r>
    <x v="907"/>
    <d v="2015-06-28T00:00:00"/>
    <d v="2015-06-30T00:00:00"/>
    <s v="Second Class"/>
    <s v="Consumer"/>
    <n v="1"/>
    <s v="Mombasa"/>
    <s v="Coast"/>
    <s v="Kenya"/>
    <s v="Mombasa,Coast,Kenya"/>
    <s v="Eastern Africa"/>
    <s v="Africa"/>
    <x v="0"/>
    <x v="12"/>
    <s v="Fellowes Lockers, Industrial"/>
    <n v="831.24"/>
    <n v="1"/>
    <n v="4"/>
    <n v="1"/>
    <n v="0"/>
    <n v="365.64"/>
    <n v="1"/>
    <n v="97.38"/>
    <n v="1"/>
    <s v="Critical"/>
    <n v="4"/>
  </r>
  <r>
    <x v="908"/>
    <d v="2015-11-29T00:00:00"/>
    <d v="2015-12-05T00:00:00"/>
    <s v="Standard Class"/>
    <s v="Corporate"/>
    <n v="2"/>
    <s v="Zhenjiang"/>
    <s v="Jiangsu"/>
    <s v="China"/>
    <s v="Zhenjiang,Jiangsu,China"/>
    <s v="Eastern Asia"/>
    <s v="Asia Pacific"/>
    <x v="1"/>
    <x v="1"/>
    <s v="HP Copy Machine, Laser"/>
    <n v="973.31999999999994"/>
    <n v="1"/>
    <n v="4"/>
    <n v="1"/>
    <n v="0"/>
    <n v="9.7200000000000006"/>
    <n v="1"/>
    <n v="97.36"/>
    <n v="1"/>
    <s v="Medium"/>
    <n v="2"/>
  </r>
  <r>
    <x v="909"/>
    <d v="2015-01-16T00:00:00"/>
    <d v="2015-01-19T00:00:00"/>
    <s v="First Class"/>
    <s v="Corporate"/>
    <n v="2"/>
    <s v="San Salvador"/>
    <s v="San Salvador"/>
    <s v="El Salvador"/>
    <s v="San Salvador,San Salvador,El Salvador"/>
    <s v="Central America"/>
    <s v="LATAM"/>
    <x v="1"/>
    <x v="2"/>
    <s v="Cisco Speaker Phone, with Caller ID"/>
    <n v="461.6"/>
    <n v="1"/>
    <n v="5"/>
    <n v="1"/>
    <n v="0"/>
    <n v="180"/>
    <n v="1"/>
    <n v="97.2"/>
    <n v="1"/>
    <s v="Medium"/>
    <n v="2"/>
  </r>
  <r>
    <x v="910"/>
    <d v="2015-01-07T00:00:00"/>
    <d v="2015-01-11T00:00:00"/>
    <s v="Standard Class"/>
    <s v="Consumer"/>
    <n v="1"/>
    <s v="Albury"/>
    <s v="New South Wales"/>
    <s v="Australia"/>
    <s v="Albury,New South Wales,Australia"/>
    <s v="Oceania"/>
    <s v="Asia Pacific"/>
    <x v="0"/>
    <x v="0"/>
    <s v="Breville Microwave, Silver"/>
    <n v="3810.9960000000001"/>
    <n v="3"/>
    <n v="14"/>
    <n v="3"/>
    <n v="0.1"/>
    <n v="-42.503999999999962"/>
    <n v="3"/>
    <n v="96.85"/>
    <n v="1"/>
    <s v="Medium"/>
    <n v="2"/>
  </r>
  <r>
    <x v="911"/>
    <d v="2015-10-20T00:00:00"/>
    <d v="2015-10-24T00:00:00"/>
    <s v="Second Class"/>
    <s v="Corporate"/>
    <n v="2"/>
    <s v="Paris"/>
    <s v="Ile-de-France"/>
    <s v="France"/>
    <s v="Paris,Ile-de-France,France"/>
    <s v="Western Europe"/>
    <s v="Europe"/>
    <x v="1"/>
    <x v="10"/>
    <s v="Belkin Memory Card, Programmable"/>
    <n v="465.23999999999995"/>
    <n v="1"/>
    <n v="4"/>
    <n v="1"/>
    <n v="0"/>
    <n v="139.56"/>
    <n v="1"/>
    <n v="96.59"/>
    <n v="1"/>
    <s v="High"/>
    <n v="3"/>
  </r>
  <r>
    <x v="912"/>
    <d v="2015-04-09T00:00:00"/>
    <d v="2015-04-11T00:00:00"/>
    <s v="First Class"/>
    <s v="Corporate"/>
    <n v="2"/>
    <s v="Oradea"/>
    <s v="Bihor"/>
    <s v="Romania"/>
    <s v="Oradea,Bihor,Romania"/>
    <s v="Eastern Europe"/>
    <s v="Europe"/>
    <x v="1"/>
    <x v="2"/>
    <s v="Samsung Speaker Phone, Cordless"/>
    <n v="252.18"/>
    <n v="1"/>
    <n v="2"/>
    <n v="1"/>
    <n v="0"/>
    <n v="42.839999999999996"/>
    <n v="1"/>
    <n v="96.53"/>
    <n v="1"/>
    <s v="Critical"/>
    <n v="4"/>
  </r>
  <r>
    <x v="913"/>
    <d v="2015-01-13T00:00:00"/>
    <d v="2015-01-17T00:00:00"/>
    <s v="Standard Class"/>
    <s v="Consumer"/>
    <n v="1"/>
    <s v="Paris"/>
    <s v="Ile-de-France"/>
    <s v="France"/>
    <s v="Paris,Ile-de-France,France"/>
    <s v="Western Europe"/>
    <s v="Europe"/>
    <x v="1"/>
    <x v="10"/>
    <s v="Belkin Router, Programmable"/>
    <n v="1301.25"/>
    <n v="2"/>
    <n v="5"/>
    <n v="1"/>
    <n v="0"/>
    <n v="572.55000000000007"/>
    <n v="1"/>
    <n v="96.46"/>
    <n v="1"/>
    <s v="Medium"/>
    <n v="2"/>
  </r>
  <r>
    <x v="914"/>
    <d v="2015-01-06T00:00:00"/>
    <d v="2015-01-09T00:00:00"/>
    <s v="Second Class"/>
    <s v="Home Office"/>
    <n v="3"/>
    <s v="Bremen"/>
    <s v="Bremen"/>
    <s v="Germany"/>
    <s v="Bremen,Bremen,Germany"/>
    <s v="Western Europe"/>
    <s v="Europe"/>
    <x v="1"/>
    <x v="6"/>
    <s v="Epson Inkjet, Durable"/>
    <n v="919.89"/>
    <n v="1"/>
    <n v="3"/>
    <n v="1"/>
    <n v="0"/>
    <n v="303.48"/>
    <n v="1"/>
    <n v="96.43"/>
    <n v="1"/>
    <s v="Medium"/>
    <n v="2"/>
  </r>
  <r>
    <x v="915"/>
    <d v="2015-04-08T00:00:00"/>
    <d v="2015-04-10T00:00:00"/>
    <s v="Second Class"/>
    <s v="Consumer"/>
    <n v="1"/>
    <s v="Querétaro"/>
    <s v="Querétaro"/>
    <s v="Mexico"/>
    <s v="Querétaro,Querétaro,Mexico"/>
    <s v="Central America"/>
    <s v="LATAM"/>
    <x v="1"/>
    <x v="10"/>
    <s v="Belkin Router, Erganomic"/>
    <n v="684.16000000000008"/>
    <n v="1"/>
    <n v="4"/>
    <n v="1"/>
    <n v="0"/>
    <n v="0"/>
    <n v="1"/>
    <n v="96.391999999999996"/>
    <n v="1"/>
    <s v="High"/>
    <n v="3"/>
  </r>
  <r>
    <x v="916"/>
    <d v="2015-06-09T00:00:00"/>
    <d v="2015-06-15T00:00:00"/>
    <s v="Standard Class"/>
    <s v="Corporate"/>
    <n v="2"/>
    <s v="Munich"/>
    <s v="Bavaria"/>
    <s v="Germany"/>
    <s v="Munich,Bavaria,Germany"/>
    <s v="Western Europe"/>
    <s v="Europe"/>
    <x v="0"/>
    <x v="12"/>
    <s v="Eldon File Cart, Industrial"/>
    <n v="805.70700000000011"/>
    <n v="1"/>
    <n v="7"/>
    <n v="1"/>
    <n v="0.1"/>
    <n v="17.787000000000006"/>
    <n v="1"/>
    <n v="96.19"/>
    <n v="1"/>
    <s v="Low"/>
    <n v="1"/>
  </r>
  <r>
    <x v="917"/>
    <d v="2015-05-07T00:00:00"/>
    <d v="2015-05-12T00:00:00"/>
    <s v="Standard Class"/>
    <s v="Consumer"/>
    <n v="1"/>
    <s v="Trabzon"/>
    <s v="Trabzon"/>
    <s v="Turkey"/>
    <s v="Trabzon,Trabzon,Turkey"/>
    <s v="Western Asia"/>
    <s v="Asia Pacific"/>
    <x v="2"/>
    <x v="5"/>
    <s v="Novimex Executive Leather Armchair, Red"/>
    <n v="1104.48"/>
    <n v="2"/>
    <n v="6"/>
    <n v="1"/>
    <n v="0.6"/>
    <n v="-690.29999999999984"/>
    <n v="3"/>
    <n v="96.01"/>
    <n v="1"/>
    <s v="High"/>
    <n v="3"/>
  </r>
  <r>
    <x v="918"/>
    <d v="2015-12-01T00:00:00"/>
    <d v="2015-12-03T00:00:00"/>
    <s v="First Class"/>
    <s v="Home Office"/>
    <n v="3"/>
    <s v="Mérida"/>
    <s v="Yucatán"/>
    <s v="Mexico"/>
    <s v="Mérida,Yucatán,Mexico"/>
    <s v="Central America"/>
    <s v="LATAM"/>
    <x v="2"/>
    <x v="5"/>
    <s v="Office Star Swivel Stool, Set of Two"/>
    <n v="657.77599999999995"/>
    <n v="1"/>
    <n v="7"/>
    <n v="1"/>
    <n v="0.2"/>
    <n v="-65.883999999999972"/>
    <n v="3"/>
    <n v="95.951999999999998"/>
    <n v="1"/>
    <s v="Critical"/>
    <n v="4"/>
  </r>
  <r>
    <x v="919"/>
    <d v="2015-12-08T00:00:00"/>
    <d v="2015-12-15T00:00:00"/>
    <s v="Standard Class"/>
    <s v="Consumer"/>
    <n v="1"/>
    <s v="Paris"/>
    <s v="Ile-de-France"/>
    <s v="France"/>
    <s v="Paris,Ile-de-France,France"/>
    <s v="Western Europe"/>
    <s v="Europe"/>
    <x v="2"/>
    <x v="4"/>
    <s v="Bush Classic Bookcase, Mobile"/>
    <n v="747.3599999999999"/>
    <n v="1"/>
    <n v="2"/>
    <n v="1"/>
    <n v="0.1"/>
    <n v="-41.519999999999996"/>
    <n v="3"/>
    <n v="95.81"/>
    <n v="1"/>
    <s v="Low"/>
    <n v="1"/>
  </r>
  <r>
    <x v="920"/>
    <d v="2015-05-28T00:00:00"/>
    <d v="2015-06-04T00:00:00"/>
    <s v="Standard Class"/>
    <s v="Consumer"/>
    <n v="1"/>
    <s v="Luanda"/>
    <s v="Luanda"/>
    <s v="Angola"/>
    <s v="Luanda,Luanda,Angola"/>
    <s v="Central Africa"/>
    <s v="Africa"/>
    <x v="2"/>
    <x v="3"/>
    <s v="Chromcraft Round Table, Adjustable Height"/>
    <n v="1877.16"/>
    <n v="2"/>
    <n v="4"/>
    <n v="1"/>
    <n v="0"/>
    <n v="525.59999999999991"/>
    <n v="1"/>
    <n v="95.8"/>
    <n v="1"/>
    <s v="Low"/>
    <n v="1"/>
  </r>
  <r>
    <x v="921"/>
    <d v="2015-11-16T00:00:00"/>
    <d v="2015-11-22T00:00:00"/>
    <s v="Standard Class"/>
    <s v="Consumer"/>
    <n v="1"/>
    <s v="Brisbane"/>
    <s v="Queensland"/>
    <s v="Australia"/>
    <s v="Brisbane,Queensland,Australia"/>
    <s v="Oceania"/>
    <s v="Asia Pacific"/>
    <x v="2"/>
    <x v="5"/>
    <s v="SAFCO Executive Leather Armchair, Set of Two"/>
    <n v="2503.8719999999998"/>
    <n v="3"/>
    <n v="6"/>
    <n v="1"/>
    <n v="0.1"/>
    <n v="834.55200000000002"/>
    <n v="1"/>
    <n v="95.64"/>
    <n v="1"/>
    <s v="Medium"/>
    <n v="2"/>
  </r>
  <r>
    <x v="922"/>
    <d v="2015-01-25T00:00:00"/>
    <d v="2015-02-01T00:00:00"/>
    <s v="Standard Class"/>
    <s v="Corporate"/>
    <n v="2"/>
    <s v="Ballarat"/>
    <s v="Victoria"/>
    <s v="Australia"/>
    <s v="Ballarat,Victoria,Australia"/>
    <s v="Oceania"/>
    <s v="Asia Pacific"/>
    <x v="1"/>
    <x v="1"/>
    <s v="Hewlett Fax Machine, Laser"/>
    <n v="575.85599999999999"/>
    <n v="1"/>
    <n v="2"/>
    <n v="1"/>
    <n v="0.1"/>
    <n v="243.09599999999998"/>
    <n v="1"/>
    <n v="95.52"/>
    <n v="1"/>
    <s v="Low"/>
    <n v="1"/>
  </r>
  <r>
    <x v="923"/>
    <d v="2015-07-23T00:00:00"/>
    <d v="2015-07-24T00:00:00"/>
    <s v="First Class"/>
    <s v="Consumer"/>
    <n v="1"/>
    <s v="L'viv"/>
    <s v="L'viv"/>
    <s v="Ukraine"/>
    <s v="L'viv,L'viv,Ukraine"/>
    <s v="Eastern Europe"/>
    <s v="Europe"/>
    <x v="2"/>
    <x v="4"/>
    <s v="Safco Classic Bookcase, Pine"/>
    <n v="439.5"/>
    <n v="1"/>
    <n v="1"/>
    <n v="1"/>
    <n v="0"/>
    <n v="17.580000000000002"/>
    <n v="1"/>
    <n v="95.37"/>
    <n v="1"/>
    <s v="Critical"/>
    <n v="4"/>
  </r>
  <r>
    <x v="924"/>
    <d v="2015-05-08T00:00:00"/>
    <d v="2015-05-11T00:00:00"/>
    <s v="First Class"/>
    <s v="Consumer"/>
    <n v="1"/>
    <s v="Dhaka"/>
    <s v="Dhaka"/>
    <s v="Bangladesh"/>
    <s v="Dhaka,Dhaka,Bangladesh"/>
    <s v="Southern Asia"/>
    <s v="Asia Pacific"/>
    <x v="2"/>
    <x v="11"/>
    <s v="Eldon Clock, Durable"/>
    <n v="374.84999999999997"/>
    <n v="1"/>
    <n v="7"/>
    <n v="1"/>
    <n v="0"/>
    <n v="123.68999999999998"/>
    <n v="1"/>
    <n v="95.3"/>
    <n v="1"/>
    <s v="High"/>
    <n v="3"/>
  </r>
  <r>
    <x v="925"/>
    <d v="2015-11-20T00:00:00"/>
    <d v="2015-11-20T00:00:00"/>
    <s v="Same Day"/>
    <s v="Home Office"/>
    <n v="3"/>
    <s v="New York City"/>
    <s v="New York"/>
    <s v="United States"/>
    <s v="New York City,New York,United States"/>
    <s v="Eastern US"/>
    <s v="USCA"/>
    <x v="0"/>
    <x v="8"/>
    <s v="Acco Data Flex Cable Posts For Top &amp; Bottom Load Binders, 6&quot; Capacity"/>
    <n v="58.407999999999994"/>
    <n v="1"/>
    <n v="7"/>
    <n v="1"/>
    <n v="0.2"/>
    <n v="18.252499999999998"/>
    <n v="1"/>
    <n v="9.02"/>
    <n v="1"/>
    <s v="High"/>
    <n v="3"/>
  </r>
  <r>
    <x v="926"/>
    <d v="2015-10-13T00:00:00"/>
    <d v="2015-10-19T00:00:00"/>
    <s v="Standard Class"/>
    <s v="Corporate"/>
    <n v="2"/>
    <s v="Wattrelos"/>
    <s v="Nord-Pas-de-Calais-Picardie"/>
    <s v="France"/>
    <s v="Wattrelos,Nord-Pas-de-Calais-Picardie,France"/>
    <s v="Western Europe"/>
    <s v="Europe"/>
    <x v="1"/>
    <x v="6"/>
    <s v="Panasonic Printer, White"/>
    <n v="1350.9900000000002"/>
    <n v="2"/>
    <n v="6"/>
    <n v="1"/>
    <n v="0.15"/>
    <n v="111.15000000000003"/>
    <n v="1"/>
    <n v="94.97"/>
    <n v="1"/>
    <s v="Medium"/>
    <n v="2"/>
  </r>
  <r>
    <x v="927"/>
    <d v="2015-11-13T00:00:00"/>
    <d v="2015-11-15T00:00:00"/>
    <s v="Second Class"/>
    <s v="Consumer"/>
    <n v="1"/>
    <s v="Chennai"/>
    <s v="Tamil Nadu"/>
    <s v="India"/>
    <s v="Chennai,Tamil Nadu,India"/>
    <s v="Southern Asia"/>
    <s v="Asia Pacific"/>
    <x v="1"/>
    <x v="1"/>
    <s v="Brother Fax Machine, High-Speed"/>
    <n v="633.48"/>
    <n v="1"/>
    <n v="2"/>
    <n v="1"/>
    <n v="0"/>
    <n v="69.66"/>
    <n v="1"/>
    <n v="94.85"/>
    <n v="1"/>
    <s v="High"/>
    <n v="3"/>
  </r>
  <r>
    <x v="928"/>
    <d v="2015-12-12T00:00:00"/>
    <d v="2015-12-17T00:00:00"/>
    <s v="Standard Class"/>
    <s v="Home Office"/>
    <n v="3"/>
    <s v="Huaiyin"/>
    <s v="Jiangsu"/>
    <s v="China"/>
    <s v="Huaiyin,Jiangsu,China"/>
    <s v="Eastern Asia"/>
    <s v="Asia Pacific"/>
    <x v="1"/>
    <x v="1"/>
    <s v="Hewlett Personal Copier, Laser"/>
    <n v="865.61999999999989"/>
    <n v="1"/>
    <n v="6"/>
    <n v="1"/>
    <n v="0"/>
    <n v="34.56"/>
    <n v="1"/>
    <n v="94.83"/>
    <n v="1"/>
    <s v="Medium"/>
    <n v="2"/>
  </r>
  <r>
    <x v="929"/>
    <d v="2015-12-10T00:00:00"/>
    <d v="2015-12-15T00:00:00"/>
    <s v="Standard Class"/>
    <s v="Consumer"/>
    <n v="1"/>
    <s v="São Paulo"/>
    <s v="São Paulo"/>
    <s v="Brazil"/>
    <s v="São Paulo,São Paulo,Brazil"/>
    <s v="South America"/>
    <s v="LATAM"/>
    <x v="2"/>
    <x v="4"/>
    <s v="Bush Classic Bookcase, Pine"/>
    <n v="1380.0999999999997"/>
    <n v="2"/>
    <n v="5"/>
    <n v="1"/>
    <n v="0"/>
    <n v="648.6"/>
    <n v="1"/>
    <n v="94.626999999999995"/>
    <n v="1"/>
    <s v="Medium"/>
    <n v="2"/>
  </r>
  <r>
    <x v="930"/>
    <d v="2015-01-14T00:00:00"/>
    <d v="2015-01-19T00:00:00"/>
    <s v="Second Class"/>
    <s v="Consumer"/>
    <n v="1"/>
    <s v="Portmore"/>
    <s v="Saint Catherine"/>
    <s v="Jamaica"/>
    <s v="Portmore,Saint Catherine,Jamaica"/>
    <s v="Caribbean"/>
    <s v="LATAM"/>
    <x v="2"/>
    <x v="3"/>
    <s v="Lesro Training Table, with Bottom Storage"/>
    <n v="537.6"/>
    <n v="1"/>
    <n v="3"/>
    <n v="1"/>
    <n v="0"/>
    <n v="134.4"/>
    <n v="1"/>
    <n v="94.498999999999995"/>
    <n v="1"/>
    <s v="High"/>
    <n v="3"/>
  </r>
  <r>
    <x v="931"/>
    <d v="2015-04-08T00:00:00"/>
    <d v="2015-04-12T00:00:00"/>
    <s v="Second Class"/>
    <s v="Corporate"/>
    <n v="2"/>
    <s v="Ivanovo"/>
    <s v="Ivanovo"/>
    <s v="Russia"/>
    <s v="Ivanovo,Ivanovo,Russia"/>
    <s v="Eastern Europe"/>
    <s v="Europe"/>
    <x v="1"/>
    <x v="1"/>
    <s v="Hewlett Copy Machine, Laser"/>
    <n v="526.62"/>
    <n v="1"/>
    <n v="2"/>
    <n v="1"/>
    <n v="0"/>
    <n v="10.5"/>
    <n v="1"/>
    <n v="94.47"/>
    <n v="1"/>
    <s v="High"/>
    <n v="3"/>
  </r>
  <r>
    <x v="932"/>
    <d v="2015-07-04T00:00:00"/>
    <d v="2015-07-07T00:00:00"/>
    <s v="Second Class"/>
    <s v="Corporate"/>
    <n v="2"/>
    <s v="Artemisa"/>
    <s v="Artemisa"/>
    <s v="Cuba"/>
    <s v="Artemisa,Artemisa,Cuba"/>
    <s v="Caribbean"/>
    <s v="LATAM"/>
    <x v="2"/>
    <x v="3"/>
    <s v="Chromcraft Coffee Table, Rectangular"/>
    <n v="529.32000000000005"/>
    <n v="1"/>
    <n v="3"/>
    <n v="1"/>
    <n v="0"/>
    <n v="264.66000000000003"/>
    <n v="1"/>
    <n v="94.277000000000001"/>
    <n v="1"/>
    <s v="High"/>
    <n v="3"/>
  </r>
  <r>
    <x v="933"/>
    <d v="2015-04-26T00:00:00"/>
    <d v="2015-05-02T00:00:00"/>
    <s v="Standard Class"/>
    <s v="Consumer"/>
    <n v="1"/>
    <s v="Niort"/>
    <s v="Aquitaine-Limousin-Poitou-Charentes"/>
    <s v="France"/>
    <s v="Niort,Aquitaine-Limousin-Poitou-Charentes,France"/>
    <s v="Western Europe"/>
    <s v="Europe"/>
    <x v="2"/>
    <x v="5"/>
    <s v="Office Star Swivel Stool, Adjustable"/>
    <n v="476.3610000000001"/>
    <n v="1"/>
    <n v="3"/>
    <n v="1"/>
    <n v="0.1"/>
    <n v="-9.0000000000145519E-3"/>
    <n v="3"/>
    <n v="94.14"/>
    <n v="1"/>
    <s v="Low"/>
    <n v="1"/>
  </r>
  <r>
    <x v="934"/>
    <d v="2015-09-08T00:00:00"/>
    <d v="2015-09-13T00:00:00"/>
    <s v="Standard Class"/>
    <s v="Consumer"/>
    <n v="1"/>
    <s v="Heerlen"/>
    <s v="Limburg"/>
    <s v="Netherlands"/>
    <s v="Heerlen,Limburg,Netherlands"/>
    <s v="Western Europe"/>
    <s v="Europe"/>
    <x v="2"/>
    <x v="4"/>
    <s v="Sauder Floating Shelf Set, Traditional"/>
    <n v="875.6099999999999"/>
    <n v="1"/>
    <n v="9"/>
    <n v="2"/>
    <n v="0.5"/>
    <n v="-227.87999999999988"/>
    <n v="3"/>
    <n v="93.94"/>
    <n v="1"/>
    <s v="Medium"/>
    <n v="2"/>
  </r>
  <r>
    <x v="935"/>
    <d v="2015-08-26T00:00:00"/>
    <d v="2015-08-28T00:00:00"/>
    <s v="Second Class"/>
    <s v="Consumer"/>
    <n v="1"/>
    <s v="Kalyan"/>
    <s v="Maharashtra"/>
    <s v="India"/>
    <s v="Kalyan,Maharashtra,India"/>
    <s v="Southern Asia"/>
    <s v="Asia Pacific"/>
    <x v="1"/>
    <x v="10"/>
    <s v="Logitech Memory Card, Erganomic"/>
    <n v="607.14"/>
    <n v="1"/>
    <n v="6"/>
    <n v="1"/>
    <n v="0"/>
    <n v="36.36"/>
    <n v="1"/>
    <n v="93.82"/>
    <n v="1"/>
    <s v="High"/>
    <n v="3"/>
  </r>
  <r>
    <x v="936"/>
    <d v="2015-05-31T00:00:00"/>
    <d v="2015-06-02T00:00:00"/>
    <s v="First Class"/>
    <s v="Consumer"/>
    <n v="1"/>
    <s v="Medellín"/>
    <s v="Antioquia"/>
    <s v="Colombia"/>
    <s v="Medellín,Antioquia,Colombia"/>
    <s v="South America"/>
    <s v="LATAM"/>
    <x v="2"/>
    <x v="4"/>
    <s v="Sauder Stackable Bookrack, Pine"/>
    <n v="296.33999999999997"/>
    <n v="1"/>
    <n v="3"/>
    <n v="1"/>
    <n v="0"/>
    <n v="41.459999999999994"/>
    <n v="1"/>
    <n v="93.817999999999998"/>
    <n v="1"/>
    <s v="Medium"/>
    <n v="2"/>
  </r>
  <r>
    <x v="937"/>
    <d v="2015-09-26T00:00:00"/>
    <d v="2015-10-01T00:00:00"/>
    <s v="Standard Class"/>
    <s v="Consumer"/>
    <n v="1"/>
    <s v="Munich"/>
    <s v="Bavaria"/>
    <s v="Germany"/>
    <s v="Munich,Bavaria,Germany"/>
    <s v="Western Europe"/>
    <s v="Europe"/>
    <x v="2"/>
    <x v="5"/>
    <s v="Hon Rocking Chair, Set of Two"/>
    <n v="956.6640000000001"/>
    <n v="1"/>
    <n v="8"/>
    <n v="1"/>
    <n v="0.1"/>
    <n v="201.86399999999998"/>
    <n v="1"/>
    <n v="93.76"/>
    <n v="1"/>
    <s v="Medium"/>
    <n v="2"/>
  </r>
  <r>
    <x v="938"/>
    <d v="2015-02-26T00:00:00"/>
    <d v="2015-03-05T00:00:00"/>
    <s v="Standard Class"/>
    <s v="Home Office"/>
    <n v="3"/>
    <s v="León"/>
    <s v="León"/>
    <s v="Nicaragua"/>
    <s v="León,León,Nicaragua"/>
    <s v="Central America"/>
    <s v="LATAM"/>
    <x v="2"/>
    <x v="4"/>
    <s v="Ikea Classic Bookcase, Metal"/>
    <n v="1918.9799999999996"/>
    <n v="2"/>
    <n v="7"/>
    <n v="1"/>
    <n v="0"/>
    <n v="633.21999999999991"/>
    <n v="1"/>
    <n v="93.746000000000009"/>
    <n v="1"/>
    <s v="Medium"/>
    <n v="2"/>
  </r>
  <r>
    <x v="939"/>
    <d v="2015-09-03T00:00:00"/>
    <d v="2015-09-07T00:00:00"/>
    <s v="Standard Class"/>
    <s v="Home Office"/>
    <n v="3"/>
    <s v="Yueyang"/>
    <s v="Hunan"/>
    <s v="China"/>
    <s v="Yueyang,Hunan,China"/>
    <s v="Eastern Asia"/>
    <s v="Asia Pacific"/>
    <x v="2"/>
    <x v="4"/>
    <s v="Safco Library with Doors, Pine"/>
    <n v="1173.42"/>
    <n v="2"/>
    <n v="3"/>
    <n v="1"/>
    <n v="0"/>
    <n v="129.06"/>
    <n v="1"/>
    <n v="93.74"/>
    <n v="1"/>
    <s v="Medium"/>
    <n v="2"/>
  </r>
  <r>
    <x v="940"/>
    <d v="2015-12-15T00:00:00"/>
    <d v="2015-12-19T00:00:00"/>
    <s v="Standard Class"/>
    <s v="Consumer"/>
    <n v="1"/>
    <s v="Reims"/>
    <s v="Alsace-Champagne-Ardenne-Lorraine"/>
    <s v="France"/>
    <s v="Reims,Alsace-Champagne-Ardenne-Lorraine,France"/>
    <s v="Western Europe"/>
    <s v="Europe"/>
    <x v="2"/>
    <x v="5"/>
    <s v="Novimex Executive Leather Armchair, Adjustable"/>
    <n v="1473.4079999999999"/>
    <n v="2"/>
    <n v="8"/>
    <n v="1"/>
    <n v="0.6"/>
    <n v="-1694.5919999999996"/>
    <n v="2"/>
    <n v="93.64"/>
    <n v="1"/>
    <s v="High"/>
    <n v="3"/>
  </r>
  <r>
    <x v="941"/>
    <d v="2015-08-26T00:00:00"/>
    <d v="2015-08-31T00:00:00"/>
    <s v="Second Class"/>
    <s v="Corporate"/>
    <n v="2"/>
    <s v="Christchurch"/>
    <s v="Canterbury"/>
    <s v="New Zealand"/>
    <s v="Christchurch,Canterbury,New Zealand"/>
    <s v="Oceania"/>
    <s v="Asia Pacific"/>
    <x v="0"/>
    <x v="7"/>
    <s v="Binney &amp; Smith Canvas, Blue"/>
    <n v="410.87999999999994"/>
    <n v="1"/>
    <n v="8"/>
    <n v="1"/>
    <n v="0"/>
    <n v="12.24"/>
    <n v="1"/>
    <n v="93.56"/>
    <n v="1"/>
    <s v="High"/>
    <n v="3"/>
  </r>
  <r>
    <x v="942"/>
    <d v="2015-01-17T00:00:00"/>
    <d v="2015-01-19T00:00:00"/>
    <s v="Second Class"/>
    <s v="Consumer"/>
    <n v="1"/>
    <s v="Bastia"/>
    <s v="Corsica"/>
    <s v="France"/>
    <s v="Bastia,Corsica,France"/>
    <s v="Western Europe"/>
    <s v="Europe"/>
    <x v="0"/>
    <x v="12"/>
    <s v="Eldon Lockers, Industrial"/>
    <n v="714.20399999999995"/>
    <n v="1"/>
    <n v="4"/>
    <n v="1"/>
    <n v="0.1"/>
    <n v="309.44399999999996"/>
    <n v="1"/>
    <n v="93.52"/>
    <n v="1"/>
    <s v="Critical"/>
    <n v="4"/>
  </r>
  <r>
    <x v="943"/>
    <d v="2015-04-14T00:00:00"/>
    <d v="2015-04-16T00:00:00"/>
    <s v="Second Class"/>
    <s v="Corporate"/>
    <n v="2"/>
    <s v="Hamburg"/>
    <s v="Hamburg"/>
    <s v="Germany"/>
    <s v="Hamburg,Hamburg,Germany"/>
    <s v="Western Europe"/>
    <s v="Europe"/>
    <x v="2"/>
    <x v="4"/>
    <s v="Sauder Classic Bookcase, Mobile"/>
    <n v="1578.636"/>
    <n v="2"/>
    <n v="4"/>
    <n v="1"/>
    <n v="0.1"/>
    <n v="613.83600000000001"/>
    <n v="1"/>
    <n v="93.38"/>
    <n v="1"/>
    <s v="High"/>
    <n v="3"/>
  </r>
  <r>
    <x v="944"/>
    <d v="2015-08-22T00:00:00"/>
    <d v="2015-08-24T00:00:00"/>
    <s v="Second Class"/>
    <s v="Corporate"/>
    <n v="2"/>
    <s v="Juárez"/>
    <s v="Chihuahua"/>
    <s v="Mexico"/>
    <s v="Juárez,Chihuahua,Mexico"/>
    <s v="Central America"/>
    <s v="LATAM"/>
    <x v="2"/>
    <x v="4"/>
    <s v="Sauder Library with Doors, Mobile"/>
    <n v="624.24"/>
    <n v="1"/>
    <n v="3"/>
    <n v="1"/>
    <n v="0.2"/>
    <n v="31.200000000000024"/>
    <n v="1"/>
    <n v="93.364999999999995"/>
    <n v="1"/>
    <s v="Critical"/>
    <n v="4"/>
  </r>
  <r>
    <x v="945"/>
    <d v="2015-10-25T00:00:00"/>
    <d v="2015-10-29T00:00:00"/>
    <s v="Standard Class"/>
    <s v="Home Office"/>
    <n v="3"/>
    <s v="Sydney"/>
    <s v="New South Wales"/>
    <s v="Australia"/>
    <s v="Sydney,New South Wales,Australia"/>
    <s v="Oceania"/>
    <s v="Asia Pacific"/>
    <x v="2"/>
    <x v="4"/>
    <s v="Sauder Floating Shelf Set, Pine"/>
    <n v="1234.3590000000002"/>
    <n v="2"/>
    <n v="7"/>
    <n v="1"/>
    <n v="0.1"/>
    <n v="-2.1000000000015007E-2"/>
    <n v="3"/>
    <n v="93.3"/>
    <n v="1"/>
    <s v="Medium"/>
    <n v="2"/>
  </r>
  <r>
    <x v="946"/>
    <d v="2015-12-25T00:00:00"/>
    <d v="2015-12-29T00:00:00"/>
    <s v="Standard Class"/>
    <s v="Consumer"/>
    <n v="1"/>
    <s v="Hasselt"/>
    <s v="Limburg"/>
    <s v="Belgium"/>
    <s v="Hasselt,Limburg,Belgium"/>
    <s v="Western Europe"/>
    <s v="Europe"/>
    <x v="0"/>
    <x v="0"/>
    <s v="Hoover Stove, Black"/>
    <n v="1135.8000000000002"/>
    <n v="2"/>
    <n v="2"/>
    <n v="1"/>
    <n v="0"/>
    <n v="90.84"/>
    <n v="1"/>
    <n v="93.1"/>
    <n v="1"/>
    <s v="Medium"/>
    <n v="2"/>
  </r>
  <r>
    <x v="947"/>
    <d v="2015-05-20T00:00:00"/>
    <d v="2015-05-24T00:00:00"/>
    <s v="Standard Class"/>
    <s v="Consumer"/>
    <n v="1"/>
    <s v="Seattle"/>
    <s v="Washington"/>
    <s v="United States"/>
    <s v="Seattle,Washington,United States"/>
    <s v="Western US"/>
    <s v="USCA"/>
    <x v="0"/>
    <x v="0"/>
    <s v="Belkin Premiere Surge Master II 8-outlet surge protector"/>
    <n v="97.16"/>
    <n v="1"/>
    <n v="2"/>
    <n v="1"/>
    <n v="0"/>
    <n v="28.176399999999987"/>
    <n v="1"/>
    <n v="22.2"/>
    <n v="1"/>
    <s v="High"/>
    <n v="3"/>
  </r>
  <r>
    <x v="948"/>
    <d v="2015-12-18T00:00:00"/>
    <d v="2015-12-24T00:00:00"/>
    <s v="Standard Class"/>
    <s v="Consumer"/>
    <n v="1"/>
    <s v="New York City"/>
    <s v="New York"/>
    <s v="United States"/>
    <s v="New York City,New York,United States"/>
    <s v="Eastern US"/>
    <s v="USCA"/>
    <x v="0"/>
    <x v="12"/>
    <s v="Safco Steel Mobile File Cart"/>
    <n v="166.72"/>
    <n v="1"/>
    <n v="2"/>
    <n v="1"/>
    <n v="0"/>
    <n v="41.680000000000007"/>
    <n v="1"/>
    <n v="12.41"/>
    <n v="1"/>
    <s v="Medium"/>
    <n v="2"/>
  </r>
  <r>
    <x v="949"/>
    <d v="2015-08-05T00:00:00"/>
    <d v="2015-08-06T00:00:00"/>
    <s v="First Class"/>
    <s v="Consumer"/>
    <n v="1"/>
    <s v="Newcastle"/>
    <s v="New South Wales"/>
    <s v="Australia"/>
    <s v="Newcastle,New South Wales,Australia"/>
    <s v="Oceania"/>
    <s v="Asia Pacific"/>
    <x v="1"/>
    <x v="1"/>
    <s v="Canon Ink, Digital"/>
    <n v="528.44399999999996"/>
    <n v="1"/>
    <n v="4"/>
    <n v="1"/>
    <n v="0.1"/>
    <n v="88.043999999999983"/>
    <n v="1"/>
    <n v="92.83"/>
    <n v="1"/>
    <s v="Medium"/>
    <n v="2"/>
  </r>
  <r>
    <x v="950"/>
    <d v="2015-09-19T00:00:00"/>
    <d v="2015-09-22T00:00:00"/>
    <s v="Second Class"/>
    <s v="Corporate"/>
    <n v="2"/>
    <s v="Massy"/>
    <s v="Ile-de-France"/>
    <s v="France"/>
    <s v="Massy,Ile-de-France,France"/>
    <s v="Western Europe"/>
    <s v="Europe"/>
    <x v="0"/>
    <x v="12"/>
    <s v="Tenex Lockers, Wire Frame"/>
    <n v="548.69399999999996"/>
    <n v="1"/>
    <n v="3"/>
    <n v="1"/>
    <n v="0.1"/>
    <n v="127.944"/>
    <n v="1"/>
    <n v="92.79"/>
    <n v="1"/>
    <s v="High"/>
    <n v="3"/>
  </r>
  <r>
    <x v="951"/>
    <d v="2015-08-04T00:00:00"/>
    <d v="2015-08-09T00:00:00"/>
    <s v="Second Class"/>
    <s v="Consumer"/>
    <n v="1"/>
    <s v="Casablanca"/>
    <s v="Grand Casablanca"/>
    <s v="Morocco"/>
    <s v="Casablanca,Grand Casablanca,Morocco"/>
    <s v="North Africa"/>
    <s v="Africa"/>
    <x v="2"/>
    <x v="3"/>
    <s v="Chromcraft Conference Table, with Bottom Storage"/>
    <n v="1745.34"/>
    <n v="2"/>
    <n v="2"/>
    <n v="1"/>
    <n v="0"/>
    <n v="122.16"/>
    <n v="1"/>
    <n v="92.66"/>
    <n v="1"/>
    <s v="Medium"/>
    <n v="2"/>
  </r>
  <r>
    <x v="952"/>
    <d v="2015-06-17T00:00:00"/>
    <d v="2015-06-22T00:00:00"/>
    <s v="Standard Class"/>
    <s v="Corporate"/>
    <n v="2"/>
    <s v="Lens"/>
    <s v="Nord-Pas-de-Calais-Picardie"/>
    <s v="France"/>
    <s v="Lens,Nord-Pas-de-Calais-Picardie,France"/>
    <s v="Western Europe"/>
    <s v="Europe"/>
    <x v="2"/>
    <x v="5"/>
    <s v="Office Star Executive Leather Armchair, Adjustable"/>
    <n v="2114.64"/>
    <n v="2"/>
    <n v="5"/>
    <n v="1"/>
    <n v="0.1"/>
    <n v="23.490000000000009"/>
    <n v="1"/>
    <n v="92.58"/>
    <n v="1"/>
    <s v="Medium"/>
    <n v="2"/>
  </r>
  <r>
    <x v="953"/>
    <d v="2015-10-08T00:00:00"/>
    <d v="2015-10-13T00:00:00"/>
    <s v="Standard Class"/>
    <s v="Consumer"/>
    <n v="1"/>
    <s v="Newcastle"/>
    <s v="New South Wales"/>
    <s v="Australia"/>
    <s v="Newcastle,New South Wales,Australia"/>
    <s v="Oceania"/>
    <s v="Asia Pacific"/>
    <x v="1"/>
    <x v="1"/>
    <s v="Canon Wireless Fax, High-Speed"/>
    <n v="1695.8700000000001"/>
    <n v="2"/>
    <n v="5"/>
    <n v="1"/>
    <n v="0.1"/>
    <n v="-37.830000000000013"/>
    <n v="3"/>
    <n v="92.43"/>
    <n v="1"/>
    <s v="Medium"/>
    <n v="2"/>
  </r>
  <r>
    <x v="954"/>
    <d v="2015-07-01T00:00:00"/>
    <d v="2015-07-05T00:00:00"/>
    <s v="Standard Class"/>
    <s v="Consumer"/>
    <n v="1"/>
    <s v="Bengbu"/>
    <s v="Anhui"/>
    <s v="China"/>
    <s v="Bengbu,Anhui,China"/>
    <s v="Eastern Asia"/>
    <s v="Asia Pacific"/>
    <x v="2"/>
    <x v="4"/>
    <s v="Ikea Corner Shelving, Mobile"/>
    <n v="627.90000000000009"/>
    <n v="1"/>
    <n v="5"/>
    <n v="1"/>
    <n v="0"/>
    <n v="31.349999999999998"/>
    <n v="1"/>
    <n v="92.41"/>
    <n v="1"/>
    <s v="High"/>
    <n v="3"/>
  </r>
  <r>
    <x v="955"/>
    <d v="2015-12-09T00:00:00"/>
    <d v="2015-12-09T00:00:00"/>
    <s v="Same Day"/>
    <s v="Consumer"/>
    <n v="1"/>
    <s v="Acuña"/>
    <s v="Coahuila"/>
    <s v="Mexico"/>
    <s v="Acuña,Coahuila,Mexico"/>
    <s v="Central America"/>
    <s v="LATAM"/>
    <x v="2"/>
    <x v="5"/>
    <s v="Harbour Creations Rocking Chair, Black"/>
    <n v="385.76"/>
    <n v="1"/>
    <n v="5"/>
    <n v="1"/>
    <n v="0.2"/>
    <n v="38.56"/>
    <n v="1"/>
    <n v="92.131"/>
    <n v="1"/>
    <s v="High"/>
    <n v="3"/>
  </r>
  <r>
    <x v="956"/>
    <d v="2015-08-02T00:00:00"/>
    <d v="2015-08-04T00:00:00"/>
    <s v="First Class"/>
    <s v="Consumer"/>
    <n v="1"/>
    <s v="Chicago"/>
    <s v="Illinois"/>
    <s v="United States"/>
    <s v="Chicago,Illinois,United States"/>
    <s v="Central US"/>
    <s v="USCA"/>
    <x v="1"/>
    <x v="2"/>
    <s v="JBL Micro Wireless Portable Bluetooth Speaker"/>
    <n v="95.984000000000009"/>
    <n v="1"/>
    <n v="2"/>
    <n v="1"/>
    <n v="0.2"/>
    <n v="5.9990000000000023"/>
    <n v="1"/>
    <n v="9.23"/>
    <n v="1"/>
    <s v="Critical"/>
    <n v="4"/>
  </r>
  <r>
    <x v="957"/>
    <d v="2015-06-30T00:00:00"/>
    <d v="2015-07-04T00:00:00"/>
    <s v="Standard Class"/>
    <s v="Home Office"/>
    <n v="3"/>
    <s v="Cologne"/>
    <s v="North Rhine-Westphalia"/>
    <s v="Germany"/>
    <s v="Cologne,North Rhine-Westphalia,Germany"/>
    <s v="Western Europe"/>
    <s v="Europe"/>
    <x v="2"/>
    <x v="5"/>
    <s v="Hon Executive Leather Armchair, Adjustable"/>
    <n v="1227.7169999999996"/>
    <n v="2"/>
    <n v="3"/>
    <n v="1"/>
    <n v="0.1"/>
    <n v="13.617000000000047"/>
    <n v="1"/>
    <n v="92.09"/>
    <n v="1"/>
    <s v="Medium"/>
    <n v="2"/>
  </r>
  <r>
    <x v="958"/>
    <d v="2015-12-05T00:00:00"/>
    <d v="2015-12-12T00:00:00"/>
    <s v="Standard Class"/>
    <s v="Home Office"/>
    <n v="3"/>
    <s v="Villeneuve-sur-Lot"/>
    <s v="Aquitaine-Limousin-Poitou-Charentes"/>
    <s v="France"/>
    <s v="Villeneuve-sur-Lot,Aquitaine-Limousin-Poitou-Charentes,France"/>
    <s v="Western Europe"/>
    <s v="Europe"/>
    <x v="0"/>
    <x v="0"/>
    <s v="Hamilton Beach Microwave, White"/>
    <n v="1262.925"/>
    <n v="2"/>
    <n v="5"/>
    <n v="1"/>
    <n v="0.1"/>
    <n v="-56.174999999999983"/>
    <n v="3"/>
    <n v="92.04"/>
    <n v="1"/>
    <s v="Medium"/>
    <n v="2"/>
  </r>
  <r>
    <x v="959"/>
    <d v="2015-08-14T00:00:00"/>
    <d v="2015-08-18T00:00:00"/>
    <s v="Standard Class"/>
    <s v="Home Office"/>
    <n v="3"/>
    <s v="Como"/>
    <s v="Lombardy"/>
    <s v="Italy"/>
    <s v="Como,Lombardy,Italy"/>
    <s v="Southern Europe"/>
    <s v="Europe"/>
    <x v="1"/>
    <x v="6"/>
    <s v="Konica Inkjet, Wireless"/>
    <n v="1316.4479999999999"/>
    <n v="2"/>
    <n v="7"/>
    <n v="1"/>
    <n v="0.4"/>
    <n v="-526.72199999999998"/>
    <n v="3"/>
    <n v="91.97"/>
    <n v="1"/>
    <s v="Medium"/>
    <n v="2"/>
  </r>
  <r>
    <x v="960"/>
    <d v="2015-08-29T00:00:00"/>
    <d v="2015-08-31T00:00:00"/>
    <s v="Second Class"/>
    <s v="Home Office"/>
    <n v="3"/>
    <s v="Pretoria"/>
    <s v="Gauteng"/>
    <s v="South Africa"/>
    <s v="Pretoria,Gauteng,South Africa"/>
    <s v="Southern Africa"/>
    <s v="Africa"/>
    <x v="1"/>
    <x v="1"/>
    <s v="Brother Fax Machine, Digital"/>
    <n v="636.36"/>
    <n v="1"/>
    <n v="2"/>
    <n v="1"/>
    <n v="0"/>
    <n v="203.57999999999998"/>
    <n v="1"/>
    <n v="91.93"/>
    <n v="1"/>
    <s v="Medium"/>
    <n v="2"/>
  </r>
  <r>
    <x v="961"/>
    <d v="2015-10-14T00:00:00"/>
    <d v="2015-10-15T00:00:00"/>
    <s v="First Class"/>
    <s v="Consumer"/>
    <n v="1"/>
    <s v="Les Ulis"/>
    <s v="Ile-de-France"/>
    <s v="France"/>
    <s v="Les Ulis,Ile-de-France,France"/>
    <s v="Western Europe"/>
    <s v="Europe"/>
    <x v="0"/>
    <x v="7"/>
    <s v="Binney &amp; Smith Canvas, Water Color"/>
    <n v="381.78"/>
    <n v="1"/>
    <n v="7"/>
    <n v="1"/>
    <n v="0"/>
    <n v="183.12000000000003"/>
    <n v="1"/>
    <n v="91.9"/>
    <n v="1"/>
    <s v="High"/>
    <n v="3"/>
  </r>
  <r>
    <x v="962"/>
    <d v="2015-06-05T00:00:00"/>
    <d v="2015-06-08T00:00:00"/>
    <s v="Second Class"/>
    <s v="Consumer"/>
    <n v="1"/>
    <s v="Hrodna"/>
    <s v="Hrodna"/>
    <s v="Belarus"/>
    <s v="Hrodna,Hrodna,Belarus"/>
    <s v="Eastern Europe"/>
    <s v="Europe"/>
    <x v="1"/>
    <x v="1"/>
    <s v="Canon Wireless Fax, Digital"/>
    <n v="756.6"/>
    <n v="1"/>
    <n v="2"/>
    <n v="1"/>
    <n v="0"/>
    <n v="332.88"/>
    <n v="1"/>
    <n v="91.85"/>
    <n v="1"/>
    <s v="Medium"/>
    <n v="2"/>
  </r>
  <r>
    <x v="963"/>
    <d v="2015-01-24T00:00:00"/>
    <d v="2015-01-28T00:00:00"/>
    <s v="Standard Class"/>
    <s v="Corporate"/>
    <n v="2"/>
    <s v="Baghdad"/>
    <s v="Baghdad"/>
    <s v="Iraq"/>
    <s v="Baghdad,Baghdad,Iraq"/>
    <s v="Western Asia"/>
    <s v="Asia Pacific"/>
    <x v="1"/>
    <x v="6"/>
    <s v="Epson Inkjet, Durable"/>
    <n v="1226.52"/>
    <n v="2"/>
    <n v="4"/>
    <n v="1"/>
    <n v="0"/>
    <n v="404.64"/>
    <n v="1"/>
    <n v="91.82"/>
    <n v="1"/>
    <s v="High"/>
    <n v="3"/>
  </r>
  <r>
    <x v="964"/>
    <d v="2015-12-17T00:00:00"/>
    <d v="2015-12-20T00:00:00"/>
    <s v="Second Class"/>
    <s v="Consumer"/>
    <n v="1"/>
    <s v="Kaluga"/>
    <s v="Kaluga"/>
    <s v="Russia"/>
    <s v="Kaluga,Kaluga,Russia"/>
    <s v="Eastern Europe"/>
    <s v="Europe"/>
    <x v="1"/>
    <x v="2"/>
    <s v="Apple Smart Phone, Full Size"/>
    <n v="637.5"/>
    <n v="1"/>
    <n v="1"/>
    <n v="1"/>
    <n v="0"/>
    <n v="178.5"/>
    <n v="1"/>
    <n v="91.69"/>
    <n v="1"/>
    <s v="Medium"/>
    <n v="2"/>
  </r>
  <r>
    <x v="965"/>
    <d v="2015-12-29T00:00:00"/>
    <d v="2015-12-31T00:00:00"/>
    <s v="First Class"/>
    <s v="Consumer"/>
    <n v="1"/>
    <s v="Haarlem"/>
    <s v="North Holland"/>
    <s v="Netherlands"/>
    <s v="Haarlem,North Holland,Netherlands"/>
    <s v="Western Europe"/>
    <s v="Europe"/>
    <x v="2"/>
    <x v="5"/>
    <s v="Novimex Rocking Chair, Black"/>
    <n v="516"/>
    <n v="1"/>
    <n v="8"/>
    <n v="1"/>
    <n v="0.5"/>
    <n v="-392.15999999999997"/>
    <n v="3"/>
    <n v="91.67"/>
    <n v="1"/>
    <s v="Critical"/>
    <n v="4"/>
  </r>
  <r>
    <x v="966"/>
    <d v="2015-06-21T00:00:00"/>
    <d v="2015-06-26T00:00:00"/>
    <s v="Standard Class"/>
    <s v="Corporate"/>
    <n v="2"/>
    <s v="Perth"/>
    <s v="Western Australia"/>
    <s v="Australia"/>
    <s v="Perth,Western Australia,Australia"/>
    <s v="Oceania"/>
    <s v="Asia Pacific"/>
    <x v="2"/>
    <x v="4"/>
    <s v="Dania Corner Shelving, Traditional"/>
    <n v="878.904"/>
    <n v="1"/>
    <n v="8"/>
    <n v="1"/>
    <n v="0.1"/>
    <n v="-0.21600000000000819"/>
    <n v="3"/>
    <n v="91.55"/>
    <n v="1"/>
    <s v="High"/>
    <n v="3"/>
  </r>
  <r>
    <x v="967"/>
    <d v="2015-03-31T00:00:00"/>
    <d v="2015-04-05T00:00:00"/>
    <s v="Standard Class"/>
    <s v="Corporate"/>
    <n v="2"/>
    <s v="Ashqelon"/>
    <s v="Southern"/>
    <s v="Israel"/>
    <s v="Ashqelon,Southern,Israel"/>
    <s v="Western Asia"/>
    <s v="Asia Pacific"/>
    <x v="1"/>
    <x v="1"/>
    <s v="Canon Fax Machine, Digital"/>
    <n v="1272.1200000000001"/>
    <n v="2"/>
    <n v="4"/>
    <n v="1"/>
    <n v="0"/>
    <n v="292.56"/>
    <n v="1"/>
    <n v="91.52"/>
    <n v="1"/>
    <s v="Medium"/>
    <n v="2"/>
  </r>
  <r>
    <x v="968"/>
    <d v="2015-11-08T00:00:00"/>
    <d v="2015-11-10T00:00:00"/>
    <s v="Second Class"/>
    <s v="Home Office"/>
    <n v="3"/>
    <s v="Luxembourg"/>
    <s v="Luxembourg"/>
    <s v="Luxembourg"/>
    <s v="Luxembourg,Luxembourg,Luxembourg"/>
    <s v="Western Europe"/>
    <s v="Europe"/>
    <x v="0"/>
    <x v="12"/>
    <s v="Rogers File Cart, Single Width"/>
    <n v="637.33500000000004"/>
    <n v="1"/>
    <n v="5"/>
    <n v="1"/>
    <n v="0.1"/>
    <n v="113.23500000000001"/>
    <n v="1"/>
    <n v="91.46"/>
    <n v="1"/>
    <s v="High"/>
    <n v="3"/>
  </r>
  <r>
    <x v="969"/>
    <d v="2015-08-04T00:00:00"/>
    <d v="2015-08-07T00:00:00"/>
    <s v="Second Class"/>
    <s v="Consumer"/>
    <n v="1"/>
    <s v="Garforth"/>
    <s v="England"/>
    <s v="United Kingdom"/>
    <s v="Garforth,England,United Kingdom"/>
    <s v="Northern Europe"/>
    <s v="Europe"/>
    <x v="1"/>
    <x v="2"/>
    <s v="Samsung Audio Dock, Full Size"/>
    <n v="504.36"/>
    <n v="1"/>
    <n v="3"/>
    <n v="1"/>
    <n v="0"/>
    <n v="65.52"/>
    <n v="1"/>
    <n v="91.34"/>
    <n v="1"/>
    <s v="High"/>
    <n v="3"/>
  </r>
  <r>
    <x v="970"/>
    <d v="2015-01-29T00:00:00"/>
    <d v="2015-02-02T00:00:00"/>
    <s v="Second Class"/>
    <s v="Consumer"/>
    <n v="1"/>
    <s v="Dunedin"/>
    <s v="Otago"/>
    <s v="New Zealand"/>
    <s v="Dunedin,Otago,New Zealand"/>
    <s v="Oceania"/>
    <s v="Asia Pacific"/>
    <x v="1"/>
    <x v="1"/>
    <s v="Sharp Wireless Fax, Digital"/>
    <n v="853.34399999999994"/>
    <n v="1"/>
    <n v="4"/>
    <n v="1"/>
    <n v="0.4"/>
    <n v="-42.696000000000026"/>
    <n v="3"/>
    <n v="91.22"/>
    <n v="1"/>
    <s v="Medium"/>
    <n v="2"/>
  </r>
  <r>
    <x v="971"/>
    <d v="2015-06-19T00:00:00"/>
    <d v="2015-06-25T00:00:00"/>
    <s v="Standard Class"/>
    <s v="Corporate"/>
    <n v="2"/>
    <s v="Rome"/>
    <s v="Lazio"/>
    <s v="Italy"/>
    <s v="Rome,Lazio,Italy"/>
    <s v="Southern Europe"/>
    <s v="Europe"/>
    <x v="2"/>
    <x v="3"/>
    <s v="Barricks Conference Table, with Bottom Storage"/>
    <n v="1360.62"/>
    <n v="2"/>
    <n v="3"/>
    <n v="1"/>
    <n v="0.5"/>
    <n v="-979.64999999999986"/>
    <n v="3"/>
    <n v="91.18"/>
    <n v="1"/>
    <s v="Medium"/>
    <n v="2"/>
  </r>
  <r>
    <x v="972"/>
    <d v="2015-09-17T00:00:00"/>
    <d v="2015-09-19T00:00:00"/>
    <s v="First Class"/>
    <s v="Home Office"/>
    <n v="3"/>
    <s v="Santa Catarina"/>
    <s v="Nuevo León"/>
    <s v="Mexico"/>
    <s v="Santa Catarina,Nuevo León,Mexico"/>
    <s v="Central America"/>
    <s v="LATAM"/>
    <x v="0"/>
    <x v="12"/>
    <s v="Tenex Lockers, Blue"/>
    <n v="408.3"/>
    <n v="1"/>
    <n v="3"/>
    <n v="1"/>
    <n v="0"/>
    <n v="44.879999999999995"/>
    <n v="1"/>
    <n v="91.14"/>
    <n v="1"/>
    <s v="High"/>
    <n v="3"/>
  </r>
  <r>
    <x v="973"/>
    <d v="2015-12-19T00:00:00"/>
    <d v="2015-12-19T00:00:00"/>
    <s v="Same Day"/>
    <s v="Corporate"/>
    <n v="2"/>
    <s v="Middlesbrough"/>
    <s v="England"/>
    <s v="United Kingdom"/>
    <s v="Middlesbrough,England,United Kingdom"/>
    <s v="Northern Europe"/>
    <s v="Europe"/>
    <x v="1"/>
    <x v="1"/>
    <s v="Brother Fax Machine, Color"/>
    <n v="1599.9"/>
    <n v="2"/>
    <n v="5"/>
    <n v="1"/>
    <n v="0"/>
    <n v="719.85"/>
    <n v="1"/>
    <n v="91.1"/>
    <n v="1"/>
    <s v="Medium"/>
    <n v="2"/>
  </r>
  <r>
    <x v="974"/>
    <d v="2015-11-21T00:00:00"/>
    <d v="2015-11-23T00:00:00"/>
    <s v="Second Class"/>
    <s v="Consumer"/>
    <n v="1"/>
    <s v="Bissau"/>
    <s v="Bissau"/>
    <s v="Guinea-Bissau"/>
    <s v="Bissau,Bissau,Guinea-Bissau"/>
    <s v="Western Africa"/>
    <s v="Africa"/>
    <x v="1"/>
    <x v="2"/>
    <s v="Nokia Smart Phone, Full Size"/>
    <n v="637.35"/>
    <n v="1"/>
    <n v="1"/>
    <n v="1"/>
    <n v="0"/>
    <n v="70.08"/>
    <n v="1"/>
    <n v="91.07"/>
    <n v="1"/>
    <s v="High"/>
    <n v="3"/>
  </r>
  <r>
    <x v="975"/>
    <d v="2015-12-15T00:00:00"/>
    <d v="2015-12-18T00:00:00"/>
    <s v="First Class"/>
    <s v="Consumer"/>
    <n v="1"/>
    <s v="Borujerd"/>
    <s v="Lorestan"/>
    <s v="Iran"/>
    <s v="Borujerd,Lorestan,Iran"/>
    <s v="Southern Asia"/>
    <s v="Asia Pacific"/>
    <x v="1"/>
    <x v="1"/>
    <s v="Hewlett Fax and Copier, High-Speed"/>
    <n v="764.28"/>
    <n v="1"/>
    <n v="4"/>
    <n v="1"/>
    <n v="0"/>
    <n v="183.35999999999999"/>
    <n v="1"/>
    <n v="91.04"/>
    <n v="1"/>
    <s v="High"/>
    <n v="3"/>
  </r>
  <r>
    <x v="976"/>
    <d v="2015-06-18T00:00:00"/>
    <d v="2015-06-20T00:00:00"/>
    <s v="Second Class"/>
    <s v="Consumer"/>
    <n v="1"/>
    <s v="Morelia"/>
    <s v="Michoacán"/>
    <s v="Mexico"/>
    <s v="Morelia,Michoacán,Mexico"/>
    <s v="Central America"/>
    <s v="LATAM"/>
    <x v="2"/>
    <x v="4"/>
    <s v="Dania Floating Shelf Set, Metal"/>
    <n v="540.19200000000012"/>
    <n v="1"/>
    <n v="6"/>
    <n v="1"/>
    <n v="0.2"/>
    <n v="141.79199999999994"/>
    <n v="1"/>
    <n v="91.013000000000005"/>
    <n v="1"/>
    <s v="High"/>
    <n v="3"/>
  </r>
  <r>
    <x v="977"/>
    <d v="2015-09-13T00:00:00"/>
    <d v="2015-09-18T00:00:00"/>
    <s v="Second Class"/>
    <s v="Consumer"/>
    <n v="1"/>
    <s v="Ilopango"/>
    <s v="San Salvador"/>
    <s v="El Salvador"/>
    <s v="Ilopango,San Salvador,El Salvador"/>
    <s v="Central America"/>
    <s v="LATAM"/>
    <x v="2"/>
    <x v="5"/>
    <s v="Hon Swivel Stool, Black"/>
    <n v="1074.8000000000002"/>
    <n v="2"/>
    <n v="10"/>
    <n v="2"/>
    <n v="0"/>
    <n v="290"/>
    <n v="1"/>
    <n v="90.991"/>
    <n v="1"/>
    <s v="Medium"/>
    <n v="2"/>
  </r>
  <r>
    <x v="978"/>
    <d v="2015-07-08T00:00:00"/>
    <d v="2015-07-12T00:00:00"/>
    <s v="Standard Class"/>
    <s v="Consumer"/>
    <n v="1"/>
    <s v="Los Angeles"/>
    <s v="California"/>
    <s v="United States"/>
    <s v="Los Angeles,California,United States"/>
    <s v="Western US"/>
    <s v="USCA"/>
    <x v="0"/>
    <x v="15"/>
    <s v="Brites Rubber Bands, 1 1/2 oz. Box"/>
    <n v="5.9399999999999995"/>
    <n v="1"/>
    <n v="3"/>
    <n v="1"/>
    <n v="0"/>
    <n v="0.11880000000000024"/>
    <n v="1"/>
    <n v="1.3900000000000001"/>
    <n v="1"/>
    <s v="Medium"/>
    <n v="2"/>
  </r>
  <r>
    <x v="979"/>
    <d v="2015-08-11T00:00:00"/>
    <d v="2015-08-11T00:00:00"/>
    <s v="Same Day"/>
    <s v="Home Office"/>
    <n v="3"/>
    <s v="Yuci"/>
    <s v="Shanxi"/>
    <s v="China"/>
    <s v="Yuci,Shanxi,China"/>
    <s v="Eastern Asia"/>
    <s v="Asia Pacific"/>
    <x v="1"/>
    <x v="2"/>
    <s v="Motorola Speaker Phone, Cordless"/>
    <n v="397.89"/>
    <n v="1"/>
    <n v="3"/>
    <n v="1"/>
    <n v="0"/>
    <n v="19.89"/>
    <n v="1"/>
    <n v="90.95"/>
    <n v="1"/>
    <s v="High"/>
    <n v="3"/>
  </r>
  <r>
    <x v="980"/>
    <d v="2015-09-02T00:00:00"/>
    <d v="2015-09-07T00:00:00"/>
    <s v="Standard Class"/>
    <s v="Corporate"/>
    <n v="2"/>
    <s v="Newcastle"/>
    <s v="New South Wales"/>
    <s v="Australia"/>
    <s v="Newcastle,New South Wales,Australia"/>
    <s v="Oceania"/>
    <s v="Asia Pacific"/>
    <x v="2"/>
    <x v="5"/>
    <s v="Harbour Creations Executive Leather Armchair, Black"/>
    <n v="852.49799999999982"/>
    <n v="1"/>
    <n v="2"/>
    <n v="1"/>
    <n v="0.1"/>
    <n v="189.43799999999999"/>
    <n v="1"/>
    <n v="90.89"/>
    <n v="1"/>
    <s v="Medium"/>
    <n v="2"/>
  </r>
  <r>
    <x v="981"/>
    <d v="2015-07-03T00:00:00"/>
    <d v="2015-07-03T00:00:00"/>
    <s v="Same Day"/>
    <s v="Consumer"/>
    <n v="1"/>
    <s v="Middlesbrough"/>
    <s v="England"/>
    <s v="United Kingdom"/>
    <s v="Middlesbrough,England,United Kingdom"/>
    <s v="Northern Europe"/>
    <s v="Europe"/>
    <x v="1"/>
    <x v="2"/>
    <s v="Apple Audio Dock, Full Size"/>
    <n v="672.72"/>
    <n v="1"/>
    <n v="4"/>
    <n v="1"/>
    <n v="0"/>
    <n v="60.480000000000004"/>
    <n v="1"/>
    <n v="90.65"/>
    <n v="1"/>
    <s v="High"/>
    <n v="3"/>
  </r>
  <r>
    <x v="982"/>
    <d v="2015-06-29T00:00:00"/>
    <d v="2015-07-03T00:00:00"/>
    <s v="Standard Class"/>
    <s v="Consumer"/>
    <n v="1"/>
    <s v="Wolverhampton"/>
    <s v="England"/>
    <s v="United Kingdom"/>
    <s v="Wolverhampton,England,United Kingdom"/>
    <s v="Northern Europe"/>
    <s v="Europe"/>
    <x v="2"/>
    <x v="5"/>
    <s v="SAFCO Executive Leather Armchair, Adjustable"/>
    <n v="1391.7599999999998"/>
    <n v="2"/>
    <n v="3"/>
    <n v="1"/>
    <n v="0"/>
    <n v="97.38"/>
    <n v="1"/>
    <n v="90.5"/>
    <n v="1"/>
    <s v="Medium"/>
    <n v="2"/>
  </r>
  <r>
    <x v="983"/>
    <d v="2015-01-20T00:00:00"/>
    <d v="2015-01-22T00:00:00"/>
    <s v="First Class"/>
    <s v="Corporate"/>
    <n v="2"/>
    <s v="Alexandria"/>
    <s v="Al Iskandariyah"/>
    <s v="Egypt"/>
    <s v="Alexandria,Al Iskandariyah,Egypt"/>
    <s v="North Africa"/>
    <s v="Africa"/>
    <x v="0"/>
    <x v="0"/>
    <s v="Hoover Stove, Red"/>
    <n v="568.47"/>
    <n v="1"/>
    <n v="1"/>
    <n v="1"/>
    <n v="0"/>
    <n v="284.21999999999997"/>
    <n v="1"/>
    <n v="90.29"/>
    <n v="1"/>
    <s v="High"/>
    <n v="3"/>
  </r>
  <r>
    <x v="984"/>
    <d v="2015-08-21T00:00:00"/>
    <d v="2015-08-24T00:00:00"/>
    <s v="Second Class"/>
    <s v="Corporate"/>
    <n v="2"/>
    <s v="Cork"/>
    <s v="Cork"/>
    <s v="Ireland"/>
    <s v="Cork,Cork,Ireland"/>
    <s v="Northern Europe"/>
    <s v="Europe"/>
    <x v="2"/>
    <x v="5"/>
    <s v="Office Star Steel Folding Chair, Red"/>
    <n v="412.69500000000005"/>
    <n v="1"/>
    <n v="9"/>
    <n v="2"/>
    <n v="0.5"/>
    <n v="-313.87500000000006"/>
    <n v="3"/>
    <n v="90.14"/>
    <n v="1"/>
    <s v="Critical"/>
    <n v="4"/>
  </r>
  <r>
    <x v="985"/>
    <d v="2015-07-24T00:00:00"/>
    <d v="2015-07-29T00:00:00"/>
    <s v="Standard Class"/>
    <s v="Consumer"/>
    <n v="1"/>
    <s v="Wheeling"/>
    <s v="Illinois"/>
    <s v="United States"/>
    <s v="Wheeling,Illinois,United States"/>
    <s v="Central US"/>
    <s v="USCA"/>
    <x v="0"/>
    <x v="7"/>
    <s v="Hunt PowerHouse Electric Pencil Sharpener, Blue"/>
    <n v="121.536"/>
    <n v="1"/>
    <n v="4"/>
    <n v="1"/>
    <n v="0.2"/>
    <n v="15.191999999999979"/>
    <n v="1"/>
    <n v="11.28"/>
    <n v="1"/>
    <s v="High"/>
    <n v="3"/>
  </r>
  <r>
    <x v="986"/>
    <d v="2015-10-28T00:00:00"/>
    <d v="2015-11-04T00:00:00"/>
    <s v="Standard Class"/>
    <s v="Consumer"/>
    <n v="1"/>
    <s v="Sydney"/>
    <s v="New South Wales"/>
    <s v="Australia"/>
    <s v="Sydney,New South Wales,Australia"/>
    <s v="Oceania"/>
    <s v="Asia Pacific"/>
    <x v="0"/>
    <x v="0"/>
    <s v="Hamilton Beach Stove, White"/>
    <n v="972.86400000000003"/>
    <n v="1"/>
    <n v="2"/>
    <n v="1"/>
    <n v="0.1"/>
    <n v="32.424000000000007"/>
    <n v="1"/>
    <n v="90.08"/>
    <n v="1"/>
    <s v="Medium"/>
    <n v="2"/>
  </r>
  <r>
    <x v="987"/>
    <d v="2015-05-01T00:00:00"/>
    <d v="2015-05-04T00:00:00"/>
    <s v="Second Class"/>
    <s v="Home Office"/>
    <n v="3"/>
    <s v="Coffs Harbour"/>
    <s v="New South Wales"/>
    <s v="Australia"/>
    <s v="Coffs Harbour,New South Wales,Australia"/>
    <s v="Oceania"/>
    <s v="Asia Pacific"/>
    <x v="2"/>
    <x v="4"/>
    <s v="Ikea Library with Doors, Metal"/>
    <n v="653.13000000000011"/>
    <n v="1"/>
    <n v="2"/>
    <n v="1"/>
    <n v="0.1"/>
    <n v="-7.2900000000000063"/>
    <n v="3"/>
    <n v="89.99"/>
    <n v="1"/>
    <s v="Medium"/>
    <n v="2"/>
  </r>
  <r>
    <x v="988"/>
    <d v="2015-06-23T00:00:00"/>
    <d v="2015-06-29T00:00:00"/>
    <s v="Standard Class"/>
    <s v="Consumer"/>
    <n v="1"/>
    <s v="Canberra"/>
    <s v="Australian Capital Territory"/>
    <s v="Australia"/>
    <s v="Canberra,Australian Capital Territory,Australia"/>
    <s v="Oceania"/>
    <s v="Asia Pacific"/>
    <x v="2"/>
    <x v="5"/>
    <s v="Hon Executive Leather Armchair, Black"/>
    <n v="822.85199999999986"/>
    <n v="1"/>
    <n v="3"/>
    <n v="1"/>
    <n v="0.4"/>
    <n v="-411.49799999999988"/>
    <n v="3"/>
    <n v="89.93"/>
    <n v="1"/>
    <s v="Low"/>
    <n v="1"/>
  </r>
  <r>
    <x v="989"/>
    <d v="2015-06-04T00:00:00"/>
    <d v="2015-06-04T00:00:00"/>
    <s v="Same Day"/>
    <s v="Consumer"/>
    <n v="1"/>
    <s v="Helsinki"/>
    <s v="Uusimaa"/>
    <s v="Finland"/>
    <s v="Helsinki,Uusimaa,Finland"/>
    <s v="Northern Europe"/>
    <s v="Europe"/>
    <x v="2"/>
    <x v="4"/>
    <s v="Safco Floating Shelf Set, Pine"/>
    <n v="594.27"/>
    <n v="1"/>
    <n v="3"/>
    <n v="1"/>
    <n v="0"/>
    <n v="89.100000000000009"/>
    <n v="1"/>
    <n v="89.93"/>
    <n v="1"/>
    <s v="Medium"/>
    <n v="2"/>
  </r>
  <r>
    <x v="990"/>
    <d v="2015-05-19T00:00:00"/>
    <d v="2015-05-22T00:00:00"/>
    <s v="First Class"/>
    <s v="Consumer"/>
    <n v="1"/>
    <s v="Avion"/>
    <s v="Nord-Pas-de-Calais-Picardie"/>
    <s v="France"/>
    <s v="Avion,Nord-Pas-de-Calais-Picardie,France"/>
    <s v="Western Europe"/>
    <s v="Europe"/>
    <x v="0"/>
    <x v="12"/>
    <s v="Fellowes File Cart, Industrial"/>
    <n v="744.06600000000014"/>
    <n v="1"/>
    <n v="6"/>
    <n v="1"/>
    <n v="0.1"/>
    <n v="24.785999999999987"/>
    <n v="1"/>
    <n v="89.92"/>
    <n v="1"/>
    <s v="Medium"/>
    <n v="2"/>
  </r>
  <r>
    <x v="991"/>
    <d v="2015-10-13T00:00:00"/>
    <d v="2015-10-17T00:00:00"/>
    <s v="Standard Class"/>
    <s v="Consumer"/>
    <n v="1"/>
    <s v="Coimbatore"/>
    <s v="Tamil Nadu"/>
    <s v="India"/>
    <s v="Coimbatore,Tamil Nadu,India"/>
    <s v="Southern Asia"/>
    <s v="Asia Pacific"/>
    <x v="1"/>
    <x v="10"/>
    <s v="Enermax Router, Bluetooth"/>
    <n v="1291.6499999999999"/>
    <n v="2"/>
    <n v="5"/>
    <n v="1"/>
    <n v="0"/>
    <n v="413.25"/>
    <n v="1"/>
    <n v="89.9"/>
    <n v="1"/>
    <s v="Medium"/>
    <n v="2"/>
  </r>
  <r>
    <x v="992"/>
    <d v="2015-09-18T00:00:00"/>
    <d v="2015-09-19T00:00:00"/>
    <s v="First Class"/>
    <s v="Consumer"/>
    <n v="1"/>
    <s v="Makati"/>
    <s v="National Capital"/>
    <s v="Philippines"/>
    <s v="Makati,National Capital,Philippines"/>
    <s v="Southeastern Asia"/>
    <s v="Asia Pacific"/>
    <x v="1"/>
    <x v="6"/>
    <s v="Epson Printer, Red"/>
    <n v="389.65499999999997"/>
    <n v="1"/>
    <n v="2"/>
    <n v="1"/>
    <n v="0.25"/>
    <n v="-83.144999999999982"/>
    <n v="3"/>
    <n v="89.79"/>
    <n v="1"/>
    <s v="High"/>
    <n v="3"/>
  </r>
  <r>
    <x v="993"/>
    <d v="2015-11-08T00:00:00"/>
    <d v="2015-11-14T00:00:00"/>
    <s v="Standard Class"/>
    <s v="Consumer"/>
    <n v="1"/>
    <s v="Antiguo Cuscatlán"/>
    <s v="La Libertad"/>
    <s v="El Salvador"/>
    <s v="Antiguo Cuscatlán,La Libertad,El Salvador"/>
    <s v="Central America"/>
    <s v="LATAM"/>
    <x v="0"/>
    <x v="12"/>
    <s v="Smead Lockers, Industrial"/>
    <n v="1193.4000000000001"/>
    <n v="2"/>
    <n v="9"/>
    <n v="2"/>
    <n v="0"/>
    <n v="286.38"/>
    <n v="1"/>
    <n v="89.692999999999998"/>
    <n v="1"/>
    <s v="Low"/>
    <n v="1"/>
  </r>
  <r>
    <x v="994"/>
    <d v="2015-12-04T00:00:00"/>
    <d v="2015-12-07T00:00:00"/>
    <s v="First Class"/>
    <s v="Consumer"/>
    <n v="1"/>
    <s v="Mexicali"/>
    <s v="Baja California"/>
    <s v="Mexico"/>
    <s v="Mexicali,Baja California,Mexico"/>
    <s v="Central America"/>
    <s v="LATAM"/>
    <x v="1"/>
    <x v="10"/>
    <s v="Belkin Router, USB"/>
    <n v="345.28000000000009"/>
    <n v="1"/>
    <n v="2"/>
    <n v="1"/>
    <n v="0"/>
    <n v="117.35999999999999"/>
    <n v="1"/>
    <n v="89.69"/>
    <n v="1"/>
    <s v="Critical"/>
    <n v="4"/>
  </r>
  <r>
    <x v="995"/>
    <d v="2015-10-16T00:00:00"/>
    <d v="2015-10-20T00:00:00"/>
    <s v="Standard Class"/>
    <s v="Corporate"/>
    <n v="2"/>
    <s v="Nellore"/>
    <s v="Andhra Pradesh"/>
    <s v="India"/>
    <s v="Nellore,Andhra Pradesh,India"/>
    <s v="Southern Asia"/>
    <s v="Asia Pacific"/>
    <x v="1"/>
    <x v="2"/>
    <s v="Apple Audio Dock, with Caller ID"/>
    <n v="667.56000000000006"/>
    <n v="1"/>
    <n v="4"/>
    <n v="1"/>
    <n v="0"/>
    <n v="153.47999999999999"/>
    <n v="1"/>
    <n v="89.64"/>
    <n v="1"/>
    <s v="High"/>
    <n v="3"/>
  </r>
  <r>
    <x v="996"/>
    <d v="2015-09-11T00:00:00"/>
    <d v="2015-09-15T00:00:00"/>
    <s v="Standard Class"/>
    <s v="Corporate"/>
    <n v="2"/>
    <s v="Shenzhen"/>
    <s v="Guangdong"/>
    <s v="China"/>
    <s v="Shenzhen,Guangdong,China"/>
    <s v="Eastern Asia"/>
    <s v="Asia Pacific"/>
    <x v="0"/>
    <x v="12"/>
    <s v="Eldon Lockers, Blue"/>
    <n v="1781.19"/>
    <n v="2"/>
    <n v="9"/>
    <n v="2"/>
    <n v="0"/>
    <n v="35.370000000000005"/>
    <n v="1"/>
    <n v="89.54"/>
    <n v="1"/>
    <s v="Medium"/>
    <n v="2"/>
  </r>
  <r>
    <x v="997"/>
    <d v="2015-10-14T00:00:00"/>
    <d v="2015-10-19T00:00:00"/>
    <s v="Standard Class"/>
    <s v="Consumer"/>
    <n v="1"/>
    <s v="Cuiabá"/>
    <s v="Mato Grosso"/>
    <s v="Brazil"/>
    <s v="Cuiabá,Mato Grosso,Brazil"/>
    <s v="South America"/>
    <s v="LATAM"/>
    <x v="2"/>
    <x v="5"/>
    <s v="Harbour Creations Executive Leather Armchair, Red"/>
    <n v="1268.9599999999998"/>
    <n v="2"/>
    <n v="4"/>
    <n v="1"/>
    <n v="0"/>
    <n v="583.67999999999995"/>
    <n v="1"/>
    <n v="89.52000000000001"/>
    <n v="1"/>
    <s v="Medium"/>
    <n v="2"/>
  </r>
  <r>
    <x v="998"/>
    <d v="2015-11-18T00:00:00"/>
    <d v="2015-11-21T00:00:00"/>
    <s v="First Class"/>
    <s v="Home Office"/>
    <n v="3"/>
    <s v="Coacalco"/>
    <s v="México"/>
    <s v="Mexico"/>
    <s v="Coacalco,México,Mexico"/>
    <s v="Central America"/>
    <s v="LATAM"/>
    <x v="2"/>
    <x v="4"/>
    <s v="Ikea Corner Shelving, Traditional"/>
    <n v="262.52800000000008"/>
    <n v="1"/>
    <n v="4"/>
    <n v="1"/>
    <n v="0.2"/>
    <n v="-29.552000000000021"/>
    <n v="3"/>
    <n v="89.361999999999995"/>
    <n v="1"/>
    <s v="Critical"/>
    <n v="4"/>
  </r>
  <r>
    <x v="999"/>
    <d v="2015-05-19T00:00:00"/>
    <d v="2015-05-22T00:00:00"/>
    <s v="Second Class"/>
    <s v="Consumer"/>
    <n v="1"/>
    <s v="Cúcuta"/>
    <s v="Norte de Santander"/>
    <s v="Colombia"/>
    <s v="Cúcuta,Norte de Santander,Colombia"/>
    <s v="South America"/>
    <s v="LATAM"/>
    <x v="2"/>
    <x v="4"/>
    <s v="Sauder Floating Shelf Set, Metal"/>
    <n v="1034.8799999999999"/>
    <n v="2"/>
    <n v="8"/>
    <n v="1"/>
    <n v="0"/>
    <n v="455.2"/>
    <n v="1"/>
    <n v="89.135000000000005"/>
    <n v="1"/>
    <s v="High"/>
    <n v="3"/>
  </r>
  <r>
    <x v="1000"/>
    <d v="2015-05-26T00:00:00"/>
    <d v="2015-06-02T00:00:00"/>
    <s v="Standard Class"/>
    <s v="Corporate"/>
    <n v="2"/>
    <s v="Tlalpan"/>
    <s v="Distrito Federal"/>
    <s v="Mexico"/>
    <s v="Tlalpan,Distrito Federal,Mexico"/>
    <s v="Central America"/>
    <s v="LATAM"/>
    <x v="2"/>
    <x v="4"/>
    <s v="Sauder Corner Shelving, Pine"/>
    <n v="634.24000000000012"/>
    <n v="1"/>
    <n v="8"/>
    <n v="1"/>
    <n v="0.2"/>
    <n v="15.839999999999964"/>
    <n v="1"/>
    <n v="89.078000000000003"/>
    <n v="1"/>
    <s v="Low"/>
    <n v="1"/>
  </r>
  <r>
    <x v="1001"/>
    <d v="2015-10-15T00:00:00"/>
    <d v="2015-10-19T00:00:00"/>
    <s v="Standard Class"/>
    <s v="Home Office"/>
    <n v="3"/>
    <s v="Chicago"/>
    <s v="Illinois"/>
    <s v="United States"/>
    <s v="Chicago,Illinois,United States"/>
    <s v="Central US"/>
    <s v="USCA"/>
    <x v="0"/>
    <x v="8"/>
    <s v="Catalog Binders with Expanding Posts"/>
    <n v="13.455999999999998"/>
    <n v="1"/>
    <n v="1"/>
    <n v="1"/>
    <n v="0.8"/>
    <n v="-23.548000000000009"/>
    <n v="3"/>
    <n v="1.65"/>
    <n v="1"/>
    <s v="Medium"/>
    <n v="2"/>
  </r>
  <r>
    <x v="1002"/>
    <d v="2015-05-29T00:00:00"/>
    <d v="2015-06-01T00:00:00"/>
    <s v="First Class"/>
    <s v="Consumer"/>
    <n v="1"/>
    <s v="Zhengzhou"/>
    <s v="Henan"/>
    <s v="China"/>
    <s v="Zhengzhou,Henan,China"/>
    <s v="Eastern Asia"/>
    <s v="Asia Pacific"/>
    <x v="2"/>
    <x v="5"/>
    <s v="Office Star Rocking Chair, Set of Two"/>
    <n v="429.48"/>
    <n v="1"/>
    <n v="3"/>
    <n v="1"/>
    <n v="0"/>
    <n v="85.859999999999985"/>
    <n v="1"/>
    <n v="88.99"/>
    <n v="1"/>
    <s v="Medium"/>
    <n v="2"/>
  </r>
  <r>
    <x v="1003"/>
    <d v="2015-07-25T00:00:00"/>
    <d v="2015-07-31T00:00:00"/>
    <s v="Standard Class"/>
    <s v="Corporate"/>
    <n v="2"/>
    <s v="Yamoussoukro"/>
    <s v="Lacs"/>
    <s v="Cote d'Ivoire"/>
    <s v="Yamoussoukro,Lacs,Cote d'Ivoire"/>
    <s v="Western Africa"/>
    <s v="Africa"/>
    <x v="0"/>
    <x v="0"/>
    <s v="Hamilton Beach Microwave, Black"/>
    <n v="1127.76"/>
    <n v="2"/>
    <n v="4"/>
    <n v="1"/>
    <n v="0"/>
    <n v="112.68"/>
    <n v="1"/>
    <n v="88.88"/>
    <n v="1"/>
    <s v="Medium"/>
    <n v="2"/>
  </r>
  <r>
    <x v="1004"/>
    <d v="2015-09-11T00:00:00"/>
    <d v="2015-09-11T00:00:00"/>
    <s v="Same Day"/>
    <s v="Consumer"/>
    <n v="1"/>
    <s v="Kaiyuan"/>
    <s v="Liaoning"/>
    <s v="China"/>
    <s v="Kaiyuan,Liaoning,China"/>
    <s v="Eastern Asia"/>
    <s v="Asia Pacific"/>
    <x v="2"/>
    <x v="5"/>
    <s v="SAFCO Rocking Chair, Black"/>
    <n v="397.44000000000005"/>
    <n v="1"/>
    <n v="3"/>
    <n v="1"/>
    <n v="0"/>
    <n v="15.84"/>
    <n v="1"/>
    <n v="88.87"/>
    <n v="1"/>
    <s v="High"/>
    <n v="3"/>
  </r>
  <r>
    <x v="1005"/>
    <d v="2015-05-24T00:00:00"/>
    <d v="2015-05-29T00:00:00"/>
    <s v="Standard Class"/>
    <s v="Home Office"/>
    <n v="3"/>
    <s v="Lecce"/>
    <s v="Apulia"/>
    <s v="Italy"/>
    <s v="Lecce,Apulia,Italy"/>
    <s v="Southern Europe"/>
    <s v="Europe"/>
    <x v="0"/>
    <x v="0"/>
    <s v="Cuisinart Refrigerator, Black"/>
    <n v="1486.53"/>
    <n v="2"/>
    <n v="3"/>
    <n v="1"/>
    <n v="0"/>
    <n v="624.33000000000004"/>
    <n v="1"/>
    <n v="88.85"/>
    <n v="1"/>
    <s v="Medium"/>
    <n v="2"/>
  </r>
  <r>
    <x v="1006"/>
    <d v="2015-05-15T00:00:00"/>
    <d v="2015-05-18T00:00:00"/>
    <s v="First Class"/>
    <s v="Corporate"/>
    <n v="2"/>
    <s v="Baltimore"/>
    <s v="Maryland"/>
    <s v="United States"/>
    <s v="Baltimore,Maryland,United States"/>
    <s v="Eastern US"/>
    <s v="USCA"/>
    <x v="2"/>
    <x v="5"/>
    <s v="Office Star - Contemporary Task Swivel chair with Loop Arms, Charcoal"/>
    <n v="261.95999999999998"/>
    <n v="1"/>
    <n v="2"/>
    <n v="1"/>
    <n v="0"/>
    <n v="23.576399999999978"/>
    <n v="1"/>
    <n v="77.11"/>
    <n v="1"/>
    <s v="High"/>
    <n v="3"/>
  </r>
  <r>
    <x v="1007"/>
    <d v="2015-11-21T00:00:00"/>
    <d v="2015-11-23T00:00:00"/>
    <s v="Second Class"/>
    <s v="Corporate"/>
    <n v="2"/>
    <s v="Madrid"/>
    <s v="Madrid"/>
    <s v="Spain"/>
    <s v="Madrid,Madrid,Spain"/>
    <s v="Southern Europe"/>
    <s v="Europe"/>
    <x v="2"/>
    <x v="11"/>
    <s v="Advantus Frame, Durable"/>
    <n v="432.6"/>
    <n v="1"/>
    <n v="4"/>
    <n v="1"/>
    <n v="0"/>
    <n v="47.519999999999996"/>
    <n v="1"/>
    <n v="88.61"/>
    <n v="1"/>
    <s v="Critical"/>
    <n v="4"/>
  </r>
  <r>
    <x v="1008"/>
    <d v="2015-07-29T00:00:00"/>
    <d v="2015-08-01T00:00:00"/>
    <s v="First Class"/>
    <s v="Consumer"/>
    <n v="1"/>
    <s v="Morelia"/>
    <s v="Michoacán"/>
    <s v="Mexico"/>
    <s v="Morelia,Michoacán,Mexico"/>
    <s v="Central America"/>
    <s v="LATAM"/>
    <x v="1"/>
    <x v="2"/>
    <s v="Cisco Smart Phone, with Caller ID"/>
    <n v="1744.64"/>
    <n v="2"/>
    <n v="4"/>
    <n v="1"/>
    <n v="0"/>
    <n v="17.440000000000001"/>
    <n v="1"/>
    <n v="88.51"/>
    <n v="1"/>
    <s v="High"/>
    <n v="3"/>
  </r>
  <r>
    <x v="1009"/>
    <d v="2015-10-17T00:00:00"/>
    <d v="2015-10-22T00:00:00"/>
    <s v="Standard Class"/>
    <s v="Corporate"/>
    <n v="2"/>
    <s v="Scottsdale"/>
    <s v="Arizona"/>
    <s v="United States"/>
    <s v="Scottsdale,Arizona,United States"/>
    <s v="Western US"/>
    <s v="USCA"/>
    <x v="0"/>
    <x v="9"/>
    <s v="Green Bar Computer Printout Paper"/>
    <n v="307.77600000000001"/>
    <n v="1"/>
    <n v="7"/>
    <n v="1"/>
    <n v="0.2"/>
    <n v="111.5688"/>
    <n v="1"/>
    <n v="51.4"/>
    <n v="1"/>
    <s v="High"/>
    <n v="3"/>
  </r>
  <r>
    <x v="1010"/>
    <d v="2015-09-29T00:00:00"/>
    <d v="2015-10-05T00:00:00"/>
    <s v="Standard Class"/>
    <s v="Consumer"/>
    <n v="1"/>
    <s v="Mexico City"/>
    <s v="Distrito Federal"/>
    <s v="Mexico"/>
    <s v="Mexico City,Distrito Federal,Mexico"/>
    <s v="Central America"/>
    <s v="LATAM"/>
    <x v="1"/>
    <x v="2"/>
    <s v="Nokia Smart Phone, Full Size"/>
    <n v="1274.7000000000003"/>
    <n v="2"/>
    <n v="3"/>
    <n v="1"/>
    <n v="0"/>
    <n v="293.16000000000003"/>
    <n v="1"/>
    <n v="88.45"/>
    <n v="1"/>
    <s v="Low"/>
    <n v="1"/>
  </r>
  <r>
    <x v="1011"/>
    <d v="2015-09-05T00:00:00"/>
    <d v="2015-09-05T00:00:00"/>
    <s v="Same Day"/>
    <s v="Home Office"/>
    <n v="3"/>
    <s v="Sheffield"/>
    <s v="England"/>
    <s v="United Kingdom"/>
    <s v="Sheffield,England,United Kingdom"/>
    <s v="Northern Europe"/>
    <s v="Europe"/>
    <x v="1"/>
    <x v="2"/>
    <s v="Cisco Smart Phone, with Caller ID"/>
    <n v="327.12"/>
    <n v="1"/>
    <n v="1"/>
    <n v="1"/>
    <n v="0.5"/>
    <n v="-39.269999999999982"/>
    <n v="3"/>
    <n v="88.45"/>
    <n v="1"/>
    <s v="High"/>
    <n v="3"/>
  </r>
  <r>
    <x v="1012"/>
    <d v="2015-08-08T00:00:00"/>
    <d v="2015-08-12T00:00:00"/>
    <s v="Standard Class"/>
    <s v="Consumer"/>
    <n v="1"/>
    <s v="Schwerin"/>
    <s v="Mecklenburg-Vorpommern"/>
    <s v="Germany"/>
    <s v="Schwerin,Mecklenburg-Vorpommern,Germany"/>
    <s v="Western Europe"/>
    <s v="Europe"/>
    <x v="1"/>
    <x v="10"/>
    <s v="SanDisk Router, Programmable"/>
    <n v="773.55"/>
    <n v="1"/>
    <n v="3"/>
    <n v="1"/>
    <n v="0"/>
    <n v="170.1"/>
    <n v="1"/>
    <n v="88.09"/>
    <n v="1"/>
    <s v="High"/>
    <n v="3"/>
  </r>
  <r>
    <x v="1013"/>
    <d v="2015-02-21T00:00:00"/>
    <d v="2015-02-27T00:00:00"/>
    <s v="Standard Class"/>
    <s v="Home Office"/>
    <n v="3"/>
    <s v="Sydney"/>
    <s v="New South Wales"/>
    <s v="Australia"/>
    <s v="Sydney,New South Wales,Australia"/>
    <s v="Oceania"/>
    <s v="Asia Pacific"/>
    <x v="0"/>
    <x v="12"/>
    <s v="Eldon File Cart, Single Width"/>
    <n v="805.89599999999996"/>
    <n v="1"/>
    <n v="7"/>
    <n v="1"/>
    <n v="0.1"/>
    <n v="-35.994000000000014"/>
    <n v="3"/>
    <n v="87.75"/>
    <n v="1"/>
    <s v="Medium"/>
    <n v="2"/>
  </r>
  <r>
    <x v="1014"/>
    <d v="2015-05-27T00:00:00"/>
    <d v="2015-06-01T00:00:00"/>
    <s v="Second Class"/>
    <s v="Consumer"/>
    <n v="1"/>
    <s v="Luanda"/>
    <s v="Luanda"/>
    <s v="Angola"/>
    <s v="Luanda,Luanda,Angola"/>
    <s v="Central Africa"/>
    <s v="Africa"/>
    <x v="2"/>
    <x v="4"/>
    <s v="Bush Classic Bookcase, Pine"/>
    <n v="828.06"/>
    <n v="1"/>
    <n v="2"/>
    <n v="1"/>
    <n v="0"/>
    <n v="405.72"/>
    <n v="1"/>
    <n v="87.64"/>
    <n v="1"/>
    <s v="Medium"/>
    <n v="2"/>
  </r>
  <r>
    <x v="1015"/>
    <d v="2015-03-31T00:00:00"/>
    <d v="2015-04-04T00:00:00"/>
    <s v="Standard Class"/>
    <s v="Corporate"/>
    <n v="2"/>
    <s v="Sindelfingen"/>
    <s v="Baden-Württemberg"/>
    <s v="Germany"/>
    <s v="Sindelfingen,Baden-Württemberg,Germany"/>
    <s v="Western Europe"/>
    <s v="Europe"/>
    <x v="2"/>
    <x v="4"/>
    <s v="Ikea Classic Bookcase, Mobile"/>
    <n v="745.68599999999992"/>
    <n v="1"/>
    <n v="2"/>
    <n v="1"/>
    <n v="0.1"/>
    <n v="182.226"/>
    <n v="1"/>
    <n v="87.64"/>
    <n v="1"/>
    <s v="High"/>
    <n v="3"/>
  </r>
  <r>
    <x v="1016"/>
    <d v="2015-07-18T00:00:00"/>
    <d v="2015-07-20T00:00:00"/>
    <s v="Second Class"/>
    <s v="Corporate"/>
    <n v="2"/>
    <s v="Apple Valley"/>
    <s v="California"/>
    <s v="United States"/>
    <s v="Apple Valley,California,United States"/>
    <s v="Western US"/>
    <s v="USCA"/>
    <x v="2"/>
    <x v="4"/>
    <s v="Atlantic Metals Mobile 4-Shelf Bookcases, Custom Colors"/>
    <n v="1194.165"/>
    <n v="2"/>
    <n v="5"/>
    <n v="1"/>
    <n v="0.15"/>
    <n v="210.73499999999993"/>
    <n v="1"/>
    <n v="140.75"/>
    <n v="1"/>
    <s v="High"/>
    <n v="3"/>
  </r>
  <r>
    <x v="1017"/>
    <d v="2015-05-19T00:00:00"/>
    <d v="2015-05-23T00:00:00"/>
    <s v="Standard Class"/>
    <s v="Consumer"/>
    <n v="1"/>
    <s v="Johannesburg"/>
    <s v="Gauteng"/>
    <s v="South Africa"/>
    <s v="Johannesburg,Gauteng,South Africa"/>
    <s v="Southern Africa"/>
    <s v="Africa"/>
    <x v="1"/>
    <x v="2"/>
    <s v="Motorola Smart Phone, Cordless"/>
    <n v="1285.56"/>
    <n v="2"/>
    <n v="2"/>
    <n v="1"/>
    <n v="0"/>
    <n v="89.94"/>
    <n v="1"/>
    <n v="87.55"/>
    <n v="1"/>
    <s v="High"/>
    <n v="3"/>
  </r>
  <r>
    <x v="1018"/>
    <d v="2015-06-09T00:00:00"/>
    <d v="2015-06-15T00:00:00"/>
    <s v="Standard Class"/>
    <s v="Home Office"/>
    <n v="3"/>
    <s v="Nakuru"/>
    <s v="Rift Valley"/>
    <s v="Kenya"/>
    <s v="Nakuru,Rift Valley,Kenya"/>
    <s v="Eastern Africa"/>
    <s v="Africa"/>
    <x v="0"/>
    <x v="12"/>
    <s v="Smead Lockers, Wire Frame"/>
    <n v="1579.92"/>
    <n v="2"/>
    <n v="8"/>
    <n v="1"/>
    <n v="0"/>
    <n v="142.07999999999998"/>
    <n v="1"/>
    <n v="87.5"/>
    <n v="1"/>
    <s v="Medium"/>
    <n v="2"/>
  </r>
  <r>
    <x v="1019"/>
    <d v="2015-08-08T00:00:00"/>
    <d v="2015-08-10T00:00:00"/>
    <s v="Second Class"/>
    <s v="Corporate"/>
    <n v="2"/>
    <s v="Melbourne"/>
    <s v="Victoria"/>
    <s v="Australia"/>
    <s v="Melbourne,Victoria,Australia"/>
    <s v="Oceania"/>
    <s v="Asia Pacific"/>
    <x v="1"/>
    <x v="1"/>
    <s v="Hewlett Ink, High-Speed"/>
    <n v="264.38400000000001"/>
    <n v="1"/>
    <n v="2"/>
    <n v="1"/>
    <n v="0.1"/>
    <n v="-23.556000000000001"/>
    <n v="3"/>
    <n v="87.48"/>
    <n v="1"/>
    <s v="Critical"/>
    <n v="4"/>
  </r>
  <r>
    <x v="1020"/>
    <d v="2015-11-26T00:00:00"/>
    <d v="2015-12-01T00:00:00"/>
    <s v="Standard Class"/>
    <s v="Consumer"/>
    <n v="1"/>
    <s v="Khartoum"/>
    <s v="Khartoum"/>
    <s v="Sudan"/>
    <s v="Khartoum,Khartoum,Sudan"/>
    <s v="North Africa"/>
    <s v="Africa"/>
    <x v="2"/>
    <x v="4"/>
    <s v="Bush Corner Shelving, Metal"/>
    <n v="740.69999999999993"/>
    <n v="1"/>
    <n v="6"/>
    <n v="1"/>
    <n v="0"/>
    <n v="103.68"/>
    <n v="1"/>
    <n v="87.46"/>
    <n v="1"/>
    <s v="Medium"/>
    <n v="2"/>
  </r>
  <r>
    <x v="1021"/>
    <d v="2015-03-07T00:00:00"/>
    <d v="2015-03-11T00:00:00"/>
    <s v="Standard Class"/>
    <s v="Corporate"/>
    <n v="2"/>
    <s v="Barueri"/>
    <s v="São Paulo"/>
    <s v="Brazil"/>
    <s v="Barueri,São Paulo,Brazil"/>
    <s v="South America"/>
    <s v="LATAM"/>
    <x v="0"/>
    <x v="0"/>
    <s v="Breville Refrigerator, Red"/>
    <n v="692.43999999999983"/>
    <n v="1"/>
    <n v="2"/>
    <n v="1"/>
    <n v="0"/>
    <n v="6.92"/>
    <n v="1"/>
    <n v="87.435000000000002"/>
    <n v="1"/>
    <s v="High"/>
    <n v="3"/>
  </r>
  <r>
    <x v="1022"/>
    <d v="2015-09-11T00:00:00"/>
    <d v="2015-09-15T00:00:00"/>
    <s v="Standard Class"/>
    <s v="Consumer"/>
    <n v="1"/>
    <s v="Matsubara"/>
    <s v="Oita"/>
    <s v="Japan"/>
    <s v="Matsubara,Oita,Japan"/>
    <s v="Eastern Asia"/>
    <s v="Asia Pacific"/>
    <x v="2"/>
    <x v="4"/>
    <s v="Ikea Library with Doors, Pine"/>
    <n v="1094.22"/>
    <n v="2"/>
    <n v="3"/>
    <n v="1"/>
    <n v="0"/>
    <n v="328.23"/>
    <n v="1"/>
    <n v="87.41"/>
    <n v="1"/>
    <s v="Medium"/>
    <n v="2"/>
  </r>
  <r>
    <x v="1023"/>
    <d v="2015-02-13T00:00:00"/>
    <d v="2015-02-14T00:00:00"/>
    <s v="First Class"/>
    <s v="Home Office"/>
    <n v="3"/>
    <s v="Manila"/>
    <s v="National Capital"/>
    <s v="Philippines"/>
    <s v="Manila,National Capital,Philippines"/>
    <s v="Southeastern Asia"/>
    <s v="Asia Pacific"/>
    <x v="2"/>
    <x v="5"/>
    <s v="Novimex Executive Leather Armchair, Adjustable"/>
    <n v="1726.6499999999996"/>
    <n v="2"/>
    <n v="5"/>
    <n v="1"/>
    <n v="0.25"/>
    <n v="414.29999999999995"/>
    <n v="1"/>
    <n v="87.23"/>
    <n v="1"/>
    <s v="Medium"/>
    <n v="2"/>
  </r>
  <r>
    <x v="1024"/>
    <d v="2015-06-18T00:00:00"/>
    <d v="2015-06-21T00:00:00"/>
    <s v="Second Class"/>
    <s v="Consumer"/>
    <n v="1"/>
    <s v="Hamburg"/>
    <s v="Hamburg"/>
    <s v="Germany"/>
    <s v="Hamburg,Hamburg,Germany"/>
    <s v="Western Europe"/>
    <s v="Europe"/>
    <x v="0"/>
    <x v="12"/>
    <s v="Fellowes File Cart, Single Width"/>
    <n v="370.81800000000004"/>
    <n v="1"/>
    <n v="3"/>
    <n v="1"/>
    <n v="0.1"/>
    <n v="-41.202000000000005"/>
    <n v="3"/>
    <n v="87.17"/>
    <n v="1"/>
    <s v="Critical"/>
    <n v="4"/>
  </r>
  <r>
    <x v="1025"/>
    <d v="2015-02-28T00:00:00"/>
    <d v="2015-03-02T00:00:00"/>
    <s v="Second Class"/>
    <s v="Corporate"/>
    <n v="2"/>
    <s v="Lugoj"/>
    <s v="Timis"/>
    <s v="Romania"/>
    <s v="Lugoj,Timis,Romania"/>
    <s v="Eastern Europe"/>
    <s v="Europe"/>
    <x v="1"/>
    <x v="2"/>
    <s v="Apple Smart Phone, Full Size"/>
    <n v="1272.42"/>
    <n v="2"/>
    <n v="2"/>
    <n v="1"/>
    <n v="0"/>
    <n v="356.21999999999997"/>
    <n v="1"/>
    <n v="87.08"/>
    <n v="1"/>
    <s v="Medium"/>
    <n v="2"/>
  </r>
  <r>
    <x v="1026"/>
    <d v="2015-11-26T00:00:00"/>
    <d v="2015-11-28T00:00:00"/>
    <s v="Second Class"/>
    <s v="Corporate"/>
    <n v="2"/>
    <s v="Hasselt"/>
    <s v="Limburg"/>
    <s v="Belgium"/>
    <s v="Hasselt,Limburg,Belgium"/>
    <s v="Western Europe"/>
    <s v="Europe"/>
    <x v="1"/>
    <x v="10"/>
    <s v="Enermax Keyboard, Programmable"/>
    <n v="424.80000000000007"/>
    <n v="1"/>
    <n v="5"/>
    <n v="1"/>
    <n v="0"/>
    <n v="182.54999999999998"/>
    <n v="1"/>
    <n v="87.07"/>
    <n v="1"/>
    <s v="Critical"/>
    <n v="4"/>
  </r>
  <r>
    <x v="1027"/>
    <d v="2015-04-14T00:00:00"/>
    <d v="2015-04-18T00:00:00"/>
    <s v="Standard Class"/>
    <s v="Consumer"/>
    <n v="1"/>
    <s v="Salamanca"/>
    <s v="Guanajuato"/>
    <s v="Mexico"/>
    <s v="Salamanca,Guanajuato,Mexico"/>
    <s v="Central America"/>
    <s v="LATAM"/>
    <x v="0"/>
    <x v="0"/>
    <s v="Hoover Microwave, Black"/>
    <n v="821.5200000000001"/>
    <n v="1"/>
    <n v="4"/>
    <n v="1"/>
    <n v="0"/>
    <n v="262.88"/>
    <n v="1"/>
    <n v="87.058999999999997"/>
    <n v="1"/>
    <s v="High"/>
    <n v="3"/>
  </r>
  <r>
    <x v="1028"/>
    <d v="2015-07-11T00:00:00"/>
    <d v="2015-07-16T00:00:00"/>
    <s v="Standard Class"/>
    <s v="Corporate"/>
    <n v="2"/>
    <s v="Passo Fundo"/>
    <s v="Rio Grande do Sul"/>
    <s v="Brazil"/>
    <s v="Passo Fundo,Rio Grande do Sul,Brazil"/>
    <s v="South America"/>
    <s v="LATAM"/>
    <x v="2"/>
    <x v="4"/>
    <s v="Ikea Library with Doors, Pine"/>
    <n v="972.64"/>
    <n v="1"/>
    <n v="4"/>
    <n v="1"/>
    <n v="0"/>
    <n v="58.320000000000007"/>
    <n v="1"/>
    <n v="87.051000000000002"/>
    <n v="1"/>
    <s v="High"/>
    <n v="3"/>
  </r>
  <r>
    <x v="1029"/>
    <d v="2015-10-31T00:00:00"/>
    <d v="2015-11-02T00:00:00"/>
    <s v="First Class"/>
    <s v="Corporate"/>
    <n v="2"/>
    <s v="Soyapango"/>
    <s v="San Salvador"/>
    <s v="El Salvador"/>
    <s v="Soyapango,San Salvador,El Salvador"/>
    <s v="Central America"/>
    <s v="LATAM"/>
    <x v="2"/>
    <x v="3"/>
    <s v="Lesro Round Table, Rectangular"/>
    <n v="959.10399999999993"/>
    <n v="1"/>
    <n v="4"/>
    <n v="1"/>
    <n v="0.2"/>
    <n v="11.984000000000014"/>
    <n v="1"/>
    <n v="86.897999999999996"/>
    <n v="1"/>
    <s v="Medium"/>
    <n v="2"/>
  </r>
  <r>
    <x v="1030"/>
    <d v="2015-12-10T00:00:00"/>
    <d v="2015-12-14T00:00:00"/>
    <s v="Second Class"/>
    <s v="Consumer"/>
    <n v="1"/>
    <s v="Basra"/>
    <s v="Al Basrah"/>
    <s v="Iraq"/>
    <s v="Basra,Al Basrah,Iraq"/>
    <s v="Western Asia"/>
    <s v="Asia Pacific"/>
    <x v="0"/>
    <x v="7"/>
    <s v="Stanley Canvas, Water Color"/>
    <n v="526.5"/>
    <n v="1"/>
    <n v="10"/>
    <n v="2"/>
    <n v="0"/>
    <n v="231.6"/>
    <n v="1"/>
    <n v="86.87"/>
    <n v="1"/>
    <s v="High"/>
    <n v="3"/>
  </r>
  <r>
    <x v="1031"/>
    <d v="2015-12-31T00:00:00"/>
    <d v="2016-01-03T00:00:00"/>
    <s v="First Class"/>
    <s v="Corporate"/>
    <n v="2"/>
    <s v="Bangkok"/>
    <s v="Bangkok"/>
    <s v="Thailand"/>
    <s v="Bangkok,Bangkok,Thailand"/>
    <s v="Southeastern Asia"/>
    <s v="Asia Pacific"/>
    <x v="2"/>
    <x v="3"/>
    <s v="Lesro Training Table, Adjustable Height"/>
    <n v="1048.7312999999997"/>
    <n v="2"/>
    <n v="9"/>
    <n v="2"/>
    <n v="0.57000000000000006"/>
    <n v="-1195.2386999999999"/>
    <n v="3"/>
    <n v="86.86"/>
    <n v="1"/>
    <s v="High"/>
    <n v="3"/>
  </r>
  <r>
    <x v="1032"/>
    <d v="2015-11-24T00:00:00"/>
    <d v="2015-11-27T00:00:00"/>
    <s v="Second Class"/>
    <s v="Corporate"/>
    <n v="2"/>
    <s v="Paris"/>
    <s v="Ile-de-France"/>
    <s v="France"/>
    <s v="Paris,Ile-de-France,France"/>
    <s v="Western Europe"/>
    <s v="Europe"/>
    <x v="2"/>
    <x v="4"/>
    <s v="Safco Corner Shelving, Pine"/>
    <n v="814.37400000000002"/>
    <n v="1"/>
    <n v="6"/>
    <n v="1"/>
    <n v="0.1"/>
    <n v="217.13400000000001"/>
    <n v="1"/>
    <n v="86.83"/>
    <n v="1"/>
    <s v="Medium"/>
    <n v="2"/>
  </r>
  <r>
    <x v="1033"/>
    <d v="2015-08-05T00:00:00"/>
    <d v="2015-08-09T00:00:00"/>
    <s v="Standard Class"/>
    <s v="Consumer"/>
    <n v="1"/>
    <s v="Bangkok"/>
    <s v="Bangkok"/>
    <s v="Thailand"/>
    <s v="Bangkok,Bangkok,Thailand"/>
    <s v="Southeastern Asia"/>
    <s v="Asia Pacific"/>
    <x v="2"/>
    <x v="3"/>
    <s v="Lesro Round Table, Adjustable Height"/>
    <n v="781.22399999999993"/>
    <n v="1"/>
    <n v="4"/>
    <n v="1"/>
    <n v="0.57000000000000006"/>
    <n v="-599.61600000000021"/>
    <n v="3"/>
    <n v="86.6"/>
    <n v="1"/>
    <s v="High"/>
    <n v="3"/>
  </r>
  <r>
    <x v="1034"/>
    <d v="2015-12-04T00:00:00"/>
    <d v="2015-12-04T00:00:00"/>
    <s v="Same Day"/>
    <s v="Home Office"/>
    <n v="3"/>
    <s v="Palermo"/>
    <s v="Sicily"/>
    <s v="Italy"/>
    <s v="Palermo,Sicily,Italy"/>
    <s v="Southern Europe"/>
    <s v="Europe"/>
    <x v="0"/>
    <x v="9"/>
    <s v="Green Bar Message Books, Recycled"/>
    <n v="189.6"/>
    <n v="1"/>
    <n v="8"/>
    <n v="1"/>
    <n v="0"/>
    <n v="68.16"/>
    <n v="1"/>
    <n v="86.58"/>
    <n v="1"/>
    <s v="Critical"/>
    <n v="4"/>
  </r>
  <r>
    <x v="1035"/>
    <d v="2015-12-18T00:00:00"/>
    <d v="2015-12-24T00:00:00"/>
    <s v="Standard Class"/>
    <s v="Consumer"/>
    <n v="1"/>
    <s v="Limoges"/>
    <s v="Aquitaine-Limousin-Poitou-Charentes"/>
    <s v="France"/>
    <s v="Limoges,Aquitaine-Limousin-Poitou-Charentes,France"/>
    <s v="Western Europe"/>
    <s v="Europe"/>
    <x v="2"/>
    <x v="5"/>
    <s v="Novimex Executive Leather Armchair, Red"/>
    <n v="1656.7199999999998"/>
    <n v="2"/>
    <n v="4"/>
    <n v="1"/>
    <n v="0.1"/>
    <n v="460.2"/>
    <n v="1"/>
    <n v="86.48"/>
    <n v="1"/>
    <s v="Medium"/>
    <n v="2"/>
  </r>
  <r>
    <x v="1036"/>
    <d v="2015-09-11T00:00:00"/>
    <d v="2015-09-15T00:00:00"/>
    <s v="Standard Class"/>
    <s v="Home Office"/>
    <n v="3"/>
    <s v="Wasquehal"/>
    <s v="Nord-Pas-de-Calais-Picardie"/>
    <s v="France"/>
    <s v="Wasquehal,Nord-Pas-de-Calais-Picardie,France"/>
    <s v="Western Europe"/>
    <s v="Europe"/>
    <x v="1"/>
    <x v="1"/>
    <s v="Sharp Copy Machine, High-Speed"/>
    <n v="406.97999999999996"/>
    <n v="1"/>
    <n v="2"/>
    <n v="1"/>
    <n v="0.15"/>
    <n v="138.84"/>
    <n v="1"/>
    <n v="86.47"/>
    <n v="1"/>
    <s v="High"/>
    <n v="3"/>
  </r>
  <r>
    <x v="1037"/>
    <d v="2015-11-03T00:00:00"/>
    <d v="2015-11-05T00:00:00"/>
    <s v="First Class"/>
    <s v="Consumer"/>
    <n v="1"/>
    <s v="Kinshasa"/>
    <s v="Kinshasa"/>
    <s v="Democratic Republic of the Congo"/>
    <s v="Kinshasa,Kinshasa,Democratic Republic of the Congo"/>
    <s v="Central Africa"/>
    <s v="Africa"/>
    <x v="1"/>
    <x v="1"/>
    <s v="Sharp Fax and Copier, Digital"/>
    <n v="672.96"/>
    <n v="1"/>
    <n v="4"/>
    <n v="1"/>
    <n v="0"/>
    <n v="228.71999999999997"/>
    <n v="1"/>
    <n v="86.43"/>
    <n v="1"/>
    <s v="High"/>
    <n v="3"/>
  </r>
  <r>
    <x v="1038"/>
    <d v="2015-06-18T00:00:00"/>
    <d v="2015-06-25T00:00:00"/>
    <s v="Standard Class"/>
    <s v="Consumer"/>
    <n v="1"/>
    <s v="Perth"/>
    <s v="Western Australia"/>
    <s v="Australia"/>
    <s v="Perth,Western Australia,Australia"/>
    <s v="Oceania"/>
    <s v="Asia Pacific"/>
    <x v="2"/>
    <x v="5"/>
    <s v="SAFCO Executive Leather Armchair, Adjustable"/>
    <n v="835.05599999999993"/>
    <n v="1"/>
    <n v="2"/>
    <n v="1"/>
    <n v="0.1"/>
    <n v="-27.86399999999999"/>
    <n v="3"/>
    <n v="86.35"/>
    <n v="1"/>
    <s v="Medium"/>
    <n v="2"/>
  </r>
  <r>
    <x v="1039"/>
    <d v="2015-11-19T00:00:00"/>
    <d v="2015-11-24T00:00:00"/>
    <s v="Standard Class"/>
    <s v="Corporate"/>
    <n v="2"/>
    <s v="Gold Coast"/>
    <s v="Queensland"/>
    <s v="Australia"/>
    <s v="Gold Coast,Queensland,Australia"/>
    <s v="Oceania"/>
    <s v="Asia Pacific"/>
    <x v="1"/>
    <x v="10"/>
    <s v="Enermax Router, Bluetooth"/>
    <n v="929.98799999999994"/>
    <n v="1"/>
    <n v="4"/>
    <n v="1"/>
    <n v="0.1"/>
    <n v="227.26800000000003"/>
    <n v="1"/>
    <n v="86.34"/>
    <n v="1"/>
    <s v="Medium"/>
    <n v="2"/>
  </r>
  <r>
    <x v="1040"/>
    <d v="2015-06-25T00:00:00"/>
    <d v="2015-06-27T00:00:00"/>
    <s v="Second Class"/>
    <s v="Corporate"/>
    <n v="2"/>
    <s v="Vannes"/>
    <s v="Brittany"/>
    <s v="France"/>
    <s v="Vannes,Brittany,France"/>
    <s v="Western Europe"/>
    <s v="Europe"/>
    <x v="1"/>
    <x v="1"/>
    <s v="Canon Ink, High-Speed"/>
    <n v="370.64249999999993"/>
    <n v="1"/>
    <n v="3"/>
    <n v="1"/>
    <n v="0.15"/>
    <n v="74.092500000000001"/>
    <n v="1"/>
    <n v="86.31"/>
    <n v="1"/>
    <s v="Critical"/>
    <n v="4"/>
  </r>
  <r>
    <x v="1041"/>
    <d v="2015-11-07T00:00:00"/>
    <d v="2015-11-07T00:00:00"/>
    <s v="Same Day"/>
    <s v="Home Office"/>
    <n v="3"/>
    <s v="Mixco"/>
    <s v="Guatemala"/>
    <s v="Guatemala"/>
    <s v="Mixco,Guatemala,Guatemala"/>
    <s v="Central America"/>
    <s v="LATAM"/>
    <x v="2"/>
    <x v="3"/>
    <s v="Lesro Coffee Table, Fully Assembled"/>
    <n v="811.10400000000004"/>
    <n v="1"/>
    <n v="6"/>
    <n v="1"/>
    <n v="0.2"/>
    <n v="-20.376000000000023"/>
    <n v="3"/>
    <n v="86.263000000000005"/>
    <n v="1"/>
    <s v="Medium"/>
    <n v="2"/>
  </r>
  <r>
    <x v="1042"/>
    <d v="2015-12-25T00:00:00"/>
    <d v="2016-01-01T00:00:00"/>
    <s v="Standard Class"/>
    <s v="Consumer"/>
    <n v="1"/>
    <s v="Managua"/>
    <s v="Managua"/>
    <s v="Nicaragua"/>
    <s v="Managua,Managua,Nicaragua"/>
    <s v="Central America"/>
    <s v="LATAM"/>
    <x v="1"/>
    <x v="1"/>
    <s v="HP Wireless Fax, Color"/>
    <n v="962.47119999999995"/>
    <n v="1"/>
    <n v="4"/>
    <n v="1"/>
    <n v="2E-3"/>
    <n v="335.59119999999996"/>
    <n v="1"/>
    <n v="86.10499999999999"/>
    <n v="1"/>
    <s v="Medium"/>
    <n v="2"/>
  </r>
  <r>
    <x v="1043"/>
    <d v="2015-09-04T00:00:00"/>
    <d v="2015-09-10T00:00:00"/>
    <s v="Standard Class"/>
    <s v="Consumer"/>
    <n v="1"/>
    <s v="Jieyang"/>
    <s v="Guangdong"/>
    <s v="China"/>
    <s v="Jieyang,Guangdong,China"/>
    <s v="Eastern Asia"/>
    <s v="Asia Pacific"/>
    <x v="1"/>
    <x v="6"/>
    <s v="Konica Card Printer, Red"/>
    <n v="1378.5600000000002"/>
    <n v="2"/>
    <n v="8"/>
    <n v="1"/>
    <n v="0"/>
    <n v="441.12"/>
    <n v="1"/>
    <n v="85.96"/>
    <n v="1"/>
    <s v="Medium"/>
    <n v="2"/>
  </r>
  <r>
    <x v="1044"/>
    <d v="2015-05-29T00:00:00"/>
    <d v="2015-06-03T00:00:00"/>
    <s v="Standard Class"/>
    <s v="Consumer"/>
    <n v="1"/>
    <s v="Canberra"/>
    <s v="Australian Capital Territory"/>
    <s v="Australia"/>
    <s v="Canberra,Australian Capital Territory,Australia"/>
    <s v="Oceania"/>
    <s v="Asia Pacific"/>
    <x v="0"/>
    <x v="0"/>
    <s v="KitchenAid Refrigerator, White"/>
    <n v="1893.8879999999999"/>
    <n v="2"/>
    <n v="6"/>
    <n v="1"/>
    <n v="0.4"/>
    <n v="-221.11199999999985"/>
    <n v="3"/>
    <n v="85.5"/>
    <n v="1"/>
    <s v="Medium"/>
    <n v="2"/>
  </r>
  <r>
    <x v="1045"/>
    <d v="2015-10-07T00:00:00"/>
    <d v="2015-10-12T00:00:00"/>
    <s v="Second Class"/>
    <s v="Consumer"/>
    <n v="1"/>
    <s v="Vienna"/>
    <s v="Vienna"/>
    <s v="Austria"/>
    <s v="Vienna,Vienna,Austria"/>
    <s v="Western Europe"/>
    <s v="Europe"/>
    <x v="1"/>
    <x v="2"/>
    <s v="Cisco Audio Dock, VoIP"/>
    <n v="910.8"/>
    <n v="1"/>
    <n v="5"/>
    <n v="1"/>
    <n v="0"/>
    <n v="355.19999999999993"/>
    <n v="1"/>
    <n v="85.45"/>
    <n v="1"/>
    <s v="High"/>
    <n v="3"/>
  </r>
  <r>
    <x v="1046"/>
    <d v="2015-02-14T00:00:00"/>
    <d v="2015-02-16T00:00:00"/>
    <s v="Second Class"/>
    <s v="Corporate"/>
    <n v="2"/>
    <s v="Changzhou"/>
    <s v="Jiangsu"/>
    <s v="China"/>
    <s v="Changzhou,Jiangsu,China"/>
    <s v="Eastern Asia"/>
    <s v="Asia Pacific"/>
    <x v="2"/>
    <x v="4"/>
    <s v="Bush 3-Shelf Cabinet, Traditional"/>
    <n v="573.48"/>
    <n v="1"/>
    <n v="4"/>
    <n v="1"/>
    <n v="0"/>
    <n v="200.64"/>
    <n v="1"/>
    <n v="85.41"/>
    <n v="1"/>
    <s v="Medium"/>
    <n v="2"/>
  </r>
  <r>
    <x v="1047"/>
    <d v="2015-09-27T00:00:00"/>
    <d v="2015-09-29T00:00:00"/>
    <s v="Second Class"/>
    <s v="Corporate"/>
    <n v="2"/>
    <s v="Panama City"/>
    <s v="Panama"/>
    <s v="Panama"/>
    <s v="Panama City,Panama,Panama"/>
    <s v="Central America"/>
    <s v="LATAM"/>
    <x v="2"/>
    <x v="4"/>
    <s v="Dania Classic Bookcase, Mobile"/>
    <n v="826.55999999999983"/>
    <n v="1"/>
    <n v="5"/>
    <n v="1"/>
    <n v="0.4"/>
    <n v="-303.13999999999987"/>
    <n v="3"/>
    <n v="85.307000000000002"/>
    <n v="1"/>
    <s v="High"/>
    <n v="3"/>
  </r>
  <r>
    <x v="1048"/>
    <d v="2015-01-24T00:00:00"/>
    <d v="2015-01-28T00:00:00"/>
    <s v="Standard Class"/>
    <s v="Corporate"/>
    <n v="2"/>
    <s v="North York"/>
    <s v="Ontario"/>
    <s v="Canada"/>
    <s v="North York,Ontario,Canada"/>
    <s v="Canada"/>
    <s v="USCA"/>
    <x v="1"/>
    <x v="2"/>
    <s v="Cisco Audio Dock, with Caller ID"/>
    <n v="364.14"/>
    <n v="1"/>
    <n v="2"/>
    <n v="1"/>
    <n v="0"/>
    <n v="80.099999999999994"/>
    <n v="1"/>
    <n v="44.6"/>
    <n v="1"/>
    <s v="Medium"/>
    <n v="2"/>
  </r>
  <r>
    <x v="1049"/>
    <d v="2015-08-20T00:00:00"/>
    <d v="2015-08-24T00:00:00"/>
    <s v="Standard Class"/>
    <s v="Home Office"/>
    <n v="3"/>
    <s v="Busan"/>
    <s v="Busan"/>
    <s v="South Korea"/>
    <s v="Busan,Busan,South Korea"/>
    <s v="Eastern Asia"/>
    <s v="Asia Pacific"/>
    <x v="1"/>
    <x v="2"/>
    <s v="Apple Smart Phone, Full Size"/>
    <n v="1272.42"/>
    <n v="2"/>
    <n v="4"/>
    <n v="1"/>
    <n v="0.5"/>
    <n v="-1094.3400000000001"/>
    <n v="3"/>
    <n v="85.2"/>
    <n v="1"/>
    <s v="Medium"/>
    <n v="2"/>
  </r>
  <r>
    <x v="1050"/>
    <d v="2015-12-25T00:00:00"/>
    <d v="2015-12-27T00:00:00"/>
    <s v="First Class"/>
    <s v="Home Office"/>
    <n v="3"/>
    <s v="Huehuetenango"/>
    <s v="Huehuetenango"/>
    <s v="Guatemala"/>
    <s v="Huehuetenango,Huehuetenango,Guatemala"/>
    <s v="Central America"/>
    <s v="LATAM"/>
    <x v="1"/>
    <x v="2"/>
    <s v="Nokia Smart Phone, Full Size"/>
    <n v="848.07999999999993"/>
    <n v="1"/>
    <n v="2"/>
    <n v="1"/>
    <n v="0"/>
    <n v="330.71999999999997"/>
    <n v="1"/>
    <n v="85.073000000000008"/>
    <n v="1"/>
    <s v="Medium"/>
    <n v="2"/>
  </r>
  <r>
    <x v="1051"/>
    <d v="2015-06-10T00:00:00"/>
    <d v="2015-06-12T00:00:00"/>
    <s v="First Class"/>
    <s v="Consumer"/>
    <n v="1"/>
    <s v="Ponferrada"/>
    <s v="Castile and León"/>
    <s v="Spain"/>
    <s v="Ponferrada,Castile and León,Spain"/>
    <s v="Southern Europe"/>
    <s v="Europe"/>
    <x v="1"/>
    <x v="6"/>
    <s v="Konica Inkjet, White"/>
    <n v="559.06200000000013"/>
    <n v="1"/>
    <n v="2"/>
    <n v="1"/>
    <n v="0.1"/>
    <n v="173.92200000000003"/>
    <n v="1"/>
    <n v="85.07"/>
    <n v="1"/>
    <s v="High"/>
    <n v="3"/>
  </r>
  <r>
    <x v="1052"/>
    <d v="2015-07-18T00:00:00"/>
    <d v="2015-07-21T00:00:00"/>
    <s v="Second Class"/>
    <s v="Corporate"/>
    <n v="2"/>
    <s v="Medina"/>
    <s v="Al Madinah"/>
    <s v="Saudi Arabia"/>
    <s v="Medina,Al Madinah,Saudi Arabia"/>
    <s v="Western Asia"/>
    <s v="Asia Pacific"/>
    <x v="0"/>
    <x v="12"/>
    <s v="Tenex Lockers, Single Width"/>
    <n v="816.7199999999998"/>
    <n v="1"/>
    <n v="4"/>
    <n v="1"/>
    <n v="0"/>
    <n v="48.96"/>
    <n v="1"/>
    <n v="84.97"/>
    <n v="1"/>
    <s v="Medium"/>
    <n v="2"/>
  </r>
  <r>
    <x v="1053"/>
    <d v="2015-08-22T00:00:00"/>
    <d v="2015-08-28T00:00:00"/>
    <s v="Standard Class"/>
    <s v="Corporate"/>
    <n v="2"/>
    <s v="Nottingham"/>
    <s v="England"/>
    <s v="United Kingdom"/>
    <s v="Nottingham,England,United Kingdom"/>
    <s v="Northern Europe"/>
    <s v="Europe"/>
    <x v="0"/>
    <x v="12"/>
    <s v="Fellowes Lockers, Single Width"/>
    <n v="1244.1599999999999"/>
    <n v="2"/>
    <n v="6"/>
    <n v="1"/>
    <n v="0"/>
    <n v="211.5"/>
    <n v="1"/>
    <n v="84.91"/>
    <n v="1"/>
    <s v="Medium"/>
    <n v="2"/>
  </r>
  <r>
    <x v="1054"/>
    <d v="2015-11-04T00:00:00"/>
    <d v="2015-11-06T00:00:00"/>
    <s v="First Class"/>
    <s v="Corporate"/>
    <n v="2"/>
    <s v="Shanghai"/>
    <s v="Shanghai"/>
    <s v="China"/>
    <s v="Shanghai,Shanghai,China"/>
    <s v="Eastern Asia"/>
    <s v="Asia Pacific"/>
    <x v="1"/>
    <x v="1"/>
    <s v="Canon Wireless Fax, Color"/>
    <n v="760.2"/>
    <n v="1"/>
    <n v="2"/>
    <n v="1"/>
    <n v="0"/>
    <n v="288.84000000000003"/>
    <n v="1"/>
    <n v="84.83"/>
    <n v="1"/>
    <s v="Medium"/>
    <n v="2"/>
  </r>
  <r>
    <x v="1055"/>
    <d v="2015-07-22T00:00:00"/>
    <d v="2015-07-26T00:00:00"/>
    <s v="Second Class"/>
    <s v="Corporate"/>
    <n v="2"/>
    <s v="Concord"/>
    <s v="California"/>
    <s v="United States"/>
    <s v="Concord,California,United States"/>
    <s v="Western US"/>
    <s v="USCA"/>
    <x v="1"/>
    <x v="2"/>
    <s v="Polycom SoundPoint IP 450 VoIP phone"/>
    <n v="1626.1920000000002"/>
    <n v="2"/>
    <n v="9"/>
    <n v="2"/>
    <n v="0.2"/>
    <n v="121.96440000000001"/>
    <n v="1"/>
    <n v="245.6"/>
    <n v="2"/>
    <s v="High"/>
    <n v="3"/>
  </r>
  <r>
    <x v="1056"/>
    <d v="2015-10-08T00:00:00"/>
    <d v="2015-10-10T00:00:00"/>
    <s v="First Class"/>
    <s v="Consumer"/>
    <n v="1"/>
    <s v="San Salvador"/>
    <s v="San Salvador"/>
    <s v="El Salvador"/>
    <s v="San Salvador,San Salvador,El Salvador"/>
    <s v="Central America"/>
    <s v="LATAM"/>
    <x v="1"/>
    <x v="1"/>
    <s v="Hewlett Wireless Fax, Laser"/>
    <n v="505.90616"/>
    <n v="1"/>
    <n v="2"/>
    <n v="1"/>
    <n v="2E-3"/>
    <n v="14.186160000000001"/>
    <n v="1"/>
    <n v="84.769000000000005"/>
    <n v="1"/>
    <s v="High"/>
    <n v="3"/>
  </r>
  <r>
    <x v="1057"/>
    <d v="2015-01-03T00:00:00"/>
    <d v="2015-01-05T00:00:00"/>
    <s v="Second Class"/>
    <s v="Corporate"/>
    <n v="2"/>
    <s v="Tamworth"/>
    <s v="New South Wales"/>
    <s v="Australia"/>
    <s v="Tamworth,New South Wales,Australia"/>
    <s v="Oceania"/>
    <s v="Asia Pacific"/>
    <x v="0"/>
    <x v="0"/>
    <s v="Cuisinart Microwave, Silver"/>
    <n v="1256.4449999999999"/>
    <n v="2"/>
    <n v="5"/>
    <n v="1"/>
    <n v="0.1"/>
    <n v="488.59500000000003"/>
    <n v="1"/>
    <n v="84.7"/>
    <n v="1"/>
    <s v="Medium"/>
    <n v="2"/>
  </r>
  <r>
    <x v="1058"/>
    <d v="2015-04-26T00:00:00"/>
    <d v="2015-04-30T00:00:00"/>
    <s v="Standard Class"/>
    <s v="Corporate"/>
    <n v="2"/>
    <s v="New Plymouth"/>
    <s v="Taranaki"/>
    <s v="New Zealand"/>
    <s v="New Plymouth,Taranaki,New Zealand"/>
    <s v="Oceania"/>
    <s v="Asia Pacific"/>
    <x v="1"/>
    <x v="1"/>
    <s v="Sharp Copy Machine, Color"/>
    <n v="950.39999999999986"/>
    <n v="1"/>
    <n v="4"/>
    <n v="1"/>
    <n v="0"/>
    <n v="171"/>
    <n v="1"/>
    <n v="84.66"/>
    <n v="1"/>
    <s v="Medium"/>
    <n v="2"/>
  </r>
  <r>
    <x v="1059"/>
    <d v="2015-12-29T00:00:00"/>
    <d v="2015-12-29T00:00:00"/>
    <s v="Same Day"/>
    <s v="Consumer"/>
    <n v="1"/>
    <s v="Champigny-sur-Marne"/>
    <s v="Ile-de-France"/>
    <s v="France"/>
    <s v="Champigny-sur-Marne,Ile-de-France,France"/>
    <s v="Western Europe"/>
    <s v="Europe"/>
    <x v="0"/>
    <x v="0"/>
    <s v="Hamilton Beach Stove, White"/>
    <n v="972.86400000000003"/>
    <n v="1"/>
    <n v="2"/>
    <n v="1"/>
    <n v="0.1"/>
    <n v="205.34399999999999"/>
    <n v="1"/>
    <n v="84.62"/>
    <n v="1"/>
    <s v="Medium"/>
    <n v="2"/>
  </r>
  <r>
    <x v="1060"/>
    <d v="2015-11-03T00:00:00"/>
    <d v="2015-11-07T00:00:00"/>
    <s v="Second Class"/>
    <s v="Corporate"/>
    <n v="2"/>
    <s v="Columbus"/>
    <s v="Ohio"/>
    <s v="United States"/>
    <s v="Columbus,Ohio,United States"/>
    <s v="Eastern US"/>
    <s v="USCA"/>
    <x v="0"/>
    <x v="13"/>
    <s v="Premier Automatic Letter Opener"/>
    <n v="384.59200000000004"/>
    <n v="1"/>
    <n v="2"/>
    <n v="1"/>
    <n v="0.2"/>
    <n v="-81.725799999999978"/>
    <n v="3"/>
    <n v="46.97"/>
    <n v="1"/>
    <s v="Medium"/>
    <n v="2"/>
  </r>
  <r>
    <x v="1061"/>
    <d v="2015-06-08T00:00:00"/>
    <d v="2015-06-12T00:00:00"/>
    <s v="Standard Class"/>
    <s v="Consumer"/>
    <n v="1"/>
    <s v="Exeter"/>
    <s v="England"/>
    <s v="United Kingdom"/>
    <s v="Exeter,England,United Kingdom"/>
    <s v="Northern Europe"/>
    <s v="Europe"/>
    <x v="1"/>
    <x v="1"/>
    <s v="Brother Fax and Copier, Color"/>
    <n v="578.79"/>
    <n v="1"/>
    <n v="3"/>
    <n v="1"/>
    <n v="0"/>
    <n v="138.87"/>
    <n v="1"/>
    <n v="84.51"/>
    <n v="1"/>
    <s v="High"/>
    <n v="3"/>
  </r>
  <r>
    <x v="1062"/>
    <d v="2015-07-07T00:00:00"/>
    <d v="2015-07-11T00:00:00"/>
    <s v="Standard Class"/>
    <s v="Consumer"/>
    <n v="1"/>
    <s v="Mérida"/>
    <s v="Yucatán"/>
    <s v="Mexico"/>
    <s v="Mérida,Yucatán,Mexico"/>
    <s v="Central America"/>
    <s v="LATAM"/>
    <x v="1"/>
    <x v="1"/>
    <s v="Brother Fax and Copier, Color"/>
    <n v="1026.9020800000001"/>
    <n v="2"/>
    <n v="8"/>
    <n v="1"/>
    <n v="2E-3"/>
    <n v="131.70208"/>
    <n v="1"/>
    <n v="84.5"/>
    <n v="1"/>
    <s v="Medium"/>
    <n v="2"/>
  </r>
  <r>
    <x v="1063"/>
    <d v="2015-07-21T00:00:00"/>
    <d v="2015-07-26T00:00:00"/>
    <s v="Standard Class"/>
    <s v="Corporate"/>
    <n v="2"/>
    <s v="New York City"/>
    <s v="New York"/>
    <s v="United States"/>
    <s v="New York City,New York,United States"/>
    <s v="Eastern US"/>
    <s v="USCA"/>
    <x v="2"/>
    <x v="11"/>
    <s v="Tenex B1-RE Series Chair Mats for Low Pile Carpets"/>
    <n v="183.92"/>
    <n v="1"/>
    <n v="4"/>
    <n v="1"/>
    <n v="0"/>
    <n v="31.266399999999976"/>
    <n v="1"/>
    <n v="13.81"/>
    <n v="1"/>
    <s v="Medium"/>
    <n v="2"/>
  </r>
  <r>
    <x v="1064"/>
    <d v="2015-11-28T00:00:00"/>
    <d v="2015-11-29T00:00:00"/>
    <s v="First Class"/>
    <s v="Home Office"/>
    <n v="3"/>
    <s v="Surabaya"/>
    <s v="Jawa Timur"/>
    <s v="Indonesia"/>
    <s v="Surabaya,Jawa Timur,Indonesia"/>
    <s v="Southeastern Asia"/>
    <s v="Asia Pacific"/>
    <x v="1"/>
    <x v="1"/>
    <s v="HP Fax and Copier, Laser"/>
    <n v="643.15079999999989"/>
    <n v="1"/>
    <n v="4"/>
    <n v="1"/>
    <n v="7.0000000000000007E-2"/>
    <n v="117.55080000000001"/>
    <n v="1"/>
    <n v="84.42"/>
    <n v="1"/>
    <s v="Medium"/>
    <n v="2"/>
  </r>
  <r>
    <x v="1065"/>
    <d v="2015-12-10T00:00:00"/>
    <d v="2015-12-12T00:00:00"/>
    <s v="First Class"/>
    <s v="Corporate"/>
    <n v="2"/>
    <s v="Bremen"/>
    <s v="Bremen"/>
    <s v="Germany"/>
    <s v="Bremen,Bremen,Germany"/>
    <s v="Western Europe"/>
    <s v="Europe"/>
    <x v="2"/>
    <x v="4"/>
    <s v="Dania Stackable Bookrack, Pine"/>
    <n v="223.39799999999997"/>
    <n v="1"/>
    <n v="2"/>
    <n v="1"/>
    <n v="0.1"/>
    <n v="89.358000000000004"/>
    <n v="1"/>
    <n v="84.4"/>
    <n v="1"/>
    <s v="Critical"/>
    <n v="4"/>
  </r>
  <r>
    <x v="1066"/>
    <d v="2015-06-23T00:00:00"/>
    <d v="2015-06-28T00:00:00"/>
    <s v="Standard Class"/>
    <s v="Consumer"/>
    <n v="1"/>
    <s v="San Salvador"/>
    <s v="San Salvador"/>
    <s v="El Salvador"/>
    <s v="San Salvador,San Salvador,El Salvador"/>
    <s v="Central America"/>
    <s v="LATAM"/>
    <x v="2"/>
    <x v="4"/>
    <s v="Ikea Floating Shelf Set, Mobile"/>
    <n v="806.68000000000006"/>
    <n v="1"/>
    <n v="7"/>
    <n v="1"/>
    <n v="0"/>
    <n v="338.8"/>
    <n v="1"/>
    <n v="84.27000000000001"/>
    <n v="1"/>
    <s v="Medium"/>
    <n v="2"/>
  </r>
  <r>
    <x v="1067"/>
    <d v="2015-12-24T00:00:00"/>
    <d v="2015-12-28T00:00:00"/>
    <s v="Standard Class"/>
    <s v="Consumer"/>
    <n v="1"/>
    <s v="Berlin"/>
    <s v="Berlin"/>
    <s v="Germany"/>
    <s v="Berlin,Berlin,Germany"/>
    <s v="Western Europe"/>
    <s v="Europe"/>
    <x v="2"/>
    <x v="4"/>
    <s v="Dania Classic Bookcase, Traditional"/>
    <n v="1314.4320000000002"/>
    <n v="2"/>
    <n v="4"/>
    <n v="1"/>
    <n v="0.2"/>
    <n v="377.83199999999988"/>
    <n v="1"/>
    <n v="84.19"/>
    <n v="1"/>
    <s v="Medium"/>
    <n v="2"/>
  </r>
  <r>
    <x v="1068"/>
    <d v="2015-11-22T00:00:00"/>
    <d v="2015-11-26T00:00:00"/>
    <s v="Standard Class"/>
    <s v="Consumer"/>
    <n v="1"/>
    <s v="Mangalore"/>
    <s v="Karnataka"/>
    <s v="India"/>
    <s v="Mangalore,Karnataka,India"/>
    <s v="Southern Asia"/>
    <s v="Asia Pacific"/>
    <x v="2"/>
    <x v="4"/>
    <s v="Sauder Library with Doors, Traditional"/>
    <n v="1162.8899999999999"/>
    <n v="2"/>
    <n v="3"/>
    <n v="1"/>
    <n v="0"/>
    <n v="81.359999999999985"/>
    <n v="1"/>
    <n v="83.9"/>
    <n v="1"/>
    <s v="Medium"/>
    <n v="2"/>
  </r>
  <r>
    <x v="1069"/>
    <d v="2015-09-16T00:00:00"/>
    <d v="2015-09-21T00:00:00"/>
    <s v="Standard Class"/>
    <s v="Home Office"/>
    <n v="3"/>
    <s v="Carrara"/>
    <s v="Tuscany"/>
    <s v="Italy"/>
    <s v="Carrara,Tuscany,Italy"/>
    <s v="Southern Europe"/>
    <s v="Europe"/>
    <x v="1"/>
    <x v="1"/>
    <s v="HP Copy Machine, Color"/>
    <n v="1209.4499999999998"/>
    <n v="2"/>
    <n v="5"/>
    <n v="1"/>
    <n v="0"/>
    <n v="241.8"/>
    <n v="1"/>
    <n v="83.89"/>
    <n v="1"/>
    <s v="Medium"/>
    <n v="2"/>
  </r>
  <r>
    <x v="1070"/>
    <d v="2015-09-11T00:00:00"/>
    <d v="2015-09-17T00:00:00"/>
    <s v="Standard Class"/>
    <s v="Home Office"/>
    <n v="3"/>
    <s v="Constanta"/>
    <s v="Constanta"/>
    <s v="Romania"/>
    <s v="Constanta,Constanta,Romania"/>
    <s v="Eastern Europe"/>
    <s v="Europe"/>
    <x v="0"/>
    <x v="12"/>
    <s v="Fellowes Lockers, Blue"/>
    <n v="829.31999999999994"/>
    <n v="1"/>
    <n v="4"/>
    <n v="1"/>
    <n v="0"/>
    <n v="215.52"/>
    <n v="1"/>
    <n v="83.89"/>
    <n v="1"/>
    <s v="Medium"/>
    <n v="2"/>
  </r>
  <r>
    <x v="1071"/>
    <d v="2015-12-09T00:00:00"/>
    <d v="2015-12-11T00:00:00"/>
    <s v="Second Class"/>
    <s v="Corporate"/>
    <n v="2"/>
    <s v="Cotia"/>
    <s v="São Paulo"/>
    <s v="Brazil"/>
    <s v="Cotia,São Paulo,Brazil"/>
    <s v="South America"/>
    <s v="LATAM"/>
    <x v="2"/>
    <x v="4"/>
    <s v="Safco Floating Shelf Set, Mobile"/>
    <n v="531.36"/>
    <n v="1"/>
    <n v="4"/>
    <n v="1"/>
    <n v="0"/>
    <n v="255.04000000000002"/>
    <n v="1"/>
    <n v="83.885000000000005"/>
    <n v="1"/>
    <s v="High"/>
    <n v="3"/>
  </r>
  <r>
    <x v="1072"/>
    <d v="2015-09-05T00:00:00"/>
    <d v="2015-09-07T00:00:00"/>
    <s v="First Class"/>
    <s v="Corporate"/>
    <n v="2"/>
    <s v="Mexico City"/>
    <s v="Distrito Federal"/>
    <s v="Mexico"/>
    <s v="Mexico City,Distrito Federal,Mexico"/>
    <s v="Central America"/>
    <s v="LATAM"/>
    <x v="1"/>
    <x v="1"/>
    <s v="HP Wireless Fax, Digital"/>
    <n v="478.84039999999993"/>
    <n v="1"/>
    <n v="2"/>
    <n v="1"/>
    <n v="2E-3"/>
    <n v="195.72040000000001"/>
    <n v="1"/>
    <n v="83.884"/>
    <n v="1"/>
    <s v="High"/>
    <n v="3"/>
  </r>
  <r>
    <x v="1073"/>
    <d v="2015-05-05T00:00:00"/>
    <d v="2015-05-10T00:00:00"/>
    <s v="Standard Class"/>
    <s v="Consumer"/>
    <n v="1"/>
    <s v="Mianyang"/>
    <s v="Sichuan"/>
    <s v="China"/>
    <s v="Mianyang,Sichuan,China"/>
    <s v="Eastern Asia"/>
    <s v="Asia Pacific"/>
    <x v="2"/>
    <x v="4"/>
    <s v="Bush Floating Shelf Set, Metal"/>
    <n v="853.65"/>
    <n v="1"/>
    <n v="5"/>
    <n v="1"/>
    <n v="0"/>
    <n v="221.85"/>
    <n v="1"/>
    <n v="83.82"/>
    <n v="1"/>
    <s v="Medium"/>
    <n v="2"/>
  </r>
  <r>
    <x v="1074"/>
    <d v="2015-09-26T00:00:00"/>
    <d v="2015-10-01T00:00:00"/>
    <s v="Second Class"/>
    <s v="Consumer"/>
    <n v="1"/>
    <s v="Rafsanjan"/>
    <s v="Kerman"/>
    <s v="Iran"/>
    <s v="Rafsanjan,Kerman,Iran"/>
    <s v="Southern Asia"/>
    <s v="Asia Pacific"/>
    <x v="0"/>
    <x v="0"/>
    <s v="Breville Microwave, Red"/>
    <n v="603.41999999999996"/>
    <n v="1"/>
    <n v="2"/>
    <n v="1"/>
    <n v="0"/>
    <n v="54.300000000000004"/>
    <n v="1"/>
    <n v="83.82"/>
    <n v="1"/>
    <s v="Medium"/>
    <n v="2"/>
  </r>
  <r>
    <x v="1075"/>
    <d v="2015-02-18T00:00:00"/>
    <d v="2015-02-21T00:00:00"/>
    <s v="First Class"/>
    <s v="Home Office"/>
    <n v="3"/>
    <s v="Surabaya"/>
    <s v="Jawa Timur"/>
    <s v="Indonesia"/>
    <s v="Surabaya,Jawa Timur,Indonesia"/>
    <s v="Southeastern Asia"/>
    <s v="Asia Pacific"/>
    <x v="1"/>
    <x v="10"/>
    <s v="SanDisk Router, USB"/>
    <n v="951.83759999999995"/>
    <n v="1"/>
    <n v="7"/>
    <n v="1"/>
    <n v="0.47000000000000003"/>
    <n v="35.817599999999857"/>
    <n v="1"/>
    <n v="83.79"/>
    <n v="1"/>
    <s v="Medium"/>
    <n v="2"/>
  </r>
  <r>
    <x v="1076"/>
    <d v="2015-10-18T00:00:00"/>
    <d v="2015-10-22T00:00:00"/>
    <s v="Standard Class"/>
    <s v="Consumer"/>
    <n v="1"/>
    <s v="Bangkok"/>
    <s v="Bangkok"/>
    <s v="Thailand"/>
    <s v="Bangkok,Bangkok,Thailand"/>
    <s v="Southeastern Asia"/>
    <s v="Asia Pacific"/>
    <x v="2"/>
    <x v="4"/>
    <s v="Safco Floating Shelf Set, Pine"/>
    <n v="1123.1703"/>
    <n v="2"/>
    <n v="9"/>
    <n v="2"/>
    <n v="0.37"/>
    <n v="-196.31970000000001"/>
    <n v="3"/>
    <n v="83.77"/>
    <n v="1"/>
    <s v="Medium"/>
    <n v="2"/>
  </r>
  <r>
    <x v="1077"/>
    <d v="2015-09-03T00:00:00"/>
    <d v="2015-09-07T00:00:00"/>
    <s v="Standard Class"/>
    <s v="Consumer"/>
    <n v="1"/>
    <s v="Cairo"/>
    <s v="Al Qahirah"/>
    <s v="Egypt"/>
    <s v="Cairo,Al Qahirah,Egypt"/>
    <s v="North Africa"/>
    <s v="Africa"/>
    <x v="1"/>
    <x v="2"/>
    <s v="Motorola Smart Phone, Full Size"/>
    <n v="642.68999999999994"/>
    <n v="1"/>
    <n v="1"/>
    <n v="1"/>
    <n v="0"/>
    <n v="244.20000000000002"/>
    <n v="1"/>
    <n v="83.72"/>
    <n v="1"/>
    <s v="High"/>
    <n v="3"/>
  </r>
  <r>
    <x v="1078"/>
    <d v="2015-12-11T00:00:00"/>
    <d v="2015-12-13T00:00:00"/>
    <s v="First Class"/>
    <s v="Consumer"/>
    <n v="1"/>
    <s v="Philadelphia"/>
    <s v="Pennsylvania"/>
    <s v="United States"/>
    <s v="Philadelphia,Pennsylvania,United States"/>
    <s v="Eastern US"/>
    <s v="USCA"/>
    <x v="2"/>
    <x v="11"/>
    <s v="Electrix Halogen Magnifier Lamp"/>
    <n v="310.88000000000005"/>
    <n v="1"/>
    <n v="2"/>
    <n v="1"/>
    <n v="0.2"/>
    <n v="23.315999999999988"/>
    <n v="1"/>
    <n v="65.52"/>
    <n v="1"/>
    <s v="Critical"/>
    <n v="4"/>
  </r>
  <r>
    <x v="1079"/>
    <d v="2015-11-04T00:00:00"/>
    <d v="2015-11-06T00:00:00"/>
    <s v="First Class"/>
    <s v="Consumer"/>
    <n v="1"/>
    <s v="Phnom Penh"/>
    <s v="Phnom Penh"/>
    <s v="Cambodia"/>
    <s v="Phnom Penh,Phnom Penh,Cambodia"/>
    <s v="Southeastern Asia"/>
    <s v="Asia Pacific"/>
    <x v="1"/>
    <x v="6"/>
    <s v="Epson Phone, Durable"/>
    <n v="891.9899999999999"/>
    <n v="1"/>
    <n v="11"/>
    <n v="2"/>
    <n v="0"/>
    <n v="445.83000000000004"/>
    <n v="1"/>
    <n v="83.61"/>
    <n v="1"/>
    <s v="Medium"/>
    <n v="2"/>
  </r>
  <r>
    <x v="1080"/>
    <d v="2015-11-22T00:00:00"/>
    <d v="2015-11-28T00:00:00"/>
    <s v="Standard Class"/>
    <s v="Consumer"/>
    <n v="1"/>
    <s v="Caracas"/>
    <s v="Distrito Capital"/>
    <s v="Venezuela"/>
    <s v="Caracas,Distrito Capital,Venezuela"/>
    <s v="South America"/>
    <s v="LATAM"/>
    <x v="2"/>
    <x v="4"/>
    <s v="Dania Library with Doors, Metal"/>
    <n v="578.976"/>
    <n v="1"/>
    <n v="4"/>
    <n v="1"/>
    <n v="0.4"/>
    <n v="-125.50399999999999"/>
    <n v="3"/>
    <n v="83.602999999999994"/>
    <n v="1"/>
    <s v="Low"/>
    <n v="1"/>
  </r>
  <r>
    <x v="1081"/>
    <d v="2015-09-02T00:00:00"/>
    <d v="2015-09-08T00:00:00"/>
    <s v="Standard Class"/>
    <s v="Consumer"/>
    <n v="1"/>
    <s v="Manchester"/>
    <s v="England"/>
    <s v="United Kingdom"/>
    <s v="Manchester,England,United Kingdom"/>
    <s v="Northern Europe"/>
    <s v="Europe"/>
    <x v="1"/>
    <x v="10"/>
    <s v="Belkin Router, Programmable"/>
    <n v="780.75"/>
    <n v="1"/>
    <n v="3"/>
    <n v="1"/>
    <n v="0"/>
    <n v="343.53000000000003"/>
    <n v="1"/>
    <n v="83.6"/>
    <n v="1"/>
    <s v="Medium"/>
    <n v="2"/>
  </r>
  <r>
    <x v="1082"/>
    <d v="2015-09-03T00:00:00"/>
    <d v="2015-09-09T00:00:00"/>
    <s v="Standard Class"/>
    <s v="Consumer"/>
    <n v="1"/>
    <s v="Bakersfield"/>
    <s v="California"/>
    <s v="United States"/>
    <s v="Bakersfield,California,United States"/>
    <s v="Western US"/>
    <s v="USCA"/>
    <x v="1"/>
    <x v="2"/>
    <s v="Ooma Telo VoIP Home Phone System"/>
    <n v="201.584"/>
    <n v="1"/>
    <n v="2"/>
    <n v="1"/>
    <n v="0.2"/>
    <n v="12.599000000000004"/>
    <n v="1"/>
    <n v="28.16"/>
    <n v="1"/>
    <s v="Low"/>
    <n v="1"/>
  </r>
  <r>
    <x v="1083"/>
    <d v="2015-10-21T00:00:00"/>
    <d v="2015-10-23T00:00:00"/>
    <s v="Second Class"/>
    <s v="Consumer"/>
    <n v="1"/>
    <s v="São Paulo"/>
    <s v="São Paulo"/>
    <s v="Brazil"/>
    <s v="São Paulo,São Paulo,Brazil"/>
    <s v="South America"/>
    <s v="LATAM"/>
    <x v="2"/>
    <x v="5"/>
    <s v="Hon Chairmat, Set of Two"/>
    <n v="269.64000000000004"/>
    <n v="1"/>
    <n v="7"/>
    <n v="1"/>
    <n v="0"/>
    <n v="121.23999999999998"/>
    <n v="1"/>
    <n v="83.415999999999997"/>
    <n v="1"/>
    <s v="Critical"/>
    <n v="4"/>
  </r>
  <r>
    <x v="1084"/>
    <d v="2015-05-29T00:00:00"/>
    <d v="2015-06-02T00:00:00"/>
    <s v="Standard Class"/>
    <s v="Consumer"/>
    <n v="1"/>
    <s v="Al Mubarraz"/>
    <s v="Ash Sharqiyah"/>
    <s v="Saudi Arabia"/>
    <s v="Al Mubarraz,Ash Sharqiyah,Saudi Arabia"/>
    <s v="Western Asia"/>
    <s v="Asia Pacific"/>
    <x v="0"/>
    <x v="12"/>
    <s v="Fellowes Lockers, Single Width"/>
    <n v="1244.1599999999999"/>
    <n v="2"/>
    <n v="6"/>
    <n v="1"/>
    <n v="0"/>
    <n v="211.5"/>
    <n v="1"/>
    <n v="83.37"/>
    <n v="1"/>
    <s v="Medium"/>
    <n v="2"/>
  </r>
  <r>
    <x v="1085"/>
    <d v="2015-03-20T00:00:00"/>
    <d v="2015-03-22T00:00:00"/>
    <s v="First Class"/>
    <s v="Corporate"/>
    <n v="2"/>
    <s v="Kigali"/>
    <s v="Kigali"/>
    <s v="Rwanda"/>
    <s v="Kigali,Kigali,Rwanda"/>
    <s v="Eastern Africa"/>
    <s v="Africa"/>
    <x v="0"/>
    <x v="7"/>
    <s v="Binney &amp; Smith Canvas, Water Color"/>
    <n v="327.24"/>
    <n v="1"/>
    <n v="6"/>
    <n v="1"/>
    <n v="0"/>
    <n v="156.96000000000004"/>
    <n v="1"/>
    <n v="83.26"/>
    <n v="1"/>
    <s v="High"/>
    <n v="3"/>
  </r>
  <r>
    <x v="1086"/>
    <d v="2015-10-27T00:00:00"/>
    <d v="2015-10-31T00:00:00"/>
    <s v="Standard Class"/>
    <s v="Corporate"/>
    <n v="2"/>
    <s v="Aberdeen"/>
    <s v="Scotland"/>
    <s v="United Kingdom"/>
    <s v="Aberdeen,Scotland,United Kingdom"/>
    <s v="Northern Europe"/>
    <s v="Europe"/>
    <x v="2"/>
    <x v="4"/>
    <s v="Sauder Classic Bookcase, Mobile"/>
    <n v="877.02"/>
    <n v="1"/>
    <n v="2"/>
    <n v="1"/>
    <n v="0"/>
    <n v="394.62"/>
    <n v="1"/>
    <n v="83.22"/>
    <n v="1"/>
    <s v="High"/>
    <n v="3"/>
  </r>
  <r>
    <x v="1087"/>
    <d v="2015-05-19T00:00:00"/>
    <d v="2015-05-23T00:00:00"/>
    <s v="Standard Class"/>
    <s v="Home Office"/>
    <n v="3"/>
    <s v="Montes Claros"/>
    <s v="Minas Gerais"/>
    <s v="Brazil"/>
    <s v="Montes Claros,Minas Gerais,Brazil"/>
    <s v="South America"/>
    <s v="LATAM"/>
    <x v="1"/>
    <x v="1"/>
    <s v="Sharp Wireless Fax, Digital"/>
    <n v="1182.8296"/>
    <n v="2"/>
    <n v="5"/>
    <n v="1"/>
    <n v="2E-3"/>
    <n v="9.4295999999999989"/>
    <n v="1"/>
    <n v="83.155000000000001"/>
    <n v="1"/>
    <s v="Medium"/>
    <n v="2"/>
  </r>
  <r>
    <x v="1088"/>
    <d v="2015-01-13T00:00:00"/>
    <d v="2015-01-13T00:00:00"/>
    <s v="Same Day"/>
    <s v="Consumer"/>
    <n v="1"/>
    <s v="Gateshead"/>
    <s v="England"/>
    <s v="United Kingdom"/>
    <s v="Gateshead,England,United Kingdom"/>
    <s v="Northern Europe"/>
    <s v="Europe"/>
    <x v="0"/>
    <x v="7"/>
    <s v="BIC Canvas, Easy-Erase"/>
    <n v="323.82"/>
    <n v="1"/>
    <n v="6"/>
    <n v="1"/>
    <n v="0"/>
    <n v="109.98000000000002"/>
    <n v="1"/>
    <n v="83.14"/>
    <n v="1"/>
    <s v="High"/>
    <n v="3"/>
  </r>
  <r>
    <x v="1089"/>
    <d v="2015-11-27T00:00:00"/>
    <d v="2015-12-03T00:00:00"/>
    <s v="Standard Class"/>
    <s v="Consumer"/>
    <n v="1"/>
    <s v="Cotonou"/>
    <s v="Littoral"/>
    <s v="Benin"/>
    <s v="Cotonou,Littoral,Benin"/>
    <s v="Western Africa"/>
    <s v="Africa"/>
    <x v="1"/>
    <x v="1"/>
    <s v="Sharp Fax Machine, High-Speed"/>
    <n v="1175.3999999999999"/>
    <n v="2"/>
    <n v="4"/>
    <n v="1"/>
    <n v="0"/>
    <n v="246.71999999999997"/>
    <n v="1"/>
    <n v="83.09"/>
    <n v="1"/>
    <s v="Medium"/>
    <n v="2"/>
  </r>
  <r>
    <x v="1090"/>
    <d v="2015-06-11T00:00:00"/>
    <d v="2015-06-15T00:00:00"/>
    <s v="Standard Class"/>
    <s v="Corporate"/>
    <n v="2"/>
    <s v="Agra"/>
    <s v="Uttar Pradesh"/>
    <s v="India"/>
    <s v="Agra,Uttar Pradesh,India"/>
    <s v="Southern Asia"/>
    <s v="Asia Pacific"/>
    <x v="2"/>
    <x v="5"/>
    <s v="Novimex Swivel Stool, Red"/>
    <n v="493.38"/>
    <n v="1"/>
    <n v="3"/>
    <n v="1"/>
    <n v="0"/>
    <n v="123.29999999999998"/>
    <n v="1"/>
    <n v="83.06"/>
    <n v="1"/>
    <s v="High"/>
    <n v="3"/>
  </r>
  <r>
    <x v="1091"/>
    <d v="2015-11-17T00:00:00"/>
    <d v="2015-11-20T00:00:00"/>
    <s v="First Class"/>
    <s v="Corporate"/>
    <n v="2"/>
    <s v="Antwerp"/>
    <s v="Antwerp"/>
    <s v="Belgium"/>
    <s v="Antwerp,Antwerp,Belgium"/>
    <s v="Western Europe"/>
    <s v="Europe"/>
    <x v="2"/>
    <x v="5"/>
    <s v="SAFCO Swivel Stool, Black"/>
    <n v="496.53000000000009"/>
    <n v="1"/>
    <n v="3"/>
    <n v="1"/>
    <n v="0"/>
    <n v="178.74"/>
    <n v="1"/>
    <n v="82.94"/>
    <n v="1"/>
    <s v="Medium"/>
    <n v="2"/>
  </r>
  <r>
    <x v="1092"/>
    <d v="2015-02-13T00:00:00"/>
    <d v="2015-02-20T00:00:00"/>
    <s v="Standard Class"/>
    <s v="Corporate"/>
    <n v="2"/>
    <s v="Peshawar"/>
    <s v="Khyber Pakhtunkhwa"/>
    <s v="Pakistan"/>
    <s v="Peshawar,Khyber Pakhtunkhwa,Pakistan"/>
    <s v="Southern Asia"/>
    <s v="Asia Pacific"/>
    <x v="0"/>
    <x v="12"/>
    <s v="Rogers Lockers, Single Width"/>
    <n v="740.77499999999986"/>
    <n v="1"/>
    <n v="7"/>
    <n v="1"/>
    <n v="0.5"/>
    <n v="-88.934999999999832"/>
    <n v="3"/>
    <n v="82.92"/>
    <n v="1"/>
    <s v="Medium"/>
    <n v="2"/>
  </r>
  <r>
    <x v="1093"/>
    <d v="2015-05-23T00:00:00"/>
    <d v="2015-05-25T00:00:00"/>
    <s v="First Class"/>
    <s v="Consumer"/>
    <n v="1"/>
    <s v="Brisbane"/>
    <s v="Queensland"/>
    <s v="Australia"/>
    <s v="Brisbane,Queensland,Australia"/>
    <s v="Oceania"/>
    <s v="Asia Pacific"/>
    <x v="0"/>
    <x v="0"/>
    <s v="Breville Microwave, White"/>
    <n v="269.86499999999995"/>
    <n v="1"/>
    <n v="1"/>
    <n v="1"/>
    <n v="0.1"/>
    <n v="77.954999999999998"/>
    <n v="1"/>
    <n v="82.9"/>
    <n v="1"/>
    <s v="Critical"/>
    <n v="4"/>
  </r>
  <r>
    <x v="1094"/>
    <d v="2015-10-31T00:00:00"/>
    <d v="2015-11-05T00:00:00"/>
    <s v="Standard Class"/>
    <s v="Consumer"/>
    <n v="1"/>
    <s v="Alexandria"/>
    <s v="Al Iskandariyah"/>
    <s v="Egypt"/>
    <s v="Alexandria,Al Iskandariyah,Egypt"/>
    <s v="North Africa"/>
    <s v="Africa"/>
    <x v="1"/>
    <x v="1"/>
    <s v="HP Wireless Fax, Laser"/>
    <n v="720.42000000000007"/>
    <n v="1"/>
    <n v="2"/>
    <n v="1"/>
    <n v="0"/>
    <n v="43.2"/>
    <n v="1"/>
    <n v="82.89"/>
    <n v="1"/>
    <s v="Medium"/>
    <n v="2"/>
  </r>
  <r>
    <x v="1095"/>
    <d v="2015-03-27T00:00:00"/>
    <d v="2015-03-28T00:00:00"/>
    <s v="First Class"/>
    <s v="Corporate"/>
    <n v="2"/>
    <s v="Kaiyuan"/>
    <s v="Liaoning"/>
    <s v="China"/>
    <s v="Kaiyuan,Liaoning,China"/>
    <s v="Eastern Asia"/>
    <s v="Asia Pacific"/>
    <x v="2"/>
    <x v="3"/>
    <s v="Lesro Coffee Table, Rectangular"/>
    <n v="1048.194"/>
    <n v="2"/>
    <n v="6"/>
    <n v="1"/>
    <n v="0.3"/>
    <n v="-284.52599999999995"/>
    <n v="3"/>
    <n v="82.81"/>
    <n v="1"/>
    <s v="Medium"/>
    <n v="2"/>
  </r>
  <r>
    <x v="1096"/>
    <d v="2015-09-12T00:00:00"/>
    <d v="2015-09-16T00:00:00"/>
    <s v="Standard Class"/>
    <s v="Consumer"/>
    <n v="1"/>
    <s v="Brisbane"/>
    <s v="Queensland"/>
    <s v="Australia"/>
    <s v="Brisbane,Queensland,Australia"/>
    <s v="Oceania"/>
    <s v="Asia Pacific"/>
    <x v="1"/>
    <x v="1"/>
    <s v="HP Fax Machine, Laser"/>
    <n v="1079.7840000000001"/>
    <n v="2"/>
    <n v="4"/>
    <n v="1"/>
    <n v="0.1"/>
    <n v="275.904"/>
    <n v="1"/>
    <n v="82.71"/>
    <n v="1"/>
    <s v="High"/>
    <n v="3"/>
  </r>
  <r>
    <x v="1097"/>
    <d v="2015-12-18T00:00:00"/>
    <d v="2015-12-22T00:00:00"/>
    <s v="Standard Class"/>
    <s v="Consumer"/>
    <n v="1"/>
    <s v="Chesapeake"/>
    <s v="Virginia"/>
    <s v="United States"/>
    <s v="Chesapeake,Virginia,United States"/>
    <s v="Southern US"/>
    <s v="USCA"/>
    <x v="2"/>
    <x v="5"/>
    <s v="Hon Valutask Swivel Chairs"/>
    <n v="504.90000000000003"/>
    <n v="1"/>
    <n v="5"/>
    <n v="1"/>
    <n v="0"/>
    <n v="80.78400000000002"/>
    <n v="1"/>
    <n v="24.98"/>
    <n v="1"/>
    <s v="Medium"/>
    <n v="2"/>
  </r>
  <r>
    <x v="1098"/>
    <d v="2015-10-20T00:00:00"/>
    <d v="2015-10-22T00:00:00"/>
    <s v="First Class"/>
    <s v="Corporate"/>
    <n v="2"/>
    <s v="Hamburg"/>
    <s v="Hamburg"/>
    <s v="Germany"/>
    <s v="Hamburg,Hamburg,Germany"/>
    <s v="Western Europe"/>
    <s v="Europe"/>
    <x v="0"/>
    <x v="13"/>
    <s v="Fiskars Shears, Easy Grip"/>
    <n v="246.3"/>
    <n v="1"/>
    <n v="5"/>
    <n v="1"/>
    <n v="0"/>
    <n v="24.6"/>
    <n v="1"/>
    <n v="82.44"/>
    <n v="1"/>
    <s v="High"/>
    <n v="3"/>
  </r>
  <r>
    <x v="1099"/>
    <d v="2015-11-05T00:00:00"/>
    <d v="2015-11-07T00:00:00"/>
    <s v="Second Class"/>
    <s v="Corporate"/>
    <n v="2"/>
    <s v="Kryvyy Rih"/>
    <s v="Dnipropetrovs'k"/>
    <s v="Ukraine"/>
    <s v="Kryvyy Rih,Dnipropetrovs'k,Ukraine"/>
    <s v="Eastern Europe"/>
    <s v="Europe"/>
    <x v="2"/>
    <x v="4"/>
    <s v="Sauder Floating Shelf Set, Mobile"/>
    <n v="788.40000000000009"/>
    <n v="1"/>
    <n v="4"/>
    <n v="1"/>
    <n v="0"/>
    <n v="291.60000000000002"/>
    <n v="1"/>
    <n v="82.24"/>
    <n v="1"/>
    <s v="High"/>
    <n v="3"/>
  </r>
  <r>
    <x v="1100"/>
    <d v="2015-10-01T00:00:00"/>
    <d v="2015-10-04T00:00:00"/>
    <s v="First Class"/>
    <s v="Consumer"/>
    <n v="1"/>
    <s v="La Ceiba"/>
    <s v="Atlántida"/>
    <s v="Honduras"/>
    <s v="La Ceiba,Atlántida,Honduras"/>
    <s v="Central America"/>
    <s v="LATAM"/>
    <x v="1"/>
    <x v="10"/>
    <s v="Enermax Router, Erganomic"/>
    <n v="204.91199999999998"/>
    <n v="1"/>
    <n v="2"/>
    <n v="1"/>
    <n v="0.4"/>
    <n v="-122.96799999999999"/>
    <n v="3"/>
    <n v="82.230999999999995"/>
    <n v="1"/>
    <s v="Critical"/>
    <n v="4"/>
  </r>
  <r>
    <x v="1101"/>
    <d v="2015-06-10T00:00:00"/>
    <d v="2015-06-17T00:00:00"/>
    <s v="Standard Class"/>
    <s v="Home Office"/>
    <n v="3"/>
    <s v="Tegucigalpa"/>
    <s v="Francisco Morazán"/>
    <s v="Honduras"/>
    <s v="Tegucigalpa,Francisco Morazán,Honduras"/>
    <s v="Central America"/>
    <s v="LATAM"/>
    <x v="1"/>
    <x v="2"/>
    <s v="Apple Smart Phone, Full Size"/>
    <n v="765"/>
    <n v="1"/>
    <n v="3"/>
    <n v="1"/>
    <n v="0.4"/>
    <n v="-331.5"/>
    <n v="3"/>
    <n v="82.176999999999992"/>
    <n v="1"/>
    <s v="Medium"/>
    <n v="2"/>
  </r>
  <r>
    <x v="1102"/>
    <d v="2015-12-12T00:00:00"/>
    <d v="2015-12-18T00:00:00"/>
    <s v="Standard Class"/>
    <s v="Consumer"/>
    <n v="1"/>
    <s v="Philadelphia"/>
    <s v="Pennsylvania"/>
    <s v="United States"/>
    <s v="Philadelphia,Pennsylvania,United States"/>
    <s v="Eastern US"/>
    <s v="USCA"/>
    <x v="2"/>
    <x v="5"/>
    <s v="Leather Task Chair, Black"/>
    <n v="63.686"/>
    <n v="1"/>
    <n v="1"/>
    <n v="1"/>
    <n v="0.3"/>
    <n v="-9.0980000000000025"/>
    <n v="3"/>
    <n v="2.84"/>
    <n v="1"/>
    <s v="Medium"/>
    <n v="2"/>
  </r>
  <r>
    <x v="1103"/>
    <d v="2015-06-06T00:00:00"/>
    <d v="2015-06-10T00:00:00"/>
    <s v="Standard Class"/>
    <s v="Home Office"/>
    <n v="3"/>
    <s v="Coffs Harbour"/>
    <s v="New South Wales"/>
    <s v="Australia"/>
    <s v="Coffs Harbour,New South Wales,Australia"/>
    <s v="Oceania"/>
    <s v="Asia Pacific"/>
    <x v="2"/>
    <x v="5"/>
    <s v="Office Star Rocking Chair, Adjustable"/>
    <n v="1161.54"/>
    <n v="2"/>
    <n v="9"/>
    <n v="2"/>
    <n v="0.1"/>
    <n v="-103.41"/>
    <n v="3"/>
    <n v="82.17"/>
    <n v="1"/>
    <s v="Medium"/>
    <n v="2"/>
  </r>
  <r>
    <x v="1104"/>
    <d v="2015-09-25T00:00:00"/>
    <d v="2015-09-29T00:00:00"/>
    <s v="Standard Class"/>
    <s v="Home Office"/>
    <n v="3"/>
    <s v="San Bernardo"/>
    <s v="Santiago"/>
    <s v="Chile"/>
    <s v="San Bernardo,Santiago,Chile"/>
    <s v="South America"/>
    <s v="LATAM"/>
    <x v="2"/>
    <x v="5"/>
    <s v="SAFCO Swivel Stool, Red"/>
    <n v="783.71999999999991"/>
    <n v="1"/>
    <n v="7"/>
    <n v="1"/>
    <n v="0"/>
    <n v="31.22"/>
    <n v="1"/>
    <n v="82.11699999999999"/>
    <n v="1"/>
    <s v="High"/>
    <n v="3"/>
  </r>
  <r>
    <x v="1105"/>
    <d v="2015-09-10T00:00:00"/>
    <d v="2015-09-14T00:00:00"/>
    <s v="Standard Class"/>
    <s v="Consumer"/>
    <n v="1"/>
    <s v="Glendale"/>
    <s v="Arizona"/>
    <s v="United States"/>
    <s v="Glendale,Arizona,United States"/>
    <s v="Western US"/>
    <s v="USCA"/>
    <x v="0"/>
    <x v="9"/>
    <s v="Unpadded Memo Slips"/>
    <n v="6.3680000000000003"/>
    <n v="1"/>
    <n v="2"/>
    <n v="1"/>
    <n v="0.2"/>
    <n v="2.3879999999999999"/>
    <n v="1"/>
    <n v="1.69"/>
    <n v="1"/>
    <s v="Medium"/>
    <n v="2"/>
  </r>
  <r>
    <x v="1106"/>
    <d v="2015-08-29T00:00:00"/>
    <d v="2015-09-03T00:00:00"/>
    <s v="Standard Class"/>
    <s v="Consumer"/>
    <n v="1"/>
    <s v="Harbin"/>
    <s v="Heilongjiang"/>
    <s v="China"/>
    <s v="Harbin,Heilongjiang,China"/>
    <s v="Eastern Asia"/>
    <s v="Asia Pacific"/>
    <x v="2"/>
    <x v="5"/>
    <s v="Office Star Rocking Chair, Red"/>
    <n v="986.37"/>
    <n v="1"/>
    <n v="7"/>
    <n v="1"/>
    <n v="0"/>
    <n v="108.36"/>
    <n v="1"/>
    <n v="82.05"/>
    <n v="1"/>
    <s v="Medium"/>
    <n v="2"/>
  </r>
  <r>
    <x v="1107"/>
    <d v="2015-09-01T00:00:00"/>
    <d v="2015-09-05T00:00:00"/>
    <s v="Standard Class"/>
    <s v="Home Office"/>
    <n v="3"/>
    <s v="Managua"/>
    <s v="Managua"/>
    <s v="Nicaragua"/>
    <s v="Managua,Managua,Nicaragua"/>
    <s v="Central America"/>
    <s v="LATAM"/>
    <x v="1"/>
    <x v="10"/>
    <s v="Belkin Memory Card, Programmable"/>
    <n v="465.23999999999995"/>
    <n v="1"/>
    <n v="6"/>
    <n v="1"/>
    <n v="0"/>
    <n v="213.96000000000004"/>
    <n v="1"/>
    <n v="81.930999999999997"/>
    <n v="1"/>
    <s v="High"/>
    <n v="3"/>
  </r>
  <r>
    <x v="1108"/>
    <d v="2015-05-26T00:00:00"/>
    <d v="2015-05-28T00:00:00"/>
    <s v="First Class"/>
    <s v="Consumer"/>
    <n v="1"/>
    <s v="Dewas"/>
    <s v="Madhya Pradesh"/>
    <s v="India"/>
    <s v="Dewas,Madhya Pradesh,India"/>
    <s v="Southern Asia"/>
    <s v="Asia Pacific"/>
    <x v="2"/>
    <x v="5"/>
    <s v="Office Star Chairmat, Adjustable"/>
    <n v="341.55"/>
    <n v="1"/>
    <n v="5"/>
    <n v="1"/>
    <n v="0"/>
    <n v="30.6"/>
    <n v="1"/>
    <n v="81.92"/>
    <n v="1"/>
    <s v="Critical"/>
    <n v="4"/>
  </r>
  <r>
    <x v="1109"/>
    <d v="2015-12-03T00:00:00"/>
    <d v="2015-12-04T00:00:00"/>
    <s v="First Class"/>
    <s v="Consumer"/>
    <n v="1"/>
    <s v="Lagos"/>
    <s v="Lagos"/>
    <s v="Nigeria"/>
    <s v="Lagos,Lagos,Nigeria"/>
    <s v="Western Africa"/>
    <s v="Africa"/>
    <x v="1"/>
    <x v="2"/>
    <s v="Nokia Smart Phone, Full Size"/>
    <n v="382.41000000000008"/>
    <n v="1"/>
    <n v="2"/>
    <n v="1"/>
    <n v="0.7"/>
    <n v="-752.13"/>
    <n v="3"/>
    <n v="81.83"/>
    <n v="1"/>
    <s v="High"/>
    <n v="3"/>
  </r>
  <r>
    <x v="1110"/>
    <d v="2015-08-28T00:00:00"/>
    <d v="2015-08-31T00:00:00"/>
    <s v="Second Class"/>
    <s v="Consumer"/>
    <n v="1"/>
    <s v="Arbil"/>
    <s v="Arbil"/>
    <s v="Iraq"/>
    <s v="Arbil,Arbil,Iraq"/>
    <s v="Western Asia"/>
    <s v="Asia Pacific"/>
    <x v="1"/>
    <x v="1"/>
    <s v="HP Copy Machine, High-Speed"/>
    <n v="243.69"/>
    <n v="1"/>
    <n v="1"/>
    <n v="1"/>
    <n v="0"/>
    <n v="41.400000000000006"/>
    <n v="1"/>
    <n v="81.819999999999993"/>
    <n v="1"/>
    <s v="Critical"/>
    <n v="4"/>
  </r>
  <r>
    <x v="1111"/>
    <d v="2015-05-06T00:00:00"/>
    <d v="2015-05-06T00:00:00"/>
    <s v="Same Day"/>
    <s v="Consumer"/>
    <n v="1"/>
    <s v="New York City"/>
    <s v="New York"/>
    <s v="United States"/>
    <s v="New York City,New York,United States"/>
    <s v="Eastern US"/>
    <s v="USCA"/>
    <x v="0"/>
    <x v="9"/>
    <s v="Xerox 1923"/>
    <n v="6.68"/>
    <n v="1"/>
    <n v="1"/>
    <n v="1"/>
    <n v="0"/>
    <n v="3.2063999999999999"/>
    <n v="1"/>
    <n v="1.3599999999999999"/>
    <n v="1"/>
    <s v="Medium"/>
    <n v="2"/>
  </r>
  <r>
    <x v="1112"/>
    <d v="2015-11-20T00:00:00"/>
    <d v="2015-11-23T00:00:00"/>
    <s v="First Class"/>
    <s v="Consumer"/>
    <n v="1"/>
    <s v="Palembang"/>
    <s v="Sumatera Selatan"/>
    <s v="Indonesia"/>
    <s v="Palembang,Sumatera Selatan,Indonesia"/>
    <s v="Southeastern Asia"/>
    <s v="Asia Pacific"/>
    <x v="0"/>
    <x v="12"/>
    <s v="Rogers Lockers, Single Width"/>
    <n v="351.33899999999994"/>
    <n v="1"/>
    <n v="2"/>
    <n v="1"/>
    <n v="0.17"/>
    <n v="114.27900000000001"/>
    <n v="1"/>
    <n v="81.61"/>
    <n v="1"/>
    <s v="Medium"/>
    <n v="2"/>
  </r>
  <r>
    <x v="1113"/>
    <d v="2015-10-02T00:00:00"/>
    <d v="2015-10-04T00:00:00"/>
    <s v="First Class"/>
    <s v="Home Office"/>
    <n v="3"/>
    <s v="Tianjin"/>
    <s v="Tianjin"/>
    <s v="China"/>
    <s v="Tianjin,Tianjin,China"/>
    <s v="Eastern Asia"/>
    <s v="Asia Pacific"/>
    <x v="2"/>
    <x v="4"/>
    <s v="Ikea Corner Shelving, Pine"/>
    <n v="248.82000000000005"/>
    <n v="1"/>
    <n v="2"/>
    <n v="1"/>
    <n v="0"/>
    <n v="59.699999999999996"/>
    <n v="1"/>
    <n v="81.569999999999993"/>
    <n v="1"/>
    <s v="Critical"/>
    <n v="4"/>
  </r>
  <r>
    <x v="1114"/>
    <d v="2015-11-05T00:00:00"/>
    <d v="2015-11-09T00:00:00"/>
    <s v="Second Class"/>
    <s v="Consumer"/>
    <n v="1"/>
    <s v="Mainz"/>
    <s v="Rhineland-Palatinate"/>
    <s v="Germany"/>
    <s v="Mainz,Rhineland-Palatinate,Germany"/>
    <s v="Western Europe"/>
    <s v="Europe"/>
    <x v="2"/>
    <x v="5"/>
    <s v="Harbour Creations Rocking Chair, Black"/>
    <n v="911.35799999999995"/>
    <n v="1"/>
    <n v="7"/>
    <n v="1"/>
    <n v="0.1"/>
    <n v="202.39800000000002"/>
    <n v="1"/>
    <n v="81.56"/>
    <n v="1"/>
    <s v="Medium"/>
    <n v="2"/>
  </r>
  <r>
    <x v="1115"/>
    <d v="2015-09-23T00:00:00"/>
    <d v="2015-09-25T00:00:00"/>
    <s v="Second Class"/>
    <s v="Consumer"/>
    <n v="1"/>
    <s v="Monterrey"/>
    <s v="Nuevo León"/>
    <s v="Mexico"/>
    <s v="Monterrey,Nuevo León,Mexico"/>
    <s v="Central America"/>
    <s v="LATAM"/>
    <x v="2"/>
    <x v="4"/>
    <s v="Dania Library with Doors, Pine"/>
    <n v="776"/>
    <n v="1"/>
    <n v="4"/>
    <n v="1"/>
    <n v="0.2"/>
    <n v="290.96000000000004"/>
    <n v="1"/>
    <n v="81.554000000000002"/>
    <n v="1"/>
    <s v="Medium"/>
    <n v="2"/>
  </r>
  <r>
    <x v="1116"/>
    <d v="2015-01-21T00:00:00"/>
    <d v="2015-01-25T00:00:00"/>
    <s v="Standard Class"/>
    <s v="Corporate"/>
    <n v="2"/>
    <s v="Letchworth"/>
    <s v="England"/>
    <s v="United Kingdom"/>
    <s v="Letchworth,England,United Kingdom"/>
    <s v="Northern Europe"/>
    <s v="Europe"/>
    <x v="2"/>
    <x v="3"/>
    <s v="Chromcraft Conference Table, with Bottom Storage"/>
    <n v="1745.34"/>
    <n v="2"/>
    <n v="2"/>
    <n v="1"/>
    <n v="0"/>
    <n v="122.16"/>
    <n v="1"/>
    <n v="81.48"/>
    <n v="1"/>
    <s v="Medium"/>
    <n v="2"/>
  </r>
  <r>
    <x v="1117"/>
    <d v="2015-11-05T00:00:00"/>
    <d v="2015-11-10T00:00:00"/>
    <s v="Standard Class"/>
    <s v="Corporate"/>
    <n v="2"/>
    <s v="Ciego de Ávila"/>
    <s v="Ciego de Ávila"/>
    <s v="Cuba"/>
    <s v="Ciego de Ávila,Ciego de Ávila,Cuba"/>
    <s v="Caribbean"/>
    <s v="LATAM"/>
    <x v="1"/>
    <x v="1"/>
    <s v="Sharp Fax Machine, High-Speed"/>
    <n v="1173.0491999999999"/>
    <n v="2"/>
    <n v="6"/>
    <n v="1"/>
    <n v="2E-3"/>
    <n v="338.44920000000002"/>
    <n v="1"/>
    <n v="81.414000000000001"/>
    <n v="1"/>
    <s v="Medium"/>
    <n v="2"/>
  </r>
  <r>
    <x v="1118"/>
    <d v="2015-11-20T00:00:00"/>
    <d v="2015-11-27T00:00:00"/>
    <s v="Standard Class"/>
    <s v="Consumer"/>
    <n v="1"/>
    <s v="College Station"/>
    <s v="Texas"/>
    <s v="United States"/>
    <s v="College Station,Texas,United States"/>
    <s v="Central US"/>
    <s v="USCA"/>
    <x v="2"/>
    <x v="5"/>
    <s v="Office Star Flex Back Scooter Chair with White Frame"/>
    <n v="233.05799999999999"/>
    <n v="1"/>
    <n v="3"/>
    <n v="1"/>
    <n v="0.3"/>
    <n v="-53.270399999999995"/>
    <n v="3"/>
    <n v="19.23"/>
    <n v="1"/>
    <s v="Medium"/>
    <n v="2"/>
  </r>
  <r>
    <x v="1119"/>
    <d v="2015-08-04T00:00:00"/>
    <d v="2015-08-10T00:00:00"/>
    <s v="Standard Class"/>
    <s v="Corporate"/>
    <n v="2"/>
    <s v="Bergen"/>
    <s v="Hordaland"/>
    <s v="Norway"/>
    <s v="Bergen,Hordaland,Norway"/>
    <s v="Northern Europe"/>
    <s v="Europe"/>
    <x v="2"/>
    <x v="5"/>
    <s v="Hon Swivel Stool, Set of Two"/>
    <n v="1327.2"/>
    <n v="2"/>
    <n v="8"/>
    <n v="1"/>
    <n v="0"/>
    <n v="318.48"/>
    <n v="1"/>
    <n v="81.180000000000007"/>
    <n v="1"/>
    <s v="Low"/>
    <n v="1"/>
  </r>
  <r>
    <x v="1120"/>
    <d v="2015-07-10T00:00:00"/>
    <d v="2015-07-14T00:00:00"/>
    <s v="Second Class"/>
    <s v="Home Office"/>
    <n v="3"/>
    <s v="Petapa"/>
    <s v="Guatemala"/>
    <s v="Guatemala"/>
    <s v="Petapa,Guatemala,Guatemala"/>
    <s v="Central America"/>
    <s v="LATAM"/>
    <x v="2"/>
    <x v="4"/>
    <s v="Safco Floating Shelf Set, Traditional"/>
    <n v="524.64"/>
    <n v="1"/>
    <n v="4"/>
    <n v="1"/>
    <n v="0"/>
    <n v="241.28000000000003"/>
    <n v="1"/>
    <n v="81.12"/>
    <n v="1"/>
    <s v="Medium"/>
    <n v="2"/>
  </r>
  <r>
    <x v="1121"/>
    <d v="2015-07-02T00:00:00"/>
    <d v="2015-07-09T00:00:00"/>
    <s v="Standard Class"/>
    <s v="Consumer"/>
    <n v="1"/>
    <s v="Córdoba"/>
    <s v="Veracruz"/>
    <s v="Mexico"/>
    <s v="Córdoba,Veracruz,Mexico"/>
    <s v="Central America"/>
    <s v="LATAM"/>
    <x v="2"/>
    <x v="5"/>
    <s v="SAFCO Executive Leather Armchair, Black"/>
    <n v="734.39999999999986"/>
    <n v="1"/>
    <n v="3"/>
    <n v="1"/>
    <n v="0.2"/>
    <n v="128.52000000000007"/>
    <n v="1"/>
    <n v="81.039000000000001"/>
    <n v="1"/>
    <s v="Medium"/>
    <n v="2"/>
  </r>
  <r>
    <x v="1122"/>
    <d v="2015-07-07T00:00:00"/>
    <d v="2015-07-11T00:00:00"/>
    <s v="Standard Class"/>
    <s v="Consumer"/>
    <n v="1"/>
    <s v="Manila"/>
    <s v="National Capital"/>
    <s v="Philippines"/>
    <s v="Manila,National Capital,Philippines"/>
    <s v="Southeastern Asia"/>
    <s v="Asia Pacific"/>
    <x v="1"/>
    <x v="6"/>
    <s v="Panasonic Inkjet, White"/>
    <n v="1164.3750000000002"/>
    <n v="2"/>
    <n v="5"/>
    <n v="1"/>
    <n v="0.25"/>
    <n v="-201.82500000000007"/>
    <n v="3"/>
    <n v="81.03"/>
    <n v="1"/>
    <s v="Medium"/>
    <n v="2"/>
  </r>
  <r>
    <x v="1123"/>
    <d v="2015-04-25T00:00:00"/>
    <d v="2015-05-01T00:00:00"/>
    <s v="Standard Class"/>
    <s v="Consumer"/>
    <n v="1"/>
    <s v="Chicago"/>
    <s v="Illinois"/>
    <s v="United States"/>
    <s v="Chicago,Illinois,United States"/>
    <s v="Central US"/>
    <s v="USCA"/>
    <x v="0"/>
    <x v="12"/>
    <s v="Safco Industrial Wire Shelving System"/>
    <n v="72.784000000000006"/>
    <n v="1"/>
    <n v="1"/>
    <n v="1"/>
    <n v="0.2"/>
    <n v="-18.196000000000002"/>
    <n v="3"/>
    <n v="5.88"/>
    <n v="1"/>
    <s v="Medium"/>
    <n v="2"/>
  </r>
  <r>
    <x v="1124"/>
    <d v="2015-01-29T00:00:00"/>
    <d v="2015-02-01T00:00:00"/>
    <s v="Second Class"/>
    <s v="Corporate"/>
    <n v="2"/>
    <s v="Rabat"/>
    <s v="Rabat-Salé-Zemmour-Zaer"/>
    <s v="Morocco"/>
    <s v="Rabat,Rabat-Salé-Zemmour-Zaer,Morocco"/>
    <s v="North Africa"/>
    <s v="Africa"/>
    <x v="1"/>
    <x v="10"/>
    <s v="Memorex Memory Card, Programmable"/>
    <n v="415.07999999999993"/>
    <n v="1"/>
    <n v="4"/>
    <n v="1"/>
    <n v="0"/>
    <n v="58.08"/>
    <n v="1"/>
    <n v="80.8"/>
    <n v="1"/>
    <s v="Critical"/>
    <n v="4"/>
  </r>
  <r>
    <x v="1125"/>
    <d v="2015-06-12T00:00:00"/>
    <d v="2015-06-12T00:00:00"/>
    <s v="Same Day"/>
    <s v="Corporate"/>
    <n v="2"/>
    <s v="Itapevi"/>
    <s v="São Paulo"/>
    <s v="Brazil"/>
    <s v="Itapevi,São Paulo,Brazil"/>
    <s v="South America"/>
    <s v="LATAM"/>
    <x v="2"/>
    <x v="11"/>
    <s v="Eldon Frame, Durable"/>
    <n v="377.60000000000008"/>
    <n v="1"/>
    <n v="5"/>
    <n v="1"/>
    <n v="0"/>
    <n v="105.7"/>
    <n v="1"/>
    <n v="80.736000000000004"/>
    <n v="1"/>
    <s v="High"/>
    <n v="3"/>
  </r>
  <r>
    <x v="1126"/>
    <d v="2015-08-13T00:00:00"/>
    <d v="2015-08-18T00:00:00"/>
    <s v="Standard Class"/>
    <s v="Consumer"/>
    <n v="1"/>
    <s v="Offenburg"/>
    <s v="Baden-Württemberg"/>
    <s v="Germany"/>
    <s v="Offenburg,Baden-Württemberg,Germany"/>
    <s v="Western Europe"/>
    <s v="Europe"/>
    <x v="0"/>
    <x v="12"/>
    <s v="Eldon Lockers, Blue"/>
    <n v="890.59500000000003"/>
    <n v="1"/>
    <n v="5"/>
    <n v="1"/>
    <n v="0.1"/>
    <n v="-0.10500000000000398"/>
    <n v="3"/>
    <n v="80.709999999999994"/>
    <n v="1"/>
    <s v="Medium"/>
    <n v="2"/>
  </r>
  <r>
    <x v="1127"/>
    <d v="2015-11-11T00:00:00"/>
    <d v="2015-11-16T00:00:00"/>
    <s v="Second Class"/>
    <s v="Consumer"/>
    <n v="1"/>
    <s v="Townsville"/>
    <s v="Queensland"/>
    <s v="Australia"/>
    <s v="Townsville,Queensland,Australia"/>
    <s v="Oceania"/>
    <s v="Asia Pacific"/>
    <x v="1"/>
    <x v="10"/>
    <s v="Memorex Router, Bluetooth"/>
    <n v="664.76700000000005"/>
    <n v="1"/>
    <n v="3"/>
    <n v="1"/>
    <n v="0.1"/>
    <n v="162.477"/>
    <n v="1"/>
    <n v="80.66"/>
    <n v="1"/>
    <s v="High"/>
    <n v="3"/>
  </r>
  <r>
    <x v="1128"/>
    <d v="2015-10-30T00:00:00"/>
    <d v="2015-11-03T00:00:00"/>
    <s v="Second Class"/>
    <s v="Corporate"/>
    <n v="2"/>
    <s v="Halle"/>
    <s v="North Rhine-Westphalia"/>
    <s v="Germany"/>
    <s v="Halle,North Rhine-Westphalia,Germany"/>
    <s v="Western Europe"/>
    <s v="Europe"/>
    <x v="1"/>
    <x v="6"/>
    <s v="Epson Receipt Printer, White"/>
    <n v="1269.8400000000001"/>
    <n v="2"/>
    <n v="11"/>
    <n v="2"/>
    <n v="0"/>
    <n v="545.81999999999994"/>
    <n v="1"/>
    <n v="80.650000000000006"/>
    <n v="1"/>
    <s v="Medium"/>
    <n v="2"/>
  </r>
  <r>
    <x v="1129"/>
    <d v="2015-06-13T00:00:00"/>
    <d v="2015-06-18T00:00:00"/>
    <s v="Second Class"/>
    <s v="Consumer"/>
    <n v="1"/>
    <s v="Bangkok"/>
    <s v="Bangkok"/>
    <s v="Thailand"/>
    <s v="Bangkok,Bangkok,Thailand"/>
    <s v="Southeastern Asia"/>
    <s v="Asia Pacific"/>
    <x v="1"/>
    <x v="6"/>
    <s v="Konica Calculator, Wireless"/>
    <n v="514.23479999999995"/>
    <n v="1"/>
    <n v="12"/>
    <n v="2"/>
    <n v="0.17"/>
    <n v="192.03480000000002"/>
    <n v="1"/>
    <n v="80.63"/>
    <n v="1"/>
    <s v="Medium"/>
    <n v="2"/>
  </r>
  <r>
    <x v="1130"/>
    <d v="2015-05-22T00:00:00"/>
    <d v="2015-05-26T00:00:00"/>
    <s v="Standard Class"/>
    <s v="Corporate"/>
    <n v="2"/>
    <s v="Beijing"/>
    <s v="Beijing"/>
    <s v="China"/>
    <s v="Beijing,Beijing,China"/>
    <s v="Eastern Asia"/>
    <s v="Asia Pacific"/>
    <x v="1"/>
    <x v="2"/>
    <s v="Apple Smart Phone, with Caller ID"/>
    <n v="639.06000000000006"/>
    <n v="1"/>
    <n v="1"/>
    <n v="1"/>
    <n v="0"/>
    <n v="313.11"/>
    <n v="1"/>
    <n v="80.63"/>
    <n v="1"/>
    <s v="High"/>
    <n v="3"/>
  </r>
  <r>
    <x v="1131"/>
    <d v="2015-05-08T00:00:00"/>
    <d v="2015-05-12T00:00:00"/>
    <s v="Standard Class"/>
    <s v="Consumer"/>
    <n v="1"/>
    <s v="Mexico City"/>
    <s v="Distrito Federal"/>
    <s v="Mexico"/>
    <s v="Mexico City,Distrito Federal,Mexico"/>
    <s v="Central America"/>
    <s v="LATAM"/>
    <x v="0"/>
    <x v="12"/>
    <s v="Tenex File Cart, Blue"/>
    <n v="799.2"/>
    <n v="1"/>
    <n v="9"/>
    <n v="2"/>
    <n v="0"/>
    <n v="207.72000000000003"/>
    <n v="1"/>
    <n v="80.623999999999995"/>
    <n v="1"/>
    <s v="High"/>
    <n v="3"/>
  </r>
  <r>
    <x v="1132"/>
    <d v="2015-08-21T00:00:00"/>
    <d v="2015-08-21T00:00:00"/>
    <s v="Same Day"/>
    <s v="Corporate"/>
    <n v="2"/>
    <s v="Rosario"/>
    <s v="Santa Fe"/>
    <s v="Argentina"/>
    <s v="Rosario,Santa Fe,Argentina"/>
    <s v="South America"/>
    <s v="LATAM"/>
    <x v="0"/>
    <x v="12"/>
    <s v="Eldon Lockers, Industrial"/>
    <n v="634.84799999999996"/>
    <n v="1"/>
    <n v="8"/>
    <n v="1"/>
    <n v="0.4"/>
    <n v="-74.111999999999995"/>
    <n v="3"/>
    <n v="80.600999999999999"/>
    <n v="1"/>
    <s v="Medium"/>
    <n v="2"/>
  </r>
  <r>
    <x v="1133"/>
    <d v="2015-02-12T00:00:00"/>
    <d v="2015-02-13T00:00:00"/>
    <s v="First Class"/>
    <s v="Consumer"/>
    <n v="1"/>
    <s v="Sandnes"/>
    <s v="Rogaland"/>
    <s v="Norway"/>
    <s v="Sandnes,Rogaland,Norway"/>
    <s v="Northern Europe"/>
    <s v="Europe"/>
    <x v="1"/>
    <x v="6"/>
    <s v="Okidata Receipt Printer, Durable"/>
    <n v="369.09000000000003"/>
    <n v="1"/>
    <n v="3"/>
    <n v="1"/>
    <n v="0"/>
    <n v="14.76"/>
    <n v="1"/>
    <n v="80.47"/>
    <n v="1"/>
    <s v="High"/>
    <n v="3"/>
  </r>
  <r>
    <x v="1134"/>
    <d v="2015-06-18T00:00:00"/>
    <d v="2015-06-20T00:00:00"/>
    <s v="First Class"/>
    <s v="Consumer"/>
    <n v="1"/>
    <s v="Wollongong"/>
    <s v="New South Wales"/>
    <s v="Australia"/>
    <s v="Wollongong,New South Wales,Australia"/>
    <s v="Oceania"/>
    <s v="Asia Pacific"/>
    <x v="2"/>
    <x v="4"/>
    <s v="Safco 3-Shelf Cabinet, Traditional"/>
    <n v="607.82400000000007"/>
    <n v="1"/>
    <n v="4"/>
    <n v="1"/>
    <n v="0.1"/>
    <n v="60.744"/>
    <n v="1"/>
    <n v="80.27"/>
    <n v="1"/>
    <s v="Medium"/>
    <n v="2"/>
  </r>
  <r>
    <x v="1135"/>
    <d v="2015-07-05T00:00:00"/>
    <d v="2015-07-09T00:00:00"/>
    <s v="Standard Class"/>
    <s v="Consumer"/>
    <n v="1"/>
    <s v="London"/>
    <s v="England"/>
    <s v="United Kingdom"/>
    <s v="London,England,United Kingdom"/>
    <s v="Northern Europe"/>
    <s v="Europe"/>
    <x v="0"/>
    <x v="0"/>
    <s v="Hoover Toaster, Black"/>
    <n v="523.34100000000001"/>
    <n v="1"/>
    <n v="7"/>
    <n v="1"/>
    <n v="0.1"/>
    <n v="203.51100000000002"/>
    <n v="1"/>
    <n v="80.17"/>
    <n v="1"/>
    <s v="High"/>
    <n v="3"/>
  </r>
  <r>
    <x v="1136"/>
    <d v="2015-05-02T00:00:00"/>
    <d v="2015-05-04T00:00:00"/>
    <s v="First Class"/>
    <s v="Consumer"/>
    <n v="1"/>
    <s v="Astrakhan'"/>
    <s v="Astrakhan'"/>
    <s v="Russia"/>
    <s v="Astrakhan',Astrakhan',Russia"/>
    <s v="Eastern Europe"/>
    <s v="Europe"/>
    <x v="1"/>
    <x v="1"/>
    <s v="Hewlett Fax and Copier, High-Speed"/>
    <n v="764.28"/>
    <n v="1"/>
    <n v="4"/>
    <n v="1"/>
    <n v="0"/>
    <n v="183.35999999999999"/>
    <n v="1"/>
    <n v="80.12"/>
    <n v="1"/>
    <s v="High"/>
    <n v="3"/>
  </r>
  <r>
    <x v="1137"/>
    <d v="2015-08-05T00:00:00"/>
    <d v="2015-08-07T00:00:00"/>
    <s v="Second Class"/>
    <s v="Corporate"/>
    <n v="2"/>
    <s v="Sale"/>
    <s v="Rabat-Salé-Zemmour-Zaer"/>
    <s v="Morocco"/>
    <s v="Sale,Rabat-Salé-Zemmour-Zaer,Morocco"/>
    <s v="North Africa"/>
    <s v="Africa"/>
    <x v="0"/>
    <x v="13"/>
    <s v="Elite Trimmer, Easy Grip"/>
    <n v="259.74"/>
    <n v="1"/>
    <n v="6"/>
    <n v="1"/>
    <n v="0"/>
    <n v="122.03999999999999"/>
    <n v="1"/>
    <n v="80.08"/>
    <n v="1"/>
    <s v="Critical"/>
    <n v="4"/>
  </r>
  <r>
    <x v="1138"/>
    <d v="2015-11-19T00:00:00"/>
    <d v="2015-11-24T00:00:00"/>
    <s v="Standard Class"/>
    <s v="Consumer"/>
    <n v="1"/>
    <s v="Homestead"/>
    <s v="Florida"/>
    <s v="United States"/>
    <s v="Homestead,Florida,United States"/>
    <s v="Southern US"/>
    <s v="USCA"/>
    <x v="0"/>
    <x v="9"/>
    <s v="Xerox 194"/>
    <n v="44.384"/>
    <n v="1"/>
    <n v="1"/>
    <n v="1"/>
    <n v="0.2"/>
    <n v="15.534399999999998"/>
    <n v="1"/>
    <n v="1.26"/>
    <n v="1"/>
    <s v="Medium"/>
    <n v="2"/>
  </r>
  <r>
    <x v="1139"/>
    <d v="2015-06-13T00:00:00"/>
    <d v="2015-06-15T00:00:00"/>
    <s v="First Class"/>
    <s v="Consumer"/>
    <n v="1"/>
    <s v="Boulogne-Billancourt"/>
    <s v="Ile-de-France"/>
    <s v="France"/>
    <s v="Boulogne-Billancourt,Ile-de-France,France"/>
    <s v="Western Europe"/>
    <s v="Europe"/>
    <x v="2"/>
    <x v="5"/>
    <s v="Novimex Steel Folding Chair, Adjustable"/>
    <n v="228.74400000000003"/>
    <n v="1"/>
    <n v="3"/>
    <n v="1"/>
    <n v="0.1"/>
    <n v="10.134000000000007"/>
    <n v="1"/>
    <n v="80.06"/>
    <n v="1"/>
    <s v="Critical"/>
    <n v="4"/>
  </r>
  <r>
    <x v="1140"/>
    <d v="2015-12-18T00:00:00"/>
    <d v="2015-12-22T00:00:00"/>
    <s v="Second Class"/>
    <s v="Corporate"/>
    <n v="2"/>
    <s v="Granada"/>
    <s v="Granada"/>
    <s v="Nicaragua"/>
    <s v="Granada,Granada,Nicaragua"/>
    <s v="Central America"/>
    <s v="LATAM"/>
    <x v="0"/>
    <x v="0"/>
    <s v="Hamilton Beach Refrigerator, Black"/>
    <n v="666.07999999999993"/>
    <n v="1"/>
    <n v="2"/>
    <n v="1"/>
    <n v="0"/>
    <n v="119.88"/>
    <n v="1"/>
    <n v="79.935000000000002"/>
    <n v="1"/>
    <s v="High"/>
    <n v="3"/>
  </r>
  <r>
    <x v="1141"/>
    <d v="2015-01-08T00:00:00"/>
    <d v="2015-01-13T00:00:00"/>
    <s v="Standard Class"/>
    <s v="Corporate"/>
    <n v="2"/>
    <s v="Yangon"/>
    <s v="Yangon"/>
    <s v="Myanmar (Burma)"/>
    <s v="Yangon,Yangon,Myanmar (Burma)"/>
    <s v="Southeastern Asia"/>
    <s v="Asia Pacific"/>
    <x v="1"/>
    <x v="2"/>
    <s v="Apple Smart Phone, Full Size"/>
    <n v="1056.1086"/>
    <n v="2"/>
    <n v="2"/>
    <n v="1"/>
    <n v="0.17"/>
    <n v="-127.27140000000003"/>
    <n v="3"/>
    <n v="79.87"/>
    <n v="1"/>
    <s v="Medium"/>
    <n v="2"/>
  </r>
  <r>
    <x v="1142"/>
    <d v="2015-05-31T00:00:00"/>
    <d v="2015-06-06T00:00:00"/>
    <s v="Standard Class"/>
    <s v="Consumer"/>
    <n v="1"/>
    <s v="Caloundra"/>
    <s v="Queensland"/>
    <s v="Australia"/>
    <s v="Caloundra,Queensland,Australia"/>
    <s v="Oceania"/>
    <s v="Asia Pacific"/>
    <x v="1"/>
    <x v="1"/>
    <s v="Canon Copy Machine, High-Speed"/>
    <n v="1171.5300000000002"/>
    <n v="2"/>
    <n v="5"/>
    <n v="1"/>
    <n v="0.1"/>
    <n v="195.18"/>
    <n v="1"/>
    <n v="79.84"/>
    <n v="1"/>
    <s v="Medium"/>
    <n v="2"/>
  </r>
  <r>
    <x v="1143"/>
    <d v="2015-01-06T00:00:00"/>
    <d v="2015-01-10T00:00:00"/>
    <s v="Standard Class"/>
    <s v="Consumer"/>
    <n v="1"/>
    <s v="Nice"/>
    <s v="Provence-Alpes-Côte d'Azur"/>
    <s v="France"/>
    <s v="Nice,Provence-Alpes-Côte d'Azur,France"/>
    <s v="Western Europe"/>
    <s v="Europe"/>
    <x v="1"/>
    <x v="2"/>
    <s v="Cisco Audio Dock, with Caller ID"/>
    <n v="773.79750000000001"/>
    <n v="1"/>
    <n v="5"/>
    <n v="1"/>
    <n v="0.15"/>
    <n v="63.697500000000019"/>
    <n v="1"/>
    <n v="79.790000000000006"/>
    <n v="1"/>
    <s v="High"/>
    <n v="3"/>
  </r>
  <r>
    <x v="1144"/>
    <d v="2015-05-16T00:00:00"/>
    <d v="2015-05-21T00:00:00"/>
    <s v="Standard Class"/>
    <s v="Corporate"/>
    <n v="2"/>
    <s v="Abidjan"/>
    <s v="Lagunes"/>
    <s v="Cote d'Ivoire"/>
    <s v="Abidjan,Lagunes,Cote d'Ivoire"/>
    <s v="Western Africa"/>
    <s v="Africa"/>
    <x v="1"/>
    <x v="1"/>
    <s v="Canon Fax and Copier, Laser"/>
    <n v="765.3599999999999"/>
    <n v="1"/>
    <n v="4"/>
    <n v="1"/>
    <n v="0"/>
    <n v="359.64"/>
    <n v="1"/>
    <n v="79.650000000000006"/>
    <n v="1"/>
    <s v="Medium"/>
    <n v="2"/>
  </r>
  <r>
    <x v="1145"/>
    <d v="2015-05-24T00:00:00"/>
    <d v="2015-05-27T00:00:00"/>
    <s v="First Class"/>
    <s v="Consumer"/>
    <n v="1"/>
    <s v="Kendari"/>
    <s v="Sulawesi Tenggara"/>
    <s v="Indonesia"/>
    <s v="Kendari,Sulawesi Tenggara,Indonesia"/>
    <s v="Southeastern Asia"/>
    <s v="Asia Pacific"/>
    <x v="2"/>
    <x v="5"/>
    <s v="Novimex Rocking Chair, Set of Two"/>
    <n v="292.75919999999996"/>
    <n v="1"/>
    <n v="3"/>
    <n v="1"/>
    <n v="0.27"/>
    <n v="68.119200000000021"/>
    <n v="1"/>
    <n v="79.599999999999994"/>
    <n v="1"/>
    <s v="Critical"/>
    <n v="4"/>
  </r>
  <r>
    <x v="1146"/>
    <d v="2015-06-04T00:00:00"/>
    <d v="2015-06-08T00:00:00"/>
    <s v="Standard Class"/>
    <s v="Corporate"/>
    <n v="2"/>
    <s v="Kediri"/>
    <s v="Jawa Timur"/>
    <s v="Indonesia"/>
    <s v="Kediri,Jawa Timur,Indonesia"/>
    <s v="Southeastern Asia"/>
    <s v="Asia Pacific"/>
    <x v="2"/>
    <x v="4"/>
    <s v="Sauder Corner Shelving, Pine"/>
    <n v="1105.9559999999999"/>
    <n v="2"/>
    <n v="8"/>
    <n v="1"/>
    <n v="7.0000000000000007E-2"/>
    <n v="130.596"/>
    <n v="1"/>
    <n v="79.47"/>
    <n v="1"/>
    <s v="Medium"/>
    <n v="2"/>
  </r>
  <r>
    <x v="1147"/>
    <d v="2015-04-26T00:00:00"/>
    <d v="2015-05-01T00:00:00"/>
    <s v="Standard Class"/>
    <s v="Consumer"/>
    <n v="1"/>
    <s v="Ho Chi Minh City"/>
    <s v="Ho Chí Minh City"/>
    <s v="Vietnam"/>
    <s v="Ho Chi Minh City,Ho Chí Minh City,Vietnam"/>
    <s v="Southeastern Asia"/>
    <s v="Asia Pacific"/>
    <x v="2"/>
    <x v="4"/>
    <s v="Bush 3-Shelf Cabinet, Metal"/>
    <n v="449.91449999999992"/>
    <n v="1"/>
    <n v="5"/>
    <n v="1"/>
    <n v="0.37"/>
    <n v="49.864500000000078"/>
    <n v="1"/>
    <n v="79.47"/>
    <n v="1"/>
    <s v="High"/>
    <n v="3"/>
  </r>
  <r>
    <x v="1148"/>
    <d v="2015-04-30T00:00:00"/>
    <d v="2015-05-02T00:00:00"/>
    <s v="First Class"/>
    <s v="Corporate"/>
    <n v="2"/>
    <s v="Yangon"/>
    <s v="Yangon"/>
    <s v="Myanmar (Burma)"/>
    <s v="Yangon,Yangon,Myanmar (Burma)"/>
    <s v="Southeastern Asia"/>
    <s v="Asia Pacific"/>
    <x v="2"/>
    <x v="5"/>
    <s v="Office Star Steel Folding Chair, Red"/>
    <n v="468.63810000000001"/>
    <n v="1"/>
    <n v="7"/>
    <n v="1"/>
    <n v="0.27"/>
    <n v="-134.90190000000001"/>
    <n v="3"/>
    <n v="79.459999999999994"/>
    <n v="1"/>
    <s v="Critical"/>
    <n v="4"/>
  </r>
  <r>
    <x v="1149"/>
    <d v="2015-01-24T00:00:00"/>
    <d v="2015-01-31T00:00:00"/>
    <s v="Standard Class"/>
    <s v="Corporate"/>
    <n v="2"/>
    <s v="Santa Clara"/>
    <s v="Villa Clara"/>
    <s v="Cuba"/>
    <s v="Santa Clara,Villa Clara,Cuba"/>
    <s v="Caribbean"/>
    <s v="LATAM"/>
    <x v="2"/>
    <x v="5"/>
    <s v="SAFCO Executive Leather Armchair, Adjustable"/>
    <n v="927.84000000000015"/>
    <n v="1"/>
    <n v="3"/>
    <n v="1"/>
    <n v="0"/>
    <n v="352.56000000000006"/>
    <n v="1"/>
    <n v="79.397999999999996"/>
    <n v="1"/>
    <s v="Medium"/>
    <n v="2"/>
  </r>
  <r>
    <x v="1150"/>
    <d v="2015-09-08T00:00:00"/>
    <d v="2015-09-13T00:00:00"/>
    <s v="Standard Class"/>
    <s v="Corporate"/>
    <n v="2"/>
    <s v="Calais"/>
    <s v="Nord-Pas-de-Calais-Picardie"/>
    <s v="France"/>
    <s v="Calais,Nord-Pas-de-Calais-Picardie,France"/>
    <s v="Western Europe"/>
    <s v="Europe"/>
    <x v="1"/>
    <x v="10"/>
    <s v="Belkin Router, USB"/>
    <n v="776.88000000000011"/>
    <n v="1"/>
    <n v="3"/>
    <n v="1"/>
    <n v="0"/>
    <n v="365.13"/>
    <n v="1"/>
    <n v="79.39"/>
    <n v="1"/>
    <s v="Medium"/>
    <n v="2"/>
  </r>
  <r>
    <x v="1151"/>
    <d v="2015-09-19T00:00:00"/>
    <d v="2015-09-24T00:00:00"/>
    <s v="Standard Class"/>
    <s v="Corporate"/>
    <n v="2"/>
    <s v="Valencia"/>
    <s v="Valenciana"/>
    <s v="Spain"/>
    <s v="Valencia,Valenciana,Spain"/>
    <s v="Southern Europe"/>
    <s v="Europe"/>
    <x v="1"/>
    <x v="1"/>
    <s v="Hewlett Fax and Copier, Laser"/>
    <n v="1157.22"/>
    <n v="2"/>
    <n v="6"/>
    <n v="1"/>
    <n v="0"/>
    <n v="219.78000000000003"/>
    <n v="1"/>
    <n v="79.37"/>
    <n v="1"/>
    <s v="Medium"/>
    <n v="2"/>
  </r>
  <r>
    <x v="1152"/>
    <d v="2015-04-14T00:00:00"/>
    <d v="2015-04-14T00:00:00"/>
    <s v="Same Day"/>
    <s v="Consumer"/>
    <n v="1"/>
    <s v="Heerlen"/>
    <s v="Limburg"/>
    <s v="Netherlands"/>
    <s v="Heerlen,Limburg,Netherlands"/>
    <s v="Western Europe"/>
    <s v="Europe"/>
    <x v="2"/>
    <x v="4"/>
    <s v="Safco Floating Shelf Set, Pine"/>
    <n v="396.18"/>
    <n v="1"/>
    <n v="4"/>
    <n v="1"/>
    <n v="0.5"/>
    <n v="-277.38"/>
    <n v="3"/>
    <n v="79.349999999999994"/>
    <n v="1"/>
    <s v="Critical"/>
    <n v="4"/>
  </r>
  <r>
    <x v="1153"/>
    <d v="2015-07-15T00:00:00"/>
    <d v="2015-07-17T00:00:00"/>
    <s v="First Class"/>
    <s v="Home Office"/>
    <n v="3"/>
    <s v="Nancy"/>
    <s v="Alsace-Champagne-Ardenne-Lorraine"/>
    <s v="France"/>
    <s v="Nancy,Alsace-Champagne-Ardenne-Lorraine,France"/>
    <s v="Western Europe"/>
    <s v="Europe"/>
    <x v="1"/>
    <x v="10"/>
    <s v="Logitech Memory Card, USB"/>
    <n v="517.95000000000005"/>
    <n v="1"/>
    <n v="5"/>
    <n v="1"/>
    <n v="0"/>
    <n v="82.8"/>
    <n v="1"/>
    <n v="79.19"/>
    <n v="1"/>
    <s v="Medium"/>
    <n v="2"/>
  </r>
  <r>
    <x v="1154"/>
    <d v="2015-03-31T00:00:00"/>
    <d v="2015-04-04T00:00:00"/>
    <s v="Standard Class"/>
    <s v="Consumer"/>
    <n v="1"/>
    <s v="Jaipur"/>
    <s v="Rajasthan"/>
    <s v="India"/>
    <s v="Jaipur,Rajasthan,India"/>
    <s v="Southern Asia"/>
    <s v="Asia Pacific"/>
    <x v="2"/>
    <x v="4"/>
    <s v="Sauder Corner Shelving, Pine"/>
    <n v="743.25"/>
    <n v="1"/>
    <n v="5"/>
    <n v="1"/>
    <n v="0"/>
    <n v="133.65"/>
    <n v="1"/>
    <n v="79.099999999999994"/>
    <n v="1"/>
    <s v="High"/>
    <n v="3"/>
  </r>
  <r>
    <x v="1155"/>
    <d v="2015-05-02T00:00:00"/>
    <d v="2015-05-03T00:00:00"/>
    <s v="First Class"/>
    <s v="Consumer"/>
    <n v="1"/>
    <s v="Coral Springs"/>
    <s v="Florida"/>
    <s v="United States"/>
    <s v="Coral Springs,Florida,United States"/>
    <s v="Southern US"/>
    <s v="USCA"/>
    <x v="2"/>
    <x v="4"/>
    <s v="Bush Somerset Collection Bookcase"/>
    <n v="314.35199999999998"/>
    <n v="1"/>
    <n v="3"/>
    <n v="1"/>
    <n v="0.2"/>
    <n v="-15.71759999999999"/>
    <n v="3"/>
    <n v="76.84"/>
    <n v="1"/>
    <s v="High"/>
    <n v="3"/>
  </r>
  <r>
    <x v="1156"/>
    <d v="2015-02-05T00:00:00"/>
    <d v="2015-02-09T00:00:00"/>
    <s v="Standard Class"/>
    <s v="Corporate"/>
    <n v="2"/>
    <s v="Bunbury"/>
    <s v="Western Australia"/>
    <s v="Australia"/>
    <s v="Bunbury,Western Australia,Australia"/>
    <s v="Oceania"/>
    <s v="Asia Pacific"/>
    <x v="0"/>
    <x v="0"/>
    <s v="Hoover Refrigerator, Black"/>
    <n v="1419.3629999999998"/>
    <n v="2"/>
    <n v="3"/>
    <n v="1"/>
    <n v="0.1"/>
    <n v="110.31299999999999"/>
    <n v="1"/>
    <n v="79.010000000000005"/>
    <n v="1"/>
    <s v="Medium"/>
    <n v="2"/>
  </r>
  <r>
    <x v="1157"/>
    <d v="2015-04-28T00:00:00"/>
    <d v="2015-05-02T00:00:00"/>
    <s v="Standard Class"/>
    <s v="Consumer"/>
    <n v="1"/>
    <s v="San Pedro Sula"/>
    <s v="Cortés"/>
    <s v="Honduras"/>
    <s v="San Pedro Sula,Cortés,Honduras"/>
    <s v="Central America"/>
    <s v="LATAM"/>
    <x v="2"/>
    <x v="4"/>
    <s v="Bush Classic Bookcase, Traditional"/>
    <n v="825.3599999999999"/>
    <n v="1"/>
    <n v="5"/>
    <n v="1"/>
    <n v="0.4"/>
    <n v="-495.23999999999995"/>
    <n v="3"/>
    <n v="78.945000000000007"/>
    <n v="1"/>
    <s v="Medium"/>
    <n v="2"/>
  </r>
  <r>
    <x v="1158"/>
    <d v="2015-04-10T00:00:00"/>
    <d v="2015-04-16T00:00:00"/>
    <s v="Standard Class"/>
    <s v="Corporate"/>
    <n v="2"/>
    <s v="Plymouth"/>
    <s v="England"/>
    <s v="United Kingdom"/>
    <s v="Plymouth,England,United Kingdom"/>
    <s v="Northern Europe"/>
    <s v="Europe"/>
    <x v="2"/>
    <x v="4"/>
    <s v="Sauder Floating Shelf Set, Traditional"/>
    <n v="1167.48"/>
    <n v="2"/>
    <n v="6"/>
    <n v="1"/>
    <n v="0"/>
    <n v="431.82"/>
    <n v="1"/>
    <n v="78.94"/>
    <n v="1"/>
    <s v="Medium"/>
    <n v="2"/>
  </r>
  <r>
    <x v="1159"/>
    <d v="2015-11-03T00:00:00"/>
    <d v="2015-11-05T00:00:00"/>
    <s v="First Class"/>
    <s v="Corporate"/>
    <n v="2"/>
    <s v="Maryborough"/>
    <s v="Queensland"/>
    <s v="Australia"/>
    <s v="Maryborough,Queensland,Australia"/>
    <s v="Oceania"/>
    <s v="Asia Pacific"/>
    <x v="1"/>
    <x v="1"/>
    <s v="Canon Ink, Digital"/>
    <n v="264.22199999999998"/>
    <n v="1"/>
    <n v="2"/>
    <n v="1"/>
    <n v="0.1"/>
    <n v="44.021999999999991"/>
    <n v="1"/>
    <n v="78.930000000000007"/>
    <n v="1"/>
    <s v="Critical"/>
    <n v="4"/>
  </r>
  <r>
    <x v="1160"/>
    <d v="2015-08-18T00:00:00"/>
    <d v="2015-08-22T00:00:00"/>
    <s v="Standard Class"/>
    <s v="Consumer"/>
    <n v="1"/>
    <s v="Nuremberg"/>
    <s v="Bavaria"/>
    <s v="Germany"/>
    <s v="Nuremberg,Bavaria,Germany"/>
    <s v="Western Europe"/>
    <s v="Europe"/>
    <x v="1"/>
    <x v="6"/>
    <s v="Epson Card Printer, Durable"/>
    <n v="1190.4900000000002"/>
    <n v="2"/>
    <n v="7"/>
    <n v="1"/>
    <n v="0"/>
    <n v="404.67"/>
    <n v="1"/>
    <n v="78.930000000000007"/>
    <n v="1"/>
    <s v="Medium"/>
    <n v="2"/>
  </r>
  <r>
    <x v="1161"/>
    <d v="2015-07-07T00:00:00"/>
    <d v="2015-07-11T00:00:00"/>
    <s v="Standard Class"/>
    <s v="Consumer"/>
    <n v="1"/>
    <s v="Bonn"/>
    <s v="North Rhine-Westphalia"/>
    <s v="Germany"/>
    <s v="Bonn,North Rhine-Westphalia,Germany"/>
    <s v="Western Europe"/>
    <s v="Europe"/>
    <x v="2"/>
    <x v="5"/>
    <s v="Hon Rocking Chair, Red"/>
    <n v="822.90600000000006"/>
    <n v="1"/>
    <n v="7"/>
    <n v="1"/>
    <n v="0.1"/>
    <n v="-18.354000000000013"/>
    <n v="3"/>
    <n v="78.89"/>
    <n v="1"/>
    <s v="Medium"/>
    <n v="2"/>
  </r>
  <r>
    <x v="1162"/>
    <d v="2015-03-17T00:00:00"/>
    <d v="2015-03-22T00:00:00"/>
    <s v="Standard Class"/>
    <s v="Corporate"/>
    <n v="2"/>
    <s v="Santander"/>
    <s v="Cantabria"/>
    <s v="Spain"/>
    <s v="Santander,Cantabria,Spain"/>
    <s v="Southern Europe"/>
    <s v="Europe"/>
    <x v="1"/>
    <x v="2"/>
    <s v="Apple Speaker Phone, VoIP"/>
    <n v="444.20400000000006"/>
    <n v="1"/>
    <n v="4"/>
    <n v="1"/>
    <n v="0.1"/>
    <n v="148.04399999999998"/>
    <n v="1"/>
    <n v="78.88"/>
    <n v="1"/>
    <s v="High"/>
    <n v="3"/>
  </r>
  <r>
    <x v="1163"/>
    <d v="2015-08-02T00:00:00"/>
    <d v="2015-08-07T00:00:00"/>
    <s v="Standard Class"/>
    <s v="Home Office"/>
    <n v="3"/>
    <s v="Krefeld"/>
    <s v="North Rhine-Westphalia"/>
    <s v="Germany"/>
    <s v="Krefeld,North Rhine-Westphalia,Germany"/>
    <s v="Western Europe"/>
    <s v="Europe"/>
    <x v="2"/>
    <x v="4"/>
    <s v="Sauder Corner Shelving, Pine"/>
    <n v="668.92499999999995"/>
    <n v="1"/>
    <n v="5"/>
    <n v="1"/>
    <n v="0.1"/>
    <n v="74.324999999999989"/>
    <n v="1"/>
    <n v="78.88"/>
    <n v="1"/>
    <s v="Medium"/>
    <n v="2"/>
  </r>
  <r>
    <x v="1164"/>
    <d v="2015-06-26T00:00:00"/>
    <d v="2015-07-01T00:00:00"/>
    <s v="Standard Class"/>
    <s v="Corporate"/>
    <n v="2"/>
    <s v="Bilbao"/>
    <s v="Basque Country"/>
    <s v="Spain"/>
    <s v="Bilbao,Basque Country,Spain"/>
    <s v="Southern Europe"/>
    <s v="Europe"/>
    <x v="1"/>
    <x v="2"/>
    <s v="Samsung Audio Dock, Cordless"/>
    <n v="916.27200000000016"/>
    <n v="1"/>
    <n v="6"/>
    <n v="1"/>
    <n v="0.1"/>
    <n v="81.432000000000016"/>
    <n v="1"/>
    <n v="78.86"/>
    <n v="1"/>
    <s v="Medium"/>
    <n v="2"/>
  </r>
  <r>
    <x v="1165"/>
    <d v="2015-11-25T00:00:00"/>
    <d v="2015-11-27T00:00:00"/>
    <s v="First Class"/>
    <s v="Consumer"/>
    <n v="1"/>
    <s v="Leuven"/>
    <s v="Flemish Brabant"/>
    <s v="Belgium"/>
    <s v="Leuven,Flemish Brabant,Belgium"/>
    <s v="Western Europe"/>
    <s v="Europe"/>
    <x v="0"/>
    <x v="12"/>
    <s v="Smead Shelving, Blue"/>
    <n v="293.57999999999993"/>
    <n v="1"/>
    <n v="6"/>
    <n v="1"/>
    <n v="0"/>
    <n v="88.019999999999982"/>
    <n v="1"/>
    <n v="78.84"/>
    <n v="1"/>
    <s v="Critical"/>
    <n v="4"/>
  </r>
  <r>
    <x v="1166"/>
    <d v="2015-08-21T00:00:00"/>
    <d v="2015-08-27T00:00:00"/>
    <s v="Standard Class"/>
    <s v="Consumer"/>
    <n v="1"/>
    <s v="La Seyne-sur-Mer"/>
    <s v="Provence-Alpes-Côte d'Azur"/>
    <s v="France"/>
    <s v="La Seyne-sur-Mer,Provence-Alpes-Côte d'Azur,France"/>
    <s v="Western Europe"/>
    <s v="Europe"/>
    <x v="0"/>
    <x v="0"/>
    <s v="Hoover Stove, Red"/>
    <n v="511.62300000000005"/>
    <n v="1"/>
    <n v="1"/>
    <n v="1"/>
    <n v="0.1"/>
    <n v="227.37299999999996"/>
    <n v="1"/>
    <n v="78.8"/>
    <n v="1"/>
    <s v="Low"/>
    <n v="1"/>
  </r>
  <r>
    <x v="1167"/>
    <d v="2015-09-10T00:00:00"/>
    <d v="2015-09-14T00:00:00"/>
    <s v="Standard Class"/>
    <s v="Corporate"/>
    <n v="2"/>
    <s v="Herford"/>
    <s v="North Rhine-Westphalia"/>
    <s v="Germany"/>
    <s v="Herford,North Rhine-Westphalia,Germany"/>
    <s v="Western Europe"/>
    <s v="Europe"/>
    <x v="1"/>
    <x v="10"/>
    <s v="Memorex Router, Erganomic"/>
    <n v="732.06000000000006"/>
    <n v="1"/>
    <n v="3"/>
    <n v="1"/>
    <n v="0"/>
    <n v="219.59999999999997"/>
    <n v="1"/>
    <n v="78.760000000000005"/>
    <n v="1"/>
    <s v="High"/>
    <n v="3"/>
  </r>
  <r>
    <x v="1168"/>
    <d v="2015-02-07T00:00:00"/>
    <d v="2015-02-11T00:00:00"/>
    <s v="Standard Class"/>
    <s v="Corporate"/>
    <n v="2"/>
    <s v="Leeds"/>
    <s v="England"/>
    <s v="United Kingdom"/>
    <s v="Leeds,England,United Kingdom"/>
    <s v="Northern Europe"/>
    <s v="Europe"/>
    <x v="1"/>
    <x v="10"/>
    <s v="SanDisk Numeric Keypad, Bluetooth"/>
    <n v="388.92000000000007"/>
    <n v="1"/>
    <n v="7"/>
    <n v="1"/>
    <n v="0"/>
    <n v="0"/>
    <n v="1"/>
    <n v="78.739999999999995"/>
    <n v="1"/>
    <s v="High"/>
    <n v="3"/>
  </r>
  <r>
    <x v="1169"/>
    <d v="2015-10-22T00:00:00"/>
    <d v="2015-10-26T00:00:00"/>
    <s v="Second Class"/>
    <s v="Consumer"/>
    <n v="1"/>
    <s v="Mecca"/>
    <s v="Makkah"/>
    <s v="Saudi Arabia"/>
    <s v="Mecca,Makkah,Saudi Arabia"/>
    <s v="Western Asia"/>
    <s v="Asia Pacific"/>
    <x v="1"/>
    <x v="1"/>
    <s v="Brother Fax Machine, Laser"/>
    <n v="637.08000000000004"/>
    <n v="1"/>
    <n v="2"/>
    <n v="1"/>
    <n v="0"/>
    <n v="261.18"/>
    <n v="1"/>
    <n v="78.63"/>
    <n v="1"/>
    <s v="Medium"/>
    <n v="2"/>
  </r>
  <r>
    <x v="1170"/>
    <d v="2015-06-03T00:00:00"/>
    <d v="2015-06-05T00:00:00"/>
    <s v="Second Class"/>
    <s v="Consumer"/>
    <n v="1"/>
    <s v="Guaymas"/>
    <s v="Sonora"/>
    <s v="Mexico"/>
    <s v="Guaymas,Sonora,Mexico"/>
    <s v="Central America"/>
    <s v="LATAM"/>
    <x v="0"/>
    <x v="12"/>
    <s v="Fellowes Lockers, Blue"/>
    <n v="1243.98"/>
    <n v="2"/>
    <n v="9"/>
    <n v="2"/>
    <n v="0"/>
    <n v="597.05999999999995"/>
    <n v="1"/>
    <n v="78.536000000000001"/>
    <n v="1"/>
    <s v="Medium"/>
    <n v="2"/>
  </r>
  <r>
    <x v="1171"/>
    <d v="2015-04-21T00:00:00"/>
    <d v="2015-04-25T00:00:00"/>
    <s v="Standard Class"/>
    <s v="Home Office"/>
    <n v="3"/>
    <s v="Sydney"/>
    <s v="New South Wales"/>
    <s v="Australia"/>
    <s v="Sydney,New South Wales,Australia"/>
    <s v="Oceania"/>
    <s v="Asia Pacific"/>
    <x v="1"/>
    <x v="10"/>
    <s v="SanDisk Memory Card, Erganomic"/>
    <n v="793.58399999999995"/>
    <n v="1"/>
    <n v="8"/>
    <n v="1"/>
    <n v="0.1"/>
    <n v="-8.9759999999999991"/>
    <n v="3"/>
    <n v="78.48"/>
    <n v="1"/>
    <s v="High"/>
    <n v="3"/>
  </r>
  <r>
    <x v="1172"/>
    <d v="2015-11-28T00:00:00"/>
    <d v="2015-12-02T00:00:00"/>
    <s v="Second Class"/>
    <s v="Consumer"/>
    <n v="1"/>
    <s v="Curitiba"/>
    <s v="Parana"/>
    <s v="Brazil"/>
    <s v="Curitiba,Parana,Brazil"/>
    <s v="South America"/>
    <s v="LATAM"/>
    <x v="1"/>
    <x v="2"/>
    <s v="Cisco Speaker Phone, VoIP"/>
    <n v="461.89999999999992"/>
    <n v="1"/>
    <n v="5"/>
    <n v="1"/>
    <n v="0"/>
    <n v="101.6"/>
    <n v="1"/>
    <n v="78.475999999999999"/>
    <n v="1"/>
    <s v="Medium"/>
    <n v="2"/>
  </r>
  <r>
    <x v="1173"/>
    <d v="2015-10-22T00:00:00"/>
    <d v="2015-10-26T00:00:00"/>
    <s v="Standard Class"/>
    <s v="Consumer"/>
    <n v="1"/>
    <s v="Cabo de Santo Agostinho"/>
    <s v="Pernambuco"/>
    <s v="Brazil"/>
    <s v="Cabo de Santo Agostinho,Pernambuco,Brazil"/>
    <s v="South America"/>
    <s v="LATAM"/>
    <x v="1"/>
    <x v="1"/>
    <s v="Canon Copy Machine, High-Speed"/>
    <n v="866.06439999999998"/>
    <n v="1"/>
    <n v="5"/>
    <n v="1"/>
    <n v="2E-3"/>
    <n v="232.56439999999998"/>
    <n v="1"/>
    <n v="78.457000000000008"/>
    <n v="1"/>
    <s v="Medium"/>
    <n v="2"/>
  </r>
  <r>
    <x v="1174"/>
    <d v="2015-01-28T00:00:00"/>
    <d v="2015-01-29T00:00:00"/>
    <s v="First Class"/>
    <s v="Consumer"/>
    <n v="1"/>
    <s v="Chaville"/>
    <s v="Ile-de-France"/>
    <s v="France"/>
    <s v="Chaville,Ile-de-France,France"/>
    <s v="Western Europe"/>
    <s v="Europe"/>
    <x v="1"/>
    <x v="1"/>
    <s v="Sharp Personal Copier, High-Speed"/>
    <n v="301.40999999999997"/>
    <n v="1"/>
    <n v="3"/>
    <n v="1"/>
    <n v="0.15"/>
    <n v="92.16"/>
    <n v="1"/>
    <n v="78.45"/>
    <n v="1"/>
    <s v="High"/>
    <n v="3"/>
  </r>
  <r>
    <x v="1175"/>
    <d v="2015-01-03T00:00:00"/>
    <d v="2015-01-04T00:00:00"/>
    <s v="First Class"/>
    <s v="Consumer"/>
    <n v="1"/>
    <s v="Noisy-le-Grand"/>
    <s v="Ile-de-France"/>
    <s v="France"/>
    <s v="Noisy-le-Grand,Ile-de-France,France"/>
    <s v="Western Europe"/>
    <s v="Europe"/>
    <x v="0"/>
    <x v="9"/>
    <s v="SanDisk Cards &amp; Envelopes, Multicolor"/>
    <n v="249.14999999999998"/>
    <n v="1"/>
    <n v="5"/>
    <n v="1"/>
    <n v="0"/>
    <n v="17.399999999999999"/>
    <n v="1"/>
    <n v="78.44"/>
    <n v="1"/>
    <s v="Critical"/>
    <n v="4"/>
  </r>
  <r>
    <x v="1176"/>
    <d v="2015-09-26T00:00:00"/>
    <d v="2015-09-30T00:00:00"/>
    <s v="Standard Class"/>
    <s v="Consumer"/>
    <n v="1"/>
    <s v="Richmond"/>
    <s v="Virginia"/>
    <s v="United States"/>
    <s v="Richmond,Virginia,United States"/>
    <s v="Southern US"/>
    <s v="USCA"/>
    <x v="0"/>
    <x v="12"/>
    <s v="Steel Personal Filing/Posting Tote"/>
    <n v="177.54999999999998"/>
    <n v="1"/>
    <n v="5"/>
    <n v="1"/>
    <n v="0"/>
    <n v="47.938500000000005"/>
    <n v="1"/>
    <n v="20.63"/>
    <n v="1"/>
    <s v="High"/>
    <n v="3"/>
  </r>
  <r>
    <x v="1177"/>
    <d v="2015-01-03T00:00:00"/>
    <d v="2015-01-04T00:00:00"/>
    <s v="Same Day"/>
    <s v="Home Office"/>
    <n v="3"/>
    <s v="Dhaka"/>
    <s v="Dhaka"/>
    <s v="Bangladesh"/>
    <s v="Dhaka,Dhaka,Bangladesh"/>
    <s v="Southern Asia"/>
    <s v="Asia Pacific"/>
    <x v="1"/>
    <x v="1"/>
    <s v="Hewlett Personal Copier, Laser"/>
    <n v="288.53999999999996"/>
    <n v="1"/>
    <n v="2"/>
    <n v="1"/>
    <n v="0"/>
    <n v="11.52"/>
    <n v="1"/>
    <n v="78.260000000000005"/>
    <n v="1"/>
    <s v="Critical"/>
    <n v="4"/>
  </r>
  <r>
    <x v="1178"/>
    <d v="2015-08-13T00:00:00"/>
    <d v="2015-08-17T00:00:00"/>
    <s v="Standard Class"/>
    <s v="Corporate"/>
    <n v="2"/>
    <s v="Vienna"/>
    <s v="Vienna"/>
    <s v="Austria"/>
    <s v="Vienna,Vienna,Austria"/>
    <s v="Western Europe"/>
    <s v="Europe"/>
    <x v="1"/>
    <x v="10"/>
    <s v="Belkin Router, Bluetooth"/>
    <n v="517.5"/>
    <n v="1"/>
    <n v="2"/>
    <n v="1"/>
    <n v="0"/>
    <n v="20.700000000000003"/>
    <n v="1"/>
    <n v="78"/>
    <n v="1"/>
    <s v="High"/>
    <n v="3"/>
  </r>
  <r>
    <x v="1179"/>
    <d v="2015-09-04T00:00:00"/>
    <d v="2015-09-09T00:00:00"/>
    <s v="Standard Class"/>
    <s v="Consumer"/>
    <n v="1"/>
    <s v="Dallas"/>
    <s v="Texas"/>
    <s v="United States"/>
    <s v="Dallas,Texas,United States"/>
    <s v="Central US"/>
    <s v="USCA"/>
    <x v="2"/>
    <x v="11"/>
    <s v="Eldon Advantage Foldable Chair Mats for Low Pile Carpets"/>
    <n v="108.40000000000002"/>
    <n v="1"/>
    <n v="5"/>
    <n v="1"/>
    <n v="0.6"/>
    <n v="-105.69000000000003"/>
    <n v="3"/>
    <n v="12.23"/>
    <n v="1"/>
    <s v="High"/>
    <n v="3"/>
  </r>
  <r>
    <x v="1180"/>
    <d v="2015-08-07T00:00:00"/>
    <d v="2015-08-10T00:00:00"/>
    <s v="Second Class"/>
    <s v="Corporate"/>
    <n v="2"/>
    <s v="Drammen"/>
    <s v="Buskerud"/>
    <s v="Norway"/>
    <s v="Drammen,Buskerud,Norway"/>
    <s v="Northern Europe"/>
    <s v="Europe"/>
    <x v="0"/>
    <x v="12"/>
    <s v="Eldon Lockers, Industrial"/>
    <n v="595.16999999999996"/>
    <n v="1"/>
    <n v="3"/>
    <n v="1"/>
    <n v="0"/>
    <n v="291.59999999999997"/>
    <n v="1"/>
    <n v="77.94"/>
    <n v="1"/>
    <s v="High"/>
    <n v="3"/>
  </r>
  <r>
    <x v="1181"/>
    <d v="2015-01-08T00:00:00"/>
    <d v="2015-01-08T00:00:00"/>
    <s v="Same Day"/>
    <s v="Corporate"/>
    <n v="2"/>
    <s v="Berlin"/>
    <s v="Berlin"/>
    <s v="Germany"/>
    <s v="Berlin,Berlin,Germany"/>
    <s v="Western Europe"/>
    <s v="Europe"/>
    <x v="0"/>
    <x v="7"/>
    <s v="Sanford Canvas, Blue"/>
    <n v="227.33999999999997"/>
    <n v="1"/>
    <n v="5"/>
    <n v="1"/>
    <n v="0.1"/>
    <n v="47.940000000000005"/>
    <n v="1"/>
    <n v="77.7"/>
    <n v="1"/>
    <s v="Critical"/>
    <n v="4"/>
  </r>
  <r>
    <x v="1182"/>
    <d v="2015-05-30T00:00:00"/>
    <d v="2015-06-04T00:00:00"/>
    <s v="Standard Class"/>
    <s v="Corporate"/>
    <n v="2"/>
    <s v="Manila"/>
    <s v="National Capital"/>
    <s v="Philippines"/>
    <s v="Manila,National Capital,Philippines"/>
    <s v="Southeastern Asia"/>
    <s v="Asia Pacific"/>
    <x v="1"/>
    <x v="6"/>
    <s v="Okidata Card Printer, Wireless"/>
    <n v="659.36249999999995"/>
    <n v="1"/>
    <n v="5"/>
    <n v="1"/>
    <n v="0.25"/>
    <n v="-184.68749999999997"/>
    <n v="3"/>
    <n v="77.66"/>
    <n v="1"/>
    <s v="Medium"/>
    <n v="2"/>
  </r>
  <r>
    <x v="1183"/>
    <d v="2015-10-13T00:00:00"/>
    <d v="2015-10-17T00:00:00"/>
    <s v="Standard Class"/>
    <s v="Consumer"/>
    <n v="1"/>
    <s v="Montauban"/>
    <s v="Languedoc-Roussillon-Midi-Pyrénées"/>
    <s v="France"/>
    <s v="Montauban,Languedoc-Roussillon-Midi-Pyrénées,France"/>
    <s v="Western Europe"/>
    <s v="Europe"/>
    <x v="2"/>
    <x v="4"/>
    <s v="Bush 3-Shelf Cabinet, Traditional"/>
    <n v="516.13200000000006"/>
    <n v="1"/>
    <n v="4"/>
    <n v="1"/>
    <n v="0.1"/>
    <n v="68.771999999999991"/>
    <n v="1"/>
    <n v="77.650000000000006"/>
    <n v="1"/>
    <s v="High"/>
    <n v="3"/>
  </r>
  <r>
    <x v="1184"/>
    <d v="2015-06-18T00:00:00"/>
    <d v="2015-06-21T00:00:00"/>
    <s v="First Class"/>
    <s v="Corporate"/>
    <n v="2"/>
    <s v="Medan"/>
    <s v="Sumatera Utara"/>
    <s v="Indonesia"/>
    <s v="Medan,Sumatera Utara,Indonesia"/>
    <s v="Southeastern Asia"/>
    <s v="Asia Pacific"/>
    <x v="2"/>
    <x v="5"/>
    <s v="Office Star Rocking Chair, Adjustable"/>
    <n v="523.41"/>
    <n v="1"/>
    <n v="5"/>
    <n v="1"/>
    <n v="0.27"/>
    <n v="-179.34000000000003"/>
    <n v="3"/>
    <n v="77.5"/>
    <n v="1"/>
    <s v="Medium"/>
    <n v="2"/>
  </r>
  <r>
    <x v="1185"/>
    <d v="2015-01-08T00:00:00"/>
    <d v="2015-01-15T00:00:00"/>
    <s v="Standard Class"/>
    <s v="Consumer"/>
    <n v="1"/>
    <s v="Milan"/>
    <s v="Lombardy"/>
    <s v="Italy"/>
    <s v="Milan,Lombardy,Italy"/>
    <s v="Southern Europe"/>
    <s v="Europe"/>
    <x v="2"/>
    <x v="4"/>
    <s v="Sauder Floating Shelf Set, Metal"/>
    <n v="388.08000000000004"/>
    <n v="1"/>
    <n v="2"/>
    <n v="1"/>
    <n v="0"/>
    <n v="93.12"/>
    <n v="1"/>
    <n v="77.459999999999994"/>
    <n v="1"/>
    <s v="Low"/>
    <n v="1"/>
  </r>
  <r>
    <x v="1186"/>
    <d v="2015-11-06T00:00:00"/>
    <d v="2015-11-11T00:00:00"/>
    <s v="Standard Class"/>
    <s v="Corporate"/>
    <n v="2"/>
    <s v="Xi'an"/>
    <s v="Shaanxi"/>
    <s v="China"/>
    <s v="Xi'an,Shaanxi,China"/>
    <s v="Eastern Asia"/>
    <s v="Asia Pacific"/>
    <x v="1"/>
    <x v="2"/>
    <s v="Motorola Signal Booster, Full Size"/>
    <n v="577.68000000000006"/>
    <n v="1"/>
    <n v="4"/>
    <n v="1"/>
    <n v="0"/>
    <n v="75"/>
    <n v="1"/>
    <n v="77.45"/>
    <n v="1"/>
    <s v="Medium"/>
    <n v="2"/>
  </r>
  <r>
    <x v="1187"/>
    <d v="2015-12-22T00:00:00"/>
    <d v="2015-12-29T00:00:00"/>
    <s v="Standard Class"/>
    <s v="Consumer"/>
    <n v="1"/>
    <s v="Buenos Aires"/>
    <s v="Buenos Aires"/>
    <s v="Argentina"/>
    <s v="Buenos Aires,Buenos Aires,Argentina"/>
    <s v="South America"/>
    <s v="LATAM"/>
    <x v="2"/>
    <x v="5"/>
    <s v="Hon Executive Leather Armchair, Adjustable"/>
    <n v="919.25999999999988"/>
    <n v="1"/>
    <n v="5"/>
    <n v="1"/>
    <n v="0.4"/>
    <n v="-168.53999999999996"/>
    <n v="3"/>
    <n v="77.438000000000002"/>
    <n v="1"/>
    <s v="Medium"/>
    <n v="2"/>
  </r>
  <r>
    <x v="1188"/>
    <d v="2015-06-06T00:00:00"/>
    <d v="2015-06-10T00:00:00"/>
    <s v="Standard Class"/>
    <s v="Consumer"/>
    <n v="1"/>
    <s v="Buenos Aires"/>
    <s v="Buenos Aires"/>
    <s v="Argentina"/>
    <s v="Buenos Aires,Buenos Aires,Argentina"/>
    <s v="South America"/>
    <s v="LATAM"/>
    <x v="1"/>
    <x v="1"/>
    <s v="Brother Wireless Fax, Laser"/>
    <n v="755.09460000000001"/>
    <n v="1"/>
    <n v="5"/>
    <n v="1"/>
    <n v="0.40200000000000002"/>
    <n v="-419.30540000000002"/>
    <n v="3"/>
    <n v="77.328000000000003"/>
    <n v="1"/>
    <s v="High"/>
    <n v="3"/>
  </r>
  <r>
    <x v="1189"/>
    <d v="2015-10-17T00:00:00"/>
    <d v="2015-10-21T00:00:00"/>
    <s v="Standard Class"/>
    <s v="Consumer"/>
    <n v="1"/>
    <s v="Ixtapaluca"/>
    <s v="México"/>
    <s v="Mexico"/>
    <s v="Ixtapaluca,México,Mexico"/>
    <s v="Central America"/>
    <s v="LATAM"/>
    <x v="1"/>
    <x v="10"/>
    <s v="Belkin Router, Erganomic"/>
    <n v="513.12000000000012"/>
    <n v="1"/>
    <n v="3"/>
    <n v="1"/>
    <n v="0"/>
    <n v="0"/>
    <n v="1"/>
    <n v="77.274000000000001"/>
    <n v="1"/>
    <s v="High"/>
    <n v="3"/>
  </r>
  <r>
    <x v="1190"/>
    <d v="2015-08-12T00:00:00"/>
    <d v="2015-08-16T00:00:00"/>
    <s v="Standard Class"/>
    <s v="Consumer"/>
    <n v="1"/>
    <s v="San Salvador"/>
    <s v="San Salvador"/>
    <s v="El Salvador"/>
    <s v="San Salvador,San Salvador,El Salvador"/>
    <s v="Central America"/>
    <s v="LATAM"/>
    <x v="2"/>
    <x v="3"/>
    <s v="Barricks Round Table, Adjustable Height"/>
    <n v="537.28"/>
    <n v="1"/>
    <n v="2"/>
    <n v="1"/>
    <n v="0.2"/>
    <n v="-26.879999999999995"/>
    <n v="3"/>
    <n v="77.259"/>
    <n v="1"/>
    <s v="High"/>
    <n v="3"/>
  </r>
  <r>
    <x v="1191"/>
    <d v="2015-08-14T00:00:00"/>
    <d v="2015-08-18T00:00:00"/>
    <s v="Standard Class"/>
    <s v="Consumer"/>
    <n v="1"/>
    <s v="Gdynia"/>
    <s v="Pomerania"/>
    <s v="Poland"/>
    <s v="Gdynia,Pomerania,Poland"/>
    <s v="Eastern Europe"/>
    <s v="Europe"/>
    <x v="0"/>
    <x v="12"/>
    <s v="Fellowes Lockers, Single Width"/>
    <n v="414.71999999999991"/>
    <n v="1"/>
    <n v="2"/>
    <n v="1"/>
    <n v="0"/>
    <n v="70.5"/>
    <n v="1"/>
    <n v="77.239999999999995"/>
    <n v="1"/>
    <s v="High"/>
    <n v="3"/>
  </r>
  <r>
    <x v="1192"/>
    <d v="2015-06-11T00:00:00"/>
    <d v="2015-06-17T00:00:00"/>
    <s v="Standard Class"/>
    <s v="Consumer"/>
    <n v="1"/>
    <s v="Bayamo"/>
    <s v="Granma"/>
    <s v="Cuba"/>
    <s v="Bayamo,Granma,Cuba"/>
    <s v="Caribbean"/>
    <s v="LATAM"/>
    <x v="0"/>
    <x v="12"/>
    <s v="Tenex File Cart, Single Width"/>
    <n v="447.2"/>
    <n v="1"/>
    <n v="5"/>
    <n v="1"/>
    <n v="0"/>
    <n v="147.5"/>
    <n v="1"/>
    <n v="77.149000000000001"/>
    <n v="1"/>
    <s v="Low"/>
    <n v="1"/>
  </r>
  <r>
    <x v="1193"/>
    <d v="2015-01-25T00:00:00"/>
    <d v="2015-01-30T00:00:00"/>
    <s v="Standard Class"/>
    <s v="Consumer"/>
    <n v="1"/>
    <s v="Magdeburg"/>
    <s v="Saxony-Anhalt"/>
    <s v="Germany"/>
    <s v="Magdeburg,Saxony-Anhalt,Germany"/>
    <s v="Western Europe"/>
    <s v="Europe"/>
    <x v="0"/>
    <x v="12"/>
    <s v="Eldon Lockers, Blue"/>
    <n v="534.35699999999997"/>
    <n v="1"/>
    <n v="3"/>
    <n v="1"/>
    <n v="0.1"/>
    <n v="-6.3000000000002387E-2"/>
    <n v="3"/>
    <n v="77.14"/>
    <n v="1"/>
    <s v="Medium"/>
    <n v="2"/>
  </r>
  <r>
    <x v="1194"/>
    <d v="2015-08-13T00:00:00"/>
    <d v="2015-08-18T00:00:00"/>
    <s v="Standard Class"/>
    <s v="Home Office"/>
    <n v="3"/>
    <s v="Manila"/>
    <s v="National Capital"/>
    <s v="Philippines"/>
    <s v="Manila,National Capital,Philippines"/>
    <s v="Southeastern Asia"/>
    <s v="Asia Pacific"/>
    <x v="1"/>
    <x v="6"/>
    <s v="Epson Receipt Printer, Wireless"/>
    <n v="789.9525000000001"/>
    <n v="1"/>
    <n v="9"/>
    <n v="2"/>
    <n v="0.25"/>
    <n v="-10.597500000000025"/>
    <n v="3"/>
    <n v="77.14"/>
    <n v="1"/>
    <s v="High"/>
    <n v="3"/>
  </r>
  <r>
    <x v="1195"/>
    <d v="2015-03-11T00:00:00"/>
    <d v="2015-03-15T00:00:00"/>
    <s v="Standard Class"/>
    <s v="Corporate"/>
    <n v="2"/>
    <s v="Phnom Penh"/>
    <s v="Phnom Penh"/>
    <s v="Cambodia"/>
    <s v="Phnom Penh,Phnom Penh,Cambodia"/>
    <s v="Southeastern Asia"/>
    <s v="Asia Pacific"/>
    <x v="1"/>
    <x v="1"/>
    <s v="Canon Fax Machine, Color"/>
    <n v="639.66"/>
    <n v="1"/>
    <n v="2"/>
    <n v="1"/>
    <n v="0"/>
    <n v="121.5"/>
    <n v="1"/>
    <n v="77.12"/>
    <n v="1"/>
    <s v="High"/>
    <n v="3"/>
  </r>
  <r>
    <x v="1196"/>
    <d v="2015-09-24T00:00:00"/>
    <d v="2015-09-30T00:00:00"/>
    <s v="Standard Class"/>
    <s v="Consumer"/>
    <n v="1"/>
    <s v="Fort Collins"/>
    <s v="Colorado"/>
    <s v="United States"/>
    <s v="Fort Collins,Colorado,United States"/>
    <s v="Western US"/>
    <s v="USCA"/>
    <x v="2"/>
    <x v="4"/>
    <s v="Atlantic Metals Mobile 5-Shelf Bookcases, Custom Colors"/>
    <n v="180.58800000000005"/>
    <n v="1"/>
    <n v="2"/>
    <n v="1"/>
    <n v="0.7"/>
    <n v="-240.78400000000005"/>
    <n v="3"/>
    <n v="23.96"/>
    <n v="1"/>
    <s v="Low"/>
    <n v="1"/>
  </r>
  <r>
    <x v="1197"/>
    <d v="2015-11-24T00:00:00"/>
    <d v="2015-11-27T00:00:00"/>
    <s v="Second Class"/>
    <s v="Consumer"/>
    <n v="1"/>
    <s v="Gennevilliers"/>
    <s v="Ile-de-France"/>
    <s v="France"/>
    <s v="Gennevilliers,Ile-de-France,France"/>
    <s v="Western Europe"/>
    <s v="Europe"/>
    <x v="2"/>
    <x v="4"/>
    <s v="Sauder Floating Shelf Set, Mobile"/>
    <n v="709.56000000000006"/>
    <n v="1"/>
    <n v="4"/>
    <n v="1"/>
    <n v="0.1"/>
    <n v="212.76"/>
    <n v="1"/>
    <n v="77.040000000000006"/>
    <n v="1"/>
    <s v="Medium"/>
    <n v="2"/>
  </r>
  <r>
    <x v="1198"/>
    <d v="2015-12-26T00:00:00"/>
    <d v="2015-12-27T00:00:00"/>
    <s v="First Class"/>
    <s v="Consumer"/>
    <n v="1"/>
    <s v="Schwerin"/>
    <s v="Mecklenburg-Vorpommern"/>
    <s v="Germany"/>
    <s v="Schwerin,Mecklenburg-Vorpommern,Germany"/>
    <s v="Western Europe"/>
    <s v="Europe"/>
    <x v="2"/>
    <x v="3"/>
    <s v="Chromcraft Wood Table, with Bottom Storage"/>
    <n v="940.91399999999999"/>
    <n v="1"/>
    <n v="3"/>
    <n v="1"/>
    <n v="0.35"/>
    <n v="-202.71599999999995"/>
    <n v="3"/>
    <n v="77.02"/>
    <n v="1"/>
    <s v="Medium"/>
    <n v="2"/>
  </r>
  <r>
    <x v="1199"/>
    <d v="2015-12-26T00:00:00"/>
    <d v="2015-12-30T00:00:00"/>
    <s v="Second Class"/>
    <s v="Consumer"/>
    <n v="1"/>
    <s v="London"/>
    <s v="England"/>
    <s v="United Kingdom"/>
    <s v="London,England,United Kingdom"/>
    <s v="Northern Europe"/>
    <s v="Europe"/>
    <x v="2"/>
    <x v="5"/>
    <s v="SAFCO Swivel Stool, Set of Two"/>
    <n v="459.51299999999998"/>
    <n v="1"/>
    <n v="3"/>
    <n v="1"/>
    <n v="0.1"/>
    <n v="142.89300000000003"/>
    <n v="1"/>
    <n v="77.010000000000005"/>
    <n v="1"/>
    <s v="High"/>
    <n v="3"/>
  </r>
  <r>
    <x v="1200"/>
    <d v="2015-06-18T00:00:00"/>
    <d v="2015-06-22T00:00:00"/>
    <s v="Standard Class"/>
    <s v="Home Office"/>
    <n v="3"/>
    <s v="Imphal"/>
    <s v="Manipur"/>
    <s v="India"/>
    <s v="Imphal,Manipur,India"/>
    <s v="Southern Asia"/>
    <s v="Asia Pacific"/>
    <x v="2"/>
    <x v="4"/>
    <s v="Dania 3-Shelf Cabinet, Mobile"/>
    <n v="863.81999999999994"/>
    <n v="1"/>
    <n v="6"/>
    <n v="1"/>
    <n v="0"/>
    <n v="0"/>
    <n v="1"/>
    <n v="76.989999999999995"/>
    <n v="1"/>
    <s v="High"/>
    <n v="3"/>
  </r>
  <r>
    <x v="1201"/>
    <d v="2015-12-19T00:00:00"/>
    <d v="2015-12-21T00:00:00"/>
    <s v="Second Class"/>
    <s v="Consumer"/>
    <n v="1"/>
    <s v="Bogotá"/>
    <s v="Bogota"/>
    <s v="Colombia"/>
    <s v="Bogotá,Bogota,Colombia"/>
    <s v="South America"/>
    <s v="LATAM"/>
    <x v="2"/>
    <x v="4"/>
    <s v="Safco 3-Shelf Cabinet, Mobile"/>
    <n v="456.96000000000004"/>
    <n v="1"/>
    <n v="4"/>
    <n v="1"/>
    <n v="0"/>
    <n v="187.28"/>
    <n v="1"/>
    <n v="76.957999999999998"/>
    <n v="1"/>
    <s v="High"/>
    <n v="3"/>
  </r>
  <r>
    <x v="1202"/>
    <d v="2015-11-28T00:00:00"/>
    <d v="2015-12-01T00:00:00"/>
    <s v="Second Class"/>
    <s v="Home Office"/>
    <n v="3"/>
    <s v="Riyadh"/>
    <s v="Ar Riyad"/>
    <s v="Saudi Arabia"/>
    <s v="Riyadh,Ar Riyad,Saudi Arabia"/>
    <s v="Western Asia"/>
    <s v="Asia Pacific"/>
    <x v="1"/>
    <x v="6"/>
    <s v="Okidata Inkjet, Durable"/>
    <n v="1250.0400000000002"/>
    <n v="2"/>
    <n v="4"/>
    <n v="1"/>
    <n v="0"/>
    <n v="12.48"/>
    <n v="1"/>
    <n v="76.849999999999994"/>
    <n v="1"/>
    <s v="Medium"/>
    <n v="2"/>
  </r>
  <r>
    <x v="1203"/>
    <d v="2015-04-28T00:00:00"/>
    <d v="2015-04-30T00:00:00"/>
    <s v="First Class"/>
    <s v="Consumer"/>
    <n v="1"/>
    <s v="Los Angeles"/>
    <s v="California"/>
    <s v="United States"/>
    <s v="Los Angeles,California,United States"/>
    <s v="Western US"/>
    <s v="USCA"/>
    <x v="0"/>
    <x v="7"/>
    <s v="Boston School Pro Electric Pencil Sharpener, 1670"/>
    <n v="123.92"/>
    <n v="1"/>
    <n v="4"/>
    <n v="1"/>
    <n v="0"/>
    <n v="33.458399999999997"/>
    <n v="1"/>
    <n v="18.3"/>
    <n v="1"/>
    <s v="High"/>
    <n v="3"/>
  </r>
  <r>
    <x v="1204"/>
    <d v="2015-11-26T00:00:00"/>
    <d v="2015-11-29T00:00:00"/>
    <s v="First Class"/>
    <s v="Consumer"/>
    <n v="1"/>
    <s v="Manchester"/>
    <s v="England"/>
    <s v="United Kingdom"/>
    <s v="Manchester,England,United Kingdom"/>
    <s v="Northern Europe"/>
    <s v="Europe"/>
    <x v="0"/>
    <x v="7"/>
    <s v="Boston Canvas, Water Color"/>
    <n v="227.28000000000003"/>
    <n v="1"/>
    <n v="4"/>
    <n v="1"/>
    <n v="0"/>
    <n v="34.08"/>
    <n v="1"/>
    <n v="76.66"/>
    <n v="1"/>
    <s v="Critical"/>
    <n v="4"/>
  </r>
  <r>
    <x v="1205"/>
    <d v="2015-06-26T00:00:00"/>
    <d v="2015-07-03T00:00:00"/>
    <s v="Standard Class"/>
    <s v="Home Office"/>
    <n v="3"/>
    <s v="Antwerp"/>
    <s v="Antwerp"/>
    <s v="Belgium"/>
    <s v="Antwerp,Antwerp,Belgium"/>
    <s v="Western Europe"/>
    <s v="Europe"/>
    <x v="0"/>
    <x v="12"/>
    <s v="Rogers File Cart, Single Width"/>
    <n v="1133.04"/>
    <n v="2"/>
    <n v="8"/>
    <n v="1"/>
    <n v="0"/>
    <n v="294.48"/>
    <n v="1"/>
    <n v="76.62"/>
    <n v="1"/>
    <s v="Medium"/>
    <n v="2"/>
  </r>
  <r>
    <x v="1206"/>
    <d v="2015-11-18T00:00:00"/>
    <d v="2015-11-21T00:00:00"/>
    <s v="Second Class"/>
    <s v="Home Office"/>
    <n v="3"/>
    <s v="Hamburg"/>
    <s v="Hamburg"/>
    <s v="Germany"/>
    <s v="Hamburg,Hamburg,Germany"/>
    <s v="Western Europe"/>
    <s v="Europe"/>
    <x v="2"/>
    <x v="4"/>
    <s v="Sauder Floating Shelf Set, Pine"/>
    <n v="705.34800000000007"/>
    <n v="1"/>
    <n v="4"/>
    <n v="1"/>
    <n v="0.1"/>
    <n v="101.86799999999999"/>
    <n v="1"/>
    <n v="76.569999999999993"/>
    <n v="1"/>
    <s v="Medium"/>
    <n v="2"/>
  </r>
  <r>
    <x v="1207"/>
    <d v="2015-05-10T00:00:00"/>
    <d v="2015-05-15T00:00:00"/>
    <s v="Standard Class"/>
    <s v="Corporate"/>
    <n v="2"/>
    <s v="Cienfuegos"/>
    <s v="Cienfuegos"/>
    <s v="Cuba"/>
    <s v="Cienfuegos,Cienfuegos,Cuba"/>
    <s v="Caribbean"/>
    <s v="LATAM"/>
    <x v="1"/>
    <x v="2"/>
    <s v="Cisco Smart Phone, with Caller ID"/>
    <n v="1744.64"/>
    <n v="2"/>
    <n v="4"/>
    <n v="1"/>
    <n v="0"/>
    <n v="17.440000000000001"/>
    <n v="1"/>
    <n v="76.55"/>
    <n v="1"/>
    <s v="Medium"/>
    <n v="2"/>
  </r>
  <r>
    <x v="1208"/>
    <d v="2015-07-03T00:00:00"/>
    <d v="2015-07-07T00:00:00"/>
    <s v="Standard Class"/>
    <s v="Consumer"/>
    <n v="1"/>
    <s v="Panevezys"/>
    <s v="Panevezys"/>
    <s v="Lithuania"/>
    <s v="Panevezys,Panevezys,Lithuania"/>
    <s v="Northern Europe"/>
    <s v="Europe"/>
    <x v="2"/>
    <x v="4"/>
    <s v="Ikea Library with Doors, Pine"/>
    <n v="656.53200000000015"/>
    <n v="1"/>
    <n v="6"/>
    <n v="1"/>
    <n v="0.7"/>
    <n v="-809.74800000000005"/>
    <n v="3"/>
    <n v="76.489999999999995"/>
    <n v="1"/>
    <s v="High"/>
    <n v="3"/>
  </r>
  <r>
    <x v="1209"/>
    <d v="2015-12-11T00:00:00"/>
    <d v="2015-12-14T00:00:00"/>
    <s v="First Class"/>
    <s v="Home Office"/>
    <n v="3"/>
    <s v="Johannesburg"/>
    <s v="Gauteng"/>
    <s v="South Africa"/>
    <s v="Johannesburg,Gauteng,South Africa"/>
    <s v="Southern Africa"/>
    <s v="Africa"/>
    <x v="1"/>
    <x v="10"/>
    <s v="Enermax Flash Drive, USB"/>
    <n v="333.84"/>
    <n v="1"/>
    <n v="8"/>
    <n v="1"/>
    <n v="0"/>
    <n v="130.07999999999998"/>
    <n v="1"/>
    <n v="76.48"/>
    <n v="1"/>
    <s v="Critical"/>
    <n v="4"/>
  </r>
  <r>
    <x v="1210"/>
    <d v="2015-12-09T00:00:00"/>
    <d v="2015-12-14T00:00:00"/>
    <s v="Standard Class"/>
    <s v="Consumer"/>
    <n v="1"/>
    <s v="The Hague"/>
    <s v="South Holland"/>
    <s v="Netherlands"/>
    <s v="The Hague,South Holland,Netherlands"/>
    <s v="Western Europe"/>
    <s v="Europe"/>
    <x v="0"/>
    <x v="12"/>
    <s v="Rogers Lockers, Wire Frame"/>
    <n v="632.06999999999994"/>
    <n v="1"/>
    <n v="6"/>
    <n v="1"/>
    <n v="0.5"/>
    <n v="-316.1699999999999"/>
    <n v="3"/>
    <n v="76.44"/>
    <n v="1"/>
    <s v="High"/>
    <n v="3"/>
  </r>
  <r>
    <x v="1211"/>
    <d v="2015-01-20T00:00:00"/>
    <d v="2015-01-26T00:00:00"/>
    <s v="Standard Class"/>
    <s v="Corporate"/>
    <n v="2"/>
    <s v="Villeneuve-d'Ascq"/>
    <s v="Nord-Pas-de-Calais-Picardie"/>
    <s v="France"/>
    <s v="Villeneuve-d'Ascq,Nord-Pas-de-Calais-Picardie,France"/>
    <s v="Western Europe"/>
    <s v="Europe"/>
    <x v="0"/>
    <x v="0"/>
    <s v="Cuisinart Refrigerator, Red"/>
    <n v="1785.8879999999997"/>
    <n v="2"/>
    <n v="4"/>
    <n v="1"/>
    <n v="0.1"/>
    <n v="297.64800000000002"/>
    <n v="1"/>
    <n v="76.38"/>
    <n v="1"/>
    <s v="Medium"/>
    <n v="2"/>
  </r>
  <r>
    <x v="1212"/>
    <d v="2015-08-02T00:00:00"/>
    <d v="2015-08-07T00:00:00"/>
    <s v="Standard Class"/>
    <s v="Consumer"/>
    <n v="1"/>
    <s v="Brive-la-Gaillarde"/>
    <s v="Aquitaine-Limousin-Poitou-Charentes"/>
    <s v="France"/>
    <s v="Brive-la-Gaillarde,Aquitaine-Limousin-Poitou-Charentes,France"/>
    <s v="Western Europe"/>
    <s v="Europe"/>
    <x v="1"/>
    <x v="2"/>
    <s v="Cisco Signal Booster, Cordless"/>
    <n v="788.86800000000005"/>
    <n v="1"/>
    <n v="6"/>
    <n v="1"/>
    <n v="0.15"/>
    <n v="-83.592000000000013"/>
    <n v="3"/>
    <n v="76.34"/>
    <n v="1"/>
    <s v="Medium"/>
    <n v="2"/>
  </r>
  <r>
    <x v="1213"/>
    <d v="2015-08-25T00:00:00"/>
    <d v="2015-08-25T00:00:00"/>
    <s v="Same Day"/>
    <s v="Consumer"/>
    <n v="1"/>
    <s v="Baghdad"/>
    <s v="Baghdad"/>
    <s v="Iraq"/>
    <s v="Baghdad,Baghdad,Iraq"/>
    <s v="Western Asia"/>
    <s v="Asia Pacific"/>
    <x v="2"/>
    <x v="4"/>
    <s v="Safco Library with Doors, Mobile"/>
    <n v="392.30999999999995"/>
    <n v="1"/>
    <n v="1"/>
    <n v="1"/>
    <n v="0"/>
    <n v="19.59"/>
    <n v="1"/>
    <n v="76.319999999999993"/>
    <n v="1"/>
    <s v="High"/>
    <n v="3"/>
  </r>
  <r>
    <x v="1214"/>
    <d v="2015-12-05T00:00:00"/>
    <d v="2015-12-05T00:00:00"/>
    <s v="Same Day"/>
    <s v="Corporate"/>
    <n v="2"/>
    <s v="Tegucigalpa"/>
    <s v="Francisco Morazán"/>
    <s v="Honduras"/>
    <s v="Tegucigalpa,Francisco Morazán,Honduras"/>
    <s v="Central America"/>
    <s v="LATAM"/>
    <x v="1"/>
    <x v="10"/>
    <s v="SanDisk Router, Bluetooth"/>
    <n v="307.62"/>
    <n v="1"/>
    <n v="3"/>
    <n v="1"/>
    <n v="0.4"/>
    <n v="40.980000000000061"/>
    <n v="1"/>
    <n v="76.064999999999998"/>
    <n v="1"/>
    <s v="High"/>
    <n v="3"/>
  </r>
  <r>
    <x v="1215"/>
    <d v="2015-11-26T00:00:00"/>
    <d v="2015-11-27T00:00:00"/>
    <s v="First Class"/>
    <s v="Consumer"/>
    <n v="1"/>
    <s v="Xi'an"/>
    <s v="Shaanxi"/>
    <s v="China"/>
    <s v="Xi'an,Shaanxi,China"/>
    <s v="Eastern Asia"/>
    <s v="Asia Pacific"/>
    <x v="2"/>
    <x v="5"/>
    <s v="Novimex Bag Chairs, Black"/>
    <n v="304.71000000000004"/>
    <n v="1"/>
    <n v="7"/>
    <n v="1"/>
    <n v="0"/>
    <n v="2.9400000000000004"/>
    <n v="1"/>
    <n v="76.05"/>
    <n v="1"/>
    <s v="Critical"/>
    <n v="4"/>
  </r>
  <r>
    <x v="1216"/>
    <d v="2015-03-05T00:00:00"/>
    <d v="2015-03-05T00:00:00"/>
    <s v="Same Day"/>
    <s v="Consumer"/>
    <n v="1"/>
    <s v="Paris"/>
    <s v="Ile-de-France"/>
    <s v="France"/>
    <s v="Paris,Ile-de-France,France"/>
    <s v="Western Europe"/>
    <s v="Europe"/>
    <x v="1"/>
    <x v="10"/>
    <s v="Enermax Memory Card, USB"/>
    <n v="687.59999999999991"/>
    <n v="1"/>
    <n v="6"/>
    <n v="1"/>
    <n v="0"/>
    <n v="103.14000000000001"/>
    <n v="1"/>
    <n v="76.02"/>
    <n v="1"/>
    <s v="High"/>
    <n v="3"/>
  </r>
  <r>
    <x v="1217"/>
    <d v="2015-08-23T00:00:00"/>
    <d v="2015-08-28T00:00:00"/>
    <s v="Standard Class"/>
    <s v="Corporate"/>
    <n v="2"/>
    <s v="Lucknow"/>
    <s v="Uttar Pradesh"/>
    <s v="India"/>
    <s v="Lucknow,Uttar Pradesh,India"/>
    <s v="Southern Asia"/>
    <s v="Asia Pacific"/>
    <x v="1"/>
    <x v="6"/>
    <s v="Okidata Receipt Printer, Durable"/>
    <n v="861.21000000000015"/>
    <n v="1"/>
    <n v="7"/>
    <n v="1"/>
    <n v="0"/>
    <n v="60.269999999999996"/>
    <n v="1"/>
    <n v="76"/>
    <n v="1"/>
    <s v="Medium"/>
    <n v="2"/>
  </r>
  <r>
    <x v="1218"/>
    <d v="2015-12-18T00:00:00"/>
    <d v="2015-12-21T00:00:00"/>
    <s v="First Class"/>
    <s v="Home Office"/>
    <n v="3"/>
    <s v="León"/>
    <s v="León"/>
    <s v="Nicaragua"/>
    <s v="León,León,Nicaragua"/>
    <s v="Central America"/>
    <s v="LATAM"/>
    <x v="1"/>
    <x v="10"/>
    <s v="Belkin Router, Erganomic"/>
    <n v="342.08000000000004"/>
    <n v="1"/>
    <n v="2"/>
    <n v="1"/>
    <n v="0"/>
    <n v="0"/>
    <n v="1"/>
    <n v="75.998999999999995"/>
    <n v="1"/>
    <s v="High"/>
    <n v="3"/>
  </r>
  <r>
    <x v="1219"/>
    <d v="2015-10-10T00:00:00"/>
    <d v="2015-10-14T00:00:00"/>
    <s v="Standard Class"/>
    <s v="Consumer"/>
    <n v="1"/>
    <s v="Gisborne"/>
    <s v="Gisborne"/>
    <s v="New Zealand"/>
    <s v="Gisborne,Gisborne,New Zealand"/>
    <s v="Oceania"/>
    <s v="Asia Pacific"/>
    <x v="1"/>
    <x v="10"/>
    <s v="Logitech Router, Bluetooth"/>
    <n v="593.56799999999998"/>
    <n v="1"/>
    <n v="6"/>
    <n v="1"/>
    <n v="0.6"/>
    <n v="-875.59199999999998"/>
    <n v="3"/>
    <n v="75.98"/>
    <n v="1"/>
    <s v="High"/>
    <n v="3"/>
  </r>
  <r>
    <x v="1220"/>
    <d v="2015-05-31T00:00:00"/>
    <d v="2015-06-03T00:00:00"/>
    <s v="Second Class"/>
    <s v="Corporate"/>
    <n v="2"/>
    <s v="Gloucester"/>
    <s v="England"/>
    <s v="United Kingdom"/>
    <s v="Gloucester,England,United Kingdom"/>
    <s v="Northern Europe"/>
    <s v="Europe"/>
    <x v="1"/>
    <x v="10"/>
    <s v="SanDisk Router, Programmable"/>
    <n v="773.55"/>
    <n v="1"/>
    <n v="3"/>
    <n v="1"/>
    <n v="0"/>
    <n v="170.1"/>
    <n v="1"/>
    <n v="75.95"/>
    <n v="1"/>
    <s v="Medium"/>
    <n v="2"/>
  </r>
  <r>
    <x v="1221"/>
    <d v="2015-10-10T00:00:00"/>
    <d v="2015-10-15T00:00:00"/>
    <s v="Second Class"/>
    <s v="Corporate"/>
    <n v="2"/>
    <s v="Bayamo"/>
    <s v="Granma"/>
    <s v="Cuba"/>
    <s v="Bayamo,Granma,Cuba"/>
    <s v="Caribbean"/>
    <s v="LATAM"/>
    <x v="1"/>
    <x v="1"/>
    <s v="Canon Fax and Copier, Laser"/>
    <n v="636.5243999999999"/>
    <n v="1"/>
    <n v="5"/>
    <n v="1"/>
    <n v="2E-3"/>
    <n v="132.62439999999998"/>
    <n v="1"/>
    <n v="75.899000000000001"/>
    <n v="1"/>
    <s v="Medium"/>
    <n v="2"/>
  </r>
  <r>
    <x v="1222"/>
    <d v="2015-06-28T00:00:00"/>
    <d v="2015-07-04T00:00:00"/>
    <s v="Standard Class"/>
    <s v="Consumer"/>
    <n v="1"/>
    <s v="Mixco"/>
    <s v="Guatemala"/>
    <s v="Guatemala"/>
    <s v="Mixco,Guatemala,Guatemala"/>
    <s v="Central America"/>
    <s v="LATAM"/>
    <x v="0"/>
    <x v="0"/>
    <s v="Hamilton Beach Refrigerator, Black"/>
    <n v="999.11999999999989"/>
    <n v="1"/>
    <n v="3"/>
    <n v="1"/>
    <n v="0"/>
    <n v="179.82"/>
    <n v="1"/>
    <n v="75.802999999999997"/>
    <n v="1"/>
    <s v="Medium"/>
    <n v="2"/>
  </r>
  <r>
    <x v="1223"/>
    <d v="2015-05-27T00:00:00"/>
    <d v="2015-06-01T00:00:00"/>
    <s v="Standard Class"/>
    <s v="Corporate"/>
    <n v="2"/>
    <s v="Cologne"/>
    <s v="North Rhine-Westphalia"/>
    <s v="Germany"/>
    <s v="Cologne,North Rhine-Westphalia,Germany"/>
    <s v="Western Europe"/>
    <s v="Europe"/>
    <x v="1"/>
    <x v="2"/>
    <s v="Cisco Office Telephone, Cordless"/>
    <n v="916.41000000000008"/>
    <n v="1"/>
    <n v="11"/>
    <n v="2"/>
    <n v="0"/>
    <n v="192.39000000000001"/>
    <n v="1"/>
    <n v="75.64"/>
    <n v="1"/>
    <s v="High"/>
    <n v="3"/>
  </r>
  <r>
    <x v="1224"/>
    <d v="2015-08-27T00:00:00"/>
    <d v="2015-08-29T00:00:00"/>
    <s v="First Class"/>
    <s v="Consumer"/>
    <n v="1"/>
    <s v="Nanning"/>
    <s v="Guangxi"/>
    <s v="China"/>
    <s v="Nanning,Guangxi,China"/>
    <s v="Eastern Asia"/>
    <s v="Asia Pacific"/>
    <x v="2"/>
    <x v="11"/>
    <s v="Deflect-O Door Stop, Erganomic"/>
    <n v="255.42000000000004"/>
    <n v="1"/>
    <n v="6"/>
    <n v="1"/>
    <n v="0"/>
    <n v="119.88"/>
    <n v="1"/>
    <n v="75.64"/>
    <n v="1"/>
    <s v="High"/>
    <n v="3"/>
  </r>
  <r>
    <x v="1225"/>
    <d v="2015-02-14T00:00:00"/>
    <d v="2015-02-21T00:00:00"/>
    <s v="Standard Class"/>
    <s v="Consumer"/>
    <n v="1"/>
    <s v="Munster"/>
    <s v="Lower Saxony"/>
    <s v="Germany"/>
    <s v="Munster,Lower Saxony,Germany"/>
    <s v="Western Europe"/>
    <s v="Europe"/>
    <x v="0"/>
    <x v="12"/>
    <s v="Tenex Lockers, Wire Frame"/>
    <n v="1280.2859999999998"/>
    <n v="2"/>
    <n v="7"/>
    <n v="1"/>
    <n v="0.1"/>
    <n v="298.53599999999994"/>
    <n v="1"/>
    <n v="75.59"/>
    <n v="1"/>
    <s v="Medium"/>
    <n v="2"/>
  </r>
  <r>
    <x v="1226"/>
    <d v="2015-03-25T00:00:00"/>
    <d v="2015-03-27T00:00:00"/>
    <s v="Second Class"/>
    <s v="Consumer"/>
    <n v="1"/>
    <s v="San Miguelito"/>
    <s v="Panama"/>
    <s v="Panama"/>
    <s v="San Miguelito,Panama,Panama"/>
    <s v="Central America"/>
    <s v="LATAM"/>
    <x v="1"/>
    <x v="1"/>
    <s v="HP Copy Machine, Color"/>
    <n v="488.62579999999991"/>
    <n v="1"/>
    <n v="5"/>
    <n v="1"/>
    <n v="0.40200000000000002"/>
    <n v="-165.07420000000002"/>
    <n v="3"/>
    <n v="75.536000000000001"/>
    <n v="1"/>
    <s v="High"/>
    <n v="3"/>
  </r>
  <r>
    <x v="1227"/>
    <d v="2015-10-11T00:00:00"/>
    <d v="2015-10-16T00:00:00"/>
    <s v="Standard Class"/>
    <s v="Consumer"/>
    <n v="1"/>
    <s v="Tokyo"/>
    <s v="Tokyo"/>
    <s v="Japan"/>
    <s v="Tokyo,Tokyo,Japan"/>
    <s v="Eastern Asia"/>
    <s v="Asia Pacific"/>
    <x v="2"/>
    <x v="4"/>
    <s v="Dania Stackable Bookrack, Pine"/>
    <n v="737.64"/>
    <n v="1"/>
    <n v="6"/>
    <n v="1"/>
    <n v="0"/>
    <n v="125.28"/>
    <n v="1"/>
    <n v="75.510000000000005"/>
    <n v="1"/>
    <s v="Medium"/>
    <n v="2"/>
  </r>
  <r>
    <x v="1228"/>
    <d v="2015-02-14T00:00:00"/>
    <d v="2015-02-18T00:00:00"/>
    <s v="Standard Class"/>
    <s v="Home Office"/>
    <n v="3"/>
    <s v="Brindisi"/>
    <s v="Apulia"/>
    <s v="Italy"/>
    <s v="Brindisi,Apulia,Italy"/>
    <s v="Southern Europe"/>
    <s v="Europe"/>
    <x v="2"/>
    <x v="4"/>
    <s v="Ikea Classic Bookcase, Traditional"/>
    <n v="1235.25"/>
    <n v="2"/>
    <n v="3"/>
    <n v="1"/>
    <n v="0"/>
    <n v="469.34999999999997"/>
    <n v="1"/>
    <n v="75.5"/>
    <n v="1"/>
    <s v="High"/>
    <n v="3"/>
  </r>
  <r>
    <x v="1229"/>
    <d v="2015-05-28T00:00:00"/>
    <d v="2015-06-02T00:00:00"/>
    <s v="Standard Class"/>
    <s v="Consumer"/>
    <n v="1"/>
    <s v="Chelyabinsk"/>
    <s v="Chelyabinsk"/>
    <s v="Russia"/>
    <s v="Chelyabinsk,Chelyabinsk,Russia"/>
    <s v="Eastern Europe"/>
    <s v="Europe"/>
    <x v="1"/>
    <x v="1"/>
    <s v="Sharp Fax and Copier, Digital"/>
    <n v="1009.44"/>
    <n v="2"/>
    <n v="6"/>
    <n v="1"/>
    <n v="0"/>
    <n v="343.07999999999993"/>
    <n v="1"/>
    <n v="75.48"/>
    <n v="1"/>
    <s v="Medium"/>
    <n v="2"/>
  </r>
  <r>
    <x v="1230"/>
    <d v="2015-08-08T00:00:00"/>
    <d v="2015-08-14T00:00:00"/>
    <s v="Standard Class"/>
    <s v="Consumer"/>
    <n v="1"/>
    <s v="Cork"/>
    <s v="Cork"/>
    <s v="Ireland"/>
    <s v="Cork,Cork,Ireland"/>
    <s v="Northern Europe"/>
    <s v="Europe"/>
    <x v="0"/>
    <x v="0"/>
    <s v="Hamilton Beach Refrigerator, White"/>
    <n v="747.40499999999986"/>
    <n v="1"/>
    <n v="3"/>
    <n v="1"/>
    <n v="0.5"/>
    <n v="-269.14499999999981"/>
    <n v="3"/>
    <n v="75.44"/>
    <n v="1"/>
    <s v="Medium"/>
    <n v="2"/>
  </r>
  <r>
    <x v="1231"/>
    <d v="2015-04-17T00:00:00"/>
    <d v="2015-04-19T00:00:00"/>
    <s v="First Class"/>
    <s v="Home Office"/>
    <n v="3"/>
    <s v="Ciénaga"/>
    <s v="Magdalena"/>
    <s v="Colombia"/>
    <s v="Ciénaga,Magdalena,Colombia"/>
    <s v="South America"/>
    <s v="LATAM"/>
    <x v="1"/>
    <x v="10"/>
    <s v="SanDisk Keyboard, Bluetooth"/>
    <n v="217.28000000000003"/>
    <n v="1"/>
    <n v="4"/>
    <n v="1"/>
    <n v="0"/>
    <n v="47.760000000000005"/>
    <n v="1"/>
    <n v="75.376999999999995"/>
    <n v="1"/>
    <s v="Critical"/>
    <n v="4"/>
  </r>
  <r>
    <x v="1232"/>
    <d v="2015-01-04T00:00:00"/>
    <d v="2015-01-08T00:00:00"/>
    <s v="Standard Class"/>
    <s v="Consumer"/>
    <n v="1"/>
    <s v="Bingol"/>
    <s v="Bingol"/>
    <s v="Turkey"/>
    <s v="Bingol,Bingol,Turkey"/>
    <s v="Western Asia"/>
    <s v="Asia Pacific"/>
    <x v="1"/>
    <x v="2"/>
    <s v="Motorola Smart Phone, Full Size"/>
    <n v="515.18400000000008"/>
    <n v="1"/>
    <n v="2"/>
    <n v="1"/>
    <n v="0.6"/>
    <n v="-386.43599999999992"/>
    <n v="3"/>
    <n v="75.33"/>
    <n v="1"/>
    <s v="High"/>
    <n v="3"/>
  </r>
  <r>
    <x v="1233"/>
    <d v="2015-05-28T00:00:00"/>
    <d v="2015-06-02T00:00:00"/>
    <s v="Standard Class"/>
    <s v="Home Office"/>
    <n v="3"/>
    <s v="Tijuana"/>
    <s v="Baja California"/>
    <s v="Mexico"/>
    <s v="Tijuana,Baja California,Mexico"/>
    <s v="Central America"/>
    <s v="LATAM"/>
    <x v="0"/>
    <x v="0"/>
    <s v="KitchenAid Microwave, Black"/>
    <n v="1032.5"/>
    <n v="2"/>
    <n v="5"/>
    <n v="1"/>
    <n v="0"/>
    <n v="340.7"/>
    <n v="1"/>
    <n v="75.228999999999999"/>
    <n v="1"/>
    <s v="Medium"/>
    <n v="2"/>
  </r>
  <r>
    <x v="1234"/>
    <d v="2015-05-03T00:00:00"/>
    <d v="2015-05-09T00:00:00"/>
    <s v="Standard Class"/>
    <s v="Home Office"/>
    <n v="3"/>
    <s v="Nottingham"/>
    <s v="England"/>
    <s v="United Kingdom"/>
    <s v="Nottingham,England,United Kingdom"/>
    <s v="Northern Europe"/>
    <s v="Europe"/>
    <x v="0"/>
    <x v="12"/>
    <s v="Smead Lockers, Wire Frame"/>
    <n v="987.45"/>
    <n v="1"/>
    <n v="5"/>
    <n v="1"/>
    <n v="0"/>
    <n v="88.799999999999983"/>
    <n v="1"/>
    <n v="75.22"/>
    <n v="1"/>
    <s v="Medium"/>
    <n v="2"/>
  </r>
  <r>
    <x v="1235"/>
    <d v="2015-09-04T00:00:00"/>
    <d v="2015-09-08T00:00:00"/>
    <s v="Standard Class"/>
    <s v="Consumer"/>
    <n v="1"/>
    <s v="Palm Coast"/>
    <s v="Florida"/>
    <s v="United States"/>
    <s v="Palm Coast,Florida,United States"/>
    <s v="Southern US"/>
    <s v="USCA"/>
    <x v="0"/>
    <x v="16"/>
    <s v="#10- 4 1/8&quot; x 9 1/2&quot; Security-Tint Envelopes"/>
    <n v="24.448"/>
    <n v="1"/>
    <n v="4"/>
    <n v="1"/>
    <n v="0.2"/>
    <n v="8.8623999999999992"/>
    <n v="1"/>
    <n v="2.7"/>
    <n v="1"/>
    <s v="High"/>
    <n v="3"/>
  </r>
  <r>
    <x v="1236"/>
    <d v="2015-12-25T00:00:00"/>
    <d v="2015-12-29T00:00:00"/>
    <s v="Standard Class"/>
    <s v="Consumer"/>
    <n v="1"/>
    <s v="Albany"/>
    <s v="Western Australia"/>
    <s v="Australia"/>
    <s v="Albany,Western Australia,Australia"/>
    <s v="Oceania"/>
    <s v="Asia Pacific"/>
    <x v="2"/>
    <x v="4"/>
    <s v="Ikea Floating Shelf Set, Pine"/>
    <n v="772.60500000000002"/>
    <n v="1"/>
    <n v="5"/>
    <n v="1"/>
    <n v="0.1"/>
    <n v="-51.644999999999996"/>
    <n v="3"/>
    <n v="75.16"/>
    <n v="1"/>
    <s v="High"/>
    <n v="3"/>
  </r>
  <r>
    <x v="1237"/>
    <d v="2015-06-09T00:00:00"/>
    <d v="2015-06-09T00:00:00"/>
    <s v="Same Day"/>
    <s v="Consumer"/>
    <n v="1"/>
    <s v="Hobart"/>
    <s v="Tasmania"/>
    <s v="Australia"/>
    <s v="Hobart,Tasmania,Australia"/>
    <s v="Oceania"/>
    <s v="Asia Pacific"/>
    <x v="0"/>
    <x v="12"/>
    <s v="Fellowes File Cart, Wire Frame"/>
    <n v="327.31200000000007"/>
    <n v="1"/>
    <n v="4"/>
    <n v="1"/>
    <n v="0.4"/>
    <n v="5.351999999999947"/>
    <n v="1"/>
    <n v="75.150000000000006"/>
    <n v="1"/>
    <s v="Critical"/>
    <n v="4"/>
  </r>
  <r>
    <x v="1238"/>
    <d v="2015-12-17T00:00:00"/>
    <d v="2015-12-22T00:00:00"/>
    <s v="Standard Class"/>
    <s v="Home Office"/>
    <n v="3"/>
    <s v="Sheffield"/>
    <s v="England"/>
    <s v="United Kingdom"/>
    <s v="Sheffield,England,United Kingdom"/>
    <s v="Northern Europe"/>
    <s v="Europe"/>
    <x v="1"/>
    <x v="1"/>
    <s v="Canon Fax Machine, Color"/>
    <n v="1279.32"/>
    <n v="2"/>
    <n v="8"/>
    <n v="1"/>
    <n v="0.5"/>
    <n v="-639.72"/>
    <n v="3"/>
    <n v="75.13"/>
    <n v="1"/>
    <s v="Medium"/>
    <n v="2"/>
  </r>
  <r>
    <x v="1239"/>
    <d v="2015-06-18T00:00:00"/>
    <d v="2015-06-22T00:00:00"/>
    <s v="Standard Class"/>
    <s v="Consumer"/>
    <n v="1"/>
    <s v="Dar es Salaam"/>
    <s v="Dar Es Salaam"/>
    <s v="Tanzania"/>
    <s v="Dar es Salaam,Dar Es Salaam,Tanzania"/>
    <s v="Eastern Africa"/>
    <s v="Africa"/>
    <x v="1"/>
    <x v="6"/>
    <s v="Okidata Receipt Printer, Wireless"/>
    <n v="1106.19"/>
    <n v="2"/>
    <n v="10"/>
    <n v="2"/>
    <n v="0.1"/>
    <n v="208.89000000000001"/>
    <n v="1"/>
    <n v="75.09"/>
    <n v="1"/>
    <s v="Medium"/>
    <n v="2"/>
  </r>
  <r>
    <x v="1240"/>
    <d v="2015-09-12T00:00:00"/>
    <d v="2015-09-19T00:00:00"/>
    <s v="Standard Class"/>
    <s v="Corporate"/>
    <n v="2"/>
    <s v="Abreu e Lima"/>
    <s v="Pernambuco"/>
    <s v="Brazil"/>
    <s v="Abreu e Lima,Pernambuco,Brazil"/>
    <s v="South America"/>
    <s v="LATAM"/>
    <x v="2"/>
    <x v="3"/>
    <s v="Chromcraft Conference Table, Rectangular"/>
    <n v="928.25600000000009"/>
    <n v="1"/>
    <n v="2"/>
    <n v="1"/>
    <n v="0.2"/>
    <n v="-81.224000000000018"/>
    <n v="3"/>
    <n v="75.004999999999995"/>
    <n v="1"/>
    <s v="Medium"/>
    <n v="2"/>
  </r>
  <r>
    <x v="1241"/>
    <d v="2015-12-25T00:00:00"/>
    <d v="2015-12-28T00:00:00"/>
    <s v="Second Class"/>
    <s v="Corporate"/>
    <n v="2"/>
    <s v="Riyadh"/>
    <s v="Ar Riyad"/>
    <s v="Saudi Arabia"/>
    <s v="Riyadh,Ar Riyad,Saudi Arabia"/>
    <s v="Western Asia"/>
    <s v="Asia Pacific"/>
    <x v="0"/>
    <x v="12"/>
    <s v="Smead Lockers, Industrial"/>
    <n v="198.89999999999998"/>
    <n v="1"/>
    <n v="1"/>
    <n v="1"/>
    <n v="0"/>
    <n v="55.679999999999993"/>
    <n v="1"/>
    <n v="74.97"/>
    <n v="1"/>
    <s v="Critical"/>
    <n v="4"/>
  </r>
  <r>
    <x v="1242"/>
    <d v="2015-08-21T00:00:00"/>
    <d v="2015-08-22T00:00:00"/>
    <s v="First Class"/>
    <s v="Home Office"/>
    <n v="3"/>
    <s v="Bagnolet"/>
    <s v="Ile-de-France"/>
    <s v="France"/>
    <s v="Bagnolet,Ile-de-France,France"/>
    <s v="Western Europe"/>
    <s v="Europe"/>
    <x v="0"/>
    <x v="7"/>
    <s v="Binney &amp; Smith Canvas, Water Color"/>
    <n v="327.24"/>
    <n v="1"/>
    <n v="6"/>
    <n v="1"/>
    <n v="0"/>
    <n v="156.96000000000004"/>
    <n v="1"/>
    <n v="74.959999999999994"/>
    <n v="1"/>
    <s v="High"/>
    <n v="3"/>
  </r>
  <r>
    <x v="1243"/>
    <d v="2015-04-20T00:00:00"/>
    <d v="2015-04-24T00:00:00"/>
    <s v="Standard Class"/>
    <s v="Corporate"/>
    <n v="2"/>
    <s v="Talence"/>
    <s v="Aquitaine-Limousin-Poitou-Charentes"/>
    <s v="France"/>
    <s v="Talence,Aquitaine-Limousin-Poitou-Charentes,France"/>
    <s v="Western Europe"/>
    <s v="Europe"/>
    <x v="1"/>
    <x v="1"/>
    <s v="Canon Copy Machine, Digital"/>
    <n v="667.53899999999999"/>
    <n v="1"/>
    <n v="3"/>
    <n v="1"/>
    <n v="0.15"/>
    <n v="-31.491000000000014"/>
    <n v="3"/>
    <n v="74.94"/>
    <n v="1"/>
    <s v="High"/>
    <n v="3"/>
  </r>
  <r>
    <x v="1244"/>
    <d v="2015-01-22T00:00:00"/>
    <d v="2015-01-22T00:00:00"/>
    <s v="Same Day"/>
    <s v="Corporate"/>
    <n v="2"/>
    <s v="Manukau City"/>
    <s v="Auckland"/>
    <s v="New Zealand"/>
    <s v="Manukau City,Auckland,New Zealand"/>
    <s v="Oceania"/>
    <s v="Asia Pacific"/>
    <x v="0"/>
    <x v="0"/>
    <s v="KitchenAid Microwave, White"/>
    <n v="370.15199999999999"/>
    <n v="1"/>
    <n v="2"/>
    <n v="1"/>
    <n v="0.4"/>
    <n v="-74.087999999999994"/>
    <n v="3"/>
    <n v="74.930000000000007"/>
    <n v="1"/>
    <s v="High"/>
    <n v="3"/>
  </r>
  <r>
    <x v="1245"/>
    <d v="2015-03-04T00:00:00"/>
    <d v="2015-03-09T00:00:00"/>
    <s v="Standard Class"/>
    <s v="Consumer"/>
    <n v="1"/>
    <s v="Odense"/>
    <s v="South Denmark"/>
    <s v="Denmark"/>
    <s v="Odense,South Denmark,Denmark"/>
    <s v="Northern Europe"/>
    <s v="Europe"/>
    <x v="1"/>
    <x v="2"/>
    <s v="Motorola Signal Booster, Cordless"/>
    <n v="656.91000000000008"/>
    <n v="1"/>
    <n v="9"/>
    <n v="2"/>
    <n v="0.5"/>
    <n v="-65.880000000000109"/>
    <n v="3"/>
    <n v="74.87"/>
    <n v="1"/>
    <s v="Medium"/>
    <n v="2"/>
  </r>
  <r>
    <x v="1246"/>
    <d v="2015-06-03T00:00:00"/>
    <d v="2015-06-09T00:00:00"/>
    <s v="Standard Class"/>
    <s v="Consumer"/>
    <n v="1"/>
    <s v="Lyon"/>
    <s v="Auvergne-Rhône-Alpes"/>
    <s v="France"/>
    <s v="Lyon,Auvergne-Rhône-Alpes,France"/>
    <s v="Western Europe"/>
    <s v="Europe"/>
    <x v="0"/>
    <x v="12"/>
    <s v="Smead Lockers, Single Width"/>
    <n v="1428.84"/>
    <n v="2"/>
    <n v="8"/>
    <n v="1"/>
    <n v="0.1"/>
    <n v="555.48"/>
    <n v="1"/>
    <n v="74.86"/>
    <n v="1"/>
    <s v="Medium"/>
    <n v="2"/>
  </r>
  <r>
    <x v="1247"/>
    <d v="2015-02-25T00:00:00"/>
    <d v="2015-02-28T00:00:00"/>
    <s v="First Class"/>
    <s v="Corporate"/>
    <n v="2"/>
    <s v="Pforzheim"/>
    <s v="Baden-Württemberg"/>
    <s v="Germany"/>
    <s v="Pforzheim,Baden-Württemberg,Germany"/>
    <s v="Western Europe"/>
    <s v="Europe"/>
    <x v="1"/>
    <x v="2"/>
    <s v="Samsung Audio Dock, Full Size"/>
    <n v="672.48"/>
    <n v="1"/>
    <n v="4"/>
    <n v="1"/>
    <n v="0"/>
    <n v="87.36"/>
    <n v="1"/>
    <n v="74.849999999999994"/>
    <n v="1"/>
    <s v="Medium"/>
    <n v="2"/>
  </r>
  <r>
    <x v="1248"/>
    <d v="2015-11-23T00:00:00"/>
    <d v="2015-11-29T00:00:00"/>
    <s v="Standard Class"/>
    <s v="Corporate"/>
    <n v="2"/>
    <s v="Zamora"/>
    <s v="Castile and León"/>
    <s v="Spain"/>
    <s v="Zamora,Castile and León,Spain"/>
    <s v="Southern Europe"/>
    <s v="Europe"/>
    <x v="1"/>
    <x v="2"/>
    <s v="Cisco Speaker Phone, Full Size"/>
    <n v="754.75799999999992"/>
    <n v="1"/>
    <n v="6"/>
    <n v="1"/>
    <n v="0.1"/>
    <n v="201.25800000000001"/>
    <n v="1"/>
    <n v="74.849999999999994"/>
    <n v="1"/>
    <s v="Medium"/>
    <n v="2"/>
  </r>
  <r>
    <x v="1249"/>
    <d v="2015-07-28T00:00:00"/>
    <d v="2015-08-02T00:00:00"/>
    <s v="Second Class"/>
    <s v="Consumer"/>
    <n v="1"/>
    <s v="Bogotá"/>
    <s v="Bogota"/>
    <s v="Colombia"/>
    <s v="Bogotá,Bogota,Colombia"/>
    <s v="South America"/>
    <s v="LATAM"/>
    <x v="1"/>
    <x v="6"/>
    <s v="Panasonic Printer, White"/>
    <n v="706.40000000000009"/>
    <n v="1"/>
    <n v="4"/>
    <n v="1"/>
    <n v="0"/>
    <n v="240.16"/>
    <n v="1"/>
    <n v="74.828999999999994"/>
    <n v="1"/>
    <s v="Medium"/>
    <n v="2"/>
  </r>
  <r>
    <x v="1250"/>
    <d v="2015-06-14T00:00:00"/>
    <d v="2015-06-17T00:00:00"/>
    <s v="First Class"/>
    <s v="Corporate"/>
    <n v="2"/>
    <s v="Tlalpan"/>
    <s v="Distrito Federal"/>
    <s v="Mexico"/>
    <s v="Tlalpan,Distrito Federal,Mexico"/>
    <s v="Central America"/>
    <s v="LATAM"/>
    <x v="2"/>
    <x v="3"/>
    <s v="Bevis Wood Table, with Bottom Storage"/>
    <n v="569.18399999999997"/>
    <n v="1"/>
    <n v="2"/>
    <n v="1"/>
    <n v="0.2"/>
    <n v="14.224"/>
    <n v="1"/>
    <n v="74.783000000000001"/>
    <n v="1"/>
    <s v="High"/>
    <n v="3"/>
  </r>
  <r>
    <x v="1251"/>
    <d v="2015-12-03T00:00:00"/>
    <d v="2015-12-05T00:00:00"/>
    <s v="Second Class"/>
    <s v="Consumer"/>
    <n v="1"/>
    <s v="Harrow"/>
    <s v="England"/>
    <s v="United Kingdom"/>
    <s v="Harrow,England,United Kingdom"/>
    <s v="Northern Europe"/>
    <s v="Europe"/>
    <x v="1"/>
    <x v="6"/>
    <s v="Panasonic Receipt Printer, White"/>
    <n v="715.86"/>
    <n v="1"/>
    <n v="6"/>
    <n v="1"/>
    <n v="0"/>
    <n v="250.38000000000002"/>
    <n v="1"/>
    <n v="74.75"/>
    <n v="1"/>
    <s v="Medium"/>
    <n v="2"/>
  </r>
  <r>
    <x v="1252"/>
    <d v="2015-01-17T00:00:00"/>
    <d v="2015-01-22T00:00:00"/>
    <s v="Standard Class"/>
    <s v="Consumer"/>
    <n v="1"/>
    <s v="Haikou"/>
    <s v="Hainan"/>
    <s v="China"/>
    <s v="Haikou,Hainan,China"/>
    <s v="Eastern Asia"/>
    <s v="Asia Pacific"/>
    <x v="2"/>
    <x v="3"/>
    <s v="Barricks Computer Table, with Bottom Storage"/>
    <n v="1008.0629999999999"/>
    <n v="2"/>
    <n v="3"/>
    <n v="1"/>
    <n v="0.3"/>
    <n v="28.773000000000138"/>
    <n v="1"/>
    <n v="74.72"/>
    <n v="1"/>
    <s v="Medium"/>
    <n v="2"/>
  </r>
  <r>
    <x v="1253"/>
    <d v="2015-11-12T00:00:00"/>
    <d v="2015-11-16T00:00:00"/>
    <s v="Standard Class"/>
    <s v="Consumer"/>
    <n v="1"/>
    <s v="Visakhapatnam"/>
    <s v="Andhra Pradesh"/>
    <s v="India"/>
    <s v="Visakhapatnam,Andhra Pradesh,India"/>
    <s v="Southern Asia"/>
    <s v="Asia Pacific"/>
    <x v="2"/>
    <x v="11"/>
    <s v="Rubbermaid Photo Frame, Black"/>
    <n v="621"/>
    <n v="1"/>
    <n v="12"/>
    <n v="2"/>
    <n v="0"/>
    <n v="99.359999999999985"/>
    <n v="1"/>
    <n v="74.63"/>
    <n v="1"/>
    <s v="High"/>
    <n v="3"/>
  </r>
  <r>
    <x v="1254"/>
    <d v="2015-09-19T00:00:00"/>
    <d v="2015-09-26T00:00:00"/>
    <s v="Standard Class"/>
    <s v="Home Office"/>
    <n v="3"/>
    <s v="Sari"/>
    <s v="Mazandaran"/>
    <s v="Iran"/>
    <s v="Sari,Mazandaran,Iran"/>
    <s v="Southern Asia"/>
    <s v="Asia Pacific"/>
    <x v="2"/>
    <x v="3"/>
    <s v="Barricks Round Table, with Bottom Storage"/>
    <n v="1003.0200000000001"/>
    <n v="2"/>
    <n v="2"/>
    <n v="1"/>
    <n v="0"/>
    <n v="30.06"/>
    <n v="1"/>
    <n v="74.59"/>
    <n v="1"/>
    <s v="Medium"/>
    <n v="2"/>
  </r>
  <r>
    <x v="1255"/>
    <d v="2015-12-15T00:00:00"/>
    <d v="2015-12-17T00:00:00"/>
    <s v="Second Class"/>
    <s v="Consumer"/>
    <n v="1"/>
    <s v="Oyonnax"/>
    <s v="Auvergne-Rhône-Alpes"/>
    <s v="France"/>
    <s v="Oyonnax,Auvergne-Rhône-Alpes,France"/>
    <s v="Western Europe"/>
    <s v="Europe"/>
    <x v="1"/>
    <x v="10"/>
    <s v="Memorex Memory Card, Bluetooth"/>
    <n v="306.80999999999995"/>
    <n v="1"/>
    <n v="3"/>
    <n v="1"/>
    <n v="0"/>
    <n v="64.350000000000009"/>
    <n v="1"/>
    <n v="74.58"/>
    <n v="1"/>
    <s v="Critical"/>
    <n v="4"/>
  </r>
  <r>
    <x v="1256"/>
    <d v="2015-12-04T00:00:00"/>
    <d v="2015-12-11T00:00:00"/>
    <s v="Standard Class"/>
    <s v="Consumer"/>
    <n v="1"/>
    <s v="Zurich"/>
    <s v="Zürich"/>
    <s v="Switzerland"/>
    <s v="Zurich,Zürich,Switzerland"/>
    <s v="Western Europe"/>
    <s v="Europe"/>
    <x v="1"/>
    <x v="1"/>
    <s v="Hewlett Copy Machine, High-Speed"/>
    <n v="1054.68"/>
    <n v="2"/>
    <n v="4"/>
    <n v="1"/>
    <n v="0"/>
    <n v="263.64"/>
    <n v="1"/>
    <n v="74.540000000000006"/>
    <n v="1"/>
    <s v="Medium"/>
    <n v="2"/>
  </r>
  <r>
    <x v="1257"/>
    <d v="2015-12-15T00:00:00"/>
    <d v="2015-12-19T00:00:00"/>
    <s v="Standard Class"/>
    <s v="Corporate"/>
    <n v="2"/>
    <s v="Buenos Aires"/>
    <s v="Buenos Aires"/>
    <s v="Argentina"/>
    <s v="Buenos Aires,Buenos Aires,Argentina"/>
    <s v="South America"/>
    <s v="LATAM"/>
    <x v="2"/>
    <x v="3"/>
    <s v="Hon Round Table, Fully Assembled"/>
    <n v="413.904"/>
    <n v="1"/>
    <n v="4"/>
    <n v="1"/>
    <n v="0.7"/>
    <n v="-551.93599999999992"/>
    <n v="3"/>
    <n v="74.397000000000006"/>
    <n v="1"/>
    <s v="High"/>
    <n v="3"/>
  </r>
  <r>
    <x v="1258"/>
    <d v="2015-05-16T00:00:00"/>
    <d v="2015-05-18T00:00:00"/>
    <s v="Second Class"/>
    <s v="Home Office"/>
    <n v="3"/>
    <s v="Apopa"/>
    <s v="San Salvador"/>
    <s v="El Salvador"/>
    <s v="Apopa,San Salvador,El Salvador"/>
    <s v="Central America"/>
    <s v="LATAM"/>
    <x v="1"/>
    <x v="1"/>
    <s v="Brother Fax and Copier, Digital"/>
    <n v="890.15611999999999"/>
    <n v="1"/>
    <n v="7"/>
    <n v="1"/>
    <n v="2E-3"/>
    <n v="131.91612000000001"/>
    <n v="1"/>
    <n v="74.385999999999996"/>
    <n v="1"/>
    <s v="Medium"/>
    <n v="2"/>
  </r>
  <r>
    <x v="1259"/>
    <d v="2015-11-21T00:00:00"/>
    <d v="2015-11-24T00:00:00"/>
    <s v="Second Class"/>
    <s v="Corporate"/>
    <n v="2"/>
    <s v="Hangzhou"/>
    <s v="Zhejiang"/>
    <s v="China"/>
    <s v="Hangzhou,Zhejiang,China"/>
    <s v="Eastern Asia"/>
    <s v="Asia Pacific"/>
    <x v="2"/>
    <x v="4"/>
    <s v="Ikea Floating Shelf Set, Metal"/>
    <n v="509.40000000000003"/>
    <n v="1"/>
    <n v="3"/>
    <n v="1"/>
    <n v="0"/>
    <n v="5.0400000000000009"/>
    <n v="1"/>
    <n v="74.37"/>
    <n v="1"/>
    <s v="High"/>
    <n v="3"/>
  </r>
  <r>
    <x v="1260"/>
    <d v="2015-05-29T00:00:00"/>
    <d v="2015-06-02T00:00:00"/>
    <s v="Second Class"/>
    <s v="Consumer"/>
    <n v="1"/>
    <s v="Guntur"/>
    <s v="Andhra Pradesh"/>
    <s v="India"/>
    <s v="Guntur,Andhra Pradesh,India"/>
    <s v="Southern Asia"/>
    <s v="Asia Pacific"/>
    <x v="1"/>
    <x v="2"/>
    <s v="Cisco Speaker Phone, Full Size"/>
    <n v="838.61999999999989"/>
    <n v="1"/>
    <n v="6"/>
    <n v="1"/>
    <n v="0"/>
    <n v="176.03999999999996"/>
    <n v="1"/>
    <n v="74.290000000000006"/>
    <n v="1"/>
    <s v="Medium"/>
    <n v="2"/>
  </r>
  <r>
    <x v="1261"/>
    <d v="2015-09-20T00:00:00"/>
    <d v="2015-09-23T00:00:00"/>
    <s v="Second Class"/>
    <s v="Consumer"/>
    <n v="1"/>
    <s v="Vienna"/>
    <s v="Vienna"/>
    <s v="Austria"/>
    <s v="Vienna,Vienna,Austria"/>
    <s v="Western Europe"/>
    <s v="Europe"/>
    <x v="2"/>
    <x v="5"/>
    <s v="SAFCO Swivel Stool, Set of Two"/>
    <n v="680.76"/>
    <n v="1"/>
    <n v="4"/>
    <n v="1"/>
    <n v="0"/>
    <n v="258.60000000000002"/>
    <n v="1"/>
    <n v="74.239999999999995"/>
    <n v="1"/>
    <s v="Medium"/>
    <n v="2"/>
  </r>
  <r>
    <x v="1262"/>
    <d v="2015-09-01T00:00:00"/>
    <d v="2015-09-05T00:00:00"/>
    <s v="Standard Class"/>
    <s v="Home Office"/>
    <n v="3"/>
    <s v="San Francisco"/>
    <s v="California"/>
    <s v="United States"/>
    <s v="San Francisco,California,United States"/>
    <s v="Western US"/>
    <s v="USCA"/>
    <x v="1"/>
    <x v="2"/>
    <s v="Aastra 6757i CT Wireless VoIP phone"/>
    <n v="689.40800000000002"/>
    <n v="1"/>
    <n v="4"/>
    <n v="1"/>
    <n v="0.2"/>
    <n v="77.558399999999978"/>
    <n v="1"/>
    <n v="26.61"/>
    <n v="1"/>
    <s v="Medium"/>
    <n v="2"/>
  </r>
  <r>
    <x v="1263"/>
    <d v="2015-01-09T00:00:00"/>
    <d v="2015-01-09T00:00:00"/>
    <s v="Same Day"/>
    <s v="Corporate"/>
    <n v="2"/>
    <s v="Paris"/>
    <s v="Ile-de-France"/>
    <s v="France"/>
    <s v="Paris,Ile-de-France,France"/>
    <s v="Western Europe"/>
    <s v="Europe"/>
    <x v="1"/>
    <x v="6"/>
    <s v="StarTech Inkjet, Durable"/>
    <n v="1020.6120000000002"/>
    <n v="2"/>
    <n v="4"/>
    <n v="1"/>
    <n v="0.15"/>
    <n v="-48.108000000000033"/>
    <n v="3"/>
    <n v="74.180000000000007"/>
    <n v="1"/>
    <s v="High"/>
    <n v="3"/>
  </r>
  <r>
    <x v="1264"/>
    <d v="2015-07-22T00:00:00"/>
    <d v="2015-07-24T00:00:00"/>
    <s v="First Class"/>
    <s v="Consumer"/>
    <n v="1"/>
    <s v="Waterlooville"/>
    <s v="England"/>
    <s v="United Kingdom"/>
    <s v="Waterlooville,England,United Kingdom"/>
    <s v="Northern Europe"/>
    <s v="Europe"/>
    <x v="0"/>
    <x v="8"/>
    <s v="Ibico Binding Machine, Durable"/>
    <n v="264.60000000000002"/>
    <n v="1"/>
    <n v="5"/>
    <n v="1"/>
    <n v="0"/>
    <n v="121.64999999999999"/>
    <n v="1"/>
    <n v="73.91"/>
    <n v="1"/>
    <s v="Critical"/>
    <n v="4"/>
  </r>
  <r>
    <x v="1265"/>
    <d v="2015-11-15T00:00:00"/>
    <d v="2015-11-18T00:00:00"/>
    <s v="First Class"/>
    <s v="Home Office"/>
    <n v="3"/>
    <s v="Minneapolis"/>
    <s v="Minnesota"/>
    <s v="United States"/>
    <s v="Minneapolis,Minnesota,United States"/>
    <s v="Central US"/>
    <s v="USCA"/>
    <x v="0"/>
    <x v="16"/>
    <s v="Security-Tint Envelopes"/>
    <n v="15.28"/>
    <n v="1"/>
    <n v="2"/>
    <n v="1"/>
    <n v="0"/>
    <n v="7.4871999999999996"/>
    <n v="1"/>
    <n v="1.58"/>
    <n v="1"/>
    <s v="High"/>
    <n v="3"/>
  </r>
  <r>
    <x v="1266"/>
    <d v="2015-04-01T00:00:00"/>
    <d v="2015-04-04T00:00:00"/>
    <s v="First Class"/>
    <s v="Consumer"/>
    <n v="1"/>
    <s v="Hanover"/>
    <s v="Lower Saxony"/>
    <s v="Germany"/>
    <s v="Hanover,Lower Saxony,Germany"/>
    <s v="Western Europe"/>
    <s v="Europe"/>
    <x v="1"/>
    <x v="2"/>
    <s v="Samsung Office Telephone, Full Size"/>
    <n v="166.27499999999998"/>
    <n v="1"/>
    <n v="5"/>
    <n v="1"/>
    <n v="0.5"/>
    <n v="-69.974999999999994"/>
    <n v="3"/>
    <n v="73.680000000000007"/>
    <n v="1"/>
    <s v="Critical"/>
    <n v="4"/>
  </r>
  <r>
    <x v="1267"/>
    <d v="2015-11-27T00:00:00"/>
    <d v="2015-11-30T00:00:00"/>
    <s v="Second Class"/>
    <s v="Consumer"/>
    <n v="1"/>
    <s v="León"/>
    <s v="Guanajuato"/>
    <s v="Mexico"/>
    <s v="León,Guanajuato,Mexico"/>
    <s v="Central America"/>
    <s v="LATAM"/>
    <x v="1"/>
    <x v="1"/>
    <s v="Brother Copy Machine, Color"/>
    <n v="350.93671999999998"/>
    <n v="1"/>
    <n v="2"/>
    <n v="1"/>
    <n v="2E-3"/>
    <n v="125.85672"/>
    <n v="1"/>
    <n v="73.594000000000008"/>
    <n v="1"/>
    <s v="Critical"/>
    <n v="4"/>
  </r>
  <r>
    <x v="1268"/>
    <d v="2015-03-15T00:00:00"/>
    <d v="2015-03-16T00:00:00"/>
    <s v="First Class"/>
    <s v="Consumer"/>
    <n v="1"/>
    <s v="Wattrelos"/>
    <s v="Nord-Pas-de-Calais-Picardie"/>
    <s v="France"/>
    <s v="Wattrelos,Nord-Pas-de-Calais-Picardie,France"/>
    <s v="Western Europe"/>
    <s v="Europe"/>
    <x v="0"/>
    <x v="12"/>
    <s v="Eldon Lockers, Wire Frame"/>
    <n v="354.56399999999996"/>
    <n v="1"/>
    <n v="2"/>
    <n v="1"/>
    <n v="0.1"/>
    <n v="39.384"/>
    <n v="1"/>
    <n v="73.58"/>
    <n v="1"/>
    <s v="Medium"/>
    <n v="2"/>
  </r>
  <r>
    <x v="1269"/>
    <d v="2015-08-25T00:00:00"/>
    <d v="2015-08-28T00:00:00"/>
    <s v="Second Class"/>
    <s v="Corporate"/>
    <n v="2"/>
    <s v="Dewsbury"/>
    <s v="England"/>
    <s v="United Kingdom"/>
    <s v="Dewsbury,England,United Kingdom"/>
    <s v="Northern Europe"/>
    <s v="Europe"/>
    <x v="1"/>
    <x v="1"/>
    <s v="Hewlett Fax Machine, High-Speed"/>
    <n v="954.36"/>
    <n v="1"/>
    <n v="3"/>
    <n v="1"/>
    <n v="0"/>
    <n v="95.399999999999991"/>
    <n v="1"/>
    <n v="73.569999999999993"/>
    <n v="1"/>
    <s v="Medium"/>
    <n v="2"/>
  </r>
  <r>
    <x v="1270"/>
    <d v="2015-12-10T00:00:00"/>
    <d v="2015-12-12T00:00:00"/>
    <s v="Second Class"/>
    <s v="Home Office"/>
    <n v="3"/>
    <s v="Marignane"/>
    <s v="Provence-Alpes-Côte d'Azur"/>
    <s v="France"/>
    <s v="Marignane,Provence-Alpes-Côte d'Azur,France"/>
    <s v="Western Europe"/>
    <s v="Europe"/>
    <x v="1"/>
    <x v="2"/>
    <s v="Nokia Office Telephone, Cordless"/>
    <n v="231.13200000000001"/>
    <n v="1"/>
    <n v="4"/>
    <n v="1"/>
    <n v="0.15"/>
    <n v="-16.428000000000004"/>
    <n v="3"/>
    <n v="73.55"/>
    <n v="1"/>
    <s v="Critical"/>
    <n v="4"/>
  </r>
  <r>
    <x v="1271"/>
    <d v="2015-12-26T00:00:00"/>
    <d v="2015-12-26T00:00:00"/>
    <s v="Same Day"/>
    <s v="Consumer"/>
    <n v="1"/>
    <s v="Managua"/>
    <s v="Managua"/>
    <s v="Nicaragua"/>
    <s v="Managua,Managua,Nicaragua"/>
    <s v="Central America"/>
    <s v="LATAM"/>
    <x v="1"/>
    <x v="2"/>
    <s v="Motorola Speaker Phone, Full Size"/>
    <n v="262.14"/>
    <n v="1"/>
    <n v="3"/>
    <n v="1"/>
    <n v="0"/>
    <n v="5.22"/>
    <n v="1"/>
    <n v="73.457000000000008"/>
    <n v="1"/>
    <s v="Medium"/>
    <n v="2"/>
  </r>
  <r>
    <x v="1272"/>
    <d v="2015-10-31T00:00:00"/>
    <d v="2015-11-04T00:00:00"/>
    <s v="Standard Class"/>
    <s v="Consumer"/>
    <n v="1"/>
    <s v="Monterrey"/>
    <s v="Nuevo León"/>
    <s v="Mexico"/>
    <s v="Monterrey,Nuevo León,Mexico"/>
    <s v="Central America"/>
    <s v="LATAM"/>
    <x v="2"/>
    <x v="11"/>
    <s v="Deflect-O Frame, Black"/>
    <n v="484.17600000000004"/>
    <n v="1"/>
    <n v="11"/>
    <n v="2"/>
    <n v="0.4"/>
    <n v="-137.32400000000001"/>
    <n v="3"/>
    <n v="73.41"/>
    <n v="1"/>
    <s v="High"/>
    <n v="3"/>
  </r>
  <r>
    <x v="1273"/>
    <d v="2015-08-18T00:00:00"/>
    <d v="2015-08-18T00:00:00"/>
    <s v="Same Day"/>
    <s v="Consumer"/>
    <n v="1"/>
    <s v="Bagneux"/>
    <s v="Ile-de-France"/>
    <s v="France"/>
    <s v="Bagneux,Ile-de-France,France"/>
    <s v="Western Europe"/>
    <s v="Europe"/>
    <x v="2"/>
    <x v="11"/>
    <s v="Rubbermaid Frame, Durable"/>
    <n v="427.68000000000006"/>
    <n v="1"/>
    <n v="4"/>
    <n v="1"/>
    <n v="0"/>
    <n v="106.92"/>
    <n v="1"/>
    <n v="73.290000000000006"/>
    <n v="1"/>
    <s v="High"/>
    <n v="3"/>
  </r>
  <r>
    <x v="1274"/>
    <d v="2015-11-19T00:00:00"/>
    <d v="2015-11-22T00:00:00"/>
    <s v="Second Class"/>
    <s v="Corporate"/>
    <n v="2"/>
    <s v="Saltillo"/>
    <s v="Coahuila"/>
    <s v="Mexico"/>
    <s v="Saltillo,Coahuila,Mexico"/>
    <s v="Central America"/>
    <s v="LATAM"/>
    <x v="2"/>
    <x v="4"/>
    <s v="Safco Classic Bookcase, Mobile"/>
    <n v="705.07200000000012"/>
    <n v="1"/>
    <n v="3"/>
    <n v="1"/>
    <n v="0.2"/>
    <n v="-132.22800000000001"/>
    <n v="3"/>
    <n v="73.219000000000008"/>
    <n v="1"/>
    <s v="Medium"/>
    <n v="2"/>
  </r>
  <r>
    <x v="1275"/>
    <d v="2015-09-01T00:00:00"/>
    <d v="2015-09-06T00:00:00"/>
    <s v="Standard Class"/>
    <s v="Consumer"/>
    <n v="1"/>
    <s v="Lawrence"/>
    <s v="Indiana"/>
    <s v="United States"/>
    <s v="Lawrence,Indiana,United States"/>
    <s v="Central US"/>
    <s v="USCA"/>
    <x v="0"/>
    <x v="0"/>
    <s v="Tripp Lite Isotel 8 Ultra 8 Outlet Metal Surge"/>
    <n v="638.73"/>
    <n v="1"/>
    <n v="9"/>
    <n v="2"/>
    <n v="0"/>
    <n v="166.06979999999999"/>
    <n v="1"/>
    <n v="43.97"/>
    <n v="1"/>
    <s v="Medium"/>
    <n v="2"/>
  </r>
  <r>
    <x v="1276"/>
    <d v="2015-06-24T00:00:00"/>
    <d v="2015-06-27T00:00:00"/>
    <s v="First Class"/>
    <s v="Consumer"/>
    <n v="1"/>
    <s v="London"/>
    <s v="England"/>
    <s v="United Kingdom"/>
    <s v="London,England,United Kingdom"/>
    <s v="Northern Europe"/>
    <s v="Europe"/>
    <x v="1"/>
    <x v="2"/>
    <s v="Nokia Audio Dock, Full Size"/>
    <n v="604.90800000000002"/>
    <n v="1"/>
    <n v="4"/>
    <n v="1"/>
    <n v="0.1"/>
    <n v="47.027999999999992"/>
    <n v="1"/>
    <n v="73.180000000000007"/>
    <n v="1"/>
    <s v="Critical"/>
    <n v="4"/>
  </r>
  <r>
    <x v="1277"/>
    <d v="2015-08-19T00:00:00"/>
    <d v="2015-08-22T00:00:00"/>
    <s v="First Class"/>
    <s v="Corporate"/>
    <n v="2"/>
    <s v="Berlin"/>
    <s v="Berlin"/>
    <s v="Germany"/>
    <s v="Berlin,Berlin,Germany"/>
    <s v="Western Europe"/>
    <s v="Europe"/>
    <x v="0"/>
    <x v="12"/>
    <s v="Fellowes Lockers, Industrial"/>
    <n v="332.49600000000004"/>
    <n v="1"/>
    <n v="2"/>
    <n v="1"/>
    <n v="0.2"/>
    <n v="99.695999999999984"/>
    <n v="1"/>
    <n v="73.08"/>
    <n v="1"/>
    <s v="Critical"/>
    <n v="4"/>
  </r>
  <r>
    <x v="1278"/>
    <d v="2015-04-28T00:00:00"/>
    <d v="2015-05-03T00:00:00"/>
    <s v="Standard Class"/>
    <s v="Home Office"/>
    <n v="3"/>
    <s v="Montereau-Fault-Yonne"/>
    <s v="Ile-de-France"/>
    <s v="France"/>
    <s v="Montereau-Fault-Yonne,Ile-de-France,France"/>
    <s v="Western Europe"/>
    <s v="Europe"/>
    <x v="1"/>
    <x v="1"/>
    <s v="Brother Copy Machine, Laser"/>
    <n v="667.92150000000004"/>
    <n v="1"/>
    <n v="3"/>
    <n v="1"/>
    <n v="0.15"/>
    <n v="-110.03849999999998"/>
    <n v="3"/>
    <n v="73"/>
    <n v="1"/>
    <s v="High"/>
    <n v="3"/>
  </r>
  <r>
    <x v="1279"/>
    <d v="2015-09-05T00:00:00"/>
    <d v="2015-09-11T00:00:00"/>
    <s v="Standard Class"/>
    <s v="Consumer"/>
    <n v="1"/>
    <s v="Geelong"/>
    <s v="Victoria"/>
    <s v="Australia"/>
    <s v="Geelong,Victoria,Australia"/>
    <s v="Oceania"/>
    <s v="Asia Pacific"/>
    <x v="2"/>
    <x v="4"/>
    <s v="Safco Classic Bookcase, Mobile"/>
    <n v="793.2059999999999"/>
    <n v="1"/>
    <n v="2"/>
    <n v="1"/>
    <n v="0.1"/>
    <n v="8.7659999999999911"/>
    <n v="1"/>
    <n v="72.959999999999994"/>
    <n v="1"/>
    <s v="Medium"/>
    <n v="2"/>
  </r>
  <r>
    <x v="1280"/>
    <d v="2015-06-10T00:00:00"/>
    <d v="2015-06-14T00:00:00"/>
    <s v="Standard Class"/>
    <s v="Home Office"/>
    <n v="3"/>
    <s v="Bulawayo"/>
    <s v="Bulawayo"/>
    <s v="Zimbabwe"/>
    <s v="Bulawayo,Bulawayo,Zimbabwe"/>
    <s v="Eastern Africa"/>
    <s v="Africa"/>
    <x v="2"/>
    <x v="5"/>
    <s v="Harbour Creations Rocking Chair, Set of Two"/>
    <n v="627.22799999999995"/>
    <n v="1"/>
    <n v="14"/>
    <n v="3"/>
    <n v="0.7"/>
    <n v="-1087.2119999999995"/>
    <n v="3"/>
    <n v="72.95"/>
    <n v="1"/>
    <s v="High"/>
    <n v="3"/>
  </r>
  <r>
    <x v="1281"/>
    <d v="2015-08-22T00:00:00"/>
    <d v="2015-08-24T00:00:00"/>
    <s v="Second Class"/>
    <s v="Consumer"/>
    <n v="1"/>
    <s v="Allahabad"/>
    <s v="Uttar Pradesh"/>
    <s v="India"/>
    <s v="Allahabad,Uttar Pradesh,India"/>
    <s v="Southern Asia"/>
    <s v="Asia Pacific"/>
    <x v="2"/>
    <x v="5"/>
    <s v="Office Star Rocking Chair, Black"/>
    <n v="553.92000000000007"/>
    <n v="1"/>
    <n v="4"/>
    <n v="1"/>
    <n v="0"/>
    <n v="199.32"/>
    <n v="1"/>
    <n v="72.930000000000007"/>
    <n v="1"/>
    <s v="High"/>
    <n v="3"/>
  </r>
  <r>
    <x v="1282"/>
    <d v="2015-09-29T00:00:00"/>
    <d v="2015-10-05T00:00:00"/>
    <s v="Standard Class"/>
    <s v="Home Office"/>
    <n v="3"/>
    <s v="León"/>
    <s v="Guanajuato"/>
    <s v="Mexico"/>
    <s v="León,Guanajuato,Mexico"/>
    <s v="Central America"/>
    <s v="LATAM"/>
    <x v="2"/>
    <x v="5"/>
    <s v="Hon Executive Leather Armchair, Adjustable"/>
    <n v="735.4079999999999"/>
    <n v="1"/>
    <n v="3"/>
    <n v="1"/>
    <n v="0.2"/>
    <n v="82.728000000000037"/>
    <n v="1"/>
    <n v="72.861999999999995"/>
    <n v="1"/>
    <s v="Low"/>
    <n v="1"/>
  </r>
  <r>
    <x v="1283"/>
    <d v="2015-10-02T00:00:00"/>
    <d v="2015-10-02T00:00:00"/>
    <s v="Same Day"/>
    <s v="Corporate"/>
    <n v="2"/>
    <s v="Bur Sudan"/>
    <s v="Red Sea"/>
    <s v="Sudan"/>
    <s v="Bur Sudan,Red Sea,Sudan"/>
    <s v="North Africa"/>
    <s v="Africa"/>
    <x v="2"/>
    <x v="4"/>
    <s v="Sauder Library with Doors, Mobile"/>
    <n v="390.15"/>
    <n v="1"/>
    <n v="1"/>
    <n v="1"/>
    <n v="0"/>
    <n v="58.5"/>
    <n v="1"/>
    <n v="72.83"/>
    <n v="1"/>
    <s v="Medium"/>
    <n v="2"/>
  </r>
  <r>
    <x v="1284"/>
    <d v="2015-09-11T00:00:00"/>
    <d v="2015-09-15T00:00:00"/>
    <s v="Standard Class"/>
    <s v="Corporate"/>
    <n v="2"/>
    <s v="Francisco Beltrão"/>
    <s v="Parana"/>
    <s v="Brazil"/>
    <s v="Francisco Beltrão,Parana,Brazil"/>
    <s v="South America"/>
    <s v="LATAM"/>
    <x v="2"/>
    <x v="4"/>
    <s v="Sauder Classic Bookcase, Traditional"/>
    <n v="1162.6400000000001"/>
    <n v="2"/>
    <n v="4"/>
    <n v="1"/>
    <n v="0"/>
    <n v="255.76"/>
    <n v="1"/>
    <n v="72.760999999999996"/>
    <n v="1"/>
    <s v="Medium"/>
    <n v="2"/>
  </r>
  <r>
    <x v="1285"/>
    <d v="2015-02-22T00:00:00"/>
    <d v="2015-02-22T00:00:00"/>
    <s v="Same Day"/>
    <s v="Home Office"/>
    <n v="3"/>
    <s v="Vallauris"/>
    <s v="Provence-Alpes-Côte d'Azur"/>
    <s v="France"/>
    <s v="Vallauris,Provence-Alpes-Côte d'Azur,France"/>
    <s v="Western Europe"/>
    <s v="Europe"/>
    <x v="0"/>
    <x v="12"/>
    <s v="Eldon Lockers, Wire Frame"/>
    <n v="886.40999999999985"/>
    <n v="1"/>
    <n v="5"/>
    <n v="1"/>
    <n v="0.1"/>
    <n v="98.45999999999998"/>
    <n v="1"/>
    <n v="72.760000000000005"/>
    <n v="1"/>
    <s v="High"/>
    <n v="3"/>
  </r>
  <r>
    <x v="1286"/>
    <d v="2015-08-22T00:00:00"/>
    <d v="2015-08-26T00:00:00"/>
    <s v="Second Class"/>
    <s v="Consumer"/>
    <n v="1"/>
    <s v="Burgos"/>
    <s v="Castile and León"/>
    <s v="Spain"/>
    <s v="Burgos,Castile and León,Spain"/>
    <s v="Southern Europe"/>
    <s v="Europe"/>
    <x v="2"/>
    <x v="4"/>
    <s v="Ikea Classic Bookcase, Metal"/>
    <n v="1233.6299999999999"/>
    <n v="2"/>
    <n v="3"/>
    <n v="1"/>
    <n v="0"/>
    <n v="234.36"/>
    <n v="1"/>
    <n v="72.73"/>
    <n v="1"/>
    <s v="Medium"/>
    <n v="2"/>
  </r>
  <r>
    <x v="1287"/>
    <d v="2015-07-10T00:00:00"/>
    <d v="2015-07-15T00:00:00"/>
    <s v="Second Class"/>
    <s v="Consumer"/>
    <n v="1"/>
    <s v="Kabul"/>
    <s v="Kabul"/>
    <s v="Afghanistan"/>
    <s v="Kabul,Kabul,Afghanistan"/>
    <s v="Southern Asia"/>
    <s v="Asia Pacific"/>
    <x v="0"/>
    <x v="0"/>
    <s v="Hoover Toaster, Red"/>
    <n v="669.12000000000012"/>
    <n v="1"/>
    <n v="8"/>
    <n v="1"/>
    <n v="0"/>
    <n v="280.79999999999995"/>
    <n v="1"/>
    <n v="72.67"/>
    <n v="1"/>
    <s v="High"/>
    <n v="3"/>
  </r>
  <r>
    <x v="1288"/>
    <d v="2015-12-23T00:00:00"/>
    <d v="2015-12-29T00:00:00"/>
    <s v="Standard Class"/>
    <s v="Home Office"/>
    <n v="3"/>
    <s v="Bangkok"/>
    <s v="Bangkok"/>
    <s v="Thailand"/>
    <s v="Bangkok,Bangkok,Thailand"/>
    <s v="Southeastern Asia"/>
    <s v="Asia Pacific"/>
    <x v="1"/>
    <x v="1"/>
    <s v="HP Fax Machine, Digital"/>
    <n v="566.20619999999997"/>
    <n v="1"/>
    <n v="3"/>
    <n v="1"/>
    <n v="0.37"/>
    <n v="-197.80379999999997"/>
    <n v="3"/>
    <n v="72.58"/>
    <n v="1"/>
    <s v="Low"/>
    <n v="1"/>
  </r>
  <r>
    <x v="1289"/>
    <d v="2015-06-10T00:00:00"/>
    <d v="2015-06-16T00:00:00"/>
    <s v="Standard Class"/>
    <s v="Consumer"/>
    <n v="1"/>
    <s v="Baotou"/>
    <s v="Inner Mongolia"/>
    <s v="China"/>
    <s v="Baotou,Inner Mongolia,China"/>
    <s v="Eastern Asia"/>
    <s v="Asia Pacific"/>
    <x v="1"/>
    <x v="2"/>
    <s v="Cisco Signal Booster, VoIP"/>
    <n v="1215.3600000000001"/>
    <n v="2"/>
    <n v="8"/>
    <n v="1"/>
    <n v="0"/>
    <n v="413.04"/>
    <n v="1"/>
    <n v="72.55"/>
    <n v="1"/>
    <s v="Medium"/>
    <n v="2"/>
  </r>
  <r>
    <x v="1290"/>
    <d v="2015-07-16T00:00:00"/>
    <d v="2015-07-20T00:00:00"/>
    <s v="Second Class"/>
    <s v="Home Office"/>
    <n v="3"/>
    <s v="Genk"/>
    <s v="Limburg"/>
    <s v="Belgium"/>
    <s v="Genk,Limburg,Belgium"/>
    <s v="Western Europe"/>
    <s v="Europe"/>
    <x v="2"/>
    <x v="11"/>
    <s v="Deflect-O Frame, Black"/>
    <n v="550.19999999999993"/>
    <n v="1"/>
    <n v="5"/>
    <n v="1"/>
    <n v="0"/>
    <n v="241.95"/>
    <n v="1"/>
    <n v="72.55"/>
    <n v="1"/>
    <s v="High"/>
    <n v="3"/>
  </r>
  <r>
    <x v="1291"/>
    <d v="2015-10-07T00:00:00"/>
    <d v="2015-10-12T00:00:00"/>
    <s v="Standard Class"/>
    <s v="Consumer"/>
    <n v="1"/>
    <s v="Chandler"/>
    <s v="Arizona"/>
    <s v="United States"/>
    <s v="Chandler,Arizona,United States"/>
    <s v="Western US"/>
    <s v="USCA"/>
    <x v="0"/>
    <x v="7"/>
    <s v="Avery Hi-Liter Smear-Safe Highlighters"/>
    <n v="9.3439999999999994"/>
    <n v="1"/>
    <n v="2"/>
    <n v="1"/>
    <n v="0.2"/>
    <n v="1.8687999999999998"/>
    <n v="1"/>
    <n v="1.6400000000000001"/>
    <n v="1"/>
    <s v="Medium"/>
    <n v="2"/>
  </r>
  <r>
    <x v="1292"/>
    <d v="2015-11-10T00:00:00"/>
    <d v="2015-11-13T00:00:00"/>
    <s v="First Class"/>
    <s v="Corporate"/>
    <n v="2"/>
    <s v="Yokkaichi"/>
    <s v="Mie"/>
    <s v="Japan"/>
    <s v="Yokkaichi,Mie,Japan"/>
    <s v="Eastern Asia"/>
    <s v="Asia Pacific"/>
    <x v="1"/>
    <x v="2"/>
    <s v="Samsung Office Telephone, VoIP"/>
    <n v="587.79"/>
    <n v="1"/>
    <n v="9"/>
    <n v="2"/>
    <n v="0"/>
    <n v="264.33"/>
    <n v="1"/>
    <n v="72.37"/>
    <n v="1"/>
    <s v="Medium"/>
    <n v="2"/>
  </r>
  <r>
    <x v="1293"/>
    <d v="2015-11-17T00:00:00"/>
    <d v="2015-11-22T00:00:00"/>
    <s v="Second Class"/>
    <s v="Consumer"/>
    <n v="1"/>
    <s v="Florence"/>
    <s v="Tuscany"/>
    <s v="Italy"/>
    <s v="Florence,Tuscany,Italy"/>
    <s v="Southern Europe"/>
    <s v="Europe"/>
    <x v="1"/>
    <x v="1"/>
    <s v="Hewlett Ink, Laser"/>
    <n v="743.39999999999986"/>
    <n v="1"/>
    <n v="5"/>
    <n v="1"/>
    <n v="0"/>
    <n v="89.1"/>
    <n v="1"/>
    <n v="72.319999999999993"/>
    <n v="1"/>
    <s v="Medium"/>
    <n v="2"/>
  </r>
  <r>
    <x v="1294"/>
    <d v="2015-09-04T00:00:00"/>
    <d v="2015-09-05T00:00:00"/>
    <s v="First Class"/>
    <s v="Consumer"/>
    <n v="1"/>
    <s v="Melbourne"/>
    <s v="Victoria"/>
    <s v="Australia"/>
    <s v="Melbourne,Victoria,Australia"/>
    <s v="Oceania"/>
    <s v="Asia Pacific"/>
    <x v="2"/>
    <x v="4"/>
    <s v="Bush Corner Shelving, Metal"/>
    <n v="444.41999999999996"/>
    <n v="1"/>
    <n v="4"/>
    <n v="1"/>
    <n v="0.1"/>
    <n v="153.06"/>
    <n v="1"/>
    <n v="72.31"/>
    <n v="1"/>
    <s v="High"/>
    <n v="3"/>
  </r>
  <r>
    <x v="1295"/>
    <d v="2015-11-05T00:00:00"/>
    <d v="2015-11-07T00:00:00"/>
    <s v="First Class"/>
    <s v="Corporate"/>
    <n v="2"/>
    <s v="Manukau City"/>
    <s v="Auckland"/>
    <s v="New Zealand"/>
    <s v="Manukau City,Auckland,New Zealand"/>
    <s v="Oceania"/>
    <s v="Asia Pacific"/>
    <x v="1"/>
    <x v="2"/>
    <s v="Cisco Speaker Phone, Cordless"/>
    <n v="339.19199999999995"/>
    <n v="1"/>
    <n v="4"/>
    <n v="1"/>
    <n v="0.4"/>
    <n v="-62.20799999999997"/>
    <n v="3"/>
    <n v="72.28"/>
    <n v="1"/>
    <s v="High"/>
    <n v="3"/>
  </r>
  <r>
    <x v="1296"/>
    <d v="2015-07-08T00:00:00"/>
    <d v="2015-07-12T00:00:00"/>
    <s v="Standard Class"/>
    <s v="Corporate"/>
    <n v="2"/>
    <s v="Santiago de Cuba"/>
    <s v="Santiago de Cuba"/>
    <s v="Cuba"/>
    <s v="Santiago de Cuba,Santiago de Cuba,Cuba"/>
    <s v="Caribbean"/>
    <s v="LATAM"/>
    <x v="2"/>
    <x v="4"/>
    <s v="Dania Stackable Bookrack, Pine"/>
    <n v="409.8"/>
    <n v="1"/>
    <n v="5"/>
    <n v="1"/>
    <n v="0"/>
    <n v="73.7"/>
    <n v="1"/>
    <n v="72.278999999999996"/>
    <n v="1"/>
    <s v="High"/>
    <n v="3"/>
  </r>
  <r>
    <x v="1297"/>
    <d v="2015-10-18T00:00:00"/>
    <d v="2015-10-20T00:00:00"/>
    <s v="Second Class"/>
    <s v="Consumer"/>
    <n v="1"/>
    <s v="San Diego"/>
    <s v="California"/>
    <s v="United States"/>
    <s v="San Diego,California,United States"/>
    <s v="Western US"/>
    <s v="USCA"/>
    <x v="0"/>
    <x v="7"/>
    <s v="Economy #2 Pencils"/>
    <n v="10.64"/>
    <n v="1"/>
    <n v="4"/>
    <n v="1"/>
    <n v="0"/>
    <n v="2.7664"/>
    <n v="1"/>
    <n v="1.8599999999999999"/>
    <n v="1"/>
    <s v="Medium"/>
    <n v="2"/>
  </r>
  <r>
    <x v="1298"/>
    <d v="2015-11-12T00:00:00"/>
    <d v="2015-11-17T00:00:00"/>
    <s v="Second Class"/>
    <s v="Consumer"/>
    <n v="1"/>
    <s v="Dnipropetrovs'k"/>
    <s v="Dnipropetrovs'k"/>
    <s v="Ukraine"/>
    <s v="Dnipropetrovs'k,Dnipropetrovs'k,Ukraine"/>
    <s v="Eastern Europe"/>
    <s v="Europe"/>
    <x v="0"/>
    <x v="12"/>
    <s v="Smead Lockers, Blue"/>
    <n v="793.68000000000006"/>
    <n v="1"/>
    <n v="4"/>
    <n v="1"/>
    <n v="0"/>
    <n v="134.88"/>
    <n v="1"/>
    <n v="72.22"/>
    <n v="1"/>
    <s v="Medium"/>
    <n v="2"/>
  </r>
  <r>
    <x v="1299"/>
    <d v="2015-03-17T00:00:00"/>
    <d v="2015-03-22T00:00:00"/>
    <s v="Standard Class"/>
    <s v="Corporate"/>
    <n v="2"/>
    <s v="Dundee"/>
    <s v="Scotland"/>
    <s v="United Kingdom"/>
    <s v="Dundee,Scotland,United Kingdom"/>
    <s v="Northern Europe"/>
    <s v="Europe"/>
    <x v="1"/>
    <x v="1"/>
    <s v="Canon Personal Copier, Laser"/>
    <n v="856.44"/>
    <n v="1"/>
    <n v="6"/>
    <n v="1"/>
    <n v="0"/>
    <n v="385.38"/>
    <n v="1"/>
    <n v="72.17"/>
    <n v="1"/>
    <s v="Medium"/>
    <n v="2"/>
  </r>
  <r>
    <x v="1300"/>
    <d v="2015-11-15T00:00:00"/>
    <d v="2015-11-20T00:00:00"/>
    <s v="Standard Class"/>
    <s v="Consumer"/>
    <n v="1"/>
    <s v="San Salvador"/>
    <s v="San Salvador"/>
    <s v="El Salvador"/>
    <s v="San Salvador,San Salvador,El Salvador"/>
    <s v="Central America"/>
    <s v="LATAM"/>
    <x v="1"/>
    <x v="10"/>
    <s v="Memorex Router, Bluetooth"/>
    <n v="328.28000000000003"/>
    <n v="1"/>
    <n v="2"/>
    <n v="1"/>
    <n v="0"/>
    <n v="141.16"/>
    <n v="1"/>
    <n v="72.155999999999992"/>
    <n v="1"/>
    <s v="High"/>
    <n v="3"/>
  </r>
  <r>
    <x v="1301"/>
    <d v="2015-09-30T00:00:00"/>
    <d v="2015-10-02T00:00:00"/>
    <s v="First Class"/>
    <s v="Consumer"/>
    <n v="1"/>
    <s v="Rybnik"/>
    <s v="Silesia"/>
    <s v="Poland"/>
    <s v="Rybnik,Silesia,Poland"/>
    <s v="Eastern Europe"/>
    <s v="Europe"/>
    <x v="2"/>
    <x v="3"/>
    <s v="Bevis Conference Table, with Bottom Storage"/>
    <n v="923.75999999999988"/>
    <n v="1"/>
    <n v="1"/>
    <n v="1"/>
    <n v="0"/>
    <n v="249.39"/>
    <n v="1"/>
    <n v="72.12"/>
    <n v="1"/>
    <s v="High"/>
    <n v="3"/>
  </r>
  <r>
    <x v="1302"/>
    <d v="2015-06-06T00:00:00"/>
    <d v="2015-06-10T00:00:00"/>
    <s v="Standard Class"/>
    <s v="Consumer"/>
    <n v="1"/>
    <s v="Schwerin"/>
    <s v="Mecklenburg-Vorpommern"/>
    <s v="Germany"/>
    <s v="Schwerin,Mecklenburg-Vorpommern,Germany"/>
    <s v="Western Europe"/>
    <s v="Europe"/>
    <x v="2"/>
    <x v="5"/>
    <s v="Office Star Executive Leather Armchair, Black"/>
    <n v="1682.7479999999998"/>
    <n v="2"/>
    <n v="4"/>
    <n v="1"/>
    <n v="0.1"/>
    <n v="-56.171999999999969"/>
    <n v="3"/>
    <n v="72.08"/>
    <n v="1"/>
    <s v="Medium"/>
    <n v="2"/>
  </r>
  <r>
    <x v="1303"/>
    <d v="2015-05-04T00:00:00"/>
    <d v="2015-05-11T00:00:00"/>
    <s v="Standard Class"/>
    <s v="Corporate"/>
    <n v="2"/>
    <s v="Gold Coast"/>
    <s v="Queensland"/>
    <s v="Australia"/>
    <s v="Gold Coast,Queensland,Australia"/>
    <s v="Oceania"/>
    <s v="Asia Pacific"/>
    <x v="1"/>
    <x v="2"/>
    <s v="Motorola Smart Phone, Full Size"/>
    <n v="772.77599999999995"/>
    <n v="1"/>
    <n v="2"/>
    <n v="1"/>
    <n v="0.4"/>
    <n v="-25.764000000000124"/>
    <n v="3"/>
    <n v="72.08"/>
    <n v="1"/>
    <s v="Medium"/>
    <n v="2"/>
  </r>
  <r>
    <x v="1304"/>
    <d v="2015-06-10T00:00:00"/>
    <d v="2015-06-15T00:00:00"/>
    <s v="Standard Class"/>
    <s v="Corporate"/>
    <n v="2"/>
    <s v="Chinautla"/>
    <s v="Guatemala"/>
    <s v="Guatemala"/>
    <s v="Chinautla,Guatemala,Guatemala"/>
    <s v="Central America"/>
    <s v="LATAM"/>
    <x v="2"/>
    <x v="4"/>
    <s v="Sauder Classic Bookcase, Pine"/>
    <n v="583.12"/>
    <n v="1"/>
    <n v="2"/>
    <n v="1"/>
    <n v="0"/>
    <n v="274.04000000000002"/>
    <n v="1"/>
    <n v="71.804000000000002"/>
    <n v="1"/>
    <s v="High"/>
    <n v="3"/>
  </r>
  <r>
    <x v="1305"/>
    <d v="2015-08-11T00:00:00"/>
    <d v="2015-08-16T00:00:00"/>
    <s v="Standard Class"/>
    <s v="Corporate"/>
    <n v="2"/>
    <s v="Antwerp"/>
    <s v="Antwerp"/>
    <s v="Belgium"/>
    <s v="Antwerp,Antwerp,Belgium"/>
    <s v="Western Europe"/>
    <s v="Europe"/>
    <x v="1"/>
    <x v="1"/>
    <s v="HP Ink, Laser"/>
    <n v="1158.3"/>
    <n v="2"/>
    <n v="9"/>
    <n v="2"/>
    <n v="0"/>
    <n v="231.66000000000003"/>
    <n v="1"/>
    <n v="71.78"/>
    <n v="1"/>
    <s v="Medium"/>
    <n v="2"/>
  </r>
  <r>
    <x v="1306"/>
    <d v="2015-09-23T00:00:00"/>
    <d v="2015-09-28T00:00:00"/>
    <s v="Standard Class"/>
    <s v="Home Office"/>
    <n v="3"/>
    <s v="Mulhouse"/>
    <s v="Alsace-Champagne-Ardenne-Lorraine"/>
    <s v="France"/>
    <s v="Mulhouse,Alsace-Champagne-Ardenne-Lorraine,France"/>
    <s v="Western Europe"/>
    <s v="Europe"/>
    <x v="2"/>
    <x v="4"/>
    <s v="Bush Classic Bookcase, Metal"/>
    <n v="741.85199999999998"/>
    <n v="1"/>
    <n v="2"/>
    <n v="1"/>
    <n v="0.1"/>
    <n v="197.77200000000005"/>
    <n v="1"/>
    <n v="71.77"/>
    <n v="1"/>
    <s v="Medium"/>
    <n v="2"/>
  </r>
  <r>
    <x v="1307"/>
    <d v="2015-11-04T00:00:00"/>
    <d v="2015-11-08T00:00:00"/>
    <s v="Standard Class"/>
    <s v="Corporate"/>
    <n v="2"/>
    <s v="Mianyang"/>
    <s v="Sichuan"/>
    <s v="China"/>
    <s v="Mianyang,Sichuan,China"/>
    <s v="Eastern Asia"/>
    <s v="Asia Pacific"/>
    <x v="1"/>
    <x v="6"/>
    <s v="Panasonic Card Printer, Durable"/>
    <n v="869.7"/>
    <n v="1"/>
    <n v="5"/>
    <n v="1"/>
    <n v="0"/>
    <n v="408.75"/>
    <n v="1"/>
    <n v="71.7"/>
    <n v="1"/>
    <s v="High"/>
    <n v="3"/>
  </r>
  <r>
    <x v="1308"/>
    <d v="2015-10-30T00:00:00"/>
    <d v="2015-11-02T00:00:00"/>
    <s v="First Class"/>
    <s v="Consumer"/>
    <n v="1"/>
    <s v="Kaiserslautern"/>
    <s v="Rhineland-Palatinate"/>
    <s v="Germany"/>
    <s v="Kaiserslautern,Rhineland-Palatinate,Germany"/>
    <s v="Western Europe"/>
    <s v="Europe"/>
    <x v="1"/>
    <x v="6"/>
    <s v="Okidata Printer, White"/>
    <n v="533.82000000000005"/>
    <n v="1"/>
    <n v="2"/>
    <n v="1"/>
    <n v="0"/>
    <n v="5.28"/>
    <n v="1"/>
    <n v="71.7"/>
    <n v="1"/>
    <s v="Critical"/>
    <n v="4"/>
  </r>
  <r>
    <x v="1309"/>
    <d v="2015-11-17T00:00:00"/>
    <d v="2015-11-20T00:00:00"/>
    <s v="First Class"/>
    <s v="Consumer"/>
    <n v="1"/>
    <s v="Poole"/>
    <s v="England"/>
    <s v="United Kingdom"/>
    <s v="Poole,England,United Kingdom"/>
    <s v="Northern Europe"/>
    <s v="Europe"/>
    <x v="0"/>
    <x v="12"/>
    <s v="Tenex Shelving, Industrial"/>
    <n v="275.7"/>
    <n v="1"/>
    <n v="5"/>
    <n v="1"/>
    <n v="0"/>
    <n v="52.35"/>
    <n v="1"/>
    <n v="71.56"/>
    <n v="1"/>
    <s v="Critical"/>
    <n v="4"/>
  </r>
  <r>
    <x v="1310"/>
    <d v="2015-07-02T00:00:00"/>
    <d v="2015-07-06T00:00:00"/>
    <s v="Standard Class"/>
    <s v="Consumer"/>
    <n v="1"/>
    <s v="Villejuif"/>
    <s v="Ile-de-France"/>
    <s v="France"/>
    <s v="Villejuif,Ile-de-France,France"/>
    <s v="Western Europe"/>
    <s v="Europe"/>
    <x v="2"/>
    <x v="4"/>
    <s v="Dania 3-Shelf Cabinet, Mobile"/>
    <n v="907.01100000000008"/>
    <n v="1"/>
    <n v="7"/>
    <n v="1"/>
    <n v="0.1"/>
    <n v="-30.428999999999988"/>
    <n v="3"/>
    <n v="71.53"/>
    <n v="1"/>
    <s v="High"/>
    <n v="3"/>
  </r>
  <r>
    <x v="1311"/>
    <d v="2015-10-28T00:00:00"/>
    <d v="2015-10-31T00:00:00"/>
    <s v="First Class"/>
    <s v="Corporate"/>
    <n v="2"/>
    <s v="Apopa"/>
    <s v="San Salvador"/>
    <s v="El Salvador"/>
    <s v="Apopa,San Salvador,El Salvador"/>
    <s v="Central America"/>
    <s v="LATAM"/>
    <x v="2"/>
    <x v="11"/>
    <s v="Advantus Photo Frame, Durable"/>
    <n v="266.71999999999997"/>
    <n v="1"/>
    <n v="8"/>
    <n v="1"/>
    <n v="0"/>
    <n v="16"/>
    <n v="1"/>
    <n v="71.489999999999995"/>
    <n v="1"/>
    <s v="High"/>
    <n v="3"/>
  </r>
  <r>
    <x v="1312"/>
    <d v="2015-07-05T00:00:00"/>
    <d v="2015-07-09T00:00:00"/>
    <s v="Second Class"/>
    <s v="Home Office"/>
    <n v="3"/>
    <s v="Tipitapa"/>
    <s v="Managua"/>
    <s v="Nicaragua"/>
    <s v="Tipitapa,Managua,Nicaragua"/>
    <s v="Central America"/>
    <s v="LATAM"/>
    <x v="2"/>
    <x v="4"/>
    <s v="Sauder Classic Bookcase, Pine"/>
    <n v="583.12"/>
    <n v="1"/>
    <n v="2"/>
    <n v="1"/>
    <n v="0"/>
    <n v="274.04000000000002"/>
    <n v="1"/>
    <n v="71.447000000000003"/>
    <n v="1"/>
    <s v="High"/>
    <n v="3"/>
  </r>
  <r>
    <x v="1313"/>
    <d v="2015-10-01T00:00:00"/>
    <d v="2015-10-03T00:00:00"/>
    <s v="First Class"/>
    <s v="Corporate"/>
    <n v="2"/>
    <s v="Philadelphia"/>
    <s v="Pennsylvania"/>
    <s v="United States"/>
    <s v="Philadelphia,Pennsylvania,United States"/>
    <s v="Eastern US"/>
    <s v="USCA"/>
    <x v="0"/>
    <x v="14"/>
    <s v="Self-Adhesive Address Labels for Typewriters with Dispenser Box"/>
    <n v="20.664000000000001"/>
    <n v="1"/>
    <n v="7"/>
    <n v="1"/>
    <n v="0.2"/>
    <n v="6.9741"/>
    <n v="1"/>
    <n v="3.9"/>
    <n v="1"/>
    <s v="High"/>
    <n v="3"/>
  </r>
  <r>
    <x v="1314"/>
    <d v="2015-07-26T00:00:00"/>
    <d v="2015-07-30T00:00:00"/>
    <s v="Standard Class"/>
    <s v="Consumer"/>
    <n v="1"/>
    <s v="Termez"/>
    <s v="Surxondaryo"/>
    <s v="Uzbekistan"/>
    <s v="Termez,Surxondaryo,Uzbekistan"/>
    <s v="Central Asia"/>
    <s v="Asia Pacific"/>
    <x v="1"/>
    <x v="2"/>
    <s v="Motorola Headset, with Caller ID"/>
    <n v="1116.3599999999999"/>
    <n v="2"/>
    <n v="14"/>
    <n v="3"/>
    <n v="0"/>
    <n v="368.34"/>
    <n v="1"/>
    <n v="71.37"/>
    <n v="1"/>
    <s v="Medium"/>
    <n v="2"/>
  </r>
  <r>
    <x v="1315"/>
    <d v="2015-06-19T00:00:00"/>
    <d v="2015-06-22T00:00:00"/>
    <s v="First Class"/>
    <s v="Corporate"/>
    <n v="2"/>
    <s v="León"/>
    <s v="Guanajuato"/>
    <s v="Mexico"/>
    <s v="León,Guanajuato,Mexico"/>
    <s v="Central America"/>
    <s v="LATAM"/>
    <x v="2"/>
    <x v="4"/>
    <s v="Dania Corner Shelving, Pine"/>
    <n v="263.29599999999999"/>
    <n v="1"/>
    <n v="4"/>
    <n v="1"/>
    <n v="0.2"/>
    <n v="3.2160000000000082"/>
    <n v="1"/>
    <n v="71.353999999999999"/>
    <n v="1"/>
    <s v="Critical"/>
    <n v="4"/>
  </r>
  <r>
    <x v="1316"/>
    <d v="2015-12-11T00:00:00"/>
    <d v="2015-12-13T00:00:00"/>
    <s v="First Class"/>
    <s v="Consumer"/>
    <n v="1"/>
    <s v="Xintai"/>
    <s v="Shandong"/>
    <s v="China"/>
    <s v="Xintai,Shandong,China"/>
    <s v="Eastern Asia"/>
    <s v="Asia Pacific"/>
    <x v="1"/>
    <x v="2"/>
    <s v="Nokia Office Telephone, with Caller ID"/>
    <n v="195.39"/>
    <n v="1"/>
    <n v="3"/>
    <n v="1"/>
    <n v="0"/>
    <n v="46.89"/>
    <n v="1"/>
    <n v="71.34"/>
    <n v="1"/>
    <s v="Critical"/>
    <n v="4"/>
  </r>
  <r>
    <x v="1317"/>
    <d v="2015-11-08T00:00:00"/>
    <d v="2015-11-13T00:00:00"/>
    <s v="Standard Class"/>
    <s v="Consumer"/>
    <n v="1"/>
    <s v="Santo Domingo"/>
    <s v="Santo Domingo"/>
    <s v="Dominican Republic"/>
    <s v="Santo Domingo,Santo Domingo,Dominican Republic"/>
    <s v="Caribbean"/>
    <s v="LATAM"/>
    <x v="0"/>
    <x v="12"/>
    <s v="Smead File Cart, Blue"/>
    <n v="883.79200000000003"/>
    <n v="1"/>
    <n v="13"/>
    <n v="2"/>
    <n v="0.2"/>
    <n v="287.09199999999998"/>
    <n v="1"/>
    <n v="71.317999999999998"/>
    <n v="1"/>
    <s v="Medium"/>
    <n v="2"/>
  </r>
  <r>
    <x v="1318"/>
    <d v="2015-08-12T00:00:00"/>
    <d v="2015-08-16T00:00:00"/>
    <s v="Standard Class"/>
    <s v="Home Office"/>
    <n v="3"/>
    <s v="Madrid"/>
    <s v="Madrid"/>
    <s v="Spain"/>
    <s v="Madrid,Madrid,Spain"/>
    <s v="Southern Europe"/>
    <s v="Europe"/>
    <x v="0"/>
    <x v="12"/>
    <s v="Fellowes Lockers, Industrial"/>
    <n v="561.08699999999999"/>
    <n v="1"/>
    <n v="3"/>
    <n v="1"/>
    <n v="0.1"/>
    <n v="211.887"/>
    <n v="1"/>
    <n v="71.25"/>
    <n v="1"/>
    <s v="High"/>
    <n v="3"/>
  </r>
  <r>
    <x v="1319"/>
    <d v="2015-08-08T00:00:00"/>
    <d v="2015-08-15T00:00:00"/>
    <s v="Standard Class"/>
    <s v="Corporate"/>
    <n v="2"/>
    <s v="Agra"/>
    <s v="Uttar Pradesh"/>
    <s v="India"/>
    <s v="Agra,Uttar Pradesh,India"/>
    <s v="Southern Asia"/>
    <s v="Asia Pacific"/>
    <x v="1"/>
    <x v="6"/>
    <s v="Epson Printer, Red"/>
    <n v="1039.08"/>
    <n v="2"/>
    <n v="4"/>
    <n v="1"/>
    <n v="0"/>
    <n v="93.48"/>
    <n v="1"/>
    <n v="71.180000000000007"/>
    <n v="1"/>
    <s v="Medium"/>
    <n v="2"/>
  </r>
  <r>
    <x v="1320"/>
    <d v="2015-11-03T00:00:00"/>
    <d v="2015-11-07T00:00:00"/>
    <s v="Standard Class"/>
    <s v="Consumer"/>
    <n v="1"/>
    <s v="Baghdad"/>
    <s v="Baghdad"/>
    <s v="Iraq"/>
    <s v="Baghdad,Baghdad,Iraq"/>
    <s v="Western Asia"/>
    <s v="Asia Pacific"/>
    <x v="2"/>
    <x v="5"/>
    <s v="SAFCO Executive Leather Armchair, Black"/>
    <n v="458.99999999999989"/>
    <n v="1"/>
    <n v="1"/>
    <n v="1"/>
    <n v="0"/>
    <n v="215.73"/>
    <n v="1"/>
    <n v="71.17"/>
    <n v="1"/>
    <s v="High"/>
    <n v="3"/>
  </r>
  <r>
    <x v="1321"/>
    <d v="2015-07-30T00:00:00"/>
    <d v="2015-08-03T00:00:00"/>
    <s v="Standard Class"/>
    <s v="Corporate"/>
    <n v="2"/>
    <s v="Managua"/>
    <s v="Managua"/>
    <s v="Nicaragua"/>
    <s v="Managua,Managua,Nicaragua"/>
    <s v="Central America"/>
    <s v="LATAM"/>
    <x v="2"/>
    <x v="4"/>
    <s v="Dania 3-Shelf Cabinet, Pine"/>
    <n v="761.6"/>
    <n v="1"/>
    <n v="8"/>
    <n v="1"/>
    <n v="0"/>
    <n v="114.24000000000001"/>
    <n v="1"/>
    <n v="71.152999999999992"/>
    <n v="1"/>
    <s v="High"/>
    <n v="3"/>
  </r>
  <r>
    <x v="1322"/>
    <d v="2015-12-10T00:00:00"/>
    <d v="2015-12-15T00:00:00"/>
    <s v="Standard Class"/>
    <s v="Consumer"/>
    <n v="1"/>
    <s v="Chihuahua"/>
    <s v="Chihuahua"/>
    <s v="Mexico"/>
    <s v="Chihuahua,Chihuahua,Mexico"/>
    <s v="Central America"/>
    <s v="LATAM"/>
    <x v="2"/>
    <x v="3"/>
    <s v="Barricks Computer Table, Adjustable Height"/>
    <n v="1267.7600000000002"/>
    <n v="2"/>
    <n v="5"/>
    <n v="1"/>
    <n v="0.2"/>
    <n v="221.75999999999993"/>
    <n v="1"/>
    <n v="71.121000000000009"/>
    <n v="1"/>
    <s v="Medium"/>
    <n v="2"/>
  </r>
  <r>
    <x v="1323"/>
    <d v="2015-08-25T00:00:00"/>
    <d v="2015-08-26T00:00:00"/>
    <s v="First Class"/>
    <s v="Home Office"/>
    <n v="3"/>
    <s v="Worms"/>
    <s v="Rhineland-Palatinate"/>
    <s v="Germany"/>
    <s v="Worms,Rhineland-Palatinate,Germany"/>
    <s v="Western Europe"/>
    <s v="Europe"/>
    <x v="2"/>
    <x v="4"/>
    <s v="Ikea Classic Bookcase, Traditional"/>
    <n v="370.57499999999999"/>
    <n v="1"/>
    <n v="1"/>
    <n v="1"/>
    <n v="0.1"/>
    <n v="115.27499999999998"/>
    <n v="1"/>
    <n v="71.09"/>
    <n v="1"/>
    <s v="Medium"/>
    <n v="2"/>
  </r>
  <r>
    <x v="1324"/>
    <d v="2015-05-17T00:00:00"/>
    <d v="2015-05-18T00:00:00"/>
    <s v="First Class"/>
    <s v="Consumer"/>
    <n v="1"/>
    <s v="Le Havre"/>
    <s v="Normandy"/>
    <s v="France"/>
    <s v="Le Havre,Normandy,France"/>
    <s v="Western Europe"/>
    <s v="Europe"/>
    <x v="1"/>
    <x v="2"/>
    <s v="Cisco Speaker Phone, Cordless"/>
    <n v="480.52199999999993"/>
    <n v="1"/>
    <n v="4"/>
    <n v="1"/>
    <n v="0.15"/>
    <n v="-28.277999999999992"/>
    <n v="3"/>
    <n v="71.069999999999993"/>
    <n v="1"/>
    <s v="Medium"/>
    <n v="2"/>
  </r>
  <r>
    <x v="1325"/>
    <d v="2015-09-19T00:00:00"/>
    <d v="2015-09-23T00:00:00"/>
    <s v="Standard Class"/>
    <s v="Consumer"/>
    <n v="1"/>
    <s v="Issoire"/>
    <s v="Auvergne"/>
    <s v="France"/>
    <s v="Issoire,Auvergne,France"/>
    <s v="Western Europe"/>
    <s v="Europe"/>
    <x v="1"/>
    <x v="2"/>
    <s v="Samsung Audio Dock, with Caller ID"/>
    <n v="709.02749999999992"/>
    <n v="1"/>
    <n v="5"/>
    <n v="1"/>
    <n v="0.15"/>
    <n v="-100.22249999999997"/>
    <n v="3"/>
    <n v="71.05"/>
    <n v="1"/>
    <s v="Medium"/>
    <n v="2"/>
  </r>
  <r>
    <x v="1326"/>
    <d v="2015-09-30T00:00:00"/>
    <d v="2015-10-02T00:00:00"/>
    <s v="First Class"/>
    <s v="Corporate"/>
    <n v="2"/>
    <s v="Dnipropetrovs'k"/>
    <s v="Dnipropetrovs'k"/>
    <s v="Ukraine"/>
    <s v="Dnipropetrovs'k,Dnipropetrovs'k,Ukraine"/>
    <s v="Eastern Europe"/>
    <s v="Europe"/>
    <x v="0"/>
    <x v="0"/>
    <s v="Cuisinart Microwave, White"/>
    <n v="276.59999999999997"/>
    <n v="1"/>
    <n v="1"/>
    <n v="1"/>
    <n v="0"/>
    <n v="30.42"/>
    <n v="1"/>
    <n v="71.02"/>
    <n v="1"/>
    <s v="High"/>
    <n v="3"/>
  </r>
  <r>
    <x v="1327"/>
    <d v="2015-01-13T00:00:00"/>
    <d v="2015-01-15T00:00:00"/>
    <s v="First Class"/>
    <s v="Consumer"/>
    <n v="1"/>
    <s v="Guelma"/>
    <s v="Guelma"/>
    <s v="Algeria"/>
    <s v="Guelma,Guelma,Algeria"/>
    <s v="North Africa"/>
    <s v="Africa"/>
    <x v="1"/>
    <x v="1"/>
    <s v="Sharp Fax Machine, High-Speed"/>
    <n v="293.84999999999997"/>
    <n v="1"/>
    <n v="1"/>
    <n v="1"/>
    <n v="0"/>
    <n v="61.679999999999993"/>
    <n v="1"/>
    <n v="70.930000000000007"/>
    <n v="1"/>
    <s v="Critical"/>
    <n v="4"/>
  </r>
  <r>
    <x v="1328"/>
    <d v="2015-08-26T00:00:00"/>
    <d v="2015-08-31T00:00:00"/>
    <s v="Second Class"/>
    <s v="Consumer"/>
    <n v="1"/>
    <s v="Carrefour"/>
    <s v="Ouest"/>
    <s v="Haiti"/>
    <s v="Carrefour,Ouest,Haiti"/>
    <s v="Caribbean"/>
    <s v="LATAM"/>
    <x v="0"/>
    <x v="12"/>
    <s v="Fellowes Lockers, Single Width"/>
    <n v="580.60799999999995"/>
    <n v="1"/>
    <n v="7"/>
    <n v="1"/>
    <n v="0.4"/>
    <n v="-154.952"/>
    <n v="3"/>
    <n v="70.926000000000002"/>
    <n v="1"/>
    <s v="High"/>
    <n v="3"/>
  </r>
  <r>
    <x v="1329"/>
    <d v="2015-06-16T00:00:00"/>
    <d v="2015-06-22T00:00:00"/>
    <s v="Standard Class"/>
    <s v="Consumer"/>
    <n v="1"/>
    <s v="Petapa"/>
    <s v="Guatemala"/>
    <s v="Guatemala"/>
    <s v="Petapa,Guatemala,Guatemala"/>
    <s v="Central America"/>
    <s v="LATAM"/>
    <x v="2"/>
    <x v="3"/>
    <s v="Hon Round Table, Rectangular"/>
    <n v="2190.848"/>
    <n v="2"/>
    <n v="8"/>
    <n v="1"/>
    <n v="0.2"/>
    <n v="-410.91199999999998"/>
    <n v="3"/>
    <n v="70.885999999999996"/>
    <n v="1"/>
    <s v="Medium"/>
    <n v="2"/>
  </r>
  <r>
    <x v="1330"/>
    <d v="2015-11-28T00:00:00"/>
    <d v="2015-12-03T00:00:00"/>
    <s v="Standard Class"/>
    <s v="Consumer"/>
    <n v="1"/>
    <s v="Granada"/>
    <s v="Andalusía"/>
    <s v="Spain"/>
    <s v="Granada,Andalusía,Spain"/>
    <s v="Southern Europe"/>
    <s v="Europe"/>
    <x v="0"/>
    <x v="12"/>
    <s v="Rogers File Cart, Single Width"/>
    <n v="637.33500000000004"/>
    <n v="1"/>
    <n v="5"/>
    <n v="1"/>
    <n v="0.1"/>
    <n v="113.23500000000001"/>
    <n v="1"/>
    <n v="70.86"/>
    <n v="1"/>
    <s v="High"/>
    <n v="3"/>
  </r>
  <r>
    <x v="1331"/>
    <d v="2015-12-02T00:00:00"/>
    <d v="2015-12-06T00:00:00"/>
    <s v="Standard Class"/>
    <s v="Consumer"/>
    <n v="1"/>
    <s v="Pinar del Río"/>
    <s v="Pinar del Río"/>
    <s v="Cuba"/>
    <s v="Pinar del Río,Pinar del Río,Cuba"/>
    <s v="Caribbean"/>
    <s v="LATAM"/>
    <x v="1"/>
    <x v="1"/>
    <s v="Hewlett Personal Copier, Laser"/>
    <n v="575.92583999999988"/>
    <n v="1"/>
    <n v="6"/>
    <n v="1"/>
    <n v="2E-3"/>
    <n v="235.36584000000002"/>
    <n v="1"/>
    <n v="70.849999999999994"/>
    <n v="1"/>
    <s v="High"/>
    <n v="3"/>
  </r>
  <r>
    <x v="1332"/>
    <d v="2015-08-21T00:00:00"/>
    <d v="2015-08-23T00:00:00"/>
    <s v="Second Class"/>
    <s v="Home Office"/>
    <n v="3"/>
    <s v="Bhubaneswar"/>
    <s v="Odisha"/>
    <s v="India"/>
    <s v="Bhubaneswar,Odisha,India"/>
    <s v="Southern Asia"/>
    <s v="Asia Pacific"/>
    <x v="1"/>
    <x v="2"/>
    <s v="Nokia Audio Dock, with Caller ID"/>
    <n v="833.7"/>
    <n v="1"/>
    <n v="5"/>
    <n v="1"/>
    <n v="0"/>
    <n v="316.8"/>
    <n v="1"/>
    <n v="70.84"/>
    <n v="1"/>
    <s v="High"/>
    <n v="3"/>
  </r>
  <r>
    <x v="1333"/>
    <d v="2015-06-19T00:00:00"/>
    <d v="2015-06-22T00:00:00"/>
    <s v="Second Class"/>
    <s v="Consumer"/>
    <n v="1"/>
    <s v="Bogor"/>
    <s v="Jawa Barat"/>
    <s v="Indonesia"/>
    <s v="Bogor,Jawa Barat,Indonesia"/>
    <s v="Southeastern Asia"/>
    <s v="Asia Pacific"/>
    <x v="0"/>
    <x v="7"/>
    <s v="BIC Canvas, Blue"/>
    <n v="274.40699999999993"/>
    <n v="1"/>
    <n v="7"/>
    <n v="1"/>
    <n v="0.27"/>
    <n v="-94.143000000000015"/>
    <n v="3"/>
    <n v="70.64"/>
    <n v="1"/>
    <s v="High"/>
    <n v="3"/>
  </r>
  <r>
    <x v="1334"/>
    <d v="2015-10-14T00:00:00"/>
    <d v="2015-10-16T00:00:00"/>
    <s v="First Class"/>
    <s v="Consumer"/>
    <n v="1"/>
    <s v="Sanming"/>
    <s v="Fujian"/>
    <s v="China"/>
    <s v="Sanming,Fujian,China"/>
    <s v="Eastern Asia"/>
    <s v="Asia Pacific"/>
    <x v="2"/>
    <x v="5"/>
    <s v="Hon Swivel Stool, Red"/>
    <n v="818.25"/>
    <n v="1"/>
    <n v="5"/>
    <n v="1"/>
    <n v="0"/>
    <n v="376.34999999999997"/>
    <n v="1"/>
    <n v="70.53"/>
    <n v="1"/>
    <s v="High"/>
    <n v="3"/>
  </r>
  <r>
    <x v="1335"/>
    <d v="2015-11-20T00:00:00"/>
    <d v="2015-11-25T00:00:00"/>
    <s v="Standard Class"/>
    <s v="Consumer"/>
    <n v="1"/>
    <s v="Chilpancingo"/>
    <s v="Guerrero"/>
    <s v="Mexico"/>
    <s v="Chilpancingo,Guerrero,Mexico"/>
    <s v="Central America"/>
    <s v="LATAM"/>
    <x v="2"/>
    <x v="4"/>
    <s v="Bush Library with Doors, Pine"/>
    <n v="975.12000000000012"/>
    <n v="1"/>
    <n v="5"/>
    <n v="1"/>
    <n v="0.2"/>
    <n v="-219.48000000000002"/>
    <n v="3"/>
    <n v="70.426000000000002"/>
    <n v="1"/>
    <s v="Medium"/>
    <n v="2"/>
  </r>
  <r>
    <x v="1336"/>
    <d v="2015-10-23T00:00:00"/>
    <d v="2015-10-26T00:00:00"/>
    <s v="Second Class"/>
    <s v="Corporate"/>
    <n v="2"/>
    <s v="Brisbane"/>
    <s v="Queensland"/>
    <s v="Australia"/>
    <s v="Brisbane,Queensland,Australia"/>
    <s v="Oceania"/>
    <s v="Asia Pacific"/>
    <x v="2"/>
    <x v="4"/>
    <s v="Sauder Library with Doors, Metal"/>
    <n v="696.76200000000006"/>
    <n v="1"/>
    <n v="2"/>
    <n v="1"/>
    <n v="0.1"/>
    <n v="247.72199999999998"/>
    <n v="1"/>
    <n v="70.34"/>
    <n v="1"/>
    <s v="High"/>
    <n v="3"/>
  </r>
  <r>
    <x v="1337"/>
    <d v="2015-06-02T00:00:00"/>
    <d v="2015-06-06T00:00:00"/>
    <s v="Second Class"/>
    <s v="Corporate"/>
    <n v="2"/>
    <s v="Toledo"/>
    <s v="Ohio"/>
    <s v="United States"/>
    <s v="Toledo,Ohio,United States"/>
    <s v="Eastern US"/>
    <s v="USCA"/>
    <x v="0"/>
    <x v="0"/>
    <s v="Eureka Sanitaire  Multi-Pro Heavy-Duty Upright, Disposable Bags"/>
    <n v="17.480000000000004"/>
    <n v="1"/>
    <n v="5"/>
    <n v="1"/>
    <n v="0.2"/>
    <n v="1.3109999999999999"/>
    <n v="1"/>
    <n v="1.87"/>
    <n v="1"/>
    <s v="High"/>
    <n v="3"/>
  </r>
  <r>
    <x v="1338"/>
    <d v="2015-09-17T00:00:00"/>
    <d v="2015-09-18T00:00:00"/>
    <s v="First Class"/>
    <s v="Corporate"/>
    <n v="2"/>
    <s v="Inglewood"/>
    <s v="California"/>
    <s v="United States"/>
    <s v="Inglewood,California,United States"/>
    <s v="Western US"/>
    <s v="USCA"/>
    <x v="0"/>
    <x v="7"/>
    <s v="Newell 330"/>
    <n v="5.98"/>
    <n v="1"/>
    <n v="1"/>
    <n v="1"/>
    <n v="0"/>
    <n v="1.5548000000000002"/>
    <n v="1"/>
    <n v="1.31"/>
    <n v="1"/>
    <s v="High"/>
    <n v="3"/>
  </r>
  <r>
    <x v="1339"/>
    <d v="2015-11-22T00:00:00"/>
    <d v="2015-11-26T00:00:00"/>
    <s v="Standard Class"/>
    <s v="Home Office"/>
    <n v="3"/>
    <s v="Pasadena"/>
    <s v="California"/>
    <s v="United States"/>
    <s v="Pasadena,California,United States"/>
    <s v="Western US"/>
    <s v="USCA"/>
    <x v="1"/>
    <x v="2"/>
    <s v="Mitel MiVoice 5330e IP Phone"/>
    <n v="659.97600000000011"/>
    <n v="1"/>
    <n v="3"/>
    <n v="1"/>
    <n v="0.2"/>
    <n v="49.498199999999969"/>
    <n v="1"/>
    <n v="53.51"/>
    <n v="1"/>
    <s v="Medium"/>
    <n v="2"/>
  </r>
  <r>
    <x v="1340"/>
    <d v="2015-03-20T00:00:00"/>
    <d v="2015-03-26T00:00:00"/>
    <s v="Standard Class"/>
    <s v="Corporate"/>
    <n v="2"/>
    <s v="Caxias do Sul"/>
    <s v="Rio Grande do Sul"/>
    <s v="Brazil"/>
    <s v="Caxias do Sul,Rio Grande do Sul,Brazil"/>
    <s v="South America"/>
    <s v="LATAM"/>
    <x v="2"/>
    <x v="4"/>
    <s v="Sauder Floating Shelf Set, Pine"/>
    <n v="653.1"/>
    <n v="1"/>
    <n v="5"/>
    <n v="1"/>
    <n v="0"/>
    <n v="215.5"/>
    <n v="1"/>
    <n v="70.087999999999994"/>
    <n v="1"/>
    <s v="Medium"/>
    <n v="2"/>
  </r>
  <r>
    <x v="1341"/>
    <d v="2015-09-06T00:00:00"/>
    <d v="2015-09-11T00:00:00"/>
    <s v="Standard Class"/>
    <s v="Corporate"/>
    <n v="2"/>
    <s v="Kaliningrad"/>
    <s v="Kaliningrad"/>
    <s v="Russia"/>
    <s v="Kaliningrad,Kaliningrad,Russia"/>
    <s v="Eastern Europe"/>
    <s v="Europe"/>
    <x v="2"/>
    <x v="4"/>
    <s v="Sauder Floating Shelf Set, Mobile"/>
    <n v="788.40000000000009"/>
    <n v="1"/>
    <n v="4"/>
    <n v="1"/>
    <n v="0"/>
    <n v="291.60000000000002"/>
    <n v="1"/>
    <n v="70.08"/>
    <n v="1"/>
    <s v="Medium"/>
    <n v="2"/>
  </r>
  <r>
    <x v="1342"/>
    <d v="2015-12-08T00:00:00"/>
    <d v="2015-12-12T00:00:00"/>
    <s v="Standard Class"/>
    <s v="Consumer"/>
    <n v="1"/>
    <s v="Shenyang"/>
    <s v="Liaoning"/>
    <s v="China"/>
    <s v="Shenyang,Liaoning,China"/>
    <s v="Eastern Asia"/>
    <s v="Asia Pacific"/>
    <x v="1"/>
    <x v="6"/>
    <s v="Okidata Phone, Durable"/>
    <n v="521.81999999999994"/>
    <n v="1"/>
    <n v="6"/>
    <n v="1"/>
    <n v="0"/>
    <n v="15.48"/>
    <n v="1"/>
    <n v="70.040000000000006"/>
    <n v="1"/>
    <s v="High"/>
    <n v="3"/>
  </r>
  <r>
    <x v="1343"/>
    <d v="2015-10-06T00:00:00"/>
    <d v="2015-10-06T00:00:00"/>
    <s v="Same Day"/>
    <s v="Consumer"/>
    <n v="1"/>
    <s v="Rockhampton"/>
    <s v="Queensland"/>
    <s v="Australia"/>
    <s v="Rockhampton,Queensland,Australia"/>
    <s v="Oceania"/>
    <s v="Asia Pacific"/>
    <x v="1"/>
    <x v="1"/>
    <s v="Brother Ink, Digital"/>
    <n v="793.47600000000011"/>
    <n v="1"/>
    <n v="6"/>
    <n v="1"/>
    <n v="0.1"/>
    <n v="343.83600000000001"/>
    <n v="1"/>
    <n v="69.89"/>
    <n v="1"/>
    <s v="High"/>
    <n v="3"/>
  </r>
  <r>
    <x v="1344"/>
    <d v="2015-06-18T00:00:00"/>
    <d v="2015-06-23T00:00:00"/>
    <s v="Standard Class"/>
    <s v="Consumer"/>
    <n v="1"/>
    <s v="Mulhouse"/>
    <s v="Alsace-Champagne-Ardenne-Lorraine"/>
    <s v="France"/>
    <s v="Mulhouse,Alsace-Champagne-Ardenne-Lorraine,France"/>
    <s v="Western Europe"/>
    <s v="Europe"/>
    <x v="0"/>
    <x v="12"/>
    <s v="Rogers File Cart, Industrial"/>
    <n v="1019.5200000000002"/>
    <n v="2"/>
    <n v="8"/>
    <n v="1"/>
    <n v="0.1"/>
    <n v="79.19999999999996"/>
    <n v="1"/>
    <n v="69.849999999999994"/>
    <n v="1"/>
    <s v="Medium"/>
    <n v="2"/>
  </r>
  <r>
    <x v="1345"/>
    <d v="2015-05-27T00:00:00"/>
    <d v="2015-05-31T00:00:00"/>
    <s v="Second Class"/>
    <s v="Corporate"/>
    <n v="2"/>
    <s v="Seremban"/>
    <s v="Negeri Sembilan"/>
    <s v="Malaysia"/>
    <s v="Seremban,Negeri Sembilan,Malaysia"/>
    <s v="Southeastern Asia"/>
    <s v="Asia Pacific"/>
    <x v="2"/>
    <x v="4"/>
    <s v="Bush Floating Shelf Set, Mobile"/>
    <n v="521.37"/>
    <n v="1"/>
    <n v="3"/>
    <n v="1"/>
    <n v="0"/>
    <n v="26.009999999999998"/>
    <n v="1"/>
    <n v="69.81"/>
    <n v="1"/>
    <s v="Medium"/>
    <n v="2"/>
  </r>
  <r>
    <x v="1346"/>
    <d v="2015-11-20T00:00:00"/>
    <d v="2015-11-25T00:00:00"/>
    <s v="Standard Class"/>
    <s v="Home Office"/>
    <n v="3"/>
    <s v="Managua"/>
    <s v="Managua"/>
    <s v="Nicaragua"/>
    <s v="Managua,Managua,Nicaragua"/>
    <s v="Central America"/>
    <s v="LATAM"/>
    <x v="1"/>
    <x v="1"/>
    <s v="Hewlett Fax Machine, Laser"/>
    <n v="1064.2672"/>
    <n v="2"/>
    <n v="5"/>
    <n v="1"/>
    <n v="2E-3"/>
    <n v="531.06719999999996"/>
    <n v="1"/>
    <n v="69.804999999999993"/>
    <n v="1"/>
    <s v="Medium"/>
    <n v="2"/>
  </r>
  <r>
    <x v="1347"/>
    <d v="2015-05-08T00:00:00"/>
    <d v="2015-05-11T00:00:00"/>
    <s v="Second Class"/>
    <s v="Corporate"/>
    <n v="2"/>
    <s v="Zagreb"/>
    <s v="Grad Zagreb"/>
    <s v="Croatia"/>
    <s v="Zagreb,Grad Zagreb,Croatia"/>
    <s v="Southern Europe"/>
    <s v="Europe"/>
    <x v="0"/>
    <x v="12"/>
    <s v="Rogers Trays, Industrial"/>
    <n v="497.28"/>
    <n v="1"/>
    <n v="8"/>
    <n v="1"/>
    <n v="0"/>
    <n v="198.71999999999997"/>
    <n v="1"/>
    <n v="69.58"/>
    <n v="1"/>
    <s v="High"/>
    <n v="3"/>
  </r>
  <r>
    <x v="1348"/>
    <d v="2015-09-03T00:00:00"/>
    <d v="2015-09-07T00:00:00"/>
    <s v="Standard Class"/>
    <s v="Corporate"/>
    <n v="2"/>
    <s v="Campo Grande"/>
    <s v="Mato Grosso do Sul"/>
    <s v="Brazil"/>
    <s v="Campo Grande,Mato Grosso do Sul,Brazil"/>
    <s v="South America"/>
    <s v="LATAM"/>
    <x v="1"/>
    <x v="1"/>
    <s v="Canon Fax Machine, High-Speed"/>
    <n v="421.27575999999999"/>
    <n v="1"/>
    <n v="2"/>
    <n v="1"/>
    <n v="2E-3"/>
    <n v="58.235759999999992"/>
    <n v="1"/>
    <n v="69.570999999999998"/>
    <n v="1"/>
    <s v="High"/>
    <n v="3"/>
  </r>
  <r>
    <x v="1349"/>
    <d v="2015-04-10T00:00:00"/>
    <d v="2015-04-12T00:00:00"/>
    <s v="Second Class"/>
    <s v="Consumer"/>
    <n v="1"/>
    <s v="Slough"/>
    <s v="England"/>
    <s v="United Kingdom"/>
    <s v="Slough,England,United Kingdom"/>
    <s v="Northern Europe"/>
    <s v="Europe"/>
    <x v="1"/>
    <x v="2"/>
    <s v="Samsung Audio Dock, Cordless"/>
    <n v="509.04"/>
    <n v="1"/>
    <n v="3"/>
    <n v="1"/>
    <n v="0"/>
    <n v="91.62"/>
    <n v="1"/>
    <n v="69.56"/>
    <n v="1"/>
    <s v="Critical"/>
    <n v="4"/>
  </r>
  <r>
    <x v="1350"/>
    <d v="2015-07-28T00:00:00"/>
    <d v="2015-07-31T00:00:00"/>
    <s v="First Class"/>
    <s v="Consumer"/>
    <n v="1"/>
    <s v="Reutlingen"/>
    <s v="Baden-Württemberg"/>
    <s v="Germany"/>
    <s v="Reutlingen,Baden-Württemberg,Germany"/>
    <s v="Western Europe"/>
    <s v="Europe"/>
    <x v="2"/>
    <x v="3"/>
    <s v="Chromcraft Round Table, Adjustable Height"/>
    <n v="915.1155"/>
    <n v="1"/>
    <n v="3"/>
    <n v="1"/>
    <n v="0.35"/>
    <n v="-98.554500000000075"/>
    <n v="3"/>
    <n v="69.34"/>
    <n v="1"/>
    <s v="Critical"/>
    <n v="4"/>
  </r>
  <r>
    <x v="1351"/>
    <d v="2015-06-18T00:00:00"/>
    <d v="2015-06-23T00:00:00"/>
    <s v="Standard Class"/>
    <s v="Home Office"/>
    <n v="3"/>
    <s v="Poznan"/>
    <s v="Greater Poland"/>
    <s v="Poland"/>
    <s v="Poznan,Greater Poland,Poland"/>
    <s v="Eastern Europe"/>
    <s v="Europe"/>
    <x v="2"/>
    <x v="3"/>
    <s v="Hon Round Table, with Bottom Storage"/>
    <n v="1031.82"/>
    <n v="2"/>
    <n v="2"/>
    <n v="1"/>
    <n v="0"/>
    <n v="20.580000000000002"/>
    <n v="1"/>
    <n v="69.17"/>
    <n v="1"/>
    <s v="Medium"/>
    <n v="2"/>
  </r>
  <r>
    <x v="1352"/>
    <d v="2015-11-03T00:00:00"/>
    <d v="2015-11-09T00:00:00"/>
    <s v="Standard Class"/>
    <s v="Home Office"/>
    <n v="3"/>
    <s v="Hanover"/>
    <s v="Lower Saxony"/>
    <s v="Germany"/>
    <s v="Hanover,Lower Saxony,Germany"/>
    <s v="Western Europe"/>
    <s v="Europe"/>
    <x v="1"/>
    <x v="6"/>
    <s v="Okidata Printer, White"/>
    <n v="934.18500000000006"/>
    <n v="1"/>
    <n v="7"/>
    <n v="1"/>
    <n v="0.5"/>
    <n v="-915.70500000000004"/>
    <n v="3"/>
    <n v="69.099999999999994"/>
    <n v="1"/>
    <s v="Low"/>
    <n v="1"/>
  </r>
  <r>
    <x v="1353"/>
    <d v="2015-09-09T00:00:00"/>
    <d v="2015-09-12T00:00:00"/>
    <s v="First Class"/>
    <s v="Corporate"/>
    <n v="2"/>
    <s v="Arlington"/>
    <s v="Texas"/>
    <s v="United States"/>
    <s v="Arlington,Texas,United States"/>
    <s v="Central US"/>
    <s v="USCA"/>
    <x v="1"/>
    <x v="1"/>
    <s v="Canon PC-428 Personal Copier"/>
    <n v="319.98400000000004"/>
    <n v="1"/>
    <n v="2"/>
    <n v="1"/>
    <n v="0.2"/>
    <n v="107.99459999999999"/>
    <n v="1"/>
    <n v="45.09"/>
    <n v="1"/>
    <s v="High"/>
    <n v="3"/>
  </r>
  <r>
    <x v="1354"/>
    <d v="2015-10-31T00:00:00"/>
    <d v="2015-11-02T00:00:00"/>
    <s v="Second Class"/>
    <s v="Home Office"/>
    <n v="3"/>
    <s v="London"/>
    <s v="England"/>
    <s v="United Kingdom"/>
    <s v="London,England,United Kingdom"/>
    <s v="Northern Europe"/>
    <s v="Europe"/>
    <x v="1"/>
    <x v="6"/>
    <s v="Okidata Receipt Printer, Durable"/>
    <n v="221.45400000000004"/>
    <n v="1"/>
    <n v="2"/>
    <n v="1"/>
    <n v="0.1"/>
    <n v="-14.766000000000005"/>
    <n v="3"/>
    <n v="69.06"/>
    <n v="1"/>
    <s v="Critical"/>
    <n v="4"/>
  </r>
  <r>
    <x v="1355"/>
    <d v="2015-08-07T00:00:00"/>
    <d v="2015-08-09T00:00:00"/>
    <s v="Second Class"/>
    <s v="Consumer"/>
    <n v="1"/>
    <s v="Manukau City"/>
    <s v="Auckland"/>
    <s v="New Zealand"/>
    <s v="Manukau City,Auckland,New Zealand"/>
    <s v="Oceania"/>
    <s v="Asia Pacific"/>
    <x v="1"/>
    <x v="1"/>
    <s v="Brother Personal Copier, Digital"/>
    <n v="342.07200000000006"/>
    <n v="1"/>
    <n v="4"/>
    <n v="1"/>
    <n v="0.4"/>
    <n v="-57.048000000000059"/>
    <n v="3"/>
    <n v="68.89"/>
    <n v="1"/>
    <s v="Critical"/>
    <n v="4"/>
  </r>
  <r>
    <x v="1356"/>
    <d v="2015-04-24T00:00:00"/>
    <d v="2015-04-26T00:00:00"/>
    <s v="Second Class"/>
    <s v="Corporate"/>
    <n v="2"/>
    <s v="Lilongwe"/>
    <s v="Lilongwe"/>
    <s v="Malawi"/>
    <s v="Lilongwe,Lilongwe,Malawi"/>
    <s v="Eastern Africa"/>
    <s v="Africa"/>
    <x v="2"/>
    <x v="4"/>
    <s v="Bush Library with Doors, Mobile"/>
    <n v="366.84000000000003"/>
    <n v="1"/>
    <n v="1"/>
    <n v="1"/>
    <n v="0"/>
    <n v="117.35999999999999"/>
    <n v="1"/>
    <n v="68.88"/>
    <n v="1"/>
    <s v="High"/>
    <n v="3"/>
  </r>
  <r>
    <x v="1357"/>
    <d v="2015-11-18T00:00:00"/>
    <d v="2015-11-20T00:00:00"/>
    <s v="First Class"/>
    <s v="Consumer"/>
    <n v="1"/>
    <s v="Madrid"/>
    <s v="Madrid"/>
    <s v="Spain"/>
    <s v="Madrid,Madrid,Spain"/>
    <s v="Southern Europe"/>
    <s v="Europe"/>
    <x v="2"/>
    <x v="4"/>
    <s v="Dania Classic Bookcase, Metal"/>
    <n v="410.22"/>
    <n v="1"/>
    <n v="1"/>
    <n v="1"/>
    <n v="0"/>
    <n v="135.35999999999999"/>
    <n v="1"/>
    <n v="68.84"/>
    <n v="1"/>
    <s v="High"/>
    <n v="3"/>
  </r>
  <r>
    <x v="1358"/>
    <d v="2015-12-19T00:00:00"/>
    <d v="2015-12-23T00:00:00"/>
    <s v="Standard Class"/>
    <s v="Corporate"/>
    <n v="2"/>
    <s v="Nanchang"/>
    <s v="Jiangxi"/>
    <s v="China"/>
    <s v="Nanchang,Jiangxi,China"/>
    <s v="Eastern Asia"/>
    <s v="Asia Pacific"/>
    <x v="1"/>
    <x v="6"/>
    <s v="Konica Inkjet, Wireless"/>
    <n v="940.31999999999994"/>
    <n v="1"/>
    <n v="3"/>
    <n v="1"/>
    <n v="0"/>
    <n v="141.03"/>
    <n v="1"/>
    <n v="68.790000000000006"/>
    <n v="1"/>
    <s v="Medium"/>
    <n v="2"/>
  </r>
  <r>
    <x v="1359"/>
    <d v="2015-12-30T00:00:00"/>
    <d v="2016-01-01T00:00:00"/>
    <s v="First Class"/>
    <s v="Consumer"/>
    <n v="1"/>
    <s v="Ho Chi Minh City"/>
    <s v="Ho Chí Minh City"/>
    <s v="Vietnam"/>
    <s v="Ho Chi Minh City,Ho Chí Minh City,Vietnam"/>
    <s v="Southeastern Asia"/>
    <s v="Asia Pacific"/>
    <x v="2"/>
    <x v="4"/>
    <s v="Dania Stackable Bookrack, Pine"/>
    <n v="387.26100000000002"/>
    <n v="1"/>
    <n v="5"/>
    <n v="1"/>
    <n v="0.37"/>
    <n v="-123.039"/>
    <n v="3"/>
    <n v="68.73"/>
    <n v="1"/>
    <s v="High"/>
    <n v="3"/>
  </r>
  <r>
    <x v="1360"/>
    <d v="2015-08-26T00:00:00"/>
    <d v="2015-08-30T00:00:00"/>
    <s v="Standard Class"/>
    <s v="Consumer"/>
    <n v="1"/>
    <s v="Tangshan"/>
    <s v="Hebei"/>
    <s v="China"/>
    <s v="Tangshan,Hebei,China"/>
    <s v="Eastern Asia"/>
    <s v="Asia Pacific"/>
    <x v="2"/>
    <x v="4"/>
    <s v="Sauder Floating Shelf Set, Mobile"/>
    <n v="591.30000000000007"/>
    <n v="1"/>
    <n v="3"/>
    <n v="1"/>
    <n v="0"/>
    <n v="218.70000000000002"/>
    <n v="1"/>
    <n v="68.709999999999994"/>
    <n v="1"/>
    <s v="High"/>
    <n v="3"/>
  </r>
  <r>
    <x v="1361"/>
    <d v="2015-04-23T00:00:00"/>
    <d v="2015-04-25T00:00:00"/>
    <s v="First Class"/>
    <s v="Corporate"/>
    <n v="2"/>
    <s v="Brisbane"/>
    <s v="Queensland"/>
    <s v="Australia"/>
    <s v="Brisbane,Queensland,Australia"/>
    <s v="Oceania"/>
    <s v="Asia Pacific"/>
    <x v="1"/>
    <x v="10"/>
    <s v="Enermax Keyboard, USB"/>
    <n v="451.81799999999998"/>
    <n v="1"/>
    <n v="6"/>
    <n v="1"/>
    <n v="0.1"/>
    <n v="75.25800000000001"/>
    <n v="1"/>
    <n v="68.650000000000006"/>
    <n v="1"/>
    <s v="High"/>
    <n v="3"/>
  </r>
  <r>
    <x v="1362"/>
    <d v="2015-10-18T00:00:00"/>
    <d v="2015-10-20T00:00:00"/>
    <s v="Second Class"/>
    <s v="Corporate"/>
    <n v="2"/>
    <s v="Modesto"/>
    <s v="California"/>
    <s v="United States"/>
    <s v="Modesto,California,United States"/>
    <s v="Western US"/>
    <s v="USCA"/>
    <x v="1"/>
    <x v="2"/>
    <s v="Panasonic KX-TG6844B Expandable Digital Cordless Telephone"/>
    <n v="52.792000000000002"/>
    <n v="1"/>
    <n v="1"/>
    <n v="1"/>
    <n v="0.2"/>
    <n v="4.6193000000000026"/>
    <n v="1"/>
    <n v="9.0299999999999994"/>
    <n v="1"/>
    <s v="High"/>
    <n v="3"/>
  </r>
  <r>
    <x v="1363"/>
    <d v="2015-04-02T00:00:00"/>
    <d v="2015-04-05T00:00:00"/>
    <s v="Second Class"/>
    <s v="Corporate"/>
    <n v="2"/>
    <s v="Jacksonville"/>
    <s v="Florida"/>
    <s v="United States"/>
    <s v="Jacksonville,Florida,United States"/>
    <s v="Southern US"/>
    <s v="USCA"/>
    <x v="2"/>
    <x v="5"/>
    <s v="Global Wood Trimmed Manager's Task Chair, Khaki"/>
    <n v="218.35200000000003"/>
    <n v="1"/>
    <n v="3"/>
    <n v="1"/>
    <n v="0.2"/>
    <n v="-19.105800000000016"/>
    <n v="3"/>
    <n v="8.86"/>
    <n v="1"/>
    <s v="Medium"/>
    <n v="2"/>
  </r>
  <r>
    <x v="1364"/>
    <d v="2015-06-30T00:00:00"/>
    <d v="2015-06-30T00:00:00"/>
    <s v="Same Day"/>
    <s v="Home Office"/>
    <n v="3"/>
    <s v="Stoke-on-Trent"/>
    <s v="England"/>
    <s v="United Kingdom"/>
    <s v="Stoke-on-Trent,England,United Kingdom"/>
    <s v="Northern Europe"/>
    <s v="Europe"/>
    <x v="0"/>
    <x v="8"/>
    <s v="Avery Binding Machine, Economy"/>
    <n v="293.04000000000002"/>
    <n v="1"/>
    <n v="6"/>
    <n v="1"/>
    <n v="0"/>
    <n v="35.099999999999994"/>
    <n v="1"/>
    <n v="68.59"/>
    <n v="1"/>
    <s v="High"/>
    <n v="3"/>
  </r>
  <r>
    <x v="1365"/>
    <d v="2015-11-13T00:00:00"/>
    <d v="2015-11-16T00:00:00"/>
    <s v="First Class"/>
    <s v="Consumer"/>
    <n v="1"/>
    <s v="Malang"/>
    <s v="Jawa Timur"/>
    <s v="Indonesia"/>
    <s v="Malang,Jawa Timur,Indonesia"/>
    <s v="Southeastern Asia"/>
    <s v="Asia Pacific"/>
    <x v="1"/>
    <x v="1"/>
    <s v="Brother Fax and Copier, Laser"/>
    <n v="712.34280000000001"/>
    <n v="1"/>
    <n v="4"/>
    <n v="1"/>
    <n v="7.0000000000000007E-2"/>
    <n v="91.822799999999987"/>
    <n v="1"/>
    <n v="68.569999999999993"/>
    <n v="1"/>
    <s v="High"/>
    <n v="3"/>
  </r>
  <r>
    <x v="1366"/>
    <d v="2015-01-28T00:00:00"/>
    <d v="2015-02-01T00:00:00"/>
    <s v="Standard Class"/>
    <s v="Home Office"/>
    <n v="3"/>
    <s v="Zhuhai"/>
    <s v="Guangdong"/>
    <s v="China"/>
    <s v="Zhuhai,Guangdong,China"/>
    <s v="Eastern Asia"/>
    <s v="Asia Pacific"/>
    <x v="2"/>
    <x v="5"/>
    <s v="Novimex Steel Folding Chair, Set of Two"/>
    <n v="506.88"/>
    <n v="1"/>
    <n v="6"/>
    <n v="1"/>
    <n v="0"/>
    <n v="20.160000000000004"/>
    <n v="1"/>
    <n v="68.569999999999993"/>
    <n v="1"/>
    <s v="High"/>
    <n v="3"/>
  </r>
  <r>
    <x v="1367"/>
    <d v="2015-09-19T00:00:00"/>
    <d v="2015-09-26T00:00:00"/>
    <s v="Standard Class"/>
    <s v="Corporate"/>
    <n v="2"/>
    <s v="San José de las Lajas"/>
    <s v="Mayabeque"/>
    <s v="Cuba"/>
    <s v="San José de las Lajas,Mayabeque,Cuba"/>
    <s v="Caribbean"/>
    <s v="LATAM"/>
    <x v="1"/>
    <x v="1"/>
    <s v="Brother Copy Machine, Laser"/>
    <n v="697.08303999999998"/>
    <n v="1"/>
    <n v="4"/>
    <n v="1"/>
    <n v="2E-3"/>
    <n v="333.80304000000001"/>
    <n v="1"/>
    <n v="68.540999999999997"/>
    <n v="1"/>
    <s v="Medium"/>
    <n v="2"/>
  </r>
  <r>
    <x v="1368"/>
    <d v="2015-07-03T00:00:00"/>
    <d v="2015-07-06T00:00:00"/>
    <s v="First Class"/>
    <s v="Consumer"/>
    <n v="1"/>
    <s v="Mau"/>
    <s v="Madhya Pradesh"/>
    <s v="India"/>
    <s v="Mau,Madhya Pradesh,India"/>
    <s v="Southern Asia"/>
    <s v="Asia Pacific"/>
    <x v="1"/>
    <x v="10"/>
    <s v="SanDisk Mouse, Erganomic"/>
    <n v="252.83999999999997"/>
    <n v="1"/>
    <n v="7"/>
    <n v="1"/>
    <n v="0"/>
    <n v="68.25"/>
    <n v="1"/>
    <n v="68.52"/>
    <n v="1"/>
    <s v="Critical"/>
    <n v="4"/>
  </r>
  <r>
    <x v="1369"/>
    <d v="2015-09-19T00:00:00"/>
    <d v="2015-09-23T00:00:00"/>
    <s v="Standard Class"/>
    <s v="Corporate"/>
    <n v="2"/>
    <s v="Green Bay"/>
    <s v="Wisconsin"/>
    <s v="United States"/>
    <s v="Green Bay,Wisconsin,United States"/>
    <s v="Central US"/>
    <s v="USCA"/>
    <x v="0"/>
    <x v="9"/>
    <s v="Adams Telephone Message Book W/Dividers/Space For Phone Numbers, 5 1/4&quot;X8 1/2&quot;, 200/Messages"/>
    <n v="22.72"/>
    <n v="1"/>
    <n v="4"/>
    <n v="1"/>
    <n v="0"/>
    <n v="10.223999999999998"/>
    <n v="1"/>
    <n v="1.85"/>
    <n v="1"/>
    <s v="Medium"/>
    <n v="2"/>
  </r>
  <r>
    <x v="1370"/>
    <d v="2015-06-17T00:00:00"/>
    <d v="2015-06-20T00:00:00"/>
    <s v="First Class"/>
    <s v="Home Office"/>
    <n v="3"/>
    <s v="David"/>
    <s v="Chiriquí"/>
    <s v="Panama"/>
    <s v="David,Chiriquí,Panama"/>
    <s v="Central America"/>
    <s v="LATAM"/>
    <x v="0"/>
    <x v="0"/>
    <s v="Hamilton Beach Microwave, White"/>
    <n v="449.03999999999996"/>
    <n v="1"/>
    <n v="4"/>
    <n v="1"/>
    <n v="0.4"/>
    <n v="-164.72000000000003"/>
    <n v="3"/>
    <n v="68.078999999999994"/>
    <n v="1"/>
    <s v="Medium"/>
    <n v="2"/>
  </r>
  <r>
    <x v="1371"/>
    <d v="2015-06-25T00:00:00"/>
    <d v="2015-06-28T00:00:00"/>
    <s v="First Class"/>
    <s v="Consumer"/>
    <n v="1"/>
    <s v="Bangkok"/>
    <s v="Bangkok"/>
    <s v="Thailand"/>
    <s v="Bangkok,Bangkok,Thailand"/>
    <s v="Southeastern Asia"/>
    <s v="Asia Pacific"/>
    <x v="1"/>
    <x v="10"/>
    <s v="Enermax Memory Card, Programmable"/>
    <n v="368.53019999999998"/>
    <n v="1"/>
    <n v="6"/>
    <n v="1"/>
    <n v="0.47000000000000003"/>
    <n v="-55.729800000000012"/>
    <n v="3"/>
    <n v="68.069999999999993"/>
    <n v="1"/>
    <s v="Medium"/>
    <n v="2"/>
  </r>
  <r>
    <x v="1372"/>
    <d v="2015-09-22T00:00:00"/>
    <d v="2015-09-25T00:00:00"/>
    <s v="Second Class"/>
    <s v="Home Office"/>
    <n v="3"/>
    <s v="Kota Kinabalu"/>
    <s v="Sabah"/>
    <s v="Malaysia"/>
    <s v="Kota Kinabalu,Sabah,Malaysia"/>
    <s v="Southeastern Asia"/>
    <s v="Asia Pacific"/>
    <x v="0"/>
    <x v="12"/>
    <s v="Fellowes File Cart, Single Width"/>
    <n v="686.7"/>
    <n v="1"/>
    <n v="5"/>
    <n v="1"/>
    <n v="0"/>
    <n v="343.35"/>
    <n v="1"/>
    <n v="67.900000000000006"/>
    <n v="1"/>
    <s v="Medium"/>
    <n v="2"/>
  </r>
  <r>
    <x v="1373"/>
    <d v="2015-06-14T00:00:00"/>
    <d v="2015-06-19T00:00:00"/>
    <s v="Standard Class"/>
    <s v="Home Office"/>
    <n v="3"/>
    <s v="Ilopango"/>
    <s v="San Salvador"/>
    <s v="El Salvador"/>
    <s v="Ilopango,San Salvador,El Salvador"/>
    <s v="Central America"/>
    <s v="LATAM"/>
    <x v="2"/>
    <x v="5"/>
    <s v="Novimex Swivel Stool, Set of Two"/>
    <n v="666.84"/>
    <n v="1"/>
    <n v="6"/>
    <n v="1"/>
    <n v="0"/>
    <n v="246.71999999999997"/>
    <n v="1"/>
    <n v="67.760999999999996"/>
    <n v="1"/>
    <s v="Medium"/>
    <n v="2"/>
  </r>
  <r>
    <x v="1374"/>
    <d v="2015-10-09T00:00:00"/>
    <d v="2015-10-09T00:00:00"/>
    <s v="Same Day"/>
    <s v="Consumer"/>
    <n v="1"/>
    <s v="Cairo"/>
    <s v="Al Qahirah"/>
    <s v="Egypt"/>
    <s v="Cairo,Al Qahirah,Egypt"/>
    <s v="North Africa"/>
    <s v="Africa"/>
    <x v="0"/>
    <x v="7"/>
    <s v="Stanley Canvas, Blue"/>
    <n v="197.88"/>
    <n v="1"/>
    <n v="4"/>
    <n v="1"/>
    <n v="0"/>
    <n v="31.56"/>
    <n v="1"/>
    <n v="67.7"/>
    <n v="1"/>
    <s v="Critical"/>
    <n v="4"/>
  </r>
  <r>
    <x v="1375"/>
    <d v="2015-09-01T00:00:00"/>
    <d v="2015-09-06T00:00:00"/>
    <s v="Standard Class"/>
    <s v="Consumer"/>
    <n v="1"/>
    <s v="Monroe"/>
    <s v="Louisiana"/>
    <s v="United States"/>
    <s v="Monroe,Louisiana,United States"/>
    <s v="Southern US"/>
    <s v="USCA"/>
    <x v="1"/>
    <x v="10"/>
    <s v="Plantronics CS510 - Over-the-Head monaural Wireless Headset System"/>
    <n v="659.9"/>
    <n v="1"/>
    <n v="2"/>
    <n v="1"/>
    <n v="0"/>
    <n v="217.76699999999994"/>
    <n v="1"/>
    <n v="28.81"/>
    <n v="1"/>
    <s v="Medium"/>
    <n v="2"/>
  </r>
  <r>
    <x v="1376"/>
    <d v="2015-08-04T00:00:00"/>
    <d v="2015-08-08T00:00:00"/>
    <s v="Standard Class"/>
    <s v="Corporate"/>
    <n v="2"/>
    <s v="Ratingen"/>
    <s v="North Rhine-Westphalia"/>
    <s v="Germany"/>
    <s v="Ratingen,North Rhine-Westphalia,Germany"/>
    <s v="Western Europe"/>
    <s v="Europe"/>
    <x v="2"/>
    <x v="4"/>
    <s v="Safco Stackable Bookrack, Traditional"/>
    <n v="400.78800000000001"/>
    <n v="1"/>
    <n v="3"/>
    <n v="1"/>
    <n v="0.1"/>
    <n v="26.657999999999994"/>
    <n v="1"/>
    <n v="67.489999999999995"/>
    <n v="1"/>
    <s v="High"/>
    <n v="3"/>
  </r>
  <r>
    <x v="1377"/>
    <d v="2015-01-20T00:00:00"/>
    <d v="2015-01-24T00:00:00"/>
    <s v="Standard Class"/>
    <s v="Consumer"/>
    <n v="1"/>
    <s v="Naples"/>
    <s v="Campania"/>
    <s v="Italy"/>
    <s v="Naples,Campania,Italy"/>
    <s v="Southern Europe"/>
    <s v="Europe"/>
    <x v="0"/>
    <x v="12"/>
    <s v="Tenex File Cart, Single Width"/>
    <n v="565.36200000000008"/>
    <n v="1"/>
    <n v="7"/>
    <n v="1"/>
    <n v="0.4"/>
    <n v="65.771999999999878"/>
    <n v="1"/>
    <n v="67.430000000000007"/>
    <n v="1"/>
    <s v="High"/>
    <n v="3"/>
  </r>
  <r>
    <x v="1378"/>
    <d v="2015-01-15T00:00:00"/>
    <d v="2015-01-15T00:00:00"/>
    <s v="Same Day"/>
    <s v="Corporate"/>
    <n v="2"/>
    <s v="Caloocan"/>
    <s v="National Capital"/>
    <s v="Philippines"/>
    <s v="Caloocan,National Capital,Philippines"/>
    <s v="Southeastern Asia"/>
    <s v="Asia Pacific"/>
    <x v="2"/>
    <x v="11"/>
    <s v="Eldon Photo Frame, Duo Pack"/>
    <n v="305.39249999999998"/>
    <n v="1"/>
    <n v="7"/>
    <n v="1"/>
    <n v="0.25"/>
    <n v="8.0325000000000131"/>
    <n v="1"/>
    <n v="67.430000000000007"/>
    <n v="1"/>
    <s v="High"/>
    <n v="3"/>
  </r>
  <r>
    <x v="1379"/>
    <d v="2015-12-03T00:00:00"/>
    <d v="2015-12-09T00:00:00"/>
    <s v="Standard Class"/>
    <s v="Consumer"/>
    <n v="1"/>
    <s v="Greensboro"/>
    <s v="North Carolina"/>
    <s v="United States"/>
    <s v="Greensboro,North Carolina,United States"/>
    <s v="Southern US"/>
    <s v="USCA"/>
    <x v="0"/>
    <x v="7"/>
    <s v="Sanford 52201 APSCO Electric Pencil Sharpener"/>
    <n v="32.776000000000003"/>
    <n v="1"/>
    <n v="1"/>
    <n v="1"/>
    <n v="0.2"/>
    <n v="2.4581999999999997"/>
    <n v="1"/>
    <n v="2.82"/>
    <n v="1"/>
    <s v="Medium"/>
    <n v="2"/>
  </r>
  <r>
    <x v="1380"/>
    <d v="2015-11-03T00:00:00"/>
    <d v="2015-11-07T00:00:00"/>
    <s v="Standard Class"/>
    <s v="Consumer"/>
    <n v="1"/>
    <s v="Springfield"/>
    <s v="Virginia"/>
    <s v="United States"/>
    <s v="Springfield,Virginia,United States"/>
    <s v="Southern US"/>
    <s v="USCA"/>
    <x v="0"/>
    <x v="7"/>
    <s v="Newell 318"/>
    <n v="5.56"/>
    <n v="1"/>
    <n v="2"/>
    <n v="1"/>
    <n v="0"/>
    <n v="1.4455999999999998"/>
    <n v="1"/>
    <n v="1.26"/>
    <n v="1"/>
    <s v="Medium"/>
    <n v="2"/>
  </r>
  <r>
    <x v="1381"/>
    <d v="2015-05-13T00:00:00"/>
    <d v="2015-05-17T00:00:00"/>
    <s v="Standard Class"/>
    <s v="Consumer"/>
    <n v="1"/>
    <s v="Opole"/>
    <s v="Opole"/>
    <s v="Poland"/>
    <s v="Opole,Opole,Poland"/>
    <s v="Eastern Europe"/>
    <s v="Europe"/>
    <x v="2"/>
    <x v="5"/>
    <s v="Harbour Creations Swivel Stool, Black"/>
    <n v="1421.52"/>
    <n v="2"/>
    <n v="8"/>
    <n v="1"/>
    <n v="0"/>
    <n v="468.96"/>
    <n v="1"/>
    <n v="67.38"/>
    <n v="1"/>
    <s v="Medium"/>
    <n v="2"/>
  </r>
  <r>
    <x v="1382"/>
    <d v="2015-04-25T00:00:00"/>
    <d v="2015-04-26T00:00:00"/>
    <s v="First Class"/>
    <s v="Home Office"/>
    <n v="3"/>
    <s v="Paris"/>
    <s v="Ile-de-France"/>
    <s v="France"/>
    <s v="Paris,Ile-de-France,France"/>
    <s v="Western Europe"/>
    <s v="Europe"/>
    <x v="1"/>
    <x v="10"/>
    <s v="Enermax Numeric Keypad, Bluetooth"/>
    <n v="402.78"/>
    <n v="1"/>
    <n v="7"/>
    <n v="1"/>
    <n v="0"/>
    <n v="92.61"/>
    <n v="1"/>
    <n v="67.37"/>
    <n v="1"/>
    <s v="High"/>
    <n v="3"/>
  </r>
  <r>
    <x v="1383"/>
    <d v="2015-02-12T00:00:00"/>
    <d v="2015-02-17T00:00:00"/>
    <s v="Second Class"/>
    <s v="Consumer"/>
    <n v="1"/>
    <s v="Tecomán"/>
    <s v="Colima"/>
    <s v="Mexico"/>
    <s v="Tecomán,Colima,Mexico"/>
    <s v="Central America"/>
    <s v="LATAM"/>
    <x v="2"/>
    <x v="5"/>
    <s v="Harbour Creations Swivel Stool, Adjustable"/>
    <n v="681.74400000000003"/>
    <n v="1"/>
    <n v="7"/>
    <n v="1"/>
    <n v="0.2"/>
    <n v="187.404"/>
    <n v="1"/>
    <n v="67.344999999999999"/>
    <n v="1"/>
    <s v="Medium"/>
    <n v="2"/>
  </r>
  <r>
    <x v="1384"/>
    <d v="2015-09-23T00:00:00"/>
    <d v="2015-09-26T00:00:00"/>
    <s v="Second Class"/>
    <s v="Consumer"/>
    <n v="1"/>
    <s v="Safi"/>
    <s v="Doukkala-Abda"/>
    <s v="Morocco"/>
    <s v="Safi,Doukkala-Abda,Morocco"/>
    <s v="North Africa"/>
    <s v="Africa"/>
    <x v="0"/>
    <x v="12"/>
    <s v="Rogers File Cart, Blue"/>
    <n v="562.68000000000006"/>
    <n v="1"/>
    <n v="4"/>
    <n v="1"/>
    <n v="0"/>
    <n v="5.5200000000000005"/>
    <n v="1"/>
    <n v="67.33"/>
    <n v="1"/>
    <s v="Medium"/>
    <n v="2"/>
  </r>
  <r>
    <x v="1385"/>
    <d v="2015-10-09T00:00:00"/>
    <d v="2015-10-12T00:00:00"/>
    <s v="First Class"/>
    <s v="Corporate"/>
    <n v="2"/>
    <s v="Cranston"/>
    <s v="Rhode Island"/>
    <s v="United States"/>
    <s v="Cranston,Rhode Island,United States"/>
    <s v="Eastern US"/>
    <s v="USCA"/>
    <x v="0"/>
    <x v="12"/>
    <s v="SAFCO Mobile Desk Side File, Wire Frame"/>
    <n v="42.76"/>
    <n v="1"/>
    <n v="1"/>
    <n v="1"/>
    <n v="0"/>
    <n v="11.117599999999999"/>
    <n v="1"/>
    <n v="10.220000000000001"/>
    <n v="1"/>
    <s v="High"/>
    <n v="3"/>
  </r>
  <r>
    <x v="1386"/>
    <d v="2015-03-19T00:00:00"/>
    <d v="2015-03-23T00:00:00"/>
    <s v="Standard Class"/>
    <s v="Corporate"/>
    <n v="2"/>
    <s v="Los Angeles"/>
    <s v="California"/>
    <s v="United States"/>
    <s v="Los Angeles,California,United States"/>
    <s v="Western US"/>
    <s v="USCA"/>
    <x v="0"/>
    <x v="16"/>
    <s v="Peel &amp; Seel Envelopes"/>
    <n v="19.399999999999999"/>
    <n v="1"/>
    <n v="5"/>
    <n v="1"/>
    <n v="0"/>
    <n v="9.3120000000000012"/>
    <n v="1"/>
    <n v="1.76"/>
    <n v="1"/>
    <s v="Medium"/>
    <n v="2"/>
  </r>
  <r>
    <x v="1387"/>
    <d v="2015-09-08T00:00:00"/>
    <d v="2015-09-12T00:00:00"/>
    <s v="Standard Class"/>
    <s v="Home Office"/>
    <n v="3"/>
    <s v="Vienna"/>
    <s v="Vienna"/>
    <s v="Austria"/>
    <s v="Vienna,Vienna,Austria"/>
    <s v="Western Europe"/>
    <s v="Europe"/>
    <x v="1"/>
    <x v="6"/>
    <s v="Okidata Inkjet, Wireless"/>
    <n v="628.20000000000005"/>
    <n v="1"/>
    <n v="2"/>
    <n v="1"/>
    <n v="0"/>
    <n v="263.82"/>
    <n v="1"/>
    <n v="67.290000000000006"/>
    <n v="1"/>
    <s v="High"/>
    <n v="3"/>
  </r>
  <r>
    <x v="1388"/>
    <d v="2015-08-06T00:00:00"/>
    <d v="2015-08-12T00:00:00"/>
    <s v="Standard Class"/>
    <s v="Corporate"/>
    <n v="2"/>
    <s v="Barcelona"/>
    <s v="Catalonia"/>
    <s v="Spain"/>
    <s v="Barcelona,Catalonia,Spain"/>
    <s v="Southern Europe"/>
    <s v="Europe"/>
    <x v="1"/>
    <x v="1"/>
    <s v="Brother Ink, High-Speed"/>
    <n v="727.5"/>
    <n v="1"/>
    <n v="5"/>
    <n v="1"/>
    <n v="0"/>
    <n v="43.650000000000006"/>
    <n v="1"/>
    <n v="67.28"/>
    <n v="1"/>
    <s v="Medium"/>
    <n v="2"/>
  </r>
  <r>
    <x v="1389"/>
    <d v="2015-11-28T00:00:00"/>
    <d v="2015-11-30T00:00:00"/>
    <s v="First Class"/>
    <s v="Consumer"/>
    <n v="1"/>
    <s v="Torreón"/>
    <s v="Coahuila"/>
    <s v="Mexico"/>
    <s v="Torreón,Coahuila,Mexico"/>
    <s v="Central America"/>
    <s v="LATAM"/>
    <x v="1"/>
    <x v="2"/>
    <s v="Samsung Headset, with Caller ID"/>
    <n v="536.79999999999995"/>
    <n v="1"/>
    <n v="11"/>
    <n v="2"/>
    <n v="0"/>
    <n v="85.8"/>
    <n v="1"/>
    <n v="67.248000000000005"/>
    <n v="1"/>
    <s v="Medium"/>
    <n v="2"/>
  </r>
  <r>
    <x v="1390"/>
    <d v="2015-01-17T00:00:00"/>
    <d v="2015-01-23T00:00:00"/>
    <s v="Standard Class"/>
    <s v="Corporate"/>
    <n v="2"/>
    <s v="Metz"/>
    <s v="Alsace-Champagne-Ardenne-Lorraine"/>
    <s v="France"/>
    <s v="Metz,Alsace-Champagne-Ardenne-Lorraine,France"/>
    <s v="Western Europe"/>
    <s v="Europe"/>
    <x v="0"/>
    <x v="12"/>
    <s v="Rogers File Cart, Industrial"/>
    <n v="637.20000000000016"/>
    <n v="1"/>
    <n v="5"/>
    <n v="1"/>
    <n v="0.1"/>
    <n v="49.499999999999986"/>
    <n v="1"/>
    <n v="67.22"/>
    <n v="1"/>
    <s v="Medium"/>
    <n v="2"/>
  </r>
  <r>
    <x v="1391"/>
    <d v="2015-12-12T00:00:00"/>
    <d v="2015-12-17T00:00:00"/>
    <s v="Standard Class"/>
    <s v="Consumer"/>
    <n v="1"/>
    <s v="Limoges"/>
    <s v="Aquitaine-Limousin-Poitou-Charentes"/>
    <s v="France"/>
    <s v="Limoges,Aquitaine-Limousin-Poitou-Charentes,France"/>
    <s v="Western Europe"/>
    <s v="Europe"/>
    <x v="2"/>
    <x v="5"/>
    <s v="Harbour Creations Rocking Chair, Red"/>
    <n v="661.90499999999986"/>
    <n v="1"/>
    <n v="5"/>
    <n v="1"/>
    <n v="0.1"/>
    <n v="-36.794999999999987"/>
    <n v="3"/>
    <n v="67.17"/>
    <n v="1"/>
    <s v="Medium"/>
    <n v="2"/>
  </r>
  <r>
    <x v="1392"/>
    <d v="2015-10-20T00:00:00"/>
    <d v="2015-10-25T00:00:00"/>
    <s v="Standard Class"/>
    <s v="Consumer"/>
    <n v="1"/>
    <s v="Colima"/>
    <s v="Colima"/>
    <s v="Mexico"/>
    <s v="Colima,Colima,Mexico"/>
    <s v="Central America"/>
    <s v="LATAM"/>
    <x v="0"/>
    <x v="12"/>
    <s v="Rogers File Cart, Blue"/>
    <n v="562.68000000000018"/>
    <n v="1"/>
    <n v="6"/>
    <n v="1"/>
    <n v="0"/>
    <n v="22.439999999999998"/>
    <n v="1"/>
    <n v="66.965000000000003"/>
    <n v="1"/>
    <s v="Medium"/>
    <n v="2"/>
  </r>
  <r>
    <x v="1393"/>
    <d v="2015-06-02T00:00:00"/>
    <d v="2015-06-07T00:00:00"/>
    <s v="Standard Class"/>
    <s v="Consumer"/>
    <n v="1"/>
    <s v="Philadelphia"/>
    <s v="Pennsylvania"/>
    <s v="United States"/>
    <s v="Philadelphia,Pennsylvania,United States"/>
    <s v="Eastern US"/>
    <s v="USCA"/>
    <x v="0"/>
    <x v="12"/>
    <s v="Tennsco Stur-D-Stor Boltless Shelving, 5 Shelves, 24&quot; Deep, Sand"/>
    <n v="324.74400000000003"/>
    <n v="1"/>
    <n v="3"/>
    <n v="1"/>
    <n v="0.2"/>
    <n v="-77.126699999999971"/>
    <n v="3"/>
    <n v="44.43"/>
    <n v="1"/>
    <s v="High"/>
    <n v="3"/>
  </r>
  <r>
    <x v="1394"/>
    <d v="2015-03-28T00:00:00"/>
    <d v="2015-04-02T00:00:00"/>
    <s v="Standard Class"/>
    <s v="Consumer"/>
    <n v="1"/>
    <s v="Niort"/>
    <s v="Aquitaine-Limousin-Poitou-Charentes"/>
    <s v="France"/>
    <s v="Niort,Aquitaine-Limousin-Poitou-Charentes,France"/>
    <s v="Western Europe"/>
    <s v="Europe"/>
    <x v="1"/>
    <x v="1"/>
    <s v="Sharp Personal Copier, Digital"/>
    <n v="711.85800000000017"/>
    <n v="1"/>
    <n v="7"/>
    <n v="1"/>
    <n v="0.15"/>
    <n v="293.11800000000005"/>
    <n v="1"/>
    <n v="66.930000000000007"/>
    <n v="1"/>
    <s v="High"/>
    <n v="3"/>
  </r>
  <r>
    <x v="1395"/>
    <d v="2015-04-27T00:00:00"/>
    <d v="2015-05-02T00:00:00"/>
    <s v="Standard Class"/>
    <s v="Corporate"/>
    <n v="2"/>
    <s v="Mexico City"/>
    <s v="Distrito Federal"/>
    <s v="Mexico"/>
    <s v="Mexico City,Distrito Federal,Mexico"/>
    <s v="Central America"/>
    <s v="LATAM"/>
    <x v="1"/>
    <x v="1"/>
    <s v="HP Ink, High-Speed"/>
    <n v="591.01559999999995"/>
    <n v="1"/>
    <n v="7"/>
    <n v="1"/>
    <n v="2E-3"/>
    <n v="194.1156"/>
    <n v="1"/>
    <n v="66.924000000000007"/>
    <n v="1"/>
    <s v="High"/>
    <n v="3"/>
  </r>
  <r>
    <x v="1396"/>
    <d v="2015-08-28T00:00:00"/>
    <d v="2015-09-01T00:00:00"/>
    <s v="Standard Class"/>
    <s v="Corporate"/>
    <n v="2"/>
    <s v="San José de las Lajas"/>
    <s v="Mayabeque"/>
    <s v="Cuba"/>
    <s v="San José de las Lajas,Mayabeque,Cuba"/>
    <s v="Caribbean"/>
    <s v="LATAM"/>
    <x v="1"/>
    <x v="2"/>
    <s v="Cisco Smart Phone, Full Size"/>
    <n v="870.24"/>
    <n v="1"/>
    <n v="2"/>
    <n v="1"/>
    <n v="0"/>
    <n v="295.88"/>
    <n v="1"/>
    <n v="66.911000000000001"/>
    <n v="1"/>
    <s v="High"/>
    <n v="3"/>
  </r>
  <r>
    <x v="1397"/>
    <d v="2015-08-26T00:00:00"/>
    <d v="2015-08-30T00:00:00"/>
    <s v="Standard Class"/>
    <s v="Consumer"/>
    <n v="1"/>
    <s v="Newcastle"/>
    <s v="New South Wales"/>
    <s v="Australia"/>
    <s v="Newcastle,New South Wales,Australia"/>
    <s v="Oceania"/>
    <s v="Asia Pacific"/>
    <x v="2"/>
    <x v="5"/>
    <s v="Hon Rocking Chair, Black"/>
    <n v="346.113"/>
    <n v="1"/>
    <n v="3"/>
    <n v="1"/>
    <n v="0.1"/>
    <n v="49.922999999999995"/>
    <n v="1"/>
    <n v="66.900000000000006"/>
    <n v="1"/>
    <s v="High"/>
    <n v="3"/>
  </r>
  <r>
    <x v="1398"/>
    <d v="2015-06-27T00:00:00"/>
    <d v="2015-07-02T00:00:00"/>
    <s v="Standard Class"/>
    <s v="Consumer"/>
    <n v="1"/>
    <s v="North York"/>
    <s v="Ontario"/>
    <s v="Canada"/>
    <s v="North York,Ontario,Canada"/>
    <s v="Canada"/>
    <s v="USCA"/>
    <x v="0"/>
    <x v="12"/>
    <s v="Smead Folders, Blue"/>
    <n v="69.960000000000008"/>
    <n v="1"/>
    <n v="4"/>
    <n v="1"/>
    <n v="0"/>
    <n v="8.2799999999999994"/>
    <n v="1"/>
    <n v="3.49"/>
    <n v="1"/>
    <s v="Medium"/>
    <n v="2"/>
  </r>
  <r>
    <x v="1399"/>
    <d v="2015-04-19T00:00:00"/>
    <d v="2015-04-22T00:00:00"/>
    <s v="First Class"/>
    <s v="Consumer"/>
    <n v="1"/>
    <s v="Vienna"/>
    <s v="Vienna"/>
    <s v="Austria"/>
    <s v="Vienna,Vienna,Austria"/>
    <s v="Western Europe"/>
    <s v="Europe"/>
    <x v="2"/>
    <x v="5"/>
    <s v="Hon Bag Chairs, Red"/>
    <n v="316.05"/>
    <n v="1"/>
    <n v="7"/>
    <n v="1"/>
    <n v="0"/>
    <n v="104.16"/>
    <n v="1"/>
    <n v="66.81"/>
    <n v="1"/>
    <s v="High"/>
    <n v="3"/>
  </r>
  <r>
    <x v="1400"/>
    <d v="2015-08-27T00:00:00"/>
    <d v="2015-08-31T00:00:00"/>
    <s v="Standard Class"/>
    <s v="Corporate"/>
    <n v="2"/>
    <s v="Klagenfurt"/>
    <s v="Carinthia"/>
    <s v="Austria"/>
    <s v="Klagenfurt,Carinthia,Austria"/>
    <s v="Western Europe"/>
    <s v="Europe"/>
    <x v="2"/>
    <x v="5"/>
    <s v="Harbour Creations Rocking Chair, Red"/>
    <n v="588.3599999999999"/>
    <n v="1"/>
    <n v="4"/>
    <n v="1"/>
    <n v="0"/>
    <n v="29.400000000000002"/>
    <n v="1"/>
    <n v="66.7"/>
    <n v="1"/>
    <s v="High"/>
    <n v="3"/>
  </r>
  <r>
    <x v="1401"/>
    <d v="2015-11-15T00:00:00"/>
    <d v="2015-11-19T00:00:00"/>
    <s v="Standard Class"/>
    <s v="Consumer"/>
    <n v="1"/>
    <s v="Cheshunt"/>
    <s v="England"/>
    <s v="United Kingdom"/>
    <s v="Cheshunt,England,United Kingdom"/>
    <s v="Northern Europe"/>
    <s v="Europe"/>
    <x v="1"/>
    <x v="1"/>
    <s v="HP Copy Machine, Color"/>
    <n v="735.39"/>
    <n v="1"/>
    <n v="3"/>
    <n v="1"/>
    <n v="0"/>
    <n v="250.02"/>
    <n v="1"/>
    <n v="66.680000000000007"/>
    <n v="1"/>
    <s v="Medium"/>
    <n v="2"/>
  </r>
  <r>
    <x v="1402"/>
    <d v="2015-09-09T00:00:00"/>
    <d v="2015-09-11T00:00:00"/>
    <s v="Second Class"/>
    <s v="Corporate"/>
    <n v="2"/>
    <s v="Herten"/>
    <s v="North Rhine-Westphalia"/>
    <s v="Germany"/>
    <s v="Herten,North Rhine-Westphalia,Germany"/>
    <s v="Western Europe"/>
    <s v="Europe"/>
    <x v="0"/>
    <x v="12"/>
    <s v="Fellowes File Cart, Wire Frame"/>
    <n v="368.22600000000006"/>
    <n v="1"/>
    <n v="3"/>
    <n v="1"/>
    <n v="0.1"/>
    <n v="44.945999999999977"/>
    <n v="1"/>
    <n v="66.67"/>
    <n v="1"/>
    <s v="Critical"/>
    <n v="4"/>
  </r>
  <r>
    <x v="1403"/>
    <d v="2015-06-27T00:00:00"/>
    <d v="2015-06-30T00:00:00"/>
    <s v="Second Class"/>
    <s v="Home Office"/>
    <n v="3"/>
    <s v="Bordeaux"/>
    <s v="Aquitaine-Limousin-Poitou-Charentes"/>
    <s v="France"/>
    <s v="Bordeaux,Aquitaine-Limousin-Poitou-Charentes,France"/>
    <s v="Western Europe"/>
    <s v="Europe"/>
    <x v="1"/>
    <x v="6"/>
    <s v="Epson Phone, Wireless"/>
    <n v="619.42049999999995"/>
    <n v="1"/>
    <n v="9"/>
    <n v="2"/>
    <n v="0.15"/>
    <n v="218.47050000000002"/>
    <n v="1"/>
    <n v="66.66"/>
    <n v="1"/>
    <s v="High"/>
    <n v="3"/>
  </r>
  <r>
    <x v="1404"/>
    <d v="2015-09-13T00:00:00"/>
    <d v="2015-09-16T00:00:00"/>
    <s v="First Class"/>
    <s v="Consumer"/>
    <n v="1"/>
    <s v="Baltimore"/>
    <s v="Maryland"/>
    <s v="United States"/>
    <s v="Baltimore,Maryland,United States"/>
    <s v="Eastern US"/>
    <s v="USCA"/>
    <x v="0"/>
    <x v="0"/>
    <s v="Fellowes Basic Home/Office Series Surge Protectors"/>
    <n v="90.86"/>
    <n v="1"/>
    <n v="7"/>
    <n v="1"/>
    <n v="0"/>
    <n v="26.349399999999992"/>
    <n v="1"/>
    <n v="10.61"/>
    <n v="1"/>
    <s v="Medium"/>
    <n v="2"/>
  </r>
  <r>
    <x v="1405"/>
    <d v="2015-11-12T00:00:00"/>
    <d v="2015-11-18T00:00:00"/>
    <s v="Standard Class"/>
    <s v="Corporate"/>
    <n v="2"/>
    <s v="Nice"/>
    <s v="Provence-Alpes-Côte d'Azur"/>
    <s v="France"/>
    <s v="Nice,Provence-Alpes-Côte d'Azur,France"/>
    <s v="Western Europe"/>
    <s v="Europe"/>
    <x v="2"/>
    <x v="4"/>
    <s v="Bush Library with Doors, Mobile"/>
    <n v="330.15600000000006"/>
    <n v="1"/>
    <n v="1"/>
    <n v="1"/>
    <n v="0.1"/>
    <n v="80.675999999999988"/>
    <n v="1"/>
    <n v="66.459999999999994"/>
    <n v="1"/>
    <s v="Low"/>
    <n v="1"/>
  </r>
  <r>
    <x v="1406"/>
    <d v="2015-06-24T00:00:00"/>
    <d v="2015-06-29T00:00:00"/>
    <s v="Standard Class"/>
    <s v="Home Office"/>
    <n v="3"/>
    <s v="Gold Coast"/>
    <s v="Queensland"/>
    <s v="Australia"/>
    <s v="Gold Coast,Queensland,Australia"/>
    <s v="Oceania"/>
    <s v="Asia Pacific"/>
    <x v="1"/>
    <x v="2"/>
    <s v="Motorola Office Telephone, Cordless"/>
    <n v="402.89399999999989"/>
    <n v="1"/>
    <n v="6"/>
    <n v="1"/>
    <n v="0.1"/>
    <n v="53.694000000000017"/>
    <n v="1"/>
    <n v="66.42"/>
    <n v="1"/>
    <s v="High"/>
    <n v="3"/>
  </r>
  <r>
    <x v="1407"/>
    <d v="2015-06-30T00:00:00"/>
    <d v="2015-07-07T00:00:00"/>
    <s v="Standard Class"/>
    <s v="Corporate"/>
    <n v="2"/>
    <s v="Paris"/>
    <s v="Ile-de-France"/>
    <s v="France"/>
    <s v="Paris,Ile-de-France,France"/>
    <s v="Western Europe"/>
    <s v="Europe"/>
    <x v="0"/>
    <x v="12"/>
    <s v="Smead Lockers, Blue"/>
    <n v="535.73400000000015"/>
    <n v="1"/>
    <n v="3"/>
    <n v="1"/>
    <n v="0.1"/>
    <n v="41.633999999999986"/>
    <n v="1"/>
    <n v="66.41"/>
    <n v="1"/>
    <s v="Low"/>
    <n v="1"/>
  </r>
  <r>
    <x v="1408"/>
    <d v="2015-12-06T00:00:00"/>
    <d v="2015-12-09T00:00:00"/>
    <s v="Second Class"/>
    <s v="Consumer"/>
    <n v="1"/>
    <s v="New York City"/>
    <s v="New York"/>
    <s v="United States"/>
    <s v="New York City,New York,United States"/>
    <s v="Eastern US"/>
    <s v="USCA"/>
    <x v="0"/>
    <x v="9"/>
    <s v="Telephone Message Books with Fax/Mobile Section, 4 1/4&quot; x 6&quot;"/>
    <n v="21.6"/>
    <n v="1"/>
    <n v="6"/>
    <n v="1"/>
    <n v="0"/>
    <n v="9.9359999999999999"/>
    <n v="1"/>
    <n v="2.85"/>
    <n v="1"/>
    <s v="High"/>
    <n v="3"/>
  </r>
  <r>
    <x v="1409"/>
    <d v="2015-02-07T00:00:00"/>
    <d v="2015-02-14T00:00:00"/>
    <s v="Standard Class"/>
    <s v="Home Office"/>
    <n v="3"/>
    <s v="Homyel'"/>
    <s v="Homyel'"/>
    <s v="Belarus"/>
    <s v="Homyel',Homyel',Belarus"/>
    <s v="Eastern Europe"/>
    <s v="Europe"/>
    <x v="1"/>
    <x v="2"/>
    <s v="Apple Office Telephone, Full Size"/>
    <n v="798.83999999999992"/>
    <n v="1"/>
    <n v="12"/>
    <n v="2"/>
    <n v="0"/>
    <n v="351.36"/>
    <n v="1"/>
    <n v="66.34"/>
    <n v="1"/>
    <s v="Medium"/>
    <n v="2"/>
  </r>
  <r>
    <x v="1410"/>
    <d v="2015-10-23T00:00:00"/>
    <d v="2015-10-27T00:00:00"/>
    <s v="Second Class"/>
    <s v="Corporate"/>
    <n v="2"/>
    <s v="Torquay"/>
    <s v="England"/>
    <s v="United Kingdom"/>
    <s v="Torquay,England,United Kingdom"/>
    <s v="Northern Europe"/>
    <s v="Europe"/>
    <x v="2"/>
    <x v="5"/>
    <s v="Hon Steel Folding Chair, Red"/>
    <n v="325.68"/>
    <n v="1"/>
    <n v="4"/>
    <n v="1"/>
    <n v="0"/>
    <n v="153"/>
    <n v="1"/>
    <n v="66.3"/>
    <n v="1"/>
    <s v="High"/>
    <n v="3"/>
  </r>
  <r>
    <x v="1411"/>
    <d v="2015-04-24T00:00:00"/>
    <d v="2015-04-29T00:00:00"/>
    <s v="Standard Class"/>
    <s v="Consumer"/>
    <n v="1"/>
    <s v="Berlin"/>
    <s v="Berlin"/>
    <s v="Germany"/>
    <s v="Berlin,Berlin,Germany"/>
    <s v="Western Europe"/>
    <s v="Europe"/>
    <x v="2"/>
    <x v="4"/>
    <s v="Bush Corner Shelving, Traditional"/>
    <n v="1190.3040000000001"/>
    <n v="2"/>
    <n v="12"/>
    <n v="2"/>
    <n v="0.2"/>
    <n v="14.543999999999983"/>
    <n v="1"/>
    <n v="66.180000000000007"/>
    <n v="1"/>
    <s v="Medium"/>
    <n v="2"/>
  </r>
  <r>
    <x v="1412"/>
    <d v="2015-11-08T00:00:00"/>
    <d v="2015-11-15T00:00:00"/>
    <s v="Standard Class"/>
    <s v="Consumer"/>
    <n v="1"/>
    <s v="Narbonne"/>
    <s v="Languedoc-Roussillon-Midi-Pyrénées"/>
    <s v="France"/>
    <s v="Narbonne,Languedoc-Roussillon-Midi-Pyrénées,France"/>
    <s v="Western Europe"/>
    <s v="Europe"/>
    <x v="1"/>
    <x v="1"/>
    <s v="Canon Copy Machine, Digital"/>
    <n v="890.05200000000002"/>
    <n v="1"/>
    <n v="4"/>
    <n v="1"/>
    <n v="0.15"/>
    <n v="-41.988000000000014"/>
    <n v="3"/>
    <n v="66.099999999999994"/>
    <n v="1"/>
    <s v="Medium"/>
    <n v="2"/>
  </r>
  <r>
    <x v="1413"/>
    <d v="2015-11-05T00:00:00"/>
    <d v="2015-11-10T00:00:00"/>
    <s v="Standard Class"/>
    <s v="Corporate"/>
    <n v="2"/>
    <s v="Tipitapa"/>
    <s v="Managua"/>
    <s v="Nicaragua"/>
    <s v="Tipitapa,Managua,Nicaragua"/>
    <s v="Central America"/>
    <s v="LATAM"/>
    <x v="1"/>
    <x v="1"/>
    <s v="Brother Fax Machine, High-Speed"/>
    <n v="1053.6884"/>
    <n v="2"/>
    <n v="5"/>
    <n v="1"/>
    <n v="2E-3"/>
    <n v="441.28840000000002"/>
    <n v="1"/>
    <n v="66.066999999999993"/>
    <n v="1"/>
    <s v="Medium"/>
    <n v="2"/>
  </r>
  <r>
    <x v="1414"/>
    <d v="2015-09-25T00:00:00"/>
    <d v="2015-09-25T00:00:00"/>
    <s v="Same Day"/>
    <s v="Corporate"/>
    <n v="2"/>
    <s v="Lawrence"/>
    <s v="Massachusetts"/>
    <s v="United States"/>
    <s v="Lawrence,Massachusetts,United States"/>
    <s v="Eastern US"/>
    <s v="USCA"/>
    <x v="1"/>
    <x v="2"/>
    <s v="Panasonic KX-TG9471B"/>
    <n v="391.98"/>
    <n v="1"/>
    <n v="2"/>
    <n v="1"/>
    <n v="0"/>
    <n v="109.75440000000003"/>
    <n v="1"/>
    <n v="39.68"/>
    <n v="1"/>
    <s v="High"/>
    <n v="3"/>
  </r>
  <r>
    <x v="1415"/>
    <d v="2015-08-12T00:00:00"/>
    <d v="2015-08-19T00:00:00"/>
    <s v="Standard Class"/>
    <s v="Home Office"/>
    <n v="3"/>
    <s v="Zurich"/>
    <s v="Zürich"/>
    <s v="Switzerland"/>
    <s v="Zurich,Zürich,Switzerland"/>
    <s v="Western Europe"/>
    <s v="Europe"/>
    <x v="1"/>
    <x v="6"/>
    <s v="Konica Inkjet, Durable"/>
    <n v="623.70000000000005"/>
    <n v="1"/>
    <n v="2"/>
    <n v="1"/>
    <n v="0"/>
    <n v="37.380000000000003"/>
    <n v="1"/>
    <n v="65.91"/>
    <n v="1"/>
    <s v="Medium"/>
    <n v="2"/>
  </r>
  <r>
    <x v="1416"/>
    <d v="2015-12-16T00:00:00"/>
    <d v="2015-12-20T00:00:00"/>
    <s v="Standard Class"/>
    <s v="Corporate"/>
    <n v="2"/>
    <s v="Depok"/>
    <s v="Jawa Barat"/>
    <s v="Indonesia"/>
    <s v="Depok,Jawa Barat,Indonesia"/>
    <s v="Southeastern Asia"/>
    <s v="Asia Pacific"/>
    <x v="0"/>
    <x v="0"/>
    <s v="Hamilton Beach Refrigerator, Silver"/>
    <n v="831.46079999999984"/>
    <n v="1"/>
    <n v="2"/>
    <n v="1"/>
    <n v="0.17"/>
    <n v="230.38080000000002"/>
    <n v="1"/>
    <n v="65.91"/>
    <n v="1"/>
    <s v="Medium"/>
    <n v="2"/>
  </r>
  <r>
    <x v="1417"/>
    <d v="2015-11-04T00:00:00"/>
    <d v="2015-11-11T00:00:00"/>
    <s v="Standard Class"/>
    <s v="Consumer"/>
    <n v="1"/>
    <s v="Lahore"/>
    <s v="Punjab"/>
    <s v="Pakistan"/>
    <s v="Lahore,Punjab,Pakistan"/>
    <s v="Southern Asia"/>
    <s v="Asia Pacific"/>
    <x v="1"/>
    <x v="1"/>
    <s v="Sharp Fax Machine, Laser"/>
    <n v="443.47499999999997"/>
    <n v="1"/>
    <n v="3"/>
    <n v="1"/>
    <n v="0.5"/>
    <n v="-381.46499999999997"/>
    <n v="3"/>
    <n v="65.88"/>
    <n v="1"/>
    <s v="Low"/>
    <n v="1"/>
  </r>
  <r>
    <x v="1418"/>
    <d v="2015-04-10T00:00:00"/>
    <d v="2015-04-16T00:00:00"/>
    <s v="Standard Class"/>
    <s v="Corporate"/>
    <n v="2"/>
    <s v="Soyapango"/>
    <s v="San Salvador"/>
    <s v="El Salvador"/>
    <s v="Soyapango,San Salvador,El Salvador"/>
    <s v="Central America"/>
    <s v="LATAM"/>
    <x v="1"/>
    <x v="1"/>
    <s v="Brother Fax Machine, Color"/>
    <n v="851.57343999999989"/>
    <n v="1"/>
    <n v="4"/>
    <n v="1"/>
    <n v="2E-3"/>
    <n v="356.61343999999997"/>
    <n v="1"/>
    <n v="65.872"/>
    <n v="1"/>
    <s v="Medium"/>
    <n v="2"/>
  </r>
  <r>
    <x v="1419"/>
    <d v="2015-09-12T00:00:00"/>
    <d v="2015-09-16T00:00:00"/>
    <s v="Standard Class"/>
    <s v="Corporate"/>
    <n v="2"/>
    <s v="Akola"/>
    <s v="Maharashtra"/>
    <s v="India"/>
    <s v="Akola,Maharashtra,India"/>
    <s v="Southern Asia"/>
    <s v="Asia Pacific"/>
    <x v="2"/>
    <x v="5"/>
    <s v="Novimex Swivel Stool, Red"/>
    <n v="822.30000000000007"/>
    <n v="1"/>
    <n v="5"/>
    <n v="1"/>
    <n v="0"/>
    <n v="205.49999999999997"/>
    <n v="1"/>
    <n v="65.819999999999993"/>
    <n v="1"/>
    <s v="Medium"/>
    <n v="2"/>
  </r>
  <r>
    <x v="1420"/>
    <d v="2015-09-30T00:00:00"/>
    <d v="2015-10-02T00:00:00"/>
    <s v="Second Class"/>
    <s v="Corporate"/>
    <n v="2"/>
    <s v="Darmstadt"/>
    <s v="Hesse"/>
    <s v="Germany"/>
    <s v="Darmstadt,Hesse,Germany"/>
    <s v="Western Europe"/>
    <s v="Europe"/>
    <x v="1"/>
    <x v="2"/>
    <s v="Nokia Audio Dock, with Caller ID"/>
    <n v="333.48"/>
    <n v="1"/>
    <n v="2"/>
    <n v="1"/>
    <n v="0"/>
    <n v="49.980000000000004"/>
    <n v="1"/>
    <n v="65.819999999999993"/>
    <n v="1"/>
    <s v="Critical"/>
    <n v="4"/>
  </r>
  <r>
    <x v="1421"/>
    <d v="2015-12-14T00:00:00"/>
    <d v="2015-12-19T00:00:00"/>
    <s v="Standard Class"/>
    <s v="Corporate"/>
    <n v="2"/>
    <s v="New York City"/>
    <s v="New York"/>
    <s v="United States"/>
    <s v="New York City,New York,United States"/>
    <s v="Eastern US"/>
    <s v="USCA"/>
    <x v="2"/>
    <x v="4"/>
    <s v="Bush Andora Bookcase, Maple/Graphite Gray Finish"/>
    <n v="287.976"/>
    <n v="1"/>
    <n v="3"/>
    <n v="1"/>
    <n v="0.2"/>
    <n v="7.1993999999999687"/>
    <n v="1"/>
    <n v="17.809999999999999"/>
    <n v="1"/>
    <s v="Medium"/>
    <n v="2"/>
  </r>
  <r>
    <x v="1422"/>
    <d v="2015-12-01T00:00:00"/>
    <d v="2015-12-04T00:00:00"/>
    <s v="Second Class"/>
    <s v="Corporate"/>
    <n v="2"/>
    <s v="El Paso"/>
    <s v="Texas"/>
    <s v="United States"/>
    <s v="El Paso,Texas,United States"/>
    <s v="Central US"/>
    <s v="USCA"/>
    <x v="1"/>
    <x v="10"/>
    <s v="SanDisk Ultra 64 GB MicroSDHC Class 10 Memory Card"/>
    <n v="95.976000000000013"/>
    <n v="1"/>
    <n v="3"/>
    <n v="1"/>
    <n v="0.2"/>
    <n v="-10.797300000000011"/>
    <n v="3"/>
    <n v="8.0500000000000007"/>
    <n v="1"/>
    <s v="Medium"/>
    <n v="2"/>
  </r>
  <r>
    <x v="1423"/>
    <d v="2015-04-16T00:00:00"/>
    <d v="2015-04-18T00:00:00"/>
    <s v="First Class"/>
    <s v="Corporate"/>
    <n v="2"/>
    <s v="Miami"/>
    <s v="Florida"/>
    <s v="United States"/>
    <s v="Miami,Florida,United States"/>
    <s v="Southern US"/>
    <s v="USCA"/>
    <x v="0"/>
    <x v="8"/>
    <s v="VariCap6 Expandable Binder"/>
    <n v="15.570000000000004"/>
    <n v="1"/>
    <n v="3"/>
    <n v="1"/>
    <n v="0.7"/>
    <n v="-11.936999999999998"/>
    <n v="3"/>
    <n v="3.12"/>
    <n v="1"/>
    <s v="High"/>
    <n v="3"/>
  </r>
  <r>
    <x v="1424"/>
    <d v="2015-07-03T00:00:00"/>
    <d v="2015-07-06T00:00:00"/>
    <s v="Second Class"/>
    <s v="Consumer"/>
    <n v="1"/>
    <s v="Blackpool"/>
    <s v="England"/>
    <s v="United Kingdom"/>
    <s v="Blackpool,England,United Kingdom"/>
    <s v="Northern Europe"/>
    <s v="Europe"/>
    <x v="0"/>
    <x v="13"/>
    <s v="Stiletto Trimmer, Serrated"/>
    <n v="433.95000000000005"/>
    <n v="1"/>
    <n v="11"/>
    <n v="2"/>
    <n v="0"/>
    <n v="25.74"/>
    <n v="1"/>
    <n v="65.650000000000006"/>
    <n v="1"/>
    <s v="High"/>
    <n v="3"/>
  </r>
  <r>
    <x v="1425"/>
    <d v="2015-01-31T00:00:00"/>
    <d v="2015-02-04T00:00:00"/>
    <s v="Second Class"/>
    <s v="Corporate"/>
    <n v="2"/>
    <s v="Semarang"/>
    <s v="Jawa Tengah"/>
    <s v="Indonesia"/>
    <s v="Semarang,Jawa Tengah,Indonesia"/>
    <s v="Southeastern Asia"/>
    <s v="Asia Pacific"/>
    <x v="0"/>
    <x v="0"/>
    <s v="Hoover Toaster, Silver"/>
    <n v="490.30590000000012"/>
    <n v="1"/>
    <n v="7"/>
    <n v="1"/>
    <n v="0.17"/>
    <n v="70.72590000000001"/>
    <n v="1"/>
    <n v="65.63"/>
    <n v="1"/>
    <s v="High"/>
    <n v="3"/>
  </r>
  <r>
    <x v="1426"/>
    <d v="2015-06-09T00:00:00"/>
    <d v="2015-06-16T00:00:00"/>
    <s v="Standard Class"/>
    <s v="Consumer"/>
    <n v="1"/>
    <s v="Korba"/>
    <s v="Chhattisgarh"/>
    <s v="India"/>
    <s v="Korba,Chhattisgarh,India"/>
    <s v="Southern Asia"/>
    <s v="Asia Pacific"/>
    <x v="2"/>
    <x v="4"/>
    <s v="Sauder Corner Shelving, Pine"/>
    <n v="445.95000000000005"/>
    <n v="1"/>
    <n v="3"/>
    <n v="1"/>
    <n v="0"/>
    <n v="80.19"/>
    <n v="1"/>
    <n v="65.56"/>
    <n v="1"/>
    <s v="Low"/>
    <n v="1"/>
  </r>
  <r>
    <x v="1427"/>
    <d v="2015-08-14T00:00:00"/>
    <d v="2015-08-17T00:00:00"/>
    <s v="Second Class"/>
    <s v="Consumer"/>
    <n v="1"/>
    <s v="Bottrop"/>
    <s v="North Rhine-Westphalia"/>
    <s v="Germany"/>
    <s v="Bottrop,North Rhine-Westphalia,Germany"/>
    <s v="Western Europe"/>
    <s v="Europe"/>
    <x v="0"/>
    <x v="12"/>
    <s v="Eldon Lockers, Blue"/>
    <n v="534.35699999999997"/>
    <n v="1"/>
    <n v="3"/>
    <n v="1"/>
    <n v="0.1"/>
    <n v="-6.3000000000002387E-2"/>
    <n v="3"/>
    <n v="65.5"/>
    <n v="1"/>
    <s v="High"/>
    <n v="3"/>
  </r>
  <r>
    <x v="1428"/>
    <d v="2015-09-16T00:00:00"/>
    <d v="2015-09-21T00:00:00"/>
    <s v="Second Class"/>
    <s v="Consumer"/>
    <n v="1"/>
    <s v="Granollers"/>
    <s v="Catalonia"/>
    <s v="Spain"/>
    <s v="Granollers,Catalonia,Spain"/>
    <s v="Southern Europe"/>
    <s v="Europe"/>
    <x v="1"/>
    <x v="1"/>
    <s v="Brother Fax Machine, Laser"/>
    <n v="637.08000000000004"/>
    <n v="1"/>
    <n v="2"/>
    <n v="1"/>
    <n v="0"/>
    <n v="261.18"/>
    <n v="1"/>
    <n v="65.39"/>
    <n v="1"/>
    <s v="Medium"/>
    <n v="2"/>
  </r>
  <r>
    <x v="1429"/>
    <d v="2015-04-28T00:00:00"/>
    <d v="2015-05-03T00:00:00"/>
    <s v="Standard Class"/>
    <s v="Consumer"/>
    <n v="1"/>
    <s v="Adelaide"/>
    <s v="South Australia"/>
    <s v="Australia"/>
    <s v="Adelaide,South Australia,Australia"/>
    <s v="Oceania"/>
    <s v="Asia Pacific"/>
    <x v="1"/>
    <x v="6"/>
    <s v="Okidata Receipt Printer, Durable"/>
    <n v="553.6350000000001"/>
    <n v="1"/>
    <n v="5"/>
    <n v="1"/>
    <n v="0.1"/>
    <n v="-18.465000000000018"/>
    <n v="3"/>
    <n v="65.38"/>
    <n v="1"/>
    <s v="Medium"/>
    <n v="2"/>
  </r>
  <r>
    <x v="1430"/>
    <d v="2015-09-29T00:00:00"/>
    <d v="2015-10-02T00:00:00"/>
    <s v="First Class"/>
    <s v="Consumer"/>
    <n v="1"/>
    <s v="Noisy-le-Sec"/>
    <s v="Ile-de-France"/>
    <s v="France"/>
    <s v="Noisy-le-Sec,Ile-de-France,France"/>
    <s v="Western Europe"/>
    <s v="Europe"/>
    <x v="0"/>
    <x v="12"/>
    <s v="Eldon Trays, Wire Frame"/>
    <n v="338.68799999999999"/>
    <n v="1"/>
    <n v="8"/>
    <n v="1"/>
    <n v="0.1"/>
    <n v="109.00800000000001"/>
    <n v="1"/>
    <n v="65.37"/>
    <n v="1"/>
    <s v="Medium"/>
    <n v="2"/>
  </r>
  <r>
    <x v="1431"/>
    <d v="2015-02-21T00:00:00"/>
    <d v="2015-02-26T00:00:00"/>
    <s v="Second Class"/>
    <s v="Corporate"/>
    <n v="2"/>
    <s v="Louisville"/>
    <s v="Colorado"/>
    <s v="United States"/>
    <s v="Louisville,Colorado,United States"/>
    <s v="Western US"/>
    <s v="USCA"/>
    <x v="0"/>
    <x v="15"/>
    <s v="Staples"/>
    <n v="9.4320000000000004"/>
    <n v="1"/>
    <n v="3"/>
    <n v="1"/>
    <n v="0.2"/>
    <n v="3.065399999999999"/>
    <n v="1"/>
    <n v="1.48"/>
    <n v="1"/>
    <s v="Medium"/>
    <n v="2"/>
  </r>
  <r>
    <x v="1432"/>
    <d v="2015-06-24T00:00:00"/>
    <d v="2015-06-30T00:00:00"/>
    <s v="Standard Class"/>
    <s v="Home Office"/>
    <n v="3"/>
    <s v="Bundaberg"/>
    <s v="Queensland"/>
    <s v="Australia"/>
    <s v="Bundaberg,Queensland,Australia"/>
    <s v="Oceania"/>
    <s v="Asia Pacific"/>
    <x v="1"/>
    <x v="1"/>
    <s v="Canon Ink, Digital"/>
    <n v="528.44399999999996"/>
    <n v="1"/>
    <n v="4"/>
    <n v="1"/>
    <n v="0.1"/>
    <n v="88.043999999999983"/>
    <n v="1"/>
    <n v="65.31"/>
    <n v="1"/>
    <s v="Low"/>
    <n v="1"/>
  </r>
  <r>
    <x v="1433"/>
    <d v="2015-11-25T00:00:00"/>
    <d v="2015-11-27T00:00:00"/>
    <s v="First Class"/>
    <s v="Consumer"/>
    <n v="1"/>
    <s v="Bacau"/>
    <s v="Bacau"/>
    <s v="Romania"/>
    <s v="Bacau,Bacau,Romania"/>
    <s v="Eastern Europe"/>
    <s v="Europe"/>
    <x v="0"/>
    <x v="7"/>
    <s v="BIC Pencil Sharpener, Blue"/>
    <n v="232.07999999999998"/>
    <n v="1"/>
    <n v="8"/>
    <n v="1"/>
    <n v="0"/>
    <n v="95.039999999999992"/>
    <n v="1"/>
    <n v="65.260000000000005"/>
    <n v="1"/>
    <s v="High"/>
    <n v="3"/>
  </r>
  <r>
    <x v="1434"/>
    <d v="2015-02-07T00:00:00"/>
    <d v="2015-02-11T00:00:00"/>
    <s v="Second Class"/>
    <s v="Corporate"/>
    <n v="2"/>
    <s v="Canberra"/>
    <s v="Australian Capital Territory"/>
    <s v="Australia"/>
    <s v="Canberra,Australian Capital Territory,Australia"/>
    <s v="Oceania"/>
    <s v="Asia Pacific"/>
    <x v="2"/>
    <x v="4"/>
    <s v="Safco Library with Doors, Mobile"/>
    <n v="706.1579999999999"/>
    <n v="1"/>
    <n v="3"/>
    <n v="1"/>
    <n v="0.4"/>
    <n v="-117.70199999999994"/>
    <n v="3"/>
    <n v="65.180000000000007"/>
    <n v="1"/>
    <s v="Medium"/>
    <n v="2"/>
  </r>
  <r>
    <x v="1435"/>
    <d v="2015-07-30T00:00:00"/>
    <d v="2015-07-31T00:00:00"/>
    <s v="First Class"/>
    <s v="Corporate"/>
    <n v="2"/>
    <s v="Seville"/>
    <s v="Andalusía"/>
    <s v="Spain"/>
    <s v="Seville,Andalusía,Spain"/>
    <s v="Southern Europe"/>
    <s v="Europe"/>
    <x v="0"/>
    <x v="12"/>
    <s v="Smead Trays, Single Width"/>
    <n v="261.95399999999995"/>
    <n v="1"/>
    <n v="6"/>
    <n v="1"/>
    <n v="0.1"/>
    <n v="63.954000000000008"/>
    <n v="1"/>
    <n v="65.13"/>
    <n v="1"/>
    <s v="High"/>
    <n v="3"/>
  </r>
  <r>
    <x v="1436"/>
    <d v="2015-06-07T00:00:00"/>
    <d v="2015-06-12T00:00:00"/>
    <s v="Second Class"/>
    <s v="Consumer"/>
    <n v="1"/>
    <s v="Bolzano"/>
    <s v="Trentino-Alto Adige"/>
    <s v="Italy"/>
    <s v="Bolzano,Trentino-Alto Adige,Italy"/>
    <s v="Southern Europe"/>
    <s v="Europe"/>
    <x v="2"/>
    <x v="4"/>
    <s v="Ikea Stackable Bookrack, Mobile"/>
    <n v="875.7"/>
    <n v="1"/>
    <n v="7"/>
    <n v="1"/>
    <n v="0"/>
    <n v="420.21000000000004"/>
    <n v="1"/>
    <n v="65.040000000000006"/>
    <n v="1"/>
    <s v="Medium"/>
    <n v="2"/>
  </r>
  <r>
    <x v="1437"/>
    <d v="2015-06-13T00:00:00"/>
    <d v="2015-06-17T00:00:00"/>
    <s v="Standard Class"/>
    <s v="Consumer"/>
    <n v="1"/>
    <s v="Valencia"/>
    <s v="Northern Mindanao"/>
    <s v="Philippines"/>
    <s v="Valencia,Northern Mindanao,Philippines"/>
    <s v="Southeastern Asia"/>
    <s v="Asia Pacific"/>
    <x v="1"/>
    <x v="1"/>
    <s v="Hewlett Copy Machine, Laser"/>
    <n v="684.60599999999999"/>
    <n v="1"/>
    <n v="4"/>
    <n v="1"/>
    <n v="0.35"/>
    <n v="-63.23399999999998"/>
    <n v="3"/>
    <n v="65.010000000000005"/>
    <n v="1"/>
    <s v="Medium"/>
    <n v="2"/>
  </r>
  <r>
    <x v="1438"/>
    <d v="2015-04-10T00:00:00"/>
    <d v="2015-04-16T00:00:00"/>
    <s v="Standard Class"/>
    <s v="Corporate"/>
    <n v="2"/>
    <s v="Nantes"/>
    <s v="Pays de la Loire"/>
    <s v="France"/>
    <s v="Nantes,Pays de la Loire,France"/>
    <s v="Western Europe"/>
    <s v="Europe"/>
    <x v="1"/>
    <x v="1"/>
    <s v="Brother Wireless Fax, Laser"/>
    <n v="643.97700000000009"/>
    <n v="1"/>
    <n v="2"/>
    <n v="1"/>
    <n v="0.15"/>
    <n v="166.61699999999996"/>
    <n v="1"/>
    <n v="64.98"/>
    <n v="1"/>
    <s v="Medium"/>
    <n v="2"/>
  </r>
  <r>
    <x v="1439"/>
    <d v="2015-11-12T00:00:00"/>
    <d v="2015-11-14T00:00:00"/>
    <s v="First Class"/>
    <s v="Consumer"/>
    <n v="1"/>
    <s v="Fontenay-aux-Roses"/>
    <s v="Ile-de-France"/>
    <s v="France"/>
    <s v="Fontenay-aux-Roses,Ile-de-France,France"/>
    <s v="Western Europe"/>
    <s v="Europe"/>
    <x v="0"/>
    <x v="8"/>
    <s v="Cardinal Binding Machine, Clear"/>
    <n v="246.15000000000006"/>
    <n v="1"/>
    <n v="5"/>
    <n v="1"/>
    <n v="0"/>
    <n v="98.4"/>
    <n v="1"/>
    <n v="64.97"/>
    <n v="1"/>
    <s v="High"/>
    <n v="3"/>
  </r>
  <r>
    <x v="1440"/>
    <d v="2015-09-30T00:00:00"/>
    <d v="2015-10-02T00:00:00"/>
    <s v="Second Class"/>
    <s v="Consumer"/>
    <n v="1"/>
    <s v="Kathmandu"/>
    <s v="Central"/>
    <s v="Nepal"/>
    <s v="Kathmandu,Central,Nepal"/>
    <s v="Southern Asia"/>
    <s v="Asia Pacific"/>
    <x v="1"/>
    <x v="2"/>
    <s v="Samsung Office Telephone, Cordless"/>
    <n v="476.48999999999995"/>
    <n v="1"/>
    <n v="7"/>
    <n v="1"/>
    <n v="0"/>
    <n v="47.459999999999994"/>
    <n v="1"/>
    <n v="64.959999999999994"/>
    <n v="1"/>
    <s v="Medium"/>
    <n v="2"/>
  </r>
  <r>
    <x v="1441"/>
    <d v="2015-10-14T00:00:00"/>
    <d v="2015-10-19T00:00:00"/>
    <s v="Standard Class"/>
    <s v="Consumer"/>
    <n v="1"/>
    <s v="San Miguelito"/>
    <s v="Panama"/>
    <s v="Panama"/>
    <s v="San Miguelito,Panama,Panama"/>
    <s v="Central America"/>
    <s v="LATAM"/>
    <x v="1"/>
    <x v="10"/>
    <s v="Belkin Memory Card, Bluetooth"/>
    <n v="413.31599999999997"/>
    <n v="1"/>
    <n v="9"/>
    <n v="2"/>
    <n v="0.4"/>
    <n v="-144.684"/>
    <n v="3"/>
    <n v="64.902999999999992"/>
    <n v="1"/>
    <s v="High"/>
    <n v="3"/>
  </r>
  <r>
    <x v="1442"/>
    <d v="2015-01-08T00:00:00"/>
    <d v="2015-01-11T00:00:00"/>
    <s v="First Class"/>
    <s v="Corporate"/>
    <n v="2"/>
    <s v="Detroit"/>
    <s v="Michigan"/>
    <s v="United States"/>
    <s v="Detroit,Michigan,United States"/>
    <s v="Central US"/>
    <s v="USCA"/>
    <x v="1"/>
    <x v="6"/>
    <s v="Lexmark MX611dhe Monochrome Laser Printer"/>
    <n v="3059.982"/>
    <n v="3"/>
    <n v="2"/>
    <n v="1"/>
    <n v="0.1"/>
    <n v="679.99599999999964"/>
    <n v="1"/>
    <n v="471.22"/>
    <n v="3"/>
    <s v="Medium"/>
    <n v="2"/>
  </r>
  <r>
    <x v="1443"/>
    <d v="2015-09-01T00:00:00"/>
    <d v="2015-09-03T00:00:00"/>
    <s v="Second Class"/>
    <s v="Corporate"/>
    <n v="2"/>
    <s v="Spokane"/>
    <s v="Washington"/>
    <s v="United States"/>
    <s v="Spokane,Washington,United States"/>
    <s v="Western US"/>
    <s v="USCA"/>
    <x v="2"/>
    <x v="5"/>
    <s v="Hon 4700 Series Mobuis Mid-Back Task Chairs with Adjustable Arms"/>
    <n v="569.5680000000001"/>
    <n v="1"/>
    <n v="2"/>
    <n v="1"/>
    <n v="0.2"/>
    <n v="7.119599999999906"/>
    <n v="1"/>
    <n v="115.19"/>
    <n v="1"/>
    <s v="High"/>
    <n v="3"/>
  </r>
  <r>
    <x v="1444"/>
    <d v="2015-02-24T00:00:00"/>
    <d v="2015-02-26T00:00:00"/>
    <s v="Second Class"/>
    <s v="Consumer"/>
    <n v="1"/>
    <s v="Voronezh"/>
    <s v="Voronezh"/>
    <s v="Russia"/>
    <s v="Voronezh,Voronezh,Russia"/>
    <s v="Eastern Europe"/>
    <s v="Europe"/>
    <x v="0"/>
    <x v="12"/>
    <s v="Eldon Lockers, Blue"/>
    <n v="395.82"/>
    <n v="1"/>
    <n v="2"/>
    <n v="1"/>
    <n v="0"/>
    <n v="39.54"/>
    <n v="1"/>
    <n v="64.62"/>
    <n v="1"/>
    <s v="High"/>
    <n v="3"/>
  </r>
  <r>
    <x v="1445"/>
    <d v="2015-08-14T00:00:00"/>
    <d v="2015-08-18T00:00:00"/>
    <s v="Second Class"/>
    <s v="Corporate"/>
    <n v="2"/>
    <s v="Kwinana"/>
    <s v="Western Australia"/>
    <s v="Australia"/>
    <s v="Kwinana,Western Australia,Australia"/>
    <s v="Oceania"/>
    <s v="Asia Pacific"/>
    <x v="2"/>
    <x v="4"/>
    <s v="Sauder Library with Doors, Mobile"/>
    <n v="702.27"/>
    <n v="1"/>
    <n v="2"/>
    <n v="1"/>
    <n v="0.1"/>
    <n v="179.42999999999998"/>
    <n v="1"/>
    <n v="64.540000000000006"/>
    <n v="1"/>
    <s v="Medium"/>
    <n v="2"/>
  </r>
  <r>
    <x v="1446"/>
    <d v="2015-12-22T00:00:00"/>
    <d v="2015-12-26T00:00:00"/>
    <s v="Standard Class"/>
    <s v="Home Office"/>
    <n v="3"/>
    <s v="Aschaffenburg"/>
    <s v="Bavaria"/>
    <s v="Germany"/>
    <s v="Aschaffenburg,Bavaria,Germany"/>
    <s v="Western Europe"/>
    <s v="Europe"/>
    <x v="1"/>
    <x v="2"/>
    <s v="Samsung Speaker Phone, Full Size"/>
    <n v="1120.77"/>
    <n v="2"/>
    <n v="9"/>
    <n v="2"/>
    <n v="0"/>
    <n v="268.92"/>
    <n v="1"/>
    <n v="64.53"/>
    <n v="1"/>
    <s v="Medium"/>
    <n v="2"/>
  </r>
  <r>
    <x v="1447"/>
    <d v="2015-12-24T00:00:00"/>
    <d v="2015-12-25T00:00:00"/>
    <s v="First Class"/>
    <s v="Corporate"/>
    <n v="2"/>
    <s v="Lora del Río"/>
    <s v="Andalusía"/>
    <s v="Spain"/>
    <s v="Lora del Río,Andalusía,Spain"/>
    <s v="Southern Europe"/>
    <s v="Europe"/>
    <x v="2"/>
    <x v="4"/>
    <s v="Bush Corner Shelving, Mobile"/>
    <n v="379.53000000000003"/>
    <n v="1"/>
    <n v="3"/>
    <n v="1"/>
    <n v="0"/>
    <n v="159.39000000000001"/>
    <n v="1"/>
    <n v="64.53"/>
    <n v="1"/>
    <s v="High"/>
    <n v="3"/>
  </r>
  <r>
    <x v="1448"/>
    <d v="2015-03-26T00:00:00"/>
    <d v="2015-03-30T00:00:00"/>
    <s v="Second Class"/>
    <s v="Corporate"/>
    <n v="2"/>
    <s v="Los Mochis"/>
    <s v="Sinaloa"/>
    <s v="Mexico"/>
    <s v="Los Mochis,Sinaloa,Mexico"/>
    <s v="Central America"/>
    <s v="LATAM"/>
    <x v="1"/>
    <x v="1"/>
    <s v="Hewlett Wireless Fax, High-Speed"/>
    <n v="503.51095999999995"/>
    <n v="1"/>
    <n v="2"/>
    <n v="1"/>
    <n v="2E-3"/>
    <n v="150.31095999999997"/>
    <n v="1"/>
    <n v="64.426999999999992"/>
    <n v="1"/>
    <s v="Medium"/>
    <n v="2"/>
  </r>
  <r>
    <x v="1449"/>
    <d v="2015-06-24T00:00:00"/>
    <d v="2015-06-26T00:00:00"/>
    <s v="Second Class"/>
    <s v="Corporate"/>
    <n v="2"/>
    <s v="Torcy"/>
    <s v="Ile-de-France"/>
    <s v="France"/>
    <s v="Torcy,Ile-de-France,France"/>
    <s v="Western Europe"/>
    <s v="Europe"/>
    <x v="0"/>
    <x v="7"/>
    <s v="Stanley Sketch Pad, Fluorescent"/>
    <n v="182.76"/>
    <n v="1"/>
    <n v="4"/>
    <n v="1"/>
    <n v="0"/>
    <n v="29.160000000000004"/>
    <n v="1"/>
    <n v="64.33"/>
    <n v="1"/>
    <s v="Critical"/>
    <n v="4"/>
  </r>
  <r>
    <x v="1450"/>
    <d v="2015-10-20T00:00:00"/>
    <d v="2015-10-26T00:00:00"/>
    <s v="Standard Class"/>
    <s v="Consumer"/>
    <n v="1"/>
    <s v="Newcastle"/>
    <s v="New South Wales"/>
    <s v="Australia"/>
    <s v="Newcastle,New South Wales,Australia"/>
    <s v="Oceania"/>
    <s v="Asia Pacific"/>
    <x v="1"/>
    <x v="1"/>
    <s v="Sharp Wireless Fax, Laser"/>
    <n v="640.65600000000006"/>
    <n v="1"/>
    <n v="2"/>
    <n v="1"/>
    <n v="0.1"/>
    <n v="234.87599999999998"/>
    <n v="1"/>
    <n v="64.150000000000006"/>
    <n v="1"/>
    <s v="Medium"/>
    <n v="2"/>
  </r>
  <r>
    <x v="1451"/>
    <d v="2015-04-15T00:00:00"/>
    <d v="2015-04-15T00:00:00"/>
    <s v="Same Day"/>
    <s v="Corporate"/>
    <n v="2"/>
    <s v="Lahore"/>
    <s v="Punjab"/>
    <s v="Pakistan"/>
    <s v="Lahore,Punjab,Pakistan"/>
    <s v="Southern Asia"/>
    <s v="Asia Pacific"/>
    <x v="1"/>
    <x v="2"/>
    <s v="Cisco Signal Booster, with Caller ID"/>
    <n v="227.74499999999998"/>
    <n v="1"/>
    <n v="3"/>
    <n v="1"/>
    <n v="0.5"/>
    <n v="-141.255"/>
    <n v="3"/>
    <n v="64.12"/>
    <n v="1"/>
    <s v="Critical"/>
    <n v="4"/>
  </r>
  <r>
    <x v="1452"/>
    <d v="2015-06-19T00:00:00"/>
    <d v="2015-06-25T00:00:00"/>
    <s v="Standard Class"/>
    <s v="Home Office"/>
    <n v="3"/>
    <s v="Rome"/>
    <s v="Lazio"/>
    <s v="Italy"/>
    <s v="Rome,Lazio,Italy"/>
    <s v="Southern Europe"/>
    <s v="Europe"/>
    <x v="1"/>
    <x v="10"/>
    <s v="Memorex Memory Card, Erganomic"/>
    <n v="800.63999999999987"/>
    <n v="1"/>
    <n v="8"/>
    <n v="1"/>
    <n v="0"/>
    <n v="144"/>
    <n v="1"/>
    <n v="64.099999999999994"/>
    <n v="1"/>
    <s v="Low"/>
    <n v="1"/>
  </r>
  <r>
    <x v="1453"/>
    <d v="2015-02-03T00:00:00"/>
    <d v="2015-02-05T00:00:00"/>
    <s v="Second Class"/>
    <s v="Consumer"/>
    <n v="1"/>
    <s v="Sincan"/>
    <s v="Ankara"/>
    <s v="Turkey"/>
    <s v="Sincan,Ankara,Turkey"/>
    <s v="Western Asia"/>
    <s v="Asia Pacific"/>
    <x v="1"/>
    <x v="2"/>
    <s v="Motorola Speaker Phone, with Caller ID"/>
    <n v="207.64800000000002"/>
    <n v="1"/>
    <n v="4"/>
    <n v="1"/>
    <n v="0.6"/>
    <n v="-197.35199999999998"/>
    <n v="3"/>
    <n v="64.03"/>
    <n v="1"/>
    <s v="Critical"/>
    <n v="4"/>
  </r>
  <r>
    <x v="1454"/>
    <d v="2015-05-28T00:00:00"/>
    <d v="2015-06-04T00:00:00"/>
    <s v="Standard Class"/>
    <s v="Corporate"/>
    <n v="2"/>
    <s v="Greensboro"/>
    <s v="North Carolina"/>
    <s v="United States"/>
    <s v="Greensboro,North Carolina,United States"/>
    <s v="Southern US"/>
    <s v="USCA"/>
    <x v="0"/>
    <x v="8"/>
    <s v="Fellowes Twister Kit, Gray/Clear, 3/pkg"/>
    <n v="12.059999999999999"/>
    <n v="1"/>
    <n v="5"/>
    <n v="1"/>
    <n v="0.7"/>
    <n v="-10.050000000000001"/>
    <n v="3"/>
    <n v="1.67"/>
    <n v="1"/>
    <s v="Low"/>
    <n v="1"/>
  </r>
  <r>
    <x v="1455"/>
    <d v="2015-12-16T00:00:00"/>
    <d v="2015-12-16T00:00:00"/>
    <s v="Same Day"/>
    <s v="Consumer"/>
    <n v="1"/>
    <s v="Vincennes"/>
    <s v="Ile-de-France"/>
    <s v="France"/>
    <s v="Vincennes,Ile-de-France,France"/>
    <s v="Western Europe"/>
    <s v="Europe"/>
    <x v="1"/>
    <x v="10"/>
    <s v="Enermax Memory Card, Bluetooth"/>
    <n v="228.77999999999997"/>
    <n v="1"/>
    <n v="2"/>
    <n v="1"/>
    <n v="0"/>
    <n v="36.599999999999994"/>
    <n v="1"/>
    <n v="63.82"/>
    <n v="1"/>
    <s v="High"/>
    <n v="3"/>
  </r>
  <r>
    <x v="1456"/>
    <d v="2015-05-10T00:00:00"/>
    <d v="2015-05-13T00:00:00"/>
    <s v="Second Class"/>
    <s v="Consumer"/>
    <n v="1"/>
    <s v="Antananarivo"/>
    <s v="Analamanga"/>
    <s v="Madagascar"/>
    <s v="Antananarivo,Analamanga,Madagascar"/>
    <s v="Eastern Africa"/>
    <s v="Africa"/>
    <x v="0"/>
    <x v="0"/>
    <s v="Hamilton Beach Stove, Black"/>
    <n v="541.77"/>
    <n v="1"/>
    <n v="1"/>
    <n v="1"/>
    <n v="0"/>
    <n v="200.43"/>
    <n v="1"/>
    <n v="63.77"/>
    <n v="1"/>
    <s v="Medium"/>
    <n v="2"/>
  </r>
  <r>
    <x v="1457"/>
    <d v="2015-05-20T00:00:00"/>
    <d v="2015-05-22T00:00:00"/>
    <s v="Second Class"/>
    <s v="Home Office"/>
    <n v="3"/>
    <s v="San Francisco"/>
    <s v="California"/>
    <s v="United States"/>
    <s v="San Francisco,California,United States"/>
    <s v="Western US"/>
    <s v="USCA"/>
    <x v="2"/>
    <x v="5"/>
    <s v="Situations Contoured Folding Chairs, 4/Set"/>
    <n v="681.40800000000013"/>
    <n v="1"/>
    <n v="12"/>
    <n v="2"/>
    <n v="0.2"/>
    <n v="42.588000000000022"/>
    <n v="1"/>
    <n v="73.41"/>
    <n v="1"/>
    <s v="Medium"/>
    <n v="2"/>
  </r>
  <r>
    <x v="1458"/>
    <d v="2015-06-24T00:00:00"/>
    <d v="2015-06-28T00:00:00"/>
    <s v="Standard Class"/>
    <s v="Consumer"/>
    <n v="1"/>
    <s v="Chinandega"/>
    <s v="Chinandega"/>
    <s v="Nicaragua"/>
    <s v="Chinandega,Chinandega,Nicaragua"/>
    <s v="Central America"/>
    <s v="LATAM"/>
    <x v="2"/>
    <x v="4"/>
    <s v="Ikea 3-Shelf Cabinet, Traditional"/>
    <n v="474.8"/>
    <n v="1"/>
    <n v="5"/>
    <n v="1"/>
    <n v="0"/>
    <n v="137.6"/>
    <n v="1"/>
    <n v="63.741"/>
    <n v="1"/>
    <s v="High"/>
    <n v="3"/>
  </r>
  <r>
    <x v="1459"/>
    <d v="2015-12-05T00:00:00"/>
    <d v="2015-12-11T00:00:00"/>
    <s v="Standard Class"/>
    <s v="Home Office"/>
    <n v="3"/>
    <s v="Kowloon"/>
    <s v="Hong Kong"/>
    <s v="Hong Kong"/>
    <s v="Kowloon,Hong Kong,Hong Kong"/>
    <s v="Eastern Asia"/>
    <s v="Asia Pacific"/>
    <x v="0"/>
    <x v="0"/>
    <s v="Hoover Refrigerator, Red"/>
    <n v="2105.04"/>
    <n v="2"/>
    <n v="4"/>
    <n v="1"/>
    <n v="0"/>
    <n v="715.68000000000006"/>
    <n v="1"/>
    <n v="63.68"/>
    <n v="1"/>
    <s v="Medium"/>
    <n v="2"/>
  </r>
  <r>
    <x v="1460"/>
    <d v="2015-03-28T00:00:00"/>
    <d v="2015-04-02T00:00:00"/>
    <s v="Standard Class"/>
    <s v="Home Office"/>
    <n v="3"/>
    <s v="San Lorenzo"/>
    <s v="Central"/>
    <s v="Paraguay"/>
    <s v="San Lorenzo,Central,Paraguay"/>
    <s v="South America"/>
    <s v="LATAM"/>
    <x v="1"/>
    <x v="1"/>
    <s v="Hewlett Fax Machine, High-Speed"/>
    <n v="634.96752000000015"/>
    <n v="1"/>
    <n v="3"/>
    <n v="1"/>
    <n v="2E-3"/>
    <n v="-1.2724800000000001"/>
    <n v="3"/>
    <n v="63.659000000000006"/>
    <n v="1"/>
    <s v="High"/>
    <n v="3"/>
  </r>
  <r>
    <x v="1461"/>
    <d v="2015-06-12T00:00:00"/>
    <d v="2015-06-13T00:00:00"/>
    <s v="First Class"/>
    <s v="Home Office"/>
    <n v="3"/>
    <s v="Peoria"/>
    <s v="Arizona"/>
    <s v="United States"/>
    <s v="Peoria,Arizona,United States"/>
    <s v="Western US"/>
    <s v="USCA"/>
    <x v="0"/>
    <x v="12"/>
    <s v="Fellowes Officeware Wire Shelving"/>
    <n v="215.59200000000001"/>
    <n v="1"/>
    <n v="3"/>
    <n v="1"/>
    <n v="0.2"/>
    <n v="-48.508200000000009"/>
    <n v="3"/>
    <n v="67.17"/>
    <n v="1"/>
    <s v="Critical"/>
    <n v="4"/>
  </r>
  <r>
    <x v="1462"/>
    <d v="2015-02-12T00:00:00"/>
    <d v="2015-02-18T00:00:00"/>
    <s v="Standard Class"/>
    <s v="Home Office"/>
    <n v="3"/>
    <s v="Kinshasa"/>
    <s v="Kinshasa"/>
    <s v="Democratic Republic of the Congo"/>
    <s v="Kinshasa,Kinshasa,Democratic Republic of the Congo"/>
    <s v="Central Africa"/>
    <s v="Africa"/>
    <x v="0"/>
    <x v="0"/>
    <s v="Hamilton Beach Refrigerator, Black"/>
    <n v="499.55999999999995"/>
    <n v="1"/>
    <n v="1"/>
    <n v="1"/>
    <n v="0"/>
    <n v="89.91"/>
    <n v="1"/>
    <n v="63.6"/>
    <n v="1"/>
    <s v="Low"/>
    <n v="1"/>
  </r>
  <r>
    <x v="1463"/>
    <d v="2015-05-08T00:00:00"/>
    <d v="2015-05-14T00:00:00"/>
    <s v="Standard Class"/>
    <s v="Corporate"/>
    <n v="2"/>
    <s v="Manila"/>
    <s v="National Capital"/>
    <s v="Philippines"/>
    <s v="Manila,National Capital,Philippines"/>
    <s v="Southeastern Asia"/>
    <s v="Asia Pacific"/>
    <x v="2"/>
    <x v="5"/>
    <s v="Hon Swivel Stool, Adjustable"/>
    <n v="747.63000000000022"/>
    <n v="1"/>
    <n v="6"/>
    <n v="1"/>
    <n v="0.25"/>
    <n v="-159.57000000000005"/>
    <n v="3"/>
    <n v="63.59"/>
    <n v="1"/>
    <s v="Medium"/>
    <n v="2"/>
  </r>
  <r>
    <x v="1464"/>
    <d v="2015-12-17T00:00:00"/>
    <d v="2015-12-20T00:00:00"/>
    <s v="First Class"/>
    <s v="Home Office"/>
    <n v="3"/>
    <s v="Haifa"/>
    <s v="Haifa"/>
    <s v="Israel"/>
    <s v="Haifa,Haifa,Israel"/>
    <s v="Western Asia"/>
    <s v="Asia Pacific"/>
    <x v="0"/>
    <x v="0"/>
    <s v="Cuisinart Microwave, Red"/>
    <n v="278.45999999999998"/>
    <n v="1"/>
    <n v="1"/>
    <n v="1"/>
    <n v="0"/>
    <n v="75.179999999999993"/>
    <n v="1"/>
    <n v="63.45"/>
    <n v="1"/>
    <s v="High"/>
    <n v="3"/>
  </r>
  <r>
    <x v="1465"/>
    <d v="2015-09-26T00:00:00"/>
    <d v="2015-09-29T00:00:00"/>
    <s v="Second Class"/>
    <s v="Home Office"/>
    <n v="3"/>
    <s v="Albany"/>
    <s v="Western Australia"/>
    <s v="Australia"/>
    <s v="Albany,Western Australia,Australia"/>
    <s v="Oceania"/>
    <s v="Asia Pacific"/>
    <x v="2"/>
    <x v="5"/>
    <s v="Hon Rocking Chair, Red"/>
    <n v="587.79000000000008"/>
    <n v="1"/>
    <n v="5"/>
    <n v="1"/>
    <n v="0.1"/>
    <n v="189.39"/>
    <n v="1"/>
    <n v="63.4"/>
    <n v="1"/>
    <s v="Medium"/>
    <n v="2"/>
  </r>
  <r>
    <x v="1466"/>
    <d v="2015-08-21T00:00:00"/>
    <d v="2015-08-23T00:00:00"/>
    <s v="Second Class"/>
    <s v="Home Office"/>
    <n v="3"/>
    <s v="Moers"/>
    <s v="North Rhine-Westphalia"/>
    <s v="Germany"/>
    <s v="Moers,North Rhine-Westphalia,Germany"/>
    <s v="Western Europe"/>
    <s v="Europe"/>
    <x v="2"/>
    <x v="4"/>
    <s v="Dania Library with Doors, Metal"/>
    <n v="977.02200000000016"/>
    <n v="1"/>
    <n v="3"/>
    <n v="1"/>
    <n v="0.1"/>
    <n v="271.33199999999999"/>
    <n v="1"/>
    <n v="63.4"/>
    <n v="1"/>
    <s v="Medium"/>
    <n v="2"/>
  </r>
  <r>
    <x v="1467"/>
    <d v="2015-04-23T00:00:00"/>
    <d v="2015-04-26T00:00:00"/>
    <s v="Second Class"/>
    <s v="Home Office"/>
    <n v="3"/>
    <s v="Parbhani"/>
    <s v="Maharashtra"/>
    <s v="India"/>
    <s v="Parbhani,Maharashtra,India"/>
    <s v="Southern Asia"/>
    <s v="Asia Pacific"/>
    <x v="1"/>
    <x v="2"/>
    <s v="Apple Headset, Full Size"/>
    <n v="298.2"/>
    <n v="1"/>
    <n v="4"/>
    <n v="1"/>
    <n v="0"/>
    <n v="116.28"/>
    <n v="1"/>
    <n v="63.34"/>
    <n v="1"/>
    <s v="High"/>
    <n v="3"/>
  </r>
  <r>
    <x v="1468"/>
    <d v="2015-05-16T00:00:00"/>
    <d v="2015-05-16T00:00:00"/>
    <s v="Same Day"/>
    <s v="Consumer"/>
    <n v="1"/>
    <s v="Maradi"/>
    <s v="Maradi"/>
    <s v="Niger"/>
    <s v="Maradi,Maradi,Niger"/>
    <s v="Western Africa"/>
    <s v="Africa"/>
    <x v="2"/>
    <x v="5"/>
    <s v="Harbour Creations Steel Folding Chair, Adjustable"/>
    <n v="602.28"/>
    <n v="1"/>
    <n v="6"/>
    <n v="1"/>
    <n v="0"/>
    <n v="204.66"/>
    <n v="1"/>
    <n v="63.33"/>
    <n v="1"/>
    <s v="High"/>
    <n v="3"/>
  </r>
  <r>
    <x v="1469"/>
    <d v="2015-06-03T00:00:00"/>
    <d v="2015-06-05T00:00:00"/>
    <s v="Second Class"/>
    <s v="Home Office"/>
    <n v="3"/>
    <s v="Blumenau"/>
    <s v="Santa Catarina"/>
    <s v="Brazil"/>
    <s v="Blumenau,Santa Catarina,Brazil"/>
    <s v="South America"/>
    <s v="LATAM"/>
    <x v="1"/>
    <x v="1"/>
    <s v="HP Fax Machine, Digital"/>
    <n v="635.90848000000005"/>
    <n v="1"/>
    <n v="8"/>
    <n v="1"/>
    <n v="0.60199999999999998"/>
    <n v="-786.17151999999999"/>
    <n v="3"/>
    <n v="63.314999999999998"/>
    <n v="1"/>
    <s v="Medium"/>
    <n v="2"/>
  </r>
  <r>
    <x v="1470"/>
    <d v="2015-10-25T00:00:00"/>
    <d v="2015-10-30T00:00:00"/>
    <s v="Standard Class"/>
    <s v="Consumer"/>
    <n v="1"/>
    <s v="Gravatá"/>
    <s v="Pernambuco"/>
    <s v="Brazil"/>
    <s v="Gravatá,Pernambuco,Brazil"/>
    <s v="South America"/>
    <s v="LATAM"/>
    <x v="2"/>
    <x v="5"/>
    <s v="SAFCO Executive Leather Armchair, Red"/>
    <n v="2460.9599999999996"/>
    <n v="2"/>
    <n v="8"/>
    <n v="1"/>
    <n v="0"/>
    <n v="49.12"/>
    <n v="1"/>
    <n v="63.244000000000007"/>
    <n v="1"/>
    <s v="Medium"/>
    <n v="2"/>
  </r>
  <r>
    <x v="1471"/>
    <d v="2015-04-11T00:00:00"/>
    <d v="2015-04-14T00:00:00"/>
    <s v="Second Class"/>
    <s v="Corporate"/>
    <n v="2"/>
    <s v="Shanghai"/>
    <s v="Shanghai"/>
    <s v="China"/>
    <s v="Shanghai,Shanghai,China"/>
    <s v="Eastern Asia"/>
    <s v="Asia Pacific"/>
    <x v="1"/>
    <x v="10"/>
    <s v="Logitech Keyboard, Erganomic"/>
    <n v="210.78000000000003"/>
    <n v="1"/>
    <n v="3"/>
    <n v="1"/>
    <n v="0"/>
    <n v="86.399999999999991"/>
    <n v="1"/>
    <n v="63.18"/>
    <n v="1"/>
    <s v="Critical"/>
    <n v="4"/>
  </r>
  <r>
    <x v="1472"/>
    <d v="2015-06-06T00:00:00"/>
    <d v="2015-06-12T00:00:00"/>
    <s v="Standard Class"/>
    <s v="Home Office"/>
    <n v="3"/>
    <s v="Tlalpan"/>
    <s v="Distrito Federal"/>
    <s v="Mexico"/>
    <s v="Tlalpan,Distrito Federal,Mexico"/>
    <s v="Central America"/>
    <s v="LATAM"/>
    <x v="1"/>
    <x v="2"/>
    <s v="Cisco Speaker Phone, Cordless"/>
    <n v="565.32000000000005"/>
    <n v="1"/>
    <n v="6"/>
    <n v="1"/>
    <n v="0"/>
    <n v="129.95999999999998"/>
    <n v="1"/>
    <n v="63.173999999999999"/>
    <n v="1"/>
    <s v="Low"/>
    <n v="1"/>
  </r>
  <r>
    <x v="1473"/>
    <d v="2015-04-12T00:00:00"/>
    <d v="2015-04-18T00:00:00"/>
    <s v="Standard Class"/>
    <s v="Consumer"/>
    <n v="1"/>
    <s v="Casablanca"/>
    <s v="Grand Casablanca"/>
    <s v="Morocco"/>
    <s v="Casablanca,Grand Casablanca,Morocco"/>
    <s v="North Africa"/>
    <s v="Africa"/>
    <x v="0"/>
    <x v="0"/>
    <s v="Hamilton Beach Refrigerator, Silver"/>
    <n v="1001.7599999999999"/>
    <n v="2"/>
    <n v="2"/>
    <n v="1"/>
    <n v="0"/>
    <n v="110.16"/>
    <n v="1"/>
    <n v="63.16"/>
    <n v="1"/>
    <s v="Medium"/>
    <n v="2"/>
  </r>
  <r>
    <x v="1474"/>
    <d v="2015-12-18T00:00:00"/>
    <d v="2015-12-21T00:00:00"/>
    <s v="First Class"/>
    <s v="Consumer"/>
    <n v="1"/>
    <s v="Trapani"/>
    <s v="Sicily"/>
    <s v="Italy"/>
    <s v="Trapani,Sicily,Italy"/>
    <s v="Southern Europe"/>
    <s v="Europe"/>
    <x v="0"/>
    <x v="12"/>
    <s v="Rogers Lockers, Wire Frame"/>
    <n v="632.06999999999994"/>
    <n v="1"/>
    <n v="5"/>
    <n v="1"/>
    <n v="0.4"/>
    <n v="-158.13000000000005"/>
    <n v="3"/>
    <n v="62.99"/>
    <n v="1"/>
    <s v="Medium"/>
    <n v="2"/>
  </r>
  <r>
    <x v="1475"/>
    <d v="2015-05-19T00:00:00"/>
    <d v="2015-05-23T00:00:00"/>
    <s v="Standard Class"/>
    <s v="Corporate"/>
    <n v="2"/>
    <s v="Caracas"/>
    <s v="Distrito Capital"/>
    <s v="Venezuela"/>
    <s v="Caracas,Distrito Capital,Venezuela"/>
    <s v="South America"/>
    <s v="LATAM"/>
    <x v="1"/>
    <x v="2"/>
    <s v="Samsung Smart Phone, Full Size"/>
    <n v="764.92800000000011"/>
    <n v="1"/>
    <n v="3"/>
    <n v="1"/>
    <n v="0.4"/>
    <n v="-306.01200000000006"/>
    <n v="3"/>
    <n v="62.971000000000004"/>
    <n v="1"/>
    <s v="Medium"/>
    <n v="2"/>
  </r>
  <r>
    <x v="1476"/>
    <d v="2015-02-18T00:00:00"/>
    <d v="2015-02-20T00:00:00"/>
    <s v="First Class"/>
    <s v="Consumer"/>
    <n v="1"/>
    <s v="Bacolod City"/>
    <s v="Western Visayas"/>
    <s v="Philippines"/>
    <s v="Bacolod City,Western Visayas,Philippines"/>
    <s v="Southeastern Asia"/>
    <s v="Asia Pacific"/>
    <x v="2"/>
    <x v="11"/>
    <s v="Deflect-O Frame, Black"/>
    <n v="495.18"/>
    <n v="1"/>
    <n v="6"/>
    <n v="1"/>
    <n v="0.25"/>
    <n v="79.199999999999989"/>
    <n v="1"/>
    <n v="62.96"/>
    <n v="1"/>
    <s v="High"/>
    <n v="3"/>
  </r>
  <r>
    <x v="1477"/>
    <d v="2015-01-20T00:00:00"/>
    <d v="2015-01-24T00:00:00"/>
    <s v="Standard Class"/>
    <s v="Home Office"/>
    <n v="3"/>
    <s v="Misratah"/>
    <s v="Misratah"/>
    <s v="Libya"/>
    <s v="Misratah,Misratah,Libya"/>
    <s v="North Africa"/>
    <s v="Africa"/>
    <x v="1"/>
    <x v="2"/>
    <s v="Cisco Headset, VoIP"/>
    <n v="354.12"/>
    <n v="1"/>
    <n v="4"/>
    <n v="1"/>
    <n v="0"/>
    <n v="14.16"/>
    <n v="1"/>
    <n v="62.9"/>
    <n v="1"/>
    <s v="High"/>
    <n v="3"/>
  </r>
  <r>
    <x v="1478"/>
    <d v="2015-08-16T00:00:00"/>
    <d v="2015-08-21T00:00:00"/>
    <s v="Standard Class"/>
    <s v="Consumer"/>
    <n v="1"/>
    <s v="Sapucaia do Sul"/>
    <s v="Rio Grande do Sul"/>
    <s v="Brazil"/>
    <s v="Sapucaia do Sul,Rio Grande do Sul,Brazil"/>
    <s v="South America"/>
    <s v="LATAM"/>
    <x v="2"/>
    <x v="4"/>
    <s v="Ikea Library with Doors, Metal"/>
    <n v="725.7"/>
    <n v="1"/>
    <n v="3"/>
    <n v="1"/>
    <n v="0"/>
    <n v="94.32"/>
    <n v="1"/>
    <n v="62.873000000000005"/>
    <n v="1"/>
    <s v="Medium"/>
    <n v="2"/>
  </r>
  <r>
    <x v="1479"/>
    <d v="2015-11-13T00:00:00"/>
    <d v="2015-11-17T00:00:00"/>
    <s v="Standard Class"/>
    <s v="Consumer"/>
    <n v="1"/>
    <s v="Huaiyin"/>
    <s v="Jiangsu"/>
    <s v="China"/>
    <s v="Huaiyin,Jiangsu,China"/>
    <s v="Eastern Asia"/>
    <s v="Asia Pacific"/>
    <x v="0"/>
    <x v="12"/>
    <s v="Rogers Lockers, Wire Frame"/>
    <n v="632.06999999999994"/>
    <n v="1"/>
    <n v="3"/>
    <n v="1"/>
    <n v="0"/>
    <n v="101.07"/>
    <n v="1"/>
    <n v="62.87"/>
    <n v="1"/>
    <s v="Medium"/>
    <n v="2"/>
  </r>
  <r>
    <x v="1480"/>
    <d v="2015-04-11T00:00:00"/>
    <d v="2015-04-17T00:00:00"/>
    <s v="Standard Class"/>
    <s v="Corporate"/>
    <n v="2"/>
    <s v="San Francisco de Macorís"/>
    <s v="Duarte"/>
    <s v="Dominican Republic"/>
    <s v="San Francisco de Macorís,Duarte,Dominican Republic"/>
    <s v="Caribbean"/>
    <s v="LATAM"/>
    <x v="2"/>
    <x v="4"/>
    <s v="Safco Classic Bookcase, Pine"/>
    <n v="879"/>
    <n v="1"/>
    <n v="5"/>
    <n v="1"/>
    <n v="0.4"/>
    <n v="-556.70000000000005"/>
    <n v="3"/>
    <n v="62.769000000000005"/>
    <n v="1"/>
    <s v="Medium"/>
    <n v="2"/>
  </r>
  <r>
    <x v="1481"/>
    <d v="2015-09-11T00:00:00"/>
    <d v="2015-09-13T00:00:00"/>
    <s v="Second Class"/>
    <s v="Corporate"/>
    <n v="2"/>
    <s v="Essen"/>
    <s v="North Rhine-Westphalia"/>
    <s v="Germany"/>
    <s v="Essen,North Rhine-Westphalia,Germany"/>
    <s v="Western Europe"/>
    <s v="Europe"/>
    <x v="1"/>
    <x v="10"/>
    <s v="SanDisk Router, USB"/>
    <n v="513.12"/>
    <n v="1"/>
    <n v="2"/>
    <n v="1"/>
    <n v="0"/>
    <n v="215.45999999999998"/>
    <n v="1"/>
    <n v="62.68"/>
    <n v="1"/>
    <s v="Medium"/>
    <n v="2"/>
  </r>
  <r>
    <x v="1482"/>
    <d v="2015-05-27T00:00:00"/>
    <d v="2015-05-31T00:00:00"/>
    <s v="Standard Class"/>
    <s v="Consumer"/>
    <n v="1"/>
    <s v="Managua"/>
    <s v="Managua"/>
    <s v="Nicaragua"/>
    <s v="Managua,Managua,Nicaragua"/>
    <s v="Central America"/>
    <s v="LATAM"/>
    <x v="1"/>
    <x v="1"/>
    <s v="Brother Copy Machine, High-Speed"/>
    <n v="698.04111999999998"/>
    <n v="1"/>
    <n v="4"/>
    <n v="1"/>
    <n v="2E-3"/>
    <n v="131.48111999999998"/>
    <n v="1"/>
    <n v="62.646000000000001"/>
    <n v="1"/>
    <s v="Medium"/>
    <n v="2"/>
  </r>
  <r>
    <x v="1483"/>
    <d v="2015-10-08T00:00:00"/>
    <d v="2015-10-10T00:00:00"/>
    <s v="Second Class"/>
    <s v="Consumer"/>
    <n v="1"/>
    <s v="Cheltenham"/>
    <s v="England"/>
    <s v="United Kingdom"/>
    <s v="Cheltenham,England,United Kingdom"/>
    <s v="Northern Europe"/>
    <s v="Europe"/>
    <x v="1"/>
    <x v="2"/>
    <s v="Samsung Audio Dock, Cordless"/>
    <n v="339.36"/>
    <n v="1"/>
    <n v="2"/>
    <n v="1"/>
    <n v="0"/>
    <n v="61.08"/>
    <n v="1"/>
    <n v="62.59"/>
    <n v="1"/>
    <s v="High"/>
    <n v="3"/>
  </r>
  <r>
    <x v="1484"/>
    <d v="2015-10-07T00:00:00"/>
    <d v="2015-10-10T00:00:00"/>
    <s v="First Class"/>
    <s v="Home Office"/>
    <n v="3"/>
    <s v="São Paulo"/>
    <s v="São Paulo"/>
    <s v="Brazil"/>
    <s v="São Paulo,São Paulo,Brazil"/>
    <s v="South America"/>
    <s v="LATAM"/>
    <x v="0"/>
    <x v="0"/>
    <s v="KitchenAid Blender, White"/>
    <n v="331.99999999999994"/>
    <n v="1"/>
    <n v="5"/>
    <n v="1"/>
    <n v="0"/>
    <n v="23.2"/>
    <n v="1"/>
    <n v="62.547000000000004"/>
    <n v="1"/>
    <s v="High"/>
    <n v="3"/>
  </r>
  <r>
    <x v="1485"/>
    <d v="2015-02-27T00:00:00"/>
    <d v="2015-03-03T00:00:00"/>
    <s v="Standard Class"/>
    <s v="Consumer"/>
    <n v="1"/>
    <s v="Santa Barbara"/>
    <s v="California"/>
    <s v="United States"/>
    <s v="Santa Barbara,California,United States"/>
    <s v="Western US"/>
    <s v="USCA"/>
    <x v="0"/>
    <x v="0"/>
    <s v="Tripp Lite TLP810NET Broadband Surge for Modem/Fax"/>
    <n v="356.78999999999996"/>
    <n v="1"/>
    <n v="7"/>
    <n v="1"/>
    <n v="0"/>
    <n v="99.901199999999989"/>
    <n v="1"/>
    <n v="28.86"/>
    <n v="1"/>
    <s v="Medium"/>
    <n v="2"/>
  </r>
  <r>
    <x v="1486"/>
    <d v="2015-07-23T00:00:00"/>
    <d v="2015-07-26T00:00:00"/>
    <s v="First Class"/>
    <s v="Consumer"/>
    <n v="1"/>
    <s v="Jingmen"/>
    <s v="Hubei"/>
    <s v="China"/>
    <s v="Jingmen,Hubei,China"/>
    <s v="Eastern Asia"/>
    <s v="Asia Pacific"/>
    <x v="2"/>
    <x v="11"/>
    <s v="Eldon Door Stop, Erganomic"/>
    <n v="195.12"/>
    <n v="1"/>
    <n v="4"/>
    <n v="1"/>
    <n v="0"/>
    <n v="46.8"/>
    <n v="1"/>
    <n v="62.54"/>
    <n v="1"/>
    <s v="High"/>
    <n v="3"/>
  </r>
  <r>
    <x v="1487"/>
    <d v="2015-09-25T00:00:00"/>
    <d v="2015-09-27T00:00:00"/>
    <s v="Second Class"/>
    <s v="Consumer"/>
    <n v="1"/>
    <s v="Buenos Aires"/>
    <s v="Buenos Aires"/>
    <s v="Argentina"/>
    <s v="Buenos Aires,Buenos Aires,Argentina"/>
    <s v="South America"/>
    <s v="LATAM"/>
    <x v="1"/>
    <x v="1"/>
    <s v="Sharp Copy Machine, Color"/>
    <n v="473.61599999999987"/>
    <n v="1"/>
    <n v="5"/>
    <n v="1"/>
    <n v="0.40200000000000002"/>
    <n v="61.71600000000003"/>
    <n v="1"/>
    <n v="62.373000000000005"/>
    <n v="1"/>
    <s v="High"/>
    <n v="3"/>
  </r>
  <r>
    <x v="1488"/>
    <d v="2015-10-09T00:00:00"/>
    <d v="2015-10-09T00:00:00"/>
    <s v="Same Day"/>
    <s v="Consumer"/>
    <n v="1"/>
    <s v="Buenos Aires"/>
    <s v="Buenos Aires"/>
    <s v="Argentina"/>
    <s v="Buenos Aires,Buenos Aires,Argentina"/>
    <s v="South America"/>
    <s v="LATAM"/>
    <x v="1"/>
    <x v="1"/>
    <s v="Hewlett Fax Machine, Color"/>
    <n v="384.34655999999995"/>
    <n v="1"/>
    <n v="3"/>
    <n v="1"/>
    <n v="0.40200000000000002"/>
    <n v="-162.01344000000003"/>
    <n v="3"/>
    <n v="62.180999999999997"/>
    <n v="1"/>
    <s v="Medium"/>
    <n v="2"/>
  </r>
  <r>
    <x v="1489"/>
    <d v="2015-03-13T00:00:00"/>
    <d v="2015-03-20T00:00:00"/>
    <s v="Standard Class"/>
    <s v="Consumer"/>
    <n v="1"/>
    <s v="Singapore"/>
    <s v="Singapore"/>
    <s v="Singapore"/>
    <s v="Singapore,Singapore,Singapore"/>
    <s v="Southeastern Asia"/>
    <s v="Asia Pacific"/>
    <x v="1"/>
    <x v="1"/>
    <s v="Canon Fax Machine, High-Speed"/>
    <n v="1582.9500000000003"/>
    <n v="2"/>
    <n v="5"/>
    <n v="1"/>
    <n v="0"/>
    <n v="332.40000000000003"/>
    <n v="1"/>
    <n v="62.16"/>
    <n v="1"/>
    <s v="Medium"/>
    <n v="2"/>
  </r>
  <r>
    <x v="1490"/>
    <d v="2015-11-01T00:00:00"/>
    <d v="2015-11-02T00:00:00"/>
    <s v="First Class"/>
    <s v="Consumer"/>
    <n v="1"/>
    <s v="L'viv"/>
    <s v="L'viv"/>
    <s v="Ukraine"/>
    <s v="L'viv,L'viv,Ukraine"/>
    <s v="Eastern Europe"/>
    <s v="Europe"/>
    <x v="0"/>
    <x v="12"/>
    <s v="Smead Lockers, Industrial"/>
    <n v="397.79999999999995"/>
    <n v="1"/>
    <n v="2"/>
    <n v="1"/>
    <n v="0"/>
    <n v="111.35999999999999"/>
    <n v="1"/>
    <n v="62.14"/>
    <n v="1"/>
    <s v="Medium"/>
    <n v="2"/>
  </r>
  <r>
    <x v="1491"/>
    <d v="2015-10-07T00:00:00"/>
    <d v="2015-10-11T00:00:00"/>
    <s v="Standard Class"/>
    <s v="Consumer"/>
    <n v="1"/>
    <s v="Huyton"/>
    <s v="England"/>
    <s v="United Kingdom"/>
    <s v="Huyton,England,United Kingdom"/>
    <s v="Northern Europe"/>
    <s v="Europe"/>
    <x v="1"/>
    <x v="6"/>
    <s v="Panasonic Printer, Durable"/>
    <n v="799.83"/>
    <n v="1"/>
    <n v="3"/>
    <n v="1"/>
    <n v="0"/>
    <n v="167.94"/>
    <n v="1"/>
    <n v="61.98"/>
    <n v="1"/>
    <s v="High"/>
    <n v="3"/>
  </r>
  <r>
    <x v="1492"/>
    <d v="2015-08-22T00:00:00"/>
    <d v="2015-08-24T00:00:00"/>
    <s v="First Class"/>
    <s v="Corporate"/>
    <n v="2"/>
    <s v="Dhaka"/>
    <s v="Dhaka"/>
    <s v="Bangladesh"/>
    <s v="Dhaka,Dhaka,Bangladesh"/>
    <s v="Southern Asia"/>
    <s v="Asia Pacific"/>
    <x v="2"/>
    <x v="5"/>
    <s v="Harbour Creations Rocking Chair, Black"/>
    <n v="1012.62"/>
    <n v="2"/>
    <n v="7"/>
    <n v="1"/>
    <n v="0"/>
    <n v="171.99"/>
    <n v="1"/>
    <n v="61.82"/>
    <n v="1"/>
    <s v="Medium"/>
    <n v="2"/>
  </r>
  <r>
    <x v="1493"/>
    <d v="2015-06-27T00:00:00"/>
    <d v="2015-06-29T00:00:00"/>
    <s v="First Class"/>
    <s v="Consumer"/>
    <n v="1"/>
    <s v="Puebla"/>
    <s v="Puebla"/>
    <s v="Mexico"/>
    <s v="Puebla,Puebla,Mexico"/>
    <s v="Central America"/>
    <s v="LATAM"/>
    <x v="0"/>
    <x v="0"/>
    <s v="KitchenAid Toaster, Red"/>
    <n v="170.64"/>
    <n v="1"/>
    <n v="3"/>
    <n v="1"/>
    <n v="0"/>
    <n v="73.320000000000007"/>
    <n v="1"/>
    <n v="61.786000000000001"/>
    <n v="1"/>
    <s v="Critical"/>
    <n v="4"/>
  </r>
  <r>
    <x v="1494"/>
    <d v="2015-08-25T00:00:00"/>
    <d v="2015-08-30T00:00:00"/>
    <s v="Standard Class"/>
    <s v="Consumer"/>
    <n v="1"/>
    <s v="Montrouge"/>
    <s v="Ile-de-France"/>
    <s v="France"/>
    <s v="Montrouge,Ile-de-France,France"/>
    <s v="Western Europe"/>
    <s v="Europe"/>
    <x v="0"/>
    <x v="0"/>
    <s v="Breville Stove, Silver"/>
    <n v="1518.183"/>
    <n v="2"/>
    <n v="3"/>
    <n v="1"/>
    <n v="0.1"/>
    <n v="252.96300000000002"/>
    <n v="1"/>
    <n v="61.73"/>
    <n v="1"/>
    <s v="Medium"/>
    <n v="2"/>
  </r>
  <r>
    <x v="1495"/>
    <d v="2015-08-07T00:00:00"/>
    <d v="2015-08-10T00:00:00"/>
    <s v="Second Class"/>
    <s v="Home Office"/>
    <n v="3"/>
    <s v="Huambo"/>
    <s v="Huambo"/>
    <s v="Angola"/>
    <s v="Huambo,Huambo,Angola"/>
    <s v="Central Africa"/>
    <s v="Africa"/>
    <x v="1"/>
    <x v="6"/>
    <s v="Epson Card Printer, Red"/>
    <n v="668.40000000000009"/>
    <n v="1"/>
    <n v="4"/>
    <n v="1"/>
    <n v="0"/>
    <n v="300.71999999999997"/>
    <n v="1"/>
    <n v="61.64"/>
    <n v="1"/>
    <s v="Medium"/>
    <n v="2"/>
  </r>
  <r>
    <x v="1496"/>
    <d v="2015-10-03T00:00:00"/>
    <d v="2015-10-07T00:00:00"/>
    <s v="Standard Class"/>
    <s v="Consumer"/>
    <n v="1"/>
    <s v="New York City"/>
    <s v="New York"/>
    <s v="United States"/>
    <s v="New York City,New York,United States"/>
    <s v="Eastern US"/>
    <s v="USCA"/>
    <x v="0"/>
    <x v="9"/>
    <s v="Xerox 1907"/>
    <n v="49.12"/>
    <n v="1"/>
    <n v="4"/>
    <n v="1"/>
    <n v="0"/>
    <n v="23.086399999999998"/>
    <n v="1"/>
    <n v="7.25"/>
    <n v="1"/>
    <s v="High"/>
    <n v="3"/>
  </r>
  <r>
    <x v="1497"/>
    <d v="2015-08-16T00:00:00"/>
    <d v="2015-08-19T00:00:00"/>
    <s v="Second Class"/>
    <s v="Consumer"/>
    <n v="1"/>
    <s v="Manila"/>
    <s v="National Capital"/>
    <s v="Philippines"/>
    <s v="Manila,National Capital,Philippines"/>
    <s v="Southeastern Asia"/>
    <s v="Asia Pacific"/>
    <x v="2"/>
    <x v="3"/>
    <s v="Barricks Training Table, Fully Assembled"/>
    <n v="719.48249999999985"/>
    <n v="1"/>
    <n v="5"/>
    <n v="1"/>
    <n v="0.55000000000000004"/>
    <n v="-143.91750000000002"/>
    <n v="3"/>
    <n v="61.48"/>
    <n v="1"/>
    <s v="Medium"/>
    <n v="2"/>
  </r>
  <r>
    <x v="1498"/>
    <d v="2015-03-25T00:00:00"/>
    <d v="2015-03-31T00:00:00"/>
    <s v="Standard Class"/>
    <s v="Consumer"/>
    <n v="1"/>
    <s v="Brighton"/>
    <s v="England"/>
    <s v="United Kingdom"/>
    <s v="Brighton,England,United Kingdom"/>
    <s v="Northern Europe"/>
    <s v="Europe"/>
    <x v="0"/>
    <x v="12"/>
    <s v="Smead File Cart, Blue"/>
    <n v="764.81999999999994"/>
    <n v="1"/>
    <n v="6"/>
    <n v="1"/>
    <n v="0"/>
    <n v="7.5600000000000005"/>
    <n v="1"/>
    <n v="61.45"/>
    <n v="1"/>
    <s v="Medium"/>
    <n v="2"/>
  </r>
  <r>
    <x v="1499"/>
    <d v="2015-06-18T00:00:00"/>
    <d v="2015-06-24T00:00:00"/>
    <s v="Standard Class"/>
    <s v="Corporate"/>
    <n v="2"/>
    <s v="Redditch"/>
    <s v="England"/>
    <s v="United Kingdom"/>
    <s v="Redditch,England,United Kingdom"/>
    <s v="Northern Europe"/>
    <s v="Europe"/>
    <x v="1"/>
    <x v="2"/>
    <s v="Cisco Signal Booster, Cordless"/>
    <n v="618.72"/>
    <n v="1"/>
    <n v="4"/>
    <n v="1"/>
    <n v="0"/>
    <n v="37.08"/>
    <n v="1"/>
    <n v="61.39"/>
    <n v="1"/>
    <s v="Low"/>
    <n v="1"/>
  </r>
  <r>
    <x v="1500"/>
    <d v="2015-01-01T00:00:00"/>
    <d v="2015-01-07T00:00:00"/>
    <s v="Standard Class"/>
    <s v="Consumer"/>
    <n v="1"/>
    <s v="San Francisco"/>
    <s v="California"/>
    <s v="United States"/>
    <s v="San Francisco,California,United States"/>
    <s v="Western US"/>
    <s v="USCA"/>
    <x v="0"/>
    <x v="8"/>
    <s v="GBC Pre-Punched Binding Paper, Plastic, White, 8-1/2&quot; x 11&quot;"/>
    <n v="38.376000000000005"/>
    <n v="1"/>
    <n v="3"/>
    <n v="1"/>
    <n v="0.2"/>
    <n v="13.4316"/>
    <n v="1"/>
    <n v="5.89"/>
    <n v="1"/>
    <s v="Low"/>
    <n v="1"/>
  </r>
  <r>
    <x v="1501"/>
    <d v="2015-02-10T00:00:00"/>
    <d v="2015-02-14T00:00:00"/>
    <s v="Standard Class"/>
    <s v="Consumer"/>
    <n v="1"/>
    <s v="Da Nang"/>
    <s v="Dà Nang"/>
    <s v="Vietnam"/>
    <s v="Da Nang,Dà Nang,Vietnam"/>
    <s v="Southeastern Asia"/>
    <s v="Asia Pacific"/>
    <x v="1"/>
    <x v="1"/>
    <s v="Sharp Copy Machine, Laser"/>
    <n v="602.38079999999991"/>
    <n v="1"/>
    <n v="4"/>
    <n v="1"/>
    <n v="0.37"/>
    <n v="114.70080000000007"/>
    <n v="1"/>
    <n v="61.3"/>
    <n v="1"/>
    <s v="Medium"/>
    <n v="2"/>
  </r>
  <r>
    <x v="1502"/>
    <d v="2015-06-20T00:00:00"/>
    <d v="2015-06-24T00:00:00"/>
    <s v="Second Class"/>
    <s v="Corporate"/>
    <n v="2"/>
    <s v="Umtata"/>
    <s v="Eastern Cape"/>
    <s v="South Africa"/>
    <s v="Umtata,Eastern Cape,South Africa"/>
    <s v="Southern Africa"/>
    <s v="Africa"/>
    <x v="2"/>
    <x v="5"/>
    <s v="Novimex Executive Leather Armchair, Adjustable"/>
    <n v="460.43999999999994"/>
    <n v="1"/>
    <n v="1"/>
    <n v="1"/>
    <n v="0"/>
    <n v="64.44"/>
    <n v="1"/>
    <n v="61.27"/>
    <n v="1"/>
    <s v="Medium"/>
    <n v="2"/>
  </r>
  <r>
    <x v="1503"/>
    <d v="2015-12-27T00:00:00"/>
    <d v="2015-12-30T00:00:00"/>
    <s v="Second Class"/>
    <s v="Consumer"/>
    <n v="1"/>
    <s v="Choluteca"/>
    <s v="Choluteca"/>
    <s v="Honduras"/>
    <s v="Choluteca,Choluteca,Honduras"/>
    <s v="Central America"/>
    <s v="LATAM"/>
    <x v="1"/>
    <x v="1"/>
    <s v="Brother Ink, Color"/>
    <n v="533.67912000000001"/>
    <n v="1"/>
    <n v="9"/>
    <n v="2"/>
    <n v="0.40200000000000002"/>
    <n v="-73.280880000000067"/>
    <n v="3"/>
    <n v="61.265000000000001"/>
    <n v="1"/>
    <s v="Medium"/>
    <n v="2"/>
  </r>
  <r>
    <x v="1504"/>
    <d v="2015-06-10T00:00:00"/>
    <d v="2015-06-14T00:00:00"/>
    <s v="Standard Class"/>
    <s v="Consumer"/>
    <n v="1"/>
    <s v="Ludwigsfelde"/>
    <s v="Brandenburg"/>
    <s v="Germany"/>
    <s v="Ludwigsfelde,Brandenburg,Germany"/>
    <s v="Western Europe"/>
    <s v="Europe"/>
    <x v="1"/>
    <x v="2"/>
    <s v="Apple Audio Dock, Full Size"/>
    <n v="840.90000000000009"/>
    <n v="1"/>
    <n v="5"/>
    <n v="1"/>
    <n v="0"/>
    <n v="75.600000000000009"/>
    <n v="1"/>
    <n v="61.24"/>
    <n v="1"/>
    <s v="Medium"/>
    <n v="2"/>
  </r>
  <r>
    <x v="1505"/>
    <d v="2015-07-11T00:00:00"/>
    <d v="2015-07-15T00:00:00"/>
    <s v="Second Class"/>
    <s v="Consumer"/>
    <n v="1"/>
    <s v="Columbus"/>
    <s v="Georgia"/>
    <s v="United States"/>
    <s v="Columbus,Georgia,United States"/>
    <s v="Southern US"/>
    <s v="USCA"/>
    <x v="2"/>
    <x v="11"/>
    <s v="Eldon 200 Class Desk Accessories, Smoke"/>
    <n v="18.84"/>
    <n v="1"/>
    <n v="3"/>
    <n v="1"/>
    <n v="0"/>
    <n v="7.9128000000000007"/>
    <n v="1"/>
    <n v="2.0300000000000002"/>
    <n v="1"/>
    <s v="High"/>
    <n v="3"/>
  </r>
  <r>
    <x v="1506"/>
    <d v="2015-04-14T00:00:00"/>
    <d v="2015-04-16T00:00:00"/>
    <s v="Second Class"/>
    <s v="Corporate"/>
    <n v="2"/>
    <s v="Florence"/>
    <s v="Tuscany"/>
    <s v="Italy"/>
    <s v="Florence,Tuscany,Italy"/>
    <s v="Southern Europe"/>
    <s v="Europe"/>
    <x v="0"/>
    <x v="12"/>
    <s v="Tenex File Cart, Blue"/>
    <n v="159.84"/>
    <n v="1"/>
    <n v="2"/>
    <n v="1"/>
    <n v="0.4"/>
    <n v="-58.620000000000019"/>
    <n v="3"/>
    <n v="61.23"/>
    <n v="1"/>
    <s v="Critical"/>
    <n v="4"/>
  </r>
  <r>
    <x v="1507"/>
    <d v="2015-02-07T00:00:00"/>
    <d v="2015-02-11T00:00:00"/>
    <s v="Standard Class"/>
    <s v="Corporate"/>
    <n v="2"/>
    <s v="Zapopan"/>
    <s v="Jalisco"/>
    <s v="Mexico"/>
    <s v="Zapopan,Jalisco,Mexico"/>
    <s v="Central America"/>
    <s v="LATAM"/>
    <x v="1"/>
    <x v="2"/>
    <s v="Cisco Audio Dock, Cordless"/>
    <n v="616.4"/>
    <n v="1"/>
    <n v="5"/>
    <n v="1"/>
    <n v="0"/>
    <n v="43.099999999999994"/>
    <n v="1"/>
    <n v="61.221000000000004"/>
    <n v="1"/>
    <s v="Medium"/>
    <n v="2"/>
  </r>
  <r>
    <x v="1508"/>
    <d v="2015-05-15T00:00:00"/>
    <d v="2015-05-18T00:00:00"/>
    <s v="First Class"/>
    <s v="Home Office"/>
    <n v="3"/>
    <s v="Canberra"/>
    <s v="Australian Capital Territory"/>
    <s v="Australia"/>
    <s v="Canberra,Australian Capital Territory,Australia"/>
    <s v="Oceania"/>
    <s v="Asia Pacific"/>
    <x v="1"/>
    <x v="10"/>
    <s v="Memorex Router, Erganomic"/>
    <n v="488.04"/>
    <n v="1"/>
    <n v="2"/>
    <n v="1"/>
    <n v="0"/>
    <n v="180.54"/>
    <n v="1"/>
    <n v="61.19"/>
    <n v="1"/>
    <s v="Medium"/>
    <n v="2"/>
  </r>
  <r>
    <x v="1509"/>
    <d v="2015-06-13T00:00:00"/>
    <d v="2015-06-15T00:00:00"/>
    <s v="Second Class"/>
    <s v="Home Office"/>
    <n v="3"/>
    <s v="Indore"/>
    <s v="Madhya Pradesh"/>
    <s v="India"/>
    <s v="Indore,Madhya Pradesh,India"/>
    <s v="Southern Asia"/>
    <s v="Asia Pacific"/>
    <x v="1"/>
    <x v="2"/>
    <s v="Cisco Signal Booster, Full Size"/>
    <n v="1071.8400000000001"/>
    <n v="2"/>
    <n v="7"/>
    <n v="1"/>
    <n v="0"/>
    <n v="107.1"/>
    <n v="1"/>
    <n v="61.15"/>
    <n v="1"/>
    <s v="Medium"/>
    <n v="2"/>
  </r>
  <r>
    <x v="1510"/>
    <d v="2015-03-31T00:00:00"/>
    <d v="2015-04-04T00:00:00"/>
    <s v="Standard Class"/>
    <s v="Consumer"/>
    <n v="1"/>
    <s v="Lancaster"/>
    <s v="Pennsylvania"/>
    <s v="United States"/>
    <s v="Lancaster,Pennsylvania,United States"/>
    <s v="Eastern US"/>
    <s v="USCA"/>
    <x v="0"/>
    <x v="8"/>
    <s v="Acco Pressboard Covers with Storage Hooks, 14 7/8&quot; x 11&quot;, Executive Red"/>
    <n v="5.7150000000000016"/>
    <n v="1"/>
    <n v="5"/>
    <n v="1"/>
    <n v="0.7"/>
    <n v="-4.7625000000000011"/>
    <n v="3"/>
    <n v="1.3900000000000001"/>
    <n v="1"/>
    <s v="High"/>
    <n v="3"/>
  </r>
  <r>
    <x v="1511"/>
    <d v="2015-12-15T00:00:00"/>
    <d v="2015-12-19T00:00:00"/>
    <s v="Standard Class"/>
    <s v="Home Office"/>
    <n v="3"/>
    <s v="Lawrence"/>
    <s v="Massachusetts"/>
    <s v="United States"/>
    <s v="Lawrence,Massachusetts,United States"/>
    <s v="Eastern US"/>
    <s v="USCA"/>
    <x v="1"/>
    <x v="1"/>
    <s v="Canon PC1080F Personal Copier"/>
    <n v="1199.98"/>
    <n v="2"/>
    <n v="2"/>
    <n v="1"/>
    <n v="0"/>
    <n v="467.99220000000003"/>
    <n v="1"/>
    <n v="150.76"/>
    <n v="1"/>
    <s v="High"/>
    <n v="3"/>
  </r>
  <r>
    <x v="1512"/>
    <d v="2015-11-26T00:00:00"/>
    <d v="2015-11-30T00:00:00"/>
    <s v="Standard Class"/>
    <s v="Consumer"/>
    <n v="1"/>
    <s v="Kuching"/>
    <s v="Sarawak"/>
    <s v="Malaysia"/>
    <s v="Kuching,Sarawak,Malaysia"/>
    <s v="Southeastern Asia"/>
    <s v="Asia Pacific"/>
    <x v="1"/>
    <x v="1"/>
    <s v="Canon Copy Machine, Color"/>
    <n v="527.16"/>
    <n v="1"/>
    <n v="2"/>
    <n v="1"/>
    <n v="0"/>
    <n v="0"/>
    <n v="1"/>
    <n v="61.07"/>
    <n v="1"/>
    <s v="High"/>
    <n v="3"/>
  </r>
  <r>
    <x v="1513"/>
    <d v="2015-08-27T00:00:00"/>
    <d v="2015-09-01T00:00:00"/>
    <s v="Standard Class"/>
    <s v="Corporate"/>
    <n v="2"/>
    <s v="Hobart"/>
    <s v="Tasmania"/>
    <s v="Australia"/>
    <s v="Hobart,Tasmania,Australia"/>
    <s v="Oceania"/>
    <s v="Asia Pacific"/>
    <x v="2"/>
    <x v="4"/>
    <s v="Bush Library with Doors, Mobile"/>
    <n v="880.41600000000005"/>
    <n v="1"/>
    <n v="4"/>
    <n v="1"/>
    <n v="0.4"/>
    <n v="44.015999999999963"/>
    <n v="1"/>
    <n v="61.06"/>
    <n v="1"/>
    <s v="Medium"/>
    <n v="2"/>
  </r>
  <r>
    <x v="1514"/>
    <d v="2015-06-16T00:00:00"/>
    <d v="2015-06-18T00:00:00"/>
    <s v="First Class"/>
    <s v="Consumer"/>
    <n v="1"/>
    <s v="Gagny"/>
    <s v="Ile-de-France"/>
    <s v="France"/>
    <s v="Gagny,Ile-de-France,France"/>
    <s v="Western Europe"/>
    <s v="Europe"/>
    <x v="1"/>
    <x v="2"/>
    <s v="Motorola Office Telephone, with Caller ID"/>
    <n v="426.97199999999992"/>
    <n v="1"/>
    <n v="7"/>
    <n v="1"/>
    <n v="0.15"/>
    <n v="-50.35799999999999"/>
    <n v="3"/>
    <n v="60.99"/>
    <n v="1"/>
    <s v="Medium"/>
    <n v="2"/>
  </r>
  <r>
    <x v="1515"/>
    <d v="2015-11-20T00:00:00"/>
    <d v="2015-11-25T00:00:00"/>
    <s v="Standard Class"/>
    <s v="Corporate"/>
    <n v="2"/>
    <s v="Weston-super-Mare"/>
    <s v="England"/>
    <s v="United Kingdom"/>
    <s v="Weston-super-Mare,England,United Kingdom"/>
    <s v="Northern Europe"/>
    <s v="Europe"/>
    <x v="0"/>
    <x v="0"/>
    <s v="KitchenAid Microwave, Silver"/>
    <n v="933.21"/>
    <n v="1"/>
    <n v="3"/>
    <n v="1"/>
    <n v="0"/>
    <n v="27.990000000000002"/>
    <n v="1"/>
    <n v="60.97"/>
    <n v="1"/>
    <s v="Medium"/>
    <n v="2"/>
  </r>
  <r>
    <x v="1516"/>
    <d v="2015-04-08T00:00:00"/>
    <d v="2015-04-11T00:00:00"/>
    <s v="Second Class"/>
    <s v="Corporate"/>
    <n v="2"/>
    <s v="Kuala Terengganu"/>
    <s v="Trengganu"/>
    <s v="Malaysia"/>
    <s v="Kuala Terengganu,Trengganu,Malaysia"/>
    <s v="Southeastern Asia"/>
    <s v="Asia Pacific"/>
    <x v="2"/>
    <x v="4"/>
    <s v="Sauder Corner Shelving, Traditional"/>
    <n v="736.5"/>
    <n v="1"/>
    <n v="5"/>
    <n v="1"/>
    <n v="0"/>
    <n v="265.05"/>
    <n v="1"/>
    <n v="60.96"/>
    <n v="1"/>
    <s v="Medium"/>
    <n v="2"/>
  </r>
  <r>
    <x v="1517"/>
    <d v="2015-11-22T00:00:00"/>
    <d v="2015-11-26T00:00:00"/>
    <s v="Standard Class"/>
    <s v="Consumer"/>
    <n v="1"/>
    <s v="London"/>
    <s v="England"/>
    <s v="United Kingdom"/>
    <s v="London,England,United Kingdom"/>
    <s v="Northern Europe"/>
    <s v="Europe"/>
    <x v="2"/>
    <x v="4"/>
    <s v="Bush Stackable Bookrack, Pine"/>
    <n v="674.24399999999991"/>
    <n v="1"/>
    <n v="6"/>
    <n v="1"/>
    <n v="0.1"/>
    <n v="217.22399999999999"/>
    <n v="1"/>
    <n v="60.94"/>
    <n v="1"/>
    <s v="High"/>
    <n v="3"/>
  </r>
  <r>
    <x v="1518"/>
    <d v="2015-12-29T00:00:00"/>
    <d v="2016-01-02T00:00:00"/>
    <s v="Second Class"/>
    <s v="Consumer"/>
    <n v="1"/>
    <s v="Amman"/>
    <s v="'Amman"/>
    <s v="Jordan"/>
    <s v="Amman,'Amman,Jordan"/>
    <s v="Western Asia"/>
    <s v="Asia Pacific"/>
    <x v="2"/>
    <x v="4"/>
    <s v="Dania Floating Shelf Set, Mobile"/>
    <n v="687.48"/>
    <n v="1"/>
    <n v="4"/>
    <n v="1"/>
    <n v="0"/>
    <n v="185.52"/>
    <n v="1"/>
    <n v="60.89"/>
    <n v="1"/>
    <s v="Medium"/>
    <n v="2"/>
  </r>
  <r>
    <x v="1519"/>
    <d v="2015-08-29T00:00:00"/>
    <d v="2015-09-02T00:00:00"/>
    <s v="Standard Class"/>
    <s v="Consumer"/>
    <n v="1"/>
    <s v="Barcelona"/>
    <s v="Catalonia"/>
    <s v="Spain"/>
    <s v="Barcelona,Catalonia,Spain"/>
    <s v="Southern Europe"/>
    <s v="Europe"/>
    <x v="2"/>
    <x v="4"/>
    <s v="Ikea Floating Shelf Set, Traditional"/>
    <n v="851.7"/>
    <n v="1"/>
    <n v="5"/>
    <n v="1"/>
    <n v="0"/>
    <n v="51"/>
    <n v="1"/>
    <n v="60.86"/>
    <n v="1"/>
    <s v="Medium"/>
    <n v="2"/>
  </r>
  <r>
    <x v="1520"/>
    <d v="2015-05-28T00:00:00"/>
    <d v="2015-06-03T00:00:00"/>
    <s v="Standard Class"/>
    <s v="Home Office"/>
    <n v="3"/>
    <s v="Bendigo"/>
    <s v="Victoria"/>
    <s v="Australia"/>
    <s v="Bendigo,Victoria,Australia"/>
    <s v="Oceania"/>
    <s v="Asia Pacific"/>
    <x v="1"/>
    <x v="1"/>
    <s v="Canon Ink, Laser"/>
    <n v="662.17499999999984"/>
    <n v="1"/>
    <n v="5"/>
    <n v="1"/>
    <n v="0.1"/>
    <n v="264.82499999999999"/>
    <n v="1"/>
    <n v="60.76"/>
    <n v="1"/>
    <s v="Medium"/>
    <n v="2"/>
  </r>
  <r>
    <x v="1521"/>
    <d v="2015-08-25T00:00:00"/>
    <d v="2015-08-29T00:00:00"/>
    <s v="Standard Class"/>
    <s v="Consumer"/>
    <n v="1"/>
    <s v="Mandurah"/>
    <s v="Western Australia"/>
    <s v="Australia"/>
    <s v="Mandurah,Western Australia,Australia"/>
    <s v="Oceania"/>
    <s v="Asia Pacific"/>
    <x v="2"/>
    <x v="4"/>
    <s v="Dania Library with Doors, Pine"/>
    <n v="982.125"/>
    <n v="1"/>
    <n v="3"/>
    <n v="1"/>
    <n v="0.1"/>
    <n v="87.255000000000024"/>
    <n v="1"/>
    <n v="60.7"/>
    <n v="1"/>
    <s v="Medium"/>
    <n v="2"/>
  </r>
  <r>
    <x v="1522"/>
    <d v="2015-03-10T00:00:00"/>
    <d v="2015-03-14T00:00:00"/>
    <s v="Standard Class"/>
    <s v="Consumer"/>
    <n v="1"/>
    <s v="Baranagar"/>
    <s v="West Bengal"/>
    <s v="India"/>
    <s v="Baranagar,West Bengal,India"/>
    <s v="Southern Asia"/>
    <s v="Asia Pacific"/>
    <x v="2"/>
    <x v="4"/>
    <s v="Dania Classic Bookcase, Metal"/>
    <n v="1230.6600000000001"/>
    <n v="2"/>
    <n v="3"/>
    <n v="1"/>
    <n v="0"/>
    <n v="24.57"/>
    <n v="1"/>
    <n v="60.67"/>
    <n v="1"/>
    <s v="Medium"/>
    <n v="2"/>
  </r>
  <r>
    <x v="1523"/>
    <d v="2015-10-31T00:00:00"/>
    <d v="2015-11-05T00:00:00"/>
    <s v="Standard Class"/>
    <s v="Consumer"/>
    <n v="1"/>
    <s v="Ho Chi Minh City"/>
    <s v="Ho Chí Minh City"/>
    <s v="Vietnam"/>
    <s v="Ho Chi Minh City,Ho Chí Minh City,Vietnam"/>
    <s v="Southeastern Asia"/>
    <s v="Asia Pacific"/>
    <x v="2"/>
    <x v="5"/>
    <s v="SAFCO Executive Leather Armchair, Set of Two"/>
    <n v="676.97279999999989"/>
    <n v="1"/>
    <n v="2"/>
    <n v="1"/>
    <n v="0.27"/>
    <n v="120.53280000000004"/>
    <n v="1"/>
    <n v="60.67"/>
    <n v="1"/>
    <s v="Medium"/>
    <n v="2"/>
  </r>
  <r>
    <x v="1524"/>
    <d v="2015-05-12T00:00:00"/>
    <d v="2015-05-16T00:00:00"/>
    <s v="Second Class"/>
    <s v="Consumer"/>
    <n v="1"/>
    <s v="Gravataí"/>
    <s v="Rio Grande do Sul"/>
    <s v="Brazil"/>
    <s v="Gravataí,Rio Grande do Sul,Brazil"/>
    <s v="South America"/>
    <s v="LATAM"/>
    <x v="1"/>
    <x v="1"/>
    <s v="Canon Fax and Copier, Digital"/>
    <n v="508.26144000000005"/>
    <n v="1"/>
    <n v="4"/>
    <n v="1"/>
    <n v="2E-3"/>
    <n v="192.50144"/>
    <n v="1"/>
    <n v="60.64"/>
    <n v="1"/>
    <s v="Medium"/>
    <n v="2"/>
  </r>
  <r>
    <x v="1525"/>
    <d v="2015-09-11T00:00:00"/>
    <d v="2015-09-18T00:00:00"/>
    <s v="Standard Class"/>
    <s v="Consumer"/>
    <n v="1"/>
    <s v="Niterói"/>
    <s v="Rio de Janeiro"/>
    <s v="Brazil"/>
    <s v="Niterói,Rio de Janeiro,Brazil"/>
    <s v="South America"/>
    <s v="LATAM"/>
    <x v="1"/>
    <x v="2"/>
    <s v="Cisco Smart Phone, Full Size"/>
    <n v="870.24"/>
    <n v="1"/>
    <n v="2"/>
    <n v="1"/>
    <n v="0"/>
    <n v="295.88"/>
    <n v="1"/>
    <n v="60.636000000000003"/>
    <n v="1"/>
    <s v="Medium"/>
    <n v="2"/>
  </r>
  <r>
    <x v="1526"/>
    <d v="2015-04-06T00:00:00"/>
    <d v="2015-04-08T00:00:00"/>
    <s v="First Class"/>
    <s v="Consumer"/>
    <n v="1"/>
    <s v="Avignon"/>
    <s v="Provence-Alpes-Côte d'Azur"/>
    <s v="France"/>
    <s v="Avignon,Provence-Alpes-Côte d'Azur,France"/>
    <s v="Western Europe"/>
    <s v="Europe"/>
    <x v="1"/>
    <x v="1"/>
    <s v="Brother Fax and Copier, Color"/>
    <n v="327.98099999999999"/>
    <n v="1"/>
    <n v="2"/>
    <n v="1"/>
    <n v="0.15"/>
    <n v="34.701000000000001"/>
    <n v="1"/>
    <n v="60.63"/>
    <n v="1"/>
    <s v="High"/>
    <n v="3"/>
  </r>
  <r>
    <x v="1527"/>
    <d v="2015-06-18T00:00:00"/>
    <d v="2015-06-23T00:00:00"/>
    <s v="Second Class"/>
    <s v="Consumer"/>
    <n v="1"/>
    <s v="Gorakhpur"/>
    <s v="Haryana"/>
    <s v="India"/>
    <s v="Gorakhpur,Haryana,India"/>
    <s v="Southern Asia"/>
    <s v="Asia Pacific"/>
    <x v="1"/>
    <x v="1"/>
    <s v="Sharp Copy Machine, Color"/>
    <n v="963.3599999999999"/>
    <n v="1"/>
    <n v="4"/>
    <n v="1"/>
    <n v="0"/>
    <n v="154.07999999999998"/>
    <n v="1"/>
    <n v="60.59"/>
    <n v="1"/>
    <s v="Medium"/>
    <n v="2"/>
  </r>
  <r>
    <x v="1528"/>
    <d v="2015-07-25T00:00:00"/>
    <d v="2015-07-30T00:00:00"/>
    <s v="Standard Class"/>
    <s v="Corporate"/>
    <n v="2"/>
    <s v="Crawley"/>
    <s v="England"/>
    <s v="United Kingdom"/>
    <s v="Crawley,England,United Kingdom"/>
    <s v="Northern Europe"/>
    <s v="Europe"/>
    <x v="0"/>
    <x v="12"/>
    <s v="Tenex Lockers, Wire Frame"/>
    <n v="1016.0999999999999"/>
    <n v="2"/>
    <n v="5"/>
    <n v="1"/>
    <n v="0"/>
    <n v="314.85000000000002"/>
    <n v="1"/>
    <n v="60.53"/>
    <n v="1"/>
    <s v="Medium"/>
    <n v="2"/>
  </r>
  <r>
    <x v="1529"/>
    <d v="2015-08-26T00:00:00"/>
    <d v="2015-08-28T00:00:00"/>
    <s v="First Class"/>
    <s v="Home Office"/>
    <n v="3"/>
    <s v="Hermosillo"/>
    <s v="Sonora"/>
    <s v="Mexico"/>
    <s v="Hermosillo,Sonora,Mexico"/>
    <s v="Central America"/>
    <s v="LATAM"/>
    <x v="0"/>
    <x v="0"/>
    <s v="Hamilton Beach Blender, Black"/>
    <n v="234.9"/>
    <n v="1"/>
    <n v="5"/>
    <n v="1"/>
    <n v="0"/>
    <n v="49.29999999999999"/>
    <n v="1"/>
    <n v="60.339999999999996"/>
    <n v="1"/>
    <s v="Critical"/>
    <n v="4"/>
  </r>
  <r>
    <x v="1530"/>
    <d v="2015-08-13T00:00:00"/>
    <d v="2015-08-18T00:00:00"/>
    <s v="Standard Class"/>
    <s v="Home Office"/>
    <n v="3"/>
    <s v="Canberra"/>
    <s v="Australian Capital Territory"/>
    <s v="Australia"/>
    <s v="Canberra,Australian Capital Territory,Australia"/>
    <s v="Oceania"/>
    <s v="Asia Pacific"/>
    <x v="2"/>
    <x v="3"/>
    <s v="Chromcraft Round Table, with Bottom Storage"/>
    <n v="560.5200000000001"/>
    <n v="1"/>
    <n v="3"/>
    <n v="1"/>
    <n v="0.6"/>
    <n v="-210.24"/>
    <n v="3"/>
    <n v="60.33"/>
    <n v="1"/>
    <s v="High"/>
    <n v="3"/>
  </r>
  <r>
    <x v="1531"/>
    <d v="2015-09-25T00:00:00"/>
    <d v="2015-10-01T00:00:00"/>
    <s v="Standard Class"/>
    <s v="Consumer"/>
    <n v="1"/>
    <s v="Oberhausen"/>
    <s v="North Rhine-Westphalia"/>
    <s v="Germany"/>
    <s v="Oberhausen,North Rhine-Westphalia,Germany"/>
    <s v="Western Europe"/>
    <s v="Europe"/>
    <x v="1"/>
    <x v="1"/>
    <s v="Brother Fax Machine, Laser"/>
    <n v="955.62000000000012"/>
    <n v="1"/>
    <n v="3"/>
    <n v="1"/>
    <n v="0"/>
    <n v="391.77"/>
    <n v="1"/>
    <n v="60.29"/>
    <n v="1"/>
    <s v="Medium"/>
    <n v="2"/>
  </r>
  <r>
    <x v="1532"/>
    <d v="2015-11-18T00:00:00"/>
    <d v="2015-11-22T00:00:00"/>
    <s v="Standard Class"/>
    <s v="Consumer"/>
    <n v="1"/>
    <s v="Bangalore"/>
    <s v="Karnataka"/>
    <s v="India"/>
    <s v="Bangalore,Karnataka,India"/>
    <s v="Southern Asia"/>
    <s v="Asia Pacific"/>
    <x v="1"/>
    <x v="2"/>
    <s v="Cisco Smart Phone, with Caller ID"/>
    <n v="654.24"/>
    <n v="1"/>
    <n v="1"/>
    <n v="1"/>
    <n v="0"/>
    <n v="268.23"/>
    <n v="1"/>
    <n v="60.28"/>
    <n v="1"/>
    <s v="Medium"/>
    <n v="2"/>
  </r>
  <r>
    <x v="1533"/>
    <d v="2015-06-24T00:00:00"/>
    <d v="2015-06-29T00:00:00"/>
    <s v="Standard Class"/>
    <s v="Consumer"/>
    <n v="1"/>
    <s v="Hazebrouck"/>
    <s v="Nord-Pas-de-Calais-Picardie"/>
    <s v="France"/>
    <s v="Hazebrouck,Nord-Pas-de-Calais-Picardie,France"/>
    <s v="Western Europe"/>
    <s v="Europe"/>
    <x v="2"/>
    <x v="3"/>
    <s v="Hon Training Table, Fully Assembled"/>
    <n v="868.8420000000001"/>
    <n v="1"/>
    <n v="4"/>
    <n v="1"/>
    <n v="0.35"/>
    <n v="66.761999999999944"/>
    <n v="1"/>
    <n v="60.28"/>
    <n v="1"/>
    <s v="Medium"/>
    <n v="2"/>
  </r>
  <r>
    <x v="1534"/>
    <d v="2015-10-09T00:00:00"/>
    <d v="2015-10-13T00:00:00"/>
    <s v="Standard Class"/>
    <s v="Corporate"/>
    <n v="2"/>
    <s v="Brisbane"/>
    <s v="Queensland"/>
    <s v="Australia"/>
    <s v="Brisbane,Queensland,Australia"/>
    <s v="Oceania"/>
    <s v="Asia Pacific"/>
    <x v="1"/>
    <x v="1"/>
    <s v="Sharp Ink, Digital"/>
    <n v="1116.45"/>
    <n v="2"/>
    <n v="10"/>
    <n v="2"/>
    <n v="0.1"/>
    <n v="37.049999999999983"/>
    <n v="1"/>
    <n v="60.2"/>
    <n v="1"/>
    <s v="Medium"/>
    <n v="2"/>
  </r>
  <r>
    <x v="1535"/>
    <d v="2015-08-14T00:00:00"/>
    <d v="2015-08-20T00:00:00"/>
    <s v="Standard Class"/>
    <s v="Home Office"/>
    <n v="3"/>
    <s v="Cardiff"/>
    <s v="Wales"/>
    <s v="United Kingdom"/>
    <s v="Cardiff,Wales,United Kingdom"/>
    <s v="Northern Europe"/>
    <s v="Europe"/>
    <x v="1"/>
    <x v="6"/>
    <s v="Epson Receipt Printer, Wireless"/>
    <n v="351.09000000000003"/>
    <n v="1"/>
    <n v="3"/>
    <n v="1"/>
    <n v="0"/>
    <n v="84.24"/>
    <n v="1"/>
    <n v="60.19"/>
    <n v="1"/>
    <s v="Low"/>
    <n v="1"/>
  </r>
  <r>
    <x v="1536"/>
    <d v="2015-03-07T00:00:00"/>
    <d v="2015-03-11T00:00:00"/>
    <s v="Standard Class"/>
    <s v="Home Office"/>
    <n v="3"/>
    <s v="San Francisco"/>
    <s v="California"/>
    <s v="United States"/>
    <s v="San Francisco,California,United States"/>
    <s v="Western US"/>
    <s v="USCA"/>
    <x v="0"/>
    <x v="8"/>
    <s v="Economy Binders"/>
    <n v="14.976000000000001"/>
    <n v="1"/>
    <n v="9"/>
    <n v="2"/>
    <n v="0.2"/>
    <n v="5.4288000000000007"/>
    <n v="1"/>
    <n v="1.67"/>
    <n v="1"/>
    <s v="High"/>
    <n v="3"/>
  </r>
  <r>
    <x v="1537"/>
    <d v="2015-07-10T00:00:00"/>
    <d v="2015-07-16T00:00:00"/>
    <s v="Standard Class"/>
    <s v="Consumer"/>
    <n v="1"/>
    <s v="Bangkok"/>
    <s v="Bangkok"/>
    <s v="Thailand"/>
    <s v="Bangkok,Bangkok,Thailand"/>
    <s v="Southeastern Asia"/>
    <s v="Asia Pacific"/>
    <x v="2"/>
    <x v="5"/>
    <s v="Hon Swivel Stool, Adjustable"/>
    <n v="363.84660000000008"/>
    <n v="1"/>
    <n v="3"/>
    <n v="1"/>
    <n v="0.27"/>
    <n v="-89.753400000000042"/>
    <n v="3"/>
    <n v="60.15"/>
    <n v="1"/>
    <s v="Low"/>
    <n v="1"/>
  </r>
  <r>
    <x v="1538"/>
    <d v="2015-09-22T00:00:00"/>
    <d v="2015-09-27T00:00:00"/>
    <s v="Second Class"/>
    <s v="Corporate"/>
    <n v="2"/>
    <s v="Agen"/>
    <s v="Aquitaine-Limousin-Poitou-Charentes"/>
    <s v="France"/>
    <s v="Agen,Aquitaine-Limousin-Poitou-Charentes,France"/>
    <s v="Western Europe"/>
    <s v="Europe"/>
    <x v="0"/>
    <x v="0"/>
    <s v="Hoover Microwave, Red"/>
    <n v="833.32799999999997"/>
    <n v="1"/>
    <n v="3"/>
    <n v="1"/>
    <n v="0.1"/>
    <n v="92.537999999999997"/>
    <n v="1"/>
    <n v="60.12"/>
    <n v="1"/>
    <s v="Medium"/>
    <n v="2"/>
  </r>
  <r>
    <x v="1539"/>
    <d v="2015-12-03T00:00:00"/>
    <d v="2015-12-05T00:00:00"/>
    <s v="Second Class"/>
    <s v="Consumer"/>
    <n v="1"/>
    <s v="Darwin"/>
    <s v="Northern Territory"/>
    <s v="Australia"/>
    <s v="Darwin,Northern Territory,Australia"/>
    <s v="Oceania"/>
    <s v="Asia Pacific"/>
    <x v="0"/>
    <x v="0"/>
    <s v="KitchenAid Toaster, Silver"/>
    <n v="464.77800000000002"/>
    <n v="1"/>
    <n v="6"/>
    <n v="1"/>
    <n v="0.1"/>
    <n v="98.117999999999981"/>
    <n v="1"/>
    <n v="60.09"/>
    <n v="1"/>
    <s v="High"/>
    <n v="3"/>
  </r>
  <r>
    <x v="1540"/>
    <d v="2015-01-26T00:00:00"/>
    <d v="2015-01-31T00:00:00"/>
    <s v="Second Class"/>
    <s v="Home Office"/>
    <n v="3"/>
    <s v="Riyadh"/>
    <s v="Ar Riyad"/>
    <s v="Saudi Arabia"/>
    <s v="Riyadh,Ar Riyad,Saudi Arabia"/>
    <s v="Western Asia"/>
    <s v="Asia Pacific"/>
    <x v="2"/>
    <x v="5"/>
    <s v="Hon Swivel Stool, Adjustable"/>
    <n v="332.28000000000009"/>
    <n v="1"/>
    <n v="2"/>
    <n v="1"/>
    <n v="0"/>
    <n v="43.14"/>
    <n v="1"/>
    <n v="60.06"/>
    <n v="1"/>
    <s v="High"/>
    <n v="3"/>
  </r>
  <r>
    <x v="1541"/>
    <d v="2015-12-29T00:00:00"/>
    <d v="2016-01-01T00:00:00"/>
    <s v="First Class"/>
    <s v="Corporate"/>
    <n v="2"/>
    <s v="Mamak"/>
    <s v="Ankara"/>
    <s v="Turkey"/>
    <s v="Mamak,Ankara,Turkey"/>
    <s v="Western Asia"/>
    <s v="Asia Pacific"/>
    <x v="0"/>
    <x v="0"/>
    <s v="Hoover Refrigerator, White"/>
    <n v="209.76"/>
    <n v="1"/>
    <n v="1"/>
    <n v="1"/>
    <n v="0.6"/>
    <n v="-209.76"/>
    <n v="3"/>
    <n v="60.04"/>
    <n v="1"/>
    <s v="Critical"/>
    <n v="4"/>
  </r>
  <r>
    <x v="1542"/>
    <d v="2015-10-18T00:00:00"/>
    <d v="2015-10-23T00:00:00"/>
    <s v="Standard Class"/>
    <s v="Consumer"/>
    <n v="1"/>
    <s v="Vienna"/>
    <s v="Vienna"/>
    <s v="Austria"/>
    <s v="Vienna,Vienna,Austria"/>
    <s v="Western Europe"/>
    <s v="Europe"/>
    <x v="1"/>
    <x v="6"/>
    <s v="Panasonic Phone, Durable"/>
    <n v="509.76000000000005"/>
    <n v="1"/>
    <n v="6"/>
    <n v="1"/>
    <n v="0"/>
    <n v="234.36"/>
    <n v="1"/>
    <n v="59.97"/>
    <n v="1"/>
    <s v="High"/>
    <n v="3"/>
  </r>
  <r>
    <x v="1543"/>
    <d v="2015-01-03T00:00:00"/>
    <d v="2015-01-07T00:00:00"/>
    <s v="Standard Class"/>
    <s v="Corporate"/>
    <n v="2"/>
    <s v="Xinxiang"/>
    <s v="Henan"/>
    <s v="China"/>
    <s v="Xinxiang,Henan,China"/>
    <s v="Eastern Asia"/>
    <s v="Asia Pacific"/>
    <x v="0"/>
    <x v="12"/>
    <s v="Eldon File Cart, Blue"/>
    <n v="634.80000000000007"/>
    <n v="1"/>
    <n v="5"/>
    <n v="1"/>
    <n v="0"/>
    <n v="171.29999999999998"/>
    <n v="1"/>
    <n v="59.96"/>
    <n v="1"/>
    <s v="High"/>
    <n v="3"/>
  </r>
  <r>
    <x v="1544"/>
    <d v="2015-03-12T00:00:00"/>
    <d v="2015-03-16T00:00:00"/>
    <s v="Standard Class"/>
    <s v="Consumer"/>
    <n v="1"/>
    <s v="Ho Chi Minh City"/>
    <s v="Ho Chí Minh City"/>
    <s v="Vietnam"/>
    <s v="Ho Chi Minh City,Ho Chí Minh City,Vietnam"/>
    <s v="Southeastern Asia"/>
    <s v="Asia Pacific"/>
    <x v="2"/>
    <x v="5"/>
    <s v="Harbour Creations Chairmat, Red"/>
    <n v="735.84000000000015"/>
    <n v="1"/>
    <n v="14"/>
    <n v="3"/>
    <n v="0.27"/>
    <n v="201.59999999999985"/>
    <n v="1"/>
    <n v="59.92"/>
    <n v="1"/>
    <s v="Medium"/>
    <n v="2"/>
  </r>
  <r>
    <x v="1545"/>
    <d v="2015-02-19T00:00:00"/>
    <d v="2015-02-22T00:00:00"/>
    <s v="Second Class"/>
    <s v="Consumer"/>
    <n v="1"/>
    <s v="Pontianak"/>
    <s v="Kalimantan Barat"/>
    <s v="Indonesia"/>
    <s v="Pontianak,Kalimantan Barat,Indonesia"/>
    <s v="Southeastern Asia"/>
    <s v="Asia Pacific"/>
    <x v="2"/>
    <x v="4"/>
    <s v="Ikea Stackable Bookrack, Traditional"/>
    <n v="341.9982"/>
    <n v="1"/>
    <n v="3"/>
    <n v="1"/>
    <n v="7.0000000000000007E-2"/>
    <n v="80.81819999999999"/>
    <n v="1"/>
    <n v="59.9"/>
    <n v="1"/>
    <s v="High"/>
    <n v="3"/>
  </r>
  <r>
    <x v="1546"/>
    <d v="2015-09-03T00:00:00"/>
    <d v="2015-09-09T00:00:00"/>
    <s v="Standard Class"/>
    <s v="Corporate"/>
    <n v="2"/>
    <s v="Vienna"/>
    <s v="Vienna"/>
    <s v="Austria"/>
    <s v="Vienna,Vienna,Austria"/>
    <s v="Western Europe"/>
    <s v="Europe"/>
    <x v="1"/>
    <x v="2"/>
    <s v="Motorola Speaker Phone, VoIP"/>
    <n v="779.22"/>
    <n v="1"/>
    <n v="6"/>
    <n v="1"/>
    <n v="0"/>
    <n v="31.139999999999997"/>
    <n v="1"/>
    <n v="59.88"/>
    <n v="1"/>
    <s v="Medium"/>
    <n v="2"/>
  </r>
  <r>
    <x v="1547"/>
    <d v="2015-08-28T00:00:00"/>
    <d v="2015-08-28T00:00:00"/>
    <s v="Same Day"/>
    <s v="Corporate"/>
    <n v="2"/>
    <s v="Philadelphia"/>
    <s v="Pennsylvania"/>
    <s v="United States"/>
    <s v="Philadelphia,Pennsylvania,United States"/>
    <s v="Eastern US"/>
    <s v="USCA"/>
    <x v="1"/>
    <x v="10"/>
    <s v="Logitech Wireless Headset h800"/>
    <n v="1119.8880000000001"/>
    <n v="2"/>
    <n v="14"/>
    <n v="3"/>
    <n v="0.2"/>
    <n v="209.97899999999993"/>
    <n v="1"/>
    <n v="212.12"/>
    <n v="2"/>
    <s v="Critical"/>
    <n v="4"/>
  </r>
  <r>
    <x v="1548"/>
    <d v="2015-09-22T00:00:00"/>
    <d v="2015-09-26T00:00:00"/>
    <s v="Standard Class"/>
    <s v="Consumer"/>
    <n v="1"/>
    <s v="Phnom Penh"/>
    <s v="Phnom Penh"/>
    <s v="Cambodia"/>
    <s v="Phnom Penh,Phnom Penh,Cambodia"/>
    <s v="Southeastern Asia"/>
    <s v="Asia Pacific"/>
    <x v="1"/>
    <x v="6"/>
    <s v="Panasonic Card Printer, Red"/>
    <n v="512.91"/>
    <n v="1"/>
    <n v="3"/>
    <n v="1"/>
    <n v="0"/>
    <n v="0"/>
    <n v="1"/>
    <n v="59.78"/>
    <n v="1"/>
    <s v="Medium"/>
    <n v="2"/>
  </r>
  <r>
    <x v="1549"/>
    <d v="2015-09-02T00:00:00"/>
    <d v="2015-09-04T00:00:00"/>
    <s v="Second Class"/>
    <s v="Corporate"/>
    <n v="2"/>
    <s v="Manila"/>
    <s v="National Capital"/>
    <s v="Philippines"/>
    <s v="Manila,National Capital,Philippines"/>
    <s v="Southeastern Asia"/>
    <s v="Asia Pacific"/>
    <x v="2"/>
    <x v="5"/>
    <s v="SAFCO Executive Leather Armchair, Adjustable"/>
    <n v="695.87999999999988"/>
    <n v="1"/>
    <n v="2"/>
    <n v="1"/>
    <n v="0.25"/>
    <n v="-167.03999999999996"/>
    <n v="3"/>
    <n v="59.77"/>
    <n v="1"/>
    <s v="Critical"/>
    <n v="4"/>
  </r>
  <r>
    <x v="1550"/>
    <d v="2015-06-10T00:00:00"/>
    <d v="2015-06-14T00:00:00"/>
    <s v="Standard Class"/>
    <s v="Consumer"/>
    <n v="1"/>
    <s v="Ilopango"/>
    <s v="San Salvador"/>
    <s v="El Salvador"/>
    <s v="Ilopango,San Salvador,El Salvador"/>
    <s v="Central America"/>
    <s v="LATAM"/>
    <x v="1"/>
    <x v="1"/>
    <s v="Brother Copy Machine, Color"/>
    <n v="519.93804"/>
    <n v="1"/>
    <n v="3"/>
    <n v="1"/>
    <n v="2E-3"/>
    <n v="217.71804000000003"/>
    <n v="1"/>
    <n v="59.766999999999996"/>
    <n v="1"/>
    <s v="High"/>
    <n v="3"/>
  </r>
  <r>
    <x v="1551"/>
    <d v="2015-10-21T00:00:00"/>
    <d v="2015-10-24T00:00:00"/>
    <s v="Second Class"/>
    <s v="Corporate"/>
    <n v="2"/>
    <s v="Dhaka"/>
    <s v="Dhaka"/>
    <s v="Bangladesh"/>
    <s v="Dhaka,Dhaka,Bangladesh"/>
    <s v="Southern Asia"/>
    <s v="Asia Pacific"/>
    <x v="0"/>
    <x v="12"/>
    <s v="Rogers Trays, Wire Frame"/>
    <n v="648"/>
    <n v="1"/>
    <n v="8"/>
    <n v="1"/>
    <n v="0"/>
    <n v="265.60000000000002"/>
    <n v="1"/>
    <n v="59.71"/>
    <n v="1"/>
    <s v="High"/>
    <n v="3"/>
  </r>
  <r>
    <x v="1552"/>
    <d v="2015-09-23T00:00:00"/>
    <d v="2015-09-28T00:00:00"/>
    <s v="Standard Class"/>
    <s v="Corporate"/>
    <n v="2"/>
    <s v="Suzhou"/>
    <s v="Jiangsu"/>
    <s v="China"/>
    <s v="Suzhou,Jiangsu,China"/>
    <s v="Eastern Asia"/>
    <s v="Asia Pacific"/>
    <x v="2"/>
    <x v="5"/>
    <s v="SAFCO Executive Leather Armchair, Adjustable"/>
    <n v="927.83999999999992"/>
    <n v="1"/>
    <n v="2"/>
    <n v="1"/>
    <n v="0"/>
    <n v="64.92"/>
    <n v="1"/>
    <n v="59.71"/>
    <n v="1"/>
    <s v="Medium"/>
    <n v="2"/>
  </r>
  <r>
    <x v="1553"/>
    <d v="2015-01-16T00:00:00"/>
    <d v="2015-01-22T00:00:00"/>
    <s v="Standard Class"/>
    <s v="Consumer"/>
    <n v="1"/>
    <s v="Basra"/>
    <s v="Al Basrah"/>
    <s v="Iraq"/>
    <s v="Basra,Al Basrah,Iraq"/>
    <s v="Western Asia"/>
    <s v="Asia Pacific"/>
    <x v="1"/>
    <x v="1"/>
    <s v="Sharp Fax and Copier, Laser"/>
    <n v="674.4"/>
    <n v="1"/>
    <n v="4"/>
    <n v="1"/>
    <n v="0"/>
    <n v="303.48"/>
    <n v="1"/>
    <n v="59.7"/>
    <n v="1"/>
    <s v="Medium"/>
    <n v="2"/>
  </r>
  <r>
    <x v="1554"/>
    <d v="2015-10-14T00:00:00"/>
    <d v="2015-10-20T00:00:00"/>
    <s v="Standard Class"/>
    <s v="Corporate"/>
    <n v="2"/>
    <s v="Messina"/>
    <s v="Sicily"/>
    <s v="Italy"/>
    <s v="Messina,Sicily,Italy"/>
    <s v="Southern Europe"/>
    <s v="Europe"/>
    <x v="0"/>
    <x v="0"/>
    <s v="Cuisinart Stove, White"/>
    <n v="1072.8600000000001"/>
    <n v="2"/>
    <n v="2"/>
    <n v="1"/>
    <n v="0"/>
    <n v="182.34"/>
    <n v="1"/>
    <n v="59.68"/>
    <n v="1"/>
    <s v="Medium"/>
    <n v="2"/>
  </r>
  <r>
    <x v="1555"/>
    <d v="2015-03-10T00:00:00"/>
    <d v="2015-03-13T00:00:00"/>
    <s v="First Class"/>
    <s v="Home Office"/>
    <n v="3"/>
    <s v="Goyang"/>
    <s v="Gyeonggi"/>
    <s v="South Korea"/>
    <s v="Goyang,Gyeonggi,South Korea"/>
    <s v="Eastern Asia"/>
    <s v="Asia Pacific"/>
    <x v="1"/>
    <x v="2"/>
    <s v="Nokia Headset, with Caller ID"/>
    <n v="292.43999999999994"/>
    <n v="1"/>
    <n v="8"/>
    <n v="1"/>
    <n v="0.5"/>
    <n v="-81.959999999999951"/>
    <n v="3"/>
    <n v="59.67"/>
    <n v="1"/>
    <s v="High"/>
    <n v="3"/>
  </r>
  <r>
    <x v="1556"/>
    <d v="2015-06-30T00:00:00"/>
    <d v="2015-07-05T00:00:00"/>
    <s v="Standard Class"/>
    <s v="Consumer"/>
    <n v="1"/>
    <s v="Zhenjiang"/>
    <s v="Jiangsu"/>
    <s v="China"/>
    <s v="Zhenjiang,Jiangsu,China"/>
    <s v="Eastern Asia"/>
    <s v="Asia Pacific"/>
    <x v="1"/>
    <x v="1"/>
    <s v="HP Ink, Digital"/>
    <n v="385.02"/>
    <n v="1"/>
    <n v="3"/>
    <n v="1"/>
    <n v="0"/>
    <n v="126.99"/>
    <n v="1"/>
    <n v="59.66"/>
    <n v="1"/>
    <s v="High"/>
    <n v="3"/>
  </r>
  <r>
    <x v="1557"/>
    <d v="2015-12-11T00:00:00"/>
    <d v="2015-12-13T00:00:00"/>
    <s v="Second Class"/>
    <s v="Corporate"/>
    <n v="2"/>
    <s v="Seattle"/>
    <s v="Washington"/>
    <s v="United States"/>
    <s v="Seattle,Washington,United States"/>
    <s v="Western US"/>
    <s v="USCA"/>
    <x v="0"/>
    <x v="12"/>
    <s v="Fellowes Bankers Box Staxonsteel Drawer File/Stacking System"/>
    <n v="324.90000000000003"/>
    <n v="1"/>
    <n v="5"/>
    <n v="1"/>
    <n v="0"/>
    <n v="38.988000000000014"/>
    <n v="1"/>
    <n v="24.29"/>
    <n v="1"/>
    <s v="High"/>
    <n v="3"/>
  </r>
  <r>
    <x v="1558"/>
    <d v="2015-10-10T00:00:00"/>
    <d v="2015-10-15T00:00:00"/>
    <s v="Standard Class"/>
    <s v="Consumer"/>
    <n v="1"/>
    <s v="Islamabad"/>
    <s v="F.C.T."/>
    <s v="Pakistan"/>
    <s v="Islamabad,F.C.T.,Pakistan"/>
    <s v="Southern Asia"/>
    <s v="Asia Pacific"/>
    <x v="1"/>
    <x v="1"/>
    <s v="Sharp Personal Copier, Digital"/>
    <n v="538.38000000000011"/>
    <n v="1"/>
    <n v="9"/>
    <n v="2"/>
    <n v="0.5"/>
    <n v="-506.25000000000011"/>
    <n v="3"/>
    <n v="59.51"/>
    <n v="1"/>
    <s v="Medium"/>
    <n v="2"/>
  </r>
  <r>
    <x v="1559"/>
    <d v="2015-07-29T00:00:00"/>
    <d v="2015-08-01T00:00:00"/>
    <s v="Second Class"/>
    <s v="Consumer"/>
    <n v="1"/>
    <s v="Ruda Slaska"/>
    <s v="Silesia"/>
    <s v="Poland"/>
    <s v="Ruda Slaska,Silesia,Poland"/>
    <s v="Eastern Europe"/>
    <s v="Europe"/>
    <x v="1"/>
    <x v="6"/>
    <s v="Konica Receipt Printer, Wireless"/>
    <n v="489"/>
    <n v="1"/>
    <n v="4"/>
    <n v="1"/>
    <n v="0"/>
    <n v="97.800000000000011"/>
    <n v="1"/>
    <n v="59.5"/>
    <n v="1"/>
    <s v="High"/>
    <n v="3"/>
  </r>
  <r>
    <x v="1560"/>
    <d v="2015-12-06T00:00:00"/>
    <d v="2015-12-12T00:00:00"/>
    <s v="Standard Class"/>
    <s v="Consumer"/>
    <n v="1"/>
    <s v="Caloundra"/>
    <s v="Queensland"/>
    <s v="Australia"/>
    <s v="Caloundra,Queensland,Australia"/>
    <s v="Oceania"/>
    <s v="Asia Pacific"/>
    <x v="2"/>
    <x v="5"/>
    <s v="Hon Executive Leather Armchair, Adjustable"/>
    <n v="1654.6679999999999"/>
    <n v="2"/>
    <n v="4"/>
    <n v="1"/>
    <n v="0.1"/>
    <n v="165.34800000000007"/>
    <n v="1"/>
    <n v="59.47"/>
    <n v="1"/>
    <s v="Medium"/>
    <n v="2"/>
  </r>
  <r>
    <x v="1561"/>
    <d v="2015-12-13T00:00:00"/>
    <d v="2015-12-20T00:00:00"/>
    <s v="Standard Class"/>
    <s v="Consumer"/>
    <n v="1"/>
    <s v="Wuppertal"/>
    <s v="North Rhine-Westphalia"/>
    <s v="Germany"/>
    <s v="Wuppertal,North Rhine-Westphalia,Germany"/>
    <s v="Western Europe"/>
    <s v="Europe"/>
    <x v="0"/>
    <x v="7"/>
    <s v="Stanley Sketch Pad, Blue"/>
    <n v="311.01"/>
    <n v="1"/>
    <n v="7"/>
    <n v="1"/>
    <n v="0"/>
    <n v="102.48"/>
    <n v="1"/>
    <n v="59.45"/>
    <n v="1"/>
    <s v="Low"/>
    <n v="1"/>
  </r>
  <r>
    <x v="1562"/>
    <d v="2015-10-16T00:00:00"/>
    <d v="2015-10-19T00:00:00"/>
    <s v="First Class"/>
    <s v="Consumer"/>
    <n v="1"/>
    <s v="Masaya"/>
    <s v="Masaya"/>
    <s v="Nicaragua"/>
    <s v="Masaya,Masaya,Nicaragua"/>
    <s v="Central America"/>
    <s v="LATAM"/>
    <x v="0"/>
    <x v="16"/>
    <s v="Ames Mailers, Recycled"/>
    <n v="207.89999999999995"/>
    <n v="1"/>
    <n v="9"/>
    <n v="2"/>
    <n v="0"/>
    <n v="101.7"/>
    <n v="1"/>
    <n v="59.438000000000002"/>
    <n v="1"/>
    <s v="High"/>
    <n v="3"/>
  </r>
  <r>
    <x v="1563"/>
    <d v="2015-11-10T00:00:00"/>
    <d v="2015-11-16T00:00:00"/>
    <s v="Standard Class"/>
    <s v="Corporate"/>
    <n v="2"/>
    <s v="Panama City"/>
    <s v="Panama"/>
    <s v="Panama"/>
    <s v="Panama City,Panama,Panama"/>
    <s v="Central America"/>
    <s v="LATAM"/>
    <x v="1"/>
    <x v="1"/>
    <s v="HP Wireless Fax, Laser"/>
    <n v="718.01859999999999"/>
    <n v="1"/>
    <n v="5"/>
    <n v="1"/>
    <n v="0.40200000000000002"/>
    <n v="-314.68140000000005"/>
    <n v="3"/>
    <n v="59.416999999999994"/>
    <n v="1"/>
    <s v="Medium"/>
    <n v="2"/>
  </r>
  <r>
    <x v="1564"/>
    <d v="2015-09-20T00:00:00"/>
    <d v="2015-09-24T00:00:00"/>
    <s v="Standard Class"/>
    <s v="Consumer"/>
    <n v="1"/>
    <s v="Barcelona"/>
    <s v="Catalonia"/>
    <s v="Spain"/>
    <s v="Barcelona,Catalonia,Spain"/>
    <s v="Southern Europe"/>
    <s v="Europe"/>
    <x v="2"/>
    <x v="5"/>
    <s v="SAFCO Executive Leather Armchair, Black"/>
    <n v="734.39999999999986"/>
    <n v="1"/>
    <n v="2"/>
    <n v="1"/>
    <n v="0.2"/>
    <n v="247.86"/>
    <n v="1"/>
    <n v="59.4"/>
    <n v="1"/>
    <s v="Medium"/>
    <n v="2"/>
  </r>
  <r>
    <x v="1565"/>
    <d v="2015-12-30T00:00:00"/>
    <d v="2016-01-06T00:00:00"/>
    <s v="Standard Class"/>
    <s v="Corporate"/>
    <n v="2"/>
    <s v="Anaheim"/>
    <s v="California"/>
    <s v="United States"/>
    <s v="Anaheim,California,United States"/>
    <s v="Western US"/>
    <s v="USCA"/>
    <x v="2"/>
    <x v="11"/>
    <s v="Nu-Dell Executive Frame"/>
    <n v="101.12"/>
    <n v="1"/>
    <n v="8"/>
    <n v="1"/>
    <n v="0"/>
    <n v="37.414400000000001"/>
    <n v="1"/>
    <n v="11.07"/>
    <n v="1"/>
    <s v="Low"/>
    <n v="1"/>
  </r>
  <r>
    <x v="1566"/>
    <d v="2015-11-06T00:00:00"/>
    <d v="2015-11-11T00:00:00"/>
    <s v="Second Class"/>
    <s v="Consumer"/>
    <n v="1"/>
    <s v="Luton"/>
    <s v="England"/>
    <s v="United Kingdom"/>
    <s v="Luton,England,United Kingdom"/>
    <s v="Northern Europe"/>
    <s v="Europe"/>
    <x v="2"/>
    <x v="11"/>
    <s v="Rubbermaid Frame, Duo Pack"/>
    <n v="538.755"/>
    <n v="1"/>
    <n v="7"/>
    <n v="1"/>
    <n v="0.3"/>
    <n v="-146.26500000000004"/>
    <n v="3"/>
    <n v="59.35"/>
    <n v="1"/>
    <s v="Medium"/>
    <n v="2"/>
  </r>
  <r>
    <x v="1567"/>
    <d v="2015-04-15T00:00:00"/>
    <d v="2015-04-22T00:00:00"/>
    <s v="Standard Class"/>
    <s v="Consumer"/>
    <n v="1"/>
    <s v="Kilwinning"/>
    <s v="Scotland"/>
    <s v="United Kingdom"/>
    <s v="Kilwinning,Scotland,United Kingdom"/>
    <s v="Northern Europe"/>
    <s v="Europe"/>
    <x v="0"/>
    <x v="12"/>
    <s v="Tenex Shelving, Wire Frame"/>
    <n v="483.57000000000005"/>
    <n v="1"/>
    <n v="9"/>
    <n v="2"/>
    <n v="0"/>
    <n v="57.78"/>
    <n v="1"/>
    <n v="59.26"/>
    <n v="1"/>
    <s v="Low"/>
    <n v="1"/>
  </r>
  <r>
    <x v="1568"/>
    <d v="2015-10-02T00:00:00"/>
    <d v="2015-10-06T00:00:00"/>
    <s v="Standard Class"/>
    <s v="Corporate"/>
    <n v="2"/>
    <s v="Jakarta"/>
    <s v="Jakarta"/>
    <s v="Indonesia"/>
    <s v="Jakarta,Jakarta,Indonesia"/>
    <s v="Southeastern Asia"/>
    <s v="Asia Pacific"/>
    <x v="2"/>
    <x v="4"/>
    <s v="Ikea Floating Shelf Set, Traditional"/>
    <n v="475.24860000000001"/>
    <n v="1"/>
    <n v="3"/>
    <n v="1"/>
    <n v="7.0000000000000007E-2"/>
    <n v="-15.341400000000007"/>
    <n v="3"/>
    <n v="59.26"/>
    <n v="1"/>
    <s v="High"/>
    <n v="3"/>
  </r>
  <r>
    <x v="1569"/>
    <d v="2015-02-13T00:00:00"/>
    <d v="2015-02-15T00:00:00"/>
    <s v="First Class"/>
    <s v="Corporate"/>
    <n v="2"/>
    <s v="Kawagoe"/>
    <s v="Saitama"/>
    <s v="Japan"/>
    <s v="Kawagoe,Saitama,Japan"/>
    <s v="Eastern Asia"/>
    <s v="Asia Pacific"/>
    <x v="2"/>
    <x v="5"/>
    <s v="SAFCO Steel Folding Chair, Adjustable"/>
    <n v="352.79999999999995"/>
    <n v="1"/>
    <n v="4"/>
    <n v="1"/>
    <n v="0"/>
    <n v="165.72"/>
    <n v="1"/>
    <n v="59.13"/>
    <n v="1"/>
    <s v="Medium"/>
    <n v="2"/>
  </r>
  <r>
    <x v="1570"/>
    <d v="2015-12-11T00:00:00"/>
    <d v="2015-12-18T00:00:00"/>
    <s v="Standard Class"/>
    <s v="Corporate"/>
    <n v="2"/>
    <s v="San Diego"/>
    <s v="California"/>
    <s v="United States"/>
    <s v="San Diego,California,United States"/>
    <s v="Western US"/>
    <s v="USCA"/>
    <x v="0"/>
    <x v="8"/>
    <s v="Wilson Jones Ledger-Size, Piano-Hinge Binder, 2&quot;, Blue"/>
    <n v="65.567999999999998"/>
    <n v="1"/>
    <n v="2"/>
    <n v="1"/>
    <n v="0.2"/>
    <n v="22.948799999999995"/>
    <n v="1"/>
    <n v="2.5299999999999998"/>
    <n v="1"/>
    <s v="Medium"/>
    <n v="2"/>
  </r>
  <r>
    <x v="1571"/>
    <d v="2015-11-30T00:00:00"/>
    <d v="2015-12-04T00:00:00"/>
    <s v="Standard Class"/>
    <s v="Corporate"/>
    <n v="2"/>
    <s v="Darbhanga"/>
    <s v="Bihar"/>
    <s v="India"/>
    <s v="Darbhanga,Bihar,India"/>
    <s v="Southern Asia"/>
    <s v="Asia Pacific"/>
    <x v="0"/>
    <x v="12"/>
    <s v="Smead File Cart, Industrial"/>
    <n v="641.99999999999989"/>
    <n v="1"/>
    <n v="5"/>
    <n v="1"/>
    <n v="0"/>
    <n v="179.7"/>
    <n v="1"/>
    <n v="59.03"/>
    <n v="1"/>
    <s v="Medium"/>
    <n v="2"/>
  </r>
  <r>
    <x v="1572"/>
    <d v="2015-11-23T00:00:00"/>
    <d v="2015-11-27T00:00:00"/>
    <s v="Second Class"/>
    <s v="Corporate"/>
    <n v="2"/>
    <s v="Mixco"/>
    <s v="Guatemala"/>
    <s v="Guatemala"/>
    <s v="Mixco,Guatemala,Guatemala"/>
    <s v="Central America"/>
    <s v="LATAM"/>
    <x v="2"/>
    <x v="4"/>
    <s v="Ikea Library with Doors, Traditional"/>
    <n v="484.52"/>
    <n v="1"/>
    <n v="2"/>
    <n v="1"/>
    <n v="0"/>
    <n v="58.120000000000005"/>
    <n v="1"/>
    <n v="59.012999999999998"/>
    <n v="1"/>
    <s v="Medium"/>
    <n v="2"/>
  </r>
  <r>
    <x v="1573"/>
    <d v="2015-03-14T00:00:00"/>
    <d v="2015-03-19T00:00:00"/>
    <s v="Standard Class"/>
    <s v="Consumer"/>
    <n v="1"/>
    <s v="Velsen"/>
    <s v="North Holland"/>
    <s v="Netherlands"/>
    <s v="Velsen,North Holland,Netherlands"/>
    <s v="Western Europe"/>
    <s v="Europe"/>
    <x v="2"/>
    <x v="11"/>
    <s v="Rubbermaid Frame, Duo Pack"/>
    <n v="615.72000000000014"/>
    <n v="1"/>
    <n v="7"/>
    <n v="1"/>
    <n v="0.2"/>
    <n v="-69.30000000000004"/>
    <n v="3"/>
    <n v="59.01"/>
    <n v="1"/>
    <s v="Medium"/>
    <n v="2"/>
  </r>
  <r>
    <x v="1574"/>
    <d v="2015-08-19T00:00:00"/>
    <d v="2015-08-22T00:00:00"/>
    <s v="First Class"/>
    <s v="Corporate"/>
    <n v="2"/>
    <s v="Gothenburg"/>
    <s v="Västra Götaland"/>
    <s v="Sweden"/>
    <s v="Gothenburg,Västra Götaland,Sweden"/>
    <s v="Northern Europe"/>
    <s v="Europe"/>
    <x v="0"/>
    <x v="12"/>
    <s v="Smead File Cart, Single Width"/>
    <n v="256.85999999999996"/>
    <n v="1"/>
    <n v="4"/>
    <n v="1"/>
    <n v="0.5"/>
    <n v="-251.81999999999996"/>
    <n v="3"/>
    <n v="58.82"/>
    <n v="1"/>
    <s v="High"/>
    <n v="3"/>
  </r>
  <r>
    <x v="1575"/>
    <d v="2015-01-06T00:00:00"/>
    <d v="2015-01-10T00:00:00"/>
    <s v="Standard Class"/>
    <s v="Consumer"/>
    <n v="1"/>
    <s v="Patiala"/>
    <s v="Punjab"/>
    <s v="India"/>
    <s v="Patiala,Punjab,India"/>
    <s v="Southern Asia"/>
    <s v="Asia Pacific"/>
    <x v="0"/>
    <x v="12"/>
    <s v="Eldon File Cart, Single Width"/>
    <n v="511.68"/>
    <n v="1"/>
    <n v="4"/>
    <n v="1"/>
    <n v="0"/>
    <n v="30.599999999999998"/>
    <n v="1"/>
    <n v="58.79"/>
    <n v="1"/>
    <s v="High"/>
    <n v="3"/>
  </r>
  <r>
    <x v="1576"/>
    <d v="2015-04-18T00:00:00"/>
    <d v="2015-04-22T00:00:00"/>
    <s v="Standard Class"/>
    <s v="Consumer"/>
    <n v="1"/>
    <s v="Manila"/>
    <s v="National Capital"/>
    <s v="Philippines"/>
    <s v="Manila,National Capital,Philippines"/>
    <s v="Southeastern Asia"/>
    <s v="Asia Pacific"/>
    <x v="0"/>
    <x v="0"/>
    <s v="Hoover Stove, Silver"/>
    <n v="1451.511"/>
    <n v="2"/>
    <n v="3"/>
    <n v="1"/>
    <n v="0.15000000000000002"/>
    <n v="-256.149"/>
    <n v="3"/>
    <n v="58.77"/>
    <n v="1"/>
    <s v="Medium"/>
    <n v="2"/>
  </r>
  <r>
    <x v="1577"/>
    <d v="2015-01-31T00:00:00"/>
    <d v="2015-02-04T00:00:00"/>
    <s v="Second Class"/>
    <s v="Home Office"/>
    <n v="3"/>
    <s v="Guangzhou"/>
    <s v="Guangdong"/>
    <s v="China"/>
    <s v="Guangzhou,Guangdong,China"/>
    <s v="Eastern Asia"/>
    <s v="Asia Pacific"/>
    <x v="2"/>
    <x v="11"/>
    <s v="Advantus Stacking Tray, Durable"/>
    <n v="316.44000000000005"/>
    <n v="1"/>
    <n v="12"/>
    <n v="2"/>
    <n v="0"/>
    <n v="117"/>
    <n v="1"/>
    <n v="58.77"/>
    <n v="1"/>
    <s v="High"/>
    <n v="3"/>
  </r>
  <r>
    <x v="1578"/>
    <d v="2015-04-22T00:00:00"/>
    <d v="2015-04-24T00:00:00"/>
    <s v="First Class"/>
    <s v="Consumer"/>
    <n v="1"/>
    <s v="Cairo"/>
    <s v="Al Qahirah"/>
    <s v="Egypt"/>
    <s v="Cairo,Al Qahirah,Egypt"/>
    <s v="North Africa"/>
    <s v="Africa"/>
    <x v="1"/>
    <x v="1"/>
    <s v="Hewlett Ink, Digital"/>
    <n v="148.32"/>
    <n v="1"/>
    <n v="1"/>
    <n v="1"/>
    <n v="0"/>
    <n v="66.72"/>
    <n v="1"/>
    <n v="58.74"/>
    <n v="1"/>
    <s v="Critical"/>
    <n v="4"/>
  </r>
  <r>
    <x v="1579"/>
    <d v="2015-06-12T00:00:00"/>
    <d v="2015-06-14T00:00:00"/>
    <s v="Second Class"/>
    <s v="Consumer"/>
    <n v="1"/>
    <s v="Maracaibo"/>
    <s v="Zulia"/>
    <s v="Venezuela"/>
    <s v="Maracaibo,Zulia,Venezuela"/>
    <s v="South America"/>
    <s v="LATAM"/>
    <x v="1"/>
    <x v="1"/>
    <s v="Canon Copy Machine, Laser"/>
    <n v="209.01295999999996"/>
    <n v="1"/>
    <n v="2"/>
    <n v="1"/>
    <n v="0.40200000000000002"/>
    <n v="-7.7070399999999832"/>
    <n v="3"/>
    <n v="58.666999999999994"/>
    <n v="1"/>
    <s v="Critical"/>
    <n v="4"/>
  </r>
  <r>
    <x v="1580"/>
    <d v="2015-03-19T00:00:00"/>
    <d v="2015-03-26T00:00:00"/>
    <s v="Standard Class"/>
    <s v="Consumer"/>
    <n v="1"/>
    <s v="Gap"/>
    <s v="Provence-Alpes-Côte d'Azur"/>
    <s v="France"/>
    <s v="Gap,Provence-Alpes-Côte d'Azur,France"/>
    <s v="Western Europe"/>
    <s v="Europe"/>
    <x v="2"/>
    <x v="11"/>
    <s v="Eldon Frame, Durable"/>
    <n v="453.12000000000006"/>
    <n v="1"/>
    <n v="4"/>
    <n v="1"/>
    <n v="0"/>
    <n v="117.72"/>
    <n v="1"/>
    <n v="58.65"/>
    <n v="1"/>
    <s v="Low"/>
    <n v="1"/>
  </r>
  <r>
    <x v="1581"/>
    <d v="2015-08-02T00:00:00"/>
    <d v="2015-08-05T00:00:00"/>
    <s v="Second Class"/>
    <s v="Consumer"/>
    <n v="1"/>
    <s v="Palma de Mallorca"/>
    <s v="Balearic Islands"/>
    <s v="Spain"/>
    <s v="Palma de Mallorca,Balearic Islands,Spain"/>
    <s v="Southern Europe"/>
    <s v="Europe"/>
    <x v="0"/>
    <x v="0"/>
    <s v="Breville Microwave, Silver"/>
    <n v="604.91999999999996"/>
    <n v="1"/>
    <n v="2"/>
    <n v="1"/>
    <n v="0"/>
    <n v="217.74"/>
    <n v="1"/>
    <n v="58.65"/>
    <n v="1"/>
    <s v="Medium"/>
    <n v="2"/>
  </r>
  <r>
    <x v="1582"/>
    <d v="2015-04-04T00:00:00"/>
    <d v="2015-04-08T00:00:00"/>
    <s v="Standard Class"/>
    <s v="Consumer"/>
    <n v="1"/>
    <s v="Tourcoing"/>
    <s v="Nord-Pas-de-Calais-Picardie"/>
    <s v="France"/>
    <s v="Tourcoing,Nord-Pas-de-Calais-Picardie,France"/>
    <s v="Western Europe"/>
    <s v="Europe"/>
    <x v="0"/>
    <x v="12"/>
    <s v="Rogers Lockers, Single Width"/>
    <n v="380.96999999999997"/>
    <n v="1"/>
    <n v="2"/>
    <n v="1"/>
    <n v="0.1"/>
    <n v="143.91000000000003"/>
    <n v="1"/>
    <n v="58.64"/>
    <n v="1"/>
    <s v="High"/>
    <n v="3"/>
  </r>
  <r>
    <x v="1583"/>
    <d v="2015-11-12T00:00:00"/>
    <d v="2015-11-16T00:00:00"/>
    <s v="Standard Class"/>
    <s v="Consumer"/>
    <n v="1"/>
    <s v="Morelia"/>
    <s v="Michoacán"/>
    <s v="Mexico"/>
    <s v="Morelia,Michoacán,Mexico"/>
    <s v="Central America"/>
    <s v="LATAM"/>
    <x v="1"/>
    <x v="1"/>
    <s v="HP Copy Machine, Color"/>
    <n v="652.37263999999993"/>
    <n v="1"/>
    <n v="4"/>
    <n v="1"/>
    <n v="2E-3"/>
    <n v="129.41264000000001"/>
    <n v="1"/>
    <n v="58.544000000000004"/>
    <n v="1"/>
    <s v="Medium"/>
    <n v="2"/>
  </r>
  <r>
    <x v="1584"/>
    <d v="2015-09-05T00:00:00"/>
    <d v="2015-09-08T00:00:00"/>
    <s v="First Class"/>
    <s v="Consumer"/>
    <n v="1"/>
    <s v="Guanambi"/>
    <s v="Bahia"/>
    <s v="Brazil"/>
    <s v="Guanambi,Bahia,Brazil"/>
    <s v="South America"/>
    <s v="LATAM"/>
    <x v="1"/>
    <x v="1"/>
    <s v="Hewlett Personal Copier, High-Speed"/>
    <n v="284.37011999999993"/>
    <n v="1"/>
    <n v="3"/>
    <n v="1"/>
    <n v="2E-3"/>
    <n v="22.170119999999997"/>
    <n v="1"/>
    <n v="58.533000000000001"/>
    <n v="1"/>
    <s v="Medium"/>
    <n v="2"/>
  </r>
  <r>
    <x v="1585"/>
    <d v="2015-06-23T00:00:00"/>
    <d v="2015-06-23T00:00:00"/>
    <s v="Same Day"/>
    <s v="Consumer"/>
    <n v="1"/>
    <s v="Matagalpa"/>
    <s v="Matagalpa"/>
    <s v="Nicaragua"/>
    <s v="Matagalpa,Matagalpa,Nicaragua"/>
    <s v="Central America"/>
    <s v="LATAM"/>
    <x v="2"/>
    <x v="4"/>
    <s v="Bush Corner Shelving, Metal"/>
    <n v="493.8"/>
    <n v="1"/>
    <n v="6"/>
    <n v="1"/>
    <n v="0"/>
    <n v="64.08"/>
    <n v="1"/>
    <n v="58.522000000000006"/>
    <n v="1"/>
    <s v="Critical"/>
    <n v="4"/>
  </r>
  <r>
    <x v="1586"/>
    <d v="2015-10-28T00:00:00"/>
    <d v="2015-10-30T00:00:00"/>
    <s v="First Class"/>
    <s v="Home Office"/>
    <n v="3"/>
    <s v="Matagalpa"/>
    <s v="Matagalpa"/>
    <s v="Nicaragua"/>
    <s v="Matagalpa,Matagalpa,Nicaragua"/>
    <s v="Central America"/>
    <s v="LATAM"/>
    <x v="1"/>
    <x v="6"/>
    <s v="StarTech Inkjet, Durable"/>
    <n v="1600.9600000000005"/>
    <n v="2"/>
    <n v="8"/>
    <n v="1"/>
    <n v="0"/>
    <n v="368.16"/>
    <n v="1"/>
    <n v="58.463000000000001"/>
    <n v="1"/>
    <s v="High"/>
    <n v="3"/>
  </r>
  <r>
    <x v="1587"/>
    <d v="2015-06-16T00:00:00"/>
    <d v="2015-06-20T00:00:00"/>
    <s v="Standard Class"/>
    <s v="Consumer"/>
    <n v="1"/>
    <s v="Apodaca"/>
    <s v="Nuevo León"/>
    <s v="Mexico"/>
    <s v="Apodaca,Nuevo León,Mexico"/>
    <s v="Central America"/>
    <s v="LATAM"/>
    <x v="1"/>
    <x v="2"/>
    <s v="Apple Audio Dock, Full Size"/>
    <n v="560.6"/>
    <n v="1"/>
    <n v="5"/>
    <n v="1"/>
    <n v="0"/>
    <n v="61.6"/>
    <n v="1"/>
    <n v="58.459000000000003"/>
    <n v="1"/>
    <s v="High"/>
    <n v="3"/>
  </r>
  <r>
    <x v="1588"/>
    <d v="2015-12-29T00:00:00"/>
    <d v="2016-01-01T00:00:00"/>
    <s v="First Class"/>
    <s v="Corporate"/>
    <n v="2"/>
    <s v="Morelia"/>
    <s v="Michoacán"/>
    <s v="Mexico"/>
    <s v="Morelia,Michoacán,Mexico"/>
    <s v="Central America"/>
    <s v="LATAM"/>
    <x v="0"/>
    <x v="16"/>
    <s v="Kraft Interoffice Envelope, Security-Tint"/>
    <n v="328.8"/>
    <n v="1"/>
    <n v="10"/>
    <n v="2"/>
    <n v="0"/>
    <n v="147.80000000000001"/>
    <n v="1"/>
    <n v="58.451000000000001"/>
    <n v="1"/>
    <s v="Medium"/>
    <n v="2"/>
  </r>
  <r>
    <x v="1589"/>
    <d v="2015-11-19T00:00:00"/>
    <d v="2015-11-24T00:00:00"/>
    <s v="Standard Class"/>
    <s v="Consumer"/>
    <n v="1"/>
    <s v="Santo Domingo"/>
    <s v="Santo Domingo"/>
    <s v="Dominican Republic"/>
    <s v="Santo Domingo,Santo Domingo,Dominican Republic"/>
    <s v="Caribbean"/>
    <s v="LATAM"/>
    <x v="1"/>
    <x v="1"/>
    <s v="Canon Wireless Fax, Color"/>
    <n v="606.63960000000009"/>
    <n v="1"/>
    <n v="3"/>
    <n v="1"/>
    <n v="0.20200000000000001"/>
    <n v="28.839599999999972"/>
    <n v="1"/>
    <n v="58.352999999999994"/>
    <n v="1"/>
    <s v="Medium"/>
    <n v="2"/>
  </r>
  <r>
    <x v="1590"/>
    <d v="2015-12-04T00:00:00"/>
    <d v="2015-12-06T00:00:00"/>
    <s v="Second Class"/>
    <s v="Home Office"/>
    <n v="3"/>
    <s v="Moradabad"/>
    <s v="Uttar Pradesh"/>
    <s v="India"/>
    <s v="Moradabad,Uttar Pradesh,India"/>
    <s v="Southern Asia"/>
    <s v="Asia Pacific"/>
    <x v="2"/>
    <x v="5"/>
    <s v="Hon Rocking Chair, Set of Two"/>
    <n v="398.61"/>
    <n v="1"/>
    <n v="3"/>
    <n v="1"/>
    <n v="0"/>
    <n v="15.930000000000001"/>
    <n v="1"/>
    <n v="58.35"/>
    <n v="1"/>
    <s v="High"/>
    <n v="3"/>
  </r>
  <r>
    <x v="1591"/>
    <d v="2015-07-31T00:00:00"/>
    <d v="2015-08-04T00:00:00"/>
    <s v="Standard Class"/>
    <s v="Home Office"/>
    <n v="3"/>
    <s v="Chinautla"/>
    <s v="Guatemala"/>
    <s v="Guatemala"/>
    <s v="Chinautla,Guatemala,Guatemala"/>
    <s v="Central America"/>
    <s v="LATAM"/>
    <x v="2"/>
    <x v="4"/>
    <s v="Safco Classic Bookcase, Traditional"/>
    <n v="876.3"/>
    <n v="1"/>
    <n v="3"/>
    <n v="1"/>
    <n v="0"/>
    <n v="359.28"/>
    <n v="1"/>
    <n v="58.337000000000003"/>
    <n v="1"/>
    <s v="Medium"/>
    <n v="2"/>
  </r>
  <r>
    <x v="1592"/>
    <d v="2015-10-13T00:00:00"/>
    <d v="2015-10-17T00:00:00"/>
    <s v="Standard Class"/>
    <s v="Home Office"/>
    <n v="3"/>
    <s v="Gold Coast"/>
    <s v="Queensland"/>
    <s v="Australia"/>
    <s v="Gold Coast,Queensland,Australia"/>
    <s v="Oceania"/>
    <s v="Asia Pacific"/>
    <x v="0"/>
    <x v="0"/>
    <s v="Breville Microwave, Red"/>
    <n v="724.10399999999993"/>
    <n v="1"/>
    <n v="4"/>
    <n v="1"/>
    <n v="0.4"/>
    <n v="-84.576000000000022"/>
    <n v="3"/>
    <n v="58.33"/>
    <n v="1"/>
    <s v="High"/>
    <n v="3"/>
  </r>
  <r>
    <x v="1593"/>
    <d v="2015-11-18T00:00:00"/>
    <d v="2015-11-20T00:00:00"/>
    <s v="Second Class"/>
    <s v="Consumer"/>
    <n v="1"/>
    <s v="Pantin"/>
    <s v="Ile-de-France"/>
    <s v="France"/>
    <s v="Pantin,Ile-de-France,France"/>
    <s v="Western Europe"/>
    <s v="Europe"/>
    <x v="0"/>
    <x v="12"/>
    <s v="Smead Lockers, Wire Frame"/>
    <n v="710.96400000000006"/>
    <n v="1"/>
    <n v="4"/>
    <n v="1"/>
    <n v="0.1"/>
    <n v="-7.9560000000000173"/>
    <n v="3"/>
    <n v="58.32"/>
    <n v="1"/>
    <s v="Medium"/>
    <n v="2"/>
  </r>
  <r>
    <x v="1594"/>
    <d v="2015-06-09T00:00:00"/>
    <d v="2015-06-14T00:00:00"/>
    <s v="Standard Class"/>
    <s v="Consumer"/>
    <n v="1"/>
    <s v="Skokie"/>
    <s v="Illinois"/>
    <s v="United States"/>
    <s v="Skokie,Illinois,United States"/>
    <s v="Central US"/>
    <s v="USCA"/>
    <x v="0"/>
    <x v="8"/>
    <s v="GBC Twin Loop Wire Binding Elements, 9/16&quot; Spine, Black"/>
    <n v="12.175999999999998"/>
    <n v="1"/>
    <n v="4"/>
    <n v="1"/>
    <n v="0.8"/>
    <n v="-18.872800000000009"/>
    <n v="3"/>
    <n v="1.81"/>
    <n v="1"/>
    <s v="Medium"/>
    <n v="2"/>
  </r>
  <r>
    <x v="1595"/>
    <d v="2015-05-19T00:00:00"/>
    <d v="2015-05-21T00:00:00"/>
    <s v="Second Class"/>
    <s v="Consumer"/>
    <n v="1"/>
    <s v="Paris"/>
    <s v="Ile-de-France"/>
    <s v="France"/>
    <s v="Paris,Ile-de-France,France"/>
    <s v="Western Europe"/>
    <s v="Europe"/>
    <x v="1"/>
    <x v="2"/>
    <s v="Nokia Audio Dock, VoIP"/>
    <n v="283.61099999999999"/>
    <n v="1"/>
    <n v="2"/>
    <n v="1"/>
    <n v="0.15"/>
    <n v="43.371000000000009"/>
    <n v="1"/>
    <n v="58.24"/>
    <n v="1"/>
    <s v="Critical"/>
    <n v="4"/>
  </r>
  <r>
    <x v="1596"/>
    <d v="2015-05-29T00:00:00"/>
    <d v="2015-05-31T00:00:00"/>
    <s v="Second Class"/>
    <s v="Corporate"/>
    <n v="2"/>
    <s v="Shinyanga"/>
    <s v="Shinyanga"/>
    <s v="Tanzania"/>
    <s v="Shinyanga,Shinyanga,Tanzania"/>
    <s v="Eastern Africa"/>
    <s v="Africa"/>
    <x v="0"/>
    <x v="12"/>
    <s v="Rogers Lockers, Single Width"/>
    <n v="380.96999999999997"/>
    <n v="1"/>
    <n v="2"/>
    <n v="1"/>
    <n v="0.1"/>
    <n v="143.91000000000003"/>
    <n v="1"/>
    <n v="58.24"/>
    <n v="1"/>
    <s v="Medium"/>
    <n v="2"/>
  </r>
  <r>
    <x v="1597"/>
    <d v="2015-04-07T00:00:00"/>
    <d v="2015-04-11T00:00:00"/>
    <s v="Standard Class"/>
    <s v="Consumer"/>
    <n v="1"/>
    <s v="Cuiabá"/>
    <s v="Mato Grosso"/>
    <s v="Brazil"/>
    <s v="Cuiabá,Mato Grosso,Brazil"/>
    <s v="South America"/>
    <s v="LATAM"/>
    <x v="2"/>
    <x v="4"/>
    <s v="Ikea Floating Shelf Set, Metal"/>
    <n v="339.6"/>
    <n v="1"/>
    <n v="3"/>
    <n v="1"/>
    <n v="0"/>
    <n v="50.940000000000005"/>
    <n v="1"/>
    <n v="58.221000000000004"/>
    <n v="1"/>
    <s v="High"/>
    <n v="3"/>
  </r>
  <r>
    <x v="1598"/>
    <d v="2015-09-30T00:00:00"/>
    <d v="2015-10-02T00:00:00"/>
    <s v="Second Class"/>
    <s v="Consumer"/>
    <n v="1"/>
    <s v="Chisinau"/>
    <s v="Chisinau"/>
    <s v="Moldova"/>
    <s v="Chisinau,Chisinau,Moldova"/>
    <s v="Eastern Europe"/>
    <s v="Europe"/>
    <x v="0"/>
    <x v="8"/>
    <s v="Acco Binding Machine, Clear"/>
    <n v="303.3"/>
    <n v="1"/>
    <n v="6"/>
    <n v="1"/>
    <n v="0"/>
    <n v="33.300000000000004"/>
    <n v="1"/>
    <n v="58.22"/>
    <n v="1"/>
    <s v="Medium"/>
    <n v="2"/>
  </r>
  <r>
    <x v="1599"/>
    <d v="2015-06-11T00:00:00"/>
    <d v="2015-06-14T00:00:00"/>
    <s v="First Class"/>
    <s v="Consumer"/>
    <n v="1"/>
    <s v="Los Angeles"/>
    <s v="California"/>
    <s v="United States"/>
    <s v="Los Angeles,California,United States"/>
    <s v="Western US"/>
    <s v="USCA"/>
    <x v="0"/>
    <x v="7"/>
    <s v="Newell 351"/>
    <n v="16.399999999999999"/>
    <n v="1"/>
    <n v="5"/>
    <n v="1"/>
    <n v="0"/>
    <n v="4.7559999999999985"/>
    <n v="1"/>
    <n v="1.49"/>
    <n v="1"/>
    <s v="Medium"/>
    <n v="2"/>
  </r>
  <r>
    <x v="1600"/>
    <d v="2015-06-25T00:00:00"/>
    <d v="2015-06-29T00:00:00"/>
    <s v="Second Class"/>
    <s v="Home Office"/>
    <n v="3"/>
    <s v="Berlin"/>
    <s v="Berlin"/>
    <s v="Germany"/>
    <s v="Berlin,Berlin,Germany"/>
    <s v="Western Europe"/>
    <s v="Europe"/>
    <x v="2"/>
    <x v="3"/>
    <s v="Bevis Computer Table, Fully Assembled"/>
    <n v="1631.9159999999999"/>
    <n v="2"/>
    <n v="6"/>
    <n v="1"/>
    <n v="0.44999999999999996"/>
    <n v="-504.50399999999979"/>
    <n v="3"/>
    <n v="58.09"/>
    <n v="1"/>
    <s v="Medium"/>
    <n v="2"/>
  </r>
  <r>
    <x v="1601"/>
    <d v="2015-05-30T00:00:00"/>
    <d v="2015-06-03T00:00:00"/>
    <s v="Standard Class"/>
    <s v="Corporate"/>
    <n v="2"/>
    <s v="La Teste-de-Buch"/>
    <s v="Aquitaine-Limousin-Poitou-Charentes"/>
    <s v="France"/>
    <s v="La Teste-de-Buch,Aquitaine-Limousin-Poitou-Charentes,France"/>
    <s v="Western Europe"/>
    <s v="Europe"/>
    <x v="0"/>
    <x v="12"/>
    <s v="Fellowes Lockers, Blue"/>
    <n v="1119.5819999999999"/>
    <n v="2"/>
    <n v="6"/>
    <n v="1"/>
    <n v="0.1"/>
    <n v="198.88200000000003"/>
    <n v="1"/>
    <n v="58.07"/>
    <n v="1"/>
    <s v="Medium"/>
    <n v="2"/>
  </r>
  <r>
    <x v="1602"/>
    <d v="2015-10-24T00:00:00"/>
    <d v="2015-10-28T00:00:00"/>
    <s v="Standard Class"/>
    <s v="Corporate"/>
    <n v="2"/>
    <s v="Barreiras"/>
    <s v="Bahia"/>
    <s v="Brazil"/>
    <s v="Barreiras,Bahia,Brazil"/>
    <s v="South America"/>
    <s v="LATAM"/>
    <x v="2"/>
    <x v="4"/>
    <s v="Ikea Classic Bookcase, Pine"/>
    <n v="826.2"/>
    <n v="1"/>
    <n v="3"/>
    <n v="1"/>
    <n v="0"/>
    <n v="181.73999999999998"/>
    <n v="1"/>
    <n v="58.052999999999997"/>
    <n v="1"/>
    <s v="Medium"/>
    <n v="2"/>
  </r>
  <r>
    <x v="1603"/>
    <d v="2015-03-14T00:00:00"/>
    <d v="2015-03-19T00:00:00"/>
    <s v="Second Class"/>
    <s v="Home Office"/>
    <n v="3"/>
    <s v="Albuquerque"/>
    <s v="New Mexico"/>
    <s v="United States"/>
    <s v="Albuquerque,New Mexico,United States"/>
    <s v="Western US"/>
    <s v="USCA"/>
    <x v="0"/>
    <x v="9"/>
    <s v="Xerox 1885"/>
    <n v="288.24"/>
    <n v="1"/>
    <n v="6"/>
    <n v="1"/>
    <n v="0"/>
    <n v="138.35519999999997"/>
    <n v="1"/>
    <n v="26.43"/>
    <n v="1"/>
    <s v="Medium"/>
    <n v="2"/>
  </r>
  <r>
    <x v="1604"/>
    <d v="2015-11-13T00:00:00"/>
    <d v="2015-11-15T00:00:00"/>
    <s v="First Class"/>
    <s v="Consumer"/>
    <n v="1"/>
    <s v="Ajaccio"/>
    <s v="Corsica"/>
    <s v="France"/>
    <s v="Ajaccio,Corsica,France"/>
    <s v="Western Europe"/>
    <s v="Europe"/>
    <x v="2"/>
    <x v="4"/>
    <s v="Dania Corner Shelving, Mobile"/>
    <n v="336.39300000000003"/>
    <n v="1"/>
    <n v="3"/>
    <n v="1"/>
    <n v="0.1"/>
    <n v="70.982999999999976"/>
    <n v="1"/>
    <n v="58.02"/>
    <n v="1"/>
    <s v="High"/>
    <n v="3"/>
  </r>
  <r>
    <x v="1605"/>
    <d v="2015-09-05T00:00:00"/>
    <d v="2015-09-12T00:00:00"/>
    <s v="Standard Class"/>
    <s v="Consumer"/>
    <n v="1"/>
    <s v="Celle"/>
    <s v="Lower Saxony"/>
    <s v="Germany"/>
    <s v="Celle,Lower Saxony,Germany"/>
    <s v="Western Europe"/>
    <s v="Europe"/>
    <x v="0"/>
    <x v="12"/>
    <s v="Smead Lockers, Blue"/>
    <n v="714.31200000000013"/>
    <n v="1"/>
    <n v="4"/>
    <n v="1"/>
    <n v="0.1"/>
    <n v="55.511999999999986"/>
    <n v="1"/>
    <n v="57.98"/>
    <n v="1"/>
    <s v="Low"/>
    <n v="1"/>
  </r>
  <r>
    <x v="1606"/>
    <d v="2015-02-27T00:00:00"/>
    <d v="2015-03-04T00:00:00"/>
    <s v="Standard Class"/>
    <s v="Consumer"/>
    <n v="1"/>
    <s v="Naples"/>
    <s v="Campania"/>
    <s v="Italy"/>
    <s v="Naples,Campania,Italy"/>
    <s v="Southern Europe"/>
    <s v="Europe"/>
    <x v="1"/>
    <x v="1"/>
    <s v="Canon Wireless Fax, Laser"/>
    <n v="757.32"/>
    <n v="1"/>
    <n v="2"/>
    <n v="1"/>
    <n v="0"/>
    <n v="371.04"/>
    <n v="1"/>
    <n v="57.86"/>
    <n v="1"/>
    <s v="Medium"/>
    <n v="2"/>
  </r>
  <r>
    <x v="1607"/>
    <d v="2015-02-13T00:00:00"/>
    <d v="2015-02-18T00:00:00"/>
    <s v="Standard Class"/>
    <s v="Consumer"/>
    <n v="1"/>
    <s v="Jember"/>
    <s v="Jawa Timur"/>
    <s v="Indonesia"/>
    <s v="Jember,Jawa Timur,Indonesia"/>
    <s v="Southeastern Asia"/>
    <s v="Asia Pacific"/>
    <x v="2"/>
    <x v="4"/>
    <s v="Dania Corner Shelving, Traditional"/>
    <n v="681.15059999999994"/>
    <n v="1"/>
    <n v="6"/>
    <n v="1"/>
    <n v="7.0000000000000007E-2"/>
    <n v="21.810599999999994"/>
    <n v="1"/>
    <n v="57.84"/>
    <n v="1"/>
    <s v="High"/>
    <n v="3"/>
  </r>
  <r>
    <x v="1608"/>
    <d v="2015-12-15T00:00:00"/>
    <d v="2015-12-19T00:00:00"/>
    <s v="Standard Class"/>
    <s v="Consumer"/>
    <n v="1"/>
    <s v="Apopa"/>
    <s v="San Salvador"/>
    <s v="El Salvador"/>
    <s v="Apopa,San Salvador,El Salvador"/>
    <s v="Central America"/>
    <s v="LATAM"/>
    <x v="2"/>
    <x v="5"/>
    <s v="Novimex Executive Leather Armchair, Black"/>
    <n v="610.59999999999991"/>
    <n v="1"/>
    <n v="2"/>
    <n v="1"/>
    <n v="0"/>
    <n v="238.11999999999998"/>
    <n v="1"/>
    <n v="57.833000000000006"/>
    <n v="1"/>
    <s v="Medium"/>
    <n v="2"/>
  </r>
  <r>
    <x v="1609"/>
    <d v="2015-10-07T00:00:00"/>
    <d v="2015-10-12T00:00:00"/>
    <s v="Second Class"/>
    <s v="Consumer"/>
    <n v="1"/>
    <s v="Newcastle"/>
    <s v="New South Wales"/>
    <s v="Australia"/>
    <s v="Newcastle,New South Wales,Australia"/>
    <s v="Oceania"/>
    <s v="Asia Pacific"/>
    <x v="2"/>
    <x v="11"/>
    <s v="Eldon Clock, Black"/>
    <n v="457.81199999999995"/>
    <n v="1"/>
    <n v="9"/>
    <n v="2"/>
    <n v="0.1"/>
    <n v="121.93200000000002"/>
    <n v="1"/>
    <n v="57.83"/>
    <n v="1"/>
    <s v="Medium"/>
    <n v="2"/>
  </r>
  <r>
    <x v="1610"/>
    <d v="2015-12-26T00:00:00"/>
    <d v="2015-12-28T00:00:00"/>
    <s v="First Class"/>
    <s v="Consumer"/>
    <n v="1"/>
    <s v="Lisbon"/>
    <s v="Lisboa"/>
    <s v="Portugal"/>
    <s v="Lisbon,Lisboa,Portugal"/>
    <s v="Southern Europe"/>
    <s v="Europe"/>
    <x v="1"/>
    <x v="1"/>
    <s v="HP Ink, Laser"/>
    <n v="321.75"/>
    <n v="1"/>
    <n v="5"/>
    <n v="1"/>
    <n v="0.5"/>
    <n v="-193.04999999999998"/>
    <n v="3"/>
    <n v="57.83"/>
    <n v="1"/>
    <s v="High"/>
    <n v="3"/>
  </r>
  <r>
    <x v="1611"/>
    <d v="2015-10-27T00:00:00"/>
    <d v="2015-11-01T00:00:00"/>
    <s v="Standard Class"/>
    <s v="Home Office"/>
    <n v="3"/>
    <s v="Dallas"/>
    <s v="Texas"/>
    <s v="United States"/>
    <s v="Dallas,Texas,United States"/>
    <s v="Central US"/>
    <s v="USCA"/>
    <x v="0"/>
    <x v="12"/>
    <s v="Multi-Use Personal File Cart and Caster Set, Three Stacking Bins"/>
    <n v="55.616"/>
    <n v="1"/>
    <n v="2"/>
    <n v="1"/>
    <n v="0.2"/>
    <n v="5.5616000000000021"/>
    <n v="1"/>
    <n v="1.1599999999999999"/>
    <n v="1"/>
    <s v="Medium"/>
    <n v="2"/>
  </r>
  <r>
    <x v="1612"/>
    <d v="2015-01-30T00:00:00"/>
    <d v="2015-01-30T00:00:00"/>
    <s v="Same Day"/>
    <s v="Consumer"/>
    <n v="1"/>
    <s v="Gorgan"/>
    <s v="Golestan"/>
    <s v="Iran"/>
    <s v="Gorgan,Golestan,Iran"/>
    <s v="Southern Asia"/>
    <s v="Asia Pacific"/>
    <x v="0"/>
    <x v="12"/>
    <s v="Tenex Shelving, Wire Frame"/>
    <n v="644.76"/>
    <n v="1"/>
    <n v="12"/>
    <n v="2"/>
    <n v="0"/>
    <n v="77.039999999999992"/>
    <n v="1"/>
    <n v="57.66"/>
    <n v="1"/>
    <s v="Medium"/>
    <n v="2"/>
  </r>
  <r>
    <x v="1613"/>
    <d v="2015-10-14T00:00:00"/>
    <d v="2015-10-21T00:00:00"/>
    <s v="Standard Class"/>
    <s v="Consumer"/>
    <n v="1"/>
    <s v="Panama City"/>
    <s v="Panama"/>
    <s v="Panama"/>
    <s v="Panama City,Panama,Panama"/>
    <s v="Central America"/>
    <s v="LATAM"/>
    <x v="2"/>
    <x v="4"/>
    <s v="Ikea Library with Doors, Pine"/>
    <n v="583.58399999999995"/>
    <n v="1"/>
    <n v="4"/>
    <n v="1"/>
    <n v="0.4"/>
    <n v="-330.73599999999999"/>
    <n v="3"/>
    <n v="57.653999999999996"/>
    <n v="1"/>
    <s v="Medium"/>
    <n v="2"/>
  </r>
  <r>
    <x v="1614"/>
    <d v="2015-11-22T00:00:00"/>
    <d v="2015-11-26T00:00:00"/>
    <s v="Standard Class"/>
    <s v="Consumer"/>
    <n v="1"/>
    <s v="Spokane"/>
    <s v="Washington"/>
    <s v="United States"/>
    <s v="Spokane,Washington,United States"/>
    <s v="Western US"/>
    <s v="USCA"/>
    <x v="2"/>
    <x v="3"/>
    <s v="Safco Drafting Table"/>
    <n v="70.98"/>
    <n v="1"/>
    <n v="1"/>
    <n v="1"/>
    <n v="0"/>
    <n v="20.584199999999996"/>
    <n v="1"/>
    <n v="6.25"/>
    <n v="1"/>
    <s v="High"/>
    <n v="3"/>
  </r>
  <r>
    <x v="1615"/>
    <d v="2015-11-17T00:00:00"/>
    <d v="2015-11-21T00:00:00"/>
    <s v="Standard Class"/>
    <s v="Corporate"/>
    <n v="2"/>
    <s v="Juárez"/>
    <s v="Chihuahua"/>
    <s v="Mexico"/>
    <s v="Juárez,Chihuahua,Mexico"/>
    <s v="Central America"/>
    <s v="LATAM"/>
    <x v="2"/>
    <x v="3"/>
    <s v="Barricks Coffee Table, Adjustable Height"/>
    <n v="971.80799999999977"/>
    <n v="1"/>
    <n v="6"/>
    <n v="1"/>
    <n v="0.2"/>
    <n v="72.768000000000072"/>
    <n v="1"/>
    <n v="57.511000000000003"/>
    <n v="1"/>
    <s v="Medium"/>
    <n v="2"/>
  </r>
  <r>
    <x v="1616"/>
    <d v="2015-12-25T00:00:00"/>
    <d v="2015-12-27T00:00:00"/>
    <s v="First Class"/>
    <s v="Corporate"/>
    <n v="2"/>
    <s v="Copenhagen"/>
    <s v="Hovedstaden"/>
    <s v="Denmark"/>
    <s v="Copenhagen,Hovedstaden,Denmark"/>
    <s v="Northern Europe"/>
    <s v="Europe"/>
    <x v="0"/>
    <x v="0"/>
    <s v="Hoover Refrigerator, Silver"/>
    <n v="527.01"/>
    <n v="1"/>
    <n v="2"/>
    <n v="1"/>
    <n v="0.5"/>
    <n v="-189.75"/>
    <n v="3"/>
    <n v="57.49"/>
    <n v="1"/>
    <s v="High"/>
    <n v="3"/>
  </r>
  <r>
    <x v="1617"/>
    <d v="2015-04-21T00:00:00"/>
    <d v="2015-04-24T00:00:00"/>
    <s v="First Class"/>
    <s v="Consumer"/>
    <n v="1"/>
    <s v="Issy-les-Moulineaux"/>
    <s v="Ile-de-France"/>
    <s v="France"/>
    <s v="Issy-les-Moulineaux,Ile-de-France,France"/>
    <s v="Western Europe"/>
    <s v="Europe"/>
    <x v="1"/>
    <x v="1"/>
    <s v="Sharp Personal Copier, Digital"/>
    <n v="203.38800000000003"/>
    <n v="1"/>
    <n v="2"/>
    <n v="1"/>
    <n v="0.15"/>
    <n v="83.748000000000019"/>
    <n v="1"/>
    <n v="57.36"/>
    <n v="1"/>
    <s v="Critical"/>
    <n v="4"/>
  </r>
  <r>
    <x v="1618"/>
    <d v="2015-11-04T00:00:00"/>
    <d v="2015-11-09T00:00:00"/>
    <s v="Second Class"/>
    <s v="Consumer"/>
    <n v="1"/>
    <s v="Cairns"/>
    <s v="Queensland"/>
    <s v="Australia"/>
    <s v="Cairns,Queensland,Australia"/>
    <s v="Oceania"/>
    <s v="Asia Pacific"/>
    <x v="1"/>
    <x v="1"/>
    <s v="Canon Ink, Color"/>
    <n v="356.61599999999999"/>
    <n v="1"/>
    <n v="4"/>
    <n v="1"/>
    <n v="0.4"/>
    <n v="-124.82400000000003"/>
    <n v="3"/>
    <n v="57.34"/>
    <n v="1"/>
    <s v="High"/>
    <n v="3"/>
  </r>
  <r>
    <x v="1619"/>
    <d v="2015-10-07T00:00:00"/>
    <d v="2015-10-12T00:00:00"/>
    <s v="Standard Class"/>
    <s v="Consumer"/>
    <n v="1"/>
    <s v="Santiago de los Caballeros"/>
    <s v="Santiago"/>
    <s v="Dominican Republic"/>
    <s v="Santiago de los Caballeros,Santiago,Dominican Republic"/>
    <s v="Caribbean"/>
    <s v="LATAM"/>
    <x v="2"/>
    <x v="3"/>
    <s v="Bevis Computer Table, Fully Assembled"/>
    <n v="692.3280000000002"/>
    <n v="1"/>
    <n v="7"/>
    <n v="1"/>
    <n v="0.7"/>
    <n v="-1315.5519999999999"/>
    <n v="3"/>
    <n v="57.333000000000006"/>
    <n v="1"/>
    <s v="Medium"/>
    <n v="2"/>
  </r>
  <r>
    <x v="1620"/>
    <d v="2015-11-25T00:00:00"/>
    <d v="2015-11-30T00:00:00"/>
    <s v="Standard Class"/>
    <s v="Consumer"/>
    <n v="1"/>
    <s v="Panama City"/>
    <s v="Panama"/>
    <s v="Panama"/>
    <s v="Panama City,Panama,Panama"/>
    <s v="Central America"/>
    <s v="LATAM"/>
    <x v="1"/>
    <x v="1"/>
    <s v="Sharp Copy Machine, Color"/>
    <n v="672.10415999999987"/>
    <n v="1"/>
    <n v="7"/>
    <n v="1"/>
    <n v="0.40200000000000002"/>
    <n v="-429.41583999999995"/>
    <n v="3"/>
    <n v="57.325000000000003"/>
    <n v="1"/>
    <s v="Medium"/>
    <n v="2"/>
  </r>
  <r>
    <x v="1621"/>
    <d v="2015-09-02T00:00:00"/>
    <d v="2015-09-09T00:00:00"/>
    <s v="Standard Class"/>
    <s v="Consumer"/>
    <n v="1"/>
    <s v="Budapest"/>
    <s v="Budapest"/>
    <s v="Hungary"/>
    <s v="Budapest,Budapest,Hungary"/>
    <s v="Eastern Europe"/>
    <s v="Europe"/>
    <x v="1"/>
    <x v="1"/>
    <s v="HP Wireless Fax, Laser"/>
    <n v="720.42000000000007"/>
    <n v="1"/>
    <n v="2"/>
    <n v="1"/>
    <n v="0"/>
    <n v="43.2"/>
    <n v="1"/>
    <n v="57.21"/>
    <n v="1"/>
    <s v="Medium"/>
    <n v="2"/>
  </r>
  <r>
    <x v="1622"/>
    <d v="2015-08-06T00:00:00"/>
    <d v="2015-08-08T00:00:00"/>
    <s v="Second Class"/>
    <s v="Consumer"/>
    <n v="1"/>
    <s v="Punta Arenas"/>
    <s v="Magallanes y Antártica Chilena"/>
    <s v="Chile"/>
    <s v="Punta Arenas,Magallanes y Antártica Chilena,Chile"/>
    <s v="South America"/>
    <s v="LATAM"/>
    <x v="1"/>
    <x v="2"/>
    <s v="Motorola Audio Dock, with Caller ID"/>
    <n v="577.9"/>
    <n v="1"/>
    <n v="5"/>
    <n v="1"/>
    <n v="0"/>
    <n v="167.5"/>
    <n v="1"/>
    <n v="57.177"/>
    <n v="1"/>
    <s v="High"/>
    <n v="3"/>
  </r>
  <r>
    <x v="1623"/>
    <d v="2015-03-12T00:00:00"/>
    <d v="2015-03-14T00:00:00"/>
    <s v="First Class"/>
    <s v="Consumer"/>
    <n v="1"/>
    <s v="Galway"/>
    <s v="Galway"/>
    <s v="Ireland"/>
    <s v="Galway,Galway,Ireland"/>
    <s v="Northern Europe"/>
    <s v="Europe"/>
    <x v="2"/>
    <x v="5"/>
    <s v="Harbour Creations Steel Folding Chair, Black"/>
    <n v="238.65000000000003"/>
    <n v="1"/>
    <n v="5"/>
    <n v="1"/>
    <n v="0.5"/>
    <n v="-162.30000000000004"/>
    <n v="3"/>
    <n v="57.17"/>
    <n v="1"/>
    <s v="High"/>
    <n v="3"/>
  </r>
  <r>
    <x v="1624"/>
    <d v="2015-01-31T00:00:00"/>
    <d v="2015-02-06T00:00:00"/>
    <s v="Standard Class"/>
    <s v="Corporate"/>
    <n v="2"/>
    <s v="Des Moines"/>
    <s v="Iowa"/>
    <s v="United States"/>
    <s v="Des Moines,Iowa,United States"/>
    <s v="Central US"/>
    <s v="USCA"/>
    <x v="1"/>
    <x v="2"/>
    <s v="AT&amp;T 841000 Phone"/>
    <n v="207"/>
    <n v="1"/>
    <n v="3"/>
    <n v="1"/>
    <n v="0"/>
    <n v="51.75"/>
    <n v="1"/>
    <n v="17.46"/>
    <n v="1"/>
    <s v="Low"/>
    <n v="1"/>
  </r>
  <r>
    <x v="1625"/>
    <d v="2015-10-15T00:00:00"/>
    <d v="2015-10-21T00:00:00"/>
    <s v="Standard Class"/>
    <s v="Consumer"/>
    <n v="1"/>
    <s v="Kolhapur"/>
    <s v="Maharashtra"/>
    <s v="India"/>
    <s v="Kolhapur,Maharashtra,India"/>
    <s v="Southern Asia"/>
    <s v="Asia Pacific"/>
    <x v="2"/>
    <x v="4"/>
    <s v="Sauder Classic Bookcase, Pine"/>
    <n v="874.68000000000006"/>
    <n v="1"/>
    <n v="2"/>
    <n v="1"/>
    <n v="0"/>
    <n v="192.42000000000002"/>
    <n v="1"/>
    <n v="57.11"/>
    <n v="1"/>
    <s v="Medium"/>
    <n v="2"/>
  </r>
  <r>
    <x v="1626"/>
    <d v="2015-08-11T00:00:00"/>
    <d v="2015-08-11T00:00:00"/>
    <s v="Same Day"/>
    <s v="Consumer"/>
    <n v="1"/>
    <s v="Wenzhou"/>
    <s v="Zhejiang"/>
    <s v="China"/>
    <s v="Wenzhou,Zhejiang,China"/>
    <s v="Eastern Asia"/>
    <s v="Asia Pacific"/>
    <x v="1"/>
    <x v="10"/>
    <s v="SanDisk Router, Erganomic"/>
    <n v="254.16"/>
    <n v="1"/>
    <n v="1"/>
    <n v="1"/>
    <n v="0"/>
    <n v="40.650000000000006"/>
    <n v="1"/>
    <n v="57.07"/>
    <n v="1"/>
    <s v="Medium"/>
    <n v="2"/>
  </r>
  <r>
    <x v="1627"/>
    <d v="2015-07-09T00:00:00"/>
    <d v="2015-07-10T00:00:00"/>
    <s v="First Class"/>
    <s v="Consumer"/>
    <n v="1"/>
    <s v="Celle"/>
    <s v="Lower Saxony"/>
    <s v="Germany"/>
    <s v="Celle,Lower Saxony,Germany"/>
    <s v="Western Europe"/>
    <s v="Europe"/>
    <x v="1"/>
    <x v="2"/>
    <s v="Cisco Smart Phone, with Caller ID"/>
    <n v="2616.96"/>
    <n v="3"/>
    <n v="4"/>
    <n v="1"/>
    <n v="0"/>
    <n v="1151.4000000000001"/>
    <n v="4"/>
    <n v="57.03"/>
    <n v="1"/>
    <s v="High"/>
    <n v="3"/>
  </r>
  <r>
    <x v="1628"/>
    <d v="2015-10-22T00:00:00"/>
    <d v="2015-10-23T00:00:00"/>
    <s v="First Class"/>
    <s v="Consumer"/>
    <n v="1"/>
    <s v="Kinshasa"/>
    <s v="Kinshasa"/>
    <s v="Democratic Republic of the Congo"/>
    <s v="Kinshasa,Kinshasa,Democratic Republic of the Congo"/>
    <s v="Central Africa"/>
    <s v="Africa"/>
    <x v="2"/>
    <x v="4"/>
    <s v="Ikea 3-Shelf Cabinet, Mobile"/>
    <n v="289.92000000000007"/>
    <n v="1"/>
    <n v="2"/>
    <n v="1"/>
    <n v="0"/>
    <n v="69.539999999999992"/>
    <n v="1"/>
    <n v="56.99"/>
    <n v="1"/>
    <s v="Critical"/>
    <n v="4"/>
  </r>
  <r>
    <x v="1629"/>
    <d v="2015-11-26T00:00:00"/>
    <d v="2015-11-29T00:00:00"/>
    <s v="Second Class"/>
    <s v="Corporate"/>
    <n v="2"/>
    <s v="Auckland"/>
    <s v="Auckland"/>
    <s v="New Zealand"/>
    <s v="Auckland,Auckland,New Zealand"/>
    <s v="Oceania"/>
    <s v="Asia Pacific"/>
    <x v="2"/>
    <x v="3"/>
    <s v="Lesro Computer Table, with Bottom Storage"/>
    <n v="516.63599999999997"/>
    <n v="1"/>
    <n v="2"/>
    <n v="1"/>
    <n v="0.4"/>
    <n v="-155.00399999999996"/>
    <n v="3"/>
    <n v="56.98"/>
    <n v="1"/>
    <s v="High"/>
    <n v="3"/>
  </r>
  <r>
    <x v="1630"/>
    <d v="2015-12-30T00:00:00"/>
    <d v="2016-01-02T00:00:00"/>
    <s v="Second Class"/>
    <s v="Consumer"/>
    <n v="1"/>
    <s v="Bourges"/>
    <s v="Centre-Val de Loire"/>
    <s v="France"/>
    <s v="Bourges,Centre-Val de Loire,France"/>
    <s v="Western Europe"/>
    <s v="Europe"/>
    <x v="2"/>
    <x v="4"/>
    <s v="Bush Classic Bookcase, Metal"/>
    <n v="370.92599999999999"/>
    <n v="1"/>
    <n v="1"/>
    <n v="1"/>
    <n v="0.1"/>
    <n v="98.886000000000024"/>
    <n v="1"/>
    <n v="56.89"/>
    <n v="1"/>
    <s v="High"/>
    <n v="3"/>
  </r>
  <r>
    <x v="1631"/>
    <d v="2015-04-18T00:00:00"/>
    <d v="2015-04-21T00:00:00"/>
    <s v="First Class"/>
    <s v="Consumer"/>
    <n v="1"/>
    <s v="Quetzaltenango"/>
    <s v="Quezaltenango"/>
    <s v="Guatemala"/>
    <s v="Quetzaltenango,Quezaltenango,Guatemala"/>
    <s v="Central America"/>
    <s v="LATAM"/>
    <x v="2"/>
    <x v="3"/>
    <s v="Chromcraft Computer Table, Adjustable Height"/>
    <n v="712.99200000000008"/>
    <n v="1"/>
    <n v="3"/>
    <n v="1"/>
    <n v="0.2"/>
    <n v="213.85199999999986"/>
    <n v="1"/>
    <n v="56.803999999999995"/>
    <n v="1"/>
    <s v="Medium"/>
    <n v="2"/>
  </r>
  <r>
    <x v="1632"/>
    <d v="2015-08-13T00:00:00"/>
    <d v="2015-08-19T00:00:00"/>
    <s v="Standard Class"/>
    <s v="Consumer"/>
    <n v="1"/>
    <s v="Guwahati"/>
    <s v="Assam"/>
    <s v="India"/>
    <s v="Guwahati,Assam,India"/>
    <s v="Southern Asia"/>
    <s v="Asia Pacific"/>
    <x v="2"/>
    <x v="5"/>
    <s v="Harbour Creations Rocking Chair, Adjustable"/>
    <n v="448.73999999999995"/>
    <n v="1"/>
    <n v="3"/>
    <n v="1"/>
    <n v="0"/>
    <n v="44.820000000000007"/>
    <n v="1"/>
    <n v="56.78"/>
    <n v="1"/>
    <s v="Medium"/>
    <n v="2"/>
  </r>
  <r>
    <x v="1633"/>
    <d v="2015-07-16T00:00:00"/>
    <d v="2015-07-20T00:00:00"/>
    <s v="Standard Class"/>
    <s v="Home Office"/>
    <n v="3"/>
    <s v="Cúcuta"/>
    <s v="Norte de Santander"/>
    <s v="Colombia"/>
    <s v="Cúcuta,Norte de Santander,Colombia"/>
    <s v="South America"/>
    <s v="LATAM"/>
    <x v="1"/>
    <x v="1"/>
    <s v="Hewlett Wireless Fax, Color"/>
    <n v="507.82231999999993"/>
    <n v="1"/>
    <n v="2"/>
    <n v="1"/>
    <n v="2E-3"/>
    <n v="80.382320000000007"/>
    <n v="1"/>
    <n v="56.767999999999994"/>
    <n v="1"/>
    <s v="High"/>
    <n v="3"/>
  </r>
  <r>
    <x v="1634"/>
    <d v="2015-06-11T00:00:00"/>
    <d v="2015-06-14T00:00:00"/>
    <s v="First Class"/>
    <s v="Corporate"/>
    <n v="2"/>
    <s v="Northampton"/>
    <s v="England"/>
    <s v="United Kingdom"/>
    <s v="Northampton,England,United Kingdom"/>
    <s v="Northern Europe"/>
    <s v="Europe"/>
    <x v="2"/>
    <x v="4"/>
    <s v="Sauder Corner Shelving, Mobile"/>
    <n v="449.46000000000004"/>
    <n v="1"/>
    <n v="3"/>
    <n v="1"/>
    <n v="0"/>
    <n v="134.82"/>
    <n v="1"/>
    <n v="56.76"/>
    <n v="1"/>
    <s v="Medium"/>
    <n v="2"/>
  </r>
  <r>
    <x v="1635"/>
    <d v="2015-11-05T00:00:00"/>
    <d v="2015-11-05T00:00:00"/>
    <s v="Same Day"/>
    <s v="Corporate"/>
    <n v="2"/>
    <s v="Perth"/>
    <s v="Western Australia"/>
    <s v="Australia"/>
    <s v="Perth,Western Australia,Australia"/>
    <s v="Oceania"/>
    <s v="Asia Pacific"/>
    <x v="0"/>
    <x v="0"/>
    <s v="Hamilton Beach Refrigerator, Silver"/>
    <n v="450.79199999999997"/>
    <n v="1"/>
    <n v="1"/>
    <n v="1"/>
    <n v="0.1"/>
    <n v="150.25200000000001"/>
    <n v="1"/>
    <n v="56.66"/>
    <n v="1"/>
    <s v="High"/>
    <n v="3"/>
  </r>
  <r>
    <x v="1636"/>
    <d v="2015-06-11T00:00:00"/>
    <d v="2015-06-17T00:00:00"/>
    <s v="Standard Class"/>
    <s v="Consumer"/>
    <n v="1"/>
    <s v="Oviedo"/>
    <s v="Asturias"/>
    <s v="Spain"/>
    <s v="Oviedo,Asturias,Spain"/>
    <s v="Southern Europe"/>
    <s v="Europe"/>
    <x v="0"/>
    <x v="12"/>
    <s v="Rogers Lockers, Blue"/>
    <n v="380.916"/>
    <n v="1"/>
    <n v="2"/>
    <n v="1"/>
    <n v="0.1"/>
    <n v="-12.744000000000007"/>
    <n v="3"/>
    <n v="56.63"/>
    <n v="1"/>
    <s v="Low"/>
    <n v="1"/>
  </r>
  <r>
    <x v="1637"/>
    <d v="2015-07-27T00:00:00"/>
    <d v="2015-08-01T00:00:00"/>
    <s v="Standard Class"/>
    <s v="Consumer"/>
    <n v="1"/>
    <s v="Quetzaltenango"/>
    <s v="Quezaltenango"/>
    <s v="Guatemala"/>
    <s v="Quetzaltenango,Quezaltenango,Guatemala"/>
    <s v="Central America"/>
    <s v="LATAM"/>
    <x v="2"/>
    <x v="5"/>
    <s v="Hon Executive Leather Armchair, Adjustable"/>
    <n v="612.83999999999992"/>
    <n v="1"/>
    <n v="2"/>
    <n v="1"/>
    <n v="0"/>
    <n v="177.72"/>
    <n v="1"/>
    <n v="56.629999999999995"/>
    <n v="1"/>
    <s v="High"/>
    <n v="3"/>
  </r>
  <r>
    <x v="1638"/>
    <d v="2015-12-10T00:00:00"/>
    <d v="2015-12-14T00:00:00"/>
    <s v="Standard Class"/>
    <s v="Corporate"/>
    <n v="2"/>
    <s v="Santiago de Cuba"/>
    <s v="Santiago de Cuba"/>
    <s v="Cuba"/>
    <s v="Santiago de Cuba,Santiago de Cuba,Cuba"/>
    <s v="Caribbean"/>
    <s v="LATAM"/>
    <x v="2"/>
    <x v="5"/>
    <s v="Office Star Steel Folding Chair, Adjustable"/>
    <n v="439.6"/>
    <n v="1"/>
    <n v="7"/>
    <n v="1"/>
    <n v="0"/>
    <n v="87.919999999999987"/>
    <n v="1"/>
    <n v="56.624000000000002"/>
    <n v="1"/>
    <s v="High"/>
    <n v="3"/>
  </r>
  <r>
    <x v="1639"/>
    <d v="2015-08-21T00:00:00"/>
    <d v="2015-08-25T00:00:00"/>
    <s v="Standard Class"/>
    <s v="Corporate"/>
    <n v="2"/>
    <s v="Abidjan"/>
    <s v="Lagunes"/>
    <s v="Cote d'Ivoire"/>
    <s v="Abidjan,Lagunes,Cote d'Ivoire"/>
    <s v="Western Africa"/>
    <s v="Africa"/>
    <x v="2"/>
    <x v="4"/>
    <s v="Safco Classic Bookcase, Mobile"/>
    <n v="881.33999999999992"/>
    <n v="1"/>
    <n v="2"/>
    <n v="1"/>
    <n v="0"/>
    <n v="334.86"/>
    <n v="1"/>
    <n v="56.62"/>
    <n v="1"/>
    <s v="Medium"/>
    <n v="2"/>
  </r>
  <r>
    <x v="1640"/>
    <d v="2015-09-08T00:00:00"/>
    <d v="2015-09-10T00:00:00"/>
    <s v="Second Class"/>
    <s v="Consumer"/>
    <n v="1"/>
    <s v="Carrefour"/>
    <s v="Ouest"/>
    <s v="Haiti"/>
    <s v="Carrefour,Ouest,Haiti"/>
    <s v="Caribbean"/>
    <s v="LATAM"/>
    <x v="2"/>
    <x v="3"/>
    <s v="Lesro Training Table, Fully Assembled"/>
    <n v="216.21600000000004"/>
    <n v="1"/>
    <n v="4"/>
    <n v="1"/>
    <n v="0.7"/>
    <n v="-245.06399999999999"/>
    <n v="3"/>
    <n v="56.613"/>
    <n v="1"/>
    <s v="Critical"/>
    <n v="4"/>
  </r>
  <r>
    <x v="1641"/>
    <d v="2015-12-25T00:00:00"/>
    <d v="2015-12-30T00:00:00"/>
    <s v="Standard Class"/>
    <s v="Consumer"/>
    <n v="1"/>
    <s v="Mbuji-mayi"/>
    <s v="Kasai-Oriental"/>
    <s v="Democratic Republic of the Congo"/>
    <s v="Mbuji-mayi,Kasai-Oriental,Democratic Republic of the Congo"/>
    <s v="Central Africa"/>
    <s v="Africa"/>
    <x v="1"/>
    <x v="6"/>
    <s v="StarTech Inkjet, Durable"/>
    <n v="1200.7200000000003"/>
    <n v="2"/>
    <n v="4"/>
    <n v="1"/>
    <n v="0"/>
    <n v="132"/>
    <n v="1"/>
    <n v="56.54"/>
    <n v="1"/>
    <s v="Medium"/>
    <n v="2"/>
  </r>
  <r>
    <x v="1642"/>
    <d v="2015-07-11T00:00:00"/>
    <d v="2015-07-13T00:00:00"/>
    <s v="Second Class"/>
    <s v="Consumer"/>
    <n v="1"/>
    <s v="Tarragona"/>
    <s v="Catalonia"/>
    <s v="Spain"/>
    <s v="Tarragona,Catalonia,Spain"/>
    <s v="Southern Europe"/>
    <s v="Europe"/>
    <x v="1"/>
    <x v="10"/>
    <s v="SanDisk Memory Card, Programmable"/>
    <n v="341.73"/>
    <n v="1"/>
    <n v="3"/>
    <n v="1"/>
    <n v="0"/>
    <n v="34.11"/>
    <n v="1"/>
    <n v="56.41"/>
    <n v="1"/>
    <s v="High"/>
    <n v="3"/>
  </r>
  <r>
    <x v="1643"/>
    <d v="2015-08-12T00:00:00"/>
    <d v="2015-08-14T00:00:00"/>
    <s v="Second Class"/>
    <s v="Consumer"/>
    <n v="1"/>
    <s v="Perth"/>
    <s v="Western Australia"/>
    <s v="Australia"/>
    <s v="Perth,Western Australia,Australia"/>
    <s v="Oceania"/>
    <s v="Asia Pacific"/>
    <x v="2"/>
    <x v="5"/>
    <s v="Harbour Creations Rocking Chair, Red"/>
    <n v="397.14299999999992"/>
    <n v="1"/>
    <n v="3"/>
    <n v="1"/>
    <n v="0.1"/>
    <n v="70.533000000000001"/>
    <n v="1"/>
    <n v="56.41"/>
    <n v="1"/>
    <s v="High"/>
    <n v="3"/>
  </r>
  <r>
    <x v="1644"/>
    <d v="2015-06-23T00:00:00"/>
    <d v="2015-06-29T00:00:00"/>
    <s v="Standard Class"/>
    <s v="Corporate"/>
    <n v="2"/>
    <s v="Tasikmalaya"/>
    <s v="Jawa Barat"/>
    <s v="Indonesia"/>
    <s v="Tasikmalaya,Jawa Barat,Indonesia"/>
    <s v="Southeastern Asia"/>
    <s v="Asia Pacific"/>
    <x v="1"/>
    <x v="1"/>
    <s v="HP Copy Machine, Color"/>
    <n v="455.94179999999994"/>
    <n v="1"/>
    <n v="2"/>
    <n v="1"/>
    <n v="7.0000000000000007E-2"/>
    <n v="205.86180000000002"/>
    <n v="1"/>
    <n v="56.4"/>
    <n v="1"/>
    <s v="Medium"/>
    <n v="2"/>
  </r>
  <r>
    <x v="1645"/>
    <d v="2015-11-03T00:00:00"/>
    <d v="2015-11-06T00:00:00"/>
    <s v="First Class"/>
    <s v="Home Office"/>
    <n v="3"/>
    <s v="Sydney"/>
    <s v="New South Wales"/>
    <s v="Australia"/>
    <s v="Sydney,New South Wales,Australia"/>
    <s v="Oceania"/>
    <s v="Asia Pacific"/>
    <x v="1"/>
    <x v="1"/>
    <s v="Hewlett Ink, Digital"/>
    <n v="800.928"/>
    <n v="1"/>
    <n v="6"/>
    <n v="1"/>
    <n v="0.1"/>
    <n v="266.86799999999999"/>
    <n v="1"/>
    <n v="56.34"/>
    <n v="1"/>
    <s v="High"/>
    <n v="3"/>
  </r>
  <r>
    <x v="1646"/>
    <d v="2015-06-26T00:00:00"/>
    <d v="2015-06-28T00:00:00"/>
    <s v="First Class"/>
    <s v="Corporate"/>
    <n v="2"/>
    <s v="Chimaltenango"/>
    <s v="Chimaltenango"/>
    <s v="Guatemala"/>
    <s v="Chimaltenango,Chimaltenango,Guatemala"/>
    <s v="Central America"/>
    <s v="LATAM"/>
    <x v="0"/>
    <x v="12"/>
    <s v="Eldon File Cart, Single Width"/>
    <n v="256.74000000000012"/>
    <n v="1"/>
    <n v="3"/>
    <n v="1"/>
    <n v="0"/>
    <n v="0"/>
    <n v="1"/>
    <n v="56.338000000000001"/>
    <n v="1"/>
    <s v="Critical"/>
    <n v="4"/>
  </r>
  <r>
    <x v="1647"/>
    <d v="2015-04-05T00:00:00"/>
    <d v="2015-04-11T00:00:00"/>
    <s v="Standard Class"/>
    <s v="Consumer"/>
    <n v="1"/>
    <s v="Santo Domingo"/>
    <s v="Santo Domingo"/>
    <s v="Dominican Republic"/>
    <s v="Santo Domingo,Santo Domingo,Dominican Republic"/>
    <s v="Caribbean"/>
    <s v="LATAM"/>
    <x v="1"/>
    <x v="2"/>
    <s v="Samsung Headset, Full Size"/>
    <n v="357.55200000000002"/>
    <n v="1"/>
    <n v="9"/>
    <n v="2"/>
    <n v="0.2"/>
    <n v="133.99199999999996"/>
    <n v="1"/>
    <n v="56.320000000000007"/>
    <n v="1"/>
    <s v="Low"/>
    <n v="1"/>
  </r>
  <r>
    <x v="1648"/>
    <d v="2015-10-03T00:00:00"/>
    <d v="2015-10-06T00:00:00"/>
    <s v="First Class"/>
    <s v="Consumer"/>
    <n v="1"/>
    <s v="Canoas"/>
    <s v="Rio Grande do Sul"/>
    <s v="Brazil"/>
    <s v="Canoas,Rio Grande do Sul,Brazil"/>
    <s v="South America"/>
    <s v="LATAM"/>
    <x v="0"/>
    <x v="0"/>
    <s v="Hamilton Beach Toaster, White"/>
    <n v="259.7"/>
    <n v="1"/>
    <n v="7"/>
    <n v="1"/>
    <n v="0"/>
    <n v="72.660000000000011"/>
    <n v="1"/>
    <n v="56.258000000000003"/>
    <n v="1"/>
    <s v="High"/>
    <n v="3"/>
  </r>
  <r>
    <x v="1649"/>
    <d v="2015-05-09T00:00:00"/>
    <d v="2015-05-14T00:00:00"/>
    <s v="Standard Class"/>
    <s v="Home Office"/>
    <n v="3"/>
    <s v="San Salvador"/>
    <s v="San Salvador"/>
    <s v="El Salvador"/>
    <s v="San Salvador,San Salvador,El Salvador"/>
    <s v="Central America"/>
    <s v="LATAM"/>
    <x v="2"/>
    <x v="11"/>
    <s v="Eldon Frame, Durable"/>
    <n v="679.68000000000006"/>
    <n v="1"/>
    <n v="9"/>
    <n v="2"/>
    <n v="0"/>
    <n v="190.26000000000002"/>
    <n v="1"/>
    <n v="56.237000000000002"/>
    <n v="1"/>
    <s v="High"/>
    <n v="3"/>
  </r>
  <r>
    <x v="1650"/>
    <d v="2015-01-02T00:00:00"/>
    <d v="2015-01-03T00:00:00"/>
    <s v="First Class"/>
    <s v="Corporate"/>
    <n v="2"/>
    <s v="Manukau City"/>
    <s v="Auckland"/>
    <s v="New Zealand"/>
    <s v="Manukau City,Auckland,New Zealand"/>
    <s v="Oceania"/>
    <s v="Asia Pacific"/>
    <x v="1"/>
    <x v="10"/>
    <s v="Belkin Router, Erganomic"/>
    <n v="307.87200000000007"/>
    <n v="1"/>
    <n v="2"/>
    <n v="1"/>
    <n v="0.4"/>
    <n v="-118.06800000000005"/>
    <n v="3"/>
    <n v="56.19"/>
    <n v="1"/>
    <s v="Medium"/>
    <n v="2"/>
  </r>
  <r>
    <x v="1651"/>
    <d v="2015-10-15T00:00:00"/>
    <d v="2015-10-20T00:00:00"/>
    <s v="Standard Class"/>
    <s v="Consumer"/>
    <n v="1"/>
    <s v="San Francisco"/>
    <s v="California"/>
    <s v="United States"/>
    <s v="San Francisco,California,United States"/>
    <s v="Western US"/>
    <s v="USCA"/>
    <x v="1"/>
    <x v="10"/>
    <s v="Verbatim 25 GB 6x Blu-ray Single Layer Recordable Disc, 10/Pack"/>
    <n v="46.36"/>
    <n v="1"/>
    <n v="4"/>
    <n v="1"/>
    <n v="0"/>
    <n v="15.298799999999996"/>
    <n v="1"/>
    <n v="2.85"/>
    <n v="1"/>
    <s v="High"/>
    <n v="3"/>
  </r>
  <r>
    <x v="1652"/>
    <d v="2015-06-05T00:00:00"/>
    <d v="2015-06-06T00:00:00"/>
    <s v="First Class"/>
    <s v="Corporate"/>
    <n v="2"/>
    <s v="George"/>
    <s v="Western Cape"/>
    <s v="South Africa"/>
    <s v="George,Western Cape,South Africa"/>
    <s v="Southern Africa"/>
    <s v="Africa"/>
    <x v="0"/>
    <x v="8"/>
    <s v="Wilson Jones Binding Machine, Clear"/>
    <n v="290.52"/>
    <n v="1"/>
    <n v="6"/>
    <n v="1"/>
    <n v="0"/>
    <n v="87.12"/>
    <n v="1"/>
    <n v="56.16"/>
    <n v="1"/>
    <s v="High"/>
    <n v="3"/>
  </r>
  <r>
    <x v="1653"/>
    <d v="2015-09-23T00:00:00"/>
    <d v="2015-09-29T00:00:00"/>
    <s v="Standard Class"/>
    <s v="Consumer"/>
    <n v="1"/>
    <s v="Santa Ana"/>
    <s v="California"/>
    <s v="United States"/>
    <s v="Santa Ana,California,United States"/>
    <s v="Western US"/>
    <s v="USCA"/>
    <x v="0"/>
    <x v="13"/>
    <s v="Fiskars Softgrip Scissors"/>
    <n v="21.96"/>
    <n v="1"/>
    <n v="2"/>
    <n v="1"/>
    <n v="0"/>
    <n v="6.1488000000000014"/>
    <n v="1"/>
    <n v="1.76"/>
    <n v="1"/>
    <s v="Medium"/>
    <n v="2"/>
  </r>
  <r>
    <x v="1654"/>
    <d v="2015-11-06T00:00:00"/>
    <d v="2015-11-11T00:00:00"/>
    <s v="Standard Class"/>
    <s v="Consumer"/>
    <n v="1"/>
    <s v="Luanda"/>
    <s v="Luanda"/>
    <s v="Angola"/>
    <s v="Luanda,Luanda,Angola"/>
    <s v="Central Africa"/>
    <s v="Africa"/>
    <x v="0"/>
    <x v="12"/>
    <s v="Smead Lockers, Industrial"/>
    <n v="795.59999999999991"/>
    <n v="1"/>
    <n v="4"/>
    <n v="1"/>
    <n v="0"/>
    <n v="222.71999999999997"/>
    <n v="1"/>
    <n v="56.09"/>
    <n v="1"/>
    <s v="Medium"/>
    <n v="2"/>
  </r>
  <r>
    <x v="1655"/>
    <d v="2015-07-14T00:00:00"/>
    <d v="2015-07-16T00:00:00"/>
    <s v="Second Class"/>
    <s v="Consumer"/>
    <n v="1"/>
    <s v="Rome"/>
    <s v="Lazio"/>
    <s v="Italy"/>
    <s v="Rome,Lazio,Italy"/>
    <s v="Southern Europe"/>
    <s v="Europe"/>
    <x v="2"/>
    <x v="4"/>
    <s v="Ikea Stackable Bookrack, Metal"/>
    <n v="366.12"/>
    <n v="1"/>
    <n v="3"/>
    <n v="1"/>
    <n v="0"/>
    <n v="84.149999999999991"/>
    <n v="1"/>
    <n v="56.08"/>
    <n v="1"/>
    <s v="Medium"/>
    <n v="2"/>
  </r>
  <r>
    <x v="1656"/>
    <d v="2015-01-16T00:00:00"/>
    <d v="2015-01-21T00:00:00"/>
    <s v="Standard Class"/>
    <s v="Consumer"/>
    <n v="1"/>
    <s v="Denpasar"/>
    <s v="Bali"/>
    <s v="Indonesia"/>
    <s v="Denpasar,Bali,Indonesia"/>
    <s v="Southeastern Asia"/>
    <s v="Asia Pacific"/>
    <x v="1"/>
    <x v="6"/>
    <s v="Okidata Inkjet, Durable"/>
    <n v="778.14990000000012"/>
    <n v="1"/>
    <n v="3"/>
    <n v="1"/>
    <n v="0.17"/>
    <n v="149.9498999999999"/>
    <n v="1"/>
    <n v="56.06"/>
    <n v="1"/>
    <s v="Medium"/>
    <n v="2"/>
  </r>
  <r>
    <x v="1657"/>
    <d v="2015-09-24T00:00:00"/>
    <d v="2015-09-27T00:00:00"/>
    <s v="Second Class"/>
    <s v="Home Office"/>
    <n v="3"/>
    <s v="Coimbatore"/>
    <s v="Tamil Nadu"/>
    <s v="India"/>
    <s v="Coimbatore,Tamil Nadu,India"/>
    <s v="Southern Asia"/>
    <s v="Asia Pacific"/>
    <x v="2"/>
    <x v="11"/>
    <s v="Eldon Door Stop, Erganomic"/>
    <n v="439.02"/>
    <n v="1"/>
    <n v="9"/>
    <n v="2"/>
    <n v="0"/>
    <n v="105.3"/>
    <n v="1"/>
    <n v="56.01"/>
    <n v="1"/>
    <s v="Critical"/>
    <n v="4"/>
  </r>
  <r>
    <x v="1658"/>
    <d v="2015-06-30T00:00:00"/>
    <d v="2015-07-04T00:00:00"/>
    <s v="Standard Class"/>
    <s v="Home Office"/>
    <n v="3"/>
    <s v="Ceuta"/>
    <s v="Ceuta"/>
    <s v="Spain"/>
    <s v="Ceuta,Ceuta,Spain"/>
    <s v="Southern Europe"/>
    <s v="Europe"/>
    <x v="1"/>
    <x v="2"/>
    <s v="Motorola Audio Dock, VoIP"/>
    <n v="780.57"/>
    <n v="1"/>
    <n v="5"/>
    <n v="1"/>
    <n v="0.1"/>
    <n v="164.67000000000002"/>
    <n v="1"/>
    <n v="55.99"/>
    <n v="1"/>
    <s v="Medium"/>
    <n v="2"/>
  </r>
  <r>
    <x v="1659"/>
    <d v="2015-06-06T00:00:00"/>
    <d v="2015-06-10T00:00:00"/>
    <s v="Standard Class"/>
    <s v="Consumer"/>
    <n v="1"/>
    <s v="Bari"/>
    <s v="Apulia"/>
    <s v="Italy"/>
    <s v="Bari,Apulia,Italy"/>
    <s v="Southern Europe"/>
    <s v="Europe"/>
    <x v="1"/>
    <x v="10"/>
    <s v="Memorex Numeric Keypad, Erganomic"/>
    <n v="373.68"/>
    <n v="1"/>
    <n v="8"/>
    <n v="1"/>
    <n v="0"/>
    <n v="59.760000000000005"/>
    <n v="1"/>
    <n v="55.85"/>
    <n v="1"/>
    <s v="High"/>
    <n v="3"/>
  </r>
  <r>
    <x v="1660"/>
    <d v="2015-08-06T00:00:00"/>
    <d v="2015-08-12T00:00:00"/>
    <s v="Standard Class"/>
    <s v="Home Office"/>
    <n v="3"/>
    <s v="Ludhiana"/>
    <s v="Punjab"/>
    <s v="India"/>
    <s v="Ludhiana,Punjab,India"/>
    <s v="Southern Asia"/>
    <s v="Asia Pacific"/>
    <x v="1"/>
    <x v="2"/>
    <s v="Samsung Office Telephone, VoIP"/>
    <n v="326.55"/>
    <n v="1"/>
    <n v="5"/>
    <n v="1"/>
    <n v="0"/>
    <n v="146.85"/>
    <n v="1"/>
    <n v="55.81"/>
    <n v="1"/>
    <s v="Low"/>
    <n v="1"/>
  </r>
  <r>
    <x v="1661"/>
    <d v="2015-06-05T00:00:00"/>
    <d v="2015-06-10T00:00:00"/>
    <s v="Standard Class"/>
    <s v="Consumer"/>
    <n v="1"/>
    <s v="Frankfurt"/>
    <s v="Hesse"/>
    <s v="Germany"/>
    <s v="Frankfurt,Hesse,Germany"/>
    <s v="Western Europe"/>
    <s v="Europe"/>
    <x v="1"/>
    <x v="2"/>
    <s v="Apple Signal Booster, Cordless"/>
    <n v="976.50000000000023"/>
    <n v="1"/>
    <n v="7"/>
    <n v="1"/>
    <n v="0"/>
    <n v="244.01999999999998"/>
    <n v="1"/>
    <n v="55.78"/>
    <n v="1"/>
    <s v="Medium"/>
    <n v="2"/>
  </r>
  <r>
    <x v="1662"/>
    <d v="2015-10-21T00:00:00"/>
    <d v="2015-10-27T00:00:00"/>
    <s v="Standard Class"/>
    <s v="Corporate"/>
    <n v="2"/>
    <s v="Melbourne"/>
    <s v="Victoria"/>
    <s v="Australia"/>
    <s v="Melbourne,Victoria,Australia"/>
    <s v="Oceania"/>
    <s v="Asia Pacific"/>
    <x v="1"/>
    <x v="1"/>
    <s v="Brother Fax Machine, Color"/>
    <n v="1151.9280000000001"/>
    <n v="2"/>
    <n v="4"/>
    <n v="1"/>
    <n v="0.1"/>
    <n v="25.487999999999971"/>
    <n v="1"/>
    <n v="55.77"/>
    <n v="1"/>
    <s v="Medium"/>
    <n v="2"/>
  </r>
  <r>
    <x v="1663"/>
    <d v="2015-03-27T00:00:00"/>
    <d v="2015-03-30T00:00:00"/>
    <s v="First Class"/>
    <s v="Consumer"/>
    <n v="1"/>
    <s v="Santiago"/>
    <s v="Santiago"/>
    <s v="Chile"/>
    <s v="Santiago,Santiago,Chile"/>
    <s v="South America"/>
    <s v="LATAM"/>
    <x v="1"/>
    <x v="1"/>
    <s v="Hewlett Fax and Copier, Digital"/>
    <n v="256.16664000000003"/>
    <n v="1"/>
    <n v="2"/>
    <n v="1"/>
    <n v="2E-3"/>
    <n v="91.88664"/>
    <n v="1"/>
    <n v="55.762999999999998"/>
    <n v="1"/>
    <s v="Critical"/>
    <n v="4"/>
  </r>
  <r>
    <x v="1664"/>
    <d v="2015-09-30T00:00:00"/>
    <d v="2015-10-02T00:00:00"/>
    <s v="First Class"/>
    <s v="Corporate"/>
    <n v="2"/>
    <s v="Tegucigalpa"/>
    <s v="Francisco Morazán"/>
    <s v="Honduras"/>
    <s v="Tegucigalpa,Francisco Morazán,Honduras"/>
    <s v="Central America"/>
    <s v="LATAM"/>
    <x v="2"/>
    <x v="3"/>
    <s v="Lesro Computer Table, Fully Assembled"/>
    <n v="257.00400000000002"/>
    <n v="1"/>
    <n v="3"/>
    <n v="1"/>
    <n v="0.7"/>
    <n v="-599.67599999999993"/>
    <n v="3"/>
    <n v="55.741999999999997"/>
    <n v="1"/>
    <s v="Medium"/>
    <n v="2"/>
  </r>
  <r>
    <x v="1665"/>
    <d v="2015-07-11T00:00:00"/>
    <d v="2015-07-15T00:00:00"/>
    <s v="Standard Class"/>
    <s v="Corporate"/>
    <n v="2"/>
    <s v="Columbus"/>
    <s v="Georgia"/>
    <s v="United States"/>
    <s v="Columbus,Georgia,United States"/>
    <s v="Southern US"/>
    <s v="USCA"/>
    <x v="0"/>
    <x v="0"/>
    <s v="Belkin 7-Outlet SurgeMaster Home Series"/>
    <n v="41.910000000000004"/>
    <n v="1"/>
    <n v="3"/>
    <n v="1"/>
    <n v="0"/>
    <n v="10.896600000000003"/>
    <n v="1"/>
    <n v="9.75"/>
    <n v="1"/>
    <s v="High"/>
    <n v="3"/>
  </r>
  <r>
    <x v="1666"/>
    <d v="2015-04-16T00:00:00"/>
    <d v="2015-04-21T00:00:00"/>
    <s v="Second Class"/>
    <s v="Consumer"/>
    <n v="1"/>
    <s v="Guanajuato"/>
    <s v="Guanajuato"/>
    <s v="Mexico"/>
    <s v="Guanajuato,Guanajuato,Mexico"/>
    <s v="Central America"/>
    <s v="LATAM"/>
    <x v="1"/>
    <x v="1"/>
    <s v="Brother Fax Machine, High-Speed"/>
    <n v="421.47536000000002"/>
    <n v="1"/>
    <n v="2"/>
    <n v="1"/>
    <n v="2E-3"/>
    <n v="176.51535999999999"/>
    <n v="1"/>
    <n v="55.722999999999999"/>
    <n v="1"/>
    <s v="Medium"/>
    <n v="2"/>
  </r>
  <r>
    <x v="1667"/>
    <d v="2015-08-22T00:00:00"/>
    <d v="2015-08-25T00:00:00"/>
    <s v="Second Class"/>
    <s v="Consumer"/>
    <n v="1"/>
    <s v="Cardiff"/>
    <s v="Wales"/>
    <s v="United Kingdom"/>
    <s v="Cardiff,Wales,United Kingdom"/>
    <s v="Northern Europe"/>
    <s v="Europe"/>
    <x v="1"/>
    <x v="1"/>
    <s v="HP Copy Machine, Laser"/>
    <n v="1216.6499999999999"/>
    <n v="2"/>
    <n v="5"/>
    <n v="1"/>
    <n v="0"/>
    <n v="608.25"/>
    <n v="1"/>
    <n v="55.67"/>
    <n v="1"/>
    <s v="Medium"/>
    <n v="2"/>
  </r>
  <r>
    <x v="1668"/>
    <d v="2015-09-06T00:00:00"/>
    <d v="2015-09-11T00:00:00"/>
    <s v="Second Class"/>
    <s v="Consumer"/>
    <n v="1"/>
    <s v="Takestan"/>
    <s v="Qazvin"/>
    <s v="Iran"/>
    <s v="Takestan,Qazvin,Iran"/>
    <s v="Southern Asia"/>
    <s v="Asia Pacific"/>
    <x v="0"/>
    <x v="12"/>
    <s v="Fellowes File Cart, Single Width"/>
    <n v="549.36"/>
    <n v="1"/>
    <n v="4"/>
    <n v="1"/>
    <n v="0"/>
    <n v="0"/>
    <n v="1"/>
    <n v="55.66"/>
    <n v="1"/>
    <s v="Medium"/>
    <n v="2"/>
  </r>
  <r>
    <x v="1669"/>
    <d v="2015-07-29T00:00:00"/>
    <d v="2015-07-31T00:00:00"/>
    <s v="Second Class"/>
    <s v="Corporate"/>
    <n v="2"/>
    <s v="Mexico City"/>
    <s v="Distrito Federal"/>
    <s v="Mexico"/>
    <s v="Mexico City,Distrito Federal,Mexico"/>
    <s v="Central America"/>
    <s v="LATAM"/>
    <x v="1"/>
    <x v="2"/>
    <s v="Samsung Signal Booster, Cordless"/>
    <n v="185.92000000000002"/>
    <n v="1"/>
    <n v="2"/>
    <n v="1"/>
    <n v="0"/>
    <n v="59.48"/>
    <n v="1"/>
    <n v="55.657000000000004"/>
    <n v="1"/>
    <s v="Critical"/>
    <n v="4"/>
  </r>
  <r>
    <x v="1670"/>
    <d v="2015-05-16T00:00:00"/>
    <d v="2015-05-23T00:00:00"/>
    <s v="Standard Class"/>
    <s v="Corporate"/>
    <n v="2"/>
    <s v="Melbourne"/>
    <s v="Victoria"/>
    <s v="Australia"/>
    <s v="Melbourne,Victoria,Australia"/>
    <s v="Oceania"/>
    <s v="Asia Pacific"/>
    <x v="2"/>
    <x v="3"/>
    <s v="Lesro Training Table, Fully Assembled"/>
    <n v="945.94499999999982"/>
    <n v="1"/>
    <n v="5"/>
    <n v="1"/>
    <n v="0.3"/>
    <n v="-351.40499999999997"/>
    <n v="3"/>
    <n v="55.65"/>
    <n v="1"/>
    <s v="Medium"/>
    <n v="2"/>
  </r>
  <r>
    <x v="1671"/>
    <d v="2015-11-04T00:00:00"/>
    <d v="2015-11-09T00:00:00"/>
    <s v="Standard Class"/>
    <s v="Corporate"/>
    <n v="2"/>
    <s v="Miami"/>
    <s v="Florida"/>
    <s v="United States"/>
    <s v="Miami,Florida,United States"/>
    <s v="Southern US"/>
    <s v="USCA"/>
    <x v="1"/>
    <x v="2"/>
    <s v="Polycom SoundPoint IP 450 VoIP phone"/>
    <n v="361.37600000000003"/>
    <n v="1"/>
    <n v="2"/>
    <n v="1"/>
    <n v="0.2"/>
    <n v="27.103200000000001"/>
    <n v="1"/>
    <n v="6.85"/>
    <n v="1"/>
    <s v="Medium"/>
    <n v="2"/>
  </r>
  <r>
    <x v="1672"/>
    <d v="2015-08-08T00:00:00"/>
    <d v="2015-08-08T00:00:00"/>
    <s v="Same Day"/>
    <s v="Consumer"/>
    <n v="1"/>
    <s v="Agra"/>
    <s v="Uttar Pradesh"/>
    <s v="India"/>
    <s v="Agra,Uttar Pradesh,India"/>
    <s v="Southern Asia"/>
    <s v="Asia Pacific"/>
    <x v="2"/>
    <x v="4"/>
    <s v="Dania 3-Shelf Cabinet, Mobile"/>
    <n v="287.94"/>
    <n v="1"/>
    <n v="2"/>
    <n v="1"/>
    <n v="0"/>
    <n v="0"/>
    <n v="1"/>
    <n v="55.6"/>
    <n v="1"/>
    <s v="High"/>
    <n v="3"/>
  </r>
  <r>
    <x v="1673"/>
    <d v="2015-12-13T00:00:00"/>
    <d v="2015-12-16T00:00:00"/>
    <s v="First Class"/>
    <s v="Corporate"/>
    <n v="2"/>
    <s v="São Luís"/>
    <s v="Maranhão"/>
    <s v="Brazil"/>
    <s v="São Luís,Maranhão,Brazil"/>
    <s v="South America"/>
    <s v="LATAM"/>
    <x v="1"/>
    <x v="1"/>
    <s v="Canon Copy Machine, Digital"/>
    <n v="174.17096000000001"/>
    <n v="1"/>
    <n v="1"/>
    <n v="1"/>
    <n v="2E-3"/>
    <n v="11.850960000000001"/>
    <n v="1"/>
    <n v="55.570000000000007"/>
    <n v="1"/>
    <s v="Critical"/>
    <n v="4"/>
  </r>
  <r>
    <x v="1674"/>
    <d v="2015-08-15T00:00:00"/>
    <d v="2015-08-22T00:00:00"/>
    <s v="Standard Class"/>
    <s v="Home Office"/>
    <n v="3"/>
    <s v="Tijuana"/>
    <s v="Baja California"/>
    <s v="Mexico"/>
    <s v="Tijuana,Baja California,Mexico"/>
    <s v="Central America"/>
    <s v="LATAM"/>
    <x v="1"/>
    <x v="2"/>
    <s v="Apple Signal Booster, Cordless"/>
    <n v="465.00000000000011"/>
    <n v="1"/>
    <n v="5"/>
    <n v="1"/>
    <n v="0"/>
    <n v="27.9"/>
    <n v="1"/>
    <n v="55.554999999999993"/>
    <n v="1"/>
    <s v="Low"/>
    <n v="1"/>
  </r>
  <r>
    <x v="1675"/>
    <d v="2015-01-10T00:00:00"/>
    <d v="2015-01-14T00:00:00"/>
    <s v="Standard Class"/>
    <s v="Consumer"/>
    <n v="1"/>
    <s v="Philadelphia"/>
    <s v="Pennsylvania"/>
    <s v="United States"/>
    <s v="Philadelphia,Pennsylvania,United States"/>
    <s v="Eastern US"/>
    <s v="USCA"/>
    <x v="0"/>
    <x v="8"/>
    <s v="Ibico Hi-Tech Manual Binding System"/>
    <n v="274.49100000000004"/>
    <n v="1"/>
    <n v="3"/>
    <n v="1"/>
    <n v="0.7"/>
    <n v="-228.74250000000006"/>
    <n v="3"/>
    <n v="36.58"/>
    <n v="1"/>
    <s v="High"/>
    <n v="3"/>
  </r>
  <r>
    <x v="1676"/>
    <d v="2015-11-25T00:00:00"/>
    <d v="2015-11-25T00:00:00"/>
    <s v="Same Day"/>
    <s v="Consumer"/>
    <n v="1"/>
    <s v="Los Angeles"/>
    <s v="California"/>
    <s v="United States"/>
    <s v="Los Angeles,California,United States"/>
    <s v="Western US"/>
    <s v="USCA"/>
    <x v="2"/>
    <x v="3"/>
    <s v="Hon Practical Foundations 30 x 60 Training Table, Light Gray/Charcoal"/>
    <n v="364.08000000000004"/>
    <n v="1"/>
    <n v="2"/>
    <n v="1"/>
    <n v="0.2"/>
    <n v="9.1020000000000039"/>
    <n v="1"/>
    <n v="30.03"/>
    <n v="1"/>
    <s v="Medium"/>
    <n v="2"/>
  </r>
  <r>
    <x v="1677"/>
    <d v="2015-12-27T00:00:00"/>
    <d v="2015-12-30T00:00:00"/>
    <s v="Second Class"/>
    <s v="Consumer"/>
    <n v="1"/>
    <s v="Stockholm"/>
    <s v="Stockholm"/>
    <s v="Sweden"/>
    <s v="Stockholm,Stockholm,Sweden"/>
    <s v="Northern Europe"/>
    <s v="Europe"/>
    <x v="0"/>
    <x v="0"/>
    <s v="KitchenAid Refrigerator, Black"/>
    <n v="1582.1100000000001"/>
    <n v="2"/>
    <n v="6"/>
    <n v="1"/>
    <n v="0.5"/>
    <n v="-443.07000000000016"/>
    <n v="3"/>
    <n v="55.39"/>
    <n v="1"/>
    <s v="Medium"/>
    <n v="2"/>
  </r>
  <r>
    <x v="1678"/>
    <d v="2015-12-19T00:00:00"/>
    <d v="2015-12-24T00:00:00"/>
    <s v="Standard Class"/>
    <s v="Consumer"/>
    <n v="1"/>
    <s v="Columbus"/>
    <s v="Ohio"/>
    <s v="United States"/>
    <s v="Columbus,Ohio,United States"/>
    <s v="Eastern US"/>
    <s v="USCA"/>
    <x v="0"/>
    <x v="9"/>
    <s v="Xerox Color Copier Paper, 11&quot; x 17&quot;, Ream"/>
    <n v="91.360000000000014"/>
    <n v="1"/>
    <n v="5"/>
    <n v="1"/>
    <n v="0.2"/>
    <n v="29.691999999999993"/>
    <n v="1"/>
    <n v="6.44"/>
    <n v="1"/>
    <s v="Medium"/>
    <n v="2"/>
  </r>
  <r>
    <x v="1679"/>
    <d v="2015-08-15T00:00:00"/>
    <d v="2015-08-19T00:00:00"/>
    <s v="Standard Class"/>
    <s v="Corporate"/>
    <n v="2"/>
    <s v="Guangzhou"/>
    <s v="Guangdong"/>
    <s v="China"/>
    <s v="Guangzhou,Guangdong,China"/>
    <s v="Eastern Asia"/>
    <s v="Asia Pacific"/>
    <x v="1"/>
    <x v="2"/>
    <s v="Apple Signal Booster, VoIP"/>
    <n v="957.18000000000006"/>
    <n v="1"/>
    <n v="7"/>
    <n v="1"/>
    <n v="0"/>
    <n v="191.31"/>
    <n v="1"/>
    <n v="55.35"/>
    <n v="1"/>
    <s v="Medium"/>
    <n v="2"/>
  </r>
  <r>
    <x v="1680"/>
    <d v="2015-04-23T00:00:00"/>
    <d v="2015-04-27T00:00:00"/>
    <s v="Standard Class"/>
    <s v="Corporate"/>
    <n v="2"/>
    <s v="Delgado"/>
    <s v="San Salvador"/>
    <s v="El Salvador"/>
    <s v="Delgado,San Salvador,El Salvador"/>
    <s v="Central America"/>
    <s v="LATAM"/>
    <x v="1"/>
    <x v="2"/>
    <s v="Apple Speaker Phone, with Caller ID"/>
    <n v="575.4"/>
    <n v="1"/>
    <n v="7"/>
    <n v="1"/>
    <n v="0"/>
    <n v="22.959999999999997"/>
    <n v="1"/>
    <n v="55.342999999999996"/>
    <n v="1"/>
    <s v="Medium"/>
    <n v="2"/>
  </r>
  <r>
    <x v="1681"/>
    <d v="2015-03-10T00:00:00"/>
    <d v="2015-03-14T00:00:00"/>
    <s v="Standard Class"/>
    <s v="Corporate"/>
    <n v="2"/>
    <s v="Rawalpindi"/>
    <s v="Punjab"/>
    <s v="Pakistan"/>
    <s v="Rawalpindi,Punjab,Pakistan"/>
    <s v="Southern Asia"/>
    <s v="Asia Pacific"/>
    <x v="1"/>
    <x v="1"/>
    <s v="Brother Fax Machine, Color"/>
    <n v="799.95"/>
    <n v="1"/>
    <n v="5"/>
    <n v="1"/>
    <n v="0.5"/>
    <n v="-608.1"/>
    <n v="3"/>
    <n v="55.34"/>
    <n v="1"/>
    <s v="Medium"/>
    <n v="2"/>
  </r>
  <r>
    <x v="1682"/>
    <d v="2015-12-08T00:00:00"/>
    <d v="2015-12-09T00:00:00"/>
    <s v="First Class"/>
    <s v="Home Office"/>
    <n v="3"/>
    <s v="Paris"/>
    <s v="Ile-de-France"/>
    <s v="France"/>
    <s v="Paris,Ile-de-France,France"/>
    <s v="Western Europe"/>
    <s v="Europe"/>
    <x v="1"/>
    <x v="2"/>
    <s v="Nokia Speaker Phone, Cordless"/>
    <n v="214.2"/>
    <n v="1"/>
    <n v="2"/>
    <n v="1"/>
    <n v="0.15"/>
    <n v="70.559999999999988"/>
    <n v="1"/>
    <n v="55.31"/>
    <n v="1"/>
    <s v="High"/>
    <n v="3"/>
  </r>
  <r>
    <x v="1683"/>
    <d v="2015-12-15T00:00:00"/>
    <d v="2015-12-16T00:00:00"/>
    <s v="First Class"/>
    <s v="Consumer"/>
    <n v="1"/>
    <s v="Bendigo"/>
    <s v="Victoria"/>
    <s v="Australia"/>
    <s v="Bendigo,Victoria,Australia"/>
    <s v="Oceania"/>
    <s v="Asia Pacific"/>
    <x v="2"/>
    <x v="11"/>
    <s v="Deflect-O Frame, Durable"/>
    <n v="481.81500000000017"/>
    <n v="1"/>
    <n v="5"/>
    <n v="1"/>
    <n v="0.1"/>
    <n v="176.56499999999994"/>
    <n v="1"/>
    <n v="55.3"/>
    <n v="1"/>
    <s v="Critical"/>
    <n v="4"/>
  </r>
  <r>
    <x v="1684"/>
    <d v="2015-02-28T00:00:00"/>
    <d v="2015-03-02T00:00:00"/>
    <s v="Second Class"/>
    <s v="Corporate"/>
    <n v="2"/>
    <s v="Cardiff"/>
    <s v="Wales"/>
    <s v="United Kingdom"/>
    <s v="Cardiff,Wales,United Kingdom"/>
    <s v="Northern Europe"/>
    <s v="Europe"/>
    <x v="0"/>
    <x v="12"/>
    <s v="Tenex Trays, Blue"/>
    <n v="271.04999999999995"/>
    <n v="1"/>
    <n v="5"/>
    <n v="1"/>
    <n v="0"/>
    <n v="56.850000000000009"/>
    <n v="1"/>
    <n v="55.23"/>
    <n v="1"/>
    <s v="High"/>
    <n v="3"/>
  </r>
  <r>
    <x v="1685"/>
    <d v="2015-05-15T00:00:00"/>
    <d v="2015-05-19T00:00:00"/>
    <s v="Second Class"/>
    <s v="Consumer"/>
    <n v="1"/>
    <s v="Jeddah"/>
    <s v="Makkah"/>
    <s v="Saudi Arabia"/>
    <s v="Jeddah,Makkah,Saudi Arabia"/>
    <s v="Western Asia"/>
    <s v="Asia Pacific"/>
    <x v="2"/>
    <x v="5"/>
    <s v="Novimex Executive Leather Armchair, Adjustable"/>
    <n v="455.51999999999992"/>
    <n v="1"/>
    <n v="1"/>
    <n v="1"/>
    <n v="0"/>
    <n v="59.19"/>
    <n v="1"/>
    <n v="55.22"/>
    <n v="1"/>
    <s v="High"/>
    <n v="3"/>
  </r>
  <r>
    <x v="1686"/>
    <d v="2015-05-21T00:00:00"/>
    <d v="2015-05-23T00:00:00"/>
    <s v="First Class"/>
    <s v="Consumer"/>
    <n v="1"/>
    <s v="Dijon"/>
    <s v="Bourgogne-Franche-Comté"/>
    <s v="France"/>
    <s v="Dijon,Bourgogne-Franche-Comté,France"/>
    <s v="Western Europe"/>
    <s v="Europe"/>
    <x v="2"/>
    <x v="5"/>
    <s v="Harbour Creations Bag Chairs, Adjustable"/>
    <n v="173.09699999999998"/>
    <n v="1"/>
    <n v="3"/>
    <n v="1"/>
    <n v="0.1"/>
    <n v="69.236999999999995"/>
    <n v="1"/>
    <n v="55.15"/>
    <n v="1"/>
    <s v="Critical"/>
    <n v="4"/>
  </r>
  <r>
    <x v="1687"/>
    <d v="2015-02-28T00:00:00"/>
    <d v="2015-03-05T00:00:00"/>
    <s v="Standard Class"/>
    <s v="Home Office"/>
    <n v="3"/>
    <s v="Manila"/>
    <s v="National Capital"/>
    <s v="Philippines"/>
    <s v="Manila,National Capital,Philippines"/>
    <s v="Southeastern Asia"/>
    <s v="Asia Pacific"/>
    <x v="1"/>
    <x v="1"/>
    <s v="Brother Personal Copier, Laser"/>
    <n v="743.02800000000013"/>
    <n v="1"/>
    <n v="8"/>
    <n v="1"/>
    <n v="0.35"/>
    <n v="-114.49200000000002"/>
    <n v="3"/>
    <n v="55.15"/>
    <n v="1"/>
    <s v="Medium"/>
    <n v="2"/>
  </r>
  <r>
    <x v="1688"/>
    <d v="2015-10-21T00:00:00"/>
    <d v="2015-10-23T00:00:00"/>
    <s v="First Class"/>
    <s v="Consumer"/>
    <n v="1"/>
    <s v="San Miguelito"/>
    <s v="Panama"/>
    <s v="Panama"/>
    <s v="San Miguelito,Panama,Panama"/>
    <s v="Central America"/>
    <s v="LATAM"/>
    <x v="0"/>
    <x v="0"/>
    <s v="Hoover Toaster, Red"/>
    <n v="133.82400000000001"/>
    <n v="1"/>
    <n v="4"/>
    <n v="1"/>
    <n v="0.4"/>
    <n v="-75.856000000000009"/>
    <n v="3"/>
    <n v="55.146000000000001"/>
    <n v="1"/>
    <s v="Critical"/>
    <n v="4"/>
  </r>
  <r>
    <x v="1689"/>
    <d v="2015-06-03T00:00:00"/>
    <d v="2015-06-07T00:00:00"/>
    <s v="Second Class"/>
    <s v="Consumer"/>
    <n v="1"/>
    <s v="Dakar"/>
    <s v="Dakar"/>
    <s v="Senegal"/>
    <s v="Dakar,Dakar,Senegal"/>
    <s v="Western Africa"/>
    <s v="Africa"/>
    <x v="1"/>
    <x v="1"/>
    <s v="HP Copy Machine, Color"/>
    <n v="483.78"/>
    <n v="1"/>
    <n v="2"/>
    <n v="1"/>
    <n v="0"/>
    <n v="96.72"/>
    <n v="1"/>
    <n v="55.14"/>
    <n v="1"/>
    <s v="High"/>
    <n v="3"/>
  </r>
  <r>
    <x v="1690"/>
    <d v="2015-03-14T00:00:00"/>
    <d v="2015-03-20T00:00:00"/>
    <s v="Standard Class"/>
    <s v="Corporate"/>
    <n v="2"/>
    <s v="Huancayo"/>
    <s v="Junín"/>
    <s v="Peru"/>
    <s v="Huancayo,Junín,Peru"/>
    <s v="South America"/>
    <s v="LATAM"/>
    <x v="2"/>
    <x v="5"/>
    <s v="Hon Executive Leather Armchair, Adjustable"/>
    <n v="551.55599999999981"/>
    <n v="1"/>
    <n v="3"/>
    <n v="1"/>
    <n v="0.4"/>
    <n v="-101.12399999999994"/>
    <n v="3"/>
    <n v="55.137999999999998"/>
    <n v="1"/>
    <s v="Medium"/>
    <n v="2"/>
  </r>
  <r>
    <x v="1691"/>
    <d v="2015-10-31T00:00:00"/>
    <d v="2015-11-04T00:00:00"/>
    <s v="Second Class"/>
    <s v="Corporate"/>
    <n v="2"/>
    <s v="Liaoyang"/>
    <s v="Liaoning"/>
    <s v="China"/>
    <s v="Liaoyang,Liaoning,China"/>
    <s v="Eastern Asia"/>
    <s v="Asia Pacific"/>
    <x v="2"/>
    <x v="5"/>
    <s v="Office Star Bag Chairs, Black"/>
    <n v="371.06999999999994"/>
    <n v="1"/>
    <n v="7"/>
    <n v="1"/>
    <n v="0"/>
    <n v="33.39"/>
    <n v="1"/>
    <n v="55.12"/>
    <n v="1"/>
    <s v="High"/>
    <n v="3"/>
  </r>
  <r>
    <x v="1692"/>
    <d v="2015-09-24T00:00:00"/>
    <d v="2015-09-28T00:00:00"/>
    <s v="Standard Class"/>
    <s v="Corporate"/>
    <n v="2"/>
    <s v="Newcastle"/>
    <s v="New South Wales"/>
    <s v="Australia"/>
    <s v="Newcastle,New South Wales,Australia"/>
    <s v="Oceania"/>
    <s v="Asia Pacific"/>
    <x v="2"/>
    <x v="5"/>
    <s v="Novimex Chairmat, Set of Two"/>
    <n v="351.54"/>
    <n v="1"/>
    <n v="6"/>
    <n v="1"/>
    <n v="0"/>
    <n v="129.96"/>
    <n v="1"/>
    <n v="55.11"/>
    <n v="1"/>
    <s v="High"/>
    <n v="3"/>
  </r>
  <r>
    <x v="1693"/>
    <d v="2015-01-16T00:00:00"/>
    <d v="2015-01-17T00:00:00"/>
    <s v="Same Day"/>
    <s v="Home Office"/>
    <n v="3"/>
    <s v="Goiânia"/>
    <s v="Goiás"/>
    <s v="Brazil"/>
    <s v="Goiânia,Goiás,Brazil"/>
    <s v="South America"/>
    <s v="LATAM"/>
    <x v="2"/>
    <x v="5"/>
    <s v="Novimex Steel Folding Chair, Set of Two"/>
    <n v="168.96"/>
    <n v="1"/>
    <n v="3"/>
    <n v="1"/>
    <n v="0"/>
    <n v="40.5"/>
    <n v="1"/>
    <n v="55.024000000000001"/>
    <n v="1"/>
    <s v="Critical"/>
    <n v="4"/>
  </r>
  <r>
    <x v="1694"/>
    <d v="2015-03-24T00:00:00"/>
    <d v="2015-03-29T00:00:00"/>
    <s v="Standard Class"/>
    <s v="Corporate"/>
    <n v="2"/>
    <s v="Birmingham"/>
    <s v="England"/>
    <s v="United Kingdom"/>
    <s v="Birmingham,England,United Kingdom"/>
    <s v="Northern Europe"/>
    <s v="Europe"/>
    <x v="0"/>
    <x v="12"/>
    <s v="Tenex Lockers, Industrial"/>
    <n v="511.57499999999999"/>
    <n v="1"/>
    <n v="5"/>
    <n v="1"/>
    <n v="0.5"/>
    <n v="-225.22500000000002"/>
    <n v="3"/>
    <n v="54.99"/>
    <n v="1"/>
    <s v="Medium"/>
    <n v="2"/>
  </r>
  <r>
    <x v="1695"/>
    <d v="2015-04-17T00:00:00"/>
    <d v="2015-04-21T00:00:00"/>
    <s v="Standard Class"/>
    <s v="Corporate"/>
    <n v="2"/>
    <s v="Barcelona"/>
    <s v="Catalonia"/>
    <s v="Spain"/>
    <s v="Barcelona,Catalonia,Spain"/>
    <s v="Southern Europe"/>
    <s v="Europe"/>
    <x v="0"/>
    <x v="12"/>
    <s v="Smead Trays, Industrial"/>
    <n v="352.512"/>
    <n v="1"/>
    <n v="8"/>
    <n v="1"/>
    <n v="0.1"/>
    <n v="89.951999999999998"/>
    <n v="1"/>
    <n v="54.96"/>
    <n v="1"/>
    <s v="High"/>
    <n v="3"/>
  </r>
  <r>
    <x v="1696"/>
    <d v="2015-12-30T00:00:00"/>
    <d v="2016-01-05T00:00:00"/>
    <s v="Standard Class"/>
    <s v="Consumer"/>
    <n v="1"/>
    <s v="Manila"/>
    <s v="National Capital"/>
    <s v="Philippines"/>
    <s v="Manila,National Capital,Philippines"/>
    <s v="Southeastern Asia"/>
    <s v="Asia Pacific"/>
    <x v="2"/>
    <x v="4"/>
    <s v="Dania Stackable Bookrack, Pine"/>
    <n v="484.029"/>
    <n v="1"/>
    <n v="6"/>
    <n v="1"/>
    <n v="0.35"/>
    <n v="29.70900000000006"/>
    <n v="1"/>
    <n v="54.96"/>
    <n v="1"/>
    <s v="Low"/>
    <n v="1"/>
  </r>
  <r>
    <x v="1697"/>
    <d v="2015-09-22T00:00:00"/>
    <d v="2015-09-27T00:00:00"/>
    <s v="Standard Class"/>
    <s v="Corporate"/>
    <n v="2"/>
    <s v="Kinshasa"/>
    <s v="Kinshasa"/>
    <s v="Democratic Republic of the Congo"/>
    <s v="Kinshasa,Kinshasa,Democratic Republic of the Congo"/>
    <s v="Central Africa"/>
    <s v="Africa"/>
    <x v="1"/>
    <x v="6"/>
    <s v="Panasonic Card Printer, White"/>
    <n v="688.92000000000007"/>
    <n v="1"/>
    <n v="4"/>
    <n v="1"/>
    <n v="0"/>
    <n v="261.71999999999997"/>
    <n v="1"/>
    <n v="54.93"/>
    <n v="1"/>
    <s v="Medium"/>
    <n v="2"/>
  </r>
  <r>
    <x v="1698"/>
    <d v="2015-07-24T00:00:00"/>
    <d v="2015-07-29T00:00:00"/>
    <s v="Standard Class"/>
    <s v="Consumer"/>
    <n v="1"/>
    <s v="Kirovohrad"/>
    <s v="Kirovohrad"/>
    <s v="Ukraine"/>
    <s v="Kirovohrad,Kirovohrad,Ukraine"/>
    <s v="Eastern Europe"/>
    <s v="Europe"/>
    <x v="2"/>
    <x v="11"/>
    <s v="Deflect-O Clock, Black"/>
    <n v="704.34"/>
    <n v="1"/>
    <n v="14"/>
    <n v="3"/>
    <n v="0"/>
    <n v="21"/>
    <n v="1"/>
    <n v="54.89"/>
    <n v="1"/>
    <s v="Medium"/>
    <n v="2"/>
  </r>
  <r>
    <x v="1699"/>
    <d v="2015-11-28T00:00:00"/>
    <d v="2015-11-28T00:00:00"/>
    <s v="Same Day"/>
    <s v="Corporate"/>
    <n v="2"/>
    <s v="Marseille"/>
    <s v="Provence-Alpes-Côte d'Azur"/>
    <s v="France"/>
    <s v="Marseille,Provence-Alpes-Côte d'Azur,France"/>
    <s v="Western Europe"/>
    <s v="Europe"/>
    <x v="0"/>
    <x v="12"/>
    <s v="Eldon Shelving, Single Width"/>
    <n v="261.63"/>
    <n v="1"/>
    <n v="6"/>
    <n v="1"/>
    <n v="0.1"/>
    <n v="-29.07"/>
    <n v="3"/>
    <n v="54.88"/>
    <n v="1"/>
    <s v="High"/>
    <n v="3"/>
  </r>
  <r>
    <x v="1700"/>
    <d v="2015-09-09T00:00:00"/>
    <d v="2015-09-14T00:00:00"/>
    <s v="Standard Class"/>
    <s v="Corporate"/>
    <n v="2"/>
    <s v="Manila"/>
    <s v="National Capital"/>
    <s v="Philippines"/>
    <s v="Manila,National Capital,Philippines"/>
    <s v="Southeastern Asia"/>
    <s v="Asia Pacific"/>
    <x v="1"/>
    <x v="6"/>
    <s v="Epson Card Printer, Red"/>
    <n v="626.62500000000011"/>
    <n v="1"/>
    <n v="5"/>
    <n v="1"/>
    <n v="0.25"/>
    <n v="91.874999999999972"/>
    <n v="1"/>
    <n v="54.85"/>
    <n v="1"/>
    <s v="Medium"/>
    <n v="2"/>
  </r>
  <r>
    <x v="1701"/>
    <d v="2015-08-20T00:00:00"/>
    <d v="2015-08-24T00:00:00"/>
    <s v="Standard Class"/>
    <s v="Consumer"/>
    <n v="1"/>
    <s v="São Gonçalo"/>
    <s v="Rio de Janeiro"/>
    <s v="Brazil"/>
    <s v="São Gonçalo,Rio de Janeiro,Brazil"/>
    <s v="South America"/>
    <s v="LATAM"/>
    <x v="1"/>
    <x v="1"/>
    <s v="Sharp Copy Machine, Color"/>
    <n v="790.41599999999994"/>
    <n v="1"/>
    <n v="5"/>
    <n v="1"/>
    <n v="2E-3"/>
    <n v="378.51599999999996"/>
    <n v="1"/>
    <n v="54.789000000000001"/>
    <n v="1"/>
    <s v="Medium"/>
    <n v="2"/>
  </r>
  <r>
    <x v="1702"/>
    <d v="2015-11-18T00:00:00"/>
    <d v="2015-11-22T00:00:00"/>
    <s v="Second Class"/>
    <s v="Home Office"/>
    <n v="3"/>
    <s v="San Luis Potosí"/>
    <s v="San Luis Potosí"/>
    <s v="Mexico"/>
    <s v="San Luis Potosí,San Luis Potosí,Mexico"/>
    <s v="Central America"/>
    <s v="LATAM"/>
    <x v="1"/>
    <x v="2"/>
    <s v="Motorola Audio Dock, VoIP"/>
    <n v="693.84"/>
    <n v="1"/>
    <n v="6"/>
    <n v="1"/>
    <n v="0"/>
    <n v="0"/>
    <n v="1"/>
    <n v="54.785000000000004"/>
    <n v="1"/>
    <s v="Medium"/>
    <n v="2"/>
  </r>
  <r>
    <x v="1703"/>
    <d v="2015-02-11T00:00:00"/>
    <d v="2015-02-15T00:00:00"/>
    <s v="Standard Class"/>
    <s v="Corporate"/>
    <n v="2"/>
    <s v="Darwin"/>
    <s v="Northern Territory"/>
    <s v="Australia"/>
    <s v="Darwin,Northern Territory,Australia"/>
    <s v="Oceania"/>
    <s v="Asia Pacific"/>
    <x v="2"/>
    <x v="3"/>
    <s v="Barricks Wood Table, Adjustable Height"/>
    <n v="363.38399999999996"/>
    <n v="1"/>
    <n v="1"/>
    <n v="1"/>
    <n v="0.3"/>
    <n v="-98.645999999999987"/>
    <n v="3"/>
    <n v="54.76"/>
    <n v="1"/>
    <s v="High"/>
    <n v="3"/>
  </r>
  <r>
    <x v="1704"/>
    <d v="2015-10-17T00:00:00"/>
    <d v="2015-10-22T00:00:00"/>
    <s v="Second Class"/>
    <s v="Home Office"/>
    <n v="3"/>
    <s v="Berlin"/>
    <s v="Berlin"/>
    <s v="Germany"/>
    <s v="Berlin,Berlin,Germany"/>
    <s v="Western Europe"/>
    <s v="Europe"/>
    <x v="1"/>
    <x v="2"/>
    <s v="Apple Speaker Phone, with Caller ID"/>
    <n v="554.85"/>
    <n v="1"/>
    <n v="5"/>
    <n v="1"/>
    <n v="0.1"/>
    <n v="92.399999999999977"/>
    <n v="1"/>
    <n v="54.74"/>
    <n v="1"/>
    <s v="Medium"/>
    <n v="2"/>
  </r>
  <r>
    <x v="1705"/>
    <d v="2015-07-01T00:00:00"/>
    <d v="2015-07-04T00:00:00"/>
    <s v="First Class"/>
    <s v="Consumer"/>
    <n v="1"/>
    <s v="Wels"/>
    <s v="Upper Austria"/>
    <s v="Austria"/>
    <s v="Wels,Upper Austria,Austria"/>
    <s v="Western Europe"/>
    <s v="Europe"/>
    <x v="0"/>
    <x v="12"/>
    <s v="Smead Shelving, Blue"/>
    <n v="293.57999999999993"/>
    <n v="1"/>
    <n v="6"/>
    <n v="1"/>
    <n v="0"/>
    <n v="88.019999999999982"/>
    <n v="1"/>
    <n v="54.69"/>
    <n v="1"/>
    <s v="Medium"/>
    <n v="2"/>
  </r>
  <r>
    <x v="1706"/>
    <d v="2015-11-13T00:00:00"/>
    <d v="2015-11-17T00:00:00"/>
    <s v="Standard Class"/>
    <s v="Corporate"/>
    <n v="2"/>
    <s v="Mixco"/>
    <s v="Guatemala"/>
    <s v="Guatemala"/>
    <s v="Mixco,Guatemala,Guatemala"/>
    <s v="Central America"/>
    <s v="LATAM"/>
    <x v="1"/>
    <x v="1"/>
    <s v="Canon Fax Machine, Digital"/>
    <n v="634.78787999999986"/>
    <n v="1"/>
    <n v="3"/>
    <n v="1"/>
    <n v="2E-3"/>
    <n v="62.327880000000007"/>
    <n v="1"/>
    <n v="54.686999999999998"/>
    <n v="1"/>
    <s v="Medium"/>
    <n v="2"/>
  </r>
  <r>
    <x v="1707"/>
    <d v="2015-11-21T00:00:00"/>
    <d v="2015-11-27T00:00:00"/>
    <s v="Standard Class"/>
    <s v="Consumer"/>
    <n v="1"/>
    <s v="Palmerston North"/>
    <s v="Manawatu-Wanganui"/>
    <s v="New Zealand"/>
    <s v="Palmerston North,Manawatu-Wanganui,New Zealand"/>
    <s v="Oceania"/>
    <s v="Asia Pacific"/>
    <x v="1"/>
    <x v="10"/>
    <s v="Enermax Router, USB"/>
    <n v="517.08000000000004"/>
    <n v="1"/>
    <n v="2"/>
    <n v="1"/>
    <n v="0"/>
    <n v="149.94"/>
    <n v="1"/>
    <n v="54.67"/>
    <n v="1"/>
    <s v="Medium"/>
    <n v="2"/>
  </r>
  <r>
    <x v="1708"/>
    <d v="2015-05-09T00:00:00"/>
    <d v="2015-05-14T00:00:00"/>
    <s v="Standard Class"/>
    <s v="Consumer"/>
    <n v="1"/>
    <s v="Kerman"/>
    <s v="Kerman"/>
    <s v="Iran"/>
    <s v="Kerman,Kerman,Iran"/>
    <s v="Southern Asia"/>
    <s v="Asia Pacific"/>
    <x v="0"/>
    <x v="0"/>
    <s v="KitchenAid Microwave, Silver"/>
    <n v="622.14"/>
    <n v="1"/>
    <n v="2"/>
    <n v="1"/>
    <n v="0"/>
    <n v="18.66"/>
    <n v="1"/>
    <n v="54.61"/>
    <n v="1"/>
    <s v="Medium"/>
    <n v="2"/>
  </r>
  <r>
    <x v="1709"/>
    <d v="2015-08-16T00:00:00"/>
    <d v="2015-08-18T00:00:00"/>
    <s v="First Class"/>
    <s v="Home Office"/>
    <n v="3"/>
    <s v="Berne"/>
    <s v="Bern"/>
    <s v="Switzerland"/>
    <s v="Berne,Bern,Switzerland"/>
    <s v="Western Europe"/>
    <s v="Europe"/>
    <x v="0"/>
    <x v="13"/>
    <s v="Acme Shears, High Speed"/>
    <n v="299.52"/>
    <n v="1"/>
    <n v="6"/>
    <n v="1"/>
    <n v="0"/>
    <n v="149.76"/>
    <n v="1"/>
    <n v="54.61"/>
    <n v="1"/>
    <s v="High"/>
    <n v="3"/>
  </r>
  <r>
    <x v="1710"/>
    <d v="2015-09-01T00:00:00"/>
    <d v="2015-09-03T00:00:00"/>
    <s v="Second Class"/>
    <s v="Consumer"/>
    <n v="1"/>
    <s v="Santa Ana"/>
    <s v="Santa Ana"/>
    <s v="El Salvador"/>
    <s v="Santa Ana,Santa Ana,El Salvador"/>
    <s v="Central America"/>
    <s v="LATAM"/>
    <x v="2"/>
    <x v="5"/>
    <s v="Novimex Steel Folding Chair, Red"/>
    <n v="219.28000000000003"/>
    <n v="1"/>
    <n v="4"/>
    <n v="1"/>
    <n v="0"/>
    <n v="0"/>
    <n v="1"/>
    <n v="54.571000000000005"/>
    <n v="1"/>
    <s v="Critical"/>
    <n v="4"/>
  </r>
  <r>
    <x v="1711"/>
    <d v="2015-01-29T00:00:00"/>
    <d v="2015-02-01T00:00:00"/>
    <s v="Second Class"/>
    <s v="Home Office"/>
    <n v="3"/>
    <s v="Costa Mesa"/>
    <s v="California"/>
    <s v="United States"/>
    <s v="Costa Mesa,California,United States"/>
    <s v="Western US"/>
    <s v="USCA"/>
    <x v="1"/>
    <x v="10"/>
    <s v="Logitech G13 Programmable Gameboard with LCD Display"/>
    <n v="239.96999999999997"/>
    <n v="1"/>
    <n v="3"/>
    <n v="1"/>
    <n v="0"/>
    <n v="26.39670000000001"/>
    <n v="1"/>
    <n v="42.11"/>
    <n v="1"/>
    <s v="High"/>
    <n v="3"/>
  </r>
  <r>
    <x v="1712"/>
    <d v="2015-11-17T00:00:00"/>
    <d v="2015-11-22T00:00:00"/>
    <s v="Second Class"/>
    <s v="Consumer"/>
    <n v="1"/>
    <s v="Jammu"/>
    <s v="Jammu and Kashmir"/>
    <s v="India"/>
    <s v="Jammu,Jammu and Kashmir,India"/>
    <s v="Southern Asia"/>
    <s v="Asia Pacific"/>
    <x v="2"/>
    <x v="5"/>
    <s v="SAFCO Bag Chairs, Adjustable"/>
    <n v="415.43999999999994"/>
    <n v="1"/>
    <n v="8"/>
    <n v="1"/>
    <n v="0"/>
    <n v="66.239999999999995"/>
    <n v="1"/>
    <n v="54.52"/>
    <n v="1"/>
    <s v="Medium"/>
    <n v="2"/>
  </r>
  <r>
    <x v="1713"/>
    <d v="2015-09-30T00:00:00"/>
    <d v="2015-10-04T00:00:00"/>
    <s v="Second Class"/>
    <s v="Home Office"/>
    <n v="3"/>
    <s v="Manila"/>
    <s v="National Capital"/>
    <s v="Philippines"/>
    <s v="Manila,National Capital,Philippines"/>
    <s v="Southeastern Asia"/>
    <s v="Asia Pacific"/>
    <x v="1"/>
    <x v="6"/>
    <s v="Okidata Card Printer, Durable"/>
    <n v="395.88750000000005"/>
    <n v="1"/>
    <n v="3"/>
    <n v="1"/>
    <n v="0.25"/>
    <n v="-110.9025"/>
    <n v="3"/>
    <n v="54.49"/>
    <n v="1"/>
    <s v="High"/>
    <n v="3"/>
  </r>
  <r>
    <x v="1714"/>
    <d v="2015-04-15T00:00:00"/>
    <d v="2015-04-20T00:00:00"/>
    <s v="Standard Class"/>
    <s v="Consumer"/>
    <n v="1"/>
    <s v="Man"/>
    <s v="Dix-Huit Montagnes"/>
    <s v="Cote d'Ivoire"/>
    <s v="Man,Dix-Huit Montagnes,Cote d'Ivoire"/>
    <s v="Western Africa"/>
    <s v="Africa"/>
    <x v="1"/>
    <x v="6"/>
    <s v="Panasonic Inkjet, Durable"/>
    <n v="624.42000000000007"/>
    <n v="1"/>
    <n v="2"/>
    <n v="1"/>
    <n v="0"/>
    <n v="124.85999999999999"/>
    <n v="1"/>
    <n v="54.48"/>
    <n v="1"/>
    <s v="Medium"/>
    <n v="2"/>
  </r>
  <r>
    <x v="1715"/>
    <d v="2015-11-13T00:00:00"/>
    <d v="2015-11-17T00:00:00"/>
    <s v="Standard Class"/>
    <s v="Home Office"/>
    <n v="3"/>
    <s v="Alexandria"/>
    <s v="Al Iskandariyah"/>
    <s v="Egypt"/>
    <s v="Alexandria,Al Iskandariyah,Egypt"/>
    <s v="North Africa"/>
    <s v="Africa"/>
    <x v="0"/>
    <x v="0"/>
    <s v="Hoover Microwave, White"/>
    <n v="613.55999999999995"/>
    <n v="1"/>
    <n v="2"/>
    <n v="1"/>
    <n v="0"/>
    <n v="165.66"/>
    <n v="1"/>
    <n v="54.42"/>
    <n v="1"/>
    <s v="High"/>
    <n v="3"/>
  </r>
  <r>
    <x v="1716"/>
    <d v="2015-08-07T00:00:00"/>
    <d v="2015-08-14T00:00:00"/>
    <s v="Standard Class"/>
    <s v="Corporate"/>
    <n v="2"/>
    <s v="Huehuetenango"/>
    <s v="Huehuetenango"/>
    <s v="Guatemala"/>
    <s v="Huehuetenango,Huehuetenango,Guatemala"/>
    <s v="Central America"/>
    <s v="LATAM"/>
    <x v="1"/>
    <x v="10"/>
    <s v="Enermax Router, Bluetooth"/>
    <n v="1033.3200000000002"/>
    <n v="2"/>
    <n v="6"/>
    <n v="1"/>
    <n v="0"/>
    <n v="175.56"/>
    <n v="1"/>
    <n v="54.372"/>
    <n v="1"/>
    <s v="Medium"/>
    <n v="2"/>
  </r>
  <r>
    <x v="1717"/>
    <d v="2015-10-20T00:00:00"/>
    <d v="2015-10-24T00:00:00"/>
    <s v="Standard Class"/>
    <s v="Consumer"/>
    <n v="1"/>
    <s v="Saint-Malo"/>
    <s v="Brittany"/>
    <s v="France"/>
    <s v="Saint-Malo,Brittany,France"/>
    <s v="Western Europe"/>
    <s v="Europe"/>
    <x v="2"/>
    <x v="5"/>
    <s v="Office Star Executive Leather Armchair, Adjustable"/>
    <n v="845.85599999999999"/>
    <n v="1"/>
    <n v="2"/>
    <n v="1"/>
    <n v="0.1"/>
    <n v="9.3960000000000008"/>
    <n v="1"/>
    <n v="54.37"/>
    <n v="1"/>
    <s v="High"/>
    <n v="3"/>
  </r>
  <r>
    <x v="1718"/>
    <d v="2015-03-31T00:00:00"/>
    <d v="2015-04-04T00:00:00"/>
    <s v="Standard Class"/>
    <s v="Corporate"/>
    <n v="2"/>
    <s v="Chongqing"/>
    <s v="Chongqing"/>
    <s v="China"/>
    <s v="Chongqing,Chongqing,China"/>
    <s v="Eastern Asia"/>
    <s v="Asia Pacific"/>
    <x v="2"/>
    <x v="5"/>
    <s v="Hon Swivel Stool, Black"/>
    <n v="483.66000000000008"/>
    <n v="1"/>
    <n v="3"/>
    <n v="1"/>
    <n v="0"/>
    <n v="232.11"/>
    <n v="1"/>
    <n v="54.25"/>
    <n v="1"/>
    <s v="Medium"/>
    <n v="2"/>
  </r>
  <r>
    <x v="1719"/>
    <d v="2015-09-24T00:00:00"/>
    <d v="2015-09-30T00:00:00"/>
    <s v="Standard Class"/>
    <s v="Consumer"/>
    <n v="1"/>
    <s v="Tulsa"/>
    <s v="Oklahoma"/>
    <s v="United States"/>
    <s v="Tulsa,Oklahoma,United States"/>
    <s v="Central US"/>
    <s v="USCA"/>
    <x v="1"/>
    <x v="10"/>
    <s v="Imation Secure+ Hardware Encrypted USB 2.0 Flash Drive; 16GB"/>
    <n v="291.95999999999998"/>
    <n v="1"/>
    <n v="4"/>
    <n v="1"/>
    <n v="0"/>
    <n v="102.18599999999998"/>
    <n v="1"/>
    <n v="17.37"/>
    <n v="1"/>
    <s v="Medium"/>
    <n v="2"/>
  </r>
  <r>
    <x v="1720"/>
    <d v="2015-06-20T00:00:00"/>
    <d v="2015-06-23T00:00:00"/>
    <s v="First Class"/>
    <s v="Consumer"/>
    <n v="1"/>
    <s v="Thies Nones"/>
    <s v="Thies"/>
    <s v="Senegal"/>
    <s v="Thies Nones,Thies,Senegal"/>
    <s v="Western Africa"/>
    <s v="Africa"/>
    <x v="1"/>
    <x v="1"/>
    <s v="Brother Wireless Fax, Laser"/>
    <n v="378.81000000000006"/>
    <n v="1"/>
    <n v="1"/>
    <n v="1"/>
    <n v="0"/>
    <n v="140.13"/>
    <n v="1"/>
    <n v="54.15"/>
    <n v="1"/>
    <s v="High"/>
    <n v="3"/>
  </r>
  <r>
    <x v="1721"/>
    <d v="2015-07-04T00:00:00"/>
    <d v="2015-07-07T00:00:00"/>
    <s v="Second Class"/>
    <s v="Corporate"/>
    <n v="2"/>
    <s v="Pilar"/>
    <s v="Alagoas"/>
    <s v="Brazil"/>
    <s v="Pilar,Alagoas,Brazil"/>
    <s v="South America"/>
    <s v="LATAM"/>
    <x v="2"/>
    <x v="3"/>
    <s v="Chromcraft Coffee Table, Rectangular"/>
    <n v="211.72800000000001"/>
    <n v="1"/>
    <n v="3"/>
    <n v="1"/>
    <n v="0.6"/>
    <n v="-52.931999999999974"/>
    <n v="3"/>
    <n v="54.145000000000003"/>
    <n v="1"/>
    <s v="Critical"/>
    <n v="4"/>
  </r>
  <r>
    <x v="1722"/>
    <d v="2015-04-13T00:00:00"/>
    <d v="2015-04-16T00:00:00"/>
    <s v="Second Class"/>
    <s v="Consumer"/>
    <n v="1"/>
    <s v="Providence"/>
    <s v="Rhode Island"/>
    <s v="United States"/>
    <s v="Providence,Rhode Island,United States"/>
    <s v="Eastern US"/>
    <s v="USCA"/>
    <x v="0"/>
    <x v="9"/>
    <s v="Xerox 1948"/>
    <n v="39.96"/>
    <n v="1"/>
    <n v="4"/>
    <n v="1"/>
    <n v="0"/>
    <n v="17.981999999999999"/>
    <n v="1"/>
    <n v="13.21"/>
    <n v="1"/>
    <s v="Critical"/>
    <n v="4"/>
  </r>
  <r>
    <x v="1723"/>
    <d v="2015-06-26T00:00:00"/>
    <d v="2015-06-30T00:00:00"/>
    <s v="Standard Class"/>
    <s v="Home Office"/>
    <n v="3"/>
    <s v="Brasília"/>
    <s v="Federal District"/>
    <s v="Brazil"/>
    <s v="Brasília,Federal District,Brazil"/>
    <s v="South America"/>
    <s v="LATAM"/>
    <x v="1"/>
    <x v="1"/>
    <s v="HP Copy Machine, High-Speed"/>
    <n v="648.54031999999995"/>
    <n v="1"/>
    <n v="4"/>
    <n v="1"/>
    <n v="2E-3"/>
    <n v="24.62032"/>
    <n v="1"/>
    <n v="54.129999999999995"/>
    <n v="1"/>
    <s v="Medium"/>
    <n v="2"/>
  </r>
  <r>
    <x v="1724"/>
    <d v="2015-01-22T00:00:00"/>
    <d v="2015-01-27T00:00:00"/>
    <s v="Standard Class"/>
    <s v="Consumer"/>
    <n v="1"/>
    <s v="Batna"/>
    <s v="Batna"/>
    <s v="Algeria"/>
    <s v="Batna,Batna,Algeria"/>
    <s v="North Africa"/>
    <s v="Africa"/>
    <x v="2"/>
    <x v="4"/>
    <s v="Sauder Classic Bookcase, Pine"/>
    <n v="874.68000000000006"/>
    <n v="1"/>
    <n v="2"/>
    <n v="1"/>
    <n v="0"/>
    <n v="148.68"/>
    <n v="1"/>
    <n v="54.12"/>
    <n v="1"/>
    <s v="Medium"/>
    <n v="2"/>
  </r>
  <r>
    <x v="1725"/>
    <d v="2015-11-28T00:00:00"/>
    <d v="2015-12-03T00:00:00"/>
    <s v="Standard Class"/>
    <s v="Consumer"/>
    <n v="1"/>
    <s v="Los Angeles"/>
    <s v="California"/>
    <s v="United States"/>
    <s v="Los Angeles,California,United States"/>
    <s v="Western US"/>
    <s v="USCA"/>
    <x v="0"/>
    <x v="8"/>
    <s v="Premium Transparent Presentation Covers by GBC"/>
    <n v="117.48800000000001"/>
    <n v="1"/>
    <n v="7"/>
    <n v="1"/>
    <n v="0.2"/>
    <n v="41.120799999999988"/>
    <n v="1"/>
    <n v="12.87"/>
    <n v="1"/>
    <s v="High"/>
    <n v="3"/>
  </r>
  <r>
    <x v="1726"/>
    <d v="2015-05-24T00:00:00"/>
    <d v="2015-05-29T00:00:00"/>
    <s v="Second Class"/>
    <s v="Corporate"/>
    <n v="2"/>
    <s v="Fontainebleau"/>
    <s v="Ile-de-France"/>
    <s v="France"/>
    <s v="Fontainebleau,Ile-de-France,France"/>
    <s v="Western Europe"/>
    <s v="Europe"/>
    <x v="2"/>
    <x v="5"/>
    <s v="Office Star Swivel Stool, Set of Two"/>
    <n v="317.142"/>
    <n v="1"/>
    <n v="2"/>
    <n v="1"/>
    <n v="0.1"/>
    <n v="70.421999999999997"/>
    <n v="1"/>
    <n v="54.06"/>
    <n v="1"/>
    <s v="High"/>
    <n v="3"/>
  </r>
  <r>
    <x v="1727"/>
    <d v="2015-06-11T00:00:00"/>
    <d v="2015-06-16T00:00:00"/>
    <s v="Standard Class"/>
    <s v="Consumer"/>
    <n v="1"/>
    <s v="Seattle"/>
    <s v="Washington"/>
    <s v="United States"/>
    <s v="Seattle,Washington,United States"/>
    <s v="Western US"/>
    <s v="USCA"/>
    <x v="1"/>
    <x v="2"/>
    <s v="Logitech B530 USB Headset - headset - Full size, Binaural"/>
    <n v="88.77600000000001"/>
    <n v="1"/>
    <n v="3"/>
    <n v="1"/>
    <n v="0.2"/>
    <n v="7.7679000000000009"/>
    <n v="1"/>
    <n v="7.45"/>
    <n v="1"/>
    <s v="Medium"/>
    <n v="2"/>
  </r>
  <r>
    <x v="1728"/>
    <d v="2015-12-08T00:00:00"/>
    <d v="2015-12-12T00:00:00"/>
    <s v="Second Class"/>
    <s v="Corporate"/>
    <n v="2"/>
    <s v="Nuevo Laredo"/>
    <s v="Tamaulipas"/>
    <s v="Mexico"/>
    <s v="Nuevo Laredo,Tamaulipas,Mexico"/>
    <s v="Central America"/>
    <s v="LATAM"/>
    <x v="1"/>
    <x v="2"/>
    <s v="Nokia Office Telephone, Full Size"/>
    <n v="354.24"/>
    <n v="1"/>
    <n v="8"/>
    <n v="1"/>
    <n v="0"/>
    <n v="77.92"/>
    <n v="1"/>
    <n v="54.017999999999994"/>
    <n v="1"/>
    <s v="Medium"/>
    <n v="2"/>
  </r>
  <r>
    <x v="1729"/>
    <d v="2015-09-17T00:00:00"/>
    <d v="2015-09-21T00:00:00"/>
    <s v="Second Class"/>
    <s v="Corporate"/>
    <n v="2"/>
    <s v="Mexico City"/>
    <s v="Distrito Federal"/>
    <s v="Mexico"/>
    <s v="Mexico City,Distrito Federal,Mexico"/>
    <s v="Central America"/>
    <s v="LATAM"/>
    <x v="1"/>
    <x v="1"/>
    <s v="Sharp Fax and Copier, Digital"/>
    <n v="447.74271999999991"/>
    <n v="1"/>
    <n v="4"/>
    <n v="1"/>
    <n v="2E-3"/>
    <n v="178.54272"/>
    <n v="1"/>
    <n v="54.012999999999998"/>
    <n v="1"/>
    <s v="High"/>
    <n v="3"/>
  </r>
  <r>
    <x v="1730"/>
    <d v="2015-01-21T00:00:00"/>
    <d v="2015-01-27T00:00:00"/>
    <s v="Standard Class"/>
    <s v="Consumer"/>
    <n v="1"/>
    <s v="Villenave-d'Ornon"/>
    <s v="Aquitaine-Limousin-Poitou-Charentes"/>
    <s v="France"/>
    <s v="Villenave-d'Ornon,Aquitaine-Limousin-Poitou-Charentes,France"/>
    <s v="Western Europe"/>
    <s v="Europe"/>
    <x v="1"/>
    <x v="6"/>
    <s v="Konica Phone, Wireless"/>
    <n v="586.09199999999998"/>
    <n v="1"/>
    <n v="8"/>
    <n v="1"/>
    <n v="0.15"/>
    <n v="34.331999999999994"/>
    <n v="1"/>
    <n v="53.91"/>
    <n v="1"/>
    <s v="Medium"/>
    <n v="2"/>
  </r>
  <r>
    <x v="1731"/>
    <d v="2015-11-27T00:00:00"/>
    <d v="2015-11-29T00:00:00"/>
    <s v="First Class"/>
    <s v="Corporate"/>
    <n v="2"/>
    <s v="Mexico City"/>
    <s v="Distrito Federal"/>
    <s v="Mexico"/>
    <s v="Mexico City,Distrito Federal,Mexico"/>
    <s v="Central America"/>
    <s v="LATAM"/>
    <x v="1"/>
    <x v="1"/>
    <s v="Sharp Copy Machine, Color"/>
    <n v="316.16639999999995"/>
    <n v="1"/>
    <n v="2"/>
    <n v="1"/>
    <n v="2E-3"/>
    <n v="151.40640000000002"/>
    <n v="1"/>
    <n v="53.904999999999994"/>
    <n v="1"/>
    <s v="High"/>
    <n v="3"/>
  </r>
  <r>
    <x v="1732"/>
    <d v="2015-09-03T00:00:00"/>
    <d v="2015-09-08T00:00:00"/>
    <s v="Standard Class"/>
    <s v="Home Office"/>
    <n v="3"/>
    <s v="Jackson"/>
    <s v="Michigan"/>
    <s v="United States"/>
    <s v="Jackson,Michigan,United States"/>
    <s v="Central US"/>
    <s v="USCA"/>
    <x v="1"/>
    <x v="2"/>
    <s v="Polycom CX600 IP Phone VoIP phone"/>
    <n v="1199.8"/>
    <n v="2"/>
    <n v="4"/>
    <n v="1"/>
    <n v="0"/>
    <n v="323.94600000000003"/>
    <n v="1"/>
    <n v="117.82"/>
    <n v="1"/>
    <s v="Medium"/>
    <n v="2"/>
  </r>
  <r>
    <x v="1733"/>
    <d v="2015-07-18T00:00:00"/>
    <d v="2015-07-24T00:00:00"/>
    <s v="Standard Class"/>
    <s v="Home Office"/>
    <n v="3"/>
    <s v="Rome"/>
    <s v="New York"/>
    <s v="United States"/>
    <s v="Rome,New York,United States"/>
    <s v="Eastern US"/>
    <s v="USCA"/>
    <x v="1"/>
    <x v="2"/>
    <s v="Avaya 5420 Digital phone"/>
    <n v="269.98"/>
    <n v="1"/>
    <n v="2"/>
    <n v="1"/>
    <n v="0"/>
    <n v="67.495000000000005"/>
    <n v="1"/>
    <n v="31.43"/>
    <n v="1"/>
    <s v="Medium"/>
    <n v="2"/>
  </r>
  <r>
    <x v="1734"/>
    <d v="2015-10-22T00:00:00"/>
    <d v="2015-10-27T00:00:00"/>
    <s v="Standard Class"/>
    <s v="Consumer"/>
    <n v="1"/>
    <s v="Lahore"/>
    <s v="Punjab"/>
    <s v="Pakistan"/>
    <s v="Lahore,Punjab,Pakistan"/>
    <s v="Southern Asia"/>
    <s v="Asia Pacific"/>
    <x v="2"/>
    <x v="4"/>
    <s v="Dania Library with Doors, Mobile"/>
    <n v="583.87200000000007"/>
    <n v="1"/>
    <n v="2"/>
    <n v="1"/>
    <n v="0.2"/>
    <n v="-21.948000000000008"/>
    <n v="3"/>
    <n v="53.8"/>
    <n v="1"/>
    <s v="Medium"/>
    <n v="2"/>
  </r>
  <r>
    <x v="1735"/>
    <d v="2015-08-05T00:00:00"/>
    <d v="2015-08-08T00:00:00"/>
    <s v="First Class"/>
    <s v="Consumer"/>
    <n v="1"/>
    <s v="Shiraz"/>
    <s v="Fars"/>
    <s v="Iran"/>
    <s v="Shiraz,Fars,Iran"/>
    <s v="Southern Asia"/>
    <s v="Asia Pacific"/>
    <x v="1"/>
    <x v="2"/>
    <s v="Motorola Signal Booster, Cordless"/>
    <n v="145.98000000000002"/>
    <n v="1"/>
    <n v="1"/>
    <n v="1"/>
    <n v="0"/>
    <n v="65.67"/>
    <n v="1"/>
    <n v="53.79"/>
    <n v="1"/>
    <s v="Critical"/>
    <n v="4"/>
  </r>
  <r>
    <x v="1736"/>
    <d v="2015-06-23T00:00:00"/>
    <d v="2015-06-29T00:00:00"/>
    <s v="Standard Class"/>
    <s v="Corporate"/>
    <n v="2"/>
    <s v="Panama City"/>
    <s v="Panama"/>
    <s v="Panama"/>
    <s v="Panama City,Panama,Panama"/>
    <s v="Central America"/>
    <s v="LATAM"/>
    <x v="1"/>
    <x v="1"/>
    <s v="Canon Copy Machine, Laser"/>
    <n v="418.02591999999993"/>
    <n v="1"/>
    <n v="4"/>
    <n v="1"/>
    <n v="0.40200000000000002"/>
    <n v="-15.414079999999966"/>
    <n v="3"/>
    <n v="53.783000000000001"/>
    <n v="1"/>
    <s v="Low"/>
    <n v="1"/>
  </r>
  <r>
    <x v="1737"/>
    <d v="2015-12-26T00:00:00"/>
    <d v="2016-01-01T00:00:00"/>
    <s v="Standard Class"/>
    <s v="Consumer"/>
    <n v="1"/>
    <s v="Dortmund"/>
    <s v="North Rhine-Westphalia"/>
    <s v="Germany"/>
    <s v="Dortmund,North Rhine-Westphalia,Germany"/>
    <s v="Western Europe"/>
    <s v="Europe"/>
    <x v="1"/>
    <x v="1"/>
    <s v="Brother Fax and Copier, Color"/>
    <n v="385.86"/>
    <n v="1"/>
    <n v="2"/>
    <n v="1"/>
    <n v="0"/>
    <n v="92.58"/>
    <n v="1"/>
    <n v="53.77"/>
    <n v="1"/>
    <s v="Low"/>
    <n v="1"/>
  </r>
  <r>
    <x v="1738"/>
    <d v="2015-03-24T00:00:00"/>
    <d v="2015-03-26T00:00:00"/>
    <s v="First Class"/>
    <s v="Home Office"/>
    <n v="3"/>
    <s v="San Francisco"/>
    <s v="California"/>
    <s v="United States"/>
    <s v="San Francisco,California,United States"/>
    <s v="Western US"/>
    <s v="USCA"/>
    <x v="2"/>
    <x v="11"/>
    <s v="DAX Natural Wood-Tone Poster Frame"/>
    <n v="211.84"/>
    <n v="1"/>
    <n v="8"/>
    <n v="1"/>
    <n v="0"/>
    <n v="76.262399999999985"/>
    <n v="1"/>
    <n v="19.61"/>
    <n v="1"/>
    <s v="High"/>
    <n v="3"/>
  </r>
  <r>
    <x v="1739"/>
    <d v="2015-04-07T00:00:00"/>
    <d v="2015-04-11T00:00:00"/>
    <s v="Standard Class"/>
    <s v="Home Office"/>
    <n v="3"/>
    <s v="Tabuk"/>
    <s v="Tabuk"/>
    <s v="Saudi Arabia"/>
    <s v="Tabuk,Tabuk,Saudi Arabia"/>
    <s v="Western Asia"/>
    <s v="Asia Pacific"/>
    <x v="0"/>
    <x v="7"/>
    <s v="Binney &amp; Smith Canvas, Easy-Erase"/>
    <n v="413.03999999999996"/>
    <n v="1"/>
    <n v="8"/>
    <n v="1"/>
    <n v="0"/>
    <n v="70.08"/>
    <n v="1"/>
    <n v="53.64"/>
    <n v="1"/>
    <s v="High"/>
    <n v="3"/>
  </r>
  <r>
    <x v="1740"/>
    <d v="2015-10-19T00:00:00"/>
    <d v="2015-10-25T00:00:00"/>
    <s v="Standard Class"/>
    <s v="Consumer"/>
    <n v="1"/>
    <s v="Brescia"/>
    <s v="Lombardy"/>
    <s v="Italy"/>
    <s v="Brescia,Lombardy,Italy"/>
    <s v="Southern Europe"/>
    <s v="Europe"/>
    <x v="2"/>
    <x v="4"/>
    <s v="Ikea Corner Shelving, Metal"/>
    <n v="490.08000000000004"/>
    <n v="1"/>
    <n v="4"/>
    <n v="1"/>
    <n v="0"/>
    <n v="19.559999999999999"/>
    <n v="1"/>
    <n v="53.6"/>
    <n v="1"/>
    <s v="Low"/>
    <n v="1"/>
  </r>
  <r>
    <x v="1741"/>
    <d v="2015-05-04T00:00:00"/>
    <d v="2015-05-09T00:00:00"/>
    <s v="Standard Class"/>
    <s v="Corporate"/>
    <n v="2"/>
    <s v="Philadelphia"/>
    <s v="Pennsylvania"/>
    <s v="United States"/>
    <s v="Philadelphia,Pennsylvania,United States"/>
    <s v="Eastern US"/>
    <s v="USCA"/>
    <x v="2"/>
    <x v="3"/>
    <s v="Bevis 36 x 72 Conference Tables"/>
    <n v="373.46999999999991"/>
    <n v="1"/>
    <n v="5"/>
    <n v="1"/>
    <n v="0.4"/>
    <n v="-112.041"/>
    <n v="3"/>
    <n v="29.59"/>
    <n v="1"/>
    <s v="Medium"/>
    <n v="2"/>
  </r>
  <r>
    <x v="1742"/>
    <d v="2015-08-22T00:00:00"/>
    <d v="2015-08-26T00:00:00"/>
    <s v="Standard Class"/>
    <s v="Consumer"/>
    <n v="1"/>
    <s v="Samobor"/>
    <s v="Zagrebacka"/>
    <s v="Croatia"/>
    <s v="Samobor,Zagrebacka,Croatia"/>
    <s v="Southern Europe"/>
    <s v="Europe"/>
    <x v="2"/>
    <x v="4"/>
    <s v="Bush Classic Bookcase, Traditional"/>
    <n v="825.36"/>
    <n v="1"/>
    <n v="2"/>
    <n v="1"/>
    <n v="0"/>
    <n v="338.34000000000003"/>
    <n v="1"/>
    <n v="53.55"/>
    <n v="1"/>
    <s v="Medium"/>
    <n v="2"/>
  </r>
  <r>
    <x v="1743"/>
    <d v="2015-07-17T00:00:00"/>
    <d v="2015-07-20T00:00:00"/>
    <s v="Second Class"/>
    <s v="Home Office"/>
    <n v="3"/>
    <s v="Nagercoil"/>
    <s v="Tamil Nadu"/>
    <s v="India"/>
    <s v="Nagercoil,Tamil Nadu,India"/>
    <s v="Southern Asia"/>
    <s v="Asia Pacific"/>
    <x v="1"/>
    <x v="10"/>
    <s v="Enermax Memory Card, Erganomic"/>
    <n v="448.7999999999999"/>
    <n v="1"/>
    <n v="4"/>
    <n v="1"/>
    <n v="0"/>
    <n v="188.39999999999998"/>
    <n v="1"/>
    <n v="53.54"/>
    <n v="1"/>
    <s v="High"/>
    <n v="3"/>
  </r>
  <r>
    <x v="1744"/>
    <d v="2015-02-03T00:00:00"/>
    <d v="2015-02-08T00:00:00"/>
    <s v="Standard Class"/>
    <s v="Corporate"/>
    <n v="2"/>
    <s v="San Diego"/>
    <s v="California"/>
    <s v="United States"/>
    <s v="San Diego,California,United States"/>
    <s v="Western US"/>
    <s v="USCA"/>
    <x v="2"/>
    <x v="11"/>
    <s v="Eldon Antistatic Chair Mats for Low to Medium Pile Carpets"/>
    <n v="210.58"/>
    <n v="1"/>
    <n v="2"/>
    <n v="1"/>
    <n v="0"/>
    <n v="12.634799999999984"/>
    <n v="1"/>
    <n v="18.46"/>
    <n v="1"/>
    <s v="Medium"/>
    <n v="2"/>
  </r>
  <r>
    <x v="1745"/>
    <d v="2015-01-08T00:00:00"/>
    <d v="2015-01-14T00:00:00"/>
    <s v="Standard Class"/>
    <s v="Consumer"/>
    <n v="1"/>
    <s v="Tourcoing"/>
    <s v="Nord-Pas-de-Calais-Picardie"/>
    <s v="France"/>
    <s v="Tourcoing,Nord-Pas-de-Calais-Picardie,France"/>
    <s v="Western Europe"/>
    <s v="Europe"/>
    <x v="1"/>
    <x v="6"/>
    <s v="Panasonic Phone, White"/>
    <n v="495.33750000000003"/>
    <n v="1"/>
    <n v="7"/>
    <n v="1"/>
    <n v="0.15"/>
    <n v="-35.122499999999988"/>
    <n v="3"/>
    <n v="53.45"/>
    <n v="1"/>
    <s v="Low"/>
    <n v="1"/>
  </r>
  <r>
    <x v="1746"/>
    <d v="2015-12-26T00:00:00"/>
    <d v="2015-12-30T00:00:00"/>
    <s v="Standard Class"/>
    <s v="Consumer"/>
    <n v="1"/>
    <s v="Duisburg"/>
    <s v="North Rhine-Westphalia"/>
    <s v="Germany"/>
    <s v="Duisburg,North Rhine-Westphalia,Germany"/>
    <s v="Western Europe"/>
    <s v="Europe"/>
    <x v="1"/>
    <x v="10"/>
    <s v="Logitech Router, USB"/>
    <n v="990.12000000000012"/>
    <n v="1"/>
    <n v="4"/>
    <n v="1"/>
    <n v="0"/>
    <n v="118.80000000000001"/>
    <n v="1"/>
    <n v="53.42"/>
    <n v="1"/>
    <s v="Medium"/>
    <n v="2"/>
  </r>
  <r>
    <x v="1747"/>
    <d v="2015-03-06T00:00:00"/>
    <d v="2015-03-08T00:00:00"/>
    <s v="First Class"/>
    <s v="Corporate"/>
    <n v="2"/>
    <s v="Palermo"/>
    <s v="Sicily"/>
    <s v="Italy"/>
    <s v="Palermo,Sicily,Italy"/>
    <s v="Southern Europe"/>
    <s v="Europe"/>
    <x v="1"/>
    <x v="6"/>
    <s v="Panasonic Calculator, White"/>
    <n v="262.92599999999999"/>
    <n v="1"/>
    <n v="9"/>
    <n v="2"/>
    <n v="0.4"/>
    <n v="-30.834000000000003"/>
    <n v="3"/>
    <n v="53.42"/>
    <n v="1"/>
    <s v="Critical"/>
    <n v="4"/>
  </r>
  <r>
    <x v="1748"/>
    <d v="2015-08-16T00:00:00"/>
    <d v="2015-08-20T00:00:00"/>
    <s v="Standard Class"/>
    <s v="Corporate"/>
    <n v="2"/>
    <s v="Roseville"/>
    <s v="Minnesota"/>
    <s v="United States"/>
    <s v="Roseville,Minnesota,United States"/>
    <s v="Central US"/>
    <s v="USCA"/>
    <x v="0"/>
    <x v="14"/>
    <s v="Avery 495"/>
    <n v="50.4"/>
    <n v="1"/>
    <n v="8"/>
    <n v="1"/>
    <n v="0"/>
    <n v="23.183999999999997"/>
    <n v="1"/>
    <n v="6.07"/>
    <n v="1"/>
    <s v="High"/>
    <n v="3"/>
  </r>
  <r>
    <x v="1749"/>
    <d v="2015-11-20T00:00:00"/>
    <d v="2015-11-24T00:00:00"/>
    <s v="Standard Class"/>
    <s v="Corporate"/>
    <n v="2"/>
    <s v="Jeddah"/>
    <s v="Makkah"/>
    <s v="Saudi Arabia"/>
    <s v="Jeddah,Makkah,Saudi Arabia"/>
    <s v="Western Asia"/>
    <s v="Asia Pacific"/>
    <x v="2"/>
    <x v="4"/>
    <s v="Dania Classic Bookcase, Metal"/>
    <n v="820.44"/>
    <n v="1"/>
    <n v="2"/>
    <n v="1"/>
    <n v="0"/>
    <n v="270.71999999999997"/>
    <n v="1"/>
    <n v="53.36"/>
    <n v="1"/>
    <s v="Medium"/>
    <n v="2"/>
  </r>
  <r>
    <x v="1750"/>
    <d v="2015-08-28T00:00:00"/>
    <d v="2015-09-02T00:00:00"/>
    <s v="Second Class"/>
    <s v="Home Office"/>
    <n v="3"/>
    <s v="Griffith"/>
    <s v="New South Wales"/>
    <s v="Australia"/>
    <s v="Griffith,New South Wales,Australia"/>
    <s v="Oceania"/>
    <s v="Asia Pacific"/>
    <x v="1"/>
    <x v="1"/>
    <s v="Hewlett Copy Machine, Color"/>
    <n v="707.04900000000009"/>
    <n v="1"/>
    <n v="3"/>
    <n v="1"/>
    <n v="0.1"/>
    <n v="78.488999999999976"/>
    <n v="1"/>
    <n v="53.32"/>
    <n v="1"/>
    <s v="High"/>
    <n v="3"/>
  </r>
  <r>
    <x v="1751"/>
    <d v="2015-03-17T00:00:00"/>
    <d v="2015-03-22T00:00:00"/>
    <s v="Second Class"/>
    <s v="Home Office"/>
    <n v="3"/>
    <s v="Contramaestre"/>
    <s v="Santiago de Cuba"/>
    <s v="Cuba"/>
    <s v="Contramaestre,Santiago de Cuba,Cuba"/>
    <s v="Caribbean"/>
    <s v="LATAM"/>
    <x v="1"/>
    <x v="2"/>
    <s v="Motorola Signal Booster, Cordless"/>
    <n v="486.60000000000008"/>
    <n v="1"/>
    <n v="5"/>
    <n v="1"/>
    <n v="0"/>
    <n v="209.2"/>
    <n v="1"/>
    <n v="53.290999999999997"/>
    <n v="1"/>
    <s v="Medium"/>
    <n v="2"/>
  </r>
  <r>
    <x v="1752"/>
    <d v="2015-12-18T00:00:00"/>
    <d v="2015-12-23T00:00:00"/>
    <s v="Standard Class"/>
    <s v="Consumer"/>
    <n v="1"/>
    <s v="Paris"/>
    <s v="Ile-de-France"/>
    <s v="France"/>
    <s v="Paris,Ile-de-France,France"/>
    <s v="Western Europe"/>
    <s v="Europe"/>
    <x v="1"/>
    <x v="2"/>
    <s v="Motorola Signal Booster, Full Size"/>
    <n v="368.27100000000002"/>
    <n v="1"/>
    <n v="3"/>
    <n v="1"/>
    <n v="0.15"/>
    <n v="4.311000000000007"/>
    <n v="1"/>
    <n v="53.29"/>
    <n v="1"/>
    <s v="High"/>
    <n v="3"/>
  </r>
  <r>
    <x v="1753"/>
    <d v="2015-06-30T00:00:00"/>
    <d v="2015-07-04T00:00:00"/>
    <s v="Standard Class"/>
    <s v="Consumer"/>
    <n v="1"/>
    <s v="Mykolayiv"/>
    <s v="Mykolayiv"/>
    <s v="Ukraine"/>
    <s v="Mykolayiv,Mykolayiv,Ukraine"/>
    <s v="Eastern Europe"/>
    <s v="Europe"/>
    <x v="0"/>
    <x v="12"/>
    <s v="Rogers Lockers, Wire Frame"/>
    <n v="421.38"/>
    <n v="1"/>
    <n v="2"/>
    <n v="1"/>
    <n v="0"/>
    <n v="105.30000000000001"/>
    <n v="1"/>
    <n v="53.24"/>
    <n v="1"/>
    <s v="High"/>
    <n v="3"/>
  </r>
  <r>
    <x v="1754"/>
    <d v="2015-11-07T00:00:00"/>
    <d v="2015-11-13T00:00:00"/>
    <s v="Standard Class"/>
    <s v="Consumer"/>
    <n v="1"/>
    <s v="Paderborn"/>
    <s v="North Rhine-Westphalia"/>
    <s v="Germany"/>
    <s v="Paderborn,North Rhine-Westphalia,Germany"/>
    <s v="Western Europe"/>
    <s v="Europe"/>
    <x v="0"/>
    <x v="12"/>
    <s v="Tenex Lockers, Blue"/>
    <n v="551.20499999999993"/>
    <n v="1"/>
    <n v="3"/>
    <n v="1"/>
    <n v="0.1"/>
    <n v="97.965000000000032"/>
    <n v="1"/>
    <n v="53.2"/>
    <n v="1"/>
    <s v="Medium"/>
    <n v="2"/>
  </r>
  <r>
    <x v="1755"/>
    <d v="2015-05-12T00:00:00"/>
    <d v="2015-05-15T00:00:00"/>
    <s v="First Class"/>
    <s v="Consumer"/>
    <n v="1"/>
    <s v="Paris"/>
    <s v="Ile-de-France"/>
    <s v="France"/>
    <s v="Paris,Ile-de-France,France"/>
    <s v="Western Europe"/>
    <s v="Europe"/>
    <x v="0"/>
    <x v="0"/>
    <s v="Hoover Stove, Black"/>
    <n v="1533.3300000000002"/>
    <n v="2"/>
    <n v="3"/>
    <n v="1"/>
    <n v="0.1"/>
    <n v="-34.110000000000042"/>
    <n v="3"/>
    <n v="53.2"/>
    <n v="1"/>
    <s v="Medium"/>
    <n v="2"/>
  </r>
  <r>
    <x v="1756"/>
    <d v="2015-12-31T00:00:00"/>
    <d v="2016-01-05T00:00:00"/>
    <s v="Standard Class"/>
    <s v="Corporate"/>
    <n v="2"/>
    <s v="Maidenhead"/>
    <s v="England"/>
    <s v="United Kingdom"/>
    <s v="Maidenhead,England,United Kingdom"/>
    <s v="Northern Europe"/>
    <s v="Europe"/>
    <x v="1"/>
    <x v="2"/>
    <s v="Motorola Audio Dock, VoIP"/>
    <n v="867.30000000000007"/>
    <n v="1"/>
    <n v="5"/>
    <n v="1"/>
    <n v="0"/>
    <n v="251.4"/>
    <n v="1"/>
    <n v="53.16"/>
    <n v="1"/>
    <s v="Medium"/>
    <n v="2"/>
  </r>
  <r>
    <x v="1757"/>
    <d v="2015-06-15T00:00:00"/>
    <d v="2015-06-22T00:00:00"/>
    <s v="Standard Class"/>
    <s v="Consumer"/>
    <n v="1"/>
    <s v="Villa Nueva"/>
    <s v="Guatemala"/>
    <s v="Guatemala"/>
    <s v="Villa Nueva,Guatemala,Guatemala"/>
    <s v="Central America"/>
    <s v="LATAM"/>
    <x v="0"/>
    <x v="12"/>
    <s v="Rogers Lockers, Single Width"/>
    <n v="423.3"/>
    <n v="1"/>
    <n v="3"/>
    <n v="1"/>
    <n v="0"/>
    <n v="25.38"/>
    <n v="1"/>
    <n v="53.152999999999999"/>
    <n v="1"/>
    <s v="Low"/>
    <n v="1"/>
  </r>
  <r>
    <x v="1758"/>
    <d v="2015-06-23T00:00:00"/>
    <d v="2015-06-27T00:00:00"/>
    <s v="Second Class"/>
    <s v="Consumer"/>
    <n v="1"/>
    <s v="Palembang"/>
    <s v="Sumatera Selatan"/>
    <s v="Indonesia"/>
    <s v="Palembang,Sumatera Selatan,Indonesia"/>
    <s v="Southeastern Asia"/>
    <s v="Asia Pacific"/>
    <x v="2"/>
    <x v="11"/>
    <s v="Deflect-O Door Stop, Erganomic"/>
    <n v="372.91320000000007"/>
    <n v="1"/>
    <n v="12"/>
    <n v="2"/>
    <n v="0.27"/>
    <n v="101.83319999999995"/>
    <n v="1"/>
    <n v="53.07"/>
    <n v="1"/>
    <s v="Medium"/>
    <n v="2"/>
  </r>
  <r>
    <x v="1759"/>
    <d v="2015-02-27T00:00:00"/>
    <d v="2015-03-03T00:00:00"/>
    <s v="Standard Class"/>
    <s v="Consumer"/>
    <n v="1"/>
    <s v="Wagga Wagga"/>
    <s v="New South Wales"/>
    <s v="Australia"/>
    <s v="Wagga Wagga,New South Wales,Australia"/>
    <s v="Oceania"/>
    <s v="Asia Pacific"/>
    <x v="1"/>
    <x v="1"/>
    <s v="Canon Personal Copier, Laser"/>
    <n v="385.39800000000002"/>
    <n v="1"/>
    <n v="3"/>
    <n v="1"/>
    <n v="0.1"/>
    <n v="68.507999999999996"/>
    <n v="1"/>
    <n v="53.04"/>
    <n v="1"/>
    <s v="High"/>
    <n v="3"/>
  </r>
  <r>
    <x v="1760"/>
    <d v="2015-10-16T00:00:00"/>
    <d v="2015-10-21T00:00:00"/>
    <s v="Standard Class"/>
    <s v="Home Office"/>
    <n v="3"/>
    <s v="Sapucaia do Sul"/>
    <s v="Rio Grande do Sul"/>
    <s v="Brazil"/>
    <s v="Sapucaia do Sul,Rio Grande do Sul,Brazil"/>
    <s v="South America"/>
    <s v="LATAM"/>
    <x v="1"/>
    <x v="1"/>
    <s v="Hewlett Fax Machine, High-Speed"/>
    <n v="634.96752000000015"/>
    <n v="1"/>
    <n v="3"/>
    <n v="1"/>
    <n v="2E-3"/>
    <n v="-1.2724800000000001"/>
    <n v="3"/>
    <n v="53.037999999999997"/>
    <n v="1"/>
    <s v="Medium"/>
    <n v="2"/>
  </r>
  <r>
    <x v="1761"/>
    <d v="2015-05-24T00:00:00"/>
    <d v="2015-05-29T00:00:00"/>
    <s v="Standard Class"/>
    <s v="Home Office"/>
    <n v="3"/>
    <s v="Seoul"/>
    <s v="Seoul"/>
    <s v="South Korea"/>
    <s v="Seoul,Seoul,South Korea"/>
    <s v="Eastern Asia"/>
    <s v="Asia Pacific"/>
    <x v="2"/>
    <x v="5"/>
    <s v="Harbour Creations Swivel Stool, Red"/>
    <n v="576.38400000000001"/>
    <n v="1"/>
    <n v="4"/>
    <n v="1"/>
    <n v="0.2"/>
    <n v="-122.49600000000001"/>
    <n v="3"/>
    <n v="53.03"/>
    <n v="1"/>
    <s v="Medium"/>
    <n v="2"/>
  </r>
  <r>
    <x v="1762"/>
    <d v="2015-08-12T00:00:00"/>
    <d v="2015-08-17T00:00:00"/>
    <s v="Standard Class"/>
    <s v="Home Office"/>
    <n v="3"/>
    <s v="Visakhapatnam"/>
    <s v="Andhra Pradesh"/>
    <s v="India"/>
    <s v="Visakhapatnam,Andhra Pradesh,India"/>
    <s v="Southern Asia"/>
    <s v="Asia Pacific"/>
    <x v="1"/>
    <x v="2"/>
    <s v="Motorola Signal Booster, Full Size"/>
    <n v="288.84000000000003"/>
    <n v="1"/>
    <n v="2"/>
    <n v="1"/>
    <n v="0"/>
    <n v="37.5"/>
    <n v="1"/>
    <n v="53.02"/>
    <n v="1"/>
    <s v="High"/>
    <n v="3"/>
  </r>
  <r>
    <x v="1763"/>
    <d v="2015-05-20T00:00:00"/>
    <d v="2015-05-25T00:00:00"/>
    <s v="Standard Class"/>
    <s v="Consumer"/>
    <n v="1"/>
    <s v="Tianjin"/>
    <s v="Tianjin"/>
    <s v="China"/>
    <s v="Tianjin,Tianjin,China"/>
    <s v="Eastern Asia"/>
    <s v="Asia Pacific"/>
    <x v="1"/>
    <x v="2"/>
    <s v="Samsung Audio Dock, Full Size"/>
    <n v="840.6"/>
    <n v="1"/>
    <n v="5"/>
    <n v="1"/>
    <n v="0"/>
    <n v="319.34999999999997"/>
    <n v="1"/>
    <n v="53"/>
    <n v="1"/>
    <s v="Medium"/>
    <n v="2"/>
  </r>
  <r>
    <x v="1764"/>
    <d v="2015-08-15T00:00:00"/>
    <d v="2015-08-16T00:00:00"/>
    <s v="First Class"/>
    <s v="Consumer"/>
    <n v="1"/>
    <s v="Rotterdam"/>
    <s v="South Holland"/>
    <s v="Netherlands"/>
    <s v="Rotterdam,South Holland,Netherlands"/>
    <s v="Western Europe"/>
    <s v="Europe"/>
    <x v="1"/>
    <x v="6"/>
    <s v="Okidata Inkjet, Durable"/>
    <n v="468.7650000000001"/>
    <n v="1"/>
    <n v="3"/>
    <n v="1"/>
    <n v="0.5"/>
    <n v="-459.40500000000009"/>
    <n v="3"/>
    <n v="52.95"/>
    <n v="1"/>
    <s v="Medium"/>
    <n v="2"/>
  </r>
  <r>
    <x v="1765"/>
    <d v="2015-10-07T00:00:00"/>
    <d v="2015-10-10T00:00:00"/>
    <s v="First Class"/>
    <s v="Consumer"/>
    <n v="1"/>
    <s v="Jambi"/>
    <s v="Jambi"/>
    <s v="Indonesia"/>
    <s v="Jambi,Jambi,Indonesia"/>
    <s v="Southeastern Asia"/>
    <s v="Asia Pacific"/>
    <x v="0"/>
    <x v="0"/>
    <s v="Breville Coffee Grinder, Red"/>
    <n v="256.71899999999999"/>
    <n v="1"/>
    <n v="5"/>
    <n v="1"/>
    <n v="0.17"/>
    <n v="46.268999999999991"/>
    <n v="1"/>
    <n v="52.89"/>
    <n v="1"/>
    <s v="High"/>
    <n v="3"/>
  </r>
  <r>
    <x v="1766"/>
    <d v="2015-03-01T00:00:00"/>
    <d v="2015-03-03T00:00:00"/>
    <s v="Second Class"/>
    <s v="Consumer"/>
    <n v="1"/>
    <s v="Tegucigalpa"/>
    <s v="Francisco Morazán"/>
    <s v="Honduras"/>
    <s v="Tegucigalpa,Francisco Morazán,Honduras"/>
    <s v="Central America"/>
    <s v="LATAM"/>
    <x v="1"/>
    <x v="1"/>
    <s v="Canon Fax Machine, Color"/>
    <n v="382.51668000000001"/>
    <n v="1"/>
    <n v="3"/>
    <n v="1"/>
    <n v="0.40200000000000002"/>
    <n v="-257.14332000000002"/>
    <n v="3"/>
    <n v="52.884"/>
    <n v="1"/>
    <s v="High"/>
    <n v="3"/>
  </r>
  <r>
    <x v="1767"/>
    <d v="2015-04-14T00:00:00"/>
    <d v="2015-04-20T00:00:00"/>
    <s v="Standard Class"/>
    <s v="Corporate"/>
    <n v="2"/>
    <s v="Las Rozas de Madrid"/>
    <s v="Madrid"/>
    <s v="Spain"/>
    <s v="Las Rozas de Madrid,Madrid,Spain"/>
    <s v="Southern Europe"/>
    <s v="Europe"/>
    <x v="0"/>
    <x v="12"/>
    <s v="Fellowes Trays, Single Width"/>
    <n v="465.10200000000003"/>
    <n v="1"/>
    <n v="9"/>
    <n v="2"/>
    <n v="0.1"/>
    <n v="206.71199999999999"/>
    <n v="1"/>
    <n v="52.88"/>
    <n v="1"/>
    <s v="Medium"/>
    <n v="2"/>
  </r>
  <r>
    <x v="1768"/>
    <d v="2015-05-20T00:00:00"/>
    <d v="2015-05-22T00:00:00"/>
    <s v="Second Class"/>
    <s v="Consumer"/>
    <n v="1"/>
    <s v="Paulista"/>
    <s v="Pernambuco"/>
    <s v="Brazil"/>
    <s v="Paulista,Pernambuco,Brazil"/>
    <s v="South America"/>
    <s v="LATAM"/>
    <x v="1"/>
    <x v="1"/>
    <s v="Canon Fax and Copier, High-Speed"/>
    <n v="378.32183999999995"/>
    <n v="1"/>
    <n v="3"/>
    <n v="1"/>
    <n v="2E-3"/>
    <n v="165.98183999999998"/>
    <n v="1"/>
    <n v="52.845000000000006"/>
    <n v="1"/>
    <s v="High"/>
    <n v="3"/>
  </r>
  <r>
    <x v="1769"/>
    <d v="2015-11-18T00:00:00"/>
    <d v="2015-11-20T00:00:00"/>
    <s v="Second Class"/>
    <s v="Corporate"/>
    <n v="2"/>
    <s v="Tegucigalpa"/>
    <s v="Francisco Morazán"/>
    <s v="Honduras"/>
    <s v="Tegucigalpa,Francisco Morazán,Honduras"/>
    <s v="Central America"/>
    <s v="LATAM"/>
    <x v="1"/>
    <x v="2"/>
    <s v="Cisco Smart Phone, Cordless"/>
    <n v="260.59199999999998"/>
    <n v="1"/>
    <n v="1"/>
    <n v="1"/>
    <n v="0.4"/>
    <n v="-160.708"/>
    <n v="3"/>
    <n v="52.830999999999996"/>
    <n v="1"/>
    <s v="High"/>
    <n v="3"/>
  </r>
  <r>
    <x v="1770"/>
    <d v="2015-11-13T00:00:00"/>
    <d v="2015-11-17T00:00:00"/>
    <s v="Standard Class"/>
    <s v="Home Office"/>
    <n v="3"/>
    <s v="Sonsonate"/>
    <s v="Sonsonate"/>
    <s v="El Salvador"/>
    <s v="Sonsonate,Sonsonate,El Salvador"/>
    <s v="Central America"/>
    <s v="LATAM"/>
    <x v="1"/>
    <x v="1"/>
    <s v="Sharp Ink, Digital"/>
    <n v="412.67299999999994"/>
    <n v="1"/>
    <n v="5"/>
    <n v="1"/>
    <n v="2E-3"/>
    <n v="56.972999999999999"/>
    <n v="1"/>
    <n v="52.828999999999994"/>
    <n v="1"/>
    <s v="High"/>
    <n v="3"/>
  </r>
  <r>
    <x v="1771"/>
    <d v="2015-10-03T00:00:00"/>
    <d v="2015-10-07T00:00:00"/>
    <s v="Standard Class"/>
    <s v="Consumer"/>
    <n v="1"/>
    <s v="Tepic"/>
    <s v="Nayarit"/>
    <s v="Mexico"/>
    <s v="Tepic,Nayarit,Mexico"/>
    <s v="Central America"/>
    <s v="LATAM"/>
    <x v="2"/>
    <x v="5"/>
    <s v="SAFCO Swivel Stool, Red"/>
    <n v="358.27199999999999"/>
    <n v="1"/>
    <n v="4"/>
    <n v="1"/>
    <n v="0.2"/>
    <n v="-71.727999999999994"/>
    <n v="3"/>
    <n v="52.801000000000002"/>
    <n v="1"/>
    <s v="High"/>
    <n v="3"/>
  </r>
  <r>
    <x v="1772"/>
    <d v="2015-11-17T00:00:00"/>
    <d v="2015-11-22T00:00:00"/>
    <s v="Standard Class"/>
    <s v="Corporate"/>
    <n v="2"/>
    <s v="Bowling Green"/>
    <s v="Ohio"/>
    <s v="United States"/>
    <s v="Bowling Green,Ohio,United States"/>
    <s v="Eastern US"/>
    <s v="USCA"/>
    <x v="1"/>
    <x v="1"/>
    <s v="Hewlett Packard 610 Color Digital Copier / Printer"/>
    <n v="899.98199999999997"/>
    <n v="1"/>
    <n v="3"/>
    <n v="1"/>
    <n v="0.4"/>
    <n v="74.998499999999922"/>
    <n v="1"/>
    <n v="89.3"/>
    <n v="1"/>
    <s v="Medium"/>
    <n v="2"/>
  </r>
  <r>
    <x v="1773"/>
    <d v="2015-12-03T00:00:00"/>
    <d v="2015-12-07T00:00:00"/>
    <s v="Standard Class"/>
    <s v="Corporate"/>
    <n v="2"/>
    <s v="Denver"/>
    <s v="Colorado"/>
    <s v="United States"/>
    <s v="Denver,Colorado,United States"/>
    <s v="Western US"/>
    <s v="USCA"/>
    <x v="2"/>
    <x v="5"/>
    <s v="Hon GuestStacker Chair"/>
    <n v="906.68000000000006"/>
    <n v="1"/>
    <n v="5"/>
    <n v="1"/>
    <n v="0.2"/>
    <n v="68.001000000000033"/>
    <n v="1"/>
    <n v="74.5"/>
    <n v="1"/>
    <s v="Medium"/>
    <n v="2"/>
  </r>
  <r>
    <x v="1774"/>
    <d v="2015-11-20T00:00:00"/>
    <d v="2015-11-24T00:00:00"/>
    <s v="Standard Class"/>
    <s v="Home Office"/>
    <n v="3"/>
    <s v="Coventry"/>
    <s v="England"/>
    <s v="United Kingdom"/>
    <s v="Coventry,England,United Kingdom"/>
    <s v="Northern Europe"/>
    <s v="Europe"/>
    <x v="1"/>
    <x v="2"/>
    <s v="Nokia Audio Dock, Cordless"/>
    <n v="508.77"/>
    <n v="1"/>
    <n v="3"/>
    <n v="1"/>
    <n v="0"/>
    <n v="101.70000000000002"/>
    <n v="1"/>
    <n v="52.72"/>
    <n v="1"/>
    <s v="Medium"/>
    <n v="2"/>
  </r>
  <r>
    <x v="1775"/>
    <d v="2015-03-13T00:00:00"/>
    <d v="2015-03-18T00:00:00"/>
    <s v="Standard Class"/>
    <s v="Corporate"/>
    <n v="2"/>
    <s v="San Francisco"/>
    <s v="California"/>
    <s v="United States"/>
    <s v="San Francisco,California,United States"/>
    <s v="Western US"/>
    <s v="USCA"/>
    <x v="0"/>
    <x v="12"/>
    <s v="Carina Double Wide Media Storage Towers in Natural &amp; Black"/>
    <n v="242.94"/>
    <n v="1"/>
    <n v="3"/>
    <n v="1"/>
    <n v="0"/>
    <n v="9.7175999999999902"/>
    <n v="1"/>
    <n v="39.81"/>
    <n v="1"/>
    <s v="High"/>
    <n v="3"/>
  </r>
  <r>
    <x v="1776"/>
    <d v="2015-07-30T00:00:00"/>
    <d v="2015-08-01T00:00:00"/>
    <s v="Second Class"/>
    <s v="Corporate"/>
    <n v="2"/>
    <s v="Kharkiv"/>
    <s v="Kharkiv"/>
    <s v="Ukraine"/>
    <s v="Kharkiv,Kharkiv,Ukraine"/>
    <s v="Eastern Europe"/>
    <s v="Europe"/>
    <x v="2"/>
    <x v="5"/>
    <s v="Office Star Swivel Stool, Adjustable"/>
    <n v="705.72000000000014"/>
    <n v="1"/>
    <n v="4"/>
    <n v="1"/>
    <n v="0"/>
    <n v="70.56"/>
    <n v="1"/>
    <n v="52.67"/>
    <n v="1"/>
    <s v="High"/>
    <n v="3"/>
  </r>
  <r>
    <x v="1777"/>
    <d v="2015-07-17T00:00:00"/>
    <d v="2015-07-19T00:00:00"/>
    <s v="First Class"/>
    <s v="Consumer"/>
    <n v="1"/>
    <s v="Ufa"/>
    <s v="Bashkortostan"/>
    <s v="Russia"/>
    <s v="Ufa,Bashkortostan,Russia"/>
    <s v="Eastern Europe"/>
    <s v="Europe"/>
    <x v="0"/>
    <x v="7"/>
    <s v="Sanford Canvas, Fluorescent"/>
    <n v="207.12"/>
    <n v="1"/>
    <n v="4"/>
    <n v="1"/>
    <n v="0"/>
    <n v="76.56"/>
    <n v="1"/>
    <n v="52.61"/>
    <n v="1"/>
    <s v="Critical"/>
    <n v="4"/>
  </r>
  <r>
    <x v="1778"/>
    <d v="2015-06-11T00:00:00"/>
    <d v="2015-06-15T00:00:00"/>
    <s v="Standard Class"/>
    <s v="Consumer"/>
    <n v="1"/>
    <s v="Joinville"/>
    <s v="Santa Catarina"/>
    <s v="Brazil"/>
    <s v="Joinville,Santa Catarina,Brazil"/>
    <s v="South America"/>
    <s v="LATAM"/>
    <x v="2"/>
    <x v="5"/>
    <s v="Harbour Creations Executive Leather Armchair, Adjustable"/>
    <n v="942.3599999999999"/>
    <n v="1"/>
    <n v="3"/>
    <n v="1"/>
    <n v="0"/>
    <n v="292.08000000000004"/>
    <n v="1"/>
    <n v="52.58"/>
    <n v="1"/>
    <s v="Medium"/>
    <n v="2"/>
  </r>
  <r>
    <x v="1779"/>
    <d v="2015-10-02T00:00:00"/>
    <d v="2015-10-06T00:00:00"/>
    <s v="Standard Class"/>
    <s v="Home Office"/>
    <n v="3"/>
    <s v="Rome"/>
    <s v="Lazio"/>
    <s v="Italy"/>
    <s v="Rome,Lazio,Italy"/>
    <s v="Southern Europe"/>
    <s v="Europe"/>
    <x v="1"/>
    <x v="1"/>
    <s v="Brother Fax and Copier, Laser"/>
    <n v="574.47"/>
    <n v="1"/>
    <n v="3"/>
    <n v="1"/>
    <n v="0"/>
    <n v="143.54999999999998"/>
    <n v="1"/>
    <n v="52.57"/>
    <n v="1"/>
    <s v="Medium"/>
    <n v="2"/>
  </r>
  <r>
    <x v="1780"/>
    <d v="2015-10-28T00:00:00"/>
    <d v="2015-11-02T00:00:00"/>
    <s v="Standard Class"/>
    <s v="Corporate"/>
    <n v="2"/>
    <s v="Cadereyta"/>
    <s v="Nuevo León"/>
    <s v="Mexico"/>
    <s v="Cadereyta,Nuevo León,Mexico"/>
    <s v="Central America"/>
    <s v="LATAM"/>
    <x v="0"/>
    <x v="0"/>
    <s v="Cuisinart Microwave, White"/>
    <n v="737.59999999999991"/>
    <n v="1"/>
    <n v="4"/>
    <n v="1"/>
    <n v="0"/>
    <n v="228.64000000000001"/>
    <n v="1"/>
    <n v="52.569000000000003"/>
    <n v="1"/>
    <s v="Medium"/>
    <n v="2"/>
  </r>
  <r>
    <x v="1781"/>
    <d v="2015-02-15T00:00:00"/>
    <d v="2015-02-19T00:00:00"/>
    <s v="Standard Class"/>
    <s v="Corporate"/>
    <n v="2"/>
    <s v="Monrovia"/>
    <s v="Montserrado"/>
    <s v="Liberia"/>
    <s v="Monrovia,Montserrado,Liberia"/>
    <s v="Western Africa"/>
    <s v="Africa"/>
    <x v="1"/>
    <x v="1"/>
    <s v="Hewlett Wireless Fax, Color"/>
    <n v="381.63"/>
    <n v="1"/>
    <n v="1"/>
    <n v="1"/>
    <n v="0"/>
    <n v="76.320000000000007"/>
    <n v="1"/>
    <n v="52.54"/>
    <n v="1"/>
    <s v="Medium"/>
    <n v="2"/>
  </r>
  <r>
    <x v="1782"/>
    <d v="2015-10-29T00:00:00"/>
    <d v="2015-11-04T00:00:00"/>
    <s v="Standard Class"/>
    <s v="Consumer"/>
    <n v="1"/>
    <s v="Tijuana"/>
    <s v="Baja California"/>
    <s v="Mexico"/>
    <s v="Tijuana,Baja California,Mexico"/>
    <s v="Central America"/>
    <s v="LATAM"/>
    <x v="1"/>
    <x v="1"/>
    <s v="Canon Copy Machine, High-Speed"/>
    <n v="866.06439999999998"/>
    <n v="1"/>
    <n v="5"/>
    <n v="1"/>
    <n v="2E-3"/>
    <n v="232.56439999999998"/>
    <n v="1"/>
    <n v="52.510000000000005"/>
    <n v="1"/>
    <s v="Medium"/>
    <n v="2"/>
  </r>
  <r>
    <x v="1783"/>
    <d v="2015-12-26T00:00:00"/>
    <d v="2015-12-30T00:00:00"/>
    <s v="Second Class"/>
    <s v="Home Office"/>
    <n v="3"/>
    <s v="Santo Domingo"/>
    <s v="Santo Domingo"/>
    <s v="Dominican Republic"/>
    <s v="Santo Domingo,Santo Domingo,Dominican Republic"/>
    <s v="Caribbean"/>
    <s v="LATAM"/>
    <x v="2"/>
    <x v="5"/>
    <s v="Novimex Executive Leather Armchair, Black"/>
    <n v="732.71999999999991"/>
    <n v="1"/>
    <n v="3"/>
    <n v="1"/>
    <n v="0.2"/>
    <n v="174"/>
    <n v="1"/>
    <n v="52.486000000000004"/>
    <n v="1"/>
    <s v="Medium"/>
    <n v="2"/>
  </r>
  <r>
    <x v="1784"/>
    <d v="2015-02-13T00:00:00"/>
    <d v="2015-02-19T00:00:00"/>
    <s v="Standard Class"/>
    <s v="Consumer"/>
    <n v="1"/>
    <s v="Yangon"/>
    <s v="Yangon"/>
    <s v="Myanmar (Burma)"/>
    <s v="Yangon,Yangon,Myanmar (Burma)"/>
    <s v="Southeastern Asia"/>
    <s v="Asia Pacific"/>
    <x v="1"/>
    <x v="1"/>
    <s v="Brother Fax and Copier, Digital"/>
    <n v="722.47140000000002"/>
    <n v="1"/>
    <n v="6"/>
    <n v="1"/>
    <n v="0.37"/>
    <n v="68.711400000000026"/>
    <n v="1"/>
    <n v="52.47"/>
    <n v="1"/>
    <s v="Medium"/>
    <n v="2"/>
  </r>
  <r>
    <x v="1785"/>
    <d v="2015-12-03T00:00:00"/>
    <d v="2015-12-08T00:00:00"/>
    <s v="Standard Class"/>
    <s v="Consumer"/>
    <n v="1"/>
    <s v="Kumasi"/>
    <s v="Ashanti"/>
    <s v="Ghana"/>
    <s v="Kumasi,Ashanti,Ghana"/>
    <s v="Western Africa"/>
    <s v="Africa"/>
    <x v="1"/>
    <x v="6"/>
    <s v="Epson Phone, Wireless"/>
    <n v="647.76"/>
    <n v="1"/>
    <n v="8"/>
    <n v="1"/>
    <n v="0"/>
    <n v="291.36"/>
    <n v="1"/>
    <n v="52.46"/>
    <n v="1"/>
    <s v="High"/>
    <n v="3"/>
  </r>
  <r>
    <x v="1786"/>
    <d v="2015-08-27T00:00:00"/>
    <d v="2015-08-31T00:00:00"/>
    <s v="Standard Class"/>
    <s v="Corporate"/>
    <n v="2"/>
    <s v="Berlin"/>
    <s v="Berlin"/>
    <s v="Germany"/>
    <s v="Berlin,Berlin,Germany"/>
    <s v="Western Europe"/>
    <s v="Europe"/>
    <x v="1"/>
    <x v="10"/>
    <s v="Belkin Memory Card, Bluetooth"/>
    <n v="619.97399999999993"/>
    <n v="1"/>
    <n v="6"/>
    <n v="1"/>
    <n v="0.1"/>
    <n v="82.494"/>
    <n v="1"/>
    <n v="52.45"/>
    <n v="1"/>
    <s v="Medium"/>
    <n v="2"/>
  </r>
  <r>
    <x v="1787"/>
    <d v="2015-06-26T00:00:00"/>
    <d v="2015-06-28T00:00:00"/>
    <s v="Second Class"/>
    <s v="Corporate"/>
    <n v="2"/>
    <s v="Pingnan"/>
    <s v="Guangxi"/>
    <s v="China"/>
    <s v="Pingnan,Guangxi,China"/>
    <s v="Eastern Asia"/>
    <s v="Asia Pacific"/>
    <x v="1"/>
    <x v="2"/>
    <s v="Apple Audio Dock, Cordless"/>
    <n v="339.48"/>
    <n v="1"/>
    <n v="2"/>
    <n v="1"/>
    <n v="0"/>
    <n v="27.119999999999997"/>
    <n v="1"/>
    <n v="52.44"/>
    <n v="1"/>
    <s v="High"/>
    <n v="3"/>
  </r>
  <r>
    <x v="1788"/>
    <d v="2015-05-26T00:00:00"/>
    <d v="2015-06-01T00:00:00"/>
    <s v="Standard Class"/>
    <s v="Home Office"/>
    <n v="3"/>
    <s v="Madrid"/>
    <s v="Madrid"/>
    <s v="Spain"/>
    <s v="Madrid,Madrid,Spain"/>
    <s v="Southern Europe"/>
    <s v="Europe"/>
    <x v="2"/>
    <x v="5"/>
    <s v="Novimex Rocking Chair, Red"/>
    <n v="315.43199999999996"/>
    <n v="1"/>
    <n v="3"/>
    <n v="1"/>
    <n v="0.2"/>
    <n v="-7.9379999999999882"/>
    <n v="3"/>
    <n v="52.44"/>
    <n v="1"/>
    <s v="Low"/>
    <n v="1"/>
  </r>
  <r>
    <x v="1789"/>
    <d v="2015-09-19T00:00:00"/>
    <d v="2015-09-23T00:00:00"/>
    <s v="Standard Class"/>
    <s v="Corporate"/>
    <n v="2"/>
    <s v="Bandar Abbas"/>
    <s v="Hormozgan"/>
    <s v="Iran"/>
    <s v="Bandar Abbas,Hormozgan,Iran"/>
    <s v="Southern Asia"/>
    <s v="Asia Pacific"/>
    <x v="2"/>
    <x v="4"/>
    <s v="Sauder Classic Bookcase, Mobile"/>
    <n v="438.51"/>
    <n v="1"/>
    <n v="1"/>
    <n v="1"/>
    <n v="0"/>
    <n v="197.31"/>
    <n v="1"/>
    <n v="52.31"/>
    <n v="1"/>
    <s v="High"/>
    <n v="3"/>
  </r>
  <r>
    <x v="1790"/>
    <d v="2015-08-04T00:00:00"/>
    <d v="2015-08-09T00:00:00"/>
    <s v="Standard Class"/>
    <s v="Home Office"/>
    <n v="3"/>
    <s v="Herten"/>
    <s v="North Rhine-Westphalia"/>
    <s v="Germany"/>
    <s v="Herten,North Rhine-Westphalia,Germany"/>
    <s v="Western Europe"/>
    <s v="Europe"/>
    <x v="1"/>
    <x v="2"/>
    <s v="Samsung Audio Dock, Cordless"/>
    <n v="848.40000000000009"/>
    <n v="1"/>
    <n v="5"/>
    <n v="1"/>
    <n v="0"/>
    <n v="152.69999999999999"/>
    <n v="1"/>
    <n v="52.3"/>
    <n v="1"/>
    <s v="Medium"/>
    <n v="2"/>
  </r>
  <r>
    <x v="1791"/>
    <d v="2015-11-07T00:00:00"/>
    <d v="2015-11-13T00:00:00"/>
    <s v="Standard Class"/>
    <s v="Corporate"/>
    <n v="2"/>
    <s v="Perth"/>
    <s v="Western Australia"/>
    <s v="Australia"/>
    <s v="Perth,Western Australia,Australia"/>
    <s v="Oceania"/>
    <s v="Asia Pacific"/>
    <x v="1"/>
    <x v="1"/>
    <s v="Sharp Fax Machine, Color"/>
    <n v="534.76199999999994"/>
    <n v="1"/>
    <n v="2"/>
    <n v="1"/>
    <n v="0.1"/>
    <n v="-53.478000000000002"/>
    <n v="3"/>
    <n v="52.3"/>
    <n v="1"/>
    <s v="Low"/>
    <n v="1"/>
  </r>
  <r>
    <x v="1792"/>
    <d v="2015-03-04T00:00:00"/>
    <d v="2015-03-09T00:00:00"/>
    <s v="Standard Class"/>
    <s v="Corporate"/>
    <n v="2"/>
    <s v="Los Angeles"/>
    <s v="California"/>
    <s v="United States"/>
    <s v="Los Angeles,California,United States"/>
    <s v="Western US"/>
    <s v="USCA"/>
    <x v="2"/>
    <x v="3"/>
    <s v="Lesro Sheffield Collection Coffee Table, End Table, Center Table, Corner Table"/>
    <n v="399.67200000000003"/>
    <n v="1"/>
    <n v="7"/>
    <n v="1"/>
    <n v="0.2"/>
    <n v="-14.987700000000061"/>
    <n v="3"/>
    <n v="31.31"/>
    <n v="1"/>
    <s v="Medium"/>
    <n v="2"/>
  </r>
  <r>
    <x v="1793"/>
    <d v="2015-02-19T00:00:00"/>
    <d v="2015-02-21T00:00:00"/>
    <s v="Second Class"/>
    <s v="Corporate"/>
    <n v="2"/>
    <s v="Ibagué"/>
    <s v="Tolima"/>
    <s v="Colombia"/>
    <s v="Ibagué,Tolima,Colombia"/>
    <s v="South America"/>
    <s v="LATAM"/>
    <x v="0"/>
    <x v="13"/>
    <s v="Stiletto Trimmer, Steel"/>
    <n v="337.2"/>
    <n v="1"/>
    <n v="12"/>
    <n v="2"/>
    <n v="0"/>
    <n v="80.88000000000001"/>
    <n v="1"/>
    <n v="52.254999999999995"/>
    <n v="1"/>
    <s v="High"/>
    <n v="3"/>
  </r>
  <r>
    <x v="1794"/>
    <d v="2015-09-04T00:00:00"/>
    <d v="2015-09-07T00:00:00"/>
    <s v="First Class"/>
    <s v="Consumer"/>
    <n v="1"/>
    <s v="Delgado"/>
    <s v="San Salvador"/>
    <s v="El Salvador"/>
    <s v="Delgado,San Salvador,El Salvador"/>
    <s v="Central America"/>
    <s v="LATAM"/>
    <x v="2"/>
    <x v="4"/>
    <s v="Safco 3-Shelf Cabinet, Metal"/>
    <n v="224.4"/>
    <n v="1"/>
    <n v="2"/>
    <n v="1"/>
    <n v="0"/>
    <n v="17.919999999999998"/>
    <n v="1"/>
    <n v="52.250999999999998"/>
    <n v="1"/>
    <s v="High"/>
    <n v="3"/>
  </r>
  <r>
    <x v="1795"/>
    <d v="2015-04-07T00:00:00"/>
    <d v="2015-04-09T00:00:00"/>
    <s v="First Class"/>
    <s v="Consumer"/>
    <n v="1"/>
    <s v="Tegucigalpa"/>
    <s v="Francisco Morazán"/>
    <s v="Honduras"/>
    <s v="Tegucigalpa,Francisco Morazán,Honduras"/>
    <s v="Central America"/>
    <s v="LATAM"/>
    <x v="2"/>
    <x v="5"/>
    <s v="SAFCO Executive Leather Armchair, Black"/>
    <n v="367.19999999999993"/>
    <n v="1"/>
    <n v="2"/>
    <n v="1"/>
    <n v="0.4"/>
    <n v="-36.719999999999935"/>
    <n v="3"/>
    <n v="52.239999999999995"/>
    <n v="1"/>
    <s v="High"/>
    <n v="3"/>
  </r>
  <r>
    <x v="1796"/>
    <d v="2015-01-23T00:00:00"/>
    <d v="2015-01-23T00:00:00"/>
    <s v="Same Day"/>
    <s v="Consumer"/>
    <n v="1"/>
    <s v="Chieti"/>
    <s v="Abruzzi"/>
    <s v="Italy"/>
    <s v="Chieti,Abruzzi,Italy"/>
    <s v="Southern Europe"/>
    <s v="Europe"/>
    <x v="2"/>
    <x v="11"/>
    <s v="Tenex Stacking Tray, Erganomic"/>
    <n v="190.8"/>
    <n v="1"/>
    <n v="8"/>
    <n v="1"/>
    <n v="0"/>
    <n v="13.200000000000001"/>
    <n v="1"/>
    <n v="52.2"/>
    <n v="1"/>
    <s v="High"/>
    <n v="3"/>
  </r>
  <r>
    <x v="1797"/>
    <d v="2015-04-04T00:00:00"/>
    <d v="2015-04-05T00:00:00"/>
    <s v="First Class"/>
    <s v="Corporate"/>
    <n v="2"/>
    <s v="Auxerre"/>
    <s v="Bourgogne-Franche-Comté"/>
    <s v="France"/>
    <s v="Auxerre,Bourgogne-Franche-Comté,France"/>
    <s v="Western Europe"/>
    <s v="Europe"/>
    <x v="0"/>
    <x v="12"/>
    <s v="Eldon Lockers, Single Width"/>
    <n v="356.29199999999997"/>
    <n v="1"/>
    <n v="2"/>
    <n v="1"/>
    <n v="0.1"/>
    <n v="154.392"/>
    <n v="1"/>
    <n v="52.19"/>
    <n v="1"/>
    <s v="Medium"/>
    <n v="2"/>
  </r>
  <r>
    <x v="1798"/>
    <d v="2015-04-10T00:00:00"/>
    <d v="2015-04-14T00:00:00"/>
    <s v="Standard Class"/>
    <s v="Consumer"/>
    <n v="1"/>
    <s v="São Paulo"/>
    <s v="São Paulo"/>
    <s v="Brazil"/>
    <s v="São Paulo,São Paulo,Brazil"/>
    <s v="South America"/>
    <s v="LATAM"/>
    <x v="1"/>
    <x v="2"/>
    <s v="Motorola Signal Booster, with Caller ID"/>
    <n v="572.5200000000001"/>
    <n v="1"/>
    <n v="6"/>
    <n v="1"/>
    <n v="0"/>
    <n v="211.8"/>
    <n v="1"/>
    <n v="52.166999999999994"/>
    <n v="1"/>
    <s v="Medium"/>
    <n v="2"/>
  </r>
  <r>
    <x v="1799"/>
    <d v="2015-09-23T00:00:00"/>
    <d v="2015-09-27T00:00:00"/>
    <s v="Standard Class"/>
    <s v="Corporate"/>
    <n v="2"/>
    <s v="Manchester"/>
    <s v="England"/>
    <s v="United Kingdom"/>
    <s v="Manchester,England,United Kingdom"/>
    <s v="Northern Europe"/>
    <s v="Europe"/>
    <x v="0"/>
    <x v="12"/>
    <s v="Rogers Trays, Wire Frame"/>
    <n v="425.25"/>
    <n v="1"/>
    <n v="7"/>
    <n v="1"/>
    <n v="0"/>
    <n v="208.32"/>
    <n v="1"/>
    <n v="52.14"/>
    <n v="1"/>
    <s v="High"/>
    <n v="3"/>
  </r>
  <r>
    <x v="1800"/>
    <d v="2015-01-21T00:00:00"/>
    <d v="2015-01-25T00:00:00"/>
    <s v="Standard Class"/>
    <s v="Consumer"/>
    <n v="1"/>
    <s v="Arraiján"/>
    <s v="Panama"/>
    <s v="Panama"/>
    <s v="Arraiján,Panama,Panama"/>
    <s v="Central America"/>
    <s v="LATAM"/>
    <x v="2"/>
    <x v="5"/>
    <s v="Harbour Creations Executive Leather Armchair, Black"/>
    <n v="1136.6639999999998"/>
    <n v="2"/>
    <n v="6"/>
    <n v="1"/>
    <n v="0.4"/>
    <n v="-284.25599999999997"/>
    <n v="3"/>
    <n v="52.14"/>
    <n v="1"/>
    <s v="Medium"/>
    <n v="2"/>
  </r>
  <r>
    <x v="1801"/>
    <d v="2015-09-25T00:00:00"/>
    <d v="2015-09-27T00:00:00"/>
    <s v="First Class"/>
    <s v="Home Office"/>
    <n v="3"/>
    <s v="Singapore"/>
    <s v="Singapore"/>
    <s v="Singapore"/>
    <s v="Singapore,Singapore,Singapore"/>
    <s v="Southeastern Asia"/>
    <s v="Asia Pacific"/>
    <x v="1"/>
    <x v="2"/>
    <s v="Nokia Audio Dock, Cordless"/>
    <n v="339.18"/>
    <n v="1"/>
    <n v="2"/>
    <n v="1"/>
    <n v="0"/>
    <n v="108.47999999999999"/>
    <n v="1"/>
    <n v="52.1"/>
    <n v="1"/>
    <s v="Medium"/>
    <n v="2"/>
  </r>
  <r>
    <x v="1802"/>
    <d v="2015-12-05T00:00:00"/>
    <d v="2015-12-09T00:00:00"/>
    <s v="Second Class"/>
    <s v="Corporate"/>
    <n v="2"/>
    <s v="Stoke-on-Trent"/>
    <s v="England"/>
    <s v="United Kingdom"/>
    <s v="Stoke-on-Trent,England,United Kingdom"/>
    <s v="Northern Europe"/>
    <s v="Europe"/>
    <x v="0"/>
    <x v="12"/>
    <s v="Fellowes File Cart, Single Width"/>
    <n v="549.36"/>
    <n v="1"/>
    <n v="4"/>
    <n v="1"/>
    <n v="0"/>
    <n v="0"/>
    <n v="1"/>
    <n v="52.04"/>
    <n v="1"/>
    <s v="High"/>
    <n v="3"/>
  </r>
  <r>
    <x v="1803"/>
    <d v="2015-01-22T00:00:00"/>
    <d v="2015-01-26T00:00:00"/>
    <s v="Standard Class"/>
    <s v="Consumer"/>
    <n v="1"/>
    <s v="Aurora"/>
    <s v="Illinois"/>
    <s v="United States"/>
    <s v="Aurora,Illinois,United States"/>
    <s v="Central US"/>
    <s v="USCA"/>
    <x v="0"/>
    <x v="16"/>
    <s v="Airmail Envelopes"/>
    <n v="268.57600000000002"/>
    <n v="1"/>
    <n v="4"/>
    <n v="1"/>
    <n v="0.2"/>
    <n v="90.64439999999999"/>
    <n v="1"/>
    <n v="34.119999999999997"/>
    <n v="1"/>
    <s v="High"/>
    <n v="3"/>
  </r>
  <r>
    <x v="1804"/>
    <d v="2015-10-17T00:00:00"/>
    <d v="2015-10-24T00:00:00"/>
    <s v="Standard Class"/>
    <s v="Consumer"/>
    <n v="1"/>
    <s v="Tripoli"/>
    <s v="North Lebanon"/>
    <s v="Lebanon"/>
    <s v="Tripoli,North Lebanon,Lebanon"/>
    <s v="Western Asia"/>
    <s v="Asia Pacific"/>
    <x v="2"/>
    <x v="5"/>
    <s v="Harbour Creations Executive Leather Armchair, Black"/>
    <n v="473.6099999999999"/>
    <n v="1"/>
    <n v="1"/>
    <n v="1"/>
    <n v="0"/>
    <n v="137.34"/>
    <n v="1"/>
    <n v="51.88"/>
    <n v="1"/>
    <s v="Low"/>
    <n v="1"/>
  </r>
  <r>
    <x v="1805"/>
    <d v="2015-07-11T00:00:00"/>
    <d v="2015-07-15T00:00:00"/>
    <s v="Standard Class"/>
    <s v="Consumer"/>
    <n v="1"/>
    <s v="Washington"/>
    <s v="England"/>
    <s v="United Kingdom"/>
    <s v="Washington,England,United Kingdom"/>
    <s v="Northern Europe"/>
    <s v="Europe"/>
    <x v="0"/>
    <x v="12"/>
    <s v="Eldon File Cart, Industrial"/>
    <n v="1023.1200000000001"/>
    <n v="2"/>
    <n v="8"/>
    <n v="1"/>
    <n v="0"/>
    <n v="122.64000000000001"/>
    <n v="1"/>
    <n v="51.86"/>
    <n v="1"/>
    <s v="Medium"/>
    <n v="2"/>
  </r>
  <r>
    <x v="1806"/>
    <d v="2015-03-05T00:00:00"/>
    <d v="2015-03-10T00:00:00"/>
    <s v="Standard Class"/>
    <s v="Corporate"/>
    <n v="2"/>
    <s v="Gold Coast"/>
    <s v="Queensland"/>
    <s v="Australia"/>
    <s v="Gold Coast,Queensland,Australia"/>
    <s v="Oceania"/>
    <s v="Asia Pacific"/>
    <x v="1"/>
    <x v="1"/>
    <s v="Sharp Copy Machine, High-Speed"/>
    <n v="861.83999999999992"/>
    <n v="1"/>
    <n v="4"/>
    <n v="1"/>
    <n v="0.1"/>
    <n v="-95.759999999999991"/>
    <n v="3"/>
    <n v="51.83"/>
    <n v="1"/>
    <s v="Medium"/>
    <n v="2"/>
  </r>
  <r>
    <x v="1807"/>
    <d v="2015-09-24T00:00:00"/>
    <d v="2015-09-27T00:00:00"/>
    <s v="First Class"/>
    <s v="Consumer"/>
    <n v="1"/>
    <s v="Miami"/>
    <s v="Florida"/>
    <s v="United States"/>
    <s v="Miami,Florida,United States"/>
    <s v="Southern US"/>
    <s v="USCA"/>
    <x v="0"/>
    <x v="9"/>
    <s v="Xerox 1941"/>
    <n v="251.64"/>
    <n v="1"/>
    <n v="3"/>
    <n v="1"/>
    <n v="0.2"/>
    <n v="88.073999999999984"/>
    <n v="1"/>
    <n v="3.65"/>
    <n v="1"/>
    <s v="Medium"/>
    <n v="2"/>
  </r>
  <r>
    <x v="1808"/>
    <d v="2015-10-17T00:00:00"/>
    <d v="2015-10-22T00:00:00"/>
    <s v="Standard Class"/>
    <s v="Consumer"/>
    <n v="1"/>
    <s v="Richmond"/>
    <s v="Kentucky"/>
    <s v="United States"/>
    <s v="Richmond,Kentucky,United States"/>
    <s v="Southern US"/>
    <s v="USCA"/>
    <x v="0"/>
    <x v="8"/>
    <s v="Large Capacity Hanging Post Binders"/>
    <n v="124.75"/>
    <n v="1"/>
    <n v="5"/>
    <n v="1"/>
    <n v="0"/>
    <n v="57.384999999999991"/>
    <n v="1"/>
    <n v="8.41"/>
    <n v="1"/>
    <s v="Medium"/>
    <n v="2"/>
  </r>
  <r>
    <x v="1809"/>
    <d v="2015-12-31T00:00:00"/>
    <d v="2016-01-02T00:00:00"/>
    <s v="Second Class"/>
    <s v="Consumer"/>
    <n v="1"/>
    <s v="Caen"/>
    <s v="Normandy"/>
    <s v="France"/>
    <s v="Caen,Normandy,France"/>
    <s v="Western Europe"/>
    <s v="Europe"/>
    <x v="0"/>
    <x v="12"/>
    <s v="Fellowes Lockers, Wire Frame"/>
    <n v="557.28"/>
    <n v="1"/>
    <n v="3"/>
    <n v="1"/>
    <n v="0.1"/>
    <n v="216.71999999999997"/>
    <n v="1"/>
    <n v="51.79"/>
    <n v="1"/>
    <s v="Medium"/>
    <n v="2"/>
  </r>
  <r>
    <x v="1810"/>
    <d v="2015-05-16T00:00:00"/>
    <d v="2015-05-16T00:00:00"/>
    <s v="Same Day"/>
    <s v="Corporate"/>
    <n v="2"/>
    <s v="Araranguá"/>
    <s v="Santa Catarina"/>
    <s v="Brazil"/>
    <s v="Araranguá,Santa Catarina,Brazil"/>
    <s v="South America"/>
    <s v="LATAM"/>
    <x v="2"/>
    <x v="4"/>
    <s v="Safco Classic Bookcase, Metal"/>
    <n v="350.08800000000002"/>
    <n v="1"/>
    <n v="3"/>
    <n v="1"/>
    <n v="0.6"/>
    <n v="-385.15199999999993"/>
    <n v="3"/>
    <n v="51.753999999999998"/>
    <n v="1"/>
    <s v="Medium"/>
    <n v="2"/>
  </r>
  <r>
    <x v="1811"/>
    <d v="2015-11-14T00:00:00"/>
    <d v="2015-11-16T00:00:00"/>
    <s v="Second Class"/>
    <s v="Consumer"/>
    <n v="1"/>
    <s v="Jakarta"/>
    <s v="Jakarta"/>
    <s v="Indonesia"/>
    <s v="Jakarta,Jakarta,Indonesia"/>
    <s v="Southeastern Asia"/>
    <s v="Asia Pacific"/>
    <x v="1"/>
    <x v="1"/>
    <s v="Sharp Fax Machine, Laser"/>
    <n v="274.95449999999994"/>
    <n v="1"/>
    <n v="1"/>
    <n v="1"/>
    <n v="7.0000000000000007E-2"/>
    <n v="-2.5500000000000966E-2"/>
    <n v="3"/>
    <n v="51.75"/>
    <n v="1"/>
    <s v="High"/>
    <n v="3"/>
  </r>
  <r>
    <x v="1812"/>
    <d v="2015-04-15T00:00:00"/>
    <d v="2015-04-20T00:00:00"/>
    <s v="Standard Class"/>
    <s v="Corporate"/>
    <n v="2"/>
    <s v="Antananarivo"/>
    <s v="Analamanga"/>
    <s v="Madagascar"/>
    <s v="Antananarivo,Analamanga,Madagascar"/>
    <s v="Eastern Africa"/>
    <s v="Africa"/>
    <x v="2"/>
    <x v="4"/>
    <s v="Sauder Classic Bookcase, Traditional"/>
    <n v="871.98"/>
    <n v="1"/>
    <n v="2"/>
    <n v="1"/>
    <n v="0"/>
    <n v="357.48"/>
    <n v="1"/>
    <n v="51.75"/>
    <n v="1"/>
    <s v="Medium"/>
    <n v="2"/>
  </r>
  <r>
    <x v="1813"/>
    <d v="2015-11-06T00:00:00"/>
    <d v="2015-11-10T00:00:00"/>
    <s v="Second Class"/>
    <s v="Consumer"/>
    <n v="1"/>
    <s v="Brisbane"/>
    <s v="Queensland"/>
    <s v="Australia"/>
    <s v="Brisbane,Queensland,Australia"/>
    <s v="Oceania"/>
    <s v="Asia Pacific"/>
    <x v="2"/>
    <x v="5"/>
    <s v="Novimex Chairmat, Set of Two"/>
    <n v="369.11700000000002"/>
    <n v="1"/>
    <n v="7"/>
    <n v="1"/>
    <n v="0.1"/>
    <n v="110.607"/>
    <n v="1"/>
    <n v="51.63"/>
    <n v="1"/>
    <s v="Medium"/>
    <n v="2"/>
  </r>
  <r>
    <x v="1814"/>
    <d v="2015-02-07T00:00:00"/>
    <d v="2015-02-09T00:00:00"/>
    <s v="Second Class"/>
    <s v="Corporate"/>
    <n v="2"/>
    <s v="Dhaka"/>
    <s v="Dhaka"/>
    <s v="Bangladesh"/>
    <s v="Dhaka,Dhaka,Bangladesh"/>
    <s v="Southern Asia"/>
    <s v="Asia Pacific"/>
    <x v="0"/>
    <x v="13"/>
    <s v="Elite Box Cutter, Easy Grip"/>
    <n v="182.54999999999995"/>
    <n v="1"/>
    <n v="5"/>
    <n v="1"/>
    <n v="0"/>
    <n v="23.700000000000003"/>
    <n v="1"/>
    <n v="51.6"/>
    <n v="1"/>
    <s v="Critical"/>
    <n v="4"/>
  </r>
  <r>
    <x v="1815"/>
    <d v="2015-06-05T00:00:00"/>
    <d v="2015-06-12T00:00:00"/>
    <s v="Standard Class"/>
    <s v="Home Office"/>
    <n v="3"/>
    <s v="Melbourne"/>
    <s v="Victoria"/>
    <s v="Australia"/>
    <s v="Melbourne,Victoria,Australia"/>
    <s v="Oceania"/>
    <s v="Asia Pacific"/>
    <x v="2"/>
    <x v="3"/>
    <s v="Hon Conference Table, Adjustable Height"/>
    <n v="646.56899999999996"/>
    <n v="1"/>
    <n v="1"/>
    <n v="1"/>
    <n v="0.3"/>
    <n v="-55.430999999999983"/>
    <n v="3"/>
    <n v="51.56"/>
    <n v="1"/>
    <s v="Low"/>
    <n v="1"/>
  </r>
  <r>
    <x v="1816"/>
    <d v="2015-11-25T00:00:00"/>
    <d v="2015-11-27T00:00:00"/>
    <s v="First Class"/>
    <s v="Home Office"/>
    <n v="3"/>
    <s v="Sandnes"/>
    <s v="Rogaland"/>
    <s v="Norway"/>
    <s v="Sandnes,Rogaland,Norway"/>
    <s v="Northern Europe"/>
    <s v="Europe"/>
    <x v="1"/>
    <x v="1"/>
    <s v="HP Fax Machine, Digital"/>
    <n v="599.16"/>
    <n v="1"/>
    <n v="2"/>
    <n v="1"/>
    <n v="0"/>
    <n v="0"/>
    <n v="1"/>
    <n v="51.53"/>
    <n v="1"/>
    <s v="Medium"/>
    <n v="2"/>
  </r>
  <r>
    <x v="1817"/>
    <d v="2015-02-28T00:00:00"/>
    <d v="2015-03-04T00:00:00"/>
    <s v="Standard Class"/>
    <s v="Home Office"/>
    <n v="3"/>
    <s v="Prague"/>
    <s v="Prague"/>
    <s v="Czech Republic"/>
    <s v="Prague,Prague,Czech Republic"/>
    <s v="Eastern Europe"/>
    <s v="Europe"/>
    <x v="1"/>
    <x v="2"/>
    <s v="Motorola Smart Phone, Full Size"/>
    <n v="643.98"/>
    <n v="1"/>
    <n v="1"/>
    <n v="1"/>
    <n v="0"/>
    <n v="193.17000000000002"/>
    <n v="1"/>
    <n v="51.51"/>
    <n v="1"/>
    <s v="Medium"/>
    <n v="2"/>
  </r>
  <r>
    <x v="1818"/>
    <d v="2015-03-01T00:00:00"/>
    <d v="2015-03-05T00:00:00"/>
    <s v="Standard Class"/>
    <s v="Corporate"/>
    <n v="2"/>
    <s v="Piedras Negras"/>
    <s v="Coahuila"/>
    <s v="Mexico"/>
    <s v="Piedras Negras,Coahuila,Mexico"/>
    <s v="Central America"/>
    <s v="LATAM"/>
    <x v="2"/>
    <x v="4"/>
    <s v="Safco Classic Bookcase, Metal"/>
    <n v="700.17600000000004"/>
    <n v="1"/>
    <n v="3"/>
    <n v="1"/>
    <n v="0.2"/>
    <n v="-35.063999999999986"/>
    <n v="3"/>
    <n v="51.475000000000001"/>
    <n v="1"/>
    <s v="Medium"/>
    <n v="2"/>
  </r>
  <r>
    <x v="1819"/>
    <d v="2015-10-23T00:00:00"/>
    <d v="2015-10-28T00:00:00"/>
    <s v="Standard Class"/>
    <s v="Corporate"/>
    <n v="2"/>
    <s v="Las Pinas"/>
    <s v="National Capital"/>
    <s v="Philippines"/>
    <s v="Las Pinas,National Capital,Philippines"/>
    <s v="Southeastern Asia"/>
    <s v="Asia Pacific"/>
    <x v="1"/>
    <x v="6"/>
    <s v="Konica Inkjet, Durable"/>
    <n v="701.66250000000002"/>
    <n v="1"/>
    <n v="3"/>
    <n v="1"/>
    <n v="0.25"/>
    <n v="177.68249999999998"/>
    <n v="1"/>
    <n v="51.41"/>
    <n v="1"/>
    <s v="Medium"/>
    <n v="2"/>
  </r>
  <r>
    <x v="1820"/>
    <d v="2015-09-03T00:00:00"/>
    <d v="2015-09-07T00:00:00"/>
    <s v="Standard Class"/>
    <s v="Consumer"/>
    <n v="1"/>
    <s v="Ramnicu Valcea"/>
    <s v="Valcea"/>
    <s v="Romania"/>
    <s v="Ramnicu Valcea,Valcea,Romania"/>
    <s v="Eastern Europe"/>
    <s v="Europe"/>
    <x v="1"/>
    <x v="1"/>
    <s v="Canon Wireless Fax, Digital"/>
    <n v="756.6"/>
    <n v="1"/>
    <n v="2"/>
    <n v="1"/>
    <n v="0"/>
    <n v="332.88"/>
    <n v="1"/>
    <n v="51.34"/>
    <n v="1"/>
    <s v="Medium"/>
    <n v="2"/>
  </r>
  <r>
    <x v="1821"/>
    <d v="2015-11-27T00:00:00"/>
    <d v="2015-12-03T00:00:00"/>
    <s v="Standard Class"/>
    <s v="Home Office"/>
    <n v="3"/>
    <s v="Caracas"/>
    <s v="Distrito Capital"/>
    <s v="Venezuela"/>
    <s v="Caracas,Distrito Capital,Venezuela"/>
    <s v="South America"/>
    <s v="LATAM"/>
    <x v="2"/>
    <x v="3"/>
    <s v="Lesro Wood Table, Fully Assembled"/>
    <n v="656.46000000000015"/>
    <n v="1"/>
    <n v="7"/>
    <n v="1"/>
    <n v="0.7"/>
    <n v="-765.93999999999983"/>
    <n v="3"/>
    <n v="51.338000000000001"/>
    <n v="1"/>
    <s v="Medium"/>
    <n v="2"/>
  </r>
  <r>
    <x v="1822"/>
    <d v="2015-04-21T00:00:00"/>
    <d v="2015-04-22T00:00:00"/>
    <s v="First Class"/>
    <s v="Home Office"/>
    <n v="3"/>
    <s v="Cleveland"/>
    <s v="Ohio"/>
    <s v="United States"/>
    <s v="Cleveland,Ohio,United States"/>
    <s v="Eastern US"/>
    <s v="USCA"/>
    <x v="0"/>
    <x v="12"/>
    <s v="Tennsco 6- and 18-Compartment Lockers"/>
    <n v="848.5440000000001"/>
    <n v="1"/>
    <n v="4"/>
    <n v="1"/>
    <n v="0.2"/>
    <n v="-21.213600000000099"/>
    <n v="3"/>
    <n v="84.32"/>
    <n v="1"/>
    <s v="Medium"/>
    <n v="2"/>
  </r>
  <r>
    <x v="1823"/>
    <d v="2015-12-25T00:00:00"/>
    <d v="2016-01-01T00:00:00"/>
    <s v="Standard Class"/>
    <s v="Consumer"/>
    <n v="1"/>
    <s v="Munich"/>
    <s v="Bavaria"/>
    <s v="Germany"/>
    <s v="Munich,Bavaria,Germany"/>
    <s v="Western Europe"/>
    <s v="Europe"/>
    <x v="1"/>
    <x v="6"/>
    <s v="Okidata Inkjet, White"/>
    <n v="311.25000000000006"/>
    <n v="1"/>
    <n v="1"/>
    <n v="1"/>
    <n v="0"/>
    <n v="40.44"/>
    <n v="1"/>
    <n v="51.14"/>
    <n v="1"/>
    <s v="Low"/>
    <n v="1"/>
  </r>
  <r>
    <x v="1824"/>
    <d v="2015-10-15T00:00:00"/>
    <d v="2015-10-18T00:00:00"/>
    <s v="Second Class"/>
    <s v="Corporate"/>
    <n v="2"/>
    <s v="Kisangani"/>
    <s v="Orientale"/>
    <s v="Democratic Republic of the Congo"/>
    <s v="Kisangani,Orientale,Democratic Republic of the Congo"/>
    <s v="Central Africa"/>
    <s v="Africa"/>
    <x v="1"/>
    <x v="6"/>
    <s v="Okidata Inkjet, Durable"/>
    <n v="312.51000000000005"/>
    <n v="1"/>
    <n v="1"/>
    <n v="1"/>
    <n v="0"/>
    <n v="3.12"/>
    <n v="1"/>
    <n v="51.13"/>
    <n v="1"/>
    <s v="Critical"/>
    <n v="4"/>
  </r>
  <r>
    <x v="1825"/>
    <d v="2015-04-11T00:00:00"/>
    <d v="2015-04-12T00:00:00"/>
    <s v="First Class"/>
    <s v="Consumer"/>
    <n v="1"/>
    <s v="Jakarta"/>
    <s v="Jakarta"/>
    <s v="Indonesia"/>
    <s v="Jakarta,Jakarta,Indonesia"/>
    <s v="Southeastern Asia"/>
    <s v="Asia Pacific"/>
    <x v="2"/>
    <x v="3"/>
    <s v="Barricks Round Table, Fully Assembled"/>
    <n v="533.15880000000016"/>
    <n v="1"/>
    <n v="2"/>
    <n v="1"/>
    <n v="0.47000000000000003"/>
    <n v="-301.80120000000011"/>
    <n v="3"/>
    <n v="51.1"/>
    <n v="1"/>
    <s v="High"/>
    <n v="3"/>
  </r>
  <r>
    <x v="1826"/>
    <d v="2015-02-17T00:00:00"/>
    <d v="2015-02-18T00:00:00"/>
    <s v="First Class"/>
    <s v="Consumer"/>
    <n v="1"/>
    <s v="Estelí"/>
    <s v="Estelí"/>
    <s v="Nicaragua"/>
    <s v="Estelí,Estelí,Nicaragua"/>
    <s v="Central America"/>
    <s v="LATAM"/>
    <x v="1"/>
    <x v="10"/>
    <s v="Memorex Keyboard, USB"/>
    <n v="238.5"/>
    <n v="1"/>
    <n v="5"/>
    <n v="1"/>
    <n v="0"/>
    <n v="109.7"/>
    <n v="1"/>
    <n v="51.085999999999999"/>
    <n v="1"/>
    <s v="High"/>
    <n v="3"/>
  </r>
  <r>
    <x v="1827"/>
    <d v="2015-10-30T00:00:00"/>
    <d v="2015-11-04T00:00:00"/>
    <s v="Standard Class"/>
    <s v="Consumer"/>
    <n v="1"/>
    <s v="Newcastle"/>
    <s v="New South Wales"/>
    <s v="Australia"/>
    <s v="Newcastle,New South Wales,Australia"/>
    <s v="Oceania"/>
    <s v="Asia Pacific"/>
    <x v="2"/>
    <x v="4"/>
    <s v="Ikea Library with Doors, Traditional"/>
    <n v="654.10199999999998"/>
    <n v="1"/>
    <n v="2"/>
    <n v="1"/>
    <n v="0.1"/>
    <n v="-50.897999999999996"/>
    <n v="3"/>
    <n v="51.08"/>
    <n v="1"/>
    <s v="Medium"/>
    <n v="2"/>
  </r>
  <r>
    <x v="1828"/>
    <d v="2015-03-04T00:00:00"/>
    <d v="2015-03-06T00:00:00"/>
    <s v="Second Class"/>
    <s v="Corporate"/>
    <n v="2"/>
    <s v="Panama City"/>
    <s v="Panama"/>
    <s v="Panama"/>
    <s v="Panama City,Panama,Panama"/>
    <s v="Central America"/>
    <s v="LATAM"/>
    <x v="1"/>
    <x v="1"/>
    <s v="Sharp Personal Copier, Laser"/>
    <n v="143.51999999999998"/>
    <n v="1"/>
    <n v="3"/>
    <n v="1"/>
    <n v="0.40200000000000002"/>
    <n v="9.1199999999999939"/>
    <n v="1"/>
    <n v="51.042999999999999"/>
    <n v="1"/>
    <s v="Critical"/>
    <n v="4"/>
  </r>
  <r>
    <x v="1829"/>
    <d v="2015-08-12T00:00:00"/>
    <d v="2015-08-12T00:00:00"/>
    <s v="Same Day"/>
    <s v="Consumer"/>
    <n v="1"/>
    <s v="La Ceiba"/>
    <s v="Atlántida"/>
    <s v="Honduras"/>
    <s v="La Ceiba,Atlántida,Honduras"/>
    <s v="Central America"/>
    <s v="LATAM"/>
    <x v="0"/>
    <x v="12"/>
    <s v="Rogers Lockers, Wire Frame"/>
    <n v="252.82799999999997"/>
    <n v="1"/>
    <n v="3"/>
    <n v="1"/>
    <n v="0.4"/>
    <n v="-92.711999999999989"/>
    <n v="3"/>
    <n v="51.007999999999996"/>
    <n v="1"/>
    <s v="High"/>
    <n v="3"/>
  </r>
  <r>
    <x v="1830"/>
    <d v="2015-06-11T00:00:00"/>
    <d v="2015-06-17T00:00:00"/>
    <s v="Standard Class"/>
    <s v="Home Office"/>
    <n v="3"/>
    <s v="Gladstone"/>
    <s v="Queensland"/>
    <s v="Australia"/>
    <s v="Gladstone,Queensland,Australia"/>
    <s v="Oceania"/>
    <s v="Asia Pacific"/>
    <x v="1"/>
    <x v="6"/>
    <s v="Panasonic Printer, Red"/>
    <n v="711.82800000000009"/>
    <n v="1"/>
    <n v="3"/>
    <n v="1"/>
    <n v="0.1"/>
    <n v="-79.092000000000013"/>
    <n v="3"/>
    <n v="51"/>
    <n v="1"/>
    <s v="Medium"/>
    <n v="2"/>
  </r>
  <r>
    <x v="1831"/>
    <d v="2015-10-15T00:00:00"/>
    <d v="2015-10-19T00:00:00"/>
    <s v="Standard Class"/>
    <s v="Corporate"/>
    <n v="2"/>
    <s v="Santos"/>
    <s v="São Paulo"/>
    <s v="Brazil"/>
    <s v="Santos,São Paulo,Brazil"/>
    <s v="South America"/>
    <s v="LATAM"/>
    <x v="0"/>
    <x v="12"/>
    <s v="Rogers File Cart, Single Width"/>
    <n v="378.88000000000005"/>
    <n v="1"/>
    <n v="4"/>
    <n v="1"/>
    <n v="0"/>
    <n v="151.52000000000001"/>
    <n v="1"/>
    <n v="50.994"/>
    <n v="1"/>
    <s v="High"/>
    <n v="3"/>
  </r>
  <r>
    <x v="1832"/>
    <d v="2015-12-23T00:00:00"/>
    <d v="2015-12-23T00:00:00"/>
    <s v="Same Day"/>
    <s v="Corporate"/>
    <n v="2"/>
    <s v="Mont-Saint-Aignan"/>
    <s v="Normandy"/>
    <s v="France"/>
    <s v="Mont-Saint-Aignan,Normandy,France"/>
    <s v="Western Europe"/>
    <s v="Europe"/>
    <x v="2"/>
    <x v="4"/>
    <s v="Dania Stackable Bookrack, Mobile"/>
    <n v="437.72399999999993"/>
    <n v="1"/>
    <n v="4"/>
    <n v="1"/>
    <n v="0.1"/>
    <n v="165.32399999999998"/>
    <n v="1"/>
    <n v="50.93"/>
    <n v="1"/>
    <s v="Medium"/>
    <n v="2"/>
  </r>
  <r>
    <x v="1833"/>
    <d v="2015-10-03T00:00:00"/>
    <d v="2015-10-09T00:00:00"/>
    <s v="Standard Class"/>
    <s v="Consumer"/>
    <n v="1"/>
    <s v="Zhuzhou"/>
    <s v="Hunan"/>
    <s v="China"/>
    <s v="Zhuzhou,Hunan,China"/>
    <s v="Eastern Asia"/>
    <s v="Asia Pacific"/>
    <x v="2"/>
    <x v="5"/>
    <s v="Office Star Swivel Stool, Adjustable"/>
    <n v="705.72000000000014"/>
    <n v="1"/>
    <n v="4"/>
    <n v="1"/>
    <n v="0"/>
    <n v="91.679999999999993"/>
    <n v="1"/>
    <n v="50.87"/>
    <n v="1"/>
    <s v="Medium"/>
    <n v="2"/>
  </r>
  <r>
    <x v="1834"/>
    <d v="2015-08-12T00:00:00"/>
    <d v="2015-08-16T00:00:00"/>
    <s v="Standard Class"/>
    <s v="Consumer"/>
    <n v="1"/>
    <s v="Le Pontet"/>
    <s v="Provence-Alpes-Côte d'Azur"/>
    <s v="France"/>
    <s v="Le Pontet,Provence-Alpes-Côte d'Azur,France"/>
    <s v="Western Europe"/>
    <s v="Europe"/>
    <x v="2"/>
    <x v="4"/>
    <s v="Safco Floating Shelf Set, Metal"/>
    <n v="706.32"/>
    <n v="1"/>
    <n v="4"/>
    <n v="1"/>
    <n v="0.1"/>
    <n v="156.95999999999998"/>
    <n v="1"/>
    <n v="50.87"/>
    <n v="1"/>
    <s v="Medium"/>
    <n v="2"/>
  </r>
  <r>
    <x v="1835"/>
    <d v="2015-05-21T00:00:00"/>
    <d v="2015-05-26T00:00:00"/>
    <s v="Standard Class"/>
    <s v="Consumer"/>
    <n v="1"/>
    <s v="Chittagong"/>
    <s v="Chittagong"/>
    <s v="Bangladesh"/>
    <s v="Chittagong,Chittagong,Bangladesh"/>
    <s v="Southern Asia"/>
    <s v="Asia Pacific"/>
    <x v="0"/>
    <x v="12"/>
    <s v="Tenex File Cart, Single Width"/>
    <n v="538.44000000000005"/>
    <n v="1"/>
    <n v="4"/>
    <n v="1"/>
    <n v="0"/>
    <n v="156.12"/>
    <n v="1"/>
    <n v="50.86"/>
    <n v="1"/>
    <s v="Medium"/>
    <n v="2"/>
  </r>
  <r>
    <x v="1836"/>
    <d v="2015-06-19T00:00:00"/>
    <d v="2015-06-25T00:00:00"/>
    <s v="Standard Class"/>
    <s v="Consumer"/>
    <n v="1"/>
    <s v="Santo Domingo"/>
    <s v="Santo Domingo"/>
    <s v="Dominican Republic"/>
    <s v="Santo Domingo,Santo Domingo,Dominican Republic"/>
    <s v="Caribbean"/>
    <s v="LATAM"/>
    <x v="1"/>
    <x v="2"/>
    <s v="Samsung Audio Dock, VoIP"/>
    <n v="623.16800000000001"/>
    <n v="1"/>
    <n v="7"/>
    <n v="1"/>
    <n v="0.2"/>
    <n v="225.84800000000004"/>
    <n v="1"/>
    <n v="50.802999999999997"/>
    <n v="1"/>
    <s v="Medium"/>
    <n v="2"/>
  </r>
  <r>
    <x v="1837"/>
    <d v="2015-04-03T00:00:00"/>
    <d v="2015-04-09T00:00:00"/>
    <s v="Standard Class"/>
    <s v="Corporate"/>
    <n v="2"/>
    <s v="La Rochelle"/>
    <s v="Aquitaine-Limousin-Poitou-Charentes"/>
    <s v="France"/>
    <s v="La Rochelle,Aquitaine-Limousin-Poitou-Charentes,France"/>
    <s v="Western Europe"/>
    <s v="Europe"/>
    <x v="1"/>
    <x v="2"/>
    <s v="Nokia Audio Dock, with Caller ID"/>
    <n v="566.91600000000005"/>
    <n v="1"/>
    <n v="4"/>
    <n v="1"/>
    <n v="0.15"/>
    <n v="-8.3999999999988972E-2"/>
    <n v="3"/>
    <n v="50.78"/>
    <n v="1"/>
    <s v="Low"/>
    <n v="1"/>
  </r>
  <r>
    <x v="1838"/>
    <d v="2015-03-15T00:00:00"/>
    <d v="2015-03-18T00:00:00"/>
    <s v="Second Class"/>
    <s v="Corporate"/>
    <n v="2"/>
    <s v="Chicago"/>
    <s v="Illinois"/>
    <s v="United States"/>
    <s v="Chicago,Illinois,United States"/>
    <s v="Central US"/>
    <s v="USCA"/>
    <x v="1"/>
    <x v="2"/>
    <s v="Seidio BD2-HK3IPH5-BK DILEX Case and Holster Combo for Apple iPhone 5/5s - Black"/>
    <n v="49.616000000000007"/>
    <n v="1"/>
    <n v="2"/>
    <n v="1"/>
    <n v="0.2"/>
    <n v="4.9615999999999989"/>
    <n v="1"/>
    <n v="5.21"/>
    <n v="1"/>
    <s v="Medium"/>
    <n v="2"/>
  </r>
  <r>
    <x v="1839"/>
    <d v="2015-12-07T00:00:00"/>
    <d v="2015-12-09T00:00:00"/>
    <s v="Second Class"/>
    <s v="Corporate"/>
    <n v="2"/>
    <s v="Brentwood"/>
    <s v="California"/>
    <s v="United States"/>
    <s v="Brentwood,California,United States"/>
    <s v="Western US"/>
    <s v="USCA"/>
    <x v="0"/>
    <x v="15"/>
    <s v="Staples"/>
    <n v="10.68"/>
    <n v="1"/>
    <n v="1"/>
    <n v="1"/>
    <n v="0"/>
    <n v="2.8836000000000004"/>
    <n v="1"/>
    <n v="2.12"/>
    <n v="1"/>
    <s v="High"/>
    <n v="3"/>
  </r>
  <r>
    <x v="1840"/>
    <d v="2015-06-16T00:00:00"/>
    <d v="2015-06-19T00:00:00"/>
    <s v="Second Class"/>
    <s v="Consumer"/>
    <n v="1"/>
    <s v="Gujranwala"/>
    <s v="Punjab"/>
    <s v="Pakistan"/>
    <s v="Gujranwala,Punjab,Pakistan"/>
    <s v="Southern Asia"/>
    <s v="Asia Pacific"/>
    <x v="1"/>
    <x v="1"/>
    <s v="Hewlett Copy Machine, Laser"/>
    <n v="526.62"/>
    <n v="1"/>
    <n v="4"/>
    <n v="1"/>
    <n v="0.5"/>
    <n v="-221.22000000000003"/>
    <n v="3"/>
    <n v="50.68"/>
    <n v="1"/>
    <s v="High"/>
    <n v="3"/>
  </r>
  <r>
    <x v="1841"/>
    <d v="2015-06-21T00:00:00"/>
    <d v="2015-06-21T00:00:00"/>
    <s v="Same Day"/>
    <s v="Consumer"/>
    <n v="1"/>
    <s v="Pasto"/>
    <s v="Nariño"/>
    <s v="Colombia"/>
    <s v="Pasto,Nariño,Colombia"/>
    <s v="South America"/>
    <s v="LATAM"/>
    <x v="0"/>
    <x v="9"/>
    <s v="SanDisk Note Cards, Premium"/>
    <n v="166.56"/>
    <n v="1"/>
    <n v="8"/>
    <n v="1"/>
    <n v="0"/>
    <n v="59.839999999999996"/>
    <n v="1"/>
    <n v="50.649000000000001"/>
    <n v="1"/>
    <s v="Critical"/>
    <n v="4"/>
  </r>
  <r>
    <x v="1842"/>
    <d v="2015-05-19T00:00:00"/>
    <d v="2015-05-22T00:00:00"/>
    <s v="Second Class"/>
    <s v="Home Office"/>
    <n v="3"/>
    <s v="Oslo"/>
    <s v="Oslo"/>
    <s v="Norway"/>
    <s v="Oslo,Oslo,Norway"/>
    <s v="Northern Europe"/>
    <s v="Europe"/>
    <x v="0"/>
    <x v="8"/>
    <s v="Wilson Jones Binding Machine, Clear"/>
    <n v="435.78000000000003"/>
    <n v="1"/>
    <n v="9"/>
    <n v="2"/>
    <n v="0"/>
    <n v="130.68"/>
    <n v="1"/>
    <n v="50.58"/>
    <n v="1"/>
    <s v="Medium"/>
    <n v="2"/>
  </r>
  <r>
    <x v="1843"/>
    <d v="2015-10-21T00:00:00"/>
    <d v="2015-10-26T00:00:00"/>
    <s v="Standard Class"/>
    <s v="Home Office"/>
    <n v="3"/>
    <s v="Barcelona"/>
    <s v="Catalonia"/>
    <s v="Spain"/>
    <s v="Barcelona,Catalonia,Spain"/>
    <s v="Southern Europe"/>
    <s v="Europe"/>
    <x v="2"/>
    <x v="5"/>
    <s v="Office Star Swivel Stool, Red"/>
    <n v="417.45600000000002"/>
    <n v="1"/>
    <n v="3"/>
    <n v="1"/>
    <n v="0.2"/>
    <n v="-78.354000000000013"/>
    <n v="3"/>
    <n v="50.58"/>
    <n v="1"/>
    <s v="Medium"/>
    <n v="2"/>
  </r>
  <r>
    <x v="1844"/>
    <d v="2015-01-27T00:00:00"/>
    <d v="2015-02-01T00:00:00"/>
    <s v="Standard Class"/>
    <s v="Consumer"/>
    <n v="1"/>
    <s v="Columbus"/>
    <s v="Georgia"/>
    <s v="United States"/>
    <s v="Columbus,Georgia,United States"/>
    <s v="Southern US"/>
    <s v="USCA"/>
    <x v="1"/>
    <x v="2"/>
    <s v="Samsung Galaxy Mega 6.3"/>
    <n v="2939.9300000000003"/>
    <n v="3"/>
    <n v="7"/>
    <n v="1"/>
    <n v="0"/>
    <n v="764.38180000000011"/>
    <n v="1"/>
    <n v="343.25"/>
    <n v="2"/>
    <s v="High"/>
    <n v="3"/>
  </r>
  <r>
    <x v="1845"/>
    <d v="2015-01-30T00:00:00"/>
    <d v="2015-01-30T00:00:00"/>
    <s v="Same Day"/>
    <s v="Consumer"/>
    <n v="1"/>
    <s v="Berlin"/>
    <s v="Berlin"/>
    <s v="Germany"/>
    <s v="Berlin,Berlin,Germany"/>
    <s v="Western Europe"/>
    <s v="Europe"/>
    <x v="1"/>
    <x v="1"/>
    <s v="Sharp Personal Copier, Digital"/>
    <n v="323.02800000000002"/>
    <n v="1"/>
    <n v="3"/>
    <n v="1"/>
    <n v="0.1"/>
    <n v="143.56800000000004"/>
    <n v="1"/>
    <n v="50.53"/>
    <n v="1"/>
    <s v="High"/>
    <n v="3"/>
  </r>
  <r>
    <x v="1846"/>
    <d v="2015-07-26T00:00:00"/>
    <d v="2015-07-28T00:00:00"/>
    <s v="First Class"/>
    <s v="Corporate"/>
    <n v="2"/>
    <s v="Fuzhou"/>
    <s v="Fujian"/>
    <s v="China"/>
    <s v="Fuzhou,Fujian,China"/>
    <s v="Eastern Asia"/>
    <s v="Asia Pacific"/>
    <x v="2"/>
    <x v="5"/>
    <s v="Novimex Bag Chairs, Red"/>
    <n v="321.72000000000003"/>
    <n v="1"/>
    <n v="7"/>
    <n v="1"/>
    <n v="0"/>
    <n v="25.62"/>
    <n v="1"/>
    <n v="50.51"/>
    <n v="1"/>
    <s v="High"/>
    <n v="3"/>
  </r>
  <r>
    <x v="1847"/>
    <d v="2015-04-11T00:00:00"/>
    <d v="2015-04-13T00:00:00"/>
    <s v="Second Class"/>
    <s v="Consumer"/>
    <n v="1"/>
    <s v="Invercargill"/>
    <s v="Southland"/>
    <s v="New Zealand"/>
    <s v="Invercargill,Southland,New Zealand"/>
    <s v="Oceania"/>
    <s v="Asia Pacific"/>
    <x v="0"/>
    <x v="12"/>
    <s v="Fellowes Lockers, Wire Frame"/>
    <n v="412.79999999999995"/>
    <n v="1"/>
    <n v="2"/>
    <n v="1"/>
    <n v="0"/>
    <n v="132.06"/>
    <n v="1"/>
    <n v="50.51"/>
    <n v="1"/>
    <s v="High"/>
    <n v="3"/>
  </r>
  <r>
    <x v="1848"/>
    <d v="2015-09-30T00:00:00"/>
    <d v="2015-10-02T00:00:00"/>
    <s v="First Class"/>
    <s v="Corporate"/>
    <n v="2"/>
    <s v="La Vega"/>
    <s v="La Vega"/>
    <s v="Dominican Republic"/>
    <s v="La Vega,La Vega,Dominican Republic"/>
    <s v="Caribbean"/>
    <s v="LATAM"/>
    <x v="2"/>
    <x v="4"/>
    <s v="Dania Classic Bookcase, Pine"/>
    <n v="494.53199999999998"/>
    <n v="1"/>
    <n v="3"/>
    <n v="1"/>
    <n v="0.4"/>
    <n v="-24.768000000000029"/>
    <n v="3"/>
    <n v="50.506999999999998"/>
    <n v="1"/>
    <s v="High"/>
    <n v="3"/>
  </r>
  <r>
    <x v="1849"/>
    <d v="2015-01-22T00:00:00"/>
    <d v="2015-01-26T00:00:00"/>
    <s v="Standard Class"/>
    <s v="Consumer"/>
    <n v="1"/>
    <s v="Taytay"/>
    <s v="Calabarzon"/>
    <s v="Philippines"/>
    <s v="Taytay,Calabarzon,Philippines"/>
    <s v="Southeastern Asia"/>
    <s v="Asia Pacific"/>
    <x v="2"/>
    <x v="5"/>
    <s v="Harbour Creations Executive Leather Armchair, Adjustable"/>
    <n v="1428.3"/>
    <n v="2"/>
    <n v="4"/>
    <n v="1"/>
    <n v="0.25"/>
    <n v="-57.180000000000007"/>
    <n v="3"/>
    <n v="50.47"/>
    <n v="1"/>
    <s v="Medium"/>
    <n v="2"/>
  </r>
  <r>
    <x v="1850"/>
    <d v="2015-08-19T00:00:00"/>
    <d v="2015-08-19T00:00:00"/>
    <s v="Same Day"/>
    <s v="Corporate"/>
    <n v="2"/>
    <s v="Bhubaneswar"/>
    <s v="Odisha"/>
    <s v="India"/>
    <s v="Bhubaneswar,Odisha,India"/>
    <s v="Southern Asia"/>
    <s v="Asia Pacific"/>
    <x v="0"/>
    <x v="8"/>
    <s v="Ibico Binding Machine, Recycled"/>
    <n v="362.46"/>
    <n v="1"/>
    <n v="7"/>
    <n v="1"/>
    <n v="0"/>
    <n v="36.120000000000005"/>
    <n v="1"/>
    <n v="50.46"/>
    <n v="1"/>
    <s v="Medium"/>
    <n v="2"/>
  </r>
  <r>
    <x v="1851"/>
    <d v="2015-06-11T00:00:00"/>
    <d v="2015-06-16T00:00:00"/>
    <s v="Second Class"/>
    <s v="Consumer"/>
    <n v="1"/>
    <s v="Manchester"/>
    <s v="England"/>
    <s v="United Kingdom"/>
    <s v="Manchester,England,United Kingdom"/>
    <s v="Northern Europe"/>
    <s v="Europe"/>
    <x v="1"/>
    <x v="1"/>
    <s v="Sharp Wireless Fax, Color"/>
    <n v="1429.4399999999998"/>
    <n v="2"/>
    <n v="4"/>
    <n v="1"/>
    <n v="0"/>
    <n v="471.59999999999997"/>
    <n v="1"/>
    <n v="50.38"/>
    <n v="1"/>
    <s v="Medium"/>
    <n v="2"/>
  </r>
  <r>
    <x v="1852"/>
    <d v="2015-10-10T00:00:00"/>
    <d v="2015-10-15T00:00:00"/>
    <s v="Second Class"/>
    <s v="Corporate"/>
    <n v="2"/>
    <s v="Las Tunas"/>
    <s v="Las Tunas"/>
    <s v="Cuba"/>
    <s v="Las Tunas,Las Tunas,Cuba"/>
    <s v="Caribbean"/>
    <s v="LATAM"/>
    <x v="1"/>
    <x v="2"/>
    <s v="Nokia Audio Dock, VoIP"/>
    <n v="556.1"/>
    <n v="1"/>
    <n v="5"/>
    <n v="1"/>
    <n v="0"/>
    <n v="5.5"/>
    <n v="1"/>
    <n v="50.347000000000001"/>
    <n v="1"/>
    <s v="Medium"/>
    <n v="2"/>
  </r>
  <r>
    <x v="1853"/>
    <d v="2015-11-26T00:00:00"/>
    <d v="2015-11-30T00:00:00"/>
    <s v="Standard Class"/>
    <s v="Consumer"/>
    <n v="1"/>
    <s v="San Francisco"/>
    <s v="California"/>
    <s v="United States"/>
    <s v="San Francisco,California,United States"/>
    <s v="Western US"/>
    <s v="USCA"/>
    <x v="2"/>
    <x v="4"/>
    <s v="Sauder Forest Hills Library, Woodland Oak Finish"/>
    <n v="359.49899999999997"/>
    <n v="1"/>
    <n v="3"/>
    <n v="1"/>
    <n v="0.15"/>
    <n v="-29.605799999999981"/>
    <n v="3"/>
    <n v="30.6"/>
    <n v="1"/>
    <s v="Medium"/>
    <n v="2"/>
  </r>
  <r>
    <x v="1854"/>
    <d v="2015-08-20T00:00:00"/>
    <d v="2015-08-26T00:00:00"/>
    <s v="Standard Class"/>
    <s v="Consumer"/>
    <n v="1"/>
    <s v="Khartoum"/>
    <s v="Khartoum"/>
    <s v="Sudan"/>
    <s v="Khartoum,Khartoum,Sudan"/>
    <s v="North Africa"/>
    <s v="Africa"/>
    <x v="0"/>
    <x v="0"/>
    <s v="KitchenAid Toaster, Black"/>
    <n v="339"/>
    <n v="1"/>
    <n v="4"/>
    <n v="1"/>
    <n v="0"/>
    <n v="101.64000000000001"/>
    <n v="1"/>
    <n v="50.31"/>
    <n v="1"/>
    <s v="Low"/>
    <n v="1"/>
  </r>
  <r>
    <x v="1855"/>
    <d v="2015-12-18T00:00:00"/>
    <d v="2015-12-23T00:00:00"/>
    <s v="Standard Class"/>
    <s v="Consumer"/>
    <n v="1"/>
    <s v="K'ut'aisi"/>
    <s v="Imereti"/>
    <s v="Georgia"/>
    <s v="K'ut'aisi,Imereti,Georgia"/>
    <s v="Western Asia"/>
    <s v="Asia Pacific"/>
    <x v="1"/>
    <x v="6"/>
    <s v="Panasonic Printer, Wireless"/>
    <n v="532.98"/>
    <n v="1"/>
    <n v="2"/>
    <n v="1"/>
    <n v="0"/>
    <n v="133.19999999999999"/>
    <n v="1"/>
    <n v="50.28"/>
    <n v="1"/>
    <s v="Medium"/>
    <n v="2"/>
  </r>
  <r>
    <x v="1856"/>
    <d v="2015-01-21T00:00:00"/>
    <d v="2015-01-23T00:00:00"/>
    <s v="First Class"/>
    <s v="Corporate"/>
    <n v="2"/>
    <s v="Myslowice"/>
    <s v="Silesia"/>
    <s v="Poland"/>
    <s v="Myslowice,Silesia,Poland"/>
    <s v="Eastern Europe"/>
    <s v="Europe"/>
    <x v="1"/>
    <x v="6"/>
    <s v="Konica Phone, White"/>
    <n v="338.4"/>
    <n v="1"/>
    <n v="4"/>
    <n v="1"/>
    <n v="0"/>
    <n v="118.44"/>
    <n v="1"/>
    <n v="50.1"/>
    <n v="1"/>
    <s v="Medium"/>
    <n v="2"/>
  </r>
  <r>
    <x v="1857"/>
    <d v="2015-12-29T00:00:00"/>
    <d v="2016-01-02T00:00:00"/>
    <s v="Standard Class"/>
    <s v="Home Office"/>
    <n v="3"/>
    <s v="Dublin"/>
    <s v="Dublin"/>
    <s v="Ireland"/>
    <s v="Dublin,Dublin,Ireland"/>
    <s v="Northern Europe"/>
    <s v="Europe"/>
    <x v="1"/>
    <x v="1"/>
    <s v="Sharp Ink, Laser"/>
    <n v="373.23"/>
    <n v="1"/>
    <n v="6"/>
    <n v="1"/>
    <n v="0.5"/>
    <n v="-253.89000000000001"/>
    <n v="3"/>
    <n v="50.09"/>
    <n v="1"/>
    <s v="High"/>
    <n v="3"/>
  </r>
  <r>
    <x v="1858"/>
    <d v="2015-11-07T00:00:00"/>
    <d v="2015-11-12T00:00:00"/>
    <s v="Second Class"/>
    <s v="Consumer"/>
    <n v="1"/>
    <s v="Ulm"/>
    <s v="Baden-Württemberg"/>
    <s v="Germany"/>
    <s v="Ulm,Baden-Württemberg,Germany"/>
    <s v="Western Europe"/>
    <s v="Europe"/>
    <x v="0"/>
    <x v="7"/>
    <s v="BIC Markers, Easy-Erase"/>
    <n v="240.3"/>
    <n v="1"/>
    <n v="9"/>
    <n v="2"/>
    <n v="0"/>
    <n v="67.23"/>
    <n v="1"/>
    <n v="50.07"/>
    <n v="1"/>
    <s v="High"/>
    <n v="3"/>
  </r>
  <r>
    <x v="1859"/>
    <d v="2015-02-28T00:00:00"/>
    <d v="2015-03-05T00:00:00"/>
    <s v="Standard Class"/>
    <s v="Consumer"/>
    <n v="1"/>
    <s v="Dhaka"/>
    <s v="Dhaka"/>
    <s v="Bangladesh"/>
    <s v="Dhaka,Dhaka,Bangladesh"/>
    <s v="Southern Asia"/>
    <s v="Asia Pacific"/>
    <x v="2"/>
    <x v="5"/>
    <s v="Novimex Swivel Stool, Black"/>
    <n v="486.09000000000009"/>
    <n v="1"/>
    <n v="3"/>
    <n v="1"/>
    <n v="0"/>
    <n v="106.92"/>
    <n v="1"/>
    <n v="50.01"/>
    <n v="1"/>
    <s v="High"/>
    <n v="3"/>
  </r>
  <r>
    <x v="1860"/>
    <d v="2015-08-20T00:00:00"/>
    <d v="2015-08-23T00:00:00"/>
    <s v="Second Class"/>
    <s v="Consumer"/>
    <n v="1"/>
    <s v="Tokyo"/>
    <s v="Tokyo"/>
    <s v="Japan"/>
    <s v="Tokyo,Tokyo,Japan"/>
    <s v="Eastern Asia"/>
    <s v="Asia Pacific"/>
    <x v="1"/>
    <x v="1"/>
    <s v="Sharp Fax and Copier, Color"/>
    <n v="340.08"/>
    <n v="1"/>
    <n v="2"/>
    <n v="1"/>
    <n v="0"/>
    <n v="33.96"/>
    <n v="1"/>
    <n v="49.87"/>
    <n v="1"/>
    <s v="Critical"/>
    <n v="4"/>
  </r>
  <r>
    <x v="1861"/>
    <d v="2015-10-02T00:00:00"/>
    <d v="2015-10-06T00:00:00"/>
    <s v="Standard Class"/>
    <s v="Home Office"/>
    <n v="3"/>
    <s v="Prague"/>
    <s v="Prague"/>
    <s v="Czech Republic"/>
    <s v="Prague,Prague,Czech Republic"/>
    <s v="Eastern Europe"/>
    <s v="Europe"/>
    <x v="2"/>
    <x v="11"/>
    <s v="Deflect-O Frame, Duo Pack"/>
    <n v="880.80000000000007"/>
    <n v="1"/>
    <n v="8"/>
    <n v="1"/>
    <n v="0"/>
    <n v="70.320000000000007"/>
    <n v="1"/>
    <n v="49.85"/>
    <n v="1"/>
    <s v="Medium"/>
    <n v="2"/>
  </r>
  <r>
    <x v="1862"/>
    <d v="2015-01-09T00:00:00"/>
    <d v="2015-01-12T00:00:00"/>
    <s v="First Class"/>
    <s v="Consumer"/>
    <n v="1"/>
    <s v="Ajmer"/>
    <s v="Rajasthan"/>
    <s v="India"/>
    <s v="Ajmer,Rajasthan,India"/>
    <s v="Southern Asia"/>
    <s v="Asia Pacific"/>
    <x v="1"/>
    <x v="1"/>
    <s v="Canon Ink, Laser"/>
    <n v="294.29999999999995"/>
    <n v="1"/>
    <n v="2"/>
    <n v="1"/>
    <n v="0"/>
    <n v="135.35999999999999"/>
    <n v="1"/>
    <n v="49.84"/>
    <n v="1"/>
    <s v="High"/>
    <n v="3"/>
  </r>
  <r>
    <x v="1863"/>
    <d v="2015-12-12T00:00:00"/>
    <d v="2015-12-14T00:00:00"/>
    <s v="First Class"/>
    <s v="Consumer"/>
    <n v="1"/>
    <s v="Shuangyashan"/>
    <s v="Heilongjiang"/>
    <s v="China"/>
    <s v="Shuangyashan,Heilongjiang,China"/>
    <s v="Eastern Asia"/>
    <s v="Asia Pacific"/>
    <x v="0"/>
    <x v="12"/>
    <s v="Eldon Shelving, Industrial"/>
    <n v="244.50000000000003"/>
    <n v="1"/>
    <n v="5"/>
    <n v="1"/>
    <n v="0"/>
    <n v="36.6"/>
    <n v="1"/>
    <n v="49.79"/>
    <n v="1"/>
    <s v="High"/>
    <n v="3"/>
  </r>
  <r>
    <x v="1864"/>
    <d v="2015-09-24T00:00:00"/>
    <d v="2015-09-26T00:00:00"/>
    <s v="Second Class"/>
    <s v="Consumer"/>
    <n v="1"/>
    <s v="Jeddah"/>
    <s v="Makkah"/>
    <s v="Saudi Arabia"/>
    <s v="Jeddah,Makkah,Saudi Arabia"/>
    <s v="Western Asia"/>
    <s v="Asia Pacific"/>
    <x v="2"/>
    <x v="4"/>
    <s v="Dania Library with Doors, Traditional"/>
    <n v="362.4"/>
    <n v="1"/>
    <n v="1"/>
    <n v="1"/>
    <n v="0"/>
    <n v="39.839999999999996"/>
    <n v="1"/>
    <n v="49.78"/>
    <n v="1"/>
    <s v="High"/>
    <n v="3"/>
  </r>
  <r>
    <x v="1865"/>
    <d v="2015-08-28T00:00:00"/>
    <d v="2015-08-31T00:00:00"/>
    <s v="Second Class"/>
    <s v="Home Office"/>
    <n v="3"/>
    <s v="San Salvador"/>
    <s v="San Salvador"/>
    <s v="El Salvador"/>
    <s v="San Salvador,San Salvador,El Salvador"/>
    <s v="Central America"/>
    <s v="LATAM"/>
    <x v="2"/>
    <x v="5"/>
    <s v="Office Star Chairmat, Black"/>
    <n v="211.3"/>
    <n v="1"/>
    <n v="5"/>
    <n v="1"/>
    <n v="0"/>
    <n v="105.6"/>
    <n v="1"/>
    <n v="49.739999999999995"/>
    <n v="1"/>
    <s v="Critical"/>
    <n v="4"/>
  </r>
  <r>
    <x v="1866"/>
    <d v="2015-02-24T00:00:00"/>
    <d v="2015-03-01T00:00:00"/>
    <s v="Second Class"/>
    <s v="Consumer"/>
    <n v="1"/>
    <s v="Trier"/>
    <s v="Rhineland-Palatinate"/>
    <s v="Germany"/>
    <s v="Trier,Rhineland-Palatinate,Germany"/>
    <s v="Western Europe"/>
    <s v="Europe"/>
    <x v="1"/>
    <x v="2"/>
    <s v="Motorola Audio Dock, Cordless"/>
    <n v="528.66"/>
    <n v="1"/>
    <n v="3"/>
    <n v="1"/>
    <n v="0"/>
    <n v="137.43"/>
    <n v="1"/>
    <n v="49.72"/>
    <n v="1"/>
    <s v="Medium"/>
    <n v="2"/>
  </r>
  <r>
    <x v="1867"/>
    <d v="2015-02-05T00:00:00"/>
    <d v="2015-02-07T00:00:00"/>
    <s v="Second Class"/>
    <s v="Home Office"/>
    <n v="3"/>
    <s v="Nice"/>
    <s v="Provence-Alpes-Côte d'Azur"/>
    <s v="France"/>
    <s v="Nice,Provence-Alpes-Côte d'Azur,France"/>
    <s v="Western Europe"/>
    <s v="Europe"/>
    <x v="2"/>
    <x v="5"/>
    <s v="Novimex Steel Folding Chair, Set of Two"/>
    <n v="380.16000000000008"/>
    <n v="1"/>
    <n v="5"/>
    <n v="1"/>
    <n v="0.1"/>
    <n v="-21.240000000000006"/>
    <n v="3"/>
    <n v="49.72"/>
    <n v="1"/>
    <s v="High"/>
    <n v="3"/>
  </r>
  <r>
    <x v="1868"/>
    <d v="2015-01-03T00:00:00"/>
    <d v="2015-01-07T00:00:00"/>
    <s v="Standard Class"/>
    <s v="Consumer"/>
    <n v="1"/>
    <s v="Chaozhou"/>
    <s v="Guangdong"/>
    <s v="China"/>
    <s v="Chaozhou,Guangdong,China"/>
    <s v="Eastern Asia"/>
    <s v="Asia Pacific"/>
    <x v="1"/>
    <x v="2"/>
    <s v="Motorola Audio Dock, Full Size"/>
    <n v="523.98"/>
    <n v="1"/>
    <n v="3"/>
    <n v="1"/>
    <n v="0"/>
    <n v="125.73000000000002"/>
    <n v="1"/>
    <n v="49.7"/>
    <n v="1"/>
    <s v="Medium"/>
    <n v="2"/>
  </r>
  <r>
    <x v="1869"/>
    <d v="2015-11-09T00:00:00"/>
    <d v="2015-11-13T00:00:00"/>
    <s v="Standard Class"/>
    <s v="Consumer"/>
    <n v="1"/>
    <s v="Nairobi"/>
    <s v="Nairobi"/>
    <s v="Kenya"/>
    <s v="Nairobi,Nairobi,Kenya"/>
    <s v="Eastern Africa"/>
    <s v="Africa"/>
    <x v="1"/>
    <x v="6"/>
    <s v="Okidata Receipt Printer, Red"/>
    <n v="480.24"/>
    <n v="1"/>
    <n v="4"/>
    <n v="1"/>
    <n v="0"/>
    <n v="81.599999999999994"/>
    <n v="1"/>
    <n v="49.68"/>
    <n v="1"/>
    <s v="High"/>
    <n v="3"/>
  </r>
  <r>
    <x v="1870"/>
    <d v="2015-11-25T00:00:00"/>
    <d v="2015-11-25T00:00:00"/>
    <s v="Same Day"/>
    <s v="Consumer"/>
    <n v="1"/>
    <s v="Zapopan"/>
    <s v="Jalisco"/>
    <s v="Mexico"/>
    <s v="Zapopan,Jalisco,Mexico"/>
    <s v="Central America"/>
    <s v="LATAM"/>
    <x v="0"/>
    <x v="8"/>
    <s v="Wilson Jones Binding Machine, Recycled"/>
    <n v="361.68"/>
    <n v="1"/>
    <n v="11"/>
    <n v="2"/>
    <n v="0"/>
    <n v="25.3"/>
    <n v="1"/>
    <n v="49.660000000000004"/>
    <n v="1"/>
    <s v="High"/>
    <n v="3"/>
  </r>
  <r>
    <x v="1871"/>
    <d v="2015-09-05T00:00:00"/>
    <d v="2015-09-09T00:00:00"/>
    <s v="Standard Class"/>
    <s v="Consumer"/>
    <n v="1"/>
    <s v="Montes Claros"/>
    <s v="Minas Gerais"/>
    <s v="Brazil"/>
    <s v="Montes Claros,Minas Gerais,Brazil"/>
    <s v="South America"/>
    <s v="LATAM"/>
    <x v="2"/>
    <x v="5"/>
    <s v="Novimex Rocking Chair, Adjustable"/>
    <n v="446.4"/>
    <n v="1"/>
    <n v="5"/>
    <n v="1"/>
    <n v="0"/>
    <n v="44.6"/>
    <n v="1"/>
    <n v="49.658999999999999"/>
    <n v="1"/>
    <s v="Medium"/>
    <n v="2"/>
  </r>
  <r>
    <x v="1872"/>
    <d v="2015-08-02T00:00:00"/>
    <d v="2015-08-05T00:00:00"/>
    <s v="Second Class"/>
    <s v="Home Office"/>
    <n v="3"/>
    <s v="Budënnovsk"/>
    <s v="Stavropol'"/>
    <s v="Russia"/>
    <s v="Budënnovsk,Stavropol',Russia"/>
    <s v="Eastern Europe"/>
    <s v="Europe"/>
    <x v="1"/>
    <x v="1"/>
    <s v="Sharp Fax and Copier, High-Speed"/>
    <n v="333.59999999999997"/>
    <n v="1"/>
    <n v="2"/>
    <n v="1"/>
    <n v="0"/>
    <n v="40.019999999999996"/>
    <n v="1"/>
    <n v="49.63"/>
    <n v="1"/>
    <s v="High"/>
    <n v="3"/>
  </r>
  <r>
    <x v="1873"/>
    <d v="2015-12-29T00:00:00"/>
    <d v="2016-01-04T00:00:00"/>
    <s v="Standard Class"/>
    <s v="Consumer"/>
    <n v="1"/>
    <s v="Brisbane"/>
    <s v="Queensland"/>
    <s v="Australia"/>
    <s v="Brisbane,Queensland,Australia"/>
    <s v="Oceania"/>
    <s v="Asia Pacific"/>
    <x v="2"/>
    <x v="5"/>
    <s v="Harbour Creations Rocking Chair, Set of Two"/>
    <n v="1612.8719999999998"/>
    <n v="2"/>
    <n v="12"/>
    <n v="2"/>
    <n v="0.1"/>
    <n v="-143.56799999999998"/>
    <n v="3"/>
    <n v="49.62"/>
    <n v="1"/>
    <s v="Medium"/>
    <n v="2"/>
  </r>
  <r>
    <x v="1874"/>
    <d v="2015-01-22T00:00:00"/>
    <d v="2015-01-22T00:00:00"/>
    <s v="Same Day"/>
    <s v="Consumer"/>
    <n v="1"/>
    <s v="Jakarta"/>
    <s v="Jakarta"/>
    <s v="Indonesia"/>
    <s v="Jakarta,Jakarta,Indonesia"/>
    <s v="Southeastern Asia"/>
    <s v="Asia Pacific"/>
    <x v="0"/>
    <x v="0"/>
    <s v="Hamilton Beach Toaster, White"/>
    <n v="184.75800000000001"/>
    <n v="1"/>
    <n v="4"/>
    <n v="1"/>
    <n v="0.17"/>
    <n v="62.237999999999992"/>
    <n v="1"/>
    <n v="49.59"/>
    <n v="1"/>
    <s v="High"/>
    <n v="3"/>
  </r>
  <r>
    <x v="1875"/>
    <d v="2015-02-21T00:00:00"/>
    <d v="2015-02-26T00:00:00"/>
    <s v="Standard Class"/>
    <s v="Consumer"/>
    <n v="1"/>
    <s v="Dar es Salaam"/>
    <s v="Dar Es Salaam"/>
    <s v="Tanzania"/>
    <s v="Dar es Salaam,Dar Es Salaam,Tanzania"/>
    <s v="Eastern Africa"/>
    <s v="Africa"/>
    <x v="2"/>
    <x v="4"/>
    <s v="Bush 3-Shelf Cabinet, Traditional"/>
    <n v="573.48"/>
    <n v="1"/>
    <n v="4"/>
    <n v="1"/>
    <n v="0"/>
    <n v="126.12"/>
    <n v="1"/>
    <n v="49.58"/>
    <n v="1"/>
    <s v="Medium"/>
    <n v="2"/>
  </r>
  <r>
    <x v="1876"/>
    <d v="2015-12-02T00:00:00"/>
    <d v="2015-12-06T00:00:00"/>
    <s v="Standard Class"/>
    <s v="Consumer"/>
    <n v="1"/>
    <s v="Juárez"/>
    <s v="Chihuahua"/>
    <s v="Mexico"/>
    <s v="Juárez,Chihuahua,Mexico"/>
    <s v="Central America"/>
    <s v="LATAM"/>
    <x v="0"/>
    <x v="0"/>
    <s v="KitchenAid Blender, Black"/>
    <n v="327.60000000000002"/>
    <n v="1"/>
    <n v="5"/>
    <n v="1"/>
    <n v="0"/>
    <n v="62.2"/>
    <n v="1"/>
    <n v="49.566000000000003"/>
    <n v="1"/>
    <s v="High"/>
    <n v="3"/>
  </r>
  <r>
    <x v="1877"/>
    <d v="2015-09-02T00:00:00"/>
    <d v="2015-09-06T00:00:00"/>
    <s v="Second Class"/>
    <s v="Consumer"/>
    <n v="1"/>
    <s v="New York City"/>
    <s v="New York"/>
    <s v="United States"/>
    <s v="New York City,New York,United States"/>
    <s v="Eastern US"/>
    <s v="USCA"/>
    <x v="2"/>
    <x v="11"/>
    <s v="Seth Thomas 12&quot; Clock w/ Goldtone Case"/>
    <n v="114.9"/>
    <n v="1"/>
    <n v="5"/>
    <n v="1"/>
    <n v="0"/>
    <n v="39.066000000000003"/>
    <n v="1"/>
    <n v="4.91"/>
    <n v="1"/>
    <s v="Medium"/>
    <n v="2"/>
  </r>
  <r>
    <x v="1878"/>
    <d v="2015-06-11T00:00:00"/>
    <d v="2015-06-11T00:00:00"/>
    <s v="Same Day"/>
    <s v="Consumer"/>
    <n v="1"/>
    <s v="Vienna"/>
    <s v="Vienna"/>
    <s v="Austria"/>
    <s v="Vienna,Vienna,Austria"/>
    <s v="Western Europe"/>
    <s v="Europe"/>
    <x v="0"/>
    <x v="0"/>
    <s v="Hamilton Beach Blender, Black"/>
    <n v="352.35"/>
    <n v="1"/>
    <n v="5"/>
    <n v="1"/>
    <n v="0"/>
    <n v="17.549999999999997"/>
    <n v="1"/>
    <n v="49.55"/>
    <n v="1"/>
    <s v="High"/>
    <n v="3"/>
  </r>
  <r>
    <x v="1879"/>
    <d v="2015-07-18T00:00:00"/>
    <d v="2015-07-22T00:00:00"/>
    <s v="Standard Class"/>
    <s v="Home Office"/>
    <n v="3"/>
    <s v="Arbil"/>
    <s v="Arbil"/>
    <s v="Iraq"/>
    <s v="Arbil,Arbil,Iraq"/>
    <s v="Western Asia"/>
    <s v="Asia Pacific"/>
    <x v="0"/>
    <x v="7"/>
    <s v="Boston Canvas, Easy-Erase"/>
    <n v="323.45999999999998"/>
    <n v="1"/>
    <n v="6"/>
    <n v="1"/>
    <n v="0"/>
    <n v="74.34"/>
    <n v="1"/>
    <n v="49.52"/>
    <n v="1"/>
    <s v="High"/>
    <n v="3"/>
  </r>
  <r>
    <x v="1880"/>
    <d v="2015-06-23T00:00:00"/>
    <d v="2015-06-27T00:00:00"/>
    <s v="Standard Class"/>
    <s v="Consumer"/>
    <n v="1"/>
    <s v="Zlatoust"/>
    <s v="Chelyabinsk"/>
    <s v="Russia"/>
    <s v="Zlatoust,Chelyabinsk,Russia"/>
    <s v="Eastern Europe"/>
    <s v="Europe"/>
    <x v="1"/>
    <x v="6"/>
    <s v="Okidata Receipt Printer, Wireless"/>
    <n v="491.64"/>
    <n v="1"/>
    <n v="4"/>
    <n v="1"/>
    <n v="0"/>
    <n v="132.72"/>
    <n v="1"/>
    <n v="49.49"/>
    <n v="1"/>
    <s v="High"/>
    <n v="3"/>
  </r>
  <r>
    <x v="1881"/>
    <d v="2015-11-19T00:00:00"/>
    <d v="2015-11-19T00:00:00"/>
    <s v="Same Day"/>
    <s v="Home Office"/>
    <n v="3"/>
    <s v="David"/>
    <s v="Chiriquí"/>
    <s v="Panama"/>
    <s v="David,Chiriquí,Panama"/>
    <s v="Central America"/>
    <s v="LATAM"/>
    <x v="2"/>
    <x v="5"/>
    <s v="Novimex Executive Leather Armchair, Adjustable"/>
    <n v="364.41599999999983"/>
    <n v="1"/>
    <n v="2"/>
    <n v="1"/>
    <n v="0.4"/>
    <n v="-109.34399999999991"/>
    <n v="3"/>
    <n v="49.451999999999998"/>
    <n v="1"/>
    <s v="High"/>
    <n v="3"/>
  </r>
  <r>
    <x v="1882"/>
    <d v="2015-11-18T00:00:00"/>
    <d v="2015-11-22T00:00:00"/>
    <s v="Second Class"/>
    <s v="Home Office"/>
    <n v="3"/>
    <s v="Bissau"/>
    <s v="Bissau"/>
    <s v="Guinea-Bissau"/>
    <s v="Bissau,Bissau,Guinea-Bissau"/>
    <s v="Western Africa"/>
    <s v="Africa"/>
    <x v="1"/>
    <x v="2"/>
    <s v="Samsung Smart Phone, Cordless"/>
    <n v="639.00000000000011"/>
    <n v="1"/>
    <n v="1"/>
    <n v="1"/>
    <n v="0"/>
    <n v="44.730000000000004"/>
    <n v="1"/>
    <n v="49.42"/>
    <n v="1"/>
    <s v="Medium"/>
    <n v="2"/>
  </r>
  <r>
    <x v="1883"/>
    <d v="2015-10-31T00:00:00"/>
    <d v="2015-11-04T00:00:00"/>
    <s v="Standard Class"/>
    <s v="Home Office"/>
    <n v="3"/>
    <s v="Adelaide"/>
    <s v="South Australia"/>
    <s v="Australia"/>
    <s v="Adelaide,South Australia,Australia"/>
    <s v="Oceania"/>
    <s v="Asia Pacific"/>
    <x v="2"/>
    <x v="4"/>
    <s v="Bush Library with Doors, Mobile"/>
    <n v="660.31200000000013"/>
    <n v="1"/>
    <n v="2"/>
    <n v="1"/>
    <n v="0.1"/>
    <n v="242.11200000000002"/>
    <n v="1"/>
    <n v="49.35"/>
    <n v="1"/>
    <s v="Medium"/>
    <n v="2"/>
  </r>
  <r>
    <x v="1884"/>
    <d v="2015-07-30T00:00:00"/>
    <d v="2015-08-03T00:00:00"/>
    <s v="Standard Class"/>
    <s v="Consumer"/>
    <n v="1"/>
    <s v="Sabadell"/>
    <s v="Catalonia"/>
    <s v="Spain"/>
    <s v="Sabadell,Catalonia,Spain"/>
    <s v="Southern Europe"/>
    <s v="Europe"/>
    <x v="0"/>
    <x v="7"/>
    <s v="Sanford Canvas, Water Color"/>
    <n v="375.90000000000003"/>
    <n v="1"/>
    <n v="7"/>
    <n v="1"/>
    <n v="0"/>
    <n v="0"/>
    <n v="1"/>
    <n v="49.26"/>
    <n v="1"/>
    <s v="Medium"/>
    <n v="2"/>
  </r>
  <r>
    <x v="1885"/>
    <d v="2015-09-08T00:00:00"/>
    <d v="2015-09-15T00:00:00"/>
    <s v="Standard Class"/>
    <s v="Home Office"/>
    <n v="3"/>
    <s v="Baghdad"/>
    <s v="Baghdad"/>
    <s v="Iraq"/>
    <s v="Baghdad,Baghdad,Iraq"/>
    <s v="Western Asia"/>
    <s v="Asia Pacific"/>
    <x v="0"/>
    <x v="0"/>
    <s v="Hoover Stove, White"/>
    <n v="566.61"/>
    <n v="1"/>
    <n v="1"/>
    <n v="1"/>
    <n v="0"/>
    <n v="28.32"/>
    <n v="1"/>
    <n v="49.17"/>
    <n v="1"/>
    <s v="Medium"/>
    <n v="2"/>
  </r>
  <r>
    <x v="1886"/>
    <d v="2015-02-27T00:00:00"/>
    <d v="2015-03-03T00:00:00"/>
    <s v="Second Class"/>
    <s v="Corporate"/>
    <n v="2"/>
    <s v="Ndola"/>
    <s v="Copperbelt"/>
    <s v="Zambia"/>
    <s v="Ndola,Copperbelt,Zambia"/>
    <s v="Eastern Africa"/>
    <s v="Africa"/>
    <x v="2"/>
    <x v="5"/>
    <s v="Novimex Steel Folding Chair, Set of Two"/>
    <n v="337.92"/>
    <n v="1"/>
    <n v="4"/>
    <n v="1"/>
    <n v="0"/>
    <n v="16.799999999999997"/>
    <n v="1"/>
    <n v="49.16"/>
    <n v="1"/>
    <s v="Medium"/>
    <n v="2"/>
  </r>
  <r>
    <x v="1887"/>
    <d v="2015-03-05T00:00:00"/>
    <d v="2015-03-09T00:00:00"/>
    <s v="Second Class"/>
    <s v="Consumer"/>
    <n v="1"/>
    <s v="Izmir"/>
    <s v="Izmir"/>
    <s v="Turkey"/>
    <s v="Izmir,Izmir,Turkey"/>
    <s v="Western Asia"/>
    <s v="Asia Pacific"/>
    <x v="2"/>
    <x v="5"/>
    <s v="Hon Rocking Chair, Black"/>
    <n v="307.65600000000001"/>
    <n v="1"/>
    <n v="6"/>
    <n v="1"/>
    <n v="0.6"/>
    <n v="-169.34400000000005"/>
    <n v="3"/>
    <n v="49.13"/>
    <n v="1"/>
    <s v="Medium"/>
    <n v="2"/>
  </r>
  <r>
    <x v="1888"/>
    <d v="2015-05-29T00:00:00"/>
    <d v="2015-06-05T00:00:00"/>
    <s v="Standard Class"/>
    <s v="Consumer"/>
    <n v="1"/>
    <s v="Beijing"/>
    <s v="Beijing"/>
    <s v="China"/>
    <s v="Beijing,Beijing,China"/>
    <s v="Eastern Asia"/>
    <s v="Asia Pacific"/>
    <x v="1"/>
    <x v="10"/>
    <s v="Memorex Memory Card, Erganomic"/>
    <n v="500.39999999999992"/>
    <n v="1"/>
    <n v="5"/>
    <n v="1"/>
    <n v="0"/>
    <n v="140.1"/>
    <n v="1"/>
    <n v="49.11"/>
    <n v="1"/>
    <s v="Low"/>
    <n v="1"/>
  </r>
  <r>
    <x v="1889"/>
    <d v="2015-03-17T00:00:00"/>
    <d v="2015-03-20T00:00:00"/>
    <s v="First Class"/>
    <s v="Consumer"/>
    <n v="1"/>
    <s v="Kolwezi"/>
    <s v="Katanga"/>
    <s v="Democratic Republic of the Congo"/>
    <s v="Kolwezi,Katanga,Democratic Republic of the Congo"/>
    <s v="Central Africa"/>
    <s v="Africa"/>
    <x v="0"/>
    <x v="12"/>
    <s v="Eldon Lockers, Wire Frame"/>
    <n v="196.98"/>
    <n v="1"/>
    <n v="1"/>
    <n v="1"/>
    <n v="0"/>
    <n v="39.39"/>
    <n v="1"/>
    <n v="49.09"/>
    <n v="1"/>
    <s v="Medium"/>
    <n v="2"/>
  </r>
  <r>
    <x v="1890"/>
    <d v="2015-01-22T00:00:00"/>
    <d v="2015-01-24T00:00:00"/>
    <s v="First Class"/>
    <s v="Consumer"/>
    <n v="1"/>
    <s v="Singapore"/>
    <s v="Singapore"/>
    <s v="Singapore"/>
    <s v="Singapore,Singapore,Singapore"/>
    <s v="Southeastern Asia"/>
    <s v="Asia Pacific"/>
    <x v="2"/>
    <x v="5"/>
    <s v="Office Star Executive Leather Armchair, Black"/>
    <n v="467.42999999999995"/>
    <n v="1"/>
    <n v="1"/>
    <n v="1"/>
    <n v="0"/>
    <n v="219.69"/>
    <n v="1"/>
    <n v="49.06"/>
    <n v="1"/>
    <s v="Medium"/>
    <n v="2"/>
  </r>
  <r>
    <x v="1891"/>
    <d v="2015-06-06T00:00:00"/>
    <d v="2015-06-11T00:00:00"/>
    <s v="Standard Class"/>
    <s v="Home Office"/>
    <n v="3"/>
    <s v="Sapucaia do Sul"/>
    <s v="Rio Grande do Sul"/>
    <s v="Brazil"/>
    <s v="Sapucaia do Sul,Rio Grande do Sul,Brazil"/>
    <s v="South America"/>
    <s v="LATAM"/>
    <x v="0"/>
    <x v="0"/>
    <s v="KitchenAid Microwave, Red"/>
    <n v="827.5200000000001"/>
    <n v="1"/>
    <n v="4"/>
    <n v="1"/>
    <n v="0"/>
    <n v="182"/>
    <n v="1"/>
    <n v="49.04"/>
    <n v="1"/>
    <s v="Medium"/>
    <n v="2"/>
  </r>
  <r>
    <x v="1892"/>
    <d v="2015-11-01T00:00:00"/>
    <d v="2015-11-08T00:00:00"/>
    <s v="Standard Class"/>
    <s v="Corporate"/>
    <n v="2"/>
    <s v="Berlin"/>
    <s v="Berlin"/>
    <s v="Germany"/>
    <s v="Berlin,Berlin,Germany"/>
    <s v="Western Europe"/>
    <s v="Europe"/>
    <x v="1"/>
    <x v="1"/>
    <s v="HP Fax Machine, Digital"/>
    <n v="539.24400000000003"/>
    <n v="1"/>
    <n v="2"/>
    <n v="1"/>
    <n v="0.1"/>
    <n v="-59.915999999999997"/>
    <n v="3"/>
    <n v="49.03"/>
    <n v="1"/>
    <s v="Low"/>
    <n v="1"/>
  </r>
  <r>
    <x v="1893"/>
    <d v="2015-12-22T00:00:00"/>
    <d v="2015-12-26T00:00:00"/>
    <s v="Standard Class"/>
    <s v="Consumer"/>
    <n v="1"/>
    <s v="Los Angeles"/>
    <s v="California"/>
    <s v="United States"/>
    <s v="Los Angeles,California,United States"/>
    <s v="Western US"/>
    <s v="USCA"/>
    <x v="0"/>
    <x v="7"/>
    <s v="Newell 317"/>
    <n v="5.88"/>
    <n v="1"/>
    <n v="2"/>
    <n v="1"/>
    <n v="0"/>
    <n v="1.7051999999999996"/>
    <n v="1"/>
    <n v="1.6600000000000001"/>
    <n v="1"/>
    <s v="High"/>
    <n v="3"/>
  </r>
  <r>
    <x v="1894"/>
    <d v="2015-04-07T00:00:00"/>
    <d v="2015-04-14T00:00:00"/>
    <s v="Standard Class"/>
    <s v="Home Office"/>
    <n v="3"/>
    <s v="Berlin"/>
    <s v="Berlin"/>
    <s v="Germany"/>
    <s v="Berlin,Berlin,Germany"/>
    <s v="Western Europe"/>
    <s v="Europe"/>
    <x v="0"/>
    <x v="9"/>
    <s v="SanDisk Cards &amp; Envelopes, Premium"/>
    <n v="348.62400000000002"/>
    <n v="1"/>
    <n v="8"/>
    <n v="1"/>
    <n v="0.1"/>
    <n v="108.384"/>
    <n v="1"/>
    <n v="48.94"/>
    <n v="1"/>
    <s v="Low"/>
    <n v="1"/>
  </r>
  <r>
    <x v="1895"/>
    <d v="2015-01-13T00:00:00"/>
    <d v="2015-01-15T00:00:00"/>
    <s v="Second Class"/>
    <s v="Home Office"/>
    <n v="3"/>
    <s v="North York"/>
    <s v="Ontario"/>
    <s v="Canada"/>
    <s v="North York,Ontario,Canada"/>
    <s v="Canada"/>
    <s v="USCA"/>
    <x v="2"/>
    <x v="4"/>
    <s v="Ikea Stackable Bookrack, Pine"/>
    <n v="743.58"/>
    <n v="1"/>
    <n v="6"/>
    <n v="1"/>
    <n v="0"/>
    <n v="371.7"/>
    <n v="1"/>
    <n v="120.86"/>
    <n v="1"/>
    <s v="High"/>
    <n v="3"/>
  </r>
  <r>
    <x v="1896"/>
    <d v="2015-02-27T00:00:00"/>
    <d v="2015-03-01T00:00:00"/>
    <s v="Second Class"/>
    <s v="Home Office"/>
    <n v="3"/>
    <s v="Los Angeles"/>
    <s v="California"/>
    <s v="United States"/>
    <s v="Los Angeles,California,United States"/>
    <s v="Western US"/>
    <s v="USCA"/>
    <x v="1"/>
    <x v="2"/>
    <s v="Toshiba IPT2010-SD IP Telephone"/>
    <n v="889.53600000000006"/>
    <n v="1"/>
    <n v="8"/>
    <n v="1"/>
    <n v="0.2"/>
    <n v="66.715199999999982"/>
    <n v="1"/>
    <n v="78.760000000000005"/>
    <n v="1"/>
    <s v="Medium"/>
    <n v="2"/>
  </r>
  <r>
    <x v="1897"/>
    <d v="2015-03-24T00:00:00"/>
    <d v="2015-03-29T00:00:00"/>
    <s v="Standard Class"/>
    <s v="Consumer"/>
    <n v="1"/>
    <s v="Brisbane"/>
    <s v="Queensland"/>
    <s v="Australia"/>
    <s v="Brisbane,Queensland,Australia"/>
    <s v="Oceania"/>
    <s v="Asia Pacific"/>
    <x v="2"/>
    <x v="11"/>
    <s v="Rubbermaid Door Stop, Black"/>
    <n v="433.62"/>
    <n v="1"/>
    <n v="11"/>
    <n v="2"/>
    <n v="0.1"/>
    <n v="28.709999999999994"/>
    <n v="1"/>
    <n v="48.85"/>
    <n v="1"/>
    <s v="Medium"/>
    <n v="2"/>
  </r>
  <r>
    <x v="1898"/>
    <d v="2015-10-01T00:00:00"/>
    <d v="2015-10-03T00:00:00"/>
    <s v="Second Class"/>
    <s v="Home Office"/>
    <n v="3"/>
    <s v="Los Angeles"/>
    <s v="California"/>
    <s v="United States"/>
    <s v="Los Angeles,California,United States"/>
    <s v="Western US"/>
    <s v="USCA"/>
    <x v="1"/>
    <x v="10"/>
    <s v="Razer Kraken PRO Over Ear PC and Music Headset"/>
    <n v="159.97999999999999"/>
    <n v="1"/>
    <n v="2"/>
    <n v="1"/>
    <n v="0"/>
    <n v="47.993999999999986"/>
    <n v="1"/>
    <n v="17.420000000000002"/>
    <n v="1"/>
    <s v="High"/>
    <n v="3"/>
  </r>
  <r>
    <x v="1899"/>
    <d v="2015-11-17T00:00:00"/>
    <d v="2015-11-20T00:00:00"/>
    <s v="Second Class"/>
    <s v="Corporate"/>
    <n v="2"/>
    <s v="Boulogne-Billancourt"/>
    <s v="Ile-de-France"/>
    <s v="France"/>
    <s v="Boulogne-Billancourt,Ile-de-France,France"/>
    <s v="Western Europe"/>
    <s v="Europe"/>
    <x v="1"/>
    <x v="1"/>
    <s v="Brother Wireless Fax, Color"/>
    <n v="646.42499999999995"/>
    <n v="1"/>
    <n v="2"/>
    <n v="1"/>
    <n v="0.15"/>
    <n v="45.584999999999994"/>
    <n v="1"/>
    <n v="48.77"/>
    <n v="1"/>
    <s v="High"/>
    <n v="3"/>
  </r>
  <r>
    <x v="1900"/>
    <d v="2015-02-21T00:00:00"/>
    <d v="2015-02-23T00:00:00"/>
    <s v="Second Class"/>
    <s v="Consumer"/>
    <n v="1"/>
    <s v="Shinyanga"/>
    <s v="Shinyanga"/>
    <s v="Tanzania"/>
    <s v="Shinyanga,Shinyanga,Tanzania"/>
    <s v="Eastern Africa"/>
    <s v="Africa"/>
    <x v="0"/>
    <x v="12"/>
    <s v="Tenex Lockers, Single Width"/>
    <n v="735.04799999999989"/>
    <n v="1"/>
    <n v="4"/>
    <n v="1"/>
    <n v="0.1"/>
    <n v="-32.711999999999982"/>
    <n v="3"/>
    <n v="48.76"/>
    <n v="1"/>
    <s v="Critical"/>
    <n v="4"/>
  </r>
  <r>
    <x v="1901"/>
    <d v="2015-06-23T00:00:00"/>
    <d v="2015-06-27T00:00:00"/>
    <s v="Standard Class"/>
    <s v="Consumer"/>
    <n v="1"/>
    <s v="Saint-Denis"/>
    <s v="Ile-de-France"/>
    <s v="France"/>
    <s v="Saint-Denis,Ile-de-France,France"/>
    <s v="Western Europe"/>
    <s v="Europe"/>
    <x v="2"/>
    <x v="4"/>
    <s v="Safco Floating Shelf Set, Mobile"/>
    <n v="717.33600000000001"/>
    <n v="1"/>
    <n v="4"/>
    <n v="1"/>
    <n v="0.1"/>
    <n v="15.935999999999993"/>
    <n v="1"/>
    <n v="48.65"/>
    <n v="1"/>
    <s v="Medium"/>
    <n v="2"/>
  </r>
  <r>
    <x v="1902"/>
    <d v="2015-04-17T00:00:00"/>
    <d v="2015-04-22T00:00:00"/>
    <s v="Standard Class"/>
    <s v="Consumer"/>
    <n v="1"/>
    <s v="Saharanpur"/>
    <s v="Uttar Pradesh"/>
    <s v="India"/>
    <s v="Saharanpur,Uttar Pradesh,India"/>
    <s v="Southern Asia"/>
    <s v="Asia Pacific"/>
    <x v="2"/>
    <x v="4"/>
    <s v="Ikea 3-Shelf Cabinet, Metal"/>
    <n v="567.6"/>
    <n v="1"/>
    <n v="4"/>
    <n v="1"/>
    <n v="0"/>
    <n v="113.52000000000001"/>
    <n v="1"/>
    <n v="48.63"/>
    <n v="1"/>
    <s v="Medium"/>
    <n v="2"/>
  </r>
  <r>
    <x v="1903"/>
    <d v="2015-05-05T00:00:00"/>
    <d v="2015-05-07T00:00:00"/>
    <s v="Second Class"/>
    <s v="Consumer"/>
    <n v="1"/>
    <s v="Sakai"/>
    <s v="Ibaraki"/>
    <s v="Japan"/>
    <s v="Sakai,Ibaraki,Japan"/>
    <s v="Eastern Asia"/>
    <s v="Asia Pacific"/>
    <x v="1"/>
    <x v="1"/>
    <s v="Sharp Wireless Fax, Laser"/>
    <n v="533.88"/>
    <n v="1"/>
    <n v="3"/>
    <n v="1"/>
    <n v="0.5"/>
    <n v="-74.789999999999964"/>
    <n v="3"/>
    <n v="48.62"/>
    <n v="1"/>
    <s v="High"/>
    <n v="3"/>
  </r>
  <r>
    <x v="1904"/>
    <d v="2015-12-03T00:00:00"/>
    <d v="2015-12-07T00:00:00"/>
    <s v="Standard Class"/>
    <s v="Corporate"/>
    <n v="2"/>
    <s v="Oakland"/>
    <s v="California"/>
    <s v="United States"/>
    <s v="Oakland,California,United States"/>
    <s v="Western US"/>
    <s v="USCA"/>
    <x v="2"/>
    <x v="5"/>
    <s v="Office Star - Mid Back Dual function Ergonomic High Back Chair with 2-Way Adjustable Arms"/>
    <n v="1159.056"/>
    <n v="2"/>
    <n v="9"/>
    <n v="2"/>
    <n v="0.2"/>
    <n v="43.464599999999905"/>
    <n v="1"/>
    <n v="217.38"/>
    <n v="2"/>
    <s v="High"/>
    <n v="3"/>
  </r>
  <r>
    <x v="1905"/>
    <d v="2015-11-25T00:00:00"/>
    <d v="2015-12-01T00:00:00"/>
    <s v="Standard Class"/>
    <s v="Consumer"/>
    <n v="1"/>
    <s v="Leipzig"/>
    <s v="Saxony"/>
    <s v="Germany"/>
    <s v="Leipzig,Saxony,Germany"/>
    <s v="Western Europe"/>
    <s v="Europe"/>
    <x v="1"/>
    <x v="2"/>
    <s v="Samsung Speaker Phone, Full Size"/>
    <n v="249.06"/>
    <n v="1"/>
    <n v="2"/>
    <n v="1"/>
    <n v="0"/>
    <n v="59.760000000000005"/>
    <n v="1"/>
    <n v="48.54"/>
    <n v="1"/>
    <s v="Low"/>
    <n v="1"/>
  </r>
  <r>
    <x v="1906"/>
    <d v="2015-11-12T00:00:00"/>
    <d v="2015-11-17T00:00:00"/>
    <s v="Second Class"/>
    <s v="Corporate"/>
    <n v="2"/>
    <s v="Fort Lauderdale"/>
    <s v="Florida"/>
    <s v="United States"/>
    <s v="Fort Lauderdale,Florida,United States"/>
    <s v="Southern US"/>
    <s v="USCA"/>
    <x v="0"/>
    <x v="0"/>
    <s v="Hoover Upright Vacuum With Dirt Cup"/>
    <n v="1158.1199999999999"/>
    <n v="2"/>
    <n v="5"/>
    <n v="1"/>
    <n v="0.2"/>
    <n v="130.28849999999983"/>
    <n v="1"/>
    <n v="152.49"/>
    <n v="1"/>
    <s v="High"/>
    <n v="3"/>
  </r>
  <r>
    <x v="1907"/>
    <d v="2015-11-17T00:00:00"/>
    <d v="2015-11-24T00:00:00"/>
    <s v="Standard Class"/>
    <s v="Home Office"/>
    <n v="3"/>
    <s v="Jakarta"/>
    <s v="Jakarta"/>
    <s v="Indonesia"/>
    <s v="Jakarta,Jakarta,Indonesia"/>
    <s v="Southeastern Asia"/>
    <s v="Asia Pacific"/>
    <x v="1"/>
    <x v="10"/>
    <s v="Enermax Router, Erganomic"/>
    <n v="407.26260000000008"/>
    <n v="1"/>
    <n v="3"/>
    <n v="1"/>
    <n v="0.47000000000000003"/>
    <n v="-192.1374000000001"/>
    <n v="3"/>
    <n v="48.4"/>
    <n v="1"/>
    <s v="Low"/>
    <n v="1"/>
  </r>
  <r>
    <x v="1908"/>
    <d v="2015-08-13T00:00:00"/>
    <d v="2015-08-13T00:00:00"/>
    <s v="Same Day"/>
    <s v="Corporate"/>
    <n v="2"/>
    <s v="Columbia"/>
    <s v="Maryland"/>
    <s v="United States"/>
    <s v="Columbia,Maryland,United States"/>
    <s v="Eastern US"/>
    <s v="USCA"/>
    <x v="2"/>
    <x v="5"/>
    <s v="Hon 4700 Series Mobuis Mid-Back Task Chairs with Adjustable Arms"/>
    <n v="1779.9"/>
    <n v="2"/>
    <n v="5"/>
    <n v="1"/>
    <n v="0"/>
    <n v="373.77899999999983"/>
    <n v="1"/>
    <n v="20.170000000000002"/>
    <n v="1"/>
    <s v="High"/>
    <n v="3"/>
  </r>
  <r>
    <x v="1909"/>
    <d v="2015-08-08T00:00:00"/>
    <d v="2015-08-15T00:00:00"/>
    <s v="Standard Class"/>
    <s v="Consumer"/>
    <n v="1"/>
    <s v="Accra"/>
    <s v="Greater Accra"/>
    <s v="Ghana"/>
    <s v="Accra,Greater Accra,Ghana"/>
    <s v="Western Africa"/>
    <s v="Africa"/>
    <x v="2"/>
    <x v="5"/>
    <s v="Office Star Executive Leather Armchair, Adjustable"/>
    <n v="469.91999999999996"/>
    <n v="1"/>
    <n v="1"/>
    <n v="1"/>
    <n v="0"/>
    <n v="51.69"/>
    <n v="1"/>
    <n v="48.37"/>
    <n v="1"/>
    <s v="Low"/>
    <n v="1"/>
  </r>
  <r>
    <x v="1910"/>
    <d v="2015-07-12T00:00:00"/>
    <d v="2015-07-14T00:00:00"/>
    <s v="Second Class"/>
    <s v="Corporate"/>
    <n v="2"/>
    <s v="Plzen"/>
    <s v="Plzen"/>
    <s v="Czech Republic"/>
    <s v="Plzen,Plzen,Czech Republic"/>
    <s v="Eastern Europe"/>
    <s v="Europe"/>
    <x v="2"/>
    <x v="11"/>
    <s v="Advantus Stacking Tray, Black"/>
    <n v="158.57999999999998"/>
    <n v="1"/>
    <n v="6"/>
    <n v="1"/>
    <n v="0"/>
    <n v="44.28"/>
    <n v="1"/>
    <n v="48.35"/>
    <n v="1"/>
    <s v="Critical"/>
    <n v="4"/>
  </r>
  <r>
    <x v="1911"/>
    <d v="2015-12-12T00:00:00"/>
    <d v="2015-12-16T00:00:00"/>
    <s v="Standard Class"/>
    <s v="Consumer"/>
    <n v="1"/>
    <s v="Ahvaz"/>
    <s v="Khuzestan"/>
    <s v="Iran"/>
    <s v="Ahvaz,Khuzestan,Iran"/>
    <s v="Southern Asia"/>
    <s v="Asia Pacific"/>
    <x v="1"/>
    <x v="6"/>
    <s v="Epson Phone, Wireless"/>
    <n v="647.76"/>
    <n v="1"/>
    <n v="8"/>
    <n v="1"/>
    <n v="0"/>
    <n v="291.36"/>
    <n v="1"/>
    <n v="48.28"/>
    <n v="1"/>
    <s v="Medium"/>
    <n v="2"/>
  </r>
  <r>
    <x v="1912"/>
    <d v="2015-12-19T00:00:00"/>
    <d v="2015-12-23T00:00:00"/>
    <s v="Standard Class"/>
    <s v="Consumer"/>
    <n v="1"/>
    <s v="Getafe"/>
    <s v="Madrid"/>
    <s v="Spain"/>
    <s v="Getafe,Madrid,Spain"/>
    <s v="Southern Europe"/>
    <s v="Europe"/>
    <x v="0"/>
    <x v="12"/>
    <s v="Rogers Lockers, Wire Frame"/>
    <n v="758.48400000000004"/>
    <n v="1"/>
    <n v="4"/>
    <n v="1"/>
    <n v="0.1"/>
    <n v="126.32400000000001"/>
    <n v="1"/>
    <n v="48.27"/>
    <n v="1"/>
    <s v="High"/>
    <n v="3"/>
  </r>
  <r>
    <x v="1913"/>
    <d v="2015-05-24T00:00:00"/>
    <d v="2015-05-28T00:00:00"/>
    <s v="Standard Class"/>
    <s v="Corporate"/>
    <n v="2"/>
    <s v="Portsmouth"/>
    <s v="England"/>
    <s v="United Kingdom"/>
    <s v="Portsmouth,England,United Kingdom"/>
    <s v="Northern Europe"/>
    <s v="Europe"/>
    <x v="1"/>
    <x v="6"/>
    <s v="Epson Card Printer, White"/>
    <n v="841.80000000000007"/>
    <n v="1"/>
    <n v="5"/>
    <n v="1"/>
    <n v="0"/>
    <n v="227.25"/>
    <n v="1"/>
    <n v="48.25"/>
    <n v="1"/>
    <s v="Medium"/>
    <n v="2"/>
  </r>
  <r>
    <x v="1914"/>
    <d v="2015-12-05T00:00:00"/>
    <d v="2015-12-10T00:00:00"/>
    <s v="Standard Class"/>
    <s v="Consumer"/>
    <n v="1"/>
    <s v="Tongliao"/>
    <s v="Inner Mongolia"/>
    <s v="China"/>
    <s v="Tongliao,Inner Mongolia,China"/>
    <s v="Eastern Asia"/>
    <s v="Asia Pacific"/>
    <x v="2"/>
    <x v="4"/>
    <s v="Sauder 3-Shelf Cabinet, Metal"/>
    <n v="498.42000000000007"/>
    <n v="1"/>
    <n v="3"/>
    <n v="1"/>
    <n v="0"/>
    <n v="224.28000000000003"/>
    <n v="1"/>
    <n v="48.24"/>
    <n v="1"/>
    <s v="Medium"/>
    <n v="2"/>
  </r>
  <r>
    <x v="1915"/>
    <d v="2015-12-02T00:00:00"/>
    <d v="2015-12-02T00:00:00"/>
    <s v="Same Day"/>
    <s v="Consumer"/>
    <n v="1"/>
    <s v="Tegal"/>
    <s v="Jawa Tengah"/>
    <s v="Indonesia"/>
    <s v="Tegal,Jawa Tengah,Indonesia"/>
    <s v="Southeastern Asia"/>
    <s v="Asia Pacific"/>
    <x v="1"/>
    <x v="10"/>
    <s v="Belkin Keyboard, Programmable"/>
    <n v="226.25699999999998"/>
    <n v="1"/>
    <n v="5"/>
    <n v="1"/>
    <n v="0.47000000000000003"/>
    <n v="-47.043000000000006"/>
    <n v="3"/>
    <n v="48.22"/>
    <n v="1"/>
    <s v="Medium"/>
    <n v="2"/>
  </r>
  <r>
    <x v="1916"/>
    <d v="2015-08-16T00:00:00"/>
    <d v="2015-08-21T00:00:00"/>
    <s v="Standard Class"/>
    <s v="Corporate"/>
    <n v="2"/>
    <s v="Manukau City"/>
    <s v="Auckland"/>
    <s v="New Zealand"/>
    <s v="Manukau City,Auckland,New Zealand"/>
    <s v="Oceania"/>
    <s v="Asia Pacific"/>
    <x v="2"/>
    <x v="4"/>
    <s v="Ikea 3-Shelf Cabinet, Mobile"/>
    <n v="695.80800000000011"/>
    <n v="1"/>
    <n v="8"/>
    <n v="1"/>
    <n v="0.4"/>
    <n v="-301.63200000000012"/>
    <n v="3"/>
    <n v="48.13"/>
    <n v="1"/>
    <s v="Medium"/>
    <n v="2"/>
  </r>
  <r>
    <x v="1917"/>
    <d v="2015-08-21T00:00:00"/>
    <d v="2015-08-21T00:00:00"/>
    <s v="Same Day"/>
    <s v="Consumer"/>
    <n v="1"/>
    <s v="Cape Town"/>
    <s v="Western Cape"/>
    <s v="South Africa"/>
    <s v="Cape Town,Western Cape,South Africa"/>
    <s v="Southern Africa"/>
    <s v="Africa"/>
    <x v="0"/>
    <x v="12"/>
    <s v="Eldon Lockers, Single Width"/>
    <n v="197.93999999999997"/>
    <n v="1"/>
    <n v="1"/>
    <n v="1"/>
    <n v="0"/>
    <n v="96.99"/>
    <n v="1"/>
    <n v="48.13"/>
    <n v="1"/>
    <s v="Critical"/>
    <n v="4"/>
  </r>
  <r>
    <x v="1918"/>
    <d v="2015-05-24T00:00:00"/>
    <d v="2015-05-30T00:00:00"/>
    <s v="Standard Class"/>
    <s v="Consumer"/>
    <n v="1"/>
    <s v="Innsbruck"/>
    <s v="Tyrol"/>
    <s v="Austria"/>
    <s v="Innsbruck,Tyrol,Austria"/>
    <s v="Western Europe"/>
    <s v="Europe"/>
    <x v="1"/>
    <x v="1"/>
    <s v="Canon Ink, Laser"/>
    <n v="735.74999999999989"/>
    <n v="1"/>
    <n v="5"/>
    <n v="1"/>
    <n v="0"/>
    <n v="345.75"/>
    <n v="1"/>
    <n v="48.09"/>
    <n v="1"/>
    <s v="Medium"/>
    <n v="2"/>
  </r>
  <r>
    <x v="1919"/>
    <d v="2015-06-18T00:00:00"/>
    <d v="2015-06-23T00:00:00"/>
    <s v="Standard Class"/>
    <s v="Home Office"/>
    <n v="3"/>
    <s v="Mantes-la-Jolie"/>
    <s v="Ile-de-France"/>
    <s v="France"/>
    <s v="Mantes-la-Jolie,Ile-de-France,France"/>
    <s v="Western Europe"/>
    <s v="Europe"/>
    <x v="0"/>
    <x v="12"/>
    <s v="Smead Shelving, Blue"/>
    <n v="572.48099999999988"/>
    <n v="1"/>
    <n v="13"/>
    <n v="2"/>
    <n v="0.1"/>
    <n v="127.10099999999998"/>
    <n v="1"/>
    <n v="48.09"/>
    <n v="1"/>
    <s v="Medium"/>
    <n v="2"/>
  </r>
  <r>
    <x v="1920"/>
    <d v="2015-03-03T00:00:00"/>
    <d v="2015-03-05T00:00:00"/>
    <s v="Second Class"/>
    <s v="Consumer"/>
    <n v="1"/>
    <s v="Essen"/>
    <s v="North Rhine-Westphalia"/>
    <s v="Germany"/>
    <s v="Essen,North Rhine-Westphalia,Germany"/>
    <s v="Western Europe"/>
    <s v="Europe"/>
    <x v="1"/>
    <x v="10"/>
    <s v="SanDisk Numeric Keypad, Bluetooth"/>
    <n v="221.40000000000003"/>
    <n v="1"/>
    <n v="4"/>
    <n v="1"/>
    <n v="0"/>
    <n v="35.400000000000006"/>
    <n v="1"/>
    <n v="48.08"/>
    <n v="1"/>
    <s v="Critical"/>
    <n v="4"/>
  </r>
  <r>
    <x v="1921"/>
    <d v="2015-09-23T00:00:00"/>
    <d v="2015-09-27T00:00:00"/>
    <s v="Standard Class"/>
    <s v="Corporate"/>
    <n v="2"/>
    <s v="Bridgetown"/>
    <s v="Saint Michael"/>
    <s v="Barbados"/>
    <s v="Bridgetown,Saint Michael,Barbados"/>
    <s v="Caribbean"/>
    <s v="LATAM"/>
    <x v="1"/>
    <x v="1"/>
    <s v="Sharp Wireless Fax, High-Speed"/>
    <n v="471.21568000000008"/>
    <n v="1"/>
    <n v="2"/>
    <n v="1"/>
    <n v="2E-3"/>
    <n v="79.29567999999999"/>
    <n v="1"/>
    <n v="48.07"/>
    <n v="1"/>
    <s v="High"/>
    <n v="3"/>
  </r>
  <r>
    <x v="1922"/>
    <d v="2015-09-16T00:00:00"/>
    <d v="2015-09-20T00:00:00"/>
    <s v="Standard Class"/>
    <s v="Corporate"/>
    <n v="2"/>
    <s v="Houston"/>
    <s v="Texas"/>
    <s v="United States"/>
    <s v="Houston,Texas,United States"/>
    <s v="Central US"/>
    <s v="USCA"/>
    <x v="0"/>
    <x v="9"/>
    <s v="Xerox 1897"/>
    <n v="31.872000000000003"/>
    <n v="1"/>
    <n v="8"/>
    <n v="1"/>
    <n v="0.2"/>
    <n v="11.553600000000003"/>
    <n v="1"/>
    <n v="4.4000000000000004"/>
    <n v="1"/>
    <s v="High"/>
    <n v="3"/>
  </r>
  <r>
    <x v="1923"/>
    <d v="2015-11-21T00:00:00"/>
    <d v="2015-11-27T00:00:00"/>
    <s v="Standard Class"/>
    <s v="Corporate"/>
    <n v="2"/>
    <s v="Lucca"/>
    <s v="Tuscany"/>
    <s v="Italy"/>
    <s v="Lucca,Tuscany,Italy"/>
    <s v="Southern Europe"/>
    <s v="Europe"/>
    <x v="0"/>
    <x v="12"/>
    <s v="Eldon Lockers, Wire Frame"/>
    <n v="709.12799999999993"/>
    <n v="1"/>
    <n v="6"/>
    <n v="1"/>
    <n v="0.4"/>
    <n v="-236.41200000000001"/>
    <n v="3"/>
    <n v="48.01"/>
    <n v="1"/>
    <s v="Medium"/>
    <n v="2"/>
  </r>
  <r>
    <x v="1924"/>
    <d v="2015-05-21T00:00:00"/>
    <d v="2015-05-22T00:00:00"/>
    <s v="First Class"/>
    <s v="Home Office"/>
    <n v="3"/>
    <s v="Bursa"/>
    <s v="Bursa"/>
    <s v="Turkey"/>
    <s v="Bursa,Bursa,Turkey"/>
    <s v="Western Asia"/>
    <s v="Asia Pacific"/>
    <x v="0"/>
    <x v="12"/>
    <s v="Smead File Cart, Industrial"/>
    <n v="205.43999999999997"/>
    <n v="1"/>
    <n v="4"/>
    <n v="1"/>
    <n v="0.6"/>
    <n v="-164.39999999999992"/>
    <n v="3"/>
    <n v="48.01"/>
    <n v="1"/>
    <s v="High"/>
    <n v="3"/>
  </r>
  <r>
    <x v="1925"/>
    <d v="2015-12-31T00:00:00"/>
    <d v="2016-01-04T00:00:00"/>
    <s v="Second Class"/>
    <s v="Home Office"/>
    <n v="3"/>
    <s v="Madrid"/>
    <s v="Madrid"/>
    <s v="Spain"/>
    <s v="Madrid,Madrid,Spain"/>
    <s v="Southern Europe"/>
    <s v="Europe"/>
    <x v="1"/>
    <x v="1"/>
    <s v="Hewlett Copy Machine, Color"/>
    <n v="530.21999999999991"/>
    <n v="1"/>
    <n v="2"/>
    <n v="1"/>
    <n v="0"/>
    <n v="180.24"/>
    <n v="1"/>
    <n v="48"/>
    <n v="1"/>
    <s v="Medium"/>
    <n v="2"/>
  </r>
  <r>
    <x v="1926"/>
    <d v="2015-12-27T00:00:00"/>
    <d v="2015-12-31T00:00:00"/>
    <s v="Standard Class"/>
    <s v="Consumer"/>
    <n v="1"/>
    <s v="Victoria"/>
    <s v="Tamaulipas"/>
    <s v="Mexico"/>
    <s v="Victoria,Tamaulipas,Mexico"/>
    <s v="Central America"/>
    <s v="LATAM"/>
    <x v="0"/>
    <x v="0"/>
    <s v="Breville Coffee Grinder, Black"/>
    <n v="204.3"/>
    <n v="1"/>
    <n v="5"/>
    <n v="1"/>
    <n v="0"/>
    <n v="28.6"/>
    <n v="1"/>
    <n v="47.964999999999996"/>
    <n v="1"/>
    <s v="High"/>
    <n v="3"/>
  </r>
  <r>
    <x v="1927"/>
    <d v="2015-04-11T00:00:00"/>
    <d v="2015-04-14T00:00:00"/>
    <s v="First Class"/>
    <s v="Consumer"/>
    <n v="1"/>
    <s v="Turin"/>
    <s v="Piedmont"/>
    <s v="Italy"/>
    <s v="Turin,Piedmont,Italy"/>
    <s v="Southern Europe"/>
    <s v="Europe"/>
    <x v="1"/>
    <x v="6"/>
    <s v="Konica Card Printer, Red"/>
    <n v="206.78400000000002"/>
    <n v="1"/>
    <n v="2"/>
    <n v="1"/>
    <n v="0.4"/>
    <n v="-58.596000000000018"/>
    <n v="3"/>
    <n v="47.95"/>
    <n v="1"/>
    <s v="High"/>
    <n v="3"/>
  </r>
  <r>
    <x v="1928"/>
    <d v="2015-10-27T00:00:00"/>
    <d v="2015-10-31T00:00:00"/>
    <s v="Standard Class"/>
    <s v="Consumer"/>
    <n v="1"/>
    <s v="Rawalpindi"/>
    <s v="Punjab"/>
    <s v="Pakistan"/>
    <s v="Rawalpindi,Punjab,Pakistan"/>
    <s v="Southern Asia"/>
    <s v="Asia Pacific"/>
    <x v="1"/>
    <x v="1"/>
    <s v="Brother Wireless Fax, Laser"/>
    <n v="568.21500000000015"/>
    <n v="1"/>
    <n v="3"/>
    <n v="1"/>
    <n v="0.5"/>
    <n v="-79.605000000000132"/>
    <n v="3"/>
    <n v="47.93"/>
    <n v="1"/>
    <s v="High"/>
    <n v="3"/>
  </r>
  <r>
    <x v="1929"/>
    <d v="2015-10-05T00:00:00"/>
    <d v="2015-10-11T00:00:00"/>
    <s v="Standard Class"/>
    <s v="Consumer"/>
    <n v="1"/>
    <s v="Sunbury"/>
    <s v="Victoria"/>
    <s v="Australia"/>
    <s v="Sunbury,Victoria,Australia"/>
    <s v="Oceania"/>
    <s v="Asia Pacific"/>
    <x v="1"/>
    <x v="6"/>
    <s v="Epson Receipt Printer, Wireless"/>
    <n v="526.63499999999999"/>
    <n v="1"/>
    <n v="5"/>
    <n v="1"/>
    <n v="0.1"/>
    <n v="81.884999999999962"/>
    <n v="1"/>
    <n v="47.92"/>
    <n v="1"/>
    <s v="Medium"/>
    <n v="2"/>
  </r>
  <r>
    <x v="1930"/>
    <d v="2015-06-30T00:00:00"/>
    <d v="2015-07-04T00:00:00"/>
    <s v="Standard Class"/>
    <s v="Corporate"/>
    <n v="2"/>
    <s v="Betim"/>
    <s v="Minas Gerais"/>
    <s v="Brazil"/>
    <s v="Betim,Minas Gerais,Brazil"/>
    <s v="South America"/>
    <s v="LATAM"/>
    <x v="1"/>
    <x v="1"/>
    <s v="Canon Fax Machine, Digital"/>
    <n v="634.78787999999986"/>
    <n v="1"/>
    <n v="3"/>
    <n v="1"/>
    <n v="2E-3"/>
    <n v="62.327880000000007"/>
    <n v="1"/>
    <n v="47.902000000000001"/>
    <n v="1"/>
    <s v="Medium"/>
    <n v="2"/>
  </r>
  <r>
    <x v="1931"/>
    <d v="2015-02-10T00:00:00"/>
    <d v="2015-02-14T00:00:00"/>
    <s v="Second Class"/>
    <s v="Consumer"/>
    <n v="1"/>
    <s v="Perth"/>
    <s v="Western Australia"/>
    <s v="Australia"/>
    <s v="Perth,Western Australia,Australia"/>
    <s v="Oceania"/>
    <s v="Asia Pacific"/>
    <x v="1"/>
    <x v="6"/>
    <s v="Konica Inkjet, Wireless"/>
    <n v="1128.384"/>
    <n v="2"/>
    <n v="4"/>
    <n v="1"/>
    <n v="0.1"/>
    <n v="62.663999999999987"/>
    <n v="1"/>
    <n v="47.89"/>
    <n v="1"/>
    <s v="Medium"/>
    <n v="2"/>
  </r>
  <r>
    <x v="1932"/>
    <d v="2015-10-06T00:00:00"/>
    <d v="2015-10-11T00:00:00"/>
    <s v="Standard Class"/>
    <s v="Consumer"/>
    <n v="1"/>
    <s v="Upper Hutt"/>
    <s v="Wellington"/>
    <s v="New Zealand"/>
    <s v="Upper Hutt,Wellington,New Zealand"/>
    <s v="Oceania"/>
    <s v="Asia Pacific"/>
    <x v="2"/>
    <x v="5"/>
    <s v="Harbour Creations Steel Folding Chair, Adjustable"/>
    <n v="803.04"/>
    <n v="1"/>
    <n v="8"/>
    <n v="1"/>
    <n v="0"/>
    <n v="345.12"/>
    <n v="1"/>
    <n v="47.86"/>
    <n v="1"/>
    <s v="Medium"/>
    <n v="2"/>
  </r>
  <r>
    <x v="1933"/>
    <d v="2015-08-20T00:00:00"/>
    <d v="2015-08-23T00:00:00"/>
    <s v="First Class"/>
    <s v="Corporate"/>
    <n v="2"/>
    <s v="Saltillo"/>
    <s v="Coahuila"/>
    <s v="Mexico"/>
    <s v="Saltillo,Coahuila,Mexico"/>
    <s v="Central America"/>
    <s v="LATAM"/>
    <x v="2"/>
    <x v="4"/>
    <s v="Safco Classic Bookcase, Traditional"/>
    <n v="1168.4000000000001"/>
    <n v="2"/>
    <n v="5"/>
    <n v="1"/>
    <n v="0.2"/>
    <n v="306.7"/>
    <n v="1"/>
    <n v="47.811"/>
    <n v="1"/>
    <s v="Medium"/>
    <n v="2"/>
  </r>
  <r>
    <x v="1934"/>
    <d v="2015-09-08T00:00:00"/>
    <d v="2015-09-15T00:00:00"/>
    <s v="Standard Class"/>
    <s v="Consumer"/>
    <n v="1"/>
    <s v="Homyel'"/>
    <s v="Homyel'"/>
    <s v="Belarus"/>
    <s v="Homyel',Homyel',Belarus"/>
    <s v="Eastern Europe"/>
    <s v="Europe"/>
    <x v="1"/>
    <x v="1"/>
    <s v="HP Fax Machine, Color"/>
    <n v="301.38"/>
    <n v="1"/>
    <n v="1"/>
    <n v="1"/>
    <n v="0"/>
    <n v="0"/>
    <n v="1"/>
    <n v="47.78"/>
    <n v="1"/>
    <s v="Low"/>
    <n v="1"/>
  </r>
  <r>
    <x v="1935"/>
    <d v="2015-03-28T00:00:00"/>
    <d v="2015-04-01T00:00:00"/>
    <s v="Standard Class"/>
    <s v="Home Office"/>
    <n v="3"/>
    <s v="Fresno"/>
    <s v="California"/>
    <s v="United States"/>
    <s v="Fresno,California,United States"/>
    <s v="Western US"/>
    <s v="USCA"/>
    <x v="0"/>
    <x v="9"/>
    <s v="Xerox 1913"/>
    <n v="110.96"/>
    <n v="1"/>
    <n v="2"/>
    <n v="1"/>
    <n v="0"/>
    <n v="53.260799999999996"/>
    <n v="1"/>
    <n v="13.75"/>
    <n v="1"/>
    <s v="High"/>
    <n v="3"/>
  </r>
  <r>
    <x v="1936"/>
    <d v="2015-09-27T00:00:00"/>
    <d v="2015-10-02T00:00:00"/>
    <s v="Standard Class"/>
    <s v="Corporate"/>
    <n v="2"/>
    <s v="Tepic"/>
    <s v="Nayarit"/>
    <s v="Mexico"/>
    <s v="Tepic,Nayarit,Mexico"/>
    <s v="Central America"/>
    <s v="LATAM"/>
    <x v="2"/>
    <x v="4"/>
    <s v="Sauder Stackable Bookrack, Traditional"/>
    <n v="390.08000000000004"/>
    <n v="1"/>
    <n v="5"/>
    <n v="1"/>
    <n v="0.2"/>
    <n v="-92.72"/>
    <n v="3"/>
    <n v="47.716999999999999"/>
    <n v="1"/>
    <s v="Medium"/>
    <n v="2"/>
  </r>
  <r>
    <x v="1937"/>
    <d v="2015-03-21T00:00:00"/>
    <d v="2015-03-23T00:00:00"/>
    <s v="First Class"/>
    <s v="Corporate"/>
    <n v="2"/>
    <s v="Donets'k"/>
    <s v="Donetsk"/>
    <s v="Ukraine"/>
    <s v="Donets'k,Donetsk,Ukraine"/>
    <s v="Eastern Europe"/>
    <s v="Europe"/>
    <x v="1"/>
    <x v="10"/>
    <s v="Logitech Keyboard, Programmable"/>
    <n v="443.70000000000005"/>
    <n v="1"/>
    <n v="6"/>
    <n v="1"/>
    <n v="0"/>
    <n v="44.28"/>
    <n v="1"/>
    <n v="47.67"/>
    <n v="1"/>
    <s v="Medium"/>
    <n v="2"/>
  </r>
  <r>
    <x v="1938"/>
    <d v="2015-08-07T00:00:00"/>
    <d v="2015-08-11T00:00:00"/>
    <s v="Standard Class"/>
    <s v="Home Office"/>
    <n v="3"/>
    <s v="L'viv"/>
    <s v="L'viv"/>
    <s v="Ukraine"/>
    <s v="L'viv,L'viv,Ukraine"/>
    <s v="Eastern Europe"/>
    <s v="Europe"/>
    <x v="2"/>
    <x v="5"/>
    <s v="SAFCO Bag Chairs, Set of Two"/>
    <n v="310.14"/>
    <n v="1"/>
    <n v="6"/>
    <n v="1"/>
    <n v="0"/>
    <n v="99.18"/>
    <n v="1"/>
    <n v="47.6"/>
    <n v="1"/>
    <s v="High"/>
    <n v="3"/>
  </r>
  <r>
    <x v="1939"/>
    <d v="2015-05-13T00:00:00"/>
    <d v="2015-05-17T00:00:00"/>
    <s v="Standard Class"/>
    <s v="Home Office"/>
    <n v="3"/>
    <s v="Hyderabad"/>
    <s v="Telangana"/>
    <s v="India"/>
    <s v="Hyderabad,Telangana,India"/>
    <s v="Southern Asia"/>
    <s v="Asia Pacific"/>
    <x v="0"/>
    <x v="12"/>
    <s v="Rogers Lockers, Blue"/>
    <n v="423.24"/>
    <n v="1"/>
    <n v="2"/>
    <n v="1"/>
    <n v="0"/>
    <n v="21.12"/>
    <n v="1"/>
    <n v="47.53"/>
    <n v="1"/>
    <s v="Medium"/>
    <n v="2"/>
  </r>
  <r>
    <x v="1940"/>
    <d v="2015-09-16T00:00:00"/>
    <d v="2015-09-22T00:00:00"/>
    <s v="Standard Class"/>
    <s v="Consumer"/>
    <n v="1"/>
    <s v="Doetinchem"/>
    <s v="Gelderland"/>
    <s v="Netherlands"/>
    <s v="Doetinchem,Gelderland,Netherlands"/>
    <s v="Western Europe"/>
    <s v="Europe"/>
    <x v="1"/>
    <x v="10"/>
    <s v="Belkin Memory Card, USB"/>
    <n v="632.6099999999999"/>
    <n v="1"/>
    <n v="11"/>
    <n v="2"/>
    <n v="0.5"/>
    <n v="-632.6099999999999"/>
    <n v="3"/>
    <n v="47.52"/>
    <n v="1"/>
    <s v="Medium"/>
    <n v="2"/>
  </r>
  <r>
    <x v="1941"/>
    <d v="2015-04-18T00:00:00"/>
    <d v="2015-04-23T00:00:00"/>
    <s v="Standard Class"/>
    <s v="Corporate"/>
    <n v="2"/>
    <s v="Chicago"/>
    <s v="Illinois"/>
    <s v="United States"/>
    <s v="Chicago,Illinois,United States"/>
    <s v="Central US"/>
    <s v="USCA"/>
    <x v="0"/>
    <x v="12"/>
    <s v="Carina Media Storage Towers in Natural &amp; Black"/>
    <n v="195.136"/>
    <n v="1"/>
    <n v="4"/>
    <n v="1"/>
    <n v="0.2"/>
    <n v="-43.9056"/>
    <n v="3"/>
    <n v="9.32"/>
    <n v="1"/>
    <s v="Medium"/>
    <n v="2"/>
  </r>
  <r>
    <x v="1942"/>
    <d v="2015-03-05T00:00:00"/>
    <d v="2015-03-10T00:00:00"/>
    <s v="Second Class"/>
    <s v="Home Office"/>
    <n v="3"/>
    <s v="Limoges"/>
    <s v="Aquitaine-Limousin-Poitou-Charentes"/>
    <s v="France"/>
    <s v="Limoges,Aquitaine-Limousin-Poitou-Charentes,France"/>
    <s v="Western Europe"/>
    <s v="Europe"/>
    <x v="2"/>
    <x v="4"/>
    <s v="Ikea Stackable Bookrack, Pine"/>
    <n v="446.14800000000002"/>
    <n v="1"/>
    <n v="4"/>
    <n v="1"/>
    <n v="0.1"/>
    <n v="198.22799999999998"/>
    <n v="1"/>
    <n v="47.45"/>
    <n v="1"/>
    <s v="Medium"/>
    <n v="2"/>
  </r>
  <r>
    <x v="1943"/>
    <d v="2015-09-11T00:00:00"/>
    <d v="2015-09-14T00:00:00"/>
    <s v="First Class"/>
    <s v="Corporate"/>
    <n v="2"/>
    <s v="Leipzig"/>
    <s v="Saxony"/>
    <s v="Germany"/>
    <s v="Leipzig,Saxony,Germany"/>
    <s v="Western Europe"/>
    <s v="Europe"/>
    <x v="2"/>
    <x v="5"/>
    <s v="Hon Rocking Chair, Adjustable"/>
    <n v="718.7940000000001"/>
    <n v="1"/>
    <n v="6"/>
    <n v="1"/>
    <n v="0.1"/>
    <n v="303.35399999999993"/>
    <n v="1"/>
    <n v="47.43"/>
    <n v="1"/>
    <s v="Medium"/>
    <n v="2"/>
  </r>
  <r>
    <x v="1944"/>
    <d v="2015-12-16T00:00:00"/>
    <d v="2015-12-21T00:00:00"/>
    <s v="Second Class"/>
    <s v="Consumer"/>
    <n v="1"/>
    <s v="Arbil"/>
    <s v="Arbil"/>
    <s v="Iraq"/>
    <s v="Arbil,Arbil,Iraq"/>
    <s v="Western Asia"/>
    <s v="Asia Pacific"/>
    <x v="2"/>
    <x v="5"/>
    <s v="Office Star Swivel Stool, Adjustable"/>
    <n v="352.86000000000007"/>
    <n v="1"/>
    <n v="2"/>
    <n v="1"/>
    <n v="0"/>
    <n v="35.28"/>
    <n v="1"/>
    <n v="47.39"/>
    <n v="1"/>
    <s v="Medium"/>
    <n v="2"/>
  </r>
  <r>
    <x v="1945"/>
    <d v="2015-10-29T00:00:00"/>
    <d v="2015-11-05T00:00:00"/>
    <s v="Standard Class"/>
    <s v="Home Office"/>
    <n v="3"/>
    <s v="Canberra"/>
    <s v="Australian Capital Territory"/>
    <s v="Australia"/>
    <s v="Canberra,Australian Capital Territory,Australia"/>
    <s v="Oceania"/>
    <s v="Asia Pacific"/>
    <x v="1"/>
    <x v="2"/>
    <s v="Motorola Speaker Phone, VoIP"/>
    <n v="701.298"/>
    <n v="1"/>
    <n v="9"/>
    <n v="2"/>
    <n v="0.4"/>
    <n v="-257.202"/>
    <n v="3"/>
    <n v="47.38"/>
    <n v="1"/>
    <s v="Medium"/>
    <n v="2"/>
  </r>
  <r>
    <x v="1946"/>
    <d v="2015-11-12T00:00:00"/>
    <d v="2015-11-15T00:00:00"/>
    <s v="First Class"/>
    <s v="Home Office"/>
    <n v="3"/>
    <s v="Ahvaz"/>
    <s v="Khuzestan"/>
    <s v="Iran"/>
    <s v="Ahvaz,Khuzestan,Iran"/>
    <s v="Southern Asia"/>
    <s v="Asia Pacific"/>
    <x v="0"/>
    <x v="12"/>
    <s v="Rogers File Cart, Single Width"/>
    <n v="142.08000000000001"/>
    <n v="1"/>
    <n v="1"/>
    <n v="1"/>
    <n v="0"/>
    <n v="22.71"/>
    <n v="1"/>
    <n v="47.37"/>
    <n v="1"/>
    <s v="Critical"/>
    <n v="4"/>
  </r>
  <r>
    <x v="1947"/>
    <d v="2015-12-02T00:00:00"/>
    <d v="2015-12-08T00:00:00"/>
    <s v="Standard Class"/>
    <s v="Consumer"/>
    <n v="1"/>
    <s v="Colmar"/>
    <s v="Alsace-Champagne-Ardenne-Lorraine"/>
    <s v="France"/>
    <s v="Colmar,Alsace-Champagne-Ardenne-Lorraine,France"/>
    <s v="Western Europe"/>
    <s v="Europe"/>
    <x v="1"/>
    <x v="6"/>
    <s v="Okidata Printer, White"/>
    <n v="453.74700000000001"/>
    <n v="1"/>
    <n v="2"/>
    <n v="1"/>
    <n v="0.15"/>
    <n v="-74.793000000000006"/>
    <n v="3"/>
    <n v="47.35"/>
    <n v="1"/>
    <s v="Medium"/>
    <n v="2"/>
  </r>
  <r>
    <x v="1948"/>
    <d v="2015-09-22T00:00:00"/>
    <d v="2015-09-24T00:00:00"/>
    <s v="First Class"/>
    <s v="Corporate"/>
    <n v="2"/>
    <s v="Los Angeles"/>
    <s v="California"/>
    <s v="United States"/>
    <s v="Los Angeles,California,United States"/>
    <s v="Western US"/>
    <s v="USCA"/>
    <x v="0"/>
    <x v="12"/>
    <s v="Tenex Personal Filing Tote With Secure Closure Lid, Black/Frost"/>
    <n v="15.51"/>
    <n v="1"/>
    <n v="1"/>
    <n v="1"/>
    <n v="0"/>
    <n v="3.8774999999999995"/>
    <n v="1"/>
    <n v="4.3099999999999996"/>
    <n v="1"/>
    <s v="Critical"/>
    <n v="4"/>
  </r>
  <r>
    <x v="1949"/>
    <d v="2015-02-11T00:00:00"/>
    <d v="2015-02-15T00:00:00"/>
    <s v="Second Class"/>
    <s v="Corporate"/>
    <n v="2"/>
    <s v="Nottingham"/>
    <s v="England"/>
    <s v="United Kingdom"/>
    <s v="Nottingham,England,United Kingdom"/>
    <s v="Northern Europe"/>
    <s v="Europe"/>
    <x v="1"/>
    <x v="2"/>
    <s v="Apple Headset, Full Size"/>
    <n v="670.94999999999993"/>
    <n v="1"/>
    <n v="9"/>
    <n v="2"/>
    <n v="0"/>
    <n v="113.94"/>
    <n v="1"/>
    <n v="47.31"/>
    <n v="1"/>
    <s v="Medium"/>
    <n v="2"/>
  </r>
  <r>
    <x v="1950"/>
    <d v="2015-05-19T00:00:00"/>
    <d v="2015-05-23T00:00:00"/>
    <s v="Standard Class"/>
    <s v="Corporate"/>
    <n v="2"/>
    <s v="Chicago"/>
    <s v="Illinois"/>
    <s v="United States"/>
    <s v="Chicago,Illinois,United States"/>
    <s v="Central US"/>
    <s v="USCA"/>
    <x v="2"/>
    <x v="11"/>
    <s v="Flat Face Poster Frame"/>
    <n v="22.608000000000001"/>
    <n v="1"/>
    <n v="3"/>
    <n v="1"/>
    <n v="0.6"/>
    <n v="-10.173599999999997"/>
    <n v="3"/>
    <n v="1.41"/>
    <n v="1"/>
    <s v="Medium"/>
    <n v="2"/>
  </r>
  <r>
    <x v="1951"/>
    <d v="2015-07-21T00:00:00"/>
    <d v="2015-07-23T00:00:00"/>
    <s v="Second Class"/>
    <s v="Home Office"/>
    <n v="3"/>
    <s v="Buenos Aires"/>
    <s v="Buenos Aires"/>
    <s v="Argentina"/>
    <s v="Buenos Aires,Buenos Aires,Argentina"/>
    <s v="South America"/>
    <s v="LATAM"/>
    <x v="1"/>
    <x v="2"/>
    <s v="Cisco Signal Booster, with Caller ID"/>
    <n v="364.392"/>
    <n v="1"/>
    <n v="6"/>
    <n v="1"/>
    <n v="0.4"/>
    <n v="-60.768000000000008"/>
    <n v="3"/>
    <n v="47.285000000000004"/>
    <n v="1"/>
    <s v="High"/>
    <n v="3"/>
  </r>
  <r>
    <x v="1952"/>
    <d v="2015-06-26T00:00:00"/>
    <d v="2015-06-30T00:00:00"/>
    <s v="Standard Class"/>
    <s v="Corporate"/>
    <n v="2"/>
    <s v="Orizaba"/>
    <s v="Veracruz"/>
    <s v="Mexico"/>
    <s v="Orizaba,Veracruz,Mexico"/>
    <s v="Central America"/>
    <s v="LATAM"/>
    <x v="1"/>
    <x v="1"/>
    <s v="Brother Ink, High-Speed"/>
    <n v="484.02999999999992"/>
    <n v="1"/>
    <n v="5"/>
    <n v="1"/>
    <n v="2E-3"/>
    <n v="47.53"/>
    <n v="1"/>
    <n v="47.272000000000006"/>
    <n v="1"/>
    <s v="Medium"/>
    <n v="2"/>
  </r>
  <r>
    <x v="1953"/>
    <d v="2015-04-16T00:00:00"/>
    <d v="2015-04-21T00:00:00"/>
    <s v="Standard Class"/>
    <s v="Home Office"/>
    <n v="3"/>
    <s v="Kupang"/>
    <s v="Nusa Tenggara Timur"/>
    <s v="Indonesia"/>
    <s v="Kupang,Nusa Tenggara Timur,Indonesia"/>
    <s v="Southeastern Asia"/>
    <s v="Asia Pacific"/>
    <x v="1"/>
    <x v="2"/>
    <s v="Samsung Headset, Cordless"/>
    <n v="504.97199999999998"/>
    <n v="1"/>
    <n v="8"/>
    <n v="1"/>
    <n v="0.17"/>
    <n v="127.69200000000001"/>
    <n v="1"/>
    <n v="47.27"/>
    <n v="1"/>
    <s v="Medium"/>
    <n v="2"/>
  </r>
  <r>
    <x v="1954"/>
    <d v="2015-04-27T00:00:00"/>
    <d v="2015-05-01T00:00:00"/>
    <s v="Standard Class"/>
    <s v="Corporate"/>
    <n v="2"/>
    <s v="Cairo"/>
    <s v="Al Qahirah"/>
    <s v="Egypt"/>
    <s v="Cairo,Al Qahirah,Egypt"/>
    <s v="North Africa"/>
    <s v="Africa"/>
    <x v="0"/>
    <x v="12"/>
    <s v="Smead File Cart, Single Width"/>
    <n v="256.85999999999996"/>
    <n v="1"/>
    <n v="2"/>
    <n v="1"/>
    <n v="0"/>
    <n v="2.52"/>
    <n v="1"/>
    <n v="47.26"/>
    <n v="1"/>
    <s v="High"/>
    <n v="3"/>
  </r>
  <r>
    <x v="1955"/>
    <d v="2015-09-08T00:00:00"/>
    <d v="2015-09-14T00:00:00"/>
    <s v="Standard Class"/>
    <s v="Corporate"/>
    <n v="2"/>
    <s v="San Miguelito"/>
    <s v="Panama"/>
    <s v="Panama"/>
    <s v="San Miguelito,Panama,Panama"/>
    <s v="Central America"/>
    <s v="LATAM"/>
    <x v="2"/>
    <x v="5"/>
    <s v="Hon Swivel Stool, Adjustable"/>
    <n v="332.28000000000003"/>
    <n v="1"/>
    <n v="5"/>
    <n v="1"/>
    <n v="0.4"/>
    <n v="-60.92000000000003"/>
    <n v="3"/>
    <n v="47.214999999999996"/>
    <n v="1"/>
    <s v="Low"/>
    <n v="1"/>
  </r>
  <r>
    <x v="1956"/>
    <d v="2015-11-26T00:00:00"/>
    <d v="2015-12-01T00:00:00"/>
    <s v="Second Class"/>
    <s v="Corporate"/>
    <n v="2"/>
    <s v="Louisville"/>
    <s v="Kentucky"/>
    <s v="United States"/>
    <s v="Louisville,Kentucky,United States"/>
    <s v="Southern US"/>
    <s v="USCA"/>
    <x v="2"/>
    <x v="5"/>
    <s v="Office Star - Professional Matrix Back Chair with 2-to-1 Synchro Tilt and Mesh Fabric Seat"/>
    <n v="701.96"/>
    <n v="1"/>
    <n v="2"/>
    <n v="1"/>
    <n v="0"/>
    <n v="168.47040000000004"/>
    <n v="1"/>
    <n v="60.87"/>
    <n v="1"/>
    <s v="Medium"/>
    <n v="2"/>
  </r>
  <r>
    <x v="1957"/>
    <d v="2015-01-06T00:00:00"/>
    <d v="2015-01-10T00:00:00"/>
    <s v="Standard Class"/>
    <s v="Corporate"/>
    <n v="2"/>
    <s v="Bene Beraq"/>
    <s v="Tel Aviv"/>
    <s v="Israel"/>
    <s v="Bene Beraq,Tel Aviv,Israel"/>
    <s v="Western Asia"/>
    <s v="Asia Pacific"/>
    <x v="0"/>
    <x v="13"/>
    <s v="Fiskars Trimmer, Serrated"/>
    <n v="234.00000000000006"/>
    <n v="1"/>
    <n v="6"/>
    <n v="1"/>
    <n v="0"/>
    <n v="28.08"/>
    <n v="1"/>
    <n v="47.17"/>
    <n v="1"/>
    <s v="High"/>
    <n v="3"/>
  </r>
  <r>
    <x v="1958"/>
    <d v="2015-06-02T00:00:00"/>
    <d v="2015-06-07T00:00:00"/>
    <s v="Standard Class"/>
    <s v="Corporate"/>
    <n v="2"/>
    <s v="Yangon"/>
    <s v="Yangon"/>
    <s v="Myanmar (Burma)"/>
    <s v="Yangon,Yangon,Myanmar (Burma)"/>
    <s v="Southeastern Asia"/>
    <s v="Asia Pacific"/>
    <x v="2"/>
    <x v="5"/>
    <s v="Hon Executive Leather Armchair, Black"/>
    <n v="667.42439999999976"/>
    <n v="1"/>
    <n v="2"/>
    <n v="1"/>
    <n v="0.27"/>
    <n v="-155.47559999999996"/>
    <n v="3"/>
    <n v="47.15"/>
    <n v="1"/>
    <s v="Medium"/>
    <n v="2"/>
  </r>
  <r>
    <x v="1959"/>
    <d v="2015-12-26T00:00:00"/>
    <d v="2015-12-26T00:00:00"/>
    <s v="Same Day"/>
    <s v="Home Office"/>
    <n v="3"/>
    <s v="Tegucigalpa"/>
    <s v="Francisco Morazán"/>
    <s v="Honduras"/>
    <s v="Tegucigalpa,Francisco Morazán,Honduras"/>
    <s v="Central America"/>
    <s v="LATAM"/>
    <x v="0"/>
    <x v="0"/>
    <s v="Hoover Stove, Red"/>
    <n v="909.55200000000002"/>
    <n v="1"/>
    <n v="4"/>
    <n v="1"/>
    <n v="0.4"/>
    <n v="30.271999999999842"/>
    <n v="1"/>
    <n v="47.137999999999998"/>
    <n v="1"/>
    <s v="Medium"/>
    <n v="2"/>
  </r>
  <r>
    <x v="1960"/>
    <d v="2015-11-17T00:00:00"/>
    <d v="2015-11-22T00:00:00"/>
    <s v="Standard Class"/>
    <s v="Home Office"/>
    <n v="3"/>
    <s v="Managua"/>
    <s v="Managua"/>
    <s v="Nicaragua"/>
    <s v="Managua,Managua,Nicaragua"/>
    <s v="Central America"/>
    <s v="LATAM"/>
    <x v="2"/>
    <x v="4"/>
    <s v="Safco Classic Bookcase, Traditional"/>
    <n v="584.20000000000005"/>
    <n v="1"/>
    <n v="2"/>
    <n v="1"/>
    <n v="0"/>
    <n v="239.51999999999998"/>
    <n v="1"/>
    <n v="47.120999999999995"/>
    <n v="1"/>
    <s v="Medium"/>
    <n v="2"/>
  </r>
  <r>
    <x v="1961"/>
    <d v="2015-08-01T00:00:00"/>
    <d v="2015-08-07T00:00:00"/>
    <s v="Standard Class"/>
    <s v="Home Office"/>
    <n v="3"/>
    <s v="San Pedro de Macorís"/>
    <s v="San Pedro de Macorís"/>
    <s v="Dominican Republic"/>
    <s v="San Pedro de Macorís,San Pedro de Macorís,Dominican Republic"/>
    <s v="Caribbean"/>
    <s v="LATAM"/>
    <x v="1"/>
    <x v="10"/>
    <s v="Logitech Router, USB"/>
    <n v="660.08"/>
    <n v="1"/>
    <n v="5"/>
    <n v="1"/>
    <n v="0.2"/>
    <n v="131.97999999999999"/>
    <n v="1"/>
    <n v="47.061999999999998"/>
    <n v="1"/>
    <s v="Medium"/>
    <n v="2"/>
  </r>
  <r>
    <x v="1962"/>
    <d v="2015-10-21T00:00:00"/>
    <d v="2015-10-25T00:00:00"/>
    <s v="Standard Class"/>
    <s v="Consumer"/>
    <n v="1"/>
    <s v="Cologne"/>
    <s v="North Rhine-Westphalia"/>
    <s v="Germany"/>
    <s v="Cologne,North Rhine-Westphalia,Germany"/>
    <s v="Western Europe"/>
    <s v="Europe"/>
    <x v="1"/>
    <x v="2"/>
    <s v="Nokia Audio Dock, Full Size"/>
    <n v="504.09000000000003"/>
    <n v="1"/>
    <n v="3"/>
    <n v="1"/>
    <n v="0"/>
    <n v="85.679999999999993"/>
    <n v="1"/>
    <n v="47.05"/>
    <n v="1"/>
    <s v="Medium"/>
    <n v="2"/>
  </r>
  <r>
    <x v="1963"/>
    <d v="2015-03-20T00:00:00"/>
    <d v="2015-03-25T00:00:00"/>
    <s v="Standard Class"/>
    <s v="Consumer"/>
    <n v="1"/>
    <s v="Chelyabinsk"/>
    <s v="Chelyabinsk"/>
    <s v="Russia"/>
    <s v="Chelyabinsk,Chelyabinsk,Russia"/>
    <s v="Eastern Europe"/>
    <s v="Europe"/>
    <x v="1"/>
    <x v="2"/>
    <s v="Cisco Speaker Phone, with Caller ID"/>
    <n v="553.91999999999996"/>
    <n v="1"/>
    <n v="4"/>
    <n v="1"/>
    <n v="0"/>
    <n v="22.080000000000002"/>
    <n v="1"/>
    <n v="47.04"/>
    <n v="1"/>
    <s v="Medium"/>
    <n v="2"/>
  </r>
  <r>
    <x v="1964"/>
    <d v="2015-11-17T00:00:00"/>
    <d v="2015-11-24T00:00:00"/>
    <s v="Standard Class"/>
    <s v="Corporate"/>
    <n v="2"/>
    <s v="Chatou"/>
    <s v="Ile-de-France"/>
    <s v="France"/>
    <s v="Chatou,Ile-de-France,France"/>
    <s v="Western Europe"/>
    <s v="Europe"/>
    <x v="2"/>
    <x v="5"/>
    <s v="SAFCO Rocking Chair, Adjustable"/>
    <n v="618.30000000000007"/>
    <n v="1"/>
    <n v="5"/>
    <n v="1"/>
    <n v="0.1"/>
    <n v="178.49999999999997"/>
    <n v="1"/>
    <n v="47.03"/>
    <n v="1"/>
    <s v="Medium"/>
    <n v="2"/>
  </r>
  <r>
    <x v="1965"/>
    <d v="2015-08-26T00:00:00"/>
    <d v="2015-08-31T00:00:00"/>
    <s v="Second Class"/>
    <s v="Consumer"/>
    <n v="1"/>
    <s v="Lahore"/>
    <s v="Punjab"/>
    <s v="Pakistan"/>
    <s v="Lahore,Punjab,Pakistan"/>
    <s v="Southern Asia"/>
    <s v="Asia Pacific"/>
    <x v="1"/>
    <x v="1"/>
    <s v="Hewlett Ink, Digital"/>
    <n v="296.64"/>
    <n v="1"/>
    <n v="4"/>
    <n v="1"/>
    <n v="0.5"/>
    <n v="-59.399999999999977"/>
    <n v="3"/>
    <n v="47.02"/>
    <n v="1"/>
    <s v="High"/>
    <n v="3"/>
  </r>
  <r>
    <x v="1966"/>
    <d v="2015-11-17T00:00:00"/>
    <d v="2015-11-21T00:00:00"/>
    <s v="Standard Class"/>
    <s v="Consumer"/>
    <n v="1"/>
    <s v="Pontianak"/>
    <s v="Kalimantan Barat"/>
    <s v="Indonesia"/>
    <s v="Pontianak,Kalimantan Barat,Indonesia"/>
    <s v="Southeastern Asia"/>
    <s v="Asia Pacific"/>
    <x v="0"/>
    <x v="12"/>
    <s v="Eldon Lockers, Wire Frame"/>
    <n v="490.48019999999997"/>
    <n v="1"/>
    <n v="3"/>
    <n v="1"/>
    <n v="0.17"/>
    <n v="153.61019999999999"/>
    <n v="1"/>
    <n v="46.98"/>
    <n v="1"/>
    <s v="Medium"/>
    <n v="2"/>
  </r>
  <r>
    <x v="1967"/>
    <d v="2015-04-15T00:00:00"/>
    <d v="2015-04-21T00:00:00"/>
    <s v="Standard Class"/>
    <s v="Corporate"/>
    <n v="2"/>
    <s v="Naples"/>
    <s v="Campania"/>
    <s v="Italy"/>
    <s v="Naples,Campania,Italy"/>
    <s v="Southern Europe"/>
    <s v="Europe"/>
    <x v="2"/>
    <x v="11"/>
    <s v="Deflect-O Frame, Erganomic"/>
    <n v="651.96"/>
    <n v="1"/>
    <n v="6"/>
    <n v="1"/>
    <n v="0"/>
    <n v="12.96"/>
    <n v="1"/>
    <n v="46.82"/>
    <n v="1"/>
    <s v="Medium"/>
    <n v="2"/>
  </r>
  <r>
    <x v="1968"/>
    <d v="2015-09-25T00:00:00"/>
    <d v="2015-09-27T00:00:00"/>
    <s v="Second Class"/>
    <s v="Consumer"/>
    <n v="1"/>
    <s v="Miami"/>
    <s v="Florida"/>
    <s v="United States"/>
    <s v="Miami,Florida,United States"/>
    <s v="Southern US"/>
    <s v="USCA"/>
    <x v="0"/>
    <x v="14"/>
    <s v="Dot Matrix Printer Tape Reel Labels, White, 5000/Box"/>
    <n v="235.94400000000002"/>
    <n v="1"/>
    <n v="3"/>
    <n v="1"/>
    <n v="0.2"/>
    <n v="85.529700000000005"/>
    <n v="1"/>
    <n v="39.090000000000003"/>
    <n v="1"/>
    <s v="High"/>
    <n v="3"/>
  </r>
  <r>
    <x v="1969"/>
    <d v="2015-09-27T00:00:00"/>
    <d v="2015-10-02T00:00:00"/>
    <s v="Standard Class"/>
    <s v="Consumer"/>
    <n v="1"/>
    <s v="Itajaí"/>
    <s v="Santa Catarina"/>
    <s v="Brazil"/>
    <s v="Itajaí,Santa Catarina,Brazil"/>
    <s v="South America"/>
    <s v="LATAM"/>
    <x v="2"/>
    <x v="4"/>
    <s v="Sauder Classic Bookcase, Metal"/>
    <n v="1451.5"/>
    <n v="2"/>
    <n v="5"/>
    <n v="1"/>
    <n v="0"/>
    <n v="595.1"/>
    <n v="1"/>
    <n v="46.733999999999995"/>
    <n v="1"/>
    <s v="Medium"/>
    <n v="2"/>
  </r>
  <r>
    <x v="1970"/>
    <d v="2015-06-12T00:00:00"/>
    <d v="2015-06-17T00:00:00"/>
    <s v="Second Class"/>
    <s v="Home Office"/>
    <n v="3"/>
    <s v="Mexico City"/>
    <s v="Distrito Federal"/>
    <s v="Mexico"/>
    <s v="Mexico City,Distrito Federal,Mexico"/>
    <s v="Central America"/>
    <s v="LATAM"/>
    <x v="0"/>
    <x v="7"/>
    <s v="Binney &amp; Smith Canvas, Blue"/>
    <n v="479.35999999999984"/>
    <n v="1"/>
    <n v="14"/>
    <n v="3"/>
    <n v="0"/>
    <n v="119.83999999999999"/>
    <n v="1"/>
    <n v="46.728999999999999"/>
    <n v="1"/>
    <s v="Medium"/>
    <n v="2"/>
  </r>
  <r>
    <x v="1971"/>
    <d v="2015-11-24T00:00:00"/>
    <d v="2015-11-26T00:00:00"/>
    <s v="First Class"/>
    <s v="Consumer"/>
    <n v="1"/>
    <s v="Francisco Morato"/>
    <s v="São Paulo"/>
    <s v="Brazil"/>
    <s v="Francisco Morato,São Paulo,Brazil"/>
    <s v="South America"/>
    <s v="LATAM"/>
    <x v="1"/>
    <x v="2"/>
    <s v="Samsung Office Telephone, Cordless"/>
    <n v="408.41999999999996"/>
    <n v="1"/>
    <n v="9"/>
    <n v="2"/>
    <n v="0"/>
    <n v="32.58"/>
    <n v="1"/>
    <n v="46.652999999999999"/>
    <n v="1"/>
    <s v="High"/>
    <n v="3"/>
  </r>
  <r>
    <x v="1972"/>
    <d v="2015-07-28T00:00:00"/>
    <d v="2015-07-31T00:00:00"/>
    <s v="Second Class"/>
    <s v="Corporate"/>
    <n v="2"/>
    <s v="Torquay"/>
    <s v="Queensland"/>
    <s v="Australia"/>
    <s v="Torquay,Queensland,Australia"/>
    <s v="Oceania"/>
    <s v="Asia Pacific"/>
    <x v="2"/>
    <x v="4"/>
    <s v="Sauder Library with Doors, Traditional"/>
    <n v="465.15599999999995"/>
    <n v="1"/>
    <n v="2"/>
    <n v="1"/>
    <n v="0.4"/>
    <n v="-255.86400000000003"/>
    <n v="3"/>
    <n v="46.63"/>
    <n v="1"/>
    <s v="High"/>
    <n v="3"/>
  </r>
  <r>
    <x v="1973"/>
    <d v="2015-05-04T00:00:00"/>
    <d v="2015-05-06T00:00:00"/>
    <s v="Second Class"/>
    <s v="Consumer"/>
    <n v="1"/>
    <s v="Stellenbosch"/>
    <s v="Western Cape"/>
    <s v="South Africa"/>
    <s v="Stellenbosch,Western Cape,South Africa"/>
    <s v="Southern Africa"/>
    <s v="Africa"/>
    <x v="1"/>
    <x v="1"/>
    <s v="Sharp Fax Machine, High-Speed"/>
    <n v="293.84999999999997"/>
    <n v="1"/>
    <n v="1"/>
    <n v="1"/>
    <n v="0"/>
    <n v="61.679999999999993"/>
    <n v="1"/>
    <n v="46.58"/>
    <n v="1"/>
    <s v="High"/>
    <n v="3"/>
  </r>
  <r>
    <x v="1974"/>
    <d v="2015-10-01T00:00:00"/>
    <d v="2015-10-03T00:00:00"/>
    <s v="Second Class"/>
    <s v="Consumer"/>
    <n v="1"/>
    <s v="Kalyan"/>
    <s v="Maharashtra"/>
    <s v="India"/>
    <s v="Kalyan,Maharashtra,India"/>
    <s v="Southern Asia"/>
    <s v="Asia Pacific"/>
    <x v="0"/>
    <x v="7"/>
    <s v="BIC Canvas, Blue"/>
    <n v="375.9"/>
    <n v="1"/>
    <n v="7"/>
    <n v="1"/>
    <n v="0"/>
    <n v="7.3499999999999988"/>
    <n v="1"/>
    <n v="46.57"/>
    <n v="1"/>
    <s v="Medium"/>
    <n v="2"/>
  </r>
  <r>
    <x v="1975"/>
    <d v="2015-03-05T00:00:00"/>
    <d v="2015-03-10T00:00:00"/>
    <s v="Standard Class"/>
    <s v="Home Office"/>
    <n v="3"/>
    <s v="Angers"/>
    <s v="Pays de la Loire"/>
    <s v="France"/>
    <s v="Angers,Pays de la Loire,France"/>
    <s v="Western Europe"/>
    <s v="Europe"/>
    <x v="0"/>
    <x v="8"/>
    <s v="Cardinal Binding Machine, Economy"/>
    <n v="348.3900000000001"/>
    <n v="1"/>
    <n v="7"/>
    <n v="1"/>
    <n v="0"/>
    <n v="97.439999999999984"/>
    <n v="1"/>
    <n v="46.56"/>
    <n v="1"/>
    <s v="High"/>
    <n v="3"/>
  </r>
  <r>
    <x v="1976"/>
    <d v="2015-05-21T00:00:00"/>
    <d v="2015-05-22T00:00:00"/>
    <s v="First Class"/>
    <s v="Home Office"/>
    <n v="3"/>
    <s v="Villa Canales"/>
    <s v="Guatemala"/>
    <s v="Guatemala"/>
    <s v="Villa Canales,Guatemala,Guatemala"/>
    <s v="Central America"/>
    <s v="LATAM"/>
    <x v="0"/>
    <x v="12"/>
    <s v="Fellowes Trays, Industrial"/>
    <n v="192.89999999999998"/>
    <n v="1"/>
    <n v="5"/>
    <n v="1"/>
    <n v="0"/>
    <n v="40.5"/>
    <n v="1"/>
    <n v="46.524999999999999"/>
    <n v="1"/>
    <s v="High"/>
    <n v="3"/>
  </r>
  <r>
    <x v="1977"/>
    <d v="2015-10-04T00:00:00"/>
    <d v="2015-10-09T00:00:00"/>
    <s v="Standard Class"/>
    <s v="Corporate"/>
    <n v="2"/>
    <s v="São Paulo"/>
    <s v="São Paulo"/>
    <s v="Brazil"/>
    <s v="São Paulo,São Paulo,Brazil"/>
    <s v="South America"/>
    <s v="LATAM"/>
    <x v="2"/>
    <x v="3"/>
    <s v="Bevis Computer Table, Adjustable Height"/>
    <n v="524.89599999999996"/>
    <n v="1"/>
    <n v="2"/>
    <n v="1"/>
    <n v="0.2"/>
    <n v="-124.66400000000002"/>
    <n v="3"/>
    <n v="46.475000000000001"/>
    <n v="1"/>
    <s v="Medium"/>
    <n v="2"/>
  </r>
  <r>
    <x v="1978"/>
    <d v="2015-07-16T00:00:00"/>
    <d v="2015-07-19T00:00:00"/>
    <s v="Second Class"/>
    <s v="Consumer"/>
    <n v="1"/>
    <s v="Berlin"/>
    <s v="Berlin"/>
    <s v="Germany"/>
    <s v="Berlin,Berlin,Germany"/>
    <s v="Western Europe"/>
    <s v="Europe"/>
    <x v="2"/>
    <x v="4"/>
    <s v="Bush Classic Bookcase, Pine"/>
    <n v="662.44799999999998"/>
    <n v="1"/>
    <n v="2"/>
    <n v="1"/>
    <n v="0.2"/>
    <n v="240.10800000000003"/>
    <n v="1"/>
    <n v="46.45"/>
    <n v="1"/>
    <s v="Critical"/>
    <n v="4"/>
  </r>
  <r>
    <x v="1979"/>
    <d v="2015-09-02T00:00:00"/>
    <d v="2015-09-03T00:00:00"/>
    <s v="Same Day"/>
    <s v="Consumer"/>
    <n v="1"/>
    <s v="Casablanca"/>
    <s v="Grand Casablanca"/>
    <s v="Morocco"/>
    <s v="Casablanca,Grand Casablanca,Morocco"/>
    <s v="North Africa"/>
    <s v="Africa"/>
    <x v="2"/>
    <x v="11"/>
    <s v="Rubbermaid Clock, Erganomic"/>
    <n v="390.24"/>
    <n v="1"/>
    <n v="8"/>
    <n v="1"/>
    <n v="0"/>
    <n v="195.12"/>
    <n v="1"/>
    <n v="46.45"/>
    <n v="1"/>
    <s v="High"/>
    <n v="3"/>
  </r>
  <r>
    <x v="1980"/>
    <d v="2015-08-26T00:00:00"/>
    <d v="2015-08-29T00:00:00"/>
    <s v="First Class"/>
    <s v="Corporate"/>
    <n v="2"/>
    <s v="Bendigo"/>
    <s v="Victoria"/>
    <s v="Australia"/>
    <s v="Bendigo,Victoria,Australia"/>
    <s v="Oceania"/>
    <s v="Asia Pacific"/>
    <x v="2"/>
    <x v="4"/>
    <s v="Dania Floating Shelf Set, Mobile"/>
    <n v="274.99200000000002"/>
    <n v="1"/>
    <n v="4"/>
    <n v="1"/>
    <n v="0.6"/>
    <n v="-158.20799999999997"/>
    <n v="3"/>
    <n v="46.37"/>
    <n v="1"/>
    <s v="High"/>
    <n v="3"/>
  </r>
  <r>
    <x v="1981"/>
    <d v="2015-05-05T00:00:00"/>
    <d v="2015-05-11T00:00:00"/>
    <s v="Standard Class"/>
    <s v="Consumer"/>
    <n v="1"/>
    <s v="Santiago"/>
    <s v="Santiago"/>
    <s v="Chile"/>
    <s v="Santiago,Santiago,Chile"/>
    <s v="South America"/>
    <s v="LATAM"/>
    <x v="2"/>
    <x v="5"/>
    <s v="Office Star Chairmat, Set of Two"/>
    <n v="408.42"/>
    <n v="1"/>
    <n v="9"/>
    <n v="2"/>
    <n v="0"/>
    <n v="171.35999999999999"/>
    <n v="1"/>
    <n v="46.356999999999999"/>
    <n v="1"/>
    <s v="Low"/>
    <n v="1"/>
  </r>
  <r>
    <x v="1982"/>
    <d v="2015-08-21T00:00:00"/>
    <d v="2015-08-25T00:00:00"/>
    <s v="Standard Class"/>
    <s v="Consumer"/>
    <n v="1"/>
    <s v="Wollongong"/>
    <s v="New South Wales"/>
    <s v="Australia"/>
    <s v="Wollongong,New South Wales,Australia"/>
    <s v="Oceania"/>
    <s v="Asia Pacific"/>
    <x v="1"/>
    <x v="6"/>
    <s v="StarTech Card Printer, Durable"/>
    <n v="736.29000000000008"/>
    <n v="1"/>
    <n v="5"/>
    <n v="1"/>
    <n v="0.1"/>
    <n v="8.039999999999992"/>
    <n v="1"/>
    <n v="46.31"/>
    <n v="1"/>
    <s v="High"/>
    <n v="3"/>
  </r>
  <r>
    <x v="1983"/>
    <d v="2015-06-27T00:00:00"/>
    <d v="2015-06-29T00:00:00"/>
    <s v="Second Class"/>
    <s v="Corporate"/>
    <n v="2"/>
    <s v="Peterborough"/>
    <s v="England"/>
    <s v="United Kingdom"/>
    <s v="Peterborough,England,United Kingdom"/>
    <s v="Northern Europe"/>
    <s v="Europe"/>
    <x v="0"/>
    <x v="13"/>
    <s v="Fiskars Scissors, Easy Grip"/>
    <n v="198.24"/>
    <n v="1"/>
    <n v="8"/>
    <n v="1"/>
    <n v="0"/>
    <n v="23.759999999999998"/>
    <n v="1"/>
    <n v="46.3"/>
    <n v="1"/>
    <s v="Critical"/>
    <n v="4"/>
  </r>
  <r>
    <x v="1984"/>
    <d v="2015-11-25T00:00:00"/>
    <d v="2015-11-29T00:00:00"/>
    <s v="Standard Class"/>
    <s v="Home Office"/>
    <n v="3"/>
    <s v="Yantai"/>
    <s v="Shandong"/>
    <s v="China"/>
    <s v="Yantai,Shandong,China"/>
    <s v="Eastern Asia"/>
    <s v="Asia Pacific"/>
    <x v="0"/>
    <x v="12"/>
    <s v="Eldon File Cart, Blue"/>
    <n v="253.92000000000004"/>
    <n v="1"/>
    <n v="2"/>
    <n v="1"/>
    <n v="0"/>
    <n v="68.52"/>
    <n v="1"/>
    <n v="46.25"/>
    <n v="1"/>
    <s v="High"/>
    <n v="3"/>
  </r>
  <r>
    <x v="1985"/>
    <d v="2015-01-01T00:00:00"/>
    <d v="2015-01-05T00:00:00"/>
    <s v="Standard Class"/>
    <s v="Corporate"/>
    <n v="2"/>
    <s v="Melbourne"/>
    <s v="Victoria"/>
    <s v="Australia"/>
    <s v="Melbourne,Victoria,Australia"/>
    <s v="Oceania"/>
    <s v="Asia Pacific"/>
    <x v="1"/>
    <x v="6"/>
    <s v="Konica Inkjet, Wireless"/>
    <n v="846.28800000000001"/>
    <n v="1"/>
    <n v="3"/>
    <n v="1"/>
    <n v="0.1"/>
    <n v="46.99799999999999"/>
    <n v="1"/>
    <n v="46.2"/>
    <n v="1"/>
    <s v="Medium"/>
    <n v="2"/>
  </r>
  <r>
    <x v="1986"/>
    <d v="2015-12-31T00:00:00"/>
    <d v="2016-01-05T00:00:00"/>
    <s v="Second Class"/>
    <s v="Corporate"/>
    <n v="2"/>
    <s v="Vijayawada"/>
    <s v="Andhra Pradesh"/>
    <s v="India"/>
    <s v="Vijayawada,Andhra Pradesh,India"/>
    <s v="Southern Asia"/>
    <s v="Asia Pacific"/>
    <x v="0"/>
    <x v="13"/>
    <s v="Kleencut Letter Opener, Easy Grip"/>
    <n v="258.12"/>
    <n v="1"/>
    <n v="9"/>
    <n v="2"/>
    <n v="0"/>
    <n v="92.88"/>
    <n v="1"/>
    <n v="46.11"/>
    <n v="1"/>
    <s v="Medium"/>
    <n v="2"/>
  </r>
  <r>
    <x v="1987"/>
    <d v="2015-11-27T00:00:00"/>
    <d v="2015-11-29T00:00:00"/>
    <s v="First Class"/>
    <s v="Consumer"/>
    <n v="1"/>
    <s v="Coyoacán"/>
    <s v="Distrito Federal"/>
    <s v="Mexico"/>
    <s v="Coyoacán,Distrito Federal,Mexico"/>
    <s v="Central America"/>
    <s v="LATAM"/>
    <x v="1"/>
    <x v="6"/>
    <s v="StarTech Calculator, White"/>
    <n v="230.22000000000003"/>
    <n v="1"/>
    <n v="9"/>
    <n v="2"/>
    <n v="0"/>
    <n v="62.1"/>
    <n v="1"/>
    <n v="46.06"/>
    <n v="1"/>
    <s v="Critical"/>
    <n v="4"/>
  </r>
  <r>
    <x v="1988"/>
    <d v="2015-03-04T00:00:00"/>
    <d v="2015-03-09T00:00:00"/>
    <s v="Standard Class"/>
    <s v="Corporate"/>
    <n v="2"/>
    <s v="Ajmer"/>
    <s v="Rajasthan"/>
    <s v="India"/>
    <s v="Ajmer,Rajasthan,India"/>
    <s v="Southern Asia"/>
    <s v="Asia Pacific"/>
    <x v="1"/>
    <x v="2"/>
    <s v="Samsung Speaker Phone, VoIP"/>
    <n v="493.32"/>
    <n v="1"/>
    <n v="4"/>
    <n v="1"/>
    <n v="0"/>
    <n v="172.56"/>
    <n v="1"/>
    <n v="46.01"/>
    <n v="1"/>
    <s v="Medium"/>
    <n v="2"/>
  </r>
  <r>
    <x v="1989"/>
    <d v="2015-10-23T00:00:00"/>
    <d v="2015-10-23T00:00:00"/>
    <s v="Same Day"/>
    <s v="Consumer"/>
    <n v="1"/>
    <s v="Lawton"/>
    <s v="Oklahoma"/>
    <s v="United States"/>
    <s v="Lawton,Oklahoma,United States"/>
    <s v="Central US"/>
    <s v="USCA"/>
    <x v="0"/>
    <x v="12"/>
    <s v="Fellowes Recycled Storage Drawers"/>
    <n v="333.09000000000003"/>
    <n v="1"/>
    <n v="3"/>
    <n v="1"/>
    <n v="0"/>
    <n v="23.316299999999984"/>
    <n v="1"/>
    <n v="58.9"/>
    <n v="1"/>
    <s v="High"/>
    <n v="3"/>
  </r>
  <r>
    <x v="1990"/>
    <d v="2015-06-12T00:00:00"/>
    <d v="2015-06-18T00:00:00"/>
    <s v="Standard Class"/>
    <s v="Consumer"/>
    <n v="1"/>
    <s v="La Spezia"/>
    <s v="Liguria"/>
    <s v="Italy"/>
    <s v="La Spezia,Liguria,Italy"/>
    <s v="Southern Europe"/>
    <s v="Europe"/>
    <x v="1"/>
    <x v="10"/>
    <s v="Enermax Flash Drive, Bluetooth"/>
    <n v="290.64"/>
    <n v="1"/>
    <n v="7"/>
    <n v="1"/>
    <n v="0"/>
    <n v="92.82"/>
    <n v="1"/>
    <n v="46"/>
    <n v="1"/>
    <s v="Low"/>
    <n v="1"/>
  </r>
  <r>
    <x v="1991"/>
    <d v="2015-02-19T00:00:00"/>
    <d v="2015-02-23T00:00:00"/>
    <s v="Standard Class"/>
    <s v="Consumer"/>
    <n v="1"/>
    <s v="Oberhausen"/>
    <s v="North Rhine-Westphalia"/>
    <s v="Germany"/>
    <s v="Oberhausen,North Rhine-Westphalia,Germany"/>
    <s v="Western Europe"/>
    <s v="Europe"/>
    <x v="2"/>
    <x v="3"/>
    <s v="Lesro Round Table, Rectangular"/>
    <n v="876.68100000000004"/>
    <n v="1"/>
    <n v="3"/>
    <n v="1"/>
    <n v="0.35"/>
    <n v="121.31100000000009"/>
    <n v="1"/>
    <n v="45.99"/>
    <n v="1"/>
    <s v="High"/>
    <n v="3"/>
  </r>
  <r>
    <x v="1992"/>
    <d v="2015-08-12T00:00:00"/>
    <d v="2015-08-16T00:00:00"/>
    <s v="Standard Class"/>
    <s v="Consumer"/>
    <n v="1"/>
    <s v="Caloocan"/>
    <s v="National Capital"/>
    <s v="Philippines"/>
    <s v="Caloocan,National Capital,Philippines"/>
    <s v="Southeastern Asia"/>
    <s v="Asia Pacific"/>
    <x v="1"/>
    <x v="6"/>
    <s v="StarTech Printer, Red"/>
    <n v="569.97000000000014"/>
    <n v="1"/>
    <n v="3"/>
    <n v="1"/>
    <n v="0.25"/>
    <n v="-159.66000000000003"/>
    <n v="3"/>
    <n v="45.98"/>
    <n v="1"/>
    <s v="Medium"/>
    <n v="2"/>
  </r>
  <r>
    <x v="1993"/>
    <d v="2015-01-01T00:00:00"/>
    <d v="2015-01-06T00:00:00"/>
    <s v="Standard Class"/>
    <s v="Consumer"/>
    <n v="1"/>
    <s v="Anaheim"/>
    <s v="California"/>
    <s v="United States"/>
    <s v="Anaheim,California,United States"/>
    <s v="Western US"/>
    <s v="USCA"/>
    <x v="1"/>
    <x v="2"/>
    <s v="Adtran 1202752G1"/>
    <n v="302.37599999999998"/>
    <n v="1"/>
    <n v="3"/>
    <n v="1"/>
    <n v="0.2"/>
    <n v="22.678200000000018"/>
    <n v="1"/>
    <n v="24.99"/>
    <n v="1"/>
    <s v="Medium"/>
    <n v="2"/>
  </r>
  <r>
    <x v="1994"/>
    <d v="2015-06-10T00:00:00"/>
    <d v="2015-06-15T00:00:00"/>
    <s v="Standard Class"/>
    <s v="Corporate"/>
    <n v="2"/>
    <s v="Stockholm"/>
    <s v="Stockholm"/>
    <s v="Sweden"/>
    <s v="Stockholm,Stockholm,Sweden"/>
    <s v="Northern Europe"/>
    <s v="Europe"/>
    <x v="2"/>
    <x v="4"/>
    <s v="Ikea 3-Shelf Cabinet, Pine"/>
    <n v="359.47500000000002"/>
    <n v="1"/>
    <n v="5"/>
    <n v="1"/>
    <n v="0.5"/>
    <n v="-338.02500000000003"/>
    <n v="3"/>
    <n v="45.95"/>
    <n v="1"/>
    <s v="High"/>
    <n v="3"/>
  </r>
  <r>
    <x v="1995"/>
    <d v="2015-01-22T00:00:00"/>
    <d v="2015-01-26T00:00:00"/>
    <s v="Standard Class"/>
    <s v="Home Office"/>
    <n v="3"/>
    <s v="San Luis Potosí"/>
    <s v="San Luis Potosí"/>
    <s v="Mexico"/>
    <s v="San Luis Potosí,San Luis Potosí,Mexico"/>
    <s v="Central America"/>
    <s v="LATAM"/>
    <x v="1"/>
    <x v="6"/>
    <s v="Epson Inkjet, Durable"/>
    <n v="1226.52"/>
    <n v="2"/>
    <n v="6"/>
    <n v="1"/>
    <n v="0"/>
    <n v="232.92"/>
    <n v="1"/>
    <n v="45.948"/>
    <n v="1"/>
    <s v="Medium"/>
    <n v="2"/>
  </r>
  <r>
    <x v="1996"/>
    <d v="2015-06-26T00:00:00"/>
    <d v="2015-07-01T00:00:00"/>
    <s v="Standard Class"/>
    <s v="Consumer"/>
    <n v="1"/>
    <s v="Heerlen"/>
    <s v="Limburg"/>
    <s v="Netherlands"/>
    <s v="Heerlen,Limburg,Netherlands"/>
    <s v="Western Europe"/>
    <s v="Europe"/>
    <x v="1"/>
    <x v="1"/>
    <s v="Brother Copy Machine, Color"/>
    <n v="781.47"/>
    <n v="1"/>
    <n v="6"/>
    <n v="1"/>
    <n v="0.5"/>
    <n v="-594.09"/>
    <n v="3"/>
    <n v="45.92"/>
    <n v="1"/>
    <s v="Medium"/>
    <n v="2"/>
  </r>
  <r>
    <x v="1997"/>
    <d v="2015-02-05T00:00:00"/>
    <d v="2015-02-08T00:00:00"/>
    <s v="Second Class"/>
    <s v="Corporate"/>
    <n v="2"/>
    <s v="Nanyang"/>
    <s v="Henan"/>
    <s v="China"/>
    <s v="Nanyang,Henan,China"/>
    <s v="Eastern Asia"/>
    <s v="Asia Pacific"/>
    <x v="1"/>
    <x v="1"/>
    <s v="Brother Fax and Copier, High-Speed"/>
    <n v="379.38"/>
    <n v="1"/>
    <n v="2"/>
    <n v="1"/>
    <n v="0"/>
    <n v="125.16"/>
    <n v="1"/>
    <n v="45.92"/>
    <n v="1"/>
    <s v="Medium"/>
    <n v="2"/>
  </r>
  <r>
    <x v="1998"/>
    <d v="2015-10-12T00:00:00"/>
    <d v="2015-10-16T00:00:00"/>
    <s v="Standard Class"/>
    <s v="Home Office"/>
    <n v="3"/>
    <s v="Recife"/>
    <s v="Pernambuco"/>
    <s v="Brazil"/>
    <s v="Recife,Pernambuco,Brazil"/>
    <s v="South America"/>
    <s v="LATAM"/>
    <x v="2"/>
    <x v="4"/>
    <s v="Sauder 3-Shelf Cabinet, Pine"/>
    <n v="560.1"/>
    <n v="1"/>
    <n v="5"/>
    <n v="1"/>
    <n v="0"/>
    <n v="5.6"/>
    <n v="1"/>
    <n v="45.881999999999998"/>
    <n v="1"/>
    <s v="Medium"/>
    <n v="2"/>
  </r>
  <r>
    <x v="1999"/>
    <d v="2015-03-05T00:00:00"/>
    <d v="2015-03-09T00:00:00"/>
    <s v="Standard Class"/>
    <s v="Home Office"/>
    <n v="3"/>
    <s v="Cape Town"/>
    <s v="Western Cape"/>
    <s v="South Africa"/>
    <s v="Cape Town,Western Cape,South Africa"/>
    <s v="Southern Africa"/>
    <s v="Africa"/>
    <x v="1"/>
    <x v="2"/>
    <s v="Nokia Audio Dock, Cordless"/>
    <n v="339.18"/>
    <n v="1"/>
    <n v="2"/>
    <n v="1"/>
    <n v="0"/>
    <n v="67.800000000000011"/>
    <n v="1"/>
    <n v="45.86"/>
    <n v="1"/>
    <s v="High"/>
    <n v="3"/>
  </r>
  <r>
    <x v="2000"/>
    <d v="2015-12-03T00:00:00"/>
    <d v="2015-12-08T00:00:00"/>
    <s v="Standard Class"/>
    <s v="Corporate"/>
    <n v="2"/>
    <s v="Mbinga"/>
    <s v="Ruvuma"/>
    <s v="Tanzania"/>
    <s v="Mbinga,Ruvuma,Tanzania"/>
    <s v="Eastern Africa"/>
    <s v="Africa"/>
    <x v="1"/>
    <x v="2"/>
    <s v="Cisco Signal Booster, VoIP"/>
    <n v="273.45600000000002"/>
    <n v="1"/>
    <n v="2"/>
    <n v="1"/>
    <n v="0.1"/>
    <n v="-12.204000000000004"/>
    <n v="3"/>
    <n v="45.81"/>
    <n v="1"/>
    <s v="High"/>
    <n v="3"/>
  </r>
  <r>
    <x v="2001"/>
    <d v="2015-12-22T00:00:00"/>
    <d v="2015-12-25T00:00:00"/>
    <s v="First Class"/>
    <s v="Consumer"/>
    <n v="1"/>
    <s v="Bowling Green"/>
    <s v="Kentucky"/>
    <s v="United States"/>
    <s v="Bowling Green,Kentucky,United States"/>
    <s v="Southern US"/>
    <s v="USCA"/>
    <x v="1"/>
    <x v="10"/>
    <s v="Memorex Froggy Flash Drive 8 GB"/>
    <n v="71"/>
    <n v="1"/>
    <n v="4"/>
    <n v="1"/>
    <n v="0"/>
    <n v="27.689999999999998"/>
    <n v="1"/>
    <n v="19.149999999999999"/>
    <n v="1"/>
    <s v="Critical"/>
    <n v="4"/>
  </r>
  <r>
    <x v="2002"/>
    <d v="2015-08-06T00:00:00"/>
    <d v="2015-08-12T00:00:00"/>
    <s v="Standard Class"/>
    <s v="Corporate"/>
    <n v="2"/>
    <s v="Stoke-on-Trent"/>
    <s v="England"/>
    <s v="United Kingdom"/>
    <s v="Stoke-on-Trent,England,United Kingdom"/>
    <s v="Northern Europe"/>
    <s v="Europe"/>
    <x v="1"/>
    <x v="10"/>
    <s v="Belkin Router, USB"/>
    <n v="517.92000000000007"/>
    <n v="1"/>
    <n v="2"/>
    <n v="1"/>
    <n v="0"/>
    <n v="243.42000000000002"/>
    <n v="1"/>
    <n v="45.74"/>
    <n v="1"/>
    <s v="Medium"/>
    <n v="2"/>
  </r>
  <r>
    <x v="2003"/>
    <d v="2015-06-30T00:00:00"/>
    <d v="2015-07-05T00:00:00"/>
    <s v="Second Class"/>
    <s v="Corporate"/>
    <n v="2"/>
    <s v="Stuttgart"/>
    <s v="Baden-Württemberg"/>
    <s v="Germany"/>
    <s v="Stuttgart,Baden-Württemberg,Germany"/>
    <s v="Western Europe"/>
    <s v="Europe"/>
    <x v="2"/>
    <x v="5"/>
    <s v="Office Star Executive Leather Armchair, Adjustable"/>
    <n v="422.928"/>
    <n v="1"/>
    <n v="1"/>
    <n v="1"/>
    <n v="0.1"/>
    <n v="4.6980000000000004"/>
    <n v="1"/>
    <n v="45.65"/>
    <n v="1"/>
    <s v="Medium"/>
    <n v="2"/>
  </r>
  <r>
    <x v="2004"/>
    <d v="2015-10-30T00:00:00"/>
    <d v="2015-11-04T00:00:00"/>
    <s v="Second Class"/>
    <s v="Corporate"/>
    <n v="2"/>
    <s v="Luts'k"/>
    <s v="Volyn"/>
    <s v="Ukraine"/>
    <s v="Luts'k,Volyn,Ukraine"/>
    <s v="Eastern Europe"/>
    <s v="Europe"/>
    <x v="1"/>
    <x v="6"/>
    <s v="Konica Card Printer, White"/>
    <n v="694.32"/>
    <n v="1"/>
    <n v="4"/>
    <n v="1"/>
    <n v="0"/>
    <n v="180.48"/>
    <n v="1"/>
    <n v="45.65"/>
    <n v="1"/>
    <s v="Medium"/>
    <n v="2"/>
  </r>
  <r>
    <x v="2005"/>
    <d v="2015-05-29T00:00:00"/>
    <d v="2015-06-03T00:00:00"/>
    <s v="Standard Class"/>
    <s v="Consumer"/>
    <n v="1"/>
    <s v="Qiqihar"/>
    <s v="Heilongjiang"/>
    <s v="China"/>
    <s v="Qiqihar,Heilongjiang,China"/>
    <s v="Eastern Asia"/>
    <s v="Asia Pacific"/>
    <x v="1"/>
    <x v="10"/>
    <s v="Belkin Memory Card, Programmable"/>
    <n v="581.54999999999995"/>
    <n v="1"/>
    <n v="5"/>
    <n v="1"/>
    <n v="0"/>
    <n v="122.10000000000001"/>
    <n v="1"/>
    <n v="45.63"/>
    <n v="1"/>
    <s v="Medium"/>
    <n v="2"/>
  </r>
  <r>
    <x v="2006"/>
    <d v="2015-03-05T00:00:00"/>
    <d v="2015-03-07T00:00:00"/>
    <s v="Second Class"/>
    <s v="Corporate"/>
    <n v="2"/>
    <s v="Tegucigalpa"/>
    <s v="Francisco Morazán"/>
    <s v="Honduras"/>
    <s v="Tegucigalpa,Francisco Morazán,Honduras"/>
    <s v="Central America"/>
    <s v="LATAM"/>
    <x v="2"/>
    <x v="3"/>
    <s v="Lesro Coffee Table, Adjustable Height"/>
    <n v="254.19"/>
    <n v="1"/>
    <n v="5"/>
    <n v="1"/>
    <n v="0.7"/>
    <n v="-245.80999999999989"/>
    <n v="3"/>
    <n v="45.618000000000002"/>
    <n v="1"/>
    <s v="Medium"/>
    <n v="2"/>
  </r>
  <r>
    <x v="2007"/>
    <d v="2015-12-29T00:00:00"/>
    <d v="2016-01-03T00:00:00"/>
    <s v="Standard Class"/>
    <s v="Consumer"/>
    <n v="1"/>
    <s v="Sarcelles"/>
    <s v="Ile-de-France"/>
    <s v="France"/>
    <s v="Sarcelles,Ile-de-France,France"/>
    <s v="Western Europe"/>
    <s v="Europe"/>
    <x v="1"/>
    <x v="6"/>
    <s v="Epson Inkjet, Wireless"/>
    <n v="524.178"/>
    <n v="1"/>
    <n v="2"/>
    <n v="1"/>
    <n v="0.15"/>
    <n v="-24.701999999999998"/>
    <n v="3"/>
    <n v="45.6"/>
    <n v="1"/>
    <s v="Medium"/>
    <n v="2"/>
  </r>
  <r>
    <x v="2008"/>
    <d v="2015-06-27T00:00:00"/>
    <d v="2015-07-03T00:00:00"/>
    <s v="Standard Class"/>
    <s v="Corporate"/>
    <n v="2"/>
    <s v="Carvin"/>
    <s v="Nord-Pas-de-Calais-Picardie"/>
    <s v="France"/>
    <s v="Carvin,Nord-Pas-de-Calais-Picardie,France"/>
    <s v="Western Europe"/>
    <s v="Europe"/>
    <x v="2"/>
    <x v="4"/>
    <s v="Dania Corner Shelving, Mobile"/>
    <n v="560.65499999999997"/>
    <n v="1"/>
    <n v="5"/>
    <n v="1"/>
    <n v="0.1"/>
    <n v="118.30499999999998"/>
    <n v="1"/>
    <n v="45.58"/>
    <n v="1"/>
    <s v="Medium"/>
    <n v="2"/>
  </r>
  <r>
    <x v="2009"/>
    <d v="2015-11-24T00:00:00"/>
    <d v="2015-11-27T00:00:00"/>
    <s v="First Class"/>
    <s v="Consumer"/>
    <n v="1"/>
    <s v="Johannesburg"/>
    <s v="Gauteng"/>
    <s v="South Africa"/>
    <s v="Johannesburg,Gauteng,South Africa"/>
    <s v="Southern Africa"/>
    <s v="Africa"/>
    <x v="0"/>
    <x v="12"/>
    <s v="Fellowes Shelving, Wire Frame"/>
    <n v="113.82"/>
    <n v="1"/>
    <n v="2"/>
    <n v="1"/>
    <n v="0"/>
    <n v="46.62"/>
    <n v="1"/>
    <n v="45.53"/>
    <n v="1"/>
    <s v="Critical"/>
    <n v="4"/>
  </r>
  <r>
    <x v="2010"/>
    <d v="2015-11-10T00:00:00"/>
    <d v="2015-11-13T00:00:00"/>
    <s v="Second Class"/>
    <s v="Corporate"/>
    <n v="2"/>
    <s v="Columbia"/>
    <s v="Maryland"/>
    <s v="United States"/>
    <s v="Columbia,Maryland,United States"/>
    <s v="Eastern US"/>
    <s v="USCA"/>
    <x v="0"/>
    <x v="12"/>
    <s v="Adjustable Depth Letter/Legal Cart"/>
    <n v="1633.14"/>
    <n v="2"/>
    <n v="9"/>
    <n v="2"/>
    <n v="0"/>
    <n v="473.61059999999975"/>
    <n v="1"/>
    <n v="232.86"/>
    <n v="2"/>
    <s v="Critical"/>
    <n v="4"/>
  </r>
  <r>
    <x v="2011"/>
    <d v="2015-12-22T00:00:00"/>
    <d v="2015-12-25T00:00:00"/>
    <s v="First Class"/>
    <s v="Corporate"/>
    <n v="2"/>
    <s v="Santa Ana"/>
    <s v="Santa Ana"/>
    <s v="El Salvador"/>
    <s v="Santa Ana,Santa Ana,El Salvador"/>
    <s v="Central America"/>
    <s v="LATAM"/>
    <x v="1"/>
    <x v="10"/>
    <s v="Enermax Memory Card, Bluetooth"/>
    <n v="228.77999999999997"/>
    <n v="1"/>
    <n v="3"/>
    <n v="1"/>
    <n v="0"/>
    <n v="11.4"/>
    <n v="1"/>
    <n v="45.510000000000005"/>
    <n v="1"/>
    <s v="Medium"/>
    <n v="2"/>
  </r>
  <r>
    <x v="2012"/>
    <d v="2015-09-09T00:00:00"/>
    <d v="2015-09-11T00:00:00"/>
    <s v="Second Class"/>
    <s v="Consumer"/>
    <n v="1"/>
    <s v="Purwokerto"/>
    <s v="Jawa Tengah"/>
    <s v="Indonesia"/>
    <s v="Purwokerto,Jawa Tengah,Indonesia"/>
    <s v="Southeastern Asia"/>
    <s v="Asia Pacific"/>
    <x v="1"/>
    <x v="1"/>
    <s v="HP Personal Copier, Digital"/>
    <n v="230.50979999999998"/>
    <n v="1"/>
    <n v="2"/>
    <n v="1"/>
    <n v="7.0000000000000007E-2"/>
    <n v="9.889800000000001"/>
    <n v="1"/>
    <n v="45.43"/>
    <n v="1"/>
    <s v="High"/>
    <n v="3"/>
  </r>
  <r>
    <x v="2013"/>
    <d v="2015-05-14T00:00:00"/>
    <d v="2015-05-18T00:00:00"/>
    <s v="Standard Class"/>
    <s v="Corporate"/>
    <n v="2"/>
    <s v="Columbus"/>
    <s v="Indiana"/>
    <s v="United States"/>
    <s v="Columbus,Indiana,United States"/>
    <s v="Central US"/>
    <s v="USCA"/>
    <x v="0"/>
    <x v="8"/>
    <s v="Ibico Hi-Tech Manual Binding System"/>
    <n v="914.97"/>
    <n v="1"/>
    <n v="3"/>
    <n v="1"/>
    <n v="0"/>
    <n v="411.73649999999998"/>
    <n v="1"/>
    <n v="41.63"/>
    <n v="1"/>
    <s v="Medium"/>
    <n v="2"/>
  </r>
  <r>
    <x v="2014"/>
    <d v="2015-10-10T00:00:00"/>
    <d v="2015-10-16T00:00:00"/>
    <s v="Standard Class"/>
    <s v="Consumer"/>
    <n v="1"/>
    <s v="Huehuetenango"/>
    <s v="Huehuetenango"/>
    <s v="Guatemala"/>
    <s v="Huehuetenango,Huehuetenango,Guatemala"/>
    <s v="Central America"/>
    <s v="LATAM"/>
    <x v="0"/>
    <x v="12"/>
    <s v="Tenex File Cart, Single Width"/>
    <n v="447.2"/>
    <n v="1"/>
    <n v="5"/>
    <n v="1"/>
    <n v="0"/>
    <n v="147.5"/>
    <n v="1"/>
    <n v="45.366"/>
    <n v="1"/>
    <s v="Medium"/>
    <n v="2"/>
  </r>
  <r>
    <x v="2015"/>
    <d v="2015-02-06T00:00:00"/>
    <d v="2015-02-10T00:00:00"/>
    <s v="Standard Class"/>
    <s v="Home Office"/>
    <n v="3"/>
    <s v="Rostock"/>
    <s v="Mecklenburg-Vorpommern"/>
    <s v="Germany"/>
    <s v="Rostock,Mecklenburg-Vorpommern,Germany"/>
    <s v="Western Europe"/>
    <s v="Europe"/>
    <x v="1"/>
    <x v="1"/>
    <s v="Canon Personal Copier, Color"/>
    <n v="576.72"/>
    <n v="1"/>
    <n v="4"/>
    <n v="1"/>
    <n v="0"/>
    <n v="28.799999999999997"/>
    <n v="1"/>
    <n v="45.36"/>
    <n v="1"/>
    <s v="Medium"/>
    <n v="2"/>
  </r>
  <r>
    <x v="2016"/>
    <d v="2015-07-18T00:00:00"/>
    <d v="2015-07-22T00:00:00"/>
    <s v="Standard Class"/>
    <s v="Corporate"/>
    <n v="2"/>
    <s v="Torre del Greco"/>
    <s v="Campania"/>
    <s v="Italy"/>
    <s v="Torre del Greco,Campania,Italy"/>
    <s v="Southern Europe"/>
    <s v="Europe"/>
    <x v="1"/>
    <x v="1"/>
    <s v="Sharp Personal Copier, Digital"/>
    <n v="478.56000000000006"/>
    <n v="1"/>
    <n v="4"/>
    <n v="1"/>
    <n v="0"/>
    <n v="239.28000000000003"/>
    <n v="1"/>
    <n v="45.31"/>
    <n v="1"/>
    <s v="Medium"/>
    <n v="2"/>
  </r>
  <r>
    <x v="2017"/>
    <d v="2015-11-28T00:00:00"/>
    <d v="2015-11-30T00:00:00"/>
    <s v="First Class"/>
    <s v="Corporate"/>
    <n v="2"/>
    <s v="Milwaukee"/>
    <s v="Wisconsin"/>
    <s v="United States"/>
    <s v="Milwaukee,Wisconsin,United States"/>
    <s v="Central US"/>
    <s v="USCA"/>
    <x v="1"/>
    <x v="10"/>
    <s v="Memorex Mini Travel Drive 16 GB USB 2.0 Flash Drive"/>
    <n v="143.73000000000002"/>
    <n v="1"/>
    <n v="9"/>
    <n v="2"/>
    <n v="0"/>
    <n v="56.054700000000011"/>
    <n v="1"/>
    <n v="33.69"/>
    <n v="1"/>
    <s v="High"/>
    <n v="3"/>
  </r>
  <r>
    <x v="2018"/>
    <d v="2015-06-10T00:00:00"/>
    <d v="2015-06-14T00:00:00"/>
    <s v="Standard Class"/>
    <s v="Corporate"/>
    <n v="2"/>
    <s v="Dubbo"/>
    <s v="New South Wales"/>
    <s v="Australia"/>
    <s v="Dubbo,New South Wales,Australia"/>
    <s v="Oceania"/>
    <s v="Asia Pacific"/>
    <x v="1"/>
    <x v="1"/>
    <s v="Hewlett Fax Machine, Digital"/>
    <n v="862.8119999999999"/>
    <n v="1"/>
    <n v="3"/>
    <n v="1"/>
    <n v="0.1"/>
    <n v="277.99200000000002"/>
    <n v="1"/>
    <n v="45.25"/>
    <n v="1"/>
    <s v="Medium"/>
    <n v="2"/>
  </r>
  <r>
    <x v="2019"/>
    <d v="2015-11-05T00:00:00"/>
    <d v="2015-11-07T00:00:00"/>
    <s v="First Class"/>
    <s v="Home Office"/>
    <n v="3"/>
    <s v="Kharkiv"/>
    <s v="Kharkiv"/>
    <s v="Ukraine"/>
    <s v="Kharkiv,Kharkiv,Ukraine"/>
    <s v="Eastern Europe"/>
    <s v="Europe"/>
    <x v="0"/>
    <x v="14"/>
    <s v="Hon Legal Exhibit Labels, 5000 Label Set"/>
    <n v="157.5"/>
    <n v="1"/>
    <n v="14"/>
    <n v="3"/>
    <n v="0"/>
    <n v="28.140000000000004"/>
    <n v="1"/>
    <n v="45.25"/>
    <n v="1"/>
    <s v="Critical"/>
    <n v="4"/>
  </r>
  <r>
    <x v="2020"/>
    <d v="2015-03-25T00:00:00"/>
    <d v="2015-03-29T00:00:00"/>
    <s v="Second Class"/>
    <s v="Corporate"/>
    <n v="2"/>
    <s v="New York City"/>
    <s v="New York"/>
    <s v="United States"/>
    <s v="New York City,New York,United States"/>
    <s v="Eastern US"/>
    <s v="USCA"/>
    <x v="0"/>
    <x v="9"/>
    <s v="Xerox 1888"/>
    <n v="221.92"/>
    <n v="1"/>
    <n v="4"/>
    <n v="1"/>
    <n v="0"/>
    <n v="106.52159999999999"/>
    <n v="1"/>
    <n v="19.170000000000002"/>
    <n v="1"/>
    <s v="Medium"/>
    <n v="2"/>
  </r>
  <r>
    <x v="2021"/>
    <d v="2015-03-04T00:00:00"/>
    <d v="2015-03-04T00:00:00"/>
    <s v="Same Day"/>
    <s v="Corporate"/>
    <n v="2"/>
    <s v="Torreón"/>
    <s v="Coahuila"/>
    <s v="Mexico"/>
    <s v="Torreón,Coahuila,Mexico"/>
    <s v="Central America"/>
    <s v="LATAM"/>
    <x v="0"/>
    <x v="16"/>
    <s v="Jiffy Mailers, with clear poly window"/>
    <n v="108.55999999999999"/>
    <n v="1"/>
    <n v="4"/>
    <n v="1"/>
    <n v="0"/>
    <n v="24.96"/>
    <n v="1"/>
    <n v="45.219000000000001"/>
    <n v="1"/>
    <s v="Critical"/>
    <n v="4"/>
  </r>
  <r>
    <x v="2022"/>
    <d v="2015-10-06T00:00:00"/>
    <d v="2015-10-06T00:00:00"/>
    <s v="Same Day"/>
    <s v="Home Office"/>
    <n v="3"/>
    <s v="Srinagar"/>
    <s v="Uttarakhand"/>
    <s v="India"/>
    <s v="Srinagar,Uttarakhand,India"/>
    <s v="Southern Asia"/>
    <s v="Asia Pacific"/>
    <x v="1"/>
    <x v="10"/>
    <s v="Enermax Numeric Keypad, Bluetooth"/>
    <n v="172.62"/>
    <n v="1"/>
    <n v="3"/>
    <n v="1"/>
    <n v="0"/>
    <n v="58.679999999999993"/>
    <n v="1"/>
    <n v="45.18"/>
    <n v="1"/>
    <s v="Critical"/>
    <n v="4"/>
  </r>
  <r>
    <x v="2023"/>
    <d v="2015-08-07T00:00:00"/>
    <d v="2015-08-11T00:00:00"/>
    <s v="Standard Class"/>
    <s v="Home Office"/>
    <n v="3"/>
    <s v="Targu Mures"/>
    <s v="Mures"/>
    <s v="Romania"/>
    <s v="Targu Mures,Mures,Romania"/>
    <s v="Eastern Europe"/>
    <s v="Europe"/>
    <x v="0"/>
    <x v="0"/>
    <s v="Breville Refrigerator, White"/>
    <n v="517.46999999999991"/>
    <n v="1"/>
    <n v="1"/>
    <n v="1"/>
    <n v="0"/>
    <n v="103.47"/>
    <n v="1"/>
    <n v="45.14"/>
    <n v="1"/>
    <s v="Medium"/>
    <n v="2"/>
  </r>
  <r>
    <x v="2024"/>
    <d v="2015-01-09T00:00:00"/>
    <d v="2015-01-14T00:00:00"/>
    <s v="Standard Class"/>
    <s v="Corporate"/>
    <n v="2"/>
    <s v="Bradford"/>
    <s v="England"/>
    <s v="United Kingdom"/>
    <s v="Bradford,England,United Kingdom"/>
    <s v="Northern Europe"/>
    <s v="Europe"/>
    <x v="1"/>
    <x v="1"/>
    <s v="Hewlett Copy Machine, Laser"/>
    <n v="1843.17"/>
    <n v="2"/>
    <n v="7"/>
    <n v="1"/>
    <n v="0"/>
    <n v="36.75"/>
    <n v="1"/>
    <n v="45.09"/>
    <n v="1"/>
    <s v="Medium"/>
    <n v="2"/>
  </r>
  <r>
    <x v="2025"/>
    <d v="2015-10-02T00:00:00"/>
    <d v="2015-10-07T00:00:00"/>
    <s v="Standard Class"/>
    <s v="Consumer"/>
    <n v="1"/>
    <s v="Juárez"/>
    <s v="Chihuahua"/>
    <s v="Mexico"/>
    <s v="Juárez,Chihuahua,Mexico"/>
    <s v="Central America"/>
    <s v="LATAM"/>
    <x v="1"/>
    <x v="2"/>
    <s v="Cisco Signal Booster, VoIP"/>
    <n v="405.12"/>
    <n v="1"/>
    <n v="4"/>
    <n v="1"/>
    <n v="0"/>
    <n v="52.64"/>
    <n v="1"/>
    <n v="45.089999999999996"/>
    <n v="1"/>
    <s v="Medium"/>
    <n v="2"/>
  </r>
  <r>
    <x v="2026"/>
    <d v="2015-05-29T00:00:00"/>
    <d v="2015-06-02T00:00:00"/>
    <s v="Standard Class"/>
    <s v="Home Office"/>
    <n v="3"/>
    <s v="Bogotá"/>
    <s v="Bogota"/>
    <s v="Colombia"/>
    <s v="Bogotá,Bogota,Colombia"/>
    <s v="South America"/>
    <s v="LATAM"/>
    <x v="1"/>
    <x v="6"/>
    <s v="Okidata Printer, Wireless"/>
    <n v="358.00000000000006"/>
    <n v="1"/>
    <n v="2"/>
    <n v="1"/>
    <n v="0"/>
    <n v="110.96"/>
    <n v="1"/>
    <n v="45.079000000000001"/>
    <n v="1"/>
    <s v="High"/>
    <n v="3"/>
  </r>
  <r>
    <x v="2027"/>
    <d v="2015-06-23T00:00:00"/>
    <d v="2015-06-28T00:00:00"/>
    <s v="Second Class"/>
    <s v="Consumer"/>
    <n v="1"/>
    <s v="Chaguanas"/>
    <s v="Chaguanas"/>
    <s v="Trinidad and Tobago"/>
    <s v="Chaguanas,Chaguanas,Trinidad and Tobago"/>
    <s v="Caribbean"/>
    <s v="LATAM"/>
    <x v="1"/>
    <x v="2"/>
    <s v="Cisco Signal Booster, Full Size"/>
    <n v="204.16"/>
    <n v="1"/>
    <n v="2"/>
    <n v="1"/>
    <n v="0"/>
    <n v="79.599999999999994"/>
    <n v="1"/>
    <n v="45.05"/>
    <n v="1"/>
    <s v="High"/>
    <n v="3"/>
  </r>
  <r>
    <x v="2028"/>
    <d v="2015-04-29T00:00:00"/>
    <d v="2015-05-01T00:00:00"/>
    <s v="First Class"/>
    <s v="Consumer"/>
    <n v="1"/>
    <s v="Perth"/>
    <s v="Western Australia"/>
    <s v="Australia"/>
    <s v="Perth,Western Australia,Australia"/>
    <s v="Oceania"/>
    <s v="Asia Pacific"/>
    <x v="0"/>
    <x v="7"/>
    <s v="Stanley Canvas, Fluorescent"/>
    <n v="228.28500000000003"/>
    <n v="1"/>
    <n v="5"/>
    <n v="1"/>
    <n v="0.1"/>
    <n v="40.484999999999992"/>
    <n v="1"/>
    <n v="45.05"/>
    <n v="1"/>
    <s v="High"/>
    <n v="3"/>
  </r>
  <r>
    <x v="2029"/>
    <d v="2015-06-13T00:00:00"/>
    <d v="2015-06-15T00:00:00"/>
    <s v="First Class"/>
    <s v="Consumer"/>
    <n v="1"/>
    <s v="Los Patios"/>
    <s v="Norte de Santander"/>
    <s v="Colombia"/>
    <s v="Los Patios,Norte de Santander,Colombia"/>
    <s v="South America"/>
    <s v="LATAM"/>
    <x v="0"/>
    <x v="12"/>
    <s v="Fellowes Shelving, Wire Frame"/>
    <n v="189.69999999999996"/>
    <n v="1"/>
    <n v="5"/>
    <n v="1"/>
    <n v="0"/>
    <n v="94.800000000000011"/>
    <n v="1"/>
    <n v="45.017000000000003"/>
    <n v="1"/>
    <s v="Critical"/>
    <n v="4"/>
  </r>
  <r>
    <x v="2030"/>
    <d v="2015-03-12T00:00:00"/>
    <d v="2015-03-17T00:00:00"/>
    <s v="Second Class"/>
    <s v="Corporate"/>
    <n v="2"/>
    <s v="Ulan Bator"/>
    <s v="Ulaanbaatar"/>
    <s v="Mongolia"/>
    <s v="Ulan Bator,Ulaanbaatar,Mongolia"/>
    <s v="Eastern Asia"/>
    <s v="Asia Pacific"/>
    <x v="2"/>
    <x v="5"/>
    <s v="Office Star Bag Chairs, Set of Two"/>
    <n v="346.14"/>
    <n v="1"/>
    <n v="6"/>
    <n v="1"/>
    <n v="0"/>
    <n v="17.28"/>
    <n v="1"/>
    <n v="44.98"/>
    <n v="1"/>
    <s v="High"/>
    <n v="3"/>
  </r>
  <r>
    <x v="2031"/>
    <d v="2015-02-04T00:00:00"/>
    <d v="2015-02-10T00:00:00"/>
    <s v="Standard Class"/>
    <s v="Corporate"/>
    <n v="2"/>
    <s v="Anápolis"/>
    <s v="Goiás"/>
    <s v="Brazil"/>
    <s v="Anápolis,Goiás,Brazil"/>
    <s v="South America"/>
    <s v="LATAM"/>
    <x v="2"/>
    <x v="5"/>
    <s v="Office Star Chairmat, Adjustable"/>
    <n v="273.23999999999995"/>
    <n v="1"/>
    <n v="6"/>
    <n v="1"/>
    <n v="0"/>
    <n v="62.759999999999991"/>
    <n v="1"/>
    <n v="44.975000000000001"/>
    <n v="1"/>
    <s v="Low"/>
    <n v="1"/>
  </r>
  <r>
    <x v="2032"/>
    <d v="2015-12-11T00:00:00"/>
    <d v="2015-12-13T00:00:00"/>
    <s v="Second Class"/>
    <s v="Consumer"/>
    <n v="1"/>
    <s v="Bournemouth"/>
    <s v="England"/>
    <s v="United Kingdom"/>
    <s v="Bournemouth,England,United Kingdom"/>
    <s v="Northern Europe"/>
    <s v="Europe"/>
    <x v="2"/>
    <x v="4"/>
    <s v="Ikea 3-Shelf Cabinet, Metal"/>
    <n v="283.8"/>
    <n v="1"/>
    <n v="2"/>
    <n v="1"/>
    <n v="0"/>
    <n v="45.36"/>
    <n v="1"/>
    <n v="44.94"/>
    <n v="1"/>
    <s v="High"/>
    <n v="3"/>
  </r>
  <r>
    <x v="2033"/>
    <d v="2015-08-31T00:00:00"/>
    <d v="2015-09-03T00:00:00"/>
    <s v="Second Class"/>
    <s v="Corporate"/>
    <n v="2"/>
    <s v="Luanda"/>
    <s v="Luanda"/>
    <s v="Angola"/>
    <s v="Luanda,Luanda,Angola"/>
    <s v="Central Africa"/>
    <s v="Africa"/>
    <x v="0"/>
    <x v="12"/>
    <s v="Fellowes File Cart, Industrial"/>
    <n v="275.58000000000004"/>
    <n v="1"/>
    <n v="2"/>
    <n v="1"/>
    <n v="0"/>
    <n v="35.82"/>
    <n v="1"/>
    <n v="44.92"/>
    <n v="1"/>
    <s v="High"/>
    <n v="3"/>
  </r>
  <r>
    <x v="2034"/>
    <d v="2015-08-11T00:00:00"/>
    <d v="2015-08-16T00:00:00"/>
    <s v="Standard Class"/>
    <s v="Consumer"/>
    <n v="1"/>
    <s v="K'ut'aisi"/>
    <s v="Imereti"/>
    <s v="Georgia"/>
    <s v="K'ut'aisi,Imereti,Georgia"/>
    <s v="Western Asia"/>
    <s v="Asia Pacific"/>
    <x v="1"/>
    <x v="1"/>
    <s v="Hewlett Ink, Color"/>
    <n v="600.48"/>
    <n v="1"/>
    <n v="4"/>
    <n v="1"/>
    <n v="0"/>
    <n v="84"/>
    <n v="1"/>
    <n v="44.92"/>
    <n v="1"/>
    <s v="Medium"/>
    <n v="2"/>
  </r>
  <r>
    <x v="2035"/>
    <d v="2015-09-26T00:00:00"/>
    <d v="2015-10-02T00:00:00"/>
    <s v="Standard Class"/>
    <s v="Corporate"/>
    <n v="2"/>
    <s v="Kunming"/>
    <s v="Yunnan"/>
    <s v="China"/>
    <s v="Kunming,Yunnan,China"/>
    <s v="Eastern Asia"/>
    <s v="Asia Pacific"/>
    <x v="2"/>
    <x v="5"/>
    <s v="Office Star Swivel Stool, Red"/>
    <n v="521.81999999999994"/>
    <n v="1"/>
    <n v="3"/>
    <n v="1"/>
    <n v="0"/>
    <n v="114.75"/>
    <n v="1"/>
    <n v="44.88"/>
    <n v="1"/>
    <s v="Medium"/>
    <n v="2"/>
  </r>
  <r>
    <x v="2036"/>
    <d v="2015-01-03T00:00:00"/>
    <d v="2015-01-08T00:00:00"/>
    <s v="Second Class"/>
    <s v="Corporate"/>
    <n v="2"/>
    <s v="Taiping"/>
    <s v="Perak"/>
    <s v="Malaysia"/>
    <s v="Taiping,Perak,Malaysia"/>
    <s v="Southeastern Asia"/>
    <s v="Asia Pacific"/>
    <x v="2"/>
    <x v="5"/>
    <s v="Novimex Swivel Stool, Black"/>
    <n v="486.09000000000009"/>
    <n v="1"/>
    <n v="3"/>
    <n v="1"/>
    <n v="0"/>
    <n v="106.92"/>
    <n v="1"/>
    <n v="44.81"/>
    <n v="1"/>
    <s v="Medium"/>
    <n v="2"/>
  </r>
  <r>
    <x v="2037"/>
    <d v="2015-09-06T00:00:00"/>
    <d v="2015-09-11T00:00:00"/>
    <s v="Standard Class"/>
    <s v="Corporate"/>
    <n v="2"/>
    <s v="Seville"/>
    <s v="Andalusía"/>
    <s v="Spain"/>
    <s v="Seville,Andalusía,Spain"/>
    <s v="Southern Europe"/>
    <s v="Europe"/>
    <x v="1"/>
    <x v="1"/>
    <s v="Hewlett Ink, Color"/>
    <n v="300.24"/>
    <n v="1"/>
    <n v="2"/>
    <n v="1"/>
    <n v="0"/>
    <n v="42"/>
    <n v="1"/>
    <n v="44.74"/>
    <n v="1"/>
    <s v="High"/>
    <n v="3"/>
  </r>
  <r>
    <x v="2038"/>
    <d v="2015-11-17T00:00:00"/>
    <d v="2015-11-21T00:00:00"/>
    <s v="Second Class"/>
    <s v="Corporate"/>
    <n v="2"/>
    <s v="Elyria"/>
    <s v="Ohio"/>
    <s v="United States"/>
    <s v="Elyria,Ohio,United States"/>
    <s v="Eastern US"/>
    <s v="USCA"/>
    <x v="0"/>
    <x v="8"/>
    <s v="Prestige Round Ring Binders"/>
    <n v="1.8240000000000003"/>
    <n v="1"/>
    <n v="1"/>
    <n v="1"/>
    <n v="0.7"/>
    <n v="-1.3983999999999996"/>
    <n v="3"/>
    <n v="1.29"/>
    <n v="1"/>
    <s v="High"/>
    <n v="3"/>
  </r>
  <r>
    <x v="2039"/>
    <d v="2015-05-22T00:00:00"/>
    <d v="2015-05-24T00:00:00"/>
    <s v="First Class"/>
    <s v="Consumer"/>
    <n v="1"/>
    <s v="Brisbane"/>
    <s v="Queensland"/>
    <s v="Australia"/>
    <s v="Brisbane,Queensland,Australia"/>
    <s v="Oceania"/>
    <s v="Asia Pacific"/>
    <x v="0"/>
    <x v="9"/>
    <s v="Eaton Cards &amp; Envelopes, 8.5 x 11"/>
    <n v="221.94000000000003"/>
    <n v="1"/>
    <n v="5"/>
    <n v="1"/>
    <n v="0.1"/>
    <n v="19.59"/>
    <n v="1"/>
    <n v="44.69"/>
    <n v="1"/>
    <s v="Medium"/>
    <n v="2"/>
  </r>
  <r>
    <x v="2040"/>
    <d v="2015-06-17T00:00:00"/>
    <d v="2015-06-20T00:00:00"/>
    <s v="First Class"/>
    <s v="Consumer"/>
    <n v="1"/>
    <s v="San Salvador"/>
    <s v="San Salvador"/>
    <s v="El Salvador"/>
    <s v="San Salvador,San Salvador,El Salvador"/>
    <s v="Central America"/>
    <s v="LATAM"/>
    <x v="2"/>
    <x v="5"/>
    <s v="Novimex Swivel Stool, Black"/>
    <n v="216.04000000000002"/>
    <n v="1"/>
    <n v="2"/>
    <n v="1"/>
    <n v="0"/>
    <n v="21.6"/>
    <n v="1"/>
    <n v="44.64"/>
    <n v="1"/>
    <s v="Critical"/>
    <n v="4"/>
  </r>
  <r>
    <x v="2041"/>
    <d v="2015-01-16T00:00:00"/>
    <d v="2015-01-16T00:00:00"/>
    <s v="Same Day"/>
    <s v="Consumer"/>
    <n v="1"/>
    <s v="La Seyne-sur-Mer"/>
    <s v="Provence-Alpes-Côte d'Azur"/>
    <s v="France"/>
    <s v="La Seyne-sur-Mer,Provence-Alpes-Côte d'Azur,France"/>
    <s v="Western Europe"/>
    <s v="Europe"/>
    <x v="0"/>
    <x v="7"/>
    <s v="Binney &amp; Smith Pencil Sharpener, Easy-Erase"/>
    <n v="139.65"/>
    <n v="1"/>
    <n v="5"/>
    <n v="1"/>
    <n v="0"/>
    <n v="15.3"/>
    <n v="1"/>
    <n v="44.6"/>
    <n v="1"/>
    <s v="High"/>
    <n v="3"/>
  </r>
  <r>
    <x v="2042"/>
    <d v="2015-12-12T00:00:00"/>
    <d v="2015-12-14T00:00:00"/>
    <s v="First Class"/>
    <s v="Home Office"/>
    <n v="3"/>
    <s v="Consolación del Sur"/>
    <s v="Pinar del Río"/>
    <s v="Cuba"/>
    <s v="Consolación del Sur,Pinar del Río,Cuba"/>
    <s v="Caribbean"/>
    <s v="LATAM"/>
    <x v="2"/>
    <x v="5"/>
    <s v="SAFCO Executive Leather Armchair, Set of Two"/>
    <n v="309.11999999999995"/>
    <n v="1"/>
    <n v="1"/>
    <n v="1"/>
    <n v="0"/>
    <n v="27.82"/>
    <n v="1"/>
    <n v="44.594000000000001"/>
    <n v="1"/>
    <s v="Medium"/>
    <n v="2"/>
  </r>
  <r>
    <x v="2043"/>
    <d v="2015-11-25T00:00:00"/>
    <d v="2015-12-01T00:00:00"/>
    <s v="Standard Class"/>
    <s v="Consumer"/>
    <n v="1"/>
    <s v="Medellín"/>
    <s v="Antioquia"/>
    <s v="Colombia"/>
    <s v="Medellín,Antioquia,Colombia"/>
    <s v="South America"/>
    <s v="LATAM"/>
    <x v="2"/>
    <x v="4"/>
    <s v="Ikea Library with Doors, Mobile"/>
    <n v="731.82"/>
    <n v="1"/>
    <n v="3"/>
    <n v="1"/>
    <n v="0"/>
    <n v="146.34"/>
    <n v="1"/>
    <n v="44.594000000000001"/>
    <n v="1"/>
    <s v="Medium"/>
    <n v="2"/>
  </r>
  <r>
    <x v="2044"/>
    <d v="2015-07-29T00:00:00"/>
    <d v="2015-08-01T00:00:00"/>
    <s v="First Class"/>
    <s v="Home Office"/>
    <n v="3"/>
    <s v="Tokyo"/>
    <s v="Tokyo"/>
    <s v="Japan"/>
    <s v="Tokyo,Tokyo,Japan"/>
    <s v="Eastern Asia"/>
    <s v="Asia Pacific"/>
    <x v="1"/>
    <x v="1"/>
    <s v="HP Personal Copier, Digital"/>
    <n v="247.86"/>
    <n v="1"/>
    <n v="2"/>
    <n v="1"/>
    <n v="0"/>
    <n v="27.240000000000002"/>
    <n v="1"/>
    <n v="44.59"/>
    <n v="1"/>
    <s v="High"/>
    <n v="3"/>
  </r>
  <r>
    <x v="2045"/>
    <d v="2015-10-18T00:00:00"/>
    <d v="2015-10-23T00:00:00"/>
    <s v="Standard Class"/>
    <s v="Corporate"/>
    <n v="2"/>
    <s v="Chilpancingo"/>
    <s v="Guerrero"/>
    <s v="Mexico"/>
    <s v="Chilpancingo,Guerrero,Mexico"/>
    <s v="Central America"/>
    <s v="LATAM"/>
    <x v="1"/>
    <x v="2"/>
    <s v="Motorola Headset, Full Size"/>
    <n v="594.22"/>
    <n v="1"/>
    <n v="11"/>
    <n v="2"/>
    <n v="0"/>
    <n v="148.5"/>
    <n v="1"/>
    <n v="44.542000000000002"/>
    <n v="1"/>
    <s v="Medium"/>
    <n v="2"/>
  </r>
  <r>
    <x v="2046"/>
    <d v="2015-11-14T00:00:00"/>
    <d v="2015-11-16T00:00:00"/>
    <s v="First Class"/>
    <s v="Consumer"/>
    <n v="1"/>
    <s v="Viterbo"/>
    <s v="Lazio"/>
    <s v="Italy"/>
    <s v="Viterbo,Lazio,Italy"/>
    <s v="Southern Europe"/>
    <s v="Europe"/>
    <x v="0"/>
    <x v="8"/>
    <s v="Cardinal 3-Hole Punch, Recycled"/>
    <n v="145.80000000000001"/>
    <n v="1"/>
    <n v="5"/>
    <n v="1"/>
    <n v="0"/>
    <n v="42.15"/>
    <n v="1"/>
    <n v="44.51"/>
    <n v="1"/>
    <s v="High"/>
    <n v="3"/>
  </r>
  <r>
    <x v="2047"/>
    <d v="2015-02-17T00:00:00"/>
    <d v="2015-02-22T00:00:00"/>
    <s v="Standard Class"/>
    <s v="Home Office"/>
    <n v="3"/>
    <s v="Talavera de la Reina"/>
    <s v="Castile-La Mancha"/>
    <s v="Spain"/>
    <s v="Talavera de la Reina,Castile-La Mancha,Spain"/>
    <s v="Southern Europe"/>
    <s v="Europe"/>
    <x v="1"/>
    <x v="1"/>
    <s v="Canon Fax and Copier, Laser"/>
    <n v="574.02"/>
    <n v="1"/>
    <n v="3"/>
    <n v="1"/>
    <n v="0"/>
    <n v="269.73"/>
    <n v="1"/>
    <n v="44.48"/>
    <n v="1"/>
    <s v="Medium"/>
    <n v="2"/>
  </r>
  <r>
    <x v="2048"/>
    <d v="2015-01-22T00:00:00"/>
    <d v="2015-01-23T00:00:00"/>
    <s v="First Class"/>
    <s v="Corporate"/>
    <n v="2"/>
    <s v="Melbourne"/>
    <s v="Victoria"/>
    <s v="Australia"/>
    <s v="Melbourne,Victoria,Australia"/>
    <s v="Oceania"/>
    <s v="Asia Pacific"/>
    <x v="1"/>
    <x v="1"/>
    <s v="Brother Ink, Digital"/>
    <n v="264.49200000000002"/>
    <n v="1"/>
    <n v="2"/>
    <n v="1"/>
    <n v="0.1"/>
    <n v="114.61199999999999"/>
    <n v="1"/>
    <n v="44.46"/>
    <n v="1"/>
    <s v="High"/>
    <n v="3"/>
  </r>
  <r>
    <x v="2049"/>
    <d v="2015-12-03T00:00:00"/>
    <d v="2015-12-09T00:00:00"/>
    <s v="Standard Class"/>
    <s v="Consumer"/>
    <n v="1"/>
    <s v="Mandurah"/>
    <s v="Western Australia"/>
    <s v="Australia"/>
    <s v="Mandurah,Western Australia,Australia"/>
    <s v="Oceania"/>
    <s v="Asia Pacific"/>
    <x v="2"/>
    <x v="5"/>
    <s v="Office Star Rocking Chair, Set of Two"/>
    <n v="901.9079999999999"/>
    <n v="1"/>
    <n v="7"/>
    <n v="1"/>
    <n v="0.1"/>
    <n v="100.12799999999997"/>
    <n v="1"/>
    <n v="44.44"/>
    <n v="1"/>
    <s v="Medium"/>
    <n v="2"/>
  </r>
  <r>
    <x v="2050"/>
    <d v="2015-04-13T00:00:00"/>
    <d v="2015-04-14T00:00:00"/>
    <s v="First Class"/>
    <s v="Corporate"/>
    <n v="2"/>
    <s v="Nantes"/>
    <s v="Pays de la Loire"/>
    <s v="France"/>
    <s v="Nantes,Pays de la Loire,France"/>
    <s v="Western Europe"/>
    <s v="Europe"/>
    <x v="0"/>
    <x v="12"/>
    <s v="Smead Lockers, Industrial"/>
    <n v="537.03"/>
    <n v="1"/>
    <n v="3"/>
    <n v="1"/>
    <n v="0.1"/>
    <n v="107.36999999999996"/>
    <n v="1"/>
    <n v="44.41"/>
    <n v="1"/>
    <s v="Medium"/>
    <n v="2"/>
  </r>
  <r>
    <x v="2051"/>
    <d v="2015-08-19T00:00:00"/>
    <d v="2015-08-23T00:00:00"/>
    <s v="Second Class"/>
    <s v="Home Office"/>
    <n v="3"/>
    <s v="Seoul"/>
    <s v="Seoul"/>
    <s v="South Korea"/>
    <s v="Seoul,Seoul,South Korea"/>
    <s v="Eastern Asia"/>
    <s v="Asia Pacific"/>
    <x v="2"/>
    <x v="11"/>
    <s v="Rubbermaid Frame, Black"/>
    <n v="263.73600000000005"/>
    <n v="1"/>
    <n v="3"/>
    <n v="1"/>
    <n v="0.2"/>
    <n v="23.075999999999993"/>
    <n v="1"/>
    <n v="44.36"/>
    <n v="1"/>
    <s v="High"/>
    <n v="3"/>
  </r>
  <r>
    <x v="2052"/>
    <d v="2015-10-24T00:00:00"/>
    <d v="2015-10-26T00:00:00"/>
    <s v="Second Class"/>
    <s v="Corporate"/>
    <n v="2"/>
    <s v="Bogor"/>
    <s v="Jawa Barat"/>
    <s v="Indonesia"/>
    <s v="Bogor,Jawa Barat,Indonesia"/>
    <s v="Southeastern Asia"/>
    <s v="Asia Pacific"/>
    <x v="1"/>
    <x v="6"/>
    <s v="Epson Card Printer, Wireless"/>
    <n v="423.17549999999994"/>
    <n v="1"/>
    <n v="3"/>
    <n v="1"/>
    <n v="0.17"/>
    <n v="35.635499999999993"/>
    <n v="1"/>
    <n v="44.36"/>
    <n v="1"/>
    <s v="High"/>
    <n v="3"/>
  </r>
  <r>
    <x v="2053"/>
    <d v="2015-11-14T00:00:00"/>
    <d v="2015-11-14T00:00:00"/>
    <s v="Same Day"/>
    <s v="Corporate"/>
    <n v="2"/>
    <s v="Tuxtla Gutiérrez"/>
    <s v="Chiapas"/>
    <s v="Mexico"/>
    <s v="Tuxtla Gutiérrez,Chiapas,Mexico"/>
    <s v="Central America"/>
    <s v="LATAM"/>
    <x v="1"/>
    <x v="1"/>
    <s v="HP Ink, Digital"/>
    <n v="341.55552"/>
    <n v="1"/>
    <n v="4"/>
    <n v="1"/>
    <n v="2E-3"/>
    <n v="115.63552"/>
    <n v="1"/>
    <n v="44.350999999999999"/>
    <n v="1"/>
    <s v="High"/>
    <n v="3"/>
  </r>
  <r>
    <x v="2054"/>
    <d v="2015-08-21T00:00:00"/>
    <d v="2015-08-28T00:00:00"/>
    <s v="Standard Class"/>
    <s v="Corporate"/>
    <n v="2"/>
    <s v="Surabaya"/>
    <s v="Jawa Timur"/>
    <s v="Indonesia"/>
    <s v="Surabaya,Jawa Timur,Indonesia"/>
    <s v="Southeastern Asia"/>
    <s v="Asia Pacific"/>
    <x v="1"/>
    <x v="6"/>
    <s v="Epson Receipt Printer, Durable"/>
    <n v="486.17250000000001"/>
    <n v="1"/>
    <n v="5"/>
    <n v="1"/>
    <n v="0.17"/>
    <n v="128.7225"/>
    <n v="1"/>
    <n v="44.34"/>
    <n v="1"/>
    <s v="Low"/>
    <n v="1"/>
  </r>
  <r>
    <x v="2055"/>
    <d v="2015-10-02T00:00:00"/>
    <d v="2015-10-07T00:00:00"/>
    <s v="Standard Class"/>
    <s v="Consumer"/>
    <n v="1"/>
    <s v="Santa Clara"/>
    <s v="Villa Clara"/>
    <s v="Cuba"/>
    <s v="Santa Clara,Villa Clara,Cuba"/>
    <s v="Caribbean"/>
    <s v="LATAM"/>
    <x v="1"/>
    <x v="10"/>
    <s v="Belkin Numeric Keypad, USB"/>
    <n v="333.36"/>
    <n v="1"/>
    <n v="9"/>
    <n v="2"/>
    <n v="0"/>
    <n v="49.86"/>
    <n v="1"/>
    <n v="44.261000000000003"/>
    <n v="1"/>
    <s v="High"/>
    <n v="3"/>
  </r>
  <r>
    <x v="2056"/>
    <d v="2015-06-18T00:00:00"/>
    <d v="2015-06-23T00:00:00"/>
    <s v="Standard Class"/>
    <s v="Consumer"/>
    <n v="1"/>
    <s v="Bandung"/>
    <s v="Jawa Barat"/>
    <s v="Indonesia"/>
    <s v="Bandung,Jawa Barat,Indonesia"/>
    <s v="Southeastern Asia"/>
    <s v="Asia Pacific"/>
    <x v="1"/>
    <x v="1"/>
    <s v="Brother Fax and Copier, Digital"/>
    <n v="533.25269999999989"/>
    <n v="1"/>
    <n v="3"/>
    <n v="1"/>
    <n v="7.0000000000000007E-2"/>
    <n v="206.37269999999998"/>
    <n v="1"/>
    <n v="44.25"/>
    <n v="1"/>
    <s v="Medium"/>
    <n v="2"/>
  </r>
  <r>
    <x v="2057"/>
    <d v="2015-06-03T00:00:00"/>
    <d v="2015-06-05T00:00:00"/>
    <s v="Second Class"/>
    <s v="Consumer"/>
    <n v="1"/>
    <s v="Dakar"/>
    <s v="Dakar"/>
    <s v="Senegal"/>
    <s v="Dakar,Dakar,Senegal"/>
    <s v="Western Africa"/>
    <s v="Africa"/>
    <x v="0"/>
    <x v="7"/>
    <s v="Stanley Sketch Pad, Blue"/>
    <n v="266.58"/>
    <n v="1"/>
    <n v="6"/>
    <n v="1"/>
    <n v="0"/>
    <n v="87.84"/>
    <n v="1"/>
    <n v="44.25"/>
    <n v="1"/>
    <s v="High"/>
    <n v="3"/>
  </r>
  <r>
    <x v="2058"/>
    <d v="2015-06-13T00:00:00"/>
    <d v="2015-06-20T00:00:00"/>
    <s v="Standard Class"/>
    <s v="Home Office"/>
    <n v="3"/>
    <s v="Panama City"/>
    <s v="Panama"/>
    <s v="Panama"/>
    <s v="Panama City,Panama,Panama"/>
    <s v="Central America"/>
    <s v="LATAM"/>
    <x v="2"/>
    <x v="4"/>
    <s v="Bush Classic Bookcase, Traditional"/>
    <n v="330.14399999999995"/>
    <n v="1"/>
    <n v="2"/>
    <n v="1"/>
    <n v="0.4"/>
    <n v="-198.096"/>
    <n v="3"/>
    <n v="44.232999999999997"/>
    <n v="1"/>
    <s v="Low"/>
    <n v="1"/>
  </r>
  <r>
    <x v="2059"/>
    <d v="2015-08-17T00:00:00"/>
    <d v="2015-08-21T00:00:00"/>
    <s v="Standard Class"/>
    <s v="Consumer"/>
    <n v="1"/>
    <s v="Kalemie"/>
    <s v="Katanga"/>
    <s v="Democratic Republic of the Congo"/>
    <s v="Kalemie,Katanga,Democratic Republic of the Congo"/>
    <s v="Central Africa"/>
    <s v="Africa"/>
    <x v="2"/>
    <x v="4"/>
    <s v="Sauder Floating Shelf Set, Pine"/>
    <n v="391.86"/>
    <n v="1"/>
    <n v="2"/>
    <n v="1"/>
    <n v="0"/>
    <n v="90.12"/>
    <n v="1"/>
    <n v="44.22"/>
    <n v="1"/>
    <s v="Medium"/>
    <n v="2"/>
  </r>
  <r>
    <x v="2060"/>
    <d v="2015-07-29T00:00:00"/>
    <d v="2015-08-02T00:00:00"/>
    <s v="Standard Class"/>
    <s v="Home Office"/>
    <n v="3"/>
    <s v="Bradford"/>
    <s v="England"/>
    <s v="United Kingdom"/>
    <s v="Bradford,England,United Kingdom"/>
    <s v="Northern Europe"/>
    <s v="Europe"/>
    <x v="0"/>
    <x v="12"/>
    <s v="Eldon File Cart, Blue"/>
    <n v="507.84000000000009"/>
    <n v="1"/>
    <n v="4"/>
    <n v="1"/>
    <n v="0"/>
    <n v="10.08"/>
    <n v="1"/>
    <n v="44.22"/>
    <n v="1"/>
    <s v="Medium"/>
    <n v="2"/>
  </r>
  <r>
    <x v="2061"/>
    <d v="2015-01-06T00:00:00"/>
    <d v="2015-01-11T00:00:00"/>
    <s v="Standard Class"/>
    <s v="Home Office"/>
    <n v="3"/>
    <s v="Fontenay-aux-Roses"/>
    <s v="Ile-de-France"/>
    <s v="France"/>
    <s v="Fontenay-aux-Roses,Ile-de-France,France"/>
    <s v="Western Europe"/>
    <s v="Europe"/>
    <x v="1"/>
    <x v="2"/>
    <s v="Motorola Audio Dock, with Caller ID"/>
    <n v="736.82249999999999"/>
    <n v="1"/>
    <n v="5"/>
    <n v="1"/>
    <n v="0.15"/>
    <n v="207.92250000000004"/>
    <n v="1"/>
    <n v="44.21"/>
    <n v="1"/>
    <s v="Medium"/>
    <n v="2"/>
  </r>
  <r>
    <x v="2062"/>
    <d v="2015-08-22T00:00:00"/>
    <d v="2015-08-28T00:00:00"/>
    <s v="Standard Class"/>
    <s v="Consumer"/>
    <n v="1"/>
    <s v="Bangkok"/>
    <s v="Bangkok"/>
    <s v="Thailand"/>
    <s v="Bangkok,Bangkok,Thailand"/>
    <s v="Southeastern Asia"/>
    <s v="Asia Pacific"/>
    <x v="2"/>
    <x v="11"/>
    <s v="Rubbermaid Frame, Durable"/>
    <n v="546.36120000000005"/>
    <n v="1"/>
    <n v="7"/>
    <n v="1"/>
    <n v="0.27"/>
    <n v="-104.84880000000003"/>
    <n v="3"/>
    <n v="44.16"/>
    <n v="1"/>
    <s v="Medium"/>
    <n v="2"/>
  </r>
  <r>
    <x v="2063"/>
    <d v="2015-10-29T00:00:00"/>
    <d v="2015-11-02T00:00:00"/>
    <s v="Standard Class"/>
    <s v="Consumer"/>
    <n v="1"/>
    <s v="San Juan del Río"/>
    <s v="Querétaro"/>
    <s v="Mexico"/>
    <s v="San Juan del Río,Querétaro,Mexico"/>
    <s v="Central America"/>
    <s v="LATAM"/>
    <x v="0"/>
    <x v="0"/>
    <s v="Hamilton Beach Stove, Black"/>
    <n v="722.36"/>
    <n v="1"/>
    <n v="2"/>
    <n v="1"/>
    <n v="0"/>
    <n v="50.560000000000009"/>
    <n v="1"/>
    <n v="44.076000000000001"/>
    <n v="1"/>
    <s v="Medium"/>
    <n v="2"/>
  </r>
  <r>
    <x v="2064"/>
    <d v="2015-12-10T00:00:00"/>
    <d v="2015-12-16T00:00:00"/>
    <s v="Standard Class"/>
    <s v="Corporate"/>
    <n v="2"/>
    <s v="Baghdad"/>
    <s v="Baghdad"/>
    <s v="Iraq"/>
    <s v="Baghdad,Baghdad,Iraq"/>
    <s v="Western Asia"/>
    <s v="Asia Pacific"/>
    <x v="2"/>
    <x v="5"/>
    <s v="Hon Swivel Stool, Black"/>
    <n v="644.88000000000011"/>
    <n v="1"/>
    <n v="4"/>
    <n v="1"/>
    <n v="0"/>
    <n v="180.48"/>
    <n v="1"/>
    <n v="44.07"/>
    <n v="1"/>
    <s v="Medium"/>
    <n v="2"/>
  </r>
  <r>
    <x v="2065"/>
    <d v="2015-11-21T00:00:00"/>
    <d v="2015-11-27T00:00:00"/>
    <s v="Standard Class"/>
    <s v="Consumer"/>
    <n v="1"/>
    <s v="Newark"/>
    <s v="Ohio"/>
    <s v="United States"/>
    <s v="Newark,Ohio,United States"/>
    <s v="Eastern US"/>
    <s v="USCA"/>
    <x v="2"/>
    <x v="11"/>
    <s v="Floodlight Indoor Halogen Bulbs, 1 Bulb per Pack, 60 Watts"/>
    <n v="77.599999999999994"/>
    <n v="1"/>
    <n v="5"/>
    <n v="1"/>
    <n v="0.2"/>
    <n v="28.129999999999995"/>
    <n v="1"/>
    <n v="7.82"/>
    <n v="1"/>
    <s v="Low"/>
    <n v="1"/>
  </r>
  <r>
    <x v="2066"/>
    <d v="2015-05-22T00:00:00"/>
    <d v="2015-05-26T00:00:00"/>
    <s v="Standard Class"/>
    <s v="Consumer"/>
    <n v="1"/>
    <s v="Potosí"/>
    <s v="Potosí"/>
    <s v="Bolivia"/>
    <s v="Potosí,Potosí,Bolivia"/>
    <s v="South America"/>
    <s v="LATAM"/>
    <x v="1"/>
    <x v="10"/>
    <s v="Enermax Memory Card, Programmable"/>
    <n v="386.29999999999995"/>
    <n v="1"/>
    <n v="5"/>
    <n v="1"/>
    <n v="0"/>
    <n v="169.89999999999998"/>
    <n v="1"/>
    <n v="44.069000000000003"/>
    <n v="1"/>
    <s v="High"/>
    <n v="3"/>
  </r>
  <r>
    <x v="2067"/>
    <d v="2015-08-09T00:00:00"/>
    <d v="2015-08-13T00:00:00"/>
    <s v="Standard Class"/>
    <s v="Consumer"/>
    <n v="1"/>
    <s v="Raipur"/>
    <s v="Chhattisgarh"/>
    <s v="India"/>
    <s v="Raipur,Chhattisgarh,India"/>
    <s v="Southern Asia"/>
    <s v="Asia Pacific"/>
    <x v="1"/>
    <x v="2"/>
    <s v="Motorola Audio Dock, with Caller ID"/>
    <n v="520.11"/>
    <n v="1"/>
    <n v="3"/>
    <n v="1"/>
    <n v="0"/>
    <n v="244.44"/>
    <n v="1"/>
    <n v="44"/>
    <n v="1"/>
    <s v="Medium"/>
    <n v="2"/>
  </r>
  <r>
    <x v="2068"/>
    <d v="2015-08-01T00:00:00"/>
    <d v="2015-08-02T00:00:00"/>
    <s v="First Class"/>
    <s v="Home Office"/>
    <n v="3"/>
    <s v="Tauranga"/>
    <s v="Bay of Plenty"/>
    <s v="New Zealand"/>
    <s v="Tauranga,Bay of Plenty,New Zealand"/>
    <s v="Oceania"/>
    <s v="Asia Pacific"/>
    <x v="2"/>
    <x v="4"/>
    <s v="Bush Library with Doors, Mobile"/>
    <n v="366.84000000000003"/>
    <n v="1"/>
    <n v="1"/>
    <n v="1"/>
    <n v="0"/>
    <n v="157.74"/>
    <n v="1"/>
    <n v="43.98"/>
    <n v="1"/>
    <s v="Medium"/>
    <n v="2"/>
  </r>
  <r>
    <x v="2069"/>
    <d v="2015-12-11T00:00:00"/>
    <d v="2015-12-13T00:00:00"/>
    <s v="First Class"/>
    <s v="Consumer"/>
    <n v="1"/>
    <s v="Fort Lauderdale"/>
    <s v="Florida"/>
    <s v="United States"/>
    <s v="Fort Lauderdale,Florida,United States"/>
    <s v="Southern US"/>
    <s v="USCA"/>
    <x v="0"/>
    <x v="15"/>
    <s v="Staples"/>
    <n v="19.103999999999999"/>
    <n v="1"/>
    <n v="3"/>
    <n v="1"/>
    <n v="0.2"/>
    <n v="5.7312000000000012"/>
    <n v="1"/>
    <n v="2.0300000000000002"/>
    <n v="1"/>
    <s v="High"/>
    <n v="3"/>
  </r>
  <r>
    <x v="2070"/>
    <d v="2015-08-12T00:00:00"/>
    <d v="2015-08-16T00:00:00"/>
    <s v="Standard Class"/>
    <s v="Consumer"/>
    <n v="1"/>
    <s v="Visakhapatnam"/>
    <s v="Andhra Pradesh"/>
    <s v="India"/>
    <s v="Visakhapatnam,Andhra Pradesh,India"/>
    <s v="Southern Asia"/>
    <s v="Asia Pacific"/>
    <x v="1"/>
    <x v="1"/>
    <s v="Canon Fax and Copier, Color"/>
    <n v="578.33999999999992"/>
    <n v="1"/>
    <n v="3"/>
    <n v="1"/>
    <n v="0"/>
    <n v="277.56"/>
    <n v="1"/>
    <n v="43.96"/>
    <n v="1"/>
    <s v="Medium"/>
    <n v="2"/>
  </r>
  <r>
    <x v="2071"/>
    <d v="2015-03-20T00:00:00"/>
    <d v="2015-03-22T00:00:00"/>
    <s v="Second Class"/>
    <s v="Consumer"/>
    <n v="1"/>
    <s v="Shanghai"/>
    <s v="Shanghai"/>
    <s v="China"/>
    <s v="Shanghai,Shanghai,China"/>
    <s v="Eastern Asia"/>
    <s v="Asia Pacific"/>
    <x v="0"/>
    <x v="8"/>
    <s v="Avery Binding Machine, Recycled"/>
    <n v="246"/>
    <n v="1"/>
    <n v="5"/>
    <n v="1"/>
    <n v="0"/>
    <n v="81.150000000000006"/>
    <n v="1"/>
    <n v="43.94"/>
    <n v="1"/>
    <s v="High"/>
    <n v="3"/>
  </r>
  <r>
    <x v="2072"/>
    <d v="2015-08-11T00:00:00"/>
    <d v="2015-08-12T00:00:00"/>
    <s v="First Class"/>
    <s v="Corporate"/>
    <n v="2"/>
    <s v="Benin City"/>
    <s v="Edo"/>
    <s v="Nigeria"/>
    <s v="Benin City,Edo,Nigeria"/>
    <s v="Western Africa"/>
    <s v="Africa"/>
    <x v="1"/>
    <x v="2"/>
    <s v="Motorola Speaker Phone, VoIP"/>
    <n v="311.68800000000005"/>
    <n v="1"/>
    <n v="8"/>
    <n v="1"/>
    <n v="0.7"/>
    <n v="-685.75199999999995"/>
    <n v="3"/>
    <n v="43.85"/>
    <n v="1"/>
    <s v="High"/>
    <n v="3"/>
  </r>
  <r>
    <x v="2073"/>
    <d v="2015-12-26T00:00:00"/>
    <d v="2015-12-30T00:00:00"/>
    <s v="Second Class"/>
    <s v="Consumer"/>
    <n v="1"/>
    <s v="Toowoomba"/>
    <s v="Queensland"/>
    <s v="Australia"/>
    <s v="Toowoomba,Queensland,Australia"/>
    <s v="Oceania"/>
    <s v="Asia Pacific"/>
    <x v="1"/>
    <x v="1"/>
    <s v="Hewlett Fax and Copier, High-Speed"/>
    <n v="229.28399999999999"/>
    <n v="1"/>
    <n v="2"/>
    <n v="1"/>
    <n v="0.4"/>
    <n v="-7.6560000000000059"/>
    <n v="3"/>
    <n v="43.81"/>
    <n v="1"/>
    <s v="High"/>
    <n v="3"/>
  </r>
  <r>
    <x v="2074"/>
    <d v="2015-06-17T00:00:00"/>
    <d v="2015-06-22T00:00:00"/>
    <s v="Standard Class"/>
    <s v="Consumer"/>
    <n v="1"/>
    <s v="Gold Coast"/>
    <s v="Queensland"/>
    <s v="Australia"/>
    <s v="Gold Coast,Queensland,Australia"/>
    <s v="Oceania"/>
    <s v="Asia Pacific"/>
    <x v="2"/>
    <x v="5"/>
    <s v="Hon Steel Folding Chair, Adjustable"/>
    <n v="226.55700000000002"/>
    <n v="1"/>
    <n v="3"/>
    <n v="1"/>
    <n v="0.1"/>
    <n v="98.126999999999981"/>
    <n v="1"/>
    <n v="43.76"/>
    <n v="1"/>
    <s v="High"/>
    <n v="3"/>
  </r>
  <r>
    <x v="2075"/>
    <d v="2015-04-11T00:00:00"/>
    <d v="2015-04-14T00:00:00"/>
    <s v="First Class"/>
    <s v="Consumer"/>
    <n v="1"/>
    <s v="Tlalnepantla"/>
    <s v="México"/>
    <s v="Mexico"/>
    <s v="Tlalnepantla,México,Mexico"/>
    <s v="Central America"/>
    <s v="LATAM"/>
    <x v="0"/>
    <x v="0"/>
    <s v="Breville Blender, Silver"/>
    <n v="240.64000000000001"/>
    <n v="1"/>
    <n v="4"/>
    <n v="1"/>
    <n v="0"/>
    <n v="86.56"/>
    <n v="1"/>
    <n v="43.753"/>
    <n v="1"/>
    <s v="High"/>
    <n v="3"/>
  </r>
  <r>
    <x v="2076"/>
    <d v="2015-04-09T00:00:00"/>
    <d v="2015-04-12T00:00:00"/>
    <s v="First Class"/>
    <s v="Corporate"/>
    <n v="2"/>
    <s v="Jakarta"/>
    <s v="Jakarta"/>
    <s v="Indonesia"/>
    <s v="Jakarta,Jakarta,Indonesia"/>
    <s v="Southeastern Asia"/>
    <s v="Asia Pacific"/>
    <x v="1"/>
    <x v="1"/>
    <s v="Hewlett Personal Copier, High-Speed"/>
    <n v="529.98839999999984"/>
    <n v="1"/>
    <n v="4"/>
    <n v="1"/>
    <n v="7.0000000000000007E-2"/>
    <n v="-34.251599999999996"/>
    <n v="3"/>
    <n v="43.74"/>
    <n v="1"/>
    <s v="Medium"/>
    <n v="2"/>
  </r>
  <r>
    <x v="2077"/>
    <d v="2015-08-30T00:00:00"/>
    <d v="2015-09-05T00:00:00"/>
    <s v="Standard Class"/>
    <s v="Consumer"/>
    <n v="1"/>
    <s v="Phnom Penh"/>
    <s v="Phnom Penh"/>
    <s v="Cambodia"/>
    <s v="Phnom Penh,Phnom Penh,Cambodia"/>
    <s v="Southeastern Asia"/>
    <s v="Asia Pacific"/>
    <x v="2"/>
    <x v="5"/>
    <s v="Novimex Swivel Stool, Red"/>
    <n v="1151.22"/>
    <n v="2"/>
    <n v="7"/>
    <n v="1"/>
    <n v="0"/>
    <n v="287.69999999999993"/>
    <n v="1"/>
    <n v="43.74"/>
    <n v="1"/>
    <s v="Medium"/>
    <n v="2"/>
  </r>
  <r>
    <x v="2078"/>
    <d v="2015-01-20T00:00:00"/>
    <d v="2015-01-26T00:00:00"/>
    <s v="Standard Class"/>
    <s v="Corporate"/>
    <n v="2"/>
    <s v="Bertoua"/>
    <s v="Est"/>
    <s v="Cameroon"/>
    <s v="Bertoua,Est,Cameroon"/>
    <s v="Central Africa"/>
    <s v="Africa"/>
    <x v="2"/>
    <x v="3"/>
    <s v="Lesro Wood Table, Rectangular"/>
    <n v="465"/>
    <n v="1"/>
    <n v="1"/>
    <n v="1"/>
    <n v="0"/>
    <n v="79.050000000000011"/>
    <n v="1"/>
    <n v="43.72"/>
    <n v="1"/>
    <s v="Medium"/>
    <n v="2"/>
  </r>
  <r>
    <x v="2079"/>
    <d v="2015-11-30T00:00:00"/>
    <d v="2015-12-05T00:00:00"/>
    <s v="Second Class"/>
    <s v="Consumer"/>
    <n v="1"/>
    <s v="Carrefour"/>
    <s v="Ouest"/>
    <s v="Haiti"/>
    <s v="Carrefour,Ouest,Haiti"/>
    <s v="Caribbean"/>
    <s v="LATAM"/>
    <x v="2"/>
    <x v="5"/>
    <s v="Novimex Swivel Stool, Red"/>
    <n v="263.13600000000002"/>
    <n v="1"/>
    <n v="4"/>
    <n v="1"/>
    <n v="0.4"/>
    <n v="-17.584000000000014"/>
    <n v="3"/>
    <n v="43.713000000000001"/>
    <n v="1"/>
    <s v="High"/>
    <n v="3"/>
  </r>
  <r>
    <x v="2080"/>
    <d v="2015-03-12T00:00:00"/>
    <d v="2015-03-14T00:00:00"/>
    <s v="First Class"/>
    <s v="Consumer"/>
    <n v="1"/>
    <s v="Culiacán"/>
    <s v="Sinaloa"/>
    <s v="Mexico"/>
    <s v="Culiacán,Sinaloa,Mexico"/>
    <s v="Central America"/>
    <s v="LATAM"/>
    <x v="2"/>
    <x v="4"/>
    <s v="Dania Corner Shelving, Metal"/>
    <n v="194.44800000000004"/>
    <n v="1"/>
    <n v="3"/>
    <n v="1"/>
    <n v="0.2"/>
    <n v="24.287999999999993"/>
    <n v="1"/>
    <n v="43.655000000000001"/>
    <n v="1"/>
    <s v="Critical"/>
    <n v="4"/>
  </r>
  <r>
    <x v="2081"/>
    <d v="2015-01-18T00:00:00"/>
    <d v="2015-01-21T00:00:00"/>
    <s v="First Class"/>
    <s v="Consumer"/>
    <n v="1"/>
    <s v="Kikwit"/>
    <s v="Bandundu"/>
    <s v="Democratic Republic of the Congo"/>
    <s v="Kikwit,Bandundu,Democratic Republic of the Congo"/>
    <s v="Central Africa"/>
    <s v="Africa"/>
    <x v="1"/>
    <x v="6"/>
    <s v="Konica Printer, Red"/>
    <n v="264.99"/>
    <n v="1"/>
    <n v="1"/>
    <n v="1"/>
    <n v="0"/>
    <n v="119.22"/>
    <n v="1"/>
    <n v="43.64"/>
    <n v="1"/>
    <s v="Medium"/>
    <n v="2"/>
  </r>
  <r>
    <x v="2082"/>
    <d v="2015-09-11T00:00:00"/>
    <d v="2015-09-16T00:00:00"/>
    <s v="Standard Class"/>
    <s v="Consumer"/>
    <n v="1"/>
    <s v="Hastings"/>
    <s v="England"/>
    <s v="United Kingdom"/>
    <s v="Hastings,England,United Kingdom"/>
    <s v="Northern Europe"/>
    <s v="Europe"/>
    <x v="0"/>
    <x v="12"/>
    <s v="Rogers File Cart, Blue"/>
    <n v="844.0200000000001"/>
    <n v="1"/>
    <n v="6"/>
    <n v="1"/>
    <n v="0"/>
    <n v="8.2800000000000011"/>
    <n v="1"/>
    <n v="43.59"/>
    <n v="1"/>
    <s v="Medium"/>
    <n v="2"/>
  </r>
  <r>
    <x v="2083"/>
    <d v="2015-06-11T00:00:00"/>
    <d v="2015-06-14T00:00:00"/>
    <s v="First Class"/>
    <s v="Consumer"/>
    <n v="1"/>
    <s v="Cairo"/>
    <s v="Al Qahirah"/>
    <s v="Egypt"/>
    <s v="Cairo,Al Qahirah,Egypt"/>
    <s v="North Africa"/>
    <s v="Africa"/>
    <x v="0"/>
    <x v="13"/>
    <s v="Kleencut Trimmer, Easy Grip"/>
    <n v="172.2"/>
    <n v="1"/>
    <n v="4"/>
    <n v="1"/>
    <n v="0"/>
    <n v="41.28"/>
    <n v="1"/>
    <n v="43.57"/>
    <n v="1"/>
    <s v="Critical"/>
    <n v="4"/>
  </r>
  <r>
    <x v="2084"/>
    <d v="2015-11-25T00:00:00"/>
    <d v="2015-11-25T00:00:00"/>
    <s v="Same Day"/>
    <s v="Corporate"/>
    <n v="2"/>
    <s v="Garden City"/>
    <s v="Kansas"/>
    <s v="United States"/>
    <s v="Garden City,Kansas,United States"/>
    <s v="Central US"/>
    <s v="USCA"/>
    <x v="0"/>
    <x v="12"/>
    <s v="Fellowes Bases and Tops For Staxonsteel/High-Stak Systems"/>
    <n v="33.29"/>
    <n v="1"/>
    <n v="1"/>
    <n v="1"/>
    <n v="0"/>
    <n v="7.9895999999999994"/>
    <n v="1"/>
    <n v="8.4"/>
    <n v="1"/>
    <s v="Critical"/>
    <n v="4"/>
  </r>
  <r>
    <x v="2085"/>
    <d v="2015-03-28T00:00:00"/>
    <d v="2015-04-01T00:00:00"/>
    <s v="Standard Class"/>
    <s v="Corporate"/>
    <n v="2"/>
    <s v="Milan"/>
    <s v="Lombardy"/>
    <s v="Italy"/>
    <s v="Milan,Lombardy,Italy"/>
    <s v="Southern Europe"/>
    <s v="Europe"/>
    <x v="1"/>
    <x v="1"/>
    <s v="Brother Ink, Color"/>
    <n v="297.48"/>
    <n v="1"/>
    <n v="2"/>
    <n v="1"/>
    <n v="0"/>
    <n v="145.74"/>
    <n v="1"/>
    <n v="43.49"/>
    <n v="1"/>
    <s v="High"/>
    <n v="3"/>
  </r>
  <r>
    <x v="2086"/>
    <d v="2015-09-29T00:00:00"/>
    <d v="2015-09-29T00:00:00"/>
    <s v="Same Day"/>
    <s v="Consumer"/>
    <n v="1"/>
    <s v="Girón"/>
    <s v="Santander"/>
    <s v="Colombia"/>
    <s v="Girón,Santander,Colombia"/>
    <s v="South America"/>
    <s v="LATAM"/>
    <x v="1"/>
    <x v="2"/>
    <s v="Samsung Speaker Phone, Full Size"/>
    <n v="166.04000000000002"/>
    <n v="1"/>
    <n v="2"/>
    <n v="1"/>
    <n v="0"/>
    <n v="79.679999999999993"/>
    <n v="1"/>
    <n v="43.480000000000004"/>
    <n v="1"/>
    <s v="Critical"/>
    <n v="4"/>
  </r>
  <r>
    <x v="2087"/>
    <d v="2015-01-16T00:00:00"/>
    <d v="2015-01-22T00:00:00"/>
    <s v="Standard Class"/>
    <s v="Consumer"/>
    <n v="1"/>
    <s v="Petapa"/>
    <s v="Guatemala"/>
    <s v="Guatemala"/>
    <s v="Petapa,Guatemala,Guatemala"/>
    <s v="Central America"/>
    <s v="LATAM"/>
    <x v="0"/>
    <x v="0"/>
    <s v="KitchenAid Refrigerator, Silver"/>
    <n v="1057.3799999999999"/>
    <n v="2"/>
    <n v="3"/>
    <n v="1"/>
    <n v="0"/>
    <n v="285.47999999999996"/>
    <n v="1"/>
    <n v="43.46"/>
    <n v="1"/>
    <s v="Medium"/>
    <n v="2"/>
  </r>
  <r>
    <x v="2088"/>
    <d v="2015-09-24T00:00:00"/>
    <d v="2015-09-28T00:00:00"/>
    <s v="Standard Class"/>
    <s v="Corporate"/>
    <n v="2"/>
    <s v="Louisville"/>
    <s v="Colorado"/>
    <s v="United States"/>
    <s v="Louisville,Colorado,United States"/>
    <s v="Western US"/>
    <s v="USCA"/>
    <x v="2"/>
    <x v="11"/>
    <s v="Aluminum Document Frame"/>
    <n v="29.328000000000003"/>
    <n v="1"/>
    <n v="3"/>
    <n v="1"/>
    <n v="0.2"/>
    <n v="3.665999999999995"/>
    <n v="1"/>
    <n v="2.2999999999999998"/>
    <n v="1"/>
    <s v="Medium"/>
    <n v="2"/>
  </r>
  <r>
    <x v="2089"/>
    <d v="2015-12-31T00:00:00"/>
    <d v="2015-12-31T00:00:00"/>
    <s v="Same Day"/>
    <s v="Home Office"/>
    <n v="3"/>
    <s v="Managua"/>
    <s v="Managua"/>
    <s v="Nicaragua"/>
    <s v="Managua,Managua,Nicaragua"/>
    <s v="Central America"/>
    <s v="LATAM"/>
    <x v="0"/>
    <x v="9"/>
    <s v="Eaton Cards &amp; Envelopes, Recycled"/>
    <n v="120.24000000000001"/>
    <n v="1"/>
    <n v="4"/>
    <n v="1"/>
    <n v="0"/>
    <n v="30"/>
    <n v="1"/>
    <n v="43.347000000000001"/>
    <n v="1"/>
    <s v="Critical"/>
    <n v="4"/>
  </r>
  <r>
    <x v="2090"/>
    <d v="2015-12-08T00:00:00"/>
    <d v="2015-12-13T00:00:00"/>
    <s v="Standard Class"/>
    <s v="Consumer"/>
    <n v="1"/>
    <s v="Hattiesburg"/>
    <s v="Mississippi"/>
    <s v="United States"/>
    <s v="Hattiesburg,Mississippi,United States"/>
    <s v="Southern US"/>
    <s v="USCA"/>
    <x v="0"/>
    <x v="0"/>
    <s v="Eureka The Boss Lite 10-Amp Upright Vacuum, Blue"/>
    <n v="320.64"/>
    <n v="1"/>
    <n v="4"/>
    <n v="1"/>
    <n v="0"/>
    <n v="89.779200000000003"/>
    <n v="1"/>
    <n v="33.76"/>
    <n v="1"/>
    <s v="High"/>
    <n v="3"/>
  </r>
  <r>
    <x v="2091"/>
    <d v="2015-11-20T00:00:00"/>
    <d v="2015-11-22T00:00:00"/>
    <s v="Second Class"/>
    <s v="Corporate"/>
    <n v="2"/>
    <s v="Tipitapa"/>
    <s v="Managua"/>
    <s v="Nicaragua"/>
    <s v="Tipitapa,Managua,Nicaragua"/>
    <s v="Central America"/>
    <s v="LATAM"/>
    <x v="1"/>
    <x v="10"/>
    <s v="SanDisk Numeric Keypad, Bluetooth"/>
    <n v="184.50000000000003"/>
    <n v="1"/>
    <n v="5"/>
    <n v="1"/>
    <n v="0"/>
    <n v="77.400000000000006"/>
    <n v="1"/>
    <n v="43.305999999999997"/>
    <n v="1"/>
    <s v="Critical"/>
    <n v="4"/>
  </r>
  <r>
    <x v="2092"/>
    <d v="2015-11-10T00:00:00"/>
    <d v="2015-11-15T00:00:00"/>
    <s v="Standard Class"/>
    <s v="Home Office"/>
    <n v="3"/>
    <s v="Marseille"/>
    <s v="Provence-Alpes-Côte d'Azur"/>
    <s v="France"/>
    <s v="Marseille,Provence-Alpes-Côte d'Azur,France"/>
    <s v="Western Europe"/>
    <s v="Europe"/>
    <x v="0"/>
    <x v="12"/>
    <s v="Eldon File Cart, Single Width"/>
    <n v="693.19799999999998"/>
    <n v="1"/>
    <n v="6"/>
    <n v="1"/>
    <n v="0.1"/>
    <n v="253.99799999999999"/>
    <n v="1"/>
    <n v="43.29"/>
    <n v="1"/>
    <s v="Medium"/>
    <n v="2"/>
  </r>
  <r>
    <x v="2093"/>
    <d v="2015-06-01T00:00:00"/>
    <d v="2015-06-08T00:00:00"/>
    <s v="Standard Class"/>
    <s v="Corporate"/>
    <n v="2"/>
    <s v="Bangkok"/>
    <s v="Bangkok"/>
    <s v="Thailand"/>
    <s v="Bangkok,Bangkok,Thailand"/>
    <s v="Southeastern Asia"/>
    <s v="Asia Pacific"/>
    <x v="2"/>
    <x v="4"/>
    <s v="Sauder 3-Shelf Cabinet, Metal"/>
    <n v="418.67280000000005"/>
    <n v="1"/>
    <n v="4"/>
    <n v="1"/>
    <n v="0.37"/>
    <n v="53.152800000000013"/>
    <n v="1"/>
    <n v="43.28"/>
    <n v="1"/>
    <s v="Low"/>
    <n v="1"/>
  </r>
  <r>
    <x v="2094"/>
    <d v="2015-08-30T00:00:00"/>
    <d v="2015-09-04T00:00:00"/>
    <s v="Standard Class"/>
    <s v="Corporate"/>
    <n v="2"/>
    <s v="Jakarta"/>
    <s v="Jakarta"/>
    <s v="Indonesia"/>
    <s v="Jakarta,Jakarta,Indonesia"/>
    <s v="Southeastern Asia"/>
    <s v="Asia Pacific"/>
    <x v="2"/>
    <x v="5"/>
    <s v="SAFCO Swivel Stool, Red"/>
    <n v="612.98099999999999"/>
    <n v="1"/>
    <n v="5"/>
    <n v="1"/>
    <n v="0.27"/>
    <n v="100.73099999999999"/>
    <n v="1"/>
    <n v="43.27"/>
    <n v="1"/>
    <s v="Medium"/>
    <n v="2"/>
  </r>
  <r>
    <x v="2095"/>
    <d v="2015-02-17T00:00:00"/>
    <d v="2015-02-22T00:00:00"/>
    <s v="Standard Class"/>
    <s v="Consumer"/>
    <n v="1"/>
    <s v="Moulins"/>
    <s v="Auvergne"/>
    <s v="France"/>
    <s v="Moulins,Auvergne,France"/>
    <s v="Western Europe"/>
    <s v="Europe"/>
    <x v="2"/>
    <x v="5"/>
    <s v="Novimex Steel Folding Chair, Black"/>
    <n v="574.55999999999995"/>
    <n v="1"/>
    <n v="8"/>
    <n v="1"/>
    <n v="0.1"/>
    <n v="44.639999999999986"/>
    <n v="1"/>
    <n v="43.26"/>
    <n v="1"/>
    <s v="Medium"/>
    <n v="2"/>
  </r>
  <r>
    <x v="2096"/>
    <d v="2015-10-03T00:00:00"/>
    <d v="2015-10-08T00:00:00"/>
    <s v="Standard Class"/>
    <s v="Consumer"/>
    <n v="1"/>
    <s v="Bonn"/>
    <s v="North Rhine-Westphalia"/>
    <s v="Germany"/>
    <s v="Bonn,North Rhine-Westphalia,Germany"/>
    <s v="Western Europe"/>
    <s v="Europe"/>
    <x v="1"/>
    <x v="1"/>
    <s v="Brother Fax and Copier, Color"/>
    <n v="771.72"/>
    <n v="1"/>
    <n v="4"/>
    <n v="1"/>
    <n v="0"/>
    <n v="185.16"/>
    <n v="1"/>
    <n v="43.25"/>
    <n v="1"/>
    <s v="Medium"/>
    <n v="2"/>
  </r>
  <r>
    <x v="2097"/>
    <d v="2015-09-09T00:00:00"/>
    <d v="2015-09-14T00:00:00"/>
    <s v="Standard Class"/>
    <s v="Home Office"/>
    <n v="3"/>
    <s v="Changchun"/>
    <s v="Jilin"/>
    <s v="China"/>
    <s v="Changchun,Jilin,China"/>
    <s v="Eastern Asia"/>
    <s v="Asia Pacific"/>
    <x v="1"/>
    <x v="1"/>
    <s v="Canon Copy Machine, Laser"/>
    <n v="1310.7000000000003"/>
    <n v="2"/>
    <n v="5"/>
    <n v="1"/>
    <n v="0"/>
    <n v="327.59999999999997"/>
    <n v="1"/>
    <n v="43.25"/>
    <n v="1"/>
    <s v="Medium"/>
    <n v="2"/>
  </r>
  <r>
    <x v="2098"/>
    <d v="2015-08-19T00:00:00"/>
    <d v="2015-08-24T00:00:00"/>
    <s v="Second Class"/>
    <s v="Corporate"/>
    <n v="2"/>
    <s v="Stockport"/>
    <s v="England"/>
    <s v="United Kingdom"/>
    <s v="Stockport,England,United Kingdom"/>
    <s v="Northern Europe"/>
    <s v="Europe"/>
    <x v="2"/>
    <x v="5"/>
    <s v="SAFCO Rocking Chair, Set of Two"/>
    <n v="274.32"/>
    <n v="1"/>
    <n v="2"/>
    <n v="1"/>
    <n v="0"/>
    <n v="0"/>
    <n v="1"/>
    <n v="43.23"/>
    <n v="1"/>
    <s v="High"/>
    <n v="3"/>
  </r>
  <r>
    <x v="2099"/>
    <d v="2015-11-07T00:00:00"/>
    <d v="2015-11-10T00:00:00"/>
    <s v="Second Class"/>
    <s v="Consumer"/>
    <n v="1"/>
    <s v="Geelong"/>
    <s v="Victoria"/>
    <s v="Australia"/>
    <s v="Geelong,Victoria,Australia"/>
    <s v="Oceania"/>
    <s v="Asia Pacific"/>
    <x v="0"/>
    <x v="0"/>
    <s v="Cuisinart Microwave, White"/>
    <n v="663.83999999999992"/>
    <n v="1"/>
    <n v="4"/>
    <n v="1"/>
    <n v="0.4"/>
    <n v="-409.43999999999994"/>
    <n v="3"/>
    <n v="43.23"/>
    <n v="1"/>
    <s v="Medium"/>
    <n v="2"/>
  </r>
  <r>
    <x v="2100"/>
    <d v="2015-04-30T00:00:00"/>
    <d v="2015-05-05T00:00:00"/>
    <s v="Standard Class"/>
    <s v="Corporate"/>
    <n v="2"/>
    <s v="Nuremberg"/>
    <s v="Bavaria"/>
    <s v="Germany"/>
    <s v="Nuremberg,Bavaria,Germany"/>
    <s v="Western Europe"/>
    <s v="Europe"/>
    <x v="0"/>
    <x v="7"/>
    <s v="Stanley Sketch Pad, Water Color"/>
    <n v="571.31999999999994"/>
    <n v="1"/>
    <n v="12"/>
    <n v="2"/>
    <n v="0"/>
    <n v="108.35999999999999"/>
    <n v="1"/>
    <n v="43.21"/>
    <n v="1"/>
    <s v="Medium"/>
    <n v="2"/>
  </r>
  <r>
    <x v="2101"/>
    <d v="2015-01-15T00:00:00"/>
    <d v="2015-01-19T00:00:00"/>
    <s v="Standard Class"/>
    <s v="Consumer"/>
    <n v="1"/>
    <s v="Johnson City"/>
    <s v="Tennessee"/>
    <s v="United States"/>
    <s v="Johnson City,Tennessee,United States"/>
    <s v="Southern US"/>
    <s v="USCA"/>
    <x v="1"/>
    <x v="2"/>
    <s v="iHome FM Clock Radio with Lightning Dock"/>
    <n v="111.98399999999999"/>
    <n v="1"/>
    <n v="2"/>
    <n v="1"/>
    <n v="0.2"/>
    <n v="6.9990000000000059"/>
    <n v="1"/>
    <n v="9.36"/>
    <n v="1"/>
    <s v="Medium"/>
    <n v="2"/>
  </r>
  <r>
    <x v="2102"/>
    <d v="2015-09-22T00:00:00"/>
    <d v="2015-09-28T00:00:00"/>
    <s v="Standard Class"/>
    <s v="Consumer"/>
    <n v="1"/>
    <s v="Taiping"/>
    <s v="Perak"/>
    <s v="Malaysia"/>
    <s v="Taiping,Perak,Malaysia"/>
    <s v="Southeastern Asia"/>
    <s v="Asia Pacific"/>
    <x v="2"/>
    <x v="4"/>
    <s v="Dania 3-Shelf Cabinet, Metal"/>
    <n v="845.46"/>
    <n v="1"/>
    <n v="6"/>
    <n v="1"/>
    <n v="0"/>
    <n v="295.74"/>
    <n v="1"/>
    <n v="43.17"/>
    <n v="1"/>
    <s v="Medium"/>
    <n v="2"/>
  </r>
  <r>
    <x v="2103"/>
    <d v="2015-07-24T00:00:00"/>
    <d v="2015-07-31T00:00:00"/>
    <s v="Standard Class"/>
    <s v="Home Office"/>
    <n v="3"/>
    <s v="Hove"/>
    <s v="England"/>
    <s v="United Kingdom"/>
    <s v="Hove,England,United Kingdom"/>
    <s v="Northern Europe"/>
    <s v="Europe"/>
    <x v="1"/>
    <x v="2"/>
    <s v="Motorola Speaker Phone, Cordless"/>
    <n v="397.89"/>
    <n v="1"/>
    <n v="3"/>
    <n v="1"/>
    <n v="0"/>
    <n v="19.89"/>
    <n v="1"/>
    <n v="43.17"/>
    <n v="1"/>
    <s v="Low"/>
    <n v="1"/>
  </r>
  <r>
    <x v="2104"/>
    <d v="2015-06-09T00:00:00"/>
    <d v="2015-06-12T00:00:00"/>
    <s v="First Class"/>
    <s v="Consumer"/>
    <n v="1"/>
    <s v="Nieuwegein"/>
    <s v="Utrecht"/>
    <s v="Netherlands"/>
    <s v="Nieuwegein,Utrecht,Netherlands"/>
    <s v="Western Europe"/>
    <s v="Europe"/>
    <x v="2"/>
    <x v="4"/>
    <s v="Ikea Library with Doors, Metal"/>
    <n v="544.27500000000009"/>
    <n v="1"/>
    <n v="3"/>
    <n v="1"/>
    <n v="0.5"/>
    <n v="-152.41500000000008"/>
    <n v="3"/>
    <n v="43.16"/>
    <n v="1"/>
    <s v="High"/>
    <n v="3"/>
  </r>
  <r>
    <x v="2105"/>
    <d v="2015-11-11T00:00:00"/>
    <d v="2015-11-15T00:00:00"/>
    <s v="Standard Class"/>
    <s v="Corporate"/>
    <n v="2"/>
    <s v="Santo Domingo"/>
    <s v="Santo Domingo"/>
    <s v="Dominican Republic"/>
    <s v="Santo Domingo,Santo Domingo,Dominican Republic"/>
    <s v="Caribbean"/>
    <s v="LATAM"/>
    <x v="2"/>
    <x v="11"/>
    <s v="Eldon Frame, Erganomic"/>
    <n v="268.02999999999997"/>
    <n v="1"/>
    <n v="7"/>
    <n v="1"/>
    <n v="0.5"/>
    <n v="-230.51"/>
    <n v="3"/>
    <n v="43.128"/>
    <n v="1"/>
    <s v="High"/>
    <n v="3"/>
  </r>
  <r>
    <x v="2106"/>
    <d v="2015-04-08T00:00:00"/>
    <d v="2015-04-12T00:00:00"/>
    <s v="Standard Class"/>
    <s v="Consumer"/>
    <n v="1"/>
    <s v="Nantes"/>
    <s v="Pays de la Loire"/>
    <s v="France"/>
    <s v="Nantes,Pays de la Loire,France"/>
    <s v="Western Europe"/>
    <s v="Europe"/>
    <x v="0"/>
    <x v="12"/>
    <s v="Fellowes File Cart, Blue"/>
    <n v="370.73700000000002"/>
    <n v="1"/>
    <n v="3"/>
    <n v="1"/>
    <n v="0.1"/>
    <n v="123.50700000000001"/>
    <n v="1"/>
    <n v="43.12"/>
    <n v="1"/>
    <s v="High"/>
    <n v="3"/>
  </r>
  <r>
    <x v="2107"/>
    <d v="2015-04-05T00:00:00"/>
    <d v="2015-04-10T00:00:00"/>
    <s v="Second Class"/>
    <s v="Consumer"/>
    <n v="1"/>
    <s v="Chongqing"/>
    <s v="Chongqing"/>
    <s v="China"/>
    <s v="Chongqing,Chongqing,China"/>
    <s v="Eastern Asia"/>
    <s v="Asia Pacific"/>
    <x v="1"/>
    <x v="10"/>
    <s v="SanDisk Flash Drive, Programmable"/>
    <n v="287.27999999999997"/>
    <n v="1"/>
    <n v="7"/>
    <n v="1"/>
    <n v="0"/>
    <n v="48.719999999999992"/>
    <n v="1"/>
    <n v="43.12"/>
    <n v="1"/>
    <s v="High"/>
    <n v="3"/>
  </r>
  <r>
    <x v="2108"/>
    <d v="2015-05-19T00:00:00"/>
    <d v="2015-05-23T00:00:00"/>
    <s v="Standard Class"/>
    <s v="Consumer"/>
    <n v="1"/>
    <s v="Philadelphia"/>
    <s v="Pennsylvania"/>
    <s v="United States"/>
    <s v="Philadelphia,Pennsylvania,United States"/>
    <s v="Eastern US"/>
    <s v="USCA"/>
    <x v="1"/>
    <x v="10"/>
    <s v="KeyTronic KT800P2 - Keyboard - Black"/>
    <n v="36.048000000000002"/>
    <n v="1"/>
    <n v="3"/>
    <n v="1"/>
    <n v="0.2"/>
    <n v="-0.90120000000000111"/>
    <n v="3"/>
    <n v="3.5"/>
    <n v="1"/>
    <s v="High"/>
    <n v="3"/>
  </r>
  <r>
    <x v="2109"/>
    <d v="2015-05-28T00:00:00"/>
    <d v="2015-06-01T00:00:00"/>
    <s v="Standard Class"/>
    <s v="Consumer"/>
    <n v="1"/>
    <s v="Kisangani"/>
    <s v="Orientale"/>
    <s v="Democratic Republic of the Congo"/>
    <s v="Kisangani,Orientale,Democratic Republic of the Congo"/>
    <s v="Central Africa"/>
    <s v="Africa"/>
    <x v="1"/>
    <x v="1"/>
    <s v="Sharp Fax and Copier, Laser"/>
    <n v="337.2"/>
    <n v="1"/>
    <n v="2"/>
    <n v="1"/>
    <n v="0"/>
    <n v="151.74"/>
    <n v="1"/>
    <n v="43.04"/>
    <n v="1"/>
    <s v="High"/>
    <n v="3"/>
  </r>
  <r>
    <x v="2110"/>
    <d v="2015-12-17T00:00:00"/>
    <d v="2015-12-19T00:00:00"/>
    <s v="First Class"/>
    <s v="Consumer"/>
    <n v="1"/>
    <s v="Ibadan"/>
    <s v="Oyo"/>
    <s v="Nigeria"/>
    <s v="Ibadan,Oyo,Nigeria"/>
    <s v="Western Africa"/>
    <s v="Africa"/>
    <x v="0"/>
    <x v="0"/>
    <s v="Hoover Microwave, White"/>
    <n v="184.06800000000001"/>
    <n v="1"/>
    <n v="2"/>
    <n v="1"/>
    <n v="0.7"/>
    <n v="-263.83199999999999"/>
    <n v="3"/>
    <n v="43.03"/>
    <n v="1"/>
    <s v="Critical"/>
    <n v="4"/>
  </r>
  <r>
    <x v="2111"/>
    <d v="2015-10-06T00:00:00"/>
    <d v="2015-10-12T00:00:00"/>
    <s v="Standard Class"/>
    <s v="Consumer"/>
    <n v="1"/>
    <s v="Mérida"/>
    <s v="Yucatán"/>
    <s v="Mexico"/>
    <s v="Mérida,Yucatán,Mexico"/>
    <s v="Central America"/>
    <s v="LATAM"/>
    <x v="2"/>
    <x v="5"/>
    <s v="Harbour Creations Executive Leather Armchair, Red"/>
    <n v="1015.168"/>
    <n v="2"/>
    <n v="4"/>
    <n v="1"/>
    <n v="0.2"/>
    <n v="329.88799999999992"/>
    <n v="1"/>
    <n v="43.022000000000006"/>
    <n v="1"/>
    <s v="Medium"/>
    <n v="2"/>
  </r>
  <r>
    <x v="2112"/>
    <d v="2015-05-07T00:00:00"/>
    <d v="2015-05-08T00:00:00"/>
    <s v="First Class"/>
    <s v="Home Office"/>
    <n v="3"/>
    <s v="Pinar del Río"/>
    <s v="Pinar del Río"/>
    <s v="Cuba"/>
    <s v="Pinar del Río,Pinar del Río,Cuba"/>
    <s v="Caribbean"/>
    <s v="LATAM"/>
    <x v="2"/>
    <x v="4"/>
    <s v="Sauder 3-Shelf Cabinet, Metal"/>
    <n v="664.56"/>
    <n v="1"/>
    <n v="6"/>
    <n v="1"/>
    <n v="0"/>
    <n v="6.6"/>
    <n v="1"/>
    <n v="43.016000000000005"/>
    <n v="1"/>
    <s v="High"/>
    <n v="3"/>
  </r>
  <r>
    <x v="2113"/>
    <d v="2015-04-08T00:00:00"/>
    <d v="2015-04-13T00:00:00"/>
    <s v="Standard Class"/>
    <s v="Consumer"/>
    <n v="1"/>
    <s v="Bishkek"/>
    <s v="Bishkek"/>
    <s v="Kyrgyzstan"/>
    <s v="Bishkek,Bishkek,Kyrgyzstan"/>
    <s v="Central Asia"/>
    <s v="Asia Pacific"/>
    <x v="0"/>
    <x v="0"/>
    <s v="KitchenAid Refrigerator, Silver"/>
    <n v="528.68999999999994"/>
    <n v="1"/>
    <n v="1"/>
    <n v="1"/>
    <n v="0"/>
    <n v="206.16"/>
    <n v="1"/>
    <n v="42.95"/>
    <n v="1"/>
    <s v="Medium"/>
    <n v="2"/>
  </r>
  <r>
    <x v="2114"/>
    <d v="2015-10-29T00:00:00"/>
    <d v="2015-11-04T00:00:00"/>
    <s v="Standard Class"/>
    <s v="Consumer"/>
    <n v="1"/>
    <s v="Wollongong"/>
    <s v="New South Wales"/>
    <s v="Australia"/>
    <s v="Wollongong,New South Wales,Australia"/>
    <s v="Oceania"/>
    <s v="Asia Pacific"/>
    <x v="1"/>
    <x v="2"/>
    <s v="Motorola Signal Booster, VoIP"/>
    <n v="773.38799999999992"/>
    <n v="1"/>
    <n v="6"/>
    <n v="1"/>
    <n v="0.1"/>
    <n v="326.44799999999998"/>
    <n v="1"/>
    <n v="42.93"/>
    <n v="1"/>
    <s v="Medium"/>
    <n v="2"/>
  </r>
  <r>
    <x v="2115"/>
    <d v="2015-12-31T00:00:00"/>
    <d v="2016-01-04T00:00:00"/>
    <s v="Standard Class"/>
    <s v="Corporate"/>
    <n v="2"/>
    <s v="Manila"/>
    <s v="National Capital"/>
    <s v="Philippines"/>
    <s v="Manila,National Capital,Philippines"/>
    <s v="Southeastern Asia"/>
    <s v="Asia Pacific"/>
    <x v="1"/>
    <x v="1"/>
    <s v="Hewlett Copy Machine, Laser"/>
    <n v="684.60599999999999"/>
    <n v="1"/>
    <n v="4"/>
    <n v="1"/>
    <n v="0.35"/>
    <n v="-63.23399999999998"/>
    <n v="3"/>
    <n v="42.92"/>
    <n v="1"/>
    <s v="Medium"/>
    <n v="2"/>
  </r>
  <r>
    <x v="2116"/>
    <d v="2015-09-17T00:00:00"/>
    <d v="2015-09-23T00:00:00"/>
    <s v="Standard Class"/>
    <s v="Home Office"/>
    <n v="3"/>
    <s v="Mixco"/>
    <s v="Guatemala"/>
    <s v="Guatemala"/>
    <s v="Mixco,Guatemala,Guatemala"/>
    <s v="Central America"/>
    <s v="LATAM"/>
    <x v="2"/>
    <x v="4"/>
    <s v="Dania Stackable Bookrack, Pine"/>
    <n v="409.8"/>
    <n v="1"/>
    <n v="5"/>
    <n v="1"/>
    <n v="0"/>
    <n v="73.7"/>
    <n v="1"/>
    <n v="42.916000000000004"/>
    <n v="1"/>
    <s v="Low"/>
    <n v="1"/>
  </r>
  <r>
    <x v="2117"/>
    <d v="2015-12-17T00:00:00"/>
    <d v="2015-12-20T00:00:00"/>
    <s v="Second Class"/>
    <s v="Corporate"/>
    <n v="2"/>
    <s v="Surakarta"/>
    <s v="Jawa Tengah"/>
    <s v="Indonesia"/>
    <s v="Surakarta,Jawa Tengah,Indonesia"/>
    <s v="Southeastern Asia"/>
    <s v="Asia Pacific"/>
    <x v="2"/>
    <x v="5"/>
    <s v="Novimex Swivel Stool, Red"/>
    <n v="480.22320000000002"/>
    <n v="1"/>
    <n v="4"/>
    <n v="1"/>
    <n v="0.27"/>
    <n v="-13.216800000000035"/>
    <n v="3"/>
    <n v="42.88"/>
    <n v="1"/>
    <s v="High"/>
    <n v="3"/>
  </r>
  <r>
    <x v="2118"/>
    <d v="2015-07-28T00:00:00"/>
    <d v="2015-08-02T00:00:00"/>
    <s v="Second Class"/>
    <s v="Corporate"/>
    <n v="2"/>
    <s v="Curitiba"/>
    <s v="Parana"/>
    <s v="Brazil"/>
    <s v="Curitiba,Parana,Brazil"/>
    <s v="South America"/>
    <s v="LATAM"/>
    <x v="1"/>
    <x v="1"/>
    <s v="Hewlett Fax and Copier, Laser"/>
    <n v="384.96852000000007"/>
    <n v="1"/>
    <n v="3"/>
    <n v="1"/>
    <n v="2E-3"/>
    <n v="68.648520000000005"/>
    <n v="1"/>
    <n v="42.795999999999999"/>
    <n v="1"/>
    <s v="Medium"/>
    <n v="2"/>
  </r>
  <r>
    <x v="2119"/>
    <d v="2015-10-15T00:00:00"/>
    <d v="2015-10-15T00:00:00"/>
    <s v="Same Day"/>
    <s v="Consumer"/>
    <n v="1"/>
    <s v="Aracaju"/>
    <s v="Sergipe"/>
    <s v="Brazil"/>
    <s v="Aracaju,Sergipe,Brazil"/>
    <s v="South America"/>
    <s v="LATAM"/>
    <x v="0"/>
    <x v="8"/>
    <s v="Acco Binding Machine, Clear"/>
    <n v="303.30000000000007"/>
    <n v="1"/>
    <n v="9"/>
    <n v="2"/>
    <n v="0"/>
    <n v="60.660000000000004"/>
    <n v="1"/>
    <n v="42.792999999999999"/>
    <n v="1"/>
    <s v="Medium"/>
    <n v="2"/>
  </r>
  <r>
    <x v="2120"/>
    <d v="2015-08-18T00:00:00"/>
    <d v="2015-08-21T00:00:00"/>
    <s v="First Class"/>
    <s v="Consumer"/>
    <n v="1"/>
    <s v="Tanga"/>
    <s v="Tanga"/>
    <s v="Tanzania"/>
    <s v="Tanga,Tanga,Tanzania"/>
    <s v="Eastern Africa"/>
    <s v="Africa"/>
    <x v="1"/>
    <x v="10"/>
    <s v="Belkin Router, USB"/>
    <n v="517.92000000000007"/>
    <n v="1"/>
    <n v="2"/>
    <n v="1"/>
    <n v="0"/>
    <n v="243.42000000000002"/>
    <n v="1"/>
    <n v="42.79"/>
    <n v="1"/>
    <s v="Medium"/>
    <n v="2"/>
  </r>
  <r>
    <x v="2121"/>
    <d v="2015-07-02T00:00:00"/>
    <d v="2015-07-06T00:00:00"/>
    <s v="Standard Class"/>
    <s v="Consumer"/>
    <n v="1"/>
    <s v="Wagga Wagga"/>
    <s v="New South Wales"/>
    <s v="Australia"/>
    <s v="Wagga Wagga,New South Wales,Australia"/>
    <s v="Oceania"/>
    <s v="Asia Pacific"/>
    <x v="1"/>
    <x v="1"/>
    <s v="Canon Wireless Fax, Laser"/>
    <n v="757.32"/>
    <n v="1"/>
    <n v="2"/>
    <n v="1"/>
    <n v="0"/>
    <n v="136.26"/>
    <n v="1"/>
    <n v="42.79"/>
    <n v="1"/>
    <s v="Medium"/>
    <n v="2"/>
  </r>
  <r>
    <x v="2122"/>
    <d v="2015-04-23T00:00:00"/>
    <d v="2015-04-27T00:00:00"/>
    <s v="Standard Class"/>
    <s v="Consumer"/>
    <n v="1"/>
    <s v="Columbus"/>
    <s v="Georgia"/>
    <s v="United States"/>
    <s v="Columbus,Georgia,United States"/>
    <s v="Southern US"/>
    <s v="USCA"/>
    <x v="0"/>
    <x v="12"/>
    <s v="Tennsco Double-Tier Lockers"/>
    <n v="675.06000000000006"/>
    <n v="1"/>
    <n v="3"/>
    <n v="1"/>
    <n v="0"/>
    <n v="87.757800000000003"/>
    <n v="1"/>
    <n v="51.19"/>
    <n v="1"/>
    <s v="Medium"/>
    <n v="2"/>
  </r>
  <r>
    <x v="2123"/>
    <d v="2015-08-04T00:00:00"/>
    <d v="2015-08-09T00:00:00"/>
    <s v="Second Class"/>
    <s v="Consumer"/>
    <n v="1"/>
    <s v="San Francisco"/>
    <s v="California"/>
    <s v="United States"/>
    <s v="San Francisco,California,United States"/>
    <s v="Western US"/>
    <s v="USCA"/>
    <x v="2"/>
    <x v="11"/>
    <s v="Deflect-o EconoMat Studded, No Bevel Mat for Low Pile Carpeting"/>
    <n v="123.96000000000001"/>
    <n v="1"/>
    <n v="3"/>
    <n v="1"/>
    <n v="0"/>
    <n v="11.156400000000005"/>
    <n v="1"/>
    <n v="12.82"/>
    <n v="1"/>
    <s v="Medium"/>
    <n v="2"/>
  </r>
  <r>
    <x v="2124"/>
    <d v="2015-01-09T00:00:00"/>
    <d v="2015-01-12T00:00:00"/>
    <s v="Second Class"/>
    <s v="Corporate"/>
    <n v="2"/>
    <s v="Medellín"/>
    <s v="Antioquia"/>
    <s v="Colombia"/>
    <s v="Medellín,Antioquia,Colombia"/>
    <s v="South America"/>
    <s v="LATAM"/>
    <x v="1"/>
    <x v="2"/>
    <s v="Nokia Speaker Phone, with Caller ID"/>
    <n v="164.2"/>
    <n v="1"/>
    <n v="2"/>
    <n v="1"/>
    <n v="0"/>
    <n v="26.24"/>
    <n v="1"/>
    <n v="42.731999999999999"/>
    <n v="1"/>
    <s v="Critical"/>
    <n v="4"/>
  </r>
  <r>
    <x v="2125"/>
    <d v="2015-12-27T00:00:00"/>
    <d v="2016-01-01T00:00:00"/>
    <s v="Standard Class"/>
    <s v="Corporate"/>
    <n v="2"/>
    <s v="Baku"/>
    <s v="Baki"/>
    <s v="Azerbaijan"/>
    <s v="Baku,Baki,Azerbaijan"/>
    <s v="Western Asia"/>
    <s v="Asia Pacific"/>
    <x v="1"/>
    <x v="10"/>
    <s v="Memorex Router, Bluetooth"/>
    <n v="984.83999999999992"/>
    <n v="1"/>
    <n v="4"/>
    <n v="1"/>
    <n v="0"/>
    <n v="374.15999999999997"/>
    <n v="1"/>
    <n v="42.72"/>
    <n v="1"/>
    <s v="Medium"/>
    <n v="2"/>
  </r>
  <r>
    <x v="2126"/>
    <d v="2015-04-01T00:00:00"/>
    <d v="2015-04-01T00:00:00"/>
    <s v="Same Day"/>
    <s v="Consumer"/>
    <n v="1"/>
    <s v="Buenos Aires"/>
    <s v="Buenos Aires"/>
    <s v="Argentina"/>
    <s v="Buenos Aires,Buenos Aires,Argentina"/>
    <s v="South America"/>
    <s v="LATAM"/>
    <x v="0"/>
    <x v="16"/>
    <s v="Ames Interoffice Envelope, Set of 50"/>
    <n v="198.52799999999999"/>
    <n v="1"/>
    <n v="11"/>
    <n v="2"/>
    <n v="0.4"/>
    <n v="-23.231999999999992"/>
    <n v="3"/>
    <n v="42.666000000000004"/>
    <n v="1"/>
    <s v="Critical"/>
    <n v="4"/>
  </r>
  <r>
    <x v="2127"/>
    <d v="2015-05-31T00:00:00"/>
    <d v="2015-06-01T00:00:00"/>
    <s v="First Class"/>
    <s v="Consumer"/>
    <n v="1"/>
    <s v="Lafayette"/>
    <s v="Louisiana"/>
    <s v="United States"/>
    <s v="Lafayette,Louisiana,United States"/>
    <s v="Southern US"/>
    <s v="USCA"/>
    <x v="2"/>
    <x v="4"/>
    <s v="Sauder Camden County Barrister Bookcase, Planked Cherry Finish"/>
    <n v="241.96"/>
    <n v="1"/>
    <n v="2"/>
    <n v="1"/>
    <n v="0"/>
    <n v="33.874400000000009"/>
    <n v="1"/>
    <n v="11.25"/>
    <n v="1"/>
    <s v="Medium"/>
    <n v="2"/>
  </r>
  <r>
    <x v="2128"/>
    <d v="2015-12-26T00:00:00"/>
    <d v="2015-12-29T00:00:00"/>
    <s v="First Class"/>
    <s v="Corporate"/>
    <n v="2"/>
    <s v="Dhaka"/>
    <s v="Dhaka"/>
    <s v="Bangladesh"/>
    <s v="Dhaka,Dhaka,Bangladesh"/>
    <s v="Southern Asia"/>
    <s v="Asia Pacific"/>
    <x v="0"/>
    <x v="7"/>
    <s v="Binney &amp; Smith Sketch Pad, Fluorescent"/>
    <n v="142.74"/>
    <n v="1"/>
    <n v="3"/>
    <n v="1"/>
    <n v="0"/>
    <n v="39.96"/>
    <n v="1"/>
    <n v="42.65"/>
    <n v="1"/>
    <s v="Critical"/>
    <n v="4"/>
  </r>
  <r>
    <x v="2129"/>
    <d v="2015-01-27T00:00:00"/>
    <d v="2015-02-03T00:00:00"/>
    <s v="Standard Class"/>
    <s v="Consumer"/>
    <n v="1"/>
    <s v="Tahta"/>
    <s v="Suhaj"/>
    <s v="Egypt"/>
    <s v="Tahta,Suhaj,Egypt"/>
    <s v="North Africa"/>
    <s v="Africa"/>
    <x v="2"/>
    <x v="3"/>
    <s v="Lesro Computer Table, Fully Assembled"/>
    <n v="428.34000000000003"/>
    <n v="1"/>
    <n v="1"/>
    <n v="1"/>
    <n v="0"/>
    <n v="137.04"/>
    <n v="1"/>
    <n v="42.63"/>
    <n v="1"/>
    <s v="Medium"/>
    <n v="2"/>
  </r>
  <r>
    <x v="2130"/>
    <d v="2015-07-22T00:00:00"/>
    <d v="2015-07-27T00:00:00"/>
    <s v="Standard Class"/>
    <s v="Home Office"/>
    <n v="3"/>
    <s v="Bangkok"/>
    <s v="Bangkok"/>
    <s v="Thailand"/>
    <s v="Bangkok,Bangkok,Thailand"/>
    <s v="Southeastern Asia"/>
    <s v="Asia Pacific"/>
    <x v="2"/>
    <x v="4"/>
    <s v="Safco Classic Bookcase, Metal"/>
    <n v="551.3886"/>
    <n v="1"/>
    <n v="2"/>
    <n v="1"/>
    <n v="0.37"/>
    <n v="-157.57140000000004"/>
    <n v="3"/>
    <n v="42.63"/>
    <n v="1"/>
    <s v="Medium"/>
    <n v="2"/>
  </r>
  <r>
    <x v="2131"/>
    <d v="2015-09-25T00:00:00"/>
    <d v="2015-09-30T00:00:00"/>
    <s v="Standard Class"/>
    <s v="Consumer"/>
    <n v="1"/>
    <s v="Kinshasa"/>
    <s v="Kinshasa"/>
    <s v="Democratic Republic of the Congo"/>
    <s v="Kinshasa,Kinshasa,Democratic Republic of the Congo"/>
    <s v="Central Africa"/>
    <s v="Africa"/>
    <x v="0"/>
    <x v="7"/>
    <s v="BIC Canvas, Fluorescent"/>
    <n v="769.44"/>
    <n v="1"/>
    <n v="14"/>
    <n v="3"/>
    <n v="0"/>
    <n v="269.22000000000003"/>
    <n v="1"/>
    <n v="42.57"/>
    <n v="1"/>
    <s v="Medium"/>
    <n v="2"/>
  </r>
  <r>
    <x v="2132"/>
    <d v="2015-12-11T00:00:00"/>
    <d v="2015-12-11T00:00:00"/>
    <s v="Same Day"/>
    <s v="Consumer"/>
    <n v="1"/>
    <s v="Orsha"/>
    <s v="Vitsyebsk"/>
    <s v="Belarus"/>
    <s v="Orsha,Vitsyebsk,Belarus"/>
    <s v="Eastern Europe"/>
    <s v="Europe"/>
    <x v="1"/>
    <x v="1"/>
    <s v="HP Copy Machine, Color"/>
    <n v="241.89"/>
    <n v="1"/>
    <n v="1"/>
    <n v="1"/>
    <n v="0"/>
    <n v="48.36"/>
    <n v="1"/>
    <n v="42.56"/>
    <n v="1"/>
    <s v="Medium"/>
    <n v="2"/>
  </r>
  <r>
    <x v="2133"/>
    <d v="2015-11-27T00:00:00"/>
    <d v="2015-11-29T00:00:00"/>
    <s v="First Class"/>
    <s v="Home Office"/>
    <n v="3"/>
    <s v="Ibb"/>
    <s v="Ibb"/>
    <s v="Yemen"/>
    <s v="Ibb,Ibb,Yemen"/>
    <s v="Western Asia"/>
    <s v="Asia Pacific"/>
    <x v="0"/>
    <x v="12"/>
    <s v="Eldon Lockers, Wire Frame"/>
    <n v="354.56400000000008"/>
    <n v="1"/>
    <n v="6"/>
    <n v="1"/>
    <n v="0.7"/>
    <n v="-590.976"/>
    <n v="3"/>
    <n v="42.51"/>
    <n v="1"/>
    <s v="Medium"/>
    <n v="2"/>
  </r>
  <r>
    <x v="2134"/>
    <d v="2015-11-05T00:00:00"/>
    <d v="2015-11-07T00:00:00"/>
    <s v="Second Class"/>
    <s v="Corporate"/>
    <n v="2"/>
    <s v="Lagos"/>
    <s v="Lagos"/>
    <s v="Nigeria"/>
    <s v="Lagos,Lagos,Nigeria"/>
    <s v="Western Africa"/>
    <s v="Africa"/>
    <x v="2"/>
    <x v="4"/>
    <s v="Safco Stackable Bookrack, Pine"/>
    <n v="270.59400000000005"/>
    <n v="1"/>
    <n v="6"/>
    <n v="1"/>
    <n v="0.7"/>
    <n v="-306.84599999999983"/>
    <n v="3"/>
    <n v="42.48"/>
    <n v="1"/>
    <s v="High"/>
    <n v="3"/>
  </r>
  <r>
    <x v="2135"/>
    <d v="2015-12-02T00:00:00"/>
    <d v="2015-12-04T00:00:00"/>
    <s v="Second Class"/>
    <s v="Consumer"/>
    <n v="1"/>
    <s v="Passos"/>
    <s v="Minas Gerais"/>
    <s v="Brazil"/>
    <s v="Passos,Minas Gerais,Brazil"/>
    <s v="South America"/>
    <s v="LATAM"/>
    <x v="2"/>
    <x v="4"/>
    <s v="Ikea 3-Shelf Cabinet, Pine"/>
    <n v="287.58000000000004"/>
    <n v="1"/>
    <n v="3"/>
    <n v="1"/>
    <n v="0"/>
    <n v="31.620000000000005"/>
    <n v="1"/>
    <n v="42.423999999999999"/>
    <n v="1"/>
    <s v="High"/>
    <n v="3"/>
  </r>
  <r>
    <x v="2136"/>
    <d v="2015-11-07T00:00:00"/>
    <d v="2015-11-11T00:00:00"/>
    <s v="Standard Class"/>
    <s v="Corporate"/>
    <n v="2"/>
    <s v="Cherbourg-Octeville"/>
    <s v="Normandy"/>
    <s v="France"/>
    <s v="Cherbourg-Octeville,Normandy,France"/>
    <s v="Western Europe"/>
    <s v="Europe"/>
    <x v="1"/>
    <x v="6"/>
    <s v="StarTech Receipt Printer, Durable"/>
    <n v="752.7600000000001"/>
    <n v="1"/>
    <n v="8"/>
    <n v="1"/>
    <n v="0.15"/>
    <n v="35.400000000000006"/>
    <n v="1"/>
    <n v="42.41"/>
    <n v="1"/>
    <s v="Medium"/>
    <n v="2"/>
  </r>
  <r>
    <x v="2137"/>
    <d v="2015-09-30T00:00:00"/>
    <d v="2015-10-04T00:00:00"/>
    <s v="Standard Class"/>
    <s v="Home Office"/>
    <n v="3"/>
    <s v="Temixco"/>
    <s v="Morelos"/>
    <s v="Mexico"/>
    <s v="Temixco,Morelos,Mexico"/>
    <s v="Central America"/>
    <s v="LATAM"/>
    <x v="2"/>
    <x v="5"/>
    <s v="Office Star Executive Leather Armchair, Red"/>
    <n v="500.9919999999999"/>
    <n v="1"/>
    <n v="2"/>
    <n v="1"/>
    <n v="0.2"/>
    <n v="-75.167999999999978"/>
    <n v="3"/>
    <n v="42.405000000000001"/>
    <n v="1"/>
    <s v="High"/>
    <n v="3"/>
  </r>
  <r>
    <x v="2138"/>
    <d v="2015-09-29T00:00:00"/>
    <d v="2015-10-05T00:00:00"/>
    <s v="Standard Class"/>
    <s v="Consumer"/>
    <n v="1"/>
    <s v="Los Angeles"/>
    <s v="California"/>
    <s v="United States"/>
    <s v="Los Angeles,California,United States"/>
    <s v="Western US"/>
    <s v="USCA"/>
    <x v="2"/>
    <x v="11"/>
    <s v="Longer-Life Soft White Bulbs"/>
    <n v="9.24"/>
    <n v="1"/>
    <n v="3"/>
    <n v="1"/>
    <n v="0"/>
    <n v="4.4352"/>
    <n v="1"/>
    <n v="1.3599999999999999"/>
    <n v="1"/>
    <s v="Medium"/>
    <n v="2"/>
  </r>
  <r>
    <x v="2139"/>
    <d v="2015-08-26T00:00:00"/>
    <d v="2015-08-30T00:00:00"/>
    <s v="Standard Class"/>
    <s v="Corporate"/>
    <n v="2"/>
    <s v="Mainz"/>
    <s v="Rhineland-Palatinate"/>
    <s v="Germany"/>
    <s v="Mainz,Rhineland-Palatinate,Germany"/>
    <s v="Western Europe"/>
    <s v="Europe"/>
    <x v="1"/>
    <x v="1"/>
    <s v="HP Ink, Digital"/>
    <n v="513.36"/>
    <n v="1"/>
    <n v="4"/>
    <n v="1"/>
    <n v="0"/>
    <n v="66.72"/>
    <n v="1"/>
    <n v="42.37"/>
    <n v="1"/>
    <s v="High"/>
    <n v="3"/>
  </r>
  <r>
    <x v="2140"/>
    <d v="2015-11-04T00:00:00"/>
    <d v="2015-11-10T00:00:00"/>
    <s v="Standard Class"/>
    <s v="Consumer"/>
    <n v="1"/>
    <s v="Bakersfield"/>
    <s v="California"/>
    <s v="United States"/>
    <s v="Bakersfield,California,United States"/>
    <s v="Western US"/>
    <s v="USCA"/>
    <x v="2"/>
    <x v="3"/>
    <s v="SAFCO PlanMaster Boards, 60w x 37-1/2d, White Melamine"/>
    <n v="486.36800000000005"/>
    <n v="1"/>
    <n v="4"/>
    <n v="1"/>
    <n v="0.2"/>
    <n v="36.477600000000024"/>
    <n v="1"/>
    <n v="48.5"/>
    <n v="1"/>
    <s v="Medium"/>
    <n v="2"/>
  </r>
  <r>
    <x v="2141"/>
    <d v="2015-04-18T00:00:00"/>
    <d v="2015-04-20T00:00:00"/>
    <s v="First Class"/>
    <s v="Consumer"/>
    <n v="1"/>
    <s v="Philadelphia"/>
    <s v="Pennsylvania"/>
    <s v="United States"/>
    <s v="Philadelphia,Pennsylvania,United States"/>
    <s v="Eastern US"/>
    <s v="USCA"/>
    <x v="2"/>
    <x v="11"/>
    <s v="Eldon Executive Woodline II Desk Accessories, Mahogany"/>
    <n v="60.311999999999998"/>
    <n v="1"/>
    <n v="3"/>
    <n v="1"/>
    <n v="0.2"/>
    <n v="5.2773000000000003"/>
    <n v="1"/>
    <n v="9.02"/>
    <n v="1"/>
    <s v="High"/>
    <n v="3"/>
  </r>
  <r>
    <x v="2142"/>
    <d v="2015-06-07T00:00:00"/>
    <d v="2015-06-11T00:00:00"/>
    <s v="Second Class"/>
    <s v="Consumer"/>
    <n v="1"/>
    <s v="Rottingdean"/>
    <s v="England"/>
    <s v="United Kingdom"/>
    <s v="Rottingdean,England,United Kingdom"/>
    <s v="Northern Europe"/>
    <s v="Europe"/>
    <x v="0"/>
    <x v="12"/>
    <s v="Smead Trays, Industrial"/>
    <n v="342.72"/>
    <n v="1"/>
    <n v="7"/>
    <n v="1"/>
    <n v="0"/>
    <n v="112.98"/>
    <n v="1"/>
    <n v="42.26"/>
    <n v="1"/>
    <s v="High"/>
    <n v="3"/>
  </r>
  <r>
    <x v="2143"/>
    <d v="2015-10-29T00:00:00"/>
    <d v="2015-11-03T00:00:00"/>
    <s v="Standard Class"/>
    <s v="Consumer"/>
    <n v="1"/>
    <s v="Hailin"/>
    <s v="Heilongjiang"/>
    <s v="China"/>
    <s v="Hailin,Heilongjiang,China"/>
    <s v="Eastern Asia"/>
    <s v="Asia Pacific"/>
    <x v="2"/>
    <x v="11"/>
    <s v="Rubbermaid Photo Frame, Durable"/>
    <n v="341.46"/>
    <n v="1"/>
    <n v="7"/>
    <n v="1"/>
    <n v="0"/>
    <n v="160.44"/>
    <n v="1"/>
    <n v="42.26"/>
    <n v="1"/>
    <s v="High"/>
    <n v="3"/>
  </r>
  <r>
    <x v="2144"/>
    <d v="2015-09-15T00:00:00"/>
    <d v="2015-09-17T00:00:00"/>
    <s v="First Class"/>
    <s v="Corporate"/>
    <n v="2"/>
    <s v="Yangon"/>
    <s v="Yangon"/>
    <s v="Myanmar (Burma)"/>
    <s v="Yangon,Yangon,Myanmar (Burma)"/>
    <s v="Southeastern Asia"/>
    <s v="Asia Pacific"/>
    <x v="2"/>
    <x v="5"/>
    <s v="Office Star Bag Chairs, Set of Two"/>
    <n v="210.56849999999997"/>
    <n v="1"/>
    <n v="5"/>
    <n v="1"/>
    <n v="0.27"/>
    <n v="54.718499999999992"/>
    <n v="1"/>
    <n v="42.25"/>
    <n v="1"/>
    <s v="High"/>
    <n v="3"/>
  </r>
  <r>
    <x v="2145"/>
    <d v="2015-12-20T00:00:00"/>
    <d v="2015-12-22T00:00:00"/>
    <s v="Second Class"/>
    <s v="Corporate"/>
    <n v="2"/>
    <s v="Homs"/>
    <s v="Hims"/>
    <s v="Syria"/>
    <s v="Homs,Hims,Syria"/>
    <s v="Western Asia"/>
    <s v="Asia Pacific"/>
    <x v="1"/>
    <x v="1"/>
    <s v="Hewlett Wireless Fax, High-Speed"/>
    <n v="378.39"/>
    <n v="1"/>
    <n v="1"/>
    <n v="1"/>
    <n v="0"/>
    <n v="185.39999999999998"/>
    <n v="1"/>
    <n v="42.22"/>
    <n v="1"/>
    <s v="High"/>
    <n v="3"/>
  </r>
  <r>
    <x v="2146"/>
    <d v="2015-11-06T00:00:00"/>
    <d v="2015-11-13T00:00:00"/>
    <s v="Standard Class"/>
    <s v="Consumer"/>
    <n v="1"/>
    <s v="Rabat"/>
    <s v="Rabat-Salé-Zemmour-Zaer"/>
    <s v="Morocco"/>
    <s v="Rabat,Rabat-Salé-Zemmour-Zaer,Morocco"/>
    <s v="North Africa"/>
    <s v="Africa"/>
    <x v="2"/>
    <x v="5"/>
    <s v="Novimex Executive Leather Armchair, Adjustable"/>
    <n v="455.51999999999992"/>
    <n v="1"/>
    <n v="1"/>
    <n v="1"/>
    <n v="0"/>
    <n v="59.19"/>
    <n v="1"/>
    <n v="42.22"/>
    <n v="1"/>
    <s v="Medium"/>
    <n v="2"/>
  </r>
  <r>
    <x v="2147"/>
    <d v="2015-04-14T00:00:00"/>
    <d v="2015-04-17T00:00:00"/>
    <s v="Second Class"/>
    <s v="Consumer"/>
    <n v="1"/>
    <s v="Castelnau-le-Lez"/>
    <s v="Languedoc-Roussillon-Midi-Pyrénées"/>
    <s v="France"/>
    <s v="Castelnau-le-Lez,Languedoc-Roussillon-Midi-Pyrénées,France"/>
    <s v="Western Europe"/>
    <s v="Europe"/>
    <x v="0"/>
    <x v="9"/>
    <s v="SanDisk Computer Printout Paper, 8.5 x 11"/>
    <n v="169.65"/>
    <n v="1"/>
    <n v="5"/>
    <n v="1"/>
    <n v="0"/>
    <n v="18.599999999999998"/>
    <n v="1"/>
    <n v="42.21"/>
    <n v="1"/>
    <s v="Critical"/>
    <n v="4"/>
  </r>
  <r>
    <x v="2148"/>
    <d v="2015-06-27T00:00:00"/>
    <d v="2015-07-01T00:00:00"/>
    <s v="Standard Class"/>
    <s v="Consumer"/>
    <n v="1"/>
    <s v="Valencia"/>
    <s v="Valenciana"/>
    <s v="Spain"/>
    <s v="Valencia,Valenciana,Spain"/>
    <s v="Southern Europe"/>
    <s v="Europe"/>
    <x v="0"/>
    <x v="9"/>
    <s v="Xerox Cards &amp; Envelopes, Premium"/>
    <n v="584.61"/>
    <n v="1"/>
    <n v="13"/>
    <n v="2"/>
    <n v="0"/>
    <n v="175.11"/>
    <n v="1"/>
    <n v="42.18"/>
    <n v="1"/>
    <s v="Medium"/>
    <n v="2"/>
  </r>
  <r>
    <x v="2149"/>
    <d v="2015-06-24T00:00:00"/>
    <d v="2015-06-29T00:00:00"/>
    <s v="Standard Class"/>
    <s v="Consumer"/>
    <n v="1"/>
    <s v="Nampula"/>
    <s v="Nampula"/>
    <s v="Mozambique"/>
    <s v="Nampula,Nampula,Mozambique"/>
    <s v="Eastern Africa"/>
    <s v="Africa"/>
    <x v="2"/>
    <x v="4"/>
    <s v="Ikea Classic Bookcase, Traditional"/>
    <n v="823.5"/>
    <n v="1"/>
    <n v="2"/>
    <n v="1"/>
    <n v="0"/>
    <n v="312.89999999999998"/>
    <n v="1"/>
    <n v="42.17"/>
    <n v="1"/>
    <s v="Medium"/>
    <n v="2"/>
  </r>
  <r>
    <x v="2150"/>
    <d v="2015-04-21T00:00:00"/>
    <d v="2015-04-23T00:00:00"/>
    <s v="Second Class"/>
    <s v="Consumer"/>
    <n v="1"/>
    <s v="London"/>
    <s v="England"/>
    <s v="United Kingdom"/>
    <s v="London,England,United Kingdom"/>
    <s v="Northern Europe"/>
    <s v="Europe"/>
    <x v="2"/>
    <x v="4"/>
    <s v="Dania Stackable Bookrack, Pine"/>
    <n v="1116.9899999999998"/>
    <n v="2"/>
    <n v="10"/>
    <n v="2"/>
    <n v="0.1"/>
    <n v="446.79000000000008"/>
    <n v="1"/>
    <n v="42.17"/>
    <n v="1"/>
    <s v="Medium"/>
    <n v="2"/>
  </r>
  <r>
    <x v="2151"/>
    <d v="2015-03-27T00:00:00"/>
    <d v="2015-04-01T00:00:00"/>
    <s v="Standard Class"/>
    <s v="Home Office"/>
    <n v="3"/>
    <s v="Chernihiv"/>
    <s v="Chernihiv"/>
    <s v="Ukraine"/>
    <s v="Chernihiv,Chernihiv,Ukraine"/>
    <s v="Eastern Europe"/>
    <s v="Europe"/>
    <x v="1"/>
    <x v="1"/>
    <s v="HP Copy Machine, Color"/>
    <n v="245.13"/>
    <n v="1"/>
    <n v="1"/>
    <n v="1"/>
    <n v="0"/>
    <n v="83.34"/>
    <n v="1"/>
    <n v="42.07"/>
    <n v="1"/>
    <s v="High"/>
    <n v="3"/>
  </r>
  <r>
    <x v="2152"/>
    <d v="2015-03-07T00:00:00"/>
    <d v="2015-03-10T00:00:00"/>
    <s v="Second Class"/>
    <s v="Consumer"/>
    <n v="1"/>
    <s v="Livingstone"/>
    <s v="Southern"/>
    <s v="Zambia"/>
    <s v="Livingstone,Southern,Zambia"/>
    <s v="Eastern Africa"/>
    <s v="Africa"/>
    <x v="1"/>
    <x v="2"/>
    <s v="Cisco Speaker Phone, VoIP"/>
    <n v="138.57"/>
    <n v="1"/>
    <n v="1"/>
    <n v="1"/>
    <n v="0"/>
    <n v="45.72"/>
    <n v="1"/>
    <n v="42.04"/>
    <n v="1"/>
    <s v="Critical"/>
    <n v="4"/>
  </r>
  <r>
    <x v="2153"/>
    <d v="2015-04-10T00:00:00"/>
    <d v="2015-04-14T00:00:00"/>
    <s v="Standard Class"/>
    <s v="Consumer"/>
    <n v="1"/>
    <s v="Exeter"/>
    <s v="England"/>
    <s v="United Kingdom"/>
    <s v="Exeter,England,United Kingdom"/>
    <s v="Northern Europe"/>
    <s v="Europe"/>
    <x v="1"/>
    <x v="1"/>
    <s v="Hewlett Fax and Copier, Digital"/>
    <n v="577.53"/>
    <n v="1"/>
    <n v="3"/>
    <n v="1"/>
    <n v="0"/>
    <n v="190.53000000000003"/>
    <n v="1"/>
    <n v="42.04"/>
    <n v="1"/>
    <s v="Medium"/>
    <n v="2"/>
  </r>
  <r>
    <x v="2154"/>
    <d v="2015-04-11T00:00:00"/>
    <d v="2015-04-15T00:00:00"/>
    <s v="Standard Class"/>
    <s v="Consumer"/>
    <n v="1"/>
    <s v="Philadelphia"/>
    <s v="Pennsylvania"/>
    <s v="United States"/>
    <s v="Philadelphia,Pennsylvania,United States"/>
    <s v="Eastern US"/>
    <s v="USCA"/>
    <x v="0"/>
    <x v="0"/>
    <s v="Tripp Lite Isotel 6 Outlet Surge Protector with Fax/Modem Protection"/>
    <n v="195.10400000000001"/>
    <n v="1"/>
    <n v="4"/>
    <n v="1"/>
    <n v="0.2"/>
    <n v="21.949199999999969"/>
    <n v="1"/>
    <n v="16.96"/>
    <n v="1"/>
    <s v="Medium"/>
    <n v="2"/>
  </r>
  <r>
    <x v="2155"/>
    <d v="2015-08-01T00:00:00"/>
    <d v="2015-08-07T00:00:00"/>
    <s v="Standard Class"/>
    <s v="Consumer"/>
    <n v="1"/>
    <s v="Acuña"/>
    <s v="Coahuila"/>
    <s v="Mexico"/>
    <s v="Acuña,Coahuila,Mexico"/>
    <s v="Central America"/>
    <s v="LATAM"/>
    <x v="2"/>
    <x v="5"/>
    <s v="Hon Executive Leather Armchair, Black"/>
    <n v="487.61599999999987"/>
    <n v="1"/>
    <n v="2"/>
    <n v="1"/>
    <n v="0.2"/>
    <n v="79.216000000000037"/>
    <n v="1"/>
    <n v="41.999000000000002"/>
    <n v="1"/>
    <s v="Medium"/>
    <n v="2"/>
  </r>
  <r>
    <x v="2156"/>
    <d v="2015-09-24T00:00:00"/>
    <d v="2015-10-01T00:00:00"/>
    <s v="Standard Class"/>
    <s v="Consumer"/>
    <n v="1"/>
    <s v="San Francisco"/>
    <s v="California"/>
    <s v="United States"/>
    <s v="San Francisco,California,United States"/>
    <s v="Western US"/>
    <s v="USCA"/>
    <x v="0"/>
    <x v="0"/>
    <s v="APC 7 Outlet Network SurgeArrest Surge Protector"/>
    <n v="160.96"/>
    <n v="1"/>
    <n v="2"/>
    <n v="1"/>
    <n v="0"/>
    <n v="48.287999999999997"/>
    <n v="1"/>
    <n v="9.44"/>
    <n v="1"/>
    <s v="Medium"/>
    <n v="2"/>
  </r>
  <r>
    <x v="2157"/>
    <d v="2015-12-29T00:00:00"/>
    <d v="2016-01-02T00:00:00"/>
    <s v="Standard Class"/>
    <s v="Consumer"/>
    <n v="1"/>
    <s v="Itajaí"/>
    <s v="Santa Catarina"/>
    <s v="Brazil"/>
    <s v="Itajaí,Santa Catarina,Brazil"/>
    <s v="South America"/>
    <s v="LATAM"/>
    <x v="0"/>
    <x v="12"/>
    <s v="Smead File Cart, Single Width"/>
    <n v="429.6"/>
    <n v="1"/>
    <n v="5"/>
    <n v="1"/>
    <n v="0"/>
    <n v="163.19999999999999"/>
    <n v="1"/>
    <n v="41.97"/>
    <n v="1"/>
    <s v="Medium"/>
    <n v="2"/>
  </r>
  <r>
    <x v="2158"/>
    <d v="2015-12-30T00:00:00"/>
    <d v="2016-01-03T00:00:00"/>
    <s v="Standard Class"/>
    <s v="Consumer"/>
    <n v="1"/>
    <s v="Edmonds"/>
    <s v="Washington"/>
    <s v="United States"/>
    <s v="Edmonds,Washington,United States"/>
    <s v="Western US"/>
    <s v="USCA"/>
    <x v="2"/>
    <x v="11"/>
    <s v="Hand-Finished Solid Wood Document Frame"/>
    <n v="68.459999999999994"/>
    <n v="1"/>
    <n v="2"/>
    <n v="1"/>
    <n v="0"/>
    <n v="20.537999999999997"/>
    <n v="1"/>
    <n v="4.79"/>
    <n v="1"/>
    <s v="Medium"/>
    <n v="2"/>
  </r>
  <r>
    <x v="2159"/>
    <d v="2015-07-21T00:00:00"/>
    <d v="2015-07-26T00:00:00"/>
    <s v="Standard Class"/>
    <s v="Consumer"/>
    <n v="1"/>
    <s v="Holguín"/>
    <s v="Holguín"/>
    <s v="Cuba"/>
    <s v="Holguín,Holguín,Cuba"/>
    <s v="Caribbean"/>
    <s v="LATAM"/>
    <x v="2"/>
    <x v="5"/>
    <s v="Novimex Swivel Stool, Red"/>
    <n v="548.20000000000005"/>
    <n v="1"/>
    <n v="5"/>
    <n v="1"/>
    <n v="0"/>
    <n v="197.3"/>
    <n v="1"/>
    <n v="41.939"/>
    <n v="1"/>
    <s v="Medium"/>
    <n v="2"/>
  </r>
  <r>
    <x v="2160"/>
    <d v="2015-06-03T00:00:00"/>
    <d v="2015-06-09T00:00:00"/>
    <s v="Standard Class"/>
    <s v="Corporate"/>
    <n v="2"/>
    <s v="Perth"/>
    <s v="Western Australia"/>
    <s v="Australia"/>
    <s v="Perth,Western Australia,Australia"/>
    <s v="Oceania"/>
    <s v="Asia Pacific"/>
    <x v="1"/>
    <x v="1"/>
    <s v="Canon Fax Machine, Laser"/>
    <n v="573.10200000000009"/>
    <n v="1"/>
    <n v="2"/>
    <n v="1"/>
    <n v="0.1"/>
    <n v="222.822"/>
    <n v="1"/>
    <n v="41.93"/>
    <n v="1"/>
    <s v="Low"/>
    <n v="1"/>
  </r>
  <r>
    <x v="2161"/>
    <d v="2015-05-27T00:00:00"/>
    <d v="2015-05-30T00:00:00"/>
    <s v="Second Class"/>
    <s v="Home Office"/>
    <n v="3"/>
    <s v="Constantine"/>
    <s v="Constantine"/>
    <s v="Algeria"/>
    <s v="Constantine,Constantine,Algeria"/>
    <s v="North Africa"/>
    <s v="Africa"/>
    <x v="1"/>
    <x v="2"/>
    <s v="Cisco Signal Booster, with Caller ID"/>
    <n v="151.82999999999998"/>
    <n v="1"/>
    <n v="1"/>
    <n v="1"/>
    <n v="0"/>
    <n v="37.950000000000003"/>
    <n v="1"/>
    <n v="41.85"/>
    <n v="1"/>
    <s v="Critical"/>
    <n v="4"/>
  </r>
  <r>
    <x v="2162"/>
    <d v="2015-12-03T00:00:00"/>
    <d v="2015-12-03T00:00:00"/>
    <s v="Same Day"/>
    <s v="Consumer"/>
    <n v="1"/>
    <s v="Kisumu"/>
    <s v="Nyanza"/>
    <s v="Kenya"/>
    <s v="Kisumu,Nyanza,Kenya"/>
    <s v="Eastern Africa"/>
    <s v="Africa"/>
    <x v="2"/>
    <x v="4"/>
    <s v="Ikea Corner Shelving, Mobile"/>
    <n v="251.16000000000003"/>
    <n v="1"/>
    <n v="2"/>
    <n v="1"/>
    <n v="0"/>
    <n v="32.64"/>
    <n v="1"/>
    <n v="41.85"/>
    <n v="1"/>
    <s v="Critical"/>
    <n v="4"/>
  </r>
  <r>
    <x v="2163"/>
    <d v="2015-03-20T00:00:00"/>
    <d v="2015-03-27T00:00:00"/>
    <s v="Standard Class"/>
    <s v="Home Office"/>
    <n v="3"/>
    <s v="Brisbane"/>
    <s v="Queensland"/>
    <s v="Australia"/>
    <s v="Brisbane,Queensland,Australia"/>
    <s v="Oceania"/>
    <s v="Asia Pacific"/>
    <x v="0"/>
    <x v="12"/>
    <s v="Smead File Cart, Industrial"/>
    <n v="346.67999999999995"/>
    <n v="1"/>
    <n v="3"/>
    <n v="1"/>
    <n v="0.1"/>
    <n v="69.3"/>
    <n v="1"/>
    <n v="41.81"/>
    <n v="1"/>
    <s v="Low"/>
    <n v="1"/>
  </r>
  <r>
    <x v="2164"/>
    <d v="2015-02-07T00:00:00"/>
    <d v="2015-02-12T00:00:00"/>
    <s v="Standard Class"/>
    <s v="Consumer"/>
    <n v="1"/>
    <s v="New York City"/>
    <s v="New York"/>
    <s v="United States"/>
    <s v="New York City,New York,United States"/>
    <s v="Eastern US"/>
    <s v="USCA"/>
    <x v="2"/>
    <x v="4"/>
    <s v="Atlantic Metals Mobile 5-Shelf Bookcases, Custom Colors"/>
    <n v="240.78400000000002"/>
    <n v="1"/>
    <n v="1"/>
    <n v="1"/>
    <n v="0.2"/>
    <n v="30.097999999999978"/>
    <n v="1"/>
    <n v="20.62"/>
    <n v="1"/>
    <s v="Medium"/>
    <n v="2"/>
  </r>
  <r>
    <x v="2165"/>
    <d v="2015-09-03T00:00:00"/>
    <d v="2015-09-09T00:00:00"/>
    <s v="Standard Class"/>
    <s v="Home Office"/>
    <n v="3"/>
    <s v="Damanhur"/>
    <s v="Al Buhayrah"/>
    <s v="Egypt"/>
    <s v="Damanhur,Al Buhayrah,Egypt"/>
    <s v="North Africa"/>
    <s v="Africa"/>
    <x v="2"/>
    <x v="5"/>
    <s v="Novimex Rocking Chair, Set of Two"/>
    <n v="534.71999999999991"/>
    <n v="1"/>
    <n v="4"/>
    <n v="1"/>
    <n v="0"/>
    <n v="58.800000000000004"/>
    <n v="1"/>
    <n v="41.78"/>
    <n v="1"/>
    <s v="Medium"/>
    <n v="2"/>
  </r>
  <r>
    <x v="2166"/>
    <d v="2015-08-29T00:00:00"/>
    <d v="2015-09-02T00:00:00"/>
    <s v="Standard Class"/>
    <s v="Home Office"/>
    <n v="3"/>
    <s v="Istanbul"/>
    <s v="Istanbul"/>
    <s v="Turkey"/>
    <s v="Istanbul,Istanbul,Turkey"/>
    <s v="Western Asia"/>
    <s v="Asia Pacific"/>
    <x v="2"/>
    <x v="4"/>
    <s v="Dania 3-Shelf Cabinet, Metal"/>
    <n v="450.91200000000003"/>
    <n v="1"/>
    <n v="8"/>
    <n v="1"/>
    <n v="0.6"/>
    <n v="-451.00799999999992"/>
    <n v="3"/>
    <n v="41.73"/>
    <n v="1"/>
    <s v="High"/>
    <n v="3"/>
  </r>
  <r>
    <x v="2167"/>
    <d v="2015-11-28T00:00:00"/>
    <d v="2015-12-03T00:00:00"/>
    <s v="Standard Class"/>
    <s v="Consumer"/>
    <n v="1"/>
    <s v="Huainan"/>
    <s v="Anhui"/>
    <s v="China"/>
    <s v="Huainan,Anhui,China"/>
    <s v="Eastern Asia"/>
    <s v="Asia Pacific"/>
    <x v="0"/>
    <x v="9"/>
    <s v="Eaton Cards &amp; Envelopes, Recycled"/>
    <n v="495.99"/>
    <n v="1"/>
    <n v="11"/>
    <n v="2"/>
    <n v="0"/>
    <n v="74.25"/>
    <n v="1"/>
    <n v="41.69"/>
    <n v="1"/>
    <s v="High"/>
    <n v="3"/>
  </r>
  <r>
    <x v="2168"/>
    <d v="2015-01-02T00:00:00"/>
    <d v="2015-01-06T00:00:00"/>
    <s v="Standard Class"/>
    <s v="Consumer"/>
    <n v="1"/>
    <s v="Bur Sudan"/>
    <s v="Red Sea"/>
    <s v="Sudan"/>
    <s v="Bur Sudan,Red Sea,Sudan"/>
    <s v="North Africa"/>
    <s v="Africa"/>
    <x v="1"/>
    <x v="2"/>
    <s v="Samsung Signal Booster, VoIP"/>
    <n v="546.72"/>
    <n v="1"/>
    <n v="4"/>
    <n v="1"/>
    <n v="0"/>
    <n v="185.88"/>
    <n v="1"/>
    <n v="41.63"/>
    <n v="1"/>
    <s v="Medium"/>
    <n v="2"/>
  </r>
  <r>
    <x v="2169"/>
    <d v="2015-05-02T00:00:00"/>
    <d v="2015-05-06T00:00:00"/>
    <s v="Standard Class"/>
    <s v="Consumer"/>
    <n v="1"/>
    <s v="Durgapur"/>
    <s v="Maharashtra"/>
    <s v="India"/>
    <s v="Durgapur,Maharashtra,India"/>
    <s v="Southern Asia"/>
    <s v="Asia Pacific"/>
    <x v="1"/>
    <x v="2"/>
    <s v="Nokia Signal Booster, VoIP"/>
    <n v="819.54"/>
    <n v="1"/>
    <n v="6"/>
    <n v="1"/>
    <n v="0"/>
    <n v="139.32"/>
    <n v="1"/>
    <n v="41.57"/>
    <n v="1"/>
    <s v="Medium"/>
    <n v="2"/>
  </r>
  <r>
    <x v="2170"/>
    <d v="2015-01-17T00:00:00"/>
    <d v="2015-01-22T00:00:00"/>
    <s v="Standard Class"/>
    <s v="Home Office"/>
    <n v="3"/>
    <s v="Wodonga"/>
    <s v="Victoria"/>
    <s v="Australia"/>
    <s v="Wodonga,Victoria,Australia"/>
    <s v="Oceania"/>
    <s v="Asia Pacific"/>
    <x v="1"/>
    <x v="1"/>
    <s v="Brother Ink, Laser"/>
    <n v="883.80000000000007"/>
    <n v="1"/>
    <n v="10"/>
    <n v="2"/>
    <n v="0.4"/>
    <n v="-397.80000000000007"/>
    <n v="3"/>
    <n v="41.56"/>
    <n v="1"/>
    <s v="Medium"/>
    <n v="2"/>
  </r>
  <r>
    <x v="2171"/>
    <d v="2015-09-18T00:00:00"/>
    <d v="2015-09-23T00:00:00"/>
    <s v="Standard Class"/>
    <s v="Consumer"/>
    <n v="1"/>
    <s v="São Paulo"/>
    <s v="São Paulo"/>
    <s v="Brazil"/>
    <s v="São Paulo,São Paulo,Brazil"/>
    <s v="South America"/>
    <s v="LATAM"/>
    <x v="1"/>
    <x v="1"/>
    <s v="Sharp Fax Machine, High-Speed"/>
    <n v="586.52459999999996"/>
    <n v="1"/>
    <n v="3"/>
    <n v="1"/>
    <n v="2E-3"/>
    <n v="169.22460000000001"/>
    <n v="1"/>
    <n v="41.558999999999997"/>
    <n v="1"/>
    <s v="Medium"/>
    <n v="2"/>
  </r>
  <r>
    <x v="2172"/>
    <d v="2015-01-09T00:00:00"/>
    <d v="2015-01-14T00:00:00"/>
    <s v="Standard Class"/>
    <s v="Home Office"/>
    <n v="3"/>
    <s v="Manila"/>
    <s v="National Capital"/>
    <s v="Philippines"/>
    <s v="Manila,National Capital,Philippines"/>
    <s v="Southeastern Asia"/>
    <s v="Asia Pacific"/>
    <x v="2"/>
    <x v="5"/>
    <s v="SAFCO Executive Leather Armchair, Black"/>
    <n v="1032.7499999999995"/>
    <n v="2"/>
    <n v="3"/>
    <n v="1"/>
    <n v="0.25"/>
    <n v="-165.2399999999999"/>
    <n v="3"/>
    <n v="41.47"/>
    <n v="1"/>
    <s v="Medium"/>
    <n v="2"/>
  </r>
  <r>
    <x v="2173"/>
    <d v="2015-01-30T00:00:00"/>
    <d v="2015-02-02T00:00:00"/>
    <s v="First Class"/>
    <s v="Consumer"/>
    <n v="1"/>
    <s v="Philadelphia"/>
    <s v="Pennsylvania"/>
    <s v="United States"/>
    <s v="Philadelphia,Pennsylvania,United States"/>
    <s v="Eastern US"/>
    <s v="USCA"/>
    <x v="0"/>
    <x v="7"/>
    <s v="Premium Writing Pencils, Soft, #2 by Central Association for the Blind"/>
    <n v="4.7679999999999998"/>
    <n v="1"/>
    <n v="2"/>
    <n v="1"/>
    <n v="0.2"/>
    <n v="0.47680000000000011"/>
    <n v="1"/>
    <n v="1.33"/>
    <n v="1"/>
    <s v="Medium"/>
    <n v="2"/>
  </r>
  <r>
    <x v="2174"/>
    <d v="2015-10-03T00:00:00"/>
    <d v="2015-10-08T00:00:00"/>
    <s v="Standard Class"/>
    <s v="Consumer"/>
    <n v="1"/>
    <s v="Kediri"/>
    <s v="Jawa Timur"/>
    <s v="Indonesia"/>
    <s v="Kediri,Jawa Timur,Indonesia"/>
    <s v="Southeastern Asia"/>
    <s v="Asia Pacific"/>
    <x v="1"/>
    <x v="6"/>
    <s v="Okidata Phone, White"/>
    <n v="495.36059999999986"/>
    <n v="1"/>
    <n v="7"/>
    <n v="1"/>
    <n v="0.17"/>
    <n v="149.07060000000001"/>
    <n v="1"/>
    <n v="41.45"/>
    <n v="1"/>
    <s v="Medium"/>
    <n v="2"/>
  </r>
  <r>
    <x v="2175"/>
    <d v="2015-04-30T00:00:00"/>
    <d v="2015-05-05T00:00:00"/>
    <s v="Standard Class"/>
    <s v="Corporate"/>
    <n v="2"/>
    <s v="Garoua"/>
    <s v="Nord"/>
    <s v="Cameroon"/>
    <s v="Garoua,Nord,Cameroon"/>
    <s v="Central Africa"/>
    <s v="Africa"/>
    <x v="0"/>
    <x v="12"/>
    <s v="Eldon File Cart, Single Width"/>
    <n v="256.74"/>
    <n v="1"/>
    <n v="2"/>
    <n v="1"/>
    <n v="0"/>
    <n v="110.34"/>
    <n v="1"/>
    <n v="41.43"/>
    <n v="1"/>
    <s v="High"/>
    <n v="3"/>
  </r>
  <r>
    <x v="2176"/>
    <d v="2015-06-13T00:00:00"/>
    <d v="2015-06-15T00:00:00"/>
    <s v="First Class"/>
    <s v="Corporate"/>
    <n v="2"/>
    <s v="Diyarbakir"/>
    <s v="Diyarbakir"/>
    <s v="Turkey"/>
    <s v="Diyarbakir,Diyarbakir,Turkey"/>
    <s v="Western Asia"/>
    <s v="Asia Pacific"/>
    <x v="0"/>
    <x v="0"/>
    <s v="KitchenAid Microwave, Silver"/>
    <n v="124.428"/>
    <n v="1"/>
    <n v="1"/>
    <n v="1"/>
    <n v="0.6"/>
    <n v="-177.31199999999998"/>
    <n v="3"/>
    <n v="41.42"/>
    <n v="1"/>
    <s v="Critical"/>
    <n v="4"/>
  </r>
  <r>
    <x v="2177"/>
    <d v="2015-06-04T00:00:00"/>
    <d v="2015-06-09T00:00:00"/>
    <s v="Standard Class"/>
    <s v="Corporate"/>
    <n v="2"/>
    <s v="Fushun"/>
    <s v="Liaoning"/>
    <s v="China"/>
    <s v="Fushun,Liaoning,China"/>
    <s v="Eastern Asia"/>
    <s v="Asia Pacific"/>
    <x v="0"/>
    <x v="12"/>
    <s v="Smead Trays, Single Width"/>
    <n v="291.05999999999995"/>
    <n v="1"/>
    <n v="6"/>
    <n v="1"/>
    <n v="0"/>
    <n v="52.38"/>
    <n v="1"/>
    <n v="41.4"/>
    <n v="1"/>
    <s v="High"/>
    <n v="3"/>
  </r>
  <r>
    <x v="2178"/>
    <d v="2015-05-09T00:00:00"/>
    <d v="2015-05-14T00:00:00"/>
    <s v="Second Class"/>
    <s v="Corporate"/>
    <n v="2"/>
    <s v="Loubomo"/>
    <s v="Niari"/>
    <s v="Republic of the Congo"/>
    <s v="Loubomo,Niari,Republic of the Congo"/>
    <s v="Central Africa"/>
    <s v="Africa"/>
    <x v="0"/>
    <x v="12"/>
    <s v="Fellowes Lockers, Industrial"/>
    <n v="207.81"/>
    <n v="1"/>
    <n v="1"/>
    <n v="1"/>
    <n v="0"/>
    <n v="91.41"/>
    <n v="1"/>
    <n v="41.38"/>
    <n v="1"/>
    <s v="High"/>
    <n v="3"/>
  </r>
  <r>
    <x v="2179"/>
    <d v="2015-09-12T00:00:00"/>
    <d v="2015-09-14T00:00:00"/>
    <s v="Second Class"/>
    <s v="Consumer"/>
    <n v="1"/>
    <s v="Tegucigalpa"/>
    <s v="Francisco Morazán"/>
    <s v="Honduras"/>
    <s v="Tegucigalpa,Francisco Morazán,Honduras"/>
    <s v="Central America"/>
    <s v="LATAM"/>
    <x v="0"/>
    <x v="0"/>
    <s v="Cuisinart Blender, White"/>
    <n v="260.52000000000004"/>
    <n v="1"/>
    <n v="10"/>
    <n v="2"/>
    <n v="0.4"/>
    <n v="-113.08000000000004"/>
    <n v="3"/>
    <n v="41.37"/>
    <n v="1"/>
    <s v="Critical"/>
    <n v="4"/>
  </r>
  <r>
    <x v="2180"/>
    <d v="2015-05-03T00:00:00"/>
    <d v="2015-05-08T00:00:00"/>
    <s v="Standard Class"/>
    <s v="Consumer"/>
    <n v="1"/>
    <s v="Amiens"/>
    <s v="Nord-Pas-de-Calais-Picardie"/>
    <s v="France"/>
    <s v="Amiens,Nord-Pas-de-Calais-Picardie,France"/>
    <s v="Western Europe"/>
    <s v="Europe"/>
    <x v="0"/>
    <x v="12"/>
    <s v="Fellowes Lockers, Single Width"/>
    <n v="559.87199999999984"/>
    <n v="1"/>
    <n v="3"/>
    <n v="1"/>
    <n v="0.1"/>
    <n v="43.542000000000009"/>
    <n v="1"/>
    <n v="41.33"/>
    <n v="1"/>
    <s v="Medium"/>
    <n v="2"/>
  </r>
  <r>
    <x v="2181"/>
    <d v="2015-07-30T00:00:00"/>
    <d v="2015-08-04T00:00:00"/>
    <s v="Standard Class"/>
    <s v="Consumer"/>
    <n v="1"/>
    <s v="Jena"/>
    <s v="Thuringia"/>
    <s v="Germany"/>
    <s v="Jena,Thuringia,Germany"/>
    <s v="Western Europe"/>
    <s v="Europe"/>
    <x v="1"/>
    <x v="1"/>
    <s v="Sharp Fax Machine, Laser"/>
    <n v="886.94999999999993"/>
    <n v="1"/>
    <n v="3"/>
    <n v="1"/>
    <n v="0"/>
    <n v="79.739999999999995"/>
    <n v="1"/>
    <n v="41.22"/>
    <n v="1"/>
    <s v="Medium"/>
    <n v="2"/>
  </r>
  <r>
    <x v="2182"/>
    <d v="2015-10-06T00:00:00"/>
    <d v="2015-10-08T00:00:00"/>
    <s v="Second Class"/>
    <s v="Consumer"/>
    <n v="1"/>
    <s v="Gothenburg"/>
    <s v="Västra Götaland"/>
    <s v="Sweden"/>
    <s v="Gothenburg,Västra Götaland,Sweden"/>
    <s v="Northern Europe"/>
    <s v="Europe"/>
    <x v="2"/>
    <x v="5"/>
    <s v="Office Star Steel Folding Chair, Adjustable"/>
    <n v="423.9"/>
    <n v="1"/>
    <n v="9"/>
    <n v="2"/>
    <n v="0.5"/>
    <n v="-17.009999999999991"/>
    <n v="3"/>
    <n v="41.17"/>
    <n v="1"/>
    <s v="High"/>
    <n v="3"/>
  </r>
  <r>
    <x v="2183"/>
    <d v="2015-09-19T00:00:00"/>
    <d v="2015-09-25T00:00:00"/>
    <s v="Standard Class"/>
    <s v="Corporate"/>
    <n v="2"/>
    <s v="Vicenza"/>
    <s v="Veneto"/>
    <s v="Italy"/>
    <s v="Vicenza,Veneto,Italy"/>
    <s v="Southern Europe"/>
    <s v="Europe"/>
    <x v="1"/>
    <x v="1"/>
    <s v="HP Personal Copier, Digital"/>
    <n v="371.79"/>
    <n v="1"/>
    <n v="3"/>
    <n v="1"/>
    <n v="0"/>
    <n v="59.399999999999991"/>
    <n v="1"/>
    <n v="41.15"/>
    <n v="1"/>
    <s v="Low"/>
    <n v="1"/>
  </r>
  <r>
    <x v="2184"/>
    <d v="2015-09-17T00:00:00"/>
    <d v="2015-09-19T00:00:00"/>
    <s v="Second Class"/>
    <s v="Consumer"/>
    <n v="1"/>
    <s v="Ajmer"/>
    <s v="Rajasthan"/>
    <s v="India"/>
    <s v="Ajmer,Rajasthan,India"/>
    <s v="Southern Asia"/>
    <s v="Asia Pacific"/>
    <x v="0"/>
    <x v="8"/>
    <s v="Avery Binding Machine, Economy"/>
    <n v="244.20000000000002"/>
    <n v="1"/>
    <n v="5"/>
    <n v="1"/>
    <n v="0"/>
    <n v="34.050000000000004"/>
    <n v="1"/>
    <n v="41.11"/>
    <n v="1"/>
    <s v="High"/>
    <n v="3"/>
  </r>
  <r>
    <x v="2185"/>
    <d v="2015-08-05T00:00:00"/>
    <d v="2015-08-11T00:00:00"/>
    <s v="Standard Class"/>
    <s v="Consumer"/>
    <n v="1"/>
    <s v="Chartres"/>
    <s v="Centre-Val de Loire"/>
    <s v="France"/>
    <s v="Chartres,Centre-Val de Loire,France"/>
    <s v="Western Europe"/>
    <s v="Europe"/>
    <x v="0"/>
    <x v="12"/>
    <s v="Tenex Lockers, Blue"/>
    <n v="734.93999999999994"/>
    <n v="1"/>
    <n v="4"/>
    <n v="1"/>
    <n v="0.1"/>
    <n v="130.62000000000003"/>
    <n v="1"/>
    <n v="41.11"/>
    <n v="1"/>
    <s v="Medium"/>
    <n v="2"/>
  </r>
  <r>
    <x v="2186"/>
    <d v="2015-03-24T00:00:00"/>
    <d v="2015-03-29T00:00:00"/>
    <s v="Standard Class"/>
    <s v="Corporate"/>
    <n v="2"/>
    <s v="Zapopan"/>
    <s v="Jalisco"/>
    <s v="Mexico"/>
    <s v="Zapopan,Jalisco,Mexico"/>
    <s v="Central America"/>
    <s v="LATAM"/>
    <x v="2"/>
    <x v="3"/>
    <s v="Lesro Coffee Table, with Bottom Storage"/>
    <n v="403.2"/>
    <n v="1"/>
    <n v="3"/>
    <n v="1"/>
    <n v="0.2"/>
    <n v="-100.8"/>
    <n v="3"/>
    <n v="41.076000000000001"/>
    <n v="1"/>
    <s v="High"/>
    <n v="3"/>
  </r>
  <r>
    <x v="2187"/>
    <d v="2015-09-15T00:00:00"/>
    <d v="2015-09-17T00:00:00"/>
    <s v="Second Class"/>
    <s v="Consumer"/>
    <n v="1"/>
    <s v="Faridabad"/>
    <s v="Haryana"/>
    <s v="India"/>
    <s v="Faridabad,Haryana,India"/>
    <s v="Southern Asia"/>
    <s v="Asia Pacific"/>
    <x v="0"/>
    <x v="12"/>
    <s v="Fellowes Shelving, Single Width"/>
    <n v="231.48"/>
    <n v="1"/>
    <n v="4"/>
    <n v="1"/>
    <n v="0"/>
    <n v="30"/>
    <n v="1"/>
    <n v="41.07"/>
    <n v="1"/>
    <s v="High"/>
    <n v="3"/>
  </r>
  <r>
    <x v="2188"/>
    <d v="2015-09-16T00:00:00"/>
    <d v="2015-09-21T00:00:00"/>
    <s v="Standard Class"/>
    <s v="Consumer"/>
    <n v="1"/>
    <s v="Hyderabad"/>
    <s v="Sindh"/>
    <s v="Pakistan"/>
    <s v="Hyderabad,Sindh,Pakistan"/>
    <s v="Southern Asia"/>
    <s v="Asia Pacific"/>
    <x v="2"/>
    <x v="5"/>
    <s v="Harbour Creations Chairmat, Red"/>
    <n v="576.00000000000011"/>
    <n v="1"/>
    <n v="10"/>
    <n v="2"/>
    <n v="0.2"/>
    <n v="194.39999999999995"/>
    <n v="1"/>
    <n v="41.07"/>
    <n v="1"/>
    <s v="Medium"/>
    <n v="2"/>
  </r>
  <r>
    <x v="2189"/>
    <d v="2015-07-24T00:00:00"/>
    <d v="2015-07-29T00:00:00"/>
    <s v="Standard Class"/>
    <s v="Home Office"/>
    <n v="3"/>
    <s v="León"/>
    <s v="León"/>
    <s v="Nicaragua"/>
    <s v="León,León,Nicaragua"/>
    <s v="Central America"/>
    <s v="LATAM"/>
    <x v="2"/>
    <x v="4"/>
    <s v="Safco Classic Bookcase, Metal"/>
    <n v="583.48"/>
    <n v="1"/>
    <n v="2"/>
    <n v="1"/>
    <n v="0"/>
    <n v="93.320000000000007"/>
    <n v="1"/>
    <n v="41.07"/>
    <n v="1"/>
    <s v="High"/>
    <n v="3"/>
  </r>
  <r>
    <x v="2190"/>
    <d v="2015-05-27T00:00:00"/>
    <d v="2015-05-31T00:00:00"/>
    <s v="Standard Class"/>
    <s v="Consumer"/>
    <n v="1"/>
    <s v="Harrisonburg"/>
    <s v="Virginia"/>
    <s v="United States"/>
    <s v="Harrisonburg,Virginia,United States"/>
    <s v="Southern US"/>
    <s v="USCA"/>
    <x v="1"/>
    <x v="10"/>
    <s v="Verbatim Slim CD and DVD Storage Cases, 50/Pack"/>
    <n v="23.08"/>
    <n v="1"/>
    <n v="2"/>
    <n v="1"/>
    <n v="0"/>
    <n v="6.9239999999999995"/>
    <n v="1"/>
    <n v="1.73"/>
    <n v="1"/>
    <s v="Medium"/>
    <n v="2"/>
  </r>
  <r>
    <x v="2191"/>
    <d v="2015-12-08T00:00:00"/>
    <d v="2015-12-12T00:00:00"/>
    <s v="Standard Class"/>
    <s v="Consumer"/>
    <n v="1"/>
    <s v="Madrid"/>
    <s v="Madrid"/>
    <s v="Spain"/>
    <s v="Madrid,Madrid,Spain"/>
    <s v="Southern Europe"/>
    <s v="Europe"/>
    <x v="1"/>
    <x v="1"/>
    <s v="Hewlett Personal Copier, Laser"/>
    <n v="432.80999999999995"/>
    <n v="1"/>
    <n v="3"/>
    <n v="1"/>
    <n v="0"/>
    <n v="25.92"/>
    <n v="1"/>
    <n v="41.01"/>
    <n v="1"/>
    <s v="Medium"/>
    <n v="2"/>
  </r>
  <r>
    <x v="2192"/>
    <d v="2015-04-25T00:00:00"/>
    <d v="2015-04-29T00:00:00"/>
    <s v="Standard Class"/>
    <s v="Corporate"/>
    <n v="2"/>
    <s v="Dublin"/>
    <s v="Dublin"/>
    <s v="Ireland"/>
    <s v="Dublin,Dublin,Ireland"/>
    <s v="Northern Europe"/>
    <s v="Europe"/>
    <x v="0"/>
    <x v="12"/>
    <s v="Rogers Lockers, Wire Frame"/>
    <n v="632.06999999999994"/>
    <n v="1"/>
    <n v="6"/>
    <n v="1"/>
    <n v="0.5"/>
    <n v="-316.1699999999999"/>
    <n v="3"/>
    <n v="40.99"/>
    <n v="1"/>
    <s v="Medium"/>
    <n v="2"/>
  </r>
  <r>
    <x v="2193"/>
    <d v="2015-04-09T00:00:00"/>
    <d v="2015-04-16T00:00:00"/>
    <s v="Standard Class"/>
    <s v="Home Office"/>
    <n v="3"/>
    <s v="Medellín"/>
    <s v="Antioquia"/>
    <s v="Colombia"/>
    <s v="Medellín,Antioquia,Colombia"/>
    <s v="South America"/>
    <s v="LATAM"/>
    <x v="0"/>
    <x v="12"/>
    <s v="Smead File Cart, Industrial"/>
    <n v="256.8"/>
    <n v="1"/>
    <n v="3"/>
    <n v="1"/>
    <n v="0"/>
    <n v="30.779999999999994"/>
    <n v="1"/>
    <n v="40.968000000000004"/>
    <n v="1"/>
    <s v="Low"/>
    <n v="1"/>
  </r>
  <r>
    <x v="2194"/>
    <d v="2015-02-28T00:00:00"/>
    <d v="2015-03-05T00:00:00"/>
    <s v="Standard Class"/>
    <s v="Corporate"/>
    <n v="2"/>
    <s v="Guiping"/>
    <s v="Guangxi"/>
    <s v="China"/>
    <s v="Guiping,Guangxi,China"/>
    <s v="Eastern Asia"/>
    <s v="Asia Pacific"/>
    <x v="2"/>
    <x v="5"/>
    <s v="Office Star Rocking Chair, Black"/>
    <n v="415.44000000000005"/>
    <n v="1"/>
    <n v="3"/>
    <n v="1"/>
    <n v="0"/>
    <n v="149.49"/>
    <n v="1"/>
    <n v="40.93"/>
    <n v="1"/>
    <s v="Medium"/>
    <n v="2"/>
  </r>
  <r>
    <x v="2195"/>
    <d v="2015-08-07T00:00:00"/>
    <d v="2015-08-09T00:00:00"/>
    <s v="First Class"/>
    <s v="Consumer"/>
    <n v="1"/>
    <s v="Jakarta"/>
    <s v="Jakarta"/>
    <s v="Indonesia"/>
    <s v="Jakarta,Jakarta,Indonesia"/>
    <s v="Southeastern Asia"/>
    <s v="Asia Pacific"/>
    <x v="0"/>
    <x v="12"/>
    <s v="Tenex Shelving, Wire Frame"/>
    <n v="222.9795"/>
    <n v="1"/>
    <n v="5"/>
    <n v="1"/>
    <n v="0.17"/>
    <n v="-7.0500000000002672E-2"/>
    <n v="3"/>
    <n v="40.93"/>
    <n v="1"/>
    <s v="Medium"/>
    <n v="2"/>
  </r>
  <r>
    <x v="2196"/>
    <d v="2015-11-09T00:00:00"/>
    <d v="2015-11-14T00:00:00"/>
    <s v="Second Class"/>
    <s v="Consumer"/>
    <n v="1"/>
    <s v="Fasa"/>
    <s v="Fars"/>
    <s v="Iran"/>
    <s v="Fasa,Fars,Iran"/>
    <s v="Southern Asia"/>
    <s v="Asia Pacific"/>
    <x v="1"/>
    <x v="1"/>
    <s v="Brother Wireless Fax, High-Speed"/>
    <n v="377.01"/>
    <n v="1"/>
    <n v="1"/>
    <n v="1"/>
    <n v="0"/>
    <n v="82.92"/>
    <n v="1"/>
    <n v="40.92"/>
    <n v="1"/>
    <s v="Medium"/>
    <n v="2"/>
  </r>
  <r>
    <x v="2197"/>
    <d v="2015-12-13T00:00:00"/>
    <d v="2015-12-18T00:00:00"/>
    <s v="Standard Class"/>
    <s v="Consumer"/>
    <n v="1"/>
    <s v="Shijiazhuang"/>
    <s v="Hebei"/>
    <s v="China"/>
    <s v="Shijiazhuang,Hebei,China"/>
    <s v="Eastern Asia"/>
    <s v="Asia Pacific"/>
    <x v="2"/>
    <x v="3"/>
    <s v="Hon Coffee Table, Adjustable Height"/>
    <n v="445.32600000000002"/>
    <n v="1"/>
    <n v="2"/>
    <n v="1"/>
    <n v="0.3"/>
    <n v="63.605999999999966"/>
    <n v="1"/>
    <n v="40.9"/>
    <n v="1"/>
    <s v="High"/>
    <n v="3"/>
  </r>
  <r>
    <x v="2198"/>
    <d v="2015-07-10T00:00:00"/>
    <d v="2015-07-12T00:00:00"/>
    <s v="First Class"/>
    <s v="Home Office"/>
    <n v="3"/>
    <s v="Kinshasa"/>
    <s v="Kinshasa"/>
    <s v="Democratic Republic of the Congo"/>
    <s v="Kinshasa,Kinshasa,Democratic Republic of the Congo"/>
    <s v="Central Africa"/>
    <s v="Africa"/>
    <x v="1"/>
    <x v="1"/>
    <s v="Sharp Personal Copier, High-Speed"/>
    <n v="236.39999999999998"/>
    <n v="1"/>
    <n v="2"/>
    <n v="1"/>
    <n v="0"/>
    <n v="96.899999999999991"/>
    <n v="1"/>
    <n v="40.89"/>
    <n v="1"/>
    <s v="Medium"/>
    <n v="2"/>
  </r>
  <r>
    <x v="2199"/>
    <d v="2015-04-10T00:00:00"/>
    <d v="2015-04-12T00:00:00"/>
    <s v="First Class"/>
    <s v="Home Office"/>
    <n v="3"/>
    <s v="New York City"/>
    <s v="New York"/>
    <s v="United States"/>
    <s v="New York City,New York,United States"/>
    <s v="Eastern US"/>
    <s v="USCA"/>
    <x v="0"/>
    <x v="12"/>
    <s v="Office Impressions Heavy Duty Welded Shelving &amp; Multimedia Storage Drawers"/>
    <n v="501.81000000000006"/>
    <n v="1"/>
    <n v="3"/>
    <n v="1"/>
    <n v="0"/>
    <n v="0"/>
    <n v="1"/>
    <n v="53.87"/>
    <n v="1"/>
    <s v="High"/>
    <n v="3"/>
  </r>
  <r>
    <x v="2200"/>
    <d v="2015-02-22T00:00:00"/>
    <d v="2015-02-27T00:00:00"/>
    <s v="Standard Class"/>
    <s v="Consumer"/>
    <n v="1"/>
    <s v="Cárdenas"/>
    <s v="Matanzas"/>
    <s v="Cuba"/>
    <s v="Cárdenas,Matanzas,Cuba"/>
    <s v="Caribbean"/>
    <s v="LATAM"/>
    <x v="2"/>
    <x v="4"/>
    <s v="Ikea Classic Bookcase, Mobile"/>
    <n v="552.35999999999979"/>
    <n v="1"/>
    <n v="2"/>
    <n v="1"/>
    <n v="0"/>
    <n v="121.47999999999999"/>
    <n v="1"/>
    <n v="40.875"/>
    <n v="1"/>
    <s v="Medium"/>
    <n v="2"/>
  </r>
  <r>
    <x v="2201"/>
    <d v="2015-01-24T00:00:00"/>
    <d v="2015-01-27T00:00:00"/>
    <s v="Second Class"/>
    <s v="Corporate"/>
    <n v="2"/>
    <s v="Donets'k"/>
    <s v="Donetsk"/>
    <s v="Ukraine"/>
    <s v="Donets'k,Donetsk,Ukraine"/>
    <s v="Eastern Europe"/>
    <s v="Europe"/>
    <x v="1"/>
    <x v="2"/>
    <s v="Motorola Smart Phone, Full Size"/>
    <n v="642.68999999999994"/>
    <n v="1"/>
    <n v="1"/>
    <n v="1"/>
    <n v="0"/>
    <n v="244.20000000000002"/>
    <n v="1"/>
    <n v="40.770000000000003"/>
    <n v="1"/>
    <s v="Medium"/>
    <n v="2"/>
  </r>
  <r>
    <x v="2202"/>
    <d v="2015-11-04T00:00:00"/>
    <d v="2015-11-11T00:00:00"/>
    <s v="Standard Class"/>
    <s v="Corporate"/>
    <n v="2"/>
    <s v="Buenos Aires"/>
    <s v="Buenos Aires"/>
    <s v="Argentina"/>
    <s v="Buenos Aires,Buenos Aires,Argentina"/>
    <s v="South America"/>
    <s v="LATAM"/>
    <x v="1"/>
    <x v="2"/>
    <s v="Samsung Smart Phone, with Caller ID"/>
    <n v="508.91999999999996"/>
    <n v="1"/>
    <n v="2"/>
    <n v="1"/>
    <n v="0.4"/>
    <n v="-305.36"/>
    <n v="3"/>
    <n v="40.766000000000005"/>
    <n v="1"/>
    <s v="Medium"/>
    <n v="2"/>
  </r>
  <r>
    <x v="2203"/>
    <d v="2015-06-02T00:00:00"/>
    <d v="2015-06-08T00:00:00"/>
    <s v="Standard Class"/>
    <s v="Corporate"/>
    <n v="2"/>
    <s v="Aylesbury"/>
    <s v="England"/>
    <s v="United Kingdom"/>
    <s v="Aylesbury,England,United Kingdom"/>
    <s v="Northern Europe"/>
    <s v="Europe"/>
    <x v="1"/>
    <x v="2"/>
    <s v="Cisco Audio Dock, Full Size"/>
    <n v="550.07999999999993"/>
    <n v="1"/>
    <n v="3"/>
    <n v="1"/>
    <n v="0"/>
    <n v="82.44"/>
    <n v="1"/>
    <n v="40.75"/>
    <n v="1"/>
    <s v="Medium"/>
    <n v="2"/>
  </r>
  <r>
    <x v="2204"/>
    <d v="2015-09-03T00:00:00"/>
    <d v="2015-09-07T00:00:00"/>
    <s v="Standard Class"/>
    <s v="Corporate"/>
    <n v="2"/>
    <s v="Nuremberg"/>
    <s v="Bavaria"/>
    <s v="Germany"/>
    <s v="Nuremberg,Bavaria,Germany"/>
    <s v="Western Europe"/>
    <s v="Europe"/>
    <x v="1"/>
    <x v="1"/>
    <s v="Brother Copy Machine, Color"/>
    <n v="527.46"/>
    <n v="1"/>
    <n v="2"/>
    <n v="1"/>
    <n v="0"/>
    <n v="226.79999999999998"/>
    <n v="1"/>
    <n v="40.729999999999997"/>
    <n v="1"/>
    <s v="Medium"/>
    <n v="2"/>
  </r>
  <r>
    <x v="2205"/>
    <d v="2015-11-21T00:00:00"/>
    <d v="2015-11-26T00:00:00"/>
    <s v="Standard Class"/>
    <s v="Consumer"/>
    <n v="1"/>
    <s v="Devonport"/>
    <s v="Tasmania"/>
    <s v="Australia"/>
    <s v="Devonport,Tasmania,Australia"/>
    <s v="Oceania"/>
    <s v="Asia Pacific"/>
    <x v="1"/>
    <x v="10"/>
    <s v="Logitech Router, Programmable"/>
    <n v="447.87599999999998"/>
    <n v="1"/>
    <n v="2"/>
    <n v="1"/>
    <n v="0.1"/>
    <n v="129.33600000000001"/>
    <n v="1"/>
    <n v="40.71"/>
    <n v="1"/>
    <s v="Medium"/>
    <n v="2"/>
  </r>
  <r>
    <x v="2206"/>
    <d v="2015-10-27T00:00:00"/>
    <d v="2015-10-28T00:00:00"/>
    <s v="First Class"/>
    <s v="Home Office"/>
    <n v="3"/>
    <s v="Gold Coast"/>
    <s v="Queensland"/>
    <s v="Australia"/>
    <s v="Gold Coast,Queensland,Australia"/>
    <s v="Oceania"/>
    <s v="Asia Pacific"/>
    <x v="2"/>
    <x v="4"/>
    <s v="Safco Corner Shelving, Metal"/>
    <n v="402.08400000000006"/>
    <n v="1"/>
    <n v="3"/>
    <n v="1"/>
    <n v="0.1"/>
    <n v="-44.676000000000009"/>
    <n v="3"/>
    <n v="40.700000000000003"/>
    <n v="1"/>
    <s v="High"/>
    <n v="3"/>
  </r>
  <r>
    <x v="2207"/>
    <d v="2015-08-22T00:00:00"/>
    <d v="2015-08-26T00:00:00"/>
    <s v="Second Class"/>
    <s v="Corporate"/>
    <n v="2"/>
    <s v="Seattle"/>
    <s v="Washington"/>
    <s v="United States"/>
    <s v="Seattle,Washington,United States"/>
    <s v="Western US"/>
    <s v="USCA"/>
    <x v="0"/>
    <x v="12"/>
    <s v="Fellowes Stor/Drawer Steel Plus Storage Drawers"/>
    <n v="572.58000000000004"/>
    <n v="1"/>
    <n v="6"/>
    <n v="1"/>
    <n v="0"/>
    <n v="34.354799999999955"/>
    <n v="1"/>
    <n v="73.040000000000006"/>
    <n v="1"/>
    <s v="Medium"/>
    <n v="2"/>
  </r>
  <r>
    <x v="2208"/>
    <d v="2015-11-06T00:00:00"/>
    <d v="2015-11-08T00:00:00"/>
    <s v="First Class"/>
    <s v="Consumer"/>
    <n v="1"/>
    <s v="Geelong"/>
    <s v="Victoria"/>
    <s v="Australia"/>
    <s v="Geelong,Victoria,Australia"/>
    <s v="Oceania"/>
    <s v="Asia Pacific"/>
    <x v="2"/>
    <x v="4"/>
    <s v="Bush Corner Shelving, Mobile"/>
    <n v="341.577"/>
    <n v="1"/>
    <n v="3"/>
    <n v="1"/>
    <n v="0.1"/>
    <n v="-30.393000000000001"/>
    <n v="3"/>
    <n v="40.65"/>
    <n v="1"/>
    <s v="Medium"/>
    <n v="2"/>
  </r>
  <r>
    <x v="2209"/>
    <d v="2015-05-29T00:00:00"/>
    <d v="2015-06-03T00:00:00"/>
    <s v="Standard Class"/>
    <s v="Corporate"/>
    <n v="2"/>
    <s v="Phoenix"/>
    <s v="Arizona"/>
    <s v="United States"/>
    <s v="Phoenix,Arizona,United States"/>
    <s v="Western US"/>
    <s v="USCA"/>
    <x v="1"/>
    <x v="2"/>
    <s v="Panasonic KX TS208W Corded phone"/>
    <n v="195.96000000000004"/>
    <n v="1"/>
    <n v="5"/>
    <n v="1"/>
    <n v="0.2"/>
    <n v="19.596000000000018"/>
    <n v="1"/>
    <n v="22.02"/>
    <n v="1"/>
    <s v="Medium"/>
    <n v="2"/>
  </r>
  <r>
    <x v="2210"/>
    <d v="2015-09-17T00:00:00"/>
    <d v="2015-09-22T00:00:00"/>
    <s v="Standard Class"/>
    <s v="Consumer"/>
    <n v="1"/>
    <s v="Palermo"/>
    <s v="Sicily"/>
    <s v="Italy"/>
    <s v="Palermo,Sicily,Italy"/>
    <s v="Southern Europe"/>
    <s v="Europe"/>
    <x v="2"/>
    <x v="11"/>
    <s v="Rubbermaid Frame, Duo Pack"/>
    <n v="659.7"/>
    <n v="1"/>
    <n v="6"/>
    <n v="1"/>
    <n v="0"/>
    <n v="72.539999999999992"/>
    <n v="1"/>
    <n v="40.630000000000003"/>
    <n v="1"/>
    <s v="Medium"/>
    <n v="2"/>
  </r>
  <r>
    <x v="2211"/>
    <d v="2015-03-11T00:00:00"/>
    <d v="2015-03-16T00:00:00"/>
    <s v="Second Class"/>
    <s v="Corporate"/>
    <n v="2"/>
    <s v="San Francisco"/>
    <s v="California"/>
    <s v="United States"/>
    <s v="San Francisco,California,United States"/>
    <s v="Western US"/>
    <s v="USCA"/>
    <x v="1"/>
    <x v="10"/>
    <s v="Maxell LTO Ultrium - 800 GB"/>
    <n v="111.96"/>
    <n v="1"/>
    <n v="4"/>
    <n v="1"/>
    <n v="0"/>
    <n v="21.27239999999999"/>
    <n v="1"/>
    <n v="18.04"/>
    <n v="1"/>
    <s v="High"/>
    <n v="3"/>
  </r>
  <r>
    <x v="2212"/>
    <d v="2015-06-18T00:00:00"/>
    <d v="2015-06-20T00:00:00"/>
    <s v="Second Class"/>
    <s v="Corporate"/>
    <n v="2"/>
    <s v="Hanover"/>
    <s v="Lower Saxony"/>
    <s v="Germany"/>
    <s v="Hanover,Lower Saxony,Germany"/>
    <s v="Western Europe"/>
    <s v="Europe"/>
    <x v="0"/>
    <x v="0"/>
    <s v="Hamilton Beach Stove, Black"/>
    <n v="1950.3720000000001"/>
    <n v="2"/>
    <n v="9"/>
    <n v="2"/>
    <n v="0.6"/>
    <n v="-1121.6879999999994"/>
    <n v="3"/>
    <n v="40.57"/>
    <n v="1"/>
    <s v="Medium"/>
    <n v="2"/>
  </r>
  <r>
    <x v="2213"/>
    <d v="2015-12-11T00:00:00"/>
    <d v="2015-12-13T00:00:00"/>
    <s v="Second Class"/>
    <s v="Consumer"/>
    <n v="1"/>
    <s v="Catia La Mar"/>
    <s v="Vargas"/>
    <s v="Venezuela"/>
    <s v="Catia La Mar,Vargas,Venezuela"/>
    <s v="South America"/>
    <s v="LATAM"/>
    <x v="1"/>
    <x v="6"/>
    <s v="Panasonic Card Printer, Wireless"/>
    <n v="347.64"/>
    <n v="1"/>
    <n v="5"/>
    <n v="1"/>
    <n v="0.4"/>
    <n v="-5.9999999999990908E-2"/>
    <n v="3"/>
    <n v="40.522000000000006"/>
    <n v="1"/>
    <s v="Medium"/>
    <n v="2"/>
  </r>
  <r>
    <x v="2214"/>
    <d v="2015-08-08T00:00:00"/>
    <d v="2015-08-14T00:00:00"/>
    <s v="Standard Class"/>
    <s v="Corporate"/>
    <n v="2"/>
    <s v="Lille"/>
    <s v="Nord-Pas-de-Calais-Picardie"/>
    <s v="France"/>
    <s v="Lille,Nord-Pas-de-Calais-Picardie,France"/>
    <s v="Western Europe"/>
    <s v="Europe"/>
    <x v="2"/>
    <x v="5"/>
    <s v="Hon Swivel Stool, Black"/>
    <n v="290.19600000000008"/>
    <n v="1"/>
    <n v="2"/>
    <n v="1"/>
    <n v="0.1"/>
    <n v="57.995999999999988"/>
    <n v="1"/>
    <n v="40.51"/>
    <n v="1"/>
    <s v="Low"/>
    <n v="1"/>
  </r>
  <r>
    <x v="2215"/>
    <d v="2015-11-21T00:00:00"/>
    <d v="2015-11-22T00:00:00"/>
    <s v="First Class"/>
    <s v="Home Office"/>
    <n v="3"/>
    <s v="Milan"/>
    <s v="Lombardy"/>
    <s v="Italy"/>
    <s v="Milan,Lombardy,Italy"/>
    <s v="Southern Europe"/>
    <s v="Europe"/>
    <x v="0"/>
    <x v="7"/>
    <s v="BIC Sketch Pad, Water Color"/>
    <n v="414.72"/>
    <n v="1"/>
    <n v="8"/>
    <n v="1"/>
    <n v="0"/>
    <n v="62.16"/>
    <n v="1"/>
    <n v="40.49"/>
    <n v="1"/>
    <s v="High"/>
    <n v="3"/>
  </r>
  <r>
    <x v="2216"/>
    <d v="2015-09-05T00:00:00"/>
    <d v="2015-09-09T00:00:00"/>
    <s v="Standard Class"/>
    <s v="Consumer"/>
    <n v="1"/>
    <s v="San Francisco de Macorís"/>
    <s v="Duarte"/>
    <s v="Dominican Republic"/>
    <s v="San Francisco de Macorís,Duarte,Dominican Republic"/>
    <s v="Caribbean"/>
    <s v="LATAM"/>
    <x v="1"/>
    <x v="1"/>
    <s v="HP Personal Copier, Color"/>
    <n v="334.44180000000006"/>
    <n v="1"/>
    <n v="5"/>
    <n v="1"/>
    <n v="0.20200000000000001"/>
    <n v="-17.658200000000022"/>
    <n v="3"/>
    <n v="40.475000000000001"/>
    <n v="1"/>
    <s v="High"/>
    <n v="3"/>
  </r>
  <r>
    <x v="2217"/>
    <d v="2015-02-12T00:00:00"/>
    <d v="2015-02-14T00:00:00"/>
    <s v="Second Class"/>
    <s v="Corporate"/>
    <n v="2"/>
    <s v="Seattle"/>
    <s v="Washington"/>
    <s v="United States"/>
    <s v="Seattle,Washington,United States"/>
    <s v="Western US"/>
    <s v="USCA"/>
    <x v="2"/>
    <x v="5"/>
    <s v="Global Leather and Oak Executive Chair, Black"/>
    <n v="963.13600000000008"/>
    <n v="1"/>
    <n v="4"/>
    <n v="1"/>
    <n v="0.2"/>
    <n v="108.35279999999986"/>
    <n v="1"/>
    <n v="152.43"/>
    <n v="1"/>
    <s v="High"/>
    <n v="3"/>
  </r>
  <r>
    <x v="2218"/>
    <d v="2015-10-01T00:00:00"/>
    <d v="2015-10-04T00:00:00"/>
    <s v="First Class"/>
    <s v="Corporate"/>
    <n v="2"/>
    <s v="Seattle"/>
    <s v="Washington"/>
    <s v="United States"/>
    <s v="Seattle,Washington,United States"/>
    <s v="Western US"/>
    <s v="USCA"/>
    <x v="0"/>
    <x v="9"/>
    <s v="Xerox 1882"/>
    <n v="167.94"/>
    <n v="1"/>
    <n v="3"/>
    <n v="1"/>
    <n v="0"/>
    <n v="82.290599999999998"/>
    <n v="1"/>
    <n v="28.19"/>
    <n v="1"/>
    <s v="Critical"/>
    <n v="4"/>
  </r>
  <r>
    <x v="2219"/>
    <d v="2015-12-12T00:00:00"/>
    <d v="2015-12-14T00:00:00"/>
    <s v="First Class"/>
    <s v="Consumer"/>
    <n v="1"/>
    <s v="Saqqez"/>
    <s v="Kordestan"/>
    <s v="Iran"/>
    <s v="Saqqez,Kordestan,Iran"/>
    <s v="Southern Asia"/>
    <s v="Asia Pacific"/>
    <x v="1"/>
    <x v="10"/>
    <s v="SanDisk Flash Drive, Erganomic"/>
    <n v="149.39999999999998"/>
    <n v="1"/>
    <n v="4"/>
    <n v="1"/>
    <n v="0"/>
    <n v="2.88"/>
    <n v="1"/>
    <n v="40.44"/>
    <n v="1"/>
    <s v="High"/>
    <n v="3"/>
  </r>
  <r>
    <x v="2220"/>
    <d v="2015-02-06T00:00:00"/>
    <d v="2015-02-08T00:00:00"/>
    <s v="First Class"/>
    <s v="Home Office"/>
    <n v="3"/>
    <s v="Cholet"/>
    <s v="Pays de la Loire"/>
    <s v="France"/>
    <s v="Cholet,Pays de la Loire,France"/>
    <s v="Western Europe"/>
    <s v="Europe"/>
    <x v="2"/>
    <x v="5"/>
    <s v="Hon Rocking Chair, Black"/>
    <n v="346.113"/>
    <n v="1"/>
    <n v="3"/>
    <n v="1"/>
    <n v="0.1"/>
    <n v="107.613"/>
    <n v="1"/>
    <n v="40.43"/>
    <n v="1"/>
    <s v="Medium"/>
    <n v="2"/>
  </r>
  <r>
    <x v="2221"/>
    <d v="2015-03-20T00:00:00"/>
    <d v="2015-03-22T00:00:00"/>
    <s v="Second Class"/>
    <s v="Corporate"/>
    <n v="2"/>
    <s v="Bucheon"/>
    <s v="Gyeonggi"/>
    <s v="South Korea"/>
    <s v="Bucheon,Gyeonggi,South Korea"/>
    <s v="Eastern Asia"/>
    <s v="Asia Pacific"/>
    <x v="1"/>
    <x v="1"/>
    <s v="Hewlett Fax and Copier, High-Speed"/>
    <n v="286.60500000000002"/>
    <n v="1"/>
    <n v="3"/>
    <n v="1"/>
    <n v="0.5"/>
    <n v="-68.805000000000035"/>
    <n v="3"/>
    <n v="40.42"/>
    <n v="1"/>
    <s v="High"/>
    <n v="3"/>
  </r>
  <r>
    <x v="2222"/>
    <d v="2015-10-16T00:00:00"/>
    <d v="2015-10-19T00:00:00"/>
    <s v="Second Class"/>
    <s v="Consumer"/>
    <n v="1"/>
    <s v="Guwahati"/>
    <s v="Assam"/>
    <s v="India"/>
    <s v="Guwahati,Assam,India"/>
    <s v="Southern Asia"/>
    <s v="Asia Pacific"/>
    <x v="2"/>
    <x v="5"/>
    <s v="SAFCO Rocking Chair, Black"/>
    <n v="264.96000000000004"/>
    <n v="1"/>
    <n v="2"/>
    <n v="1"/>
    <n v="0"/>
    <n v="10.56"/>
    <n v="1"/>
    <n v="40.369999999999997"/>
    <n v="1"/>
    <s v="High"/>
    <n v="3"/>
  </r>
  <r>
    <x v="2223"/>
    <d v="2015-11-16T00:00:00"/>
    <d v="2015-11-21T00:00:00"/>
    <s v="Standard Class"/>
    <s v="Corporate"/>
    <n v="2"/>
    <s v="Managua"/>
    <s v="Managua"/>
    <s v="Nicaragua"/>
    <s v="Managua,Managua,Nicaragua"/>
    <s v="Central America"/>
    <s v="LATAM"/>
    <x v="1"/>
    <x v="2"/>
    <s v="Samsung Office Telephone, Cordless"/>
    <n v="408.41999999999996"/>
    <n v="1"/>
    <n v="9"/>
    <n v="2"/>
    <n v="0"/>
    <n v="32.58"/>
    <n v="1"/>
    <n v="40.295999999999999"/>
    <n v="1"/>
    <s v="High"/>
    <n v="3"/>
  </r>
  <r>
    <x v="2224"/>
    <d v="2015-12-28T00:00:00"/>
    <d v="2015-12-31T00:00:00"/>
    <s v="First Class"/>
    <s v="Consumer"/>
    <n v="1"/>
    <s v="Wolverhampton"/>
    <s v="England"/>
    <s v="United Kingdom"/>
    <s v="Wolverhampton,England,United Kingdom"/>
    <s v="Northern Europe"/>
    <s v="Europe"/>
    <x v="0"/>
    <x v="9"/>
    <s v="Xerox Note Cards, Premium"/>
    <n v="237.32999999999998"/>
    <n v="1"/>
    <n v="9"/>
    <n v="2"/>
    <n v="0"/>
    <n v="47.25"/>
    <n v="1"/>
    <n v="40.28"/>
    <n v="1"/>
    <s v="Medium"/>
    <n v="2"/>
  </r>
  <r>
    <x v="2225"/>
    <d v="2015-08-04T00:00:00"/>
    <d v="2015-08-08T00:00:00"/>
    <s v="Standard Class"/>
    <s v="Corporate"/>
    <n v="2"/>
    <s v="Fontenay-sous-Bois"/>
    <s v="Ile-de-France"/>
    <s v="France"/>
    <s v="Fontenay-sous-Bois,Ile-de-France,France"/>
    <s v="Western Europe"/>
    <s v="Europe"/>
    <x v="2"/>
    <x v="3"/>
    <s v="Bevis Round Table, with Bottom Storage"/>
    <n v="673.64699999999993"/>
    <n v="1"/>
    <n v="2"/>
    <n v="1"/>
    <n v="0.35"/>
    <n v="-186.57299999999995"/>
    <n v="3"/>
    <n v="40.270000000000003"/>
    <n v="1"/>
    <s v="Medium"/>
    <n v="2"/>
  </r>
  <r>
    <x v="2226"/>
    <d v="2015-06-03T00:00:00"/>
    <d v="2015-06-04T00:00:00"/>
    <s v="Same Day"/>
    <s v="Consumer"/>
    <n v="1"/>
    <s v="Jacksonville"/>
    <s v="North Carolina"/>
    <s v="United States"/>
    <s v="Jacksonville,North Carolina,United States"/>
    <s v="Southern US"/>
    <s v="USCA"/>
    <x v="0"/>
    <x v="9"/>
    <s v="Things To Do Today Spiral Book"/>
    <n v="25.344000000000001"/>
    <n v="1"/>
    <n v="4"/>
    <n v="1"/>
    <n v="0.2"/>
    <n v="9.1871999999999989"/>
    <n v="1"/>
    <n v="1.88"/>
    <n v="1"/>
    <s v="High"/>
    <n v="3"/>
  </r>
  <r>
    <x v="2227"/>
    <d v="2015-07-22T00:00:00"/>
    <d v="2015-07-28T00:00:00"/>
    <s v="Standard Class"/>
    <s v="Consumer"/>
    <n v="1"/>
    <s v="New York City"/>
    <s v="New York"/>
    <s v="United States"/>
    <s v="New York City,New York,United States"/>
    <s v="Eastern US"/>
    <s v="USCA"/>
    <x v="0"/>
    <x v="0"/>
    <s v="Eureka Sanitaire  Multi-Pro Heavy-Duty Upright, Disposable Bags"/>
    <n v="17.48"/>
    <n v="1"/>
    <n v="4"/>
    <n v="1"/>
    <n v="0"/>
    <n v="4.5448000000000004"/>
    <n v="1"/>
    <n v="1.71"/>
    <n v="1"/>
    <s v="Medium"/>
    <n v="2"/>
  </r>
  <r>
    <x v="2228"/>
    <d v="2015-07-13T00:00:00"/>
    <d v="2015-07-19T00:00:00"/>
    <s v="Standard Class"/>
    <s v="Consumer"/>
    <n v="1"/>
    <s v="Fairfield"/>
    <s v="Ohio"/>
    <s v="United States"/>
    <s v="Fairfield,Ohio,United States"/>
    <s v="Eastern US"/>
    <s v="USCA"/>
    <x v="0"/>
    <x v="9"/>
    <s v="Wirebound Message Books, Four 2 3/4 x 5 Forms per Page, 200 Sets per Book"/>
    <n v="3.8159999999999998"/>
    <n v="1"/>
    <n v="1"/>
    <n v="1"/>
    <n v="0.2"/>
    <n v="1.1924999999999997"/>
    <n v="1"/>
    <n v="1.25"/>
    <n v="1"/>
    <s v="Medium"/>
    <n v="2"/>
  </r>
  <r>
    <x v="2229"/>
    <d v="2015-09-12T00:00:00"/>
    <d v="2015-09-15T00:00:00"/>
    <s v="First Class"/>
    <s v="Home Office"/>
    <n v="3"/>
    <s v="Nacka"/>
    <s v="Stockholm"/>
    <s v="Sweden"/>
    <s v="Nacka,Stockholm,Sweden"/>
    <s v="Northern Europe"/>
    <s v="Europe"/>
    <x v="2"/>
    <x v="5"/>
    <s v="Office Star Steel Folding Chair, Black"/>
    <n v="312.48"/>
    <n v="1"/>
    <n v="7"/>
    <n v="1"/>
    <n v="0.5"/>
    <n v="-312.48"/>
    <n v="3"/>
    <n v="40.19"/>
    <n v="1"/>
    <s v="Medium"/>
    <n v="2"/>
  </r>
  <r>
    <x v="2230"/>
    <d v="2015-11-21T00:00:00"/>
    <d v="2015-11-26T00:00:00"/>
    <s v="Standard Class"/>
    <s v="Consumer"/>
    <n v="1"/>
    <s v="Maidenhead"/>
    <s v="England"/>
    <s v="United Kingdom"/>
    <s v="Maidenhead,England,United Kingdom"/>
    <s v="Northern Europe"/>
    <s v="Europe"/>
    <x v="1"/>
    <x v="2"/>
    <s v="Motorola Audio Dock, VoIP"/>
    <n v="520.38"/>
    <n v="1"/>
    <n v="3"/>
    <n v="1"/>
    <n v="0"/>
    <n v="150.84"/>
    <n v="1"/>
    <n v="40.18"/>
    <n v="1"/>
    <s v="Medium"/>
    <n v="2"/>
  </r>
  <r>
    <x v="2231"/>
    <d v="2015-11-17T00:00:00"/>
    <d v="2015-11-22T00:00:00"/>
    <s v="Second Class"/>
    <s v="Corporate"/>
    <n v="2"/>
    <s v="León"/>
    <s v="Guanajuato"/>
    <s v="Mexico"/>
    <s v="León,Guanajuato,Mexico"/>
    <s v="Central America"/>
    <s v="LATAM"/>
    <x v="2"/>
    <x v="5"/>
    <s v="Harbour Creations Rocking Chair, Black"/>
    <n v="385.76"/>
    <n v="1"/>
    <n v="5"/>
    <n v="1"/>
    <n v="0.2"/>
    <n v="38.56"/>
    <n v="1"/>
    <n v="40.111000000000004"/>
    <n v="1"/>
    <s v="Medium"/>
    <n v="2"/>
  </r>
  <r>
    <x v="2232"/>
    <d v="2015-02-14T00:00:00"/>
    <d v="2015-02-14T00:00:00"/>
    <s v="Same Day"/>
    <s v="Corporate"/>
    <n v="2"/>
    <s v="Bremen"/>
    <s v="Bremen"/>
    <s v="Germany"/>
    <s v="Bremen,Bremen,Germany"/>
    <s v="Western Europe"/>
    <s v="Europe"/>
    <x v="1"/>
    <x v="6"/>
    <s v="Okidata Printer, Durable"/>
    <n v="268.62"/>
    <n v="1"/>
    <n v="1"/>
    <n v="1"/>
    <n v="0"/>
    <n v="91.320000000000007"/>
    <n v="1"/>
    <n v="40.090000000000003"/>
    <n v="1"/>
    <s v="Critical"/>
    <n v="4"/>
  </r>
  <r>
    <x v="2233"/>
    <d v="2015-11-18T00:00:00"/>
    <d v="2015-11-23T00:00:00"/>
    <s v="Standard Class"/>
    <s v="Corporate"/>
    <n v="2"/>
    <s v="Livingston"/>
    <s v="Scotland"/>
    <s v="United Kingdom"/>
    <s v="Livingston,Scotland,United Kingdom"/>
    <s v="Northern Europe"/>
    <s v="Europe"/>
    <x v="2"/>
    <x v="4"/>
    <s v="Dania Library with Doors, Metal"/>
    <n v="723.72"/>
    <n v="1"/>
    <n v="2"/>
    <n v="1"/>
    <n v="0"/>
    <n v="253.26"/>
    <n v="1"/>
    <n v="40.049999999999997"/>
    <n v="1"/>
    <s v="Medium"/>
    <n v="2"/>
  </r>
  <r>
    <x v="2234"/>
    <d v="2015-08-03T00:00:00"/>
    <d v="2015-08-03T00:00:00"/>
    <s v="Same Day"/>
    <s v="Consumer"/>
    <n v="1"/>
    <s v="Cairns"/>
    <s v="Queensland"/>
    <s v="Australia"/>
    <s v="Cairns,Queensland,Australia"/>
    <s v="Oceania"/>
    <s v="Asia Pacific"/>
    <x v="1"/>
    <x v="2"/>
    <s v="Motorola Audio Dock, Cordless"/>
    <n v="211.464"/>
    <n v="1"/>
    <n v="2"/>
    <n v="1"/>
    <n v="0.4"/>
    <n v="-66.995999999999995"/>
    <n v="3"/>
    <n v="40.049999999999997"/>
    <n v="1"/>
    <s v="Medium"/>
    <n v="2"/>
  </r>
  <r>
    <x v="2235"/>
    <d v="2015-09-12T00:00:00"/>
    <d v="2015-09-15T00:00:00"/>
    <s v="First Class"/>
    <s v="Home Office"/>
    <n v="3"/>
    <s v="Santo Domingo"/>
    <s v="Santo Domingo"/>
    <s v="Dominican Republic"/>
    <s v="Santo Domingo,Santo Domingo,Dominican Republic"/>
    <s v="Caribbean"/>
    <s v="LATAM"/>
    <x v="1"/>
    <x v="1"/>
    <s v="Hewlett Fax and Copier, Digital"/>
    <n v="204.83064000000005"/>
    <n v="1"/>
    <n v="2"/>
    <n v="1"/>
    <n v="0.20200000000000001"/>
    <n v="40.550640000000001"/>
    <n v="1"/>
    <n v="40.045999999999999"/>
    <n v="1"/>
    <s v="High"/>
    <n v="3"/>
  </r>
  <r>
    <x v="2236"/>
    <d v="2015-07-22T00:00:00"/>
    <d v="2015-07-27T00:00:00"/>
    <s v="Second Class"/>
    <s v="Consumer"/>
    <n v="1"/>
    <s v="Manila"/>
    <s v="National Capital"/>
    <s v="Philippines"/>
    <s v="Manila,National Capital,Philippines"/>
    <s v="Southeastern Asia"/>
    <s v="Asia Pacific"/>
    <x v="1"/>
    <x v="2"/>
    <s v="Nokia Speaker Phone, Cordless"/>
    <n v="378"/>
    <n v="1"/>
    <n v="4"/>
    <n v="1"/>
    <n v="0.25"/>
    <n v="-20.159999999999997"/>
    <n v="3"/>
    <n v="39.99"/>
    <n v="1"/>
    <s v="Medium"/>
    <n v="2"/>
  </r>
  <r>
    <x v="2237"/>
    <d v="2015-09-16T00:00:00"/>
    <d v="2015-09-18T00:00:00"/>
    <s v="Second Class"/>
    <s v="Consumer"/>
    <n v="1"/>
    <s v="Everett"/>
    <s v="Massachusetts"/>
    <s v="United States"/>
    <s v="Everett,Massachusetts,United States"/>
    <s v="Eastern US"/>
    <s v="USCA"/>
    <x v="2"/>
    <x v="4"/>
    <s v="Atlantic Metals Mobile 3-Shelf Bookcases, Custom Colors"/>
    <n v="782.94"/>
    <n v="1"/>
    <n v="3"/>
    <n v="1"/>
    <n v="0"/>
    <n v="203.56440000000003"/>
    <n v="1"/>
    <n v="123.26"/>
    <n v="1"/>
    <s v="High"/>
    <n v="3"/>
  </r>
  <r>
    <x v="2238"/>
    <d v="2015-07-01T00:00:00"/>
    <d v="2015-07-05T00:00:00"/>
    <s v="Standard Class"/>
    <s v="Corporate"/>
    <n v="2"/>
    <s v="Nanchang"/>
    <s v="Jiangxi"/>
    <s v="China"/>
    <s v="Nanchang,Jiangxi,China"/>
    <s v="Eastern Asia"/>
    <s v="Asia Pacific"/>
    <x v="0"/>
    <x v="0"/>
    <s v="Hamilton Beach Microwave, Silver"/>
    <n v="283.26"/>
    <n v="1"/>
    <n v="1"/>
    <n v="1"/>
    <n v="0"/>
    <n v="113.28"/>
    <n v="1"/>
    <n v="39.909999999999997"/>
    <n v="1"/>
    <s v="High"/>
    <n v="3"/>
  </r>
  <r>
    <x v="2239"/>
    <d v="2015-02-24T00:00:00"/>
    <d v="2015-02-28T00:00:00"/>
    <s v="Standard Class"/>
    <s v="Consumer"/>
    <n v="1"/>
    <s v="San Fernando"/>
    <s v="Andalusía"/>
    <s v="Spain"/>
    <s v="San Fernando,Andalusía,Spain"/>
    <s v="Southern Europe"/>
    <s v="Europe"/>
    <x v="1"/>
    <x v="2"/>
    <s v="Cisco Headset, with Caller ID"/>
    <n v="636.76800000000003"/>
    <n v="1"/>
    <n v="8"/>
    <n v="1"/>
    <n v="0.1"/>
    <n v="212.20799999999997"/>
    <n v="1"/>
    <n v="39.909999999999997"/>
    <n v="1"/>
    <s v="Medium"/>
    <n v="2"/>
  </r>
  <r>
    <x v="2240"/>
    <d v="2015-11-27T00:00:00"/>
    <d v="2015-11-30T00:00:00"/>
    <s v="Second Class"/>
    <s v="Consumer"/>
    <n v="1"/>
    <s v="Ad Diwem"/>
    <s v="White Nile"/>
    <s v="Sudan"/>
    <s v="Ad Diwem,White Nile,Sudan"/>
    <s v="North Africa"/>
    <s v="Africa"/>
    <x v="0"/>
    <x v="12"/>
    <s v="Tenex Shelving, Industrial"/>
    <n v="220.56"/>
    <n v="1"/>
    <n v="4"/>
    <n v="1"/>
    <n v="0"/>
    <n v="41.88"/>
    <n v="1"/>
    <n v="39.89"/>
    <n v="1"/>
    <s v="High"/>
    <n v="3"/>
  </r>
  <r>
    <x v="2241"/>
    <d v="2015-07-11T00:00:00"/>
    <d v="2015-07-15T00:00:00"/>
    <s v="Standard Class"/>
    <s v="Corporate"/>
    <n v="2"/>
    <s v="Hamilton"/>
    <s v="Waikato"/>
    <s v="New Zealand"/>
    <s v="Hamilton,Waikato,New Zealand"/>
    <s v="Oceania"/>
    <s v="Asia Pacific"/>
    <x v="1"/>
    <x v="6"/>
    <s v="Panasonic Printer, White"/>
    <n v="529.80000000000007"/>
    <n v="1"/>
    <n v="2"/>
    <n v="1"/>
    <n v="0"/>
    <n v="68.820000000000007"/>
    <n v="1"/>
    <n v="39.869999999999997"/>
    <n v="1"/>
    <s v="Medium"/>
    <n v="2"/>
  </r>
  <r>
    <x v="2242"/>
    <d v="2015-07-28T00:00:00"/>
    <d v="2015-07-30T00:00:00"/>
    <s v="Second Class"/>
    <s v="Home Office"/>
    <n v="3"/>
    <s v="Irapuato"/>
    <s v="Guanajuato"/>
    <s v="Mexico"/>
    <s v="Irapuato,Guanajuato,Mexico"/>
    <s v="Central America"/>
    <s v="LATAM"/>
    <x v="1"/>
    <x v="1"/>
    <s v="Sharp Fax Machine, Laser"/>
    <n v="590.11739999999998"/>
    <n v="1"/>
    <n v="3"/>
    <n v="1"/>
    <n v="2E-3"/>
    <n v="69.737400000000008"/>
    <n v="1"/>
    <n v="39.833999999999996"/>
    <n v="1"/>
    <s v="High"/>
    <n v="3"/>
  </r>
  <r>
    <x v="2243"/>
    <d v="2015-11-21T00:00:00"/>
    <d v="2015-11-23T00:00:00"/>
    <s v="First Class"/>
    <s v="Consumer"/>
    <n v="1"/>
    <s v="Tegucigalpa"/>
    <s v="Francisco Morazán"/>
    <s v="Honduras"/>
    <s v="Tegucigalpa,Francisco Morazán,Honduras"/>
    <s v="Central America"/>
    <s v="LATAM"/>
    <x v="0"/>
    <x v="12"/>
    <s v="Rogers File Cart, Industrial"/>
    <n v="226.56"/>
    <n v="1"/>
    <n v="4"/>
    <n v="1"/>
    <n v="0.4"/>
    <n v="-147.28000000000003"/>
    <n v="3"/>
    <n v="39.826000000000001"/>
    <n v="1"/>
    <s v="Medium"/>
    <n v="2"/>
  </r>
  <r>
    <x v="2244"/>
    <d v="2015-06-06T00:00:00"/>
    <d v="2015-06-10T00:00:00"/>
    <s v="Standard Class"/>
    <s v="Home Office"/>
    <n v="3"/>
    <s v="Sincan"/>
    <s v="Ankara"/>
    <s v="Turkey"/>
    <s v="Sincan,Ankara,Turkey"/>
    <s v="Western Asia"/>
    <s v="Asia Pacific"/>
    <x v="1"/>
    <x v="2"/>
    <s v="Nokia Smart Phone, Full Size"/>
    <n v="254.94000000000003"/>
    <n v="1"/>
    <n v="1"/>
    <n v="1"/>
    <n v="0.6"/>
    <n v="-312.33000000000004"/>
    <n v="3"/>
    <n v="39.799999999999997"/>
    <n v="1"/>
    <s v="High"/>
    <n v="3"/>
  </r>
  <r>
    <x v="2245"/>
    <d v="2015-09-09T00:00:00"/>
    <d v="2015-09-14T00:00:00"/>
    <s v="Standard Class"/>
    <s v="Home Office"/>
    <n v="3"/>
    <s v="Bangalore"/>
    <s v="Karnataka"/>
    <s v="India"/>
    <s v="Bangalore,Karnataka,India"/>
    <s v="Southern Asia"/>
    <s v="Asia Pacific"/>
    <x v="0"/>
    <x v="12"/>
    <s v="Tenex Lockers, Single Width"/>
    <n v="408.3599999999999"/>
    <n v="1"/>
    <n v="2"/>
    <n v="1"/>
    <n v="0"/>
    <n v="57.12"/>
    <n v="1"/>
    <n v="39.770000000000003"/>
    <n v="1"/>
    <s v="Medium"/>
    <n v="2"/>
  </r>
  <r>
    <x v="2246"/>
    <d v="2015-06-10T00:00:00"/>
    <d v="2015-06-13T00:00:00"/>
    <s v="Second Class"/>
    <s v="Consumer"/>
    <n v="1"/>
    <s v="Huangshi"/>
    <s v="Hubei"/>
    <s v="China"/>
    <s v="Huangshi,Hubei,China"/>
    <s v="Eastern Asia"/>
    <s v="Asia Pacific"/>
    <x v="1"/>
    <x v="10"/>
    <s v="Enermax Mouse, Bluetooth"/>
    <n v="241.74"/>
    <n v="1"/>
    <n v="6"/>
    <n v="1"/>
    <n v="0"/>
    <n v="106.20000000000002"/>
    <n v="1"/>
    <n v="39.72"/>
    <n v="1"/>
    <s v="Medium"/>
    <n v="2"/>
  </r>
  <r>
    <x v="2247"/>
    <d v="2015-07-07T00:00:00"/>
    <d v="2015-07-11T00:00:00"/>
    <s v="Standard Class"/>
    <s v="Consumer"/>
    <n v="1"/>
    <s v="Johannesburg"/>
    <s v="Gauteng"/>
    <s v="South Africa"/>
    <s v="Johannesburg,Gauteng,South Africa"/>
    <s v="Southern Africa"/>
    <s v="Africa"/>
    <x v="1"/>
    <x v="2"/>
    <s v="Samsung Headset, VoIP"/>
    <n v="732.89999999999986"/>
    <n v="1"/>
    <n v="10"/>
    <n v="2"/>
    <n v="0"/>
    <n v="307.8"/>
    <n v="1"/>
    <n v="39.69"/>
    <n v="1"/>
    <s v="Medium"/>
    <n v="2"/>
  </r>
  <r>
    <x v="2248"/>
    <d v="2015-06-11T00:00:00"/>
    <d v="2015-06-11T00:00:00"/>
    <s v="Same Day"/>
    <s v="Consumer"/>
    <n v="1"/>
    <s v="Philadelphia"/>
    <s v="Pennsylvania"/>
    <s v="United States"/>
    <s v="Philadelphia,Pennsylvania,United States"/>
    <s v="Eastern US"/>
    <s v="USCA"/>
    <x v="0"/>
    <x v="9"/>
    <s v="REDIFORM Incoming/Outgoing Call Register, 11&quot; X 8 1/2&quot;, 100 Messages"/>
    <n v="40.032000000000004"/>
    <n v="1"/>
    <n v="6"/>
    <n v="1"/>
    <n v="0.2"/>
    <n v="15.011999999999999"/>
    <n v="1"/>
    <n v="1.4"/>
    <n v="1"/>
    <s v="High"/>
    <n v="3"/>
  </r>
  <r>
    <x v="2249"/>
    <d v="2015-10-16T00:00:00"/>
    <d v="2015-10-20T00:00:00"/>
    <s v="Standard Class"/>
    <s v="Corporate"/>
    <n v="2"/>
    <s v="Chaguanas"/>
    <s v="Chaguanas"/>
    <s v="Trinidad and Tobago"/>
    <s v="Chaguanas,Chaguanas,Trinidad and Tobago"/>
    <s v="Caribbean"/>
    <s v="LATAM"/>
    <x v="0"/>
    <x v="9"/>
    <s v="Green Bar Cards &amp; Envelopes, Premium"/>
    <n v="225.82000000000008"/>
    <n v="1"/>
    <n v="7"/>
    <n v="1"/>
    <n v="0"/>
    <n v="8.9600000000000009"/>
    <n v="1"/>
    <n v="39.679000000000002"/>
    <n v="1"/>
    <s v="High"/>
    <n v="3"/>
  </r>
  <r>
    <x v="2250"/>
    <d v="2015-03-22T00:00:00"/>
    <d v="2015-03-29T00:00:00"/>
    <s v="Standard Class"/>
    <s v="Home Office"/>
    <n v="3"/>
    <s v="Herat"/>
    <s v="Hirat"/>
    <s v="Afghanistan"/>
    <s v="Herat,Hirat,Afghanistan"/>
    <s v="Southern Asia"/>
    <s v="Asia Pacific"/>
    <x v="2"/>
    <x v="4"/>
    <s v="Ikea Library with Doors, Mobile"/>
    <n v="731.81999999999994"/>
    <n v="1"/>
    <n v="2"/>
    <n v="1"/>
    <n v="0"/>
    <n v="102.42"/>
    <n v="1"/>
    <n v="39.659999999999997"/>
    <n v="1"/>
    <s v="Medium"/>
    <n v="2"/>
  </r>
  <r>
    <x v="2251"/>
    <d v="2015-08-19T00:00:00"/>
    <d v="2015-08-25T00:00:00"/>
    <s v="Standard Class"/>
    <s v="Corporate"/>
    <n v="2"/>
    <s v="Verona"/>
    <s v="Veneto"/>
    <s v="Italy"/>
    <s v="Verona,Veneto,Italy"/>
    <s v="Southern Europe"/>
    <s v="Europe"/>
    <x v="2"/>
    <x v="4"/>
    <s v="Sauder Stackable Bookrack, Pine"/>
    <n v="740.85000000000014"/>
    <n v="1"/>
    <n v="5"/>
    <n v="1"/>
    <n v="0"/>
    <n v="266.70000000000005"/>
    <n v="1"/>
    <n v="39.619999999999997"/>
    <n v="1"/>
    <s v="Medium"/>
    <n v="2"/>
  </r>
  <r>
    <x v="2252"/>
    <d v="2015-12-09T00:00:00"/>
    <d v="2015-12-11T00:00:00"/>
    <s v="Second Class"/>
    <s v="Home Office"/>
    <n v="3"/>
    <s v="Cranston"/>
    <s v="Rhode Island"/>
    <s v="United States"/>
    <s v="Cranston,Rhode Island,United States"/>
    <s v="Eastern US"/>
    <s v="USCA"/>
    <x v="0"/>
    <x v="12"/>
    <s v="Recycled Data-Pak for Archival Bound Computer Printouts, 12-1/2 x 12-1/2 x 16"/>
    <n v="592.74"/>
    <n v="1"/>
    <n v="6"/>
    <n v="1"/>
    <n v="0"/>
    <n v="160.03979999999999"/>
    <n v="1"/>
    <n v="37.69"/>
    <n v="1"/>
    <s v="High"/>
    <n v="3"/>
  </r>
  <r>
    <x v="2253"/>
    <d v="2015-05-14T00:00:00"/>
    <d v="2015-05-19T00:00:00"/>
    <s v="Second Class"/>
    <s v="Home Office"/>
    <n v="3"/>
    <s v="Newark"/>
    <s v="Delaware"/>
    <s v="United States"/>
    <s v="Newark,Delaware,United States"/>
    <s v="Eastern US"/>
    <s v="USCA"/>
    <x v="0"/>
    <x v="8"/>
    <s v="GBC Twin Loop Wire Binding Elements"/>
    <n v="299.52"/>
    <n v="1"/>
    <n v="9"/>
    <n v="2"/>
    <n v="0"/>
    <n v="149.76"/>
    <n v="1"/>
    <n v="37.659999999999997"/>
    <n v="1"/>
    <s v="Medium"/>
    <n v="2"/>
  </r>
  <r>
    <x v="2254"/>
    <d v="2015-06-11T00:00:00"/>
    <d v="2015-06-15T00:00:00"/>
    <s v="Standard Class"/>
    <s v="Corporate"/>
    <n v="2"/>
    <s v="Manila"/>
    <s v="National Capital"/>
    <s v="Philippines"/>
    <s v="Manila,National Capital,Philippines"/>
    <s v="Southeastern Asia"/>
    <s v="Asia Pacific"/>
    <x v="2"/>
    <x v="5"/>
    <s v="Hon Rocking Chair, Red"/>
    <n v="685.755"/>
    <n v="1"/>
    <n v="7"/>
    <n v="1"/>
    <n v="0.25"/>
    <n v="127.99499999999998"/>
    <n v="1"/>
    <n v="39.6"/>
    <n v="1"/>
    <s v="Medium"/>
    <n v="2"/>
  </r>
  <r>
    <x v="2255"/>
    <d v="2015-11-04T00:00:00"/>
    <d v="2015-11-09T00:00:00"/>
    <s v="Second Class"/>
    <s v="Consumer"/>
    <n v="1"/>
    <s v="Bayamo"/>
    <s v="Granma"/>
    <s v="Cuba"/>
    <s v="Bayamo,Granma,Cuba"/>
    <s v="Caribbean"/>
    <s v="LATAM"/>
    <x v="2"/>
    <x v="5"/>
    <s v="SAFCO Steel Folding Chair, Set of Two"/>
    <n v="586.4"/>
    <n v="1"/>
    <n v="10"/>
    <n v="2"/>
    <n v="0"/>
    <n v="275.60000000000002"/>
    <n v="1"/>
    <n v="39.589999999999996"/>
    <n v="1"/>
    <s v="Medium"/>
    <n v="2"/>
  </r>
  <r>
    <x v="2256"/>
    <d v="2015-10-17T00:00:00"/>
    <d v="2015-10-23T00:00:00"/>
    <s v="Standard Class"/>
    <s v="Consumer"/>
    <n v="1"/>
    <s v="Geelong"/>
    <s v="Victoria"/>
    <s v="Australia"/>
    <s v="Geelong,Victoria,Australia"/>
    <s v="Oceania"/>
    <s v="Asia Pacific"/>
    <x v="0"/>
    <x v="9"/>
    <s v="Xerox Cards &amp; Envelopes, Recycled"/>
    <n v="282.74400000000003"/>
    <n v="1"/>
    <n v="7"/>
    <n v="1"/>
    <n v="0.1"/>
    <n v="62.664000000000009"/>
    <n v="1"/>
    <n v="39.57"/>
    <n v="1"/>
    <s v="Low"/>
    <n v="1"/>
  </r>
  <r>
    <x v="2257"/>
    <d v="2015-09-19T00:00:00"/>
    <d v="2015-09-24T00:00:00"/>
    <s v="Second Class"/>
    <s v="Consumer"/>
    <n v="1"/>
    <s v="Gold Coast"/>
    <s v="Queensland"/>
    <s v="Australia"/>
    <s v="Gold Coast,Queensland,Australia"/>
    <s v="Oceania"/>
    <s v="Asia Pacific"/>
    <x v="0"/>
    <x v="12"/>
    <s v="Fellowes Shelving, Blue"/>
    <n v="312.33599999999996"/>
    <n v="1"/>
    <n v="6"/>
    <n v="1"/>
    <n v="0.1"/>
    <n v="62.315999999999988"/>
    <n v="1"/>
    <n v="39.57"/>
    <n v="1"/>
    <s v="Medium"/>
    <n v="2"/>
  </r>
  <r>
    <x v="2258"/>
    <d v="2015-08-06T00:00:00"/>
    <d v="2015-08-10T00:00:00"/>
    <s v="Standard Class"/>
    <s v="Consumer"/>
    <n v="1"/>
    <s v="Caloundra"/>
    <s v="Queensland"/>
    <s v="Australia"/>
    <s v="Caloundra,Queensland,Australia"/>
    <s v="Oceania"/>
    <s v="Asia Pacific"/>
    <x v="1"/>
    <x v="2"/>
    <s v="Nokia Audio Dock, Cordless"/>
    <n v="457.89300000000003"/>
    <n v="1"/>
    <n v="3"/>
    <n v="1"/>
    <n v="0.1"/>
    <n v="111.84299999999998"/>
    <n v="1"/>
    <n v="39.54"/>
    <n v="1"/>
    <s v="Medium"/>
    <n v="2"/>
  </r>
  <r>
    <x v="2259"/>
    <d v="2015-09-15T00:00:00"/>
    <d v="2015-09-21T00:00:00"/>
    <s v="Standard Class"/>
    <s v="Consumer"/>
    <n v="1"/>
    <s v="Angarsk"/>
    <s v="Irkutsk"/>
    <s v="Russia"/>
    <s v="Angarsk,Irkutsk,Russia"/>
    <s v="Eastern Europe"/>
    <s v="Europe"/>
    <x v="1"/>
    <x v="1"/>
    <s v="Sharp Fax Machine, Color"/>
    <n v="594.17999999999995"/>
    <n v="1"/>
    <n v="2"/>
    <n v="1"/>
    <n v="0"/>
    <n v="47.519999999999996"/>
    <n v="1"/>
    <n v="39.53"/>
    <n v="1"/>
    <s v="Medium"/>
    <n v="2"/>
  </r>
  <r>
    <x v="2260"/>
    <d v="2015-05-22T00:00:00"/>
    <d v="2015-05-26T00:00:00"/>
    <s v="Standard Class"/>
    <s v="Home Office"/>
    <n v="3"/>
    <s v="Montes Claros"/>
    <s v="Minas Gerais"/>
    <s v="Brazil"/>
    <s v="Montes Claros,Minas Gerais,Brazil"/>
    <s v="South America"/>
    <s v="LATAM"/>
    <x v="0"/>
    <x v="12"/>
    <s v="Eldon Lockers, Blue"/>
    <n v="527.76"/>
    <n v="1"/>
    <n v="4"/>
    <n v="1"/>
    <n v="0"/>
    <n v="5.2"/>
    <n v="1"/>
    <n v="39.522000000000006"/>
    <n v="1"/>
    <s v="Medium"/>
    <n v="2"/>
  </r>
  <r>
    <x v="2261"/>
    <d v="2015-06-11T00:00:00"/>
    <d v="2015-06-15T00:00:00"/>
    <s v="Standard Class"/>
    <s v="Consumer"/>
    <n v="1"/>
    <s v="San Salvador"/>
    <s v="San Salvador"/>
    <s v="El Salvador"/>
    <s v="San Salvador,San Salvador,El Salvador"/>
    <s v="Central America"/>
    <s v="LATAM"/>
    <x v="1"/>
    <x v="2"/>
    <s v="Motorola Audio Dock, VoIP"/>
    <n v="346.92"/>
    <n v="1"/>
    <n v="3"/>
    <n v="1"/>
    <n v="0"/>
    <n v="0"/>
    <n v="1"/>
    <n v="39.482999999999997"/>
    <n v="1"/>
    <s v="High"/>
    <n v="3"/>
  </r>
  <r>
    <x v="2262"/>
    <d v="2015-11-07T00:00:00"/>
    <d v="2015-11-13T00:00:00"/>
    <s v="Standard Class"/>
    <s v="Consumer"/>
    <n v="1"/>
    <s v="Chetumal"/>
    <s v="Quintana Roo"/>
    <s v="Mexico"/>
    <s v="Chetumal,Quintana Roo,Mexico"/>
    <s v="Central America"/>
    <s v="LATAM"/>
    <x v="1"/>
    <x v="1"/>
    <s v="Sharp Copy Machine, Laser"/>
    <n v="477.12383999999986"/>
    <n v="1"/>
    <n v="3"/>
    <n v="1"/>
    <n v="2E-3"/>
    <n v="147.24384000000001"/>
    <n v="1"/>
    <n v="39.463999999999999"/>
    <n v="1"/>
    <s v="Medium"/>
    <n v="2"/>
  </r>
  <r>
    <x v="2263"/>
    <d v="2015-08-06T00:00:00"/>
    <d v="2015-08-10T00:00:00"/>
    <s v="Second Class"/>
    <s v="Consumer"/>
    <n v="1"/>
    <s v="Dhaka"/>
    <s v="Dhaka"/>
    <s v="Bangladesh"/>
    <s v="Dhaka,Dhaka,Bangladesh"/>
    <s v="Southern Asia"/>
    <s v="Asia Pacific"/>
    <x v="2"/>
    <x v="4"/>
    <s v="Bush Stackable Bookrack, Mobile"/>
    <n v="988.07999999999993"/>
    <n v="1"/>
    <n v="8"/>
    <n v="1"/>
    <n v="0"/>
    <n v="276.48"/>
    <n v="1"/>
    <n v="39.46"/>
    <n v="1"/>
    <s v="Medium"/>
    <n v="2"/>
  </r>
  <r>
    <x v="2264"/>
    <d v="2015-07-30T00:00:00"/>
    <d v="2015-08-03T00:00:00"/>
    <s v="Standard Class"/>
    <s v="Consumer"/>
    <n v="1"/>
    <s v="Cienfuegos"/>
    <s v="Cienfuegos"/>
    <s v="Cuba"/>
    <s v="Cienfuegos,Cienfuegos,Cuba"/>
    <s v="Caribbean"/>
    <s v="LATAM"/>
    <x v="1"/>
    <x v="1"/>
    <s v="Canon Wireless Fax, High-Speed"/>
    <n v="501.47503999999998"/>
    <n v="1"/>
    <n v="2"/>
    <n v="1"/>
    <n v="2E-3"/>
    <n v="84.395039999999995"/>
    <n v="1"/>
    <n v="39.439"/>
    <n v="1"/>
    <s v="Medium"/>
    <n v="2"/>
  </r>
  <r>
    <x v="2265"/>
    <d v="2015-11-21T00:00:00"/>
    <d v="2015-11-23T00:00:00"/>
    <s v="First Class"/>
    <s v="Consumer"/>
    <n v="1"/>
    <s v="New York City"/>
    <s v="New York"/>
    <s v="United States"/>
    <s v="New York City,New York,United States"/>
    <s v="Eastern US"/>
    <s v="USCA"/>
    <x v="1"/>
    <x v="2"/>
    <s v="Samsung Galaxy Mega 6.3"/>
    <n v="1259.97"/>
    <n v="2"/>
    <n v="3"/>
    <n v="1"/>
    <n v="0"/>
    <n v="327.59220000000005"/>
    <n v="1"/>
    <n v="394.57"/>
    <n v="2"/>
    <s v="Critical"/>
    <n v="4"/>
  </r>
  <r>
    <x v="2266"/>
    <d v="2015-12-09T00:00:00"/>
    <d v="2015-12-16T00:00:00"/>
    <s v="Standard Class"/>
    <s v="Corporate"/>
    <n v="2"/>
    <s v="Antwerp"/>
    <s v="Antwerp"/>
    <s v="Belgium"/>
    <s v="Antwerp,Antwerp,Belgium"/>
    <s v="Western Europe"/>
    <s v="Europe"/>
    <x v="1"/>
    <x v="1"/>
    <s v="Canon Fax Machine, Digital"/>
    <n v="954.09000000000015"/>
    <n v="1"/>
    <n v="3"/>
    <n v="1"/>
    <n v="0"/>
    <n v="219.42000000000002"/>
    <n v="1"/>
    <n v="39.340000000000003"/>
    <n v="1"/>
    <s v="Medium"/>
    <n v="2"/>
  </r>
  <r>
    <x v="2267"/>
    <d v="2015-07-11T00:00:00"/>
    <d v="2015-07-16T00:00:00"/>
    <s v="Standard Class"/>
    <s v="Corporate"/>
    <n v="2"/>
    <s v="Pescara"/>
    <s v="Abruzzi"/>
    <s v="Italy"/>
    <s v="Pescara,Abruzzi,Italy"/>
    <s v="Southern Europe"/>
    <s v="Europe"/>
    <x v="2"/>
    <x v="4"/>
    <s v="Sauder 3-Shelf Cabinet, Pine"/>
    <n v="504.09000000000009"/>
    <n v="1"/>
    <n v="3"/>
    <n v="1"/>
    <n v="0"/>
    <n v="115.92"/>
    <n v="1"/>
    <n v="39.31"/>
    <n v="1"/>
    <s v="Medium"/>
    <n v="2"/>
  </r>
  <r>
    <x v="2268"/>
    <d v="2015-06-10T00:00:00"/>
    <d v="2015-06-14T00:00:00"/>
    <s v="Standard Class"/>
    <s v="Corporate"/>
    <n v="2"/>
    <s v="Granada"/>
    <s v="Andalusía"/>
    <s v="Spain"/>
    <s v="Granada,Andalusía,Spain"/>
    <s v="Southern Europe"/>
    <s v="Europe"/>
    <x v="1"/>
    <x v="6"/>
    <s v="Okidata Receipt Printer, Red"/>
    <n v="648.32400000000007"/>
    <n v="1"/>
    <n v="6"/>
    <n v="1"/>
    <n v="0.1"/>
    <n v="50.36399999999999"/>
    <n v="1"/>
    <n v="39.29"/>
    <n v="1"/>
    <s v="Medium"/>
    <n v="2"/>
  </r>
  <r>
    <x v="2269"/>
    <d v="2015-11-15T00:00:00"/>
    <d v="2015-11-19T00:00:00"/>
    <s v="Standard Class"/>
    <s v="Consumer"/>
    <n v="1"/>
    <s v="Valencia"/>
    <s v="Valenciana"/>
    <s v="Spain"/>
    <s v="Valencia,Valenciana,Spain"/>
    <s v="Southern Europe"/>
    <s v="Europe"/>
    <x v="0"/>
    <x v="0"/>
    <s v="Cuisinart Microwave, Silver"/>
    <n v="558.41999999999996"/>
    <n v="1"/>
    <n v="2"/>
    <n v="1"/>
    <n v="0"/>
    <n v="0"/>
    <n v="1"/>
    <n v="39.29"/>
    <n v="1"/>
    <s v="High"/>
    <n v="3"/>
  </r>
  <r>
    <x v="2270"/>
    <d v="2015-11-15T00:00:00"/>
    <d v="2015-11-20T00:00:00"/>
    <s v="Standard Class"/>
    <s v="Home Office"/>
    <n v="3"/>
    <s v="Managua"/>
    <s v="Managua"/>
    <s v="Nicaragua"/>
    <s v="Managua,Managua,Nicaragua"/>
    <s v="Central America"/>
    <s v="LATAM"/>
    <x v="2"/>
    <x v="4"/>
    <s v="Bush Library with Doors, Metal"/>
    <n v="727.56"/>
    <n v="1"/>
    <n v="3"/>
    <n v="1"/>
    <n v="0"/>
    <n v="116.4"/>
    <n v="1"/>
    <n v="39.286000000000001"/>
    <n v="1"/>
    <s v="Medium"/>
    <n v="2"/>
  </r>
  <r>
    <x v="2271"/>
    <d v="2015-09-22T00:00:00"/>
    <d v="2015-09-27T00:00:00"/>
    <s v="Standard Class"/>
    <s v="Consumer"/>
    <n v="1"/>
    <s v="Yangon"/>
    <s v="Yangon"/>
    <s v="Myanmar (Burma)"/>
    <s v="Yangon,Yangon,Myanmar (Burma)"/>
    <s v="Southeastern Asia"/>
    <s v="Asia Pacific"/>
    <x v="2"/>
    <x v="5"/>
    <s v="Hon Executive Leather Armchair, Adjustable"/>
    <n v="671.05979999999988"/>
    <n v="1"/>
    <n v="2"/>
    <n v="1"/>
    <n v="0.27"/>
    <n v="-73.600199999999973"/>
    <n v="3"/>
    <n v="39.25"/>
    <n v="1"/>
    <s v="Medium"/>
    <n v="2"/>
  </r>
  <r>
    <x v="2272"/>
    <d v="2015-11-22T00:00:00"/>
    <d v="2015-11-29T00:00:00"/>
    <s v="Standard Class"/>
    <s v="Corporate"/>
    <n v="2"/>
    <s v="Mixco"/>
    <s v="Guatemala"/>
    <s v="Guatemala"/>
    <s v="Mixco,Guatemala,Guatemala"/>
    <s v="Central America"/>
    <s v="LATAM"/>
    <x v="2"/>
    <x v="4"/>
    <s v="Sauder Library with Doors, Mobile"/>
    <n v="520.19999999999993"/>
    <n v="1"/>
    <n v="2"/>
    <n v="1"/>
    <n v="0"/>
    <n v="124.84"/>
    <n v="1"/>
    <n v="39.245999999999995"/>
    <n v="1"/>
    <s v="Medium"/>
    <n v="2"/>
  </r>
  <r>
    <x v="2273"/>
    <d v="2015-09-24T00:00:00"/>
    <d v="2015-09-30T00:00:00"/>
    <s v="Standard Class"/>
    <s v="Home Office"/>
    <n v="3"/>
    <s v="Nice"/>
    <s v="Provence-Alpes-Côte d'Azur"/>
    <s v="France"/>
    <s v="Nice,Provence-Alpes-Côte d'Azur,France"/>
    <s v="Western Europe"/>
    <s v="Europe"/>
    <x v="1"/>
    <x v="2"/>
    <s v="Motorola Speaker Phone, Full Size"/>
    <n v="557.04750000000001"/>
    <n v="1"/>
    <n v="5"/>
    <n v="1"/>
    <n v="0.15"/>
    <n v="-26.302499999999995"/>
    <n v="3"/>
    <n v="39.22"/>
    <n v="1"/>
    <s v="Medium"/>
    <n v="2"/>
  </r>
  <r>
    <x v="2274"/>
    <d v="2015-11-08T00:00:00"/>
    <d v="2015-11-14T00:00:00"/>
    <s v="Standard Class"/>
    <s v="Corporate"/>
    <n v="2"/>
    <s v="Valladolid"/>
    <s v="Castile and León"/>
    <s v="Spain"/>
    <s v="Valladolid,Castile and León,Spain"/>
    <s v="Southern Europe"/>
    <s v="Europe"/>
    <x v="1"/>
    <x v="2"/>
    <s v="Samsung Signal Booster, Full Size"/>
    <n v="868.64400000000001"/>
    <n v="1"/>
    <n v="7"/>
    <n v="1"/>
    <n v="0.1"/>
    <n v="366.74399999999991"/>
    <n v="1"/>
    <n v="39.22"/>
    <n v="1"/>
    <s v="Medium"/>
    <n v="2"/>
  </r>
  <r>
    <x v="2275"/>
    <d v="2015-07-07T00:00:00"/>
    <d v="2015-07-11T00:00:00"/>
    <s v="Standard Class"/>
    <s v="Corporate"/>
    <n v="2"/>
    <s v="Geelong"/>
    <s v="Victoria"/>
    <s v="Australia"/>
    <s v="Geelong,Victoria,Australia"/>
    <s v="Oceania"/>
    <s v="Asia Pacific"/>
    <x v="1"/>
    <x v="10"/>
    <s v="Belkin Numeric Keypad, Erganomic"/>
    <n v="373.27500000000003"/>
    <n v="1"/>
    <n v="7"/>
    <n v="1"/>
    <n v="0.1"/>
    <n v="28.875"/>
    <n v="1"/>
    <n v="39.22"/>
    <n v="1"/>
    <s v="Medium"/>
    <n v="2"/>
  </r>
  <r>
    <x v="2276"/>
    <d v="2015-05-27T00:00:00"/>
    <d v="2015-06-01T00:00:00"/>
    <s v="Standard Class"/>
    <s v="Consumer"/>
    <n v="1"/>
    <s v="Oceanside"/>
    <s v="California"/>
    <s v="United States"/>
    <s v="Oceanside,California,United States"/>
    <s v="Western US"/>
    <s v="USCA"/>
    <x v="0"/>
    <x v="9"/>
    <s v="Xerox 201"/>
    <n v="12.96"/>
    <n v="1"/>
    <n v="2"/>
    <n v="1"/>
    <n v="0"/>
    <n v="6.2208000000000006"/>
    <n v="1"/>
    <n v="1.98"/>
    <n v="1"/>
    <s v="Medium"/>
    <n v="2"/>
  </r>
  <r>
    <x v="2277"/>
    <d v="2015-05-02T00:00:00"/>
    <d v="2015-05-05T00:00:00"/>
    <s v="First Class"/>
    <s v="Home Office"/>
    <n v="3"/>
    <s v="Kota Kinabalu"/>
    <s v="Sabah"/>
    <s v="Malaysia"/>
    <s v="Kota Kinabalu,Sabah,Malaysia"/>
    <s v="Southeastern Asia"/>
    <s v="Asia Pacific"/>
    <x v="2"/>
    <x v="5"/>
    <s v="Hon Bag Chairs, Black"/>
    <n v="299.03999999999996"/>
    <n v="1"/>
    <n v="7"/>
    <n v="1"/>
    <n v="0"/>
    <n v="2.9400000000000004"/>
    <n v="1"/>
    <n v="39.14"/>
    <n v="1"/>
    <s v="High"/>
    <n v="3"/>
  </r>
  <r>
    <x v="2278"/>
    <d v="2015-12-04T00:00:00"/>
    <d v="2015-12-04T00:00:00"/>
    <s v="Same Day"/>
    <s v="Corporate"/>
    <n v="2"/>
    <s v="São Paulo"/>
    <s v="São Paulo"/>
    <s v="Brazil"/>
    <s v="São Paulo,São Paulo,Brazil"/>
    <s v="South America"/>
    <s v="LATAM"/>
    <x v="2"/>
    <x v="5"/>
    <s v="Office Star Bag Chairs, Black"/>
    <n v="212.03999999999996"/>
    <n v="1"/>
    <n v="6"/>
    <n v="1"/>
    <n v="0"/>
    <n v="12.719999999999999"/>
    <n v="1"/>
    <n v="39.131999999999998"/>
    <n v="1"/>
    <s v="Critical"/>
    <n v="4"/>
  </r>
  <r>
    <x v="2279"/>
    <d v="2015-08-08T00:00:00"/>
    <d v="2015-08-15T00:00:00"/>
    <s v="Standard Class"/>
    <s v="Home Office"/>
    <n v="3"/>
    <s v="Essen"/>
    <s v="North Rhine-Westphalia"/>
    <s v="Germany"/>
    <s v="Essen,North Rhine-Westphalia,Germany"/>
    <s v="Western Europe"/>
    <s v="Europe"/>
    <x v="0"/>
    <x v="12"/>
    <s v="Fellowes Lockers, Industrial"/>
    <n v="561.08699999999999"/>
    <n v="1"/>
    <n v="3"/>
    <n v="1"/>
    <n v="0.1"/>
    <n v="211.887"/>
    <n v="1"/>
    <n v="39.130000000000003"/>
    <n v="1"/>
    <s v="Medium"/>
    <n v="2"/>
  </r>
  <r>
    <x v="2280"/>
    <d v="2015-06-25T00:00:00"/>
    <d v="2015-07-01T00:00:00"/>
    <s v="Standard Class"/>
    <s v="Corporate"/>
    <n v="2"/>
    <s v="Reims"/>
    <s v="Alsace-Champagne-Ardenne-Lorraine"/>
    <s v="France"/>
    <s v="Reims,Alsace-Champagne-Ardenne-Lorraine,France"/>
    <s v="Western Europe"/>
    <s v="Europe"/>
    <x v="0"/>
    <x v="12"/>
    <s v="Smead Lockers, Single Width"/>
    <n v="555.66"/>
    <n v="1"/>
    <n v="7"/>
    <n v="1"/>
    <n v="0.6"/>
    <n v="-208.52999999999997"/>
    <n v="3"/>
    <n v="39.130000000000003"/>
    <n v="1"/>
    <s v="Medium"/>
    <n v="2"/>
  </r>
  <r>
    <x v="2281"/>
    <d v="2015-05-15T00:00:00"/>
    <d v="2015-05-19T00:00:00"/>
    <s v="Second Class"/>
    <s v="Consumer"/>
    <n v="1"/>
    <s v="Toulouse"/>
    <s v="Languedoc-Roussillon-Midi-Pyrénées"/>
    <s v="France"/>
    <s v="Toulouse,Languedoc-Roussillon-Midi-Pyrénées,France"/>
    <s v="Western Europe"/>
    <s v="Europe"/>
    <x v="2"/>
    <x v="4"/>
    <s v="Ikea Library with Doors, Pine"/>
    <n v="729.48"/>
    <n v="1"/>
    <n v="5"/>
    <n v="1"/>
    <n v="0.6"/>
    <n v="-492.42000000000007"/>
    <n v="3"/>
    <n v="39.1"/>
    <n v="1"/>
    <s v="Medium"/>
    <n v="2"/>
  </r>
  <r>
    <x v="2282"/>
    <d v="2015-09-19T00:00:00"/>
    <d v="2015-09-22T00:00:00"/>
    <s v="Second Class"/>
    <s v="Consumer"/>
    <n v="1"/>
    <s v="Cork"/>
    <s v="Cork"/>
    <s v="Ireland"/>
    <s v="Cork,Cork,Ireland"/>
    <s v="Northern Europe"/>
    <s v="Europe"/>
    <x v="1"/>
    <x v="6"/>
    <s v="Panasonic Inkjet, White"/>
    <n v="776.25000000000011"/>
    <n v="1"/>
    <n v="5"/>
    <n v="1"/>
    <n v="0.5"/>
    <n v="-326.10000000000014"/>
    <n v="3"/>
    <n v="39.1"/>
    <n v="1"/>
    <s v="High"/>
    <n v="3"/>
  </r>
  <r>
    <x v="2283"/>
    <d v="2015-08-15T00:00:00"/>
    <d v="2015-08-21T00:00:00"/>
    <s v="Standard Class"/>
    <s v="Corporate"/>
    <n v="2"/>
    <s v="Betim"/>
    <s v="Minas Gerais"/>
    <s v="Brazil"/>
    <s v="Betim,Minas Gerais,Brazil"/>
    <s v="South America"/>
    <s v="LATAM"/>
    <x v="1"/>
    <x v="10"/>
    <s v="SanDisk Router, Programmable"/>
    <n v="859.49999999999977"/>
    <n v="1"/>
    <n v="5"/>
    <n v="1"/>
    <n v="0"/>
    <n v="266.39999999999998"/>
    <n v="1"/>
    <n v="39.07"/>
    <n v="1"/>
    <s v="Medium"/>
    <n v="2"/>
  </r>
  <r>
    <x v="2284"/>
    <d v="2015-08-23T00:00:00"/>
    <d v="2015-08-23T00:00:00"/>
    <s v="Same Day"/>
    <s v="Consumer"/>
    <n v="1"/>
    <s v="Salon-de-Provence"/>
    <s v="Provence-Alpes-Côte d'Azur"/>
    <s v="France"/>
    <s v="Salon-de-Provence,Provence-Alpes-Côte d'Azur,France"/>
    <s v="Western Europe"/>
    <s v="Europe"/>
    <x v="1"/>
    <x v="10"/>
    <s v="Logitech Memory Card, USB"/>
    <n v="207.18"/>
    <n v="1"/>
    <n v="2"/>
    <n v="1"/>
    <n v="0"/>
    <n v="33.119999999999997"/>
    <n v="1"/>
    <n v="39.020000000000003"/>
    <n v="1"/>
    <s v="High"/>
    <n v="3"/>
  </r>
  <r>
    <x v="2285"/>
    <d v="2015-02-17T00:00:00"/>
    <d v="2015-02-20T00:00:00"/>
    <s v="Second Class"/>
    <s v="Home Office"/>
    <n v="3"/>
    <s v="Vienna"/>
    <s v="Vienna"/>
    <s v="Austria"/>
    <s v="Vienna,Vienna,Austria"/>
    <s v="Western Europe"/>
    <s v="Europe"/>
    <x v="1"/>
    <x v="2"/>
    <s v="Apple Speaker Phone, Full Size"/>
    <n v="249.18"/>
    <n v="1"/>
    <n v="2"/>
    <n v="1"/>
    <n v="0"/>
    <n v="107.10000000000001"/>
    <n v="1"/>
    <n v="39"/>
    <n v="1"/>
    <s v="High"/>
    <n v="3"/>
  </r>
  <r>
    <x v="2286"/>
    <d v="2015-09-16T00:00:00"/>
    <d v="2015-09-19T00:00:00"/>
    <s v="Second Class"/>
    <s v="Corporate"/>
    <n v="2"/>
    <s v="Cairo"/>
    <s v="Al Qahirah"/>
    <s v="Egypt"/>
    <s v="Cairo,Al Qahirah,Egypt"/>
    <s v="North Africa"/>
    <s v="Africa"/>
    <x v="1"/>
    <x v="1"/>
    <s v="HP Fax Machine, High-Speed"/>
    <n v="298.14"/>
    <n v="1"/>
    <n v="1"/>
    <n v="1"/>
    <n v="0"/>
    <n v="14.879999999999999"/>
    <n v="1"/>
    <n v="38.99"/>
    <n v="1"/>
    <s v="Medium"/>
    <n v="2"/>
  </r>
  <r>
    <x v="2287"/>
    <d v="2015-09-19T00:00:00"/>
    <d v="2015-09-22T00:00:00"/>
    <s v="First Class"/>
    <s v="Consumer"/>
    <n v="1"/>
    <s v="Cognac"/>
    <s v="Aquitaine-Limousin-Poitou-Charentes"/>
    <s v="France"/>
    <s v="Cognac,Aquitaine-Limousin-Poitou-Charentes,France"/>
    <s v="Western Europe"/>
    <s v="Europe"/>
    <x v="0"/>
    <x v="9"/>
    <s v="SanDisk Note Cards, Multicolor"/>
    <n v="135.84"/>
    <n v="1"/>
    <n v="4"/>
    <n v="1"/>
    <n v="0"/>
    <n v="57"/>
    <n v="1"/>
    <n v="38.97"/>
    <n v="1"/>
    <s v="High"/>
    <n v="3"/>
  </r>
  <r>
    <x v="2288"/>
    <d v="2015-11-20T00:00:00"/>
    <d v="2015-11-25T00:00:00"/>
    <s v="Standard Class"/>
    <s v="Consumer"/>
    <n v="1"/>
    <s v="Whyalla"/>
    <s v="South Australia"/>
    <s v="Australia"/>
    <s v="Whyalla,South Australia,Australia"/>
    <s v="Oceania"/>
    <s v="Asia Pacific"/>
    <x v="2"/>
    <x v="4"/>
    <s v="Ikea Library with Doors, Traditional"/>
    <n v="654.10199999999998"/>
    <n v="1"/>
    <n v="2"/>
    <n v="1"/>
    <n v="0.1"/>
    <n v="-50.897999999999996"/>
    <n v="3"/>
    <n v="38.97"/>
    <n v="1"/>
    <s v="Medium"/>
    <n v="2"/>
  </r>
  <r>
    <x v="2289"/>
    <d v="2015-05-08T00:00:00"/>
    <d v="2015-05-12T00:00:00"/>
    <s v="Standard Class"/>
    <s v="Consumer"/>
    <n v="1"/>
    <s v="Pasadena"/>
    <s v="California"/>
    <s v="United States"/>
    <s v="Pasadena,California,United States"/>
    <s v="Western US"/>
    <s v="USCA"/>
    <x v="1"/>
    <x v="2"/>
    <s v="Blue Parrot B250XT Professional Grade Wireless Bluetooth Headset with"/>
    <n v="419.94399999999996"/>
    <n v="1"/>
    <n v="7"/>
    <n v="1"/>
    <n v="0.2"/>
    <n v="52.492999999999967"/>
    <n v="1"/>
    <n v="37.54"/>
    <n v="1"/>
    <s v="High"/>
    <n v="3"/>
  </r>
  <r>
    <x v="2290"/>
    <d v="2015-11-27T00:00:00"/>
    <d v="2015-11-27T00:00:00"/>
    <s v="Same Day"/>
    <s v="Corporate"/>
    <n v="2"/>
    <s v="Halluin"/>
    <s v="Nord-Pas-de-Calais-Picardie"/>
    <s v="France"/>
    <s v="Halluin,Nord-Pas-de-Calais-Picardie,France"/>
    <s v="Western Europe"/>
    <s v="Europe"/>
    <x v="1"/>
    <x v="2"/>
    <s v="Cisco Signal Booster, VoIP"/>
    <n v="258.26400000000001"/>
    <n v="1"/>
    <n v="2"/>
    <n v="1"/>
    <n v="0.15"/>
    <n v="-27.396000000000001"/>
    <n v="3"/>
    <n v="38.89"/>
    <n v="1"/>
    <s v="High"/>
    <n v="3"/>
  </r>
  <r>
    <x v="2291"/>
    <d v="2015-09-26T00:00:00"/>
    <d v="2015-09-29T00:00:00"/>
    <s v="Second Class"/>
    <s v="Corporate"/>
    <n v="2"/>
    <s v="The Hague"/>
    <s v="South Holland"/>
    <s v="Netherlands"/>
    <s v="The Hague,South Holland,Netherlands"/>
    <s v="Western Europe"/>
    <s v="Europe"/>
    <x v="0"/>
    <x v="12"/>
    <s v="Smead File Cart, Single Width"/>
    <n v="321.07499999999993"/>
    <n v="1"/>
    <n v="5"/>
    <n v="1"/>
    <n v="0.5"/>
    <n v="-314.77499999999992"/>
    <n v="3"/>
    <n v="38.89"/>
    <n v="1"/>
    <s v="High"/>
    <n v="3"/>
  </r>
  <r>
    <x v="2292"/>
    <d v="2015-12-03T00:00:00"/>
    <d v="2015-12-07T00:00:00"/>
    <s v="Standard Class"/>
    <s v="Corporate"/>
    <n v="2"/>
    <s v="Binjai"/>
    <s v="Sumatera Utara"/>
    <s v="Indonesia"/>
    <s v="Binjai,Sumatera Utara,Indonesia"/>
    <s v="Southeastern Asia"/>
    <s v="Asia Pacific"/>
    <x v="2"/>
    <x v="11"/>
    <s v="Deflect-O Frame, Black"/>
    <n v="401.64599999999996"/>
    <n v="1"/>
    <n v="5"/>
    <n v="1"/>
    <n v="0.27"/>
    <n v="54.996000000000009"/>
    <n v="1"/>
    <n v="38.880000000000003"/>
    <n v="1"/>
    <s v="High"/>
    <n v="3"/>
  </r>
  <r>
    <x v="2293"/>
    <d v="2015-09-04T00:00:00"/>
    <d v="2015-09-08T00:00:00"/>
    <s v="Standard Class"/>
    <s v="Consumer"/>
    <n v="1"/>
    <s v="Ahvaz"/>
    <s v="Khuzestan"/>
    <s v="Iran"/>
    <s v="Ahvaz,Khuzestan,Iran"/>
    <s v="Southern Asia"/>
    <s v="Asia Pacific"/>
    <x v="1"/>
    <x v="1"/>
    <s v="Canon Wireless Fax, Laser"/>
    <n v="378.66"/>
    <n v="1"/>
    <n v="1"/>
    <n v="1"/>
    <n v="0"/>
    <n v="185.52"/>
    <n v="1"/>
    <n v="38.86"/>
    <n v="1"/>
    <s v="High"/>
    <n v="3"/>
  </r>
  <r>
    <x v="2294"/>
    <d v="2015-12-04T00:00:00"/>
    <d v="2015-12-08T00:00:00"/>
    <s v="Second Class"/>
    <s v="Corporate"/>
    <n v="2"/>
    <s v="Nogent-sur-Oise"/>
    <s v="Nord-Pas-de-Calais-Picardie"/>
    <s v="France"/>
    <s v="Nogent-sur-Oise,Nord-Pas-de-Calais-Picardie,France"/>
    <s v="Western Europe"/>
    <s v="Europe"/>
    <x v="0"/>
    <x v="12"/>
    <s v="Rogers Trays, Industrial"/>
    <n v="391.60799999999995"/>
    <n v="1"/>
    <n v="7"/>
    <n v="1"/>
    <n v="0.1"/>
    <n v="130.36799999999997"/>
    <n v="1"/>
    <n v="38.799999999999997"/>
    <n v="1"/>
    <s v="Medium"/>
    <n v="2"/>
  </r>
  <r>
    <x v="2295"/>
    <d v="2015-01-09T00:00:00"/>
    <d v="2015-01-14T00:00:00"/>
    <s v="Standard Class"/>
    <s v="Corporate"/>
    <n v="2"/>
    <s v="Cagliari"/>
    <s v="Sardinia"/>
    <s v="Italy"/>
    <s v="Cagliari,Sardinia,Italy"/>
    <s v="Southern Europe"/>
    <s v="Europe"/>
    <x v="2"/>
    <x v="3"/>
    <s v="Bevis Coffee Table, Rectangular"/>
    <n v="631.5"/>
    <n v="1"/>
    <n v="4"/>
    <n v="1"/>
    <n v="0.5"/>
    <n v="-113.70000000000005"/>
    <n v="3"/>
    <n v="38.799999999999997"/>
    <n v="1"/>
    <s v="Medium"/>
    <n v="2"/>
  </r>
  <r>
    <x v="2296"/>
    <d v="2015-11-07T00:00:00"/>
    <d v="2015-11-11T00:00:00"/>
    <s v="Second Class"/>
    <s v="Home Office"/>
    <n v="3"/>
    <s v="Cologne"/>
    <s v="North Rhine-Westphalia"/>
    <s v="Germany"/>
    <s v="Cologne,North Rhine-Westphalia,Germany"/>
    <s v="Western Europe"/>
    <s v="Europe"/>
    <x v="0"/>
    <x v="12"/>
    <s v="Smead Trays, Blue"/>
    <n v="349.05600000000004"/>
    <n v="1"/>
    <n v="8"/>
    <n v="1"/>
    <n v="0.1"/>
    <n v="11.616"/>
    <n v="1"/>
    <n v="38.799999999999997"/>
    <n v="1"/>
    <s v="Medium"/>
    <n v="2"/>
  </r>
  <r>
    <x v="2297"/>
    <d v="2015-08-16T00:00:00"/>
    <d v="2015-08-19T00:00:00"/>
    <s v="Second Class"/>
    <s v="Corporate"/>
    <n v="2"/>
    <s v="Recklinghausen"/>
    <s v="North Rhine-Westphalia"/>
    <s v="Germany"/>
    <s v="Recklinghausen,North Rhine-Westphalia,Germany"/>
    <s v="Western Europe"/>
    <s v="Europe"/>
    <x v="0"/>
    <x v="7"/>
    <s v="Boston Canvas, Water Color"/>
    <n v="284.10000000000002"/>
    <n v="1"/>
    <n v="5"/>
    <n v="1"/>
    <n v="0"/>
    <n v="42.599999999999994"/>
    <n v="1"/>
    <n v="38.76"/>
    <n v="1"/>
    <s v="Medium"/>
    <n v="2"/>
  </r>
  <r>
    <x v="2298"/>
    <d v="2015-07-14T00:00:00"/>
    <d v="2015-07-20T00:00:00"/>
    <s v="Standard Class"/>
    <s v="Consumer"/>
    <n v="1"/>
    <s v="Villa Nueva"/>
    <s v="Guatemala"/>
    <s v="Guatemala"/>
    <s v="Villa Nueva,Guatemala,Guatemala"/>
    <s v="Central America"/>
    <s v="LATAM"/>
    <x v="2"/>
    <x v="5"/>
    <s v="Office Star Swivel Stool, Set of Two"/>
    <n v="352.38"/>
    <n v="1"/>
    <n v="3"/>
    <n v="1"/>
    <n v="0"/>
    <n v="42.24"/>
    <n v="1"/>
    <n v="38.732999999999997"/>
    <n v="1"/>
    <s v="Low"/>
    <n v="1"/>
  </r>
  <r>
    <x v="2299"/>
    <d v="2015-09-03T00:00:00"/>
    <d v="2015-09-10T00:00:00"/>
    <s v="Standard Class"/>
    <s v="Corporate"/>
    <n v="2"/>
    <s v="Ngaoundere"/>
    <s v="Adamaoua"/>
    <s v="Cameroon"/>
    <s v="Ngaoundere,Adamaoua,Cameroon"/>
    <s v="Central Africa"/>
    <s v="Africa"/>
    <x v="2"/>
    <x v="3"/>
    <s v="Barricks Computer Table, with Bottom Storage"/>
    <n v="480.03"/>
    <n v="1"/>
    <n v="1"/>
    <n v="1"/>
    <n v="0"/>
    <n v="19.200000000000003"/>
    <n v="1"/>
    <n v="38.71"/>
    <n v="1"/>
    <s v="Medium"/>
    <n v="2"/>
  </r>
  <r>
    <x v="2300"/>
    <d v="2015-05-23T00:00:00"/>
    <d v="2015-05-26T00:00:00"/>
    <s v="Second Class"/>
    <s v="Corporate"/>
    <n v="2"/>
    <s v="Mexico City"/>
    <s v="Distrito Federal"/>
    <s v="Mexico"/>
    <s v="Mexico City,Distrito Federal,Mexico"/>
    <s v="Central America"/>
    <s v="LATAM"/>
    <x v="2"/>
    <x v="5"/>
    <s v="Novimex Swivel Stool, Black"/>
    <n v="259.24800000000005"/>
    <n v="1"/>
    <n v="3"/>
    <n v="1"/>
    <n v="0.2"/>
    <n v="-32.412000000000013"/>
    <n v="3"/>
    <n v="38.700000000000003"/>
    <n v="1"/>
    <s v="Medium"/>
    <n v="2"/>
  </r>
  <r>
    <x v="2301"/>
    <d v="2015-09-06T00:00:00"/>
    <d v="2015-09-11T00:00:00"/>
    <s v="Second Class"/>
    <s v="Consumer"/>
    <n v="1"/>
    <s v="Chongqing"/>
    <s v="Chongqing"/>
    <s v="China"/>
    <s v="Chongqing,Chongqing,China"/>
    <s v="Eastern Asia"/>
    <s v="Asia Pacific"/>
    <x v="0"/>
    <x v="0"/>
    <s v="Breville Blender, Black"/>
    <n v="358.68"/>
    <n v="1"/>
    <n v="4"/>
    <n v="1"/>
    <n v="0"/>
    <n v="14.28"/>
    <n v="1"/>
    <n v="38.67"/>
    <n v="1"/>
    <s v="Medium"/>
    <n v="2"/>
  </r>
  <r>
    <x v="2302"/>
    <d v="2015-08-18T00:00:00"/>
    <d v="2015-08-24T00:00:00"/>
    <s v="Standard Class"/>
    <s v="Consumer"/>
    <n v="1"/>
    <s v="Pistoia"/>
    <s v="Tuscany"/>
    <s v="Italy"/>
    <s v="Pistoia,Tuscany,Italy"/>
    <s v="Southern Europe"/>
    <s v="Europe"/>
    <x v="0"/>
    <x v="12"/>
    <s v="Rogers Lockers, Blue"/>
    <n v="634.86"/>
    <n v="1"/>
    <n v="5"/>
    <n v="1"/>
    <n v="0.4"/>
    <n v="-349.29000000000008"/>
    <n v="3"/>
    <n v="38.67"/>
    <n v="1"/>
    <s v="Medium"/>
    <n v="2"/>
  </r>
  <r>
    <x v="2303"/>
    <d v="2015-07-18T00:00:00"/>
    <d v="2015-07-22T00:00:00"/>
    <s v="Standard Class"/>
    <s v="Consumer"/>
    <n v="1"/>
    <s v="Clamart"/>
    <s v="Ile-de-France"/>
    <s v="France"/>
    <s v="Clamart,Ile-de-France,France"/>
    <s v="Western Europe"/>
    <s v="Europe"/>
    <x v="2"/>
    <x v="4"/>
    <s v="Safco Corner Shelving, Traditional"/>
    <n v="672.57"/>
    <n v="1"/>
    <n v="5"/>
    <n v="1"/>
    <n v="0.1"/>
    <n v="59.67"/>
    <n v="1"/>
    <n v="38.659999999999997"/>
    <n v="1"/>
    <s v="Medium"/>
    <n v="2"/>
  </r>
  <r>
    <x v="2304"/>
    <d v="2015-08-12T00:00:00"/>
    <d v="2015-08-16T00:00:00"/>
    <s v="Standard Class"/>
    <s v="Consumer"/>
    <n v="1"/>
    <s v="Hechuan"/>
    <s v="Chongqing"/>
    <s v="China"/>
    <s v="Hechuan,Chongqing,China"/>
    <s v="Eastern Asia"/>
    <s v="Asia Pacific"/>
    <x v="1"/>
    <x v="10"/>
    <s v="SanDisk Memory Card, Bluetooth"/>
    <n v="449.64"/>
    <n v="1"/>
    <n v="4"/>
    <n v="1"/>
    <n v="0"/>
    <n v="13.440000000000001"/>
    <n v="1"/>
    <n v="38.64"/>
    <n v="1"/>
    <s v="Medium"/>
    <n v="2"/>
  </r>
  <r>
    <x v="2305"/>
    <d v="2015-12-06T00:00:00"/>
    <d v="2015-12-09T00:00:00"/>
    <s v="First Class"/>
    <s v="Consumer"/>
    <n v="1"/>
    <s v="New York City"/>
    <s v="New York"/>
    <s v="United States"/>
    <s v="New York City,New York,United States"/>
    <s v="Eastern US"/>
    <s v="USCA"/>
    <x v="2"/>
    <x v="11"/>
    <s v="Magnifier Swing Arm Lamp"/>
    <n v="41.96"/>
    <n v="1"/>
    <n v="2"/>
    <n v="1"/>
    <n v="0"/>
    <n v="10.909600000000001"/>
    <n v="1"/>
    <n v="4.4400000000000004"/>
    <n v="1"/>
    <s v="Medium"/>
    <n v="2"/>
  </r>
  <r>
    <x v="2306"/>
    <d v="2015-12-29T00:00:00"/>
    <d v="2016-01-02T00:00:00"/>
    <s v="Standard Class"/>
    <s v="Consumer"/>
    <n v="1"/>
    <s v="Cairo"/>
    <s v="Al Qahirah"/>
    <s v="Egypt"/>
    <s v="Cairo,Al Qahirah,Egypt"/>
    <s v="North Africa"/>
    <s v="Africa"/>
    <x v="1"/>
    <x v="10"/>
    <s v="Logitech Memory Card, Erganomic"/>
    <n v="607.14"/>
    <n v="1"/>
    <n v="6"/>
    <n v="1"/>
    <n v="0"/>
    <n v="12.060000000000002"/>
    <n v="1"/>
    <n v="38.61"/>
    <n v="1"/>
    <s v="Medium"/>
    <n v="2"/>
  </r>
  <r>
    <x v="2307"/>
    <d v="2015-05-31T00:00:00"/>
    <d v="2015-06-02T00:00:00"/>
    <s v="First Class"/>
    <s v="Consumer"/>
    <n v="1"/>
    <s v="Caracas"/>
    <s v="Distrito Capital"/>
    <s v="Venezuela"/>
    <s v="Caracas,Distrito Capital,Venezuela"/>
    <s v="South America"/>
    <s v="LATAM"/>
    <x v="2"/>
    <x v="4"/>
    <s v="Ikea Library with Doors, Pine"/>
    <n v="145.89599999999999"/>
    <n v="1"/>
    <n v="1"/>
    <n v="1"/>
    <n v="0.4"/>
    <n v="-82.683999999999997"/>
    <n v="3"/>
    <n v="38.601999999999997"/>
    <n v="1"/>
    <s v="High"/>
    <n v="3"/>
  </r>
  <r>
    <x v="2308"/>
    <d v="2015-12-17T00:00:00"/>
    <d v="2015-12-20T00:00:00"/>
    <s v="Second Class"/>
    <s v="Consumer"/>
    <n v="1"/>
    <s v="Radom"/>
    <s v="Masovia"/>
    <s v="Poland"/>
    <s v="Radom,Masovia,Poland"/>
    <s v="Eastern Europe"/>
    <s v="Europe"/>
    <x v="2"/>
    <x v="4"/>
    <s v="Bush Library with Doors, Traditional"/>
    <n v="364.32"/>
    <n v="1"/>
    <n v="1"/>
    <n v="1"/>
    <n v="0"/>
    <n v="18.21"/>
    <n v="1"/>
    <n v="38.58"/>
    <n v="1"/>
    <s v="Medium"/>
    <n v="2"/>
  </r>
  <r>
    <x v="2309"/>
    <d v="2015-05-09T00:00:00"/>
    <d v="2015-05-15T00:00:00"/>
    <s v="Standard Class"/>
    <s v="Consumer"/>
    <n v="1"/>
    <s v="Gatineau"/>
    <s v="Quebec"/>
    <s v="Canada"/>
    <s v="Gatineau,Quebec,Canada"/>
    <s v="Canada"/>
    <s v="USCA"/>
    <x v="0"/>
    <x v="7"/>
    <s v="Binney &amp; Smith Canvas, Easy-Erase"/>
    <n v="51.629999999999995"/>
    <n v="1"/>
    <n v="1"/>
    <n v="1"/>
    <n v="0"/>
    <n v="8.76"/>
    <n v="1"/>
    <n v="4.0599999999999996"/>
    <n v="1"/>
    <s v="Medium"/>
    <n v="2"/>
  </r>
  <r>
    <x v="2310"/>
    <d v="2015-12-23T00:00:00"/>
    <d v="2015-12-25T00:00:00"/>
    <s v="Second Class"/>
    <s v="Consumer"/>
    <n v="1"/>
    <s v="Manila"/>
    <s v="National Capital"/>
    <s v="Philippines"/>
    <s v="Manila,National Capital,Philippines"/>
    <s v="Southeastern Asia"/>
    <s v="Asia Pacific"/>
    <x v="1"/>
    <x v="10"/>
    <s v="Belkin Router, Programmable"/>
    <n v="429.41250000000002"/>
    <n v="1"/>
    <n v="3"/>
    <n v="1"/>
    <n v="0.45"/>
    <n v="-171.78749999999999"/>
    <n v="3"/>
    <n v="38.57"/>
    <n v="1"/>
    <s v="Medium"/>
    <n v="2"/>
  </r>
  <r>
    <x v="2311"/>
    <d v="2015-04-01T00:00:00"/>
    <d v="2015-04-04T00:00:00"/>
    <s v="First Class"/>
    <s v="Consumer"/>
    <n v="1"/>
    <s v="Mackay"/>
    <s v="Queensland"/>
    <s v="Australia"/>
    <s v="Mackay,Queensland,Australia"/>
    <s v="Oceania"/>
    <s v="Asia Pacific"/>
    <x v="0"/>
    <x v="13"/>
    <s v="Acme Shears, High Speed"/>
    <n v="314.49600000000004"/>
    <n v="1"/>
    <n v="7"/>
    <n v="1"/>
    <n v="0.1"/>
    <n v="87.275999999999996"/>
    <n v="1"/>
    <n v="38.549999999999997"/>
    <n v="1"/>
    <s v="High"/>
    <n v="3"/>
  </r>
  <r>
    <x v="2312"/>
    <d v="2015-08-25T00:00:00"/>
    <d v="2015-08-30T00:00:00"/>
    <s v="Second Class"/>
    <s v="Corporate"/>
    <n v="2"/>
    <s v="Milan"/>
    <s v="Lombardy"/>
    <s v="Italy"/>
    <s v="Milan,Lombardy,Italy"/>
    <s v="Southern Europe"/>
    <s v="Europe"/>
    <x v="0"/>
    <x v="13"/>
    <s v="Kleencut Trimmer, Serrated"/>
    <n v="190.65"/>
    <n v="1"/>
    <n v="5"/>
    <n v="1"/>
    <n v="0"/>
    <n v="51.45"/>
    <n v="1"/>
    <n v="38.53"/>
    <n v="1"/>
    <s v="High"/>
    <n v="3"/>
  </r>
  <r>
    <x v="2313"/>
    <d v="2015-08-04T00:00:00"/>
    <d v="2015-08-10T00:00:00"/>
    <s v="Standard Class"/>
    <s v="Corporate"/>
    <n v="2"/>
    <s v="Tegal"/>
    <s v="Jawa Tengah"/>
    <s v="Indonesia"/>
    <s v="Tegal,Jawa Tengah,Indonesia"/>
    <s v="Southeastern Asia"/>
    <s v="Asia Pacific"/>
    <x v="1"/>
    <x v="1"/>
    <s v="Hewlett Ink, Digital"/>
    <n v="551.7503999999999"/>
    <n v="1"/>
    <n v="4"/>
    <n v="1"/>
    <n v="7.0000000000000007E-2"/>
    <n v="195.71039999999999"/>
    <n v="1"/>
    <n v="38.520000000000003"/>
    <n v="1"/>
    <s v="Medium"/>
    <n v="2"/>
  </r>
  <r>
    <x v="2314"/>
    <d v="2015-09-18T00:00:00"/>
    <d v="2015-09-24T00:00:00"/>
    <s v="Standard Class"/>
    <s v="Corporate"/>
    <n v="2"/>
    <s v="Cottbus"/>
    <s v="Brandenburg"/>
    <s v="Germany"/>
    <s v="Cottbus,Brandenburg,Germany"/>
    <s v="Western Europe"/>
    <s v="Europe"/>
    <x v="2"/>
    <x v="4"/>
    <s v="Safco Classic Bookcase, Mobile"/>
    <n v="1983.0149999999999"/>
    <n v="2"/>
    <n v="5"/>
    <n v="1"/>
    <n v="0.1"/>
    <n v="616.81500000000005"/>
    <n v="1"/>
    <n v="38.51"/>
    <n v="1"/>
    <s v="Medium"/>
    <n v="2"/>
  </r>
  <r>
    <x v="2315"/>
    <d v="2015-07-28T00:00:00"/>
    <d v="2015-08-04T00:00:00"/>
    <s v="Standard Class"/>
    <s v="Home Office"/>
    <n v="3"/>
    <s v="Riyadh"/>
    <s v="Ar Riyad"/>
    <s v="Saudi Arabia"/>
    <s v="Riyadh,Ar Riyad,Saudi Arabia"/>
    <s v="Western Asia"/>
    <s v="Asia Pacific"/>
    <x v="1"/>
    <x v="1"/>
    <s v="HP Fax Machine, Laser"/>
    <n v="1799.6399999999999"/>
    <n v="2"/>
    <n v="6"/>
    <n v="1"/>
    <n v="0"/>
    <n v="719.81999999999994"/>
    <n v="1"/>
    <n v="38.479999999999997"/>
    <n v="1"/>
    <s v="Medium"/>
    <n v="2"/>
  </r>
  <r>
    <x v="2316"/>
    <d v="2015-07-21T00:00:00"/>
    <d v="2015-07-27T00:00:00"/>
    <s v="Standard Class"/>
    <s v="Consumer"/>
    <n v="1"/>
    <s v="Chicago"/>
    <s v="Illinois"/>
    <s v="United States"/>
    <s v="Chicago,Illinois,United States"/>
    <s v="Central US"/>
    <s v="USCA"/>
    <x v="0"/>
    <x v="12"/>
    <s v="Trav-L-File Heavy-Duty Shuttle II, Black"/>
    <n v="69.712000000000003"/>
    <n v="1"/>
    <n v="2"/>
    <n v="1"/>
    <n v="0.2"/>
    <n v="8.7139999999999951"/>
    <n v="1"/>
    <n v="1.67"/>
    <n v="1"/>
    <s v="Medium"/>
    <n v="2"/>
  </r>
  <r>
    <x v="2317"/>
    <d v="2015-08-14T00:00:00"/>
    <d v="2015-08-16T00:00:00"/>
    <s v="Second Class"/>
    <s v="Corporate"/>
    <n v="2"/>
    <s v="Marrakech"/>
    <s v="Marrakech-Tensift-El Haouz"/>
    <s v="Morocco"/>
    <s v="Marrakech,Marrakech-Tensift-El Haouz,Morocco"/>
    <s v="North Africa"/>
    <s v="Africa"/>
    <x v="1"/>
    <x v="1"/>
    <s v="Hewlett Ink, Color"/>
    <n v="600.48"/>
    <n v="1"/>
    <n v="4"/>
    <n v="1"/>
    <n v="0"/>
    <n v="84"/>
    <n v="1"/>
    <n v="38.409999999999997"/>
    <n v="1"/>
    <s v="High"/>
    <n v="3"/>
  </r>
  <r>
    <x v="2318"/>
    <d v="2015-06-23T00:00:00"/>
    <d v="2015-06-27T00:00:00"/>
    <s v="Second Class"/>
    <s v="Consumer"/>
    <n v="1"/>
    <s v="Santo Domingo"/>
    <s v="Santo Domingo"/>
    <s v="Dominican Republic"/>
    <s v="Santo Domingo,Santo Domingo,Dominican Republic"/>
    <s v="Caribbean"/>
    <s v="LATAM"/>
    <x v="2"/>
    <x v="3"/>
    <s v="Lesro Training Table, Rectangular"/>
    <n v="319.64400000000001"/>
    <n v="1"/>
    <n v="6"/>
    <n v="1"/>
    <n v="0.7"/>
    <n v="-319.71599999999989"/>
    <n v="3"/>
    <n v="38.347999999999999"/>
    <n v="1"/>
    <s v="Medium"/>
    <n v="2"/>
  </r>
  <r>
    <x v="2319"/>
    <d v="2015-02-28T00:00:00"/>
    <d v="2015-03-02T00:00:00"/>
    <s v="First Class"/>
    <s v="Consumer"/>
    <n v="1"/>
    <s v="Los Mochis"/>
    <s v="Sinaloa"/>
    <s v="Mexico"/>
    <s v="Los Mochis,Sinaloa,Mexico"/>
    <s v="Central America"/>
    <s v="LATAM"/>
    <x v="2"/>
    <x v="5"/>
    <s v="SAFCO Rocking Chair, Adjustable"/>
    <n v="146.56000000000003"/>
    <n v="1"/>
    <n v="2"/>
    <n v="1"/>
    <n v="0.2"/>
    <n v="38.439999999999984"/>
    <n v="1"/>
    <n v="38.331000000000003"/>
    <n v="1"/>
    <s v="Critical"/>
    <n v="4"/>
  </r>
  <r>
    <x v="2320"/>
    <d v="2015-03-31T00:00:00"/>
    <d v="2015-04-06T00:00:00"/>
    <s v="Standard Class"/>
    <s v="Corporate"/>
    <n v="2"/>
    <s v="Poltava"/>
    <s v="Poltava"/>
    <s v="Ukraine"/>
    <s v="Poltava,Poltava,Ukraine"/>
    <s v="Eastern Europe"/>
    <s v="Europe"/>
    <x v="2"/>
    <x v="5"/>
    <s v="Novimex Executive Leather Armchair, Red"/>
    <n v="920.39999999999986"/>
    <n v="1"/>
    <n v="2"/>
    <n v="1"/>
    <n v="0"/>
    <n v="322.14"/>
    <n v="1"/>
    <n v="38.29"/>
    <n v="1"/>
    <s v="Medium"/>
    <n v="2"/>
  </r>
  <r>
    <x v="2321"/>
    <d v="2015-10-25T00:00:00"/>
    <d v="2015-10-31T00:00:00"/>
    <s v="Standard Class"/>
    <s v="Consumer"/>
    <n v="1"/>
    <s v="Jackson"/>
    <s v="Mississippi"/>
    <s v="United States"/>
    <s v="Jackson,Mississippi,United States"/>
    <s v="Southern US"/>
    <s v="USCA"/>
    <x v="0"/>
    <x v="15"/>
    <s v="Staples"/>
    <n v="11.68"/>
    <n v="1"/>
    <n v="4"/>
    <n v="1"/>
    <n v="0"/>
    <n v="5.2559999999999993"/>
    <n v="1"/>
    <n v="1.1100000000000001"/>
    <n v="1"/>
    <s v="Low"/>
    <n v="1"/>
  </r>
  <r>
    <x v="2322"/>
    <d v="2015-11-08T00:00:00"/>
    <d v="2015-11-13T00:00:00"/>
    <s v="Standard Class"/>
    <s v="Home Office"/>
    <n v="3"/>
    <s v="Punta Arenas"/>
    <s v="Magallanes y Antártica Chilena"/>
    <s v="Chile"/>
    <s v="Punta Arenas,Magallanes y Antártica Chilena,Chile"/>
    <s v="South America"/>
    <s v="LATAM"/>
    <x v="2"/>
    <x v="5"/>
    <s v="Novimex Steel Folding Chair, Adjustable"/>
    <n v="508.32"/>
    <n v="1"/>
    <n v="9"/>
    <n v="2"/>
    <n v="0"/>
    <n v="5.04"/>
    <n v="1"/>
    <n v="38.256999999999998"/>
    <n v="1"/>
    <s v="Medium"/>
    <n v="2"/>
  </r>
  <r>
    <x v="2323"/>
    <d v="2015-01-27T00:00:00"/>
    <d v="2015-02-01T00:00:00"/>
    <s v="Second Class"/>
    <s v="Corporate"/>
    <n v="2"/>
    <s v="Hoover"/>
    <s v="Alabama"/>
    <s v="United States"/>
    <s v="Hoover,Alabama,United States"/>
    <s v="Southern US"/>
    <s v="USCA"/>
    <x v="0"/>
    <x v="7"/>
    <s v="Newell 311"/>
    <n v="15.469999999999999"/>
    <n v="1"/>
    <n v="7"/>
    <n v="1"/>
    <n v="0"/>
    <n v="4.1768999999999998"/>
    <n v="1"/>
    <n v="1.62"/>
    <n v="1"/>
    <s v="Medium"/>
    <n v="2"/>
  </r>
  <r>
    <x v="2324"/>
    <d v="2015-11-10T00:00:00"/>
    <d v="2015-11-16T00:00:00"/>
    <s v="Standard Class"/>
    <s v="Consumer"/>
    <n v="1"/>
    <s v="Chelyabinsk"/>
    <s v="Chelyabinsk"/>
    <s v="Russia"/>
    <s v="Chelyabinsk,Chelyabinsk,Russia"/>
    <s v="Eastern Europe"/>
    <s v="Europe"/>
    <x v="1"/>
    <x v="10"/>
    <s v="Logitech Router, Bluetooth"/>
    <n v="494.64"/>
    <n v="1"/>
    <n v="2"/>
    <n v="1"/>
    <n v="0"/>
    <n v="39.54"/>
    <n v="1"/>
    <n v="38.19"/>
    <n v="1"/>
    <s v="Medium"/>
    <n v="2"/>
  </r>
  <r>
    <x v="2325"/>
    <d v="2015-11-06T00:00:00"/>
    <d v="2015-11-11T00:00:00"/>
    <s v="Standard Class"/>
    <s v="Corporate"/>
    <n v="2"/>
    <s v="Rome"/>
    <s v="Lazio"/>
    <s v="Italy"/>
    <s v="Rome,Lazio,Italy"/>
    <s v="Southern Europe"/>
    <s v="Europe"/>
    <x v="2"/>
    <x v="11"/>
    <s v="Rubbermaid Frame, Duo Pack"/>
    <n v="549.75000000000011"/>
    <n v="1"/>
    <n v="5"/>
    <n v="1"/>
    <n v="0"/>
    <n v="60.45"/>
    <n v="1"/>
    <n v="38.19"/>
    <n v="1"/>
    <s v="Medium"/>
    <n v="2"/>
  </r>
  <r>
    <x v="2326"/>
    <d v="2015-05-29T00:00:00"/>
    <d v="2015-06-02T00:00:00"/>
    <s v="Standard Class"/>
    <s v="Consumer"/>
    <n v="1"/>
    <s v="Ashgabat"/>
    <s v="Ashgabat"/>
    <s v="Turkmenistan"/>
    <s v="Ashgabat,Ashgabat,Turkmenistan"/>
    <s v="Central Asia"/>
    <s v="Asia Pacific"/>
    <x v="0"/>
    <x v="0"/>
    <s v="Hoover Refrigerator, White"/>
    <n v="314.64000000000004"/>
    <n v="1"/>
    <n v="2"/>
    <n v="1"/>
    <n v="0.7"/>
    <n v="-524.4"/>
    <n v="3"/>
    <n v="38.1"/>
    <n v="1"/>
    <s v="High"/>
    <n v="3"/>
  </r>
  <r>
    <x v="2327"/>
    <d v="2015-03-15T00:00:00"/>
    <d v="2015-03-21T00:00:00"/>
    <s v="Standard Class"/>
    <s v="Corporate"/>
    <n v="2"/>
    <s v="Dunstable"/>
    <s v="England"/>
    <s v="United Kingdom"/>
    <s v="Dunstable,England,United Kingdom"/>
    <s v="Northern Europe"/>
    <s v="Europe"/>
    <x v="0"/>
    <x v="0"/>
    <s v="Hoover Blender, White"/>
    <n v="685.44"/>
    <n v="1"/>
    <n v="7"/>
    <n v="1"/>
    <n v="0"/>
    <n v="6.72"/>
    <n v="1"/>
    <n v="38.1"/>
    <n v="1"/>
    <s v="Medium"/>
    <n v="2"/>
  </r>
  <r>
    <x v="2328"/>
    <d v="2015-09-12T00:00:00"/>
    <d v="2015-09-18T00:00:00"/>
    <s v="Standard Class"/>
    <s v="Consumer"/>
    <n v="1"/>
    <s v="San Jose del Monte"/>
    <s v="Central Luzon"/>
    <s v="Philippines"/>
    <s v="San Jose del Monte,Central Luzon,Philippines"/>
    <s v="Southeastern Asia"/>
    <s v="Asia Pacific"/>
    <x v="2"/>
    <x v="5"/>
    <s v="Hon Steel Folding Chair, Adjustable"/>
    <n v="440.52749999999997"/>
    <n v="1"/>
    <n v="7"/>
    <n v="1"/>
    <n v="0.25"/>
    <n v="140.85749999999993"/>
    <n v="1"/>
    <n v="38.090000000000003"/>
    <n v="1"/>
    <s v="Medium"/>
    <n v="2"/>
  </r>
  <r>
    <x v="2329"/>
    <d v="2015-05-19T00:00:00"/>
    <d v="2015-05-26T00:00:00"/>
    <s v="Standard Class"/>
    <s v="Corporate"/>
    <n v="2"/>
    <s v="Tangshan"/>
    <s v="Hebei"/>
    <s v="China"/>
    <s v="Tangshan,Hebei,China"/>
    <s v="Eastern Asia"/>
    <s v="Asia Pacific"/>
    <x v="1"/>
    <x v="2"/>
    <s v="Cisco Office Telephone, with Caller ID"/>
    <n v="241.38000000000002"/>
    <n v="1"/>
    <n v="3"/>
    <n v="1"/>
    <n v="0"/>
    <n v="57.87"/>
    <n v="1"/>
    <n v="38.07"/>
    <n v="1"/>
    <s v="Low"/>
    <n v="1"/>
  </r>
  <r>
    <x v="2330"/>
    <d v="2015-09-04T00:00:00"/>
    <d v="2015-09-08T00:00:00"/>
    <s v="Standard Class"/>
    <s v="Corporate"/>
    <n v="2"/>
    <s v="Jinan"/>
    <s v="Shandong"/>
    <s v="China"/>
    <s v="Jinan,Shandong,China"/>
    <s v="Eastern Asia"/>
    <s v="Asia Pacific"/>
    <x v="0"/>
    <x v="12"/>
    <s v="Rogers File Cart, Blue"/>
    <n v="281.34000000000003"/>
    <n v="1"/>
    <n v="2"/>
    <n v="1"/>
    <n v="0"/>
    <n v="104.03999999999999"/>
    <n v="1"/>
    <n v="38.06"/>
    <n v="1"/>
    <s v="High"/>
    <n v="3"/>
  </r>
  <r>
    <x v="2331"/>
    <d v="2015-10-16T00:00:00"/>
    <d v="2015-10-20T00:00:00"/>
    <s v="Second Class"/>
    <s v="Consumer"/>
    <n v="1"/>
    <s v="Istanbul"/>
    <s v="Istanbul"/>
    <s v="Turkey"/>
    <s v="Istanbul,Istanbul,Turkey"/>
    <s v="Western Asia"/>
    <s v="Asia Pacific"/>
    <x v="0"/>
    <x v="12"/>
    <s v="Smead File Cart, Blue"/>
    <n v="407.904"/>
    <n v="1"/>
    <n v="8"/>
    <n v="1"/>
    <n v="0.6"/>
    <n v="-601.77599999999995"/>
    <n v="3"/>
    <n v="38.049999999999997"/>
    <n v="1"/>
    <s v="Medium"/>
    <n v="2"/>
  </r>
  <r>
    <x v="2332"/>
    <d v="2015-09-26T00:00:00"/>
    <d v="2015-09-30T00:00:00"/>
    <s v="Standard Class"/>
    <s v="Corporate"/>
    <n v="2"/>
    <s v="Lakewood"/>
    <s v="Ohio"/>
    <s v="United States"/>
    <s v="Lakewood,Ohio,United States"/>
    <s v="Eastern US"/>
    <s v="USCA"/>
    <x v="0"/>
    <x v="16"/>
    <s v="Security-Tint Envelopes"/>
    <n v="24.448"/>
    <n v="1"/>
    <n v="4"/>
    <n v="1"/>
    <n v="0.2"/>
    <n v="8.8623999999999992"/>
    <n v="1"/>
    <n v="1.18"/>
    <n v="1"/>
    <s v="Medium"/>
    <n v="2"/>
  </r>
  <r>
    <x v="2333"/>
    <d v="2015-11-28T00:00:00"/>
    <d v="2015-12-02T00:00:00"/>
    <s v="Standard Class"/>
    <s v="Consumer"/>
    <n v="1"/>
    <s v="Juárez"/>
    <s v="Chihuahua"/>
    <s v="Mexico"/>
    <s v="Juárez,Chihuahua,Mexico"/>
    <s v="Central America"/>
    <s v="LATAM"/>
    <x v="1"/>
    <x v="1"/>
    <s v="Brother Wireless Fax, High-Speed"/>
    <n v="250.83732000000001"/>
    <n v="1"/>
    <n v="1"/>
    <n v="1"/>
    <n v="2E-3"/>
    <n v="44.737319999999997"/>
    <n v="1"/>
    <n v="38.015000000000001"/>
    <n v="1"/>
    <s v="High"/>
    <n v="3"/>
  </r>
  <r>
    <x v="2334"/>
    <d v="2015-10-19T00:00:00"/>
    <d v="2015-10-23T00:00:00"/>
    <s v="Standard Class"/>
    <s v="Consumer"/>
    <n v="1"/>
    <s v="Dayr az Zawr"/>
    <s v="Dayr Az Zawr"/>
    <s v="Syria"/>
    <s v="Dayr az Zawr,Dayr Az Zawr,Syria"/>
    <s v="Western Asia"/>
    <s v="Asia Pacific"/>
    <x v="1"/>
    <x v="2"/>
    <s v="Motorola Smart Phone, Full Size"/>
    <n v="386.38799999999998"/>
    <n v="1"/>
    <n v="1"/>
    <n v="1"/>
    <n v="0.4"/>
    <n v="-64.422000000000025"/>
    <n v="3"/>
    <n v="38"/>
    <n v="1"/>
    <s v="High"/>
    <n v="3"/>
  </r>
  <r>
    <x v="2335"/>
    <d v="2015-10-30T00:00:00"/>
    <d v="2015-11-04T00:00:00"/>
    <s v="Standard Class"/>
    <s v="Consumer"/>
    <n v="1"/>
    <s v="Belfort"/>
    <s v="Bourgogne-Franche-Comté"/>
    <s v="France"/>
    <s v="Belfort,Bourgogne-Franche-Comté,France"/>
    <s v="Western Europe"/>
    <s v="Europe"/>
    <x v="2"/>
    <x v="3"/>
    <s v="Hon Training Table, Adjustable Height"/>
    <n v="435.35699999999997"/>
    <n v="1"/>
    <n v="2"/>
    <n v="1"/>
    <n v="0.35"/>
    <n v="40.137000000000029"/>
    <n v="1"/>
    <n v="37.97"/>
    <n v="1"/>
    <s v="Medium"/>
    <n v="2"/>
  </r>
  <r>
    <x v="2336"/>
    <d v="2015-11-07T00:00:00"/>
    <d v="2015-11-11T00:00:00"/>
    <s v="Standard Class"/>
    <s v="Consumer"/>
    <n v="1"/>
    <s v="New York City"/>
    <s v="New York"/>
    <s v="United States"/>
    <s v="New York City,New York,United States"/>
    <s v="Eastern US"/>
    <s v="USCA"/>
    <x v="0"/>
    <x v="9"/>
    <s v="Xerox 1906"/>
    <n v="318.95999999999998"/>
    <n v="1"/>
    <n v="9"/>
    <n v="2"/>
    <n v="0"/>
    <n v="149.91119999999998"/>
    <n v="1"/>
    <n v="42.06"/>
    <n v="1"/>
    <s v="High"/>
    <n v="3"/>
  </r>
  <r>
    <x v="2337"/>
    <d v="2015-03-19T00:00:00"/>
    <d v="2015-03-24T00:00:00"/>
    <s v="Standard Class"/>
    <s v="Consumer"/>
    <n v="1"/>
    <s v="Tyler"/>
    <s v="Texas"/>
    <s v="United States"/>
    <s v="Tyler,Texas,United States"/>
    <s v="Central US"/>
    <s v="USCA"/>
    <x v="0"/>
    <x v="8"/>
    <s v="Ibico Hi-Tech Manual Binding System"/>
    <n v="182.99399999999997"/>
    <n v="1"/>
    <n v="3"/>
    <n v="1"/>
    <n v="0.8"/>
    <n v="-320.23950000000013"/>
    <n v="3"/>
    <n v="29.07"/>
    <n v="1"/>
    <s v="High"/>
    <n v="3"/>
  </r>
  <r>
    <x v="2338"/>
    <d v="2015-04-20T00:00:00"/>
    <d v="2015-04-25T00:00:00"/>
    <s v="Second Class"/>
    <s v="Consumer"/>
    <n v="1"/>
    <s v="Oakville"/>
    <s v="Ontario"/>
    <s v="Canada"/>
    <s v="Oakville,Ontario,Canada"/>
    <s v="Canada"/>
    <s v="USCA"/>
    <x v="2"/>
    <x v="5"/>
    <s v="Harbour Creations Chairmat, Set of Two"/>
    <n v="148.50000000000003"/>
    <n v="1"/>
    <n v="2"/>
    <n v="1"/>
    <n v="0"/>
    <n v="19.259999999999998"/>
    <n v="1"/>
    <n v="15.76"/>
    <n v="1"/>
    <s v="Medium"/>
    <n v="2"/>
  </r>
  <r>
    <x v="2339"/>
    <d v="2015-12-11T00:00:00"/>
    <d v="2015-12-16T00:00:00"/>
    <s v="Standard Class"/>
    <s v="Home Office"/>
    <n v="3"/>
    <s v="Paris"/>
    <s v="Ile-de-France"/>
    <s v="France"/>
    <s v="Paris,Ile-de-France,France"/>
    <s v="Western Europe"/>
    <s v="Europe"/>
    <x v="1"/>
    <x v="1"/>
    <s v="Brother Fax and Copier, Digital"/>
    <n v="1462.1444999999999"/>
    <n v="2"/>
    <n v="9"/>
    <n v="2"/>
    <n v="0.15"/>
    <n v="-17.455499999999972"/>
    <n v="3"/>
    <n v="37.94"/>
    <n v="1"/>
    <s v="Medium"/>
    <n v="2"/>
  </r>
  <r>
    <x v="2340"/>
    <d v="2015-09-20T00:00:00"/>
    <d v="2015-09-22T00:00:00"/>
    <s v="Second Class"/>
    <s v="Home Office"/>
    <n v="3"/>
    <s v="Tupã"/>
    <s v="São Paulo"/>
    <s v="Brazil"/>
    <s v="Tupã,São Paulo,Brazil"/>
    <s v="South America"/>
    <s v="LATAM"/>
    <x v="2"/>
    <x v="3"/>
    <s v="Hon Coffee Table, with Bottom Storage"/>
    <n v="168.48000000000005"/>
    <n v="1"/>
    <n v="1"/>
    <n v="1"/>
    <n v="0.2"/>
    <n v="-29.500000000000011"/>
    <n v="3"/>
    <n v="37.864999999999995"/>
    <n v="1"/>
    <s v="Critical"/>
    <n v="4"/>
  </r>
  <r>
    <x v="2341"/>
    <d v="2015-01-01T00:00:00"/>
    <d v="2015-01-03T00:00:00"/>
    <s v="Second Class"/>
    <s v="Consumer"/>
    <n v="1"/>
    <s v="Cergy"/>
    <s v="Ile-de-France"/>
    <s v="France"/>
    <s v="Cergy,Ile-de-France,France"/>
    <s v="Western Europe"/>
    <s v="Europe"/>
    <x v="1"/>
    <x v="2"/>
    <s v="Nokia Office Telephone, with Caller ID"/>
    <n v="332.16299999999995"/>
    <n v="1"/>
    <n v="6"/>
    <n v="1"/>
    <n v="0.15"/>
    <n v="-43.136999999999986"/>
    <n v="3"/>
    <n v="37.85"/>
    <n v="1"/>
    <s v="Critical"/>
    <n v="4"/>
  </r>
  <r>
    <x v="2342"/>
    <d v="2015-09-01T00:00:00"/>
    <d v="2015-09-06T00:00:00"/>
    <s v="Standard Class"/>
    <s v="Home Office"/>
    <n v="3"/>
    <s v="São Paulo"/>
    <s v="São Paulo"/>
    <s v="Brazil"/>
    <s v="São Paulo,São Paulo,Brazil"/>
    <s v="South America"/>
    <s v="LATAM"/>
    <x v="1"/>
    <x v="6"/>
    <s v="Panasonic Card Printer, Durable"/>
    <n v="811.71999999999991"/>
    <n v="1"/>
    <n v="7"/>
    <n v="1"/>
    <n v="0"/>
    <n v="284.05999999999995"/>
    <n v="1"/>
    <n v="37.725000000000001"/>
    <n v="1"/>
    <s v="Medium"/>
    <n v="2"/>
  </r>
  <r>
    <x v="2343"/>
    <d v="2015-09-26T00:00:00"/>
    <d v="2015-09-30T00:00:00"/>
    <s v="Standard Class"/>
    <s v="Consumer"/>
    <n v="1"/>
    <s v="Rochester"/>
    <s v="Minnesota"/>
    <s v="United States"/>
    <s v="Rochester,Minnesota,United States"/>
    <s v="Central US"/>
    <s v="USCA"/>
    <x v="2"/>
    <x v="5"/>
    <s v="Global Leather Task Chair, Black"/>
    <n v="269.96999999999997"/>
    <n v="1"/>
    <n v="3"/>
    <n v="1"/>
    <n v="0"/>
    <n v="51.294299999999964"/>
    <n v="1"/>
    <n v="22.14"/>
    <n v="1"/>
    <s v="High"/>
    <n v="3"/>
  </r>
  <r>
    <x v="2344"/>
    <d v="2015-07-23T00:00:00"/>
    <d v="2015-07-27T00:00:00"/>
    <s v="Standard Class"/>
    <s v="Consumer"/>
    <n v="1"/>
    <s v="Albury"/>
    <s v="New South Wales"/>
    <s v="Australia"/>
    <s v="Albury,New South Wales,Australia"/>
    <s v="Oceania"/>
    <s v="Asia Pacific"/>
    <x v="1"/>
    <x v="10"/>
    <s v="Memorex Memory Card, Bluetooth"/>
    <n v="368.17199999999997"/>
    <n v="1"/>
    <n v="4"/>
    <n v="1"/>
    <n v="0.1"/>
    <n v="147.25200000000001"/>
    <n v="1"/>
    <n v="37.68"/>
    <n v="1"/>
    <s v="High"/>
    <n v="3"/>
  </r>
  <r>
    <x v="2345"/>
    <d v="2015-06-30T00:00:00"/>
    <d v="2015-07-07T00:00:00"/>
    <s v="Standard Class"/>
    <s v="Consumer"/>
    <n v="1"/>
    <s v="Los Angeles"/>
    <s v="California"/>
    <s v="United States"/>
    <s v="Los Angeles,California,United States"/>
    <s v="Western US"/>
    <s v="USCA"/>
    <x v="0"/>
    <x v="8"/>
    <s v="Satellite Sectional Post Binders"/>
    <n v="312.55200000000002"/>
    <n v="1"/>
    <n v="9"/>
    <n v="2"/>
    <n v="0.2"/>
    <n v="101.57939999999999"/>
    <n v="1"/>
    <n v="14.47"/>
    <n v="1"/>
    <s v="Medium"/>
    <n v="2"/>
  </r>
  <r>
    <x v="2346"/>
    <d v="2015-04-19T00:00:00"/>
    <d v="2015-04-22T00:00:00"/>
    <s v="First Class"/>
    <s v="Corporate"/>
    <n v="2"/>
    <s v="Manizales"/>
    <s v="Caldas"/>
    <s v="Colombia"/>
    <s v="Manizales,Caldas,Colombia"/>
    <s v="South America"/>
    <s v="LATAM"/>
    <x v="1"/>
    <x v="2"/>
    <s v="Apple Office Telephone, with Caller ID"/>
    <n v="217.6"/>
    <n v="1"/>
    <n v="5"/>
    <n v="1"/>
    <n v="0"/>
    <n v="50"/>
    <n v="1"/>
    <n v="37.656999999999996"/>
    <n v="1"/>
    <s v="High"/>
    <n v="3"/>
  </r>
  <r>
    <x v="2347"/>
    <d v="2015-09-08T00:00:00"/>
    <d v="2015-09-11T00:00:00"/>
    <s v="First Class"/>
    <s v="Corporate"/>
    <n v="2"/>
    <s v="Kinshasa"/>
    <s v="Kinshasa"/>
    <s v="Democratic Republic of the Congo"/>
    <s v="Kinshasa,Kinshasa,Democratic Republic of the Congo"/>
    <s v="Central Africa"/>
    <s v="Africa"/>
    <x v="0"/>
    <x v="12"/>
    <s v="Fellowes Lockers, Industrial"/>
    <n v="207.81"/>
    <n v="1"/>
    <n v="1"/>
    <n v="1"/>
    <n v="0"/>
    <n v="91.41"/>
    <n v="1"/>
    <n v="37.65"/>
    <n v="1"/>
    <s v="Medium"/>
    <n v="2"/>
  </r>
  <r>
    <x v="2348"/>
    <d v="2015-09-03T00:00:00"/>
    <d v="2015-09-07T00:00:00"/>
    <s v="Standard Class"/>
    <s v="Corporate"/>
    <n v="2"/>
    <s v="Guayaquil"/>
    <s v="Guayas"/>
    <s v="Ecuador"/>
    <s v="Guayaquil,Guayas,Ecuador"/>
    <s v="South America"/>
    <s v="LATAM"/>
    <x v="2"/>
    <x v="5"/>
    <s v="Harbour Creations Swivel Stool, Black"/>
    <n v="355.38"/>
    <n v="1"/>
    <n v="3"/>
    <n v="1"/>
    <n v="0"/>
    <n v="21.3"/>
    <n v="1"/>
    <n v="37.641000000000005"/>
    <n v="1"/>
    <s v="Medium"/>
    <n v="2"/>
  </r>
  <r>
    <x v="2349"/>
    <d v="2015-06-09T00:00:00"/>
    <d v="2015-06-12T00:00:00"/>
    <s v="Second Class"/>
    <s v="Corporate"/>
    <n v="2"/>
    <s v="Pesaro"/>
    <s v="Marche"/>
    <s v="Italy"/>
    <s v="Pesaro,Marche,Italy"/>
    <s v="Southern Europe"/>
    <s v="Europe"/>
    <x v="0"/>
    <x v="0"/>
    <s v="Hamilton Beach Blender, Black"/>
    <n v="276.72000000000003"/>
    <n v="1"/>
    <n v="4"/>
    <n v="1"/>
    <n v="0"/>
    <n v="8.2799999999999994"/>
    <n v="1"/>
    <n v="37.64"/>
    <n v="1"/>
    <s v="Medium"/>
    <n v="2"/>
  </r>
  <r>
    <x v="2350"/>
    <d v="2015-02-14T00:00:00"/>
    <d v="2015-02-18T00:00:00"/>
    <s v="Standard Class"/>
    <s v="Corporate"/>
    <n v="2"/>
    <s v="Bordeaux"/>
    <s v="Aquitaine-Limousin-Poitou-Charentes"/>
    <s v="France"/>
    <s v="Bordeaux,Aquitaine-Limousin-Poitou-Charentes,France"/>
    <s v="Western Europe"/>
    <s v="Europe"/>
    <x v="0"/>
    <x v="12"/>
    <s v="Rogers File Cart, Industrial"/>
    <n v="382.32000000000005"/>
    <n v="1"/>
    <n v="3"/>
    <n v="1"/>
    <n v="0.1"/>
    <n v="29.699999999999982"/>
    <n v="1"/>
    <n v="37.64"/>
    <n v="1"/>
    <s v="Medium"/>
    <n v="2"/>
  </r>
  <r>
    <x v="2351"/>
    <d v="2015-11-19T00:00:00"/>
    <d v="2015-11-23T00:00:00"/>
    <s v="Standard Class"/>
    <s v="Home Office"/>
    <n v="3"/>
    <s v="Iasi"/>
    <s v="Iasi"/>
    <s v="Romania"/>
    <s v="Iasi,Iasi,Romania"/>
    <s v="Eastern Europe"/>
    <s v="Europe"/>
    <x v="0"/>
    <x v="12"/>
    <s v="Smead Lockers, Industrial"/>
    <n v="198.89999999999998"/>
    <n v="1"/>
    <n v="1"/>
    <n v="1"/>
    <n v="0"/>
    <n v="55.679999999999993"/>
    <n v="1"/>
    <n v="37.6"/>
    <n v="1"/>
    <s v="High"/>
    <n v="3"/>
  </r>
  <r>
    <x v="2352"/>
    <d v="2015-01-20T00:00:00"/>
    <d v="2015-01-26T00:00:00"/>
    <s v="Standard Class"/>
    <s v="Consumer"/>
    <n v="1"/>
    <s v="Aix-en-Provence"/>
    <s v="Provence-Alpes-Côte d'Azur"/>
    <s v="France"/>
    <s v="Aix-en-Provence,Provence-Alpes-Côte d'Azur,France"/>
    <s v="Western Europe"/>
    <s v="Europe"/>
    <x v="1"/>
    <x v="1"/>
    <s v="Brother Wireless Fax, Digital"/>
    <n v="643.36500000000001"/>
    <n v="1"/>
    <n v="2"/>
    <n v="1"/>
    <n v="0.15"/>
    <n v="-45.435000000000016"/>
    <n v="3"/>
    <n v="37.56"/>
    <n v="1"/>
    <s v="Medium"/>
    <n v="2"/>
  </r>
  <r>
    <x v="2353"/>
    <d v="2015-09-11T00:00:00"/>
    <d v="2015-09-16T00:00:00"/>
    <s v="Standard Class"/>
    <s v="Consumer"/>
    <n v="1"/>
    <s v="Friedberg"/>
    <s v="Hesse"/>
    <s v="Germany"/>
    <s v="Friedberg,Hesse,Germany"/>
    <s v="Western Europe"/>
    <s v="Europe"/>
    <x v="0"/>
    <x v="12"/>
    <s v="Eldon File Cart, Blue"/>
    <n v="342.79200000000009"/>
    <n v="1"/>
    <n v="3"/>
    <n v="1"/>
    <n v="0.1"/>
    <n v="-30.528000000000006"/>
    <n v="3"/>
    <n v="37.56"/>
    <n v="1"/>
    <s v="High"/>
    <n v="3"/>
  </r>
  <r>
    <x v="2354"/>
    <d v="2015-08-02T00:00:00"/>
    <d v="2015-08-06T00:00:00"/>
    <s v="Standard Class"/>
    <s v="Consumer"/>
    <n v="1"/>
    <s v="Tarbes"/>
    <s v="Languedoc-Roussillon-Midi-Pyrénées"/>
    <s v="France"/>
    <s v="Tarbes,Languedoc-Roussillon-Midi-Pyrénées,France"/>
    <s v="Western Europe"/>
    <s v="Europe"/>
    <x v="2"/>
    <x v="4"/>
    <s v="Safco Stackable Bookrack, Mobile"/>
    <n v="670.41"/>
    <n v="1"/>
    <n v="5"/>
    <n v="1"/>
    <n v="0.1"/>
    <n v="14.760000000000005"/>
    <n v="1"/>
    <n v="37.549999999999997"/>
    <n v="1"/>
    <s v="Medium"/>
    <n v="2"/>
  </r>
  <r>
    <x v="2355"/>
    <d v="2015-06-05T00:00:00"/>
    <d v="2015-06-11T00:00:00"/>
    <s v="Standard Class"/>
    <s v="Consumer"/>
    <n v="1"/>
    <s v="Apple Valley"/>
    <s v="Minnesota"/>
    <s v="United States"/>
    <s v="Apple Valley,Minnesota,United States"/>
    <s v="Central US"/>
    <s v="USCA"/>
    <x v="0"/>
    <x v="7"/>
    <s v="Newell 346"/>
    <n v="8.64"/>
    <n v="1"/>
    <n v="3"/>
    <n v="1"/>
    <n v="0"/>
    <n v="2.5055999999999998"/>
    <n v="1"/>
    <n v="1.6099999999999999"/>
    <n v="1"/>
    <s v="Medium"/>
    <n v="2"/>
  </r>
  <r>
    <x v="2356"/>
    <d v="2015-08-09T00:00:00"/>
    <d v="2015-08-12T00:00:00"/>
    <s v="First Class"/>
    <s v="Consumer"/>
    <n v="1"/>
    <s v="Sofia"/>
    <s v="Sofiya-Grad"/>
    <s v="Bulgaria"/>
    <s v="Sofia,Sofiya-Grad,Bulgaria"/>
    <s v="Eastern Europe"/>
    <s v="Europe"/>
    <x v="0"/>
    <x v="12"/>
    <s v="Rogers Trays, Wire Frame"/>
    <n v="364.5"/>
    <n v="1"/>
    <n v="6"/>
    <n v="1"/>
    <n v="0"/>
    <n v="178.56"/>
    <n v="1"/>
    <n v="37.49"/>
    <n v="1"/>
    <s v="High"/>
    <n v="3"/>
  </r>
  <r>
    <x v="2357"/>
    <d v="2015-01-14T00:00:00"/>
    <d v="2015-01-18T00:00:00"/>
    <s v="Standard Class"/>
    <s v="Corporate"/>
    <n v="2"/>
    <s v="Mandurah"/>
    <s v="Western Australia"/>
    <s v="Australia"/>
    <s v="Mandurah,Western Australia,Australia"/>
    <s v="Oceania"/>
    <s v="Asia Pacific"/>
    <x v="1"/>
    <x v="1"/>
    <s v="Hewlett Copy Machine, Color"/>
    <n v="318.13199999999995"/>
    <n v="1"/>
    <n v="2"/>
    <n v="1"/>
    <n v="0.4"/>
    <n v="-196.18799999999996"/>
    <n v="3"/>
    <n v="37.46"/>
    <n v="1"/>
    <s v="Medium"/>
    <n v="2"/>
  </r>
  <r>
    <x v="2358"/>
    <d v="2015-05-02T00:00:00"/>
    <d v="2015-05-07T00:00:00"/>
    <s v="Second Class"/>
    <s v="Consumer"/>
    <n v="1"/>
    <s v="Managua"/>
    <s v="Managua"/>
    <s v="Nicaragua"/>
    <s v="Managua,Managua,Nicaragua"/>
    <s v="Central America"/>
    <s v="LATAM"/>
    <x v="1"/>
    <x v="2"/>
    <s v="Apple Audio Dock, VoIP"/>
    <n v="445.28000000000003"/>
    <n v="1"/>
    <n v="4"/>
    <n v="1"/>
    <n v="0"/>
    <n v="17.760000000000002"/>
    <n v="1"/>
    <n v="37.458999999999996"/>
    <n v="1"/>
    <s v="Medium"/>
    <n v="2"/>
  </r>
  <r>
    <x v="2359"/>
    <d v="2015-09-24T00:00:00"/>
    <d v="2015-09-27T00:00:00"/>
    <s v="First Class"/>
    <s v="Consumer"/>
    <n v="1"/>
    <s v="Puerto Montt"/>
    <s v="Los Lagos"/>
    <s v="Chile"/>
    <s v="Puerto Montt,Los Lagos,Chile"/>
    <s v="South America"/>
    <s v="LATAM"/>
    <x v="0"/>
    <x v="13"/>
    <s v="Elite Trimmer, Serrated"/>
    <n v="127.90000000000002"/>
    <n v="1"/>
    <n v="5"/>
    <n v="1"/>
    <n v="0"/>
    <n v="47.3"/>
    <n v="1"/>
    <n v="37.417000000000002"/>
    <n v="1"/>
    <s v="High"/>
    <n v="3"/>
  </r>
  <r>
    <x v="2360"/>
    <d v="2015-05-02T00:00:00"/>
    <d v="2015-05-07T00:00:00"/>
    <s v="Standard Class"/>
    <s v="Consumer"/>
    <n v="1"/>
    <s v="Jacksonville"/>
    <s v="Florida"/>
    <s v="United States"/>
    <s v="Jacksonville,Florida,United States"/>
    <s v="Southern US"/>
    <s v="USCA"/>
    <x v="2"/>
    <x v="5"/>
    <s v="HON 5400 Series Task Chairs for Big and Tall"/>
    <n v="2803.92"/>
    <n v="3"/>
    <n v="5"/>
    <n v="1"/>
    <n v="0.2"/>
    <n v="0"/>
    <n v="1"/>
    <n v="246.07"/>
    <n v="2"/>
    <s v="Medium"/>
    <n v="2"/>
  </r>
  <r>
    <x v="2361"/>
    <d v="2015-03-28T00:00:00"/>
    <d v="2015-04-02T00:00:00"/>
    <s v="Standard Class"/>
    <s v="Consumer"/>
    <n v="1"/>
    <s v="Houston"/>
    <s v="Texas"/>
    <s v="United States"/>
    <s v="Houston,Texas,United States"/>
    <s v="Central US"/>
    <s v="USCA"/>
    <x v="2"/>
    <x v="4"/>
    <s v="Atlantic Metals Mobile 5-Shelf Bookcases, Custom Colors"/>
    <n v="1023.3319999999999"/>
    <n v="2"/>
    <n v="5"/>
    <n v="1"/>
    <n v="0.32"/>
    <n v="-30.098000000000127"/>
    <n v="3"/>
    <n v="155.63999999999999"/>
    <n v="1"/>
    <s v="High"/>
    <n v="3"/>
  </r>
  <r>
    <x v="2362"/>
    <d v="2015-06-06T00:00:00"/>
    <d v="2015-06-09T00:00:00"/>
    <s v="First Class"/>
    <s v="Consumer"/>
    <n v="1"/>
    <s v="Al Fayyum"/>
    <s v="Al Fayyum"/>
    <s v="Egypt"/>
    <s v="Al Fayyum,Al Fayyum,Egypt"/>
    <s v="North Africa"/>
    <s v="Africa"/>
    <x v="0"/>
    <x v="12"/>
    <s v="Eldon File Cart, Single Width"/>
    <n v="128.37"/>
    <n v="1"/>
    <n v="1"/>
    <n v="1"/>
    <n v="0"/>
    <n v="55.17"/>
    <n v="1"/>
    <n v="37.35"/>
    <n v="1"/>
    <s v="High"/>
    <n v="3"/>
  </r>
  <r>
    <x v="2363"/>
    <d v="2015-03-21T00:00:00"/>
    <d v="2015-03-24T00:00:00"/>
    <s v="Second Class"/>
    <s v="Consumer"/>
    <n v="1"/>
    <s v="Sarcelles"/>
    <s v="Ile-de-France"/>
    <s v="France"/>
    <s v="Sarcelles,Ile-de-France,France"/>
    <s v="Western Europe"/>
    <s v="Europe"/>
    <x v="1"/>
    <x v="6"/>
    <s v="Epson Phone, White"/>
    <n v="134.946"/>
    <n v="1"/>
    <n v="2"/>
    <n v="1"/>
    <n v="0.15"/>
    <n v="36.486000000000004"/>
    <n v="1"/>
    <n v="37.35"/>
    <n v="1"/>
    <s v="Critical"/>
    <n v="4"/>
  </r>
  <r>
    <x v="2364"/>
    <d v="2015-03-03T00:00:00"/>
    <d v="2015-03-07T00:00:00"/>
    <s v="Standard Class"/>
    <s v="Corporate"/>
    <n v="2"/>
    <s v="Camagüey"/>
    <s v="Camagüey"/>
    <s v="Cuba"/>
    <s v="Camagüey,Camagüey,Cuba"/>
    <s v="Caribbean"/>
    <s v="LATAM"/>
    <x v="2"/>
    <x v="5"/>
    <s v="Office Star Rocking Chair, Red"/>
    <n v="281.82"/>
    <n v="1"/>
    <n v="3"/>
    <n v="1"/>
    <n v="0"/>
    <n v="118.31999999999998"/>
    <n v="1"/>
    <n v="37.349000000000004"/>
    <n v="1"/>
    <s v="High"/>
    <n v="3"/>
  </r>
  <r>
    <x v="2365"/>
    <d v="2015-11-17T00:00:00"/>
    <d v="2015-11-21T00:00:00"/>
    <s v="Second Class"/>
    <s v="Consumer"/>
    <n v="1"/>
    <s v="Camagüey"/>
    <s v="Camagüey"/>
    <s v="Cuba"/>
    <s v="Camagüey,Camagüey,Cuba"/>
    <s v="Caribbean"/>
    <s v="LATAM"/>
    <x v="2"/>
    <x v="4"/>
    <s v="Safco Classic Bookcase, Pine"/>
    <n v="293"/>
    <n v="1"/>
    <n v="1"/>
    <n v="1"/>
    <n v="0"/>
    <n v="5.86"/>
    <n v="1"/>
    <n v="37.320999999999998"/>
    <n v="1"/>
    <s v="Medium"/>
    <n v="2"/>
  </r>
  <r>
    <x v="2366"/>
    <d v="2015-12-23T00:00:00"/>
    <d v="2015-12-29T00:00:00"/>
    <s v="Standard Class"/>
    <s v="Consumer"/>
    <n v="1"/>
    <s v="Santo Domingo"/>
    <s v="Santo Domingo"/>
    <s v="Dominican Republic"/>
    <s v="Santo Domingo,Santo Domingo,Dominican Republic"/>
    <s v="Caribbean"/>
    <s v="LATAM"/>
    <x v="1"/>
    <x v="1"/>
    <s v="Hewlett Fax Machine, High-Speed"/>
    <n v="846.19920000000025"/>
    <n v="1"/>
    <n v="5"/>
    <n v="1"/>
    <n v="0.20200000000000001"/>
    <n v="-214.20080000000002"/>
    <n v="3"/>
    <n v="37.263999999999996"/>
    <n v="1"/>
    <s v="Medium"/>
    <n v="2"/>
  </r>
  <r>
    <x v="2367"/>
    <d v="2015-09-18T00:00:00"/>
    <d v="2015-09-24T00:00:00"/>
    <s v="Standard Class"/>
    <s v="Consumer"/>
    <n v="1"/>
    <s v="Luanda"/>
    <s v="Luanda"/>
    <s v="Angola"/>
    <s v="Luanda,Luanda,Angola"/>
    <s v="Central Africa"/>
    <s v="Africa"/>
    <x v="0"/>
    <x v="12"/>
    <s v="Tenex Shelving, Single Width"/>
    <n v="328.14"/>
    <n v="1"/>
    <n v="6"/>
    <n v="1"/>
    <n v="0"/>
    <n v="81.899999999999991"/>
    <n v="1"/>
    <n v="37.24"/>
    <n v="1"/>
    <s v="Low"/>
    <n v="1"/>
  </r>
  <r>
    <x v="2368"/>
    <d v="2015-12-16T00:00:00"/>
    <d v="2015-12-21T00:00:00"/>
    <s v="Standard Class"/>
    <s v="Consumer"/>
    <n v="1"/>
    <s v="Rochdale"/>
    <s v="England"/>
    <s v="United Kingdom"/>
    <s v="Rochdale,England,United Kingdom"/>
    <s v="Northern Europe"/>
    <s v="Europe"/>
    <x v="0"/>
    <x v="12"/>
    <s v="Smead Trays, Blue"/>
    <n v="387.84000000000003"/>
    <n v="1"/>
    <n v="8"/>
    <n v="1"/>
    <n v="0"/>
    <n v="50.400000000000006"/>
    <n v="1"/>
    <n v="37.229999999999997"/>
    <n v="1"/>
    <s v="Medium"/>
    <n v="2"/>
  </r>
  <r>
    <x v="2369"/>
    <d v="2015-03-07T00:00:00"/>
    <d v="2015-03-09T00:00:00"/>
    <s v="Second Class"/>
    <s v="Consumer"/>
    <n v="1"/>
    <s v="Santo Domingo"/>
    <s v="Santo Domingo"/>
    <s v="Dominican Republic"/>
    <s v="Santo Domingo,Santo Domingo,Dominican Republic"/>
    <s v="Caribbean"/>
    <s v="LATAM"/>
    <x v="0"/>
    <x v="0"/>
    <s v="Cuisinart Stove, White"/>
    <n v="572.19200000000001"/>
    <n v="1"/>
    <n v="2"/>
    <n v="1"/>
    <n v="0.2"/>
    <n v="21.431999999999995"/>
    <n v="1"/>
    <n v="37.201999999999998"/>
    <n v="1"/>
    <s v="High"/>
    <n v="3"/>
  </r>
  <r>
    <x v="2370"/>
    <d v="2015-04-21T00:00:00"/>
    <d v="2015-04-25T00:00:00"/>
    <s v="Standard Class"/>
    <s v="Consumer"/>
    <n v="1"/>
    <s v="Ludwigsburg"/>
    <s v="Baden-Württemberg"/>
    <s v="Germany"/>
    <s v="Ludwigsburg,Baden-Württemberg,Germany"/>
    <s v="Western Europe"/>
    <s v="Europe"/>
    <x v="1"/>
    <x v="10"/>
    <s v="Memorex Router, Erganomic"/>
    <n v="976.08"/>
    <n v="1"/>
    <n v="4"/>
    <n v="1"/>
    <n v="0"/>
    <n v="292.79999999999995"/>
    <n v="1"/>
    <n v="37.15"/>
    <n v="1"/>
    <s v="Medium"/>
    <n v="2"/>
  </r>
  <r>
    <x v="2371"/>
    <d v="2015-06-25T00:00:00"/>
    <d v="2015-06-29T00:00:00"/>
    <s v="Standard Class"/>
    <s v="Consumer"/>
    <n v="1"/>
    <s v="Huntington Beach"/>
    <s v="California"/>
    <s v="United States"/>
    <s v="Huntington Beach,California,United States"/>
    <s v="Western US"/>
    <s v="USCA"/>
    <x v="0"/>
    <x v="7"/>
    <s v="Bulldog Vacuum Base Pencil Sharpener"/>
    <n v="95.92"/>
    <n v="1"/>
    <n v="8"/>
    <n v="1"/>
    <n v="0"/>
    <n v="25.898399999999995"/>
    <n v="1"/>
    <n v="7.48"/>
    <n v="1"/>
    <s v="Medium"/>
    <n v="2"/>
  </r>
  <r>
    <x v="2372"/>
    <d v="2015-02-20T00:00:00"/>
    <d v="2015-02-23T00:00:00"/>
    <s v="First Class"/>
    <s v="Consumer"/>
    <n v="1"/>
    <s v="Villingen-Schwenningen"/>
    <s v="Baden-Württemberg"/>
    <s v="Germany"/>
    <s v="Villingen-Schwenningen,Baden-Württemberg,Germany"/>
    <s v="Western Europe"/>
    <s v="Europe"/>
    <x v="1"/>
    <x v="10"/>
    <s v="Memorex Flash Drive, Erganomic"/>
    <n v="81.63"/>
    <n v="1"/>
    <n v="3"/>
    <n v="1"/>
    <n v="0"/>
    <n v="8.1000000000000014"/>
    <n v="1"/>
    <n v="37.11"/>
    <n v="1"/>
    <s v="Critical"/>
    <n v="4"/>
  </r>
  <r>
    <x v="2373"/>
    <d v="2015-06-09T00:00:00"/>
    <d v="2015-06-15T00:00:00"/>
    <s v="Standard Class"/>
    <s v="Consumer"/>
    <n v="1"/>
    <s v="Sonsonate"/>
    <s v="Sonsonate"/>
    <s v="El Salvador"/>
    <s v="Sonsonate,Sonsonate,El Salvador"/>
    <s v="Central America"/>
    <s v="LATAM"/>
    <x v="2"/>
    <x v="5"/>
    <s v="Hon Swivel Stool, Adjustable"/>
    <n v="332.28000000000003"/>
    <n v="1"/>
    <n v="3"/>
    <n v="1"/>
    <n v="0"/>
    <n v="96.359999999999985"/>
    <n v="1"/>
    <n v="37.085000000000001"/>
    <n v="1"/>
    <s v="Medium"/>
    <n v="2"/>
  </r>
  <r>
    <x v="2374"/>
    <d v="2015-03-18T00:00:00"/>
    <d v="2015-03-21T00:00:00"/>
    <s v="Second Class"/>
    <s v="Consumer"/>
    <n v="1"/>
    <s v="Soweto"/>
    <s v="Gauteng"/>
    <s v="South Africa"/>
    <s v="Soweto,Gauteng,South Africa"/>
    <s v="Southern Africa"/>
    <s v="Africa"/>
    <x v="0"/>
    <x v="9"/>
    <s v="Eaton Note Cards, Premium"/>
    <n v="223.92000000000002"/>
    <n v="1"/>
    <n v="8"/>
    <n v="1"/>
    <n v="0"/>
    <n v="66.960000000000008"/>
    <n v="1"/>
    <n v="37.08"/>
    <n v="1"/>
    <s v="High"/>
    <n v="3"/>
  </r>
  <r>
    <x v="2375"/>
    <d v="2015-10-15T00:00:00"/>
    <d v="2015-10-20T00:00:00"/>
    <s v="Standard Class"/>
    <s v="Corporate"/>
    <n v="2"/>
    <s v="Melbourne"/>
    <s v="Victoria"/>
    <s v="Australia"/>
    <s v="Melbourne,Victoria,Australia"/>
    <s v="Oceania"/>
    <s v="Asia Pacific"/>
    <x v="2"/>
    <x v="3"/>
    <s v="Lesro Wood Table, Rectangular"/>
    <n v="651"/>
    <n v="1"/>
    <n v="2"/>
    <n v="1"/>
    <n v="0.3"/>
    <n v="-158.10000000000002"/>
    <n v="3"/>
    <n v="37.04"/>
    <n v="1"/>
    <s v="Medium"/>
    <n v="2"/>
  </r>
  <r>
    <x v="2376"/>
    <d v="2015-05-16T00:00:00"/>
    <d v="2015-05-18T00:00:00"/>
    <s v="First Class"/>
    <s v="Consumer"/>
    <n v="1"/>
    <s v="Penedo"/>
    <s v="Alagoas"/>
    <s v="Brazil"/>
    <s v="Penedo,Alagoas,Brazil"/>
    <s v="South America"/>
    <s v="LATAM"/>
    <x v="0"/>
    <x v="12"/>
    <s v="Fellowes File Cart, Industrial"/>
    <n v="183.72"/>
    <n v="1"/>
    <n v="2"/>
    <n v="1"/>
    <n v="0"/>
    <n v="75.320000000000007"/>
    <n v="1"/>
    <n v="37.031999999999996"/>
    <n v="1"/>
    <s v="Medium"/>
    <n v="2"/>
  </r>
  <r>
    <x v="2377"/>
    <d v="2015-04-12T00:00:00"/>
    <d v="2015-04-16T00:00:00"/>
    <s v="Standard Class"/>
    <s v="Consumer"/>
    <n v="1"/>
    <s v="Dniprodzerzhyns'k"/>
    <s v="Dnipropetrovs'k"/>
    <s v="Ukraine"/>
    <s v="Dniprodzerzhyns'k,Dnipropetrovs'k,Ukraine"/>
    <s v="Eastern Europe"/>
    <s v="Europe"/>
    <x v="2"/>
    <x v="4"/>
    <s v="Dania Corner Shelving, Pine"/>
    <n v="493.68"/>
    <n v="1"/>
    <n v="4"/>
    <n v="1"/>
    <n v="0"/>
    <n v="54.239999999999995"/>
    <n v="1"/>
    <n v="36.99"/>
    <n v="1"/>
    <s v="Medium"/>
    <n v="2"/>
  </r>
  <r>
    <x v="2378"/>
    <d v="2015-04-02T00:00:00"/>
    <d v="2015-04-07T00:00:00"/>
    <s v="Standard Class"/>
    <s v="Home Office"/>
    <n v="3"/>
    <s v="Dhaka"/>
    <s v="Dhaka"/>
    <s v="Bangladesh"/>
    <s v="Dhaka,Dhaka,Bangladesh"/>
    <s v="Southern Asia"/>
    <s v="Asia Pacific"/>
    <x v="1"/>
    <x v="10"/>
    <s v="SanDisk Router, Erganomic"/>
    <n v="508.32"/>
    <n v="1"/>
    <n v="2"/>
    <n v="1"/>
    <n v="0"/>
    <n v="81.300000000000011"/>
    <n v="1"/>
    <n v="36.97"/>
    <n v="1"/>
    <s v="Medium"/>
    <n v="2"/>
  </r>
  <r>
    <x v="2379"/>
    <d v="2015-12-16T00:00:00"/>
    <d v="2015-12-20T00:00:00"/>
    <s v="Standard Class"/>
    <s v="Corporate"/>
    <n v="2"/>
    <s v="Bradford"/>
    <s v="England"/>
    <s v="United Kingdom"/>
    <s v="Bradford,England,United Kingdom"/>
    <s v="Northern Europe"/>
    <s v="Europe"/>
    <x v="1"/>
    <x v="10"/>
    <s v="Memorex Keyboard, Bluetooth"/>
    <n v="214.02"/>
    <n v="1"/>
    <n v="3"/>
    <n v="1"/>
    <n v="0"/>
    <n v="29.879999999999995"/>
    <n v="1"/>
    <n v="36.97"/>
    <n v="1"/>
    <s v="High"/>
    <n v="3"/>
  </r>
  <r>
    <x v="2380"/>
    <d v="2015-03-01T00:00:00"/>
    <d v="2015-03-08T00:00:00"/>
    <s v="Standard Class"/>
    <s v="Consumer"/>
    <n v="1"/>
    <s v="Asansol"/>
    <s v="West Bengal"/>
    <s v="India"/>
    <s v="Asansol,West Bengal,India"/>
    <s v="Southern Asia"/>
    <s v="Asia Pacific"/>
    <x v="1"/>
    <x v="1"/>
    <s v="Sharp Ink, High-Speed"/>
    <n v="735.65999999999985"/>
    <n v="1"/>
    <n v="6"/>
    <n v="1"/>
    <n v="0"/>
    <n v="95.58"/>
    <n v="1"/>
    <n v="36.89"/>
    <n v="1"/>
    <s v="Medium"/>
    <n v="2"/>
  </r>
  <r>
    <x v="2381"/>
    <d v="2015-06-09T00:00:00"/>
    <d v="2015-06-12T00:00:00"/>
    <s v="First Class"/>
    <s v="Consumer"/>
    <n v="1"/>
    <s v="Meknes"/>
    <s v="Meknès-Tafilalet"/>
    <s v="Morocco"/>
    <s v="Meknes,Meknès-Tafilalet,Morocco"/>
    <s v="North Africa"/>
    <s v="Africa"/>
    <x v="2"/>
    <x v="11"/>
    <s v="Advantus Clock, Durable"/>
    <n v="193.68"/>
    <n v="1"/>
    <n v="4"/>
    <n v="1"/>
    <n v="0"/>
    <n v="11.52"/>
    <n v="1"/>
    <n v="36.880000000000003"/>
    <n v="1"/>
    <s v="High"/>
    <n v="3"/>
  </r>
  <r>
    <x v="2382"/>
    <d v="2015-03-18T00:00:00"/>
    <d v="2015-03-22T00:00:00"/>
    <s v="Standard Class"/>
    <s v="Consumer"/>
    <n v="1"/>
    <s v="Champigny-sur-Marne"/>
    <s v="Ile-de-France"/>
    <s v="France"/>
    <s v="Champigny-sur-Marne,Ile-de-France,France"/>
    <s v="Western Europe"/>
    <s v="Europe"/>
    <x v="2"/>
    <x v="5"/>
    <s v="Office Star Swivel Stool, Red"/>
    <n v="626.18399999999997"/>
    <n v="1"/>
    <n v="4"/>
    <n v="1"/>
    <n v="0.1"/>
    <n v="-34.896000000000008"/>
    <n v="3"/>
    <n v="36.85"/>
    <n v="1"/>
    <s v="Medium"/>
    <n v="2"/>
  </r>
  <r>
    <x v="2383"/>
    <d v="2015-09-01T00:00:00"/>
    <d v="2015-09-05T00:00:00"/>
    <s v="Standard Class"/>
    <s v="Corporate"/>
    <n v="2"/>
    <s v="Tarnow"/>
    <s v="Lesser Poland"/>
    <s v="Poland"/>
    <s v="Tarnow,Lesser Poland,Poland"/>
    <s v="Eastern Europe"/>
    <s v="Europe"/>
    <x v="1"/>
    <x v="10"/>
    <s v="Logitech Router, Programmable"/>
    <n v="995.28"/>
    <n v="1"/>
    <n v="4"/>
    <n v="1"/>
    <n v="0"/>
    <n v="358.20000000000005"/>
    <n v="1"/>
    <n v="36.840000000000003"/>
    <n v="1"/>
    <s v="Medium"/>
    <n v="2"/>
  </r>
  <r>
    <x v="2384"/>
    <d v="2015-11-22T00:00:00"/>
    <d v="2015-11-25T00:00:00"/>
    <s v="Second Class"/>
    <s v="Corporate"/>
    <n v="2"/>
    <s v="Garoua"/>
    <s v="Nord"/>
    <s v="Cameroon"/>
    <s v="Garoua,Nord,Cameroon"/>
    <s v="Central Africa"/>
    <s v="Africa"/>
    <x v="1"/>
    <x v="6"/>
    <s v="Okidata Receipt Printer, Wireless"/>
    <n v="245.82"/>
    <n v="1"/>
    <n v="2"/>
    <n v="1"/>
    <n v="0"/>
    <n v="66.36"/>
    <n v="1"/>
    <n v="36.83"/>
    <n v="1"/>
    <s v="High"/>
    <n v="3"/>
  </r>
  <r>
    <x v="2385"/>
    <d v="2015-01-27T00:00:00"/>
    <d v="2015-01-31T00:00:00"/>
    <s v="Standard Class"/>
    <s v="Consumer"/>
    <n v="1"/>
    <s v="San Francisco"/>
    <s v="California"/>
    <s v="United States"/>
    <s v="San Francisco,California,United States"/>
    <s v="Western US"/>
    <s v="USCA"/>
    <x v="0"/>
    <x v="15"/>
    <s v="Binder Clips by OIC"/>
    <n v="11.84"/>
    <n v="1"/>
    <n v="8"/>
    <n v="1"/>
    <n v="0"/>
    <n v="5.6831999999999994"/>
    <n v="1"/>
    <n v="2"/>
    <n v="1"/>
    <s v="Medium"/>
    <n v="2"/>
  </r>
  <r>
    <x v="2386"/>
    <d v="2015-05-11T00:00:00"/>
    <d v="2015-05-15T00:00:00"/>
    <s v="Second Class"/>
    <s v="Consumer"/>
    <n v="1"/>
    <s v="Canberra"/>
    <s v="Australian Capital Territory"/>
    <s v="Australia"/>
    <s v="Canberra,Australian Capital Territory,Australia"/>
    <s v="Oceania"/>
    <s v="Asia Pacific"/>
    <x v="2"/>
    <x v="5"/>
    <s v="Harbour Creations Rocking Chair, Adjustable"/>
    <n v="269.24399999999997"/>
    <n v="1"/>
    <n v="3"/>
    <n v="1"/>
    <n v="0.4"/>
    <n v="-134.67599999999999"/>
    <n v="3"/>
    <n v="36.79"/>
    <n v="1"/>
    <s v="High"/>
    <n v="3"/>
  </r>
  <r>
    <x v="2387"/>
    <d v="2015-06-24T00:00:00"/>
    <d v="2015-06-28T00:00:00"/>
    <s v="Second Class"/>
    <s v="Corporate"/>
    <n v="2"/>
    <s v="Cairo"/>
    <s v="Al Qahirah"/>
    <s v="Egypt"/>
    <s v="Cairo,Al Qahirah,Egypt"/>
    <s v="North Africa"/>
    <s v="Africa"/>
    <x v="1"/>
    <x v="2"/>
    <s v="Nokia Signal Booster, VoIP"/>
    <n v="273.18"/>
    <n v="1"/>
    <n v="2"/>
    <n v="1"/>
    <n v="0"/>
    <n v="76.44"/>
    <n v="1"/>
    <n v="36.78"/>
    <n v="1"/>
    <s v="High"/>
    <n v="3"/>
  </r>
  <r>
    <x v="2388"/>
    <d v="2015-09-17T00:00:00"/>
    <d v="2015-09-17T00:00:00"/>
    <s v="Same Day"/>
    <s v="Consumer"/>
    <n v="1"/>
    <s v="Mexico City"/>
    <s v="Distrito Federal"/>
    <s v="Mexico"/>
    <s v="Mexico City,Distrito Federal,Mexico"/>
    <s v="Central America"/>
    <s v="LATAM"/>
    <x v="2"/>
    <x v="4"/>
    <s v="Dania Corner Shelving, Pine"/>
    <n v="131.648"/>
    <n v="1"/>
    <n v="2"/>
    <n v="1"/>
    <n v="0.2"/>
    <n v="1.6080000000000041"/>
    <n v="1"/>
    <n v="36.730000000000004"/>
    <n v="1"/>
    <s v="Critical"/>
    <n v="4"/>
  </r>
  <r>
    <x v="2389"/>
    <d v="2015-09-12T00:00:00"/>
    <d v="2015-09-12T00:00:00"/>
    <s v="Same Day"/>
    <s v="Consumer"/>
    <n v="1"/>
    <s v="San Francisco"/>
    <s v="California"/>
    <s v="United States"/>
    <s v="San Francisco,California,United States"/>
    <s v="Western US"/>
    <s v="USCA"/>
    <x v="0"/>
    <x v="0"/>
    <s v="Kensington 4 Outlet MasterPiece Compact Power Control Center"/>
    <n v="406.59999999999997"/>
    <n v="1"/>
    <n v="5"/>
    <n v="1"/>
    <n v="0"/>
    <n v="113.84799999999998"/>
    <n v="1"/>
    <n v="106.72"/>
    <n v="1"/>
    <s v="High"/>
    <n v="3"/>
  </r>
  <r>
    <x v="2390"/>
    <d v="2015-04-02T00:00:00"/>
    <d v="2015-04-04T00:00:00"/>
    <s v="Second Class"/>
    <s v="Corporate"/>
    <n v="2"/>
    <s v="Mbeya"/>
    <s v="Mbeya"/>
    <s v="Tanzania"/>
    <s v="Mbeya,Mbeya,Tanzania"/>
    <s v="Eastern Africa"/>
    <s v="Africa"/>
    <x v="2"/>
    <x v="3"/>
    <s v="Bevis Computer Table, Adjustable Height"/>
    <n v="984.18000000000006"/>
    <n v="1"/>
    <n v="2"/>
    <n v="1"/>
    <n v="0"/>
    <n v="344.46"/>
    <n v="1"/>
    <n v="36.700000000000003"/>
    <n v="1"/>
    <s v="Medium"/>
    <n v="2"/>
  </r>
  <r>
    <x v="2391"/>
    <d v="2015-12-25T00:00:00"/>
    <d v="2015-12-28T00:00:00"/>
    <s v="First Class"/>
    <s v="Consumer"/>
    <n v="1"/>
    <s v="San Salvador"/>
    <s v="San Salvador"/>
    <s v="El Salvador"/>
    <s v="San Salvador,San Salvador,El Salvador"/>
    <s v="Central America"/>
    <s v="LATAM"/>
    <x v="1"/>
    <x v="10"/>
    <s v="Enermax Numeric Keypad, USB"/>
    <n v="147.04000000000002"/>
    <n v="1"/>
    <n v="4"/>
    <n v="1"/>
    <n v="0"/>
    <n v="26.4"/>
    <n v="1"/>
    <n v="36.656999999999996"/>
    <n v="1"/>
    <s v="High"/>
    <n v="3"/>
  </r>
  <r>
    <x v="2392"/>
    <d v="2015-08-05T00:00:00"/>
    <d v="2015-08-12T00:00:00"/>
    <s v="Standard Class"/>
    <s v="Consumer"/>
    <n v="1"/>
    <s v="Cuscatancingo"/>
    <s v="San Salvador"/>
    <s v="El Salvador"/>
    <s v="Cuscatancingo,San Salvador,El Salvador"/>
    <s v="Central America"/>
    <s v="LATAM"/>
    <x v="0"/>
    <x v="12"/>
    <s v="Tenex File Cart, Single Width"/>
    <n v="268.32"/>
    <n v="1"/>
    <n v="3"/>
    <n v="1"/>
    <n v="0"/>
    <n v="88.5"/>
    <n v="1"/>
    <n v="36.646000000000001"/>
    <n v="1"/>
    <s v="Low"/>
    <n v="1"/>
  </r>
  <r>
    <x v="2393"/>
    <d v="2015-07-08T00:00:00"/>
    <d v="2015-07-08T00:00:00"/>
    <s v="Same Day"/>
    <s v="Corporate"/>
    <n v="2"/>
    <s v="Hyderabad"/>
    <s v="Sindh"/>
    <s v="Pakistan"/>
    <s v="Hyderabad,Sindh,Pakistan"/>
    <s v="Southern Asia"/>
    <s v="Asia Pacific"/>
    <x v="0"/>
    <x v="0"/>
    <s v="KitchenAid Stove, Red"/>
    <n v="285.07500000000005"/>
    <n v="1"/>
    <n v="1"/>
    <n v="1"/>
    <n v="0.5"/>
    <n v="-159.64500000000004"/>
    <n v="3"/>
    <n v="36.630000000000003"/>
    <n v="1"/>
    <s v="Medium"/>
    <n v="2"/>
  </r>
  <r>
    <x v="2394"/>
    <d v="2015-09-14T00:00:00"/>
    <d v="2015-09-20T00:00:00"/>
    <s v="Standard Class"/>
    <s v="Corporate"/>
    <n v="2"/>
    <s v="Kasugai"/>
    <s v="Aichi"/>
    <s v="Japan"/>
    <s v="Kasugai,Aichi,Japan"/>
    <s v="Eastern Asia"/>
    <s v="Asia Pacific"/>
    <x v="2"/>
    <x v="5"/>
    <s v="SAFCO Steel Folding Chair, Set of Two"/>
    <n v="351.84000000000003"/>
    <n v="1"/>
    <n v="4"/>
    <n v="1"/>
    <n v="0"/>
    <n v="147.72"/>
    <n v="1"/>
    <n v="36.630000000000003"/>
    <n v="1"/>
    <s v="Medium"/>
    <n v="2"/>
  </r>
  <r>
    <x v="2395"/>
    <d v="2015-07-24T00:00:00"/>
    <d v="2015-07-28T00:00:00"/>
    <s v="Standard Class"/>
    <s v="Home Office"/>
    <n v="3"/>
    <s v="Zaanstad"/>
    <s v="North Holland"/>
    <s v="Netherlands"/>
    <s v="Zaanstad,North Holland,Netherlands"/>
    <s v="Western Europe"/>
    <s v="Europe"/>
    <x v="0"/>
    <x v="12"/>
    <s v="Eldon Lockers, Industrial"/>
    <n v="396.78"/>
    <n v="1"/>
    <n v="4"/>
    <n v="1"/>
    <n v="0.5"/>
    <n v="-7.9800000000000182"/>
    <n v="3"/>
    <n v="36.61"/>
    <n v="1"/>
    <s v="High"/>
    <n v="3"/>
  </r>
  <r>
    <x v="2396"/>
    <d v="2015-06-05T00:00:00"/>
    <d v="2015-06-08T00:00:00"/>
    <s v="First Class"/>
    <s v="Consumer"/>
    <n v="1"/>
    <s v="Alexandria"/>
    <s v="Al Iskandariyah"/>
    <s v="Egypt"/>
    <s v="Alexandria,Al Iskandariyah,Egypt"/>
    <s v="North Africa"/>
    <s v="Africa"/>
    <x v="0"/>
    <x v="13"/>
    <s v="Acme Scissors, Serrated"/>
    <n v="177.12"/>
    <n v="1"/>
    <n v="8"/>
    <n v="1"/>
    <n v="0"/>
    <n v="10.56"/>
    <n v="1"/>
    <n v="36.6"/>
    <n v="1"/>
    <s v="Medium"/>
    <n v="2"/>
  </r>
  <r>
    <x v="2397"/>
    <d v="2015-09-25T00:00:00"/>
    <d v="2015-09-30T00:00:00"/>
    <s v="Standard Class"/>
    <s v="Consumer"/>
    <n v="1"/>
    <s v="Bhiwandi"/>
    <s v="Maharashtra"/>
    <s v="India"/>
    <s v="Bhiwandi,Maharashtra,India"/>
    <s v="Southern Asia"/>
    <s v="Asia Pacific"/>
    <x v="0"/>
    <x v="7"/>
    <s v="Stanley Canvas, Blue"/>
    <n v="247.35"/>
    <n v="1"/>
    <n v="5"/>
    <n v="1"/>
    <n v="0"/>
    <n v="56.850000000000009"/>
    <n v="1"/>
    <n v="36.56"/>
    <n v="1"/>
    <s v="High"/>
    <n v="3"/>
  </r>
  <r>
    <x v="2398"/>
    <d v="2015-11-14T00:00:00"/>
    <d v="2015-11-21T00:00:00"/>
    <s v="Standard Class"/>
    <s v="Consumer"/>
    <n v="1"/>
    <s v="Decatur"/>
    <s v="Alabama"/>
    <s v="United States"/>
    <s v="Decatur,Alabama,United States"/>
    <s v="Southern US"/>
    <s v="USCA"/>
    <x v="1"/>
    <x v="10"/>
    <s v="Anker Ultrathin Bluetooth Wireless Keyboard Aluminum Cover with Stand "/>
    <n v="239.92"/>
    <n v="1"/>
    <n v="8"/>
    <n v="1"/>
    <n v="0"/>
    <n v="23.99199999999999"/>
    <n v="1"/>
    <n v="31.69"/>
    <n v="1"/>
    <s v="Low"/>
    <n v="1"/>
  </r>
  <r>
    <x v="2399"/>
    <d v="2015-06-25T00:00:00"/>
    <d v="2015-06-27T00:00:00"/>
    <s v="First Class"/>
    <s v="Consumer"/>
    <n v="1"/>
    <s v="Escuintla"/>
    <s v="Escuintla"/>
    <s v="Guatemala"/>
    <s v="Escuintla,Escuintla,Guatemala"/>
    <s v="Central America"/>
    <s v="LATAM"/>
    <x v="2"/>
    <x v="4"/>
    <s v="Sauder Corner Shelving, Metal"/>
    <n v="293.52000000000004"/>
    <n v="1"/>
    <n v="3"/>
    <n v="1"/>
    <n v="0"/>
    <n v="55.740000000000009"/>
    <n v="1"/>
    <n v="36.509"/>
    <n v="1"/>
    <s v="High"/>
    <n v="3"/>
  </r>
  <r>
    <x v="2400"/>
    <d v="2015-12-10T00:00:00"/>
    <d v="2015-12-13T00:00:00"/>
    <s v="First Class"/>
    <s v="Consumer"/>
    <n v="1"/>
    <s v="Managua"/>
    <s v="Managua"/>
    <s v="Nicaragua"/>
    <s v="Managua,Managua,Nicaragua"/>
    <s v="Central America"/>
    <s v="LATAM"/>
    <x v="1"/>
    <x v="10"/>
    <s v="Enermax Mouse, Erganomic"/>
    <n v="127"/>
    <n v="1"/>
    <n v="5"/>
    <n v="1"/>
    <n v="0"/>
    <n v="55.8"/>
    <n v="1"/>
    <n v="36.498000000000005"/>
    <n v="1"/>
    <s v="High"/>
    <n v="3"/>
  </r>
  <r>
    <x v="2401"/>
    <d v="2015-02-06T00:00:00"/>
    <d v="2015-02-09T00:00:00"/>
    <s v="Second Class"/>
    <s v="Consumer"/>
    <n v="1"/>
    <s v="Waco"/>
    <s v="Texas"/>
    <s v="United States"/>
    <s v="Waco,Texas,United States"/>
    <s v="Central US"/>
    <s v="USCA"/>
    <x v="0"/>
    <x v="8"/>
    <s v="Ibico Hi-Tech Manual Binding System"/>
    <n v="243.99199999999996"/>
    <n v="1"/>
    <n v="4"/>
    <n v="1"/>
    <n v="0.8"/>
    <n v="-426.9860000000001"/>
    <n v="3"/>
    <n v="18.21"/>
    <n v="1"/>
    <s v="Medium"/>
    <n v="2"/>
  </r>
  <r>
    <x v="2402"/>
    <d v="2015-08-12T00:00:00"/>
    <d v="2015-08-14T00:00:00"/>
    <s v="Second Class"/>
    <s v="Corporate"/>
    <n v="2"/>
    <s v="Cape Town"/>
    <s v="Western Cape"/>
    <s v="South Africa"/>
    <s v="Cape Town,Western Cape,South Africa"/>
    <s v="Southern Africa"/>
    <s v="Africa"/>
    <x v="2"/>
    <x v="5"/>
    <s v="Harbour Creations Swivel Stool, Adjustable"/>
    <n v="182.61"/>
    <n v="1"/>
    <n v="1"/>
    <n v="1"/>
    <n v="0"/>
    <n v="51.12"/>
    <n v="1"/>
    <n v="36.42"/>
    <n v="1"/>
    <s v="High"/>
    <n v="3"/>
  </r>
  <r>
    <x v="2403"/>
    <d v="2015-10-22T00:00:00"/>
    <d v="2015-10-26T00:00:00"/>
    <s v="Standard Class"/>
    <s v="Corporate"/>
    <n v="2"/>
    <s v="Chetumal"/>
    <s v="Quintana Roo"/>
    <s v="Mexico"/>
    <s v="Chetumal,Quintana Roo,Mexico"/>
    <s v="Central America"/>
    <s v="LATAM"/>
    <x v="2"/>
    <x v="4"/>
    <s v="Safco Library with Doors, Pine"/>
    <n v="417.21600000000001"/>
    <n v="1"/>
    <n v="2"/>
    <n v="1"/>
    <n v="0.2"/>
    <n v="104.29600000000001"/>
    <n v="1"/>
    <n v="36.373000000000005"/>
    <n v="1"/>
    <s v="High"/>
    <n v="3"/>
  </r>
  <r>
    <x v="2404"/>
    <d v="2015-02-11T00:00:00"/>
    <d v="2015-02-16T00:00:00"/>
    <s v="Standard Class"/>
    <s v="Consumer"/>
    <n v="1"/>
    <s v="Ibadan"/>
    <s v="Oyo"/>
    <s v="Nigeria"/>
    <s v="Ibadan,Oyo,Nigeria"/>
    <s v="Western Africa"/>
    <s v="Africa"/>
    <x v="1"/>
    <x v="10"/>
    <s v="SanDisk Router, Programmable"/>
    <n v="464.13"/>
    <n v="1"/>
    <n v="6"/>
    <n v="1"/>
    <n v="0.7"/>
    <n v="-742.76999999999975"/>
    <n v="3"/>
    <n v="36.36"/>
    <n v="1"/>
    <s v="Medium"/>
    <n v="2"/>
  </r>
  <r>
    <x v="2405"/>
    <d v="2015-09-25T00:00:00"/>
    <d v="2015-09-30T00:00:00"/>
    <s v="Standard Class"/>
    <s v="Consumer"/>
    <n v="1"/>
    <s v="Nicolás Romero"/>
    <s v="México"/>
    <s v="Mexico"/>
    <s v="Nicolás Romero,México,Mexico"/>
    <s v="Central America"/>
    <s v="LATAM"/>
    <x v="1"/>
    <x v="1"/>
    <s v="Sharp Wireless Fax, Color"/>
    <n v="713.29056000000003"/>
    <n v="1"/>
    <n v="3"/>
    <n v="1"/>
    <n v="2E-3"/>
    <n v="327.31055999999995"/>
    <n v="1"/>
    <n v="36.313000000000002"/>
    <n v="1"/>
    <s v="Medium"/>
    <n v="2"/>
  </r>
  <r>
    <x v="2406"/>
    <d v="2015-09-12T00:00:00"/>
    <d v="2015-09-16T00:00:00"/>
    <s v="Standard Class"/>
    <s v="Consumer"/>
    <n v="1"/>
    <s v="Richmond"/>
    <s v="Virginia"/>
    <s v="United States"/>
    <s v="Richmond,Virginia,United States"/>
    <s v="Southern US"/>
    <s v="USCA"/>
    <x v="0"/>
    <x v="0"/>
    <s v="Hoover Commercial SteamVac"/>
    <n v="67.900000000000006"/>
    <n v="1"/>
    <n v="5"/>
    <n v="1"/>
    <n v="0"/>
    <n v="20.369999999999997"/>
    <n v="1"/>
    <n v="8.02"/>
    <n v="1"/>
    <s v="High"/>
    <n v="3"/>
  </r>
  <r>
    <x v="2407"/>
    <d v="2015-09-08T00:00:00"/>
    <d v="2015-09-12T00:00:00"/>
    <s v="Standard Class"/>
    <s v="Consumer"/>
    <n v="1"/>
    <s v="Philadelphia"/>
    <s v="Pennsylvania"/>
    <s v="United States"/>
    <s v="Philadelphia,Pennsylvania,United States"/>
    <s v="Eastern US"/>
    <s v="USCA"/>
    <x v="0"/>
    <x v="14"/>
    <s v="Avery 519"/>
    <n v="29.24"/>
    <n v="1"/>
    <n v="5"/>
    <n v="1"/>
    <n v="0.2"/>
    <n v="9.8685000000000009"/>
    <n v="1"/>
    <n v="4.51"/>
    <n v="1"/>
    <s v="High"/>
    <n v="3"/>
  </r>
  <r>
    <x v="2408"/>
    <d v="2015-06-18T00:00:00"/>
    <d v="2015-06-23T00:00:00"/>
    <s v="Standard Class"/>
    <s v="Consumer"/>
    <n v="1"/>
    <s v="Dortmund"/>
    <s v="North Rhine-Westphalia"/>
    <s v="Germany"/>
    <s v="Dortmund,North Rhine-Westphalia,Germany"/>
    <s v="Western Europe"/>
    <s v="Europe"/>
    <x v="1"/>
    <x v="6"/>
    <s v="Konica Printer, Red"/>
    <n v="529.98"/>
    <n v="1"/>
    <n v="2"/>
    <n v="1"/>
    <n v="0"/>
    <n v="238.44"/>
    <n v="1"/>
    <n v="36.26"/>
    <n v="1"/>
    <s v="Medium"/>
    <n v="2"/>
  </r>
  <r>
    <x v="2409"/>
    <d v="2015-12-30T00:00:00"/>
    <d v="2016-01-04T00:00:00"/>
    <s v="Standard Class"/>
    <s v="Consumer"/>
    <n v="1"/>
    <s v="Rouen"/>
    <s v="Normandy"/>
    <s v="France"/>
    <s v="Rouen,Normandy,France"/>
    <s v="Western Europe"/>
    <s v="Europe"/>
    <x v="2"/>
    <x v="3"/>
    <s v="Barricks Conference Table, Rectangular"/>
    <n v="588.02249999999992"/>
    <n v="1"/>
    <n v="1"/>
    <n v="1"/>
    <n v="0.35"/>
    <n v="-27.15749999999997"/>
    <n v="3"/>
    <n v="36.25"/>
    <n v="1"/>
    <s v="Medium"/>
    <n v="2"/>
  </r>
  <r>
    <x v="2410"/>
    <d v="2015-10-29T00:00:00"/>
    <d v="2015-11-01T00:00:00"/>
    <s v="First Class"/>
    <s v="Home Office"/>
    <n v="3"/>
    <s v="Murray Bridge"/>
    <s v="South Australia"/>
    <s v="Australia"/>
    <s v="Murray Bridge,South Australia,Australia"/>
    <s v="Oceania"/>
    <s v="Asia Pacific"/>
    <x v="0"/>
    <x v="0"/>
    <s v="Hamilton Beach Blender, Silver"/>
    <n v="319.68000000000006"/>
    <n v="1"/>
    <n v="5"/>
    <n v="1"/>
    <n v="0.1"/>
    <n v="56.730000000000011"/>
    <n v="1"/>
    <n v="36.200000000000003"/>
    <n v="1"/>
    <s v="High"/>
    <n v="3"/>
  </r>
  <r>
    <x v="2411"/>
    <d v="2015-12-29T00:00:00"/>
    <d v="2016-01-02T00:00:00"/>
    <s v="Standard Class"/>
    <s v="Corporate"/>
    <n v="2"/>
    <s v="Basra"/>
    <s v="Al Basrah"/>
    <s v="Iraq"/>
    <s v="Basra,Al Basrah,Iraq"/>
    <s v="Western Asia"/>
    <s v="Asia Pacific"/>
    <x v="2"/>
    <x v="5"/>
    <s v="Novimex Rocking Chair, Red"/>
    <n v="525.71999999999991"/>
    <n v="1"/>
    <n v="4"/>
    <n v="1"/>
    <n v="0"/>
    <n v="94.56"/>
    <n v="1"/>
    <n v="36.19"/>
    <n v="1"/>
    <s v="Medium"/>
    <n v="2"/>
  </r>
  <r>
    <x v="2412"/>
    <d v="2015-06-16T00:00:00"/>
    <d v="2015-06-16T00:00:00"/>
    <s v="Same Day"/>
    <s v="Consumer"/>
    <n v="1"/>
    <s v="Limoges"/>
    <s v="Aquitaine-Limousin-Poitou-Charentes"/>
    <s v="France"/>
    <s v="Limoges,Aquitaine-Limousin-Poitou-Charentes,France"/>
    <s v="Western Europe"/>
    <s v="Europe"/>
    <x v="2"/>
    <x v="5"/>
    <s v="SAFCO Swivel Stool, Black"/>
    <n v="297.91800000000006"/>
    <n v="1"/>
    <n v="2"/>
    <n v="1"/>
    <n v="0.1"/>
    <n v="86.057999999999993"/>
    <n v="1"/>
    <n v="36.19"/>
    <n v="1"/>
    <s v="High"/>
    <n v="3"/>
  </r>
  <r>
    <x v="2413"/>
    <d v="2015-10-29T00:00:00"/>
    <d v="2015-10-31T00:00:00"/>
    <s v="Second Class"/>
    <s v="Home Office"/>
    <n v="3"/>
    <s v="Adelaide"/>
    <s v="South Australia"/>
    <s v="Australia"/>
    <s v="Adelaide,South Australia,Australia"/>
    <s v="Oceania"/>
    <s v="Asia Pacific"/>
    <x v="2"/>
    <x v="5"/>
    <s v="Novimex Steel Folding Chair, Black"/>
    <n v="646.37999999999988"/>
    <n v="1"/>
    <n v="9"/>
    <n v="2"/>
    <n v="0.1"/>
    <n v="57.239999999999995"/>
    <n v="1"/>
    <n v="36.19"/>
    <n v="1"/>
    <s v="Medium"/>
    <n v="2"/>
  </r>
  <r>
    <x v="2414"/>
    <d v="2015-08-20T00:00:00"/>
    <d v="2015-08-22T00:00:00"/>
    <s v="First Class"/>
    <s v="Corporate"/>
    <n v="2"/>
    <s v="Bhiwandi"/>
    <s v="Maharashtra"/>
    <s v="India"/>
    <s v="Bhiwandi,Maharashtra,India"/>
    <s v="Southern Asia"/>
    <s v="Asia Pacific"/>
    <x v="2"/>
    <x v="11"/>
    <s v="Tenex Photo Frame, Duo Pack"/>
    <n v="311.40000000000003"/>
    <n v="1"/>
    <n v="6"/>
    <n v="1"/>
    <n v="0"/>
    <n v="111.96000000000001"/>
    <n v="1"/>
    <n v="36.17"/>
    <n v="1"/>
    <s v="High"/>
    <n v="3"/>
  </r>
  <r>
    <x v="2415"/>
    <d v="2015-11-05T00:00:00"/>
    <d v="2015-11-09T00:00:00"/>
    <s v="Standard Class"/>
    <s v="Consumer"/>
    <n v="1"/>
    <s v="Brasov"/>
    <s v="Brasov"/>
    <s v="Romania"/>
    <s v="Brasov,Brasov,Romania"/>
    <s v="Eastern Europe"/>
    <s v="Europe"/>
    <x v="1"/>
    <x v="6"/>
    <s v="Epson Printer, White"/>
    <n v="261.03000000000003"/>
    <n v="1"/>
    <n v="1"/>
    <n v="1"/>
    <n v="0"/>
    <n v="10.44"/>
    <n v="1"/>
    <n v="36.14"/>
    <n v="1"/>
    <s v="High"/>
    <n v="3"/>
  </r>
  <r>
    <x v="2416"/>
    <d v="2015-11-28T00:00:00"/>
    <d v="2015-11-28T00:00:00"/>
    <s v="Same Day"/>
    <s v="Corporate"/>
    <n v="2"/>
    <s v="Balikesir"/>
    <s v="Balikesir"/>
    <s v="Turkey"/>
    <s v="Balikesir,Balikesir,Turkey"/>
    <s v="Western Asia"/>
    <s v="Asia Pacific"/>
    <x v="0"/>
    <x v="12"/>
    <s v="Eldon Trays, Single Width"/>
    <n v="268.80000000000007"/>
    <n v="1"/>
    <n v="14"/>
    <n v="3"/>
    <n v="0.6"/>
    <n v="-181.43999999999994"/>
    <n v="3"/>
    <n v="36.130000000000003"/>
    <n v="1"/>
    <s v="Medium"/>
    <n v="2"/>
  </r>
  <r>
    <x v="2417"/>
    <d v="2015-12-27T00:00:00"/>
    <d v="2015-12-31T00:00:00"/>
    <s v="Standard Class"/>
    <s v="Corporate"/>
    <n v="2"/>
    <s v="The Hague"/>
    <s v="South Holland"/>
    <s v="Netherlands"/>
    <s v="The Hague,South Holland,Netherlands"/>
    <s v="Western Europe"/>
    <s v="Europe"/>
    <x v="0"/>
    <x v="12"/>
    <s v="Fellowes Lockers, Wire Frame"/>
    <n v="928.8"/>
    <n v="1"/>
    <n v="9"/>
    <n v="2"/>
    <n v="0.5"/>
    <n v="-92.88"/>
    <n v="3"/>
    <n v="36.08"/>
    <n v="1"/>
    <s v="Medium"/>
    <n v="2"/>
  </r>
  <r>
    <x v="2418"/>
    <d v="2015-08-06T00:00:00"/>
    <d v="2015-08-13T00:00:00"/>
    <s v="Standard Class"/>
    <s v="Consumer"/>
    <n v="1"/>
    <s v="Kumasi"/>
    <s v="Ashanti"/>
    <s v="Ghana"/>
    <s v="Kumasi,Ashanti,Ghana"/>
    <s v="Western Africa"/>
    <s v="Africa"/>
    <x v="0"/>
    <x v="0"/>
    <s v="KitchenAid Refrigerator, Silver"/>
    <n v="528.68999999999994"/>
    <n v="1"/>
    <n v="1"/>
    <n v="1"/>
    <n v="0"/>
    <n v="206.16"/>
    <n v="1"/>
    <n v="36.07"/>
    <n v="1"/>
    <s v="Medium"/>
    <n v="2"/>
  </r>
  <r>
    <x v="2419"/>
    <d v="2015-07-08T00:00:00"/>
    <d v="2015-07-13T00:00:00"/>
    <s v="Standard Class"/>
    <s v="Corporate"/>
    <n v="2"/>
    <s v="Lahore"/>
    <s v="Punjab"/>
    <s v="Pakistan"/>
    <s v="Lahore,Punjab,Pakistan"/>
    <s v="Southern Asia"/>
    <s v="Asia Pacific"/>
    <x v="1"/>
    <x v="2"/>
    <s v="Nokia Audio Dock, Cordless"/>
    <n v="339.18"/>
    <n v="1"/>
    <n v="4"/>
    <n v="1"/>
    <n v="0.5"/>
    <n v="-122.22000000000003"/>
    <n v="3"/>
    <n v="36.049999999999997"/>
    <n v="1"/>
    <s v="Medium"/>
    <n v="2"/>
  </r>
  <r>
    <x v="2420"/>
    <d v="2015-06-04T00:00:00"/>
    <d v="2015-06-08T00:00:00"/>
    <s v="Standard Class"/>
    <s v="Corporate"/>
    <n v="2"/>
    <s v="Colombes"/>
    <s v="Ile-de-France"/>
    <s v="France"/>
    <s v="Colombes,Ile-de-France,France"/>
    <s v="Western Europe"/>
    <s v="Europe"/>
    <x v="0"/>
    <x v="13"/>
    <s v="Fiskars Shears, High Speed"/>
    <n v="238.2"/>
    <n v="1"/>
    <n v="5"/>
    <n v="1"/>
    <n v="0"/>
    <n v="116.7"/>
    <n v="1"/>
    <n v="36.04"/>
    <n v="1"/>
    <s v="High"/>
    <n v="3"/>
  </r>
  <r>
    <x v="2421"/>
    <d v="2015-02-07T00:00:00"/>
    <d v="2015-02-12T00:00:00"/>
    <s v="Second Class"/>
    <s v="Consumer"/>
    <n v="1"/>
    <s v="Bognor Regis"/>
    <s v="England"/>
    <s v="United Kingdom"/>
    <s v="Bognor Regis,England,United Kingdom"/>
    <s v="Northern Europe"/>
    <s v="Europe"/>
    <x v="0"/>
    <x v="12"/>
    <s v="Fellowes Shelving, Industrial"/>
    <n v="174.95999999999998"/>
    <n v="1"/>
    <n v="3"/>
    <n v="1"/>
    <n v="0"/>
    <n v="76.95"/>
    <n v="1"/>
    <n v="35.97"/>
    <n v="1"/>
    <s v="High"/>
    <n v="3"/>
  </r>
  <r>
    <x v="2422"/>
    <d v="2015-10-02T00:00:00"/>
    <d v="2015-10-07T00:00:00"/>
    <s v="Standard Class"/>
    <s v="Corporate"/>
    <n v="2"/>
    <s v="London"/>
    <s v="England"/>
    <s v="United Kingdom"/>
    <s v="London,England,United Kingdom"/>
    <s v="Northern Europe"/>
    <s v="Europe"/>
    <x v="1"/>
    <x v="1"/>
    <s v="Brother Personal Copier, High-Speed"/>
    <n v="761.88600000000008"/>
    <n v="1"/>
    <n v="6"/>
    <n v="1"/>
    <n v="0.1"/>
    <n v="101.46599999999999"/>
    <n v="1"/>
    <n v="35.93"/>
    <n v="1"/>
    <s v="Medium"/>
    <n v="2"/>
  </r>
  <r>
    <x v="2423"/>
    <d v="2015-12-27T00:00:00"/>
    <d v="2015-12-29T00:00:00"/>
    <s v="First Class"/>
    <s v="Consumer"/>
    <n v="1"/>
    <s v="Istanbul"/>
    <s v="Istanbul"/>
    <s v="Turkey"/>
    <s v="Istanbul,Istanbul,Turkey"/>
    <s v="Western Asia"/>
    <s v="Asia Pacific"/>
    <x v="2"/>
    <x v="4"/>
    <s v="Safco Classic Bookcase, Traditional"/>
    <n v="175.26000000000002"/>
    <n v="1"/>
    <n v="1"/>
    <n v="1"/>
    <n v="0.6"/>
    <n v="-148.97999999999999"/>
    <n v="3"/>
    <n v="35.880000000000003"/>
    <n v="1"/>
    <s v="High"/>
    <n v="3"/>
  </r>
  <r>
    <x v="2424"/>
    <d v="2015-07-31T00:00:00"/>
    <d v="2015-08-01T00:00:00"/>
    <s v="First Class"/>
    <s v="Consumer"/>
    <n v="1"/>
    <s v="Zagreb"/>
    <s v="Grad Zagreb"/>
    <s v="Croatia"/>
    <s v="Zagreb,Grad Zagreb,Croatia"/>
    <s v="Southern Europe"/>
    <s v="Europe"/>
    <x v="0"/>
    <x v="13"/>
    <s v="Acme Scissors, High Speed"/>
    <n v="152.64000000000001"/>
    <n v="1"/>
    <n v="6"/>
    <n v="1"/>
    <n v="0"/>
    <n v="13.680000000000001"/>
    <n v="1"/>
    <n v="35.86"/>
    <n v="1"/>
    <s v="High"/>
    <n v="3"/>
  </r>
  <r>
    <x v="2425"/>
    <d v="2015-11-01T00:00:00"/>
    <d v="2015-11-03T00:00:00"/>
    <s v="Second Class"/>
    <s v="Corporate"/>
    <n v="2"/>
    <s v="Vadodara"/>
    <s v="Gujarat"/>
    <s v="India"/>
    <s v="Vadodara,Gujarat,India"/>
    <s v="Southern Asia"/>
    <s v="Asia Pacific"/>
    <x v="0"/>
    <x v="0"/>
    <s v="KitchenAid Toaster, Black"/>
    <n v="169.5"/>
    <n v="1"/>
    <n v="2"/>
    <n v="1"/>
    <n v="0"/>
    <n v="15.24"/>
    <n v="1"/>
    <n v="35.840000000000003"/>
    <n v="1"/>
    <s v="Critical"/>
    <n v="4"/>
  </r>
  <r>
    <x v="2426"/>
    <d v="2015-09-23T00:00:00"/>
    <d v="2015-09-27T00:00:00"/>
    <s v="Standard Class"/>
    <s v="Home Office"/>
    <n v="3"/>
    <s v="Panama City"/>
    <s v="Panama"/>
    <s v="Panama"/>
    <s v="Panama City,Panama,Panama"/>
    <s v="Central America"/>
    <s v="LATAM"/>
    <x v="2"/>
    <x v="5"/>
    <s v="Harbour Creations Swivel Stool, Black"/>
    <n v="568.60799999999995"/>
    <n v="1"/>
    <n v="8"/>
    <n v="1"/>
    <n v="0.4"/>
    <n v="-322.27199999999999"/>
    <n v="3"/>
    <n v="35.839999999999996"/>
    <n v="1"/>
    <s v="High"/>
    <n v="3"/>
  </r>
  <r>
    <x v="2427"/>
    <d v="2015-05-28T00:00:00"/>
    <d v="2015-06-02T00:00:00"/>
    <s v="Standard Class"/>
    <s v="Corporate"/>
    <n v="2"/>
    <s v="Guwahati"/>
    <s v="Assam"/>
    <s v="India"/>
    <s v="Guwahati,Assam,India"/>
    <s v="Southern Asia"/>
    <s v="Asia Pacific"/>
    <x v="2"/>
    <x v="4"/>
    <s v="Safco Stackable Bookrack, Pine"/>
    <n v="454.5"/>
    <n v="1"/>
    <n v="3"/>
    <n v="1"/>
    <n v="0"/>
    <n v="90.899999999999991"/>
    <n v="1"/>
    <n v="35.83"/>
    <n v="1"/>
    <s v="Medium"/>
    <n v="2"/>
  </r>
  <r>
    <x v="2428"/>
    <d v="2015-08-16T00:00:00"/>
    <d v="2015-08-20T00:00:00"/>
    <s v="Standard Class"/>
    <s v="Consumer"/>
    <n v="1"/>
    <s v="Bamenda"/>
    <s v="Nord-Ouest"/>
    <s v="Cameroon"/>
    <s v="Bamenda,Nord-Ouest,Cameroon"/>
    <s v="Central Africa"/>
    <s v="Africa"/>
    <x v="0"/>
    <x v="12"/>
    <s v="Smead Lockers, Wire Frame"/>
    <n v="197.49"/>
    <n v="1"/>
    <n v="1"/>
    <n v="1"/>
    <n v="0"/>
    <n v="17.759999999999998"/>
    <n v="1"/>
    <n v="35.799999999999997"/>
    <n v="1"/>
    <s v="High"/>
    <n v="3"/>
  </r>
  <r>
    <x v="2429"/>
    <d v="2015-06-25T00:00:00"/>
    <d v="2015-07-01T00:00:00"/>
    <s v="Standard Class"/>
    <s v="Consumer"/>
    <n v="1"/>
    <s v="Managua"/>
    <s v="Managua"/>
    <s v="Nicaragua"/>
    <s v="Managua,Managua,Nicaragua"/>
    <s v="Central America"/>
    <s v="LATAM"/>
    <x v="2"/>
    <x v="4"/>
    <s v="Bush Classic Bookcase, Traditional"/>
    <n v="550.24"/>
    <n v="1"/>
    <n v="2"/>
    <n v="1"/>
    <n v="0"/>
    <n v="22"/>
    <n v="1"/>
    <n v="35.785000000000004"/>
    <n v="1"/>
    <s v="Low"/>
    <n v="1"/>
  </r>
  <r>
    <x v="2430"/>
    <d v="2015-11-12T00:00:00"/>
    <d v="2015-11-18T00:00:00"/>
    <s v="Standard Class"/>
    <s v="Home Office"/>
    <n v="3"/>
    <s v="Milwaukee"/>
    <s v="Wisconsin"/>
    <s v="United States"/>
    <s v="Milwaukee,Wisconsin,United States"/>
    <s v="Central US"/>
    <s v="USCA"/>
    <x v="0"/>
    <x v="8"/>
    <s v="Prestige Round Ring Binders"/>
    <n v="18.240000000000002"/>
    <n v="1"/>
    <n v="3"/>
    <n v="1"/>
    <n v="0"/>
    <n v="8.5727999999999991"/>
    <n v="1"/>
    <n v="2.4"/>
    <n v="1"/>
    <s v="Low"/>
    <n v="1"/>
  </r>
  <r>
    <x v="2431"/>
    <d v="2015-05-10T00:00:00"/>
    <d v="2015-05-13T00:00:00"/>
    <s v="First Class"/>
    <s v="Consumer"/>
    <n v="1"/>
    <s v="Casablanca"/>
    <s v="Grand Casablanca"/>
    <s v="Morocco"/>
    <s v="Casablanca,Grand Casablanca,Morocco"/>
    <s v="North Africa"/>
    <s v="Africa"/>
    <x v="2"/>
    <x v="3"/>
    <s v="Chromcraft Coffee Table, Adjustable Height"/>
    <n v="269.27999999999997"/>
    <n v="1"/>
    <n v="1"/>
    <n v="1"/>
    <n v="0"/>
    <n v="110.39999999999999"/>
    <n v="1"/>
    <n v="35.78"/>
    <n v="1"/>
    <s v="Medium"/>
    <n v="2"/>
  </r>
  <r>
    <x v="2432"/>
    <d v="2015-10-06T00:00:00"/>
    <d v="2015-10-10T00:00:00"/>
    <s v="Standard Class"/>
    <s v="Consumer"/>
    <n v="1"/>
    <s v="Dhule"/>
    <s v="Maharashtra"/>
    <s v="India"/>
    <s v="Dhule,Maharashtra,India"/>
    <s v="Southern Asia"/>
    <s v="Asia Pacific"/>
    <x v="1"/>
    <x v="2"/>
    <s v="Cisco Office Telephone, Cordless"/>
    <n v="333.24"/>
    <n v="1"/>
    <n v="4"/>
    <n v="1"/>
    <n v="0"/>
    <n v="79.92"/>
    <n v="1"/>
    <n v="35.700000000000003"/>
    <n v="1"/>
    <s v="Medium"/>
    <n v="2"/>
  </r>
  <r>
    <x v="2433"/>
    <d v="2015-12-23T00:00:00"/>
    <d v="2015-12-27T00:00:00"/>
    <s v="Standard Class"/>
    <s v="Home Office"/>
    <n v="3"/>
    <s v="Manila"/>
    <s v="National Capital"/>
    <s v="Philippines"/>
    <s v="Manila,National Capital,Philippines"/>
    <s v="Southeastern Asia"/>
    <s v="Asia Pacific"/>
    <x v="1"/>
    <x v="10"/>
    <s v="Enermax Memory Card, Erganomic"/>
    <n v="555.39"/>
    <n v="1"/>
    <n v="9"/>
    <n v="2"/>
    <n v="0.45"/>
    <n v="-30.509999999999934"/>
    <n v="3"/>
    <n v="35.69"/>
    <n v="1"/>
    <s v="Medium"/>
    <n v="2"/>
  </r>
  <r>
    <x v="2434"/>
    <d v="2015-04-08T00:00:00"/>
    <d v="2015-04-10T00:00:00"/>
    <s v="Second Class"/>
    <s v="Consumer"/>
    <n v="1"/>
    <s v="Albury"/>
    <s v="New South Wales"/>
    <s v="Australia"/>
    <s v="Albury,New South Wales,Australia"/>
    <s v="Oceania"/>
    <s v="Asia Pacific"/>
    <x v="0"/>
    <x v="0"/>
    <s v="KitchenAid Toaster, Black"/>
    <n v="152.55000000000001"/>
    <n v="1"/>
    <n v="2"/>
    <n v="1"/>
    <n v="0.1"/>
    <n v="-1.7099999999999991"/>
    <n v="3"/>
    <n v="35.67"/>
    <n v="1"/>
    <s v="High"/>
    <n v="3"/>
  </r>
  <r>
    <x v="2435"/>
    <d v="2015-01-20T00:00:00"/>
    <d v="2015-01-22T00:00:00"/>
    <s v="Second Class"/>
    <s v="Corporate"/>
    <n v="2"/>
    <s v="Reus"/>
    <s v="Catalonia"/>
    <s v="Spain"/>
    <s v="Reus,Catalonia,Spain"/>
    <s v="Southern Europe"/>
    <s v="Europe"/>
    <x v="0"/>
    <x v="7"/>
    <s v="BIC Pencil Sharpener, Water Color"/>
    <n v="193.14"/>
    <n v="1"/>
    <n v="6"/>
    <n v="1"/>
    <n v="0"/>
    <n v="73.260000000000005"/>
    <n v="1"/>
    <n v="35.65"/>
    <n v="1"/>
    <s v="Medium"/>
    <n v="2"/>
  </r>
  <r>
    <x v="2436"/>
    <d v="2015-03-20T00:00:00"/>
    <d v="2015-03-25T00:00:00"/>
    <s v="Standard Class"/>
    <s v="Home Office"/>
    <n v="3"/>
    <s v="New York City"/>
    <s v="New York"/>
    <s v="United States"/>
    <s v="New York City,New York,United States"/>
    <s v="Eastern US"/>
    <s v="USCA"/>
    <x v="0"/>
    <x v="14"/>
    <s v="Avery 506"/>
    <n v="28.91"/>
    <n v="1"/>
    <n v="7"/>
    <n v="1"/>
    <n v="0"/>
    <n v="13.2986"/>
    <n v="1"/>
    <n v="1.91"/>
    <n v="1"/>
    <s v="Medium"/>
    <n v="2"/>
  </r>
  <r>
    <x v="2437"/>
    <d v="2015-11-29T00:00:00"/>
    <d v="2015-12-02T00:00:00"/>
    <s v="Second Class"/>
    <s v="Consumer"/>
    <n v="1"/>
    <s v="Wuppertal"/>
    <s v="North Rhine-Westphalia"/>
    <s v="Germany"/>
    <s v="Wuppertal,North Rhine-Westphalia,Germany"/>
    <s v="Western Europe"/>
    <s v="Europe"/>
    <x v="0"/>
    <x v="12"/>
    <s v="Eldon File Cart, Blue"/>
    <n v="457.0560000000001"/>
    <n v="1"/>
    <n v="4"/>
    <n v="1"/>
    <n v="0.1"/>
    <n v="-40.704000000000015"/>
    <n v="3"/>
    <n v="35.619999999999997"/>
    <n v="1"/>
    <s v="Medium"/>
    <n v="2"/>
  </r>
  <r>
    <x v="2438"/>
    <d v="2015-03-07T00:00:00"/>
    <d v="2015-03-11T00:00:00"/>
    <s v="Standard Class"/>
    <s v="Home Office"/>
    <n v="3"/>
    <s v="Port Elizabeth"/>
    <s v="Eastern Cape"/>
    <s v="South Africa"/>
    <s v="Port Elizabeth,Eastern Cape,South Africa"/>
    <s v="Southern Africa"/>
    <s v="Africa"/>
    <x v="2"/>
    <x v="11"/>
    <s v="Tenex Photo Frame, Durable"/>
    <n v="293.21999999999997"/>
    <n v="1"/>
    <n v="6"/>
    <n v="1"/>
    <n v="0"/>
    <n v="99.539999999999992"/>
    <n v="1"/>
    <n v="35.61"/>
    <n v="1"/>
    <s v="High"/>
    <n v="3"/>
  </r>
  <r>
    <x v="2439"/>
    <d v="2015-12-16T00:00:00"/>
    <d v="2015-12-21T00:00:00"/>
    <s v="Second Class"/>
    <s v="Consumer"/>
    <n v="1"/>
    <s v="Manukau City"/>
    <s v="Auckland"/>
    <s v="New Zealand"/>
    <s v="Manukau City,Auckland,New Zealand"/>
    <s v="Oceania"/>
    <s v="Asia Pacific"/>
    <x v="2"/>
    <x v="4"/>
    <s v="Ikea Classic Bookcase, Metal"/>
    <n v="493.45199999999994"/>
    <n v="1"/>
    <n v="2"/>
    <n v="1"/>
    <n v="0.4"/>
    <n v="-205.60800000000003"/>
    <n v="3"/>
    <n v="35.6"/>
    <n v="1"/>
    <s v="Medium"/>
    <n v="2"/>
  </r>
  <r>
    <x v="2440"/>
    <d v="2015-10-29T00:00:00"/>
    <d v="2015-11-04T00:00:00"/>
    <s v="Standard Class"/>
    <s v="Consumer"/>
    <n v="1"/>
    <s v="Matagalpa"/>
    <s v="Matagalpa"/>
    <s v="Nicaragua"/>
    <s v="Matagalpa,Matagalpa,Nicaragua"/>
    <s v="Central America"/>
    <s v="LATAM"/>
    <x v="2"/>
    <x v="4"/>
    <s v="Dania Stackable Bookrack, Mobile"/>
    <n v="567.41999999999985"/>
    <n v="1"/>
    <n v="7"/>
    <n v="1"/>
    <n v="0"/>
    <n v="164.5"/>
    <n v="1"/>
    <n v="35.597999999999999"/>
    <n v="1"/>
    <s v="Medium"/>
    <n v="2"/>
  </r>
  <r>
    <x v="2441"/>
    <d v="2015-11-01T00:00:00"/>
    <d v="2015-11-03T00:00:00"/>
    <s v="Second Class"/>
    <s v="Consumer"/>
    <n v="1"/>
    <s v="Enugu"/>
    <s v="Enugu"/>
    <s v="Nigeria"/>
    <s v="Enugu,Enugu,Nigeria"/>
    <s v="Western Africa"/>
    <s v="Africa"/>
    <x v="1"/>
    <x v="1"/>
    <s v="Canon Copy Machine, High-Speed"/>
    <n v="156.20400000000004"/>
    <n v="1"/>
    <n v="2"/>
    <n v="1"/>
    <n v="0.7"/>
    <n v="-270.75599999999997"/>
    <n v="3"/>
    <n v="35.590000000000003"/>
    <n v="1"/>
    <s v="Critical"/>
    <n v="4"/>
  </r>
  <r>
    <x v="2442"/>
    <d v="2015-12-15T00:00:00"/>
    <d v="2015-12-19T00:00:00"/>
    <s v="Second Class"/>
    <s v="Corporate"/>
    <n v="2"/>
    <s v="Shenzhen"/>
    <s v="Guangdong"/>
    <s v="China"/>
    <s v="Shenzhen,Guangdong,China"/>
    <s v="Eastern Asia"/>
    <s v="Asia Pacific"/>
    <x v="2"/>
    <x v="4"/>
    <s v="Dania Library with Doors, Metal"/>
    <n v="361.86"/>
    <n v="1"/>
    <n v="1"/>
    <n v="1"/>
    <n v="0"/>
    <n v="10.83"/>
    <n v="1"/>
    <n v="35.590000000000003"/>
    <n v="1"/>
    <s v="High"/>
    <n v="3"/>
  </r>
  <r>
    <x v="2443"/>
    <d v="2015-10-21T00:00:00"/>
    <d v="2015-10-24T00:00:00"/>
    <s v="First Class"/>
    <s v="Consumer"/>
    <n v="1"/>
    <s v="Mashhad"/>
    <s v="Razavi Khorasan"/>
    <s v="Iran"/>
    <s v="Mashhad,Razavi Khorasan,Iran"/>
    <s v="Southern Asia"/>
    <s v="Asia Pacific"/>
    <x v="1"/>
    <x v="10"/>
    <s v="Enermax Keyboard, USB"/>
    <n v="334.68"/>
    <n v="1"/>
    <n v="4"/>
    <n v="1"/>
    <n v="0"/>
    <n v="110.39999999999999"/>
    <n v="1"/>
    <n v="35.549999999999997"/>
    <n v="1"/>
    <s v="High"/>
    <n v="3"/>
  </r>
  <r>
    <x v="2444"/>
    <d v="2015-01-30T00:00:00"/>
    <d v="2015-02-05T00:00:00"/>
    <s v="Standard Class"/>
    <s v="Consumer"/>
    <n v="1"/>
    <s v="Milan"/>
    <s v="Lombardy"/>
    <s v="Italy"/>
    <s v="Milan,Lombardy,Italy"/>
    <s v="Southern Europe"/>
    <s v="Europe"/>
    <x v="1"/>
    <x v="10"/>
    <s v="Enermax Router, Programmable"/>
    <n v="519.66"/>
    <n v="1"/>
    <n v="2"/>
    <n v="1"/>
    <n v="0"/>
    <n v="213.06"/>
    <n v="1"/>
    <n v="35.54"/>
    <n v="1"/>
    <s v="Medium"/>
    <n v="2"/>
  </r>
  <r>
    <x v="2445"/>
    <d v="2015-05-05T00:00:00"/>
    <d v="2015-05-12T00:00:00"/>
    <s v="Standard Class"/>
    <s v="Consumer"/>
    <n v="1"/>
    <s v="Rome"/>
    <s v="Lazio"/>
    <s v="Italy"/>
    <s v="Rome,Lazio,Italy"/>
    <s v="Southern Europe"/>
    <s v="Europe"/>
    <x v="1"/>
    <x v="2"/>
    <s v="Samsung Audio Dock, Cordless"/>
    <n v="407.23200000000003"/>
    <n v="1"/>
    <n v="4"/>
    <n v="1"/>
    <n v="0.4"/>
    <n v="-149.328"/>
    <n v="3"/>
    <n v="35.520000000000003"/>
    <n v="1"/>
    <s v="Medium"/>
    <n v="2"/>
  </r>
  <r>
    <x v="2446"/>
    <d v="2015-12-01T00:00:00"/>
    <d v="2015-12-05T00:00:00"/>
    <s v="Standard Class"/>
    <s v="Home Office"/>
    <n v="3"/>
    <s v="Manila"/>
    <s v="National Capital"/>
    <s v="Philippines"/>
    <s v="Manila,National Capital,Philippines"/>
    <s v="Southeastern Asia"/>
    <s v="Asia Pacific"/>
    <x v="1"/>
    <x v="1"/>
    <s v="Brother Personal Copier, Color"/>
    <n v="562.88700000000006"/>
    <n v="1"/>
    <n v="6"/>
    <n v="1"/>
    <n v="0.35"/>
    <n v="129.80700000000002"/>
    <n v="1"/>
    <n v="35.51"/>
    <n v="1"/>
    <s v="Medium"/>
    <n v="2"/>
  </r>
  <r>
    <x v="2447"/>
    <d v="2015-11-17T00:00:00"/>
    <d v="2015-11-21T00:00:00"/>
    <s v="Standard Class"/>
    <s v="Corporate"/>
    <n v="2"/>
    <s v="Braga"/>
    <s v="Braga"/>
    <s v="Portugal"/>
    <s v="Braga,Braga,Portugal"/>
    <s v="Southern Europe"/>
    <s v="Europe"/>
    <x v="0"/>
    <x v="12"/>
    <s v="Fellowes File Cart, Single Width"/>
    <n v="274.68"/>
    <n v="1"/>
    <n v="4"/>
    <n v="1"/>
    <n v="0.5"/>
    <n v="-274.68"/>
    <n v="3"/>
    <n v="35.46"/>
    <n v="1"/>
    <s v="High"/>
    <n v="3"/>
  </r>
  <r>
    <x v="2448"/>
    <d v="2015-09-06T00:00:00"/>
    <d v="2015-09-11T00:00:00"/>
    <s v="Standard Class"/>
    <s v="Consumer"/>
    <n v="1"/>
    <s v="Madrid"/>
    <s v="Madrid"/>
    <s v="Spain"/>
    <s v="Madrid,Madrid,Spain"/>
    <s v="Southern Europe"/>
    <s v="Europe"/>
    <x v="0"/>
    <x v="12"/>
    <s v="Eldon File Cart, Single Width"/>
    <n v="577.66499999999996"/>
    <n v="1"/>
    <n v="5"/>
    <n v="1"/>
    <n v="0.1"/>
    <n v="211.66500000000002"/>
    <n v="1"/>
    <n v="35.43"/>
    <n v="1"/>
    <s v="Medium"/>
    <n v="2"/>
  </r>
  <r>
    <x v="2449"/>
    <d v="2015-12-10T00:00:00"/>
    <d v="2015-12-15T00:00:00"/>
    <s v="Standard Class"/>
    <s v="Home Office"/>
    <n v="3"/>
    <s v="Denpasar"/>
    <s v="Bali"/>
    <s v="Indonesia"/>
    <s v="Denpasar,Bali,Indonesia"/>
    <s v="Southeastern Asia"/>
    <s v="Asia Pacific"/>
    <x v="2"/>
    <x v="5"/>
    <s v="Harbour Creations Swivel Stool, Adjustable"/>
    <n v="399.91590000000008"/>
    <n v="1"/>
    <n v="3"/>
    <n v="1"/>
    <n v="0.27"/>
    <n v="-115.06410000000002"/>
    <n v="3"/>
    <n v="35.42"/>
    <n v="1"/>
    <s v="Medium"/>
    <n v="2"/>
  </r>
  <r>
    <x v="2450"/>
    <d v="2015-03-26T00:00:00"/>
    <d v="2015-03-28T00:00:00"/>
    <s v="First Class"/>
    <s v="Consumer"/>
    <n v="1"/>
    <s v="Munster"/>
    <s v="Lower Saxony"/>
    <s v="Germany"/>
    <s v="Munster,Lower Saxony,Germany"/>
    <s v="Western Europe"/>
    <s v="Europe"/>
    <x v="0"/>
    <x v="0"/>
    <s v="Hamilton Beach Blender, Black"/>
    <n v="186.78600000000003"/>
    <n v="1"/>
    <n v="3"/>
    <n v="1"/>
    <n v="0.1"/>
    <n v="-14.544000000000006"/>
    <n v="3"/>
    <n v="35.39"/>
    <n v="1"/>
    <s v="High"/>
    <n v="3"/>
  </r>
  <r>
    <x v="2451"/>
    <d v="2015-04-17T00:00:00"/>
    <d v="2015-04-23T00:00:00"/>
    <s v="Standard Class"/>
    <s v="Consumer"/>
    <n v="1"/>
    <s v="Hayange"/>
    <s v="Alsace-Champagne-Ardenne-Lorraine"/>
    <s v="France"/>
    <s v="Hayange,Alsace-Champagne-Ardenne-Lorraine,France"/>
    <s v="Western Europe"/>
    <s v="Europe"/>
    <x v="0"/>
    <x v="7"/>
    <s v="BIC Highlighters, Fluorescent"/>
    <n v="282.65999999999997"/>
    <n v="1"/>
    <n v="14"/>
    <n v="3"/>
    <n v="0"/>
    <n v="93.240000000000009"/>
    <n v="1"/>
    <n v="35.39"/>
    <n v="1"/>
    <s v="Medium"/>
    <n v="2"/>
  </r>
  <r>
    <x v="2452"/>
    <d v="2015-06-14T00:00:00"/>
    <d v="2015-06-17T00:00:00"/>
    <s v="First Class"/>
    <s v="Consumer"/>
    <n v="1"/>
    <s v="Mexico City"/>
    <s v="Distrito Federal"/>
    <s v="Mexico"/>
    <s v="Mexico City,Distrito Federal,Mexico"/>
    <s v="Central America"/>
    <s v="LATAM"/>
    <x v="2"/>
    <x v="5"/>
    <s v="Office Star Swivel Stool, Red"/>
    <n v="185.536"/>
    <n v="1"/>
    <n v="2"/>
    <n v="1"/>
    <n v="0.2"/>
    <n v="18.536000000000008"/>
    <n v="1"/>
    <n v="35.36"/>
    <n v="1"/>
    <s v="Critical"/>
    <n v="4"/>
  </r>
  <r>
    <x v="2453"/>
    <d v="2015-12-11T00:00:00"/>
    <d v="2015-12-16T00:00:00"/>
    <s v="Standard Class"/>
    <s v="Home Office"/>
    <n v="3"/>
    <s v="Hradec Kralove"/>
    <s v="Hradec Kralove"/>
    <s v="Czech Republic"/>
    <s v="Hradec Kralove,Hradec Kralove,Czech Republic"/>
    <s v="Eastern Europe"/>
    <s v="Europe"/>
    <x v="0"/>
    <x v="12"/>
    <s v="Tenex Trays, Industrial"/>
    <n v="437.51999999999992"/>
    <n v="1"/>
    <n v="8"/>
    <n v="1"/>
    <n v="0"/>
    <n v="43.68"/>
    <n v="1"/>
    <n v="35.36"/>
    <n v="1"/>
    <s v="Medium"/>
    <n v="2"/>
  </r>
  <r>
    <x v="2454"/>
    <d v="2015-05-01T00:00:00"/>
    <d v="2015-05-08T00:00:00"/>
    <s v="Standard Class"/>
    <s v="Consumer"/>
    <n v="1"/>
    <s v="Emden"/>
    <s v="Lower Saxony"/>
    <s v="Germany"/>
    <s v="Emden,Lower Saxony,Germany"/>
    <s v="Western Europe"/>
    <s v="Europe"/>
    <x v="2"/>
    <x v="5"/>
    <s v="Novimex Swivel Stool, Black"/>
    <n v="291.65400000000005"/>
    <n v="1"/>
    <n v="2"/>
    <n v="1"/>
    <n v="0.1"/>
    <n v="-22.686000000000007"/>
    <n v="3"/>
    <n v="35.340000000000003"/>
    <n v="1"/>
    <s v="Low"/>
    <n v="1"/>
  </r>
  <r>
    <x v="2455"/>
    <d v="2015-08-02T00:00:00"/>
    <d v="2015-08-03T00:00:00"/>
    <s v="Same Day"/>
    <s v="Corporate"/>
    <n v="2"/>
    <s v="Tegucigalpa"/>
    <s v="Francisco Morazán"/>
    <s v="Honduras"/>
    <s v="Tegucigalpa,Francisco Morazán,Honduras"/>
    <s v="Central America"/>
    <s v="LATAM"/>
    <x v="0"/>
    <x v="13"/>
    <s v="Kleencut Shears, Easy Grip"/>
    <n v="154.84800000000001"/>
    <n v="1"/>
    <n v="8"/>
    <n v="1"/>
    <n v="0.4"/>
    <n v="-20.672000000000015"/>
    <n v="3"/>
    <n v="35.326999999999998"/>
    <n v="1"/>
    <s v="Critical"/>
    <n v="4"/>
  </r>
  <r>
    <x v="2456"/>
    <d v="2015-10-15T00:00:00"/>
    <d v="2015-10-17T00:00:00"/>
    <s v="Second Class"/>
    <s v="Consumer"/>
    <n v="1"/>
    <s v="Gisborne"/>
    <s v="Gisborne"/>
    <s v="New Zealand"/>
    <s v="Gisborne,Gisborne,New Zealand"/>
    <s v="Oceania"/>
    <s v="Asia Pacific"/>
    <x v="1"/>
    <x v="2"/>
    <s v="Apple Speaker Phone, Full Size"/>
    <n v="398.68800000000005"/>
    <n v="1"/>
    <n v="8"/>
    <n v="1"/>
    <n v="0.6"/>
    <n v="-358.99200000000002"/>
    <n v="3"/>
    <n v="35.32"/>
    <n v="1"/>
    <s v="Medium"/>
    <n v="2"/>
  </r>
  <r>
    <x v="2457"/>
    <d v="2015-09-11T00:00:00"/>
    <d v="2015-09-14T00:00:00"/>
    <s v="Second Class"/>
    <s v="Home Office"/>
    <n v="3"/>
    <s v="West Bromwich"/>
    <s v="England"/>
    <s v="United Kingdom"/>
    <s v="West Bromwich,England,United Kingdom"/>
    <s v="Northern Europe"/>
    <s v="Europe"/>
    <x v="0"/>
    <x v="7"/>
    <s v="Boston Sketch Pad, Easy-Erase"/>
    <n v="244.35"/>
    <n v="1"/>
    <n v="5"/>
    <n v="1"/>
    <n v="0"/>
    <n v="70.8"/>
    <n v="1"/>
    <n v="35.31"/>
    <n v="1"/>
    <s v="Critical"/>
    <n v="4"/>
  </r>
  <r>
    <x v="2458"/>
    <d v="2015-08-27T00:00:00"/>
    <d v="2015-08-30T00:00:00"/>
    <s v="First Class"/>
    <s v="Corporate"/>
    <n v="2"/>
    <s v="Ceuta"/>
    <s v="Ceuta"/>
    <s v="Spain"/>
    <s v="Ceuta,Ceuta,Spain"/>
    <s v="Southern Europe"/>
    <s v="Europe"/>
    <x v="0"/>
    <x v="12"/>
    <s v="Smead Lockers, Blue"/>
    <n v="357.15600000000006"/>
    <n v="1"/>
    <n v="2"/>
    <n v="1"/>
    <n v="0.1"/>
    <n v="27.755999999999993"/>
    <n v="1"/>
    <n v="35.299999999999997"/>
    <n v="1"/>
    <s v="Medium"/>
    <n v="2"/>
  </r>
  <r>
    <x v="2459"/>
    <d v="2015-11-07T00:00:00"/>
    <d v="2015-11-12T00:00:00"/>
    <s v="Standard Class"/>
    <s v="Corporate"/>
    <n v="2"/>
    <s v="Ajmer"/>
    <s v="Rajasthan"/>
    <s v="India"/>
    <s v="Ajmer,Rajasthan,India"/>
    <s v="Southern Asia"/>
    <s v="Asia Pacific"/>
    <x v="0"/>
    <x v="0"/>
    <s v="Hoover Coffee Grinder, White"/>
    <n v="401.58000000000004"/>
    <n v="1"/>
    <n v="6"/>
    <n v="1"/>
    <n v="0"/>
    <n v="16.02"/>
    <n v="1"/>
    <n v="35.28"/>
    <n v="1"/>
    <s v="Medium"/>
    <n v="2"/>
  </r>
  <r>
    <x v="2460"/>
    <d v="2015-12-25T00:00:00"/>
    <d v="2015-12-30T00:00:00"/>
    <s v="Standard Class"/>
    <s v="Home Office"/>
    <n v="3"/>
    <s v="Berlin"/>
    <s v="Berlin"/>
    <s v="Germany"/>
    <s v="Berlin,Berlin,Germany"/>
    <s v="Western Europe"/>
    <s v="Europe"/>
    <x v="1"/>
    <x v="1"/>
    <s v="HP Ink, Color"/>
    <n v="585.63000000000011"/>
    <n v="1"/>
    <n v="5"/>
    <n v="1"/>
    <n v="0.1"/>
    <n v="103.97999999999999"/>
    <n v="1"/>
    <n v="35.270000000000003"/>
    <n v="1"/>
    <s v="Medium"/>
    <n v="2"/>
  </r>
  <r>
    <x v="2461"/>
    <d v="2015-11-03T00:00:00"/>
    <d v="2015-11-08T00:00:00"/>
    <s v="Standard Class"/>
    <s v="Home Office"/>
    <n v="3"/>
    <s v="Unna"/>
    <s v="North Rhine-Westphalia"/>
    <s v="Germany"/>
    <s v="Unna,North Rhine-Westphalia,Germany"/>
    <s v="Western Europe"/>
    <s v="Europe"/>
    <x v="0"/>
    <x v="12"/>
    <s v="Eldon File Cart, Industrial"/>
    <n v="575.50500000000011"/>
    <n v="1"/>
    <n v="5"/>
    <n v="1"/>
    <n v="0.1"/>
    <n v="12.704999999999998"/>
    <n v="1"/>
    <n v="35.26"/>
    <n v="1"/>
    <s v="Medium"/>
    <n v="2"/>
  </r>
  <r>
    <x v="2462"/>
    <d v="2015-09-26T00:00:00"/>
    <d v="2015-10-02T00:00:00"/>
    <s v="Standard Class"/>
    <s v="Consumer"/>
    <n v="1"/>
    <s v="Depok"/>
    <s v="Yogyakarta"/>
    <s v="Indonesia"/>
    <s v="Depok,Yogyakarta,Indonesia"/>
    <s v="Southeastern Asia"/>
    <s v="Asia Pacific"/>
    <x v="2"/>
    <x v="4"/>
    <s v="Ikea Classic Bookcase, Metal"/>
    <n v="382.42529999999994"/>
    <n v="1"/>
    <n v="1"/>
    <n v="1"/>
    <n v="7.0000000000000007E-2"/>
    <n v="32.895299999999992"/>
    <n v="1"/>
    <n v="35.24"/>
    <n v="1"/>
    <s v="Medium"/>
    <n v="2"/>
  </r>
  <r>
    <x v="2463"/>
    <d v="2015-10-07T00:00:00"/>
    <d v="2015-10-09T00:00:00"/>
    <s v="First Class"/>
    <s v="Home Office"/>
    <n v="3"/>
    <s v="Masaya"/>
    <s v="Masaya"/>
    <s v="Nicaragua"/>
    <s v="Masaya,Masaya,Nicaragua"/>
    <s v="Central America"/>
    <s v="LATAM"/>
    <x v="2"/>
    <x v="4"/>
    <s v="Safco Floating Shelf Set, Mobile"/>
    <n v="398.52000000000004"/>
    <n v="1"/>
    <n v="3"/>
    <n v="1"/>
    <n v="0"/>
    <n v="191.28000000000003"/>
    <n v="1"/>
    <n v="35.207999999999998"/>
    <n v="1"/>
    <s v="High"/>
    <n v="3"/>
  </r>
  <r>
    <x v="2464"/>
    <d v="2015-03-18T00:00:00"/>
    <d v="2015-03-22T00:00:00"/>
    <s v="Standard Class"/>
    <s v="Corporate"/>
    <n v="2"/>
    <s v="San Salvador"/>
    <s v="San Salvador"/>
    <s v="El Salvador"/>
    <s v="San Salvador,San Salvador,El Salvador"/>
    <s v="Central America"/>
    <s v="LATAM"/>
    <x v="2"/>
    <x v="5"/>
    <s v="SAFCO Rocking Chair, Black"/>
    <n v="264.96000000000004"/>
    <n v="1"/>
    <n v="3"/>
    <n v="1"/>
    <n v="0"/>
    <n v="108.6"/>
    <n v="1"/>
    <n v="35.197000000000003"/>
    <n v="1"/>
    <s v="High"/>
    <n v="3"/>
  </r>
  <r>
    <x v="2465"/>
    <d v="2015-10-01T00:00:00"/>
    <d v="2015-10-04T00:00:00"/>
    <s v="Second Class"/>
    <s v="Consumer"/>
    <n v="1"/>
    <s v="Arkhangelsk"/>
    <s v="Arkhangel'sk"/>
    <s v="Russia"/>
    <s v="Arkhangelsk,Arkhangel'sk,Russia"/>
    <s v="Eastern Europe"/>
    <s v="Europe"/>
    <x v="2"/>
    <x v="5"/>
    <s v="Novimex Bag Chairs, Black"/>
    <n v="174.12"/>
    <n v="1"/>
    <n v="4"/>
    <n v="1"/>
    <n v="0"/>
    <n v="76.56"/>
    <n v="1"/>
    <n v="35.15"/>
    <n v="1"/>
    <s v="High"/>
    <n v="3"/>
  </r>
  <r>
    <x v="2466"/>
    <d v="2015-08-30T00:00:00"/>
    <d v="2015-09-01T00:00:00"/>
    <s v="First Class"/>
    <s v="Consumer"/>
    <n v="1"/>
    <s v="La Roche-sur-Yon"/>
    <s v="Pays de la Loire"/>
    <s v="France"/>
    <s v="La Roche-sur-Yon,Pays de la Loire,France"/>
    <s v="Western Europe"/>
    <s v="Europe"/>
    <x v="2"/>
    <x v="3"/>
    <s v="Lesro Computer Table, Adjustable Height"/>
    <n v="1661.049"/>
    <n v="2"/>
    <n v="6"/>
    <n v="1"/>
    <n v="0.35"/>
    <n v="-255.59099999999989"/>
    <n v="3"/>
    <n v="35.130000000000003"/>
    <n v="1"/>
    <s v="High"/>
    <n v="3"/>
  </r>
  <r>
    <x v="2467"/>
    <d v="2015-01-14T00:00:00"/>
    <d v="2015-01-19T00:00:00"/>
    <s v="Second Class"/>
    <s v="Corporate"/>
    <n v="2"/>
    <s v="Springfield"/>
    <s v="Missouri"/>
    <s v="United States"/>
    <s v="Springfield,Missouri,United States"/>
    <s v="Central US"/>
    <s v="USCA"/>
    <x v="0"/>
    <x v="13"/>
    <s v="Martin Yale Chadless Opener Electric Letter Opener"/>
    <n v="4164.0499999999993"/>
    <n v="3"/>
    <n v="5"/>
    <n v="1"/>
    <n v="0"/>
    <n v="83.281000000000063"/>
    <n v="1"/>
    <n v="262.42"/>
    <n v="2"/>
    <s v="Medium"/>
    <n v="2"/>
  </r>
  <r>
    <x v="2468"/>
    <d v="2015-05-08T00:00:00"/>
    <d v="2015-05-15T00:00:00"/>
    <s v="Standard Class"/>
    <s v="Consumer"/>
    <n v="1"/>
    <s v="Vacaria"/>
    <s v="Rio Grande do Sul"/>
    <s v="Brazil"/>
    <s v="Vacaria,Rio Grande do Sul,Brazil"/>
    <s v="South America"/>
    <s v="LATAM"/>
    <x v="2"/>
    <x v="5"/>
    <s v="Hon Rocking Chair, Red"/>
    <n v="435.4"/>
    <n v="1"/>
    <n v="5"/>
    <n v="1"/>
    <n v="0"/>
    <n v="30.4"/>
    <n v="1"/>
    <n v="35.103999999999999"/>
    <n v="1"/>
    <s v="Medium"/>
    <n v="2"/>
  </r>
  <r>
    <x v="2469"/>
    <d v="2015-03-03T00:00:00"/>
    <d v="2015-03-07T00:00:00"/>
    <s v="Standard Class"/>
    <s v="Consumer"/>
    <n v="1"/>
    <s v="Riyadh"/>
    <s v="Ar Riyad"/>
    <s v="Saudi Arabia"/>
    <s v="Riyadh,Ar Riyad,Saudi Arabia"/>
    <s v="Western Asia"/>
    <s v="Asia Pacific"/>
    <x v="2"/>
    <x v="5"/>
    <s v="Hon Swivel Stool, Black"/>
    <n v="322.44000000000005"/>
    <n v="1"/>
    <n v="2"/>
    <n v="1"/>
    <n v="0"/>
    <n v="90.24"/>
    <n v="1"/>
    <n v="35.08"/>
    <n v="1"/>
    <s v="High"/>
    <n v="3"/>
  </r>
  <r>
    <x v="2470"/>
    <d v="2015-11-20T00:00:00"/>
    <d v="2015-11-24T00:00:00"/>
    <s v="Standard Class"/>
    <s v="Consumer"/>
    <n v="1"/>
    <s v="Kiel"/>
    <s v="Schleswig-Holstein"/>
    <s v="Germany"/>
    <s v="Kiel,Schleswig-Holstein,Germany"/>
    <s v="Western Europe"/>
    <s v="Europe"/>
    <x v="1"/>
    <x v="2"/>
    <s v="Apple Headset, Cordless"/>
    <n v="380.54999999999995"/>
    <n v="1"/>
    <n v="5"/>
    <n v="1"/>
    <n v="0"/>
    <n v="79.800000000000011"/>
    <n v="1"/>
    <n v="35.020000000000003"/>
    <n v="1"/>
    <s v="Medium"/>
    <n v="2"/>
  </r>
  <r>
    <x v="2471"/>
    <d v="2015-01-24T00:00:00"/>
    <d v="2015-01-29T00:00:00"/>
    <s v="Standard Class"/>
    <s v="Consumer"/>
    <n v="1"/>
    <s v="Maradi"/>
    <s v="Maradi"/>
    <s v="Niger"/>
    <s v="Maradi,Maradi,Niger"/>
    <s v="Western Africa"/>
    <s v="Africa"/>
    <x v="1"/>
    <x v="2"/>
    <s v="Nokia Smart Phone, Cordless"/>
    <n v="636.15000000000009"/>
    <n v="1"/>
    <n v="1"/>
    <n v="1"/>
    <n v="0"/>
    <n v="203.54999999999998"/>
    <n v="1"/>
    <n v="35.01"/>
    <n v="1"/>
    <s v="Medium"/>
    <n v="2"/>
  </r>
  <r>
    <x v="2472"/>
    <d v="2015-04-24T00:00:00"/>
    <d v="2015-04-28T00:00:00"/>
    <s v="Standard Class"/>
    <s v="Home Office"/>
    <n v="3"/>
    <s v="Coimbatore"/>
    <s v="Tamil Nadu"/>
    <s v="India"/>
    <s v="Coimbatore,Tamil Nadu,India"/>
    <s v="Southern Asia"/>
    <s v="Asia Pacific"/>
    <x v="2"/>
    <x v="4"/>
    <s v="Bush Stackable Bookrack, Traditional"/>
    <n v="860.78999999999985"/>
    <n v="1"/>
    <n v="7"/>
    <n v="1"/>
    <n v="0"/>
    <n v="68.67"/>
    <n v="1"/>
    <n v="35.01"/>
    <n v="1"/>
    <s v="Medium"/>
    <n v="2"/>
  </r>
  <r>
    <x v="2473"/>
    <d v="2015-06-09T00:00:00"/>
    <d v="2015-06-13T00:00:00"/>
    <s v="Standard Class"/>
    <s v="Consumer"/>
    <n v="1"/>
    <s v="Las Pinas"/>
    <s v="National Capital"/>
    <s v="Philippines"/>
    <s v="Las Pinas,National Capital,Philippines"/>
    <s v="Southeastern Asia"/>
    <s v="Asia Pacific"/>
    <x v="0"/>
    <x v="0"/>
    <s v="Cuisinart Stove, Red"/>
    <n v="457.54649999999998"/>
    <n v="1"/>
    <n v="1"/>
    <n v="1"/>
    <n v="0.15000000000000002"/>
    <n v="134.56649999999999"/>
    <n v="1"/>
    <n v="35"/>
    <n v="1"/>
    <s v="High"/>
    <n v="3"/>
  </r>
  <r>
    <x v="2474"/>
    <d v="2015-08-30T00:00:00"/>
    <d v="2015-09-02T00:00:00"/>
    <s v="First Class"/>
    <s v="Corporate"/>
    <n v="2"/>
    <s v="Quincy"/>
    <s v="Illinois"/>
    <s v="United States"/>
    <s v="Quincy,Illinois,United States"/>
    <s v="Central US"/>
    <s v="USCA"/>
    <x v="0"/>
    <x v="14"/>
    <s v="Avery 505"/>
    <n v="47.360000000000007"/>
    <n v="1"/>
    <n v="4"/>
    <n v="1"/>
    <n v="0.2"/>
    <n v="17.759999999999998"/>
    <n v="1"/>
    <n v="13.77"/>
    <n v="1"/>
    <s v="High"/>
    <n v="3"/>
  </r>
  <r>
    <x v="2475"/>
    <d v="2015-10-10T00:00:00"/>
    <d v="2015-10-12T00:00:00"/>
    <s v="First Class"/>
    <s v="Corporate"/>
    <n v="2"/>
    <s v="Lakewood"/>
    <s v="Ohio"/>
    <s v="United States"/>
    <s v="Lakewood,Ohio,United States"/>
    <s v="Eastern US"/>
    <s v="USCA"/>
    <x v="2"/>
    <x v="11"/>
    <s v="Nu-Dell Leatherette Frames"/>
    <n v="45.888000000000005"/>
    <n v="1"/>
    <n v="4"/>
    <n v="1"/>
    <n v="0.2"/>
    <n v="9.1775999999999982"/>
    <n v="1"/>
    <n v="13.75"/>
    <n v="1"/>
    <s v="Critical"/>
    <n v="4"/>
  </r>
  <r>
    <x v="2476"/>
    <d v="2015-03-31T00:00:00"/>
    <d v="2015-04-04T00:00:00"/>
    <s v="Standard Class"/>
    <s v="Home Office"/>
    <n v="3"/>
    <s v="Cairo"/>
    <s v="Al Qahirah"/>
    <s v="Egypt"/>
    <s v="Cairo,Al Qahirah,Egypt"/>
    <s v="North Africa"/>
    <s v="Africa"/>
    <x v="0"/>
    <x v="12"/>
    <s v="Smead File Cart, Single Width"/>
    <n v="515.52"/>
    <n v="1"/>
    <n v="4"/>
    <n v="1"/>
    <n v="0"/>
    <n v="36"/>
    <n v="1"/>
    <n v="34.950000000000003"/>
    <n v="1"/>
    <s v="Medium"/>
    <n v="2"/>
  </r>
  <r>
    <x v="2477"/>
    <d v="2015-10-06T00:00:00"/>
    <d v="2015-10-08T00:00:00"/>
    <s v="Second Class"/>
    <s v="Corporate"/>
    <n v="2"/>
    <s v="Auckland"/>
    <s v="Auckland"/>
    <s v="New Zealand"/>
    <s v="Auckland,Auckland,New Zealand"/>
    <s v="Oceania"/>
    <s v="Asia Pacific"/>
    <x v="1"/>
    <x v="10"/>
    <s v="Belkin Keyboard, Programmable"/>
    <n v="409.82399999999996"/>
    <n v="1"/>
    <n v="8"/>
    <n v="1"/>
    <n v="0.4"/>
    <n v="-27.456000000000017"/>
    <n v="3"/>
    <n v="34.909999999999997"/>
    <n v="1"/>
    <s v="Medium"/>
    <n v="2"/>
  </r>
  <r>
    <x v="2478"/>
    <d v="2015-11-13T00:00:00"/>
    <d v="2015-11-18T00:00:00"/>
    <s v="Standard Class"/>
    <s v="Corporate"/>
    <n v="2"/>
    <s v="Pekanbaru"/>
    <s v="Riau"/>
    <s v="Indonesia"/>
    <s v="Pekanbaru,Riau,Indonesia"/>
    <s v="Southeastern Asia"/>
    <s v="Asia Pacific"/>
    <x v="1"/>
    <x v="2"/>
    <s v="Nokia Signal Booster, Full Size"/>
    <n v="457.46279999999996"/>
    <n v="1"/>
    <n v="4"/>
    <n v="1"/>
    <n v="0.17"/>
    <n v="60.622799999999998"/>
    <n v="1"/>
    <n v="34.9"/>
    <n v="1"/>
    <s v="Medium"/>
    <n v="2"/>
  </r>
  <r>
    <x v="2479"/>
    <d v="2015-03-28T00:00:00"/>
    <d v="2015-03-28T00:00:00"/>
    <s v="Same Day"/>
    <s v="Consumer"/>
    <n v="1"/>
    <s v="Puerto Montt"/>
    <s v="Los Lagos"/>
    <s v="Chile"/>
    <s v="Puerto Montt,Los Lagos,Chile"/>
    <s v="South America"/>
    <s v="LATAM"/>
    <x v="1"/>
    <x v="2"/>
    <s v="Nokia Office Telephone, Cordless"/>
    <n v="135.95999999999998"/>
    <n v="1"/>
    <n v="3"/>
    <n v="1"/>
    <n v="0"/>
    <n v="10.860000000000001"/>
    <n v="1"/>
    <n v="34.9"/>
    <n v="1"/>
    <s v="High"/>
    <n v="3"/>
  </r>
  <r>
    <x v="2480"/>
    <d v="2015-06-16T00:00:00"/>
    <d v="2015-06-20T00:00:00"/>
    <s v="Standard Class"/>
    <s v="Home Office"/>
    <n v="3"/>
    <s v="Sydney"/>
    <s v="New South Wales"/>
    <s v="Australia"/>
    <s v="Sydney,New South Wales,Australia"/>
    <s v="Oceania"/>
    <s v="Asia Pacific"/>
    <x v="1"/>
    <x v="1"/>
    <s v="Brother Ink, High-Speed"/>
    <n v="392.85"/>
    <n v="1"/>
    <n v="3"/>
    <n v="1"/>
    <n v="0.1"/>
    <n v="148.41"/>
    <n v="1"/>
    <n v="34.89"/>
    <n v="1"/>
    <s v="Medium"/>
    <n v="2"/>
  </r>
  <r>
    <x v="2481"/>
    <d v="2015-08-22T00:00:00"/>
    <d v="2015-08-28T00:00:00"/>
    <s v="Standard Class"/>
    <s v="Home Office"/>
    <n v="3"/>
    <s v="Sunderland"/>
    <s v="England"/>
    <s v="United Kingdom"/>
    <s v="Sunderland,England,United Kingdom"/>
    <s v="Northern Europe"/>
    <s v="Europe"/>
    <x v="2"/>
    <x v="5"/>
    <s v="Office Star Rocking Chair, Set of Two"/>
    <n v="429.48"/>
    <n v="1"/>
    <n v="3"/>
    <n v="1"/>
    <n v="0"/>
    <n v="17.099999999999998"/>
    <n v="1"/>
    <n v="34.85"/>
    <n v="1"/>
    <s v="Low"/>
    <n v="1"/>
  </r>
  <r>
    <x v="2482"/>
    <d v="2015-09-24T00:00:00"/>
    <d v="2015-09-29T00:00:00"/>
    <s v="Standard Class"/>
    <s v="Corporate"/>
    <n v="2"/>
    <s v="Acuña"/>
    <s v="Coahuila"/>
    <s v="Mexico"/>
    <s v="Acuña,Coahuila,Mexico"/>
    <s v="Central America"/>
    <s v="LATAM"/>
    <x v="0"/>
    <x v="0"/>
    <s v="Hamilton Beach Refrigerator, Silver"/>
    <n v="667.83999999999992"/>
    <n v="1"/>
    <n v="2"/>
    <n v="1"/>
    <n v="0"/>
    <n v="287.16000000000003"/>
    <n v="1"/>
    <n v="34.841999999999999"/>
    <n v="1"/>
    <s v="Medium"/>
    <n v="2"/>
  </r>
  <r>
    <x v="2483"/>
    <d v="2015-08-11T00:00:00"/>
    <d v="2015-08-14T00:00:00"/>
    <s v="First Class"/>
    <s v="Consumer"/>
    <n v="1"/>
    <s v="Ufa"/>
    <s v="Bashkortostan"/>
    <s v="Russia"/>
    <s v="Ufa,Bashkortostan,Russia"/>
    <s v="Eastern Europe"/>
    <s v="Europe"/>
    <x v="0"/>
    <x v="12"/>
    <s v="Rogers Trays, Blue"/>
    <n v="246.71999999999997"/>
    <n v="1"/>
    <n v="4"/>
    <n v="1"/>
    <n v="0"/>
    <n v="73.92"/>
    <n v="1"/>
    <n v="34.840000000000003"/>
    <n v="1"/>
    <s v="Medium"/>
    <n v="2"/>
  </r>
  <r>
    <x v="2484"/>
    <d v="2015-08-06T00:00:00"/>
    <d v="2015-08-07T00:00:00"/>
    <s v="First Class"/>
    <s v="Home Office"/>
    <n v="3"/>
    <s v="L'viv"/>
    <s v="L'viv"/>
    <s v="Ukraine"/>
    <s v="L'viv,L'viv,Ukraine"/>
    <s v="Eastern Europe"/>
    <s v="Europe"/>
    <x v="2"/>
    <x v="4"/>
    <s v="Sauder Classic Bookcase, Metal"/>
    <n v="435.45000000000005"/>
    <n v="1"/>
    <n v="1"/>
    <n v="1"/>
    <n v="0"/>
    <n v="65.31"/>
    <n v="1"/>
    <n v="34.82"/>
    <n v="1"/>
    <s v="High"/>
    <n v="3"/>
  </r>
  <r>
    <x v="2485"/>
    <d v="2015-07-24T00:00:00"/>
    <d v="2015-07-28T00:00:00"/>
    <s v="Second Class"/>
    <s v="Home Office"/>
    <n v="3"/>
    <s v="Sittard"/>
    <s v="Limburg"/>
    <s v="Netherlands"/>
    <s v="Sittard,Limburg,Netherlands"/>
    <s v="Western Europe"/>
    <s v="Europe"/>
    <x v="1"/>
    <x v="2"/>
    <s v="Motorola Speaker Phone, with Caller ID"/>
    <n v="259.56"/>
    <n v="1"/>
    <n v="4"/>
    <n v="1"/>
    <n v="0.5"/>
    <n v="-145.44"/>
    <n v="3"/>
    <n v="34.82"/>
    <n v="1"/>
    <s v="Medium"/>
    <n v="2"/>
  </r>
  <r>
    <x v="2486"/>
    <d v="2015-11-29T00:00:00"/>
    <d v="2015-12-03T00:00:00"/>
    <s v="Standard Class"/>
    <s v="Corporate"/>
    <n v="2"/>
    <s v="Oslo"/>
    <s v="Oslo"/>
    <s v="Norway"/>
    <s v="Oslo,Oslo,Norway"/>
    <s v="Northern Europe"/>
    <s v="Europe"/>
    <x v="1"/>
    <x v="2"/>
    <s v="Samsung Office Telephone, with Caller ID"/>
    <n v="391.32"/>
    <n v="1"/>
    <n v="6"/>
    <n v="1"/>
    <n v="0"/>
    <n v="90"/>
    <n v="1"/>
    <n v="34.81"/>
    <n v="1"/>
    <s v="High"/>
    <n v="3"/>
  </r>
  <r>
    <x v="2487"/>
    <d v="2015-01-24T00:00:00"/>
    <d v="2015-01-31T00:00:00"/>
    <s v="Standard Class"/>
    <s v="Consumer"/>
    <n v="1"/>
    <s v="Brahmapur"/>
    <s v="Odisha"/>
    <s v="India"/>
    <s v="Brahmapur,Odisha,India"/>
    <s v="Southern Asia"/>
    <s v="Asia Pacific"/>
    <x v="2"/>
    <x v="4"/>
    <s v="Sauder Stackable Bookrack, Pine"/>
    <n v="296.34000000000003"/>
    <n v="1"/>
    <n v="2"/>
    <n v="1"/>
    <n v="0"/>
    <n v="142.19999999999999"/>
    <n v="1"/>
    <n v="34.81"/>
    <n v="1"/>
    <s v="Low"/>
    <n v="1"/>
  </r>
  <r>
    <x v="2488"/>
    <d v="2015-08-20T00:00:00"/>
    <d v="2015-08-25T00:00:00"/>
    <s v="Standard Class"/>
    <s v="Home Office"/>
    <n v="3"/>
    <s v="Oran"/>
    <s v="Oran"/>
    <s v="Algeria"/>
    <s v="Oran,Oran,Algeria"/>
    <s v="North Africa"/>
    <s v="Africa"/>
    <x v="1"/>
    <x v="10"/>
    <s v="Logitech Memory Card, Programmable"/>
    <n v="209.76"/>
    <n v="1"/>
    <n v="2"/>
    <n v="1"/>
    <n v="0"/>
    <n v="85.98"/>
    <n v="1"/>
    <n v="34.799999999999997"/>
    <n v="1"/>
    <s v="High"/>
    <n v="3"/>
  </r>
  <r>
    <x v="2489"/>
    <d v="2015-08-18T00:00:00"/>
    <d v="2015-08-20T00:00:00"/>
    <s v="First Class"/>
    <s v="Consumer"/>
    <n v="1"/>
    <s v="Panihati"/>
    <s v="West Bengal"/>
    <s v="India"/>
    <s v="Panihati,West Bengal,India"/>
    <s v="Southern Asia"/>
    <s v="Asia Pacific"/>
    <x v="0"/>
    <x v="13"/>
    <s v="Stiletto Scissors, High Speed"/>
    <n v="94.44"/>
    <n v="1"/>
    <n v="4"/>
    <n v="1"/>
    <n v="0"/>
    <n v="1.7999999999999998"/>
    <n v="1"/>
    <n v="34.799999999999997"/>
    <n v="1"/>
    <s v="Critical"/>
    <n v="4"/>
  </r>
  <r>
    <x v="2490"/>
    <d v="2015-11-06T00:00:00"/>
    <d v="2015-11-10T00:00:00"/>
    <s v="Standard Class"/>
    <s v="Consumer"/>
    <n v="1"/>
    <s v="Manila"/>
    <s v="National Capital"/>
    <s v="Philippines"/>
    <s v="Manila,National Capital,Philippines"/>
    <s v="Southeastern Asia"/>
    <s v="Asia Pacific"/>
    <x v="1"/>
    <x v="2"/>
    <s v="Cisco Audio Dock, Full Size"/>
    <n v="550.07999999999993"/>
    <n v="1"/>
    <n v="4"/>
    <n v="1"/>
    <n v="0.25"/>
    <n v="-66.11999999999999"/>
    <n v="3"/>
    <n v="34.79"/>
    <n v="1"/>
    <s v="Medium"/>
    <n v="2"/>
  </r>
  <r>
    <x v="2491"/>
    <d v="2015-09-12T00:00:00"/>
    <d v="2015-09-15T00:00:00"/>
    <s v="Second Class"/>
    <s v="Corporate"/>
    <n v="2"/>
    <s v="Washington"/>
    <s v="England"/>
    <s v="United Kingdom"/>
    <s v="Washington,England,United Kingdom"/>
    <s v="Northern Europe"/>
    <s v="Europe"/>
    <x v="0"/>
    <x v="7"/>
    <s v="Binney &amp; Smith Highlighters, Water Color"/>
    <n v="118.62"/>
    <n v="1"/>
    <n v="6"/>
    <n v="1"/>
    <n v="0"/>
    <n v="49.679999999999993"/>
    <n v="1"/>
    <n v="34.770000000000003"/>
    <n v="1"/>
    <s v="Critical"/>
    <n v="4"/>
  </r>
  <r>
    <x v="2492"/>
    <d v="2015-06-14T00:00:00"/>
    <d v="2015-06-16T00:00:00"/>
    <s v="First Class"/>
    <s v="Consumer"/>
    <n v="1"/>
    <s v="Jieyang"/>
    <s v="Guangdong"/>
    <s v="China"/>
    <s v="Jieyang,Guangdong,China"/>
    <s v="Eastern Asia"/>
    <s v="Asia Pacific"/>
    <x v="0"/>
    <x v="14"/>
    <s v="Smead Shipping Labels, Alphabetical"/>
    <n v="160.01999999999998"/>
    <n v="1"/>
    <n v="14"/>
    <n v="3"/>
    <n v="0"/>
    <n v="46.2"/>
    <n v="1"/>
    <n v="34.770000000000003"/>
    <n v="1"/>
    <s v="High"/>
    <n v="3"/>
  </r>
  <r>
    <x v="2493"/>
    <d v="2015-03-04T00:00:00"/>
    <d v="2015-03-08T00:00:00"/>
    <s v="Standard Class"/>
    <s v="Consumer"/>
    <n v="1"/>
    <s v="Kolwezi"/>
    <s v="Katanga"/>
    <s v="Democratic Republic of the Congo"/>
    <s v="Kolwezi,Katanga,Democratic Republic of the Congo"/>
    <s v="Central Africa"/>
    <s v="Africa"/>
    <x v="0"/>
    <x v="8"/>
    <s v="Wilson Jones Binding Machine, Economy"/>
    <n v="391.68"/>
    <n v="1"/>
    <n v="8"/>
    <n v="1"/>
    <n v="0"/>
    <n v="140.88"/>
    <n v="1"/>
    <n v="34.75"/>
    <n v="1"/>
    <s v="Medium"/>
    <n v="2"/>
  </r>
  <r>
    <x v="2494"/>
    <d v="2015-05-23T00:00:00"/>
    <d v="2015-05-28T00:00:00"/>
    <s v="Second Class"/>
    <s v="Consumer"/>
    <n v="1"/>
    <s v="Choisy-le-Roi"/>
    <s v="Ile-de-France"/>
    <s v="France"/>
    <s v="Choisy-le-Roi,Ile-de-France,France"/>
    <s v="Western Europe"/>
    <s v="Europe"/>
    <x v="0"/>
    <x v="0"/>
    <s v="Breville Microwave, Red"/>
    <n v="1086.1559999999999"/>
    <n v="2"/>
    <n v="4"/>
    <n v="1"/>
    <n v="0.1"/>
    <n v="-12.083999999999989"/>
    <n v="3"/>
    <n v="34.74"/>
    <n v="1"/>
    <s v="Medium"/>
    <n v="2"/>
  </r>
  <r>
    <x v="2495"/>
    <d v="2015-09-17T00:00:00"/>
    <d v="2015-09-22T00:00:00"/>
    <s v="Standard Class"/>
    <s v="Consumer"/>
    <n v="1"/>
    <s v="Canberra"/>
    <s v="Australian Capital Territory"/>
    <s v="Australia"/>
    <s v="Canberra,Australian Capital Territory,Australia"/>
    <s v="Oceania"/>
    <s v="Asia Pacific"/>
    <x v="1"/>
    <x v="1"/>
    <s v="Brother Ink, Color"/>
    <n v="267.73199999999997"/>
    <n v="1"/>
    <n v="3"/>
    <n v="1"/>
    <n v="0.4"/>
    <n v="-156.25800000000004"/>
    <n v="3"/>
    <n v="34.729999999999997"/>
    <n v="1"/>
    <s v="High"/>
    <n v="3"/>
  </r>
  <r>
    <x v="2496"/>
    <d v="2015-11-25T00:00:00"/>
    <d v="2015-11-30T00:00:00"/>
    <s v="Standard Class"/>
    <s v="Corporate"/>
    <n v="2"/>
    <s v="Buenos Aires"/>
    <s v="Buenos Aires"/>
    <s v="Argentina"/>
    <s v="Buenos Aires,Buenos Aires,Argentina"/>
    <s v="South America"/>
    <s v="LATAM"/>
    <x v="2"/>
    <x v="4"/>
    <s v="Sauder 3-Shelf Cabinet, Pine"/>
    <n v="268.84800000000001"/>
    <n v="1"/>
    <n v="4"/>
    <n v="1"/>
    <n v="0.4"/>
    <n v="-174.75200000000001"/>
    <n v="3"/>
    <n v="34.722999999999999"/>
    <n v="1"/>
    <s v="High"/>
    <n v="3"/>
  </r>
  <r>
    <x v="2497"/>
    <d v="2015-01-03T00:00:00"/>
    <d v="2015-01-08T00:00:00"/>
    <s v="Standard Class"/>
    <s v="Corporate"/>
    <n v="2"/>
    <s v="Wollongong"/>
    <s v="New South Wales"/>
    <s v="Australia"/>
    <s v="Wollongong,New South Wales,Australia"/>
    <s v="Oceania"/>
    <s v="Asia Pacific"/>
    <x v="2"/>
    <x v="4"/>
    <s v="Sauder Corner Shelving, Pine"/>
    <n v="401.35500000000002"/>
    <n v="1"/>
    <n v="3"/>
    <n v="1"/>
    <n v="0.1"/>
    <n v="35.594999999999992"/>
    <n v="1"/>
    <n v="34.69"/>
    <n v="1"/>
    <s v="Medium"/>
    <n v="2"/>
  </r>
  <r>
    <x v="2498"/>
    <d v="2015-07-07T00:00:00"/>
    <d v="2015-07-10T00:00:00"/>
    <s v="Second Class"/>
    <s v="Corporate"/>
    <n v="2"/>
    <s v="Trier"/>
    <s v="Rhineland-Palatinate"/>
    <s v="Germany"/>
    <s v="Trier,Rhineland-Palatinate,Germany"/>
    <s v="Western Europe"/>
    <s v="Europe"/>
    <x v="0"/>
    <x v="0"/>
    <s v="Hamilton Beach Toaster, Silver"/>
    <n v="262.17"/>
    <n v="1"/>
    <n v="5"/>
    <n v="1"/>
    <n v="0.1"/>
    <n v="98.97"/>
    <n v="1"/>
    <n v="34.65"/>
    <n v="1"/>
    <s v="Medium"/>
    <n v="2"/>
  </r>
  <r>
    <x v="2499"/>
    <d v="2015-04-22T00:00:00"/>
    <d v="2015-04-24T00:00:00"/>
    <s v="Second Class"/>
    <s v="Home Office"/>
    <n v="3"/>
    <s v="Santa Cruz de la Sierra"/>
    <s v="Santa Cruz"/>
    <s v="Bolivia"/>
    <s v="Santa Cruz de la Sierra,Santa Cruz,Bolivia"/>
    <s v="South America"/>
    <s v="LATAM"/>
    <x v="1"/>
    <x v="2"/>
    <s v="Cisco Speaker Phone, with Caller ID"/>
    <n v="369.28000000000003"/>
    <n v="1"/>
    <n v="4"/>
    <n v="1"/>
    <n v="0"/>
    <n v="144"/>
    <n v="1"/>
    <n v="34.648000000000003"/>
    <n v="1"/>
    <s v="High"/>
    <n v="3"/>
  </r>
  <r>
    <x v="2500"/>
    <d v="2015-08-30T00:00:00"/>
    <d v="2015-09-03T00:00:00"/>
    <s v="Second Class"/>
    <s v="Consumer"/>
    <n v="1"/>
    <s v="Jakarta"/>
    <s v="Jakarta"/>
    <s v="Indonesia"/>
    <s v="Jakarta,Jakarta,Indonesia"/>
    <s v="Southeastern Asia"/>
    <s v="Asia Pacific"/>
    <x v="1"/>
    <x v="1"/>
    <s v="Brother Fax and Copier, Color"/>
    <n v="358.84980000000002"/>
    <n v="1"/>
    <n v="2"/>
    <n v="1"/>
    <n v="7.0000000000000007E-2"/>
    <n v="57.829799999999999"/>
    <n v="1"/>
    <n v="34.619999999999997"/>
    <n v="1"/>
    <s v="Medium"/>
    <n v="2"/>
  </r>
  <r>
    <x v="2501"/>
    <d v="2015-08-29T00:00:00"/>
    <d v="2015-09-05T00:00:00"/>
    <s v="Standard Class"/>
    <s v="Corporate"/>
    <n v="2"/>
    <s v="Rome"/>
    <s v="Lazio"/>
    <s v="Italy"/>
    <s v="Rome,Lazio,Italy"/>
    <s v="Southern Europe"/>
    <s v="Europe"/>
    <x v="0"/>
    <x v="7"/>
    <s v="Boston Sketch Pad, Fluorescent"/>
    <n v="249.3"/>
    <n v="1"/>
    <n v="5"/>
    <n v="1"/>
    <n v="0"/>
    <n v="0"/>
    <n v="1"/>
    <n v="34.619999999999997"/>
    <n v="1"/>
    <s v="Low"/>
    <n v="1"/>
  </r>
  <r>
    <x v="2502"/>
    <d v="2015-10-16T00:00:00"/>
    <d v="2015-10-22T00:00:00"/>
    <s v="Standard Class"/>
    <s v="Consumer"/>
    <n v="1"/>
    <s v="Surabaya"/>
    <s v="Jawa Timur"/>
    <s v="Indonesia"/>
    <s v="Surabaya,Jawa Timur,Indonesia"/>
    <s v="Southeastern Asia"/>
    <s v="Asia Pacific"/>
    <x v="2"/>
    <x v="5"/>
    <s v="Novimex Steel Folding Chair, Set of Two"/>
    <n v="555.03359999999998"/>
    <n v="1"/>
    <n v="9"/>
    <n v="2"/>
    <n v="0.27"/>
    <n v="-175.04640000000001"/>
    <n v="3"/>
    <n v="34.6"/>
    <n v="1"/>
    <s v="Medium"/>
    <n v="2"/>
  </r>
  <r>
    <x v="2503"/>
    <d v="2015-02-15T00:00:00"/>
    <d v="2015-02-22T00:00:00"/>
    <s v="Standard Class"/>
    <s v="Consumer"/>
    <n v="1"/>
    <s v="Fortaleza"/>
    <s v="Ceará"/>
    <s v="Brazil"/>
    <s v="Fortaleza,Ceará,Brazil"/>
    <s v="South America"/>
    <s v="LATAM"/>
    <x v="2"/>
    <x v="11"/>
    <s v="Advantus Door Stop, Black"/>
    <n v="330.21999999999997"/>
    <n v="1"/>
    <n v="11"/>
    <n v="2"/>
    <n v="0"/>
    <n v="108.9"/>
    <n v="1"/>
    <n v="34.595999999999997"/>
    <n v="1"/>
    <s v="Medium"/>
    <n v="2"/>
  </r>
  <r>
    <x v="2504"/>
    <d v="2015-11-05T00:00:00"/>
    <d v="2015-11-12T00:00:00"/>
    <s v="Standard Class"/>
    <s v="Consumer"/>
    <n v="1"/>
    <s v="Messina"/>
    <s v="Sicily"/>
    <s v="Italy"/>
    <s v="Messina,Sicily,Italy"/>
    <s v="Southern Europe"/>
    <s v="Europe"/>
    <x v="2"/>
    <x v="4"/>
    <s v="Bush 3-Shelf Cabinet, Traditional"/>
    <n v="430.11"/>
    <n v="1"/>
    <n v="3"/>
    <n v="1"/>
    <n v="0"/>
    <n v="94.59"/>
    <n v="1"/>
    <n v="34.58"/>
    <n v="1"/>
    <s v="Medium"/>
    <n v="2"/>
  </r>
  <r>
    <x v="2505"/>
    <d v="2015-11-25T00:00:00"/>
    <d v="2015-11-30T00:00:00"/>
    <s v="Standard Class"/>
    <s v="Consumer"/>
    <n v="1"/>
    <s v="Hamm"/>
    <s v="North Rhine-Westphalia"/>
    <s v="Germany"/>
    <s v="Hamm,North Rhine-Westphalia,Germany"/>
    <s v="Western Europe"/>
    <s v="Europe"/>
    <x v="0"/>
    <x v="8"/>
    <s v="Ibico Binding Machine, Durable"/>
    <n v="370.44"/>
    <n v="1"/>
    <n v="7"/>
    <n v="1"/>
    <n v="0"/>
    <n v="170.31"/>
    <n v="1"/>
    <n v="34.57"/>
    <n v="1"/>
    <s v="Medium"/>
    <n v="2"/>
  </r>
  <r>
    <x v="2506"/>
    <d v="2015-12-08T00:00:00"/>
    <d v="2015-12-12T00:00:00"/>
    <s v="Standard Class"/>
    <s v="Consumer"/>
    <n v="1"/>
    <s v="Seville"/>
    <s v="Andalusía"/>
    <s v="Spain"/>
    <s v="Seville,Andalusía,Spain"/>
    <s v="Southern Europe"/>
    <s v="Europe"/>
    <x v="1"/>
    <x v="1"/>
    <s v="Sharp Ink, High-Speed"/>
    <n v="245.21999999999997"/>
    <n v="1"/>
    <n v="2"/>
    <n v="1"/>
    <n v="0"/>
    <n v="19.559999999999999"/>
    <n v="1"/>
    <n v="34.56"/>
    <n v="1"/>
    <s v="High"/>
    <n v="3"/>
  </r>
  <r>
    <x v="2507"/>
    <d v="2015-11-26T00:00:00"/>
    <d v="2015-12-01T00:00:00"/>
    <s v="Second Class"/>
    <s v="Consumer"/>
    <n v="1"/>
    <s v="Rosarito"/>
    <s v="Baja California"/>
    <s v="Mexico"/>
    <s v="Rosarito,Baja California,Mexico"/>
    <s v="Central America"/>
    <s v="LATAM"/>
    <x v="0"/>
    <x v="12"/>
    <s v="Tenex Lockers, Wire Frame"/>
    <n v="677.4"/>
    <n v="1"/>
    <n v="5"/>
    <n v="1"/>
    <n v="0"/>
    <n v="33.799999999999997"/>
    <n v="1"/>
    <n v="34.533999999999999"/>
    <n v="1"/>
    <s v="Medium"/>
    <n v="2"/>
  </r>
  <r>
    <x v="2508"/>
    <d v="2015-12-23T00:00:00"/>
    <d v="2015-12-25T00:00:00"/>
    <s v="First Class"/>
    <s v="Consumer"/>
    <n v="1"/>
    <s v="Los Angeles"/>
    <s v="California"/>
    <s v="United States"/>
    <s v="Los Angeles,California,United States"/>
    <s v="Western US"/>
    <s v="USCA"/>
    <x v="1"/>
    <x v="10"/>
    <s v="Kensington Expert Mouse Optical USB Trackball for PC or Mac"/>
    <n v="474.95"/>
    <n v="1"/>
    <n v="5"/>
    <n v="1"/>
    <n v="0"/>
    <n v="142.48499999999993"/>
    <n v="1"/>
    <n v="142.96"/>
    <n v="1"/>
    <s v="Critical"/>
    <n v="4"/>
  </r>
  <r>
    <x v="2509"/>
    <d v="2015-12-01T00:00:00"/>
    <d v="2015-12-07T00:00:00"/>
    <s v="Standard Class"/>
    <s v="Home Office"/>
    <n v="3"/>
    <s v="Sale"/>
    <s v="Rabat-Salé-Zemmour-Zaer"/>
    <s v="Morocco"/>
    <s v="Sale,Rabat-Salé-Zemmour-Zaer,Morocco"/>
    <s v="North Africa"/>
    <s v="Africa"/>
    <x v="1"/>
    <x v="2"/>
    <s v="Apple Headset, VoIP"/>
    <n v="440.09999999999997"/>
    <n v="1"/>
    <n v="6"/>
    <n v="1"/>
    <n v="0"/>
    <n v="61.56"/>
    <n v="1"/>
    <n v="34.5"/>
    <n v="1"/>
    <s v="Medium"/>
    <n v="2"/>
  </r>
  <r>
    <x v="2510"/>
    <d v="2015-04-01T00:00:00"/>
    <d v="2015-04-03T00:00:00"/>
    <s v="Second Class"/>
    <s v="Consumer"/>
    <n v="1"/>
    <s v="New York City"/>
    <s v="New York"/>
    <s v="United States"/>
    <s v="New York City,New York,United States"/>
    <s v="Eastern US"/>
    <s v="USCA"/>
    <x v="1"/>
    <x v="2"/>
    <s v="Polycom SoundPoint IP 450 VoIP phone"/>
    <n v="677.58"/>
    <n v="1"/>
    <n v="3"/>
    <n v="1"/>
    <n v="0"/>
    <n v="176.17080000000001"/>
    <n v="1"/>
    <n v="61.55"/>
    <n v="1"/>
    <s v="High"/>
    <n v="3"/>
  </r>
  <r>
    <x v="2511"/>
    <d v="2015-10-03T00:00:00"/>
    <d v="2015-10-07T00:00:00"/>
    <s v="Standard Class"/>
    <s v="Consumer"/>
    <n v="1"/>
    <s v="San Francisco"/>
    <s v="California"/>
    <s v="United States"/>
    <s v="San Francisco,California,United States"/>
    <s v="Western US"/>
    <s v="USCA"/>
    <x v="1"/>
    <x v="6"/>
    <s v="Ricoh - Ink Collector Unit for GX3000 Series Printers"/>
    <n v="369.16"/>
    <n v="1"/>
    <n v="11"/>
    <n v="2"/>
    <n v="0.2"/>
    <n v="32.301500000000019"/>
    <n v="1"/>
    <n v="21.57"/>
    <n v="1"/>
    <s v="Medium"/>
    <n v="2"/>
  </r>
  <r>
    <x v="2512"/>
    <d v="2015-05-02T00:00:00"/>
    <d v="2015-05-06T00:00:00"/>
    <s v="Standard Class"/>
    <s v="Consumer"/>
    <n v="1"/>
    <s v="Sydney"/>
    <s v="New South Wales"/>
    <s v="Australia"/>
    <s v="Sydney,New South Wales,Australia"/>
    <s v="Oceania"/>
    <s v="Asia Pacific"/>
    <x v="1"/>
    <x v="2"/>
    <s v="Cisco Signal Booster, Full Size"/>
    <n v="275.61600000000004"/>
    <n v="1"/>
    <n v="2"/>
    <n v="1"/>
    <n v="0.1"/>
    <n v="-2.4000000000004462E-2"/>
    <n v="3"/>
    <n v="34.479999999999997"/>
    <n v="1"/>
    <s v="High"/>
    <n v="3"/>
  </r>
  <r>
    <x v="2513"/>
    <d v="2015-12-31T00:00:00"/>
    <d v="2016-01-01T00:00:00"/>
    <s v="First Class"/>
    <s v="Consumer"/>
    <n v="1"/>
    <s v="Worcester"/>
    <s v="England"/>
    <s v="United Kingdom"/>
    <s v="Worcester,England,United Kingdom"/>
    <s v="Northern Europe"/>
    <s v="Europe"/>
    <x v="0"/>
    <x v="12"/>
    <s v="Fellowes Shelving, Single Width"/>
    <n v="289.34999999999997"/>
    <n v="1"/>
    <n v="5"/>
    <n v="1"/>
    <n v="0"/>
    <n v="75.149999999999991"/>
    <n v="1"/>
    <n v="34.47"/>
    <n v="1"/>
    <s v="Critical"/>
    <n v="4"/>
  </r>
  <r>
    <x v="2514"/>
    <d v="2015-10-28T00:00:00"/>
    <d v="2015-11-02T00:00:00"/>
    <s v="Second Class"/>
    <s v="Home Office"/>
    <n v="3"/>
    <s v="Villahermosa"/>
    <s v="Tabasco"/>
    <s v="Mexico"/>
    <s v="Villahermosa,Tabasco,Mexico"/>
    <s v="Central America"/>
    <s v="LATAM"/>
    <x v="0"/>
    <x v="12"/>
    <s v="Eldon Shelving, Wire Frame"/>
    <n v="221.62000000000003"/>
    <n v="1"/>
    <n v="7"/>
    <n v="1"/>
    <n v="0"/>
    <n v="97.439999999999984"/>
    <n v="1"/>
    <n v="34.458999999999996"/>
    <n v="1"/>
    <s v="High"/>
    <n v="3"/>
  </r>
  <r>
    <x v="2515"/>
    <d v="2015-10-21T00:00:00"/>
    <d v="2015-10-23T00:00:00"/>
    <s v="Second Class"/>
    <s v="Consumer"/>
    <n v="1"/>
    <s v="Montevideo"/>
    <s v="Montevideo"/>
    <s v="Uruguay"/>
    <s v="Montevideo,Montevideo,Uruguay"/>
    <s v="South America"/>
    <s v="LATAM"/>
    <x v="2"/>
    <x v="5"/>
    <s v="Hon Steel Folding Chair, Black"/>
    <n v="157.98000000000002"/>
    <n v="1"/>
    <n v="3"/>
    <n v="1"/>
    <n v="0"/>
    <n v="37.86"/>
    <n v="1"/>
    <n v="34.445999999999998"/>
    <n v="1"/>
    <s v="High"/>
    <n v="3"/>
  </r>
  <r>
    <x v="2516"/>
    <d v="2015-02-17T00:00:00"/>
    <d v="2015-02-21T00:00:00"/>
    <s v="Second Class"/>
    <s v="Consumer"/>
    <n v="1"/>
    <s v="Tourcoing"/>
    <s v="Nord-Pas-de-Calais-Picardie"/>
    <s v="France"/>
    <s v="Tourcoing,Nord-Pas-de-Calais-Picardie,France"/>
    <s v="Western Europe"/>
    <s v="Europe"/>
    <x v="1"/>
    <x v="2"/>
    <s v="Cisco Office Telephone, with Caller ID"/>
    <n v="273.56400000000002"/>
    <n v="1"/>
    <n v="4"/>
    <n v="1"/>
    <n v="0.15"/>
    <n v="-6.5160000000000053"/>
    <n v="3"/>
    <n v="34.44"/>
    <n v="1"/>
    <s v="High"/>
    <n v="3"/>
  </r>
  <r>
    <x v="2517"/>
    <d v="2015-06-24T00:00:00"/>
    <d v="2015-06-30T00:00:00"/>
    <s v="Standard Class"/>
    <s v="Consumer"/>
    <n v="1"/>
    <s v="Kaiyuan"/>
    <s v="Yunnan"/>
    <s v="China"/>
    <s v="Kaiyuan,Yunnan,China"/>
    <s v="Eastern Asia"/>
    <s v="Asia Pacific"/>
    <x v="0"/>
    <x v="7"/>
    <s v="Stanley Canvas, Water Color"/>
    <n v="473.85"/>
    <n v="1"/>
    <n v="9"/>
    <n v="2"/>
    <n v="0"/>
    <n v="160.91999999999999"/>
    <n v="1"/>
    <n v="34.35"/>
    <n v="1"/>
    <s v="Medium"/>
    <n v="2"/>
  </r>
  <r>
    <x v="2518"/>
    <d v="2015-11-04T00:00:00"/>
    <d v="2015-11-08T00:00:00"/>
    <s v="Second Class"/>
    <s v="Corporate"/>
    <n v="2"/>
    <s v="Wodonga"/>
    <s v="Victoria"/>
    <s v="Australia"/>
    <s v="Wodonga,Victoria,Australia"/>
    <s v="Oceania"/>
    <s v="Asia Pacific"/>
    <x v="2"/>
    <x v="5"/>
    <s v="Office Star Executive Leather Armchair, Red"/>
    <n v="845.42399999999998"/>
    <n v="1"/>
    <n v="2"/>
    <n v="1"/>
    <n v="0.1"/>
    <n v="197.24400000000003"/>
    <n v="1"/>
    <n v="34.33"/>
    <n v="1"/>
    <s v="Medium"/>
    <n v="2"/>
  </r>
  <r>
    <x v="2519"/>
    <d v="2015-11-21T00:00:00"/>
    <d v="2015-11-24T00:00:00"/>
    <s v="First Class"/>
    <s v="Consumer"/>
    <n v="1"/>
    <s v="Warsaw"/>
    <s v="Masovia"/>
    <s v="Poland"/>
    <s v="Warsaw,Masovia,Poland"/>
    <s v="Eastern Europe"/>
    <s v="Europe"/>
    <x v="2"/>
    <x v="4"/>
    <s v="Sauder Floating Shelf Set, Metal"/>
    <n v="388.08000000000004"/>
    <n v="1"/>
    <n v="2"/>
    <n v="1"/>
    <n v="0"/>
    <n v="93.12"/>
    <n v="1"/>
    <n v="34.28"/>
    <n v="1"/>
    <s v="Medium"/>
    <n v="2"/>
  </r>
  <r>
    <x v="2520"/>
    <d v="2015-09-17T00:00:00"/>
    <d v="2015-09-20T00:00:00"/>
    <s v="First Class"/>
    <s v="Consumer"/>
    <n v="1"/>
    <s v="Saveh"/>
    <s v="Markazi"/>
    <s v="Iran"/>
    <s v="Saveh,Markazi,Iran"/>
    <s v="Southern Asia"/>
    <s v="Asia Pacific"/>
    <x v="0"/>
    <x v="13"/>
    <s v="Kleencut Trimmer, Easy Grip"/>
    <n v="172.2"/>
    <n v="1"/>
    <n v="4"/>
    <n v="1"/>
    <n v="0"/>
    <n v="41.28"/>
    <n v="1"/>
    <n v="34.26"/>
    <n v="1"/>
    <s v="Critical"/>
    <n v="4"/>
  </r>
  <r>
    <x v="2521"/>
    <d v="2015-03-25T00:00:00"/>
    <d v="2015-03-29T00:00:00"/>
    <s v="Standard Class"/>
    <s v="Home Office"/>
    <n v="3"/>
    <s v="Mashhad"/>
    <s v="Razavi Khorasan"/>
    <s v="Iran"/>
    <s v="Mashhad,Razavi Khorasan,Iran"/>
    <s v="Southern Asia"/>
    <s v="Asia Pacific"/>
    <x v="1"/>
    <x v="6"/>
    <s v="StarTech Phone, White"/>
    <n v="145.85999999999999"/>
    <n v="1"/>
    <n v="2"/>
    <n v="1"/>
    <n v="0"/>
    <n v="59.760000000000005"/>
    <n v="1"/>
    <n v="34.26"/>
    <n v="1"/>
    <s v="High"/>
    <n v="3"/>
  </r>
  <r>
    <x v="2522"/>
    <d v="2015-12-19T00:00:00"/>
    <d v="2015-12-20T00:00:00"/>
    <s v="First Class"/>
    <s v="Corporate"/>
    <n v="2"/>
    <s v="Halle"/>
    <s v="North Rhine-Westphalia"/>
    <s v="Germany"/>
    <s v="Halle,North Rhine-Westphalia,Germany"/>
    <s v="Western Europe"/>
    <s v="Europe"/>
    <x v="2"/>
    <x v="5"/>
    <s v="SAFCO Rocking Chair, Black"/>
    <n v="119.23200000000001"/>
    <n v="1"/>
    <n v="1"/>
    <n v="1"/>
    <n v="0.1"/>
    <n v="1.301999999999996"/>
    <n v="1"/>
    <n v="34.25"/>
    <n v="1"/>
    <s v="Critical"/>
    <n v="4"/>
  </r>
  <r>
    <x v="2523"/>
    <d v="2015-01-06T00:00:00"/>
    <d v="2015-01-11T00:00:00"/>
    <s v="Standard Class"/>
    <s v="Corporate"/>
    <n v="2"/>
    <s v="Yangon"/>
    <s v="Yangon"/>
    <s v="Myanmar (Burma)"/>
    <s v="Yangon,Yangon,Myanmar (Burma)"/>
    <s v="Southeastern Asia"/>
    <s v="Asia Pacific"/>
    <x v="2"/>
    <x v="3"/>
    <s v="Barricks Training Table, with Bottom Storage"/>
    <n v="821.21399999999983"/>
    <n v="1"/>
    <n v="6"/>
    <n v="1"/>
    <n v="0.57000000000000006"/>
    <n v="-592.14599999999984"/>
    <n v="3"/>
    <n v="34.229999999999997"/>
    <n v="1"/>
    <s v="Medium"/>
    <n v="2"/>
  </r>
  <r>
    <x v="2524"/>
    <d v="2015-03-13T00:00:00"/>
    <d v="2015-03-20T00:00:00"/>
    <s v="Standard Class"/>
    <s v="Consumer"/>
    <n v="1"/>
    <s v="Uruguaiana"/>
    <s v="Rio Grande do Sul"/>
    <s v="Brazil"/>
    <s v="Uruguaiana,Rio Grande do Sul,Brazil"/>
    <s v="South America"/>
    <s v="LATAM"/>
    <x v="2"/>
    <x v="5"/>
    <s v="Hon Steel Folding Chair, Adjustable"/>
    <n v="167.82"/>
    <n v="1"/>
    <n v="3"/>
    <n v="1"/>
    <n v="0"/>
    <n v="31.859999999999996"/>
    <n v="1"/>
    <n v="34.224000000000004"/>
    <n v="1"/>
    <s v="Low"/>
    <n v="1"/>
  </r>
  <r>
    <x v="2525"/>
    <d v="2015-03-11T00:00:00"/>
    <d v="2015-03-12T00:00:00"/>
    <s v="First Class"/>
    <s v="Home Office"/>
    <n v="3"/>
    <s v="Launceston"/>
    <s v="Tasmania"/>
    <s v="Australia"/>
    <s v="Launceston,Tasmania,Australia"/>
    <s v="Oceania"/>
    <s v="Asia Pacific"/>
    <x v="2"/>
    <x v="11"/>
    <s v="Tenex Photo Frame, Erganomic"/>
    <n v="181.65600000000001"/>
    <n v="1"/>
    <n v="4"/>
    <n v="1"/>
    <n v="0.1"/>
    <n v="-4.1039999999999992"/>
    <n v="3"/>
    <n v="34.21"/>
    <n v="1"/>
    <s v="High"/>
    <n v="3"/>
  </r>
  <r>
    <x v="2526"/>
    <d v="2015-11-25T00:00:00"/>
    <d v="2015-11-29T00:00:00"/>
    <s v="Standard Class"/>
    <s v="Consumer"/>
    <n v="1"/>
    <s v="Valence"/>
    <s v="Auvergne-Rhône-Alpes"/>
    <s v="France"/>
    <s v="Valence,Auvergne-Rhône-Alpes,France"/>
    <s v="Western Europe"/>
    <s v="Europe"/>
    <x v="1"/>
    <x v="6"/>
    <s v="Konica Card Printer, Durable"/>
    <n v="595.9860000000001"/>
    <n v="1"/>
    <n v="4"/>
    <n v="1"/>
    <n v="0.15"/>
    <n v="91.145999999999987"/>
    <n v="1"/>
    <n v="34.18"/>
    <n v="1"/>
    <s v="Medium"/>
    <n v="2"/>
  </r>
  <r>
    <x v="2527"/>
    <d v="2015-11-28T00:00:00"/>
    <d v="2015-11-30T00:00:00"/>
    <s v="Second Class"/>
    <s v="Corporate"/>
    <n v="2"/>
    <s v="Chitungwiza"/>
    <s v="Harare"/>
    <s v="Zimbabwe"/>
    <s v="Chitungwiza,Harare,Zimbabwe"/>
    <s v="Eastern Africa"/>
    <s v="Africa"/>
    <x v="2"/>
    <x v="4"/>
    <s v="Dania 3-Shelf Cabinet, Mobile"/>
    <n v="86.382000000000005"/>
    <n v="1"/>
    <n v="2"/>
    <n v="1"/>
    <n v="0.7"/>
    <n v="-181.458"/>
    <n v="3"/>
    <n v="34.17"/>
    <n v="1"/>
    <s v="Critical"/>
    <n v="4"/>
  </r>
  <r>
    <x v="2528"/>
    <d v="2015-07-21T00:00:00"/>
    <d v="2015-07-23T00:00:00"/>
    <s v="Second Class"/>
    <s v="Consumer"/>
    <n v="1"/>
    <s v="Tamale"/>
    <s v="Northern"/>
    <s v="Ghana"/>
    <s v="Tamale,Northern,Ghana"/>
    <s v="Western Africa"/>
    <s v="Africa"/>
    <x v="0"/>
    <x v="12"/>
    <s v="Fellowes Trays, Blue"/>
    <n v="573.9"/>
    <n v="1"/>
    <n v="10"/>
    <n v="2"/>
    <n v="0"/>
    <n v="39.900000000000006"/>
    <n v="1"/>
    <n v="34.159999999999997"/>
    <n v="1"/>
    <s v="High"/>
    <n v="3"/>
  </r>
  <r>
    <x v="2529"/>
    <d v="2015-12-10T00:00:00"/>
    <d v="2015-12-15T00:00:00"/>
    <s v="Second Class"/>
    <s v="Corporate"/>
    <n v="2"/>
    <s v="Manchester"/>
    <s v="England"/>
    <s v="United Kingdom"/>
    <s v="Manchester,England,United Kingdom"/>
    <s v="Northern Europe"/>
    <s v="Europe"/>
    <x v="1"/>
    <x v="6"/>
    <s v="Epson Printer, White"/>
    <n v="261.03000000000003"/>
    <n v="1"/>
    <n v="1"/>
    <n v="1"/>
    <n v="0"/>
    <n v="10.44"/>
    <n v="1"/>
    <n v="34.14"/>
    <n v="1"/>
    <s v="Medium"/>
    <n v="2"/>
  </r>
  <r>
    <x v="2530"/>
    <d v="2015-09-15T00:00:00"/>
    <d v="2015-09-17T00:00:00"/>
    <s v="Second Class"/>
    <s v="Consumer"/>
    <n v="1"/>
    <s v="Bandung"/>
    <s v="Jawa Barat"/>
    <s v="Indonesia"/>
    <s v="Bandung,Jawa Barat,Indonesia"/>
    <s v="Southeastern Asia"/>
    <s v="Asia Pacific"/>
    <x v="2"/>
    <x v="5"/>
    <s v="Harbour Creations Rocking Chair, Red"/>
    <n v="214.75139999999996"/>
    <n v="1"/>
    <n v="2"/>
    <n v="1"/>
    <n v="0.27"/>
    <n v="-2.988599999999991"/>
    <n v="3"/>
    <n v="34.090000000000003"/>
    <n v="1"/>
    <s v="High"/>
    <n v="3"/>
  </r>
  <r>
    <x v="2531"/>
    <d v="2015-10-28T00:00:00"/>
    <d v="2015-10-28T00:00:00"/>
    <s v="Same Day"/>
    <s v="Consumer"/>
    <n v="1"/>
    <s v="León"/>
    <s v="Guanajuato"/>
    <s v="Mexico"/>
    <s v="León,Guanajuato,Mexico"/>
    <s v="Central America"/>
    <s v="LATAM"/>
    <x v="2"/>
    <x v="5"/>
    <s v="SAFCO Steel Folding Chair, Black"/>
    <n v="177.66400000000004"/>
    <n v="1"/>
    <n v="4"/>
    <n v="1"/>
    <n v="0.2"/>
    <n v="-42.256000000000007"/>
    <n v="3"/>
    <n v="34.069000000000003"/>
    <n v="1"/>
    <s v="Critical"/>
    <n v="4"/>
  </r>
  <r>
    <x v="2532"/>
    <d v="2015-08-11T00:00:00"/>
    <d v="2015-08-16T00:00:00"/>
    <s v="Standard Class"/>
    <s v="Corporate"/>
    <n v="2"/>
    <s v="Angers"/>
    <s v="Pays de la Loire"/>
    <s v="France"/>
    <s v="Angers,Pays de la Loire,France"/>
    <s v="Western Europe"/>
    <s v="Europe"/>
    <x v="1"/>
    <x v="2"/>
    <s v="Apple Smart Phone, with Caller ID"/>
    <n v="543.20100000000002"/>
    <n v="1"/>
    <n v="1"/>
    <n v="1"/>
    <n v="0.15"/>
    <n v="25.550999999999988"/>
    <n v="1"/>
    <n v="34.04"/>
    <n v="1"/>
    <s v="Medium"/>
    <n v="2"/>
  </r>
  <r>
    <x v="2533"/>
    <d v="2015-10-20T00:00:00"/>
    <d v="2015-10-23T00:00:00"/>
    <s v="Second Class"/>
    <s v="Consumer"/>
    <n v="1"/>
    <s v="Gold Coast"/>
    <s v="Queensland"/>
    <s v="Australia"/>
    <s v="Gold Coast,Queensland,Australia"/>
    <s v="Oceania"/>
    <s v="Asia Pacific"/>
    <x v="1"/>
    <x v="2"/>
    <s v="Nokia Headset, with Caller ID"/>
    <n v="328.99499999999995"/>
    <n v="1"/>
    <n v="5"/>
    <n v="1"/>
    <n v="0.1"/>
    <n v="94.99499999999999"/>
    <n v="1"/>
    <n v="34.03"/>
    <n v="1"/>
    <s v="High"/>
    <n v="3"/>
  </r>
  <r>
    <x v="2534"/>
    <d v="2015-11-19T00:00:00"/>
    <d v="2015-11-19T00:00:00"/>
    <s v="Same Day"/>
    <s v="Corporate"/>
    <n v="2"/>
    <s v="Dunedin"/>
    <s v="Otago"/>
    <s v="New Zealand"/>
    <s v="Dunedin,Otago,New Zealand"/>
    <s v="Oceania"/>
    <s v="Asia Pacific"/>
    <x v="2"/>
    <x v="4"/>
    <s v="Safco Floating Shelf Set, Traditional"/>
    <n v="236.08799999999999"/>
    <n v="1"/>
    <n v="2"/>
    <n v="1"/>
    <n v="0.4"/>
    <n v="39.347999999999985"/>
    <n v="1"/>
    <n v="34.03"/>
    <n v="1"/>
    <s v="High"/>
    <n v="3"/>
  </r>
  <r>
    <x v="2535"/>
    <d v="2015-01-09T00:00:00"/>
    <d v="2015-01-10T00:00:00"/>
    <s v="First Class"/>
    <s v="Consumer"/>
    <n v="1"/>
    <s v="Apodaca"/>
    <s v="Nuevo León"/>
    <s v="Mexico"/>
    <s v="Apodaca,Nuevo León,Mexico"/>
    <s v="Central America"/>
    <s v="LATAM"/>
    <x v="2"/>
    <x v="5"/>
    <s v="Novimex Steel Folding Chair, Set of Two"/>
    <n v="180.22400000000002"/>
    <n v="1"/>
    <n v="4"/>
    <n v="1"/>
    <n v="0.2"/>
    <n v="8.9439999999999937"/>
    <n v="1"/>
    <n v="34.012"/>
    <n v="1"/>
    <s v="Medium"/>
    <n v="2"/>
  </r>
  <r>
    <x v="2536"/>
    <d v="2015-11-14T00:00:00"/>
    <d v="2015-11-20T00:00:00"/>
    <s v="Standard Class"/>
    <s v="Consumer"/>
    <n v="1"/>
    <s v="Colchester"/>
    <s v="England"/>
    <s v="United Kingdom"/>
    <s v="Colchester,England,United Kingdom"/>
    <s v="Northern Europe"/>
    <s v="Europe"/>
    <x v="1"/>
    <x v="1"/>
    <s v="HP Personal Copier, Digital"/>
    <n v="371.79"/>
    <n v="1"/>
    <n v="3"/>
    <n v="1"/>
    <n v="0"/>
    <n v="59.399999999999991"/>
    <n v="1"/>
    <n v="34.01"/>
    <n v="1"/>
    <s v="Medium"/>
    <n v="2"/>
  </r>
  <r>
    <x v="2537"/>
    <d v="2015-09-16T00:00:00"/>
    <d v="2015-09-20T00:00:00"/>
    <s v="Standard Class"/>
    <s v="Consumer"/>
    <n v="1"/>
    <s v="Houston"/>
    <s v="Texas"/>
    <s v="United States"/>
    <s v="Houston,Texas,United States"/>
    <s v="Central US"/>
    <s v="USCA"/>
    <x v="0"/>
    <x v="7"/>
    <s v="Prismacolor Color Pencil Set"/>
    <n v="31.744"/>
    <n v="1"/>
    <n v="2"/>
    <n v="1"/>
    <n v="0.2"/>
    <n v="8.3328000000000024"/>
    <n v="1"/>
    <n v="1.51"/>
    <n v="1"/>
    <s v="Medium"/>
    <n v="2"/>
  </r>
  <r>
    <x v="2538"/>
    <d v="2015-04-02T00:00:00"/>
    <d v="2015-04-04T00:00:00"/>
    <s v="First Class"/>
    <s v="Home Office"/>
    <n v="3"/>
    <s v="Suzhou"/>
    <s v="Gansu"/>
    <s v="China"/>
    <s v="Suzhou,Gansu,China"/>
    <s v="Eastern Asia"/>
    <s v="Asia Pacific"/>
    <x v="1"/>
    <x v="6"/>
    <s v="Konica Receipt Printer, Red"/>
    <n v="238.8"/>
    <n v="1"/>
    <n v="2"/>
    <n v="1"/>
    <n v="0"/>
    <n v="31.02"/>
    <n v="1"/>
    <n v="33.96"/>
    <n v="1"/>
    <s v="Medium"/>
    <n v="2"/>
  </r>
  <r>
    <x v="2539"/>
    <d v="2015-12-09T00:00:00"/>
    <d v="2015-12-12T00:00:00"/>
    <s v="Second Class"/>
    <s v="Corporate"/>
    <n v="2"/>
    <s v="Halle"/>
    <s v="Saxony-Anhalt"/>
    <s v="Germany"/>
    <s v="Halle,Saxony-Anhalt,Germany"/>
    <s v="Western Europe"/>
    <s v="Europe"/>
    <x v="0"/>
    <x v="7"/>
    <s v="Sanford Sketch Pad, Easy-Erase"/>
    <n v="228.75"/>
    <n v="1"/>
    <n v="5"/>
    <n v="1"/>
    <n v="0"/>
    <n v="105.15"/>
    <n v="1"/>
    <n v="33.9"/>
    <n v="1"/>
    <s v="Medium"/>
    <n v="2"/>
  </r>
  <r>
    <x v="2540"/>
    <d v="2015-01-25T00:00:00"/>
    <d v="2015-02-01T00:00:00"/>
    <s v="Standard Class"/>
    <s v="Consumer"/>
    <n v="1"/>
    <s v="Sumy"/>
    <s v="Sumy"/>
    <s v="Ukraine"/>
    <s v="Sumy,Sumy,Ukraine"/>
    <s v="Eastern Europe"/>
    <s v="Europe"/>
    <x v="1"/>
    <x v="1"/>
    <s v="Sharp Copy Machine, Color"/>
    <n v="475.19999999999993"/>
    <n v="1"/>
    <n v="2"/>
    <n v="1"/>
    <n v="0"/>
    <n v="66.48"/>
    <n v="1"/>
    <n v="33.869999999999997"/>
    <n v="1"/>
    <s v="Medium"/>
    <n v="2"/>
  </r>
  <r>
    <x v="2541"/>
    <d v="2015-10-22T00:00:00"/>
    <d v="2015-10-29T00:00:00"/>
    <s v="Standard Class"/>
    <s v="Consumer"/>
    <n v="1"/>
    <s v="Philadelphia"/>
    <s v="Pennsylvania"/>
    <s v="United States"/>
    <s v="Philadelphia,Pennsylvania,United States"/>
    <s v="Eastern US"/>
    <s v="USCA"/>
    <x v="1"/>
    <x v="2"/>
    <s v="Mitel MiVoice 5330e IP Phone"/>
    <n v="329.988"/>
    <n v="1"/>
    <n v="2"/>
    <n v="1"/>
    <n v="0.4"/>
    <n v="-76.997200000000021"/>
    <n v="3"/>
    <n v="18.75"/>
    <n v="1"/>
    <s v="Low"/>
    <n v="1"/>
  </r>
  <r>
    <x v="2542"/>
    <d v="2015-04-23T00:00:00"/>
    <d v="2015-04-26T00:00:00"/>
    <s v="First Class"/>
    <s v="Consumer"/>
    <n v="1"/>
    <s v="Antiguo Cuscatlán"/>
    <s v="La Libertad"/>
    <s v="El Salvador"/>
    <s v="Antiguo Cuscatlán,La Libertad,El Salvador"/>
    <s v="Central America"/>
    <s v="LATAM"/>
    <x v="1"/>
    <x v="2"/>
    <s v="Apple Audio Dock, VoIP"/>
    <n v="222.64000000000001"/>
    <n v="1"/>
    <n v="2"/>
    <n v="1"/>
    <n v="0"/>
    <n v="8.8800000000000008"/>
    <n v="1"/>
    <n v="33.86"/>
    <n v="1"/>
    <s v="Medium"/>
    <n v="2"/>
  </r>
  <r>
    <x v="2543"/>
    <d v="2015-03-11T00:00:00"/>
    <d v="2015-03-15T00:00:00"/>
    <s v="Standard Class"/>
    <s v="Home Office"/>
    <n v="3"/>
    <s v="Melbourne"/>
    <s v="Victoria"/>
    <s v="Australia"/>
    <s v="Melbourne,Victoria,Australia"/>
    <s v="Oceania"/>
    <s v="Asia Pacific"/>
    <x v="2"/>
    <x v="5"/>
    <s v="Office Star Executive Leather Armchair, Adjustable"/>
    <n v="418.49999999999989"/>
    <n v="1"/>
    <n v="1"/>
    <n v="1"/>
    <n v="0.1"/>
    <n v="32.550000000000018"/>
    <n v="1"/>
    <n v="33.799999999999997"/>
    <n v="1"/>
    <s v="Medium"/>
    <n v="2"/>
  </r>
  <r>
    <x v="2544"/>
    <d v="2015-08-19T00:00:00"/>
    <d v="2015-08-23T00:00:00"/>
    <s v="Standard Class"/>
    <s v="Consumer"/>
    <n v="1"/>
    <s v="New Bedford"/>
    <s v="Massachusetts"/>
    <s v="United States"/>
    <s v="New Bedford,Massachusetts,United States"/>
    <s v="Eastern US"/>
    <s v="USCA"/>
    <x v="1"/>
    <x v="10"/>
    <s v="Verbatim 25 GB 6x Blu-ray Single Layer Recordable Disc, 10/Pack"/>
    <n v="23.18"/>
    <n v="1"/>
    <n v="2"/>
    <n v="1"/>
    <n v="0"/>
    <n v="7.6493999999999982"/>
    <n v="1"/>
    <n v="1.49"/>
    <n v="1"/>
    <s v="Medium"/>
    <n v="2"/>
  </r>
  <r>
    <x v="2545"/>
    <d v="2015-07-16T00:00:00"/>
    <d v="2015-07-20T00:00:00"/>
    <s v="Standard Class"/>
    <s v="Consumer"/>
    <n v="1"/>
    <s v="Vienna"/>
    <s v="Vienna"/>
    <s v="Austria"/>
    <s v="Vienna,Vienna,Austria"/>
    <s v="Western Europe"/>
    <s v="Europe"/>
    <x v="1"/>
    <x v="10"/>
    <s v="Belkin Memory Card, Programmable"/>
    <n v="465.23999999999995"/>
    <n v="1"/>
    <n v="4"/>
    <n v="1"/>
    <n v="0"/>
    <n v="139.56"/>
    <n v="1"/>
    <n v="33.78"/>
    <n v="1"/>
    <s v="Medium"/>
    <n v="2"/>
  </r>
  <r>
    <x v="2546"/>
    <d v="2015-12-05T00:00:00"/>
    <d v="2015-12-09T00:00:00"/>
    <s v="Standard Class"/>
    <s v="Consumer"/>
    <n v="1"/>
    <s v="Philadelphia"/>
    <s v="Pennsylvania"/>
    <s v="United States"/>
    <s v="Philadelphia,Pennsylvania,United States"/>
    <s v="Eastern US"/>
    <s v="USCA"/>
    <x v="0"/>
    <x v="8"/>
    <s v="Storex Dura Pro Binders"/>
    <n v="5.3460000000000019"/>
    <n v="1"/>
    <n v="3"/>
    <n v="1"/>
    <n v="0.7"/>
    <n v="-4.4550000000000001"/>
    <n v="3"/>
    <n v="1.25"/>
    <n v="1"/>
    <s v="Medium"/>
    <n v="2"/>
  </r>
  <r>
    <x v="2547"/>
    <d v="2015-09-29T00:00:00"/>
    <d v="2015-10-01T00:00:00"/>
    <s v="Second Class"/>
    <s v="Consumer"/>
    <n v="1"/>
    <s v="Brownsville"/>
    <s v="Texas"/>
    <s v="United States"/>
    <s v="Brownsville,Texas,United States"/>
    <s v="Central US"/>
    <s v="USCA"/>
    <x v="0"/>
    <x v="15"/>
    <s v="Staples"/>
    <n v="1.7440000000000002"/>
    <n v="1"/>
    <n v="1"/>
    <n v="1"/>
    <n v="0.2"/>
    <n v="-0.34880000000000033"/>
    <n v="3"/>
    <n v="1.21"/>
    <n v="1"/>
    <s v="High"/>
    <n v="3"/>
  </r>
  <r>
    <x v="2548"/>
    <d v="2015-07-30T00:00:00"/>
    <d v="2015-08-04T00:00:00"/>
    <s v="Standard Class"/>
    <s v="Corporate"/>
    <n v="2"/>
    <s v="Mexico City"/>
    <s v="Distrito Federal"/>
    <s v="Mexico"/>
    <s v="Mexico City,Distrito Federal,Mexico"/>
    <s v="Central America"/>
    <s v="LATAM"/>
    <x v="1"/>
    <x v="1"/>
    <s v="HP Fax and Copier, Laser"/>
    <n v="575.14739999999995"/>
    <n v="1"/>
    <n v="5"/>
    <n v="1"/>
    <n v="2E-3"/>
    <n v="62.147400000000005"/>
    <n v="1"/>
    <n v="33.753"/>
    <n v="1"/>
    <s v="Medium"/>
    <n v="2"/>
  </r>
  <r>
    <x v="2549"/>
    <d v="2015-06-05T00:00:00"/>
    <d v="2015-06-10T00:00:00"/>
    <s v="Standard Class"/>
    <s v="Corporate"/>
    <n v="2"/>
    <s v="Benghazi"/>
    <s v="Banghazi"/>
    <s v="Libya"/>
    <s v="Benghazi,Banghazi,Libya"/>
    <s v="North Africa"/>
    <s v="Africa"/>
    <x v="0"/>
    <x v="12"/>
    <s v="Tenex Lockers, Wire Frame"/>
    <n v="406.43999999999994"/>
    <n v="1"/>
    <n v="2"/>
    <n v="1"/>
    <n v="0"/>
    <n v="125.94"/>
    <n v="1"/>
    <n v="33.729999999999997"/>
    <n v="1"/>
    <s v="Medium"/>
    <n v="2"/>
  </r>
  <r>
    <x v="2550"/>
    <d v="2015-05-13T00:00:00"/>
    <d v="2015-05-19T00:00:00"/>
    <s v="Standard Class"/>
    <s v="Corporate"/>
    <n v="2"/>
    <s v="San Francisco"/>
    <s v="California"/>
    <s v="United States"/>
    <s v="San Francisco,California,United States"/>
    <s v="Western US"/>
    <s v="USCA"/>
    <x v="2"/>
    <x v="3"/>
    <s v="Lesro Sheffield Collection Coffee Table, End Table, Center Table, Corner Table"/>
    <n v="285.48"/>
    <n v="1"/>
    <n v="5"/>
    <n v="1"/>
    <n v="0.2"/>
    <n v="-10.705500000000043"/>
    <n v="3"/>
    <n v="20.58"/>
    <n v="1"/>
    <s v="Medium"/>
    <n v="2"/>
  </r>
  <r>
    <x v="2551"/>
    <d v="2015-12-03T00:00:00"/>
    <d v="2015-12-08T00:00:00"/>
    <s v="Standard Class"/>
    <s v="Consumer"/>
    <n v="1"/>
    <s v="Floridablanca"/>
    <s v="Santander"/>
    <s v="Colombia"/>
    <s v="Floridablanca,Santander,Colombia"/>
    <s v="South America"/>
    <s v="LATAM"/>
    <x v="2"/>
    <x v="4"/>
    <s v="Ikea Stackable Bookrack, Mobile"/>
    <n v="250.2"/>
    <n v="1"/>
    <n v="3"/>
    <n v="1"/>
    <n v="0"/>
    <n v="80.040000000000006"/>
    <n v="1"/>
    <n v="33.707999999999998"/>
    <n v="1"/>
    <s v="High"/>
    <n v="3"/>
  </r>
  <r>
    <x v="2552"/>
    <d v="2015-11-28T00:00:00"/>
    <d v="2015-12-03T00:00:00"/>
    <s v="Standard Class"/>
    <s v="Consumer"/>
    <n v="1"/>
    <s v="Berlin"/>
    <s v="Berlin"/>
    <s v="Germany"/>
    <s v="Berlin,Berlin,Germany"/>
    <s v="Western Europe"/>
    <s v="Europe"/>
    <x v="1"/>
    <x v="6"/>
    <s v="Konica Card Printer, Wireless"/>
    <n v="315.30600000000004"/>
    <n v="1"/>
    <n v="2"/>
    <n v="1"/>
    <n v="0.1"/>
    <n v="42.005999999999986"/>
    <n v="1"/>
    <n v="33.68"/>
    <n v="1"/>
    <s v="Medium"/>
    <n v="2"/>
  </r>
  <r>
    <x v="2553"/>
    <d v="2015-04-26T00:00:00"/>
    <d v="2015-05-01T00:00:00"/>
    <s v="Standard Class"/>
    <s v="Corporate"/>
    <n v="2"/>
    <s v="Halifax"/>
    <s v="England"/>
    <s v="United Kingdom"/>
    <s v="Halifax,England,United Kingdom"/>
    <s v="Northern Europe"/>
    <s v="Europe"/>
    <x v="1"/>
    <x v="1"/>
    <s v="Sharp Personal Copier, High-Speed"/>
    <n v="472.79999999999995"/>
    <n v="1"/>
    <n v="4"/>
    <n v="1"/>
    <n v="0"/>
    <n v="193.79999999999998"/>
    <n v="1"/>
    <n v="33.67"/>
    <n v="1"/>
    <s v="Medium"/>
    <n v="2"/>
  </r>
  <r>
    <x v="2554"/>
    <d v="2015-04-07T00:00:00"/>
    <d v="2015-04-11T00:00:00"/>
    <s v="Standard Class"/>
    <s v="Corporate"/>
    <n v="2"/>
    <s v="Chattanooga"/>
    <s v="Tennessee"/>
    <s v="United States"/>
    <s v="Chattanooga,Tennessee,United States"/>
    <s v="Southern US"/>
    <s v="USCA"/>
    <x v="0"/>
    <x v="8"/>
    <s v="3M Organizer Strips"/>
    <n v="8.1000000000000014"/>
    <n v="1"/>
    <n v="5"/>
    <n v="1"/>
    <n v="0.7"/>
    <n v="-5.9399999999999977"/>
    <n v="3"/>
    <n v="1.47"/>
    <n v="1"/>
    <s v="Medium"/>
    <n v="2"/>
  </r>
  <r>
    <x v="2555"/>
    <d v="2015-11-13T00:00:00"/>
    <d v="2015-11-14T00:00:00"/>
    <s v="First Class"/>
    <s v="Consumer"/>
    <n v="1"/>
    <s v="Lusaka"/>
    <s v="Lusaka"/>
    <s v="Zambia"/>
    <s v="Lusaka,Lusaka,Zambia"/>
    <s v="Eastern Africa"/>
    <s v="Africa"/>
    <x v="0"/>
    <x v="12"/>
    <s v="Eldon File Cart, Single Width"/>
    <n v="128.37"/>
    <n v="1"/>
    <n v="1"/>
    <n v="1"/>
    <n v="0"/>
    <n v="55.17"/>
    <n v="1"/>
    <n v="33.6"/>
    <n v="1"/>
    <s v="Critical"/>
    <n v="4"/>
  </r>
  <r>
    <x v="2556"/>
    <d v="2015-12-23T00:00:00"/>
    <d v="2015-12-27T00:00:00"/>
    <s v="Standard Class"/>
    <s v="Consumer"/>
    <n v="1"/>
    <s v="Rochester"/>
    <s v="Minnesota"/>
    <s v="United States"/>
    <s v="Rochester,Minnesota,United States"/>
    <s v="Central US"/>
    <s v="USCA"/>
    <x v="2"/>
    <x v="3"/>
    <s v="Office Impressions End Table, 20-1/2&quot;H x 24&quot;W x 20&quot;D"/>
    <n v="607.52"/>
    <n v="1"/>
    <n v="2"/>
    <n v="1"/>
    <n v="0"/>
    <n v="97.203200000000038"/>
    <n v="1"/>
    <n v="45.39"/>
    <n v="1"/>
    <s v="Medium"/>
    <n v="2"/>
  </r>
  <r>
    <x v="2557"/>
    <d v="2015-11-17T00:00:00"/>
    <d v="2015-11-17T00:00:00"/>
    <s v="Same Day"/>
    <s v="Consumer"/>
    <n v="1"/>
    <s v="Utica"/>
    <s v="New York"/>
    <s v="United States"/>
    <s v="Utica,New York,United States"/>
    <s v="Eastern US"/>
    <s v="USCA"/>
    <x v="1"/>
    <x v="2"/>
    <s v="iOttie HLCRIO102 Car Mount"/>
    <n v="119.94"/>
    <n v="1"/>
    <n v="6"/>
    <n v="1"/>
    <n v="0"/>
    <n v="5.9969999999999857"/>
    <n v="1"/>
    <n v="45.03"/>
    <n v="1"/>
    <s v="Critical"/>
    <n v="4"/>
  </r>
  <r>
    <x v="2558"/>
    <d v="2015-01-28T00:00:00"/>
    <d v="2015-01-30T00:00:00"/>
    <s v="First Class"/>
    <s v="Consumer"/>
    <n v="1"/>
    <s v="Rennes"/>
    <s v="Brittany"/>
    <s v="France"/>
    <s v="Rennes,Brittany,France"/>
    <s v="Western Europe"/>
    <s v="Europe"/>
    <x v="2"/>
    <x v="4"/>
    <s v="Dania Stackable Bookrack, Traditional"/>
    <n v="217.89"/>
    <n v="1"/>
    <n v="2"/>
    <n v="1"/>
    <n v="0.1"/>
    <n v="77.430000000000021"/>
    <n v="1"/>
    <n v="33.57"/>
    <n v="1"/>
    <s v="Medium"/>
    <n v="2"/>
  </r>
  <r>
    <x v="2559"/>
    <d v="2015-11-05T00:00:00"/>
    <d v="2015-11-09T00:00:00"/>
    <s v="Standard Class"/>
    <s v="Corporate"/>
    <n v="2"/>
    <s v="Mexico City"/>
    <s v="Distrito Federal"/>
    <s v="Mexico"/>
    <s v="Mexico City,Distrito Federal,Mexico"/>
    <s v="Central America"/>
    <s v="LATAM"/>
    <x v="0"/>
    <x v="0"/>
    <s v="Hoover Microwave, Black"/>
    <n v="616.1400000000001"/>
    <n v="1"/>
    <n v="3"/>
    <n v="1"/>
    <n v="0"/>
    <n v="197.16000000000003"/>
    <n v="1"/>
    <n v="33.542000000000002"/>
    <n v="1"/>
    <s v="Medium"/>
    <n v="2"/>
  </r>
  <r>
    <x v="2560"/>
    <d v="2015-11-27T00:00:00"/>
    <d v="2015-11-27T00:00:00"/>
    <s v="Same Day"/>
    <s v="Corporate"/>
    <n v="2"/>
    <s v="Ilopango"/>
    <s v="San Salvador"/>
    <s v="El Salvador"/>
    <s v="Ilopango,San Salvador,El Salvador"/>
    <s v="Central America"/>
    <s v="LATAM"/>
    <x v="0"/>
    <x v="9"/>
    <s v="Xerox Parchment Paper, Multicolor"/>
    <n v="97.8"/>
    <n v="1"/>
    <n v="10"/>
    <n v="2"/>
    <n v="0"/>
    <n v="11.6"/>
    <n v="1"/>
    <n v="33.533999999999999"/>
    <n v="1"/>
    <s v="Critical"/>
    <n v="4"/>
  </r>
  <r>
    <x v="2561"/>
    <d v="2015-08-04T00:00:00"/>
    <d v="2015-08-05T00:00:00"/>
    <s v="First Class"/>
    <s v="Consumer"/>
    <n v="1"/>
    <s v="Chicago"/>
    <s v="Illinois"/>
    <s v="United States"/>
    <s v="Chicago,Illinois,United States"/>
    <s v="Central US"/>
    <s v="USCA"/>
    <x v="2"/>
    <x v="4"/>
    <s v="O'Sullivan Elevations Bookcase, Cherry Finish"/>
    <n v="183.37199999999999"/>
    <n v="1"/>
    <n v="2"/>
    <n v="1"/>
    <n v="0.3"/>
    <n v="-36.674399999999991"/>
    <n v="3"/>
    <n v="27.67"/>
    <n v="1"/>
    <s v="Medium"/>
    <n v="2"/>
  </r>
  <r>
    <x v="2562"/>
    <d v="2015-04-25T00:00:00"/>
    <d v="2015-04-28T00:00:00"/>
    <s v="Second Class"/>
    <s v="Home Office"/>
    <n v="3"/>
    <s v="Iskenderun"/>
    <s v="Hatay"/>
    <s v="Turkey"/>
    <s v="Iskenderun,Hatay,Turkey"/>
    <s v="Western Asia"/>
    <s v="Asia Pacific"/>
    <x v="1"/>
    <x v="10"/>
    <s v="SanDisk Memory Card, Bluetooth"/>
    <n v="269.78399999999999"/>
    <n v="1"/>
    <n v="6"/>
    <n v="1"/>
    <n v="0.6"/>
    <n v="-317.01599999999996"/>
    <n v="3"/>
    <n v="33.520000000000003"/>
    <n v="1"/>
    <s v="Medium"/>
    <n v="2"/>
  </r>
  <r>
    <x v="2563"/>
    <d v="2015-09-03T00:00:00"/>
    <d v="2015-09-05T00:00:00"/>
    <s v="Second Class"/>
    <s v="Consumer"/>
    <n v="1"/>
    <s v="Durban"/>
    <s v="Kwazulu-natal"/>
    <s v="South Africa"/>
    <s v="Durban,Kwazulu-natal,South Africa"/>
    <s v="Southern Africa"/>
    <s v="Africa"/>
    <x v="2"/>
    <x v="4"/>
    <s v="Sauder Floating Shelf Set, Pine"/>
    <n v="195.93"/>
    <n v="1"/>
    <n v="1"/>
    <n v="1"/>
    <n v="0"/>
    <n v="45.06"/>
    <n v="1"/>
    <n v="33.51"/>
    <n v="1"/>
    <s v="High"/>
    <n v="3"/>
  </r>
  <r>
    <x v="2564"/>
    <d v="2015-06-26T00:00:00"/>
    <d v="2015-07-02T00:00:00"/>
    <s v="Standard Class"/>
    <s v="Consumer"/>
    <n v="1"/>
    <s v="Charleroi"/>
    <s v="Hainaut"/>
    <s v="Belgium"/>
    <s v="Charleroi,Hainaut,Belgium"/>
    <s v="Western Europe"/>
    <s v="Europe"/>
    <x v="2"/>
    <x v="5"/>
    <s v="Harbour Creations Chairmat, Set of Two"/>
    <n v="297.00000000000006"/>
    <n v="1"/>
    <n v="4"/>
    <n v="1"/>
    <n v="0"/>
    <n v="38.519999999999996"/>
    <n v="1"/>
    <n v="33.479999999999997"/>
    <n v="1"/>
    <s v="Low"/>
    <n v="1"/>
  </r>
  <r>
    <x v="2565"/>
    <d v="2015-11-24T00:00:00"/>
    <d v="2015-11-30T00:00:00"/>
    <s v="Standard Class"/>
    <s v="Consumer"/>
    <n v="1"/>
    <s v="Vientiane"/>
    <s v="Vientiane Prefecture"/>
    <s v="Laos"/>
    <s v="Vientiane,Vientiane Prefecture,Laos"/>
    <s v="Southeastern Asia"/>
    <s v="Asia Pacific"/>
    <x v="2"/>
    <x v="4"/>
    <s v="Bush Library with Doors, Metal"/>
    <n v="458.36280000000005"/>
    <n v="1"/>
    <n v="2"/>
    <n v="1"/>
    <n v="0.37"/>
    <n v="-210.99720000000002"/>
    <n v="3"/>
    <n v="33.46"/>
    <n v="1"/>
    <s v="Medium"/>
    <n v="2"/>
  </r>
  <r>
    <x v="2566"/>
    <d v="2015-09-16T00:00:00"/>
    <d v="2015-09-17T00:00:00"/>
    <s v="First Class"/>
    <s v="Corporate"/>
    <n v="2"/>
    <s v="Khorramabad"/>
    <s v="Lorestan"/>
    <s v="Iran"/>
    <s v="Khorramabad,Lorestan,Iran"/>
    <s v="Southern Asia"/>
    <s v="Asia Pacific"/>
    <x v="0"/>
    <x v="12"/>
    <s v="Tenex Shelving, Blue"/>
    <n v="109.32"/>
    <n v="1"/>
    <n v="2"/>
    <n v="1"/>
    <n v="0"/>
    <n v="5.46"/>
    <n v="1"/>
    <n v="33.450000000000003"/>
    <n v="1"/>
    <s v="Critical"/>
    <n v="4"/>
  </r>
  <r>
    <x v="2567"/>
    <d v="2015-11-22T00:00:00"/>
    <d v="2015-11-26T00:00:00"/>
    <s v="Standard Class"/>
    <s v="Consumer"/>
    <n v="1"/>
    <s v="Renton"/>
    <s v="Washington"/>
    <s v="United States"/>
    <s v="Renton,Washington,United States"/>
    <s v="Western US"/>
    <s v="USCA"/>
    <x v="1"/>
    <x v="6"/>
    <s v="3D Systems Cube Printer, 2nd Generation, White"/>
    <n v="1039.992"/>
    <n v="2"/>
    <n v="1"/>
    <n v="1"/>
    <n v="0.2"/>
    <n v="103.99920000000003"/>
    <n v="1"/>
    <n v="87.56"/>
    <n v="1"/>
    <s v="High"/>
    <n v="3"/>
  </r>
  <r>
    <x v="2568"/>
    <d v="2015-02-26T00:00:00"/>
    <d v="2015-03-04T00:00:00"/>
    <s v="Standard Class"/>
    <s v="Consumer"/>
    <n v="1"/>
    <s v="Toulouse"/>
    <s v="Languedoc-Roussillon-Midi-Pyrénées"/>
    <s v="France"/>
    <s v="Toulouse,Languedoc-Roussillon-Midi-Pyrénées,France"/>
    <s v="Western Europe"/>
    <s v="Europe"/>
    <x v="1"/>
    <x v="1"/>
    <s v="Canon Fax Machine, High-Speed"/>
    <n v="332.41949999999997"/>
    <n v="1"/>
    <n v="3"/>
    <n v="1"/>
    <n v="0.65"/>
    <n v="-503.41050000000013"/>
    <n v="3"/>
    <n v="33.42"/>
    <n v="1"/>
    <s v="Medium"/>
    <n v="2"/>
  </r>
  <r>
    <x v="2569"/>
    <d v="2015-01-08T00:00:00"/>
    <d v="2015-01-14T00:00:00"/>
    <s v="Standard Class"/>
    <s v="Home Office"/>
    <n v="3"/>
    <s v="Dhaka"/>
    <s v="Dhaka"/>
    <s v="Bangladesh"/>
    <s v="Dhaka,Dhaka,Bangladesh"/>
    <s v="Southern Asia"/>
    <s v="Asia Pacific"/>
    <x v="2"/>
    <x v="5"/>
    <s v="SAFCO Swivel Stool, Adjustable"/>
    <n v="340.86000000000007"/>
    <n v="1"/>
    <n v="2"/>
    <n v="1"/>
    <n v="0"/>
    <n v="122.69999999999999"/>
    <n v="1"/>
    <n v="33.4"/>
    <n v="1"/>
    <s v="Low"/>
    <n v="1"/>
  </r>
  <r>
    <x v="2570"/>
    <d v="2015-04-08T00:00:00"/>
    <d v="2015-04-12T00:00:00"/>
    <s v="Second Class"/>
    <s v="Consumer"/>
    <n v="1"/>
    <s v="Lagos"/>
    <s v="Lagos"/>
    <s v="Nigeria"/>
    <s v="Lagos,Lagos,Nigeria"/>
    <s v="Western Africa"/>
    <s v="Africa"/>
    <x v="1"/>
    <x v="1"/>
    <s v="Canon Wireless Fax, Color"/>
    <n v="228.06000000000006"/>
    <n v="1"/>
    <n v="2"/>
    <n v="1"/>
    <n v="0.7"/>
    <n v="-486.53999999999996"/>
    <n v="3"/>
    <n v="33.35"/>
    <n v="1"/>
    <s v="High"/>
    <n v="3"/>
  </r>
  <r>
    <x v="2571"/>
    <d v="2015-08-08T00:00:00"/>
    <d v="2015-08-09T00:00:00"/>
    <s v="First Class"/>
    <s v="Consumer"/>
    <n v="1"/>
    <s v="Dallas"/>
    <s v="Texas"/>
    <s v="United States"/>
    <s v="Dallas,Texas,United States"/>
    <s v="Central US"/>
    <s v="USCA"/>
    <x v="0"/>
    <x v="12"/>
    <s v="Safco Industrial Shelving"/>
    <n v="118.16"/>
    <n v="1"/>
    <n v="2"/>
    <n v="1"/>
    <n v="0.2"/>
    <n v="-25.108999999999988"/>
    <n v="3"/>
    <n v="19.97"/>
    <n v="1"/>
    <s v="High"/>
    <n v="3"/>
  </r>
  <r>
    <x v="2572"/>
    <d v="2015-08-19T00:00:00"/>
    <d v="2015-08-26T00:00:00"/>
    <s v="Standard Class"/>
    <s v="Home Office"/>
    <n v="3"/>
    <s v="Kirsehir"/>
    <s v="Kirsehir"/>
    <s v="Turkey"/>
    <s v="Kirsehir,Kirsehir,Turkey"/>
    <s v="Western Asia"/>
    <s v="Asia Pacific"/>
    <x v="2"/>
    <x v="4"/>
    <s v="Dania Corner Shelving, Mobile"/>
    <n v="199.34400000000002"/>
    <n v="1"/>
    <n v="4"/>
    <n v="1"/>
    <n v="0.6"/>
    <n v="-154.53600000000003"/>
    <n v="3"/>
    <n v="33.31"/>
    <n v="1"/>
    <s v="Low"/>
    <n v="1"/>
  </r>
  <r>
    <x v="2573"/>
    <d v="2015-06-04T00:00:00"/>
    <d v="2015-06-08T00:00:00"/>
    <s v="Standard Class"/>
    <s v="Home Office"/>
    <n v="3"/>
    <s v="San Luis Potosí"/>
    <s v="San Luis Potosí"/>
    <s v="Mexico"/>
    <s v="San Luis Potosí,San Luis Potosí,Mexico"/>
    <s v="Central America"/>
    <s v="LATAM"/>
    <x v="1"/>
    <x v="2"/>
    <s v="Motorola Signal Booster, with Caller ID"/>
    <n v="381.68"/>
    <n v="1"/>
    <n v="4"/>
    <n v="1"/>
    <n v="0"/>
    <n v="141.19999999999999"/>
    <n v="1"/>
    <n v="33.295999999999999"/>
    <n v="1"/>
    <s v="Medium"/>
    <n v="2"/>
  </r>
  <r>
    <x v="2574"/>
    <d v="2015-02-03T00:00:00"/>
    <d v="2015-02-07T00:00:00"/>
    <s v="Standard Class"/>
    <s v="Home Office"/>
    <n v="3"/>
    <s v="Manukau City"/>
    <s v="Auckland"/>
    <s v="New Zealand"/>
    <s v="Manukau City,Auckland,New Zealand"/>
    <s v="Oceania"/>
    <s v="Asia Pacific"/>
    <x v="0"/>
    <x v="12"/>
    <s v="Eldon Lockers, Blue"/>
    <n v="474.98399999999998"/>
    <n v="1"/>
    <n v="4"/>
    <n v="1"/>
    <n v="0.4"/>
    <n v="-300.93599999999998"/>
    <n v="3"/>
    <n v="33.29"/>
    <n v="1"/>
    <s v="Medium"/>
    <n v="2"/>
  </r>
  <r>
    <x v="2575"/>
    <d v="2015-06-19T00:00:00"/>
    <d v="2015-06-25T00:00:00"/>
    <s v="Standard Class"/>
    <s v="Corporate"/>
    <n v="2"/>
    <s v="Holguín"/>
    <s v="Holguín"/>
    <s v="Cuba"/>
    <s v="Holguín,Holguín,Cuba"/>
    <s v="Caribbean"/>
    <s v="LATAM"/>
    <x v="1"/>
    <x v="10"/>
    <s v="SanDisk Memory Card, USB"/>
    <n v="225.23999999999995"/>
    <n v="1"/>
    <n v="3"/>
    <n v="1"/>
    <n v="0"/>
    <n v="78.78"/>
    <n v="1"/>
    <n v="33.280999999999999"/>
    <n v="1"/>
    <s v="Low"/>
    <n v="1"/>
  </r>
  <r>
    <x v="2576"/>
    <d v="2015-08-28T00:00:00"/>
    <d v="2015-09-03T00:00:00"/>
    <s v="Standard Class"/>
    <s v="Consumer"/>
    <n v="1"/>
    <s v="Meknes"/>
    <s v="Meknès-Tafilalet"/>
    <s v="Morocco"/>
    <s v="Meknes,Meknès-Tafilalet,Morocco"/>
    <s v="North Africa"/>
    <s v="Africa"/>
    <x v="1"/>
    <x v="6"/>
    <s v="Konica Receipt Printer, Wireless"/>
    <n v="244.5"/>
    <n v="1"/>
    <n v="2"/>
    <n v="1"/>
    <n v="0"/>
    <n v="48.900000000000006"/>
    <n v="1"/>
    <n v="33.270000000000003"/>
    <n v="1"/>
    <s v="Low"/>
    <n v="1"/>
  </r>
  <r>
    <x v="2577"/>
    <d v="2015-01-29T00:00:00"/>
    <d v="2015-02-02T00:00:00"/>
    <s v="Standard Class"/>
    <s v="Consumer"/>
    <n v="1"/>
    <s v="Le Havre"/>
    <s v="Normandy"/>
    <s v="France"/>
    <s v="Le Havre,Normandy,France"/>
    <s v="Western Europe"/>
    <s v="Europe"/>
    <x v="1"/>
    <x v="2"/>
    <s v="Apple Signal Booster, with Caller ID"/>
    <n v="464.61"/>
    <n v="1"/>
    <n v="4"/>
    <n v="1"/>
    <n v="0.15"/>
    <n v="-32.909999999999997"/>
    <n v="3"/>
    <n v="33.25"/>
    <n v="1"/>
    <s v="Medium"/>
    <n v="2"/>
  </r>
  <r>
    <x v="2578"/>
    <d v="2015-06-28T00:00:00"/>
    <d v="2015-07-04T00:00:00"/>
    <s v="Standard Class"/>
    <s v="Consumer"/>
    <n v="1"/>
    <s v="Chittagong"/>
    <s v="Chittagong"/>
    <s v="Bangladesh"/>
    <s v="Chittagong,Chittagong,Bangladesh"/>
    <s v="Southern Asia"/>
    <s v="Asia Pacific"/>
    <x v="1"/>
    <x v="10"/>
    <s v="SanDisk Keyboard, Bluetooth"/>
    <n v="325.92000000000007"/>
    <n v="1"/>
    <n v="4"/>
    <n v="1"/>
    <n v="0"/>
    <n v="78.12"/>
    <n v="1"/>
    <n v="33.24"/>
    <n v="1"/>
    <s v="Medium"/>
    <n v="2"/>
  </r>
  <r>
    <x v="2579"/>
    <d v="2015-07-16T00:00:00"/>
    <d v="2015-07-16T00:00:00"/>
    <s v="Same Day"/>
    <s v="Consumer"/>
    <n v="1"/>
    <s v="Bishkek"/>
    <s v="Bishkek"/>
    <s v="Kyrgyzstan"/>
    <s v="Bishkek,Bishkek,Kyrgyzstan"/>
    <s v="Central Asia"/>
    <s v="Asia Pacific"/>
    <x v="0"/>
    <x v="12"/>
    <s v="Fellowes Lockers, Wire Frame"/>
    <n v="206.39999999999998"/>
    <n v="1"/>
    <n v="1"/>
    <n v="1"/>
    <n v="0"/>
    <n v="92.88"/>
    <n v="1"/>
    <n v="33.22"/>
    <n v="1"/>
    <s v="High"/>
    <n v="3"/>
  </r>
  <r>
    <x v="2580"/>
    <d v="2015-09-01T00:00:00"/>
    <d v="2015-09-04T00:00:00"/>
    <s v="Second Class"/>
    <s v="Corporate"/>
    <n v="2"/>
    <s v="Exeter"/>
    <s v="England"/>
    <s v="United Kingdom"/>
    <s v="Exeter,England,United Kingdom"/>
    <s v="Northern Europe"/>
    <s v="Europe"/>
    <x v="1"/>
    <x v="2"/>
    <s v="Cisco Speaker Phone, Cordless"/>
    <n v="565.31999999999994"/>
    <n v="1"/>
    <n v="4"/>
    <n v="1"/>
    <n v="0"/>
    <n v="56.519999999999996"/>
    <n v="1"/>
    <n v="33.19"/>
    <n v="1"/>
    <s v="Medium"/>
    <n v="2"/>
  </r>
  <r>
    <x v="2581"/>
    <d v="2015-05-13T00:00:00"/>
    <d v="2015-05-18T00:00:00"/>
    <s v="Standard Class"/>
    <s v="Consumer"/>
    <n v="1"/>
    <s v="Everett"/>
    <s v="Massachusetts"/>
    <s v="United States"/>
    <s v="Everett,Massachusetts,United States"/>
    <s v="Eastern US"/>
    <s v="USCA"/>
    <x v="0"/>
    <x v="9"/>
    <s v="TOPS Carbonless Receipt Book, Four 2-3/4 x 7-1/4 Money Receipts per Page"/>
    <n v="87.6"/>
    <n v="1"/>
    <n v="5"/>
    <n v="1"/>
    <n v="0"/>
    <n v="42.047999999999995"/>
    <n v="1"/>
    <n v="6.91"/>
    <n v="1"/>
    <s v="Medium"/>
    <n v="2"/>
  </r>
  <r>
    <x v="2582"/>
    <d v="2015-12-15T00:00:00"/>
    <d v="2015-12-19T00:00:00"/>
    <s v="Second Class"/>
    <s v="Corporate"/>
    <n v="2"/>
    <s v="Tlalnepantla"/>
    <s v="México"/>
    <s v="Mexico"/>
    <s v="Tlalnepantla,México,Mexico"/>
    <s v="Central America"/>
    <s v="LATAM"/>
    <x v="1"/>
    <x v="2"/>
    <s v="Apple Headset, Full Size"/>
    <n v="248.49999999999994"/>
    <n v="1"/>
    <n v="5"/>
    <n v="1"/>
    <n v="0"/>
    <n v="111.8"/>
    <n v="1"/>
    <n v="33.162999999999997"/>
    <n v="1"/>
    <s v="High"/>
    <n v="3"/>
  </r>
  <r>
    <x v="2583"/>
    <d v="2015-12-26T00:00:00"/>
    <d v="2016-01-01T00:00:00"/>
    <s v="Standard Class"/>
    <s v="Consumer"/>
    <n v="1"/>
    <s v="Edogawa-ku"/>
    <s v="Tokyo"/>
    <s v="Japan"/>
    <s v="Edogawa-ku,Tokyo,Japan"/>
    <s v="Eastern Asia"/>
    <s v="Asia Pacific"/>
    <x v="1"/>
    <x v="2"/>
    <s v="Cisco Audio Dock, with Caller ID"/>
    <n v="910.34999999999991"/>
    <n v="1"/>
    <n v="5"/>
    <n v="1"/>
    <n v="0"/>
    <n v="391.34999999999997"/>
    <n v="1"/>
    <n v="33.15"/>
    <n v="1"/>
    <s v="Medium"/>
    <n v="2"/>
  </r>
  <r>
    <x v="2584"/>
    <d v="2015-12-11T00:00:00"/>
    <d v="2015-12-16T00:00:00"/>
    <s v="Standard Class"/>
    <s v="Consumer"/>
    <n v="1"/>
    <s v="Hastings"/>
    <s v="Hawke's Bay"/>
    <s v="New Zealand"/>
    <s v="Hastings,Hawke's Bay,New Zealand"/>
    <s v="Oceania"/>
    <s v="Asia Pacific"/>
    <x v="1"/>
    <x v="10"/>
    <s v="Belkin Memory Card, USB"/>
    <n v="230.03999999999996"/>
    <n v="1"/>
    <n v="2"/>
    <n v="1"/>
    <n v="0"/>
    <n v="6.8999999999999995"/>
    <n v="1"/>
    <n v="33.15"/>
    <n v="1"/>
    <s v="High"/>
    <n v="3"/>
  </r>
  <r>
    <x v="2585"/>
    <d v="2015-08-20T00:00:00"/>
    <d v="2015-08-24T00:00:00"/>
    <s v="Standard Class"/>
    <s v="Corporate"/>
    <n v="2"/>
    <s v="Sanandaj"/>
    <s v="Kordestan"/>
    <s v="Iran"/>
    <s v="Sanandaj,Kordestan,Iran"/>
    <s v="Southern Asia"/>
    <s v="Asia Pacific"/>
    <x v="0"/>
    <x v="0"/>
    <s v="KitchenAid Microwave, White"/>
    <n v="616.91999999999996"/>
    <n v="1"/>
    <n v="2"/>
    <n v="1"/>
    <n v="0"/>
    <n v="203.57999999999998"/>
    <n v="1"/>
    <n v="33.11"/>
    <n v="1"/>
    <s v="Medium"/>
    <n v="2"/>
  </r>
  <r>
    <x v="2586"/>
    <d v="2015-08-28T00:00:00"/>
    <d v="2015-09-02T00:00:00"/>
    <s v="Standard Class"/>
    <s v="Consumer"/>
    <n v="1"/>
    <s v="Hamm"/>
    <s v="North Rhine-Westphalia"/>
    <s v="Germany"/>
    <s v="Hamm,North Rhine-Westphalia,Germany"/>
    <s v="Western Europe"/>
    <s v="Europe"/>
    <x v="0"/>
    <x v="16"/>
    <s v="Ames Mailers, Set of 50"/>
    <n v="179.24999999999997"/>
    <n v="1"/>
    <n v="5"/>
    <n v="1"/>
    <n v="0"/>
    <n v="25.049999999999997"/>
    <n v="1"/>
    <n v="33.090000000000003"/>
    <n v="1"/>
    <s v="High"/>
    <n v="3"/>
  </r>
  <r>
    <x v="2587"/>
    <d v="2015-06-23T00:00:00"/>
    <d v="2015-06-26T00:00:00"/>
    <s v="First Class"/>
    <s v="Consumer"/>
    <n v="1"/>
    <s v="Kokshetau"/>
    <s v="Aqmola"/>
    <s v="Kazakhstan"/>
    <s v="Kokshetau,Aqmola,Kazakhstan"/>
    <s v="Central Asia"/>
    <s v="Asia Pacific"/>
    <x v="0"/>
    <x v="0"/>
    <s v="Hamilton Beach Stove, Black"/>
    <n v="325.06200000000001"/>
    <n v="1"/>
    <n v="2"/>
    <n v="1"/>
    <n v="0.7"/>
    <n v="-357.61799999999994"/>
    <n v="3"/>
    <n v="33.03"/>
    <n v="1"/>
    <s v="Medium"/>
    <n v="2"/>
  </r>
  <r>
    <x v="2588"/>
    <d v="2015-09-20T00:00:00"/>
    <d v="2015-09-22T00:00:00"/>
    <s v="Second Class"/>
    <s v="Corporate"/>
    <n v="2"/>
    <s v="Brussels"/>
    <s v="Brussels"/>
    <s v="Belgium"/>
    <s v="Brussels,Brussels,Belgium"/>
    <s v="Western Europe"/>
    <s v="Europe"/>
    <x v="0"/>
    <x v="13"/>
    <s v="Acme Scissors, Easy Grip"/>
    <n v="108.24"/>
    <n v="1"/>
    <n v="4"/>
    <n v="1"/>
    <n v="0"/>
    <n v="25.92"/>
    <n v="1"/>
    <n v="33.020000000000003"/>
    <n v="1"/>
    <s v="Critical"/>
    <n v="4"/>
  </r>
  <r>
    <x v="2589"/>
    <d v="2015-09-28T00:00:00"/>
    <d v="2015-10-03T00:00:00"/>
    <s v="Standard Class"/>
    <s v="Consumer"/>
    <n v="1"/>
    <s v="Gaspar"/>
    <s v="Santa Catarina"/>
    <s v="Brazil"/>
    <s v="Gaspar,Santa Catarina,Brazil"/>
    <s v="South America"/>
    <s v="LATAM"/>
    <x v="1"/>
    <x v="1"/>
    <s v="Sharp Fax Machine, Color"/>
    <n v="592.99163999999996"/>
    <n v="1"/>
    <n v="3"/>
    <n v="1"/>
    <n v="2E-3"/>
    <n v="76.031639999999996"/>
    <n v="1"/>
    <n v="33.016000000000005"/>
    <n v="1"/>
    <s v="Medium"/>
    <n v="2"/>
  </r>
  <r>
    <x v="2590"/>
    <d v="2015-12-30T00:00:00"/>
    <d v="2016-01-03T00:00:00"/>
    <s v="Standard Class"/>
    <s v="Consumer"/>
    <n v="1"/>
    <s v="Caloocan"/>
    <s v="National Capital"/>
    <s v="Philippines"/>
    <s v="Caloocan,National Capital,Philippines"/>
    <s v="Southeastern Asia"/>
    <s v="Asia Pacific"/>
    <x v="1"/>
    <x v="1"/>
    <s v="HP Fax and Copier, High-Speed"/>
    <n v="333.62549999999999"/>
    <n v="1"/>
    <n v="3"/>
    <n v="1"/>
    <n v="0.35"/>
    <n v="-56.524499999999961"/>
    <n v="3"/>
    <n v="32.97"/>
    <n v="1"/>
    <s v="High"/>
    <n v="3"/>
  </r>
  <r>
    <x v="2591"/>
    <d v="2015-08-06T00:00:00"/>
    <d v="2015-08-07T00:00:00"/>
    <s v="First Class"/>
    <s v="Corporate"/>
    <n v="2"/>
    <s v="Bihar Sharif"/>
    <s v="Bihar"/>
    <s v="India"/>
    <s v="Bihar Sharif,Bihar,India"/>
    <s v="Southern Asia"/>
    <s v="Asia Pacific"/>
    <x v="2"/>
    <x v="4"/>
    <s v="Dania Floating Shelf Set, Mobile"/>
    <n v="171.87"/>
    <n v="1"/>
    <n v="1"/>
    <n v="1"/>
    <n v="0"/>
    <n v="63.570000000000007"/>
    <n v="1"/>
    <n v="32.96"/>
    <n v="1"/>
    <s v="Medium"/>
    <n v="2"/>
  </r>
  <r>
    <x v="2592"/>
    <d v="2015-08-19T00:00:00"/>
    <d v="2015-08-26T00:00:00"/>
    <s v="Standard Class"/>
    <s v="Consumer"/>
    <n v="1"/>
    <s v="Lakewood"/>
    <s v="Ohio"/>
    <s v="United States"/>
    <s v="Lakewood,Ohio,United States"/>
    <s v="Eastern US"/>
    <s v="USCA"/>
    <x v="0"/>
    <x v="8"/>
    <s v="GBC Personal VeloBind Strips"/>
    <n v="10.782000000000002"/>
    <n v="1"/>
    <n v="3"/>
    <n v="1"/>
    <n v="0.7"/>
    <n v="-7.9067999999999969"/>
    <n v="3"/>
    <n v="1.78"/>
    <n v="1"/>
    <s v="Medium"/>
    <n v="2"/>
  </r>
  <r>
    <x v="2593"/>
    <d v="2015-06-25T00:00:00"/>
    <d v="2015-06-30T00:00:00"/>
    <s v="Standard Class"/>
    <s v="Consumer"/>
    <n v="1"/>
    <s v="Brisbane"/>
    <s v="Queensland"/>
    <s v="Australia"/>
    <s v="Brisbane,Queensland,Australia"/>
    <s v="Oceania"/>
    <s v="Asia Pacific"/>
    <x v="0"/>
    <x v="12"/>
    <s v="Rogers Lockers, Single Width"/>
    <n v="571.45499999999993"/>
    <n v="1"/>
    <n v="3"/>
    <n v="1"/>
    <n v="0.1"/>
    <n v="215.86500000000001"/>
    <n v="1"/>
    <n v="32.950000000000003"/>
    <n v="1"/>
    <s v="Medium"/>
    <n v="2"/>
  </r>
  <r>
    <x v="2594"/>
    <d v="2015-08-13T00:00:00"/>
    <d v="2015-08-18T00:00:00"/>
    <s v="Standard Class"/>
    <s v="Home Office"/>
    <n v="3"/>
    <s v="Bilaspur"/>
    <s v="Uttar Pradesh"/>
    <s v="India"/>
    <s v="Bilaspur,Uttar Pradesh,India"/>
    <s v="Southern Asia"/>
    <s v="Asia Pacific"/>
    <x v="1"/>
    <x v="10"/>
    <s v="Enermax Memory Card, Programmable"/>
    <n v="579.44999999999993"/>
    <n v="1"/>
    <n v="5"/>
    <n v="1"/>
    <n v="0"/>
    <n v="225.9"/>
    <n v="1"/>
    <n v="32.9"/>
    <n v="1"/>
    <s v="Medium"/>
    <n v="2"/>
  </r>
  <r>
    <x v="2595"/>
    <d v="2015-12-26T00:00:00"/>
    <d v="2015-12-28T00:00:00"/>
    <s v="Second Class"/>
    <s v="Corporate"/>
    <n v="2"/>
    <s v="Yaroslavl'"/>
    <s v="Yaroslavl'"/>
    <s v="Russia"/>
    <s v="Yaroslavl',Yaroslavl',Russia"/>
    <s v="Eastern Europe"/>
    <s v="Europe"/>
    <x v="1"/>
    <x v="1"/>
    <s v="Hewlett Fax Machine, Digital"/>
    <n v="319.56"/>
    <n v="1"/>
    <n v="1"/>
    <n v="1"/>
    <n v="0"/>
    <n v="146.97"/>
    <n v="1"/>
    <n v="32.9"/>
    <n v="1"/>
    <s v="Medium"/>
    <n v="2"/>
  </r>
  <r>
    <x v="2596"/>
    <d v="2015-10-06T00:00:00"/>
    <d v="2015-10-10T00:00:00"/>
    <s v="Standard Class"/>
    <s v="Home Office"/>
    <n v="3"/>
    <s v="Pucallpa"/>
    <s v="Ucayali"/>
    <s v="Peru"/>
    <s v="Pucallpa,Ucayali,Peru"/>
    <s v="South America"/>
    <s v="LATAM"/>
    <x v="2"/>
    <x v="3"/>
    <s v="Lesro Wood Table, Fully Assembled"/>
    <n v="375.12000000000006"/>
    <n v="1"/>
    <n v="4"/>
    <n v="1"/>
    <n v="0.7"/>
    <n v="-437.67999999999995"/>
    <n v="3"/>
    <n v="32.882999999999996"/>
    <n v="1"/>
    <s v="High"/>
    <n v="3"/>
  </r>
  <r>
    <x v="2597"/>
    <d v="2015-11-17T00:00:00"/>
    <d v="2015-11-22T00:00:00"/>
    <s v="Standard Class"/>
    <s v="Corporate"/>
    <n v="2"/>
    <s v="Celle"/>
    <s v="Lower Saxony"/>
    <s v="Germany"/>
    <s v="Celle,Lower Saxony,Germany"/>
    <s v="Western Europe"/>
    <s v="Europe"/>
    <x v="2"/>
    <x v="5"/>
    <s v="Novimex Rocking Chair, Red"/>
    <n v="473.14799999999991"/>
    <n v="1"/>
    <n v="4"/>
    <n v="1"/>
    <n v="0.1"/>
    <n v="41.988000000000007"/>
    <n v="1"/>
    <n v="32.880000000000003"/>
    <n v="1"/>
    <s v="Medium"/>
    <n v="2"/>
  </r>
  <r>
    <x v="2598"/>
    <d v="2015-01-29T00:00:00"/>
    <d v="2015-02-04T00:00:00"/>
    <s v="Standard Class"/>
    <s v="Consumer"/>
    <n v="1"/>
    <s v="Aubervilliers"/>
    <s v="Ile-de-France"/>
    <s v="France"/>
    <s v="Aubervilliers,Ile-de-France,France"/>
    <s v="Western Europe"/>
    <s v="Europe"/>
    <x v="0"/>
    <x v="12"/>
    <s v="Rogers Lockers, Single Width"/>
    <n v="380.96999999999997"/>
    <n v="1"/>
    <n v="2"/>
    <n v="1"/>
    <n v="0.1"/>
    <n v="143.91000000000003"/>
    <n v="1"/>
    <n v="32.880000000000003"/>
    <n v="1"/>
    <s v="Medium"/>
    <n v="2"/>
  </r>
  <r>
    <x v="2599"/>
    <d v="2015-08-08T00:00:00"/>
    <d v="2015-08-14T00:00:00"/>
    <s v="Standard Class"/>
    <s v="Home Office"/>
    <n v="3"/>
    <s v="Kuantan"/>
    <s v="Pahang"/>
    <s v="Malaysia"/>
    <s v="Kuantan,Pahang,Malaysia"/>
    <s v="Southeastern Asia"/>
    <s v="Asia Pacific"/>
    <x v="2"/>
    <x v="11"/>
    <s v="Tenex Clock, Black"/>
    <n v="251.25"/>
    <n v="1"/>
    <n v="5"/>
    <n v="1"/>
    <n v="0"/>
    <n v="42.599999999999994"/>
    <n v="1"/>
    <n v="32.840000000000003"/>
    <n v="1"/>
    <s v="Low"/>
    <n v="1"/>
  </r>
  <r>
    <x v="2600"/>
    <d v="2015-10-08T00:00:00"/>
    <d v="2015-10-10T00:00:00"/>
    <s v="Second Class"/>
    <s v="Corporate"/>
    <n v="2"/>
    <s v="Yamoussoukro"/>
    <s v="Lacs"/>
    <s v="Cote d'Ivoire"/>
    <s v="Yamoussoukro,Lacs,Cote d'Ivoire"/>
    <s v="Western Africa"/>
    <s v="Africa"/>
    <x v="0"/>
    <x v="0"/>
    <s v="Hoover Toaster, White"/>
    <n v="327.12"/>
    <n v="1"/>
    <n v="4"/>
    <n v="1"/>
    <n v="0"/>
    <n v="114.47999999999999"/>
    <n v="1"/>
    <n v="32.81"/>
    <n v="1"/>
    <s v="Medium"/>
    <n v="2"/>
  </r>
  <r>
    <x v="2601"/>
    <d v="2015-09-02T00:00:00"/>
    <d v="2015-09-06T00:00:00"/>
    <s v="Standard Class"/>
    <s v="Consumer"/>
    <n v="1"/>
    <s v="Juárez"/>
    <s v="Chihuahua"/>
    <s v="Mexico"/>
    <s v="Juárez,Chihuahua,Mexico"/>
    <s v="Central America"/>
    <s v="LATAM"/>
    <x v="0"/>
    <x v="12"/>
    <s v="Smead Lockers, Wire Frame"/>
    <n v="394.97999999999996"/>
    <n v="1"/>
    <n v="3"/>
    <n v="1"/>
    <n v="0"/>
    <n v="15.779999999999998"/>
    <n v="1"/>
    <n v="32.808999999999997"/>
    <n v="1"/>
    <s v="High"/>
    <n v="3"/>
  </r>
  <r>
    <x v="2602"/>
    <d v="2015-12-11T00:00:00"/>
    <d v="2015-12-16T00:00:00"/>
    <s v="Standard Class"/>
    <s v="Corporate"/>
    <n v="2"/>
    <s v="Jakarta"/>
    <s v="Jakarta"/>
    <s v="Indonesia"/>
    <s v="Jakarta,Jakarta,Indonesia"/>
    <s v="Southeastern Asia"/>
    <s v="Asia Pacific"/>
    <x v="1"/>
    <x v="6"/>
    <s v="Okidata Printer, Wireless"/>
    <n v="445.71000000000009"/>
    <n v="1"/>
    <n v="2"/>
    <n v="1"/>
    <n v="0.17"/>
    <n v="-69.810000000000016"/>
    <n v="3"/>
    <n v="32.770000000000003"/>
    <n v="1"/>
    <s v="Medium"/>
    <n v="2"/>
  </r>
  <r>
    <x v="2603"/>
    <d v="2015-04-15T00:00:00"/>
    <d v="2015-04-19T00:00:00"/>
    <s v="Standard Class"/>
    <s v="Consumer"/>
    <n v="1"/>
    <s v="La Romana"/>
    <s v="La Romana"/>
    <s v="Dominican Republic"/>
    <s v="La Romana,La Romana,Dominican Republic"/>
    <s v="Caribbean"/>
    <s v="LATAM"/>
    <x v="0"/>
    <x v="12"/>
    <s v="Fellowes File Cart, Blue"/>
    <n v="292.92800000000005"/>
    <n v="1"/>
    <n v="4"/>
    <n v="1"/>
    <n v="0.2"/>
    <n v="-22.032000000000018"/>
    <n v="3"/>
    <n v="32.765000000000001"/>
    <n v="1"/>
    <s v="Medium"/>
    <n v="2"/>
  </r>
  <r>
    <x v="2604"/>
    <d v="2015-08-26T00:00:00"/>
    <d v="2015-09-01T00:00:00"/>
    <s v="Standard Class"/>
    <s v="Home Office"/>
    <n v="3"/>
    <s v="Nova Serrana"/>
    <s v="Minas Gerais"/>
    <s v="Brazil"/>
    <s v="Nova Serrana,Minas Gerais,Brazil"/>
    <s v="South America"/>
    <s v="LATAM"/>
    <x v="1"/>
    <x v="2"/>
    <s v="Samsung Audio Dock, Full Size"/>
    <n v="336.23999999999995"/>
    <n v="1"/>
    <n v="3"/>
    <n v="1"/>
    <n v="0"/>
    <n v="100.85999999999999"/>
    <n v="1"/>
    <n v="32.762"/>
    <n v="1"/>
    <s v="Low"/>
    <n v="1"/>
  </r>
  <r>
    <x v="2605"/>
    <d v="2015-08-08T00:00:00"/>
    <d v="2015-08-14T00:00:00"/>
    <s v="Standard Class"/>
    <s v="Corporate"/>
    <n v="2"/>
    <s v="Lagos"/>
    <s v="Lagos"/>
    <s v="Nigeria"/>
    <s v="Lagos,Lagos,Nigeria"/>
    <s v="Western Africa"/>
    <s v="Africa"/>
    <x v="2"/>
    <x v="4"/>
    <s v="Bush Corner Shelving, Mobile"/>
    <n v="455.43600000000015"/>
    <n v="1"/>
    <n v="12"/>
    <n v="2"/>
    <n v="0.7"/>
    <n v="-425.12399999999991"/>
    <n v="3"/>
    <n v="32.76"/>
    <n v="1"/>
    <s v="Medium"/>
    <n v="2"/>
  </r>
  <r>
    <x v="2606"/>
    <d v="2015-07-11T00:00:00"/>
    <d v="2015-07-17T00:00:00"/>
    <s v="Standard Class"/>
    <s v="Corporate"/>
    <n v="2"/>
    <s v="Antiguo Cuscatlán"/>
    <s v="La Libertad"/>
    <s v="El Salvador"/>
    <s v="Antiguo Cuscatlán,La Libertad,El Salvador"/>
    <s v="Central America"/>
    <s v="LATAM"/>
    <x v="2"/>
    <x v="3"/>
    <s v="Bevis Training Table, Adjustable Height"/>
    <n v="359.64800000000002"/>
    <n v="1"/>
    <n v="2"/>
    <n v="1"/>
    <n v="0.2"/>
    <n v="125.84799999999998"/>
    <n v="1"/>
    <n v="32.738999999999997"/>
    <n v="1"/>
    <s v="Medium"/>
    <n v="2"/>
  </r>
  <r>
    <x v="2607"/>
    <d v="2015-12-15T00:00:00"/>
    <d v="2015-12-19T00:00:00"/>
    <s v="Standard Class"/>
    <s v="Consumer"/>
    <n v="1"/>
    <s v="Vadodara"/>
    <s v="Gujarat"/>
    <s v="India"/>
    <s v="Vadodara,Gujarat,India"/>
    <s v="Southern Asia"/>
    <s v="Asia Pacific"/>
    <x v="0"/>
    <x v="13"/>
    <s v="Elite Shears, Serrated"/>
    <n v="393.39"/>
    <n v="1"/>
    <n v="9"/>
    <n v="2"/>
    <n v="0"/>
    <n v="145.52999999999997"/>
    <n v="1"/>
    <n v="32.71"/>
    <n v="1"/>
    <s v="High"/>
    <n v="3"/>
  </r>
  <r>
    <x v="2608"/>
    <d v="2015-12-08T00:00:00"/>
    <d v="2015-12-11T00:00:00"/>
    <s v="Second Class"/>
    <s v="Consumer"/>
    <n v="1"/>
    <s v="Clermont-Ferrand"/>
    <s v="Auvergne"/>
    <s v="France"/>
    <s v="Clermont-Ferrand,Auvergne,France"/>
    <s v="Western Europe"/>
    <s v="Europe"/>
    <x v="2"/>
    <x v="11"/>
    <s v="Advantus Clock, Duo Pack"/>
    <n v="257.25"/>
    <n v="1"/>
    <n v="5"/>
    <n v="1"/>
    <n v="0"/>
    <n v="30.749999999999996"/>
    <n v="1"/>
    <n v="32.700000000000003"/>
    <n v="1"/>
    <s v="Medium"/>
    <n v="2"/>
  </r>
  <r>
    <x v="2609"/>
    <d v="2015-12-11T00:00:00"/>
    <d v="2015-12-11T00:00:00"/>
    <s v="Same Day"/>
    <s v="Consumer"/>
    <n v="1"/>
    <s v="Fairfield"/>
    <s v="Connecticut"/>
    <s v="United States"/>
    <s v="Fairfield,Connecticut,United States"/>
    <s v="Eastern US"/>
    <s v="USCA"/>
    <x v="0"/>
    <x v="0"/>
    <s v="Tripp Lite Isotel 6 Outlet Surge Protector with Fax/Modem Protection"/>
    <n v="426.78999999999996"/>
    <n v="1"/>
    <n v="7"/>
    <n v="1"/>
    <n v="0"/>
    <n v="123.76909999999995"/>
    <n v="1"/>
    <n v="67.319999999999993"/>
    <n v="1"/>
    <s v="High"/>
    <n v="3"/>
  </r>
  <r>
    <x v="2610"/>
    <d v="2015-06-27T00:00:00"/>
    <d v="2015-07-04T00:00:00"/>
    <s v="Standard Class"/>
    <s v="Consumer"/>
    <n v="1"/>
    <s v="Philadelphia"/>
    <s v="Pennsylvania"/>
    <s v="United States"/>
    <s v="Philadelphia,Pennsylvania,United States"/>
    <s v="Eastern US"/>
    <s v="USCA"/>
    <x v="1"/>
    <x v="2"/>
    <s v="Plantronics Voyager Pro HD - Bluetooth Headset"/>
    <n v="545.91599999999994"/>
    <n v="1"/>
    <n v="14"/>
    <n v="3"/>
    <n v="0.4"/>
    <n v="72.788800000000037"/>
    <n v="1"/>
    <n v="45.96"/>
    <n v="1"/>
    <s v="Medium"/>
    <n v="2"/>
  </r>
  <r>
    <x v="2611"/>
    <d v="2015-12-15T00:00:00"/>
    <d v="2015-12-21T00:00:00"/>
    <s v="Standard Class"/>
    <s v="Consumer"/>
    <n v="1"/>
    <s v="Basra"/>
    <s v="Al Basrah"/>
    <s v="Iraq"/>
    <s v="Basra,Al Basrah,Iraq"/>
    <s v="Western Asia"/>
    <s v="Asia Pacific"/>
    <x v="0"/>
    <x v="12"/>
    <s v="Eldon File Cart, Industrial"/>
    <n v="255.78000000000003"/>
    <n v="1"/>
    <n v="2"/>
    <n v="1"/>
    <n v="0"/>
    <n v="30.660000000000004"/>
    <n v="1"/>
    <n v="32.61"/>
    <n v="1"/>
    <s v="Medium"/>
    <n v="2"/>
  </r>
  <r>
    <x v="2612"/>
    <d v="2015-11-10T00:00:00"/>
    <d v="2015-11-17T00:00:00"/>
    <s v="Standard Class"/>
    <s v="Consumer"/>
    <n v="1"/>
    <s v="Istres"/>
    <s v="Provence-Alpes-Côte d'Azur"/>
    <s v="France"/>
    <s v="Istres,Provence-Alpes-Côte d'Azur,France"/>
    <s v="Western Europe"/>
    <s v="Europe"/>
    <x v="1"/>
    <x v="2"/>
    <s v="Motorola Audio Dock, Full Size"/>
    <n v="296.92199999999997"/>
    <n v="1"/>
    <n v="2"/>
    <n v="1"/>
    <n v="0.15"/>
    <n v="52.362000000000009"/>
    <n v="1"/>
    <n v="32.590000000000003"/>
    <n v="1"/>
    <s v="Medium"/>
    <n v="2"/>
  </r>
  <r>
    <x v="2613"/>
    <d v="2015-08-07T00:00:00"/>
    <d v="2015-08-10T00:00:00"/>
    <s v="Second Class"/>
    <s v="Corporate"/>
    <n v="2"/>
    <s v="Kinshasa"/>
    <s v="Kinshasa"/>
    <s v="Democratic Republic of the Congo"/>
    <s v="Kinshasa,Kinshasa,Democratic Republic of the Congo"/>
    <s v="Central Africa"/>
    <s v="Africa"/>
    <x v="1"/>
    <x v="10"/>
    <s v="Belkin Numeric Keypad, Bluetooth"/>
    <n v="115.92"/>
    <n v="1"/>
    <n v="2"/>
    <n v="1"/>
    <n v="0"/>
    <n v="35.880000000000003"/>
    <n v="1"/>
    <n v="32.590000000000003"/>
    <n v="1"/>
    <s v="Critical"/>
    <n v="4"/>
  </r>
  <r>
    <x v="2614"/>
    <d v="2015-05-05T00:00:00"/>
    <d v="2015-05-10T00:00:00"/>
    <s v="Second Class"/>
    <s v="Consumer"/>
    <n v="1"/>
    <s v="Westminster"/>
    <s v="California"/>
    <s v="United States"/>
    <s v="Westminster,California,United States"/>
    <s v="Western US"/>
    <s v="USCA"/>
    <x v="0"/>
    <x v="0"/>
    <s v="Acco 7-Outlet Masterpiece Power Center, Wihtout Fax/Phone Line Protection"/>
    <n v="243.16"/>
    <n v="1"/>
    <n v="2"/>
    <n v="1"/>
    <n v="0"/>
    <n v="72.947999999999979"/>
    <n v="1"/>
    <n v="25.33"/>
    <n v="1"/>
    <s v="Medium"/>
    <n v="2"/>
  </r>
  <r>
    <x v="2615"/>
    <d v="2015-01-04T00:00:00"/>
    <d v="2015-01-07T00:00:00"/>
    <s v="Second Class"/>
    <s v="Consumer"/>
    <n v="1"/>
    <s v="Taiyuan"/>
    <s v="Shanxi"/>
    <s v="China"/>
    <s v="Taiyuan,Shanxi,China"/>
    <s v="Eastern Asia"/>
    <s v="Asia Pacific"/>
    <x v="0"/>
    <x v="16"/>
    <s v="GlobeWeis Manila Envelope, Recycled"/>
    <n v="183.33"/>
    <n v="1"/>
    <n v="7"/>
    <n v="1"/>
    <n v="0"/>
    <n v="49.350000000000009"/>
    <n v="1"/>
    <n v="32.53"/>
    <n v="1"/>
    <s v="High"/>
    <n v="3"/>
  </r>
  <r>
    <x v="2616"/>
    <d v="2015-02-01T00:00:00"/>
    <d v="2015-02-07T00:00:00"/>
    <s v="Standard Class"/>
    <s v="Consumer"/>
    <n v="1"/>
    <s v="Milan"/>
    <s v="Lombardy"/>
    <s v="Italy"/>
    <s v="Milan,Lombardy,Italy"/>
    <s v="Southern Europe"/>
    <s v="Europe"/>
    <x v="0"/>
    <x v="12"/>
    <s v="Tenex File Cart, Single Width"/>
    <n v="484.596"/>
    <n v="1"/>
    <n v="6"/>
    <n v="1"/>
    <n v="0.4"/>
    <n v="56.375999999999863"/>
    <n v="1"/>
    <n v="32.520000000000003"/>
    <n v="1"/>
    <s v="Medium"/>
    <n v="2"/>
  </r>
  <r>
    <x v="2617"/>
    <d v="2015-06-24T00:00:00"/>
    <d v="2015-06-28T00:00:00"/>
    <s v="Standard Class"/>
    <s v="Consumer"/>
    <n v="1"/>
    <s v="Barcelona"/>
    <s v="Catalonia"/>
    <s v="Spain"/>
    <s v="Barcelona,Catalonia,Spain"/>
    <s v="Southern Europe"/>
    <s v="Europe"/>
    <x v="1"/>
    <x v="10"/>
    <s v="Logitech Router, USB"/>
    <n v="1732.7100000000003"/>
    <n v="2"/>
    <n v="7"/>
    <n v="1"/>
    <n v="0"/>
    <n v="207.90000000000003"/>
    <n v="1"/>
    <n v="32.51"/>
    <n v="1"/>
    <s v="Medium"/>
    <n v="2"/>
  </r>
  <r>
    <x v="2618"/>
    <d v="2015-01-10T00:00:00"/>
    <d v="2015-01-12T00:00:00"/>
    <s v="First Class"/>
    <s v="Consumer"/>
    <n v="1"/>
    <s v="Saint-Avold"/>
    <s v="Alsace-Champagne-Ardenne-Lorraine"/>
    <s v="France"/>
    <s v="Saint-Avold,Alsace-Champagne-Ardenne-Lorraine,France"/>
    <s v="Western Europe"/>
    <s v="Europe"/>
    <x v="0"/>
    <x v="12"/>
    <s v="Tenex Trays, Single Width"/>
    <n v="97.631999999999991"/>
    <n v="1"/>
    <n v="2"/>
    <n v="1"/>
    <n v="0.1"/>
    <n v="30.372"/>
    <n v="1"/>
    <n v="32.5"/>
    <n v="1"/>
    <s v="High"/>
    <n v="3"/>
  </r>
  <r>
    <x v="2619"/>
    <d v="2015-06-09T00:00:00"/>
    <d v="2015-06-14T00:00:00"/>
    <s v="Standard Class"/>
    <s v="Home Office"/>
    <n v="3"/>
    <s v="Rome"/>
    <s v="Lazio"/>
    <s v="Italy"/>
    <s v="Rome,Lazio,Italy"/>
    <s v="Southern Europe"/>
    <s v="Europe"/>
    <x v="0"/>
    <x v="8"/>
    <s v="Cardinal Binding Machine, Durable"/>
    <n v="461.43000000000006"/>
    <n v="1"/>
    <n v="9"/>
    <n v="2"/>
    <n v="0"/>
    <n v="161.46"/>
    <n v="1"/>
    <n v="32.49"/>
    <n v="1"/>
    <s v="Medium"/>
    <n v="2"/>
  </r>
  <r>
    <x v="2620"/>
    <d v="2015-06-20T00:00:00"/>
    <d v="2015-06-24T00:00:00"/>
    <s v="Second Class"/>
    <s v="Corporate"/>
    <n v="2"/>
    <s v="Leeds"/>
    <s v="England"/>
    <s v="United Kingdom"/>
    <s v="Leeds,England,United Kingdom"/>
    <s v="Northern Europe"/>
    <s v="Europe"/>
    <x v="1"/>
    <x v="2"/>
    <s v="Samsung Audio Dock, Cordless"/>
    <n v="339.36"/>
    <n v="1"/>
    <n v="2"/>
    <n v="1"/>
    <n v="0"/>
    <n v="61.08"/>
    <n v="1"/>
    <n v="32.46"/>
    <n v="1"/>
    <s v="Medium"/>
    <n v="2"/>
  </r>
  <r>
    <x v="2621"/>
    <d v="2015-11-17T00:00:00"/>
    <d v="2015-11-20T00:00:00"/>
    <s v="First Class"/>
    <s v="Consumer"/>
    <n v="1"/>
    <s v="Seattle"/>
    <s v="Washington"/>
    <s v="United States"/>
    <s v="Seattle,Washington,United States"/>
    <s v="Western US"/>
    <s v="USCA"/>
    <x v="2"/>
    <x v="11"/>
    <s v="Tenex &quot;The Solids&quot; Textured Chair Mats"/>
    <n v="139.91999999999999"/>
    <n v="1"/>
    <n v="2"/>
    <n v="1"/>
    <n v="0"/>
    <n v="23.786399999999986"/>
    <n v="1"/>
    <n v="15.28"/>
    <n v="1"/>
    <s v="High"/>
    <n v="3"/>
  </r>
  <r>
    <x v="2622"/>
    <d v="2015-03-06T00:00:00"/>
    <d v="2015-03-06T00:00:00"/>
    <s v="Same Day"/>
    <s v="Consumer"/>
    <n v="1"/>
    <s v="Frankfurt"/>
    <s v="Hesse"/>
    <s v="Germany"/>
    <s v="Frankfurt,Hesse,Germany"/>
    <s v="Western Europe"/>
    <s v="Europe"/>
    <x v="0"/>
    <x v="16"/>
    <s v="Jiffy Manila Envelope, Set of 50"/>
    <n v="156.06"/>
    <n v="1"/>
    <n v="6"/>
    <n v="1"/>
    <n v="0"/>
    <n v="62.279999999999994"/>
    <n v="1"/>
    <n v="32.46"/>
    <n v="1"/>
    <s v="High"/>
    <n v="3"/>
  </r>
  <r>
    <x v="2623"/>
    <d v="2015-04-28T00:00:00"/>
    <d v="2015-04-29T00:00:00"/>
    <s v="First Class"/>
    <s v="Home Office"/>
    <n v="3"/>
    <s v="Gaziemir"/>
    <s v="Izmir"/>
    <s v="Turkey"/>
    <s v="Gaziemir,Izmir,Turkey"/>
    <s v="Western Asia"/>
    <s v="Asia Pacific"/>
    <x v="2"/>
    <x v="4"/>
    <s v="Ikea Corner Shelving, Metal"/>
    <n v="98.01600000000002"/>
    <n v="1"/>
    <n v="2"/>
    <n v="1"/>
    <n v="0.6"/>
    <n v="-137.244"/>
    <n v="3"/>
    <n v="32.450000000000003"/>
    <n v="1"/>
    <s v="Critical"/>
    <n v="4"/>
  </r>
  <r>
    <x v="2624"/>
    <d v="2015-10-08T00:00:00"/>
    <d v="2015-10-12T00:00:00"/>
    <s v="Standard Class"/>
    <s v="Consumer"/>
    <n v="1"/>
    <s v="Lima"/>
    <s v="Lima (city)"/>
    <s v="Peru"/>
    <s v="Lima,Lima (city),Peru"/>
    <s v="South America"/>
    <s v="LATAM"/>
    <x v="2"/>
    <x v="4"/>
    <s v="Dania Stackable Bookrack, Pine"/>
    <n v="196.70399999999998"/>
    <n v="1"/>
    <n v="4"/>
    <n v="1"/>
    <n v="0.4"/>
    <n v="-72.175999999999988"/>
    <n v="3"/>
    <n v="32.438000000000002"/>
    <n v="1"/>
    <s v="High"/>
    <n v="3"/>
  </r>
  <r>
    <x v="2625"/>
    <d v="2015-09-03T00:00:00"/>
    <d v="2015-09-08T00:00:00"/>
    <s v="Standard Class"/>
    <s v="Home Office"/>
    <n v="3"/>
    <s v="Mount Gambier"/>
    <s v="South Australia"/>
    <s v="Australia"/>
    <s v="Mount Gambier,South Australia,Australia"/>
    <s v="Oceania"/>
    <s v="Asia Pacific"/>
    <x v="2"/>
    <x v="4"/>
    <s v="Safco Corner Shelving, Traditional"/>
    <n v="269.02800000000002"/>
    <n v="1"/>
    <n v="2"/>
    <n v="1"/>
    <n v="0.1"/>
    <n v="83.687999999999988"/>
    <n v="1"/>
    <n v="32.43"/>
    <n v="1"/>
    <s v="Medium"/>
    <n v="2"/>
  </r>
  <r>
    <x v="2626"/>
    <d v="2015-10-15T00:00:00"/>
    <d v="2015-10-22T00:00:00"/>
    <s v="Standard Class"/>
    <s v="Corporate"/>
    <n v="2"/>
    <s v="Guantánamo"/>
    <s v="Guantánamo"/>
    <s v="Cuba"/>
    <s v="Guantánamo,Guantánamo,Cuba"/>
    <s v="Caribbean"/>
    <s v="LATAM"/>
    <x v="2"/>
    <x v="5"/>
    <s v="Novimex Bag Chairs, Black"/>
    <n v="203.14"/>
    <n v="1"/>
    <n v="7"/>
    <n v="1"/>
    <n v="0"/>
    <n v="89.32"/>
    <n v="1"/>
    <n v="32.427"/>
    <n v="1"/>
    <s v="Low"/>
    <n v="1"/>
  </r>
  <r>
    <x v="2627"/>
    <d v="2015-06-04T00:00:00"/>
    <d v="2015-06-06T00:00:00"/>
    <s v="First Class"/>
    <s v="Consumer"/>
    <n v="1"/>
    <s v="João Pessoa"/>
    <s v="Paraíba"/>
    <s v="Brazil"/>
    <s v="João Pessoa,Paraíba,Brazil"/>
    <s v="South America"/>
    <s v="LATAM"/>
    <x v="1"/>
    <x v="1"/>
    <s v="Canon Personal Copier, Color"/>
    <n v="191.85552000000001"/>
    <n v="1"/>
    <n v="2"/>
    <n v="1"/>
    <n v="2E-3"/>
    <n v="74.575519999999997"/>
    <n v="1"/>
    <n v="32.387999999999998"/>
    <n v="1"/>
    <s v="Medium"/>
    <n v="2"/>
  </r>
  <r>
    <x v="2628"/>
    <d v="2015-10-21T00:00:00"/>
    <d v="2015-10-26T00:00:00"/>
    <s v="Standard Class"/>
    <s v="Consumer"/>
    <n v="1"/>
    <s v="Fes"/>
    <s v="Fès-Boulemane"/>
    <s v="Morocco"/>
    <s v="Fes,Fès-Boulemane,Morocco"/>
    <s v="North Africa"/>
    <s v="Africa"/>
    <x v="1"/>
    <x v="6"/>
    <s v="Konica Inkjet, Durable"/>
    <n v="623.70000000000005"/>
    <n v="1"/>
    <n v="2"/>
    <n v="1"/>
    <n v="0"/>
    <n v="37.380000000000003"/>
    <n v="1"/>
    <n v="32.35"/>
    <n v="1"/>
    <s v="Medium"/>
    <n v="2"/>
  </r>
  <r>
    <x v="2629"/>
    <d v="2015-08-11T00:00:00"/>
    <d v="2015-08-16T00:00:00"/>
    <s v="Second Class"/>
    <s v="Home Office"/>
    <n v="3"/>
    <s v="Pekalongan"/>
    <s v="Jawa Tengah"/>
    <s v="Indonesia"/>
    <s v="Pekalongan,Jawa Tengah,Indonesia"/>
    <s v="Southeastern Asia"/>
    <s v="Asia Pacific"/>
    <x v="2"/>
    <x v="4"/>
    <s v="Bush Library with Doors, Metal"/>
    <n v="338.31540000000001"/>
    <n v="1"/>
    <n v="1"/>
    <n v="1"/>
    <n v="7.0000000000000007E-2"/>
    <n v="3.6353999999999935"/>
    <n v="1"/>
    <n v="32.35"/>
    <n v="1"/>
    <s v="Medium"/>
    <n v="2"/>
  </r>
  <r>
    <x v="2630"/>
    <d v="2015-05-22T00:00:00"/>
    <d v="2015-05-27T00:00:00"/>
    <s v="Second Class"/>
    <s v="Consumer"/>
    <n v="1"/>
    <s v="Cairo"/>
    <s v="Al Qahirah"/>
    <s v="Egypt"/>
    <s v="Cairo,Al Qahirah,Egypt"/>
    <s v="North Africa"/>
    <s v="Africa"/>
    <x v="0"/>
    <x v="12"/>
    <s v="Rogers Shelving, Industrial"/>
    <n v="375.65999999999997"/>
    <n v="1"/>
    <n v="6"/>
    <n v="1"/>
    <n v="0"/>
    <n v="112.68"/>
    <n v="1"/>
    <n v="32.35"/>
    <n v="1"/>
    <s v="Medium"/>
    <n v="2"/>
  </r>
  <r>
    <x v="2631"/>
    <d v="2015-09-17T00:00:00"/>
    <d v="2015-09-21T00:00:00"/>
    <s v="Second Class"/>
    <s v="Consumer"/>
    <n v="1"/>
    <s v="Preston"/>
    <s v="England"/>
    <s v="United Kingdom"/>
    <s v="Preston,England,United Kingdom"/>
    <s v="Northern Europe"/>
    <s v="Europe"/>
    <x v="2"/>
    <x v="4"/>
    <s v="Sauder Classic Bookcase, Metal"/>
    <n v="870.90000000000009"/>
    <n v="1"/>
    <n v="2"/>
    <n v="1"/>
    <n v="0"/>
    <n v="130.62"/>
    <n v="1"/>
    <n v="32.32"/>
    <n v="1"/>
    <s v="Medium"/>
    <n v="2"/>
  </r>
  <r>
    <x v="2632"/>
    <d v="2015-12-29T00:00:00"/>
    <d v="2016-01-02T00:00:00"/>
    <s v="Standard Class"/>
    <s v="Consumer"/>
    <n v="1"/>
    <s v="Cirebon"/>
    <s v="Jawa Barat"/>
    <s v="Indonesia"/>
    <s v="Cirebon,Jawa Barat,Indonesia"/>
    <s v="Southeastern Asia"/>
    <s v="Asia Pacific"/>
    <x v="1"/>
    <x v="1"/>
    <s v="Sharp Fax and Copier, Color"/>
    <n v="474.41159999999991"/>
    <n v="1"/>
    <n v="3"/>
    <n v="1"/>
    <n v="7.0000000000000007E-2"/>
    <n v="15.231599999999993"/>
    <n v="1"/>
    <n v="32.31"/>
    <n v="1"/>
    <s v="Medium"/>
    <n v="2"/>
  </r>
  <r>
    <x v="2633"/>
    <d v="2015-12-20T00:00:00"/>
    <d v="2015-12-22T00:00:00"/>
    <s v="Second Class"/>
    <s v="Home Office"/>
    <n v="3"/>
    <s v="Pretoria"/>
    <s v="Gauteng"/>
    <s v="South Africa"/>
    <s v="Pretoria,Gauteng,South Africa"/>
    <s v="Southern Africa"/>
    <s v="Africa"/>
    <x v="0"/>
    <x v="9"/>
    <s v="SanDisk Note Cards, Multicolor"/>
    <n v="203.76"/>
    <n v="1"/>
    <n v="6"/>
    <n v="1"/>
    <n v="0"/>
    <n v="85.5"/>
    <n v="1"/>
    <n v="32.29"/>
    <n v="1"/>
    <s v="High"/>
    <n v="3"/>
  </r>
  <r>
    <x v="2634"/>
    <d v="2015-09-25T00:00:00"/>
    <d v="2015-09-30T00:00:00"/>
    <s v="Standard Class"/>
    <s v="Home Office"/>
    <n v="3"/>
    <s v="Bolton"/>
    <s v="England"/>
    <s v="United Kingdom"/>
    <s v="Bolton,England,United Kingdom"/>
    <s v="Northern Europe"/>
    <s v="Europe"/>
    <x v="1"/>
    <x v="1"/>
    <s v="Brother Fax Machine, Digital"/>
    <n v="636.36"/>
    <n v="1"/>
    <n v="2"/>
    <n v="1"/>
    <n v="0"/>
    <n v="203.57999999999998"/>
    <n v="1"/>
    <n v="32.29"/>
    <n v="1"/>
    <s v="Medium"/>
    <n v="2"/>
  </r>
  <r>
    <x v="2635"/>
    <d v="2015-12-11T00:00:00"/>
    <d v="2015-12-15T00:00:00"/>
    <s v="Standard Class"/>
    <s v="Consumer"/>
    <n v="1"/>
    <s v="Santiago de Cuba"/>
    <s v="Santiago de Cuba"/>
    <s v="Cuba"/>
    <s v="Santiago de Cuba,Santiago de Cuba,Cuba"/>
    <s v="Caribbean"/>
    <s v="LATAM"/>
    <x v="2"/>
    <x v="11"/>
    <s v="Deflect-O Door Stop, Erganomic"/>
    <n v="255.42000000000002"/>
    <n v="1"/>
    <n v="9"/>
    <n v="2"/>
    <n v="0"/>
    <n v="40.86"/>
    <n v="1"/>
    <n v="32.255000000000003"/>
    <n v="1"/>
    <s v="High"/>
    <n v="3"/>
  </r>
  <r>
    <x v="2636"/>
    <d v="2015-08-13T00:00:00"/>
    <d v="2015-08-16T00:00:00"/>
    <s v="First Class"/>
    <s v="Consumer"/>
    <n v="1"/>
    <s v="Chittagong"/>
    <s v="Chittagong"/>
    <s v="Bangladesh"/>
    <s v="Chittagong,Chittagong,Bangladesh"/>
    <s v="Southern Asia"/>
    <s v="Asia Pacific"/>
    <x v="0"/>
    <x v="14"/>
    <s v="Smead Color Coded Labels, Alphabetical"/>
    <n v="154.44"/>
    <n v="1"/>
    <n v="12"/>
    <n v="2"/>
    <n v="0"/>
    <n v="43.199999999999996"/>
    <n v="1"/>
    <n v="32.24"/>
    <n v="1"/>
    <s v="High"/>
    <n v="3"/>
  </r>
  <r>
    <x v="2637"/>
    <d v="2015-02-25T00:00:00"/>
    <d v="2015-03-02T00:00:00"/>
    <s v="Standard Class"/>
    <s v="Home Office"/>
    <n v="3"/>
    <s v="Soweto"/>
    <s v="Gauteng"/>
    <s v="South Africa"/>
    <s v="Soweto,Gauteng,South Africa"/>
    <s v="Southern Africa"/>
    <s v="Africa"/>
    <x v="1"/>
    <x v="10"/>
    <s v="SanDisk Keyboard, Erganomic"/>
    <n v="158.58000000000001"/>
    <n v="1"/>
    <n v="2"/>
    <n v="1"/>
    <n v="0"/>
    <n v="20.580000000000002"/>
    <n v="1"/>
    <n v="32.24"/>
    <n v="1"/>
    <s v="High"/>
    <n v="3"/>
  </r>
  <r>
    <x v="2638"/>
    <d v="2015-12-17T00:00:00"/>
    <d v="2015-12-17T00:00:00"/>
    <s v="Same Day"/>
    <s v="Consumer"/>
    <n v="1"/>
    <s v="Denpasar"/>
    <s v="Bali"/>
    <s v="Indonesia"/>
    <s v="Denpasar,Bali,Indonesia"/>
    <s v="Southeastern Asia"/>
    <s v="Asia Pacific"/>
    <x v="0"/>
    <x v="16"/>
    <s v="Kraft Mailers, Set of 50"/>
    <n v="139.68150000000003"/>
    <n v="1"/>
    <n v="7"/>
    <n v="1"/>
    <n v="0.47000000000000003"/>
    <n v="-81.868500000000012"/>
    <n v="3"/>
    <n v="32.229999999999997"/>
    <n v="1"/>
    <s v="High"/>
    <n v="3"/>
  </r>
  <r>
    <x v="2639"/>
    <d v="2015-10-27T00:00:00"/>
    <d v="2015-11-02T00:00:00"/>
    <s v="Standard Class"/>
    <s v="Consumer"/>
    <n v="1"/>
    <s v="San Salvador"/>
    <s v="San Salvador"/>
    <s v="El Salvador"/>
    <s v="San Salvador,San Salvador,El Salvador"/>
    <s v="Central America"/>
    <s v="LATAM"/>
    <x v="0"/>
    <x v="12"/>
    <s v="Fellowes Lockers, Industrial"/>
    <n v="415.62000000000006"/>
    <n v="1"/>
    <n v="3"/>
    <n v="1"/>
    <n v="0"/>
    <n v="8.2800000000000011"/>
    <n v="1"/>
    <n v="32.228999999999999"/>
    <n v="1"/>
    <s v="Medium"/>
    <n v="2"/>
  </r>
  <r>
    <x v="2640"/>
    <d v="2015-09-23T00:00:00"/>
    <d v="2015-09-25T00:00:00"/>
    <s v="First Class"/>
    <s v="Corporate"/>
    <n v="2"/>
    <s v="Semarang"/>
    <s v="Jawa Tengah"/>
    <s v="Indonesia"/>
    <s v="Semarang,Jawa Tengah,Indonesia"/>
    <s v="Southeastern Asia"/>
    <s v="Asia Pacific"/>
    <x v="2"/>
    <x v="4"/>
    <s v="Safco Floating Shelf Set, Metal"/>
    <n v="364.93200000000002"/>
    <n v="1"/>
    <n v="2"/>
    <n v="1"/>
    <n v="7.0000000000000007E-2"/>
    <n v="51.012"/>
    <n v="1"/>
    <n v="32.21"/>
    <n v="1"/>
    <s v="Critical"/>
    <n v="4"/>
  </r>
  <r>
    <x v="2641"/>
    <d v="2015-01-24T00:00:00"/>
    <d v="2015-01-26T00:00:00"/>
    <s v="First Class"/>
    <s v="Consumer"/>
    <n v="1"/>
    <s v="Dinslaken"/>
    <s v="North Rhine-Westphalia"/>
    <s v="Germany"/>
    <s v="Dinslaken,North Rhine-Westphalia,Germany"/>
    <s v="Western Europe"/>
    <s v="Europe"/>
    <x v="0"/>
    <x v="12"/>
    <s v="Smead Shelving, Industrial"/>
    <n v="222.345"/>
    <n v="1"/>
    <n v="5"/>
    <n v="1"/>
    <n v="0.1"/>
    <n v="34.545000000000009"/>
    <n v="1"/>
    <n v="32.21"/>
    <n v="1"/>
    <s v="High"/>
    <n v="3"/>
  </r>
  <r>
    <x v="2642"/>
    <d v="2015-05-19T00:00:00"/>
    <d v="2015-05-22T00:00:00"/>
    <s v="First Class"/>
    <s v="Consumer"/>
    <n v="1"/>
    <s v="Santo Domingo"/>
    <s v="Santo Domingo"/>
    <s v="Dominican Republic"/>
    <s v="Santo Domingo,Santo Domingo,Dominican Republic"/>
    <s v="Caribbean"/>
    <s v="LATAM"/>
    <x v="0"/>
    <x v="9"/>
    <s v="SanDisk Cards &amp; Envelopes, Multicolor"/>
    <n v="239.18400000000003"/>
    <n v="1"/>
    <n v="9"/>
    <n v="2"/>
    <n v="0.2"/>
    <n v="38.843999999999994"/>
    <n v="1"/>
    <n v="32.206000000000003"/>
    <n v="1"/>
    <s v="Medium"/>
    <n v="2"/>
  </r>
  <r>
    <x v="2643"/>
    <d v="2015-10-09T00:00:00"/>
    <d v="2015-10-15T00:00:00"/>
    <s v="Standard Class"/>
    <s v="Consumer"/>
    <n v="1"/>
    <s v="Cienfuegos"/>
    <s v="Cienfuegos"/>
    <s v="Cuba"/>
    <s v="Cienfuegos,Cienfuegos,Cuba"/>
    <s v="Caribbean"/>
    <s v="LATAM"/>
    <x v="2"/>
    <x v="4"/>
    <s v="Dania Floating Shelf Set, Mobile"/>
    <n v="343.73999999999995"/>
    <n v="1"/>
    <n v="3"/>
    <n v="1"/>
    <n v="0"/>
    <n v="164.94"/>
    <n v="1"/>
    <n v="32.195999999999998"/>
    <n v="1"/>
    <s v="Medium"/>
    <n v="2"/>
  </r>
  <r>
    <x v="2644"/>
    <d v="2015-09-10T00:00:00"/>
    <d v="2015-09-14T00:00:00"/>
    <s v="Standard Class"/>
    <s v="Home Office"/>
    <n v="3"/>
    <s v="Antalya"/>
    <s v="Antalya"/>
    <s v="Turkey"/>
    <s v="Antalya,Antalya,Turkey"/>
    <s v="Western Asia"/>
    <s v="Asia Pacific"/>
    <x v="2"/>
    <x v="5"/>
    <s v="Office Star Executive Leather Armchair, Red"/>
    <n v="375.74399999999997"/>
    <n v="1"/>
    <n v="2"/>
    <n v="1"/>
    <n v="0.6"/>
    <n v="-197.31599999999992"/>
    <n v="3"/>
    <n v="32.19"/>
    <n v="1"/>
    <s v="High"/>
    <n v="3"/>
  </r>
  <r>
    <x v="2645"/>
    <d v="2015-08-23T00:00:00"/>
    <d v="2015-08-27T00:00:00"/>
    <s v="Second Class"/>
    <s v="Consumer"/>
    <n v="1"/>
    <s v="Amsterdam"/>
    <s v="North Holland"/>
    <s v="Netherlands"/>
    <s v="Amsterdam,North Holland,Netherlands"/>
    <s v="Western Europe"/>
    <s v="Europe"/>
    <x v="2"/>
    <x v="11"/>
    <s v="Rubbermaid Frame, Duo Pack"/>
    <n v="263.88000000000005"/>
    <n v="1"/>
    <n v="3"/>
    <n v="1"/>
    <n v="0.2"/>
    <n v="-29.700000000000017"/>
    <n v="3"/>
    <n v="32.17"/>
    <n v="1"/>
    <s v="Medium"/>
    <n v="2"/>
  </r>
  <r>
    <x v="2646"/>
    <d v="2015-02-28T00:00:00"/>
    <d v="2015-03-05T00:00:00"/>
    <s v="Standard Class"/>
    <s v="Consumer"/>
    <n v="1"/>
    <s v="Jeddah"/>
    <s v="Makkah"/>
    <s v="Saudi Arabia"/>
    <s v="Jeddah,Makkah,Saudi Arabia"/>
    <s v="Western Asia"/>
    <s v="Asia Pacific"/>
    <x v="1"/>
    <x v="6"/>
    <s v="Epson Printer, White"/>
    <n v="522.06000000000006"/>
    <n v="1"/>
    <n v="2"/>
    <n v="1"/>
    <n v="0"/>
    <n v="20.88"/>
    <n v="1"/>
    <n v="32.17"/>
    <n v="1"/>
    <s v="Medium"/>
    <n v="2"/>
  </r>
  <r>
    <x v="2647"/>
    <d v="2015-06-03T00:00:00"/>
    <d v="2015-06-07T00:00:00"/>
    <s v="Standard Class"/>
    <s v="Home Office"/>
    <n v="3"/>
    <s v="Santo Domingo"/>
    <s v="Santo Domingo"/>
    <s v="Dominican Republic"/>
    <s v="Santo Domingo,Santo Domingo,Dominican Republic"/>
    <s v="Caribbean"/>
    <s v="LATAM"/>
    <x v="1"/>
    <x v="2"/>
    <s v="Cisco Audio Dock, VoIP"/>
    <n v="388.60800000000006"/>
    <n v="1"/>
    <n v="4"/>
    <n v="1"/>
    <n v="0.2"/>
    <n v="-14.592000000000008"/>
    <n v="3"/>
    <n v="32.167000000000002"/>
    <n v="1"/>
    <s v="Medium"/>
    <n v="2"/>
  </r>
  <r>
    <x v="2648"/>
    <d v="2015-10-02T00:00:00"/>
    <d v="2015-10-04T00:00:00"/>
    <s v="Second Class"/>
    <s v="Home Office"/>
    <n v="3"/>
    <s v="Mixco"/>
    <s v="Guatemala"/>
    <s v="Guatemala"/>
    <s v="Mixco,Guatemala,Guatemala"/>
    <s v="Central America"/>
    <s v="LATAM"/>
    <x v="0"/>
    <x v="16"/>
    <s v="Cameo Mailers, Security-Tint"/>
    <n v="135.19999999999999"/>
    <n v="1"/>
    <n v="5"/>
    <n v="1"/>
    <n v="0"/>
    <n v="44.6"/>
    <n v="1"/>
    <n v="32.122"/>
    <n v="1"/>
    <s v="Critical"/>
    <n v="4"/>
  </r>
  <r>
    <x v="2649"/>
    <d v="2015-11-27T00:00:00"/>
    <d v="2015-12-01T00:00:00"/>
    <s v="Standard Class"/>
    <s v="Corporate"/>
    <n v="2"/>
    <s v="Palmerston North"/>
    <s v="Manawatu-Wanganui"/>
    <s v="New Zealand"/>
    <s v="Palmerston North,Manawatu-Wanganui,New Zealand"/>
    <s v="Oceania"/>
    <s v="Asia Pacific"/>
    <x v="1"/>
    <x v="2"/>
    <s v="Samsung Speaker Phone, Full Size"/>
    <n v="249.06"/>
    <n v="1"/>
    <n v="2"/>
    <n v="1"/>
    <n v="0"/>
    <n v="12.419999999999998"/>
    <n v="1"/>
    <n v="32.119999999999997"/>
    <n v="1"/>
    <s v="High"/>
    <n v="3"/>
  </r>
  <r>
    <x v="2650"/>
    <d v="2015-11-28T00:00:00"/>
    <d v="2015-12-03T00:00:00"/>
    <s v="Second Class"/>
    <s v="Corporate"/>
    <n v="2"/>
    <s v="Maryborough"/>
    <s v="Queensland"/>
    <s v="Australia"/>
    <s v="Maryborough,Queensland,Australia"/>
    <s v="Oceania"/>
    <s v="Asia Pacific"/>
    <x v="1"/>
    <x v="2"/>
    <s v="Nokia Headset, Full Size"/>
    <n v="267.83999999999997"/>
    <n v="1"/>
    <n v="4"/>
    <n v="1"/>
    <n v="0.1"/>
    <n v="62.4"/>
    <n v="1"/>
    <n v="32.090000000000003"/>
    <n v="1"/>
    <s v="Medium"/>
    <n v="2"/>
  </r>
  <r>
    <x v="2651"/>
    <d v="2015-10-31T00:00:00"/>
    <d v="2015-11-02T00:00:00"/>
    <s v="First Class"/>
    <s v="Consumer"/>
    <n v="1"/>
    <s v="Lahore"/>
    <s v="Punjab"/>
    <s v="Pakistan"/>
    <s v="Lahore,Punjab,Pakistan"/>
    <s v="Southern Asia"/>
    <s v="Asia Pacific"/>
    <x v="0"/>
    <x v="12"/>
    <s v="Fellowes File Cart, Industrial"/>
    <n v="206.68500000000003"/>
    <n v="1"/>
    <n v="3"/>
    <n v="1"/>
    <n v="0.5"/>
    <n v="-173.65500000000003"/>
    <n v="3"/>
    <n v="32.08"/>
    <n v="1"/>
    <s v="Medium"/>
    <n v="2"/>
  </r>
  <r>
    <x v="2652"/>
    <d v="2015-09-08T00:00:00"/>
    <d v="2015-09-10T00:00:00"/>
    <s v="Second Class"/>
    <s v="Corporate"/>
    <n v="2"/>
    <s v="Dunedin"/>
    <s v="Otago"/>
    <s v="New Zealand"/>
    <s v="Dunedin,Otago,New Zealand"/>
    <s v="Oceania"/>
    <s v="Asia Pacific"/>
    <x v="2"/>
    <x v="3"/>
    <s v="Bevis Wood Table, with Bottom Storage"/>
    <n v="320.16599999999994"/>
    <n v="1"/>
    <n v="1"/>
    <n v="1"/>
    <n v="0.4"/>
    <n v="-170.78399999999996"/>
    <n v="3"/>
    <n v="32.07"/>
    <n v="1"/>
    <s v="Medium"/>
    <n v="2"/>
  </r>
  <r>
    <x v="2653"/>
    <d v="2015-11-17T00:00:00"/>
    <d v="2015-11-22T00:00:00"/>
    <s v="Standard Class"/>
    <s v="Corporate"/>
    <n v="2"/>
    <s v="Berlin"/>
    <s v="Berlin"/>
    <s v="Germany"/>
    <s v="Berlin,Berlin,Germany"/>
    <s v="Western Europe"/>
    <s v="Europe"/>
    <x v="0"/>
    <x v="7"/>
    <s v="Boston Sketch Pad, Easy-Erase"/>
    <n v="351.86399999999998"/>
    <n v="1"/>
    <n v="8"/>
    <n v="1"/>
    <n v="0.1"/>
    <n v="74.183999999999997"/>
    <n v="1"/>
    <n v="32.020000000000003"/>
    <n v="1"/>
    <s v="High"/>
    <n v="3"/>
  </r>
  <r>
    <x v="2654"/>
    <d v="2015-12-18T00:00:00"/>
    <d v="2015-12-22T00:00:00"/>
    <s v="Standard Class"/>
    <s v="Home Office"/>
    <n v="3"/>
    <s v="Tamworth"/>
    <s v="New South Wales"/>
    <s v="Australia"/>
    <s v="Tamworth,New South Wales,Australia"/>
    <s v="Oceania"/>
    <s v="Asia Pacific"/>
    <x v="2"/>
    <x v="5"/>
    <s v="Novimex Rocking Chair, Red"/>
    <n v="354.86099999999993"/>
    <n v="1"/>
    <n v="3"/>
    <n v="1"/>
    <n v="0.1"/>
    <n v="-7.9289999999999949"/>
    <n v="3"/>
    <n v="32"/>
    <n v="1"/>
    <s v="Medium"/>
    <n v="2"/>
  </r>
  <r>
    <x v="2655"/>
    <d v="2015-07-26T00:00:00"/>
    <d v="2015-07-31T00:00:00"/>
    <s v="Standard Class"/>
    <s v="Home Office"/>
    <n v="3"/>
    <s v="Montfermeil"/>
    <s v="Ile-de-France"/>
    <s v="France"/>
    <s v="Montfermeil,Ile-de-France,France"/>
    <s v="Western Europe"/>
    <s v="Europe"/>
    <x v="0"/>
    <x v="12"/>
    <s v="Rogers Trays, Single Width"/>
    <n v="277.69499999999999"/>
    <n v="1"/>
    <n v="5"/>
    <n v="1"/>
    <n v="0.1"/>
    <n v="-9.4050000000000011"/>
    <n v="3"/>
    <n v="31.96"/>
    <n v="1"/>
    <s v="High"/>
    <n v="3"/>
  </r>
  <r>
    <x v="2656"/>
    <d v="2015-05-05T00:00:00"/>
    <d v="2015-05-07T00:00:00"/>
    <s v="Second Class"/>
    <s v="Corporate"/>
    <n v="2"/>
    <s v="Bundaberg"/>
    <s v="Queensland"/>
    <s v="Australia"/>
    <s v="Bundaberg,Queensland,Australia"/>
    <s v="Oceania"/>
    <s v="Asia Pacific"/>
    <x v="1"/>
    <x v="2"/>
    <s v="Apple Speaker Phone, Cordless"/>
    <n v="302.76"/>
    <n v="1"/>
    <n v="4"/>
    <n v="1"/>
    <n v="0.4"/>
    <n v="-75.720000000000027"/>
    <n v="3"/>
    <n v="31.89"/>
    <n v="1"/>
    <s v="Medium"/>
    <n v="2"/>
  </r>
  <r>
    <x v="2657"/>
    <d v="2015-01-23T00:00:00"/>
    <d v="2015-01-25T00:00:00"/>
    <s v="First Class"/>
    <s v="Consumer"/>
    <n v="1"/>
    <s v="Buca"/>
    <s v="Izmir"/>
    <s v="Turkey"/>
    <s v="Buca,Izmir,Turkey"/>
    <s v="Western Asia"/>
    <s v="Asia Pacific"/>
    <x v="1"/>
    <x v="6"/>
    <s v="StarTech Card Printer, White"/>
    <n v="518.11200000000008"/>
    <n v="1"/>
    <n v="8"/>
    <n v="1"/>
    <n v="0.6"/>
    <n v="-570.04800000000012"/>
    <n v="3"/>
    <n v="31.86"/>
    <n v="1"/>
    <s v="High"/>
    <n v="3"/>
  </r>
  <r>
    <x v="2658"/>
    <d v="2015-12-29T00:00:00"/>
    <d v="2016-01-02T00:00:00"/>
    <s v="Standard Class"/>
    <s v="Corporate"/>
    <n v="2"/>
    <s v="Gold Coast"/>
    <s v="Queensland"/>
    <s v="Australia"/>
    <s v="Gold Coast,Queensland,Australia"/>
    <s v="Oceania"/>
    <s v="Asia Pacific"/>
    <x v="2"/>
    <x v="5"/>
    <s v="Novimex Rocking Chair, Red"/>
    <n v="354.86099999999993"/>
    <n v="1"/>
    <n v="3"/>
    <n v="1"/>
    <n v="0.1"/>
    <n v="-7.9289999999999949"/>
    <n v="3"/>
    <n v="31.83"/>
    <n v="1"/>
    <s v="Medium"/>
    <n v="2"/>
  </r>
  <r>
    <x v="2659"/>
    <d v="2015-09-26T00:00:00"/>
    <d v="2015-09-30T00:00:00"/>
    <s v="Standard Class"/>
    <s v="Corporate"/>
    <n v="2"/>
    <s v="Ankara"/>
    <s v="Ankara"/>
    <s v="Turkey"/>
    <s v="Ankara,Ankara,Turkey"/>
    <s v="Western Asia"/>
    <s v="Asia Pacific"/>
    <x v="2"/>
    <x v="4"/>
    <s v="Bush Classic Bookcase, Metal"/>
    <n v="659.42399999999998"/>
    <n v="1"/>
    <n v="4"/>
    <n v="1"/>
    <n v="0.6"/>
    <n v="-428.73599999999988"/>
    <n v="3"/>
    <n v="31.78"/>
    <n v="1"/>
    <s v="Medium"/>
    <n v="2"/>
  </r>
  <r>
    <x v="2660"/>
    <d v="2015-09-01T00:00:00"/>
    <d v="2015-09-05T00:00:00"/>
    <s v="Standard Class"/>
    <s v="Consumer"/>
    <n v="1"/>
    <s v="Manila"/>
    <s v="National Capital"/>
    <s v="Philippines"/>
    <s v="Manila,National Capital,Philippines"/>
    <s v="Southeastern Asia"/>
    <s v="Asia Pacific"/>
    <x v="0"/>
    <x v="12"/>
    <s v="Eldon Lockers, Wire Frame"/>
    <n v="650.03399999999999"/>
    <n v="1"/>
    <n v="6"/>
    <n v="1"/>
    <n v="0.45"/>
    <n v="-23.706000000000017"/>
    <n v="3"/>
    <n v="31.76"/>
    <n v="1"/>
    <s v="Medium"/>
    <n v="2"/>
  </r>
  <r>
    <x v="2661"/>
    <d v="2015-09-29T00:00:00"/>
    <d v="2015-10-02T00:00:00"/>
    <s v="Second Class"/>
    <s v="Home Office"/>
    <n v="3"/>
    <s v="San Miguelito"/>
    <s v="Panama"/>
    <s v="Panama"/>
    <s v="San Miguelito,Panama,Panama"/>
    <s v="Central America"/>
    <s v="LATAM"/>
    <x v="2"/>
    <x v="4"/>
    <s v="Bush Classic Bookcase, Mobile"/>
    <n v="332.15999999999997"/>
    <n v="1"/>
    <n v="2"/>
    <n v="1"/>
    <n v="0.4"/>
    <n v="-11.079999999999973"/>
    <n v="3"/>
    <n v="31.744999999999997"/>
    <n v="1"/>
    <s v="High"/>
    <n v="3"/>
  </r>
  <r>
    <x v="2662"/>
    <d v="2015-10-29T00:00:00"/>
    <d v="2015-11-04T00:00:00"/>
    <s v="Standard Class"/>
    <s v="Home Office"/>
    <n v="3"/>
    <s v="Quetzaltenango"/>
    <s v="Quezaltenango"/>
    <s v="Guatemala"/>
    <s v="Quetzaltenango,Quezaltenango,Guatemala"/>
    <s v="Central America"/>
    <s v="LATAM"/>
    <x v="2"/>
    <x v="11"/>
    <s v="Advantus Frame, Black"/>
    <n v="666.72"/>
    <n v="1"/>
    <n v="9"/>
    <n v="2"/>
    <n v="0"/>
    <n v="53.280000000000008"/>
    <n v="1"/>
    <n v="31.707000000000001"/>
    <n v="1"/>
    <s v="Medium"/>
    <n v="2"/>
  </r>
  <r>
    <x v="2663"/>
    <d v="2015-10-09T00:00:00"/>
    <d v="2015-10-15T00:00:00"/>
    <s v="Standard Class"/>
    <s v="Corporate"/>
    <n v="2"/>
    <s v="San Diego"/>
    <s v="California"/>
    <s v="United States"/>
    <s v="San Diego,California,United States"/>
    <s v="Western US"/>
    <s v="USCA"/>
    <x v="1"/>
    <x v="10"/>
    <s v="Logitech Illuminated - Keyboard"/>
    <n v="239.96"/>
    <n v="1"/>
    <n v="4"/>
    <n v="1"/>
    <n v="0"/>
    <n v="115.1808"/>
    <n v="1"/>
    <n v="19.559999999999999"/>
    <n v="1"/>
    <s v="Medium"/>
    <n v="2"/>
  </r>
  <r>
    <x v="2664"/>
    <d v="2015-12-26T00:00:00"/>
    <d v="2015-12-30T00:00:00"/>
    <s v="Standard Class"/>
    <s v="Home Office"/>
    <n v="3"/>
    <s v="David"/>
    <s v="Chiriquí"/>
    <s v="Panama"/>
    <s v="David,Chiriquí,Panama"/>
    <s v="Central America"/>
    <s v="LATAM"/>
    <x v="1"/>
    <x v="10"/>
    <s v="Belkin Router, Erganomic"/>
    <n v="513.12000000000012"/>
    <n v="1"/>
    <n v="5"/>
    <n v="1"/>
    <n v="0.4"/>
    <n v="-342.0800000000001"/>
    <n v="3"/>
    <n v="31.687000000000001"/>
    <n v="1"/>
    <s v="Medium"/>
    <n v="2"/>
  </r>
  <r>
    <x v="2665"/>
    <d v="2015-06-19T00:00:00"/>
    <d v="2015-06-23T00:00:00"/>
    <s v="Standard Class"/>
    <s v="Consumer"/>
    <n v="1"/>
    <s v="Jakarta"/>
    <s v="Jakarta"/>
    <s v="Indonesia"/>
    <s v="Jakarta,Jakarta,Indonesia"/>
    <s v="Southeastern Asia"/>
    <s v="Asia Pacific"/>
    <x v="0"/>
    <x v="12"/>
    <s v="Smead Lockers, Blue"/>
    <n v="494.06580000000002"/>
    <n v="1"/>
    <n v="3"/>
    <n v="1"/>
    <n v="0.17"/>
    <n v="-11.914200000000022"/>
    <n v="3"/>
    <n v="31.68"/>
    <n v="1"/>
    <s v="Medium"/>
    <n v="2"/>
  </r>
  <r>
    <x v="2666"/>
    <d v="2015-04-10T00:00:00"/>
    <d v="2015-04-12T00:00:00"/>
    <s v="First Class"/>
    <s v="Consumer"/>
    <n v="1"/>
    <s v="Villa Nueva"/>
    <s v="Guatemala"/>
    <s v="Guatemala"/>
    <s v="Villa Nueva,Guatemala,Guatemala"/>
    <s v="Central America"/>
    <s v="LATAM"/>
    <x v="0"/>
    <x v="8"/>
    <s v="Ibico Binding Machine, Economy"/>
    <n v="137.12"/>
    <n v="1"/>
    <n v="4"/>
    <n v="1"/>
    <n v="0"/>
    <n v="52.08"/>
    <n v="1"/>
    <n v="31.651999999999997"/>
    <n v="1"/>
    <s v="Critical"/>
    <n v="4"/>
  </r>
  <r>
    <x v="2667"/>
    <d v="2015-12-04T00:00:00"/>
    <d v="2015-12-07T00:00:00"/>
    <s v="First Class"/>
    <s v="Consumer"/>
    <n v="1"/>
    <s v="Siping"/>
    <s v="Jilin"/>
    <s v="China"/>
    <s v="Siping,Jilin,China"/>
    <s v="Eastern Asia"/>
    <s v="Asia Pacific"/>
    <x v="0"/>
    <x v="9"/>
    <s v="Xerox Cards &amp; Envelopes, Recycled"/>
    <n v="359.04"/>
    <n v="1"/>
    <n v="8"/>
    <n v="1"/>
    <n v="0"/>
    <n v="107.52000000000001"/>
    <n v="1"/>
    <n v="31.65"/>
    <n v="1"/>
    <s v="High"/>
    <n v="3"/>
  </r>
  <r>
    <x v="2668"/>
    <d v="2015-05-07T00:00:00"/>
    <d v="2015-05-11T00:00:00"/>
    <s v="Second Class"/>
    <s v="Corporate"/>
    <n v="2"/>
    <s v="Chinandega"/>
    <s v="Chinandega"/>
    <s v="Nicaragua"/>
    <s v="Chinandega,Chinandega,Nicaragua"/>
    <s v="Central America"/>
    <s v="LATAM"/>
    <x v="2"/>
    <x v="4"/>
    <s v="Bush Classic Bookcase, Metal"/>
    <n v="549.52"/>
    <n v="1"/>
    <n v="2"/>
    <n v="1"/>
    <n v="0"/>
    <n v="109.88"/>
    <n v="1"/>
    <n v="31.647000000000002"/>
    <n v="1"/>
    <s v="Medium"/>
    <n v="2"/>
  </r>
  <r>
    <x v="2669"/>
    <d v="2015-06-19T00:00:00"/>
    <d v="2015-06-25T00:00:00"/>
    <s v="Standard Class"/>
    <s v="Consumer"/>
    <n v="1"/>
    <s v="Arauca"/>
    <s v="Arauca"/>
    <s v="Colombia"/>
    <s v="Arauca,Arauca,Colombia"/>
    <s v="South America"/>
    <s v="LATAM"/>
    <x v="0"/>
    <x v="0"/>
    <s v="KitchenAid Microwave, Black"/>
    <n v="413"/>
    <n v="1"/>
    <n v="2"/>
    <n v="1"/>
    <n v="0"/>
    <n v="136.28"/>
    <n v="1"/>
    <n v="31.616000000000003"/>
    <n v="1"/>
    <s v="Medium"/>
    <n v="2"/>
  </r>
  <r>
    <x v="2670"/>
    <d v="2015-07-27T00:00:00"/>
    <d v="2015-08-02T00:00:00"/>
    <s v="Standard Class"/>
    <s v="Corporate"/>
    <n v="2"/>
    <s v="Medan"/>
    <s v="Sumatera Utara"/>
    <s v="Indonesia"/>
    <s v="Medan,Sumatera Utara,Indonesia"/>
    <s v="Southeastern Asia"/>
    <s v="Asia Pacific"/>
    <x v="0"/>
    <x v="0"/>
    <s v="Cuisinart Microwave, White"/>
    <n v="459.15599999999995"/>
    <n v="1"/>
    <n v="2"/>
    <n v="1"/>
    <n v="0.17"/>
    <n v="-77.483999999999995"/>
    <n v="3"/>
    <n v="31.61"/>
    <n v="1"/>
    <s v="Medium"/>
    <n v="2"/>
  </r>
  <r>
    <x v="2671"/>
    <d v="2015-12-04T00:00:00"/>
    <d v="2015-12-09T00:00:00"/>
    <s v="Standard Class"/>
    <s v="Consumer"/>
    <n v="1"/>
    <s v="Sukabumi"/>
    <s v="Jawa Barat"/>
    <s v="Indonesia"/>
    <s v="Sukabumi,Jawa Barat,Indonesia"/>
    <s v="Southeastern Asia"/>
    <s v="Asia Pacific"/>
    <x v="2"/>
    <x v="5"/>
    <s v="Office Star Rocking Chair, Set of Two"/>
    <n v="209.0136"/>
    <n v="1"/>
    <n v="2"/>
    <n v="1"/>
    <n v="0.27"/>
    <n v="-20.066400000000002"/>
    <n v="3"/>
    <n v="31.6"/>
    <n v="1"/>
    <s v="High"/>
    <n v="3"/>
  </r>
  <r>
    <x v="2672"/>
    <d v="2015-08-30T00:00:00"/>
    <d v="2015-09-03T00:00:00"/>
    <s v="Standard Class"/>
    <s v="Corporate"/>
    <n v="2"/>
    <s v="Glasgow"/>
    <s v="Scotland"/>
    <s v="United Kingdom"/>
    <s v="Glasgow,Scotland,United Kingdom"/>
    <s v="Northern Europe"/>
    <s v="Europe"/>
    <x v="0"/>
    <x v="13"/>
    <s v="Fiskars Shears, Steel"/>
    <n v="329.28"/>
    <n v="1"/>
    <n v="7"/>
    <n v="1"/>
    <n v="0"/>
    <n v="95.34"/>
    <n v="1"/>
    <n v="31.59"/>
    <n v="1"/>
    <s v="High"/>
    <n v="3"/>
  </r>
  <r>
    <x v="2673"/>
    <d v="2015-12-18T00:00:00"/>
    <d v="2015-12-20T00:00:00"/>
    <s v="Second Class"/>
    <s v="Corporate"/>
    <n v="2"/>
    <s v="Cienfuegos"/>
    <s v="Cienfuegos"/>
    <s v="Cuba"/>
    <s v="Cienfuegos,Cienfuegos,Cuba"/>
    <s v="Caribbean"/>
    <s v="LATAM"/>
    <x v="0"/>
    <x v="16"/>
    <s v="Cameo Mailers, Set of 50"/>
    <n v="152.64000000000001"/>
    <n v="1"/>
    <n v="6"/>
    <n v="1"/>
    <n v="0"/>
    <n v="35.04"/>
    <n v="1"/>
    <n v="31.558"/>
    <n v="1"/>
    <s v="High"/>
    <n v="3"/>
  </r>
  <r>
    <x v="2674"/>
    <d v="2015-01-24T00:00:00"/>
    <d v="2015-01-29T00:00:00"/>
    <s v="Standard Class"/>
    <s v="Corporate"/>
    <n v="2"/>
    <s v="Seattle"/>
    <s v="Washington"/>
    <s v="United States"/>
    <s v="Seattle,Washington,United States"/>
    <s v="Western US"/>
    <s v="USCA"/>
    <x v="1"/>
    <x v="2"/>
    <s v="Griffin GC17055 Auxiliary Audio Cable"/>
    <n v="86.352000000000004"/>
    <n v="1"/>
    <n v="6"/>
    <n v="1"/>
    <n v="0.2"/>
    <n v="8.6352000000000011"/>
    <n v="1"/>
    <n v="5.31"/>
    <n v="1"/>
    <s v="Medium"/>
    <n v="2"/>
  </r>
  <r>
    <x v="2675"/>
    <d v="2015-01-03T00:00:00"/>
    <d v="2015-01-10T00:00:00"/>
    <s v="Standard Class"/>
    <s v="Corporate"/>
    <n v="2"/>
    <s v="Kananga"/>
    <s v="Kasai-Occidental"/>
    <s v="Democratic Republic of the Congo"/>
    <s v="Kananga,Kasai-Occidental,Democratic Republic of the Congo"/>
    <s v="Central Africa"/>
    <s v="Africa"/>
    <x v="1"/>
    <x v="1"/>
    <s v="Brother Copy Machine, Color"/>
    <n v="260.49"/>
    <n v="1"/>
    <n v="1"/>
    <n v="1"/>
    <n v="0"/>
    <n v="31.23"/>
    <n v="1"/>
    <n v="31.54"/>
    <n v="1"/>
    <s v="Low"/>
    <n v="1"/>
  </r>
  <r>
    <x v="2676"/>
    <d v="2015-11-03T00:00:00"/>
    <d v="2015-11-07T00:00:00"/>
    <s v="Standard Class"/>
    <s v="Consumer"/>
    <n v="1"/>
    <s v="Tegucigalpa"/>
    <s v="Francisco Morazán"/>
    <s v="Honduras"/>
    <s v="Tegucigalpa,Francisco Morazán,Honduras"/>
    <s v="Central America"/>
    <s v="LATAM"/>
    <x v="2"/>
    <x v="5"/>
    <s v="Office Star Rocking Chair, Adjustable"/>
    <n v="286.8"/>
    <n v="1"/>
    <n v="5"/>
    <n v="1"/>
    <n v="0.4"/>
    <n v="-95.600000000000051"/>
    <n v="3"/>
    <n v="31.530999999999999"/>
    <n v="1"/>
    <s v="High"/>
    <n v="3"/>
  </r>
  <r>
    <x v="2677"/>
    <d v="2015-12-03T00:00:00"/>
    <d v="2015-12-05T00:00:00"/>
    <s v="First Class"/>
    <s v="Home Office"/>
    <n v="3"/>
    <s v="Tijuana"/>
    <s v="Baja California"/>
    <s v="Mexico"/>
    <s v="Tijuana,Baja California,Mexico"/>
    <s v="Central America"/>
    <s v="LATAM"/>
    <x v="1"/>
    <x v="6"/>
    <s v="Okidata Receipt Printer, White"/>
    <n v="242.63999999999996"/>
    <n v="1"/>
    <n v="3"/>
    <n v="1"/>
    <n v="0"/>
    <n v="67.92"/>
    <n v="1"/>
    <n v="31.524000000000001"/>
    <n v="1"/>
    <s v="Medium"/>
    <n v="2"/>
  </r>
  <r>
    <x v="2678"/>
    <d v="2015-12-05T00:00:00"/>
    <d v="2015-12-07T00:00:00"/>
    <s v="First Class"/>
    <s v="Corporate"/>
    <n v="2"/>
    <s v="Los Angeles"/>
    <s v="California"/>
    <s v="United States"/>
    <s v="Los Angeles,California,United States"/>
    <s v="Western US"/>
    <s v="USCA"/>
    <x v="0"/>
    <x v="9"/>
    <s v="Adams Telephone Message Book W/Dividers/Space For Phone Numbers, 5 1/4&quot;X8 1/2&quot;, 300/Messages"/>
    <n v="11.76"/>
    <n v="1"/>
    <n v="2"/>
    <n v="1"/>
    <n v="0"/>
    <n v="5.7623999999999995"/>
    <n v="1"/>
    <n v="2.14"/>
    <n v="1"/>
    <s v="High"/>
    <n v="3"/>
  </r>
  <r>
    <x v="2679"/>
    <d v="2015-10-27T00:00:00"/>
    <d v="2015-10-30T00:00:00"/>
    <s v="First Class"/>
    <s v="Home Office"/>
    <n v="3"/>
    <s v="Mirzapur"/>
    <s v="Uttar Pradesh"/>
    <s v="India"/>
    <s v="Mirzapur,Uttar Pradesh,India"/>
    <s v="Southern Asia"/>
    <s v="Asia Pacific"/>
    <x v="2"/>
    <x v="5"/>
    <s v="Hon Rocking Chair, Adjustable"/>
    <n v="266.22000000000003"/>
    <n v="1"/>
    <n v="2"/>
    <n v="1"/>
    <n v="0"/>
    <n v="69.179999999999993"/>
    <n v="1"/>
    <n v="31.44"/>
    <n v="1"/>
    <s v="Critical"/>
    <n v="4"/>
  </r>
  <r>
    <x v="2680"/>
    <d v="2015-11-24T00:00:00"/>
    <d v="2015-11-28T00:00:00"/>
    <s v="Standard Class"/>
    <s v="Corporate"/>
    <n v="2"/>
    <s v="Chicago"/>
    <s v="Illinois"/>
    <s v="United States"/>
    <s v="Chicago,Illinois,United States"/>
    <s v="Central US"/>
    <s v="USCA"/>
    <x v="0"/>
    <x v="9"/>
    <s v="Xerox 1959"/>
    <n v="10.688000000000001"/>
    <n v="1"/>
    <n v="2"/>
    <n v="1"/>
    <n v="0.2"/>
    <n v="3.7407999999999997"/>
    <n v="1"/>
    <n v="1.6400000000000001"/>
    <n v="1"/>
    <s v="Medium"/>
    <n v="2"/>
  </r>
  <r>
    <x v="2681"/>
    <d v="2015-10-02T00:00:00"/>
    <d v="2015-10-06T00:00:00"/>
    <s v="Standard Class"/>
    <s v="Home Office"/>
    <n v="3"/>
    <s v="Madrid"/>
    <s v="Madrid"/>
    <s v="Spain"/>
    <s v="Madrid,Madrid,Spain"/>
    <s v="Southern Europe"/>
    <s v="Europe"/>
    <x v="0"/>
    <x v="8"/>
    <s v="Avery 3-Hole Punch, Clear"/>
    <n v="300.63000000000005"/>
    <n v="1"/>
    <n v="11"/>
    <n v="2"/>
    <n v="0"/>
    <n v="38.94"/>
    <n v="1"/>
    <n v="31.42"/>
    <n v="1"/>
    <s v="High"/>
    <n v="3"/>
  </r>
  <r>
    <x v="2682"/>
    <d v="2015-11-07T00:00:00"/>
    <d v="2015-11-11T00:00:00"/>
    <s v="Standard Class"/>
    <s v="Corporate"/>
    <n v="2"/>
    <s v="Reading"/>
    <s v="England"/>
    <s v="United Kingdom"/>
    <s v="Reading,England,United Kingdom"/>
    <s v="Northern Europe"/>
    <s v="Europe"/>
    <x v="2"/>
    <x v="5"/>
    <s v="Hon Chairmat, Adjustable"/>
    <n v="406.14"/>
    <n v="1"/>
    <n v="7"/>
    <n v="1"/>
    <n v="0"/>
    <n v="97.439999999999984"/>
    <n v="1"/>
    <n v="31.42"/>
    <n v="1"/>
    <s v="Medium"/>
    <n v="2"/>
  </r>
  <r>
    <x v="2683"/>
    <d v="2015-02-03T00:00:00"/>
    <d v="2015-02-08T00:00:00"/>
    <s v="Standard Class"/>
    <s v="Consumer"/>
    <n v="1"/>
    <s v="Krefeld"/>
    <s v="North Rhine-Westphalia"/>
    <s v="Germany"/>
    <s v="Krefeld,North Rhine-Westphalia,Germany"/>
    <s v="Western Europe"/>
    <s v="Europe"/>
    <x v="2"/>
    <x v="4"/>
    <s v="Safco 3-Shelf Cabinet, Pine"/>
    <n v="306.34199999999998"/>
    <n v="1"/>
    <n v="2"/>
    <n v="1"/>
    <n v="0.1"/>
    <n v="20.381999999999998"/>
    <n v="1"/>
    <n v="31.42"/>
    <n v="1"/>
    <s v="Medium"/>
    <n v="2"/>
  </r>
  <r>
    <x v="2684"/>
    <d v="2015-01-22T00:00:00"/>
    <d v="2015-01-27T00:00:00"/>
    <s v="Standard Class"/>
    <s v="Consumer"/>
    <n v="1"/>
    <s v="Manila"/>
    <s v="National Capital"/>
    <s v="Philippines"/>
    <s v="Manila,National Capital,Philippines"/>
    <s v="Southeastern Asia"/>
    <s v="Asia Pacific"/>
    <x v="2"/>
    <x v="4"/>
    <s v="Sauder Stackable Bookrack, Pine"/>
    <n v="582.42600000000004"/>
    <n v="1"/>
    <n v="6"/>
    <n v="1"/>
    <n v="0.35"/>
    <n v="26.76600000000002"/>
    <n v="1"/>
    <n v="31.41"/>
    <n v="1"/>
    <s v="Medium"/>
    <n v="2"/>
  </r>
  <r>
    <x v="2685"/>
    <d v="2015-09-23T00:00:00"/>
    <d v="2015-09-25T00:00:00"/>
    <s v="First Class"/>
    <s v="Consumer"/>
    <n v="1"/>
    <s v="Wilmington"/>
    <s v="Delaware"/>
    <s v="United States"/>
    <s v="Wilmington,Delaware,United States"/>
    <s v="Eastern US"/>
    <s v="USCA"/>
    <x v="1"/>
    <x v="2"/>
    <s v="GE 30524EE4"/>
    <n v="391.98"/>
    <n v="1"/>
    <n v="2"/>
    <n v="1"/>
    <n v="0"/>
    <n v="113.67419999999998"/>
    <n v="1"/>
    <n v="155.34"/>
    <n v="1"/>
    <s v="Critical"/>
    <n v="4"/>
  </r>
  <r>
    <x v="2686"/>
    <d v="2015-11-27T00:00:00"/>
    <d v="2015-12-03T00:00:00"/>
    <s v="Standard Class"/>
    <s v="Corporate"/>
    <n v="2"/>
    <s v="Oradea"/>
    <s v="Bihor"/>
    <s v="Romania"/>
    <s v="Oradea,Bihor,Romania"/>
    <s v="Eastern Europe"/>
    <s v="Europe"/>
    <x v="0"/>
    <x v="0"/>
    <s v="KitchenAid Stove, Silver"/>
    <n v="570.90000000000009"/>
    <n v="1"/>
    <n v="1"/>
    <n v="1"/>
    <n v="0"/>
    <n v="205.5"/>
    <n v="1"/>
    <n v="31.39"/>
    <n v="1"/>
    <s v="Medium"/>
    <n v="2"/>
  </r>
  <r>
    <x v="2687"/>
    <d v="2015-12-26T00:00:00"/>
    <d v="2016-01-01T00:00:00"/>
    <s v="Standard Class"/>
    <s v="Corporate"/>
    <n v="2"/>
    <s v="Santo Domingo"/>
    <s v="Santo Domingo"/>
    <s v="Dominican Republic"/>
    <s v="Santo Domingo,Santo Domingo,Dominican Republic"/>
    <s v="Caribbean"/>
    <s v="LATAM"/>
    <x v="1"/>
    <x v="2"/>
    <s v="Motorola Speaker Phone, Full Size"/>
    <n v="349.52"/>
    <n v="1"/>
    <n v="5"/>
    <n v="1"/>
    <n v="0.2"/>
    <n v="-78.679999999999993"/>
    <n v="3"/>
    <n v="31.383999999999997"/>
    <n v="1"/>
    <s v="Low"/>
    <n v="1"/>
  </r>
  <r>
    <x v="2688"/>
    <d v="2015-10-24T00:00:00"/>
    <d v="2015-10-24T00:00:00"/>
    <s v="Same Day"/>
    <s v="Corporate"/>
    <n v="2"/>
    <s v="Kotka"/>
    <s v="Kymenlaakso"/>
    <s v="Finland"/>
    <s v="Kotka,Kymenlaakso,Finland"/>
    <s v="Northern Europe"/>
    <s v="Europe"/>
    <x v="2"/>
    <x v="5"/>
    <s v="Office Star Swivel Stool, Red"/>
    <n v="173.94"/>
    <n v="1"/>
    <n v="1"/>
    <n v="1"/>
    <n v="0"/>
    <n v="8.67"/>
    <n v="1"/>
    <n v="31.36"/>
    <n v="1"/>
    <s v="Critical"/>
    <n v="4"/>
  </r>
  <r>
    <x v="2689"/>
    <d v="2015-08-09T00:00:00"/>
    <d v="2015-08-12T00:00:00"/>
    <s v="First Class"/>
    <s v="Home Office"/>
    <n v="3"/>
    <s v="Xinghua"/>
    <s v="Jiangsu"/>
    <s v="China"/>
    <s v="Xinghua,Jiangsu,China"/>
    <s v="Eastern Asia"/>
    <s v="Asia Pacific"/>
    <x v="0"/>
    <x v="8"/>
    <s v="Ibico 3-Hole Punch, Economy"/>
    <n v="152.25"/>
    <n v="1"/>
    <n v="5"/>
    <n v="1"/>
    <n v="0"/>
    <n v="74.55"/>
    <n v="1"/>
    <n v="31.34"/>
    <n v="1"/>
    <s v="High"/>
    <n v="3"/>
  </r>
  <r>
    <x v="2690"/>
    <d v="2015-09-01T00:00:00"/>
    <d v="2015-09-06T00:00:00"/>
    <s v="Standard Class"/>
    <s v="Corporate"/>
    <n v="2"/>
    <s v="Victoria"/>
    <s v="Tamaulipas"/>
    <s v="Mexico"/>
    <s v="Victoria,Tamaulipas,Mexico"/>
    <s v="Central America"/>
    <s v="LATAM"/>
    <x v="0"/>
    <x v="7"/>
    <s v="BIC Sketch Pad, Water Color"/>
    <n v="276.48000000000008"/>
    <n v="1"/>
    <n v="8"/>
    <n v="1"/>
    <n v="0"/>
    <n v="11.040000000000001"/>
    <n v="1"/>
    <n v="31.331"/>
    <n v="1"/>
    <s v="High"/>
    <n v="3"/>
  </r>
  <r>
    <x v="2691"/>
    <d v="2015-10-13T00:00:00"/>
    <d v="2015-10-17T00:00:00"/>
    <s v="Standard Class"/>
    <s v="Home Office"/>
    <n v="3"/>
    <s v="Bangkok"/>
    <s v="Bangkok"/>
    <s v="Thailand"/>
    <s v="Bangkok,Bangkok,Thailand"/>
    <s v="Southeastern Asia"/>
    <s v="Asia Pacific"/>
    <x v="0"/>
    <x v="12"/>
    <s v="Fellowes Shelving, Industrial"/>
    <n v="247.27679999999998"/>
    <n v="1"/>
    <n v="8"/>
    <n v="1"/>
    <n v="0.47000000000000003"/>
    <n v="-149.44319999999999"/>
    <n v="3"/>
    <n v="31.33"/>
    <n v="1"/>
    <s v="High"/>
    <n v="3"/>
  </r>
  <r>
    <x v="2692"/>
    <d v="2015-07-04T00:00:00"/>
    <d v="2015-07-11T00:00:00"/>
    <s v="Standard Class"/>
    <s v="Consumer"/>
    <n v="1"/>
    <s v="Farmington"/>
    <s v="New Mexico"/>
    <s v="United States"/>
    <s v="Farmington,New Mexico,United States"/>
    <s v="Western US"/>
    <s v="USCA"/>
    <x v="2"/>
    <x v="11"/>
    <s v="Tenex Traditional Chairmats for Medium Pile Carpet, Standard Lip, 36&quot; x 48&quot;"/>
    <n v="545.85"/>
    <n v="1"/>
    <n v="9"/>
    <n v="2"/>
    <n v="0"/>
    <n v="114.6285"/>
    <n v="1"/>
    <n v="105.04"/>
    <n v="1"/>
    <s v="Low"/>
    <n v="1"/>
  </r>
  <r>
    <x v="2693"/>
    <d v="2015-07-23T00:00:00"/>
    <d v="2015-07-28T00:00:00"/>
    <s v="Standard Class"/>
    <s v="Consumer"/>
    <n v="1"/>
    <s v="Torquay"/>
    <s v="Queensland"/>
    <s v="Australia"/>
    <s v="Torquay,Queensland,Australia"/>
    <s v="Oceania"/>
    <s v="Asia Pacific"/>
    <x v="1"/>
    <x v="1"/>
    <s v="Canon Copy Machine, High-Speed"/>
    <n v="468.61200000000008"/>
    <n v="1"/>
    <n v="2"/>
    <n v="1"/>
    <n v="0.1"/>
    <n v="78.072000000000003"/>
    <n v="1"/>
    <n v="31.31"/>
    <n v="1"/>
    <s v="Medium"/>
    <n v="2"/>
  </r>
  <r>
    <x v="2694"/>
    <d v="2015-10-20T00:00:00"/>
    <d v="2015-10-25T00:00:00"/>
    <s v="Standard Class"/>
    <s v="Consumer"/>
    <n v="1"/>
    <s v="Waco"/>
    <s v="Texas"/>
    <s v="United States"/>
    <s v="Waco,Texas,United States"/>
    <s v="Central US"/>
    <s v="USCA"/>
    <x v="2"/>
    <x v="4"/>
    <s v="Rush Hierlooms Collection Rich Wood Bookcases"/>
    <n v="328.39919999999995"/>
    <n v="1"/>
    <n v="3"/>
    <n v="1"/>
    <n v="0.32"/>
    <n v="-91.758599999999973"/>
    <n v="3"/>
    <n v="37.17"/>
    <n v="1"/>
    <s v="High"/>
    <n v="3"/>
  </r>
  <r>
    <x v="2695"/>
    <d v="2015-11-05T00:00:00"/>
    <d v="2015-11-09T00:00:00"/>
    <s v="Standard Class"/>
    <s v="Consumer"/>
    <n v="1"/>
    <s v="Chattanooga"/>
    <s v="Tennessee"/>
    <s v="United States"/>
    <s v="Chattanooga,Tennessee,United States"/>
    <s v="Southern US"/>
    <s v="USCA"/>
    <x v="1"/>
    <x v="10"/>
    <s v="Logitech M510 Wireless Mouse"/>
    <n v="95.976000000000013"/>
    <n v="1"/>
    <n v="3"/>
    <n v="1"/>
    <n v="0.2"/>
    <n v="15.596099999999996"/>
    <n v="1"/>
    <n v="8.98"/>
    <n v="1"/>
    <s v="Medium"/>
    <n v="2"/>
  </r>
  <r>
    <x v="2696"/>
    <d v="2015-06-13T00:00:00"/>
    <d v="2015-06-15T00:00:00"/>
    <s v="Second Class"/>
    <s v="Home Office"/>
    <n v="3"/>
    <s v="Taza"/>
    <s v="Taza-Al Hoceima-Taounate"/>
    <s v="Morocco"/>
    <s v="Taza,Taza-Al Hoceima-Taounate,Morocco"/>
    <s v="North Africa"/>
    <s v="Africa"/>
    <x v="1"/>
    <x v="2"/>
    <s v="Samsung Audio Dock, VoIP"/>
    <n v="166.92000000000002"/>
    <n v="1"/>
    <n v="1"/>
    <n v="1"/>
    <n v="0"/>
    <n v="43.38"/>
    <n v="1"/>
    <n v="31.26"/>
    <n v="1"/>
    <s v="High"/>
    <n v="3"/>
  </r>
  <r>
    <x v="2697"/>
    <d v="2015-05-07T00:00:00"/>
    <d v="2015-05-11T00:00:00"/>
    <s v="Second Class"/>
    <s v="Corporate"/>
    <n v="2"/>
    <s v="Quixadá"/>
    <s v="Ceará"/>
    <s v="Brazil"/>
    <s v="Quixadá,Ceará,Brazil"/>
    <s v="South America"/>
    <s v="LATAM"/>
    <x v="2"/>
    <x v="4"/>
    <s v="Bush Classic Bookcase, Metal"/>
    <n v="219.80799999999999"/>
    <n v="1"/>
    <n v="2"/>
    <n v="1"/>
    <n v="0.6"/>
    <n v="-219.83199999999997"/>
    <n v="3"/>
    <n v="31.231999999999999"/>
    <n v="1"/>
    <s v="High"/>
    <n v="3"/>
  </r>
  <r>
    <x v="2698"/>
    <d v="2015-06-05T00:00:00"/>
    <d v="2015-06-09T00:00:00"/>
    <s v="Second Class"/>
    <s v="Home Office"/>
    <n v="3"/>
    <s v="Huehuetenango"/>
    <s v="Huehuetenango"/>
    <s v="Guatemala"/>
    <s v="Huehuetenango,Huehuetenango,Guatemala"/>
    <s v="Central America"/>
    <s v="LATAM"/>
    <x v="2"/>
    <x v="5"/>
    <s v="SAFCO Executive Leather Armchair, Set of Two"/>
    <n v="309.11999999999995"/>
    <n v="1"/>
    <n v="1"/>
    <n v="1"/>
    <n v="0"/>
    <n v="27.82"/>
    <n v="1"/>
    <n v="31.206"/>
    <n v="1"/>
    <s v="High"/>
    <n v="3"/>
  </r>
  <r>
    <x v="2699"/>
    <d v="2015-06-03T00:00:00"/>
    <d v="2015-06-08T00:00:00"/>
    <s v="Standard Class"/>
    <s v="Consumer"/>
    <n v="1"/>
    <s v="Yao"/>
    <s v="Osaka"/>
    <s v="Japan"/>
    <s v="Yao,Osaka,Japan"/>
    <s v="Eastern Asia"/>
    <s v="Asia Pacific"/>
    <x v="1"/>
    <x v="6"/>
    <s v="Konica Phone, Wireless"/>
    <n v="517.14"/>
    <n v="1"/>
    <n v="6"/>
    <n v="1"/>
    <n v="0"/>
    <n v="243"/>
    <n v="1"/>
    <n v="31.16"/>
    <n v="1"/>
    <s v="Medium"/>
    <n v="2"/>
  </r>
  <r>
    <x v="2700"/>
    <d v="2015-11-17T00:00:00"/>
    <d v="2015-11-19T00:00:00"/>
    <s v="Second Class"/>
    <s v="Consumer"/>
    <n v="1"/>
    <s v="Mexico City"/>
    <s v="Distrito Federal"/>
    <s v="Mexico"/>
    <s v="Mexico City,Distrito Federal,Mexico"/>
    <s v="Central America"/>
    <s v="LATAM"/>
    <x v="2"/>
    <x v="5"/>
    <s v="SAFCO Swivel Stool, Red"/>
    <n v="268.70400000000001"/>
    <n v="1"/>
    <n v="3"/>
    <n v="1"/>
    <n v="0.2"/>
    <n v="-53.796000000000006"/>
    <n v="3"/>
    <n v="31.141000000000002"/>
    <n v="1"/>
    <s v="High"/>
    <n v="3"/>
  </r>
  <r>
    <x v="2701"/>
    <d v="2015-08-18T00:00:00"/>
    <d v="2015-08-22T00:00:00"/>
    <s v="Standard Class"/>
    <s v="Home Office"/>
    <n v="3"/>
    <s v="Ternopil'"/>
    <s v="Ternopil'"/>
    <s v="Ukraine"/>
    <s v="Ternopil',Ternopil',Ukraine"/>
    <s v="Eastern Europe"/>
    <s v="Europe"/>
    <x v="2"/>
    <x v="5"/>
    <s v="SAFCO Chairmat, Black"/>
    <n v="229.56"/>
    <n v="1"/>
    <n v="4"/>
    <n v="1"/>
    <n v="0"/>
    <n v="11.399999999999999"/>
    <n v="1"/>
    <n v="31.14"/>
    <n v="1"/>
    <s v="High"/>
    <n v="3"/>
  </r>
  <r>
    <x v="2702"/>
    <d v="2015-10-13T00:00:00"/>
    <d v="2015-10-16T00:00:00"/>
    <s v="First Class"/>
    <s v="Consumer"/>
    <n v="1"/>
    <s v="New York City"/>
    <s v="New York"/>
    <s v="United States"/>
    <s v="New York City,New York,United States"/>
    <s v="Eastern US"/>
    <s v="USCA"/>
    <x v="0"/>
    <x v="9"/>
    <s v="Xerox 1952"/>
    <n v="9.9600000000000009"/>
    <n v="1"/>
    <n v="2"/>
    <n v="1"/>
    <n v="0"/>
    <n v="4.6812000000000005"/>
    <n v="1"/>
    <n v="1.58"/>
    <n v="1"/>
    <s v="High"/>
    <n v="3"/>
  </r>
  <r>
    <x v="2703"/>
    <d v="2015-12-20T00:00:00"/>
    <d v="2015-12-24T00:00:00"/>
    <s v="Standard Class"/>
    <s v="Consumer"/>
    <n v="1"/>
    <s v="Tangerang"/>
    <s v="Jawa Barat"/>
    <s v="Indonesia"/>
    <s v="Tangerang,Jawa Barat,Indonesia"/>
    <s v="Southeastern Asia"/>
    <s v="Asia Pacific"/>
    <x v="2"/>
    <x v="4"/>
    <s v="Safco Library with Doors, Metal"/>
    <n v="311.40000000000003"/>
    <n v="1"/>
    <n v="3"/>
    <n v="1"/>
    <n v="0.2"/>
    <n v="-31.140000000000008"/>
    <n v="3"/>
    <n v="31.12"/>
    <n v="1"/>
    <s v="Medium"/>
    <n v="2"/>
  </r>
  <r>
    <x v="2704"/>
    <d v="2015-12-06T00:00:00"/>
    <d v="2015-12-13T00:00:00"/>
    <s v="Standard Class"/>
    <s v="Corporate"/>
    <n v="2"/>
    <s v="Irapuato"/>
    <s v="Guanajuato"/>
    <s v="Mexico"/>
    <s v="Irapuato,Guanajuato,Mexico"/>
    <s v="Central America"/>
    <s v="LATAM"/>
    <x v="2"/>
    <x v="4"/>
    <s v="Dania Library with Doors, Metal"/>
    <n v="385.98400000000004"/>
    <n v="1"/>
    <n v="2"/>
    <n v="1"/>
    <n v="0.2"/>
    <n v="33.744000000000007"/>
    <n v="1"/>
    <n v="31.118000000000002"/>
    <n v="1"/>
    <s v="Low"/>
    <n v="1"/>
  </r>
  <r>
    <x v="2705"/>
    <d v="2015-06-05T00:00:00"/>
    <d v="2015-06-11T00:00:00"/>
    <s v="Standard Class"/>
    <s v="Home Office"/>
    <n v="3"/>
    <s v="Jakarta"/>
    <s v="Jakarta"/>
    <s v="Indonesia"/>
    <s v="Jakarta,Jakarta,Indonesia"/>
    <s v="Southeastern Asia"/>
    <s v="Asia Pacific"/>
    <x v="0"/>
    <x v="12"/>
    <s v="Rogers File Cart, Industrial"/>
    <n v="352.58400000000006"/>
    <n v="1"/>
    <n v="3"/>
    <n v="1"/>
    <n v="0.17"/>
    <n v="29.663999999999973"/>
    <n v="1"/>
    <n v="31.11"/>
    <n v="1"/>
    <s v="Medium"/>
    <n v="2"/>
  </r>
  <r>
    <x v="2706"/>
    <d v="2015-09-12T00:00:00"/>
    <d v="2015-09-16T00:00:00"/>
    <s v="Standard Class"/>
    <s v="Corporate"/>
    <n v="2"/>
    <s v="Montmorency"/>
    <s v="Ile-de-France"/>
    <s v="France"/>
    <s v="Montmorency,Ile-de-France,France"/>
    <s v="Western Europe"/>
    <s v="Europe"/>
    <x v="2"/>
    <x v="11"/>
    <s v="Advantus Frame, Black"/>
    <n v="222.24"/>
    <n v="1"/>
    <n v="2"/>
    <n v="1"/>
    <n v="0"/>
    <n v="44.400000000000006"/>
    <n v="1"/>
    <n v="31.07"/>
    <n v="1"/>
    <s v="High"/>
    <n v="3"/>
  </r>
  <r>
    <x v="2707"/>
    <d v="2015-09-23T00:00:00"/>
    <d v="2015-09-29T00:00:00"/>
    <s v="Standard Class"/>
    <s v="Corporate"/>
    <n v="2"/>
    <s v="Singapore"/>
    <s v="Singapore"/>
    <s v="Singapore"/>
    <s v="Singapore,Singapore,Singapore"/>
    <s v="Southeastern Asia"/>
    <s v="Asia Pacific"/>
    <x v="2"/>
    <x v="4"/>
    <s v="Bush Library with Doors, Traditional"/>
    <n v="364.32"/>
    <n v="1"/>
    <n v="1"/>
    <n v="1"/>
    <n v="0"/>
    <n v="131.13"/>
    <n v="1"/>
    <n v="31.07"/>
    <n v="1"/>
    <s v="Medium"/>
    <n v="2"/>
  </r>
  <r>
    <x v="2708"/>
    <d v="2015-09-22T00:00:00"/>
    <d v="2015-09-25T00:00:00"/>
    <s v="Second Class"/>
    <s v="Consumer"/>
    <n v="1"/>
    <s v="Yaroslavl'"/>
    <s v="Yaroslavl'"/>
    <s v="Russia"/>
    <s v="Yaroslavl',Yaroslavl',Russia"/>
    <s v="Eastern Europe"/>
    <s v="Europe"/>
    <x v="1"/>
    <x v="10"/>
    <s v="Enermax Router, Erganomic"/>
    <n v="256.14000000000004"/>
    <n v="1"/>
    <n v="1"/>
    <n v="1"/>
    <n v="0"/>
    <n v="102.44999999999999"/>
    <n v="1"/>
    <n v="31.05"/>
    <n v="1"/>
    <s v="High"/>
    <n v="3"/>
  </r>
  <r>
    <x v="2709"/>
    <d v="2015-09-21T00:00:00"/>
    <d v="2015-09-25T00:00:00"/>
    <s v="Standard Class"/>
    <s v="Home Office"/>
    <n v="3"/>
    <s v="Cologne"/>
    <s v="North Rhine-Westphalia"/>
    <s v="Germany"/>
    <s v="Cologne,North Rhine-Westphalia,Germany"/>
    <s v="Western Europe"/>
    <s v="Europe"/>
    <x v="1"/>
    <x v="1"/>
    <s v="HP Personal Copier, Digital"/>
    <n v="743.58"/>
    <n v="1"/>
    <n v="6"/>
    <n v="1"/>
    <n v="0"/>
    <n v="118.79999999999998"/>
    <n v="1"/>
    <n v="31.04"/>
    <n v="1"/>
    <s v="Medium"/>
    <n v="2"/>
  </r>
  <r>
    <x v="2710"/>
    <d v="2015-11-19T00:00:00"/>
    <d v="2015-11-22T00:00:00"/>
    <s v="First Class"/>
    <s v="Consumer"/>
    <n v="1"/>
    <s v="Seattle"/>
    <s v="Washington"/>
    <s v="United States"/>
    <s v="Seattle,Washington,United States"/>
    <s v="Western US"/>
    <s v="USCA"/>
    <x v="1"/>
    <x v="10"/>
    <s v="Imation 16GB Mini TravelDrive USB 2.0 Flash Drive"/>
    <n v="132.52000000000001"/>
    <n v="1"/>
    <n v="4"/>
    <n v="1"/>
    <n v="0"/>
    <n v="54.333200000000005"/>
    <n v="1"/>
    <n v="23.11"/>
    <n v="1"/>
    <s v="High"/>
    <n v="3"/>
  </r>
  <r>
    <x v="2711"/>
    <d v="2015-11-06T00:00:00"/>
    <d v="2015-11-11T00:00:00"/>
    <s v="Second Class"/>
    <s v="Consumer"/>
    <n v="1"/>
    <s v="New York City"/>
    <s v="New York"/>
    <s v="United States"/>
    <s v="New York City,New York,United States"/>
    <s v="Eastern US"/>
    <s v="USCA"/>
    <x v="0"/>
    <x v="9"/>
    <s v="Eaton Premium Continuous-Feed Paper, 25% Cotton, Letter Size, White, 1000 Shts/Box"/>
    <n v="110.96"/>
    <n v="1"/>
    <n v="2"/>
    <n v="1"/>
    <n v="0"/>
    <n v="53.260799999999996"/>
    <n v="1"/>
    <n v="15.09"/>
    <n v="1"/>
    <s v="Medium"/>
    <n v="2"/>
  </r>
  <r>
    <x v="2712"/>
    <d v="2015-02-15T00:00:00"/>
    <d v="2015-02-19T00:00:00"/>
    <s v="Standard Class"/>
    <s v="Home Office"/>
    <n v="3"/>
    <s v="Mianyang"/>
    <s v="Sichuan"/>
    <s v="China"/>
    <s v="Mianyang,Sichuan,China"/>
    <s v="Eastern Asia"/>
    <s v="Asia Pacific"/>
    <x v="0"/>
    <x v="7"/>
    <s v="Boston Canvas, Easy-Erase"/>
    <n v="323.45999999999998"/>
    <n v="1"/>
    <n v="6"/>
    <n v="1"/>
    <n v="0"/>
    <n v="61.38"/>
    <n v="1"/>
    <n v="31.02"/>
    <n v="1"/>
    <s v="Medium"/>
    <n v="2"/>
  </r>
  <r>
    <x v="2713"/>
    <d v="2015-08-28T00:00:00"/>
    <d v="2015-08-31T00:00:00"/>
    <s v="Second Class"/>
    <s v="Corporate"/>
    <n v="2"/>
    <s v="London"/>
    <s v="England"/>
    <s v="United Kingdom"/>
    <s v="London,England,United Kingdom"/>
    <s v="Northern Europe"/>
    <s v="Europe"/>
    <x v="1"/>
    <x v="2"/>
    <s v="Cisco Speaker Phone, VoIP"/>
    <n v="249.42599999999999"/>
    <n v="1"/>
    <n v="2"/>
    <n v="1"/>
    <n v="0.1"/>
    <n v="63.725999999999999"/>
    <n v="1"/>
    <n v="31.02"/>
    <n v="1"/>
    <s v="Medium"/>
    <n v="2"/>
  </r>
  <r>
    <x v="2714"/>
    <d v="2015-08-01T00:00:00"/>
    <d v="2015-08-04T00:00:00"/>
    <s v="First Class"/>
    <s v="Consumer"/>
    <n v="1"/>
    <s v="Ankara"/>
    <s v="Ankara"/>
    <s v="Turkey"/>
    <s v="Ankara,Ankara,Turkey"/>
    <s v="Western Asia"/>
    <s v="Asia Pacific"/>
    <x v="0"/>
    <x v="12"/>
    <s v="Smead Lockers, Industrial"/>
    <n v="159.12"/>
    <n v="1"/>
    <n v="2"/>
    <n v="1"/>
    <n v="0.6"/>
    <n v="-127.31999999999996"/>
    <n v="3"/>
    <n v="31.01"/>
    <n v="1"/>
    <s v="High"/>
    <n v="3"/>
  </r>
  <r>
    <x v="2715"/>
    <d v="2015-10-27T00:00:00"/>
    <d v="2015-10-31T00:00:00"/>
    <s v="Standard Class"/>
    <s v="Consumer"/>
    <n v="1"/>
    <s v="Seoul"/>
    <s v="Seoul"/>
    <s v="South Korea"/>
    <s v="Seoul,Seoul,South Korea"/>
    <s v="Eastern Asia"/>
    <s v="Asia Pacific"/>
    <x v="2"/>
    <x v="4"/>
    <s v="Bush Classic Bookcase, Metal"/>
    <n v="329.71199999999999"/>
    <n v="1"/>
    <n v="1"/>
    <n v="1"/>
    <n v="0.2"/>
    <n v="94.782000000000011"/>
    <n v="1"/>
    <n v="31"/>
    <n v="1"/>
    <s v="Medium"/>
    <n v="2"/>
  </r>
  <r>
    <x v="2716"/>
    <d v="2015-04-17T00:00:00"/>
    <d v="2015-04-19T00:00:00"/>
    <s v="First Class"/>
    <s v="Home Office"/>
    <n v="3"/>
    <s v="Managua"/>
    <s v="Managua"/>
    <s v="Nicaragua"/>
    <s v="Managua,Managua,Nicaragua"/>
    <s v="Central America"/>
    <s v="LATAM"/>
    <x v="2"/>
    <x v="5"/>
    <s v="Harbour Creations Chairmat, Red"/>
    <n v="144.00000000000003"/>
    <n v="1"/>
    <n v="3"/>
    <n v="1"/>
    <n v="0"/>
    <n v="5.76"/>
    <n v="1"/>
    <n v="30.943999999999999"/>
    <n v="1"/>
    <s v="High"/>
    <n v="3"/>
  </r>
  <r>
    <x v="2717"/>
    <d v="2015-12-04T00:00:00"/>
    <d v="2015-12-05T00:00:00"/>
    <s v="First Class"/>
    <s v="Corporate"/>
    <n v="2"/>
    <s v="Santa Clara"/>
    <s v="Villa Clara"/>
    <s v="Cuba"/>
    <s v="Santa Clara,Villa Clara,Cuba"/>
    <s v="Caribbean"/>
    <s v="LATAM"/>
    <x v="1"/>
    <x v="1"/>
    <s v="Hewlett Fax and Copier, Laser"/>
    <n v="256.64568000000003"/>
    <n v="1"/>
    <n v="2"/>
    <n v="1"/>
    <n v="2E-3"/>
    <n v="45.765680000000003"/>
    <n v="1"/>
    <n v="30.943000000000001"/>
    <n v="1"/>
    <s v="High"/>
    <n v="3"/>
  </r>
  <r>
    <x v="2718"/>
    <d v="2015-06-18T00:00:00"/>
    <d v="2015-06-24T00:00:00"/>
    <s v="Standard Class"/>
    <s v="Home Office"/>
    <n v="3"/>
    <s v="Jodhpur"/>
    <s v="Rajasthan"/>
    <s v="India"/>
    <s v="Jodhpur,Rajasthan,India"/>
    <s v="Southern Asia"/>
    <s v="Asia Pacific"/>
    <x v="2"/>
    <x v="5"/>
    <s v="Harbour Creations Swivel Stool, Red"/>
    <n v="180.12"/>
    <n v="1"/>
    <n v="1"/>
    <n v="1"/>
    <n v="0"/>
    <n v="5.4"/>
    <n v="1"/>
    <n v="30.91"/>
    <n v="1"/>
    <s v="Low"/>
    <n v="1"/>
  </r>
  <r>
    <x v="2719"/>
    <d v="2015-06-19T00:00:00"/>
    <d v="2015-06-21T00:00:00"/>
    <s v="Second Class"/>
    <s v="Home Office"/>
    <n v="3"/>
    <s v="Choloma"/>
    <s v="Cortés"/>
    <s v="Honduras"/>
    <s v="Choloma,Cortés,Honduras"/>
    <s v="Central America"/>
    <s v="LATAM"/>
    <x v="0"/>
    <x v="12"/>
    <s v="Smead Trays, Blue"/>
    <n v="174.52799999999999"/>
    <n v="1"/>
    <n v="9"/>
    <n v="2"/>
    <n v="0.4"/>
    <n v="11.627999999999997"/>
    <n v="1"/>
    <n v="30.861000000000001"/>
    <n v="1"/>
    <s v="High"/>
    <n v="3"/>
  </r>
  <r>
    <x v="2720"/>
    <d v="2015-06-30T00:00:00"/>
    <d v="2015-07-03T00:00:00"/>
    <s v="Second Class"/>
    <s v="Consumer"/>
    <n v="1"/>
    <s v="Namangan"/>
    <s v="Namangan"/>
    <s v="Uzbekistan"/>
    <s v="Namangan,Namangan,Uzbekistan"/>
    <s v="Central Asia"/>
    <s v="Asia Pacific"/>
    <x v="1"/>
    <x v="6"/>
    <s v="Konica Phone, Wireless"/>
    <n v="172.38"/>
    <n v="1"/>
    <n v="2"/>
    <n v="1"/>
    <n v="0"/>
    <n v="34.44"/>
    <n v="1"/>
    <n v="30.86"/>
    <n v="1"/>
    <s v="Critical"/>
    <n v="4"/>
  </r>
  <r>
    <x v="2721"/>
    <d v="2015-06-24T00:00:00"/>
    <d v="2015-06-30T00:00:00"/>
    <s v="Standard Class"/>
    <s v="Consumer"/>
    <n v="1"/>
    <s v="Bremen"/>
    <s v="Bremen"/>
    <s v="Germany"/>
    <s v="Bremen,Bremen,Germany"/>
    <s v="Western Europe"/>
    <s v="Europe"/>
    <x v="1"/>
    <x v="2"/>
    <s v="Apple Signal Booster, VoIP"/>
    <n v="546.96"/>
    <n v="1"/>
    <n v="4"/>
    <n v="1"/>
    <n v="0"/>
    <n v="54.599999999999994"/>
    <n v="1"/>
    <n v="30.84"/>
    <n v="1"/>
    <s v="Medium"/>
    <n v="2"/>
  </r>
  <r>
    <x v="2722"/>
    <d v="2015-11-10T00:00:00"/>
    <d v="2015-11-14T00:00:00"/>
    <s v="Standard Class"/>
    <s v="Consumer"/>
    <n v="1"/>
    <s v="Ilopango"/>
    <s v="San Salvador"/>
    <s v="El Salvador"/>
    <s v="Ilopango,San Salvador,El Salvador"/>
    <s v="Central America"/>
    <s v="LATAM"/>
    <x v="1"/>
    <x v="1"/>
    <s v="Hewlett Ink, High-Speed"/>
    <n v="488.62079999999986"/>
    <n v="1"/>
    <n v="5"/>
    <n v="1"/>
    <n v="2E-3"/>
    <n v="43.020800000000001"/>
    <n v="1"/>
    <n v="30.835000000000001"/>
    <n v="1"/>
    <s v="Medium"/>
    <n v="2"/>
  </r>
  <r>
    <x v="2723"/>
    <d v="2015-02-15T00:00:00"/>
    <d v="2015-02-18T00:00:00"/>
    <s v="First Class"/>
    <s v="Consumer"/>
    <n v="1"/>
    <s v="Dublin"/>
    <s v="Dublin"/>
    <s v="Ireland"/>
    <s v="Dublin,Dublin,Ireland"/>
    <s v="Northern Europe"/>
    <s v="Europe"/>
    <x v="2"/>
    <x v="5"/>
    <s v="SAFCO Swivel Stool, Black"/>
    <n v="248.26500000000004"/>
    <n v="1"/>
    <n v="3"/>
    <n v="1"/>
    <n v="0.5"/>
    <n v="-69.525000000000034"/>
    <n v="3"/>
    <n v="30.79"/>
    <n v="1"/>
    <s v="Medium"/>
    <n v="2"/>
  </r>
  <r>
    <x v="2724"/>
    <d v="2015-01-14T00:00:00"/>
    <d v="2015-01-18T00:00:00"/>
    <s v="Standard Class"/>
    <s v="Home Office"/>
    <n v="3"/>
    <s v="Norwich"/>
    <s v="England"/>
    <s v="United Kingdom"/>
    <s v="Norwich,England,United Kingdom"/>
    <s v="Northern Europe"/>
    <s v="Europe"/>
    <x v="1"/>
    <x v="1"/>
    <s v="Brother Personal Copier, Laser"/>
    <n v="428.67000000000007"/>
    <n v="1"/>
    <n v="3"/>
    <n v="1"/>
    <n v="0"/>
    <n v="42.839999999999996"/>
    <n v="1"/>
    <n v="30.79"/>
    <n v="1"/>
    <s v="Medium"/>
    <n v="2"/>
  </r>
  <r>
    <x v="2725"/>
    <d v="2015-08-05T00:00:00"/>
    <d v="2015-08-09T00:00:00"/>
    <s v="Standard Class"/>
    <s v="Consumer"/>
    <n v="1"/>
    <s v="Bangkok"/>
    <s v="Bangkok"/>
    <s v="Thailand"/>
    <s v="Bangkok,Bangkok,Thailand"/>
    <s v="Southeastern Asia"/>
    <s v="Asia Pacific"/>
    <x v="2"/>
    <x v="4"/>
    <s v="Safco 3-Shelf Cabinet, Pine"/>
    <n v="321.65910000000002"/>
    <n v="1"/>
    <n v="3"/>
    <n v="1"/>
    <n v="0.37"/>
    <n v="-132.7509"/>
    <n v="3"/>
    <n v="30.79"/>
    <n v="1"/>
    <s v="Medium"/>
    <n v="2"/>
  </r>
  <r>
    <x v="2726"/>
    <d v="2015-05-30T00:00:00"/>
    <d v="2015-06-04T00:00:00"/>
    <s v="Standard Class"/>
    <s v="Corporate"/>
    <n v="2"/>
    <s v="Orange"/>
    <s v="New South Wales"/>
    <s v="Australia"/>
    <s v="Orange,New South Wales,Australia"/>
    <s v="Oceania"/>
    <s v="Asia Pacific"/>
    <x v="2"/>
    <x v="4"/>
    <s v="Sauder Corner Shelving, Metal"/>
    <n v="396.25200000000001"/>
    <n v="1"/>
    <n v="3"/>
    <n v="1"/>
    <n v="0.1"/>
    <n v="149.65200000000002"/>
    <n v="1"/>
    <n v="30.78"/>
    <n v="1"/>
    <s v="Medium"/>
    <n v="2"/>
  </r>
  <r>
    <x v="2727"/>
    <d v="2015-06-19T00:00:00"/>
    <d v="2015-06-23T00:00:00"/>
    <s v="Standard Class"/>
    <s v="Corporate"/>
    <n v="2"/>
    <s v="La Ceiba"/>
    <s v="Atlántida"/>
    <s v="Honduras"/>
    <s v="La Ceiba,Atlántida,Honduras"/>
    <s v="Central America"/>
    <s v="LATAM"/>
    <x v="1"/>
    <x v="2"/>
    <s v="Cisco Smart Phone, Full Size"/>
    <n v="522.14400000000001"/>
    <n v="1"/>
    <n v="2"/>
    <n v="1"/>
    <n v="0.4"/>
    <n v="-52.215999999999987"/>
    <n v="3"/>
    <n v="30.754000000000001"/>
    <n v="1"/>
    <s v="Medium"/>
    <n v="2"/>
  </r>
  <r>
    <x v="2728"/>
    <d v="2015-04-04T00:00:00"/>
    <d v="2015-04-10T00:00:00"/>
    <s v="Standard Class"/>
    <s v="Consumer"/>
    <n v="1"/>
    <s v="Yangon"/>
    <s v="Yangon"/>
    <s v="Myanmar (Burma)"/>
    <s v="Yangon,Yangon,Myanmar (Burma)"/>
    <s v="Southeastern Asia"/>
    <s v="Asia Pacific"/>
    <x v="2"/>
    <x v="3"/>
    <s v="Lesro Training Table, Rectangular"/>
    <n v="458.15639999999996"/>
    <n v="1"/>
    <n v="4"/>
    <n v="1"/>
    <n v="0.57000000000000006"/>
    <n v="-511.44360000000006"/>
    <n v="3"/>
    <n v="30.75"/>
    <n v="1"/>
    <s v="Medium"/>
    <n v="2"/>
  </r>
  <r>
    <x v="2729"/>
    <d v="2015-03-26T00:00:00"/>
    <d v="2015-03-27T00:00:00"/>
    <s v="First Class"/>
    <s v="Consumer"/>
    <n v="1"/>
    <s v="Fresno"/>
    <s v="California"/>
    <s v="United States"/>
    <s v="Fresno,California,United States"/>
    <s v="Western US"/>
    <s v="USCA"/>
    <x v="1"/>
    <x v="1"/>
    <s v="Hewlett Packard 310 Color Digital Copier"/>
    <n v="479.98400000000004"/>
    <n v="1"/>
    <n v="2"/>
    <n v="1"/>
    <n v="0.2"/>
    <n v="59.997999999999962"/>
    <n v="1"/>
    <n v="100.8"/>
    <n v="1"/>
    <s v="Critical"/>
    <n v="4"/>
  </r>
  <r>
    <x v="2730"/>
    <d v="2015-12-01T00:00:00"/>
    <d v="2015-12-07T00:00:00"/>
    <s v="Standard Class"/>
    <s v="Consumer"/>
    <n v="1"/>
    <s v="Villa Nueva"/>
    <s v="Guatemala"/>
    <s v="Guatemala"/>
    <s v="Villa Nueva,Guatemala,Guatemala"/>
    <s v="Central America"/>
    <s v="LATAM"/>
    <x v="0"/>
    <x v="16"/>
    <s v="GlobeWeis Mailers, Security-Tint"/>
    <n v="245.69999999999996"/>
    <n v="1"/>
    <n v="9"/>
    <n v="2"/>
    <n v="0"/>
    <n v="98.28"/>
    <n v="1"/>
    <n v="30.74"/>
    <n v="1"/>
    <s v="Low"/>
    <n v="1"/>
  </r>
  <r>
    <x v="2731"/>
    <d v="2015-03-18T00:00:00"/>
    <d v="2015-03-22T00:00:00"/>
    <s v="Standard Class"/>
    <s v="Corporate"/>
    <n v="2"/>
    <s v="Kaduna"/>
    <s v="Kaduna"/>
    <s v="Nigeria"/>
    <s v="Kaduna,Kaduna,Nigeria"/>
    <s v="Western Africa"/>
    <s v="Africa"/>
    <x v="1"/>
    <x v="1"/>
    <s v="Canon Fax and Copier, Laser"/>
    <n v="229.608"/>
    <n v="1"/>
    <n v="4"/>
    <n v="1"/>
    <n v="0.7"/>
    <n v="-176.11199999999997"/>
    <n v="3"/>
    <n v="30.71"/>
    <n v="1"/>
    <s v="High"/>
    <n v="3"/>
  </r>
  <r>
    <x v="2732"/>
    <d v="2015-07-31T00:00:00"/>
    <d v="2015-08-06T00:00:00"/>
    <s v="Standard Class"/>
    <s v="Consumer"/>
    <n v="1"/>
    <s v="Canberra"/>
    <s v="Australian Capital Territory"/>
    <s v="Australia"/>
    <s v="Canberra,Australian Capital Territory,Australia"/>
    <s v="Oceania"/>
    <s v="Asia Pacific"/>
    <x v="1"/>
    <x v="2"/>
    <s v="Cisco Signal Booster, VoIP"/>
    <n v="455.76"/>
    <n v="1"/>
    <n v="5"/>
    <n v="1"/>
    <n v="0.4"/>
    <n v="-45.69"/>
    <n v="3"/>
    <n v="30.71"/>
    <n v="1"/>
    <s v="Medium"/>
    <n v="2"/>
  </r>
  <r>
    <x v="2733"/>
    <d v="2015-11-22T00:00:00"/>
    <d v="2015-11-26T00:00:00"/>
    <s v="Standard Class"/>
    <s v="Consumer"/>
    <n v="1"/>
    <s v="Yangon"/>
    <s v="Yangon"/>
    <s v="Myanmar (Burma)"/>
    <s v="Yangon,Yangon,Myanmar (Burma)"/>
    <s v="Southeastern Asia"/>
    <s v="Asia Pacific"/>
    <x v="0"/>
    <x v="0"/>
    <s v="Hoover Refrigerator, Red"/>
    <n v="2183.9789999999998"/>
    <n v="2"/>
    <n v="5"/>
    <n v="1"/>
    <n v="0.17"/>
    <n v="447.27900000000011"/>
    <n v="1"/>
    <n v="30.7"/>
    <n v="1"/>
    <s v="Medium"/>
    <n v="2"/>
  </r>
  <r>
    <x v="2734"/>
    <d v="2015-01-03T00:00:00"/>
    <d v="2015-01-07T00:00:00"/>
    <s v="Standard Class"/>
    <s v="Consumer"/>
    <n v="1"/>
    <s v="Bezons"/>
    <s v="Ile-de-France"/>
    <s v="France"/>
    <s v="Bezons,Ile-de-France,France"/>
    <s v="Western Europe"/>
    <s v="Europe"/>
    <x v="2"/>
    <x v="11"/>
    <s v="Tenex Clock, Duo Pack"/>
    <n v="402.48"/>
    <n v="1"/>
    <n v="8"/>
    <n v="1"/>
    <n v="0"/>
    <n v="152.88"/>
    <n v="1"/>
    <n v="30.69"/>
    <n v="1"/>
    <s v="High"/>
    <n v="3"/>
  </r>
  <r>
    <x v="2735"/>
    <d v="2015-11-07T00:00:00"/>
    <d v="2015-11-14T00:00:00"/>
    <s v="Standard Class"/>
    <s v="Corporate"/>
    <n v="2"/>
    <s v="Melbourne"/>
    <s v="Victoria"/>
    <s v="Australia"/>
    <s v="Melbourne,Victoria,Australia"/>
    <s v="Oceania"/>
    <s v="Asia Pacific"/>
    <x v="2"/>
    <x v="3"/>
    <s v="Bevis Coffee Table, Adjustable Height"/>
    <n v="224.25899999999999"/>
    <n v="1"/>
    <n v="1"/>
    <n v="1"/>
    <n v="0.3"/>
    <n v="-64.100999999999999"/>
    <n v="3"/>
    <n v="30.69"/>
    <n v="1"/>
    <s v="Low"/>
    <n v="1"/>
  </r>
  <r>
    <x v="2736"/>
    <d v="2015-01-22T00:00:00"/>
    <d v="2015-01-24T00:00:00"/>
    <s v="Second Class"/>
    <s v="Corporate"/>
    <n v="2"/>
    <s v="Glasgow"/>
    <s v="Scotland"/>
    <s v="United Kingdom"/>
    <s v="Glasgow,Scotland,United Kingdom"/>
    <s v="Northern Europe"/>
    <s v="Europe"/>
    <x v="0"/>
    <x v="9"/>
    <s v="Eaton Computer Printout Paper, 8.5 x 11"/>
    <n v="184.14000000000001"/>
    <n v="1"/>
    <n v="6"/>
    <n v="1"/>
    <n v="0"/>
    <n v="84.600000000000009"/>
    <n v="1"/>
    <n v="30.68"/>
    <n v="1"/>
    <s v="High"/>
    <n v="3"/>
  </r>
  <r>
    <x v="2737"/>
    <d v="2015-04-21T00:00:00"/>
    <d v="2015-04-25T00:00:00"/>
    <s v="Standard Class"/>
    <s v="Consumer"/>
    <n v="1"/>
    <s v="Detroit"/>
    <s v="Michigan"/>
    <s v="United States"/>
    <s v="Detroit,Michigan,United States"/>
    <s v="Central US"/>
    <s v="USCA"/>
    <x v="0"/>
    <x v="8"/>
    <s v="Premium Transparent Presentation Covers by GBC"/>
    <n v="146.86000000000001"/>
    <n v="1"/>
    <n v="7"/>
    <n v="1"/>
    <n v="0"/>
    <n v="70.492799999999988"/>
    <n v="1"/>
    <n v="5.61"/>
    <n v="1"/>
    <s v="Medium"/>
    <n v="2"/>
  </r>
  <r>
    <x v="2738"/>
    <d v="2015-12-09T00:00:00"/>
    <d v="2015-12-14T00:00:00"/>
    <s v="Standard Class"/>
    <s v="Home Office"/>
    <n v="3"/>
    <s v="Christchurch"/>
    <s v="Canterbury"/>
    <s v="New Zealand"/>
    <s v="Christchurch,Canterbury,New Zealand"/>
    <s v="Oceania"/>
    <s v="Asia Pacific"/>
    <x v="1"/>
    <x v="2"/>
    <s v="Motorola Signal Booster, VoIP"/>
    <n v="286.44"/>
    <n v="1"/>
    <n v="2"/>
    <n v="1"/>
    <n v="0"/>
    <n v="137.46"/>
    <n v="1"/>
    <n v="30.66"/>
    <n v="1"/>
    <s v="High"/>
    <n v="3"/>
  </r>
  <r>
    <x v="2739"/>
    <d v="2015-11-06T00:00:00"/>
    <d v="2015-11-10T00:00:00"/>
    <s v="Standard Class"/>
    <s v="Consumer"/>
    <n v="1"/>
    <s v="Pretoria"/>
    <s v="Gauteng"/>
    <s v="South Africa"/>
    <s v="Pretoria,Gauteng,South Africa"/>
    <s v="Southern Africa"/>
    <s v="Africa"/>
    <x v="2"/>
    <x v="4"/>
    <s v="Ikea Classic Bookcase, Pine"/>
    <n v="413.09999999999997"/>
    <n v="1"/>
    <n v="1"/>
    <n v="1"/>
    <n v="0"/>
    <n v="8.25"/>
    <n v="1"/>
    <n v="30.64"/>
    <n v="1"/>
    <s v="Medium"/>
    <n v="2"/>
  </r>
  <r>
    <x v="2740"/>
    <d v="2015-12-23T00:00:00"/>
    <d v="2015-12-28T00:00:00"/>
    <s v="Standard Class"/>
    <s v="Consumer"/>
    <n v="1"/>
    <s v="Wollongong"/>
    <s v="New South Wales"/>
    <s v="Australia"/>
    <s v="Wollongong,New South Wales,Australia"/>
    <s v="Oceania"/>
    <s v="Asia Pacific"/>
    <x v="2"/>
    <x v="4"/>
    <s v="Ikea Library with Doors, Traditional"/>
    <n v="363.39"/>
    <n v="1"/>
    <n v="1"/>
    <n v="1"/>
    <n v="0"/>
    <n v="10.89"/>
    <n v="1"/>
    <n v="30.62"/>
    <n v="1"/>
    <s v="Medium"/>
    <n v="2"/>
  </r>
  <r>
    <x v="2741"/>
    <d v="2015-02-12T00:00:00"/>
    <d v="2015-02-12T00:00:00"/>
    <s v="Same Day"/>
    <s v="Consumer"/>
    <n v="1"/>
    <s v="Sarajevo"/>
    <s v="Federation of Bosnia and Herzegovina"/>
    <s v="Bosnia and Herzegovina"/>
    <s v="Sarajevo,Federation of Bosnia and Herzegovina,Bosnia and Herzegovina"/>
    <s v="Southern Europe"/>
    <s v="Europe"/>
    <x v="1"/>
    <x v="1"/>
    <s v="Brother Copy Machine, High-Speed"/>
    <n v="262.29000000000002"/>
    <n v="1"/>
    <n v="1"/>
    <n v="1"/>
    <n v="0"/>
    <n v="28.83"/>
    <n v="1"/>
    <n v="30.58"/>
    <n v="1"/>
    <s v="Medium"/>
    <n v="2"/>
  </r>
  <r>
    <x v="2742"/>
    <d v="2015-10-02T00:00:00"/>
    <d v="2015-10-05T00:00:00"/>
    <s v="First Class"/>
    <s v="Consumer"/>
    <n v="1"/>
    <s v="Oktyabr'skiy"/>
    <s v="Bashkortostan"/>
    <s v="Russia"/>
    <s v="Oktyabr'skiy,Bashkortostan,Russia"/>
    <s v="Eastern Europe"/>
    <s v="Europe"/>
    <x v="2"/>
    <x v="4"/>
    <s v="Bush Floating Shelf Set, Traditional"/>
    <n v="171.26999999999998"/>
    <n v="1"/>
    <n v="1"/>
    <n v="1"/>
    <n v="0"/>
    <n v="30.81"/>
    <n v="1"/>
    <n v="30.57"/>
    <n v="1"/>
    <s v="High"/>
    <n v="3"/>
  </r>
  <r>
    <x v="2743"/>
    <d v="2015-05-09T00:00:00"/>
    <d v="2015-05-12T00:00:00"/>
    <s v="First Class"/>
    <s v="Home Office"/>
    <n v="3"/>
    <s v="Coimbatore"/>
    <s v="Tamil Nadu"/>
    <s v="India"/>
    <s v="Coimbatore,Tamil Nadu,India"/>
    <s v="Southern Asia"/>
    <s v="Asia Pacific"/>
    <x v="2"/>
    <x v="11"/>
    <s v="Deflect-O Clock, Black"/>
    <n v="251.55"/>
    <n v="1"/>
    <n v="5"/>
    <n v="1"/>
    <n v="0"/>
    <n v="17.549999999999997"/>
    <n v="1"/>
    <n v="30.56"/>
    <n v="1"/>
    <s v="High"/>
    <n v="3"/>
  </r>
  <r>
    <x v="2744"/>
    <d v="2015-01-15T00:00:00"/>
    <d v="2015-01-20T00:00:00"/>
    <s v="Second Class"/>
    <s v="Consumer"/>
    <n v="1"/>
    <s v="León"/>
    <s v="León"/>
    <s v="Nicaragua"/>
    <s v="León,León,Nicaragua"/>
    <s v="Central America"/>
    <s v="LATAM"/>
    <x v="1"/>
    <x v="10"/>
    <s v="Belkin Memory Card, Erganomic"/>
    <n v="225.23999999999995"/>
    <n v="1"/>
    <n v="3"/>
    <n v="1"/>
    <n v="0"/>
    <n v="58.559999999999988"/>
    <n v="1"/>
    <n v="30.552999999999997"/>
    <n v="1"/>
    <s v="Medium"/>
    <n v="2"/>
  </r>
  <r>
    <x v="2745"/>
    <d v="2015-06-20T00:00:00"/>
    <d v="2015-06-24T00:00:00"/>
    <s v="Second Class"/>
    <s v="Corporate"/>
    <n v="2"/>
    <s v="Stockholm"/>
    <s v="Stockholm"/>
    <s v="Sweden"/>
    <s v="Stockholm,Stockholm,Sweden"/>
    <s v="Northern Europe"/>
    <s v="Europe"/>
    <x v="1"/>
    <x v="2"/>
    <s v="Samsung Speaker Phone, Full Size"/>
    <n v="249.06"/>
    <n v="1"/>
    <n v="4"/>
    <n v="1"/>
    <n v="0.5"/>
    <n v="-129.54"/>
    <n v="3"/>
    <n v="30.54"/>
    <n v="1"/>
    <s v="High"/>
    <n v="3"/>
  </r>
  <r>
    <x v="2746"/>
    <d v="2015-09-03T00:00:00"/>
    <d v="2015-09-07T00:00:00"/>
    <s v="Standard Class"/>
    <s v="Corporate"/>
    <n v="2"/>
    <s v="Senlis"/>
    <s v="Nord-Pas-de-Calais-Picardie"/>
    <s v="France"/>
    <s v="Senlis,Nord-Pas-de-Calais-Picardie,France"/>
    <s v="Western Europe"/>
    <s v="Europe"/>
    <x v="2"/>
    <x v="5"/>
    <s v="Hon Chairmat, Black"/>
    <n v="334.53"/>
    <n v="1"/>
    <n v="7"/>
    <n v="1"/>
    <n v="0.1"/>
    <n v="-22.47"/>
    <n v="3"/>
    <n v="30.53"/>
    <n v="1"/>
    <s v="Medium"/>
    <n v="2"/>
  </r>
  <r>
    <x v="2747"/>
    <d v="2015-04-07T00:00:00"/>
    <d v="2015-04-11T00:00:00"/>
    <s v="Standard Class"/>
    <s v="Consumer"/>
    <n v="1"/>
    <s v="Nuremberg"/>
    <s v="Bavaria"/>
    <s v="Germany"/>
    <s v="Nuremberg,Bavaria,Germany"/>
    <s v="Western Europe"/>
    <s v="Europe"/>
    <x v="0"/>
    <x v="12"/>
    <s v="Fellowes Shelving, Blue"/>
    <n v="260.27999999999997"/>
    <n v="1"/>
    <n v="5"/>
    <n v="1"/>
    <n v="0.1"/>
    <n v="78.03"/>
    <n v="1"/>
    <n v="30.51"/>
    <n v="1"/>
    <s v="Medium"/>
    <n v="2"/>
  </r>
  <r>
    <x v="2748"/>
    <d v="2015-11-08T00:00:00"/>
    <d v="2015-11-14T00:00:00"/>
    <s v="Standard Class"/>
    <s v="Corporate"/>
    <n v="2"/>
    <s v="São Paulo"/>
    <s v="São Paulo"/>
    <s v="Brazil"/>
    <s v="São Paulo,São Paulo,Brazil"/>
    <s v="South America"/>
    <s v="LATAM"/>
    <x v="1"/>
    <x v="1"/>
    <s v="Hewlett Ink, Digital"/>
    <n v="394.72895999999992"/>
    <n v="1"/>
    <n v="4"/>
    <n v="1"/>
    <n v="2E-3"/>
    <n v="113.84896000000001"/>
    <n v="1"/>
    <n v="30.508999999999997"/>
    <n v="1"/>
    <s v="Medium"/>
    <n v="2"/>
  </r>
  <r>
    <x v="2749"/>
    <d v="2015-07-23T00:00:00"/>
    <d v="2015-07-25T00:00:00"/>
    <s v="First Class"/>
    <s v="Consumer"/>
    <n v="1"/>
    <s v="Mar del Plata"/>
    <s v="Provincia de Buenos Aires"/>
    <s v="Argentina"/>
    <s v="Mar del Plata,Provincia de Buenos Aires,Argentina"/>
    <s v="South America"/>
    <s v="LATAM"/>
    <x v="2"/>
    <x v="3"/>
    <s v="Hon Coffee Table, with Bottom Storage"/>
    <n v="126.36000000000004"/>
    <n v="1"/>
    <n v="2"/>
    <n v="1"/>
    <n v="0.7"/>
    <n v="-269.60000000000002"/>
    <n v="3"/>
    <n v="30.507999999999999"/>
    <n v="1"/>
    <s v="Critical"/>
    <n v="4"/>
  </r>
  <r>
    <x v="2750"/>
    <d v="2015-06-24T00:00:00"/>
    <d v="2015-06-26T00:00:00"/>
    <s v="Second Class"/>
    <s v="Corporate"/>
    <n v="2"/>
    <s v="Juárez"/>
    <s v="Chihuahua"/>
    <s v="Mexico"/>
    <s v="Juárez,Chihuahua,Mexico"/>
    <s v="Central America"/>
    <s v="LATAM"/>
    <x v="2"/>
    <x v="5"/>
    <s v="Novimex Rocking Chair, Black"/>
    <n v="481.6"/>
    <n v="1"/>
    <n v="7"/>
    <n v="1"/>
    <n v="0.2"/>
    <n v="84.279999999999973"/>
    <n v="1"/>
    <n v="30.493000000000002"/>
    <n v="1"/>
    <s v="Medium"/>
    <n v="2"/>
  </r>
  <r>
    <x v="2751"/>
    <d v="2015-12-18T00:00:00"/>
    <d v="2015-12-22T00:00:00"/>
    <s v="Standard Class"/>
    <s v="Corporate"/>
    <n v="2"/>
    <s v="Anaheim"/>
    <s v="California"/>
    <s v="United States"/>
    <s v="Anaheim,California,United States"/>
    <s v="Western US"/>
    <s v="USCA"/>
    <x v="0"/>
    <x v="12"/>
    <s v="Iceberg Mobile Mega Data/Printer Cart "/>
    <n v="481.32"/>
    <n v="1"/>
    <n v="4"/>
    <n v="1"/>
    <n v="0"/>
    <n v="125.14319999999998"/>
    <n v="1"/>
    <n v="70.3"/>
    <n v="1"/>
    <s v="High"/>
    <n v="3"/>
  </r>
  <r>
    <x v="2752"/>
    <d v="2015-11-04T00:00:00"/>
    <d v="2015-11-10T00:00:00"/>
    <s v="Standard Class"/>
    <s v="Home Office"/>
    <n v="3"/>
    <s v="Xinghua"/>
    <s v="Jiangsu"/>
    <s v="China"/>
    <s v="Xinghua,Jiangsu,China"/>
    <s v="Eastern Asia"/>
    <s v="Asia Pacific"/>
    <x v="1"/>
    <x v="10"/>
    <s v="Memorex Numeric Keypad, Bluetooth"/>
    <n v="317.94"/>
    <n v="1"/>
    <n v="7"/>
    <n v="1"/>
    <n v="0"/>
    <n v="88.830000000000013"/>
    <n v="1"/>
    <n v="30.47"/>
    <n v="1"/>
    <s v="Medium"/>
    <n v="2"/>
  </r>
  <r>
    <x v="2753"/>
    <d v="2015-01-31T00:00:00"/>
    <d v="2015-02-05T00:00:00"/>
    <s v="Standard Class"/>
    <s v="Corporate"/>
    <n v="2"/>
    <s v="Wollongong"/>
    <s v="New South Wales"/>
    <s v="Australia"/>
    <s v="Wollongong,New South Wales,Australia"/>
    <s v="Oceania"/>
    <s v="Asia Pacific"/>
    <x v="2"/>
    <x v="4"/>
    <s v="Bush Library with Doors, Metal"/>
    <n v="654.80400000000009"/>
    <n v="1"/>
    <n v="2"/>
    <n v="1"/>
    <n v="0.1"/>
    <n v="-14.556000000000019"/>
    <n v="3"/>
    <n v="30.47"/>
    <n v="1"/>
    <s v="Medium"/>
    <n v="2"/>
  </r>
  <r>
    <x v="2754"/>
    <d v="2015-06-02T00:00:00"/>
    <d v="2015-06-03T00:00:00"/>
    <s v="First Class"/>
    <s v="Home Office"/>
    <n v="3"/>
    <s v="Dire Dawa"/>
    <s v="Dire Dawa"/>
    <s v="Ethiopia"/>
    <s v="Dire Dawa,Dire Dawa,Ethiopia"/>
    <s v="Eastern Africa"/>
    <s v="Africa"/>
    <x v="1"/>
    <x v="6"/>
    <s v="Panasonic Receipt Printer, Durable"/>
    <n v="121.02000000000001"/>
    <n v="1"/>
    <n v="1"/>
    <n v="1"/>
    <n v="0"/>
    <n v="53.22"/>
    <n v="1"/>
    <n v="30.46"/>
    <n v="1"/>
    <s v="High"/>
    <n v="3"/>
  </r>
  <r>
    <x v="2755"/>
    <d v="2015-09-15T00:00:00"/>
    <d v="2015-09-17T00:00:00"/>
    <s v="First Class"/>
    <s v="Corporate"/>
    <n v="2"/>
    <s v="Cairo"/>
    <s v="Al Qahirah"/>
    <s v="Egypt"/>
    <s v="Cairo,Al Qahirah,Egypt"/>
    <s v="North Africa"/>
    <s v="Africa"/>
    <x v="1"/>
    <x v="10"/>
    <s v="Memorex Keyboard, Erganomic"/>
    <n v="138.30000000000001"/>
    <n v="1"/>
    <n v="2"/>
    <n v="1"/>
    <n v="0"/>
    <n v="2.7600000000000002"/>
    <n v="1"/>
    <n v="30.46"/>
    <n v="1"/>
    <s v="Critical"/>
    <n v="4"/>
  </r>
  <r>
    <x v="2756"/>
    <d v="2015-07-09T00:00:00"/>
    <d v="2015-07-14T00:00:00"/>
    <s v="Second Class"/>
    <s v="Consumer"/>
    <n v="1"/>
    <s v="Buenos Aires"/>
    <s v="Buenos Aires"/>
    <s v="Argentina"/>
    <s v="Buenos Aires,Buenos Aires,Argentina"/>
    <s v="South America"/>
    <s v="LATAM"/>
    <x v="1"/>
    <x v="1"/>
    <s v="Brother Copy Machine, High-Speed"/>
    <n v="313.6988399999999"/>
    <n v="1"/>
    <n v="3"/>
    <n v="1"/>
    <n v="0.40200000000000002"/>
    <n v="-111.22116000000001"/>
    <n v="3"/>
    <n v="30.455000000000002"/>
    <n v="1"/>
    <s v="Medium"/>
    <n v="2"/>
  </r>
  <r>
    <x v="2757"/>
    <d v="2015-08-09T00:00:00"/>
    <d v="2015-08-14T00:00:00"/>
    <s v="Standard Class"/>
    <s v="Consumer"/>
    <n v="1"/>
    <s v="Agadir"/>
    <s v="Souss-Massa-Draâ"/>
    <s v="Morocco"/>
    <s v="Agadir,Souss-Massa-Draâ,Morocco"/>
    <s v="North Africa"/>
    <s v="Africa"/>
    <x v="0"/>
    <x v="0"/>
    <s v="Cuisinart Refrigerator, White"/>
    <n v="494.21999999999991"/>
    <n v="1"/>
    <n v="1"/>
    <n v="1"/>
    <n v="0"/>
    <n v="113.67"/>
    <n v="1"/>
    <n v="30.45"/>
    <n v="1"/>
    <s v="Medium"/>
    <n v="2"/>
  </r>
  <r>
    <x v="2758"/>
    <d v="2015-12-10T00:00:00"/>
    <d v="2015-12-14T00:00:00"/>
    <s v="Standard Class"/>
    <s v="Corporate"/>
    <n v="2"/>
    <s v="Cincinnati"/>
    <s v="Ohio"/>
    <s v="United States"/>
    <s v="Cincinnati,Ohio,United States"/>
    <s v="Eastern US"/>
    <s v="USCA"/>
    <x v="0"/>
    <x v="16"/>
    <s v="Recycled Interoffice Envelopes with String and Button Closure, 10 x 13"/>
    <n v="57.576000000000001"/>
    <n v="1"/>
    <n v="3"/>
    <n v="1"/>
    <n v="0.2"/>
    <n v="21.591000000000001"/>
    <n v="1"/>
    <n v="6.43"/>
    <n v="1"/>
    <s v="Medium"/>
    <n v="2"/>
  </r>
  <r>
    <x v="2759"/>
    <d v="2015-10-24T00:00:00"/>
    <d v="2015-10-26T00:00:00"/>
    <s v="Second Class"/>
    <s v="Consumer"/>
    <n v="1"/>
    <s v="Genoa"/>
    <s v="Liguria"/>
    <s v="Italy"/>
    <s v="Genoa,Liguria,Italy"/>
    <s v="Southern Europe"/>
    <s v="Europe"/>
    <x v="0"/>
    <x v="12"/>
    <s v="Smead Lockers, Single Width"/>
    <n v="238.14"/>
    <n v="1"/>
    <n v="2"/>
    <n v="1"/>
    <n v="0.4"/>
    <n v="19.800000000000011"/>
    <n v="1"/>
    <n v="30.4"/>
    <n v="1"/>
    <s v="High"/>
    <n v="3"/>
  </r>
  <r>
    <x v="2760"/>
    <d v="2015-12-14T00:00:00"/>
    <d v="2015-12-19T00:00:00"/>
    <s v="Standard Class"/>
    <s v="Consumer"/>
    <n v="1"/>
    <s v="Palermo"/>
    <s v="Sicily"/>
    <s v="Italy"/>
    <s v="Palermo,Sicily,Italy"/>
    <s v="Southern Europe"/>
    <s v="Europe"/>
    <x v="2"/>
    <x v="4"/>
    <s v="Dania Corner Shelving, Pine"/>
    <n v="493.68"/>
    <n v="1"/>
    <n v="4"/>
    <n v="1"/>
    <n v="0"/>
    <n v="54.239999999999995"/>
    <n v="1"/>
    <n v="30.39"/>
    <n v="1"/>
    <s v="Medium"/>
    <n v="2"/>
  </r>
  <r>
    <x v="2761"/>
    <d v="2015-12-05T00:00:00"/>
    <d v="2015-12-07T00:00:00"/>
    <s v="Second Class"/>
    <s v="Corporate"/>
    <n v="2"/>
    <s v="Agrigento"/>
    <s v="Sicily"/>
    <s v="Italy"/>
    <s v="Agrigento,Sicily,Italy"/>
    <s v="Southern Europe"/>
    <s v="Europe"/>
    <x v="0"/>
    <x v="12"/>
    <s v="Fellowes File Cart, Wire Frame"/>
    <n v="245.48400000000004"/>
    <n v="1"/>
    <n v="3"/>
    <n v="1"/>
    <n v="0.4"/>
    <n v="-77.796000000000049"/>
    <n v="3"/>
    <n v="30.38"/>
    <n v="1"/>
    <s v="High"/>
    <n v="3"/>
  </r>
  <r>
    <x v="2762"/>
    <d v="2015-10-10T00:00:00"/>
    <d v="2015-10-14T00:00:00"/>
    <s v="Standard Class"/>
    <s v="Consumer"/>
    <n v="1"/>
    <s v="Termez"/>
    <s v="Surxondaryo"/>
    <s v="Uzbekistan"/>
    <s v="Termez,Surxondaryo,Uzbekistan"/>
    <s v="Central Asia"/>
    <s v="Asia Pacific"/>
    <x v="0"/>
    <x v="0"/>
    <s v="KitchenAid Stove, Red"/>
    <n v="570.15000000000009"/>
    <n v="1"/>
    <n v="1"/>
    <n v="1"/>
    <n v="0"/>
    <n v="159.63"/>
    <n v="1"/>
    <n v="30.37"/>
    <n v="1"/>
    <s v="Medium"/>
    <n v="2"/>
  </r>
  <r>
    <x v="2763"/>
    <d v="2015-09-30T00:00:00"/>
    <d v="2015-10-05T00:00:00"/>
    <s v="Standard Class"/>
    <s v="Home Office"/>
    <n v="3"/>
    <s v="Sale"/>
    <s v="England"/>
    <s v="United Kingdom"/>
    <s v="Sale,England,United Kingdom"/>
    <s v="Northern Europe"/>
    <s v="Europe"/>
    <x v="2"/>
    <x v="11"/>
    <s v="Advantus Photo Frame, Durable"/>
    <n v="385.07699999999988"/>
    <n v="1"/>
    <n v="11"/>
    <n v="2"/>
    <n v="0.3"/>
    <n v="-77.252999999999957"/>
    <n v="3"/>
    <n v="30.36"/>
    <n v="1"/>
    <s v="Medium"/>
    <n v="2"/>
  </r>
  <r>
    <x v="2764"/>
    <d v="2015-08-08T00:00:00"/>
    <d v="2015-08-11T00:00:00"/>
    <s v="First Class"/>
    <s v="Consumer"/>
    <n v="1"/>
    <s v="Paris"/>
    <s v="Ile-de-France"/>
    <s v="France"/>
    <s v="Paris,Ile-de-France,France"/>
    <s v="Western Europe"/>
    <s v="Europe"/>
    <x v="1"/>
    <x v="10"/>
    <s v="Memorex Keyboard, USB"/>
    <n v="143.10000000000002"/>
    <n v="1"/>
    <n v="2"/>
    <n v="1"/>
    <n v="0"/>
    <n v="5.6999999999999993"/>
    <n v="1"/>
    <n v="30.35"/>
    <n v="1"/>
    <s v="Medium"/>
    <n v="2"/>
  </r>
  <r>
    <x v="2765"/>
    <d v="2015-01-14T00:00:00"/>
    <d v="2015-01-16T00:00:00"/>
    <s v="Second Class"/>
    <s v="Home Office"/>
    <n v="3"/>
    <s v="Florence"/>
    <s v="Tuscany"/>
    <s v="Italy"/>
    <s v="Florence,Tuscany,Italy"/>
    <s v="Southern Europe"/>
    <s v="Europe"/>
    <x v="2"/>
    <x v="5"/>
    <s v="Harbour Creations Rocking Chair, Adjustable"/>
    <n v="358.99199999999996"/>
    <n v="1"/>
    <n v="6"/>
    <n v="1"/>
    <n v="0.6"/>
    <n v="-251.38799999999998"/>
    <n v="3"/>
    <n v="30.31"/>
    <n v="1"/>
    <s v="Medium"/>
    <n v="2"/>
  </r>
  <r>
    <x v="2766"/>
    <d v="2015-04-25T00:00:00"/>
    <d v="2015-05-02T00:00:00"/>
    <s v="Standard Class"/>
    <s v="Corporate"/>
    <n v="2"/>
    <s v="Medina"/>
    <s v="Al Madinah"/>
    <s v="Saudi Arabia"/>
    <s v="Medina,Al Madinah,Saudi Arabia"/>
    <s v="Western Asia"/>
    <s v="Asia Pacific"/>
    <x v="0"/>
    <x v="12"/>
    <s v="Tenex File Cart, Blue"/>
    <n v="266.40000000000003"/>
    <n v="1"/>
    <n v="2"/>
    <n v="1"/>
    <n v="0"/>
    <n v="47.94"/>
    <n v="1"/>
    <n v="30.3"/>
    <n v="1"/>
    <s v="Medium"/>
    <n v="2"/>
  </r>
  <r>
    <x v="2767"/>
    <d v="2015-11-14T00:00:00"/>
    <d v="2015-11-16T00:00:00"/>
    <s v="Second Class"/>
    <s v="Corporate"/>
    <n v="2"/>
    <s v="Managua"/>
    <s v="Managua"/>
    <s v="Nicaragua"/>
    <s v="Managua,Managua,Nicaragua"/>
    <s v="Central America"/>
    <s v="LATAM"/>
    <x v="0"/>
    <x v="0"/>
    <s v="Breville Toaster, Red"/>
    <n v="306.84000000000009"/>
    <n v="1"/>
    <n v="6"/>
    <n v="1"/>
    <n v="0"/>
    <n v="122.64000000000001"/>
    <n v="1"/>
    <n v="30.283999999999999"/>
    <n v="1"/>
    <s v="High"/>
    <n v="3"/>
  </r>
  <r>
    <x v="2768"/>
    <d v="2015-04-30T00:00:00"/>
    <d v="2015-05-04T00:00:00"/>
    <s v="Standard Class"/>
    <s v="Corporate"/>
    <n v="2"/>
    <s v="Bangkok"/>
    <s v="Bangkok"/>
    <s v="Thailand"/>
    <s v="Bangkok,Bangkok,Thailand"/>
    <s v="Southeastern Asia"/>
    <s v="Asia Pacific"/>
    <x v="0"/>
    <x v="12"/>
    <s v="Smead Lockers, Wire Frame"/>
    <n v="209.33940000000001"/>
    <n v="1"/>
    <n v="2"/>
    <n v="1"/>
    <n v="0.47000000000000003"/>
    <n v="-142.20060000000001"/>
    <n v="3"/>
    <n v="30.28"/>
    <n v="1"/>
    <s v="High"/>
    <n v="3"/>
  </r>
  <r>
    <x v="2769"/>
    <d v="2015-06-24T00:00:00"/>
    <d v="2015-06-27T00:00:00"/>
    <s v="First Class"/>
    <s v="Consumer"/>
    <n v="1"/>
    <s v="Canberra"/>
    <s v="Australian Capital Territory"/>
    <s v="Australia"/>
    <s v="Canberra,Australian Capital Territory,Australia"/>
    <s v="Oceania"/>
    <s v="Asia Pacific"/>
    <x v="0"/>
    <x v="13"/>
    <s v="Acme Shears, Steel"/>
    <n v="98.640000000000015"/>
    <n v="1"/>
    <n v="2"/>
    <n v="1"/>
    <n v="0"/>
    <n v="22.68"/>
    <n v="1"/>
    <n v="30.28"/>
    <n v="1"/>
    <s v="Critical"/>
    <n v="4"/>
  </r>
  <r>
    <x v="2770"/>
    <d v="2015-04-18T00:00:00"/>
    <d v="2015-04-22T00:00:00"/>
    <s v="Standard Class"/>
    <s v="Corporate"/>
    <n v="2"/>
    <s v="Galati"/>
    <s v="Galati"/>
    <s v="Romania"/>
    <s v="Galati,Galati,Romania"/>
    <s v="Eastern Europe"/>
    <s v="Europe"/>
    <x v="2"/>
    <x v="5"/>
    <s v="Office Star Steel Folding Chair, Set of Two"/>
    <n v="187.92000000000002"/>
    <n v="1"/>
    <n v="2"/>
    <n v="1"/>
    <n v="0"/>
    <n v="67.62"/>
    <n v="1"/>
    <n v="30.28"/>
    <n v="1"/>
    <s v="High"/>
    <n v="3"/>
  </r>
  <r>
    <x v="2771"/>
    <d v="2015-11-08T00:00:00"/>
    <d v="2015-11-10T00:00:00"/>
    <s v="Second Class"/>
    <s v="Consumer"/>
    <n v="1"/>
    <s v="Mumbai"/>
    <s v="Maharashtra"/>
    <s v="India"/>
    <s v="Mumbai,Maharashtra,India"/>
    <s v="Southern Asia"/>
    <s v="Asia Pacific"/>
    <x v="2"/>
    <x v="4"/>
    <s v="Bush Stackable Bookrack, Pine"/>
    <n v="312.14999999999998"/>
    <n v="1"/>
    <n v="5"/>
    <n v="1"/>
    <n v="0.5"/>
    <n v="-87.449999999999989"/>
    <n v="3"/>
    <n v="30.24"/>
    <n v="1"/>
    <s v="Critical"/>
    <n v="4"/>
  </r>
  <r>
    <x v="2772"/>
    <d v="2015-02-18T00:00:00"/>
    <d v="2015-02-21T00:00:00"/>
    <s v="First Class"/>
    <s v="Home Office"/>
    <n v="3"/>
    <s v="Troy"/>
    <s v="Ohio"/>
    <s v="United States"/>
    <s v="Troy,Ohio,United States"/>
    <s v="Eastern US"/>
    <s v="USCA"/>
    <x v="2"/>
    <x v="5"/>
    <s v="Global Commerce Series Low-Back Swivel/Tilt Chairs"/>
    <n v="899.43"/>
    <n v="1"/>
    <n v="5"/>
    <n v="1"/>
    <n v="0.3"/>
    <n v="-12.84900000000016"/>
    <n v="3"/>
    <n v="243.89"/>
    <n v="2"/>
    <s v="High"/>
    <n v="3"/>
  </r>
  <r>
    <x v="2773"/>
    <d v="2015-09-30T00:00:00"/>
    <d v="2015-10-02T00:00:00"/>
    <s v="First Class"/>
    <s v="Corporate"/>
    <n v="2"/>
    <s v="Ankara"/>
    <s v="Ankara"/>
    <s v="Turkey"/>
    <s v="Ankara,Ankara,Turkey"/>
    <s v="Western Asia"/>
    <s v="Asia Pacific"/>
    <x v="2"/>
    <x v="4"/>
    <s v="Dania Stackable Bookrack, Mobile"/>
    <n v="194.54399999999998"/>
    <n v="1"/>
    <n v="4"/>
    <n v="1"/>
    <n v="0.6"/>
    <n v="-77.855999999999938"/>
    <n v="3"/>
    <n v="30.21"/>
    <n v="1"/>
    <s v="High"/>
    <n v="3"/>
  </r>
  <r>
    <x v="2774"/>
    <d v="2015-01-29T00:00:00"/>
    <d v="2015-01-29T00:00:00"/>
    <s v="Same Day"/>
    <s v="Corporate"/>
    <n v="2"/>
    <s v="Aba"/>
    <s v="Abia"/>
    <s v="Nigeria"/>
    <s v="Aba,Abia,Nigeria"/>
    <s v="Western Africa"/>
    <s v="Africa"/>
    <x v="1"/>
    <x v="2"/>
    <s v="Cisco Smart Phone, with Caller ID"/>
    <n v="196.27200000000002"/>
    <n v="1"/>
    <n v="1"/>
    <n v="1"/>
    <n v="0.7"/>
    <n v="-170.11799999999994"/>
    <n v="3"/>
    <n v="30.21"/>
    <n v="1"/>
    <s v="High"/>
    <n v="3"/>
  </r>
  <r>
    <x v="2775"/>
    <d v="2015-07-24T00:00:00"/>
    <d v="2015-07-29T00:00:00"/>
    <s v="Standard Class"/>
    <s v="Consumer"/>
    <n v="1"/>
    <s v="Kinshasa"/>
    <s v="Kinshasa"/>
    <s v="Democratic Republic of the Congo"/>
    <s v="Kinshasa,Kinshasa,Democratic Republic of the Congo"/>
    <s v="Central Africa"/>
    <s v="Africa"/>
    <x v="0"/>
    <x v="7"/>
    <s v="Sanford Canvas, Blue"/>
    <n v="202.07999999999998"/>
    <n v="1"/>
    <n v="4"/>
    <n v="1"/>
    <n v="0"/>
    <n v="58.56"/>
    <n v="1"/>
    <n v="30.21"/>
    <n v="1"/>
    <s v="High"/>
    <n v="3"/>
  </r>
  <r>
    <x v="2776"/>
    <d v="2015-09-06T00:00:00"/>
    <d v="2015-09-13T00:00:00"/>
    <s v="Standard Class"/>
    <s v="Consumer"/>
    <n v="1"/>
    <s v="Thane"/>
    <s v="Maharashtra"/>
    <s v="India"/>
    <s v="Thane,Maharashtra,India"/>
    <s v="Southern Asia"/>
    <s v="Asia Pacific"/>
    <x v="1"/>
    <x v="2"/>
    <s v="Cisco Office Telephone, VoIP"/>
    <n v="402.75000000000006"/>
    <n v="1"/>
    <n v="5"/>
    <n v="1"/>
    <n v="0"/>
    <n v="36.150000000000006"/>
    <n v="1"/>
    <n v="30.2"/>
    <n v="1"/>
    <s v="Medium"/>
    <n v="2"/>
  </r>
  <r>
    <x v="2777"/>
    <d v="2015-11-06T00:00:00"/>
    <d v="2015-11-10T00:00:00"/>
    <s v="Standard Class"/>
    <s v="Corporate"/>
    <n v="2"/>
    <s v="Escuintla"/>
    <s v="Escuintla"/>
    <s v="Guatemala"/>
    <s v="Escuintla,Escuintla,Guatemala"/>
    <s v="Central America"/>
    <s v="LATAM"/>
    <x v="0"/>
    <x v="0"/>
    <s v="Hamilton Beach Microwave, Silver"/>
    <n v="566.5200000000001"/>
    <n v="1"/>
    <n v="3"/>
    <n v="1"/>
    <n v="0"/>
    <n v="130.26000000000002"/>
    <n v="1"/>
    <n v="30.195"/>
    <n v="1"/>
    <s v="Medium"/>
    <n v="2"/>
  </r>
  <r>
    <x v="2778"/>
    <d v="2015-09-17T00:00:00"/>
    <d v="2015-09-22T00:00:00"/>
    <s v="Standard Class"/>
    <s v="Corporate"/>
    <n v="2"/>
    <s v="Lahore"/>
    <s v="Punjab"/>
    <s v="Pakistan"/>
    <s v="Lahore,Punjab,Pakistan"/>
    <s v="Southern Asia"/>
    <s v="Asia Pacific"/>
    <x v="2"/>
    <x v="5"/>
    <s v="Novimex Swivel Stool, Black"/>
    <n v="518.49600000000009"/>
    <n v="1"/>
    <n v="4"/>
    <n v="1"/>
    <n v="0.2"/>
    <n v="12.935999999999979"/>
    <n v="1"/>
    <n v="30.18"/>
    <n v="1"/>
    <s v="Medium"/>
    <n v="2"/>
  </r>
  <r>
    <x v="2779"/>
    <d v="2015-03-28T00:00:00"/>
    <d v="2015-04-03T00:00:00"/>
    <s v="Standard Class"/>
    <s v="Home Office"/>
    <n v="3"/>
    <s v="Vaulx-en-Velin"/>
    <s v="Auvergne-Rhône-Alpes"/>
    <s v="France"/>
    <s v="Vaulx-en-Velin,Auvergne-Rhône-Alpes,France"/>
    <s v="Western Europe"/>
    <s v="Europe"/>
    <x v="0"/>
    <x v="12"/>
    <s v="Tenex File Cart, Industrial"/>
    <n v="845.01900000000001"/>
    <n v="1"/>
    <n v="7"/>
    <n v="1"/>
    <n v="0.1"/>
    <n v="84.398999999999987"/>
    <n v="1"/>
    <n v="30.16"/>
    <n v="1"/>
    <s v="Medium"/>
    <n v="2"/>
  </r>
  <r>
    <x v="2780"/>
    <d v="2015-11-07T00:00:00"/>
    <d v="2015-11-11T00:00:00"/>
    <s v="Standard Class"/>
    <s v="Consumer"/>
    <n v="1"/>
    <s v="Novara"/>
    <s v="Piedmont"/>
    <s v="Italy"/>
    <s v="Novara,Piedmont,Italy"/>
    <s v="Southern Europe"/>
    <s v="Europe"/>
    <x v="0"/>
    <x v="9"/>
    <s v="Enermax Message Books, Recycled"/>
    <n v="201.69"/>
    <n v="1"/>
    <n v="9"/>
    <n v="2"/>
    <n v="0"/>
    <n v="88.56"/>
    <n v="1"/>
    <n v="30.15"/>
    <n v="1"/>
    <s v="High"/>
    <n v="3"/>
  </r>
  <r>
    <x v="2781"/>
    <d v="2015-10-27T00:00:00"/>
    <d v="2015-10-29T00:00:00"/>
    <s v="Second Class"/>
    <s v="Consumer"/>
    <n v="1"/>
    <s v="Suzhou"/>
    <s v="Gansu"/>
    <s v="China"/>
    <s v="Suzhou,Gansu,China"/>
    <s v="Eastern Asia"/>
    <s v="Asia Pacific"/>
    <x v="1"/>
    <x v="2"/>
    <s v="Apple Speaker Phone, Full Size"/>
    <n v="249.18"/>
    <n v="1"/>
    <n v="2"/>
    <n v="1"/>
    <n v="0"/>
    <n v="59.760000000000005"/>
    <n v="1"/>
    <n v="30.12"/>
    <n v="1"/>
    <s v="High"/>
    <n v="3"/>
  </r>
  <r>
    <x v="2782"/>
    <d v="2015-03-06T00:00:00"/>
    <d v="2015-03-12T00:00:00"/>
    <s v="Standard Class"/>
    <s v="Consumer"/>
    <n v="1"/>
    <s v="Butare"/>
    <s v="Southern"/>
    <s v="Rwanda"/>
    <s v="Butare,Southern,Rwanda"/>
    <s v="Eastern Africa"/>
    <s v="Africa"/>
    <x v="0"/>
    <x v="13"/>
    <s v="Kleencut Trimmer, Easy Grip"/>
    <n v="344.4"/>
    <n v="1"/>
    <n v="8"/>
    <n v="1"/>
    <n v="0"/>
    <n v="82.56"/>
    <n v="1"/>
    <n v="30.12"/>
    <n v="1"/>
    <s v="Medium"/>
    <n v="2"/>
  </r>
  <r>
    <x v="2783"/>
    <d v="2015-04-11T00:00:00"/>
    <d v="2015-04-17T00:00:00"/>
    <s v="Standard Class"/>
    <s v="Consumer"/>
    <n v="1"/>
    <s v="Medellín"/>
    <s v="Antioquia"/>
    <s v="Colombia"/>
    <s v="Medellín,Antioquia,Colombia"/>
    <s v="South America"/>
    <s v="LATAM"/>
    <x v="1"/>
    <x v="2"/>
    <s v="Nokia Signal Booster, Cordless"/>
    <n v="371.6"/>
    <n v="1"/>
    <n v="4"/>
    <n v="1"/>
    <n v="0"/>
    <n v="159.75999999999996"/>
    <n v="1"/>
    <n v="30.104000000000003"/>
    <n v="1"/>
    <s v="Medium"/>
    <n v="2"/>
  </r>
  <r>
    <x v="2784"/>
    <d v="2015-10-27T00:00:00"/>
    <d v="2015-11-02T00:00:00"/>
    <s v="Standard Class"/>
    <s v="Corporate"/>
    <n v="2"/>
    <s v="Managua"/>
    <s v="Managua"/>
    <s v="Nicaragua"/>
    <s v="Managua,Managua,Nicaragua"/>
    <s v="Central America"/>
    <s v="LATAM"/>
    <x v="1"/>
    <x v="1"/>
    <s v="Brother Copy Machine, Color"/>
    <n v="526.40507999999988"/>
    <n v="1"/>
    <n v="3"/>
    <n v="1"/>
    <n v="2E-3"/>
    <n v="188.78507999999999"/>
    <n v="1"/>
    <n v="30.086000000000002"/>
    <n v="1"/>
    <s v="Medium"/>
    <n v="2"/>
  </r>
  <r>
    <x v="2785"/>
    <d v="2015-10-29T00:00:00"/>
    <d v="2015-11-02T00:00:00"/>
    <s v="Second Class"/>
    <s v="Consumer"/>
    <n v="1"/>
    <s v="Asunción"/>
    <s v="Asunción"/>
    <s v="Paraguay"/>
    <s v="Asunción,Asunción,Paraguay"/>
    <s v="South America"/>
    <s v="LATAM"/>
    <x v="0"/>
    <x v="8"/>
    <s v="Acco Binding Machine, Clear"/>
    <n v="303.30000000000007"/>
    <n v="1"/>
    <n v="9"/>
    <n v="2"/>
    <n v="0"/>
    <n v="60.660000000000004"/>
    <n v="1"/>
    <n v="30.072000000000003"/>
    <n v="1"/>
    <s v="Medium"/>
    <n v="2"/>
  </r>
  <r>
    <x v="2786"/>
    <d v="2015-05-08T00:00:00"/>
    <d v="2015-05-12T00:00:00"/>
    <s v="Standard Class"/>
    <s v="Corporate"/>
    <n v="2"/>
    <s v="Koblenz"/>
    <s v="Rhineland-Palatinate"/>
    <s v="Germany"/>
    <s v="Koblenz,Rhineland-Palatinate,Germany"/>
    <s v="Western Europe"/>
    <s v="Europe"/>
    <x v="0"/>
    <x v="13"/>
    <s v="Kleencut Shears, High Speed"/>
    <n v="187.07999999999998"/>
    <n v="1"/>
    <n v="4"/>
    <n v="1"/>
    <n v="0"/>
    <n v="80.400000000000006"/>
    <n v="1"/>
    <n v="30.07"/>
    <n v="1"/>
    <s v="High"/>
    <n v="3"/>
  </r>
  <r>
    <x v="2787"/>
    <d v="2015-07-24T00:00:00"/>
    <d v="2015-07-29T00:00:00"/>
    <s v="Standard Class"/>
    <s v="Consumer"/>
    <n v="1"/>
    <s v="Guacara"/>
    <s v="Carabobo"/>
    <s v="Venezuela"/>
    <s v="Guacara,Carabobo,Venezuela"/>
    <s v="South America"/>
    <s v="LATAM"/>
    <x v="0"/>
    <x v="0"/>
    <s v="Breville Microwave, Silver"/>
    <n v="362.95199999999994"/>
    <n v="1"/>
    <n v="3"/>
    <n v="1"/>
    <n v="0.4"/>
    <n v="-60.528000000000041"/>
    <n v="3"/>
    <n v="30.048999999999999"/>
    <n v="1"/>
    <s v="Medium"/>
    <n v="2"/>
  </r>
  <r>
    <x v="2788"/>
    <d v="2015-06-20T00:00:00"/>
    <d v="2015-06-25T00:00:00"/>
    <s v="Standard Class"/>
    <s v="Home Office"/>
    <n v="3"/>
    <s v="Manzanillo"/>
    <s v="Colima"/>
    <s v="Mexico"/>
    <s v="Manzanillo,Colima,Mexico"/>
    <s v="Central America"/>
    <s v="LATAM"/>
    <x v="2"/>
    <x v="4"/>
    <s v="Ikea Corner Shelving, Pine"/>
    <n v="464.46400000000006"/>
    <n v="1"/>
    <n v="7"/>
    <n v="1"/>
    <n v="0.2"/>
    <n v="162.48399999999998"/>
    <n v="1"/>
    <n v="30.042999999999999"/>
    <n v="1"/>
    <s v="Medium"/>
    <n v="2"/>
  </r>
  <r>
    <x v="2789"/>
    <d v="2015-02-28T00:00:00"/>
    <d v="2015-03-04T00:00:00"/>
    <s v="Standard Class"/>
    <s v="Consumer"/>
    <n v="1"/>
    <s v="Heilbronn"/>
    <s v="Baden-Württemberg"/>
    <s v="Germany"/>
    <s v="Heilbronn,Baden-Württemberg,Germany"/>
    <s v="Western Europe"/>
    <s v="Europe"/>
    <x v="1"/>
    <x v="6"/>
    <s v="Panasonic Calculator, Red"/>
    <n v="332.01"/>
    <n v="1"/>
    <n v="7"/>
    <n v="1"/>
    <n v="0"/>
    <n v="112.77"/>
    <n v="1"/>
    <n v="30.02"/>
    <n v="1"/>
    <s v="Medium"/>
    <n v="2"/>
  </r>
  <r>
    <x v="2790"/>
    <d v="2015-10-29T00:00:00"/>
    <d v="2015-11-03T00:00:00"/>
    <s v="Standard Class"/>
    <s v="Corporate"/>
    <n v="2"/>
    <s v="Mendoza"/>
    <s v="Mendoza"/>
    <s v="Argentina"/>
    <s v="Mendoza,Mendoza,Argentina"/>
    <s v="South America"/>
    <s v="LATAM"/>
    <x v="0"/>
    <x v="0"/>
    <s v="KitchenAid Microwave, Silver"/>
    <n v="373.28399999999999"/>
    <n v="1"/>
    <n v="3"/>
    <n v="1"/>
    <n v="0.4"/>
    <n v="49.763999999999989"/>
    <n v="1"/>
    <n v="30.005000000000003"/>
    <n v="1"/>
    <s v="Medium"/>
    <n v="2"/>
  </r>
  <r>
    <x v="2791"/>
    <d v="2015-09-02T00:00:00"/>
    <d v="2015-09-08T00:00:00"/>
    <s v="Standard Class"/>
    <s v="Home Office"/>
    <n v="3"/>
    <s v="Seattle"/>
    <s v="Washington"/>
    <s v="United States"/>
    <s v="Seattle,Washington,United States"/>
    <s v="Western US"/>
    <s v="USCA"/>
    <x v="0"/>
    <x v="15"/>
    <s v="Staples"/>
    <n v="7.58"/>
    <n v="1"/>
    <n v="1"/>
    <n v="1"/>
    <n v="0"/>
    <n v="2.9561999999999999"/>
    <n v="1"/>
    <n v="1.43"/>
    <n v="1"/>
    <s v="Medium"/>
    <n v="2"/>
  </r>
  <r>
    <x v="2792"/>
    <d v="2015-04-04T00:00:00"/>
    <d v="2015-04-09T00:00:00"/>
    <s v="Standard Class"/>
    <s v="Home Office"/>
    <n v="3"/>
    <s v="Adelaide"/>
    <s v="South Australia"/>
    <s v="Australia"/>
    <s v="Adelaide,South Australia,Australia"/>
    <s v="Oceania"/>
    <s v="Asia Pacific"/>
    <x v="1"/>
    <x v="10"/>
    <s v="Belkin Memory Card, USB"/>
    <n v="414.07199999999995"/>
    <n v="1"/>
    <n v="4"/>
    <n v="1"/>
    <n v="0.1"/>
    <n v="-32.207999999999998"/>
    <n v="3"/>
    <n v="29.97"/>
    <n v="1"/>
    <s v="Medium"/>
    <n v="2"/>
  </r>
  <r>
    <x v="2793"/>
    <d v="2015-03-24T00:00:00"/>
    <d v="2015-03-26T00:00:00"/>
    <s v="First Class"/>
    <s v="Consumer"/>
    <n v="1"/>
    <s v="Kryvyy Rih"/>
    <s v="Dnipropetrovs'k"/>
    <s v="Ukraine"/>
    <s v="Kryvyy Rih,Dnipropetrovs'k,Ukraine"/>
    <s v="Eastern Europe"/>
    <s v="Europe"/>
    <x v="1"/>
    <x v="10"/>
    <s v="Belkin Numeric Keypad, Erganomic"/>
    <n v="474"/>
    <n v="1"/>
    <n v="8"/>
    <n v="1"/>
    <n v="0"/>
    <n v="9.36"/>
    <n v="1"/>
    <n v="29.96"/>
    <n v="1"/>
    <s v="High"/>
    <n v="3"/>
  </r>
  <r>
    <x v="2794"/>
    <d v="2015-08-13T00:00:00"/>
    <d v="2015-08-18T00:00:00"/>
    <s v="Standard Class"/>
    <s v="Home Office"/>
    <n v="3"/>
    <s v="Faridabad"/>
    <s v="Haryana"/>
    <s v="India"/>
    <s v="Faridabad,Haryana,India"/>
    <s v="Southern Asia"/>
    <s v="Asia Pacific"/>
    <x v="1"/>
    <x v="1"/>
    <s v="HP Fax and Copier, High-Speed"/>
    <n v="342.17999999999995"/>
    <n v="1"/>
    <n v="2"/>
    <n v="1"/>
    <n v="0"/>
    <n v="82.08"/>
    <n v="1"/>
    <n v="29.93"/>
    <n v="1"/>
    <s v="Medium"/>
    <n v="2"/>
  </r>
  <r>
    <x v="2795"/>
    <d v="2015-03-12T00:00:00"/>
    <d v="2015-03-16T00:00:00"/>
    <s v="Standard Class"/>
    <s v="Corporate"/>
    <n v="2"/>
    <s v="Córdoba"/>
    <s v="Veracruz"/>
    <s v="Mexico"/>
    <s v="Córdoba,Veracruz,Mexico"/>
    <s v="Central America"/>
    <s v="LATAM"/>
    <x v="2"/>
    <x v="5"/>
    <s v="Hon Executive Leather Armchair, Adjustable"/>
    <n v="485.02399999999989"/>
    <n v="1"/>
    <n v="2"/>
    <n v="1"/>
    <n v="0.2"/>
    <n v="-18.215999999999962"/>
    <n v="3"/>
    <n v="29.910000000000004"/>
    <n v="1"/>
    <s v="Medium"/>
    <n v="2"/>
  </r>
  <r>
    <x v="2796"/>
    <d v="2015-12-18T00:00:00"/>
    <d v="2015-12-20T00:00:00"/>
    <s v="First Class"/>
    <s v="Consumer"/>
    <n v="1"/>
    <s v="Montreuil"/>
    <s v="Ile-de-France"/>
    <s v="France"/>
    <s v="Montreuil,Ile-de-France,France"/>
    <s v="Western Europe"/>
    <s v="Europe"/>
    <x v="0"/>
    <x v="16"/>
    <s v="Ames Mailers, with clear poly window"/>
    <n v="118.17"/>
    <n v="1"/>
    <n v="3"/>
    <n v="1"/>
    <n v="0"/>
    <n v="57.87"/>
    <n v="1"/>
    <n v="29.88"/>
    <n v="1"/>
    <s v="High"/>
    <n v="3"/>
  </r>
  <r>
    <x v="2797"/>
    <d v="2015-06-30T00:00:00"/>
    <d v="2015-07-03T00:00:00"/>
    <s v="First Class"/>
    <s v="Consumer"/>
    <n v="1"/>
    <s v="Mildura"/>
    <s v="Victoria"/>
    <s v="Australia"/>
    <s v="Mildura,Victoria,Australia"/>
    <s v="Oceania"/>
    <s v="Asia Pacific"/>
    <x v="1"/>
    <x v="10"/>
    <s v="SanDisk Keyboard, Bluetooth"/>
    <n v="293.32800000000009"/>
    <n v="1"/>
    <n v="6"/>
    <n v="1"/>
    <n v="0.4"/>
    <n v="-78.372000000000014"/>
    <n v="3"/>
    <n v="29.85"/>
    <n v="1"/>
    <s v="High"/>
    <n v="3"/>
  </r>
  <r>
    <x v="2798"/>
    <d v="2015-04-25T00:00:00"/>
    <d v="2015-05-01T00:00:00"/>
    <s v="Standard Class"/>
    <s v="Corporate"/>
    <n v="2"/>
    <s v="Jacksonville"/>
    <s v="Florida"/>
    <s v="United States"/>
    <s v="Jacksonville,Florida,United States"/>
    <s v="Southern US"/>
    <s v="USCA"/>
    <x v="0"/>
    <x v="12"/>
    <s v="Sensible Storage WireTech Storage Systems"/>
    <n v="113.56800000000001"/>
    <n v="1"/>
    <n v="2"/>
    <n v="1"/>
    <n v="0.2"/>
    <n v="-21.294000000000018"/>
    <n v="3"/>
    <n v="16.21"/>
    <n v="1"/>
    <s v="Low"/>
    <n v="1"/>
  </r>
  <r>
    <x v="2799"/>
    <d v="2015-11-07T00:00:00"/>
    <d v="2015-11-11T00:00:00"/>
    <s v="Standard Class"/>
    <s v="Consumer"/>
    <n v="1"/>
    <s v="Mexico City"/>
    <s v="Distrito Federal"/>
    <s v="Mexico"/>
    <s v="Mexico City,Distrito Federal,Mexico"/>
    <s v="Central America"/>
    <s v="LATAM"/>
    <x v="2"/>
    <x v="4"/>
    <s v="Bush Floating Shelf Set, Metal"/>
    <n v="546.33600000000001"/>
    <n v="1"/>
    <n v="6"/>
    <n v="1"/>
    <n v="0.2"/>
    <n v="75.096000000000004"/>
    <n v="1"/>
    <n v="29.849"/>
    <n v="1"/>
    <s v="Medium"/>
    <n v="2"/>
  </r>
  <r>
    <x v="2800"/>
    <d v="2015-11-11T00:00:00"/>
    <d v="2015-11-15T00:00:00"/>
    <s v="Standard Class"/>
    <s v="Corporate"/>
    <n v="2"/>
    <s v="Managua"/>
    <s v="Managua"/>
    <s v="Nicaragua"/>
    <s v="Managua,Managua,Nicaragua"/>
    <s v="Central America"/>
    <s v="LATAM"/>
    <x v="0"/>
    <x v="12"/>
    <s v="Smead Lockers, Blue"/>
    <n v="396.84"/>
    <n v="1"/>
    <n v="3"/>
    <n v="1"/>
    <n v="0"/>
    <n v="71.400000000000006"/>
    <n v="1"/>
    <n v="29.848000000000003"/>
    <n v="1"/>
    <s v="Medium"/>
    <n v="2"/>
  </r>
  <r>
    <x v="2801"/>
    <d v="2015-05-07T00:00:00"/>
    <d v="2015-05-09T00:00:00"/>
    <s v="Second Class"/>
    <s v="Consumer"/>
    <n v="1"/>
    <s v="Manila"/>
    <s v="National Capital"/>
    <s v="Philippines"/>
    <s v="Manila,National Capital,Philippines"/>
    <s v="Southeastern Asia"/>
    <s v="Asia Pacific"/>
    <x v="1"/>
    <x v="10"/>
    <s v="Logitech Keyboard, Bluetooth"/>
    <n v="199.23750000000001"/>
    <n v="1"/>
    <n v="5"/>
    <n v="1"/>
    <n v="0.45"/>
    <n v="18.037500000000023"/>
    <n v="1"/>
    <n v="29.84"/>
    <n v="1"/>
    <s v="High"/>
    <n v="3"/>
  </r>
  <r>
    <x v="2802"/>
    <d v="2015-09-02T00:00:00"/>
    <d v="2015-09-05T00:00:00"/>
    <s v="First Class"/>
    <s v="Consumer"/>
    <n v="1"/>
    <s v="Sangli"/>
    <s v="Maharashtra"/>
    <s v="India"/>
    <s v="Sangli,Maharashtra,India"/>
    <s v="Southern Asia"/>
    <s v="Asia Pacific"/>
    <x v="1"/>
    <x v="2"/>
    <s v="Apple Office Telephone, with Caller ID"/>
    <n v="130.56"/>
    <n v="1"/>
    <n v="2"/>
    <n v="1"/>
    <n v="0"/>
    <n v="50.88"/>
    <n v="1"/>
    <n v="29.83"/>
    <n v="1"/>
    <s v="High"/>
    <n v="3"/>
  </r>
  <r>
    <x v="2803"/>
    <d v="2015-11-25T00:00:00"/>
    <d v="2015-11-28T00:00:00"/>
    <s v="Second Class"/>
    <s v="Corporate"/>
    <n v="2"/>
    <s v="Bremerhaven"/>
    <s v="Bremen"/>
    <s v="Germany"/>
    <s v="Bremerhaven,Bremen,Germany"/>
    <s v="Western Europe"/>
    <s v="Europe"/>
    <x v="0"/>
    <x v="15"/>
    <s v="Stockwell Paper Clips, Assorted Sizes"/>
    <n v="120.44999999999999"/>
    <n v="1"/>
    <n v="11"/>
    <n v="2"/>
    <n v="0"/>
    <n v="46.86"/>
    <n v="1"/>
    <n v="29.82"/>
    <n v="1"/>
    <s v="Critical"/>
    <n v="4"/>
  </r>
  <r>
    <x v="2804"/>
    <d v="2015-04-10T00:00:00"/>
    <d v="2015-04-13T00:00:00"/>
    <s v="First Class"/>
    <s v="Corporate"/>
    <n v="2"/>
    <s v="La Vega"/>
    <s v="La Vega"/>
    <s v="Dominican Republic"/>
    <s v="La Vega,La Vega,Dominican Republic"/>
    <s v="Caribbean"/>
    <s v="LATAM"/>
    <x v="2"/>
    <x v="4"/>
    <s v="Ikea Corner Shelving, Mobile"/>
    <n v="150.696"/>
    <n v="1"/>
    <n v="3"/>
    <n v="1"/>
    <n v="0.4"/>
    <n v="7.4759999999999538"/>
    <n v="1"/>
    <n v="29.812999999999999"/>
    <n v="1"/>
    <s v="Medium"/>
    <n v="2"/>
  </r>
  <r>
    <x v="2805"/>
    <d v="2015-08-07T00:00:00"/>
    <d v="2015-08-10T00:00:00"/>
    <s v="First Class"/>
    <s v="Consumer"/>
    <n v="1"/>
    <s v="Mashhad"/>
    <s v="Razavi Khorasan"/>
    <s v="Iran"/>
    <s v="Mashhad,Razavi Khorasan,Iran"/>
    <s v="Southern Asia"/>
    <s v="Asia Pacific"/>
    <x v="0"/>
    <x v="12"/>
    <s v="Fellowes File Cart, Blue"/>
    <n v="137.31"/>
    <n v="1"/>
    <n v="1"/>
    <n v="1"/>
    <n v="0"/>
    <n v="54.900000000000006"/>
    <n v="1"/>
    <n v="29.8"/>
    <n v="1"/>
    <s v="High"/>
    <n v="3"/>
  </r>
  <r>
    <x v="2806"/>
    <d v="2015-09-23T00:00:00"/>
    <d v="2015-09-23T00:00:00"/>
    <s v="Same Day"/>
    <s v="Home Office"/>
    <n v="3"/>
    <s v="Dublin"/>
    <s v="Dublin"/>
    <s v="Ireland"/>
    <s v="Dublin,Dublin,Ireland"/>
    <s v="Northern Europe"/>
    <s v="Europe"/>
    <x v="0"/>
    <x v="12"/>
    <s v="Rogers Shelving, Wire Frame"/>
    <n v="122.39999999999999"/>
    <n v="1"/>
    <n v="4"/>
    <n v="1"/>
    <n v="0.5"/>
    <n v="-46.559999999999988"/>
    <n v="3"/>
    <n v="29.8"/>
    <n v="1"/>
    <s v="High"/>
    <n v="3"/>
  </r>
  <r>
    <x v="2807"/>
    <d v="2015-10-27T00:00:00"/>
    <d v="2015-11-01T00:00:00"/>
    <s v="Standard Class"/>
    <s v="Home Office"/>
    <n v="3"/>
    <s v="Chapecó"/>
    <s v="Santa Catarina"/>
    <s v="Brazil"/>
    <s v="Chapecó,Santa Catarina,Brazil"/>
    <s v="South America"/>
    <s v="LATAM"/>
    <x v="1"/>
    <x v="10"/>
    <s v="Memorex Memory Card, USB"/>
    <n v="204.96000000000004"/>
    <n v="1"/>
    <n v="3"/>
    <n v="1"/>
    <n v="0"/>
    <n v="53.280000000000008"/>
    <n v="1"/>
    <n v="29.782"/>
    <n v="1"/>
    <s v="High"/>
    <n v="3"/>
  </r>
  <r>
    <x v="2808"/>
    <d v="2015-07-24T00:00:00"/>
    <d v="2015-07-29T00:00:00"/>
    <s v="Standard Class"/>
    <s v="Corporate"/>
    <n v="2"/>
    <s v="New York City"/>
    <s v="New York"/>
    <s v="United States"/>
    <s v="New York City,New York,United States"/>
    <s v="Eastern US"/>
    <s v="USCA"/>
    <x v="0"/>
    <x v="8"/>
    <s v="Angle-D Ring Binders"/>
    <n v="13.128"/>
    <n v="1"/>
    <n v="3"/>
    <n v="1"/>
    <n v="0.2"/>
    <n v="4.2665999999999986"/>
    <n v="1"/>
    <n v="1.1200000000000001"/>
    <n v="1"/>
    <s v="Medium"/>
    <n v="2"/>
  </r>
  <r>
    <x v="2809"/>
    <d v="2015-11-12T00:00:00"/>
    <d v="2015-11-18T00:00:00"/>
    <s v="Standard Class"/>
    <s v="Home Office"/>
    <n v="3"/>
    <s v="Managua"/>
    <s v="Managua"/>
    <s v="Nicaragua"/>
    <s v="Managua,Managua,Nicaragua"/>
    <s v="Central America"/>
    <s v="LATAM"/>
    <x v="1"/>
    <x v="1"/>
    <s v="Sharp Wireless Fax, Color"/>
    <n v="475.52704000000006"/>
    <n v="1"/>
    <n v="2"/>
    <n v="1"/>
    <n v="2E-3"/>
    <n v="218.20704000000001"/>
    <n v="1"/>
    <n v="29.764999999999997"/>
    <n v="1"/>
    <s v="Medium"/>
    <n v="2"/>
  </r>
  <r>
    <x v="2810"/>
    <d v="2015-12-25T00:00:00"/>
    <d v="2015-12-29T00:00:00"/>
    <s v="Standard Class"/>
    <s v="Consumer"/>
    <n v="1"/>
    <s v="Lafayette"/>
    <s v="Louisiana"/>
    <s v="United States"/>
    <s v="Lafayette,Louisiana,United States"/>
    <s v="Southern US"/>
    <s v="USCA"/>
    <x v="1"/>
    <x v="6"/>
    <s v="DYMO CardScan Personal V9 Business Card Scanner"/>
    <n v="479.97"/>
    <n v="1"/>
    <n v="3"/>
    <n v="1"/>
    <n v="0"/>
    <n v="239.98500000000001"/>
    <n v="1"/>
    <n v="27.36"/>
    <n v="1"/>
    <s v="Medium"/>
    <n v="2"/>
  </r>
  <r>
    <x v="2811"/>
    <d v="2015-08-23T00:00:00"/>
    <d v="2015-08-29T00:00:00"/>
    <s v="Standard Class"/>
    <s v="Home Office"/>
    <n v="3"/>
    <s v="Melbourne"/>
    <s v="Victoria"/>
    <s v="Australia"/>
    <s v="Melbourne,Victoria,Australia"/>
    <s v="Oceania"/>
    <s v="Asia Pacific"/>
    <x v="1"/>
    <x v="1"/>
    <s v="Sharp Personal Copier, Digital"/>
    <n v="323.02800000000002"/>
    <n v="1"/>
    <n v="3"/>
    <n v="1"/>
    <n v="0.1"/>
    <n v="-25.182000000000009"/>
    <n v="3"/>
    <n v="29.72"/>
    <n v="1"/>
    <s v="Medium"/>
    <n v="2"/>
  </r>
  <r>
    <x v="2812"/>
    <d v="2015-08-28T00:00:00"/>
    <d v="2015-09-01T00:00:00"/>
    <s v="Second Class"/>
    <s v="Corporate"/>
    <n v="2"/>
    <s v="Ivry-sur-Seine"/>
    <s v="Ile-de-France"/>
    <s v="France"/>
    <s v="Ivry-sur-Seine,Ile-de-France,France"/>
    <s v="Western Europe"/>
    <s v="Europe"/>
    <x v="1"/>
    <x v="1"/>
    <s v="Brother Fax and Copier, High-Speed"/>
    <n v="483.70950000000005"/>
    <n v="1"/>
    <n v="3"/>
    <n v="1"/>
    <n v="0.15"/>
    <n v="28.399500000000003"/>
    <n v="1"/>
    <n v="29.72"/>
    <n v="1"/>
    <s v="Medium"/>
    <n v="2"/>
  </r>
  <r>
    <x v="2813"/>
    <d v="2015-07-03T00:00:00"/>
    <d v="2015-07-08T00:00:00"/>
    <s v="Standard Class"/>
    <s v="Consumer"/>
    <n v="1"/>
    <s v="Leeds"/>
    <s v="England"/>
    <s v="United Kingdom"/>
    <s v="Leeds,England,United Kingdom"/>
    <s v="Northern Europe"/>
    <s v="Europe"/>
    <x v="1"/>
    <x v="2"/>
    <s v="Nokia Signal Booster, Full Size"/>
    <n v="275.58"/>
    <n v="1"/>
    <n v="2"/>
    <n v="1"/>
    <n v="0"/>
    <n v="57.84"/>
    <n v="1"/>
    <n v="29.71"/>
    <n v="1"/>
    <s v="Medium"/>
    <n v="2"/>
  </r>
  <r>
    <x v="2814"/>
    <d v="2015-07-03T00:00:00"/>
    <d v="2015-07-08T00:00:00"/>
    <s v="Standard Class"/>
    <s v="Corporate"/>
    <n v="2"/>
    <s v="Las Tunas"/>
    <s v="Las Tunas"/>
    <s v="Cuba"/>
    <s v="Las Tunas,Las Tunas,Cuba"/>
    <s v="Caribbean"/>
    <s v="LATAM"/>
    <x v="2"/>
    <x v="4"/>
    <s v="Safco Corner Shelving, Traditional"/>
    <n v="398.56"/>
    <n v="1"/>
    <n v="4"/>
    <n v="1"/>
    <n v="0"/>
    <n v="179.28"/>
    <n v="1"/>
    <n v="29.701999999999998"/>
    <n v="1"/>
    <s v="Medium"/>
    <n v="2"/>
  </r>
  <r>
    <x v="2815"/>
    <d v="2015-12-04T00:00:00"/>
    <d v="2015-12-08T00:00:00"/>
    <s v="Second Class"/>
    <s v="Consumer"/>
    <n v="1"/>
    <s v="Jodhpur"/>
    <s v="Gujarat"/>
    <s v="India"/>
    <s v="Jodhpur,Gujarat,India"/>
    <s v="Southern Asia"/>
    <s v="Asia Pacific"/>
    <x v="1"/>
    <x v="6"/>
    <s v="Konica Inkjet, Wireless"/>
    <n v="940.31999999999994"/>
    <n v="1"/>
    <n v="3"/>
    <n v="1"/>
    <n v="0"/>
    <n v="141.03"/>
    <n v="1"/>
    <n v="29.7"/>
    <n v="1"/>
    <s v="Medium"/>
    <n v="2"/>
  </r>
  <r>
    <x v="2816"/>
    <d v="2015-06-05T00:00:00"/>
    <d v="2015-06-07T00:00:00"/>
    <s v="Second Class"/>
    <s v="Consumer"/>
    <n v="1"/>
    <s v="Kota Kinabalu"/>
    <s v="Sabah"/>
    <s v="Malaysia"/>
    <s v="Kota Kinabalu,Sabah,Malaysia"/>
    <s v="Southeastern Asia"/>
    <s v="Asia Pacific"/>
    <x v="1"/>
    <x v="10"/>
    <s v="Enermax Mouse, Erganomic"/>
    <n v="304.79999999999995"/>
    <n v="1"/>
    <n v="8"/>
    <n v="1"/>
    <n v="0"/>
    <n v="103.44"/>
    <n v="1"/>
    <n v="29.7"/>
    <n v="1"/>
    <s v="High"/>
    <n v="3"/>
  </r>
  <r>
    <x v="2817"/>
    <d v="2015-06-17T00:00:00"/>
    <d v="2015-06-19T00:00:00"/>
    <s v="Second Class"/>
    <s v="Consumer"/>
    <n v="1"/>
    <s v="Dublin"/>
    <s v="Ohio"/>
    <s v="United States"/>
    <s v="Dublin,Ohio,United States"/>
    <s v="Eastern US"/>
    <s v="USCA"/>
    <x v="1"/>
    <x v="10"/>
    <s v="Logitech Wireless Performance Mouse MX for PC and Mac"/>
    <n v="479.952"/>
    <n v="1"/>
    <n v="6"/>
    <n v="1"/>
    <n v="0.2"/>
    <n v="107.98920000000001"/>
    <n v="1"/>
    <n v="23.59"/>
    <n v="1"/>
    <s v="Medium"/>
    <n v="2"/>
  </r>
  <r>
    <x v="2818"/>
    <d v="2015-07-28T00:00:00"/>
    <d v="2015-07-30T00:00:00"/>
    <s v="First Class"/>
    <s v="Home Office"/>
    <n v="3"/>
    <s v="Bo"/>
    <s v="Southern"/>
    <s v="Sierra Leone"/>
    <s v="Bo,Southern,Sierra Leone"/>
    <s v="Western Africa"/>
    <s v="Africa"/>
    <x v="1"/>
    <x v="2"/>
    <s v="Nokia Audio Dock, Cordless"/>
    <n v="339.18"/>
    <n v="1"/>
    <n v="2"/>
    <n v="1"/>
    <n v="0"/>
    <n v="67.800000000000011"/>
    <n v="1"/>
    <n v="29.7"/>
    <n v="1"/>
    <s v="Medium"/>
    <n v="2"/>
  </r>
  <r>
    <x v="2819"/>
    <d v="2015-11-20T00:00:00"/>
    <d v="2015-11-25T00:00:00"/>
    <s v="Standard Class"/>
    <s v="Corporate"/>
    <n v="2"/>
    <s v="Acireale"/>
    <s v="Sicily"/>
    <s v="Italy"/>
    <s v="Acireale,Sicily,Italy"/>
    <s v="Southern Europe"/>
    <s v="Europe"/>
    <x v="0"/>
    <x v="16"/>
    <s v="GlobeWeis Interoffice Envelope, Set of 50"/>
    <n v="286.92"/>
    <n v="1"/>
    <n v="6"/>
    <n v="1"/>
    <n v="0"/>
    <n v="65.88"/>
    <n v="1"/>
    <n v="29.68"/>
    <n v="1"/>
    <s v="Medium"/>
    <n v="2"/>
  </r>
  <r>
    <x v="2820"/>
    <d v="2015-04-28T00:00:00"/>
    <d v="2015-05-02T00:00:00"/>
    <s v="Standard Class"/>
    <s v="Corporate"/>
    <n v="2"/>
    <s v="Marseille"/>
    <s v="Provence-Alpes-Côte d'Azur"/>
    <s v="France"/>
    <s v="Marseille,Provence-Alpes-Côte d'Azur,France"/>
    <s v="Western Europe"/>
    <s v="Europe"/>
    <x v="2"/>
    <x v="4"/>
    <s v="Safco Floating Shelf Set, Pine"/>
    <n v="356.56200000000001"/>
    <n v="1"/>
    <n v="2"/>
    <n v="1"/>
    <n v="0.1"/>
    <n v="19.782000000000004"/>
    <n v="1"/>
    <n v="29.65"/>
    <n v="1"/>
    <s v="Medium"/>
    <n v="2"/>
  </r>
  <r>
    <x v="2821"/>
    <d v="2015-10-23T00:00:00"/>
    <d v="2015-10-28T00:00:00"/>
    <s v="Standard Class"/>
    <s v="Consumer"/>
    <n v="1"/>
    <s v="Mildura"/>
    <s v="Victoria"/>
    <s v="Australia"/>
    <s v="Mildura,Victoria,Australia"/>
    <s v="Oceania"/>
    <s v="Asia Pacific"/>
    <x v="0"/>
    <x v="12"/>
    <s v="Smead Trays, Single Width"/>
    <n v="349.27199999999993"/>
    <n v="1"/>
    <n v="8"/>
    <n v="1"/>
    <n v="0.1"/>
    <n v="31.032000000000011"/>
    <n v="1"/>
    <n v="29.65"/>
    <n v="1"/>
    <s v="Medium"/>
    <n v="2"/>
  </r>
  <r>
    <x v="2822"/>
    <d v="2015-09-10T00:00:00"/>
    <d v="2015-09-15T00:00:00"/>
    <s v="Standard Class"/>
    <s v="Corporate"/>
    <n v="2"/>
    <s v="Puebla"/>
    <s v="Puebla"/>
    <s v="Mexico"/>
    <s v="Puebla,Puebla,Mexico"/>
    <s v="Central America"/>
    <s v="LATAM"/>
    <x v="1"/>
    <x v="10"/>
    <s v="Enermax Router, USB"/>
    <n v="517.07999999999993"/>
    <n v="1"/>
    <n v="3"/>
    <n v="1"/>
    <n v="0"/>
    <n v="180.96"/>
    <n v="1"/>
    <n v="29.642000000000003"/>
    <n v="1"/>
    <s v="Medium"/>
    <n v="2"/>
  </r>
  <r>
    <x v="2823"/>
    <d v="2015-01-10T00:00:00"/>
    <d v="2015-01-14T00:00:00"/>
    <s v="Standard Class"/>
    <s v="Consumer"/>
    <n v="1"/>
    <s v="Bandung"/>
    <s v="Jawa Barat"/>
    <s v="Indonesia"/>
    <s v="Bandung,Jawa Barat,Indonesia"/>
    <s v="Southeastern Asia"/>
    <s v="Asia Pacific"/>
    <x v="1"/>
    <x v="2"/>
    <s v="Nokia Audio Dock, VoIP"/>
    <n v="276.93779999999998"/>
    <n v="1"/>
    <n v="2"/>
    <n v="1"/>
    <n v="0.17"/>
    <n v="46.657799999999995"/>
    <n v="1"/>
    <n v="29.62"/>
    <n v="1"/>
    <s v="High"/>
    <n v="3"/>
  </r>
  <r>
    <x v="2824"/>
    <d v="2015-06-11T00:00:00"/>
    <d v="2015-06-14T00:00:00"/>
    <s v="First Class"/>
    <s v="Consumer"/>
    <n v="1"/>
    <s v="Anantapur"/>
    <s v="Andhra Pradesh"/>
    <s v="India"/>
    <s v="Anantapur,Andhra Pradesh,India"/>
    <s v="Southern Asia"/>
    <s v="Asia Pacific"/>
    <x v="1"/>
    <x v="2"/>
    <s v="Apple Signal Booster, Cordless"/>
    <n v="139.50000000000003"/>
    <n v="1"/>
    <n v="1"/>
    <n v="1"/>
    <n v="0"/>
    <n v="11.16"/>
    <n v="1"/>
    <n v="29.62"/>
    <n v="1"/>
    <s v="High"/>
    <n v="3"/>
  </r>
  <r>
    <x v="2825"/>
    <d v="2015-01-21T00:00:00"/>
    <d v="2015-01-22T00:00:00"/>
    <s v="First Class"/>
    <s v="Corporate"/>
    <n v="2"/>
    <s v="Augsburg"/>
    <s v="Bavaria"/>
    <s v="Germany"/>
    <s v="Augsburg,Bavaria,Germany"/>
    <s v="Western Europe"/>
    <s v="Europe"/>
    <x v="2"/>
    <x v="5"/>
    <s v="Novimex Rocking Chair, Red"/>
    <n v="354.86099999999993"/>
    <n v="1"/>
    <n v="3"/>
    <n v="1"/>
    <n v="0.1"/>
    <n v="31.491000000000007"/>
    <n v="1"/>
    <n v="29.61"/>
    <n v="1"/>
    <s v="High"/>
    <n v="3"/>
  </r>
  <r>
    <x v="2826"/>
    <d v="2015-05-08T00:00:00"/>
    <d v="2015-05-10T00:00:00"/>
    <s v="First Class"/>
    <s v="Consumer"/>
    <n v="1"/>
    <s v="Berlin"/>
    <s v="Berlin"/>
    <s v="Germany"/>
    <s v="Berlin,Berlin,Germany"/>
    <s v="Western Europe"/>
    <s v="Europe"/>
    <x v="0"/>
    <x v="12"/>
    <s v="Tenex File Cart, Industrial"/>
    <n v="321.91200000000003"/>
    <n v="1"/>
    <n v="3"/>
    <n v="1"/>
    <n v="0.2"/>
    <n v="-4.0680000000000121"/>
    <n v="3"/>
    <n v="29.61"/>
    <n v="1"/>
    <s v="Medium"/>
    <n v="2"/>
  </r>
  <r>
    <x v="2827"/>
    <d v="2015-04-15T00:00:00"/>
    <d v="2015-04-20T00:00:00"/>
    <s v="Standard Class"/>
    <s v="Consumer"/>
    <n v="1"/>
    <s v="New York City"/>
    <s v="New York"/>
    <s v="United States"/>
    <s v="New York City,New York,United States"/>
    <s v="Eastern US"/>
    <s v="USCA"/>
    <x v="2"/>
    <x v="4"/>
    <s v="Bush Westfield Collection Bookcases, Fully Assembled"/>
    <n v="242.35200000000003"/>
    <n v="1"/>
    <n v="3"/>
    <n v="1"/>
    <n v="0.2"/>
    <n v="9.0881999999999721"/>
    <n v="1"/>
    <n v="7.82"/>
    <n v="1"/>
    <s v="Medium"/>
    <n v="2"/>
  </r>
  <r>
    <x v="2828"/>
    <d v="2015-06-20T00:00:00"/>
    <d v="2015-06-22T00:00:00"/>
    <s v="First Class"/>
    <s v="Home Office"/>
    <n v="3"/>
    <s v="Santiago de Cuba"/>
    <s v="Santiago de Cuba"/>
    <s v="Cuba"/>
    <s v="Santiago de Cuba,Santiago de Cuba,Cuba"/>
    <s v="Caribbean"/>
    <s v="LATAM"/>
    <x v="0"/>
    <x v="0"/>
    <s v="KitchenAid Coffee Grinder, White"/>
    <n v="137.21999999999997"/>
    <n v="1"/>
    <n v="3"/>
    <n v="1"/>
    <n v="0"/>
    <n v="64.440000000000012"/>
    <n v="1"/>
    <n v="29.585000000000001"/>
    <n v="1"/>
    <s v="High"/>
    <n v="3"/>
  </r>
  <r>
    <x v="2829"/>
    <d v="2015-11-18T00:00:00"/>
    <d v="2015-11-24T00:00:00"/>
    <s v="Standard Class"/>
    <s v="Consumer"/>
    <n v="1"/>
    <s v="Salem"/>
    <s v="Virginia"/>
    <s v="United States"/>
    <s v="Salem,Virginia,United States"/>
    <s v="Southern US"/>
    <s v="USCA"/>
    <x v="0"/>
    <x v="0"/>
    <s v="Bionaire 99.97% HEPA Air Cleaner"/>
    <n v="35.04"/>
    <n v="1"/>
    <n v="2"/>
    <n v="1"/>
    <n v="0"/>
    <n v="12.263999999999999"/>
    <n v="1"/>
    <n v="3.45"/>
    <n v="1"/>
    <s v="Low"/>
    <n v="1"/>
  </r>
  <r>
    <x v="2830"/>
    <d v="2015-04-21T00:00:00"/>
    <d v="2015-04-24T00:00:00"/>
    <s v="First Class"/>
    <s v="Consumer"/>
    <n v="1"/>
    <s v="Lippstadt"/>
    <s v="North Rhine-Westphalia"/>
    <s v="Germany"/>
    <s v="Lippstadt,North Rhine-Westphalia,Germany"/>
    <s v="Western Europe"/>
    <s v="Europe"/>
    <x v="0"/>
    <x v="7"/>
    <s v="Stanley Markers, Water Color"/>
    <n v="126.89999999999998"/>
    <n v="1"/>
    <n v="5"/>
    <n v="1"/>
    <n v="0"/>
    <n v="41.850000000000009"/>
    <n v="1"/>
    <n v="29.54"/>
    <n v="1"/>
    <s v="High"/>
    <n v="3"/>
  </r>
  <r>
    <x v="2831"/>
    <d v="2015-10-29T00:00:00"/>
    <d v="2015-11-02T00:00:00"/>
    <s v="Standard Class"/>
    <s v="Consumer"/>
    <n v="1"/>
    <s v="Surubim"/>
    <s v="Pernambuco"/>
    <s v="Brazil"/>
    <s v="Surubim,Pernambuco,Brazil"/>
    <s v="South America"/>
    <s v="LATAM"/>
    <x v="1"/>
    <x v="6"/>
    <s v="Panasonic Inkjet, White"/>
    <n v="165.60000000000005"/>
    <n v="1"/>
    <n v="2"/>
    <n v="1"/>
    <n v="0.6"/>
    <n v="-202.88000000000005"/>
    <n v="3"/>
    <n v="29.526999999999997"/>
    <n v="1"/>
    <s v="High"/>
    <n v="3"/>
  </r>
  <r>
    <x v="2832"/>
    <d v="2015-07-08T00:00:00"/>
    <d v="2015-07-10T00:00:00"/>
    <s v="Second Class"/>
    <s v="Consumer"/>
    <n v="1"/>
    <s v="Long Beach"/>
    <s v="New York"/>
    <s v="United States"/>
    <s v="Long Beach,New York,United States"/>
    <s v="Eastern US"/>
    <s v="USCA"/>
    <x v="0"/>
    <x v="8"/>
    <s v="Wilson Jones Active Use Binders"/>
    <n v="17.472000000000001"/>
    <n v="1"/>
    <n v="3"/>
    <n v="1"/>
    <n v="0.2"/>
    <n v="6.3336000000000006"/>
    <n v="1"/>
    <n v="3.09"/>
    <n v="1"/>
    <s v="High"/>
    <n v="3"/>
  </r>
  <r>
    <x v="2833"/>
    <d v="2015-10-03T00:00:00"/>
    <d v="2015-10-05T00:00:00"/>
    <s v="Second Class"/>
    <s v="Corporate"/>
    <n v="2"/>
    <s v="La Ceiba"/>
    <s v="Atlántida"/>
    <s v="Honduras"/>
    <s v="La Ceiba,Atlántida,Honduras"/>
    <s v="Central America"/>
    <s v="LATAM"/>
    <x v="2"/>
    <x v="4"/>
    <s v="Safco Library with Doors, Pine"/>
    <n v="312.91199999999998"/>
    <n v="1"/>
    <n v="2"/>
    <n v="1"/>
    <n v="0.4"/>
    <n v="-7.9999999999927247E-3"/>
    <n v="3"/>
    <n v="29.485000000000003"/>
    <n v="1"/>
    <s v="High"/>
    <n v="3"/>
  </r>
  <r>
    <x v="2834"/>
    <d v="2015-12-10T00:00:00"/>
    <d v="2015-12-11T00:00:00"/>
    <s v="First Class"/>
    <s v="Consumer"/>
    <n v="1"/>
    <s v="Wollongong"/>
    <s v="New South Wales"/>
    <s v="Australia"/>
    <s v="Wollongong,New South Wales,Australia"/>
    <s v="Oceania"/>
    <s v="Asia Pacific"/>
    <x v="0"/>
    <x v="12"/>
    <s v="Fellowes Shelving, Wire Frame"/>
    <n v="153.65700000000001"/>
    <n v="1"/>
    <n v="3"/>
    <n v="1"/>
    <n v="0.1"/>
    <n v="63.116999999999997"/>
    <n v="1"/>
    <n v="29.48"/>
    <n v="1"/>
    <s v="Critical"/>
    <n v="4"/>
  </r>
  <r>
    <x v="2835"/>
    <d v="2015-11-13T00:00:00"/>
    <d v="2015-11-17T00:00:00"/>
    <s v="Standard Class"/>
    <s v="Consumer"/>
    <n v="1"/>
    <s v="Seattle"/>
    <s v="Washington"/>
    <s v="United States"/>
    <s v="Seattle,Washington,United States"/>
    <s v="Western US"/>
    <s v="USCA"/>
    <x v="0"/>
    <x v="14"/>
    <s v="Avery 483"/>
    <n v="9.9600000000000009"/>
    <n v="1"/>
    <n v="2"/>
    <n v="1"/>
    <n v="0"/>
    <n v="4.5815999999999999"/>
    <n v="1"/>
    <n v="1.75"/>
    <n v="1"/>
    <s v="Medium"/>
    <n v="2"/>
  </r>
  <r>
    <x v="2836"/>
    <d v="2015-10-11T00:00:00"/>
    <d v="2015-10-15T00:00:00"/>
    <s v="Standard Class"/>
    <s v="Home Office"/>
    <n v="3"/>
    <s v="London"/>
    <s v="England"/>
    <s v="United Kingdom"/>
    <s v="London,England,United Kingdom"/>
    <s v="Northern Europe"/>
    <s v="Europe"/>
    <x v="0"/>
    <x v="12"/>
    <s v="Eldon Shelving, Blue"/>
    <n v="261.46800000000002"/>
    <n v="1"/>
    <n v="6"/>
    <n v="1"/>
    <n v="0.1"/>
    <n v="49.24799999999999"/>
    <n v="1"/>
    <n v="29.47"/>
    <n v="1"/>
    <s v="High"/>
    <n v="3"/>
  </r>
  <r>
    <x v="2837"/>
    <d v="2015-03-24T00:00:00"/>
    <d v="2015-03-24T00:00:00"/>
    <s v="Same Day"/>
    <s v="Consumer"/>
    <n v="1"/>
    <s v="Melbourne"/>
    <s v="Victoria"/>
    <s v="Australia"/>
    <s v="Melbourne,Victoria,Australia"/>
    <s v="Oceania"/>
    <s v="Asia Pacific"/>
    <x v="0"/>
    <x v="16"/>
    <s v="Cameo Interoffice Envelope, with clear poly window"/>
    <n v="91.746000000000009"/>
    <n v="1"/>
    <n v="2"/>
    <n v="1"/>
    <n v="0.1"/>
    <n v="1.9859999999999971"/>
    <n v="1"/>
    <n v="29.46"/>
    <n v="1"/>
    <s v="Critical"/>
    <n v="4"/>
  </r>
  <r>
    <x v="2838"/>
    <d v="2015-12-26T00:00:00"/>
    <d v="2015-12-30T00:00:00"/>
    <s v="Standard Class"/>
    <s v="Consumer"/>
    <n v="1"/>
    <s v="Caloundra"/>
    <s v="Queensland"/>
    <s v="Australia"/>
    <s v="Caloundra,Queensland,Australia"/>
    <s v="Oceania"/>
    <s v="Asia Pacific"/>
    <x v="0"/>
    <x v="7"/>
    <s v="BIC Pencil Sharpener, Blue"/>
    <n v="243.68399999999997"/>
    <n v="1"/>
    <n v="14"/>
    <n v="3"/>
    <n v="0.4"/>
    <n v="-89.375999999999991"/>
    <n v="3"/>
    <n v="29.45"/>
    <n v="1"/>
    <s v="High"/>
    <n v="3"/>
  </r>
  <r>
    <x v="2839"/>
    <d v="2015-06-10T00:00:00"/>
    <d v="2015-06-16T00:00:00"/>
    <s v="Standard Class"/>
    <s v="Corporate"/>
    <n v="2"/>
    <s v="Valencia"/>
    <s v="Valenciana"/>
    <s v="Spain"/>
    <s v="Valencia,Valenciana,Spain"/>
    <s v="Southern Europe"/>
    <s v="Europe"/>
    <x v="1"/>
    <x v="1"/>
    <s v="Canon Personal Copier, High-Speed"/>
    <n v="845.64"/>
    <n v="1"/>
    <n v="6"/>
    <n v="1"/>
    <n v="0"/>
    <n v="228.24"/>
    <n v="1"/>
    <n v="29.45"/>
    <n v="1"/>
    <s v="Medium"/>
    <n v="2"/>
  </r>
  <r>
    <x v="2840"/>
    <d v="2015-01-16T00:00:00"/>
    <d v="2015-01-22T00:00:00"/>
    <s v="Standard Class"/>
    <s v="Corporate"/>
    <n v="2"/>
    <s v="Kowloon"/>
    <s v="Hong Kong"/>
    <s v="Hong Kong"/>
    <s v="Kowloon,Hong Kong,Hong Kong"/>
    <s v="Eastern Asia"/>
    <s v="Asia Pacific"/>
    <x v="1"/>
    <x v="10"/>
    <s v="SanDisk Numeric Keypad, USB"/>
    <n v="372.12000000000006"/>
    <n v="1"/>
    <n v="7"/>
    <n v="1"/>
    <n v="0"/>
    <n v="107.73"/>
    <n v="1"/>
    <n v="29.44"/>
    <n v="1"/>
    <s v="Medium"/>
    <n v="2"/>
  </r>
  <r>
    <x v="2841"/>
    <d v="2015-12-29T00:00:00"/>
    <d v="2016-01-02T00:00:00"/>
    <s v="Standard Class"/>
    <s v="Home Office"/>
    <n v="3"/>
    <s v="Budapest"/>
    <s v="Budapest"/>
    <s v="Hungary"/>
    <s v="Budapest,Budapest,Hungary"/>
    <s v="Eastern Europe"/>
    <s v="Europe"/>
    <x v="2"/>
    <x v="4"/>
    <s v="Safco Classic Bookcase, Mobile"/>
    <n v="440.66999999999996"/>
    <n v="1"/>
    <n v="1"/>
    <n v="1"/>
    <n v="0"/>
    <n v="167.43"/>
    <n v="1"/>
    <n v="29.44"/>
    <n v="1"/>
    <s v="High"/>
    <n v="3"/>
  </r>
  <r>
    <x v="2842"/>
    <d v="2015-04-29T00:00:00"/>
    <d v="2015-05-03T00:00:00"/>
    <s v="Standard Class"/>
    <s v="Consumer"/>
    <n v="1"/>
    <s v="Laval"/>
    <s v="Pays de la Loire"/>
    <s v="France"/>
    <s v="Laval,Pays de la Loire,France"/>
    <s v="Western Europe"/>
    <s v="Europe"/>
    <x v="1"/>
    <x v="1"/>
    <s v="Brother Personal Copier, High-Speed"/>
    <n v="959.41200000000003"/>
    <n v="1"/>
    <n v="8"/>
    <n v="1"/>
    <n v="0.15"/>
    <n v="78.852000000000004"/>
    <n v="1"/>
    <n v="29.44"/>
    <n v="1"/>
    <s v="Medium"/>
    <n v="2"/>
  </r>
  <r>
    <x v="2843"/>
    <d v="2015-01-13T00:00:00"/>
    <d v="2015-01-19T00:00:00"/>
    <s v="Standard Class"/>
    <s v="Corporate"/>
    <n v="2"/>
    <s v="Mexico City"/>
    <s v="Distrito Federal"/>
    <s v="Mexico"/>
    <s v="Mexico City,Distrito Federal,Mexico"/>
    <s v="Central America"/>
    <s v="LATAM"/>
    <x v="2"/>
    <x v="4"/>
    <s v="Dania Floating Shelf Set, Traditional"/>
    <n v="270.95999999999992"/>
    <n v="1"/>
    <n v="3"/>
    <n v="1"/>
    <n v="0.2"/>
    <n v="-64.379999999999981"/>
    <n v="3"/>
    <n v="29.439"/>
    <n v="1"/>
    <s v="Medium"/>
    <n v="2"/>
  </r>
  <r>
    <x v="2844"/>
    <d v="2015-03-04T00:00:00"/>
    <d v="2015-03-09T00:00:00"/>
    <s v="Standard Class"/>
    <s v="Consumer"/>
    <n v="1"/>
    <s v="Gdynia"/>
    <s v="Pomerania"/>
    <s v="Poland"/>
    <s v="Gdynia,Pomerania,Poland"/>
    <s v="Eastern Europe"/>
    <s v="Europe"/>
    <x v="0"/>
    <x v="16"/>
    <s v="GlobeWeis Interoffice Envelope, with clear poly window"/>
    <n v="308.15999999999997"/>
    <n v="1"/>
    <n v="6"/>
    <n v="1"/>
    <n v="0"/>
    <n v="86.22"/>
    <n v="1"/>
    <n v="29.43"/>
    <n v="1"/>
    <s v="High"/>
    <n v="3"/>
  </r>
  <r>
    <x v="2845"/>
    <d v="2015-07-11T00:00:00"/>
    <d v="2015-07-12T00:00:00"/>
    <s v="Same Day"/>
    <s v="Home Office"/>
    <n v="3"/>
    <s v="Kryvyy Rih"/>
    <s v="Dnipropetrovs'k"/>
    <s v="Ukraine"/>
    <s v="Kryvyy Rih,Dnipropetrovs'k,Ukraine"/>
    <s v="Eastern Europe"/>
    <s v="Europe"/>
    <x v="0"/>
    <x v="12"/>
    <s v="Tenex Lockers, Industrial"/>
    <n v="204.63"/>
    <n v="1"/>
    <n v="1"/>
    <n v="1"/>
    <n v="0"/>
    <n v="57.269999999999996"/>
    <n v="1"/>
    <n v="29.43"/>
    <n v="1"/>
    <s v="Medium"/>
    <n v="2"/>
  </r>
  <r>
    <x v="2846"/>
    <d v="2015-02-26T00:00:00"/>
    <d v="2015-03-03T00:00:00"/>
    <s v="Standard Class"/>
    <s v="Home Office"/>
    <n v="3"/>
    <s v="Lusaka"/>
    <s v="Lusaka"/>
    <s v="Zambia"/>
    <s v="Lusaka,Lusaka,Zambia"/>
    <s v="Eastern Africa"/>
    <s v="Africa"/>
    <x v="1"/>
    <x v="1"/>
    <s v="Hewlett Fax Machine, High-Speed"/>
    <n v="318.12"/>
    <n v="1"/>
    <n v="1"/>
    <n v="1"/>
    <n v="0"/>
    <n v="31.799999999999997"/>
    <n v="1"/>
    <n v="29.43"/>
    <n v="1"/>
    <s v="Medium"/>
    <n v="2"/>
  </r>
  <r>
    <x v="2847"/>
    <d v="2015-10-07T00:00:00"/>
    <d v="2015-10-10T00:00:00"/>
    <s v="First Class"/>
    <s v="Consumer"/>
    <n v="1"/>
    <s v="Tegucigalpa"/>
    <s v="Francisco Morazán"/>
    <s v="Honduras"/>
    <s v="Tegucigalpa,Francisco Morazán,Honduras"/>
    <s v="Central America"/>
    <s v="LATAM"/>
    <x v="2"/>
    <x v="4"/>
    <s v="Bush Floating Shelf Set, Pine"/>
    <n v="138.09599999999998"/>
    <n v="1"/>
    <n v="2"/>
    <n v="1"/>
    <n v="0.4"/>
    <n v="-27.624000000000002"/>
    <n v="3"/>
    <n v="29.410000000000004"/>
    <n v="1"/>
    <s v="Critical"/>
    <n v="4"/>
  </r>
  <r>
    <x v="2848"/>
    <d v="2015-04-28T00:00:00"/>
    <d v="2015-05-03T00:00:00"/>
    <s v="Second Class"/>
    <s v="Consumer"/>
    <n v="1"/>
    <s v="Baia Mare"/>
    <s v="Maramures"/>
    <s v="Romania"/>
    <s v="Baia Mare,Maramures,Romania"/>
    <s v="Eastern Europe"/>
    <s v="Europe"/>
    <x v="0"/>
    <x v="7"/>
    <s v="Binney &amp; Smith Sketch Pad, Water Color"/>
    <n v="198"/>
    <n v="1"/>
    <n v="4"/>
    <n v="1"/>
    <n v="0"/>
    <n v="65.28"/>
    <n v="1"/>
    <n v="29.4"/>
    <n v="1"/>
    <s v="Medium"/>
    <n v="2"/>
  </r>
  <r>
    <x v="2849"/>
    <d v="2015-11-28T00:00:00"/>
    <d v="2015-12-04T00:00:00"/>
    <s v="Standard Class"/>
    <s v="Consumer"/>
    <n v="1"/>
    <s v="Tours"/>
    <s v="Centre-Val de Loire"/>
    <s v="France"/>
    <s v="Tours,Centre-Val de Loire,France"/>
    <s v="Western Europe"/>
    <s v="Europe"/>
    <x v="2"/>
    <x v="5"/>
    <s v="Hon Chairmat, Set of Two"/>
    <n v="312.012"/>
    <n v="1"/>
    <n v="6"/>
    <n v="1"/>
    <n v="0.1"/>
    <n v="41.472000000000008"/>
    <n v="1"/>
    <n v="29.39"/>
    <n v="1"/>
    <s v="Medium"/>
    <n v="2"/>
  </r>
  <r>
    <x v="2850"/>
    <d v="2015-09-12T00:00:00"/>
    <d v="2015-09-16T00:00:00"/>
    <s v="Standard Class"/>
    <s v="Corporate"/>
    <n v="2"/>
    <s v="Fatehpur"/>
    <s v="Rajasthan"/>
    <s v="India"/>
    <s v="Fatehpur,Rajasthan,India"/>
    <s v="Southern Asia"/>
    <s v="Asia Pacific"/>
    <x v="1"/>
    <x v="2"/>
    <s v="Cisco Office Telephone, Cordless"/>
    <n v="249.93"/>
    <n v="1"/>
    <n v="3"/>
    <n v="1"/>
    <n v="0"/>
    <n v="59.94"/>
    <n v="1"/>
    <n v="29.38"/>
    <n v="1"/>
    <s v="Medium"/>
    <n v="2"/>
  </r>
  <r>
    <x v="2851"/>
    <d v="2015-07-28T00:00:00"/>
    <d v="2015-08-01T00:00:00"/>
    <s v="Standard Class"/>
    <s v="Consumer"/>
    <n v="1"/>
    <s v="Arbil"/>
    <s v="Arbil"/>
    <s v="Iraq"/>
    <s v="Arbil,Arbil,Iraq"/>
    <s v="Western Asia"/>
    <s v="Asia Pacific"/>
    <x v="1"/>
    <x v="2"/>
    <s v="Cisco Audio Dock, Cordless"/>
    <n v="184.92000000000002"/>
    <n v="1"/>
    <n v="1"/>
    <n v="1"/>
    <n v="0"/>
    <n v="24.03"/>
    <n v="1"/>
    <n v="29.36"/>
    <n v="1"/>
    <s v="High"/>
    <n v="3"/>
  </r>
  <r>
    <x v="2852"/>
    <d v="2015-06-04T00:00:00"/>
    <d v="2015-06-07T00:00:00"/>
    <s v="First Class"/>
    <s v="Corporate"/>
    <n v="2"/>
    <s v="Nagaoka"/>
    <s v="Shizuoka"/>
    <s v="Japan"/>
    <s v="Nagaoka,Shizuoka,Japan"/>
    <s v="Eastern Asia"/>
    <s v="Asia Pacific"/>
    <x v="0"/>
    <x v="12"/>
    <s v="Eldon Trays, Blue"/>
    <n v="143.91"/>
    <n v="1"/>
    <n v="3"/>
    <n v="1"/>
    <n v="0"/>
    <n v="63.269999999999996"/>
    <n v="1"/>
    <n v="29.35"/>
    <n v="1"/>
    <s v="High"/>
    <n v="3"/>
  </r>
  <r>
    <x v="2853"/>
    <d v="2015-05-07T00:00:00"/>
    <d v="2015-05-13T00:00:00"/>
    <s v="Standard Class"/>
    <s v="Consumer"/>
    <n v="1"/>
    <s v="Chisinau"/>
    <s v="Chisinau"/>
    <s v="Moldova"/>
    <s v="Chisinau,Chisinau,Moldova"/>
    <s v="Eastern Europe"/>
    <s v="Europe"/>
    <x v="0"/>
    <x v="12"/>
    <s v="Smead File Cart, Industrial"/>
    <n v="770.39999999999986"/>
    <n v="1"/>
    <n v="6"/>
    <n v="1"/>
    <n v="0"/>
    <n v="215.64"/>
    <n v="1"/>
    <n v="29.35"/>
    <n v="1"/>
    <s v="Medium"/>
    <n v="2"/>
  </r>
  <r>
    <x v="2854"/>
    <d v="2015-10-30T00:00:00"/>
    <d v="2015-11-03T00:00:00"/>
    <s v="Standard Class"/>
    <s v="Corporate"/>
    <n v="2"/>
    <s v="Durgapur"/>
    <s v="West Bengal"/>
    <s v="India"/>
    <s v="Durgapur,West Bengal,India"/>
    <s v="Southern Asia"/>
    <s v="Asia Pacific"/>
    <x v="0"/>
    <x v="12"/>
    <s v="Fellowes Trays, Wire Frame"/>
    <n v="225.84"/>
    <n v="1"/>
    <n v="4"/>
    <n v="1"/>
    <n v="0"/>
    <n v="29.28"/>
    <n v="1"/>
    <n v="29.35"/>
    <n v="1"/>
    <s v="High"/>
    <n v="3"/>
  </r>
  <r>
    <x v="2855"/>
    <d v="2015-08-12T00:00:00"/>
    <d v="2015-08-14T00:00:00"/>
    <s v="Second Class"/>
    <s v="Home Office"/>
    <n v="3"/>
    <s v="Gaziantep"/>
    <s v="Gaziantep"/>
    <s v="Turkey"/>
    <s v="Gaziantep,Gaziantep,Turkey"/>
    <s v="Western Asia"/>
    <s v="Asia Pacific"/>
    <x v="0"/>
    <x v="0"/>
    <s v="Hoover Toaster, Red"/>
    <n v="200.73600000000005"/>
    <n v="1"/>
    <n v="6"/>
    <n v="1"/>
    <n v="0.6"/>
    <n v="-260.96400000000006"/>
    <n v="3"/>
    <n v="29.34"/>
    <n v="1"/>
    <s v="Medium"/>
    <n v="2"/>
  </r>
  <r>
    <x v="2856"/>
    <d v="2015-04-24T00:00:00"/>
    <d v="2015-04-30T00:00:00"/>
    <s v="Standard Class"/>
    <s v="Consumer"/>
    <n v="1"/>
    <s v="Marl"/>
    <s v="North Rhine-Westphalia"/>
    <s v="Germany"/>
    <s v="Marl,North Rhine-Westphalia,Germany"/>
    <s v="Western Europe"/>
    <s v="Europe"/>
    <x v="1"/>
    <x v="6"/>
    <s v="StarTech Phone, Red"/>
    <n v="501.69"/>
    <n v="1"/>
    <n v="7"/>
    <n v="1"/>
    <n v="0"/>
    <n v="205.58999999999997"/>
    <n v="1"/>
    <n v="29.33"/>
    <n v="1"/>
    <s v="Medium"/>
    <n v="2"/>
  </r>
  <r>
    <x v="2857"/>
    <d v="2015-07-21T00:00:00"/>
    <d v="2015-07-25T00:00:00"/>
    <s v="Standard Class"/>
    <s v="Consumer"/>
    <n v="1"/>
    <s v="Donets'k"/>
    <s v="Donetsk"/>
    <s v="Ukraine"/>
    <s v="Donets'k,Donetsk,Ukraine"/>
    <s v="Eastern Europe"/>
    <s v="Europe"/>
    <x v="0"/>
    <x v="7"/>
    <s v="BIC Pencil Sharpener, Water Color"/>
    <n v="257.52"/>
    <n v="1"/>
    <n v="8"/>
    <n v="1"/>
    <n v="0"/>
    <n v="97.68"/>
    <n v="1"/>
    <n v="29.31"/>
    <n v="1"/>
    <s v="Medium"/>
    <n v="2"/>
  </r>
  <r>
    <x v="2858"/>
    <d v="2015-06-11T00:00:00"/>
    <d v="2015-06-14T00:00:00"/>
    <s v="Second Class"/>
    <s v="Corporate"/>
    <n v="2"/>
    <s v="Shantou"/>
    <s v="Guangdong"/>
    <s v="China"/>
    <s v="Shantou,Guangdong,China"/>
    <s v="Eastern Asia"/>
    <s v="Asia Pacific"/>
    <x v="0"/>
    <x v="13"/>
    <s v="Elite Shears, Steel"/>
    <n v="185.64"/>
    <n v="1"/>
    <n v="4"/>
    <n v="1"/>
    <n v="0"/>
    <n v="7.32"/>
    <n v="1"/>
    <n v="29.3"/>
    <n v="1"/>
    <s v="Medium"/>
    <n v="2"/>
  </r>
  <r>
    <x v="2859"/>
    <d v="2015-02-25T00:00:00"/>
    <d v="2015-02-27T00:00:00"/>
    <s v="Second Class"/>
    <s v="Consumer"/>
    <n v="1"/>
    <s v="Birmingham"/>
    <s v="England"/>
    <s v="United Kingdom"/>
    <s v="Birmingham,England,United Kingdom"/>
    <s v="Northern Europe"/>
    <s v="Europe"/>
    <x v="1"/>
    <x v="6"/>
    <s v="Okidata Printer, Durable"/>
    <n v="268.62"/>
    <n v="1"/>
    <n v="2"/>
    <n v="1"/>
    <n v="0.5"/>
    <n v="-85.97999999999999"/>
    <n v="3"/>
    <n v="29.3"/>
    <n v="1"/>
    <s v="Medium"/>
    <n v="2"/>
  </r>
  <r>
    <x v="2860"/>
    <d v="2015-02-19T00:00:00"/>
    <d v="2015-02-26T00:00:00"/>
    <s v="Standard Class"/>
    <s v="Consumer"/>
    <n v="1"/>
    <s v="Oldenburg"/>
    <s v="Lower Saxony"/>
    <s v="Germany"/>
    <s v="Oldenburg,Lower Saxony,Germany"/>
    <s v="Western Europe"/>
    <s v="Europe"/>
    <x v="0"/>
    <x v="0"/>
    <s v="Cuisinart Refrigerator, Silver"/>
    <n v="447.14699999999993"/>
    <n v="1"/>
    <n v="1"/>
    <n v="1"/>
    <n v="0.1"/>
    <n v="34.766999999999996"/>
    <n v="1"/>
    <n v="29.29"/>
    <n v="1"/>
    <s v="Medium"/>
    <n v="2"/>
  </r>
  <r>
    <x v="2861"/>
    <d v="2015-09-26T00:00:00"/>
    <d v="2015-09-28T00:00:00"/>
    <s v="Second Class"/>
    <s v="Consumer"/>
    <n v="1"/>
    <s v="Cagnes-sur-Mer"/>
    <s v="Provence-Alpes-Côte d'Azur"/>
    <s v="France"/>
    <s v="Cagnes-sur-Mer,Provence-Alpes-Côte d'Azur,France"/>
    <s v="Western Europe"/>
    <s v="Europe"/>
    <x v="2"/>
    <x v="4"/>
    <s v="Dania 3-Shelf Cabinet, Pine"/>
    <n v="257.04000000000002"/>
    <n v="1"/>
    <n v="2"/>
    <n v="1"/>
    <n v="0.1"/>
    <n v="-2.8800000000000026"/>
    <n v="3"/>
    <n v="29.28"/>
    <n v="1"/>
    <s v="High"/>
    <n v="3"/>
  </r>
  <r>
    <x v="2862"/>
    <d v="2015-11-21T00:00:00"/>
    <d v="2015-11-25T00:00:00"/>
    <s v="Standard Class"/>
    <s v="Consumer"/>
    <n v="1"/>
    <s v="Tlalnepantla"/>
    <s v="México"/>
    <s v="Mexico"/>
    <s v="Tlalnepantla,México,Mexico"/>
    <s v="Central America"/>
    <s v="LATAM"/>
    <x v="1"/>
    <x v="1"/>
    <s v="Sharp Copy Machine, Color"/>
    <n v="316.16639999999995"/>
    <n v="1"/>
    <n v="2"/>
    <n v="1"/>
    <n v="2E-3"/>
    <n v="151.40640000000002"/>
    <n v="1"/>
    <n v="29.270999999999997"/>
    <n v="1"/>
    <s v="Medium"/>
    <n v="2"/>
  </r>
  <r>
    <x v="2863"/>
    <d v="2015-01-14T00:00:00"/>
    <d v="2015-01-16T00:00:00"/>
    <s v="Second Class"/>
    <s v="Corporate"/>
    <n v="2"/>
    <s v="Prague"/>
    <s v="Prague"/>
    <s v="Czech Republic"/>
    <s v="Prague,Prague,Czech Republic"/>
    <s v="Eastern Europe"/>
    <s v="Europe"/>
    <x v="0"/>
    <x v="7"/>
    <s v="Sanford Markers, Water Color"/>
    <n v="105.71999999999998"/>
    <n v="1"/>
    <n v="4"/>
    <n v="1"/>
    <n v="0"/>
    <n v="9.48"/>
    <n v="1"/>
    <n v="29.27"/>
    <n v="1"/>
    <s v="Critical"/>
    <n v="4"/>
  </r>
  <r>
    <x v="2864"/>
    <d v="2015-11-18T00:00:00"/>
    <d v="2015-11-22T00:00:00"/>
    <s v="Standard Class"/>
    <s v="Consumer"/>
    <n v="1"/>
    <s v="New York City"/>
    <s v="New York"/>
    <s v="United States"/>
    <s v="New York City,New York,United States"/>
    <s v="Eastern US"/>
    <s v="USCA"/>
    <x v="2"/>
    <x v="11"/>
    <s v="Howard Miller 13&quot; Diameter Goldtone Round Wall Clock"/>
    <n v="187.76"/>
    <n v="1"/>
    <n v="4"/>
    <n v="1"/>
    <n v="0"/>
    <n v="76.9816"/>
    <n v="1"/>
    <n v="33.93"/>
    <n v="1"/>
    <s v="High"/>
    <n v="3"/>
  </r>
  <r>
    <x v="2865"/>
    <d v="2015-05-01T00:00:00"/>
    <d v="2015-05-01T00:00:00"/>
    <s v="Same Day"/>
    <s v="Consumer"/>
    <n v="1"/>
    <s v="Kunming"/>
    <s v="Yunnan"/>
    <s v="China"/>
    <s v="Kunming,Yunnan,China"/>
    <s v="Eastern Asia"/>
    <s v="Asia Pacific"/>
    <x v="1"/>
    <x v="6"/>
    <s v="Panasonic Phone, Red"/>
    <n v="163.98000000000002"/>
    <n v="1"/>
    <n v="2"/>
    <n v="1"/>
    <n v="0"/>
    <n v="45.900000000000006"/>
    <n v="1"/>
    <n v="29.25"/>
    <n v="1"/>
    <s v="Critical"/>
    <n v="4"/>
  </r>
  <r>
    <x v="2866"/>
    <d v="2015-08-12T00:00:00"/>
    <d v="2015-08-12T00:00:00"/>
    <s v="Same Day"/>
    <s v="Home Office"/>
    <n v="3"/>
    <s v="Pietermaritzburg"/>
    <s v="Kwazulu-natal"/>
    <s v="South Africa"/>
    <s v="Pietermaritzburg,Kwazulu-natal,South Africa"/>
    <s v="Southern Africa"/>
    <s v="Africa"/>
    <x v="0"/>
    <x v="12"/>
    <s v="Fellowes Trays, Wire Frame"/>
    <n v="225.84"/>
    <n v="1"/>
    <n v="4"/>
    <n v="1"/>
    <n v="0"/>
    <n v="56.400000000000006"/>
    <n v="1"/>
    <n v="29.23"/>
    <n v="1"/>
    <s v="High"/>
    <n v="3"/>
  </r>
  <r>
    <x v="2867"/>
    <d v="2015-11-30T00:00:00"/>
    <d v="2015-12-05T00:00:00"/>
    <s v="Standard Class"/>
    <s v="Home Office"/>
    <n v="3"/>
    <s v="Bulawayo"/>
    <s v="Bulawayo"/>
    <s v="Zimbabwe"/>
    <s v="Bulawayo,Bulawayo,Zimbabwe"/>
    <s v="Eastern Africa"/>
    <s v="Africa"/>
    <x v="0"/>
    <x v="0"/>
    <s v="Breville Refrigerator, Black"/>
    <n v="155.62800000000001"/>
    <n v="1"/>
    <n v="1"/>
    <n v="1"/>
    <n v="0.7"/>
    <n v="-134.89199999999994"/>
    <n v="3"/>
    <n v="29.23"/>
    <n v="1"/>
    <s v="High"/>
    <n v="3"/>
  </r>
  <r>
    <x v="2868"/>
    <d v="2015-05-16T00:00:00"/>
    <d v="2015-05-19T00:00:00"/>
    <s v="First Class"/>
    <s v="Corporate"/>
    <n v="2"/>
    <s v="Darwin"/>
    <s v="Northern Territory"/>
    <s v="Australia"/>
    <s v="Darwin,Northern Territory,Australia"/>
    <s v="Oceania"/>
    <s v="Asia Pacific"/>
    <x v="1"/>
    <x v="6"/>
    <s v="Panasonic Calculator, Wireless"/>
    <n v="100.56"/>
    <n v="1"/>
    <n v="2"/>
    <n v="1"/>
    <n v="0"/>
    <n v="14.04"/>
    <n v="1"/>
    <n v="29.22"/>
    <n v="1"/>
    <s v="Critical"/>
    <n v="4"/>
  </r>
  <r>
    <x v="2869"/>
    <d v="2015-08-07T00:00:00"/>
    <d v="2015-08-12T00:00:00"/>
    <s v="Standard Class"/>
    <s v="Corporate"/>
    <n v="2"/>
    <s v="Kozhikode"/>
    <s v="Kerala"/>
    <s v="India"/>
    <s v="Kozhikode,Kerala,India"/>
    <s v="Southern Asia"/>
    <s v="Asia Pacific"/>
    <x v="2"/>
    <x v="5"/>
    <s v="Harbour Creations Rocking Chair, Black"/>
    <n v="289.32"/>
    <n v="1"/>
    <n v="2"/>
    <n v="1"/>
    <n v="0"/>
    <n v="49.14"/>
    <n v="1"/>
    <n v="29.2"/>
    <n v="1"/>
    <s v="Medium"/>
    <n v="2"/>
  </r>
  <r>
    <x v="2870"/>
    <d v="2015-03-19T00:00:00"/>
    <d v="2015-03-23T00:00:00"/>
    <s v="Standard Class"/>
    <s v="Consumer"/>
    <n v="1"/>
    <s v="Kano"/>
    <s v="Kano"/>
    <s v="Nigeria"/>
    <s v="Kano,Kano,Nigeria"/>
    <s v="Western Africa"/>
    <s v="Africa"/>
    <x v="2"/>
    <x v="5"/>
    <s v="Harbour Creations Executive Leather Armchair, Adjustable"/>
    <n v="571.32000000000005"/>
    <n v="1"/>
    <n v="4"/>
    <n v="1"/>
    <n v="0.7"/>
    <n v="-571.31999999999994"/>
    <n v="3"/>
    <n v="29.17"/>
    <n v="1"/>
    <s v="Medium"/>
    <n v="2"/>
  </r>
  <r>
    <x v="2871"/>
    <d v="2015-09-30T00:00:00"/>
    <d v="2015-10-03T00:00:00"/>
    <s v="Second Class"/>
    <s v="Consumer"/>
    <n v="1"/>
    <s v="Jeddah"/>
    <s v="Makkah"/>
    <s v="Saudi Arabia"/>
    <s v="Jeddah,Makkah,Saudi Arabia"/>
    <s v="Western Asia"/>
    <s v="Asia Pacific"/>
    <x v="1"/>
    <x v="1"/>
    <s v="HP Ink, Color"/>
    <n v="130.14000000000001"/>
    <n v="1"/>
    <n v="1"/>
    <n v="1"/>
    <n v="0"/>
    <n v="33.81"/>
    <n v="1"/>
    <n v="29.15"/>
    <n v="1"/>
    <s v="Critical"/>
    <n v="4"/>
  </r>
  <r>
    <x v="2872"/>
    <d v="2015-04-29T00:00:00"/>
    <d v="2015-04-29T00:00:00"/>
    <s v="Same Day"/>
    <s v="Corporate"/>
    <n v="2"/>
    <s v="Elx"/>
    <s v="Valenciana"/>
    <s v="Spain"/>
    <s v="Elx,Valenciana,Spain"/>
    <s v="Southern Europe"/>
    <s v="Europe"/>
    <x v="2"/>
    <x v="11"/>
    <s v="Rubbermaid Clock, Durable"/>
    <n v="94.38"/>
    <n v="1"/>
    <n v="2"/>
    <n v="1"/>
    <n v="0"/>
    <n v="33.96"/>
    <n v="1"/>
    <n v="29.12"/>
    <n v="1"/>
    <s v="Critical"/>
    <n v="4"/>
  </r>
  <r>
    <x v="2873"/>
    <d v="2015-06-11T00:00:00"/>
    <d v="2015-06-15T00:00:00"/>
    <s v="Standard Class"/>
    <s v="Consumer"/>
    <n v="1"/>
    <s v="Santa Clara"/>
    <s v="Villa Clara"/>
    <s v="Cuba"/>
    <s v="Santa Clara,Villa Clara,Cuba"/>
    <s v="Caribbean"/>
    <s v="LATAM"/>
    <x v="1"/>
    <x v="10"/>
    <s v="SanDisk Keyboard, Programmable"/>
    <n v="276.60000000000002"/>
    <n v="1"/>
    <n v="5"/>
    <n v="1"/>
    <n v="0"/>
    <n v="94"/>
    <n v="1"/>
    <n v="29.114999999999998"/>
    <n v="1"/>
    <s v="High"/>
    <n v="3"/>
  </r>
  <r>
    <x v="2874"/>
    <d v="2015-04-14T00:00:00"/>
    <d v="2015-04-18T00:00:00"/>
    <s v="Standard Class"/>
    <s v="Consumer"/>
    <n v="1"/>
    <s v="Baghdad"/>
    <s v="Baghdad"/>
    <s v="Iraq"/>
    <s v="Baghdad,Baghdad,Iraq"/>
    <s v="Western Asia"/>
    <s v="Asia Pacific"/>
    <x v="0"/>
    <x v="7"/>
    <s v="Stanley Pencil Sharpener, Water Color"/>
    <n v="250.49999999999997"/>
    <n v="1"/>
    <n v="10"/>
    <n v="2"/>
    <n v="0"/>
    <n v="15"/>
    <n v="1"/>
    <n v="29.09"/>
    <n v="1"/>
    <s v="High"/>
    <n v="3"/>
  </r>
  <r>
    <x v="2875"/>
    <d v="2015-11-07T00:00:00"/>
    <d v="2015-11-13T00:00:00"/>
    <s v="Standard Class"/>
    <s v="Consumer"/>
    <n v="1"/>
    <s v="Houston"/>
    <s v="Texas"/>
    <s v="United States"/>
    <s v="Houston,Texas,United States"/>
    <s v="Central US"/>
    <s v="USCA"/>
    <x v="0"/>
    <x v="8"/>
    <s v="Zipper Ring Binder Pockets"/>
    <n v="1.2479999999999998"/>
    <n v="1"/>
    <n v="2"/>
    <n v="1"/>
    <n v="0.8"/>
    <n v="-1.934400000000001"/>
    <n v="3"/>
    <n v="1.1100000000000001"/>
    <n v="1"/>
    <s v="Medium"/>
    <n v="2"/>
  </r>
  <r>
    <x v="2876"/>
    <d v="2015-01-04T00:00:00"/>
    <d v="2015-01-08T00:00:00"/>
    <s v="Standard Class"/>
    <s v="Consumer"/>
    <n v="1"/>
    <s v="San Francisco"/>
    <s v="California"/>
    <s v="United States"/>
    <s v="San Francisco,California,United States"/>
    <s v="Western US"/>
    <s v="USCA"/>
    <x v="0"/>
    <x v="8"/>
    <s v="GBC ProClick 150 Presentation Binding System"/>
    <n v="2022.2720000000002"/>
    <n v="2"/>
    <n v="8"/>
    <n v="1"/>
    <n v="0.2"/>
    <n v="682.5168000000001"/>
    <n v="1"/>
    <n v="215.83"/>
    <n v="2"/>
    <s v="Medium"/>
    <n v="2"/>
  </r>
  <r>
    <x v="2877"/>
    <d v="2015-01-20T00:00:00"/>
    <d v="2015-01-24T00:00:00"/>
    <s v="Second Class"/>
    <s v="Consumer"/>
    <n v="1"/>
    <s v="Antibes"/>
    <s v="Provence-Alpes-Côte d'Azur"/>
    <s v="France"/>
    <s v="Antibes,Provence-Alpes-Côte d'Azur,France"/>
    <s v="Western Europe"/>
    <s v="Europe"/>
    <x v="2"/>
    <x v="5"/>
    <s v="Hon Swivel Stool, Set of Two"/>
    <n v="597.24"/>
    <n v="1"/>
    <n v="4"/>
    <n v="1"/>
    <n v="0.1"/>
    <n v="92.88000000000001"/>
    <n v="1"/>
    <n v="29.07"/>
    <n v="1"/>
    <s v="Medium"/>
    <n v="2"/>
  </r>
  <r>
    <x v="2878"/>
    <d v="2015-10-24T00:00:00"/>
    <d v="2015-10-28T00:00:00"/>
    <s v="Standard Class"/>
    <s v="Consumer"/>
    <n v="1"/>
    <s v="Thane"/>
    <s v="Maharashtra"/>
    <s v="India"/>
    <s v="Thane,Maharashtra,India"/>
    <s v="Southern Asia"/>
    <s v="Asia Pacific"/>
    <x v="1"/>
    <x v="1"/>
    <s v="Canon Personal Copier, High-Speed"/>
    <n v="140.94"/>
    <n v="1"/>
    <n v="1"/>
    <n v="1"/>
    <n v="0"/>
    <n v="4.1999999999999993"/>
    <n v="1"/>
    <n v="29.06"/>
    <n v="1"/>
    <s v="High"/>
    <n v="3"/>
  </r>
  <r>
    <x v="2879"/>
    <d v="2015-09-09T00:00:00"/>
    <d v="2015-09-11T00:00:00"/>
    <s v="Second Class"/>
    <s v="Consumer"/>
    <n v="1"/>
    <s v="Ploemeur"/>
    <s v="Brittany"/>
    <s v="France"/>
    <s v="Ploemeur,Brittany,France"/>
    <s v="Western Europe"/>
    <s v="Europe"/>
    <x v="1"/>
    <x v="2"/>
    <s v="Samsung Office Telephone, with Caller ID"/>
    <n v="277.185"/>
    <n v="1"/>
    <n v="5"/>
    <n v="1"/>
    <n v="0.15"/>
    <n v="26.085000000000001"/>
    <n v="1"/>
    <n v="29.06"/>
    <n v="1"/>
    <s v="High"/>
    <n v="3"/>
  </r>
  <r>
    <x v="2880"/>
    <d v="2015-11-24T00:00:00"/>
    <d v="2015-11-28T00:00:00"/>
    <s v="Standard Class"/>
    <s v="Consumer"/>
    <n v="1"/>
    <s v="Chicago"/>
    <s v="Illinois"/>
    <s v="United States"/>
    <s v="Chicago,Illinois,United States"/>
    <s v="Central US"/>
    <s v="USCA"/>
    <x v="1"/>
    <x v="2"/>
    <s v="Toshiba IPT2010-SD IP Telephone"/>
    <n v="222.38400000000001"/>
    <n v="1"/>
    <n v="2"/>
    <n v="1"/>
    <n v="0.2"/>
    <n v="16.678799999999995"/>
    <n v="1"/>
    <n v="30.17"/>
    <n v="1"/>
    <s v="Medium"/>
    <n v="2"/>
  </r>
  <r>
    <x v="2881"/>
    <d v="2015-02-24T00:00:00"/>
    <d v="2015-02-25T00:00:00"/>
    <s v="First Class"/>
    <s v="Corporate"/>
    <n v="2"/>
    <s v="Caloundra"/>
    <s v="Queensland"/>
    <s v="Australia"/>
    <s v="Caloundra,Queensland,Australia"/>
    <s v="Oceania"/>
    <s v="Asia Pacific"/>
    <x v="0"/>
    <x v="16"/>
    <s v="Cameo Manila Envelope, Set of 50"/>
    <n v="64.8"/>
    <n v="1"/>
    <n v="4"/>
    <n v="1"/>
    <n v="0.4"/>
    <n v="-6.480000000000004"/>
    <n v="3"/>
    <n v="29.04"/>
    <n v="1"/>
    <s v="Critical"/>
    <n v="4"/>
  </r>
  <r>
    <x v="2882"/>
    <d v="2015-08-26T00:00:00"/>
    <d v="2015-09-02T00:00:00"/>
    <s v="Standard Class"/>
    <s v="Corporate"/>
    <n v="2"/>
    <s v="Innsbruck"/>
    <s v="Tyrol"/>
    <s v="Austria"/>
    <s v="Innsbruck,Tyrol,Austria"/>
    <s v="Western Europe"/>
    <s v="Europe"/>
    <x v="0"/>
    <x v="7"/>
    <s v="Sanford Sketch Pad, Water Color"/>
    <n v="291.95999999999998"/>
    <n v="1"/>
    <n v="6"/>
    <n v="1"/>
    <n v="0"/>
    <n v="137.16"/>
    <n v="1"/>
    <n v="29.01"/>
    <n v="1"/>
    <s v="Medium"/>
    <n v="2"/>
  </r>
  <r>
    <x v="2883"/>
    <d v="2015-08-08T00:00:00"/>
    <d v="2015-08-11T00:00:00"/>
    <s v="Second Class"/>
    <s v="Consumer"/>
    <n v="1"/>
    <s v="Himeji"/>
    <s v="Hyogo"/>
    <s v="Japan"/>
    <s v="Himeji,Hyogo,Japan"/>
    <s v="Eastern Asia"/>
    <s v="Asia Pacific"/>
    <x v="0"/>
    <x v="8"/>
    <s v="Acco 3-Hole Punch, Recycled"/>
    <n v="152.40000000000003"/>
    <n v="1"/>
    <n v="5"/>
    <n v="1"/>
    <n v="0"/>
    <n v="42.599999999999994"/>
    <n v="1"/>
    <n v="28.97"/>
    <n v="1"/>
    <s v="High"/>
    <n v="3"/>
  </r>
  <r>
    <x v="2884"/>
    <d v="2015-03-20T00:00:00"/>
    <d v="2015-03-22T00:00:00"/>
    <s v="First Class"/>
    <s v="Corporate"/>
    <n v="2"/>
    <s v="Santiago"/>
    <s v="Santiago"/>
    <s v="Chile"/>
    <s v="Santiago,Santiago,Chile"/>
    <s v="South America"/>
    <s v="LATAM"/>
    <x v="0"/>
    <x v="7"/>
    <s v="Sanford Markers, Water Color"/>
    <n v="140.95999999999998"/>
    <n v="1"/>
    <n v="8"/>
    <n v="1"/>
    <n v="0"/>
    <n v="35.200000000000003"/>
    <n v="1"/>
    <n v="28.962"/>
    <n v="1"/>
    <s v="High"/>
    <n v="3"/>
  </r>
  <r>
    <x v="2885"/>
    <d v="2015-04-08T00:00:00"/>
    <d v="2015-04-13T00:00:00"/>
    <s v="Standard Class"/>
    <s v="Home Office"/>
    <n v="3"/>
    <s v="Tampa"/>
    <s v="Florida"/>
    <s v="United States"/>
    <s v="Tampa,Florida,United States"/>
    <s v="Southern US"/>
    <s v="USCA"/>
    <x v="2"/>
    <x v="3"/>
    <s v="Bretford Rectangular Conference Table Tops"/>
    <n v="620.61450000000013"/>
    <n v="1"/>
    <n v="3"/>
    <n v="1"/>
    <n v="0.45"/>
    <n v="-248.24579999999992"/>
    <n v="3"/>
    <n v="65.650000000000006"/>
    <n v="1"/>
    <s v="Medium"/>
    <n v="2"/>
  </r>
  <r>
    <x v="2886"/>
    <d v="2015-11-14T00:00:00"/>
    <d v="2015-11-17T00:00:00"/>
    <s v="First Class"/>
    <s v="Home Office"/>
    <n v="3"/>
    <s v="Chicago"/>
    <s v="Illinois"/>
    <s v="United States"/>
    <s v="Chicago,Illinois,United States"/>
    <s v="Central US"/>
    <s v="USCA"/>
    <x v="0"/>
    <x v="12"/>
    <s v="Safco Industrial Wire Shelving"/>
    <n v="230.376"/>
    <n v="1"/>
    <n v="3"/>
    <n v="1"/>
    <n v="0.2"/>
    <n v="-48.954900000000002"/>
    <n v="3"/>
    <n v="40.32"/>
    <n v="1"/>
    <s v="Medium"/>
    <n v="2"/>
  </r>
  <r>
    <x v="2887"/>
    <d v="2015-04-16T00:00:00"/>
    <d v="2015-04-18T00:00:00"/>
    <s v="First Class"/>
    <s v="Corporate"/>
    <n v="2"/>
    <s v="Cairo"/>
    <s v="Al Qahirah"/>
    <s v="Egypt"/>
    <s v="Cairo,Al Qahirah,Egypt"/>
    <s v="North Africa"/>
    <s v="Africa"/>
    <x v="0"/>
    <x v="12"/>
    <s v="Smead File Cart, Single Width"/>
    <n v="128.88"/>
    <n v="1"/>
    <n v="1"/>
    <n v="1"/>
    <n v="0"/>
    <n v="9"/>
    <n v="1"/>
    <n v="28.88"/>
    <n v="1"/>
    <s v="High"/>
    <n v="3"/>
  </r>
  <r>
    <x v="2888"/>
    <d v="2015-09-16T00:00:00"/>
    <d v="2015-09-18T00:00:00"/>
    <s v="Second Class"/>
    <s v="Home Office"/>
    <n v="3"/>
    <s v="San Francisco"/>
    <s v="California"/>
    <s v="United States"/>
    <s v="San Francisco,California,United States"/>
    <s v="Western US"/>
    <s v="USCA"/>
    <x v="2"/>
    <x v="3"/>
    <s v="Bretford Rectangular Conference Table Tops"/>
    <n v="300.904"/>
    <n v="1"/>
    <n v="1"/>
    <n v="1"/>
    <n v="0.2"/>
    <n v="11.283900000000017"/>
    <n v="1"/>
    <n v="10.93"/>
    <n v="1"/>
    <s v="Medium"/>
    <n v="2"/>
  </r>
  <r>
    <x v="2889"/>
    <d v="2015-12-28T00:00:00"/>
    <d v="2016-01-04T00:00:00"/>
    <s v="Standard Class"/>
    <s v="Home Office"/>
    <n v="3"/>
    <s v="Toulon"/>
    <s v="Provence-Alpes-Côte d'Azur"/>
    <s v="France"/>
    <s v="Toulon,Provence-Alpes-Côte d'Azur,France"/>
    <s v="Western Europe"/>
    <s v="Europe"/>
    <x v="0"/>
    <x v="0"/>
    <s v="Hoover Blender, White"/>
    <n v="440.64"/>
    <n v="1"/>
    <n v="5"/>
    <n v="1"/>
    <n v="0.1"/>
    <n v="-44.160000000000011"/>
    <n v="3"/>
    <n v="28.85"/>
    <n v="1"/>
    <s v="Medium"/>
    <n v="2"/>
  </r>
  <r>
    <x v="2890"/>
    <d v="2015-12-29T00:00:00"/>
    <d v="2016-01-03T00:00:00"/>
    <s v="Standard Class"/>
    <s v="Home Office"/>
    <n v="3"/>
    <s v="Fargo"/>
    <s v="North Dakota"/>
    <s v="United States"/>
    <s v="Fargo,North Dakota,United States"/>
    <s v="Central US"/>
    <s v="USCA"/>
    <x v="0"/>
    <x v="8"/>
    <s v="Wilson Jones Impact Binders"/>
    <n v="25.9"/>
    <n v="1"/>
    <n v="5"/>
    <n v="1"/>
    <n v="0"/>
    <n v="12.690999999999999"/>
    <n v="1"/>
    <n v="1.8"/>
    <n v="1"/>
    <s v="Medium"/>
    <n v="2"/>
  </r>
  <r>
    <x v="2891"/>
    <d v="2015-10-23T00:00:00"/>
    <d v="2015-10-26T00:00:00"/>
    <s v="First Class"/>
    <s v="Corporate"/>
    <n v="2"/>
    <s v="Lahore"/>
    <s v="Punjab"/>
    <s v="Pakistan"/>
    <s v="Lahore,Punjab,Pakistan"/>
    <s v="Southern Asia"/>
    <s v="Asia Pacific"/>
    <x v="0"/>
    <x v="12"/>
    <s v="Smead Shelving, Single Width"/>
    <n v="171.36"/>
    <n v="1"/>
    <n v="7"/>
    <n v="1"/>
    <n v="0.5"/>
    <n v="-157.71"/>
    <n v="3"/>
    <n v="28.84"/>
    <n v="1"/>
    <s v="Medium"/>
    <n v="2"/>
  </r>
  <r>
    <x v="2892"/>
    <d v="2015-09-06T00:00:00"/>
    <d v="2015-09-07T00:00:00"/>
    <s v="First Class"/>
    <s v="Home Office"/>
    <n v="3"/>
    <s v="Seattle"/>
    <s v="Washington"/>
    <s v="United States"/>
    <s v="Seattle,Washington,United States"/>
    <s v="Western US"/>
    <s v="USCA"/>
    <x v="0"/>
    <x v="7"/>
    <s v="Newell 333"/>
    <n v="2.78"/>
    <n v="1"/>
    <n v="1"/>
    <n v="1"/>
    <n v="0"/>
    <n v="0.72279999999999989"/>
    <n v="1"/>
    <n v="1.47"/>
    <n v="1"/>
    <s v="High"/>
    <n v="3"/>
  </r>
  <r>
    <x v="2893"/>
    <d v="2015-09-05T00:00:00"/>
    <d v="2015-09-09T00:00:00"/>
    <s v="Standard Class"/>
    <s v="Consumer"/>
    <n v="1"/>
    <s v="Hamburg"/>
    <s v="Hamburg"/>
    <s v="Germany"/>
    <s v="Hamburg,Hamburg,Germany"/>
    <s v="Western Europe"/>
    <s v="Europe"/>
    <x v="0"/>
    <x v="12"/>
    <s v="Rogers Shelving, Wire Frame"/>
    <n v="385.56"/>
    <n v="1"/>
    <n v="7"/>
    <n v="1"/>
    <n v="0.1"/>
    <n v="89.88"/>
    <n v="1"/>
    <n v="28.82"/>
    <n v="1"/>
    <s v="Medium"/>
    <n v="2"/>
  </r>
  <r>
    <x v="2894"/>
    <d v="2015-07-28T00:00:00"/>
    <d v="2015-07-28T00:00:00"/>
    <s v="Same Day"/>
    <s v="Consumer"/>
    <n v="1"/>
    <s v="Santo Domingo"/>
    <s v="Santo Domingo"/>
    <s v="Dominican Republic"/>
    <s v="Santo Domingo,Santo Domingo,Dominican Republic"/>
    <s v="Caribbean"/>
    <s v="LATAM"/>
    <x v="0"/>
    <x v="8"/>
    <s v="Avery 3-Hole Punch, Recycled"/>
    <n v="75.28000000000003"/>
    <n v="1"/>
    <n v="5"/>
    <n v="1"/>
    <n v="0.2"/>
    <n v="-11.320000000000007"/>
    <n v="3"/>
    <n v="28.818000000000001"/>
    <n v="1"/>
    <s v="Critical"/>
    <n v="4"/>
  </r>
  <r>
    <x v="2895"/>
    <d v="2015-12-26T00:00:00"/>
    <d v="2015-12-30T00:00:00"/>
    <s v="Standard Class"/>
    <s v="Home Office"/>
    <n v="3"/>
    <s v="Elazig"/>
    <s v="Elazig"/>
    <s v="Turkey"/>
    <s v="Elazig,Elazig,Turkey"/>
    <s v="Western Asia"/>
    <s v="Asia Pacific"/>
    <x v="1"/>
    <x v="6"/>
    <s v="Konica Card Printer, Red"/>
    <n v="275.71200000000005"/>
    <n v="1"/>
    <n v="4"/>
    <n v="1"/>
    <n v="0.6"/>
    <n v="-255.04800000000003"/>
    <n v="3"/>
    <n v="28.81"/>
    <n v="1"/>
    <s v="Medium"/>
    <n v="2"/>
  </r>
  <r>
    <x v="2896"/>
    <d v="2015-09-18T00:00:00"/>
    <d v="2015-09-22T00:00:00"/>
    <s v="Standard Class"/>
    <s v="Consumer"/>
    <n v="1"/>
    <s v="Khorramabad"/>
    <s v="Lorestan"/>
    <s v="Iran"/>
    <s v="Khorramabad,Lorestan,Iran"/>
    <s v="Southern Asia"/>
    <s v="Asia Pacific"/>
    <x v="1"/>
    <x v="6"/>
    <s v="StarTech Card Printer, Wireless"/>
    <n v="327"/>
    <n v="1"/>
    <n v="2"/>
    <n v="1"/>
    <n v="0"/>
    <n v="88.26"/>
    <n v="1"/>
    <n v="28.81"/>
    <n v="1"/>
    <s v="Medium"/>
    <n v="2"/>
  </r>
  <r>
    <x v="2897"/>
    <d v="2015-10-17T00:00:00"/>
    <d v="2015-10-19T00:00:00"/>
    <s v="Second Class"/>
    <s v="Corporate"/>
    <n v="2"/>
    <s v="Surabaya"/>
    <s v="Jawa Timur"/>
    <s v="Indonesia"/>
    <s v="Surabaya,Jawa Timur,Indonesia"/>
    <s v="Southeastern Asia"/>
    <s v="Asia Pacific"/>
    <x v="1"/>
    <x v="1"/>
    <s v="Brother Fax and Copier, Laser"/>
    <n v="178.0857"/>
    <n v="1"/>
    <n v="1"/>
    <n v="1"/>
    <n v="7.0000000000000007E-2"/>
    <n v="22.955699999999997"/>
    <n v="1"/>
    <n v="28.8"/>
    <n v="1"/>
    <s v="High"/>
    <n v="3"/>
  </r>
  <r>
    <x v="2898"/>
    <d v="2015-12-02T00:00:00"/>
    <d v="2015-12-07T00:00:00"/>
    <s v="Second Class"/>
    <s v="Consumer"/>
    <n v="1"/>
    <s v="San Justo"/>
    <s v="Santa Fe"/>
    <s v="Argentina"/>
    <s v="San Justo,Santa Fe,Argentina"/>
    <s v="South America"/>
    <s v="LATAM"/>
    <x v="1"/>
    <x v="2"/>
    <s v="Cisco Signal Booster, VoIP"/>
    <n v="182.304"/>
    <n v="1"/>
    <n v="3"/>
    <n v="1"/>
    <n v="0.4"/>
    <n v="-82.056000000000012"/>
    <n v="3"/>
    <n v="28.782999999999998"/>
    <n v="1"/>
    <s v="Medium"/>
    <n v="2"/>
  </r>
  <r>
    <x v="2899"/>
    <d v="2015-11-17T00:00:00"/>
    <d v="2015-11-17T00:00:00"/>
    <s v="Same Day"/>
    <s v="Consumer"/>
    <n v="1"/>
    <s v="New York City"/>
    <s v="New York"/>
    <s v="United States"/>
    <s v="New York City,New York,United States"/>
    <s v="Eastern US"/>
    <s v="USCA"/>
    <x v="0"/>
    <x v="9"/>
    <s v="Tops Green Bar Computer Printout Paper"/>
    <n v="146.82"/>
    <n v="1"/>
    <n v="3"/>
    <n v="1"/>
    <n v="0"/>
    <n v="73.41"/>
    <n v="1"/>
    <n v="35.200000000000003"/>
    <n v="1"/>
    <s v="Critical"/>
    <n v="4"/>
  </r>
  <r>
    <x v="2900"/>
    <d v="2015-03-04T00:00:00"/>
    <d v="2015-03-09T00:00:00"/>
    <s v="Second Class"/>
    <s v="Home Office"/>
    <n v="3"/>
    <s v="San Jose del Monte"/>
    <s v="Central Luzon"/>
    <s v="Philippines"/>
    <s v="San Jose del Monte,Central Luzon,Philippines"/>
    <s v="Southeastern Asia"/>
    <s v="Asia Pacific"/>
    <x v="1"/>
    <x v="1"/>
    <s v="Hewlett Wireless Fax, High-Speed"/>
    <n v="2951.442"/>
    <n v="3"/>
    <n v="12"/>
    <n v="2"/>
    <n v="0.35"/>
    <n v="226.96200000000044"/>
    <n v="1"/>
    <n v="28.78"/>
    <n v="1"/>
    <s v="Medium"/>
    <n v="2"/>
  </r>
  <r>
    <x v="2901"/>
    <d v="2015-02-26T00:00:00"/>
    <d v="2015-03-01T00:00:00"/>
    <s v="First Class"/>
    <s v="Corporate"/>
    <n v="2"/>
    <s v="Wollongong"/>
    <s v="New South Wales"/>
    <s v="Australia"/>
    <s v="Wollongong,New South Wales,Australia"/>
    <s v="Oceania"/>
    <s v="Asia Pacific"/>
    <x v="2"/>
    <x v="5"/>
    <s v="Office Star Bag Chairs, Black"/>
    <n v="190.83599999999998"/>
    <n v="1"/>
    <n v="4"/>
    <n v="1"/>
    <n v="0.1"/>
    <n v="-2.1239999999999952"/>
    <n v="3"/>
    <n v="28.77"/>
    <n v="1"/>
    <s v="High"/>
    <n v="3"/>
  </r>
  <r>
    <x v="2902"/>
    <d v="2015-09-17T00:00:00"/>
    <d v="2015-09-22T00:00:00"/>
    <s v="Standard Class"/>
    <s v="Home Office"/>
    <n v="3"/>
    <s v="Santo Domingo"/>
    <s v="Santo Domingo"/>
    <s v="Dominican Republic"/>
    <s v="Santo Domingo,Santo Domingo,Dominican Republic"/>
    <s v="Caribbean"/>
    <s v="LATAM"/>
    <x v="2"/>
    <x v="4"/>
    <s v="Safco 3-Shelf Cabinet, Mobile"/>
    <n v="274.17600000000004"/>
    <n v="1"/>
    <n v="4"/>
    <n v="1"/>
    <n v="0.4"/>
    <n v="4.4959999999999809"/>
    <n v="1"/>
    <n v="28.764999999999997"/>
    <n v="1"/>
    <s v="High"/>
    <n v="3"/>
  </r>
  <r>
    <x v="2903"/>
    <d v="2015-12-06T00:00:00"/>
    <d v="2015-12-08T00:00:00"/>
    <s v="Second Class"/>
    <s v="Consumer"/>
    <n v="1"/>
    <s v="Albacete"/>
    <s v="Castile-La Mancha"/>
    <s v="Spain"/>
    <s v="Albacete,Castile-La Mancha,Spain"/>
    <s v="Southern Europe"/>
    <s v="Europe"/>
    <x v="0"/>
    <x v="16"/>
    <s v="Kraft Interoffice Envelope, Security-Tint"/>
    <n v="197.28000000000003"/>
    <n v="1"/>
    <n v="4"/>
    <n v="1"/>
    <n v="0"/>
    <n v="19.68"/>
    <n v="1"/>
    <n v="28.76"/>
    <n v="1"/>
    <s v="Critical"/>
    <n v="4"/>
  </r>
  <r>
    <x v="2904"/>
    <d v="2015-07-24T00:00:00"/>
    <d v="2015-07-26T00:00:00"/>
    <s v="Second Class"/>
    <s v="Consumer"/>
    <n v="1"/>
    <s v="Shanghai"/>
    <s v="Shanghai"/>
    <s v="China"/>
    <s v="Shanghai,Shanghai,China"/>
    <s v="Eastern Asia"/>
    <s v="Asia Pacific"/>
    <x v="1"/>
    <x v="2"/>
    <s v="Samsung Office Telephone, Full Size"/>
    <n v="199.52999999999997"/>
    <n v="1"/>
    <n v="3"/>
    <n v="1"/>
    <n v="0"/>
    <n v="15.930000000000001"/>
    <n v="1"/>
    <n v="28.75"/>
    <n v="1"/>
    <s v="High"/>
    <n v="3"/>
  </r>
  <r>
    <x v="2905"/>
    <d v="2015-03-24T00:00:00"/>
    <d v="2015-03-30T00:00:00"/>
    <s v="Standard Class"/>
    <s v="Home Office"/>
    <n v="3"/>
    <s v="Villa Canales"/>
    <s v="Guatemala"/>
    <s v="Guatemala"/>
    <s v="Villa Canales,Guatemala,Guatemala"/>
    <s v="Central America"/>
    <s v="LATAM"/>
    <x v="0"/>
    <x v="12"/>
    <s v="Rogers Lockers, Blue"/>
    <n v="705.40000000000009"/>
    <n v="1"/>
    <n v="5"/>
    <n v="1"/>
    <n v="0"/>
    <n v="21.1"/>
    <n v="1"/>
    <n v="28.735000000000003"/>
    <n v="1"/>
    <s v="Medium"/>
    <n v="2"/>
  </r>
  <r>
    <x v="2906"/>
    <d v="2015-12-05T00:00:00"/>
    <d v="2015-12-10T00:00:00"/>
    <s v="Standard Class"/>
    <s v="Consumer"/>
    <n v="1"/>
    <s v="Chicago"/>
    <s v="Illinois"/>
    <s v="United States"/>
    <s v="Chicago,Illinois,United States"/>
    <s v="Central US"/>
    <s v="USCA"/>
    <x v="0"/>
    <x v="12"/>
    <s v="Advantus Rolling Drawer Organizers"/>
    <n v="61.567999999999998"/>
    <n v="1"/>
    <n v="2"/>
    <n v="1"/>
    <n v="0.2"/>
    <n v="4.6175999999999995"/>
    <n v="1"/>
    <n v="4.45"/>
    <n v="1"/>
    <s v="Medium"/>
    <n v="2"/>
  </r>
  <r>
    <x v="2907"/>
    <d v="2015-02-11T00:00:00"/>
    <d v="2015-02-11T00:00:00"/>
    <s v="Same Day"/>
    <s v="Home Office"/>
    <n v="3"/>
    <s v="Istanbul"/>
    <s v="Istanbul"/>
    <s v="Turkey"/>
    <s v="Istanbul,Istanbul,Turkey"/>
    <s v="Western Asia"/>
    <s v="Asia Pacific"/>
    <x v="1"/>
    <x v="10"/>
    <s v="SanDisk Keyboard, Programmable"/>
    <n v="132.76800000000003"/>
    <n v="1"/>
    <n v="4"/>
    <n v="1"/>
    <n v="0.6"/>
    <n v="-146.11200000000005"/>
    <n v="3"/>
    <n v="28.73"/>
    <n v="1"/>
    <s v="Medium"/>
    <n v="2"/>
  </r>
  <r>
    <x v="2908"/>
    <d v="2015-02-25T00:00:00"/>
    <d v="2015-03-01T00:00:00"/>
    <s v="Standard Class"/>
    <s v="Consumer"/>
    <n v="1"/>
    <s v="Philadelphia"/>
    <s v="Pennsylvania"/>
    <s v="United States"/>
    <s v="Philadelphia,Pennsylvania,United States"/>
    <s v="Eastern US"/>
    <s v="USCA"/>
    <x v="0"/>
    <x v="8"/>
    <s v="ACCOHIDE 3-Ring Binder, Blue, 1&quot;"/>
    <n v="4.9560000000000004"/>
    <n v="1"/>
    <n v="4"/>
    <n v="1"/>
    <n v="0.7"/>
    <n v="-3.7995999999999981"/>
    <n v="3"/>
    <n v="1.32"/>
    <n v="1"/>
    <s v="High"/>
    <n v="3"/>
  </r>
  <r>
    <x v="2909"/>
    <d v="2015-10-13T00:00:00"/>
    <d v="2015-10-18T00:00:00"/>
    <s v="Standard Class"/>
    <s v="Consumer"/>
    <n v="1"/>
    <s v="Stuttgart"/>
    <s v="Baden-Württemberg"/>
    <s v="Germany"/>
    <s v="Stuttgart,Baden-Württemberg,Germany"/>
    <s v="Western Europe"/>
    <s v="Europe"/>
    <x v="1"/>
    <x v="6"/>
    <s v="Panasonic Calculator, Wireless"/>
    <n v="201.12"/>
    <n v="1"/>
    <n v="4"/>
    <n v="1"/>
    <n v="0"/>
    <n v="3.96"/>
    <n v="1"/>
    <n v="28.68"/>
    <n v="1"/>
    <s v="High"/>
    <n v="3"/>
  </r>
  <r>
    <x v="2910"/>
    <d v="2015-08-13T00:00:00"/>
    <d v="2015-08-15T00:00:00"/>
    <s v="First Class"/>
    <s v="Consumer"/>
    <n v="1"/>
    <s v="Wigan"/>
    <s v="England"/>
    <s v="United Kingdom"/>
    <s v="Wigan,England,United Kingdom"/>
    <s v="Northern Europe"/>
    <s v="Europe"/>
    <x v="0"/>
    <x v="7"/>
    <s v="Stanley Markers, Water Color"/>
    <n v="126.89999999999998"/>
    <n v="1"/>
    <n v="5"/>
    <n v="1"/>
    <n v="0"/>
    <n v="41.850000000000009"/>
    <n v="1"/>
    <n v="28.67"/>
    <n v="1"/>
    <s v="Critical"/>
    <n v="4"/>
  </r>
  <r>
    <x v="2911"/>
    <d v="2015-05-21T00:00:00"/>
    <d v="2015-05-25T00:00:00"/>
    <s v="Standard Class"/>
    <s v="Home Office"/>
    <n v="3"/>
    <s v="Lakewood"/>
    <s v="California"/>
    <s v="United States"/>
    <s v="Lakewood,California,United States"/>
    <s v="Western US"/>
    <s v="USCA"/>
    <x v="2"/>
    <x v="5"/>
    <s v="Global Geo Office Task Chair, Gray"/>
    <n v="518.27200000000005"/>
    <n v="1"/>
    <n v="8"/>
    <n v="1"/>
    <n v="0.2"/>
    <n v="-97.176000000000073"/>
    <n v="3"/>
    <n v="58.11"/>
    <n v="1"/>
    <s v="High"/>
    <n v="3"/>
  </r>
  <r>
    <x v="2912"/>
    <d v="2015-10-04T00:00:00"/>
    <d v="2015-10-06T00:00:00"/>
    <s v="Second Class"/>
    <s v="Home Office"/>
    <n v="3"/>
    <s v="New York City"/>
    <s v="New York"/>
    <s v="United States"/>
    <s v="New York City,New York,United States"/>
    <s v="Eastern US"/>
    <s v="USCA"/>
    <x v="1"/>
    <x v="10"/>
    <s v="Logitech G19 Programmable Gaming Keyboard"/>
    <n v="371.96999999999997"/>
    <n v="1"/>
    <n v="3"/>
    <n v="1"/>
    <n v="0"/>
    <n v="66.954599999999971"/>
    <n v="1"/>
    <n v="35.97"/>
    <n v="1"/>
    <s v="Medium"/>
    <n v="2"/>
  </r>
  <r>
    <x v="2913"/>
    <d v="2015-05-24T00:00:00"/>
    <d v="2015-05-29T00:00:00"/>
    <s v="Standard Class"/>
    <s v="Home Office"/>
    <n v="3"/>
    <s v="Brisbane"/>
    <s v="Queensland"/>
    <s v="Australia"/>
    <s v="Brisbane,Queensland,Australia"/>
    <s v="Oceania"/>
    <s v="Asia Pacific"/>
    <x v="2"/>
    <x v="4"/>
    <s v="Safco 3-Shelf Cabinet, Metal"/>
    <n v="454.41000000000008"/>
    <n v="1"/>
    <n v="3"/>
    <n v="1"/>
    <n v="0.1"/>
    <n v="186.75"/>
    <n v="1"/>
    <n v="28.59"/>
    <n v="1"/>
    <s v="Medium"/>
    <n v="2"/>
  </r>
  <r>
    <x v="2914"/>
    <d v="2015-03-22T00:00:00"/>
    <d v="2015-03-24T00:00:00"/>
    <s v="First Class"/>
    <s v="Corporate"/>
    <n v="2"/>
    <s v="Multan"/>
    <s v="Punjab"/>
    <s v="Pakistan"/>
    <s v="Multan,Punjab,Pakistan"/>
    <s v="Southern Asia"/>
    <s v="Asia Pacific"/>
    <x v="1"/>
    <x v="2"/>
    <s v="Samsung Headset, Full Size"/>
    <n v="260.71499999999997"/>
    <n v="1"/>
    <n v="7"/>
    <n v="1"/>
    <n v="0.5"/>
    <n v="-177.34499999999997"/>
    <n v="3"/>
    <n v="28.59"/>
    <n v="1"/>
    <s v="High"/>
    <n v="3"/>
  </r>
  <r>
    <x v="2915"/>
    <d v="2015-03-10T00:00:00"/>
    <d v="2015-03-12T00:00:00"/>
    <s v="Second Class"/>
    <s v="Consumer"/>
    <n v="1"/>
    <s v="Shkoder"/>
    <s v="Shkodër"/>
    <s v="Albania"/>
    <s v="Shkoder,Shkodër,Albania"/>
    <s v="Southern Europe"/>
    <s v="Europe"/>
    <x v="0"/>
    <x v="7"/>
    <s v="Boston Pencil Sharpener, Fluorescent"/>
    <n v="173.70000000000002"/>
    <n v="1"/>
    <n v="6"/>
    <n v="1"/>
    <n v="0"/>
    <n v="24.300000000000004"/>
    <n v="1"/>
    <n v="28.56"/>
    <n v="1"/>
    <s v="High"/>
    <n v="3"/>
  </r>
  <r>
    <x v="2916"/>
    <d v="2015-03-04T00:00:00"/>
    <d v="2015-03-06T00:00:00"/>
    <s v="Second Class"/>
    <s v="Corporate"/>
    <n v="2"/>
    <s v="Tegucigalpa"/>
    <s v="Francisco Morazán"/>
    <s v="Honduras"/>
    <s v="Tegucigalpa,Francisco Morazán,Honduras"/>
    <s v="Central America"/>
    <s v="LATAM"/>
    <x v="2"/>
    <x v="5"/>
    <s v="Harbour Creations Rocking Chair, Black"/>
    <n v="173.59200000000001"/>
    <n v="1"/>
    <n v="3"/>
    <n v="1"/>
    <n v="0.4"/>
    <n v="-34.727999999999994"/>
    <n v="3"/>
    <n v="28.542999999999999"/>
    <n v="1"/>
    <s v="High"/>
    <n v="3"/>
  </r>
  <r>
    <x v="2917"/>
    <d v="2015-10-22T00:00:00"/>
    <d v="2015-10-28T00:00:00"/>
    <s v="Standard Class"/>
    <s v="Consumer"/>
    <n v="1"/>
    <s v="Bijapur"/>
    <s v="Karnataka"/>
    <s v="India"/>
    <s v="Bijapur,Karnataka,India"/>
    <s v="Southern Asia"/>
    <s v="Asia Pacific"/>
    <x v="2"/>
    <x v="4"/>
    <s v="Dania 3-Shelf Cabinet, Metal"/>
    <n v="281.82"/>
    <n v="1"/>
    <n v="2"/>
    <n v="1"/>
    <n v="0"/>
    <n v="98.58"/>
    <n v="1"/>
    <n v="28.54"/>
    <n v="1"/>
    <s v="Medium"/>
    <n v="2"/>
  </r>
  <r>
    <x v="2918"/>
    <d v="2015-07-26T00:00:00"/>
    <d v="2015-07-30T00:00:00"/>
    <s v="Standard Class"/>
    <s v="Corporate"/>
    <n v="2"/>
    <s v="Auckland"/>
    <s v="Auckland"/>
    <s v="New Zealand"/>
    <s v="Auckland,Auckland,New Zealand"/>
    <s v="Oceania"/>
    <s v="Asia Pacific"/>
    <x v="2"/>
    <x v="3"/>
    <s v="Bevis Round Table, Fully Assembled"/>
    <n v="623.59199999999998"/>
    <n v="1"/>
    <n v="2"/>
    <n v="1"/>
    <n v="0.4"/>
    <n v="62.352000000000032"/>
    <n v="1"/>
    <n v="28.53"/>
    <n v="1"/>
    <s v="Medium"/>
    <n v="2"/>
  </r>
  <r>
    <x v="2919"/>
    <d v="2015-09-09T00:00:00"/>
    <d v="2015-09-09T00:00:00"/>
    <s v="Same Day"/>
    <s v="Home Office"/>
    <n v="3"/>
    <s v="Witten"/>
    <s v="North Rhine-Westphalia"/>
    <s v="Germany"/>
    <s v="Witten,North Rhine-Westphalia,Germany"/>
    <s v="Western Europe"/>
    <s v="Europe"/>
    <x v="0"/>
    <x v="7"/>
    <s v="Binney &amp; Smith Sketch Pad, Fluorescent"/>
    <n v="95.16"/>
    <n v="1"/>
    <n v="2"/>
    <n v="1"/>
    <n v="0"/>
    <n v="4.74"/>
    <n v="1"/>
    <n v="28.53"/>
    <n v="1"/>
    <s v="Critical"/>
    <n v="4"/>
  </r>
  <r>
    <x v="2920"/>
    <d v="2015-09-09T00:00:00"/>
    <d v="2015-09-14T00:00:00"/>
    <s v="Standard Class"/>
    <s v="Consumer"/>
    <n v="1"/>
    <s v="San Pedro Sula"/>
    <s v="Cortés"/>
    <s v="Honduras"/>
    <s v="San Pedro Sula,Cortés,Honduras"/>
    <s v="Central America"/>
    <s v="LATAM"/>
    <x v="2"/>
    <x v="3"/>
    <s v="Lesro Computer Table, Fully Assembled"/>
    <n v="599.67600000000004"/>
    <n v="1"/>
    <n v="7"/>
    <n v="1"/>
    <n v="0.7"/>
    <n v="-1399.2439999999999"/>
    <n v="2"/>
    <n v="28.524000000000001"/>
    <n v="1"/>
    <s v="Medium"/>
    <n v="2"/>
  </r>
  <r>
    <x v="2921"/>
    <d v="2015-06-15T00:00:00"/>
    <d v="2015-06-17T00:00:00"/>
    <s v="Second Class"/>
    <s v="Consumer"/>
    <n v="1"/>
    <s v="Cartagena"/>
    <s v="Murcia"/>
    <s v="Spain"/>
    <s v="Cartagena,Murcia,Spain"/>
    <s v="Southern Europe"/>
    <s v="Europe"/>
    <x v="0"/>
    <x v="12"/>
    <s v="Tenex Trays, Single Width"/>
    <n v="97.631999999999991"/>
    <n v="1"/>
    <n v="2"/>
    <n v="1"/>
    <n v="0.1"/>
    <n v="30.372"/>
    <n v="1"/>
    <n v="28.52"/>
    <n v="1"/>
    <s v="Critical"/>
    <n v="4"/>
  </r>
  <r>
    <x v="2922"/>
    <d v="2015-05-07T00:00:00"/>
    <d v="2015-05-11T00:00:00"/>
    <s v="Second Class"/>
    <s v="Consumer"/>
    <n v="1"/>
    <s v="Da Nang"/>
    <s v="Dà Nang"/>
    <s v="Vietnam"/>
    <s v="Da Nang,Dà Nang,Vietnam"/>
    <s v="Southeastern Asia"/>
    <s v="Asia Pacific"/>
    <x v="0"/>
    <x v="0"/>
    <s v="Breville Stove, Silver"/>
    <n v="933.40139999999985"/>
    <n v="1"/>
    <n v="2"/>
    <n v="1"/>
    <n v="0.17"/>
    <n v="-78.738599999999991"/>
    <n v="3"/>
    <n v="28.51"/>
    <n v="1"/>
    <s v="Medium"/>
    <n v="2"/>
  </r>
  <r>
    <x v="2923"/>
    <d v="2015-06-10T00:00:00"/>
    <d v="2015-06-13T00:00:00"/>
    <s v="First Class"/>
    <s v="Corporate"/>
    <n v="2"/>
    <s v="Chennai"/>
    <s v="Tamil Nadu"/>
    <s v="India"/>
    <s v="Chennai,Tamil Nadu,India"/>
    <s v="Southern Asia"/>
    <s v="Asia Pacific"/>
    <x v="0"/>
    <x v="8"/>
    <s v="Acco 3-Hole Punch, Durable"/>
    <n v="158.10000000000002"/>
    <n v="1"/>
    <n v="5"/>
    <n v="1"/>
    <n v="0"/>
    <n v="1.5000000000000002"/>
    <n v="1"/>
    <n v="28.47"/>
    <n v="1"/>
    <s v="Medium"/>
    <n v="2"/>
  </r>
  <r>
    <x v="2924"/>
    <d v="2015-12-31T00:00:00"/>
    <d v="2016-01-06T00:00:00"/>
    <s v="Standard Class"/>
    <s v="Home Office"/>
    <n v="3"/>
    <s v="Columbus"/>
    <s v="Indiana"/>
    <s v="United States"/>
    <s v="Columbus,Indiana,United States"/>
    <s v="Central US"/>
    <s v="USCA"/>
    <x v="0"/>
    <x v="0"/>
    <s v="Eureka The Boss Plus 12-Amp Hard Box Upright Vacuum, Red"/>
    <n v="209.3"/>
    <n v="1"/>
    <n v="2"/>
    <n v="1"/>
    <n v="0"/>
    <n v="56.510999999999996"/>
    <n v="1"/>
    <n v="8.32"/>
    <n v="1"/>
    <s v="Medium"/>
    <n v="2"/>
  </r>
  <r>
    <x v="2925"/>
    <d v="2015-06-30T00:00:00"/>
    <d v="2015-07-03T00:00:00"/>
    <s v="Second Class"/>
    <s v="Home Office"/>
    <n v="3"/>
    <s v="Shiraz"/>
    <s v="Fars"/>
    <s v="Iran"/>
    <s v="Shiraz,Fars,Iran"/>
    <s v="Southern Asia"/>
    <s v="Asia Pacific"/>
    <x v="0"/>
    <x v="8"/>
    <s v="Ibico 3-Hole Punch, Recycled"/>
    <n v="246.48000000000002"/>
    <n v="1"/>
    <n v="8"/>
    <n v="1"/>
    <n v="0"/>
    <n v="68.88"/>
    <n v="1"/>
    <n v="28.45"/>
    <n v="1"/>
    <s v="High"/>
    <n v="3"/>
  </r>
  <r>
    <x v="2926"/>
    <d v="2015-05-13T00:00:00"/>
    <d v="2015-05-17T00:00:00"/>
    <s v="Second Class"/>
    <s v="Home Office"/>
    <n v="3"/>
    <s v="Taboão da Serra"/>
    <s v="São Paulo"/>
    <s v="Brazil"/>
    <s v="Taboão da Serra,São Paulo,Brazil"/>
    <s v="South America"/>
    <s v="LATAM"/>
    <x v="1"/>
    <x v="2"/>
    <s v="Cisco Speaker Phone, VoIP"/>
    <n v="184.75999999999996"/>
    <n v="1"/>
    <n v="2"/>
    <n v="1"/>
    <n v="0"/>
    <n v="40.64"/>
    <n v="1"/>
    <n v="28.445"/>
    <n v="1"/>
    <s v="High"/>
    <n v="3"/>
  </r>
  <r>
    <x v="2927"/>
    <d v="2015-11-07T00:00:00"/>
    <d v="2015-11-11T00:00:00"/>
    <s v="Second Class"/>
    <s v="Home Office"/>
    <n v="3"/>
    <s v="Minneapolis"/>
    <s v="Minnesota"/>
    <s v="United States"/>
    <s v="Minneapolis,Minnesota,United States"/>
    <s v="Central US"/>
    <s v="USCA"/>
    <x v="0"/>
    <x v="7"/>
    <s v="Newell 339"/>
    <n v="13.899999999999999"/>
    <n v="1"/>
    <n v="5"/>
    <n v="1"/>
    <n v="0"/>
    <n v="3.6139999999999994"/>
    <n v="1"/>
    <n v="2.62"/>
    <n v="1"/>
    <s v="High"/>
    <n v="3"/>
  </r>
  <r>
    <x v="2928"/>
    <d v="2015-07-05T00:00:00"/>
    <d v="2015-07-08T00:00:00"/>
    <s v="First Class"/>
    <s v="Home Office"/>
    <n v="3"/>
    <s v="Glasgow"/>
    <s v="Scotland"/>
    <s v="United Kingdom"/>
    <s v="Glasgow,Scotland,United Kingdom"/>
    <s v="Northern Europe"/>
    <s v="Europe"/>
    <x v="2"/>
    <x v="5"/>
    <s v="Harbour Creations Chairmat, Red"/>
    <n v="144.00000000000003"/>
    <n v="1"/>
    <n v="2"/>
    <n v="1"/>
    <n v="0"/>
    <n v="30.240000000000002"/>
    <n v="1"/>
    <n v="28.43"/>
    <n v="1"/>
    <s v="High"/>
    <n v="3"/>
  </r>
  <r>
    <x v="2929"/>
    <d v="2015-05-09T00:00:00"/>
    <d v="2015-05-12T00:00:00"/>
    <s v="First Class"/>
    <s v="Consumer"/>
    <n v="1"/>
    <s v="Amsterdam"/>
    <s v="North Holland"/>
    <s v="Netherlands"/>
    <s v="Amsterdam,North Holland,Netherlands"/>
    <s v="Western Europe"/>
    <s v="Europe"/>
    <x v="2"/>
    <x v="5"/>
    <s v="Hon Rocking Chair, Set of Two"/>
    <n v="132.87"/>
    <n v="1"/>
    <n v="2"/>
    <n v="1"/>
    <n v="0.5"/>
    <n v="-55.830000000000013"/>
    <n v="3"/>
    <n v="28.43"/>
    <n v="1"/>
    <s v="High"/>
    <n v="3"/>
  </r>
  <r>
    <x v="2930"/>
    <d v="2015-08-18T00:00:00"/>
    <d v="2015-08-23T00:00:00"/>
    <s v="Standard Class"/>
    <s v="Consumer"/>
    <n v="1"/>
    <s v="Xi'an"/>
    <s v="Shaanxi"/>
    <s v="China"/>
    <s v="Xi'an,Shaanxi,China"/>
    <s v="Eastern Asia"/>
    <s v="Asia Pacific"/>
    <x v="1"/>
    <x v="1"/>
    <s v="Sharp Ink, Digital"/>
    <n v="496.20000000000005"/>
    <n v="1"/>
    <n v="4"/>
    <n v="1"/>
    <n v="0"/>
    <n v="64.44"/>
    <n v="1"/>
    <n v="28.43"/>
    <n v="1"/>
    <s v="Medium"/>
    <n v="2"/>
  </r>
  <r>
    <x v="2931"/>
    <d v="2015-03-31T00:00:00"/>
    <d v="2015-04-02T00:00:00"/>
    <s v="Second Class"/>
    <s v="Consumer"/>
    <n v="1"/>
    <s v="Cork"/>
    <s v="Cork"/>
    <s v="Ireland"/>
    <s v="Cork,Cork,Ireland"/>
    <s v="Northern Europe"/>
    <s v="Europe"/>
    <x v="2"/>
    <x v="4"/>
    <s v="Bush 3-Shelf Cabinet, Mobile"/>
    <n v="291.78000000000003"/>
    <n v="1"/>
    <n v="4"/>
    <n v="1"/>
    <n v="0.5"/>
    <n v="-204.3"/>
    <n v="3"/>
    <n v="28.42"/>
    <n v="1"/>
    <s v="Medium"/>
    <n v="2"/>
  </r>
  <r>
    <x v="2932"/>
    <d v="2015-06-23T00:00:00"/>
    <d v="2015-06-28T00:00:00"/>
    <s v="Standard Class"/>
    <s v="Consumer"/>
    <n v="1"/>
    <s v="Paris"/>
    <s v="Ile-de-France"/>
    <s v="France"/>
    <s v="Paris,Ile-de-France,France"/>
    <s v="Western Europe"/>
    <s v="Europe"/>
    <x v="2"/>
    <x v="5"/>
    <s v="SAFCO Swivel Stool, Adjustable"/>
    <n v="306.77400000000006"/>
    <n v="1"/>
    <n v="2"/>
    <n v="1"/>
    <n v="0.1"/>
    <n v="129.47399999999999"/>
    <n v="1"/>
    <n v="28.41"/>
    <n v="1"/>
    <s v="Medium"/>
    <n v="2"/>
  </r>
  <r>
    <x v="2933"/>
    <d v="2015-12-05T00:00:00"/>
    <d v="2015-12-05T00:00:00"/>
    <s v="Same Day"/>
    <s v="Consumer"/>
    <n v="1"/>
    <s v="Accra"/>
    <s v="Greater Accra"/>
    <s v="Ghana"/>
    <s v="Accra,Greater Accra,Ghana"/>
    <s v="Western Africa"/>
    <s v="Africa"/>
    <x v="0"/>
    <x v="7"/>
    <s v="Stanley Canvas, Blue"/>
    <n v="98.94"/>
    <n v="1"/>
    <n v="2"/>
    <n v="1"/>
    <n v="0"/>
    <n v="15.78"/>
    <n v="1"/>
    <n v="28.41"/>
    <n v="1"/>
    <s v="Critical"/>
    <n v="4"/>
  </r>
  <r>
    <x v="2934"/>
    <d v="2015-05-12T00:00:00"/>
    <d v="2015-05-17T00:00:00"/>
    <s v="Standard Class"/>
    <s v="Consumer"/>
    <n v="1"/>
    <s v="Verona"/>
    <s v="Veneto"/>
    <s v="Italy"/>
    <s v="Verona,Veneto,Italy"/>
    <s v="Southern Europe"/>
    <s v="Europe"/>
    <x v="1"/>
    <x v="2"/>
    <s v="Motorola Speaker Phone, Cordless"/>
    <n v="238.73399999999998"/>
    <n v="1"/>
    <n v="3"/>
    <n v="1"/>
    <n v="0.4"/>
    <n v="-139.26600000000002"/>
    <n v="3"/>
    <n v="28.4"/>
    <n v="1"/>
    <s v="High"/>
    <n v="3"/>
  </r>
  <r>
    <x v="2935"/>
    <d v="2015-06-26T00:00:00"/>
    <d v="2015-06-29T00:00:00"/>
    <s v="Second Class"/>
    <s v="Consumer"/>
    <n v="1"/>
    <s v="Vienna"/>
    <s v="Vienna"/>
    <s v="Austria"/>
    <s v="Vienna,Vienna,Austria"/>
    <s v="Western Europe"/>
    <s v="Europe"/>
    <x v="1"/>
    <x v="6"/>
    <s v="Panasonic Calculator, Red"/>
    <n v="379.44"/>
    <n v="1"/>
    <n v="8"/>
    <n v="1"/>
    <n v="0"/>
    <n v="128.88"/>
    <n v="1"/>
    <n v="28.37"/>
    <n v="1"/>
    <s v="Medium"/>
    <n v="2"/>
  </r>
  <r>
    <x v="2936"/>
    <d v="2015-08-09T00:00:00"/>
    <d v="2015-08-14T00:00:00"/>
    <s v="Standard Class"/>
    <s v="Corporate"/>
    <n v="2"/>
    <s v="Victoria"/>
    <s v="Tamaulipas"/>
    <s v="Mexico"/>
    <s v="Victoria,Tamaulipas,Mexico"/>
    <s v="Central America"/>
    <s v="LATAM"/>
    <x v="1"/>
    <x v="10"/>
    <s v="Enermax Keyboard, Erganomic"/>
    <n v="325.08"/>
    <n v="1"/>
    <n v="6"/>
    <n v="1"/>
    <n v="0"/>
    <n v="32.4"/>
    <n v="1"/>
    <n v="28.367000000000001"/>
    <n v="1"/>
    <s v="Medium"/>
    <n v="2"/>
  </r>
  <r>
    <x v="2937"/>
    <d v="2015-12-02T00:00:00"/>
    <d v="2015-12-07T00:00:00"/>
    <s v="Second Class"/>
    <s v="Consumer"/>
    <n v="1"/>
    <s v="Moradabad"/>
    <s v="Uttar Pradesh"/>
    <s v="India"/>
    <s v="Moradabad,Uttar Pradesh,India"/>
    <s v="Southern Asia"/>
    <s v="Asia Pacific"/>
    <x v="0"/>
    <x v="13"/>
    <s v="Stiletto Shears, Steel"/>
    <n v="284.94000000000005"/>
    <n v="1"/>
    <n v="6"/>
    <n v="1"/>
    <n v="0"/>
    <n v="28.44"/>
    <n v="1"/>
    <n v="28.36"/>
    <n v="1"/>
    <s v="Medium"/>
    <n v="2"/>
  </r>
  <r>
    <x v="2938"/>
    <d v="2015-09-16T00:00:00"/>
    <d v="2015-09-20T00:00:00"/>
    <s v="Standard Class"/>
    <s v="Consumer"/>
    <n v="1"/>
    <s v="Mougins"/>
    <s v="Provence-Alpes-Côte d'Azur"/>
    <s v="France"/>
    <s v="Mougins,Provence-Alpes-Côte d'Azur,France"/>
    <s v="Western Europe"/>
    <s v="Europe"/>
    <x v="1"/>
    <x v="6"/>
    <s v="StarTech Card Printer, Durable"/>
    <n v="417.23099999999999"/>
    <n v="1"/>
    <n v="3"/>
    <n v="1"/>
    <n v="0.15"/>
    <n v="49.041000000000011"/>
    <n v="1"/>
    <n v="28.35"/>
    <n v="1"/>
    <s v="High"/>
    <n v="3"/>
  </r>
  <r>
    <x v="2939"/>
    <d v="2015-08-07T00:00:00"/>
    <d v="2015-08-09T00:00:00"/>
    <s v="First Class"/>
    <s v="Consumer"/>
    <n v="1"/>
    <s v="Sale"/>
    <s v="Rabat-Salé-Zemmour-Zaer"/>
    <s v="Morocco"/>
    <s v="Sale,Rabat-Salé-Zemmour-Zaer,Morocco"/>
    <s v="North Africa"/>
    <s v="Africa"/>
    <x v="0"/>
    <x v="16"/>
    <s v="GlobeWeis Mailers, Security-Tint"/>
    <n v="81.899999999999991"/>
    <n v="1"/>
    <n v="2"/>
    <n v="1"/>
    <n v="0"/>
    <n v="31.92"/>
    <n v="1"/>
    <n v="28.35"/>
    <n v="1"/>
    <s v="Critical"/>
    <n v="4"/>
  </r>
  <r>
    <x v="2940"/>
    <d v="2015-08-14T00:00:00"/>
    <d v="2015-08-18T00:00:00"/>
    <s v="Second Class"/>
    <s v="Corporate"/>
    <n v="2"/>
    <s v="Bandung"/>
    <s v="Jawa Barat"/>
    <s v="Indonesia"/>
    <s v="Bandung,Jawa Barat,Indonesia"/>
    <s v="Southeastern Asia"/>
    <s v="Asia Pacific"/>
    <x v="2"/>
    <x v="11"/>
    <s v="Tenex Photo Frame, Duo Pack"/>
    <n v="189.435"/>
    <n v="1"/>
    <n v="5"/>
    <n v="1"/>
    <n v="0.27"/>
    <n v="23.234999999999985"/>
    <n v="1"/>
    <n v="28.35"/>
    <n v="1"/>
    <s v="High"/>
    <n v="3"/>
  </r>
  <r>
    <x v="2941"/>
    <d v="2015-08-09T00:00:00"/>
    <d v="2015-08-10T00:00:00"/>
    <s v="First Class"/>
    <s v="Consumer"/>
    <n v="1"/>
    <s v="Madrid"/>
    <s v="Madrid"/>
    <s v="Spain"/>
    <s v="Madrid,Madrid,Spain"/>
    <s v="Southern Europe"/>
    <s v="Europe"/>
    <x v="1"/>
    <x v="2"/>
    <s v="Samsung Headset, VoIP"/>
    <n v="527.68799999999999"/>
    <n v="1"/>
    <n v="8"/>
    <n v="1"/>
    <n v="0.1"/>
    <n v="187.608"/>
    <n v="1"/>
    <n v="28.33"/>
    <n v="1"/>
    <s v="Medium"/>
    <n v="2"/>
  </r>
  <r>
    <x v="2942"/>
    <d v="2015-11-10T00:00:00"/>
    <d v="2015-11-15T00:00:00"/>
    <s v="Standard Class"/>
    <s v="Corporate"/>
    <n v="2"/>
    <s v="Cuxhaven"/>
    <s v="Lower Saxony"/>
    <s v="Germany"/>
    <s v="Cuxhaven,Lower Saxony,Germany"/>
    <s v="Western Europe"/>
    <s v="Europe"/>
    <x v="0"/>
    <x v="0"/>
    <s v="KitchenAid Blender, White"/>
    <n v="268.92"/>
    <n v="1"/>
    <n v="3"/>
    <n v="1"/>
    <n v="0.1"/>
    <n v="110.51999999999998"/>
    <n v="1"/>
    <n v="28.33"/>
    <n v="1"/>
    <s v="Medium"/>
    <n v="2"/>
  </r>
  <r>
    <x v="2943"/>
    <d v="2015-05-09T00:00:00"/>
    <d v="2015-05-12T00:00:00"/>
    <s v="First Class"/>
    <s v="Consumer"/>
    <n v="1"/>
    <s v="Middlesbrough"/>
    <s v="England"/>
    <s v="United Kingdom"/>
    <s v="Middlesbrough,England,United Kingdom"/>
    <s v="Northern Europe"/>
    <s v="Europe"/>
    <x v="2"/>
    <x v="4"/>
    <s v="Sauder Corner Shelving, Pine"/>
    <n v="594.6"/>
    <n v="1"/>
    <n v="4"/>
    <n v="1"/>
    <n v="0"/>
    <n v="118.92"/>
    <n v="1"/>
    <n v="28.32"/>
    <n v="1"/>
    <s v="Medium"/>
    <n v="2"/>
  </r>
  <r>
    <x v="2944"/>
    <d v="2015-11-25T00:00:00"/>
    <d v="2015-11-30T00:00:00"/>
    <s v="Standard Class"/>
    <s v="Consumer"/>
    <n v="1"/>
    <s v="Villa Canales"/>
    <s v="Guatemala"/>
    <s v="Guatemala"/>
    <s v="Villa Canales,Guatemala,Guatemala"/>
    <s v="Central America"/>
    <s v="LATAM"/>
    <x v="2"/>
    <x v="4"/>
    <s v="Ikea Classic Bookcase, Mobile"/>
    <n v="276.17999999999989"/>
    <n v="1"/>
    <n v="1"/>
    <n v="1"/>
    <n v="0"/>
    <n v="60.739999999999995"/>
    <n v="1"/>
    <n v="28.317"/>
    <n v="1"/>
    <s v="High"/>
    <n v="3"/>
  </r>
  <r>
    <x v="2945"/>
    <d v="2015-07-26T00:00:00"/>
    <d v="2015-07-30T00:00:00"/>
    <s v="Standard Class"/>
    <s v="Corporate"/>
    <n v="2"/>
    <s v="Santo Domingo"/>
    <s v="Santo Domingo"/>
    <s v="Dominican Republic"/>
    <s v="Santo Domingo,Santo Domingo,Dominican Republic"/>
    <s v="Caribbean"/>
    <s v="LATAM"/>
    <x v="1"/>
    <x v="2"/>
    <s v="Apple Signal Booster, Cordless"/>
    <n v="223.20000000000005"/>
    <n v="1"/>
    <n v="3"/>
    <n v="1"/>
    <n v="0.2"/>
    <n v="-39.060000000000016"/>
    <n v="3"/>
    <n v="28.276"/>
    <n v="1"/>
    <s v="High"/>
    <n v="3"/>
  </r>
  <r>
    <x v="2946"/>
    <d v="2015-05-05T00:00:00"/>
    <d v="2015-05-07T00:00:00"/>
    <s v="Second Class"/>
    <s v="Home Office"/>
    <n v="3"/>
    <s v="Kulti"/>
    <s v="West Bengal"/>
    <s v="India"/>
    <s v="Kulti,West Bengal,India"/>
    <s v="Southern Asia"/>
    <s v="Asia Pacific"/>
    <x v="1"/>
    <x v="10"/>
    <s v="SanDisk Numeric Keypad, Bluetooth"/>
    <n v="277.80000000000007"/>
    <n v="1"/>
    <n v="5"/>
    <n v="1"/>
    <n v="0"/>
    <n v="130.5"/>
    <n v="1"/>
    <n v="28.26"/>
    <n v="1"/>
    <s v="High"/>
    <n v="3"/>
  </r>
  <r>
    <x v="2947"/>
    <d v="2015-09-10T00:00:00"/>
    <d v="2015-09-14T00:00:00"/>
    <s v="Second Class"/>
    <s v="Home Office"/>
    <n v="3"/>
    <s v="Tipitapa"/>
    <s v="Managua"/>
    <s v="Nicaragua"/>
    <s v="Tipitapa,Managua,Nicaragua"/>
    <s v="Central America"/>
    <s v="LATAM"/>
    <x v="1"/>
    <x v="10"/>
    <s v="SanDisk Keyboard, USB"/>
    <n v="217.84"/>
    <n v="1"/>
    <n v="4"/>
    <n v="1"/>
    <n v="0"/>
    <n v="54.4"/>
    <n v="1"/>
    <n v="28.25"/>
    <n v="1"/>
    <s v="High"/>
    <n v="3"/>
  </r>
  <r>
    <x v="2948"/>
    <d v="2015-11-06T00:00:00"/>
    <d v="2015-11-10T00:00:00"/>
    <s v="Standard Class"/>
    <s v="Consumer"/>
    <n v="1"/>
    <s v="Jeddah"/>
    <s v="Makkah"/>
    <s v="Saudi Arabia"/>
    <s v="Jeddah,Makkah,Saudi Arabia"/>
    <s v="Western Asia"/>
    <s v="Asia Pacific"/>
    <x v="1"/>
    <x v="2"/>
    <s v="Cisco Speaker Phone, with Caller ID"/>
    <n v="276.95999999999998"/>
    <n v="1"/>
    <n v="2"/>
    <n v="1"/>
    <n v="0"/>
    <n v="11.040000000000001"/>
    <n v="1"/>
    <n v="28.24"/>
    <n v="1"/>
    <s v="High"/>
    <n v="3"/>
  </r>
  <r>
    <x v="2949"/>
    <d v="2015-12-23T00:00:00"/>
    <d v="2015-12-25T00:00:00"/>
    <s v="Second Class"/>
    <s v="Corporate"/>
    <n v="2"/>
    <s v="Mixco"/>
    <s v="Guatemala"/>
    <s v="Guatemala"/>
    <s v="Mixco,Guatemala,Guatemala"/>
    <s v="Central America"/>
    <s v="LATAM"/>
    <x v="2"/>
    <x v="5"/>
    <s v="Office Star Chairmat, Set of Two"/>
    <n v="317.65999999999997"/>
    <n v="1"/>
    <n v="7"/>
    <n v="1"/>
    <n v="0"/>
    <n v="133.27999999999997"/>
    <n v="1"/>
    <n v="28.231999999999999"/>
    <n v="1"/>
    <s v="High"/>
    <n v="3"/>
  </r>
  <r>
    <x v="2950"/>
    <d v="2015-06-05T00:00:00"/>
    <d v="2015-06-10T00:00:00"/>
    <s v="Standard Class"/>
    <s v="Consumer"/>
    <n v="1"/>
    <s v="Guantánamo"/>
    <s v="Guantánamo"/>
    <s v="Cuba"/>
    <s v="Guantánamo,Guantánamo,Cuba"/>
    <s v="Caribbean"/>
    <s v="LATAM"/>
    <x v="2"/>
    <x v="4"/>
    <s v="Dania Library with Doors, Pine"/>
    <n v="485"/>
    <n v="1"/>
    <n v="2"/>
    <n v="1"/>
    <n v="0"/>
    <n v="242.48000000000002"/>
    <n v="1"/>
    <n v="28.211000000000002"/>
    <n v="1"/>
    <s v="Medium"/>
    <n v="2"/>
  </r>
  <r>
    <x v="2951"/>
    <d v="2015-08-09T00:00:00"/>
    <d v="2015-08-15T00:00:00"/>
    <s v="Standard Class"/>
    <s v="Consumer"/>
    <n v="1"/>
    <s v="Albi"/>
    <s v="Languedoc-Roussillon-Midi-Pyrénées"/>
    <s v="France"/>
    <s v="Albi,Languedoc-Roussillon-Midi-Pyrénées,France"/>
    <s v="Western Europe"/>
    <s v="Europe"/>
    <x v="1"/>
    <x v="2"/>
    <s v="Cisco Speaker Phone, with Caller ID"/>
    <n v="353.12399999999997"/>
    <n v="1"/>
    <n v="3"/>
    <n v="1"/>
    <n v="0.15"/>
    <n v="-45.755999999999993"/>
    <n v="3"/>
    <n v="28.18"/>
    <n v="1"/>
    <s v="Medium"/>
    <n v="2"/>
  </r>
  <r>
    <x v="2952"/>
    <d v="2015-08-21T00:00:00"/>
    <d v="2015-08-27T00:00:00"/>
    <s v="Standard Class"/>
    <s v="Home Office"/>
    <n v="3"/>
    <s v="Port Macquarie"/>
    <s v="New South Wales"/>
    <s v="Australia"/>
    <s v="Port Macquarie,New South Wales,Australia"/>
    <s v="Oceania"/>
    <s v="Asia Pacific"/>
    <x v="0"/>
    <x v="7"/>
    <s v="BIC Canvas, Blue"/>
    <n v="241.64999999999998"/>
    <n v="1"/>
    <n v="5"/>
    <n v="1"/>
    <n v="0.1"/>
    <n v="-21.6"/>
    <n v="3"/>
    <n v="28.16"/>
    <n v="1"/>
    <s v="Medium"/>
    <n v="2"/>
  </r>
  <r>
    <x v="2953"/>
    <d v="2015-10-17T00:00:00"/>
    <d v="2015-10-19T00:00:00"/>
    <s v="First Class"/>
    <s v="Corporate"/>
    <n v="2"/>
    <s v="Paraparaumu"/>
    <s v="Wellington"/>
    <s v="New Zealand"/>
    <s v="Paraparaumu,Wellington,New Zealand"/>
    <s v="Oceania"/>
    <s v="Asia Pacific"/>
    <x v="0"/>
    <x v="15"/>
    <s v="OIC Rubber Bands, Assorted Sizes"/>
    <n v="145.19999999999999"/>
    <n v="1"/>
    <n v="10"/>
    <n v="2"/>
    <n v="0"/>
    <n v="23.1"/>
    <n v="1"/>
    <n v="28.12"/>
    <n v="1"/>
    <s v="High"/>
    <n v="3"/>
  </r>
  <r>
    <x v="2954"/>
    <d v="2015-06-24T00:00:00"/>
    <d v="2015-06-29T00:00:00"/>
    <s v="Second Class"/>
    <s v="Consumer"/>
    <n v="1"/>
    <s v="Buenos Aires"/>
    <s v="Buenos Aires"/>
    <s v="Argentina"/>
    <s v="Buenos Aires,Buenos Aires,Argentina"/>
    <s v="South America"/>
    <s v="LATAM"/>
    <x v="0"/>
    <x v="0"/>
    <s v="KitchenAid Microwave, Silver"/>
    <n v="248.85599999999999"/>
    <n v="1"/>
    <n v="2"/>
    <n v="1"/>
    <n v="0.4"/>
    <n v="33.176000000000002"/>
    <n v="1"/>
    <n v="28.106000000000002"/>
    <n v="1"/>
    <s v="Medium"/>
    <n v="2"/>
  </r>
  <r>
    <x v="2955"/>
    <d v="2015-02-28T00:00:00"/>
    <d v="2015-03-05T00:00:00"/>
    <s v="Standard Class"/>
    <s v="Consumer"/>
    <n v="1"/>
    <s v="Ilorin"/>
    <s v="Kwara"/>
    <s v="Nigeria"/>
    <s v="Ilorin,Kwara,Nigeria"/>
    <s v="Western Africa"/>
    <s v="Africa"/>
    <x v="2"/>
    <x v="4"/>
    <s v="Safco Corner Shelving, Traditional"/>
    <n v="179.35200000000003"/>
    <n v="1"/>
    <n v="4"/>
    <n v="1"/>
    <n v="0.7"/>
    <n v="-310.96799999999996"/>
    <n v="3"/>
    <n v="28.1"/>
    <n v="1"/>
    <s v="High"/>
    <n v="3"/>
  </r>
  <r>
    <x v="2956"/>
    <d v="2015-11-01T00:00:00"/>
    <d v="2015-11-06T00:00:00"/>
    <s v="Standard Class"/>
    <s v="Consumer"/>
    <n v="1"/>
    <s v="San José de las Lajas"/>
    <s v="Mayabeque"/>
    <s v="Cuba"/>
    <s v="San José de las Lajas,Mayabeque,Cuba"/>
    <s v="Caribbean"/>
    <s v="LATAM"/>
    <x v="0"/>
    <x v="0"/>
    <s v="KitchenAid Toaster, White"/>
    <n v="278.2"/>
    <n v="1"/>
    <n v="5"/>
    <n v="1"/>
    <n v="0"/>
    <n v="116.8"/>
    <n v="1"/>
    <n v="28.098000000000003"/>
    <n v="1"/>
    <s v="Medium"/>
    <n v="2"/>
  </r>
  <r>
    <x v="2957"/>
    <d v="2015-05-12T00:00:00"/>
    <d v="2015-05-19T00:00:00"/>
    <s v="Standard Class"/>
    <s v="Consumer"/>
    <n v="1"/>
    <s v="Granada"/>
    <s v="Granada"/>
    <s v="Nicaragua"/>
    <s v="Granada,Granada,Nicaragua"/>
    <s v="Central America"/>
    <s v="LATAM"/>
    <x v="2"/>
    <x v="5"/>
    <s v="SAFCO Swivel Stool, Adjustable"/>
    <n v="227.24"/>
    <n v="1"/>
    <n v="2"/>
    <n v="1"/>
    <n v="0"/>
    <n v="6.8"/>
    <n v="1"/>
    <n v="28.056000000000001"/>
    <n v="1"/>
    <s v="Low"/>
    <n v="1"/>
  </r>
  <r>
    <x v="2958"/>
    <d v="2015-08-09T00:00:00"/>
    <d v="2015-08-11T00:00:00"/>
    <s v="First Class"/>
    <s v="Consumer"/>
    <n v="1"/>
    <s v="Vichy"/>
    <s v="Auvergne"/>
    <s v="France"/>
    <s v="Vichy,Auvergne,France"/>
    <s v="Western Europe"/>
    <s v="Europe"/>
    <x v="0"/>
    <x v="15"/>
    <s v="Stockwell Rubber Bands, Metal"/>
    <n v="81.299999999999983"/>
    <n v="1"/>
    <n v="5"/>
    <n v="1"/>
    <n v="0"/>
    <n v="40.649999999999991"/>
    <n v="1"/>
    <n v="28.05"/>
    <n v="1"/>
    <s v="Critical"/>
    <n v="4"/>
  </r>
  <r>
    <x v="2959"/>
    <d v="2015-05-12T00:00:00"/>
    <d v="2015-05-16T00:00:00"/>
    <s v="Standard Class"/>
    <s v="Home Office"/>
    <n v="3"/>
    <s v="Manila"/>
    <s v="National Capital"/>
    <s v="Philippines"/>
    <s v="Manila,National Capital,Philippines"/>
    <s v="Southeastern Asia"/>
    <s v="Asia Pacific"/>
    <x v="1"/>
    <x v="2"/>
    <s v="Samsung Speaker Phone, Cordless"/>
    <n v="378.27"/>
    <n v="1"/>
    <n v="4"/>
    <n v="1"/>
    <n v="0.25"/>
    <n v="75.629999999999967"/>
    <n v="1"/>
    <n v="28.01"/>
    <n v="1"/>
    <s v="Medium"/>
    <n v="2"/>
  </r>
  <r>
    <x v="2960"/>
    <d v="2015-03-14T00:00:00"/>
    <d v="2015-03-19T00:00:00"/>
    <s v="Second Class"/>
    <s v="Consumer"/>
    <n v="1"/>
    <s v="Brandenburg"/>
    <s v="Brandenburg"/>
    <s v="Germany"/>
    <s v="Brandenburg,Brandenburg,Germany"/>
    <s v="Western Europe"/>
    <s v="Europe"/>
    <x v="2"/>
    <x v="11"/>
    <s v="Advantus Stacking Tray, Durable"/>
    <n v="210.96000000000004"/>
    <n v="1"/>
    <n v="8"/>
    <n v="1"/>
    <n v="0"/>
    <n v="56.88"/>
    <n v="1"/>
    <n v="28"/>
    <n v="1"/>
    <s v="High"/>
    <n v="3"/>
  </r>
  <r>
    <x v="2961"/>
    <d v="2015-08-05T00:00:00"/>
    <d v="2015-08-10T00:00:00"/>
    <s v="Second Class"/>
    <s v="Corporate"/>
    <n v="2"/>
    <s v="Kinshasa"/>
    <s v="Kinshasa"/>
    <s v="Democratic Republic of the Congo"/>
    <s v="Kinshasa,Kinshasa,Democratic Republic of the Congo"/>
    <s v="Central Africa"/>
    <s v="Africa"/>
    <x v="0"/>
    <x v="12"/>
    <s v="Smead Lockers, Single Width"/>
    <n v="198.45"/>
    <n v="1"/>
    <n v="1"/>
    <n v="1"/>
    <n v="0"/>
    <n v="89.28"/>
    <n v="1"/>
    <n v="27.99"/>
    <n v="1"/>
    <s v="High"/>
    <n v="3"/>
  </r>
  <r>
    <x v="2962"/>
    <d v="2015-07-04T00:00:00"/>
    <d v="2015-07-08T00:00:00"/>
    <s v="Standard Class"/>
    <s v="Consumer"/>
    <n v="1"/>
    <s v="Columbus"/>
    <s v="Georgia"/>
    <s v="United States"/>
    <s v="Columbus,Georgia,United States"/>
    <s v="Southern US"/>
    <s v="USCA"/>
    <x v="1"/>
    <x v="2"/>
    <s v="Pyle PMP37LED"/>
    <n v="287.96999999999997"/>
    <n v="1"/>
    <n v="3"/>
    <n v="1"/>
    <n v="0"/>
    <n v="77.751899999999992"/>
    <n v="1"/>
    <n v="43.98"/>
    <n v="1"/>
    <s v="High"/>
    <n v="3"/>
  </r>
  <r>
    <x v="2963"/>
    <d v="2015-10-16T00:00:00"/>
    <d v="2015-10-21T00:00:00"/>
    <s v="Standard Class"/>
    <s v="Consumer"/>
    <n v="1"/>
    <s v="Estelí"/>
    <s v="Estelí"/>
    <s v="Nicaragua"/>
    <s v="Estelí,Estelí,Nicaragua"/>
    <s v="Central America"/>
    <s v="LATAM"/>
    <x v="1"/>
    <x v="2"/>
    <s v="Samsung Audio Dock, Full Size"/>
    <n v="336.23999999999995"/>
    <n v="1"/>
    <n v="3"/>
    <n v="1"/>
    <n v="0"/>
    <n v="100.85999999999999"/>
    <n v="1"/>
    <n v="27.975999999999999"/>
    <n v="1"/>
    <s v="Medium"/>
    <n v="2"/>
  </r>
  <r>
    <x v="2964"/>
    <d v="2015-07-08T00:00:00"/>
    <d v="2015-07-13T00:00:00"/>
    <s v="Standard Class"/>
    <s v="Consumer"/>
    <n v="1"/>
    <s v="Querétaro"/>
    <s v="Querétaro"/>
    <s v="Mexico"/>
    <s v="Querétaro,Querétaro,Mexico"/>
    <s v="Central America"/>
    <s v="LATAM"/>
    <x v="1"/>
    <x v="2"/>
    <s v="Nokia Office Telephone, Full Size"/>
    <n v="398.52000000000004"/>
    <n v="1"/>
    <n v="9"/>
    <n v="2"/>
    <n v="0"/>
    <n v="87.66"/>
    <n v="1"/>
    <n v="27.970999999999997"/>
    <n v="1"/>
    <s v="Medium"/>
    <n v="2"/>
  </r>
  <r>
    <x v="2965"/>
    <d v="2015-07-31T00:00:00"/>
    <d v="2015-08-05T00:00:00"/>
    <s v="Second Class"/>
    <s v="Consumer"/>
    <n v="1"/>
    <s v="Northampton"/>
    <s v="England"/>
    <s v="United Kingdom"/>
    <s v="Northampton,England,United Kingdom"/>
    <s v="Northern Europe"/>
    <s v="Europe"/>
    <x v="1"/>
    <x v="6"/>
    <s v="Epson Receipt Printer, Durable"/>
    <n v="468.6"/>
    <n v="1"/>
    <n v="4"/>
    <n v="1"/>
    <n v="0"/>
    <n v="32.76"/>
    <n v="1"/>
    <n v="27.97"/>
    <n v="1"/>
    <s v="Medium"/>
    <n v="2"/>
  </r>
  <r>
    <x v="2966"/>
    <d v="2015-07-03T00:00:00"/>
    <d v="2015-07-03T00:00:00"/>
    <s v="Same Day"/>
    <s v="Consumer"/>
    <n v="1"/>
    <s v="Qostanay"/>
    <s v="Qostanay"/>
    <s v="Kazakhstan"/>
    <s v="Qostanay,Qostanay,Kazakhstan"/>
    <s v="Central Asia"/>
    <s v="Asia Pacific"/>
    <x v="0"/>
    <x v="7"/>
    <s v="Binney &amp; Smith Sketch Pad, Blue"/>
    <n v="111.16800000000002"/>
    <n v="1"/>
    <n v="8"/>
    <n v="1"/>
    <n v="0.7"/>
    <n v="-163.15199999999999"/>
    <n v="3"/>
    <n v="27.96"/>
    <n v="1"/>
    <s v="High"/>
    <n v="3"/>
  </r>
  <r>
    <x v="2967"/>
    <d v="2015-12-04T00:00:00"/>
    <d v="2015-12-10T00:00:00"/>
    <s v="Standard Class"/>
    <s v="Consumer"/>
    <n v="1"/>
    <s v="New York City"/>
    <s v="New York"/>
    <s v="United States"/>
    <s v="New York City,New York,United States"/>
    <s v="Eastern US"/>
    <s v="USCA"/>
    <x v="0"/>
    <x v="8"/>
    <s v="GBC Premium Transparent Covers with Diagonal Lined Pattern"/>
    <n v="83.920000000000016"/>
    <n v="1"/>
    <n v="5"/>
    <n v="1"/>
    <n v="0.2"/>
    <n v="29.371999999999993"/>
    <n v="1"/>
    <n v="7.41"/>
    <n v="1"/>
    <s v="Medium"/>
    <n v="2"/>
  </r>
  <r>
    <x v="2968"/>
    <d v="2015-10-21T00:00:00"/>
    <d v="2015-10-26T00:00:00"/>
    <s v="Second Class"/>
    <s v="Home Office"/>
    <n v="3"/>
    <s v="Santo Domingo"/>
    <s v="Santo Domingo"/>
    <s v="Dominican Republic"/>
    <s v="Santo Domingo,Santo Domingo,Dominican Republic"/>
    <s v="Caribbean"/>
    <s v="LATAM"/>
    <x v="1"/>
    <x v="2"/>
    <s v="Motorola Speaker Phone, with Caller ID"/>
    <n v="346.08000000000004"/>
    <n v="1"/>
    <n v="5"/>
    <n v="1"/>
    <n v="0.2"/>
    <n v="108.08000000000001"/>
    <n v="1"/>
    <n v="27.945999999999998"/>
    <n v="1"/>
    <s v="High"/>
    <n v="3"/>
  </r>
  <r>
    <x v="2969"/>
    <d v="2015-09-03T00:00:00"/>
    <d v="2015-09-07T00:00:00"/>
    <s v="Standard Class"/>
    <s v="Consumer"/>
    <n v="1"/>
    <s v="Sydney"/>
    <s v="New South Wales"/>
    <s v="Australia"/>
    <s v="Sydney,New South Wales,Australia"/>
    <s v="Oceania"/>
    <s v="Asia Pacific"/>
    <x v="1"/>
    <x v="2"/>
    <s v="Nokia Signal Booster, Cordless"/>
    <n v="501.66000000000008"/>
    <n v="1"/>
    <n v="4"/>
    <n v="1"/>
    <n v="0.1"/>
    <n v="50.099999999999994"/>
    <n v="1"/>
    <n v="27.93"/>
    <n v="1"/>
    <s v="Medium"/>
    <n v="2"/>
  </r>
  <r>
    <x v="2970"/>
    <d v="2015-10-10T00:00:00"/>
    <d v="2015-10-14T00:00:00"/>
    <s v="Standard Class"/>
    <s v="Consumer"/>
    <n v="1"/>
    <s v="Sari"/>
    <s v="Mazandaran"/>
    <s v="Iran"/>
    <s v="Sari,Mazandaran,Iran"/>
    <s v="Southern Asia"/>
    <s v="Asia Pacific"/>
    <x v="2"/>
    <x v="5"/>
    <s v="Harbour Creations Steel Folding Chair, Black"/>
    <n v="572.76"/>
    <n v="1"/>
    <n v="6"/>
    <n v="1"/>
    <n v="0"/>
    <n v="91.62"/>
    <n v="1"/>
    <n v="27.93"/>
    <n v="1"/>
    <s v="High"/>
    <n v="3"/>
  </r>
  <r>
    <x v="2971"/>
    <d v="2015-05-30T00:00:00"/>
    <d v="2015-06-01T00:00:00"/>
    <s v="Second Class"/>
    <s v="Consumer"/>
    <n v="1"/>
    <s v="Jinjiang"/>
    <s v="Fujian"/>
    <s v="China"/>
    <s v="Jinjiang,Fujian,China"/>
    <s v="Eastern Asia"/>
    <s v="Asia Pacific"/>
    <x v="0"/>
    <x v="13"/>
    <s v="Stiletto Letter Opener, High Speed"/>
    <n v="166.68000000000004"/>
    <n v="1"/>
    <n v="6"/>
    <n v="1"/>
    <n v="0"/>
    <n v="49.86"/>
    <n v="1"/>
    <n v="27.93"/>
    <n v="1"/>
    <s v="High"/>
    <n v="3"/>
  </r>
  <r>
    <x v="2972"/>
    <d v="2015-03-06T00:00:00"/>
    <d v="2015-03-07T00:00:00"/>
    <s v="First Class"/>
    <s v="Corporate"/>
    <n v="2"/>
    <s v="San Miguelito"/>
    <s v="Panama"/>
    <s v="Panama"/>
    <s v="San Miguelito,Panama,Panama"/>
    <s v="Central America"/>
    <s v="LATAM"/>
    <x v="0"/>
    <x v="0"/>
    <s v="Hamilton Beach Microwave, Red"/>
    <n v="339.012"/>
    <n v="1"/>
    <n v="3"/>
    <n v="1"/>
    <n v="0.4"/>
    <n v="-62.208000000000041"/>
    <n v="3"/>
    <n v="27.925999999999998"/>
    <n v="1"/>
    <s v="High"/>
    <n v="3"/>
  </r>
  <r>
    <x v="2973"/>
    <d v="2015-12-27T00:00:00"/>
    <d v="2015-12-29T00:00:00"/>
    <s v="First Class"/>
    <s v="Corporate"/>
    <n v="2"/>
    <s v="Pune"/>
    <s v="Maharashtra"/>
    <s v="India"/>
    <s v="Pune,Maharashtra,India"/>
    <s v="Southern Asia"/>
    <s v="Asia Pacific"/>
    <x v="0"/>
    <x v="9"/>
    <s v="Xerox Cards &amp; Envelopes, Premium"/>
    <n v="179.88"/>
    <n v="1"/>
    <n v="4"/>
    <n v="1"/>
    <n v="0"/>
    <n v="84.48"/>
    <n v="1"/>
    <n v="27.91"/>
    <n v="1"/>
    <s v="High"/>
    <n v="3"/>
  </r>
  <r>
    <x v="2974"/>
    <d v="2015-01-31T00:00:00"/>
    <d v="2015-02-03T00:00:00"/>
    <s v="First Class"/>
    <s v="Consumer"/>
    <n v="1"/>
    <s v="San Cristóbal de Las Casas"/>
    <s v="Chiapas"/>
    <s v="Mexico"/>
    <s v="San Cristóbal de Las Casas,Chiapas,Mexico"/>
    <s v="Central America"/>
    <s v="LATAM"/>
    <x v="2"/>
    <x v="5"/>
    <s v="Hon Swivel Stool, Black"/>
    <n v="257.95200000000006"/>
    <n v="1"/>
    <n v="3"/>
    <n v="1"/>
    <n v="0.2"/>
    <n v="22.51199999999999"/>
    <n v="1"/>
    <n v="27.905000000000001"/>
    <n v="1"/>
    <s v="Medium"/>
    <n v="2"/>
  </r>
  <r>
    <x v="2975"/>
    <d v="2015-08-16T00:00:00"/>
    <d v="2015-08-20T00:00:00"/>
    <s v="Standard Class"/>
    <s v="Consumer"/>
    <n v="1"/>
    <s v="Cesena"/>
    <s v="Emilia-Romagna"/>
    <s v="Italy"/>
    <s v="Cesena,Emilia-Romagna,Italy"/>
    <s v="Southern Europe"/>
    <s v="Europe"/>
    <x v="0"/>
    <x v="12"/>
    <s v="Fellowes Lockers, Industrial"/>
    <n v="498.74399999999997"/>
    <n v="1"/>
    <n v="4"/>
    <n v="1"/>
    <n v="0.4"/>
    <n v="33.143999999999949"/>
    <n v="1"/>
    <n v="27.9"/>
    <n v="1"/>
    <s v="Medium"/>
    <n v="2"/>
  </r>
  <r>
    <x v="2976"/>
    <d v="2015-11-18T00:00:00"/>
    <d v="2015-11-22T00:00:00"/>
    <s v="Standard Class"/>
    <s v="Corporate"/>
    <n v="2"/>
    <s v="Las Rozas de Madrid"/>
    <s v="Madrid"/>
    <s v="Spain"/>
    <s v="Las Rozas de Madrid,Madrid,Spain"/>
    <s v="Southern Europe"/>
    <s v="Europe"/>
    <x v="0"/>
    <x v="12"/>
    <s v="Eldon Shelving, Industrial"/>
    <n v="396.09000000000003"/>
    <n v="1"/>
    <n v="9"/>
    <n v="2"/>
    <n v="0.1"/>
    <n v="-31.050000000000004"/>
    <n v="3"/>
    <n v="27.89"/>
    <n v="1"/>
    <s v="High"/>
    <n v="3"/>
  </r>
  <r>
    <x v="2977"/>
    <d v="2015-10-07T00:00:00"/>
    <d v="2015-10-11T00:00:00"/>
    <s v="Standard Class"/>
    <s v="Consumer"/>
    <n v="1"/>
    <s v="Mérida"/>
    <s v="Yucatán"/>
    <s v="Mexico"/>
    <s v="Mérida,Yucatán,Mexico"/>
    <s v="Central America"/>
    <s v="LATAM"/>
    <x v="1"/>
    <x v="10"/>
    <s v="Belkin Memory Card, Bluetooth"/>
    <n v="306.15999999999997"/>
    <n v="1"/>
    <n v="4"/>
    <n v="1"/>
    <n v="0"/>
    <n v="58.160000000000004"/>
    <n v="1"/>
    <n v="27.873000000000001"/>
    <n v="1"/>
    <s v="Medium"/>
    <n v="2"/>
  </r>
  <r>
    <x v="2978"/>
    <d v="2015-06-10T00:00:00"/>
    <d v="2015-06-14T00:00:00"/>
    <s v="Second Class"/>
    <s v="Consumer"/>
    <n v="1"/>
    <s v="Bandung"/>
    <s v="Jawa Barat"/>
    <s v="Indonesia"/>
    <s v="Bandung,Jawa Barat,Indonesia"/>
    <s v="Southeastern Asia"/>
    <s v="Asia Pacific"/>
    <x v="2"/>
    <x v="3"/>
    <s v="Bevis Coffee Table, Adjustable Height"/>
    <n v="169.79610000000002"/>
    <n v="1"/>
    <n v="1"/>
    <n v="1"/>
    <n v="0.47000000000000003"/>
    <n v="-118.56390000000002"/>
    <n v="3"/>
    <n v="27.86"/>
    <n v="1"/>
    <s v="High"/>
    <n v="3"/>
  </r>
  <r>
    <x v="2979"/>
    <d v="2015-05-22T00:00:00"/>
    <d v="2015-05-26T00:00:00"/>
    <s v="Standard Class"/>
    <s v="Home Office"/>
    <n v="3"/>
    <s v="Taupo"/>
    <s v="Waikato"/>
    <s v="New Zealand"/>
    <s v="Taupo,Waikato,New Zealand"/>
    <s v="Oceania"/>
    <s v="Asia Pacific"/>
    <x v="2"/>
    <x v="4"/>
    <s v="Ikea Corner Shelving, Traditional"/>
    <n v="246.12"/>
    <n v="1"/>
    <n v="2"/>
    <n v="1"/>
    <n v="0"/>
    <n v="66.42"/>
    <n v="1"/>
    <n v="27.86"/>
    <n v="1"/>
    <s v="Medium"/>
    <n v="2"/>
  </r>
  <r>
    <x v="2980"/>
    <d v="2015-12-24T00:00:00"/>
    <d v="2015-12-27T00:00:00"/>
    <s v="First Class"/>
    <s v="Consumer"/>
    <n v="1"/>
    <s v="Levallois-Perret"/>
    <s v="Ile-de-France"/>
    <s v="France"/>
    <s v="Levallois-Perret,Ile-de-France,France"/>
    <s v="Western Europe"/>
    <s v="Europe"/>
    <x v="0"/>
    <x v="8"/>
    <s v="Cardinal Binding Machine, Economy"/>
    <n v="149.31000000000003"/>
    <n v="1"/>
    <n v="3"/>
    <n v="1"/>
    <n v="0"/>
    <n v="41.759999999999991"/>
    <n v="1"/>
    <n v="27.84"/>
    <n v="1"/>
    <s v="Medium"/>
    <n v="2"/>
  </r>
  <r>
    <x v="2981"/>
    <d v="2015-03-08T00:00:00"/>
    <d v="2015-03-08T00:00:00"/>
    <s v="Same Day"/>
    <s v="Consumer"/>
    <n v="1"/>
    <s v="Santo Domingo"/>
    <s v="Santo Domingo"/>
    <s v="Dominican Republic"/>
    <s v="Santo Domingo,Santo Domingo,Dominican Republic"/>
    <s v="Caribbean"/>
    <s v="LATAM"/>
    <x v="2"/>
    <x v="4"/>
    <s v="Sauder Corner Shelving, Traditional"/>
    <n v="117.83999999999999"/>
    <n v="1"/>
    <n v="2"/>
    <n v="1"/>
    <n v="0.4"/>
    <n v="-29.480000000000008"/>
    <n v="3"/>
    <n v="27.814999999999998"/>
    <n v="1"/>
    <s v="High"/>
    <n v="3"/>
  </r>
  <r>
    <x v="2982"/>
    <d v="2015-09-12T00:00:00"/>
    <d v="2015-09-17T00:00:00"/>
    <s v="Standard Class"/>
    <s v="Consumer"/>
    <n v="1"/>
    <s v="Houston"/>
    <s v="Texas"/>
    <s v="United States"/>
    <s v="Houston,Texas,United States"/>
    <s v="Central US"/>
    <s v="USCA"/>
    <x v="2"/>
    <x v="3"/>
    <s v="Bevis Round Conference Table Top &amp; Single Column Base"/>
    <n v="512.19000000000005"/>
    <n v="1"/>
    <n v="5"/>
    <n v="1"/>
    <n v="0.3"/>
    <n v="-65.853000000000009"/>
    <n v="3"/>
    <n v="25.32"/>
    <n v="1"/>
    <s v="Medium"/>
    <n v="2"/>
  </r>
  <r>
    <x v="2983"/>
    <d v="2015-10-01T00:00:00"/>
    <d v="2015-10-03T00:00:00"/>
    <s v="Second Class"/>
    <s v="Consumer"/>
    <n v="1"/>
    <s v="Baltimore"/>
    <s v="Maryland"/>
    <s v="United States"/>
    <s v="Baltimore,Maryland,United States"/>
    <s v="Eastern US"/>
    <s v="USCA"/>
    <x v="0"/>
    <x v="9"/>
    <s v="Green Bar Computer Printout Paper"/>
    <n v="164.88"/>
    <n v="1"/>
    <n v="3"/>
    <n v="1"/>
    <n v="0"/>
    <n v="80.791200000000003"/>
    <n v="1"/>
    <n v="18.82"/>
    <n v="1"/>
    <s v="High"/>
    <n v="3"/>
  </r>
  <r>
    <x v="2984"/>
    <d v="2015-11-22T00:00:00"/>
    <d v="2015-11-25T00:00:00"/>
    <s v="First Class"/>
    <s v="Consumer"/>
    <n v="1"/>
    <s v="Philadelphia"/>
    <s v="Pennsylvania"/>
    <s v="United States"/>
    <s v="Philadelphia,Pennsylvania,United States"/>
    <s v="Eastern US"/>
    <s v="USCA"/>
    <x v="0"/>
    <x v="12"/>
    <s v="Recycled Eldon Regeneration Jumbo File"/>
    <n v="39.295999999999999"/>
    <n v="1"/>
    <n v="4"/>
    <n v="1"/>
    <n v="0.2"/>
    <n v="3.9295999999999989"/>
    <n v="1"/>
    <n v="4.33"/>
    <n v="1"/>
    <s v="Medium"/>
    <n v="2"/>
  </r>
  <r>
    <x v="2985"/>
    <d v="2015-09-01T00:00:00"/>
    <d v="2015-09-05T00:00:00"/>
    <s v="Standard Class"/>
    <s v="Consumer"/>
    <n v="1"/>
    <s v="Manchester"/>
    <s v="England"/>
    <s v="United Kingdom"/>
    <s v="Manchester,England,United Kingdom"/>
    <s v="Northern Europe"/>
    <s v="Europe"/>
    <x v="1"/>
    <x v="6"/>
    <s v="Konica Receipt Printer, Durable"/>
    <n v="734.22000000000014"/>
    <n v="1"/>
    <n v="6"/>
    <n v="1"/>
    <n v="0"/>
    <n v="212.76"/>
    <n v="1"/>
    <n v="27.73"/>
    <n v="1"/>
    <s v="Medium"/>
    <n v="2"/>
  </r>
  <r>
    <x v="2986"/>
    <d v="2015-06-19T00:00:00"/>
    <d v="2015-06-23T00:00:00"/>
    <s v="Standard Class"/>
    <s v="Home Office"/>
    <n v="3"/>
    <s v="Chesterfield"/>
    <s v="England"/>
    <s v="United Kingdom"/>
    <s v="Chesterfield,England,United Kingdom"/>
    <s v="Northern Europe"/>
    <s v="Europe"/>
    <x v="1"/>
    <x v="2"/>
    <s v="Cisco Signal Booster, Full Size"/>
    <n v="459.36"/>
    <n v="1"/>
    <n v="3"/>
    <n v="1"/>
    <n v="0"/>
    <n v="13.77"/>
    <n v="1"/>
    <n v="27.71"/>
    <n v="1"/>
    <s v="Medium"/>
    <n v="2"/>
  </r>
  <r>
    <x v="2987"/>
    <d v="2015-08-03T00:00:00"/>
    <d v="2015-08-06T00:00:00"/>
    <s v="First Class"/>
    <s v="Consumer"/>
    <n v="1"/>
    <s v="Florence"/>
    <s v="Tuscany"/>
    <s v="Italy"/>
    <s v="Florence,Tuscany,Italy"/>
    <s v="Southern Europe"/>
    <s v="Europe"/>
    <x v="1"/>
    <x v="6"/>
    <s v="Okidata Receipt Printer, Red"/>
    <n v="216.108"/>
    <n v="1"/>
    <n v="3"/>
    <n v="1"/>
    <n v="0.4"/>
    <n v="-82.872000000000014"/>
    <n v="3"/>
    <n v="27.71"/>
    <n v="1"/>
    <s v="High"/>
    <n v="3"/>
  </r>
  <r>
    <x v="2988"/>
    <d v="2015-07-14T00:00:00"/>
    <d v="2015-07-20T00:00:00"/>
    <s v="Standard Class"/>
    <s v="Consumer"/>
    <n v="1"/>
    <s v="Vitry-sur-Seine"/>
    <s v="Ile-de-France"/>
    <s v="France"/>
    <s v="Vitry-sur-Seine,Ile-de-France,France"/>
    <s v="Western Europe"/>
    <s v="Europe"/>
    <x v="0"/>
    <x v="7"/>
    <s v="Binney &amp; Smith Sketch Pad, Water Color"/>
    <n v="346.5"/>
    <n v="1"/>
    <n v="7"/>
    <n v="1"/>
    <n v="0"/>
    <n v="114.24000000000001"/>
    <n v="1"/>
    <n v="27.71"/>
    <n v="1"/>
    <s v="Medium"/>
    <n v="2"/>
  </r>
  <r>
    <x v="2989"/>
    <d v="2015-10-22T00:00:00"/>
    <d v="2015-10-24T00:00:00"/>
    <s v="First Class"/>
    <s v="Consumer"/>
    <n v="1"/>
    <s v="Neuilly-sur-Marne"/>
    <s v="Ile-de-France"/>
    <s v="France"/>
    <s v="Neuilly-sur-Marne,Ile-de-France,France"/>
    <s v="Western Europe"/>
    <s v="Europe"/>
    <x v="1"/>
    <x v="6"/>
    <s v="Panasonic Inkjet, Wireless"/>
    <n v="795.82950000000005"/>
    <n v="1"/>
    <n v="3"/>
    <n v="1"/>
    <n v="0.15"/>
    <n v="-74.920500000000018"/>
    <n v="3"/>
    <n v="27.71"/>
    <n v="1"/>
    <s v="Medium"/>
    <n v="2"/>
  </r>
  <r>
    <x v="2990"/>
    <d v="2015-06-11T00:00:00"/>
    <d v="2015-06-13T00:00:00"/>
    <s v="First Class"/>
    <s v="Home Office"/>
    <n v="3"/>
    <s v="London"/>
    <s v="England"/>
    <s v="United Kingdom"/>
    <s v="London,England,United Kingdom"/>
    <s v="Northern Europe"/>
    <s v="Europe"/>
    <x v="1"/>
    <x v="10"/>
    <s v="Enermax Keyboard, USB"/>
    <n v="225.90899999999999"/>
    <n v="1"/>
    <n v="3"/>
    <n v="1"/>
    <n v="0.1"/>
    <n v="57.698999999999998"/>
    <n v="1"/>
    <n v="27.67"/>
    <n v="1"/>
    <s v="High"/>
    <n v="3"/>
  </r>
  <r>
    <x v="2991"/>
    <d v="2015-05-28T00:00:00"/>
    <d v="2015-06-01T00:00:00"/>
    <s v="Second Class"/>
    <s v="Corporate"/>
    <n v="2"/>
    <s v="Mandurah"/>
    <s v="Western Australia"/>
    <s v="Australia"/>
    <s v="Mandurah,Western Australia,Australia"/>
    <s v="Oceania"/>
    <s v="Asia Pacific"/>
    <x v="0"/>
    <x v="9"/>
    <s v="Green Bar Cards &amp; Envelopes, Recycled"/>
    <n v="130.41000000000003"/>
    <n v="1"/>
    <n v="3"/>
    <n v="1"/>
    <n v="0.1"/>
    <n v="56.43"/>
    <n v="1"/>
    <n v="27.64"/>
    <n v="1"/>
    <s v="High"/>
    <n v="3"/>
  </r>
  <r>
    <x v="2992"/>
    <d v="2015-08-08T00:00:00"/>
    <d v="2015-08-12T00:00:00"/>
    <s v="Standard Class"/>
    <s v="Consumer"/>
    <n v="1"/>
    <s v="Moorhead"/>
    <s v="Minnesota"/>
    <s v="United States"/>
    <s v="Moorhead,Minnesota,United States"/>
    <s v="Central US"/>
    <s v="USCA"/>
    <x v="1"/>
    <x v="10"/>
    <s v="Memorex Micro Travel Drive 16 GB"/>
    <n v="63.96"/>
    <n v="1"/>
    <n v="4"/>
    <n v="1"/>
    <n v="0"/>
    <n v="19.827599999999997"/>
    <n v="1"/>
    <n v="2.85"/>
    <n v="1"/>
    <s v="Medium"/>
    <n v="2"/>
  </r>
  <r>
    <x v="2993"/>
    <d v="2015-11-06T00:00:00"/>
    <d v="2015-11-09T00:00:00"/>
    <s v="First Class"/>
    <s v="Consumer"/>
    <n v="1"/>
    <s v="Hove"/>
    <s v="England"/>
    <s v="United Kingdom"/>
    <s v="Hove,England,United Kingdom"/>
    <s v="Northern Europe"/>
    <s v="Europe"/>
    <x v="0"/>
    <x v="7"/>
    <s v="Sanford Sketch Pad, Easy-Erase"/>
    <n v="91.5"/>
    <n v="1"/>
    <n v="2"/>
    <n v="1"/>
    <n v="0"/>
    <n v="42.06"/>
    <n v="1"/>
    <n v="27.61"/>
    <n v="1"/>
    <s v="High"/>
    <n v="3"/>
  </r>
  <r>
    <x v="2994"/>
    <d v="2015-12-26T00:00:00"/>
    <d v="2015-12-31T00:00:00"/>
    <s v="Standard Class"/>
    <s v="Consumer"/>
    <n v="1"/>
    <s v="Bordeaux"/>
    <s v="Aquitaine-Limousin-Poitou-Charentes"/>
    <s v="France"/>
    <s v="Bordeaux,Aquitaine-Limousin-Poitou-Charentes,France"/>
    <s v="Western Europe"/>
    <s v="Europe"/>
    <x v="1"/>
    <x v="6"/>
    <s v="Epson Card Printer, White"/>
    <n v="429.31799999999998"/>
    <n v="1"/>
    <n v="3"/>
    <n v="1"/>
    <n v="0.15"/>
    <n v="60.588000000000022"/>
    <n v="1"/>
    <n v="27.58"/>
    <n v="1"/>
    <s v="Medium"/>
    <n v="2"/>
  </r>
  <r>
    <x v="2995"/>
    <d v="2015-11-26T00:00:00"/>
    <d v="2015-11-29T00:00:00"/>
    <s v="Second Class"/>
    <s v="Consumer"/>
    <n v="1"/>
    <s v="Villa Nueva"/>
    <s v="Guatemala"/>
    <s v="Guatemala"/>
    <s v="Villa Nueva,Guatemala,Guatemala"/>
    <s v="Central America"/>
    <s v="LATAM"/>
    <x v="1"/>
    <x v="6"/>
    <s v="Konica Phone, Durable"/>
    <n v="172.61999999999998"/>
    <n v="1"/>
    <n v="3"/>
    <n v="1"/>
    <n v="0"/>
    <n v="0"/>
    <n v="1"/>
    <n v="27.556999999999999"/>
    <n v="1"/>
    <s v="High"/>
    <n v="3"/>
  </r>
  <r>
    <x v="2996"/>
    <d v="2015-04-08T00:00:00"/>
    <d v="2015-04-12T00:00:00"/>
    <s v="Standard Class"/>
    <s v="Consumer"/>
    <n v="1"/>
    <s v="David"/>
    <s v="Chiriquí"/>
    <s v="Panama"/>
    <s v="David,Chiriquí,Panama"/>
    <s v="Central America"/>
    <s v="LATAM"/>
    <x v="0"/>
    <x v="12"/>
    <s v="Eldon Lockers, Single Width"/>
    <n v="237.52799999999993"/>
    <n v="1"/>
    <n v="3"/>
    <n v="1"/>
    <n v="0.4"/>
    <n v="-150.49199999999999"/>
    <n v="3"/>
    <n v="27.545999999999999"/>
    <n v="1"/>
    <s v="Medium"/>
    <n v="2"/>
  </r>
  <r>
    <x v="2997"/>
    <d v="2015-06-14T00:00:00"/>
    <d v="2015-06-19T00:00:00"/>
    <s v="Second Class"/>
    <s v="Home Office"/>
    <n v="3"/>
    <s v="Port Said"/>
    <s v="Bur Sa'id"/>
    <s v="Egypt"/>
    <s v="Port Said,Bur Sa'id,Egypt"/>
    <s v="North Africa"/>
    <s v="Africa"/>
    <x v="0"/>
    <x v="12"/>
    <s v="Tenex Shelving, Industrial"/>
    <n v="220.56"/>
    <n v="1"/>
    <n v="4"/>
    <n v="1"/>
    <n v="0"/>
    <n v="41.88"/>
    <n v="1"/>
    <n v="27.52"/>
    <n v="1"/>
    <s v="High"/>
    <n v="3"/>
  </r>
  <r>
    <x v="2998"/>
    <d v="2015-09-03T00:00:00"/>
    <d v="2015-09-08T00:00:00"/>
    <s v="Standard Class"/>
    <s v="Consumer"/>
    <n v="1"/>
    <s v="Silivri"/>
    <s v="Istanbul"/>
    <s v="Turkey"/>
    <s v="Silivri,Istanbul,Turkey"/>
    <s v="Western Asia"/>
    <s v="Asia Pacific"/>
    <x v="0"/>
    <x v="0"/>
    <s v="Breville Refrigerator, White"/>
    <n v="206.98799999999997"/>
    <n v="1"/>
    <n v="1"/>
    <n v="1"/>
    <n v="0.6"/>
    <n v="-207.01199999999992"/>
    <n v="3"/>
    <n v="27.52"/>
    <n v="1"/>
    <s v="High"/>
    <n v="3"/>
  </r>
  <r>
    <x v="2999"/>
    <d v="2015-01-05T00:00:00"/>
    <d v="2015-01-10T00:00:00"/>
    <s v="Second Class"/>
    <s v="Home Office"/>
    <n v="3"/>
    <s v="Clermont-Ferrand"/>
    <s v="Auvergne"/>
    <s v="France"/>
    <s v="Clermont-Ferrand,Auvergne,France"/>
    <s v="Western Europe"/>
    <s v="Europe"/>
    <x v="0"/>
    <x v="13"/>
    <s v="Acme Box Cutter, Easy Grip"/>
    <n v="275.93999999999994"/>
    <n v="1"/>
    <n v="7"/>
    <n v="1"/>
    <n v="0"/>
    <n v="135.03"/>
    <n v="1"/>
    <n v="27.51"/>
    <n v="1"/>
    <s v="Medium"/>
    <n v="2"/>
  </r>
  <r>
    <x v="3000"/>
    <d v="2015-12-05T00:00:00"/>
    <d v="2015-12-07T00:00:00"/>
    <s v="Second Class"/>
    <s v="Consumer"/>
    <n v="1"/>
    <s v="Santiago de Cuba"/>
    <s v="Santiago de Cuba"/>
    <s v="Cuba"/>
    <s v="Santiago de Cuba,Santiago de Cuba,Cuba"/>
    <s v="Caribbean"/>
    <s v="LATAM"/>
    <x v="0"/>
    <x v="8"/>
    <s v="Avery Binding Machine, Durable"/>
    <n v="167.8"/>
    <n v="1"/>
    <n v="5"/>
    <n v="1"/>
    <n v="0"/>
    <n v="23.399999999999995"/>
    <n v="1"/>
    <n v="27.486000000000001"/>
    <n v="1"/>
    <s v="High"/>
    <n v="3"/>
  </r>
  <r>
    <x v="3001"/>
    <d v="2015-05-28T00:00:00"/>
    <d v="2015-06-04T00:00:00"/>
    <s v="Standard Class"/>
    <s v="Consumer"/>
    <n v="1"/>
    <s v="Dunedin"/>
    <s v="Otago"/>
    <s v="New Zealand"/>
    <s v="Dunedin,Otago,New Zealand"/>
    <s v="Oceania"/>
    <s v="Asia Pacific"/>
    <x v="0"/>
    <x v="12"/>
    <s v="Eldon Lockers, Wire Frame"/>
    <n v="236.37599999999998"/>
    <n v="1"/>
    <n v="2"/>
    <n v="1"/>
    <n v="0.4"/>
    <n v="11.795999999999992"/>
    <n v="1"/>
    <n v="27.48"/>
    <n v="1"/>
    <s v="Low"/>
    <n v="1"/>
  </r>
  <r>
    <x v="3002"/>
    <d v="2015-07-02T00:00:00"/>
    <d v="2015-07-04T00:00:00"/>
    <s v="First Class"/>
    <s v="Consumer"/>
    <n v="1"/>
    <s v="Tlalnepantla"/>
    <s v="México"/>
    <s v="Mexico"/>
    <s v="Tlalnepantla,México,Mexico"/>
    <s v="Central America"/>
    <s v="LATAM"/>
    <x v="0"/>
    <x v="9"/>
    <s v="Xerox Cards &amp; Envelopes, Multicolor"/>
    <n v="154.6"/>
    <n v="1"/>
    <n v="5"/>
    <n v="1"/>
    <n v="0"/>
    <n v="20"/>
    <n v="1"/>
    <n v="27.464999999999996"/>
    <n v="1"/>
    <s v="Critical"/>
    <n v="4"/>
  </r>
  <r>
    <x v="3003"/>
    <d v="2015-12-10T00:00:00"/>
    <d v="2015-12-16T00:00:00"/>
    <s v="Standard Class"/>
    <s v="Corporate"/>
    <n v="2"/>
    <s v="Lille"/>
    <s v="Nord-Pas-de-Calais-Picardie"/>
    <s v="France"/>
    <s v="Lille,Nord-Pas-de-Calais-Picardie,France"/>
    <s v="Western Europe"/>
    <s v="Europe"/>
    <x v="1"/>
    <x v="6"/>
    <s v="Epson Card Printer, Red"/>
    <n v="284.07000000000005"/>
    <n v="1"/>
    <n v="2"/>
    <n v="1"/>
    <n v="0.15"/>
    <n v="100.22999999999999"/>
    <n v="1"/>
    <n v="27.46"/>
    <n v="1"/>
    <s v="Medium"/>
    <n v="2"/>
  </r>
  <r>
    <x v="3004"/>
    <d v="2015-08-11T00:00:00"/>
    <d v="2015-08-13T00:00:00"/>
    <s v="First Class"/>
    <s v="Consumer"/>
    <n v="1"/>
    <s v="Mexico City"/>
    <s v="Distrito Federal"/>
    <s v="Mexico"/>
    <s v="Mexico City,Distrito Federal,Mexico"/>
    <s v="Central America"/>
    <s v="LATAM"/>
    <x v="0"/>
    <x v="0"/>
    <s v="Breville Blender, White"/>
    <n v="121.32000000000001"/>
    <n v="1"/>
    <n v="2"/>
    <n v="1"/>
    <n v="0"/>
    <n v="16.96"/>
    <n v="1"/>
    <n v="27.443999999999999"/>
    <n v="1"/>
    <s v="Medium"/>
    <n v="2"/>
  </r>
  <r>
    <x v="3005"/>
    <d v="2015-10-22T00:00:00"/>
    <d v="2015-10-25T00:00:00"/>
    <s v="First Class"/>
    <s v="Consumer"/>
    <n v="1"/>
    <s v="Kananga"/>
    <s v="Kasai-Occidental"/>
    <s v="Democratic Republic of the Congo"/>
    <s v="Kananga,Kasai-Occidental,Democratic Republic of the Congo"/>
    <s v="Central Africa"/>
    <s v="Africa"/>
    <x v="1"/>
    <x v="2"/>
    <s v="Motorola Headset, Cordless"/>
    <n v="165.17999999999998"/>
    <n v="1"/>
    <n v="2"/>
    <n v="1"/>
    <n v="0"/>
    <n v="52.800000000000004"/>
    <n v="1"/>
    <n v="27.44"/>
    <n v="1"/>
    <s v="High"/>
    <n v="3"/>
  </r>
  <r>
    <x v="3006"/>
    <d v="2015-04-17T00:00:00"/>
    <d v="2015-04-22T00:00:00"/>
    <s v="Second Class"/>
    <s v="Home Office"/>
    <n v="3"/>
    <s v="Bristol"/>
    <s v="England"/>
    <s v="United Kingdom"/>
    <s v="Bristol,England,United Kingdom"/>
    <s v="Northern Europe"/>
    <s v="Europe"/>
    <x v="0"/>
    <x v="7"/>
    <s v="Stanley Sketch Pad, Easy-Erase"/>
    <n v="223.5"/>
    <n v="1"/>
    <n v="5"/>
    <n v="1"/>
    <n v="0"/>
    <n v="42.45"/>
    <n v="1"/>
    <n v="27.43"/>
    <n v="1"/>
    <s v="Medium"/>
    <n v="2"/>
  </r>
  <r>
    <x v="3007"/>
    <d v="2015-01-09T00:00:00"/>
    <d v="2015-01-09T00:00:00"/>
    <s v="Same Day"/>
    <s v="Consumer"/>
    <n v="1"/>
    <s v="Kingswood"/>
    <s v="England"/>
    <s v="United Kingdom"/>
    <s v="Kingswood,England,United Kingdom"/>
    <s v="Northern Europe"/>
    <s v="Europe"/>
    <x v="0"/>
    <x v="8"/>
    <s v="Avery Binder, Clear"/>
    <n v="111.24"/>
    <n v="1"/>
    <n v="9"/>
    <n v="2"/>
    <n v="0"/>
    <n v="11.07"/>
    <n v="1"/>
    <n v="27.42"/>
    <n v="1"/>
    <s v="Critical"/>
    <n v="4"/>
  </r>
  <r>
    <x v="3008"/>
    <d v="2015-12-15T00:00:00"/>
    <d v="2015-12-21T00:00:00"/>
    <s v="Standard Class"/>
    <s v="Corporate"/>
    <n v="2"/>
    <s v="Solna"/>
    <s v="Stockholm"/>
    <s v="Sweden"/>
    <s v="Solna,Stockholm,Sweden"/>
    <s v="Northern Europe"/>
    <s v="Europe"/>
    <x v="0"/>
    <x v="8"/>
    <s v="Avery Binding Machine, Clear"/>
    <n v="313.95000000000005"/>
    <n v="1"/>
    <n v="13"/>
    <n v="2"/>
    <n v="0.5"/>
    <n v="-238.68000000000006"/>
    <n v="3"/>
    <n v="27.42"/>
    <n v="1"/>
    <s v="Low"/>
    <n v="1"/>
  </r>
  <r>
    <x v="3009"/>
    <d v="2015-06-14T00:00:00"/>
    <d v="2015-06-16T00:00:00"/>
    <s v="Second Class"/>
    <s v="Consumer"/>
    <n v="1"/>
    <s v="Gdansk"/>
    <s v="Pomerania"/>
    <s v="Poland"/>
    <s v="Gdansk,Pomerania,Poland"/>
    <s v="Eastern Europe"/>
    <s v="Europe"/>
    <x v="2"/>
    <x v="4"/>
    <s v="Dania Classic Bookcase, Metal"/>
    <n v="410.22"/>
    <n v="1"/>
    <n v="1"/>
    <n v="1"/>
    <n v="0"/>
    <n v="135.35999999999999"/>
    <n v="1"/>
    <n v="27.41"/>
    <n v="1"/>
    <s v="Medium"/>
    <n v="2"/>
  </r>
  <r>
    <x v="3010"/>
    <d v="2015-12-30T00:00:00"/>
    <d v="2015-12-30T00:00:00"/>
    <s v="Same Day"/>
    <s v="Corporate"/>
    <n v="2"/>
    <s v="Baku"/>
    <s v="Baki"/>
    <s v="Azerbaijan"/>
    <s v="Baku,Baki,Azerbaijan"/>
    <s v="Western Asia"/>
    <s v="Asia Pacific"/>
    <x v="0"/>
    <x v="13"/>
    <s v="Stiletto Trimmer, Serrated"/>
    <n v="157.80000000000001"/>
    <n v="1"/>
    <n v="4"/>
    <n v="1"/>
    <n v="0"/>
    <n v="9.36"/>
    <n v="1"/>
    <n v="27.41"/>
    <n v="1"/>
    <s v="High"/>
    <n v="3"/>
  </r>
  <r>
    <x v="3011"/>
    <d v="2015-12-13T00:00:00"/>
    <d v="2015-12-15T00:00:00"/>
    <s v="Second Class"/>
    <s v="Consumer"/>
    <n v="1"/>
    <s v="Townsville"/>
    <s v="Queensland"/>
    <s v="Australia"/>
    <s v="Townsville,Queensland,Australia"/>
    <s v="Oceania"/>
    <s v="Asia Pacific"/>
    <x v="0"/>
    <x v="9"/>
    <s v="SanDisk Computer Printout Paper, Premium"/>
    <n v="107.244"/>
    <n v="1"/>
    <n v="4"/>
    <n v="1"/>
    <n v="0.1"/>
    <n v="-2.4359999999999999"/>
    <n v="3"/>
    <n v="27.41"/>
    <n v="1"/>
    <s v="Critical"/>
    <n v="4"/>
  </r>
  <r>
    <x v="3012"/>
    <d v="2015-01-20T00:00:00"/>
    <d v="2015-01-24T00:00:00"/>
    <s v="Standard Class"/>
    <s v="Consumer"/>
    <n v="1"/>
    <s v="Toowoomba"/>
    <s v="Queensland"/>
    <s v="Australia"/>
    <s v="Toowoomba,Queensland,Australia"/>
    <s v="Oceania"/>
    <s v="Asia Pacific"/>
    <x v="1"/>
    <x v="2"/>
    <s v="Cisco Headset, with Caller ID"/>
    <n v="238.78800000000001"/>
    <n v="1"/>
    <n v="3"/>
    <n v="1"/>
    <n v="0.1"/>
    <n v="84.888000000000005"/>
    <n v="1"/>
    <n v="27.39"/>
    <n v="1"/>
    <s v="High"/>
    <n v="3"/>
  </r>
  <r>
    <x v="3013"/>
    <d v="2015-06-02T00:00:00"/>
    <d v="2015-06-06T00:00:00"/>
    <s v="Standard Class"/>
    <s v="Consumer"/>
    <n v="1"/>
    <s v="Nikopol'"/>
    <s v="Dnipropetrovs'k"/>
    <s v="Ukraine"/>
    <s v="Nikopol',Dnipropetrovs'k,Ukraine"/>
    <s v="Eastern Europe"/>
    <s v="Europe"/>
    <x v="1"/>
    <x v="2"/>
    <s v="Apple Audio Dock, with Caller ID"/>
    <n v="333.78000000000003"/>
    <n v="1"/>
    <n v="2"/>
    <n v="1"/>
    <n v="0"/>
    <n v="50.04"/>
    <n v="1"/>
    <n v="27.39"/>
    <n v="1"/>
    <s v="Medium"/>
    <n v="2"/>
  </r>
  <r>
    <x v="3014"/>
    <d v="2015-11-04T00:00:00"/>
    <d v="2015-11-09T00:00:00"/>
    <s v="Standard Class"/>
    <s v="Corporate"/>
    <n v="2"/>
    <s v="Shinyanga"/>
    <s v="Shinyanga"/>
    <s v="Tanzania"/>
    <s v="Shinyanga,Shinyanga,Tanzania"/>
    <s v="Eastern Africa"/>
    <s v="Africa"/>
    <x v="1"/>
    <x v="1"/>
    <s v="Brother Copy Machine, Color"/>
    <n v="527.46"/>
    <n v="1"/>
    <n v="2"/>
    <n v="1"/>
    <n v="0"/>
    <n v="226.79999999999998"/>
    <n v="1"/>
    <n v="27.37"/>
    <n v="1"/>
    <s v="Medium"/>
    <n v="2"/>
  </r>
  <r>
    <x v="3015"/>
    <d v="2015-12-19T00:00:00"/>
    <d v="2015-12-26T00:00:00"/>
    <s v="Standard Class"/>
    <s v="Consumer"/>
    <n v="1"/>
    <s v="Lagos"/>
    <s v="Lagos"/>
    <s v="Nigeria"/>
    <s v="Lagos,Lagos,Nigeria"/>
    <s v="Western Africa"/>
    <s v="Africa"/>
    <x v="0"/>
    <x v="0"/>
    <s v="Breville Microwave, Red"/>
    <n v="724.10400000000004"/>
    <n v="1"/>
    <n v="8"/>
    <n v="1"/>
    <n v="0.7"/>
    <n v="-1472.3759999999997"/>
    <n v="2"/>
    <n v="27.37"/>
    <n v="1"/>
    <s v="Medium"/>
    <n v="2"/>
  </r>
  <r>
    <x v="3016"/>
    <d v="2015-09-03T00:00:00"/>
    <d v="2015-09-09T00:00:00"/>
    <s v="Standard Class"/>
    <s v="Corporate"/>
    <n v="2"/>
    <s v="Vienna"/>
    <s v="Vienna"/>
    <s v="Austria"/>
    <s v="Vienna,Vienna,Austria"/>
    <s v="Western Europe"/>
    <s v="Europe"/>
    <x v="1"/>
    <x v="10"/>
    <s v="Enermax Router, Erganomic"/>
    <n v="512.28000000000009"/>
    <n v="1"/>
    <n v="2"/>
    <n v="1"/>
    <n v="0"/>
    <n v="204.89999999999998"/>
    <n v="1"/>
    <n v="27.36"/>
    <n v="1"/>
    <s v="Medium"/>
    <n v="2"/>
  </r>
  <r>
    <x v="3017"/>
    <d v="2015-10-10T00:00:00"/>
    <d v="2015-10-13T00:00:00"/>
    <s v="Second Class"/>
    <s v="Consumer"/>
    <n v="1"/>
    <s v="Cairo"/>
    <s v="Al Qahirah"/>
    <s v="Egypt"/>
    <s v="Cairo,Al Qahirah,Egypt"/>
    <s v="North Africa"/>
    <s v="Africa"/>
    <x v="2"/>
    <x v="11"/>
    <s v="Rubbermaid Clock, Black"/>
    <n v="100.32000000000002"/>
    <n v="1"/>
    <n v="2"/>
    <n v="1"/>
    <n v="0"/>
    <n v="49.14"/>
    <n v="1"/>
    <n v="27.36"/>
    <n v="1"/>
    <s v="Critical"/>
    <n v="4"/>
  </r>
  <r>
    <x v="3018"/>
    <d v="2015-01-29T00:00:00"/>
    <d v="2015-02-04T00:00:00"/>
    <s v="Standard Class"/>
    <s v="Corporate"/>
    <n v="2"/>
    <s v="Hadera"/>
    <s v="Haifa"/>
    <s v="Israel"/>
    <s v="Hadera,Haifa,Israel"/>
    <s v="Western Asia"/>
    <s v="Asia Pacific"/>
    <x v="0"/>
    <x v="12"/>
    <s v="Tenex File Cart, Blue"/>
    <n v="266.40000000000003"/>
    <n v="1"/>
    <n v="2"/>
    <n v="1"/>
    <n v="0"/>
    <n v="47.94"/>
    <n v="1"/>
    <n v="27.34"/>
    <n v="1"/>
    <s v="Medium"/>
    <n v="2"/>
  </r>
  <r>
    <x v="3019"/>
    <d v="2015-11-14T00:00:00"/>
    <d v="2015-11-21T00:00:00"/>
    <s v="Standard Class"/>
    <s v="Corporate"/>
    <n v="2"/>
    <s v="Mixco"/>
    <s v="Guatemala"/>
    <s v="Guatemala"/>
    <s v="Mixco,Guatemala,Guatemala"/>
    <s v="Central America"/>
    <s v="LATAM"/>
    <x v="2"/>
    <x v="4"/>
    <s v="Ikea 3-Shelf Cabinet, Metal"/>
    <n v="283.80000000000007"/>
    <n v="1"/>
    <n v="3"/>
    <n v="1"/>
    <n v="0"/>
    <n v="14.160000000000002"/>
    <n v="1"/>
    <n v="27.338000000000001"/>
    <n v="1"/>
    <s v="Medium"/>
    <n v="2"/>
  </r>
  <r>
    <x v="3020"/>
    <d v="2015-02-07T00:00:00"/>
    <d v="2015-02-10T00:00:00"/>
    <s v="First Class"/>
    <s v="Home Office"/>
    <n v="3"/>
    <s v="Northampton"/>
    <s v="England"/>
    <s v="United Kingdom"/>
    <s v="Northampton,England,United Kingdom"/>
    <s v="Northern Europe"/>
    <s v="Europe"/>
    <x v="2"/>
    <x v="5"/>
    <s v="Office Star Rocking Chair, Set of Two"/>
    <n v="429.48"/>
    <n v="1"/>
    <n v="3"/>
    <n v="1"/>
    <n v="0"/>
    <n v="17.099999999999998"/>
    <n v="1"/>
    <n v="27.33"/>
    <n v="1"/>
    <s v="High"/>
    <n v="3"/>
  </r>
  <r>
    <x v="3021"/>
    <d v="2015-01-03T00:00:00"/>
    <d v="2015-01-05T00:00:00"/>
    <s v="Second Class"/>
    <s v="Corporate"/>
    <n v="2"/>
    <s v="Santa Catarina"/>
    <s v="Nuevo León"/>
    <s v="Mexico"/>
    <s v="Santa Catarina,Nuevo León,Mexico"/>
    <s v="Central America"/>
    <s v="LATAM"/>
    <x v="0"/>
    <x v="7"/>
    <s v="Sanford Sketch Pad, Water Color"/>
    <n v="129.76"/>
    <n v="1"/>
    <n v="4"/>
    <n v="1"/>
    <n v="0"/>
    <n v="60.96"/>
    <n v="1"/>
    <n v="27.306999999999999"/>
    <n v="1"/>
    <s v="Critical"/>
    <n v="4"/>
  </r>
  <r>
    <x v="3022"/>
    <d v="2015-05-30T00:00:00"/>
    <d v="2015-06-01T00:00:00"/>
    <s v="Second Class"/>
    <s v="Consumer"/>
    <n v="1"/>
    <s v="Córdoba"/>
    <s v="Veracruz"/>
    <s v="Mexico"/>
    <s v="Córdoba,Veracruz,Mexico"/>
    <s v="Central America"/>
    <s v="LATAM"/>
    <x v="2"/>
    <x v="5"/>
    <s v="SAFCO Rocking Chair, Set of Two"/>
    <n v="219.45599999999999"/>
    <n v="1"/>
    <n v="3"/>
    <n v="1"/>
    <n v="0.2"/>
    <n v="24.636000000000003"/>
    <n v="1"/>
    <n v="27.298000000000002"/>
    <n v="1"/>
    <s v="Medium"/>
    <n v="2"/>
  </r>
  <r>
    <x v="3023"/>
    <d v="2015-09-17T00:00:00"/>
    <d v="2015-09-17T00:00:00"/>
    <s v="Same Day"/>
    <s v="Corporate"/>
    <n v="2"/>
    <s v="León"/>
    <s v="León"/>
    <s v="Nicaragua"/>
    <s v="León,León,Nicaragua"/>
    <s v="Central America"/>
    <s v="LATAM"/>
    <x v="0"/>
    <x v="13"/>
    <s v="Acme Box Cutter, Serrated"/>
    <n v="92"/>
    <n v="1"/>
    <n v="4"/>
    <n v="1"/>
    <n v="0"/>
    <n v="29.439999999999998"/>
    <n v="1"/>
    <n v="27.288"/>
    <n v="1"/>
    <s v="Critical"/>
    <n v="4"/>
  </r>
  <r>
    <x v="3024"/>
    <d v="2015-03-19T00:00:00"/>
    <d v="2015-03-26T00:00:00"/>
    <s v="Standard Class"/>
    <s v="Consumer"/>
    <n v="1"/>
    <s v="Six-Fours-les-Plages"/>
    <s v="Provence-Alpes-Côte d'Azur"/>
    <s v="France"/>
    <s v="Six-Fours-les-Plages,Provence-Alpes-Côte d'Azur,France"/>
    <s v="Western Europe"/>
    <s v="Europe"/>
    <x v="2"/>
    <x v="5"/>
    <s v="Hon Rocking Chair, Black"/>
    <n v="461.48399999999998"/>
    <n v="1"/>
    <n v="4"/>
    <n v="1"/>
    <n v="0.1"/>
    <n v="143.48399999999998"/>
    <n v="1"/>
    <n v="27.28"/>
    <n v="1"/>
    <s v="Medium"/>
    <n v="2"/>
  </r>
  <r>
    <x v="3025"/>
    <d v="2015-08-26T00:00:00"/>
    <d v="2015-08-29T00:00:00"/>
    <s v="Second Class"/>
    <s v="Consumer"/>
    <n v="1"/>
    <s v="Kinshasa"/>
    <s v="Kinshasa"/>
    <s v="Democratic Republic of the Congo"/>
    <s v="Kinshasa,Kinshasa,Democratic Republic of the Congo"/>
    <s v="Central Africa"/>
    <s v="Africa"/>
    <x v="1"/>
    <x v="2"/>
    <s v="Cisco Smart Phone, Full Size"/>
    <n v="652.68000000000006"/>
    <n v="1"/>
    <n v="1"/>
    <n v="1"/>
    <n v="0"/>
    <n v="169.68"/>
    <n v="1"/>
    <n v="27.26"/>
    <n v="1"/>
    <s v="Medium"/>
    <n v="2"/>
  </r>
  <r>
    <x v="3026"/>
    <d v="2015-08-08T00:00:00"/>
    <d v="2015-08-10T00:00:00"/>
    <s v="Second Class"/>
    <s v="Consumer"/>
    <n v="1"/>
    <s v="Wiesbaden"/>
    <s v="Hesse"/>
    <s v="Germany"/>
    <s v="Wiesbaden,Hesse,Germany"/>
    <s v="Western Europe"/>
    <s v="Europe"/>
    <x v="0"/>
    <x v="12"/>
    <s v="Smead Trays, Wire Frame"/>
    <n v="128.38499999999999"/>
    <n v="1"/>
    <n v="3"/>
    <n v="1"/>
    <n v="0.1"/>
    <n v="4.2749999999999986"/>
    <n v="1"/>
    <n v="27.24"/>
    <n v="1"/>
    <s v="Critical"/>
    <n v="4"/>
  </r>
  <r>
    <x v="3027"/>
    <d v="2015-06-04T00:00:00"/>
    <d v="2015-06-07T00:00:00"/>
    <s v="First Class"/>
    <s v="Corporate"/>
    <n v="2"/>
    <s v="Istanbul"/>
    <s v="Istanbul"/>
    <s v="Turkey"/>
    <s v="Istanbul,Istanbul,Turkey"/>
    <s v="Western Asia"/>
    <s v="Asia Pacific"/>
    <x v="0"/>
    <x v="7"/>
    <s v="Boston Markers, Fluorescent"/>
    <n v="132.62400000000002"/>
    <n v="1"/>
    <n v="12"/>
    <n v="2"/>
    <n v="0.6"/>
    <n v="-149.25599999999997"/>
    <n v="3"/>
    <n v="27.23"/>
    <n v="1"/>
    <s v="Critical"/>
    <n v="4"/>
  </r>
  <r>
    <x v="3028"/>
    <d v="2015-11-03T00:00:00"/>
    <d v="2015-11-08T00:00:00"/>
    <s v="Standard Class"/>
    <s v="Consumer"/>
    <n v="1"/>
    <s v="Los Angeles"/>
    <s v="California"/>
    <s v="United States"/>
    <s v="Los Angeles,California,United States"/>
    <s v="Western US"/>
    <s v="USCA"/>
    <x v="0"/>
    <x v="0"/>
    <s v="Fellowes 8 Outlet Superior Workstation Surge Protector w/o Phone/Fax/Modem Protection"/>
    <n v="168.1"/>
    <n v="1"/>
    <n v="5"/>
    <n v="1"/>
    <n v="0"/>
    <n v="43.705999999999996"/>
    <n v="1"/>
    <n v="10.3"/>
    <n v="1"/>
    <s v="Medium"/>
    <n v="2"/>
  </r>
  <r>
    <x v="3029"/>
    <d v="2015-08-04T00:00:00"/>
    <d v="2015-08-04T00:00:00"/>
    <s v="Same Day"/>
    <s v="Consumer"/>
    <n v="1"/>
    <s v="Tel Aviv"/>
    <s v="Tel Aviv"/>
    <s v="Israel"/>
    <s v="Tel Aviv,Tel Aviv,Israel"/>
    <s v="Western Asia"/>
    <s v="Asia Pacific"/>
    <x v="0"/>
    <x v="8"/>
    <s v="Acco Binding Machine, Clear"/>
    <n v="202.20000000000002"/>
    <n v="1"/>
    <n v="4"/>
    <n v="1"/>
    <n v="0"/>
    <n v="22.200000000000003"/>
    <n v="1"/>
    <n v="27.21"/>
    <n v="1"/>
    <s v="High"/>
    <n v="3"/>
  </r>
  <r>
    <x v="3030"/>
    <d v="2015-08-21T00:00:00"/>
    <d v="2015-08-21T00:00:00"/>
    <s v="Same Day"/>
    <s v="Home Office"/>
    <n v="3"/>
    <s v="London"/>
    <s v="England"/>
    <s v="United Kingdom"/>
    <s v="London,England,United Kingdom"/>
    <s v="Northern Europe"/>
    <s v="Europe"/>
    <x v="2"/>
    <x v="11"/>
    <s v="Deflect-O Door Stop, Black"/>
    <n v="131.85"/>
    <n v="1"/>
    <n v="5"/>
    <n v="1"/>
    <n v="0.4"/>
    <n v="-79.2"/>
    <n v="3"/>
    <n v="27.18"/>
    <n v="1"/>
    <s v="Medium"/>
    <n v="2"/>
  </r>
  <r>
    <x v="3031"/>
    <d v="2015-08-12T00:00:00"/>
    <d v="2015-08-17T00:00:00"/>
    <s v="Standard Class"/>
    <s v="Consumer"/>
    <n v="1"/>
    <s v="Shrewsbury"/>
    <s v="England"/>
    <s v="United Kingdom"/>
    <s v="Shrewsbury,England,United Kingdom"/>
    <s v="Northern Europe"/>
    <s v="Europe"/>
    <x v="0"/>
    <x v="0"/>
    <s v="Hoover Toaster, White"/>
    <n v="327.12"/>
    <n v="1"/>
    <n v="4"/>
    <n v="1"/>
    <n v="0"/>
    <n v="114.47999999999999"/>
    <n v="1"/>
    <n v="27.18"/>
    <n v="1"/>
    <s v="Medium"/>
    <n v="2"/>
  </r>
  <r>
    <x v="3032"/>
    <d v="2015-01-27T00:00:00"/>
    <d v="2015-02-02T00:00:00"/>
    <s v="Standard Class"/>
    <s v="Consumer"/>
    <n v="1"/>
    <s v="Manzanillo"/>
    <s v="Colima"/>
    <s v="Mexico"/>
    <s v="Manzanillo,Colima,Mexico"/>
    <s v="Central America"/>
    <s v="LATAM"/>
    <x v="1"/>
    <x v="10"/>
    <s v="Belkin Keyboard, Erganomic"/>
    <n v="381.22"/>
    <n v="1"/>
    <n v="7"/>
    <n v="1"/>
    <n v="0"/>
    <n v="175.27999999999997"/>
    <n v="1"/>
    <n v="27.167000000000002"/>
    <n v="1"/>
    <s v="Medium"/>
    <n v="2"/>
  </r>
  <r>
    <x v="3033"/>
    <d v="2015-07-29T00:00:00"/>
    <d v="2015-08-03T00:00:00"/>
    <s v="Standard Class"/>
    <s v="Corporate"/>
    <n v="2"/>
    <s v="Shanghai"/>
    <s v="Shanghai"/>
    <s v="China"/>
    <s v="Shanghai,Shanghai,China"/>
    <s v="Eastern Asia"/>
    <s v="Asia Pacific"/>
    <x v="0"/>
    <x v="12"/>
    <s v="Smead Shelving, Single Width"/>
    <n v="342.72"/>
    <n v="1"/>
    <n v="7"/>
    <n v="1"/>
    <n v="0"/>
    <n v="13.650000000000002"/>
    <n v="1"/>
    <n v="27.16"/>
    <n v="1"/>
    <s v="Medium"/>
    <n v="2"/>
  </r>
  <r>
    <x v="3034"/>
    <d v="2015-11-05T00:00:00"/>
    <d v="2015-11-05T00:00:00"/>
    <s v="Same Day"/>
    <s v="Consumer"/>
    <n v="1"/>
    <s v="Berlin"/>
    <s v="Berlin"/>
    <s v="Germany"/>
    <s v="Berlin,Berlin,Germany"/>
    <s v="Western Europe"/>
    <s v="Europe"/>
    <x v="2"/>
    <x v="11"/>
    <s v="Eldon Light Bulb, Durable"/>
    <n v="120.04199999999999"/>
    <n v="1"/>
    <n v="6"/>
    <n v="1"/>
    <n v="0.1"/>
    <n v="43.902000000000008"/>
    <n v="1"/>
    <n v="27.13"/>
    <n v="1"/>
    <s v="High"/>
    <n v="3"/>
  </r>
  <r>
    <x v="3035"/>
    <d v="2015-02-05T00:00:00"/>
    <d v="2015-02-12T00:00:00"/>
    <s v="Standard Class"/>
    <s v="Home Office"/>
    <n v="3"/>
    <s v="Khulna"/>
    <s v="Khulna"/>
    <s v="Bangladesh"/>
    <s v="Khulna,Khulna,Bangladesh"/>
    <s v="Southern Asia"/>
    <s v="Asia Pacific"/>
    <x v="1"/>
    <x v="6"/>
    <s v="Panasonic Receipt Printer, Red"/>
    <n v="354.15000000000003"/>
    <n v="1"/>
    <n v="3"/>
    <n v="1"/>
    <n v="0"/>
    <n v="109.71000000000001"/>
    <n v="1"/>
    <n v="27.13"/>
    <n v="1"/>
    <s v="Medium"/>
    <n v="2"/>
  </r>
  <r>
    <x v="3036"/>
    <d v="2015-12-26T00:00:00"/>
    <d v="2015-12-31T00:00:00"/>
    <s v="Standard Class"/>
    <s v="Home Office"/>
    <n v="3"/>
    <s v="Epinal"/>
    <s v="Alsace-Champagne-Ardenne-Lorraine"/>
    <s v="France"/>
    <s v="Epinal,Alsace-Champagne-Ardenne-Lorraine,France"/>
    <s v="Western Europe"/>
    <s v="Europe"/>
    <x v="2"/>
    <x v="11"/>
    <s v="Eldon Frame, Duo Pack"/>
    <n v="232.62"/>
    <n v="1"/>
    <n v="2"/>
    <n v="1"/>
    <n v="0"/>
    <n v="104.64000000000001"/>
    <n v="1"/>
    <n v="27.12"/>
    <n v="1"/>
    <s v="Medium"/>
    <n v="2"/>
  </r>
  <r>
    <x v="3037"/>
    <d v="2015-11-13T00:00:00"/>
    <d v="2015-11-20T00:00:00"/>
    <s v="Standard Class"/>
    <s v="Consumer"/>
    <n v="1"/>
    <s v="Sandakan"/>
    <s v="Sabah"/>
    <s v="Malaysia"/>
    <s v="Sandakan,Sabah,Malaysia"/>
    <s v="Southeastern Asia"/>
    <s v="Asia Pacific"/>
    <x v="0"/>
    <x v="12"/>
    <s v="Smead Shelving, Blue"/>
    <n v="293.57999999999993"/>
    <n v="1"/>
    <n v="6"/>
    <n v="1"/>
    <n v="0"/>
    <n v="129.06"/>
    <n v="1"/>
    <n v="27.11"/>
    <n v="1"/>
    <s v="Medium"/>
    <n v="2"/>
  </r>
  <r>
    <x v="3038"/>
    <d v="2015-01-27T00:00:00"/>
    <d v="2015-01-28T00:00:00"/>
    <s v="First Class"/>
    <s v="Consumer"/>
    <n v="1"/>
    <s v="Houston"/>
    <s v="Texas"/>
    <s v="United States"/>
    <s v="Houston,Texas,United States"/>
    <s v="Central US"/>
    <s v="USCA"/>
    <x v="0"/>
    <x v="12"/>
    <s v="SimpliFile Personal File, Black Granite, 15w x 6-15/16d x 11-1/4h"/>
    <n v="18.16"/>
    <n v="1"/>
    <n v="2"/>
    <n v="1"/>
    <n v="0.2"/>
    <n v="1.8160000000000016"/>
    <n v="1"/>
    <n v="2.5099999999999998"/>
    <n v="1"/>
    <s v="Medium"/>
    <n v="2"/>
  </r>
  <r>
    <x v="3039"/>
    <d v="2015-03-06T00:00:00"/>
    <d v="2015-03-06T00:00:00"/>
    <s v="Same Day"/>
    <s v="Corporate"/>
    <n v="2"/>
    <s v="Southaven"/>
    <s v="Mississippi"/>
    <s v="United States"/>
    <s v="Southaven,Mississippi,United States"/>
    <s v="Southern US"/>
    <s v="USCA"/>
    <x v="0"/>
    <x v="0"/>
    <s v="Kensington 7 Outlet MasterPiece HOMEOFFICE Power Control Center"/>
    <n v="262.24"/>
    <n v="1"/>
    <n v="2"/>
    <n v="1"/>
    <n v="0"/>
    <n v="78.671999999999997"/>
    <n v="1"/>
    <n v="56.6"/>
    <n v="1"/>
    <s v="Medium"/>
    <n v="2"/>
  </r>
  <r>
    <x v="3040"/>
    <d v="2015-09-13T00:00:00"/>
    <d v="2015-09-15T00:00:00"/>
    <s v="First Class"/>
    <s v="Consumer"/>
    <n v="1"/>
    <s v="Wollongong"/>
    <s v="New South Wales"/>
    <s v="Australia"/>
    <s v="Wollongong,New South Wales,Australia"/>
    <s v="Oceania"/>
    <s v="Asia Pacific"/>
    <x v="2"/>
    <x v="11"/>
    <s v="Eldon Light Bulb, Duo Pack"/>
    <n v="159.13799999999998"/>
    <n v="1"/>
    <n v="7"/>
    <n v="1"/>
    <n v="0.1"/>
    <n v="52.878"/>
    <n v="1"/>
    <n v="27.06"/>
    <n v="1"/>
    <s v="High"/>
    <n v="3"/>
  </r>
  <r>
    <x v="3041"/>
    <d v="2015-06-12T00:00:00"/>
    <d v="2015-06-17T00:00:00"/>
    <s v="Standard Class"/>
    <s v="Home Office"/>
    <n v="3"/>
    <s v="Matola"/>
    <s v="Maputo"/>
    <s v="Mozambique"/>
    <s v="Matola,Maputo,Mozambique"/>
    <s v="Eastern Africa"/>
    <s v="Africa"/>
    <x v="2"/>
    <x v="4"/>
    <s v="Safco Corner Shelving, Pine"/>
    <n v="603.24"/>
    <n v="1"/>
    <n v="4"/>
    <n v="1"/>
    <n v="0"/>
    <n v="205.07999999999998"/>
    <n v="1"/>
    <n v="27.03"/>
    <n v="1"/>
    <s v="Medium"/>
    <n v="2"/>
  </r>
  <r>
    <x v="3042"/>
    <d v="2015-03-12T00:00:00"/>
    <d v="2015-03-17T00:00:00"/>
    <s v="Standard Class"/>
    <s v="Home Office"/>
    <n v="3"/>
    <s v="Wakefield"/>
    <s v="England"/>
    <s v="United Kingdom"/>
    <s v="Wakefield,England,United Kingdom"/>
    <s v="Northern Europe"/>
    <s v="Europe"/>
    <x v="2"/>
    <x v="4"/>
    <s v="Dania 3-Shelf Cabinet, Pine"/>
    <n v="428.40000000000003"/>
    <n v="1"/>
    <n v="3"/>
    <n v="1"/>
    <n v="0"/>
    <n v="38.519999999999996"/>
    <n v="1"/>
    <n v="27.02"/>
    <n v="1"/>
    <s v="Medium"/>
    <n v="2"/>
  </r>
  <r>
    <x v="3043"/>
    <d v="2015-06-29T00:00:00"/>
    <d v="2015-07-03T00:00:00"/>
    <s v="Standard Class"/>
    <s v="Home Office"/>
    <n v="3"/>
    <s v="Prague"/>
    <s v="Prague"/>
    <s v="Czech Republic"/>
    <s v="Prague,Prague,Czech Republic"/>
    <s v="Eastern Europe"/>
    <s v="Europe"/>
    <x v="0"/>
    <x v="12"/>
    <s v="Rogers Folders, Industrial"/>
    <n v="187.01999999999998"/>
    <n v="1"/>
    <n v="6"/>
    <n v="1"/>
    <n v="0"/>
    <n v="26.099999999999998"/>
    <n v="1"/>
    <n v="27.02"/>
    <n v="1"/>
    <s v="High"/>
    <n v="3"/>
  </r>
  <r>
    <x v="3044"/>
    <d v="2015-05-09T00:00:00"/>
    <d v="2015-05-13T00:00:00"/>
    <s v="Standard Class"/>
    <s v="Consumer"/>
    <n v="1"/>
    <s v="Jakarta"/>
    <s v="Jakarta"/>
    <s v="Indonesia"/>
    <s v="Jakarta,Jakarta,Indonesia"/>
    <s v="Southeastern Asia"/>
    <s v="Asia Pacific"/>
    <x v="1"/>
    <x v="10"/>
    <s v="SanDisk Memory Card, Erganomic"/>
    <n v="233.66639999999998"/>
    <n v="1"/>
    <n v="4"/>
    <n v="1"/>
    <n v="0.47000000000000003"/>
    <n v="-167.61359999999999"/>
    <n v="3"/>
    <n v="27"/>
    <n v="1"/>
    <s v="High"/>
    <n v="3"/>
  </r>
  <r>
    <x v="3045"/>
    <d v="2015-09-11T00:00:00"/>
    <d v="2015-09-13T00:00:00"/>
    <s v="First Class"/>
    <s v="Home Office"/>
    <n v="3"/>
    <s v="Brisbane"/>
    <s v="Queensland"/>
    <s v="Australia"/>
    <s v="Brisbane,Queensland,Australia"/>
    <s v="Oceania"/>
    <s v="Asia Pacific"/>
    <x v="0"/>
    <x v="7"/>
    <s v="Binney &amp; Smith Markers, Water Color"/>
    <n v="73.628999999999991"/>
    <n v="1"/>
    <n v="3"/>
    <n v="1"/>
    <n v="0.1"/>
    <n v="26.108999999999998"/>
    <n v="1"/>
    <n v="26.94"/>
    <n v="1"/>
    <s v="Critical"/>
    <n v="4"/>
  </r>
  <r>
    <x v="3046"/>
    <d v="2015-08-25T00:00:00"/>
    <d v="2015-08-30T00:00:00"/>
    <s v="Standard Class"/>
    <s v="Consumer"/>
    <n v="1"/>
    <s v="Wollongong"/>
    <s v="New South Wales"/>
    <s v="Australia"/>
    <s v="Wollongong,New South Wales,Australia"/>
    <s v="Oceania"/>
    <s v="Asia Pacific"/>
    <x v="0"/>
    <x v="0"/>
    <s v="Hamilton Beach Toaster, Black"/>
    <n v="256.23"/>
    <n v="1"/>
    <n v="5"/>
    <n v="1"/>
    <n v="0.1"/>
    <n v="-17.22"/>
    <n v="3"/>
    <n v="26.93"/>
    <n v="1"/>
    <s v="High"/>
    <n v="3"/>
  </r>
  <r>
    <x v="3047"/>
    <d v="2015-08-08T00:00:00"/>
    <d v="2015-08-08T00:00:00"/>
    <s v="Same Day"/>
    <s v="Corporate"/>
    <n v="2"/>
    <s v="Timisoara"/>
    <s v="Timis"/>
    <s v="Romania"/>
    <s v="Timisoara,Timis,Romania"/>
    <s v="Eastern Europe"/>
    <s v="Europe"/>
    <x v="0"/>
    <x v="12"/>
    <s v="Tenex Lockers, Blue"/>
    <n v="204.14999999999998"/>
    <n v="1"/>
    <n v="1"/>
    <n v="1"/>
    <n v="0"/>
    <n v="53.070000000000007"/>
    <n v="1"/>
    <n v="26.93"/>
    <n v="1"/>
    <s v="Medium"/>
    <n v="2"/>
  </r>
  <r>
    <x v="3048"/>
    <d v="2015-02-06T00:00:00"/>
    <d v="2015-02-08T00:00:00"/>
    <s v="First Class"/>
    <s v="Consumer"/>
    <n v="1"/>
    <s v="Nakhon Ratchasima"/>
    <s v="Nakhon Ratchasima"/>
    <s v="Thailand"/>
    <s v="Nakhon Ratchasima,Nakhon Ratchasima,Thailand"/>
    <s v="Southeastern Asia"/>
    <s v="Asia Pacific"/>
    <x v="2"/>
    <x v="11"/>
    <s v="Deflect-O Stacking Tray, Erganomic"/>
    <n v="130.34880000000001"/>
    <n v="1"/>
    <n v="8"/>
    <n v="1"/>
    <n v="0.27"/>
    <n v="-34.051200000000009"/>
    <n v="3"/>
    <n v="26.92"/>
    <n v="1"/>
    <s v="High"/>
    <n v="3"/>
  </r>
  <r>
    <x v="3049"/>
    <d v="2015-08-14T00:00:00"/>
    <d v="2015-08-17T00:00:00"/>
    <s v="First Class"/>
    <s v="Consumer"/>
    <n v="1"/>
    <s v="Andijon"/>
    <s v="Andijan"/>
    <s v="Uzbekistan"/>
    <s v="Andijon,Andijan,Uzbekistan"/>
    <s v="Central Asia"/>
    <s v="Asia Pacific"/>
    <x v="0"/>
    <x v="9"/>
    <s v="Enermax Note Cards, Premium"/>
    <n v="239.28000000000003"/>
    <n v="1"/>
    <n v="8"/>
    <n v="1"/>
    <n v="0"/>
    <n v="50.16"/>
    <n v="1"/>
    <n v="26.92"/>
    <n v="1"/>
    <s v="Medium"/>
    <n v="2"/>
  </r>
  <r>
    <x v="3050"/>
    <d v="2015-06-27T00:00:00"/>
    <d v="2015-07-02T00:00:00"/>
    <s v="Standard Class"/>
    <s v="Corporate"/>
    <n v="2"/>
    <s v="Riyadh"/>
    <s v="Ar Riyad"/>
    <s v="Saudi Arabia"/>
    <s v="Riyadh,Ar Riyad,Saudi Arabia"/>
    <s v="Western Asia"/>
    <s v="Asia Pacific"/>
    <x v="0"/>
    <x v="16"/>
    <s v="Ames Manila Envelope, Security-Tint"/>
    <n v="216.72000000000003"/>
    <n v="1"/>
    <n v="8"/>
    <n v="1"/>
    <n v="0"/>
    <n v="86.64"/>
    <n v="1"/>
    <n v="26.87"/>
    <n v="1"/>
    <s v="High"/>
    <n v="3"/>
  </r>
  <r>
    <x v="3051"/>
    <d v="2015-05-07T00:00:00"/>
    <d v="2015-05-11T00:00:00"/>
    <s v="Standard Class"/>
    <s v="Consumer"/>
    <n v="1"/>
    <s v="Yaroslavl'"/>
    <s v="Yaroslavl'"/>
    <s v="Russia"/>
    <s v="Yaroslavl',Yaroslavl',Russia"/>
    <s v="Eastern Europe"/>
    <s v="Europe"/>
    <x v="0"/>
    <x v="12"/>
    <s v="Eldon File Cart, Blue"/>
    <n v="253.92000000000004"/>
    <n v="1"/>
    <n v="2"/>
    <n v="1"/>
    <n v="0"/>
    <n v="5.04"/>
    <n v="1"/>
    <n v="26.86"/>
    <n v="1"/>
    <s v="Medium"/>
    <n v="2"/>
  </r>
  <r>
    <x v="3052"/>
    <d v="2015-09-12T00:00:00"/>
    <d v="2015-09-13T00:00:00"/>
    <s v="First Class"/>
    <s v="Consumer"/>
    <n v="1"/>
    <s v="Les Pennes-Mirabeau"/>
    <s v="Provence-Alpes-Côte d'Azur"/>
    <s v="France"/>
    <s v="Les Pennes-Mirabeau,Provence-Alpes-Côte d'Azur,France"/>
    <s v="Western Europe"/>
    <s v="Europe"/>
    <x v="0"/>
    <x v="7"/>
    <s v="Stanley Markers, Water Color"/>
    <n v="126.89999999999998"/>
    <n v="1"/>
    <n v="5"/>
    <n v="1"/>
    <n v="0"/>
    <n v="41.850000000000009"/>
    <n v="1"/>
    <n v="26.86"/>
    <n v="1"/>
    <s v="High"/>
    <n v="3"/>
  </r>
  <r>
    <x v="3053"/>
    <d v="2015-04-24T00:00:00"/>
    <d v="2015-04-28T00:00:00"/>
    <s v="Standard Class"/>
    <s v="Consumer"/>
    <n v="1"/>
    <s v="Guayana"/>
    <s v="Bolivar"/>
    <s v="Venezuela"/>
    <s v="Guayana,Bolivar,Venezuela"/>
    <s v="South America"/>
    <s v="LATAM"/>
    <x v="1"/>
    <x v="2"/>
    <s v="Apple Audio Dock, Cordless"/>
    <n v="203.68799999999996"/>
    <n v="1"/>
    <n v="3"/>
    <n v="1"/>
    <n v="0.4"/>
    <n v="-67.932000000000016"/>
    <n v="3"/>
    <n v="26.856000000000002"/>
    <n v="1"/>
    <s v="High"/>
    <n v="3"/>
  </r>
  <r>
    <x v="3054"/>
    <d v="2015-06-18T00:00:00"/>
    <d v="2015-06-21T00:00:00"/>
    <s v="First Class"/>
    <s v="Consumer"/>
    <n v="1"/>
    <s v="Jakarta"/>
    <s v="Jakarta"/>
    <s v="Indonesia"/>
    <s v="Jakarta,Jakarta,Indonesia"/>
    <s v="Southeastern Asia"/>
    <s v="Asia Pacific"/>
    <x v="1"/>
    <x v="1"/>
    <s v="Brother Wireless Fax, High-Speed"/>
    <n v="350.61929999999995"/>
    <n v="1"/>
    <n v="1"/>
    <n v="1"/>
    <n v="7.0000000000000007E-2"/>
    <n v="82.929299999999984"/>
    <n v="1"/>
    <n v="26.85"/>
    <n v="1"/>
    <s v="Medium"/>
    <n v="2"/>
  </r>
  <r>
    <x v="3055"/>
    <d v="2015-04-23T00:00:00"/>
    <d v="2015-04-28T00:00:00"/>
    <s v="Standard Class"/>
    <s v="Consumer"/>
    <n v="1"/>
    <s v="Lagos"/>
    <s v="Lagos"/>
    <s v="Nigeria"/>
    <s v="Lagos,Lagos,Nigeria"/>
    <s v="Western Africa"/>
    <s v="Africa"/>
    <x v="2"/>
    <x v="5"/>
    <s v="SAFCO Swivel Stool, Black"/>
    <n v="397.2240000000001"/>
    <n v="1"/>
    <n v="8"/>
    <n v="1"/>
    <n v="0.7"/>
    <n v="-450.21600000000001"/>
    <n v="3"/>
    <n v="26.85"/>
    <n v="1"/>
    <s v="High"/>
    <n v="3"/>
  </r>
  <r>
    <x v="3056"/>
    <d v="2015-10-16T00:00:00"/>
    <d v="2015-10-22T00:00:00"/>
    <s v="Standard Class"/>
    <s v="Consumer"/>
    <n v="1"/>
    <s v="Apopa"/>
    <s v="San Salvador"/>
    <s v="El Salvador"/>
    <s v="Apopa,San Salvador,El Salvador"/>
    <s v="Central America"/>
    <s v="LATAM"/>
    <x v="2"/>
    <x v="5"/>
    <s v="SAFCO Swivel Stool, Adjustable"/>
    <n v="227.24"/>
    <n v="1"/>
    <n v="2"/>
    <n v="1"/>
    <n v="0"/>
    <n v="6.8"/>
    <n v="1"/>
    <n v="26.843"/>
    <n v="1"/>
    <s v="Low"/>
    <n v="1"/>
  </r>
  <r>
    <x v="3057"/>
    <d v="2015-09-16T00:00:00"/>
    <d v="2015-09-23T00:00:00"/>
    <s v="Standard Class"/>
    <s v="Consumer"/>
    <n v="1"/>
    <s v="Quetzaltenango"/>
    <s v="Quezaltenango"/>
    <s v="Guatemala"/>
    <s v="Quetzaltenango,Quezaltenango,Guatemala"/>
    <s v="Central America"/>
    <s v="LATAM"/>
    <x v="2"/>
    <x v="4"/>
    <s v="Dania Floating Shelf Set, Pine"/>
    <n v="227.6"/>
    <n v="1"/>
    <n v="2"/>
    <n v="1"/>
    <n v="0"/>
    <n v="43.239999999999995"/>
    <n v="1"/>
    <n v="26.836000000000002"/>
    <n v="1"/>
    <s v="Low"/>
    <n v="1"/>
  </r>
  <r>
    <x v="3058"/>
    <d v="2015-08-05T00:00:00"/>
    <d v="2015-08-09T00:00:00"/>
    <s v="Second Class"/>
    <s v="Consumer"/>
    <n v="1"/>
    <s v="Redditch"/>
    <s v="England"/>
    <s v="United Kingdom"/>
    <s v="Redditch,England,United Kingdom"/>
    <s v="Northern Europe"/>
    <s v="Europe"/>
    <x v="0"/>
    <x v="7"/>
    <s v="Sanford Canvas, Water Color"/>
    <n v="214.8"/>
    <n v="1"/>
    <n v="4"/>
    <n v="1"/>
    <n v="0"/>
    <n v="0"/>
    <n v="1"/>
    <n v="26.81"/>
    <n v="1"/>
    <s v="Medium"/>
    <n v="2"/>
  </r>
  <r>
    <x v="3059"/>
    <d v="2015-06-17T00:00:00"/>
    <d v="2015-06-21T00:00:00"/>
    <s v="Standard Class"/>
    <s v="Corporate"/>
    <n v="2"/>
    <s v="Chapel Hill"/>
    <s v="North Carolina"/>
    <s v="United States"/>
    <s v="Chapel Hill,North Carolina,United States"/>
    <s v="Southern US"/>
    <s v="USCA"/>
    <x v="0"/>
    <x v="7"/>
    <s v="Quartet Omega Colored Chalk, 12/Pack"/>
    <n v="14.015999999999998"/>
    <n v="1"/>
    <n v="3"/>
    <n v="1"/>
    <n v="0.2"/>
    <n v="4.7303999999999995"/>
    <n v="1"/>
    <n v="1.34"/>
    <n v="1"/>
    <s v="Medium"/>
    <n v="2"/>
  </r>
  <r>
    <x v="3060"/>
    <d v="2015-03-13T00:00:00"/>
    <d v="2015-03-15T00:00:00"/>
    <s v="First Class"/>
    <s v="Home Office"/>
    <n v="3"/>
    <s v="Irapuato"/>
    <s v="Guanajuato"/>
    <s v="Mexico"/>
    <s v="Irapuato,Guanajuato,Mexico"/>
    <s v="Central America"/>
    <s v="LATAM"/>
    <x v="2"/>
    <x v="5"/>
    <s v="Novimex Steel Folding Chair, Black"/>
    <n v="127.67999999999998"/>
    <n v="1"/>
    <n v="3"/>
    <n v="1"/>
    <n v="0.2"/>
    <n v="39.900000000000013"/>
    <n v="1"/>
    <n v="26.767000000000003"/>
    <n v="1"/>
    <s v="High"/>
    <n v="3"/>
  </r>
  <r>
    <x v="3061"/>
    <d v="2015-03-23T00:00:00"/>
    <d v="2015-03-30T00:00:00"/>
    <s v="Standard Class"/>
    <s v="Consumer"/>
    <n v="1"/>
    <s v="Widnes"/>
    <s v="England"/>
    <s v="United Kingdom"/>
    <s v="Widnes,England,United Kingdom"/>
    <s v="Northern Europe"/>
    <s v="Europe"/>
    <x v="0"/>
    <x v="13"/>
    <s v="Stiletto Shears, High Speed"/>
    <n v="240.45000000000002"/>
    <n v="1"/>
    <n v="5"/>
    <n v="1"/>
    <n v="0"/>
    <n v="21.6"/>
    <n v="1"/>
    <n v="26.74"/>
    <n v="1"/>
    <s v="Low"/>
    <n v="1"/>
  </r>
  <r>
    <x v="3062"/>
    <d v="2015-10-13T00:00:00"/>
    <d v="2015-10-18T00:00:00"/>
    <s v="Standard Class"/>
    <s v="Consumer"/>
    <n v="1"/>
    <s v="Ludhiana"/>
    <s v="Punjab"/>
    <s v="India"/>
    <s v="Ludhiana,Punjab,India"/>
    <s v="Southern Asia"/>
    <s v="Asia Pacific"/>
    <x v="0"/>
    <x v="16"/>
    <s v="Cameo Mailers, Security-Tint"/>
    <n v="243.36"/>
    <n v="1"/>
    <n v="6"/>
    <n v="1"/>
    <n v="0"/>
    <n v="80.28"/>
    <n v="1"/>
    <n v="26.74"/>
    <n v="1"/>
    <s v="High"/>
    <n v="3"/>
  </r>
  <r>
    <x v="3063"/>
    <d v="2015-10-14T00:00:00"/>
    <d v="2015-10-19T00:00:00"/>
    <s v="Second Class"/>
    <s v="Corporate"/>
    <n v="2"/>
    <s v="Puerto Padre"/>
    <s v="Las Tunas"/>
    <s v="Cuba"/>
    <s v="Puerto Padre,Las Tunas,Cuba"/>
    <s v="Caribbean"/>
    <s v="LATAM"/>
    <x v="1"/>
    <x v="10"/>
    <s v="Memorex Numeric Keypad, USB"/>
    <n v="114.72"/>
    <n v="1"/>
    <n v="4"/>
    <n v="1"/>
    <n v="0"/>
    <n v="49.28"/>
    <n v="1"/>
    <n v="26.735000000000003"/>
    <n v="1"/>
    <s v="High"/>
    <n v="3"/>
  </r>
  <r>
    <x v="3064"/>
    <d v="2015-07-11T00:00:00"/>
    <d v="2015-07-17T00:00:00"/>
    <s v="Standard Class"/>
    <s v="Home Office"/>
    <n v="3"/>
    <s v="Buenos Aires"/>
    <s v="Buenos Aires"/>
    <s v="Argentina"/>
    <s v="Buenos Aires,Buenos Aires,Argentina"/>
    <s v="South America"/>
    <s v="LATAM"/>
    <x v="1"/>
    <x v="1"/>
    <s v="Sharp Copy Machine, Laser"/>
    <n v="285.89183999999995"/>
    <n v="1"/>
    <n v="3"/>
    <n v="1"/>
    <n v="0.40200000000000002"/>
    <n v="-43.988159999999972"/>
    <n v="3"/>
    <n v="26.722000000000001"/>
    <n v="1"/>
    <s v="Medium"/>
    <n v="2"/>
  </r>
  <r>
    <x v="3065"/>
    <d v="2015-06-16T00:00:00"/>
    <d v="2015-06-20T00:00:00"/>
    <s v="Standard Class"/>
    <s v="Consumer"/>
    <n v="1"/>
    <s v="San Francisco"/>
    <s v="California"/>
    <s v="United States"/>
    <s v="San Francisco,California,United States"/>
    <s v="Western US"/>
    <s v="USCA"/>
    <x v="1"/>
    <x v="2"/>
    <s v="Anker 36W 4-Port USB Wall Charger Travel Power Adapter for iPhone 5s 5c 5"/>
    <n v="47.975999999999999"/>
    <n v="1"/>
    <n v="3"/>
    <n v="1"/>
    <n v="0.2"/>
    <n v="4.7976000000000028"/>
    <n v="1"/>
    <n v="6.65"/>
    <n v="1"/>
    <s v="High"/>
    <n v="3"/>
  </r>
  <r>
    <x v="3066"/>
    <d v="2015-12-02T00:00:00"/>
    <d v="2015-12-06T00:00:00"/>
    <s v="Standard Class"/>
    <s v="Consumer"/>
    <n v="1"/>
    <s v="Los Angeles"/>
    <s v="California"/>
    <s v="United States"/>
    <s v="Los Angeles,California,United States"/>
    <s v="Western US"/>
    <s v="USCA"/>
    <x v="0"/>
    <x v="9"/>
    <s v="Xerox 1905"/>
    <n v="45.36"/>
    <n v="1"/>
    <n v="7"/>
    <n v="1"/>
    <n v="0"/>
    <n v="21.772800000000004"/>
    <n v="1"/>
    <n v="3.56"/>
    <n v="1"/>
    <s v="Medium"/>
    <n v="2"/>
  </r>
  <r>
    <x v="3067"/>
    <d v="2015-08-19T00:00:00"/>
    <d v="2015-08-22T00:00:00"/>
    <s v="First Class"/>
    <s v="Corporate"/>
    <n v="2"/>
    <s v="Chittagong"/>
    <s v="Chittagong"/>
    <s v="Bangladesh"/>
    <s v="Chittagong,Chittagong,Bangladesh"/>
    <s v="Southern Asia"/>
    <s v="Asia Pacific"/>
    <x v="2"/>
    <x v="11"/>
    <s v="Eldon Door Stop, Black"/>
    <n v="200.64000000000004"/>
    <n v="1"/>
    <n v="4"/>
    <n v="1"/>
    <n v="0"/>
    <n v="38.04"/>
    <n v="1"/>
    <n v="26.68"/>
    <n v="1"/>
    <s v="Medium"/>
    <n v="2"/>
  </r>
  <r>
    <x v="3068"/>
    <d v="2015-11-24T00:00:00"/>
    <d v="2015-11-27T00:00:00"/>
    <s v="Second Class"/>
    <s v="Consumer"/>
    <n v="1"/>
    <s v="Mashhad"/>
    <s v="Razavi Khorasan"/>
    <s v="Iran"/>
    <s v="Mashhad,Razavi Khorasan,Iran"/>
    <s v="Southern Asia"/>
    <s v="Asia Pacific"/>
    <x v="0"/>
    <x v="12"/>
    <s v="Fellowes File Cart, Wire Frame"/>
    <n v="136.38000000000002"/>
    <n v="1"/>
    <n v="1"/>
    <n v="1"/>
    <n v="0"/>
    <n v="28.619999999999997"/>
    <n v="1"/>
    <n v="26.65"/>
    <n v="1"/>
    <s v="Critical"/>
    <n v="4"/>
  </r>
  <r>
    <x v="3069"/>
    <d v="2015-05-27T00:00:00"/>
    <d v="2015-05-30T00:00:00"/>
    <s v="Second Class"/>
    <s v="Corporate"/>
    <n v="2"/>
    <s v="Bertoua"/>
    <s v="Est"/>
    <s v="Cameroon"/>
    <s v="Bertoua,Est,Cameroon"/>
    <s v="Central Africa"/>
    <s v="Africa"/>
    <x v="1"/>
    <x v="1"/>
    <s v="Hewlett Ink, Color"/>
    <n v="150.12"/>
    <n v="1"/>
    <n v="1"/>
    <n v="1"/>
    <n v="0"/>
    <n v="21"/>
    <n v="1"/>
    <n v="26.64"/>
    <n v="1"/>
    <s v="High"/>
    <n v="3"/>
  </r>
  <r>
    <x v="3070"/>
    <d v="2015-12-04T00:00:00"/>
    <d v="2015-12-07T00:00:00"/>
    <s v="First Class"/>
    <s v="Consumer"/>
    <n v="1"/>
    <s v="Plano"/>
    <s v="Texas"/>
    <s v="United States"/>
    <s v="Plano,Texas,United States"/>
    <s v="Central US"/>
    <s v="USCA"/>
    <x v="0"/>
    <x v="9"/>
    <s v="Xerox 1998"/>
    <n v="10.368000000000002"/>
    <n v="1"/>
    <n v="2"/>
    <n v="1"/>
    <n v="0.2"/>
    <n v="3.6288"/>
    <n v="1"/>
    <n v="1.1000000000000001"/>
    <n v="1"/>
    <s v="High"/>
    <n v="3"/>
  </r>
  <r>
    <x v="3071"/>
    <d v="2015-04-28T00:00:00"/>
    <d v="2015-05-03T00:00:00"/>
    <s v="Second Class"/>
    <s v="Home Office"/>
    <n v="3"/>
    <s v="Kota Kinabalu"/>
    <s v="Sabah"/>
    <s v="Malaysia"/>
    <s v="Kota Kinabalu,Sabah,Malaysia"/>
    <s v="Southeastern Asia"/>
    <s v="Asia Pacific"/>
    <x v="1"/>
    <x v="1"/>
    <s v="Canon Copy Machine, Laser"/>
    <n v="524.28000000000009"/>
    <n v="1"/>
    <n v="2"/>
    <n v="1"/>
    <n v="0"/>
    <n v="131.04"/>
    <n v="1"/>
    <n v="26.61"/>
    <n v="1"/>
    <s v="Medium"/>
    <n v="2"/>
  </r>
  <r>
    <x v="3072"/>
    <d v="2015-10-09T00:00:00"/>
    <d v="2015-10-16T00:00:00"/>
    <s v="Standard Class"/>
    <s v="Corporate"/>
    <n v="2"/>
    <s v="Guadalajara"/>
    <s v="Jalisco"/>
    <s v="Mexico"/>
    <s v="Guadalajara,Jalisco,Mexico"/>
    <s v="Central America"/>
    <s v="LATAM"/>
    <x v="0"/>
    <x v="12"/>
    <s v="Eldon File Cart, Single Width"/>
    <n v="256.74000000000012"/>
    <n v="1"/>
    <n v="3"/>
    <n v="1"/>
    <n v="0"/>
    <n v="0"/>
    <n v="1"/>
    <n v="26.588000000000001"/>
    <n v="1"/>
    <s v="Low"/>
    <n v="1"/>
  </r>
  <r>
    <x v="3073"/>
    <d v="2015-09-03T00:00:00"/>
    <d v="2015-09-07T00:00:00"/>
    <s v="Second Class"/>
    <s v="Consumer"/>
    <n v="1"/>
    <s v="Zeist"/>
    <s v="Utrecht"/>
    <s v="Netherlands"/>
    <s v="Zeist,Utrecht,Netherlands"/>
    <s v="Western Europe"/>
    <s v="Europe"/>
    <x v="2"/>
    <x v="4"/>
    <s v="Ikea 3-Shelf Cabinet, Metal"/>
    <n v="212.85000000000002"/>
    <n v="1"/>
    <n v="3"/>
    <n v="1"/>
    <n v="0.5"/>
    <n v="-144.81000000000003"/>
    <n v="3"/>
    <n v="26.58"/>
    <n v="1"/>
    <s v="Medium"/>
    <n v="2"/>
  </r>
  <r>
    <x v="3074"/>
    <d v="2015-05-12T00:00:00"/>
    <d v="2015-05-18T00:00:00"/>
    <s v="Standard Class"/>
    <s v="Consumer"/>
    <n v="1"/>
    <s v="Auckland"/>
    <s v="Auckland"/>
    <s v="New Zealand"/>
    <s v="Auckland,Auckland,New Zealand"/>
    <s v="Oceania"/>
    <s v="Asia Pacific"/>
    <x v="2"/>
    <x v="5"/>
    <s v="Hon Rocking Chair, Red"/>
    <n v="470.23199999999997"/>
    <n v="1"/>
    <n v="6"/>
    <n v="1"/>
    <n v="0.4"/>
    <n v="-7.84800000000007"/>
    <n v="3"/>
    <n v="26.55"/>
    <n v="1"/>
    <s v="Medium"/>
    <n v="2"/>
  </r>
  <r>
    <x v="3075"/>
    <d v="2015-03-22T00:00:00"/>
    <d v="2015-03-28T00:00:00"/>
    <s v="Standard Class"/>
    <s v="Consumer"/>
    <n v="1"/>
    <s v="Tulsa"/>
    <s v="Oklahoma"/>
    <s v="United States"/>
    <s v="Tulsa,Oklahoma,United States"/>
    <s v="Central US"/>
    <s v="USCA"/>
    <x v="2"/>
    <x v="5"/>
    <s v="Global Leather and Oak Executive Chair, Black"/>
    <n v="1805.88"/>
    <n v="2"/>
    <n v="6"/>
    <n v="1"/>
    <n v="0"/>
    <n v="523.70519999999988"/>
    <n v="1"/>
    <n v="80.819999999999993"/>
    <n v="1"/>
    <s v="Medium"/>
    <n v="2"/>
  </r>
  <r>
    <x v="3076"/>
    <d v="2015-09-05T00:00:00"/>
    <d v="2015-09-07T00:00:00"/>
    <s v="Second Class"/>
    <s v="Home Office"/>
    <n v="3"/>
    <s v="Kenitra"/>
    <s v="Gharb-Chrarda-Béni Hssen"/>
    <s v="Morocco"/>
    <s v="Kenitra,Gharb-Chrarda-Béni Hssen,Morocco"/>
    <s v="North Africa"/>
    <s v="Africa"/>
    <x v="2"/>
    <x v="5"/>
    <s v="Hon Rocking Chair, Adjustable"/>
    <n v="133.11000000000001"/>
    <n v="1"/>
    <n v="1"/>
    <n v="1"/>
    <n v="0"/>
    <n v="63.87"/>
    <n v="1"/>
    <n v="26.52"/>
    <n v="1"/>
    <s v="High"/>
    <n v="3"/>
  </r>
  <r>
    <x v="3077"/>
    <d v="2015-08-15T00:00:00"/>
    <d v="2015-08-15T00:00:00"/>
    <s v="Same Day"/>
    <s v="Consumer"/>
    <n v="1"/>
    <s v="Trieste"/>
    <s v="Friuli-Venezia Giulia"/>
    <s v="Italy"/>
    <s v="Trieste,Friuli-Venezia Giulia,Italy"/>
    <s v="Southern Europe"/>
    <s v="Europe"/>
    <x v="0"/>
    <x v="13"/>
    <s v="Acme Scissors, Serrated"/>
    <n v="110.7"/>
    <n v="1"/>
    <n v="5"/>
    <n v="1"/>
    <n v="0"/>
    <n v="6.6000000000000005"/>
    <n v="1"/>
    <n v="26.52"/>
    <n v="1"/>
    <s v="High"/>
    <n v="3"/>
  </r>
  <r>
    <x v="3078"/>
    <d v="2015-02-06T00:00:00"/>
    <d v="2015-02-10T00:00:00"/>
    <s v="Standard Class"/>
    <s v="Corporate"/>
    <n v="2"/>
    <s v="Yaroslavl'"/>
    <s v="Yaroslavl'"/>
    <s v="Russia"/>
    <s v="Yaroslavl',Yaroslavl',Russia"/>
    <s v="Eastern Europe"/>
    <s v="Europe"/>
    <x v="0"/>
    <x v="13"/>
    <s v="Acme Trimmer, Serrated"/>
    <n v="330.24"/>
    <n v="1"/>
    <n v="8"/>
    <n v="1"/>
    <n v="0"/>
    <n v="39.599999999999994"/>
    <n v="1"/>
    <n v="26.47"/>
    <n v="1"/>
    <s v="Medium"/>
    <n v="2"/>
  </r>
  <r>
    <x v="3079"/>
    <d v="2015-10-05T00:00:00"/>
    <d v="2015-10-06T00:00:00"/>
    <s v="First Class"/>
    <s v="Consumer"/>
    <n v="1"/>
    <s v="San Miguelito"/>
    <s v="Panama"/>
    <s v="Panama"/>
    <s v="San Miguelito,Panama,Panama"/>
    <s v="Central America"/>
    <s v="LATAM"/>
    <x v="0"/>
    <x v="0"/>
    <s v="Breville Blender, Silver"/>
    <n v="108.28799999999998"/>
    <n v="1"/>
    <n v="3"/>
    <n v="1"/>
    <n v="0.4"/>
    <n v="-7.2720000000000029"/>
    <n v="3"/>
    <n v="26.451000000000001"/>
    <n v="1"/>
    <s v="Critical"/>
    <n v="4"/>
  </r>
  <r>
    <x v="3080"/>
    <d v="2015-09-02T00:00:00"/>
    <d v="2015-09-06T00:00:00"/>
    <s v="Standard Class"/>
    <s v="Corporate"/>
    <n v="2"/>
    <s v="Saint-Quentin"/>
    <s v="Nord-Pas-de-Calais-Picardie"/>
    <s v="France"/>
    <s v="Saint-Quentin,Nord-Pas-de-Calais-Picardie,France"/>
    <s v="Western Europe"/>
    <s v="Europe"/>
    <x v="0"/>
    <x v="8"/>
    <s v="Wilson Jones 3-Hole Punch, Clear"/>
    <n v="137.25"/>
    <n v="1"/>
    <n v="5"/>
    <n v="1"/>
    <n v="0"/>
    <n v="38.4"/>
    <n v="1"/>
    <n v="26.45"/>
    <n v="1"/>
    <s v="High"/>
    <n v="3"/>
  </r>
  <r>
    <x v="3081"/>
    <d v="2015-02-21T00:00:00"/>
    <d v="2015-02-27T00:00:00"/>
    <s v="Standard Class"/>
    <s v="Corporate"/>
    <n v="2"/>
    <s v="Yangon"/>
    <s v="Yangon"/>
    <s v="Myanmar (Burma)"/>
    <s v="Yangon,Yangon,Myanmar (Burma)"/>
    <s v="Southeastern Asia"/>
    <s v="Asia Pacific"/>
    <x v="2"/>
    <x v="3"/>
    <s v="Bevis Computer Table, Fully Assembled"/>
    <n v="426.55139999999994"/>
    <n v="1"/>
    <n v="2"/>
    <n v="1"/>
    <n v="0.57000000000000006"/>
    <n v="-426.58860000000004"/>
    <n v="3"/>
    <n v="26.43"/>
    <n v="1"/>
    <s v="Medium"/>
    <n v="2"/>
  </r>
  <r>
    <x v="3082"/>
    <d v="2015-12-16T00:00:00"/>
    <d v="2015-12-21T00:00:00"/>
    <s v="Standard Class"/>
    <s v="Home Office"/>
    <n v="3"/>
    <s v="Bangalore"/>
    <s v="Karnataka"/>
    <s v="India"/>
    <s v="Bangalore,Karnataka,India"/>
    <s v="Southern Asia"/>
    <s v="Asia Pacific"/>
    <x v="2"/>
    <x v="5"/>
    <s v="Hon Steel Folding Chair, Set of Two"/>
    <n v="418.35"/>
    <n v="1"/>
    <n v="5"/>
    <n v="1"/>
    <n v="0"/>
    <n v="204.90000000000003"/>
    <n v="1"/>
    <n v="26.42"/>
    <n v="1"/>
    <s v="Medium"/>
    <n v="2"/>
  </r>
  <r>
    <x v="3083"/>
    <d v="2015-08-08T00:00:00"/>
    <d v="2015-08-14T00:00:00"/>
    <s v="Standard Class"/>
    <s v="Home Office"/>
    <n v="3"/>
    <s v="Vitoria"/>
    <s v="Basque Country"/>
    <s v="Spain"/>
    <s v="Vitoria,Basque Country,Spain"/>
    <s v="Southern Europe"/>
    <s v="Europe"/>
    <x v="0"/>
    <x v="0"/>
    <s v="Hoover Coffee Grinder, White"/>
    <n v="267.72000000000003"/>
    <n v="1"/>
    <n v="4"/>
    <n v="1"/>
    <n v="0"/>
    <n v="7.92"/>
    <n v="1"/>
    <n v="26.4"/>
    <n v="1"/>
    <s v="Medium"/>
    <n v="2"/>
  </r>
  <r>
    <x v="3084"/>
    <d v="2015-09-01T00:00:00"/>
    <d v="2015-09-04T00:00:00"/>
    <s v="First Class"/>
    <s v="Home Office"/>
    <n v="3"/>
    <s v="Qostanay"/>
    <s v="Qostanay"/>
    <s v="Kazakhstan"/>
    <s v="Qostanay,Qostanay,Kazakhstan"/>
    <s v="Central Asia"/>
    <s v="Asia Pacific"/>
    <x v="2"/>
    <x v="5"/>
    <s v="Novimex Swivel Stool, Adjustable"/>
    <n v="100.17000000000003"/>
    <n v="1"/>
    <n v="2"/>
    <n v="1"/>
    <n v="0.7"/>
    <n v="-207.03000000000003"/>
    <n v="3"/>
    <n v="26.36"/>
    <n v="1"/>
    <s v="Medium"/>
    <n v="2"/>
  </r>
  <r>
    <x v="3085"/>
    <d v="2015-03-12T00:00:00"/>
    <d v="2015-03-19T00:00:00"/>
    <s v="Standard Class"/>
    <s v="Home Office"/>
    <n v="3"/>
    <s v="Santo Domingo"/>
    <s v="Santo Domingo"/>
    <s v="Dominican Republic"/>
    <s v="Santo Domingo,Santo Domingo,Dominican Republic"/>
    <s v="Caribbean"/>
    <s v="LATAM"/>
    <x v="1"/>
    <x v="2"/>
    <s v="Motorola Speaker Phone, with Caller ID"/>
    <n v="346.08000000000004"/>
    <n v="1"/>
    <n v="5"/>
    <n v="1"/>
    <n v="0.2"/>
    <n v="108.08000000000001"/>
    <n v="1"/>
    <n v="26.347000000000001"/>
    <n v="1"/>
    <s v="Medium"/>
    <n v="2"/>
  </r>
  <r>
    <x v="3086"/>
    <d v="2015-06-18T00:00:00"/>
    <d v="2015-06-23T00:00:00"/>
    <s v="Standard Class"/>
    <s v="Consumer"/>
    <n v="1"/>
    <s v="Bangkok"/>
    <s v="Bangkok"/>
    <s v="Thailand"/>
    <s v="Bangkok,Bangkok,Thailand"/>
    <s v="Southeastern Asia"/>
    <s v="Asia Pacific"/>
    <x v="2"/>
    <x v="4"/>
    <s v="Dania Floating Shelf Set, Pine"/>
    <n v="537.70499999999993"/>
    <n v="1"/>
    <n v="5"/>
    <n v="1"/>
    <n v="0.37"/>
    <n v="-213.49499999999995"/>
    <n v="3"/>
    <n v="26.33"/>
    <n v="1"/>
    <s v="Medium"/>
    <n v="2"/>
  </r>
  <r>
    <x v="3087"/>
    <d v="2015-08-22T00:00:00"/>
    <d v="2015-08-27T00:00:00"/>
    <s v="Standard Class"/>
    <s v="Home Office"/>
    <n v="3"/>
    <s v="Daqing"/>
    <s v="Heilongjiang"/>
    <s v="China"/>
    <s v="Daqing,Heilongjiang,China"/>
    <s v="Eastern Asia"/>
    <s v="Asia Pacific"/>
    <x v="0"/>
    <x v="9"/>
    <s v="Enermax Cards &amp; Envelopes, Recycled"/>
    <n v="235.05"/>
    <n v="1"/>
    <n v="5"/>
    <n v="1"/>
    <n v="0"/>
    <n v="61.050000000000004"/>
    <n v="1"/>
    <n v="26.31"/>
    <n v="1"/>
    <s v="Medium"/>
    <n v="2"/>
  </r>
  <r>
    <x v="3088"/>
    <d v="2015-12-25T00:00:00"/>
    <d v="2015-12-25T00:00:00"/>
    <s v="Same Day"/>
    <s v="Consumer"/>
    <n v="1"/>
    <s v="Saint-Laurent-du-Var"/>
    <s v="Provence-Alpes-Côte d'Azur"/>
    <s v="France"/>
    <s v="Saint-Laurent-du-Var,Provence-Alpes-Côte d'Azur,France"/>
    <s v="Western Europe"/>
    <s v="Europe"/>
    <x v="1"/>
    <x v="10"/>
    <s v="Enermax Keyboard, Programmable"/>
    <n v="169.92000000000002"/>
    <n v="1"/>
    <n v="2"/>
    <n v="1"/>
    <n v="0"/>
    <n v="73.02"/>
    <n v="1"/>
    <n v="26.3"/>
    <n v="1"/>
    <s v="High"/>
    <n v="3"/>
  </r>
  <r>
    <x v="3089"/>
    <d v="2015-03-11T00:00:00"/>
    <d v="2015-03-16T00:00:00"/>
    <s v="Standard Class"/>
    <s v="Home Office"/>
    <n v="3"/>
    <s v="Katoomba"/>
    <s v="New South Wales"/>
    <s v="Australia"/>
    <s v="Katoomba,New South Wales,Australia"/>
    <s v="Oceania"/>
    <s v="Asia Pacific"/>
    <x v="1"/>
    <x v="1"/>
    <s v="Sharp Ink, Laser"/>
    <n v="497.64"/>
    <n v="1"/>
    <n v="4"/>
    <n v="1"/>
    <n v="0"/>
    <n v="9.84"/>
    <n v="1"/>
    <n v="26.27"/>
    <n v="1"/>
    <s v="Medium"/>
    <n v="2"/>
  </r>
  <r>
    <x v="3090"/>
    <d v="2015-10-10T00:00:00"/>
    <d v="2015-10-12T00:00:00"/>
    <s v="Second Class"/>
    <s v="Consumer"/>
    <n v="1"/>
    <s v="Posadas"/>
    <s v="Misiones"/>
    <s v="Argentina"/>
    <s v="Posadas,Misiones,Argentina"/>
    <s v="South America"/>
    <s v="LATAM"/>
    <x v="1"/>
    <x v="10"/>
    <s v="Enermax Router, Programmable"/>
    <n v="207.86399999999998"/>
    <n v="1"/>
    <n v="2"/>
    <n v="1"/>
    <n v="0.4"/>
    <n v="-90.096000000000032"/>
    <n v="3"/>
    <n v="26.263999999999999"/>
    <n v="1"/>
    <s v="High"/>
    <n v="3"/>
  </r>
  <r>
    <x v="3091"/>
    <d v="2015-03-18T00:00:00"/>
    <d v="2015-03-22T00:00:00"/>
    <s v="Second Class"/>
    <s v="Consumer"/>
    <n v="1"/>
    <s v="Lancaster"/>
    <s v="California"/>
    <s v="United States"/>
    <s v="Lancaster,California,United States"/>
    <s v="Western US"/>
    <s v="USCA"/>
    <x v="0"/>
    <x v="8"/>
    <s v="Heavy-Duty E-Z-D Binders"/>
    <n v="17.456"/>
    <n v="1"/>
    <n v="2"/>
    <n v="1"/>
    <n v="0.2"/>
    <n v="5.8914"/>
    <n v="1"/>
    <n v="2.0699999999999998"/>
    <n v="1"/>
    <s v="High"/>
    <n v="3"/>
  </r>
  <r>
    <x v="3092"/>
    <d v="2015-12-19T00:00:00"/>
    <d v="2015-12-19T00:00:00"/>
    <s v="Same Day"/>
    <s v="Consumer"/>
    <n v="1"/>
    <s v="Johannesburg"/>
    <s v="Gauteng"/>
    <s v="South Africa"/>
    <s v="Johannesburg,Gauteng,South Africa"/>
    <s v="Southern Africa"/>
    <s v="Africa"/>
    <x v="0"/>
    <x v="15"/>
    <s v="Stockwell Clamps, Bulk Pack"/>
    <n v="76.92"/>
    <n v="1"/>
    <n v="4"/>
    <n v="1"/>
    <n v="0"/>
    <n v="16.919999999999998"/>
    <n v="1"/>
    <n v="26.25"/>
    <n v="1"/>
    <s v="Critical"/>
    <n v="4"/>
  </r>
  <r>
    <x v="3093"/>
    <d v="2015-12-30T00:00:00"/>
    <d v="2015-12-30T00:00:00"/>
    <s v="Same Day"/>
    <s v="Consumer"/>
    <n v="1"/>
    <s v="Cairo"/>
    <s v="Al Qahirah"/>
    <s v="Egypt"/>
    <s v="Cairo,Al Qahirah,Egypt"/>
    <s v="North Africa"/>
    <s v="Africa"/>
    <x v="0"/>
    <x v="12"/>
    <s v="Fellowes Shelving, Blue"/>
    <n v="115.67999999999998"/>
    <n v="1"/>
    <n v="2"/>
    <n v="1"/>
    <n v="0"/>
    <n v="42.78"/>
    <n v="1"/>
    <n v="26.25"/>
    <n v="1"/>
    <s v="High"/>
    <n v="3"/>
  </r>
  <r>
    <x v="3094"/>
    <d v="2015-12-23T00:00:00"/>
    <d v="2015-12-28T00:00:00"/>
    <s v="Standard Class"/>
    <s v="Consumer"/>
    <n v="1"/>
    <s v="Duitama"/>
    <s v="Boyacá"/>
    <s v="Colombia"/>
    <s v="Duitama,Boyacá,Colombia"/>
    <s v="South America"/>
    <s v="LATAM"/>
    <x v="1"/>
    <x v="1"/>
    <s v="Brother Wireless Fax, Color"/>
    <n v="505.98599999999999"/>
    <n v="1"/>
    <n v="2"/>
    <n v="1"/>
    <n v="2E-3"/>
    <n v="29.386000000000003"/>
    <n v="1"/>
    <n v="26.207000000000001"/>
    <n v="1"/>
    <s v="Medium"/>
    <n v="2"/>
  </r>
  <r>
    <x v="3095"/>
    <d v="2015-11-04T00:00:00"/>
    <d v="2015-11-06T00:00:00"/>
    <s v="First Class"/>
    <s v="Home Office"/>
    <n v="3"/>
    <s v="San Diego"/>
    <s v="California"/>
    <s v="United States"/>
    <s v="San Diego,California,United States"/>
    <s v="Western US"/>
    <s v="USCA"/>
    <x v="2"/>
    <x v="3"/>
    <s v="Chromcraft Round Conference Tables"/>
    <n v="1673.1839999999997"/>
    <n v="2"/>
    <n v="12"/>
    <n v="2"/>
    <n v="0.2"/>
    <n v="20.914800000000014"/>
    <n v="1"/>
    <n v="242.63"/>
    <n v="2"/>
    <s v="Medium"/>
    <n v="2"/>
  </r>
  <r>
    <x v="3096"/>
    <d v="2015-01-07T00:00:00"/>
    <d v="2015-01-09T00:00:00"/>
    <s v="Second Class"/>
    <s v="Corporate"/>
    <n v="2"/>
    <s v="Kaliningrad"/>
    <s v="Kaliningrad"/>
    <s v="Russia"/>
    <s v="Kaliningrad,Kaliningrad,Russia"/>
    <s v="Eastern Europe"/>
    <s v="Europe"/>
    <x v="2"/>
    <x v="11"/>
    <s v="Deflect-O Clock, Erganomic"/>
    <n v="195.71999999999997"/>
    <n v="1"/>
    <n v="4"/>
    <n v="1"/>
    <n v="0"/>
    <n v="17.52"/>
    <n v="1"/>
    <n v="26.18"/>
    <n v="1"/>
    <s v="High"/>
    <n v="3"/>
  </r>
  <r>
    <x v="3097"/>
    <d v="2015-09-17T00:00:00"/>
    <d v="2015-09-18T00:00:00"/>
    <s v="First Class"/>
    <s v="Consumer"/>
    <n v="1"/>
    <s v="La Romana"/>
    <s v="La Romana"/>
    <s v="Dominican Republic"/>
    <s v="La Romana,La Romana,Dominican Republic"/>
    <s v="Caribbean"/>
    <s v="LATAM"/>
    <x v="0"/>
    <x v="9"/>
    <s v="Xerox Cards &amp; Envelopes, Premium"/>
    <n v="95.936000000000007"/>
    <n v="1"/>
    <n v="4"/>
    <n v="1"/>
    <n v="0.2"/>
    <n v="16.735999999999997"/>
    <n v="1"/>
    <n v="26.152999999999999"/>
    <n v="1"/>
    <s v="High"/>
    <n v="3"/>
  </r>
  <r>
    <x v="3098"/>
    <d v="2015-11-27T00:00:00"/>
    <d v="2015-12-01T00:00:00"/>
    <s v="Standard Class"/>
    <s v="Consumer"/>
    <n v="1"/>
    <s v="Managua"/>
    <s v="Managua"/>
    <s v="Nicaragua"/>
    <s v="Managua,Managua,Nicaragua"/>
    <s v="Central America"/>
    <s v="LATAM"/>
    <x v="0"/>
    <x v="0"/>
    <s v="KitchenAid Blender, Silver"/>
    <n v="263.59999999999997"/>
    <n v="1"/>
    <n v="4"/>
    <n v="1"/>
    <n v="0"/>
    <n v="71.120000000000019"/>
    <n v="1"/>
    <n v="26.120999999999999"/>
    <n v="1"/>
    <s v="Medium"/>
    <n v="2"/>
  </r>
  <r>
    <x v="3099"/>
    <d v="2015-12-03T00:00:00"/>
    <d v="2015-12-06T00:00:00"/>
    <s v="First Class"/>
    <s v="Home Office"/>
    <n v="3"/>
    <s v="Escuintla"/>
    <s v="Escuintla"/>
    <s v="Guatemala"/>
    <s v="Escuintla,Escuintla,Guatemala"/>
    <s v="Central America"/>
    <s v="LATAM"/>
    <x v="0"/>
    <x v="14"/>
    <s v="Avery Color Coded Labels, Alphabetical"/>
    <n v="78.66"/>
    <n v="1"/>
    <n v="9"/>
    <n v="2"/>
    <n v="0"/>
    <n v="9.3600000000000012"/>
    <n v="1"/>
    <n v="26.108999999999998"/>
    <n v="1"/>
    <s v="Critical"/>
    <n v="4"/>
  </r>
  <r>
    <x v="3100"/>
    <d v="2015-10-22T00:00:00"/>
    <d v="2015-10-22T00:00:00"/>
    <s v="Same Day"/>
    <s v="Consumer"/>
    <n v="1"/>
    <s v="Auckland"/>
    <s v="Auckland"/>
    <s v="New Zealand"/>
    <s v="Auckland,Auckland,New Zealand"/>
    <s v="Oceania"/>
    <s v="Asia Pacific"/>
    <x v="1"/>
    <x v="6"/>
    <s v="StarTech Card Printer, White"/>
    <n v="194.29200000000003"/>
    <n v="1"/>
    <n v="2"/>
    <n v="1"/>
    <n v="0.4"/>
    <n v="-3.2880000000000251"/>
    <n v="3"/>
    <n v="26.1"/>
    <n v="1"/>
    <s v="Medium"/>
    <n v="2"/>
  </r>
  <r>
    <x v="3101"/>
    <d v="2015-11-04T00:00:00"/>
    <d v="2015-11-11T00:00:00"/>
    <s v="Standard Class"/>
    <s v="Home Office"/>
    <n v="3"/>
    <s v="Surabaya"/>
    <s v="Jawa Timur"/>
    <s v="Indonesia"/>
    <s v="Surabaya,Jawa Timur,Indonesia"/>
    <s v="Southeastern Asia"/>
    <s v="Asia Pacific"/>
    <x v="2"/>
    <x v="4"/>
    <s v="Dania Library with Doors, Mobile"/>
    <n v="678.75120000000004"/>
    <n v="1"/>
    <n v="2"/>
    <n v="1"/>
    <n v="7.0000000000000007E-2"/>
    <n v="72.931200000000004"/>
    <n v="1"/>
    <n v="26.09"/>
    <n v="1"/>
    <s v="Medium"/>
    <n v="2"/>
  </r>
  <r>
    <x v="3102"/>
    <d v="2015-06-30T00:00:00"/>
    <d v="2015-07-04T00:00:00"/>
    <s v="Standard Class"/>
    <s v="Consumer"/>
    <n v="1"/>
    <s v="Yangon"/>
    <s v="Yangon"/>
    <s v="Myanmar (Burma)"/>
    <s v="Yangon,Yangon,Myanmar (Burma)"/>
    <s v="Southeastern Asia"/>
    <s v="Asia Pacific"/>
    <x v="2"/>
    <x v="4"/>
    <s v="Ikea Floating Shelf Set, Pine"/>
    <n v="216.32939999999999"/>
    <n v="1"/>
    <n v="2"/>
    <n v="1"/>
    <n v="0.37"/>
    <n v="-113.3706"/>
    <n v="3"/>
    <n v="26.09"/>
    <n v="1"/>
    <s v="High"/>
    <n v="3"/>
  </r>
  <r>
    <x v="3103"/>
    <d v="2015-11-18T00:00:00"/>
    <d v="2015-11-22T00:00:00"/>
    <s v="Standard Class"/>
    <s v="Consumer"/>
    <n v="1"/>
    <s v="Charlotte"/>
    <s v="North Carolina"/>
    <s v="United States"/>
    <s v="Charlotte,North Carolina,United States"/>
    <s v="Southern US"/>
    <s v="USCA"/>
    <x v="0"/>
    <x v="9"/>
    <s v="Xerox 1938"/>
    <n v="268.24"/>
    <n v="1"/>
    <n v="7"/>
    <n v="1"/>
    <n v="0.2"/>
    <n v="93.883999999999986"/>
    <n v="1"/>
    <n v="28.73"/>
    <n v="1"/>
    <s v="Medium"/>
    <n v="2"/>
  </r>
  <r>
    <x v="3104"/>
    <d v="2015-11-15T00:00:00"/>
    <d v="2015-11-18T00:00:00"/>
    <s v="Second Class"/>
    <s v="Consumer"/>
    <n v="1"/>
    <s v="Grove City"/>
    <s v="Ohio"/>
    <s v="United States"/>
    <s v="Grove City,Ohio,United States"/>
    <s v="Eastern US"/>
    <s v="USCA"/>
    <x v="1"/>
    <x v="2"/>
    <s v="PureGear Roll-On Screen Protector"/>
    <n v="119.93999999999998"/>
    <n v="1"/>
    <n v="10"/>
    <n v="2"/>
    <n v="0.4"/>
    <n v="15.99199999999999"/>
    <n v="1"/>
    <n v="15.91"/>
    <n v="1"/>
    <s v="High"/>
    <n v="3"/>
  </r>
  <r>
    <x v="3105"/>
    <d v="2015-09-15T00:00:00"/>
    <d v="2015-09-21T00:00:00"/>
    <s v="Standard Class"/>
    <s v="Corporate"/>
    <n v="2"/>
    <s v="Brighton"/>
    <s v="England"/>
    <s v="United Kingdom"/>
    <s v="Brighton,England,United Kingdom"/>
    <s v="Northern Europe"/>
    <s v="Europe"/>
    <x v="1"/>
    <x v="6"/>
    <s v="Epson Receipt Printer, White"/>
    <n v="230.88000000000002"/>
    <n v="1"/>
    <n v="2"/>
    <n v="1"/>
    <n v="0"/>
    <n v="99.24"/>
    <n v="1"/>
    <n v="26.06"/>
    <n v="1"/>
    <s v="Low"/>
    <n v="1"/>
  </r>
  <r>
    <x v="3106"/>
    <d v="2015-12-09T00:00:00"/>
    <d v="2015-12-14T00:00:00"/>
    <s v="Standard Class"/>
    <s v="Consumer"/>
    <n v="1"/>
    <s v="Stockholm"/>
    <s v="Stockholm"/>
    <s v="Sweden"/>
    <s v="Stockholm,Stockholm,Sweden"/>
    <s v="Northern Europe"/>
    <s v="Europe"/>
    <x v="2"/>
    <x v="5"/>
    <s v="Harbour Creations Rocking Chair, Adjustable"/>
    <n v="224.36999999999998"/>
    <n v="1"/>
    <n v="3"/>
    <n v="1"/>
    <n v="0.5"/>
    <n v="-80.819999999999993"/>
    <n v="3"/>
    <n v="26.03"/>
    <n v="1"/>
    <s v="Medium"/>
    <n v="2"/>
  </r>
  <r>
    <x v="3107"/>
    <d v="2015-08-19T00:00:00"/>
    <d v="2015-08-21T00:00:00"/>
    <s v="First Class"/>
    <s v="Home Office"/>
    <n v="3"/>
    <s v="Santo Domingo"/>
    <s v="Santo Domingo"/>
    <s v="Dominican Republic"/>
    <s v="Santo Domingo,Santo Domingo,Dominican Republic"/>
    <s v="Caribbean"/>
    <s v="LATAM"/>
    <x v="2"/>
    <x v="5"/>
    <s v="Harbour Creations Rocking Chair, Set of Two"/>
    <n v="159.29599999999999"/>
    <n v="1"/>
    <n v="2"/>
    <n v="1"/>
    <n v="0.2"/>
    <n v="3.9759999999999991"/>
    <n v="1"/>
    <n v="26.012"/>
    <n v="1"/>
    <s v="High"/>
    <n v="3"/>
  </r>
  <r>
    <x v="3108"/>
    <d v="2015-08-07T00:00:00"/>
    <d v="2015-08-12T00:00:00"/>
    <s v="Second Class"/>
    <s v="Consumer"/>
    <n v="1"/>
    <s v="London"/>
    <s v="England"/>
    <s v="United Kingdom"/>
    <s v="London,England,United Kingdom"/>
    <s v="Northern Europe"/>
    <s v="Europe"/>
    <x v="0"/>
    <x v="8"/>
    <s v="Acco Binding Machine, Durable"/>
    <n v="283.98599999999999"/>
    <n v="1"/>
    <n v="6"/>
    <n v="1"/>
    <n v="0.1"/>
    <n v="44.046000000000006"/>
    <n v="1"/>
    <n v="26"/>
    <n v="1"/>
    <s v="Medium"/>
    <n v="2"/>
  </r>
  <r>
    <x v="3109"/>
    <d v="2015-06-13T00:00:00"/>
    <d v="2015-06-17T00:00:00"/>
    <s v="Standard Class"/>
    <s v="Corporate"/>
    <n v="2"/>
    <s v="Daejeon"/>
    <s v="Daejeon"/>
    <s v="South Korea"/>
    <s v="Daejeon,Daejeon,South Korea"/>
    <s v="Eastern Asia"/>
    <s v="Asia Pacific"/>
    <x v="1"/>
    <x v="6"/>
    <s v="Panasonic Printer, Wireless"/>
    <n v="399.73500000000001"/>
    <n v="1"/>
    <n v="3"/>
    <n v="1"/>
    <n v="0.5"/>
    <n v="-48.015000000000043"/>
    <n v="3"/>
    <n v="25.98"/>
    <n v="1"/>
    <s v="Medium"/>
    <n v="2"/>
  </r>
  <r>
    <x v="3110"/>
    <d v="2015-09-15T00:00:00"/>
    <d v="2015-09-21T00:00:00"/>
    <s v="Standard Class"/>
    <s v="Consumer"/>
    <n v="1"/>
    <s v="Elx"/>
    <s v="Valenciana"/>
    <s v="Spain"/>
    <s v="Elx,Valenciana,Spain"/>
    <s v="Southern Europe"/>
    <s v="Europe"/>
    <x v="2"/>
    <x v="5"/>
    <s v="SAFCO Rocking Chair, Black"/>
    <n v="211.96800000000005"/>
    <n v="1"/>
    <n v="2"/>
    <n v="1"/>
    <n v="0.2"/>
    <n v="-23.892000000000014"/>
    <n v="3"/>
    <n v="25.98"/>
    <n v="1"/>
    <s v="Medium"/>
    <n v="2"/>
  </r>
  <r>
    <x v="3111"/>
    <d v="2015-12-04T00:00:00"/>
    <d v="2015-12-10T00:00:00"/>
    <s v="Standard Class"/>
    <s v="Corporate"/>
    <n v="2"/>
    <s v="Orizaba"/>
    <s v="Veracruz"/>
    <s v="Mexico"/>
    <s v="Orizaba,Veracruz,Mexico"/>
    <s v="Central America"/>
    <s v="LATAM"/>
    <x v="1"/>
    <x v="10"/>
    <s v="Enermax Keyboard, Bluetooth"/>
    <n v="222.56"/>
    <n v="1"/>
    <n v="4"/>
    <n v="1"/>
    <n v="0"/>
    <n v="13.280000000000001"/>
    <n v="1"/>
    <n v="25.962"/>
    <n v="1"/>
    <s v="Low"/>
    <n v="1"/>
  </r>
  <r>
    <x v="3112"/>
    <d v="2015-07-31T00:00:00"/>
    <d v="2015-08-03T00:00:00"/>
    <s v="First Class"/>
    <s v="Consumer"/>
    <n v="1"/>
    <s v="Jerez de la Frontera"/>
    <s v="Andalusía"/>
    <s v="Spain"/>
    <s v="Jerez de la Frontera,Andalusía,Spain"/>
    <s v="Southern Europe"/>
    <s v="Europe"/>
    <x v="2"/>
    <x v="5"/>
    <s v="Office Star Chairmat, Red"/>
    <n v="157.96800000000002"/>
    <n v="1"/>
    <n v="3"/>
    <n v="1"/>
    <n v="0.2"/>
    <n v="39.437999999999988"/>
    <n v="1"/>
    <n v="25.94"/>
    <n v="1"/>
    <s v="Medium"/>
    <n v="2"/>
  </r>
  <r>
    <x v="3113"/>
    <d v="2015-02-24T00:00:00"/>
    <d v="2015-03-02T00:00:00"/>
    <s v="Standard Class"/>
    <s v="Consumer"/>
    <n v="1"/>
    <s v="Los Angeles"/>
    <s v="California"/>
    <s v="United States"/>
    <s v="Los Angeles,California,United States"/>
    <s v="Western US"/>
    <s v="USCA"/>
    <x v="0"/>
    <x v="9"/>
    <s v="Ampad Phone Message Book, Recycled, 400 Message Capacity, 5 ¾” x 11”"/>
    <n v="37.44"/>
    <n v="1"/>
    <n v="6"/>
    <n v="1"/>
    <n v="0"/>
    <n v="16.847999999999999"/>
    <n v="1"/>
    <n v="3.82"/>
    <n v="1"/>
    <s v="Medium"/>
    <n v="2"/>
  </r>
  <r>
    <x v="3114"/>
    <d v="2015-05-03T00:00:00"/>
    <d v="2015-05-03T00:00:00"/>
    <s v="Same Day"/>
    <s v="Consumer"/>
    <n v="1"/>
    <s v="Stockholm"/>
    <s v="Stockholm"/>
    <s v="Sweden"/>
    <s v="Stockholm,Stockholm,Sweden"/>
    <s v="Northern Europe"/>
    <s v="Europe"/>
    <x v="1"/>
    <x v="1"/>
    <s v="Hewlett Copy Machine, Color"/>
    <n v="132.55499999999998"/>
    <n v="1"/>
    <n v="1"/>
    <n v="1"/>
    <n v="0.5"/>
    <n v="-42.434999999999974"/>
    <n v="3"/>
    <n v="25.92"/>
    <n v="1"/>
    <s v="High"/>
    <n v="3"/>
  </r>
  <r>
    <x v="3115"/>
    <d v="2015-09-12T00:00:00"/>
    <d v="2015-09-16T00:00:00"/>
    <s v="Second Class"/>
    <s v="Corporate"/>
    <n v="2"/>
    <s v="Vitoria"/>
    <s v="Basque Country"/>
    <s v="Spain"/>
    <s v="Vitoria,Basque Country,Spain"/>
    <s v="Southern Europe"/>
    <s v="Europe"/>
    <x v="1"/>
    <x v="10"/>
    <s v="Belkin Flash Drive, Bluetooth"/>
    <n v="293.58"/>
    <n v="1"/>
    <n v="7"/>
    <n v="1"/>
    <n v="0"/>
    <n v="108.57"/>
    <n v="1"/>
    <n v="25.88"/>
    <n v="1"/>
    <s v="Medium"/>
    <n v="2"/>
  </r>
  <r>
    <x v="3116"/>
    <d v="2015-02-05T00:00:00"/>
    <d v="2015-02-09T00:00:00"/>
    <s v="Standard Class"/>
    <s v="Home Office"/>
    <n v="3"/>
    <s v="Eskilstuna"/>
    <s v="Södermanland"/>
    <s v="Sweden"/>
    <s v="Eskilstuna,Södermanland,Sweden"/>
    <s v="Northern Europe"/>
    <s v="Europe"/>
    <x v="0"/>
    <x v="12"/>
    <s v="Rogers File Cart, Single Width"/>
    <n v="283.26"/>
    <n v="1"/>
    <n v="4"/>
    <n v="1"/>
    <n v="0.5"/>
    <n v="-136.01999999999998"/>
    <n v="3"/>
    <n v="25.87"/>
    <n v="1"/>
    <s v="High"/>
    <n v="3"/>
  </r>
  <r>
    <x v="3117"/>
    <d v="2015-01-15T00:00:00"/>
    <d v="2015-01-20T00:00:00"/>
    <s v="Standard Class"/>
    <s v="Home Office"/>
    <n v="3"/>
    <s v="Hereford"/>
    <s v="England"/>
    <s v="United Kingdom"/>
    <s v="Hereford,England,United Kingdom"/>
    <s v="Northern Europe"/>
    <s v="Europe"/>
    <x v="1"/>
    <x v="2"/>
    <s v="Nokia Audio Dock, Full Size"/>
    <n v="336.06"/>
    <n v="1"/>
    <n v="2"/>
    <n v="1"/>
    <n v="0"/>
    <n v="57.12"/>
    <n v="1"/>
    <n v="25.85"/>
    <n v="1"/>
    <s v="Medium"/>
    <n v="2"/>
  </r>
  <r>
    <x v="3118"/>
    <d v="2015-08-18T00:00:00"/>
    <d v="2015-08-24T00:00:00"/>
    <s v="Standard Class"/>
    <s v="Corporate"/>
    <n v="2"/>
    <s v="Guadalajara"/>
    <s v="Jalisco"/>
    <s v="Mexico"/>
    <s v="Guadalajara,Jalisco,Mexico"/>
    <s v="Central America"/>
    <s v="LATAM"/>
    <x v="1"/>
    <x v="10"/>
    <s v="Belkin Keyboard, Programmable"/>
    <n v="512.28"/>
    <n v="1"/>
    <n v="9"/>
    <n v="2"/>
    <n v="0"/>
    <n v="86.94"/>
    <n v="1"/>
    <n v="25.824999999999999"/>
    <n v="1"/>
    <s v="Medium"/>
    <n v="2"/>
  </r>
  <r>
    <x v="3119"/>
    <d v="2015-03-28T00:00:00"/>
    <d v="2015-04-01T00:00:00"/>
    <s v="Standard Class"/>
    <s v="Home Office"/>
    <n v="3"/>
    <s v="Lowestoft"/>
    <s v="England"/>
    <s v="United Kingdom"/>
    <s v="Lowestoft,England,United Kingdom"/>
    <s v="Northern Europe"/>
    <s v="Europe"/>
    <x v="1"/>
    <x v="2"/>
    <s v="Motorola Audio Dock, VoIP"/>
    <n v="520.38"/>
    <n v="1"/>
    <n v="3"/>
    <n v="1"/>
    <n v="0"/>
    <n v="150.84"/>
    <n v="1"/>
    <n v="25.82"/>
    <n v="1"/>
    <s v="Medium"/>
    <n v="2"/>
  </r>
  <r>
    <x v="3120"/>
    <d v="2015-12-12T00:00:00"/>
    <d v="2015-12-15T00:00:00"/>
    <s v="Second Class"/>
    <s v="Corporate"/>
    <n v="2"/>
    <s v="Newcastle"/>
    <s v="New South Wales"/>
    <s v="Australia"/>
    <s v="Newcastle,New South Wales,Australia"/>
    <s v="Oceania"/>
    <s v="Asia Pacific"/>
    <x v="0"/>
    <x v="7"/>
    <s v="BIC Highlighters, Easy-Erase"/>
    <n v="155.52000000000004"/>
    <n v="1"/>
    <n v="9"/>
    <n v="2"/>
    <n v="0.1"/>
    <n v="44.819999999999993"/>
    <n v="1"/>
    <n v="25.81"/>
    <n v="1"/>
    <s v="High"/>
    <n v="3"/>
  </r>
  <r>
    <x v="3121"/>
    <d v="2015-06-12T00:00:00"/>
    <d v="2015-06-16T00:00:00"/>
    <s v="Standard Class"/>
    <s v="Consumer"/>
    <n v="1"/>
    <s v="Riyadh"/>
    <s v="Ar Riyad"/>
    <s v="Saudi Arabia"/>
    <s v="Riyadh,Ar Riyad,Saudi Arabia"/>
    <s v="Western Asia"/>
    <s v="Asia Pacific"/>
    <x v="2"/>
    <x v="5"/>
    <s v="SAFCO Executive Leather Armchair, Black"/>
    <n v="458.99999999999989"/>
    <n v="1"/>
    <n v="1"/>
    <n v="1"/>
    <n v="0"/>
    <n v="215.73"/>
    <n v="1"/>
    <n v="25.81"/>
    <n v="1"/>
    <s v="Medium"/>
    <n v="2"/>
  </r>
  <r>
    <x v="3122"/>
    <d v="2015-04-28T00:00:00"/>
    <d v="2015-05-01T00:00:00"/>
    <s v="Second Class"/>
    <s v="Consumer"/>
    <n v="1"/>
    <s v="Ranchi"/>
    <s v="Jharkhand"/>
    <s v="India"/>
    <s v="Ranchi,Jharkhand,India"/>
    <s v="Southern Asia"/>
    <s v="Asia Pacific"/>
    <x v="1"/>
    <x v="1"/>
    <s v="Sharp Fax and Copier, Laser"/>
    <n v="168.6"/>
    <n v="1"/>
    <n v="1"/>
    <n v="1"/>
    <n v="0"/>
    <n v="79.23"/>
    <n v="1"/>
    <n v="25.8"/>
    <n v="1"/>
    <s v="High"/>
    <n v="3"/>
  </r>
  <r>
    <x v="3123"/>
    <d v="2015-11-01T00:00:00"/>
    <d v="2015-11-04T00:00:00"/>
    <s v="Second Class"/>
    <s v="Home Office"/>
    <n v="3"/>
    <s v="Oran"/>
    <s v="Oran"/>
    <s v="Algeria"/>
    <s v="Oran,Oran,Algeria"/>
    <s v="North Africa"/>
    <s v="Africa"/>
    <x v="1"/>
    <x v="1"/>
    <s v="Sharp Copy Machine, Color"/>
    <n v="481.67999999999995"/>
    <n v="1"/>
    <n v="2"/>
    <n v="1"/>
    <n v="0"/>
    <n v="178.2"/>
    <n v="1"/>
    <n v="25.79"/>
    <n v="1"/>
    <s v="Medium"/>
    <n v="2"/>
  </r>
  <r>
    <x v="3124"/>
    <d v="2015-12-23T00:00:00"/>
    <d v="2015-12-28T00:00:00"/>
    <s v="Standard Class"/>
    <s v="Consumer"/>
    <n v="1"/>
    <s v="Toowoomba"/>
    <s v="Queensland"/>
    <s v="Australia"/>
    <s v="Toowoomba,Queensland,Australia"/>
    <s v="Oceania"/>
    <s v="Asia Pacific"/>
    <x v="2"/>
    <x v="3"/>
    <s v="Barricks Training Table, Rectangular"/>
    <n v="379.04399999999998"/>
    <n v="1"/>
    <n v="2"/>
    <n v="1"/>
    <n v="0.4"/>
    <n v="63.144000000000005"/>
    <n v="1"/>
    <n v="25.78"/>
    <n v="1"/>
    <s v="Medium"/>
    <n v="2"/>
  </r>
  <r>
    <x v="3125"/>
    <d v="2015-01-30T00:00:00"/>
    <d v="2015-02-03T00:00:00"/>
    <s v="Standard Class"/>
    <s v="Consumer"/>
    <n v="1"/>
    <s v="Chicago"/>
    <s v="Illinois"/>
    <s v="United States"/>
    <s v="Chicago,Illinois,United States"/>
    <s v="Central US"/>
    <s v="USCA"/>
    <x v="0"/>
    <x v="8"/>
    <s v="GBC Clear Cover, 8-1/2 x 11, unpunched, 25 covers per pack"/>
    <n v="12.127999999999997"/>
    <n v="1"/>
    <n v="4"/>
    <n v="1"/>
    <n v="0.8"/>
    <n v="-20.617600000000003"/>
    <n v="3"/>
    <n v="1.41"/>
    <n v="1"/>
    <s v="Medium"/>
    <n v="2"/>
  </r>
  <r>
    <x v="3126"/>
    <d v="2015-12-04T00:00:00"/>
    <d v="2015-12-09T00:00:00"/>
    <s v="Second Class"/>
    <s v="Consumer"/>
    <n v="1"/>
    <s v="Palmerston"/>
    <s v="Northern Territory"/>
    <s v="Australia"/>
    <s v="Palmerston,Northern Territory,Australia"/>
    <s v="Oceania"/>
    <s v="Asia Pacific"/>
    <x v="0"/>
    <x v="12"/>
    <s v="Fellowes File Cart, Single Width"/>
    <n v="274.68"/>
    <n v="1"/>
    <n v="2"/>
    <n v="1"/>
    <n v="0"/>
    <n v="137.34"/>
    <n v="1"/>
    <n v="25.76"/>
    <n v="1"/>
    <s v="Medium"/>
    <n v="2"/>
  </r>
  <r>
    <x v="3127"/>
    <d v="2015-08-16T00:00:00"/>
    <d v="2015-08-21T00:00:00"/>
    <s v="Standard Class"/>
    <s v="Corporate"/>
    <n v="2"/>
    <s v="Buenos Aires"/>
    <s v="Buenos Aires"/>
    <s v="Argentina"/>
    <s v="Buenos Aires,Buenos Aires,Argentina"/>
    <s v="South America"/>
    <s v="LATAM"/>
    <x v="0"/>
    <x v="12"/>
    <s v="Eldon File Cart, Industrial"/>
    <n v="204.624"/>
    <n v="1"/>
    <n v="4"/>
    <n v="1"/>
    <n v="0.4"/>
    <n v="-23.936000000000014"/>
    <n v="3"/>
    <n v="25.76"/>
    <n v="1"/>
    <s v="Medium"/>
    <n v="2"/>
  </r>
  <r>
    <x v="3128"/>
    <d v="2015-10-22T00:00:00"/>
    <d v="2015-10-26T00:00:00"/>
    <s v="Standard Class"/>
    <s v="Consumer"/>
    <n v="1"/>
    <s v="Bandung"/>
    <s v="Jawa Barat"/>
    <s v="Indonesia"/>
    <s v="Bandung,Jawa Barat,Indonesia"/>
    <s v="Southeastern Asia"/>
    <s v="Asia Pacific"/>
    <x v="1"/>
    <x v="2"/>
    <s v="Samsung Office Telephone, with Caller ID"/>
    <n v="162.39779999999999"/>
    <n v="1"/>
    <n v="3"/>
    <n v="1"/>
    <n v="0.17"/>
    <n v="-23.542200000000001"/>
    <n v="3"/>
    <n v="25.75"/>
    <n v="1"/>
    <s v="High"/>
    <n v="3"/>
  </r>
  <r>
    <x v="3129"/>
    <d v="2015-04-07T00:00:00"/>
    <d v="2015-04-09T00:00:00"/>
    <s v="First Class"/>
    <s v="Corporate"/>
    <n v="2"/>
    <s v="Bornova"/>
    <s v="Izmir"/>
    <s v="Turkey"/>
    <s v="Bornova,Izmir,Turkey"/>
    <s v="Western Asia"/>
    <s v="Asia Pacific"/>
    <x v="2"/>
    <x v="5"/>
    <s v="Hon Swivel Stool, Red"/>
    <n v="130.92000000000002"/>
    <n v="1"/>
    <n v="2"/>
    <n v="1"/>
    <n v="0.6"/>
    <n v="-147.30000000000001"/>
    <n v="3"/>
    <n v="25.75"/>
    <n v="1"/>
    <s v="High"/>
    <n v="3"/>
  </r>
  <r>
    <x v="3130"/>
    <d v="2015-08-01T00:00:00"/>
    <d v="2015-08-04T00:00:00"/>
    <s v="Second Class"/>
    <s v="Home Office"/>
    <n v="3"/>
    <s v="Sidi Bel Abbes"/>
    <s v="Sidi Bel Abbes"/>
    <s v="Algeria"/>
    <s v="Sidi Bel Abbes,Sidi Bel Abbes,Algeria"/>
    <s v="North Africa"/>
    <s v="Africa"/>
    <x v="0"/>
    <x v="0"/>
    <s v="Breville Refrigerator, Red"/>
    <n v="519.32999999999993"/>
    <n v="1"/>
    <n v="1"/>
    <n v="1"/>
    <n v="0"/>
    <n v="98.67"/>
    <n v="1"/>
    <n v="25.75"/>
    <n v="1"/>
    <s v="Medium"/>
    <n v="2"/>
  </r>
  <r>
    <x v="3131"/>
    <d v="2015-10-07T00:00:00"/>
    <d v="2015-10-09T00:00:00"/>
    <s v="First Class"/>
    <s v="Home Office"/>
    <n v="3"/>
    <s v="Barreirinhas"/>
    <s v="Maranhão"/>
    <s v="Brazil"/>
    <s v="Barreirinhas,Maranhão,Brazil"/>
    <s v="South America"/>
    <s v="LATAM"/>
    <x v="2"/>
    <x v="4"/>
    <s v="Safco Floating Shelf Set, Mobile"/>
    <n v="159.40799999999999"/>
    <n v="1"/>
    <n v="3"/>
    <n v="1"/>
    <n v="0.6"/>
    <n v="-47.832000000000015"/>
    <n v="3"/>
    <n v="25.736000000000001"/>
    <n v="1"/>
    <s v="Medium"/>
    <n v="2"/>
  </r>
  <r>
    <x v="3132"/>
    <d v="2015-11-10T00:00:00"/>
    <d v="2015-11-10T00:00:00"/>
    <s v="Same Day"/>
    <s v="Corporate"/>
    <n v="2"/>
    <s v="Magdeburg"/>
    <s v="Saxony-Anhalt"/>
    <s v="Germany"/>
    <s v="Magdeburg,Saxony-Anhalt,Germany"/>
    <s v="Western Europe"/>
    <s v="Europe"/>
    <x v="0"/>
    <x v="9"/>
    <s v="Enermax Note Cards, Multicolor"/>
    <n v="97.92"/>
    <n v="1"/>
    <n v="3"/>
    <n v="1"/>
    <n v="0"/>
    <n v="20.52"/>
    <n v="1"/>
    <n v="25.66"/>
    <n v="1"/>
    <s v="High"/>
    <n v="3"/>
  </r>
  <r>
    <x v="3133"/>
    <d v="2015-06-26T00:00:00"/>
    <d v="2015-06-30T00:00:00"/>
    <s v="Standard Class"/>
    <s v="Consumer"/>
    <n v="1"/>
    <s v="Managua"/>
    <s v="Managua"/>
    <s v="Nicaragua"/>
    <s v="Managua,Managua,Nicaragua"/>
    <s v="Central America"/>
    <s v="LATAM"/>
    <x v="0"/>
    <x v="8"/>
    <s v="Avery Binding Machine, Durable"/>
    <n v="234.92000000000002"/>
    <n v="1"/>
    <n v="7"/>
    <n v="1"/>
    <n v="0"/>
    <n v="32.759999999999991"/>
    <n v="1"/>
    <n v="25.651999999999997"/>
    <n v="1"/>
    <s v="High"/>
    <n v="3"/>
  </r>
  <r>
    <x v="3134"/>
    <d v="2015-11-27T00:00:00"/>
    <d v="2015-12-01T00:00:00"/>
    <s v="Standard Class"/>
    <s v="Corporate"/>
    <n v="2"/>
    <s v="Columbus"/>
    <s v="Ohio"/>
    <s v="United States"/>
    <s v="Columbus,Ohio,United States"/>
    <s v="Eastern US"/>
    <s v="USCA"/>
    <x v="0"/>
    <x v="0"/>
    <s v="Fellowes Superior 10 Outlet Split Surge Protector"/>
    <n v="213.13600000000002"/>
    <n v="1"/>
    <n v="7"/>
    <n v="1"/>
    <n v="0.2"/>
    <n v="23.977799999999988"/>
    <n v="1"/>
    <n v="10.78"/>
    <n v="1"/>
    <s v="Medium"/>
    <n v="2"/>
  </r>
  <r>
    <x v="3135"/>
    <d v="2015-01-26T00:00:00"/>
    <d v="2015-01-31T00:00:00"/>
    <s v="Standard Class"/>
    <s v="Corporate"/>
    <n v="2"/>
    <s v="Paris"/>
    <s v="Ile-de-France"/>
    <s v="France"/>
    <s v="Paris,Ile-de-France,France"/>
    <s v="Western Europe"/>
    <s v="Europe"/>
    <x v="2"/>
    <x v="11"/>
    <s v="Eldon Frame, Duo Pack"/>
    <n v="581.54999999999995"/>
    <n v="1"/>
    <n v="5"/>
    <n v="1"/>
    <n v="0"/>
    <n v="261.60000000000002"/>
    <n v="1"/>
    <n v="25.64"/>
    <n v="1"/>
    <s v="Medium"/>
    <n v="2"/>
  </r>
  <r>
    <x v="3136"/>
    <d v="2015-08-01T00:00:00"/>
    <d v="2015-08-07T00:00:00"/>
    <s v="Standard Class"/>
    <s v="Consumer"/>
    <n v="1"/>
    <s v="Geelong"/>
    <s v="Victoria"/>
    <s v="Australia"/>
    <s v="Geelong,Victoria,Australia"/>
    <s v="Oceania"/>
    <s v="Asia Pacific"/>
    <x v="0"/>
    <x v="0"/>
    <s v="KitchenAid Microwave, Black"/>
    <n v="371.7"/>
    <n v="1"/>
    <n v="2"/>
    <n v="1"/>
    <n v="0.4"/>
    <n v="43.319999999999993"/>
    <n v="1"/>
    <n v="25.64"/>
    <n v="1"/>
    <s v="Medium"/>
    <n v="2"/>
  </r>
  <r>
    <x v="3137"/>
    <d v="2015-02-04T00:00:00"/>
    <d v="2015-02-11T00:00:00"/>
    <s v="Standard Class"/>
    <s v="Corporate"/>
    <n v="2"/>
    <s v="Cessnock"/>
    <s v="New South Wales"/>
    <s v="Australia"/>
    <s v="Cessnock,New South Wales,Australia"/>
    <s v="Oceania"/>
    <s v="Asia Pacific"/>
    <x v="2"/>
    <x v="5"/>
    <s v="Hon Swivel Stool, Adjustable"/>
    <n v="299.05200000000008"/>
    <n v="1"/>
    <n v="2"/>
    <n v="1"/>
    <n v="0.1"/>
    <n v="-3.3480000000000061"/>
    <n v="3"/>
    <n v="25.64"/>
    <n v="1"/>
    <s v="Medium"/>
    <n v="2"/>
  </r>
  <r>
    <x v="3138"/>
    <d v="2015-02-11T00:00:00"/>
    <d v="2015-02-16T00:00:00"/>
    <s v="Standard Class"/>
    <s v="Consumer"/>
    <n v="1"/>
    <s v="Casablanca"/>
    <s v="Grand Casablanca"/>
    <s v="Morocco"/>
    <s v="Casablanca,Grand Casablanca,Morocco"/>
    <s v="North Africa"/>
    <s v="Africa"/>
    <x v="2"/>
    <x v="4"/>
    <s v="Sauder Library with Doors, Traditional"/>
    <n v="387.63"/>
    <n v="1"/>
    <n v="1"/>
    <n v="1"/>
    <n v="0"/>
    <n v="3.87"/>
    <n v="1"/>
    <n v="25.64"/>
    <n v="1"/>
    <s v="Medium"/>
    <n v="2"/>
  </r>
  <r>
    <x v="3139"/>
    <d v="2015-12-25T00:00:00"/>
    <d v="2015-12-29T00:00:00"/>
    <s v="Standard Class"/>
    <s v="Corporate"/>
    <n v="2"/>
    <s v="Oldenburg"/>
    <s v="Lower Saxony"/>
    <s v="Germany"/>
    <s v="Oldenburg,Lower Saxony,Germany"/>
    <s v="Western Europe"/>
    <s v="Europe"/>
    <x v="0"/>
    <x v="8"/>
    <s v="Acco Binding Machine, Economy"/>
    <n v="408.72"/>
    <n v="1"/>
    <n v="8"/>
    <n v="1"/>
    <n v="0"/>
    <n v="118.32"/>
    <n v="1"/>
    <n v="25.6"/>
    <n v="1"/>
    <s v="Medium"/>
    <n v="2"/>
  </r>
  <r>
    <x v="3140"/>
    <d v="2015-07-04T00:00:00"/>
    <d v="2015-07-06T00:00:00"/>
    <s v="First Class"/>
    <s v="Corporate"/>
    <n v="2"/>
    <s v="Orizaba"/>
    <s v="Veracruz"/>
    <s v="Mexico"/>
    <s v="Orizaba,Veracruz,Mexico"/>
    <s v="Central America"/>
    <s v="LATAM"/>
    <x v="2"/>
    <x v="4"/>
    <s v="Ikea 3-Shelf Cabinet, Traditional"/>
    <n v="151.93600000000001"/>
    <n v="1"/>
    <n v="2"/>
    <n v="1"/>
    <n v="0.2"/>
    <n v="17.055999999999994"/>
    <n v="1"/>
    <n v="25.581"/>
    <n v="1"/>
    <s v="Medium"/>
    <n v="2"/>
  </r>
  <r>
    <x v="3141"/>
    <d v="2015-08-12T00:00:00"/>
    <d v="2015-08-17T00:00:00"/>
    <s v="Standard Class"/>
    <s v="Consumer"/>
    <n v="1"/>
    <s v="Preston"/>
    <s v="England"/>
    <s v="United Kingdom"/>
    <s v="Preston,England,United Kingdom"/>
    <s v="Northern Europe"/>
    <s v="Europe"/>
    <x v="1"/>
    <x v="6"/>
    <s v="StarTech Phone, White"/>
    <n v="364.65"/>
    <n v="1"/>
    <n v="5"/>
    <n v="1"/>
    <n v="0"/>
    <n v="149.4"/>
    <n v="1"/>
    <n v="25.57"/>
    <n v="1"/>
    <s v="Medium"/>
    <n v="2"/>
  </r>
  <r>
    <x v="3142"/>
    <d v="2015-06-11T00:00:00"/>
    <d v="2015-06-16T00:00:00"/>
    <s v="Standard Class"/>
    <s v="Consumer"/>
    <n v="1"/>
    <s v="São Leopoldo"/>
    <s v="Rio Grande do Sul"/>
    <s v="Brazil"/>
    <s v="São Leopoldo,Rio Grande do Sul,Brazil"/>
    <s v="South America"/>
    <s v="LATAM"/>
    <x v="1"/>
    <x v="1"/>
    <s v="Canon Ink, Digital"/>
    <n v="488.32139999999998"/>
    <n v="1"/>
    <n v="5"/>
    <n v="1"/>
    <n v="2E-3"/>
    <n v="150.62139999999999"/>
    <n v="1"/>
    <n v="25.562000000000001"/>
    <n v="1"/>
    <s v="Medium"/>
    <n v="2"/>
  </r>
  <r>
    <x v="3143"/>
    <d v="2015-11-12T00:00:00"/>
    <d v="2015-11-17T00:00:00"/>
    <s v="Standard Class"/>
    <s v="Consumer"/>
    <n v="1"/>
    <s v="Guanare"/>
    <s v="Portuguesa"/>
    <s v="Venezuela"/>
    <s v="Guanare,Portuguesa,Venezuela"/>
    <s v="South America"/>
    <s v="LATAM"/>
    <x v="2"/>
    <x v="5"/>
    <s v="Novimex Executive Leather Armchair, Adjustable"/>
    <n v="368.35199999999998"/>
    <n v="1"/>
    <n v="2"/>
    <n v="1"/>
    <n v="0.4"/>
    <n v="18.392000000000007"/>
    <n v="1"/>
    <n v="25.555"/>
    <n v="1"/>
    <s v="Medium"/>
    <n v="2"/>
  </r>
  <r>
    <x v="3144"/>
    <d v="2015-12-27T00:00:00"/>
    <d v="2015-12-31T00:00:00"/>
    <s v="Standard Class"/>
    <s v="Consumer"/>
    <n v="1"/>
    <s v="Yangon"/>
    <s v="Yangon"/>
    <s v="Myanmar (Burma)"/>
    <s v="Yangon,Yangon,Myanmar (Burma)"/>
    <s v="Southeastern Asia"/>
    <s v="Asia Pacific"/>
    <x v="1"/>
    <x v="6"/>
    <s v="Epson Receipt Printer, Red"/>
    <n v="473.84700000000004"/>
    <n v="1"/>
    <n v="5"/>
    <n v="1"/>
    <n v="0.17"/>
    <n v="-5.8529999999999944"/>
    <n v="3"/>
    <n v="25.55"/>
    <n v="1"/>
    <s v="Medium"/>
    <n v="2"/>
  </r>
  <r>
    <x v="3145"/>
    <d v="2015-05-08T00:00:00"/>
    <d v="2015-05-12T00:00:00"/>
    <s v="Standard Class"/>
    <s v="Home Office"/>
    <n v="3"/>
    <s v="Criciúma"/>
    <s v="Santa Catarina"/>
    <s v="Brazil"/>
    <s v="Criciúma,Santa Catarina,Brazil"/>
    <s v="South America"/>
    <s v="LATAM"/>
    <x v="2"/>
    <x v="5"/>
    <s v="Novimex Bag Chairs, Black"/>
    <n v="203.14"/>
    <n v="1"/>
    <n v="7"/>
    <n v="1"/>
    <n v="0"/>
    <n v="89.32"/>
    <n v="1"/>
    <n v="25.527000000000001"/>
    <n v="1"/>
    <s v="High"/>
    <n v="3"/>
  </r>
  <r>
    <x v="3146"/>
    <d v="2015-12-09T00:00:00"/>
    <d v="2015-12-13T00:00:00"/>
    <s v="Standard Class"/>
    <s v="Consumer"/>
    <n v="1"/>
    <s v="Sydney"/>
    <s v="New South Wales"/>
    <s v="Australia"/>
    <s v="Sydney,New South Wales,Australia"/>
    <s v="Oceania"/>
    <s v="Asia Pacific"/>
    <x v="1"/>
    <x v="10"/>
    <s v="Memorex Memory Card, Programmable"/>
    <n v="186.78599999999997"/>
    <n v="1"/>
    <n v="2"/>
    <n v="1"/>
    <n v="0.1"/>
    <n v="8.2860000000000014"/>
    <n v="1"/>
    <n v="25.49"/>
    <n v="1"/>
    <s v="High"/>
    <n v="3"/>
  </r>
  <r>
    <x v="3147"/>
    <d v="2015-10-06T00:00:00"/>
    <d v="2015-10-08T00:00:00"/>
    <s v="Second Class"/>
    <s v="Corporate"/>
    <n v="2"/>
    <s v="Santo Domingo"/>
    <s v="Santo Domingo"/>
    <s v="Dominican Republic"/>
    <s v="Santo Domingo,Santo Domingo,Dominican Republic"/>
    <s v="Caribbean"/>
    <s v="LATAM"/>
    <x v="0"/>
    <x v="0"/>
    <s v="Breville Blender, White"/>
    <n v="242.64000000000001"/>
    <n v="1"/>
    <n v="5"/>
    <n v="1"/>
    <n v="0.2"/>
    <n v="-18.260000000000002"/>
    <n v="3"/>
    <n v="25.474"/>
    <n v="1"/>
    <s v="Medium"/>
    <n v="2"/>
  </r>
  <r>
    <x v="3148"/>
    <d v="2015-12-17T00:00:00"/>
    <d v="2015-12-21T00:00:00"/>
    <s v="Second Class"/>
    <s v="Corporate"/>
    <n v="2"/>
    <s v="Albi"/>
    <s v="Languedoc-Roussillon-Midi-Pyrénées"/>
    <s v="France"/>
    <s v="Albi,Languedoc-Roussillon-Midi-Pyrénées,France"/>
    <s v="Western Europe"/>
    <s v="Europe"/>
    <x v="1"/>
    <x v="2"/>
    <s v="Cisco Office Telephone, Full Size"/>
    <n v="347.4375"/>
    <n v="1"/>
    <n v="5"/>
    <n v="1"/>
    <n v="0.15"/>
    <n v="16.237499999999997"/>
    <n v="1"/>
    <n v="25.47"/>
    <n v="1"/>
    <s v="Medium"/>
    <n v="2"/>
  </r>
  <r>
    <x v="3149"/>
    <d v="2015-02-28T00:00:00"/>
    <d v="2015-03-05T00:00:00"/>
    <s v="Standard Class"/>
    <s v="Home Office"/>
    <n v="3"/>
    <s v="Windsor"/>
    <s v="Ontario"/>
    <s v="Canada"/>
    <s v="Windsor,Ontario,Canada"/>
    <s v="Canada"/>
    <s v="USCA"/>
    <x v="0"/>
    <x v="9"/>
    <s v="Green Bar Cards &amp; Envelopes, Premium"/>
    <n v="48.390000000000008"/>
    <n v="1"/>
    <n v="1"/>
    <n v="1"/>
    <n v="0"/>
    <n v="15"/>
    <n v="1"/>
    <n v="4.67"/>
    <n v="1"/>
    <s v="Medium"/>
    <n v="2"/>
  </r>
  <r>
    <x v="3150"/>
    <d v="2015-03-15T00:00:00"/>
    <d v="2015-03-21T00:00:00"/>
    <s v="Standard Class"/>
    <s v="Consumer"/>
    <n v="1"/>
    <s v="Makati"/>
    <s v="National Capital"/>
    <s v="Philippines"/>
    <s v="Makati,National Capital,Philippines"/>
    <s v="Southeastern Asia"/>
    <s v="Asia Pacific"/>
    <x v="2"/>
    <x v="5"/>
    <s v="Hon Bag Chairs, Set of Two"/>
    <n v="426.59999999999997"/>
    <n v="1"/>
    <n v="12"/>
    <n v="2"/>
    <n v="0.25"/>
    <n v="-5.7599999999999909"/>
    <n v="3"/>
    <n v="25.44"/>
    <n v="1"/>
    <s v="Medium"/>
    <n v="2"/>
  </r>
  <r>
    <x v="3151"/>
    <d v="2015-11-04T00:00:00"/>
    <d v="2015-11-08T00:00:00"/>
    <s v="Standard Class"/>
    <s v="Consumer"/>
    <n v="1"/>
    <s v="Luanda"/>
    <s v="Luanda"/>
    <s v="Angola"/>
    <s v="Luanda,Luanda,Angola"/>
    <s v="Central Africa"/>
    <s v="Africa"/>
    <x v="2"/>
    <x v="11"/>
    <s v="Advantus Clock, Durable"/>
    <n v="193.68"/>
    <n v="1"/>
    <n v="4"/>
    <n v="1"/>
    <n v="0"/>
    <n v="11.52"/>
    <n v="1"/>
    <n v="25.43"/>
    <n v="1"/>
    <s v="High"/>
    <n v="3"/>
  </r>
  <r>
    <x v="3152"/>
    <d v="2015-02-11T00:00:00"/>
    <d v="2015-02-13T00:00:00"/>
    <s v="First Class"/>
    <s v="Corporate"/>
    <n v="2"/>
    <s v="Vienna"/>
    <s v="Vienna"/>
    <s v="Austria"/>
    <s v="Vienna,Vienna,Austria"/>
    <s v="Western Europe"/>
    <s v="Europe"/>
    <x v="1"/>
    <x v="6"/>
    <s v="Panasonic Card Printer, Wireless"/>
    <n v="173.82"/>
    <n v="1"/>
    <n v="1"/>
    <n v="1"/>
    <n v="0"/>
    <n v="24.33"/>
    <n v="1"/>
    <n v="25.43"/>
    <n v="1"/>
    <s v="Medium"/>
    <n v="2"/>
  </r>
  <r>
    <x v="3153"/>
    <d v="2015-02-06T00:00:00"/>
    <d v="2015-02-10T00:00:00"/>
    <s v="Standard Class"/>
    <s v="Consumer"/>
    <n v="1"/>
    <s v="Noisy-le-Sec"/>
    <s v="Ile-de-France"/>
    <s v="France"/>
    <s v="Noisy-le-Sec,Ile-de-France,France"/>
    <s v="Western Europe"/>
    <s v="Europe"/>
    <x v="0"/>
    <x v="12"/>
    <s v="Rogers File Cart, Single Width"/>
    <n v="255.74400000000003"/>
    <n v="1"/>
    <n v="2"/>
    <n v="1"/>
    <n v="0.1"/>
    <n v="17.003999999999998"/>
    <n v="1"/>
    <n v="25.4"/>
    <n v="1"/>
    <s v="High"/>
    <n v="3"/>
  </r>
  <r>
    <x v="3154"/>
    <d v="2015-07-23T00:00:00"/>
    <d v="2015-07-25T00:00:00"/>
    <s v="First Class"/>
    <s v="Corporate"/>
    <n v="2"/>
    <s v="Sangli"/>
    <s v="Maharashtra"/>
    <s v="India"/>
    <s v="Sangli,Maharashtra,India"/>
    <s v="Southern Asia"/>
    <s v="Asia Pacific"/>
    <x v="2"/>
    <x v="11"/>
    <s v="Deflect-O Door Stop, Duo Pack"/>
    <n v="132.03"/>
    <n v="1"/>
    <n v="3"/>
    <n v="1"/>
    <n v="0"/>
    <n v="54.09"/>
    <n v="1"/>
    <n v="25.39"/>
    <n v="1"/>
    <s v="Critical"/>
    <n v="4"/>
  </r>
  <r>
    <x v="3155"/>
    <d v="2015-02-07T00:00:00"/>
    <d v="2015-02-11T00:00:00"/>
    <s v="Standard Class"/>
    <s v="Home Office"/>
    <n v="3"/>
    <s v="Yogyakarta"/>
    <s v="Yogyakarta"/>
    <s v="Indonesia"/>
    <s v="Yogyakarta,Yogyakarta,Indonesia"/>
    <s v="Southeastern Asia"/>
    <s v="Asia Pacific"/>
    <x v="1"/>
    <x v="2"/>
    <s v="Apple Signal Booster, VoIP"/>
    <n v="340.48260000000005"/>
    <n v="1"/>
    <n v="3"/>
    <n v="1"/>
    <n v="0.17"/>
    <n v="12.252599999999987"/>
    <n v="1"/>
    <n v="25.35"/>
    <n v="1"/>
    <s v="Medium"/>
    <n v="2"/>
  </r>
  <r>
    <x v="3156"/>
    <d v="2015-01-09T00:00:00"/>
    <d v="2015-01-09T00:00:00"/>
    <s v="Same Day"/>
    <s v="Consumer"/>
    <n v="1"/>
    <s v="Buenos Aires"/>
    <s v="Buenos Aires"/>
    <s v="Argentina"/>
    <s v="Buenos Aires,Buenos Aires,Argentina"/>
    <s v="South America"/>
    <s v="LATAM"/>
    <x v="1"/>
    <x v="10"/>
    <s v="Logitech Memory Card, Bluetooth"/>
    <n v="124.05600000000001"/>
    <n v="1"/>
    <n v="3"/>
    <n v="1"/>
    <n v="0.4"/>
    <n v="-26.903999999999996"/>
    <n v="3"/>
    <n v="25.334"/>
    <n v="1"/>
    <s v="Critical"/>
    <n v="4"/>
  </r>
  <r>
    <x v="3157"/>
    <d v="2015-10-17T00:00:00"/>
    <d v="2015-10-23T00:00:00"/>
    <s v="Standard Class"/>
    <s v="Consumer"/>
    <n v="1"/>
    <s v="Salem"/>
    <s v="Tamil Nadu"/>
    <s v="India"/>
    <s v="Salem,Tamil Nadu,India"/>
    <s v="Southern Asia"/>
    <s v="Asia Pacific"/>
    <x v="2"/>
    <x v="3"/>
    <s v="Lesro Training Table, Fully Assembled"/>
    <n v="270.27"/>
    <n v="1"/>
    <n v="1"/>
    <n v="1"/>
    <n v="0"/>
    <n v="10.8"/>
    <n v="1"/>
    <n v="25.28"/>
    <n v="1"/>
    <s v="Medium"/>
    <n v="2"/>
  </r>
  <r>
    <x v="3158"/>
    <d v="2015-08-20T00:00:00"/>
    <d v="2015-08-26T00:00:00"/>
    <s v="Standard Class"/>
    <s v="Home Office"/>
    <n v="3"/>
    <s v="Zenica"/>
    <s v="Federation of Bosnia and Herzegovina"/>
    <s v="Bosnia and Herzegovina"/>
    <s v="Zenica,Federation of Bosnia and Herzegovina,Bosnia and Herzegovina"/>
    <s v="Southern Europe"/>
    <s v="Europe"/>
    <x v="0"/>
    <x v="7"/>
    <s v="Boston Pencil Sharpener, Water Color"/>
    <n v="233.76"/>
    <n v="1"/>
    <n v="8"/>
    <n v="1"/>
    <n v="0"/>
    <n v="30.240000000000002"/>
    <n v="1"/>
    <n v="25.25"/>
    <n v="1"/>
    <s v="Low"/>
    <n v="1"/>
  </r>
  <r>
    <x v="3159"/>
    <d v="2015-06-05T00:00:00"/>
    <d v="2015-06-10T00:00:00"/>
    <s v="Second Class"/>
    <s v="Consumer"/>
    <n v="1"/>
    <s v="Tegucigalpa"/>
    <s v="Francisco Morazán"/>
    <s v="Honduras"/>
    <s v="Tegucigalpa,Francisco Morazán,Honduras"/>
    <s v="Central America"/>
    <s v="LATAM"/>
    <x v="0"/>
    <x v="0"/>
    <s v="Hoover Microwave, Silver"/>
    <n v="371.26799999999997"/>
    <n v="1"/>
    <n v="3"/>
    <n v="1"/>
    <n v="0.4"/>
    <n v="-61.931999999999974"/>
    <n v="3"/>
    <n v="25.238999999999997"/>
    <n v="1"/>
    <s v="Medium"/>
    <n v="2"/>
  </r>
  <r>
    <x v="3160"/>
    <d v="2015-10-02T00:00:00"/>
    <d v="2015-10-04T00:00:00"/>
    <s v="First Class"/>
    <s v="Home Office"/>
    <n v="3"/>
    <s v="New York City"/>
    <s v="New York"/>
    <s v="United States"/>
    <s v="New York City,New York,United States"/>
    <s v="Eastern US"/>
    <s v="USCA"/>
    <x v="1"/>
    <x v="6"/>
    <s v="Fellowes Powershred HS-440 4-Sheet High Security Shredder"/>
    <n v="1704.89"/>
    <n v="2"/>
    <n v="11"/>
    <n v="2"/>
    <n v="0"/>
    <n v="767.20049999999992"/>
    <n v="1"/>
    <n v="291.68"/>
    <n v="2"/>
    <s v="High"/>
    <n v="3"/>
  </r>
  <r>
    <x v="3161"/>
    <d v="2015-12-19T00:00:00"/>
    <d v="2015-12-26T00:00:00"/>
    <s v="Standard Class"/>
    <s v="Consumer"/>
    <n v="1"/>
    <s v="Hobart"/>
    <s v="Tasmania"/>
    <s v="Australia"/>
    <s v="Hobart,Tasmania,Australia"/>
    <s v="Oceania"/>
    <s v="Asia Pacific"/>
    <x v="2"/>
    <x v="5"/>
    <s v="SAFCO Rocking Chair, Black"/>
    <n v="158.97600000000003"/>
    <n v="1"/>
    <n v="2"/>
    <n v="1"/>
    <n v="0.4"/>
    <n v="-95.424000000000021"/>
    <n v="3"/>
    <n v="25.22"/>
    <n v="1"/>
    <s v="Low"/>
    <n v="1"/>
  </r>
  <r>
    <x v="3162"/>
    <d v="2015-11-24T00:00:00"/>
    <d v="2015-11-28T00:00:00"/>
    <s v="Standard Class"/>
    <s v="Home Office"/>
    <n v="3"/>
    <s v="Córdoba"/>
    <s v="Córdoba"/>
    <s v="Argentina"/>
    <s v="Córdoba,Córdoba,Argentina"/>
    <s v="South America"/>
    <s v="LATAM"/>
    <x v="2"/>
    <x v="3"/>
    <s v="Barricks Round Table, Adjustable Height"/>
    <n v="402.96000000000009"/>
    <n v="1"/>
    <n v="4"/>
    <n v="1"/>
    <n v="0.7"/>
    <n v="-725.3599999999999"/>
    <n v="3"/>
    <n v="25.201000000000001"/>
    <n v="1"/>
    <s v="Medium"/>
    <n v="2"/>
  </r>
  <r>
    <x v="3163"/>
    <d v="2015-05-10T00:00:00"/>
    <d v="2015-05-12T00:00:00"/>
    <s v="Second Class"/>
    <s v="Consumer"/>
    <n v="1"/>
    <s v="Riyadh"/>
    <s v="Ar Riyad"/>
    <s v="Saudi Arabia"/>
    <s v="Riyadh,Ar Riyad,Saudi Arabia"/>
    <s v="Western Asia"/>
    <s v="Asia Pacific"/>
    <x v="1"/>
    <x v="2"/>
    <s v="Cisco Headset, VoIP"/>
    <n v="354.12"/>
    <n v="1"/>
    <n v="4"/>
    <n v="1"/>
    <n v="0"/>
    <n v="14.16"/>
    <n v="1"/>
    <n v="25.2"/>
    <n v="1"/>
    <s v="High"/>
    <n v="3"/>
  </r>
  <r>
    <x v="3164"/>
    <d v="2015-11-24T00:00:00"/>
    <d v="2015-11-29T00:00:00"/>
    <s v="Second Class"/>
    <s v="Consumer"/>
    <n v="1"/>
    <s v="Bochum"/>
    <s v="North Rhine-Westphalia"/>
    <s v="Germany"/>
    <s v="Bochum,North Rhine-Westphalia,Germany"/>
    <s v="Western Europe"/>
    <s v="Europe"/>
    <x v="0"/>
    <x v="12"/>
    <s v="Eldon Trays, Wire Frame"/>
    <n v="211.68"/>
    <n v="1"/>
    <n v="5"/>
    <n v="1"/>
    <n v="0.1"/>
    <n v="68.13000000000001"/>
    <n v="1"/>
    <n v="25.19"/>
    <n v="1"/>
    <s v="Medium"/>
    <n v="2"/>
  </r>
  <r>
    <x v="3165"/>
    <d v="2015-12-04T00:00:00"/>
    <d v="2015-12-08T00:00:00"/>
    <s v="Second Class"/>
    <s v="Home Office"/>
    <n v="3"/>
    <s v="Seattle"/>
    <s v="Washington"/>
    <s v="United States"/>
    <s v="Seattle,Washington,United States"/>
    <s v="Western US"/>
    <s v="USCA"/>
    <x v="2"/>
    <x v="3"/>
    <s v="Bevis Oval Conference Table, Walnut"/>
    <n v="521.96"/>
    <n v="1"/>
    <n v="2"/>
    <n v="1"/>
    <n v="0"/>
    <n v="88.733199999999954"/>
    <n v="1"/>
    <n v="84.78"/>
    <n v="1"/>
    <s v="Medium"/>
    <n v="2"/>
  </r>
  <r>
    <x v="3166"/>
    <d v="2015-07-08T00:00:00"/>
    <d v="2015-07-10T00:00:00"/>
    <s v="Second Class"/>
    <s v="Consumer"/>
    <n v="1"/>
    <s v="Arak"/>
    <s v="Markazi"/>
    <s v="Iran"/>
    <s v="Arak,Markazi,Iran"/>
    <s v="Southern Asia"/>
    <s v="Asia Pacific"/>
    <x v="1"/>
    <x v="6"/>
    <s v="Panasonic Phone, Red"/>
    <n v="163.98000000000002"/>
    <n v="1"/>
    <n v="2"/>
    <n v="1"/>
    <n v="0"/>
    <n v="54.06"/>
    <n v="1"/>
    <n v="25.16"/>
    <n v="1"/>
    <s v="Medium"/>
    <n v="2"/>
  </r>
  <r>
    <x v="3167"/>
    <d v="2015-06-25T00:00:00"/>
    <d v="2015-06-29T00:00:00"/>
    <s v="Standard Class"/>
    <s v="Consumer"/>
    <n v="1"/>
    <s v="Barcelona"/>
    <s v="Catalonia"/>
    <s v="Spain"/>
    <s v="Barcelona,Catalonia,Spain"/>
    <s v="Southern Europe"/>
    <s v="Europe"/>
    <x v="2"/>
    <x v="11"/>
    <s v="Tenex Clock, Erganomic"/>
    <n v="342.09"/>
    <n v="1"/>
    <n v="7"/>
    <n v="1"/>
    <n v="0"/>
    <n v="153.93"/>
    <n v="1"/>
    <n v="25.13"/>
    <n v="1"/>
    <s v="Medium"/>
    <n v="2"/>
  </r>
  <r>
    <x v="3168"/>
    <d v="2015-11-24T00:00:00"/>
    <d v="2015-11-28T00:00:00"/>
    <s v="Standard Class"/>
    <s v="Home Office"/>
    <n v="3"/>
    <s v="Lowestoft"/>
    <s v="England"/>
    <s v="United Kingdom"/>
    <s v="Lowestoft,England,United Kingdom"/>
    <s v="Northern Europe"/>
    <s v="Europe"/>
    <x v="2"/>
    <x v="4"/>
    <s v="Bush Corner Shelving, Pine"/>
    <n v="626.70000000000005"/>
    <n v="1"/>
    <n v="5"/>
    <n v="1"/>
    <n v="0"/>
    <n v="300.75"/>
    <n v="1"/>
    <n v="25.13"/>
    <n v="1"/>
    <s v="Medium"/>
    <n v="2"/>
  </r>
  <r>
    <x v="3169"/>
    <d v="2015-10-22T00:00:00"/>
    <d v="2015-10-27T00:00:00"/>
    <s v="Standard Class"/>
    <s v="Consumer"/>
    <n v="1"/>
    <s v="Santo Domingo"/>
    <s v="Santo Domingo"/>
    <s v="Dominican Republic"/>
    <s v="Santo Domingo,Santo Domingo,Dominican Republic"/>
    <s v="Caribbean"/>
    <s v="LATAM"/>
    <x v="1"/>
    <x v="10"/>
    <s v="Enermax Router, Erganomic"/>
    <n v="409.82399999999996"/>
    <n v="1"/>
    <n v="3"/>
    <n v="1"/>
    <n v="0.2"/>
    <n v="-81.995999999999995"/>
    <n v="3"/>
    <n v="25.100999999999999"/>
    <n v="1"/>
    <s v="Medium"/>
    <n v="2"/>
  </r>
  <r>
    <x v="3170"/>
    <d v="2015-08-07T00:00:00"/>
    <d v="2015-08-12T00:00:00"/>
    <s v="Standard Class"/>
    <s v="Consumer"/>
    <n v="1"/>
    <s v="Dublin"/>
    <s v="Dublin"/>
    <s v="Ireland"/>
    <s v="Dublin,Dublin,Ireland"/>
    <s v="Northern Europe"/>
    <s v="Europe"/>
    <x v="0"/>
    <x v="12"/>
    <s v="Tenex Shelving, Wire Frame"/>
    <n v="295.51500000000004"/>
    <n v="1"/>
    <n v="11"/>
    <n v="2"/>
    <n v="0.5"/>
    <n v="-224.89500000000004"/>
    <n v="3"/>
    <n v="25.06"/>
    <n v="1"/>
    <s v="Medium"/>
    <n v="2"/>
  </r>
  <r>
    <x v="3171"/>
    <d v="2015-12-02T00:00:00"/>
    <d v="2015-12-09T00:00:00"/>
    <s v="Standard Class"/>
    <s v="Consumer"/>
    <n v="1"/>
    <s v="Caloocan"/>
    <s v="National Capital"/>
    <s v="Philippines"/>
    <s v="Caloocan,National Capital,Philippines"/>
    <s v="Southeastern Asia"/>
    <s v="Asia Pacific"/>
    <x v="0"/>
    <x v="16"/>
    <s v="Cameo Interoffice Envelope, Security-Tint"/>
    <n v="191.84550000000002"/>
    <n v="1"/>
    <n v="7"/>
    <n v="1"/>
    <n v="0.45"/>
    <n v="-9.4500000000010687E-2"/>
    <n v="3"/>
    <n v="25.06"/>
    <n v="1"/>
    <s v="Low"/>
    <n v="1"/>
  </r>
  <r>
    <x v="3172"/>
    <d v="2015-06-16T00:00:00"/>
    <d v="2015-06-18T00:00:00"/>
    <s v="Second Class"/>
    <s v="Home Office"/>
    <n v="3"/>
    <s v="Borujerd"/>
    <s v="Lorestan"/>
    <s v="Iran"/>
    <s v="Borujerd,Lorestan,Iran"/>
    <s v="Southern Asia"/>
    <s v="Asia Pacific"/>
    <x v="2"/>
    <x v="11"/>
    <s v="Advantus Clock, Duo Pack"/>
    <n v="102.9"/>
    <n v="1"/>
    <n v="2"/>
    <n v="1"/>
    <n v="0"/>
    <n v="12.299999999999999"/>
    <n v="1"/>
    <n v="25.04"/>
    <n v="1"/>
    <s v="Critical"/>
    <n v="4"/>
  </r>
  <r>
    <x v="3173"/>
    <d v="2015-09-09T00:00:00"/>
    <d v="2015-09-12T00:00:00"/>
    <s v="Second Class"/>
    <s v="Home Office"/>
    <n v="3"/>
    <s v="Ufa"/>
    <s v="Bashkortostan"/>
    <s v="Russia"/>
    <s v="Ufa,Bashkortostan,Russia"/>
    <s v="Eastern Europe"/>
    <s v="Europe"/>
    <x v="0"/>
    <x v="8"/>
    <s v="Cardinal Binder Covers, Economy"/>
    <n v="144"/>
    <n v="1"/>
    <n v="12"/>
    <n v="2"/>
    <n v="0"/>
    <n v="5.76"/>
    <n v="1"/>
    <n v="25.04"/>
    <n v="1"/>
    <s v="Critical"/>
    <n v="4"/>
  </r>
  <r>
    <x v="3174"/>
    <d v="2015-09-20T00:00:00"/>
    <d v="2015-09-22T00:00:00"/>
    <s v="First Class"/>
    <s v="Consumer"/>
    <n v="1"/>
    <s v="Nowra"/>
    <s v="New South Wales"/>
    <s v="Australia"/>
    <s v="Nowra,New South Wales,Australia"/>
    <s v="Oceania"/>
    <s v="Asia Pacific"/>
    <x v="0"/>
    <x v="16"/>
    <s v="Jiffy Mailers, with clear poly window"/>
    <n v="256.47300000000001"/>
    <n v="1"/>
    <n v="7"/>
    <n v="1"/>
    <n v="0.1"/>
    <n v="82.593000000000004"/>
    <n v="1"/>
    <n v="25.04"/>
    <n v="1"/>
    <s v="Medium"/>
    <n v="2"/>
  </r>
  <r>
    <x v="3175"/>
    <d v="2015-12-25T00:00:00"/>
    <d v="2015-12-30T00:00:00"/>
    <s v="Standard Class"/>
    <s v="Consumer"/>
    <n v="1"/>
    <s v="Tamworth"/>
    <s v="New South Wales"/>
    <s v="Australia"/>
    <s v="Tamworth,New South Wales,Australia"/>
    <s v="Oceania"/>
    <s v="Asia Pacific"/>
    <x v="2"/>
    <x v="4"/>
    <s v="Bush Corner Shelving, Metal"/>
    <n v="444.41999999999996"/>
    <n v="1"/>
    <n v="4"/>
    <n v="1"/>
    <n v="0.1"/>
    <n v="153.06"/>
    <n v="1"/>
    <n v="25.03"/>
    <n v="1"/>
    <s v="Medium"/>
    <n v="2"/>
  </r>
  <r>
    <x v="3176"/>
    <d v="2015-10-04T00:00:00"/>
    <d v="2015-10-08T00:00:00"/>
    <s v="Standard Class"/>
    <s v="Corporate"/>
    <n v="2"/>
    <s v="Baghdad"/>
    <s v="Baghdad"/>
    <s v="Iraq"/>
    <s v="Baghdad,Baghdad,Iraq"/>
    <s v="Western Asia"/>
    <s v="Asia Pacific"/>
    <x v="0"/>
    <x v="0"/>
    <s v="Cuisinart Refrigerator, Red"/>
    <n v="496.07999999999993"/>
    <n v="1"/>
    <n v="1"/>
    <n v="1"/>
    <n v="0"/>
    <n v="124.02000000000001"/>
    <n v="1"/>
    <n v="25.02"/>
    <n v="1"/>
    <s v="Medium"/>
    <n v="2"/>
  </r>
  <r>
    <x v="3177"/>
    <d v="2015-06-19T00:00:00"/>
    <d v="2015-06-24T00:00:00"/>
    <s v="Standard Class"/>
    <s v="Consumer"/>
    <n v="1"/>
    <s v="Los Angeles"/>
    <s v="California"/>
    <s v="United States"/>
    <s v="Los Angeles,California,United States"/>
    <s v="Western US"/>
    <s v="USCA"/>
    <x v="2"/>
    <x v="4"/>
    <s v="Bush Andora Bookcase, Maple/Graphite Gray Finish"/>
    <n v="917.92349999999988"/>
    <n v="1"/>
    <n v="9"/>
    <n v="2"/>
    <n v="0.15"/>
    <n v="75.593699999999899"/>
    <n v="1"/>
    <n v="126.97"/>
    <n v="1"/>
    <s v="High"/>
    <n v="3"/>
  </r>
  <r>
    <x v="3178"/>
    <d v="2015-08-13T00:00:00"/>
    <d v="2015-08-17T00:00:00"/>
    <s v="Standard Class"/>
    <s v="Corporate"/>
    <n v="2"/>
    <s v="Toulouse"/>
    <s v="Languedoc-Roussillon-Midi-Pyrénées"/>
    <s v="France"/>
    <s v="Toulouse,Languedoc-Roussillon-Midi-Pyrénées,France"/>
    <s v="Western Europe"/>
    <s v="Europe"/>
    <x v="1"/>
    <x v="6"/>
    <s v="Okidata Card Printer, White"/>
    <n v="304.92"/>
    <n v="1"/>
    <n v="5"/>
    <n v="1"/>
    <n v="0.65"/>
    <n v="-270.18000000000006"/>
    <n v="3"/>
    <n v="25"/>
    <n v="1"/>
    <s v="Medium"/>
    <n v="2"/>
  </r>
  <r>
    <x v="3179"/>
    <d v="2015-05-02T00:00:00"/>
    <d v="2015-05-06T00:00:00"/>
    <s v="Standard Class"/>
    <s v="Corporate"/>
    <n v="2"/>
    <s v="Plzen"/>
    <s v="Plzen"/>
    <s v="Czech Republic"/>
    <s v="Plzen,Plzen,Czech Republic"/>
    <s v="Eastern Europe"/>
    <s v="Europe"/>
    <x v="2"/>
    <x v="5"/>
    <s v="Harbour Creations Executive Leather Armchair, Red"/>
    <n v="475.8599999999999"/>
    <n v="1"/>
    <n v="1"/>
    <n v="1"/>
    <n v="0"/>
    <n v="185.57999999999998"/>
    <n v="1"/>
    <n v="24.97"/>
    <n v="1"/>
    <s v="Medium"/>
    <n v="2"/>
  </r>
  <r>
    <x v="3180"/>
    <d v="2015-10-07T00:00:00"/>
    <d v="2015-10-11T00:00:00"/>
    <s v="Second Class"/>
    <s v="Consumer"/>
    <n v="1"/>
    <s v="Swindon"/>
    <s v="England"/>
    <s v="United Kingdom"/>
    <s v="Swindon,England,United Kingdom"/>
    <s v="Northern Europe"/>
    <s v="Europe"/>
    <x v="1"/>
    <x v="6"/>
    <s v="Konica Receipt Printer, Wireless"/>
    <n v="366.75"/>
    <n v="1"/>
    <n v="3"/>
    <n v="1"/>
    <n v="0"/>
    <n v="73.350000000000009"/>
    <n v="1"/>
    <n v="24.97"/>
    <n v="1"/>
    <s v="Medium"/>
    <n v="2"/>
  </r>
  <r>
    <x v="3181"/>
    <d v="2015-12-24T00:00:00"/>
    <d v="2015-12-27T00:00:00"/>
    <s v="First Class"/>
    <s v="Corporate"/>
    <n v="2"/>
    <s v="Benin City"/>
    <s v="Edo"/>
    <s v="Nigeria"/>
    <s v="Benin City,Edo,Nigeria"/>
    <s v="Western Africa"/>
    <s v="Africa"/>
    <x v="1"/>
    <x v="1"/>
    <s v="Canon Copy Machine, Digital"/>
    <n v="78.53400000000002"/>
    <n v="1"/>
    <n v="1"/>
    <n v="1"/>
    <n v="0.7"/>
    <n v="-154.476"/>
    <n v="3"/>
    <n v="24.96"/>
    <n v="1"/>
    <s v="Critical"/>
    <n v="4"/>
  </r>
  <r>
    <x v="3182"/>
    <d v="2015-12-02T00:00:00"/>
    <d v="2015-12-04T00:00:00"/>
    <s v="Second Class"/>
    <s v="Consumer"/>
    <n v="1"/>
    <s v="New York City"/>
    <s v="New York"/>
    <s v="United States"/>
    <s v="New York City,New York,United States"/>
    <s v="Eastern US"/>
    <s v="USCA"/>
    <x v="1"/>
    <x v="10"/>
    <s v="Sabrent 4-Port USB 2.0 Hub"/>
    <n v="20.37"/>
    <n v="1"/>
    <n v="3"/>
    <n v="1"/>
    <n v="0"/>
    <n v="6.9258000000000006"/>
    <n v="1"/>
    <n v="3.24"/>
    <n v="1"/>
    <s v="High"/>
    <n v="3"/>
  </r>
  <r>
    <x v="3183"/>
    <d v="2015-08-26T00:00:00"/>
    <d v="2015-08-30T00:00:00"/>
    <s v="Standard Class"/>
    <s v="Home Office"/>
    <n v="3"/>
    <s v="Balmazujvaros"/>
    <s v="Hajdu-Bihar"/>
    <s v="Hungary"/>
    <s v="Balmazujvaros,Hajdu-Bihar,Hungary"/>
    <s v="Eastern Europe"/>
    <s v="Europe"/>
    <x v="1"/>
    <x v="2"/>
    <s v="Nokia Headset, Full Size"/>
    <n v="446.4"/>
    <n v="1"/>
    <n v="6"/>
    <n v="1"/>
    <n v="0"/>
    <n v="8.82"/>
    <n v="1"/>
    <n v="24.92"/>
    <n v="1"/>
    <s v="Medium"/>
    <n v="2"/>
  </r>
  <r>
    <x v="3184"/>
    <d v="2015-06-03T00:00:00"/>
    <d v="2015-06-09T00:00:00"/>
    <s v="Standard Class"/>
    <s v="Corporate"/>
    <n v="2"/>
    <s v="Huddersfield"/>
    <s v="England"/>
    <s v="United Kingdom"/>
    <s v="Huddersfield,England,United Kingdom"/>
    <s v="Northern Europe"/>
    <s v="Europe"/>
    <x v="0"/>
    <x v="16"/>
    <s v="Jiffy Interoffice Envelope, Recycled"/>
    <n v="271.44"/>
    <n v="1"/>
    <n v="6"/>
    <n v="1"/>
    <n v="0"/>
    <n v="73.260000000000005"/>
    <n v="1"/>
    <n v="24.92"/>
    <n v="1"/>
    <s v="Medium"/>
    <n v="2"/>
  </r>
  <r>
    <x v="3185"/>
    <d v="2015-02-13T00:00:00"/>
    <d v="2015-02-19T00:00:00"/>
    <s v="Standard Class"/>
    <s v="Consumer"/>
    <n v="1"/>
    <s v="Gold Coast"/>
    <s v="Queensland"/>
    <s v="Australia"/>
    <s v="Gold Coast,Queensland,Australia"/>
    <s v="Oceania"/>
    <s v="Asia Pacific"/>
    <x v="2"/>
    <x v="4"/>
    <s v="Safco Floating Shelf Set, Mobile"/>
    <n v="358.66800000000001"/>
    <n v="1"/>
    <n v="2"/>
    <n v="1"/>
    <n v="0.1"/>
    <n v="75.707999999999998"/>
    <n v="1"/>
    <n v="24.92"/>
    <n v="1"/>
    <s v="Medium"/>
    <n v="2"/>
  </r>
  <r>
    <x v="3186"/>
    <d v="2015-02-13T00:00:00"/>
    <d v="2015-02-14T00:00:00"/>
    <s v="First Class"/>
    <s v="Consumer"/>
    <n v="1"/>
    <s v="Azcapotzalco"/>
    <s v="Distrito Federal"/>
    <s v="Mexico"/>
    <s v="Azcapotzalco,Distrito Federal,Mexico"/>
    <s v="Central America"/>
    <s v="LATAM"/>
    <x v="1"/>
    <x v="2"/>
    <s v="Nokia Headset, Full Size"/>
    <n v="99.199999999999989"/>
    <n v="1"/>
    <n v="2"/>
    <n v="1"/>
    <n v="0"/>
    <n v="23.8"/>
    <n v="1"/>
    <n v="24.916999999999998"/>
    <n v="1"/>
    <s v="High"/>
    <n v="3"/>
  </r>
  <r>
    <x v="3187"/>
    <d v="2015-12-23T00:00:00"/>
    <d v="2015-12-27T00:00:00"/>
    <s v="Standard Class"/>
    <s v="Corporate"/>
    <n v="2"/>
    <s v="Aulnay-sous-Bois"/>
    <s v="Ile-de-France"/>
    <s v="France"/>
    <s v="Aulnay-sous-Bois,Ile-de-France,France"/>
    <s v="Western Europe"/>
    <s v="Europe"/>
    <x v="0"/>
    <x v="12"/>
    <s v="Tenex Lockers, Wire Frame"/>
    <n v="182.89799999999997"/>
    <n v="1"/>
    <n v="1"/>
    <n v="1"/>
    <n v="0.1"/>
    <n v="42.647999999999996"/>
    <n v="1"/>
    <n v="24.91"/>
    <n v="1"/>
    <s v="Medium"/>
    <n v="2"/>
  </r>
  <r>
    <x v="3188"/>
    <d v="2015-10-06T00:00:00"/>
    <d v="2015-10-12T00:00:00"/>
    <s v="Standard Class"/>
    <s v="Consumer"/>
    <n v="1"/>
    <s v="Beauvais"/>
    <s v="Nord-Pas-de-Calais-Picardie"/>
    <s v="France"/>
    <s v="Beauvais,Nord-Pas-de-Calais-Picardie,France"/>
    <s v="Western Europe"/>
    <s v="Europe"/>
    <x v="1"/>
    <x v="2"/>
    <s v="Apple Signal Booster, Cordless"/>
    <n v="474.30000000000007"/>
    <n v="1"/>
    <n v="4"/>
    <n v="1"/>
    <n v="0.15"/>
    <n v="55.739999999999981"/>
    <n v="1"/>
    <n v="24.9"/>
    <n v="1"/>
    <s v="Medium"/>
    <n v="2"/>
  </r>
  <r>
    <x v="3189"/>
    <d v="2015-11-10T00:00:00"/>
    <d v="2015-11-15T00:00:00"/>
    <s v="Standard Class"/>
    <s v="Consumer"/>
    <n v="1"/>
    <s v="Nice"/>
    <s v="Provence-Alpes-Côte d'Azur"/>
    <s v="France"/>
    <s v="Nice,Provence-Alpes-Côte d'Azur,France"/>
    <s v="Western Europe"/>
    <s v="Europe"/>
    <x v="2"/>
    <x v="11"/>
    <s v="Rubbermaid Clock, Erganomic"/>
    <n v="243.9"/>
    <n v="1"/>
    <n v="5"/>
    <n v="1"/>
    <n v="0"/>
    <n v="121.95"/>
    <n v="1"/>
    <n v="24.89"/>
    <n v="1"/>
    <s v="Medium"/>
    <n v="2"/>
  </r>
  <r>
    <x v="3190"/>
    <d v="2015-04-17T00:00:00"/>
    <d v="2015-04-20T00:00:00"/>
    <s v="Second Class"/>
    <s v="Home Office"/>
    <n v="3"/>
    <s v="Fleury-les-Aubrais"/>
    <s v="Centre-Val de Loire"/>
    <s v="France"/>
    <s v="Fleury-les-Aubrais,Centre-Val de Loire,France"/>
    <s v="Western Europe"/>
    <s v="Europe"/>
    <x v="1"/>
    <x v="10"/>
    <s v="Logitech Keyboard, Erganomic"/>
    <n v="210.78000000000003"/>
    <n v="1"/>
    <n v="3"/>
    <n v="1"/>
    <n v="0"/>
    <n v="18.900000000000002"/>
    <n v="1"/>
    <n v="24.88"/>
    <n v="1"/>
    <s v="High"/>
    <n v="3"/>
  </r>
  <r>
    <x v="3191"/>
    <d v="2015-12-02T00:00:00"/>
    <d v="2015-12-09T00:00:00"/>
    <s v="Standard Class"/>
    <s v="Consumer"/>
    <n v="1"/>
    <s v="Essen"/>
    <s v="North Rhine-Westphalia"/>
    <s v="Germany"/>
    <s v="Essen,North Rhine-Westphalia,Germany"/>
    <s v="Western Europe"/>
    <s v="Europe"/>
    <x v="1"/>
    <x v="6"/>
    <s v="Okidata Card Printer, Wireless"/>
    <n v="527.49"/>
    <n v="1"/>
    <n v="3"/>
    <n v="1"/>
    <n v="0"/>
    <n v="26.370000000000005"/>
    <n v="1"/>
    <n v="24.87"/>
    <n v="1"/>
    <s v="Medium"/>
    <n v="2"/>
  </r>
  <r>
    <x v="3192"/>
    <d v="2015-10-08T00:00:00"/>
    <d v="2015-10-10T00:00:00"/>
    <s v="First Class"/>
    <s v="Consumer"/>
    <n v="1"/>
    <s v="Ranchi"/>
    <s v="Jharkhand"/>
    <s v="India"/>
    <s v="Ranchi,Jharkhand,India"/>
    <s v="Southern Asia"/>
    <s v="Asia Pacific"/>
    <x v="2"/>
    <x v="4"/>
    <s v="Ikea Stackable Bookrack, Pine"/>
    <n v="247.86"/>
    <n v="1"/>
    <n v="2"/>
    <n v="1"/>
    <n v="0"/>
    <n v="59.46"/>
    <n v="1"/>
    <n v="24.84"/>
    <n v="1"/>
    <s v="High"/>
    <n v="3"/>
  </r>
  <r>
    <x v="3193"/>
    <d v="2015-12-03T00:00:00"/>
    <d v="2015-12-07T00:00:00"/>
    <s v="Standard Class"/>
    <s v="Corporate"/>
    <n v="2"/>
    <s v="Maturín"/>
    <s v="Monagas"/>
    <s v="Venezuela"/>
    <s v="Maturín,Monagas,Venezuela"/>
    <s v="South America"/>
    <s v="LATAM"/>
    <x v="1"/>
    <x v="1"/>
    <s v="Canon Fax and Copier, High-Speed"/>
    <n v="302.25311999999997"/>
    <n v="1"/>
    <n v="4"/>
    <n v="1"/>
    <n v="0.40200000000000002"/>
    <n v="19.133119999999984"/>
    <n v="1"/>
    <n v="24.817"/>
    <n v="1"/>
    <s v="Medium"/>
    <n v="2"/>
  </r>
  <r>
    <x v="3194"/>
    <d v="2015-06-06T00:00:00"/>
    <d v="2015-06-06T00:00:00"/>
    <s v="Same Day"/>
    <s v="Consumer"/>
    <n v="1"/>
    <s v="Petapa"/>
    <s v="Guatemala"/>
    <s v="Guatemala"/>
    <s v="Petapa,Guatemala,Guatemala"/>
    <s v="Central America"/>
    <s v="LATAM"/>
    <x v="0"/>
    <x v="8"/>
    <s v="Cardinal Binding Machine, Recycled"/>
    <n v="100.25999999999999"/>
    <n v="1"/>
    <n v="3"/>
    <n v="1"/>
    <n v="0"/>
    <n v="42.059999999999995"/>
    <n v="1"/>
    <n v="24.798999999999999"/>
    <n v="1"/>
    <s v="High"/>
    <n v="3"/>
  </r>
  <r>
    <x v="3195"/>
    <d v="2015-07-04T00:00:00"/>
    <d v="2015-07-09T00:00:00"/>
    <s v="Standard Class"/>
    <s v="Consumer"/>
    <n v="1"/>
    <s v="Gothenburg"/>
    <s v="Västra Götaland"/>
    <s v="Sweden"/>
    <s v="Gothenburg,Västra Götaland,Sweden"/>
    <s v="Northern Europe"/>
    <s v="Europe"/>
    <x v="1"/>
    <x v="1"/>
    <s v="HP Ink, Laser"/>
    <n v="321.75"/>
    <n v="1"/>
    <n v="5"/>
    <n v="1"/>
    <n v="0.5"/>
    <n v="-193.04999999999998"/>
    <n v="3"/>
    <n v="24.76"/>
    <n v="1"/>
    <s v="Medium"/>
    <n v="2"/>
  </r>
  <r>
    <x v="3196"/>
    <d v="2015-03-27T00:00:00"/>
    <d v="2015-04-02T00:00:00"/>
    <s v="Standard Class"/>
    <s v="Consumer"/>
    <n v="1"/>
    <s v="Barquisimeto"/>
    <s v="Lara"/>
    <s v="Venezuela"/>
    <s v="Barquisimeto,Lara,Venezuela"/>
    <s v="South America"/>
    <s v="LATAM"/>
    <x v="2"/>
    <x v="4"/>
    <s v="Ikea Stackable Bookrack, Metal"/>
    <n v="292.89600000000002"/>
    <n v="1"/>
    <n v="6"/>
    <n v="1"/>
    <n v="0.4"/>
    <n v="-170.90400000000005"/>
    <n v="3"/>
    <n v="24.744999999999997"/>
    <n v="1"/>
    <s v="Low"/>
    <n v="1"/>
  </r>
  <r>
    <x v="3197"/>
    <d v="2015-08-29T00:00:00"/>
    <d v="2015-09-02T00:00:00"/>
    <s v="Standard Class"/>
    <s v="Corporate"/>
    <n v="2"/>
    <s v="Bacau"/>
    <s v="Bacau"/>
    <s v="Romania"/>
    <s v="Bacau,Bacau,Romania"/>
    <s v="Eastern Europe"/>
    <s v="Europe"/>
    <x v="2"/>
    <x v="11"/>
    <s v="Deflect-O Frame, Durable"/>
    <n v="214.14000000000004"/>
    <n v="1"/>
    <n v="2"/>
    <n v="1"/>
    <n v="0"/>
    <n v="87.78"/>
    <n v="1"/>
    <n v="24.74"/>
    <n v="1"/>
    <s v="High"/>
    <n v="3"/>
  </r>
  <r>
    <x v="3198"/>
    <d v="2015-10-23T00:00:00"/>
    <d v="2015-10-27T00:00:00"/>
    <s v="Standard Class"/>
    <s v="Corporate"/>
    <n v="2"/>
    <s v="Muret"/>
    <s v="Languedoc-Roussillon-Midi-Pyrénées"/>
    <s v="France"/>
    <s v="Muret,Languedoc-Roussillon-Midi-Pyrénées,France"/>
    <s v="Western Europe"/>
    <s v="Europe"/>
    <x v="1"/>
    <x v="10"/>
    <s v="Belkin Flash Drive, Erganomic"/>
    <n v="238.5"/>
    <n v="1"/>
    <n v="6"/>
    <n v="1"/>
    <n v="0"/>
    <n v="7.02"/>
    <n v="1"/>
    <n v="24.73"/>
    <n v="1"/>
    <s v="High"/>
    <n v="3"/>
  </r>
  <r>
    <x v="3199"/>
    <d v="2015-10-20T00:00:00"/>
    <d v="2015-10-22T00:00:00"/>
    <s v="Second Class"/>
    <s v="Home Office"/>
    <n v="3"/>
    <s v="Cainta"/>
    <s v="Calabarzon"/>
    <s v="Philippines"/>
    <s v="Cainta,Calabarzon,Philippines"/>
    <s v="Southeastern Asia"/>
    <s v="Asia Pacific"/>
    <x v="2"/>
    <x v="11"/>
    <s v="Advantus Stacking Tray, Durable"/>
    <n v="118.66500000000002"/>
    <n v="1"/>
    <n v="6"/>
    <n v="1"/>
    <n v="0.25"/>
    <n v="18.944999999999993"/>
    <n v="1"/>
    <n v="24.73"/>
    <n v="1"/>
    <s v="High"/>
    <n v="3"/>
  </r>
  <r>
    <x v="3200"/>
    <d v="2015-04-02T00:00:00"/>
    <d v="2015-04-03T00:00:00"/>
    <s v="First Class"/>
    <s v="Consumer"/>
    <n v="1"/>
    <s v="Birmingham"/>
    <s v="England"/>
    <s v="United Kingdom"/>
    <s v="Birmingham,England,United Kingdom"/>
    <s v="Northern Europe"/>
    <s v="Europe"/>
    <x v="0"/>
    <x v="0"/>
    <s v="Hamilton Beach Stove, Silver"/>
    <n v="1357.7250000000001"/>
    <n v="2"/>
    <n v="5"/>
    <n v="1"/>
    <n v="0.5"/>
    <n v="-325.87500000000023"/>
    <n v="3"/>
    <n v="24.73"/>
    <n v="1"/>
    <s v="Critical"/>
    <n v="4"/>
  </r>
  <r>
    <x v="3201"/>
    <d v="2015-08-08T00:00:00"/>
    <d v="2015-08-12T00:00:00"/>
    <s v="Standard Class"/>
    <s v="Consumer"/>
    <n v="1"/>
    <s v="Yancheng"/>
    <s v="Jiangsu"/>
    <s v="China"/>
    <s v="Yancheng,Jiangsu,China"/>
    <s v="Eastern Asia"/>
    <s v="Asia Pacific"/>
    <x v="0"/>
    <x v="7"/>
    <s v="Sanford Sketch Pad, Water Color"/>
    <n v="340.62"/>
    <n v="1"/>
    <n v="7"/>
    <n v="1"/>
    <n v="0"/>
    <n v="74.759999999999991"/>
    <n v="1"/>
    <n v="24.72"/>
    <n v="1"/>
    <s v="Medium"/>
    <n v="2"/>
  </r>
  <r>
    <x v="3202"/>
    <d v="2015-10-10T00:00:00"/>
    <d v="2015-10-14T00:00:00"/>
    <s v="Standard Class"/>
    <s v="Corporate"/>
    <n v="2"/>
    <s v="Santiago de los Caballeros"/>
    <s v="Santiago"/>
    <s v="Dominican Republic"/>
    <s v="Santiago de los Caballeros,Santiago,Dominican Republic"/>
    <s v="Caribbean"/>
    <s v="LATAM"/>
    <x v="0"/>
    <x v="12"/>
    <s v="Smead File Cart, Blue"/>
    <n v="203.952"/>
    <n v="1"/>
    <n v="3"/>
    <n v="1"/>
    <n v="0.2"/>
    <n v="66.251999999999981"/>
    <n v="1"/>
    <n v="24.72"/>
    <n v="1"/>
    <s v="High"/>
    <n v="3"/>
  </r>
  <r>
    <x v="3203"/>
    <d v="2015-11-11T00:00:00"/>
    <d v="2015-11-15T00:00:00"/>
    <s v="Standard Class"/>
    <s v="Home Office"/>
    <n v="3"/>
    <s v="Marseille"/>
    <s v="Provence-Alpes-Côte d'Azur"/>
    <s v="France"/>
    <s v="Marseille,Provence-Alpes-Côte d'Azur,France"/>
    <s v="Western Europe"/>
    <s v="Europe"/>
    <x v="1"/>
    <x v="6"/>
    <s v="Okidata Receipt Printer, Durable"/>
    <n v="313.72649999999999"/>
    <n v="1"/>
    <n v="3"/>
    <n v="1"/>
    <n v="0.15"/>
    <n v="-40.603500000000011"/>
    <n v="3"/>
    <n v="24.7"/>
    <n v="1"/>
    <s v="Medium"/>
    <n v="2"/>
  </r>
  <r>
    <x v="3204"/>
    <d v="2015-09-26T00:00:00"/>
    <d v="2015-09-30T00:00:00"/>
    <s v="Second Class"/>
    <s v="Consumer"/>
    <n v="1"/>
    <s v="Juárez"/>
    <s v="Chihuahua"/>
    <s v="Mexico"/>
    <s v="Juárez,Chihuahua,Mexico"/>
    <s v="Central America"/>
    <s v="LATAM"/>
    <x v="0"/>
    <x v="12"/>
    <s v="Tenex File Cart, Industrial"/>
    <n v="357.68"/>
    <n v="1"/>
    <n v="4"/>
    <n v="1"/>
    <n v="0"/>
    <n v="14.24"/>
    <n v="1"/>
    <n v="24.692"/>
    <n v="1"/>
    <s v="Medium"/>
    <n v="2"/>
  </r>
  <r>
    <x v="3205"/>
    <d v="2015-01-29T00:00:00"/>
    <d v="2015-02-02T00:00:00"/>
    <s v="Standard Class"/>
    <s v="Home Office"/>
    <n v="3"/>
    <s v="New York City"/>
    <s v="New York"/>
    <s v="United States"/>
    <s v="New York City,New York,United States"/>
    <s v="Eastern US"/>
    <s v="USCA"/>
    <x v="1"/>
    <x v="10"/>
    <s v="Plantronics Audio 478 Stereo USB Headset"/>
    <n v="449.91"/>
    <n v="1"/>
    <n v="9"/>
    <n v="2"/>
    <n v="0"/>
    <n v="157.46849999999998"/>
    <n v="1"/>
    <n v="50.07"/>
    <n v="1"/>
    <s v="Medium"/>
    <n v="2"/>
  </r>
  <r>
    <x v="3206"/>
    <d v="2015-07-14T00:00:00"/>
    <d v="2015-07-16T00:00:00"/>
    <s v="First Class"/>
    <s v="Consumer"/>
    <n v="1"/>
    <s v="Sale"/>
    <s v="Rabat-Salé-Zemmour-Zaer"/>
    <s v="Morocco"/>
    <s v="Sale,Rabat-Salé-Zemmour-Zaer,Morocco"/>
    <s v="North Africa"/>
    <s v="Africa"/>
    <x v="0"/>
    <x v="7"/>
    <s v="BIC Canvas, Water Color"/>
    <n v="113.76"/>
    <n v="1"/>
    <n v="2"/>
    <n v="1"/>
    <n v="0"/>
    <n v="1.08"/>
    <n v="1"/>
    <n v="24.67"/>
    <n v="1"/>
    <s v="Critical"/>
    <n v="4"/>
  </r>
  <r>
    <x v="3207"/>
    <d v="2015-03-28T00:00:00"/>
    <d v="2015-04-02T00:00:00"/>
    <s v="Standard Class"/>
    <s v="Corporate"/>
    <n v="2"/>
    <s v="San Martín"/>
    <s v="Cuscatlán"/>
    <s v="El Salvador"/>
    <s v="San Martín,Cuscatlán,El Salvador"/>
    <s v="Central America"/>
    <s v="LATAM"/>
    <x v="1"/>
    <x v="10"/>
    <s v="Enermax Memory Card, USB"/>
    <n v="229.19999999999996"/>
    <n v="1"/>
    <n v="3"/>
    <n v="1"/>
    <n v="0"/>
    <n v="68.759999999999991"/>
    <n v="1"/>
    <n v="24.66"/>
    <n v="1"/>
    <s v="Medium"/>
    <n v="2"/>
  </r>
  <r>
    <x v="3208"/>
    <d v="2015-05-21T00:00:00"/>
    <d v="2015-05-25T00:00:00"/>
    <s v="Standard Class"/>
    <s v="Consumer"/>
    <n v="1"/>
    <s v="Barneveld"/>
    <s v="Gelderland"/>
    <s v="Netherlands"/>
    <s v="Barneveld,Gelderland,Netherlands"/>
    <s v="Western Europe"/>
    <s v="Europe"/>
    <x v="0"/>
    <x v="12"/>
    <s v="Fellowes Lockers, Industrial"/>
    <n v="207.81"/>
    <n v="1"/>
    <n v="2"/>
    <n v="1"/>
    <n v="0.5"/>
    <n v="-24.990000000000009"/>
    <n v="3"/>
    <n v="24.65"/>
    <n v="1"/>
    <s v="Medium"/>
    <n v="2"/>
  </r>
  <r>
    <x v="3209"/>
    <d v="2015-11-04T00:00:00"/>
    <d v="2015-11-06T00:00:00"/>
    <s v="First Class"/>
    <s v="Corporate"/>
    <n v="2"/>
    <s v="Lagos"/>
    <s v="Lagos"/>
    <s v="Nigeria"/>
    <s v="Lagos,Lagos,Nigeria"/>
    <s v="Western Africa"/>
    <s v="Africa"/>
    <x v="1"/>
    <x v="6"/>
    <s v="Epson Calculator, Red"/>
    <n v="156.81600000000003"/>
    <n v="1"/>
    <n v="12"/>
    <n v="2"/>
    <n v="0.7"/>
    <n v="-177.98399999999998"/>
    <n v="3"/>
    <n v="24.65"/>
    <n v="1"/>
    <s v="High"/>
    <n v="3"/>
  </r>
  <r>
    <x v="3210"/>
    <d v="2015-04-19T00:00:00"/>
    <d v="2015-04-23T00:00:00"/>
    <s v="Standard Class"/>
    <s v="Consumer"/>
    <n v="1"/>
    <s v="Hamburg"/>
    <s v="Hamburg"/>
    <s v="Germany"/>
    <s v="Hamburg,Hamburg,Germany"/>
    <s v="Western Europe"/>
    <s v="Europe"/>
    <x v="2"/>
    <x v="5"/>
    <s v="SAFCO Chairmat, Red"/>
    <n v="269.19000000000005"/>
    <n v="1"/>
    <n v="5"/>
    <n v="1"/>
    <n v="0.1"/>
    <n v="32.789999999999992"/>
    <n v="1"/>
    <n v="24.64"/>
    <n v="1"/>
    <s v="High"/>
    <n v="3"/>
  </r>
  <r>
    <x v="3211"/>
    <d v="2015-04-19T00:00:00"/>
    <d v="2015-04-24T00:00:00"/>
    <s v="Standard Class"/>
    <s v="Consumer"/>
    <n v="1"/>
    <s v="São Luís"/>
    <s v="Maranhão"/>
    <s v="Brazil"/>
    <s v="São Luís,Maranhão,Brazil"/>
    <s v="South America"/>
    <s v="LATAM"/>
    <x v="1"/>
    <x v="2"/>
    <s v="Apple Signal Booster, Cordless"/>
    <n v="279.00000000000006"/>
    <n v="1"/>
    <n v="3"/>
    <n v="1"/>
    <n v="0"/>
    <n v="16.739999999999998"/>
    <n v="1"/>
    <n v="24.637999999999998"/>
    <n v="1"/>
    <s v="Medium"/>
    <n v="2"/>
  </r>
  <r>
    <x v="3212"/>
    <d v="2015-04-16T00:00:00"/>
    <d v="2015-04-21T00:00:00"/>
    <s v="Standard Class"/>
    <s v="Corporate"/>
    <n v="2"/>
    <s v="Santa Clara"/>
    <s v="Villa Clara"/>
    <s v="Cuba"/>
    <s v="Santa Clara,Villa Clara,Cuba"/>
    <s v="Caribbean"/>
    <s v="LATAM"/>
    <x v="1"/>
    <x v="6"/>
    <s v="Konica Card Printer, Red"/>
    <n v="344.64"/>
    <n v="1"/>
    <n v="3"/>
    <n v="1"/>
    <n v="0"/>
    <n v="165.42"/>
    <n v="1"/>
    <n v="24.631999999999998"/>
    <n v="1"/>
    <s v="Medium"/>
    <n v="2"/>
  </r>
  <r>
    <x v="3213"/>
    <d v="2015-09-17T00:00:00"/>
    <d v="2015-09-19T00:00:00"/>
    <s v="Second Class"/>
    <s v="Home Office"/>
    <n v="3"/>
    <s v="Florence"/>
    <s v="Kentucky"/>
    <s v="United States"/>
    <s v="Florence,Kentucky,United States"/>
    <s v="Southern US"/>
    <s v="USCA"/>
    <x v="1"/>
    <x v="10"/>
    <s v="KeyTronic E03601U1 - Keyboard - Beige"/>
    <n v="18"/>
    <n v="1"/>
    <n v="1"/>
    <n v="1"/>
    <n v="0"/>
    <n v="3.2399999999999984"/>
    <n v="1"/>
    <n v="3.9"/>
    <n v="1"/>
    <s v="Critical"/>
    <n v="4"/>
  </r>
  <r>
    <x v="3214"/>
    <d v="2015-04-15T00:00:00"/>
    <d v="2015-04-16T00:00:00"/>
    <s v="First Class"/>
    <s v="Home Office"/>
    <n v="3"/>
    <s v="Springfield"/>
    <s v="Missouri"/>
    <s v="United States"/>
    <s v="Springfield,Missouri,United States"/>
    <s v="Central US"/>
    <s v="USCA"/>
    <x v="0"/>
    <x v="8"/>
    <s v="Acco 3-Hole Punch"/>
    <n v="8.76"/>
    <n v="1"/>
    <n v="2"/>
    <n v="1"/>
    <n v="0"/>
    <n v="4.2047999999999996"/>
    <n v="1"/>
    <n v="3.08"/>
    <n v="1"/>
    <s v="Critical"/>
    <n v="4"/>
  </r>
  <r>
    <x v="3215"/>
    <d v="2015-10-09T00:00:00"/>
    <d v="2015-10-14T00:00:00"/>
    <s v="Standard Class"/>
    <s v="Corporate"/>
    <n v="2"/>
    <s v="Sydney"/>
    <s v="New South Wales"/>
    <s v="Australia"/>
    <s v="Sydney,New South Wales,Australia"/>
    <s v="Oceania"/>
    <s v="Asia Pacific"/>
    <x v="1"/>
    <x v="10"/>
    <s v="SanDisk Keyboard, Bluetooth"/>
    <n v="366.66000000000008"/>
    <n v="1"/>
    <n v="5"/>
    <n v="1"/>
    <n v="0.1"/>
    <n v="56.91"/>
    <n v="1"/>
    <n v="24.58"/>
    <n v="1"/>
    <s v="Medium"/>
    <n v="2"/>
  </r>
  <r>
    <x v="3216"/>
    <d v="2015-07-30T00:00:00"/>
    <d v="2015-08-05T00:00:00"/>
    <s v="Standard Class"/>
    <s v="Consumer"/>
    <n v="1"/>
    <s v="Soyapango"/>
    <s v="San Salvador"/>
    <s v="El Salvador"/>
    <s v="Soyapango,San Salvador,El Salvador"/>
    <s v="Central America"/>
    <s v="LATAM"/>
    <x v="2"/>
    <x v="5"/>
    <s v="Novimex Swivel Stool, Red"/>
    <n v="438.56000000000006"/>
    <n v="1"/>
    <n v="4"/>
    <n v="1"/>
    <n v="0"/>
    <n v="157.84"/>
    <n v="1"/>
    <n v="24.555"/>
    <n v="1"/>
    <s v="Medium"/>
    <n v="2"/>
  </r>
  <r>
    <x v="3217"/>
    <d v="2015-10-14T00:00:00"/>
    <d v="2015-10-19T00:00:00"/>
    <s v="Standard Class"/>
    <s v="Home Office"/>
    <n v="3"/>
    <s v="Balikpapan"/>
    <s v="Kalimantan Timur"/>
    <s v="Indonesia"/>
    <s v="Balikpapan,Kalimantan Timur,Indonesia"/>
    <s v="Southeastern Asia"/>
    <s v="Asia Pacific"/>
    <x v="0"/>
    <x v="12"/>
    <s v="Smead File Cart, Single Width"/>
    <n v="213.19379999999995"/>
    <n v="1"/>
    <n v="2"/>
    <n v="1"/>
    <n v="0.17"/>
    <n v="64.213799999999992"/>
    <n v="1"/>
    <n v="24.54"/>
    <n v="1"/>
    <s v="High"/>
    <n v="3"/>
  </r>
  <r>
    <x v="3218"/>
    <d v="2015-03-17T00:00:00"/>
    <d v="2015-03-21T00:00:00"/>
    <s v="Standard Class"/>
    <s v="Consumer"/>
    <n v="1"/>
    <s v="Santo Domingo"/>
    <s v="Santo Domingo"/>
    <s v="Dominican Republic"/>
    <s v="Santo Domingo,Santo Domingo,Dominican Republic"/>
    <s v="Caribbean"/>
    <s v="LATAM"/>
    <x v="1"/>
    <x v="1"/>
    <s v="Hewlett Personal Copier, Laser"/>
    <n v="460.50983999999988"/>
    <n v="1"/>
    <n v="6"/>
    <n v="1"/>
    <n v="0.20200000000000001"/>
    <n v="119.94984000000004"/>
    <n v="1"/>
    <n v="24.54"/>
    <n v="1"/>
    <s v="Medium"/>
    <n v="2"/>
  </r>
  <r>
    <x v="3219"/>
    <d v="2015-06-26T00:00:00"/>
    <d v="2015-06-28T00:00:00"/>
    <s v="Second Class"/>
    <s v="Home Office"/>
    <n v="3"/>
    <s v="Changchun"/>
    <s v="Jilin"/>
    <s v="China"/>
    <s v="Changchun,Jilin,China"/>
    <s v="Eastern Asia"/>
    <s v="Asia Pacific"/>
    <x v="2"/>
    <x v="5"/>
    <s v="Novimex Bag Chairs, Set of Two"/>
    <n v="241.05"/>
    <n v="1"/>
    <n v="5"/>
    <n v="1"/>
    <n v="0"/>
    <n v="79.5"/>
    <n v="1"/>
    <n v="24.53"/>
    <n v="1"/>
    <s v="Medium"/>
    <n v="2"/>
  </r>
  <r>
    <x v="3220"/>
    <d v="2015-05-29T00:00:00"/>
    <d v="2015-06-02T00:00:00"/>
    <s v="Standard Class"/>
    <s v="Consumer"/>
    <n v="1"/>
    <s v="Celaya"/>
    <s v="Guanajuato"/>
    <s v="Mexico"/>
    <s v="Celaya,Guanajuato,Mexico"/>
    <s v="Central America"/>
    <s v="LATAM"/>
    <x v="0"/>
    <x v="0"/>
    <s v="Hamilton Beach Stove, Red"/>
    <n v="361.56"/>
    <n v="1"/>
    <n v="1"/>
    <n v="1"/>
    <n v="0"/>
    <n v="43.38"/>
    <n v="1"/>
    <n v="24.5"/>
    <n v="1"/>
    <s v="Medium"/>
    <n v="2"/>
  </r>
  <r>
    <x v="3221"/>
    <d v="2015-01-03T00:00:00"/>
    <d v="2015-01-09T00:00:00"/>
    <s v="Standard Class"/>
    <s v="Consumer"/>
    <n v="1"/>
    <s v="Cape Town"/>
    <s v="Western Cape"/>
    <s v="South Africa"/>
    <s v="Cape Town,Western Cape,South Africa"/>
    <s v="Southern Africa"/>
    <s v="Africa"/>
    <x v="1"/>
    <x v="2"/>
    <s v="Cisco Audio Dock, Cordless"/>
    <n v="184.92000000000002"/>
    <n v="1"/>
    <n v="1"/>
    <n v="1"/>
    <n v="0"/>
    <n v="24.03"/>
    <n v="1"/>
    <n v="24.49"/>
    <n v="1"/>
    <s v="Medium"/>
    <n v="2"/>
  </r>
  <r>
    <x v="3222"/>
    <d v="2015-06-13T00:00:00"/>
    <d v="2015-06-16T00:00:00"/>
    <s v="Second Class"/>
    <s v="Consumer"/>
    <n v="1"/>
    <s v="Soyapango"/>
    <s v="San Salvador"/>
    <s v="El Salvador"/>
    <s v="Soyapango,San Salvador,El Salvador"/>
    <s v="Central America"/>
    <s v="LATAM"/>
    <x v="0"/>
    <x v="12"/>
    <s v="Tenex Trays, Industrial"/>
    <n v="109.37999999999995"/>
    <n v="1"/>
    <n v="3"/>
    <n v="1"/>
    <n v="0"/>
    <n v="42.6"/>
    <n v="1"/>
    <n v="24.486000000000001"/>
    <n v="1"/>
    <s v="High"/>
    <n v="3"/>
  </r>
  <r>
    <x v="3223"/>
    <d v="2015-09-12T00:00:00"/>
    <d v="2015-09-17T00:00:00"/>
    <s v="Standard Class"/>
    <s v="Consumer"/>
    <n v="1"/>
    <s v="Antwerp"/>
    <s v="Antwerp"/>
    <s v="Belgium"/>
    <s v="Antwerp,Antwerp,Belgium"/>
    <s v="Western Europe"/>
    <s v="Europe"/>
    <x v="1"/>
    <x v="10"/>
    <s v="Enermax Flash Drive, Bluetooth"/>
    <n v="166.07999999999998"/>
    <n v="1"/>
    <n v="4"/>
    <n v="1"/>
    <n v="0"/>
    <n v="53.04"/>
    <n v="1"/>
    <n v="24.48"/>
    <n v="1"/>
    <s v="High"/>
    <n v="3"/>
  </r>
  <r>
    <x v="3224"/>
    <d v="2015-11-12T00:00:00"/>
    <d v="2015-11-17T00:00:00"/>
    <s v="Standard Class"/>
    <s v="Corporate"/>
    <n v="2"/>
    <s v="Murray Bridge"/>
    <s v="South Australia"/>
    <s v="Australia"/>
    <s v="Murray Bridge,South Australia,Australia"/>
    <s v="Oceania"/>
    <s v="Asia Pacific"/>
    <x v="2"/>
    <x v="5"/>
    <s v="Office Star Swivel Stool, Set of Two"/>
    <n v="317.142"/>
    <n v="1"/>
    <n v="2"/>
    <n v="1"/>
    <n v="0.1"/>
    <n v="-35.238"/>
    <n v="3"/>
    <n v="24.46"/>
    <n v="1"/>
    <s v="Medium"/>
    <n v="2"/>
  </r>
  <r>
    <x v="3225"/>
    <d v="2015-10-14T00:00:00"/>
    <d v="2015-10-20T00:00:00"/>
    <s v="Standard Class"/>
    <s v="Consumer"/>
    <n v="1"/>
    <s v="Sydney"/>
    <s v="New South Wales"/>
    <s v="Australia"/>
    <s v="Sydney,New South Wales,Australia"/>
    <s v="Oceania"/>
    <s v="Asia Pacific"/>
    <x v="2"/>
    <x v="5"/>
    <s v="Novimex Chairmat, Red"/>
    <n v="354.94200000000001"/>
    <n v="1"/>
    <n v="7"/>
    <n v="1"/>
    <n v="0.1"/>
    <n v="70.811999999999998"/>
    <n v="1"/>
    <n v="24.45"/>
    <n v="1"/>
    <s v="Medium"/>
    <n v="2"/>
  </r>
  <r>
    <x v="3226"/>
    <d v="2015-09-24T00:00:00"/>
    <d v="2015-09-28T00:00:00"/>
    <s v="Standard Class"/>
    <s v="Home Office"/>
    <n v="3"/>
    <s v="Istanbul"/>
    <s v="Istanbul"/>
    <s v="Turkey"/>
    <s v="Istanbul,Istanbul,Turkey"/>
    <s v="Western Asia"/>
    <s v="Asia Pacific"/>
    <x v="0"/>
    <x v="0"/>
    <s v="Hamilton Beach Refrigerator, Black"/>
    <n v="399.64799999999997"/>
    <n v="1"/>
    <n v="2"/>
    <n v="1"/>
    <n v="0.6"/>
    <n v="-419.65199999999987"/>
    <n v="3"/>
    <n v="24.45"/>
    <n v="1"/>
    <s v="High"/>
    <n v="3"/>
  </r>
  <r>
    <x v="3227"/>
    <d v="2015-06-02T00:00:00"/>
    <d v="2015-06-06T00:00:00"/>
    <s v="Standard Class"/>
    <s v="Consumer"/>
    <n v="1"/>
    <s v="Accra"/>
    <s v="Greater Accra"/>
    <s v="Ghana"/>
    <s v="Accra,Greater Accra,Ghana"/>
    <s v="Western Africa"/>
    <s v="Africa"/>
    <x v="2"/>
    <x v="3"/>
    <s v="Barricks Training Table, Rectangular"/>
    <n v="315.87"/>
    <n v="1"/>
    <n v="1"/>
    <n v="1"/>
    <n v="0"/>
    <n v="28.410000000000004"/>
    <n v="1"/>
    <n v="24.43"/>
    <n v="1"/>
    <s v="High"/>
    <n v="3"/>
  </r>
  <r>
    <x v="3228"/>
    <d v="2015-01-02T00:00:00"/>
    <d v="2015-01-08T00:00:00"/>
    <s v="Standard Class"/>
    <s v="Corporate"/>
    <n v="2"/>
    <s v="Soyapango"/>
    <s v="San Salvador"/>
    <s v="El Salvador"/>
    <s v="Soyapango,San Salvador,El Salvador"/>
    <s v="Central America"/>
    <s v="LATAM"/>
    <x v="1"/>
    <x v="1"/>
    <s v="Brother Fax and Copier, Laser"/>
    <n v="382.21403999999995"/>
    <n v="1"/>
    <n v="3"/>
    <n v="1"/>
    <n v="2E-3"/>
    <n v="41.354040000000005"/>
    <n v="1"/>
    <n v="24.396000000000001"/>
    <n v="1"/>
    <s v="Medium"/>
    <n v="2"/>
  </r>
  <r>
    <x v="3229"/>
    <d v="2015-03-11T00:00:00"/>
    <d v="2015-03-17T00:00:00"/>
    <s v="Standard Class"/>
    <s v="Consumer"/>
    <n v="1"/>
    <s v="Port Harcourt"/>
    <s v="Rivers"/>
    <s v="Nigeria"/>
    <s v="Port Harcourt,Rivers,Nigeria"/>
    <s v="Western Africa"/>
    <s v="Africa"/>
    <x v="2"/>
    <x v="3"/>
    <s v="Barricks Coffee Table, Adjustable Height"/>
    <n v="364.428"/>
    <n v="1"/>
    <n v="4"/>
    <n v="1"/>
    <n v="0.7"/>
    <n v="-546.73199999999974"/>
    <n v="3"/>
    <n v="24.39"/>
    <n v="1"/>
    <s v="Medium"/>
    <n v="2"/>
  </r>
  <r>
    <x v="3230"/>
    <d v="2015-10-14T00:00:00"/>
    <d v="2015-10-16T00:00:00"/>
    <s v="First Class"/>
    <s v="Consumer"/>
    <n v="1"/>
    <s v="New York City"/>
    <s v="New York"/>
    <s v="United States"/>
    <s v="New York City,New York,United States"/>
    <s v="Eastern US"/>
    <s v="USCA"/>
    <x v="0"/>
    <x v="0"/>
    <s v="Avanti 4.4 Cu. Ft. Refrigerator"/>
    <n v="904.9"/>
    <n v="1"/>
    <n v="5"/>
    <n v="1"/>
    <n v="0"/>
    <n v="253.37199999999996"/>
    <n v="1"/>
    <n v="137.82"/>
    <n v="1"/>
    <s v="High"/>
    <n v="3"/>
  </r>
  <r>
    <x v="3231"/>
    <d v="2015-09-03T00:00:00"/>
    <d v="2015-09-06T00:00:00"/>
    <s v="First Class"/>
    <s v="Consumer"/>
    <n v="1"/>
    <s v="Cannes"/>
    <s v="Provence-Alpes-Côte d'Azur"/>
    <s v="France"/>
    <s v="Cannes,Provence-Alpes-Côte d'Azur,France"/>
    <s v="Western Europe"/>
    <s v="Europe"/>
    <x v="1"/>
    <x v="10"/>
    <s v="Memorex Mouse, Programmable"/>
    <n v="118.68"/>
    <n v="1"/>
    <n v="4"/>
    <n v="1"/>
    <n v="0"/>
    <n v="8.2799999999999994"/>
    <n v="1"/>
    <n v="24.36"/>
    <n v="1"/>
    <s v="Medium"/>
    <n v="2"/>
  </r>
  <r>
    <x v="3232"/>
    <d v="2015-09-15T00:00:00"/>
    <d v="2015-09-20T00:00:00"/>
    <s v="Standard Class"/>
    <s v="Corporate"/>
    <n v="2"/>
    <s v="Springfield"/>
    <s v="Ohio"/>
    <s v="United States"/>
    <s v="Springfield,Ohio,United States"/>
    <s v="Eastern US"/>
    <s v="USCA"/>
    <x v="1"/>
    <x v="10"/>
    <s v="Logitech Wireless Gaming Headset G930"/>
    <n v="895.94400000000019"/>
    <n v="1"/>
    <n v="7"/>
    <n v="1"/>
    <n v="0.2"/>
    <n v="190.38810000000001"/>
    <n v="1"/>
    <n v="41.84"/>
    <n v="1"/>
    <s v="Medium"/>
    <n v="2"/>
  </r>
  <r>
    <x v="3233"/>
    <d v="2015-10-07T00:00:00"/>
    <d v="2015-10-09T00:00:00"/>
    <s v="First Class"/>
    <s v="Home Office"/>
    <n v="3"/>
    <s v="Ho Chi Minh City"/>
    <s v="Ho Chí Minh City"/>
    <s v="Vietnam"/>
    <s v="Ho Chi Minh City,Ho Chí Minh City,Vietnam"/>
    <s v="Southeastern Asia"/>
    <s v="Asia Pacific"/>
    <x v="0"/>
    <x v="15"/>
    <s v="Stockwell Clamps, 12 Pack"/>
    <n v="121.3128"/>
    <n v="1"/>
    <n v="8"/>
    <n v="1"/>
    <n v="0.17"/>
    <n v="48.112800000000007"/>
    <n v="1"/>
    <n v="24.3"/>
    <n v="1"/>
    <s v="High"/>
    <n v="3"/>
  </r>
  <r>
    <x v="3234"/>
    <d v="2015-10-14T00:00:00"/>
    <d v="2015-10-19T00:00:00"/>
    <s v="Standard Class"/>
    <s v="Home Office"/>
    <n v="3"/>
    <s v="Ipoh"/>
    <s v="Perak"/>
    <s v="Malaysia"/>
    <s v="Ipoh,Perak,Malaysia"/>
    <s v="Southeastern Asia"/>
    <s v="Asia Pacific"/>
    <x v="0"/>
    <x v="16"/>
    <s v="Cameo Interoffice Envelope, Security-Tint"/>
    <n v="348.81"/>
    <n v="1"/>
    <n v="7"/>
    <n v="1"/>
    <n v="0"/>
    <n v="156.87"/>
    <n v="1"/>
    <n v="24.3"/>
    <n v="1"/>
    <s v="Medium"/>
    <n v="2"/>
  </r>
  <r>
    <x v="3235"/>
    <d v="2015-11-01T00:00:00"/>
    <d v="2015-11-06T00:00:00"/>
    <s v="Standard Class"/>
    <s v="Corporate"/>
    <n v="2"/>
    <s v="Chicago"/>
    <s v="Illinois"/>
    <s v="United States"/>
    <s v="Chicago,Illinois,United States"/>
    <s v="Central US"/>
    <s v="USCA"/>
    <x v="1"/>
    <x v="2"/>
    <s v="ClearOne Communications CHAT 70 OC Speaker Phone"/>
    <n v="508.76800000000003"/>
    <n v="1"/>
    <n v="4"/>
    <n v="1"/>
    <n v="0.2"/>
    <n v="38.157600000000002"/>
    <n v="1"/>
    <n v="35.39"/>
    <n v="1"/>
    <s v="Medium"/>
    <n v="2"/>
  </r>
  <r>
    <x v="3236"/>
    <d v="2015-10-31T00:00:00"/>
    <d v="2015-11-06T00:00:00"/>
    <s v="Standard Class"/>
    <s v="Consumer"/>
    <n v="1"/>
    <s v="Wellington"/>
    <s v="Wellington"/>
    <s v="New Zealand"/>
    <s v="Wellington,Wellington,New Zealand"/>
    <s v="Oceania"/>
    <s v="Asia Pacific"/>
    <x v="2"/>
    <x v="5"/>
    <s v="Office Star Chairmat, Set of Two"/>
    <n v="272.28000000000003"/>
    <n v="1"/>
    <n v="4"/>
    <n v="1"/>
    <n v="0"/>
    <n v="100.68"/>
    <n v="1"/>
    <n v="24.28"/>
    <n v="1"/>
    <s v="Medium"/>
    <n v="2"/>
  </r>
  <r>
    <x v="3237"/>
    <d v="2015-09-13T00:00:00"/>
    <d v="2015-09-17T00:00:00"/>
    <s v="Second Class"/>
    <s v="Consumer"/>
    <n v="1"/>
    <s v="Hangzhou"/>
    <s v="Zhejiang"/>
    <s v="China"/>
    <s v="Hangzhou,Zhejiang,China"/>
    <s v="Eastern Asia"/>
    <s v="Asia Pacific"/>
    <x v="2"/>
    <x v="11"/>
    <s v="Rubbermaid Photo Frame, Duo Pack"/>
    <n v="259.05"/>
    <n v="1"/>
    <n v="5"/>
    <n v="1"/>
    <n v="0"/>
    <n v="124.19999999999999"/>
    <n v="1"/>
    <n v="24.27"/>
    <n v="1"/>
    <s v="High"/>
    <n v="3"/>
  </r>
  <r>
    <x v="3238"/>
    <d v="2015-10-01T00:00:00"/>
    <d v="2015-10-05T00:00:00"/>
    <s v="Standard Class"/>
    <s v="Home Office"/>
    <n v="3"/>
    <s v="Jakarta"/>
    <s v="Jakarta"/>
    <s v="Indonesia"/>
    <s v="Jakarta,Jakarta,Indonesia"/>
    <s v="Southeastern Asia"/>
    <s v="Asia Pacific"/>
    <x v="1"/>
    <x v="2"/>
    <s v="Nokia Signal Booster, with Caller ID"/>
    <n v="339.88499999999999"/>
    <n v="1"/>
    <n v="3"/>
    <n v="1"/>
    <n v="0.17"/>
    <n v="-24.615000000000009"/>
    <n v="3"/>
    <n v="24.26"/>
    <n v="1"/>
    <s v="Medium"/>
    <n v="2"/>
  </r>
  <r>
    <x v="3239"/>
    <d v="2015-03-07T00:00:00"/>
    <d v="2015-03-12T00:00:00"/>
    <s v="Standard Class"/>
    <s v="Home Office"/>
    <n v="3"/>
    <s v="Messaad"/>
    <s v="Djelfa"/>
    <s v="Algeria"/>
    <s v="Messaad,Djelfa,Algeria"/>
    <s v="North Africa"/>
    <s v="Africa"/>
    <x v="0"/>
    <x v="12"/>
    <s v="Fellowes File Cart, Wire Frame"/>
    <n v="818.2800000000002"/>
    <n v="1"/>
    <n v="6"/>
    <n v="1"/>
    <n v="0"/>
    <n v="171.71999999999997"/>
    <n v="1"/>
    <n v="24.26"/>
    <n v="1"/>
    <s v="Medium"/>
    <n v="2"/>
  </r>
  <r>
    <x v="3240"/>
    <d v="2015-08-22T00:00:00"/>
    <d v="2015-08-26T00:00:00"/>
    <s v="Second Class"/>
    <s v="Corporate"/>
    <n v="2"/>
    <s v="Acireale"/>
    <s v="Sicily"/>
    <s v="Italy"/>
    <s v="Acireale,Sicily,Italy"/>
    <s v="Southern Europe"/>
    <s v="Europe"/>
    <x v="1"/>
    <x v="2"/>
    <s v="Nokia Office Telephone, with Caller ID"/>
    <n v="195.39"/>
    <n v="1"/>
    <n v="5"/>
    <n v="1"/>
    <n v="0.4"/>
    <n v="-117.35999999999999"/>
    <n v="3"/>
    <n v="24.26"/>
    <n v="1"/>
    <s v="High"/>
    <n v="3"/>
  </r>
  <r>
    <x v="3241"/>
    <d v="2015-09-30T00:00:00"/>
    <d v="2015-10-04T00:00:00"/>
    <s v="Standard Class"/>
    <s v="Consumer"/>
    <n v="1"/>
    <s v="Umuarama"/>
    <s v="Parana"/>
    <s v="Brazil"/>
    <s v="Umuarama,Parana,Brazil"/>
    <s v="South America"/>
    <s v="LATAM"/>
    <x v="1"/>
    <x v="1"/>
    <s v="Brother Personal Copier, High-Speed"/>
    <n v="375.48752000000002"/>
    <n v="1"/>
    <n v="4"/>
    <n v="1"/>
    <n v="2E-3"/>
    <n v="18.047519999999999"/>
    <n v="1"/>
    <n v="24.258000000000003"/>
    <n v="1"/>
    <s v="Medium"/>
    <n v="2"/>
  </r>
  <r>
    <x v="3242"/>
    <d v="2015-05-13T00:00:00"/>
    <d v="2015-05-16T00:00:00"/>
    <s v="First Class"/>
    <s v="Consumer"/>
    <n v="1"/>
    <s v="Altamura"/>
    <s v="Apulia"/>
    <s v="Italy"/>
    <s v="Altamura,Apulia,Italy"/>
    <s v="Southern Europe"/>
    <s v="Europe"/>
    <x v="0"/>
    <x v="16"/>
    <s v="Cameo Business Envelopes, Recycled"/>
    <n v="94.5"/>
    <n v="1"/>
    <n v="6"/>
    <n v="1"/>
    <n v="0"/>
    <n v="42.480000000000004"/>
    <n v="1"/>
    <n v="24.25"/>
    <n v="1"/>
    <s v="High"/>
    <n v="3"/>
  </r>
  <r>
    <x v="3243"/>
    <d v="2015-02-05T00:00:00"/>
    <d v="2015-02-10T00:00:00"/>
    <s v="Standard Class"/>
    <s v="Consumer"/>
    <n v="1"/>
    <s v="Rome"/>
    <s v="Lazio"/>
    <s v="Italy"/>
    <s v="Rome,Lazio,Italy"/>
    <s v="Southern Europe"/>
    <s v="Europe"/>
    <x v="2"/>
    <x v="4"/>
    <s v="Dania Corner Shelving, Traditional"/>
    <n v="244.14"/>
    <n v="1"/>
    <n v="2"/>
    <n v="1"/>
    <n v="0"/>
    <n v="82.98"/>
    <n v="1"/>
    <n v="24.25"/>
    <n v="1"/>
    <s v="Medium"/>
    <n v="2"/>
  </r>
  <r>
    <x v="3244"/>
    <d v="2015-09-17T00:00:00"/>
    <d v="2015-09-21T00:00:00"/>
    <s v="Standard Class"/>
    <s v="Corporate"/>
    <n v="2"/>
    <s v="San Francisco"/>
    <s v="California"/>
    <s v="United States"/>
    <s v="San Francisco,California,United States"/>
    <s v="Western US"/>
    <s v="USCA"/>
    <x v="0"/>
    <x v="15"/>
    <s v="OIC Colored Binder Clips, Assorted Sizes"/>
    <n v="17.899999999999999"/>
    <n v="1"/>
    <n v="5"/>
    <n v="1"/>
    <n v="0"/>
    <n v="8.7710000000000008"/>
    <n v="1"/>
    <n v="2.0299999999999998"/>
    <n v="1"/>
    <s v="High"/>
    <n v="3"/>
  </r>
  <r>
    <x v="3245"/>
    <d v="2015-12-11T00:00:00"/>
    <d v="2015-12-16T00:00:00"/>
    <s v="Standard Class"/>
    <s v="Consumer"/>
    <n v="1"/>
    <s v="Ivry-sur-Seine"/>
    <s v="Ile-de-France"/>
    <s v="France"/>
    <s v="Ivry-sur-Seine,Ile-de-France,France"/>
    <s v="Western Europe"/>
    <s v="Europe"/>
    <x v="1"/>
    <x v="1"/>
    <s v="HP Copy Machine, Color"/>
    <n v="416.721"/>
    <n v="1"/>
    <n v="2"/>
    <n v="1"/>
    <n v="0.15"/>
    <n v="93.141000000000005"/>
    <n v="1"/>
    <n v="24.23"/>
    <n v="1"/>
    <s v="Medium"/>
    <n v="2"/>
  </r>
  <r>
    <x v="3246"/>
    <d v="2015-11-04T00:00:00"/>
    <d v="2015-11-06T00:00:00"/>
    <s v="Second Class"/>
    <s v="Consumer"/>
    <n v="1"/>
    <s v="Accra"/>
    <s v="Greater Accra"/>
    <s v="Ghana"/>
    <s v="Accra,Greater Accra,Ghana"/>
    <s v="Western Africa"/>
    <s v="Africa"/>
    <x v="1"/>
    <x v="10"/>
    <s v="SanDisk Flash Drive, Bluetooth"/>
    <n v="395.4"/>
    <n v="1"/>
    <n v="10"/>
    <n v="2"/>
    <n v="0"/>
    <n v="181.8"/>
    <n v="1"/>
    <n v="24.21"/>
    <n v="1"/>
    <s v="Medium"/>
    <n v="2"/>
  </r>
  <r>
    <x v="3247"/>
    <d v="2015-09-04T00:00:00"/>
    <d v="2015-09-06T00:00:00"/>
    <s v="Second Class"/>
    <s v="Corporate"/>
    <n v="2"/>
    <s v="Ravenna"/>
    <s v="Emilia-Romagna"/>
    <s v="Italy"/>
    <s v="Ravenna,Emilia-Romagna,Italy"/>
    <s v="Southern Europe"/>
    <s v="Europe"/>
    <x v="0"/>
    <x v="12"/>
    <s v="Eldon Lockers, Blue"/>
    <n v="237.49199999999999"/>
    <n v="1"/>
    <n v="2"/>
    <n v="1"/>
    <n v="0.4"/>
    <n v="-118.78800000000001"/>
    <n v="3"/>
    <n v="24.21"/>
    <n v="1"/>
    <s v="High"/>
    <n v="3"/>
  </r>
  <r>
    <x v="3248"/>
    <d v="2015-08-15T00:00:00"/>
    <d v="2015-08-16T00:00:00"/>
    <s v="First Class"/>
    <s v="Corporate"/>
    <n v="2"/>
    <s v="Madrid"/>
    <s v="Madrid"/>
    <s v="Spain"/>
    <s v="Madrid,Madrid,Spain"/>
    <s v="Southern Europe"/>
    <s v="Europe"/>
    <x v="0"/>
    <x v="9"/>
    <s v="SanDisk Cards &amp; Envelopes, Multicolor"/>
    <n v="99.66"/>
    <n v="1"/>
    <n v="2"/>
    <n v="1"/>
    <n v="0"/>
    <n v="6.9599999999999991"/>
    <n v="1"/>
    <n v="24.18"/>
    <n v="1"/>
    <s v="High"/>
    <n v="3"/>
  </r>
  <r>
    <x v="3249"/>
    <d v="2015-10-10T00:00:00"/>
    <d v="2015-10-15T00:00:00"/>
    <s v="Standard Class"/>
    <s v="Corporate"/>
    <n v="2"/>
    <s v="Aurora"/>
    <s v="Illinois"/>
    <s v="United States"/>
    <s v="Aurora,Illinois,United States"/>
    <s v="Central US"/>
    <s v="USCA"/>
    <x v="2"/>
    <x v="3"/>
    <s v="Bevis Oval Conference Table, Walnut"/>
    <n v="652.45000000000005"/>
    <n v="1"/>
    <n v="5"/>
    <n v="1"/>
    <n v="0.5"/>
    <n v="-430.61700000000019"/>
    <n v="3"/>
    <n v="82.79"/>
    <n v="1"/>
    <s v="High"/>
    <n v="3"/>
  </r>
  <r>
    <x v="3250"/>
    <d v="2015-11-03T00:00:00"/>
    <d v="2015-11-05T00:00:00"/>
    <s v="First Class"/>
    <s v="Consumer"/>
    <n v="1"/>
    <s v="Manisa"/>
    <s v="Manisa"/>
    <s v="Turkey"/>
    <s v="Manisa,Manisa,Turkey"/>
    <s v="Western Asia"/>
    <s v="Asia Pacific"/>
    <x v="2"/>
    <x v="3"/>
    <s v="Chromcraft Computer Table, Fully Assembled"/>
    <n v="177.96000000000004"/>
    <n v="1"/>
    <n v="1"/>
    <n v="1"/>
    <n v="0.6"/>
    <n v="-124.58999999999997"/>
    <n v="3"/>
    <n v="24.18"/>
    <n v="1"/>
    <s v="Medium"/>
    <n v="2"/>
  </r>
  <r>
    <x v="3251"/>
    <d v="2015-07-24T00:00:00"/>
    <d v="2015-07-30T00:00:00"/>
    <s v="Standard Class"/>
    <s v="Consumer"/>
    <n v="1"/>
    <s v="Mackay"/>
    <s v="Queensland"/>
    <s v="Australia"/>
    <s v="Mackay,Queensland,Australia"/>
    <s v="Oceania"/>
    <s v="Asia Pacific"/>
    <x v="2"/>
    <x v="5"/>
    <s v="Harbour Creations Rocking Chair, Black"/>
    <n v="390.58199999999999"/>
    <n v="1"/>
    <n v="3"/>
    <n v="1"/>
    <n v="0.1"/>
    <n v="30.312000000000005"/>
    <n v="1"/>
    <n v="24.17"/>
    <n v="1"/>
    <s v="Medium"/>
    <n v="2"/>
  </r>
  <r>
    <x v="3252"/>
    <d v="2015-06-24T00:00:00"/>
    <d v="2015-06-24T00:00:00"/>
    <s v="Same Day"/>
    <s v="Corporate"/>
    <n v="2"/>
    <s v="Algiers"/>
    <s v="Alger"/>
    <s v="Algeria"/>
    <s v="Algiers,Alger,Algeria"/>
    <s v="North Africa"/>
    <s v="Africa"/>
    <x v="1"/>
    <x v="2"/>
    <s v="Apple Headset, with Caller ID"/>
    <n v="73.259999999999991"/>
    <n v="1"/>
    <n v="1"/>
    <n v="1"/>
    <n v="0"/>
    <n v="10.98"/>
    <n v="1"/>
    <n v="24.16"/>
    <n v="1"/>
    <s v="Critical"/>
    <n v="4"/>
  </r>
  <r>
    <x v="3253"/>
    <d v="2015-06-04T00:00:00"/>
    <d v="2015-06-09T00:00:00"/>
    <s v="Standard Class"/>
    <s v="Consumer"/>
    <n v="1"/>
    <s v="Córdoba"/>
    <s v="Veracruz"/>
    <s v="Mexico"/>
    <s v="Córdoba,Veracruz,Mexico"/>
    <s v="Central America"/>
    <s v="LATAM"/>
    <x v="1"/>
    <x v="2"/>
    <s v="Motorola Speaker Phone, Cordless"/>
    <n v="265.26000000000005"/>
    <n v="1"/>
    <n v="3"/>
    <n v="1"/>
    <n v="0"/>
    <n v="50.34"/>
    <n v="1"/>
    <n v="24.143000000000001"/>
    <n v="1"/>
    <s v="High"/>
    <n v="3"/>
  </r>
  <r>
    <x v="3254"/>
    <d v="2015-01-09T00:00:00"/>
    <d v="2015-01-13T00:00:00"/>
    <s v="Standard Class"/>
    <s v="Corporate"/>
    <n v="2"/>
    <s v="Hyderabad"/>
    <s v="Sindh"/>
    <s v="Pakistan"/>
    <s v="Hyderabad,Sindh,Pakistan"/>
    <s v="Southern Asia"/>
    <s v="Asia Pacific"/>
    <x v="1"/>
    <x v="10"/>
    <s v="Belkin Keyboard, Erganomic"/>
    <n v="204.22499999999999"/>
    <n v="1"/>
    <n v="5"/>
    <n v="1"/>
    <n v="0.5"/>
    <n v="-8.1749999999999829"/>
    <n v="3"/>
    <n v="24.11"/>
    <n v="1"/>
    <s v="High"/>
    <n v="3"/>
  </r>
  <r>
    <x v="3255"/>
    <d v="2015-04-22T00:00:00"/>
    <d v="2015-04-25T00:00:00"/>
    <s v="First Class"/>
    <s v="Corporate"/>
    <n v="2"/>
    <s v="Tbilisi"/>
    <s v="Tbilisi"/>
    <s v="Georgia"/>
    <s v="Tbilisi,Tbilisi,Georgia"/>
    <s v="Western Asia"/>
    <s v="Asia Pacific"/>
    <x v="0"/>
    <x v="14"/>
    <s v="Hon File Folder Labels, Adjustable"/>
    <n v="65.399999999999991"/>
    <n v="1"/>
    <n v="10"/>
    <n v="2"/>
    <n v="0"/>
    <n v="19.5"/>
    <n v="1"/>
    <n v="24.09"/>
    <n v="1"/>
    <s v="Critical"/>
    <n v="4"/>
  </r>
  <r>
    <x v="3256"/>
    <d v="2015-12-01T00:00:00"/>
    <d v="2015-12-06T00:00:00"/>
    <s v="Standard Class"/>
    <s v="Home Office"/>
    <n v="3"/>
    <s v="Palembang"/>
    <s v="Sumatera Selatan"/>
    <s v="Indonesia"/>
    <s v="Palembang,Sumatera Selatan,Indonesia"/>
    <s v="Southeastern Asia"/>
    <s v="Asia Pacific"/>
    <x v="0"/>
    <x v="12"/>
    <s v="Eldon Shelving, Blue"/>
    <n v="321.50880000000001"/>
    <n v="1"/>
    <n v="8"/>
    <n v="1"/>
    <n v="0.17"/>
    <n v="116.06880000000001"/>
    <n v="1"/>
    <n v="24.06"/>
    <n v="1"/>
    <s v="Medium"/>
    <n v="2"/>
  </r>
  <r>
    <x v="3257"/>
    <d v="2015-06-26T00:00:00"/>
    <d v="2015-06-30T00:00:00"/>
    <s v="Standard Class"/>
    <s v="Corporate"/>
    <n v="2"/>
    <s v="Herten"/>
    <s v="North Rhine-Westphalia"/>
    <s v="Germany"/>
    <s v="Herten,North Rhine-Westphalia,Germany"/>
    <s v="Western Europe"/>
    <s v="Europe"/>
    <x v="0"/>
    <x v="8"/>
    <s v="Ibico Binding Machine, Durable"/>
    <n v="264.60000000000002"/>
    <n v="1"/>
    <n v="5"/>
    <n v="1"/>
    <n v="0"/>
    <n v="121.64999999999999"/>
    <n v="1"/>
    <n v="24.03"/>
    <n v="1"/>
    <s v="Medium"/>
    <n v="2"/>
  </r>
  <r>
    <x v="3258"/>
    <d v="2015-11-01T00:00:00"/>
    <d v="2015-11-06T00:00:00"/>
    <s v="Standard Class"/>
    <s v="Consumer"/>
    <n v="1"/>
    <s v="Baghdad"/>
    <s v="Baghdad"/>
    <s v="Iraq"/>
    <s v="Baghdad,Baghdad,Iraq"/>
    <s v="Western Asia"/>
    <s v="Asia Pacific"/>
    <x v="1"/>
    <x v="10"/>
    <s v="SanDisk Router, Erganomic"/>
    <n v="254.16"/>
    <n v="1"/>
    <n v="1"/>
    <n v="1"/>
    <n v="0"/>
    <n v="101.64000000000001"/>
    <n v="1"/>
    <n v="24.03"/>
    <n v="1"/>
    <s v="Medium"/>
    <n v="2"/>
  </r>
  <r>
    <x v="3259"/>
    <d v="2015-03-29T00:00:00"/>
    <d v="2015-04-03T00:00:00"/>
    <s v="Standard Class"/>
    <s v="Corporate"/>
    <n v="2"/>
    <s v="Jacksonville"/>
    <s v="Florida"/>
    <s v="United States"/>
    <s v="Jacksonville,Florida,United States"/>
    <s v="Southern US"/>
    <s v="USCA"/>
    <x v="0"/>
    <x v="8"/>
    <s v="Canvas Sectional Post Binders"/>
    <n v="68.742000000000019"/>
    <n v="1"/>
    <n v="9"/>
    <n v="2"/>
    <n v="0.7"/>
    <n v="-48.119399999999985"/>
    <n v="3"/>
    <n v="2.96"/>
    <n v="1"/>
    <s v="Medium"/>
    <n v="2"/>
  </r>
  <r>
    <x v="3260"/>
    <d v="2015-12-19T00:00:00"/>
    <d v="2015-12-23T00:00:00"/>
    <s v="Second Class"/>
    <s v="Consumer"/>
    <n v="1"/>
    <s v="Tournai"/>
    <s v="Hainaut"/>
    <s v="Belgium"/>
    <s v="Tournai,Hainaut,Belgium"/>
    <s v="Western Europe"/>
    <s v="Europe"/>
    <x v="0"/>
    <x v="8"/>
    <s v="Acco 3-Hole Punch, Durable"/>
    <n v="158.10000000000002"/>
    <n v="1"/>
    <n v="5"/>
    <n v="1"/>
    <n v="0"/>
    <n v="64.800000000000011"/>
    <n v="1"/>
    <n v="23.97"/>
    <n v="1"/>
    <s v="High"/>
    <n v="3"/>
  </r>
  <r>
    <x v="3261"/>
    <d v="2015-12-31T00:00:00"/>
    <d v="2016-01-04T00:00:00"/>
    <s v="Standard Class"/>
    <s v="Consumer"/>
    <n v="1"/>
    <s v="Jilin"/>
    <s v="Jilin"/>
    <s v="China"/>
    <s v="Jilin,Jilin,China"/>
    <s v="Eastern Asia"/>
    <s v="Asia Pacific"/>
    <x v="1"/>
    <x v="10"/>
    <s v="Memorex Memory Card, Erganomic"/>
    <n v="300.23999999999995"/>
    <n v="1"/>
    <n v="3"/>
    <n v="1"/>
    <n v="0"/>
    <n v="84.06"/>
    <n v="1"/>
    <n v="23.96"/>
    <n v="1"/>
    <s v="Medium"/>
    <n v="2"/>
  </r>
  <r>
    <x v="3262"/>
    <d v="2015-11-10T00:00:00"/>
    <d v="2015-11-13T00:00:00"/>
    <s v="First Class"/>
    <s v="Corporate"/>
    <n v="2"/>
    <s v="Tlalnepantla"/>
    <s v="México"/>
    <s v="Mexico"/>
    <s v="Tlalnepantla,México,Mexico"/>
    <s v="Central America"/>
    <s v="LATAM"/>
    <x v="0"/>
    <x v="13"/>
    <s v="Elite Shears, Steel"/>
    <n v="154.69999999999999"/>
    <n v="1"/>
    <n v="5"/>
    <n v="1"/>
    <n v="0"/>
    <n v="0"/>
    <n v="1"/>
    <n v="23.957000000000001"/>
    <n v="1"/>
    <s v="Medium"/>
    <n v="2"/>
  </r>
  <r>
    <x v="3263"/>
    <d v="2015-01-25T00:00:00"/>
    <d v="2015-02-01T00:00:00"/>
    <s v="Standard Class"/>
    <s v="Consumer"/>
    <n v="1"/>
    <s v="Montceau-les-Mines"/>
    <s v="Bourgogne-Franche-Comté"/>
    <s v="France"/>
    <s v="Montceau-les-Mines,Bourgogne-Franche-Comté,France"/>
    <s v="Western Europe"/>
    <s v="Europe"/>
    <x v="0"/>
    <x v="12"/>
    <s v="Smead Lockers, Wire Frame"/>
    <n v="355.48200000000003"/>
    <n v="1"/>
    <n v="2"/>
    <n v="1"/>
    <n v="0.1"/>
    <n v="-3.9780000000000086"/>
    <n v="3"/>
    <n v="23.94"/>
    <n v="1"/>
    <s v="Medium"/>
    <n v="2"/>
  </r>
  <r>
    <x v="3264"/>
    <d v="2015-12-10T00:00:00"/>
    <d v="2015-12-16T00:00:00"/>
    <s v="Standard Class"/>
    <s v="Consumer"/>
    <n v="1"/>
    <s v="Luanda"/>
    <s v="Luanda"/>
    <s v="Angola"/>
    <s v="Luanda,Luanda,Angola"/>
    <s v="Central Africa"/>
    <s v="Africa"/>
    <x v="2"/>
    <x v="3"/>
    <s v="Hon Coffee Table, Adjustable Height"/>
    <n v="318.09000000000003"/>
    <n v="1"/>
    <n v="1"/>
    <n v="1"/>
    <n v="0"/>
    <n v="152.67000000000002"/>
    <n v="1"/>
    <n v="23.93"/>
    <n v="1"/>
    <s v="Medium"/>
    <n v="2"/>
  </r>
  <r>
    <x v="3265"/>
    <d v="2015-02-10T00:00:00"/>
    <d v="2015-02-16T00:00:00"/>
    <s v="Standard Class"/>
    <s v="Home Office"/>
    <n v="3"/>
    <s v="Paris"/>
    <s v="Ile-de-France"/>
    <s v="France"/>
    <s v="Paris,Ile-de-France,France"/>
    <s v="Western Europe"/>
    <s v="Europe"/>
    <x v="1"/>
    <x v="6"/>
    <s v="Epson Phone, Durable"/>
    <n v="482.48549999999994"/>
    <n v="1"/>
    <n v="7"/>
    <n v="1"/>
    <n v="0.15"/>
    <n v="-5.764499999999984"/>
    <n v="3"/>
    <n v="23.92"/>
    <n v="1"/>
    <s v="Medium"/>
    <n v="2"/>
  </r>
  <r>
    <x v="3266"/>
    <d v="2015-03-06T00:00:00"/>
    <d v="2015-03-10T00:00:00"/>
    <s v="Standard Class"/>
    <s v="Corporate"/>
    <n v="2"/>
    <s v="Dresden"/>
    <s v="Saxony"/>
    <s v="Germany"/>
    <s v="Dresden,Saxony,Germany"/>
    <s v="Western Europe"/>
    <s v="Europe"/>
    <x v="1"/>
    <x v="6"/>
    <s v="Konica Receipt Printer, White"/>
    <n v="241.32000000000005"/>
    <n v="1"/>
    <n v="4"/>
    <n v="1"/>
    <n v="0.5"/>
    <n v="-77.280000000000058"/>
    <n v="3"/>
    <n v="23.92"/>
    <n v="1"/>
    <s v="Medium"/>
    <n v="2"/>
  </r>
  <r>
    <x v="3267"/>
    <d v="2015-12-22T00:00:00"/>
    <d v="2015-12-27T00:00:00"/>
    <s v="Standard Class"/>
    <s v="Home Office"/>
    <n v="3"/>
    <s v="Blumenau"/>
    <s v="Santa Catarina"/>
    <s v="Brazil"/>
    <s v="Blumenau,Santa Catarina,Brazil"/>
    <s v="South America"/>
    <s v="LATAM"/>
    <x v="1"/>
    <x v="1"/>
    <s v="Canon Copy Machine, Color"/>
    <n v="349.68280000000004"/>
    <n v="1"/>
    <n v="5"/>
    <n v="1"/>
    <n v="0.60199999999999998"/>
    <n v="-151.21719999999991"/>
    <n v="3"/>
    <n v="23.917999999999999"/>
    <n v="1"/>
    <s v="Medium"/>
    <n v="2"/>
  </r>
  <r>
    <x v="3268"/>
    <d v="2015-06-26T00:00:00"/>
    <d v="2015-06-29T00:00:00"/>
    <s v="Second Class"/>
    <s v="Consumer"/>
    <n v="1"/>
    <s v="Jeddah"/>
    <s v="Makkah"/>
    <s v="Saudi Arabia"/>
    <s v="Jeddah,Makkah,Saudi Arabia"/>
    <s v="Western Asia"/>
    <s v="Asia Pacific"/>
    <x v="1"/>
    <x v="2"/>
    <s v="Cisco Audio Dock, with Caller ID"/>
    <n v="364.14"/>
    <n v="1"/>
    <n v="2"/>
    <n v="1"/>
    <n v="0"/>
    <n v="80.099999999999994"/>
    <n v="1"/>
    <n v="23.91"/>
    <n v="1"/>
    <s v="High"/>
    <n v="3"/>
  </r>
  <r>
    <x v="3269"/>
    <d v="2015-12-23T00:00:00"/>
    <d v="2015-12-28T00:00:00"/>
    <s v="Standard Class"/>
    <s v="Corporate"/>
    <n v="2"/>
    <s v="Burnley"/>
    <s v="England"/>
    <s v="United Kingdom"/>
    <s v="Burnley,England,United Kingdom"/>
    <s v="Northern Europe"/>
    <s v="Europe"/>
    <x v="1"/>
    <x v="2"/>
    <s v="Motorola Headset, VoIP"/>
    <n v="478.98"/>
    <n v="1"/>
    <n v="6"/>
    <n v="1"/>
    <n v="0"/>
    <n v="100.44000000000001"/>
    <n v="1"/>
    <n v="23.9"/>
    <n v="1"/>
    <s v="Medium"/>
    <n v="2"/>
  </r>
  <r>
    <x v="3270"/>
    <d v="2015-01-17T00:00:00"/>
    <d v="2015-01-21T00:00:00"/>
    <s v="Standard Class"/>
    <s v="Consumer"/>
    <n v="1"/>
    <s v="Guantánamo"/>
    <s v="Guantánamo"/>
    <s v="Cuba"/>
    <s v="Guantánamo,Guantánamo,Cuba"/>
    <s v="Caribbean"/>
    <s v="LATAM"/>
    <x v="1"/>
    <x v="6"/>
    <s v="Konica Card Printer, White"/>
    <n v="231.44"/>
    <n v="1"/>
    <n v="2"/>
    <n v="1"/>
    <n v="0"/>
    <n v="39.32"/>
    <n v="1"/>
    <n v="23.895"/>
    <n v="1"/>
    <s v="Medium"/>
    <n v="2"/>
  </r>
  <r>
    <x v="3271"/>
    <d v="2015-05-23T00:00:00"/>
    <d v="2015-05-23T00:00:00"/>
    <s v="Same Day"/>
    <s v="Consumer"/>
    <n v="1"/>
    <s v="Tlaquepaque"/>
    <s v="Jalisco"/>
    <s v="Mexico"/>
    <s v="Tlaquepaque,Jalisco,Mexico"/>
    <s v="Central America"/>
    <s v="LATAM"/>
    <x v="0"/>
    <x v="8"/>
    <s v="Acco Binding Machine, Economy"/>
    <n v="102.18"/>
    <n v="1"/>
    <n v="3"/>
    <n v="1"/>
    <n v="0"/>
    <n v="1.02"/>
    <n v="1"/>
    <n v="23.888999999999999"/>
    <n v="1"/>
    <s v="Critical"/>
    <n v="4"/>
  </r>
  <r>
    <x v="3272"/>
    <d v="2015-08-07T00:00:00"/>
    <d v="2015-08-12T00:00:00"/>
    <s v="Standard Class"/>
    <s v="Consumer"/>
    <n v="1"/>
    <s v="Bhilai"/>
    <s v="Chhattisgarh"/>
    <s v="India"/>
    <s v="Bhilai,Chhattisgarh,India"/>
    <s v="Southern Asia"/>
    <s v="Asia Pacific"/>
    <x v="2"/>
    <x v="4"/>
    <s v="Bush 3-Shelf Cabinet, Metal"/>
    <n v="571.31999999999994"/>
    <n v="1"/>
    <n v="4"/>
    <n v="1"/>
    <n v="0"/>
    <n v="251.28000000000003"/>
    <n v="1"/>
    <n v="23.86"/>
    <n v="1"/>
    <s v="Medium"/>
    <n v="2"/>
  </r>
  <r>
    <x v="3273"/>
    <d v="2015-09-30T00:00:00"/>
    <d v="2015-10-04T00:00:00"/>
    <s v="Standard Class"/>
    <s v="Consumer"/>
    <n v="1"/>
    <s v="Apopa"/>
    <s v="San Salvador"/>
    <s v="El Salvador"/>
    <s v="Apopa,San Salvador,El Salvador"/>
    <s v="Central America"/>
    <s v="LATAM"/>
    <x v="2"/>
    <x v="11"/>
    <s v="Eldon Photo Frame, Duo Pack"/>
    <n v="232.68"/>
    <n v="1"/>
    <n v="6"/>
    <n v="1"/>
    <n v="0"/>
    <n v="9.24"/>
    <n v="1"/>
    <n v="23.86"/>
    <n v="1"/>
    <s v="High"/>
    <n v="3"/>
  </r>
  <r>
    <x v="3274"/>
    <d v="2015-09-02T00:00:00"/>
    <d v="2015-09-02T00:00:00"/>
    <s v="Same Day"/>
    <s v="Consumer"/>
    <n v="1"/>
    <s v="Detroit"/>
    <s v="Michigan"/>
    <s v="United States"/>
    <s v="Detroit,Michigan,United States"/>
    <s v="Central US"/>
    <s v="USCA"/>
    <x v="2"/>
    <x v="5"/>
    <s v="Harbour Creations 67200 Series Stacking Chairs"/>
    <n v="498.26000000000005"/>
    <n v="1"/>
    <n v="7"/>
    <n v="1"/>
    <n v="0"/>
    <n v="134.53020000000001"/>
    <n v="1"/>
    <n v="33.08"/>
    <n v="1"/>
    <s v="High"/>
    <n v="3"/>
  </r>
  <r>
    <x v="3275"/>
    <d v="2015-05-13T00:00:00"/>
    <d v="2015-05-15T00:00:00"/>
    <s v="Second Class"/>
    <s v="Consumer"/>
    <n v="1"/>
    <s v="Vineland"/>
    <s v="New Jersey"/>
    <s v="United States"/>
    <s v="Vineland,New Jersey,United States"/>
    <s v="Eastern US"/>
    <s v="USCA"/>
    <x v="1"/>
    <x v="10"/>
    <s v="Maxell Pro 80 Minute CD-R, 10/Pack"/>
    <n v="87.4"/>
    <n v="1"/>
    <n v="5"/>
    <n v="1"/>
    <n v="0"/>
    <n v="34.960000000000008"/>
    <n v="1"/>
    <n v="8.8699999999999992"/>
    <n v="1"/>
    <s v="High"/>
    <n v="3"/>
  </r>
  <r>
    <x v="3276"/>
    <d v="2015-10-07T00:00:00"/>
    <d v="2015-10-11T00:00:00"/>
    <s v="Standard Class"/>
    <s v="Consumer"/>
    <n v="1"/>
    <s v="Maracaibo"/>
    <s v="Zulia"/>
    <s v="Venezuela"/>
    <s v="Maracaibo,Zulia,Venezuela"/>
    <s v="South America"/>
    <s v="LATAM"/>
    <x v="2"/>
    <x v="4"/>
    <s v="Safco Corner Shelving, Traditional"/>
    <n v="298.91999999999996"/>
    <n v="1"/>
    <n v="5"/>
    <n v="1"/>
    <n v="0.4"/>
    <n v="24.820000000000004"/>
    <n v="1"/>
    <n v="23.827000000000002"/>
    <n v="1"/>
    <s v="Medium"/>
    <n v="2"/>
  </r>
  <r>
    <x v="3277"/>
    <d v="2015-02-05T00:00:00"/>
    <d v="2015-02-07T00:00:00"/>
    <s v="Second Class"/>
    <s v="Consumer"/>
    <n v="1"/>
    <s v="Izmir"/>
    <s v="Izmir"/>
    <s v="Turkey"/>
    <s v="Izmir,Izmir,Turkey"/>
    <s v="Western Asia"/>
    <s v="Asia Pacific"/>
    <x v="1"/>
    <x v="2"/>
    <s v="Nokia Audio Dock, with Caller ID"/>
    <n v="66.696000000000012"/>
    <n v="1"/>
    <n v="1"/>
    <n v="1"/>
    <n v="0.6"/>
    <n v="-75.054000000000002"/>
    <n v="3"/>
    <n v="23.78"/>
    <n v="1"/>
    <s v="Critical"/>
    <n v="4"/>
  </r>
  <r>
    <x v="3278"/>
    <d v="2015-11-14T00:00:00"/>
    <d v="2015-11-18T00:00:00"/>
    <s v="Standard Class"/>
    <s v="Home Office"/>
    <n v="3"/>
    <s v="Antipolo"/>
    <s v="Calabarzon"/>
    <s v="Philippines"/>
    <s v="Antipolo,Calabarzon,Philippines"/>
    <s v="Southeastern Asia"/>
    <s v="Asia Pacific"/>
    <x v="1"/>
    <x v="2"/>
    <s v="Cisco Speaker Phone, VoIP"/>
    <n v="311.78249999999997"/>
    <n v="1"/>
    <n v="3"/>
    <n v="1"/>
    <n v="0.25"/>
    <n v="-45.787499999999994"/>
    <n v="3"/>
    <n v="23.77"/>
    <n v="1"/>
    <s v="Medium"/>
    <n v="2"/>
  </r>
  <r>
    <x v="3279"/>
    <d v="2015-12-30T00:00:00"/>
    <d v="2016-01-01T00:00:00"/>
    <s v="First Class"/>
    <s v="Consumer"/>
    <n v="1"/>
    <s v="Mezitli"/>
    <s v="Mersin"/>
    <s v="Turkey"/>
    <s v="Mezitli,Mersin,Turkey"/>
    <s v="Western Asia"/>
    <s v="Asia Pacific"/>
    <x v="1"/>
    <x v="2"/>
    <s v="Nokia Audio Dock, Cordless"/>
    <n v="135.672"/>
    <n v="1"/>
    <n v="2"/>
    <n v="1"/>
    <n v="0.6"/>
    <n v="-135.708"/>
    <n v="3"/>
    <n v="23.74"/>
    <n v="1"/>
    <s v="High"/>
    <n v="3"/>
  </r>
  <r>
    <x v="3280"/>
    <d v="2015-10-02T00:00:00"/>
    <d v="2015-10-08T00:00:00"/>
    <s v="Standard Class"/>
    <s v="Consumer"/>
    <n v="1"/>
    <s v="Kigali"/>
    <s v="Kigali"/>
    <s v="Rwanda"/>
    <s v="Kigali,Kigali,Rwanda"/>
    <s v="Eastern Africa"/>
    <s v="Africa"/>
    <x v="2"/>
    <x v="4"/>
    <s v="Ikea Classic Bookcase, Traditional"/>
    <n v="411.75"/>
    <n v="1"/>
    <n v="1"/>
    <n v="1"/>
    <n v="0"/>
    <n v="156.44999999999999"/>
    <n v="1"/>
    <n v="23.71"/>
    <n v="1"/>
    <s v="Medium"/>
    <n v="2"/>
  </r>
  <r>
    <x v="3281"/>
    <d v="2015-03-06T00:00:00"/>
    <d v="2015-03-12T00:00:00"/>
    <s v="Standard Class"/>
    <s v="Corporate"/>
    <n v="2"/>
    <s v="Tipitapa"/>
    <s v="Managua"/>
    <s v="Nicaragua"/>
    <s v="Tipitapa,Managua,Nicaragua"/>
    <s v="Central America"/>
    <s v="LATAM"/>
    <x v="2"/>
    <x v="4"/>
    <s v="Dania Stackable Bookrack, Pine"/>
    <n v="245.87999999999997"/>
    <n v="1"/>
    <n v="3"/>
    <n v="1"/>
    <n v="0"/>
    <n v="44.220000000000006"/>
    <n v="1"/>
    <n v="23.71"/>
    <n v="1"/>
    <s v="Low"/>
    <n v="1"/>
  </r>
  <r>
    <x v="3282"/>
    <d v="2015-06-14T00:00:00"/>
    <d v="2015-06-14T00:00:00"/>
    <s v="Same Day"/>
    <s v="Consumer"/>
    <n v="1"/>
    <s v="Istanbul"/>
    <s v="Istanbul"/>
    <s v="Turkey"/>
    <s v="Istanbul,Istanbul,Turkey"/>
    <s v="Western Asia"/>
    <s v="Asia Pacific"/>
    <x v="1"/>
    <x v="1"/>
    <s v="Canon Ink, Laser"/>
    <n v="58.859999999999992"/>
    <n v="1"/>
    <n v="1"/>
    <n v="1"/>
    <n v="0.6"/>
    <n v="-19.139999999999972"/>
    <n v="3"/>
    <n v="23.7"/>
    <n v="1"/>
    <s v="Critical"/>
    <n v="4"/>
  </r>
  <r>
    <x v="3283"/>
    <d v="2015-08-20T00:00:00"/>
    <d v="2015-08-22T00:00:00"/>
    <s v="First Class"/>
    <s v="Corporate"/>
    <n v="2"/>
    <s v="Langenfeld"/>
    <s v="North Rhine-Westphalia"/>
    <s v="Germany"/>
    <s v="Langenfeld,North Rhine-Westphalia,Germany"/>
    <s v="Western Europe"/>
    <s v="Europe"/>
    <x v="1"/>
    <x v="2"/>
    <s v="Nokia Headset, Full Size"/>
    <n v="223.2"/>
    <n v="1"/>
    <n v="3"/>
    <n v="1"/>
    <n v="0"/>
    <n v="4.41"/>
    <n v="1"/>
    <n v="23.69"/>
    <n v="1"/>
    <s v="Medium"/>
    <n v="2"/>
  </r>
  <r>
    <x v="3284"/>
    <d v="2015-07-29T00:00:00"/>
    <d v="2015-08-02T00:00:00"/>
    <s v="Second Class"/>
    <s v="Consumer"/>
    <n v="1"/>
    <s v="Bekasi"/>
    <s v="Jawa Barat"/>
    <s v="Indonesia"/>
    <s v="Bekasi,Jawa Barat,Indonesia"/>
    <s v="Southeastern Asia"/>
    <s v="Asia Pacific"/>
    <x v="1"/>
    <x v="6"/>
    <s v="StarTech Inkjet, Wireless"/>
    <n v="1252.3455000000001"/>
    <n v="2"/>
    <n v="5"/>
    <n v="1"/>
    <n v="0.17"/>
    <n v="437.54549999999989"/>
    <n v="1"/>
    <n v="23.67"/>
    <n v="1"/>
    <s v="Medium"/>
    <n v="2"/>
  </r>
  <r>
    <x v="3285"/>
    <d v="2015-02-13T00:00:00"/>
    <d v="2015-02-18T00:00:00"/>
    <s v="Standard Class"/>
    <s v="Corporate"/>
    <n v="2"/>
    <s v="Stavanger"/>
    <s v="Rogaland"/>
    <s v="Norway"/>
    <s v="Stavanger,Rogaland,Norway"/>
    <s v="Northern Europe"/>
    <s v="Europe"/>
    <x v="1"/>
    <x v="10"/>
    <s v="Enermax Keyboard, USB"/>
    <n v="334.68"/>
    <n v="1"/>
    <n v="4"/>
    <n v="1"/>
    <n v="0"/>
    <n v="110.39999999999999"/>
    <n v="1"/>
    <n v="23.64"/>
    <n v="1"/>
    <s v="Medium"/>
    <n v="2"/>
  </r>
  <r>
    <x v="3286"/>
    <d v="2015-02-24T00:00:00"/>
    <d v="2015-02-27T00:00:00"/>
    <s v="Second Class"/>
    <s v="Consumer"/>
    <n v="1"/>
    <s v="Sheffield"/>
    <s v="England"/>
    <s v="United Kingdom"/>
    <s v="Sheffield,England,United Kingdom"/>
    <s v="Northern Europe"/>
    <s v="Europe"/>
    <x v="0"/>
    <x v="13"/>
    <s v="Acme Shears, Easy Grip"/>
    <n v="128.85"/>
    <n v="1"/>
    <n v="5"/>
    <n v="1"/>
    <n v="0.5"/>
    <n v="-74.849999999999994"/>
    <n v="3"/>
    <n v="23.63"/>
    <n v="1"/>
    <s v="High"/>
    <n v="3"/>
  </r>
  <r>
    <x v="3287"/>
    <d v="2015-06-24T00:00:00"/>
    <d v="2015-06-30T00:00:00"/>
    <s v="Standard Class"/>
    <s v="Home Office"/>
    <n v="3"/>
    <s v="Jodhpur"/>
    <s v="Rajasthan"/>
    <s v="India"/>
    <s v="Jodhpur,Rajasthan,India"/>
    <s v="Southern Asia"/>
    <s v="Asia Pacific"/>
    <x v="0"/>
    <x v="0"/>
    <s v="Breville Toaster, Silver"/>
    <n v="387.30000000000007"/>
    <n v="1"/>
    <n v="5"/>
    <n v="1"/>
    <n v="0"/>
    <n v="19.350000000000001"/>
    <n v="1"/>
    <n v="23.63"/>
    <n v="1"/>
    <s v="Medium"/>
    <n v="2"/>
  </r>
  <r>
    <x v="3288"/>
    <d v="2015-12-26T00:00:00"/>
    <d v="2015-12-26T00:00:00"/>
    <s v="Same Day"/>
    <s v="Corporate"/>
    <n v="2"/>
    <s v="Bangalore"/>
    <s v="Karnataka"/>
    <s v="India"/>
    <s v="Bangalore,Karnataka,India"/>
    <s v="Southern Asia"/>
    <s v="Asia Pacific"/>
    <x v="0"/>
    <x v="12"/>
    <s v="Tenex File Cart, Blue"/>
    <n v="133.20000000000002"/>
    <n v="1"/>
    <n v="1"/>
    <n v="1"/>
    <n v="0"/>
    <n v="61.260000000000005"/>
    <n v="1"/>
    <n v="23.57"/>
    <n v="1"/>
    <s v="Critical"/>
    <n v="4"/>
  </r>
  <r>
    <x v="3289"/>
    <d v="2015-08-23T00:00:00"/>
    <d v="2015-08-28T00:00:00"/>
    <s v="Standard Class"/>
    <s v="Consumer"/>
    <n v="1"/>
    <s v="Gold Coast"/>
    <s v="Queensland"/>
    <s v="Australia"/>
    <s v="Gold Coast,Queensland,Australia"/>
    <s v="Oceania"/>
    <s v="Asia Pacific"/>
    <x v="2"/>
    <x v="5"/>
    <s v="Novimex Swivel Stool, Adjustable"/>
    <n v="300.51000000000005"/>
    <n v="1"/>
    <n v="2"/>
    <n v="1"/>
    <n v="0.1"/>
    <n v="50.07"/>
    <n v="1"/>
    <n v="23.55"/>
    <n v="1"/>
    <s v="Medium"/>
    <n v="2"/>
  </r>
  <r>
    <x v="3290"/>
    <d v="2015-10-31T00:00:00"/>
    <d v="2015-11-03T00:00:00"/>
    <s v="Second Class"/>
    <s v="Consumer"/>
    <n v="1"/>
    <s v="Matagalpa"/>
    <s v="Matagalpa"/>
    <s v="Nicaragua"/>
    <s v="Matagalpa,Matagalpa,Nicaragua"/>
    <s v="Central America"/>
    <s v="LATAM"/>
    <x v="2"/>
    <x v="11"/>
    <s v="Deflect-O Clock, Black"/>
    <n v="201.23999999999998"/>
    <n v="1"/>
    <n v="6"/>
    <n v="1"/>
    <n v="0"/>
    <n v="30.120000000000005"/>
    <n v="1"/>
    <n v="23.541"/>
    <n v="1"/>
    <s v="Medium"/>
    <n v="2"/>
  </r>
  <r>
    <x v="3291"/>
    <d v="2015-06-13T00:00:00"/>
    <d v="2015-06-18T00:00:00"/>
    <s v="Standard Class"/>
    <s v="Consumer"/>
    <n v="1"/>
    <s v="Pretoria"/>
    <s v="Gauteng"/>
    <s v="South Africa"/>
    <s v="Pretoria,Gauteng,South Africa"/>
    <s v="Southern Africa"/>
    <s v="Africa"/>
    <x v="0"/>
    <x v="0"/>
    <s v="Breville Refrigerator, Red"/>
    <n v="519.32999999999993"/>
    <n v="1"/>
    <n v="1"/>
    <n v="1"/>
    <n v="0"/>
    <n v="98.67"/>
    <n v="1"/>
    <n v="23.54"/>
    <n v="1"/>
    <s v="Medium"/>
    <n v="2"/>
  </r>
  <r>
    <x v="3292"/>
    <d v="2015-08-18T00:00:00"/>
    <d v="2015-08-25T00:00:00"/>
    <s v="Standard Class"/>
    <s v="Corporate"/>
    <n v="2"/>
    <s v="Portmore"/>
    <s v="Saint Catherine"/>
    <s v="Jamaica"/>
    <s v="Portmore,Saint Catherine,Jamaica"/>
    <s v="Caribbean"/>
    <s v="LATAM"/>
    <x v="1"/>
    <x v="2"/>
    <s v="Samsung Headset, Full Size"/>
    <n v="248.3"/>
    <n v="1"/>
    <n v="5"/>
    <n v="1"/>
    <n v="0"/>
    <n v="124.1"/>
    <n v="1"/>
    <n v="23.533000000000001"/>
    <n v="1"/>
    <s v="Medium"/>
    <n v="2"/>
  </r>
  <r>
    <x v="3293"/>
    <d v="2015-11-17T00:00:00"/>
    <d v="2015-11-22T00:00:00"/>
    <s v="Standard Class"/>
    <s v="Home Office"/>
    <n v="3"/>
    <s v="Wollongong"/>
    <s v="New South Wales"/>
    <s v="Australia"/>
    <s v="Wollongong,New South Wales,Australia"/>
    <s v="Oceania"/>
    <s v="Asia Pacific"/>
    <x v="1"/>
    <x v="6"/>
    <s v="Panasonic Printer, Red"/>
    <n v="263.64000000000004"/>
    <n v="1"/>
    <n v="1"/>
    <n v="1"/>
    <n v="0"/>
    <n v="0"/>
    <n v="1"/>
    <n v="23.53"/>
    <n v="1"/>
    <s v="Medium"/>
    <n v="2"/>
  </r>
  <r>
    <x v="3294"/>
    <d v="2015-02-10T00:00:00"/>
    <d v="2015-02-14T00:00:00"/>
    <s v="Standard Class"/>
    <s v="Corporate"/>
    <n v="2"/>
    <s v="Cotonou"/>
    <s v="Littoral"/>
    <s v="Benin"/>
    <s v="Cotonou,Littoral,Benin"/>
    <s v="Western Africa"/>
    <s v="Africa"/>
    <x v="1"/>
    <x v="1"/>
    <s v="Brother Fax Machine, Color"/>
    <n v="319.98"/>
    <n v="1"/>
    <n v="1"/>
    <n v="1"/>
    <n v="0"/>
    <n v="143.97"/>
    <n v="1"/>
    <n v="23.52"/>
    <n v="1"/>
    <s v="Medium"/>
    <n v="2"/>
  </r>
  <r>
    <x v="3295"/>
    <d v="2015-08-20T00:00:00"/>
    <d v="2015-08-25T00:00:00"/>
    <s v="Standard Class"/>
    <s v="Corporate"/>
    <n v="2"/>
    <s v="Birmingham"/>
    <s v="England"/>
    <s v="United Kingdom"/>
    <s v="Birmingham,England,United Kingdom"/>
    <s v="Northern Europe"/>
    <s v="Europe"/>
    <x v="0"/>
    <x v="0"/>
    <s v="Cuisinart Refrigerator, Black"/>
    <n v="495.51"/>
    <n v="1"/>
    <n v="2"/>
    <n v="1"/>
    <n v="0.5"/>
    <n v="-79.289999999999964"/>
    <n v="3"/>
    <n v="23.51"/>
    <n v="1"/>
    <s v="Medium"/>
    <n v="2"/>
  </r>
  <r>
    <x v="3296"/>
    <d v="2015-11-18T00:00:00"/>
    <d v="2015-11-22T00:00:00"/>
    <s v="Standard Class"/>
    <s v="Corporate"/>
    <n v="2"/>
    <s v="Le Plessis-Robinson"/>
    <s v="Ile-de-France"/>
    <s v="France"/>
    <s v="Le Plessis-Robinson,Ile-de-France,France"/>
    <s v="Western Europe"/>
    <s v="Europe"/>
    <x v="1"/>
    <x v="1"/>
    <s v="Sharp Ink, Color"/>
    <n v="641.83500000000004"/>
    <n v="1"/>
    <n v="6"/>
    <n v="1"/>
    <n v="0.15"/>
    <n v="241.51500000000001"/>
    <n v="1"/>
    <n v="23.51"/>
    <n v="1"/>
    <s v="Medium"/>
    <n v="2"/>
  </r>
  <r>
    <x v="3297"/>
    <d v="2015-07-22T00:00:00"/>
    <d v="2015-07-26T00:00:00"/>
    <s v="Standard Class"/>
    <s v="Corporate"/>
    <n v="2"/>
    <s v="Campeche"/>
    <s v="Campeche"/>
    <s v="Mexico"/>
    <s v="Campeche,Campeche,Mexico"/>
    <s v="Central America"/>
    <s v="LATAM"/>
    <x v="1"/>
    <x v="1"/>
    <s v="Sharp Fax and Copier, Digital"/>
    <n v="447.74271999999991"/>
    <n v="1"/>
    <n v="4"/>
    <n v="1"/>
    <n v="2E-3"/>
    <n v="178.54272"/>
    <n v="1"/>
    <n v="23.503"/>
    <n v="1"/>
    <s v="Medium"/>
    <n v="2"/>
  </r>
  <r>
    <x v="3298"/>
    <d v="2015-04-25T00:00:00"/>
    <d v="2015-04-29T00:00:00"/>
    <s v="Standard Class"/>
    <s v="Consumer"/>
    <n v="1"/>
    <s v="Cairo"/>
    <s v="Al Qahirah"/>
    <s v="Egypt"/>
    <s v="Cairo,Al Qahirah,Egypt"/>
    <s v="North Africa"/>
    <s v="Africa"/>
    <x v="2"/>
    <x v="5"/>
    <s v="Hon Swivel Stool, Red"/>
    <n v="327.3"/>
    <n v="1"/>
    <n v="2"/>
    <n v="1"/>
    <n v="0"/>
    <n v="49.08"/>
    <n v="1"/>
    <n v="23.48"/>
    <n v="1"/>
    <s v="Medium"/>
    <n v="2"/>
  </r>
  <r>
    <x v="3299"/>
    <d v="2015-09-26T00:00:00"/>
    <d v="2015-10-01T00:00:00"/>
    <s v="Standard Class"/>
    <s v="Consumer"/>
    <n v="1"/>
    <s v="Oldham"/>
    <s v="England"/>
    <s v="United Kingdom"/>
    <s v="Oldham,England,United Kingdom"/>
    <s v="Northern Europe"/>
    <s v="Europe"/>
    <x v="0"/>
    <x v="7"/>
    <s v="Boston Sketch Pad, Fluorescent"/>
    <n v="299.15999999999997"/>
    <n v="1"/>
    <n v="6"/>
    <n v="1"/>
    <n v="0"/>
    <n v="0"/>
    <n v="1"/>
    <n v="23.47"/>
    <n v="1"/>
    <s v="Medium"/>
    <n v="2"/>
  </r>
  <r>
    <x v="3300"/>
    <d v="2015-03-20T00:00:00"/>
    <d v="2015-03-21T00:00:00"/>
    <s v="First Class"/>
    <s v="Corporate"/>
    <n v="2"/>
    <s v="Uvarovo"/>
    <s v="Tambov"/>
    <s v="Russia"/>
    <s v="Uvarovo,Tambov,Russia"/>
    <s v="Eastern Europe"/>
    <s v="Europe"/>
    <x v="0"/>
    <x v="13"/>
    <s v="Kleencut Letter Opener, High Speed"/>
    <n v="158.76"/>
    <n v="1"/>
    <n v="6"/>
    <n v="1"/>
    <n v="0"/>
    <n v="55.44"/>
    <n v="1"/>
    <n v="23.47"/>
    <n v="1"/>
    <s v="Critical"/>
    <n v="4"/>
  </r>
  <r>
    <x v="3301"/>
    <d v="2015-06-28T00:00:00"/>
    <d v="2015-06-29T00:00:00"/>
    <s v="First Class"/>
    <s v="Corporate"/>
    <n v="2"/>
    <s v="Singapore"/>
    <s v="Singapore"/>
    <s v="Singapore"/>
    <s v="Singapore,Singapore,Singapore"/>
    <s v="Southeastern Asia"/>
    <s v="Asia Pacific"/>
    <x v="0"/>
    <x v="14"/>
    <s v="Smead File Folder Labels, Alphabetical"/>
    <n v="69.599999999999994"/>
    <n v="1"/>
    <n v="8"/>
    <n v="1"/>
    <n v="0"/>
    <n v="5.5200000000000005"/>
    <n v="1"/>
    <n v="23.45"/>
    <n v="1"/>
    <s v="Critical"/>
    <n v="4"/>
  </r>
  <r>
    <x v="3302"/>
    <d v="2015-04-02T00:00:00"/>
    <d v="2015-04-07T00:00:00"/>
    <s v="Standard Class"/>
    <s v="Corporate"/>
    <n v="2"/>
    <s v="Panama City"/>
    <s v="Panama"/>
    <s v="Panama"/>
    <s v="Panama City,Panama,Panama"/>
    <s v="Central America"/>
    <s v="LATAM"/>
    <x v="1"/>
    <x v="1"/>
    <s v="Brother Fax Machine, Digital"/>
    <n v="253.69551999999999"/>
    <n v="1"/>
    <n v="2"/>
    <n v="1"/>
    <n v="0.40200000000000002"/>
    <n v="-34.824479999999994"/>
    <n v="3"/>
    <n v="23.419999999999998"/>
    <n v="1"/>
    <s v="Medium"/>
    <n v="2"/>
  </r>
  <r>
    <x v="3303"/>
    <d v="2015-04-22T00:00:00"/>
    <d v="2015-04-23T00:00:00"/>
    <s v="First Class"/>
    <s v="Corporate"/>
    <n v="2"/>
    <s v="Birmingham"/>
    <s v="England"/>
    <s v="United Kingdom"/>
    <s v="Birmingham,England,United Kingdom"/>
    <s v="Northern Europe"/>
    <s v="Europe"/>
    <x v="2"/>
    <x v="4"/>
    <s v="Safco Classic Bookcase, Pine"/>
    <n v="439.5"/>
    <n v="1"/>
    <n v="2"/>
    <n v="1"/>
    <n v="0.5"/>
    <n v="-404.34"/>
    <n v="3"/>
    <n v="23.41"/>
    <n v="1"/>
    <s v="High"/>
    <n v="3"/>
  </r>
  <r>
    <x v="3304"/>
    <d v="2015-02-19T00:00:00"/>
    <d v="2015-02-22T00:00:00"/>
    <s v="Second Class"/>
    <s v="Corporate"/>
    <n v="2"/>
    <s v="Los Angeles"/>
    <s v="California"/>
    <s v="United States"/>
    <s v="Los Angeles,California,United States"/>
    <s v="Western US"/>
    <s v="USCA"/>
    <x v="1"/>
    <x v="2"/>
    <s v="iHome FM Clock Radio with Lightning Dock"/>
    <n v="167.976"/>
    <n v="1"/>
    <n v="3"/>
    <n v="1"/>
    <n v="0.2"/>
    <n v="10.498500000000007"/>
    <n v="1"/>
    <n v="22.92"/>
    <n v="1"/>
    <s v="High"/>
    <n v="3"/>
  </r>
  <r>
    <x v="3305"/>
    <d v="2015-04-28T00:00:00"/>
    <d v="2015-05-02T00:00:00"/>
    <s v="Standard Class"/>
    <s v="Corporate"/>
    <n v="2"/>
    <s v="Fort Worth"/>
    <s v="Texas"/>
    <s v="United States"/>
    <s v="Fort Worth,Texas,United States"/>
    <s v="Central US"/>
    <s v="USCA"/>
    <x v="2"/>
    <x v="4"/>
    <s v="Sauder Barrister Bookcases"/>
    <n v="220.26559999999998"/>
    <n v="1"/>
    <n v="4"/>
    <n v="1"/>
    <n v="0.32"/>
    <n v="-42.1096"/>
    <n v="3"/>
    <n v="20.55"/>
    <n v="1"/>
    <s v="Medium"/>
    <n v="2"/>
  </r>
  <r>
    <x v="3306"/>
    <d v="2015-04-21T00:00:00"/>
    <d v="2015-04-24T00:00:00"/>
    <s v="First Class"/>
    <s v="Corporate"/>
    <n v="2"/>
    <s v="Philadelphia"/>
    <s v="Pennsylvania"/>
    <s v="United States"/>
    <s v="Philadelphia,Pennsylvania,United States"/>
    <s v="Eastern US"/>
    <s v="USCA"/>
    <x v="0"/>
    <x v="12"/>
    <s v="Deluxe Rollaway Locking File with Drawer"/>
    <n v="332.70400000000001"/>
    <n v="1"/>
    <n v="1"/>
    <n v="1"/>
    <n v="0.2"/>
    <n v="33.270399999999981"/>
    <n v="1"/>
    <n v="17.02"/>
    <n v="1"/>
    <s v="Medium"/>
    <n v="2"/>
  </r>
  <r>
    <x v="3307"/>
    <d v="2015-05-01T00:00:00"/>
    <d v="2015-05-04T00:00:00"/>
    <s v="Second Class"/>
    <s v="Consumer"/>
    <n v="1"/>
    <s v="Kunming"/>
    <s v="Yunnan"/>
    <s v="China"/>
    <s v="Kunming,Yunnan,China"/>
    <s v="Eastern Asia"/>
    <s v="Asia Pacific"/>
    <x v="2"/>
    <x v="5"/>
    <s v="Office Star Steel Folding Chair, Red"/>
    <n v="275.13"/>
    <n v="1"/>
    <n v="3"/>
    <n v="1"/>
    <n v="0"/>
    <n v="16.47"/>
    <n v="1"/>
    <n v="23.38"/>
    <n v="1"/>
    <s v="Medium"/>
    <n v="2"/>
  </r>
  <r>
    <x v="3308"/>
    <d v="2015-08-20T00:00:00"/>
    <d v="2015-08-22T00:00:00"/>
    <s v="First Class"/>
    <s v="Consumer"/>
    <n v="1"/>
    <s v="Dakar"/>
    <s v="Dakar"/>
    <s v="Senegal"/>
    <s v="Dakar,Dakar,Senegal"/>
    <s v="Western Africa"/>
    <s v="Africa"/>
    <x v="0"/>
    <x v="9"/>
    <s v="Xerox Note Cards, Premium"/>
    <n v="105.47999999999999"/>
    <n v="1"/>
    <n v="4"/>
    <n v="1"/>
    <n v="0"/>
    <n v="21"/>
    <n v="1"/>
    <n v="23.38"/>
    <n v="1"/>
    <s v="High"/>
    <n v="3"/>
  </r>
  <r>
    <x v="3309"/>
    <d v="2015-12-12T00:00:00"/>
    <d v="2015-12-16T00:00:00"/>
    <s v="Standard Class"/>
    <s v="Consumer"/>
    <n v="1"/>
    <s v="Ercolano"/>
    <s v="Campania"/>
    <s v="Italy"/>
    <s v="Ercolano,Campania,Italy"/>
    <s v="Southern Europe"/>
    <s v="Europe"/>
    <x v="1"/>
    <x v="10"/>
    <s v="SanDisk Numeric Keypad, USB"/>
    <n v="106.32000000000002"/>
    <n v="1"/>
    <n v="2"/>
    <n v="1"/>
    <n v="0"/>
    <n v="34.019999999999996"/>
    <n v="1"/>
    <n v="23.38"/>
    <n v="1"/>
    <s v="High"/>
    <n v="3"/>
  </r>
  <r>
    <x v="3310"/>
    <d v="2015-11-20T00:00:00"/>
    <d v="2015-11-24T00:00:00"/>
    <s v="Standard Class"/>
    <s v="Consumer"/>
    <n v="1"/>
    <s v="Melbourne"/>
    <s v="Victoria"/>
    <s v="Australia"/>
    <s v="Melbourne,Victoria,Australia"/>
    <s v="Oceania"/>
    <s v="Asia Pacific"/>
    <x v="0"/>
    <x v="12"/>
    <s v="Tenex File Cart, Single Width"/>
    <n v="484.59600000000006"/>
    <n v="1"/>
    <n v="4"/>
    <n v="1"/>
    <n v="0.1"/>
    <n v="102.276"/>
    <n v="1"/>
    <n v="23.38"/>
    <n v="1"/>
    <s v="Medium"/>
    <n v="2"/>
  </r>
  <r>
    <x v="3311"/>
    <d v="2015-01-21T00:00:00"/>
    <d v="2015-01-24T00:00:00"/>
    <s v="Second Class"/>
    <s v="Corporate"/>
    <n v="2"/>
    <s v="New York City"/>
    <s v="New York"/>
    <s v="United States"/>
    <s v="New York City,New York,United States"/>
    <s v="Eastern US"/>
    <s v="USCA"/>
    <x v="2"/>
    <x v="5"/>
    <s v="Global Deluxe Steno Chair"/>
    <n v="207.84600000000003"/>
    <n v="1"/>
    <n v="3"/>
    <n v="1"/>
    <n v="0.1"/>
    <n v="2.3093999999999895"/>
    <n v="1"/>
    <n v="16.05"/>
    <n v="1"/>
    <s v="Medium"/>
    <n v="2"/>
  </r>
  <r>
    <x v="3312"/>
    <d v="2015-11-21T00:00:00"/>
    <d v="2015-11-23T00:00:00"/>
    <s v="First Class"/>
    <s v="Home Office"/>
    <n v="3"/>
    <s v="Manukau City"/>
    <s v="Auckland"/>
    <s v="New Zealand"/>
    <s v="Manukau City,Auckland,New Zealand"/>
    <s v="Oceania"/>
    <s v="Asia Pacific"/>
    <x v="0"/>
    <x v="13"/>
    <s v="Acme Shears, High Speed"/>
    <n v="179.71199999999999"/>
    <n v="1"/>
    <n v="6"/>
    <n v="1"/>
    <n v="0.4"/>
    <n v="-15.048000000000016"/>
    <n v="3"/>
    <n v="23.35"/>
    <n v="1"/>
    <s v="Medium"/>
    <n v="2"/>
  </r>
  <r>
    <x v="3313"/>
    <d v="2015-01-15T00:00:00"/>
    <d v="2015-01-17T00:00:00"/>
    <s v="Second Class"/>
    <s v="Corporate"/>
    <n v="2"/>
    <s v="Melbourne"/>
    <s v="Victoria"/>
    <s v="Australia"/>
    <s v="Melbourne,Victoria,Australia"/>
    <s v="Oceania"/>
    <s v="Asia Pacific"/>
    <x v="1"/>
    <x v="10"/>
    <s v="SanDisk Flash Drive, USB"/>
    <n v="178.87499999999994"/>
    <n v="1"/>
    <n v="5"/>
    <n v="1"/>
    <n v="0.1"/>
    <n v="19.875"/>
    <n v="1"/>
    <n v="23.32"/>
    <n v="1"/>
    <s v="High"/>
    <n v="3"/>
  </r>
  <r>
    <x v="3314"/>
    <d v="2015-12-26T00:00:00"/>
    <d v="2015-12-31T00:00:00"/>
    <s v="Standard Class"/>
    <s v="Corporate"/>
    <n v="2"/>
    <s v="New York City"/>
    <s v="New York"/>
    <s v="United States"/>
    <s v="New York City,New York,United States"/>
    <s v="Eastern US"/>
    <s v="USCA"/>
    <x v="2"/>
    <x v="11"/>
    <s v="Magnifier Swing Arm Lamp"/>
    <n v="41.96"/>
    <n v="1"/>
    <n v="2"/>
    <n v="1"/>
    <n v="0"/>
    <n v="10.909600000000001"/>
    <n v="1"/>
    <n v="4.18"/>
    <n v="1"/>
    <s v="Medium"/>
    <n v="2"/>
  </r>
  <r>
    <x v="3315"/>
    <d v="2015-12-25T00:00:00"/>
    <d v="2015-12-29T00:00:00"/>
    <s v="Second Class"/>
    <s v="Corporate"/>
    <n v="2"/>
    <s v="Toowoomba"/>
    <s v="Queensland"/>
    <s v="Australia"/>
    <s v="Toowoomba,Queensland,Australia"/>
    <s v="Oceania"/>
    <s v="Asia Pacific"/>
    <x v="2"/>
    <x v="5"/>
    <s v="Office Star Bag Chairs, Adjustable"/>
    <n v="208.54799999999997"/>
    <n v="1"/>
    <n v="4"/>
    <n v="1"/>
    <n v="0.1"/>
    <n v="48.588000000000008"/>
    <n v="1"/>
    <n v="23.29"/>
    <n v="1"/>
    <s v="Medium"/>
    <n v="2"/>
  </r>
  <r>
    <x v="3316"/>
    <d v="2015-12-12T00:00:00"/>
    <d v="2015-12-16T00:00:00"/>
    <s v="Standard Class"/>
    <s v="Consumer"/>
    <n v="1"/>
    <s v="Venice"/>
    <s v="Veneto"/>
    <s v="Italy"/>
    <s v="Venice,Veneto,Italy"/>
    <s v="Southern Europe"/>
    <s v="Europe"/>
    <x v="0"/>
    <x v="7"/>
    <s v="Stanley Sketch Pad, Blue"/>
    <n v="311.01"/>
    <n v="1"/>
    <n v="7"/>
    <n v="1"/>
    <n v="0"/>
    <n v="102.48"/>
    <n v="1"/>
    <n v="23.28"/>
    <n v="1"/>
    <s v="Medium"/>
    <n v="2"/>
  </r>
  <r>
    <x v="3317"/>
    <d v="2015-10-25T00:00:00"/>
    <d v="2015-10-30T00:00:00"/>
    <s v="Second Class"/>
    <s v="Corporate"/>
    <n v="2"/>
    <s v="Wollongong"/>
    <s v="New South Wales"/>
    <s v="Australia"/>
    <s v="Wollongong,New South Wales,Australia"/>
    <s v="Oceania"/>
    <s v="Asia Pacific"/>
    <x v="1"/>
    <x v="1"/>
    <s v="Sharp Personal Copier, Laser"/>
    <n v="216"/>
    <n v="1"/>
    <n v="2"/>
    <n v="1"/>
    <n v="0.1"/>
    <n v="64.800000000000011"/>
    <n v="1"/>
    <n v="23.28"/>
    <n v="1"/>
    <s v="Medium"/>
    <n v="2"/>
  </r>
  <r>
    <x v="3318"/>
    <d v="2015-01-22T00:00:00"/>
    <d v="2015-01-27T00:00:00"/>
    <s v="Standard Class"/>
    <s v="Consumer"/>
    <n v="1"/>
    <s v="Mohammedia"/>
    <s v="Grand Casablanca"/>
    <s v="Morocco"/>
    <s v="Mohammedia,Grand Casablanca,Morocco"/>
    <s v="North Africa"/>
    <s v="Africa"/>
    <x v="0"/>
    <x v="12"/>
    <s v="Tenex Lockers, Industrial"/>
    <n v="409.26"/>
    <n v="1"/>
    <n v="2"/>
    <n v="1"/>
    <n v="0"/>
    <n v="114.53999999999999"/>
    <n v="1"/>
    <n v="23.28"/>
    <n v="1"/>
    <s v="Medium"/>
    <n v="2"/>
  </r>
  <r>
    <x v="3319"/>
    <d v="2015-11-07T00:00:00"/>
    <d v="2015-11-10T00:00:00"/>
    <s v="First Class"/>
    <s v="Consumer"/>
    <n v="1"/>
    <s v="Cergy"/>
    <s v="Ile-de-France"/>
    <s v="France"/>
    <s v="Cergy,Ile-de-France,France"/>
    <s v="Western Europe"/>
    <s v="Europe"/>
    <x v="0"/>
    <x v="9"/>
    <s v="SanDisk Message Books, 8.5 x 11"/>
    <n v="83.88"/>
    <n v="1"/>
    <n v="3"/>
    <n v="1"/>
    <n v="0"/>
    <n v="41.04"/>
    <n v="1"/>
    <n v="23.27"/>
    <n v="1"/>
    <s v="Critical"/>
    <n v="4"/>
  </r>
  <r>
    <x v="3320"/>
    <d v="2015-06-02T00:00:00"/>
    <d v="2015-06-06T00:00:00"/>
    <s v="Standard Class"/>
    <s v="Corporate"/>
    <n v="2"/>
    <s v="Fremont"/>
    <s v="Nebraska"/>
    <s v="United States"/>
    <s v="Fremont,Nebraska,United States"/>
    <s v="Central US"/>
    <s v="USCA"/>
    <x v="0"/>
    <x v="8"/>
    <s v="GBC Standard Recycled Report Covers, Clear Plastic Sheets"/>
    <n v="53.9"/>
    <n v="1"/>
    <n v="5"/>
    <n v="1"/>
    <n v="0"/>
    <n v="25.871999999999996"/>
    <n v="1"/>
    <n v="3.71"/>
    <n v="1"/>
    <s v="Medium"/>
    <n v="2"/>
  </r>
  <r>
    <x v="3321"/>
    <d v="2015-02-28T00:00:00"/>
    <d v="2015-03-06T00:00:00"/>
    <s v="Standard Class"/>
    <s v="Consumer"/>
    <n v="1"/>
    <s v="Mashhad"/>
    <s v="Razavi Khorasan"/>
    <s v="Iran"/>
    <s v="Mashhad,Razavi Khorasan,Iran"/>
    <s v="Southern Asia"/>
    <s v="Asia Pacific"/>
    <x v="0"/>
    <x v="8"/>
    <s v="Acco Binding Machine, Recycled"/>
    <n v="308.7"/>
    <n v="1"/>
    <n v="6"/>
    <n v="1"/>
    <n v="0"/>
    <n v="77.039999999999992"/>
    <n v="1"/>
    <n v="23.27"/>
    <n v="1"/>
    <s v="Medium"/>
    <n v="2"/>
  </r>
  <r>
    <x v="3322"/>
    <d v="2015-12-12T00:00:00"/>
    <d v="2015-12-14T00:00:00"/>
    <s v="Second Class"/>
    <s v="Consumer"/>
    <n v="1"/>
    <s v="Bridgetown"/>
    <s v="Saint Michael"/>
    <s v="Barbados"/>
    <s v="Bridgetown,Saint Michael,Barbados"/>
    <s v="Caribbean"/>
    <s v="LATAM"/>
    <x v="0"/>
    <x v="12"/>
    <s v="Eldon File Cart, Industrial"/>
    <n v="170.52"/>
    <n v="1"/>
    <n v="2"/>
    <n v="1"/>
    <n v="0"/>
    <n v="56.239999999999995"/>
    <n v="1"/>
    <n v="23.266999999999999"/>
    <n v="1"/>
    <s v="High"/>
    <n v="3"/>
  </r>
  <r>
    <x v="3323"/>
    <d v="2015-05-02T00:00:00"/>
    <d v="2015-05-06T00:00:00"/>
    <s v="Standard Class"/>
    <s v="Corporate"/>
    <n v="2"/>
    <s v="Bangalore"/>
    <s v="Karnataka"/>
    <s v="India"/>
    <s v="Bangalore,Karnataka,India"/>
    <s v="Southern Asia"/>
    <s v="Asia Pacific"/>
    <x v="0"/>
    <x v="16"/>
    <s v="Ames Interoffice Envelope, with clear poly window"/>
    <n v="194.64"/>
    <n v="1"/>
    <n v="4"/>
    <n v="1"/>
    <n v="0"/>
    <n v="9.7200000000000006"/>
    <n v="1"/>
    <n v="23.26"/>
    <n v="1"/>
    <s v="Medium"/>
    <n v="2"/>
  </r>
  <r>
    <x v="3324"/>
    <d v="2015-12-08T00:00:00"/>
    <d v="2015-12-13T00:00:00"/>
    <s v="Standard Class"/>
    <s v="Home Office"/>
    <n v="3"/>
    <s v="Tijuana"/>
    <s v="Baja California"/>
    <s v="Mexico"/>
    <s v="Tijuana,Baja California,Mexico"/>
    <s v="Central America"/>
    <s v="LATAM"/>
    <x v="2"/>
    <x v="3"/>
    <s v="Barricks Training Table, with Bottom Storage"/>
    <n v="339.52000000000004"/>
    <n v="1"/>
    <n v="2"/>
    <n v="1"/>
    <n v="0.2"/>
    <n v="-59.440000000000012"/>
    <n v="3"/>
    <n v="23.258000000000003"/>
    <n v="1"/>
    <s v="Medium"/>
    <n v="2"/>
  </r>
  <r>
    <x v="3325"/>
    <d v="2015-03-12T00:00:00"/>
    <d v="2015-03-19T00:00:00"/>
    <s v="Standard Class"/>
    <s v="Corporate"/>
    <n v="2"/>
    <s v="Santiago de los Caballeros"/>
    <s v="Santiago"/>
    <s v="Dominican Republic"/>
    <s v="Santiago de los Caballeros,Santiago,Dominican Republic"/>
    <s v="Caribbean"/>
    <s v="LATAM"/>
    <x v="0"/>
    <x v="12"/>
    <s v="Tenex File Cart, Single Width"/>
    <n v="357.76"/>
    <n v="1"/>
    <n v="5"/>
    <n v="1"/>
    <n v="0.2"/>
    <n v="58.06"/>
    <n v="1"/>
    <n v="23.237000000000002"/>
    <n v="1"/>
    <s v="Medium"/>
    <n v="2"/>
  </r>
  <r>
    <x v="3326"/>
    <d v="2015-08-12T00:00:00"/>
    <d v="2015-08-14T00:00:00"/>
    <s v="Second Class"/>
    <s v="Home Office"/>
    <n v="3"/>
    <s v="Cormeilles-en-Parisis"/>
    <s v="Ile-de-France"/>
    <s v="France"/>
    <s v="Cormeilles-en-Parisis,Ile-de-France,France"/>
    <s v="Western Europe"/>
    <s v="Europe"/>
    <x v="0"/>
    <x v="7"/>
    <s v="Binney &amp; Smith Canvas, Easy-Erase"/>
    <n v="154.88999999999999"/>
    <n v="1"/>
    <n v="3"/>
    <n v="1"/>
    <n v="0"/>
    <n v="26.28"/>
    <n v="1"/>
    <n v="23.23"/>
    <n v="1"/>
    <s v="Medium"/>
    <n v="2"/>
  </r>
  <r>
    <x v="3327"/>
    <d v="2015-09-05T00:00:00"/>
    <d v="2015-09-09T00:00:00"/>
    <s v="Standard Class"/>
    <s v="Corporate"/>
    <n v="2"/>
    <s v="Oakland"/>
    <s v="California"/>
    <s v="United States"/>
    <s v="Oakland,California,United States"/>
    <s v="Western US"/>
    <s v="USCA"/>
    <x v="0"/>
    <x v="8"/>
    <s v="Pressboard Hanging Data Binders for Unburst Sheets"/>
    <n v="11.808"/>
    <n v="1"/>
    <n v="3"/>
    <n v="1"/>
    <n v="0.2"/>
    <n v="4.1327999999999996"/>
    <n v="1"/>
    <n v="1.98"/>
    <n v="1"/>
    <s v="High"/>
    <n v="3"/>
  </r>
  <r>
    <x v="3328"/>
    <d v="2015-04-02T00:00:00"/>
    <d v="2015-04-07T00:00:00"/>
    <s v="Standard Class"/>
    <s v="Consumer"/>
    <n v="1"/>
    <s v="Kinshasa"/>
    <s v="Kinshasa"/>
    <s v="Democratic Republic of the Congo"/>
    <s v="Kinshasa,Kinshasa,Democratic Republic of the Congo"/>
    <s v="Central Africa"/>
    <s v="Africa"/>
    <x v="0"/>
    <x v="7"/>
    <s v="Sanford Sketch Pad, Water Color"/>
    <n v="486.59999999999997"/>
    <n v="1"/>
    <n v="10"/>
    <n v="2"/>
    <n v="0"/>
    <n v="228.6"/>
    <n v="1"/>
    <n v="23.21"/>
    <n v="1"/>
    <s v="Medium"/>
    <n v="2"/>
  </r>
  <r>
    <x v="3329"/>
    <d v="2015-09-17T00:00:00"/>
    <d v="2015-09-22T00:00:00"/>
    <s v="Second Class"/>
    <s v="Corporate"/>
    <n v="2"/>
    <s v="Oslo"/>
    <s v="Oslo"/>
    <s v="Norway"/>
    <s v="Oslo,Oslo,Norway"/>
    <s v="Northern Europe"/>
    <s v="Europe"/>
    <x v="1"/>
    <x v="2"/>
    <s v="Nokia Audio Dock, Full Size"/>
    <n v="840.15"/>
    <n v="1"/>
    <n v="5"/>
    <n v="1"/>
    <n v="0"/>
    <n v="142.79999999999998"/>
    <n v="1"/>
    <n v="23.19"/>
    <n v="1"/>
    <s v="High"/>
    <n v="3"/>
  </r>
  <r>
    <x v="3330"/>
    <d v="2015-11-14T00:00:00"/>
    <d v="2015-11-15T00:00:00"/>
    <s v="First Class"/>
    <s v="Consumer"/>
    <n v="1"/>
    <s v="Griffith"/>
    <s v="New South Wales"/>
    <s v="Australia"/>
    <s v="Griffith,New South Wales,Australia"/>
    <s v="Oceania"/>
    <s v="Asia Pacific"/>
    <x v="0"/>
    <x v="14"/>
    <s v="Novimex Legal Exhibit Labels, Alphabetical"/>
    <n v="46.304999999999993"/>
    <n v="1"/>
    <n v="5"/>
    <n v="1"/>
    <n v="0.1"/>
    <n v="16.905000000000001"/>
    <n v="1"/>
    <n v="23.19"/>
    <n v="1"/>
    <s v="Critical"/>
    <n v="4"/>
  </r>
  <r>
    <x v="3331"/>
    <d v="2015-12-16T00:00:00"/>
    <d v="2015-12-22T00:00:00"/>
    <s v="Standard Class"/>
    <s v="Consumer"/>
    <n v="1"/>
    <s v="Santa Ana"/>
    <s v="Santa Ana"/>
    <s v="El Salvador"/>
    <s v="Santa Ana,Santa Ana,El Salvador"/>
    <s v="Central America"/>
    <s v="LATAM"/>
    <x v="1"/>
    <x v="2"/>
    <s v="Samsung Signal Booster, Cordless"/>
    <n v="464.8"/>
    <n v="1"/>
    <n v="5"/>
    <n v="1"/>
    <n v="0"/>
    <n v="148.69999999999999"/>
    <n v="1"/>
    <n v="23.189"/>
    <n v="1"/>
    <s v="Medium"/>
    <n v="2"/>
  </r>
  <r>
    <x v="3332"/>
    <d v="2015-03-11T00:00:00"/>
    <d v="2015-03-17T00:00:00"/>
    <s v="Standard Class"/>
    <s v="Consumer"/>
    <n v="1"/>
    <s v="Mexico City"/>
    <s v="Distrito Federal"/>
    <s v="Mexico"/>
    <s v="Mexico City,Distrito Federal,Mexico"/>
    <s v="Central America"/>
    <s v="LATAM"/>
    <x v="2"/>
    <x v="4"/>
    <s v="Dania Library with Doors, Mobile"/>
    <n v="583.87200000000007"/>
    <n v="1"/>
    <n v="3"/>
    <n v="1"/>
    <n v="0.2"/>
    <n v="-14.62800000000002"/>
    <n v="3"/>
    <n v="23.178999999999998"/>
    <n v="1"/>
    <s v="Medium"/>
    <n v="2"/>
  </r>
  <r>
    <x v="3333"/>
    <d v="2015-06-18T00:00:00"/>
    <d v="2015-06-23T00:00:00"/>
    <s v="Standard Class"/>
    <s v="Consumer"/>
    <n v="1"/>
    <s v="Dnipropetrovs'k"/>
    <s v="Dnipropetrovs'k"/>
    <s v="Ukraine"/>
    <s v="Dnipropetrovs'k,Dnipropetrovs'k,Ukraine"/>
    <s v="Eastern Europe"/>
    <s v="Europe"/>
    <x v="1"/>
    <x v="10"/>
    <s v="Belkin Numeric Keypad, Erganomic"/>
    <n v="474"/>
    <n v="1"/>
    <n v="8"/>
    <n v="1"/>
    <n v="0"/>
    <n v="9.36"/>
    <n v="1"/>
    <n v="23.17"/>
    <n v="1"/>
    <s v="Medium"/>
    <n v="2"/>
  </r>
  <r>
    <x v="3334"/>
    <d v="2015-11-29T00:00:00"/>
    <d v="2015-12-03T00:00:00"/>
    <s v="Standard Class"/>
    <s v="Corporate"/>
    <n v="2"/>
    <s v="Wagga Wagga"/>
    <s v="New South Wales"/>
    <s v="Australia"/>
    <s v="Wagga Wagga,New South Wales,Australia"/>
    <s v="Oceania"/>
    <s v="Asia Pacific"/>
    <x v="0"/>
    <x v="0"/>
    <s v="Breville Coffee Grinder, Black"/>
    <n v="330.96600000000001"/>
    <n v="1"/>
    <n v="6"/>
    <n v="1"/>
    <n v="0.1"/>
    <n v="73.385999999999996"/>
    <n v="1"/>
    <n v="23.17"/>
    <n v="1"/>
    <s v="Medium"/>
    <n v="2"/>
  </r>
  <r>
    <x v="3335"/>
    <d v="2015-10-07T00:00:00"/>
    <d v="2015-10-13T00:00:00"/>
    <s v="Standard Class"/>
    <s v="Home Office"/>
    <n v="3"/>
    <s v="New York City"/>
    <s v="New York"/>
    <s v="United States"/>
    <s v="New York City,New York,United States"/>
    <s v="Eastern US"/>
    <s v="USCA"/>
    <x v="0"/>
    <x v="12"/>
    <s v="Space Solutions HD Industrial Steel Shelving."/>
    <n v="344.90999999999997"/>
    <n v="1"/>
    <n v="3"/>
    <n v="1"/>
    <n v="0"/>
    <n v="10.347300000000004"/>
    <n v="1"/>
    <n v="17.690000000000001"/>
    <n v="1"/>
    <s v="Medium"/>
    <n v="2"/>
  </r>
  <r>
    <x v="3336"/>
    <d v="2015-08-29T00:00:00"/>
    <d v="2015-08-29T00:00:00"/>
    <s v="Same Day"/>
    <s v="Corporate"/>
    <n v="2"/>
    <s v="Valladolid"/>
    <s v="Castile and León"/>
    <s v="Spain"/>
    <s v="Valladolid,Castile and León,Spain"/>
    <s v="Southern Europe"/>
    <s v="Europe"/>
    <x v="0"/>
    <x v="12"/>
    <s v="Tenex Shelving, Industrial"/>
    <n v="148.87800000000001"/>
    <n v="1"/>
    <n v="3"/>
    <n v="1"/>
    <n v="0.1"/>
    <n v="14.868000000000002"/>
    <n v="1"/>
    <n v="23.15"/>
    <n v="1"/>
    <s v="High"/>
    <n v="3"/>
  </r>
  <r>
    <x v="3337"/>
    <d v="2015-02-18T00:00:00"/>
    <d v="2015-02-20T00:00:00"/>
    <s v="First Class"/>
    <s v="Home Office"/>
    <n v="3"/>
    <s v="Houston"/>
    <s v="Texas"/>
    <s v="United States"/>
    <s v="Houston,Texas,United States"/>
    <s v="Central US"/>
    <s v="USCA"/>
    <x v="2"/>
    <x v="4"/>
    <s v="Sauder Mission Library with Doors, Fruitwood Finish"/>
    <n v="89.066399999999987"/>
    <n v="1"/>
    <n v="1"/>
    <n v="1"/>
    <n v="0.32"/>
    <n v="-17.027400000000007"/>
    <n v="3"/>
    <n v="14.48"/>
    <n v="1"/>
    <s v="Medium"/>
    <n v="2"/>
  </r>
  <r>
    <x v="3338"/>
    <d v="2015-10-11T00:00:00"/>
    <d v="2015-10-16T00:00:00"/>
    <s v="Second Class"/>
    <s v="Corporate"/>
    <n v="2"/>
    <s v="Mandurah"/>
    <s v="Western Australia"/>
    <s v="Australia"/>
    <s v="Mandurah,Western Australia,Australia"/>
    <s v="Oceania"/>
    <s v="Asia Pacific"/>
    <x v="2"/>
    <x v="5"/>
    <s v="Harbour Creations Swivel Stool, Red"/>
    <n v="324.21600000000001"/>
    <n v="1"/>
    <n v="2"/>
    <n v="1"/>
    <n v="0.1"/>
    <n v="-25.224"/>
    <n v="3"/>
    <n v="23.14"/>
    <n v="1"/>
    <s v="Medium"/>
    <n v="2"/>
  </r>
  <r>
    <x v="3339"/>
    <d v="2015-10-22T00:00:00"/>
    <d v="2015-10-23T00:00:00"/>
    <s v="First Class"/>
    <s v="Corporate"/>
    <n v="2"/>
    <s v="Springfield"/>
    <s v="Oregon"/>
    <s v="United States"/>
    <s v="Springfield,Oregon,United States"/>
    <s v="Western US"/>
    <s v="USCA"/>
    <x v="2"/>
    <x v="5"/>
    <s v="Global Comet Stacking Armless Chair"/>
    <n v="478.48"/>
    <n v="1"/>
    <n v="2"/>
    <n v="1"/>
    <n v="0.2"/>
    <n v="47.848000000000013"/>
    <n v="1"/>
    <n v="72.41"/>
    <n v="1"/>
    <s v="High"/>
    <n v="3"/>
  </r>
  <r>
    <x v="3340"/>
    <d v="2015-07-19T00:00:00"/>
    <d v="2015-07-23T00:00:00"/>
    <s v="Standard Class"/>
    <s v="Consumer"/>
    <n v="1"/>
    <s v="Buenos Aires"/>
    <s v="Buenos Aires"/>
    <s v="Argentina"/>
    <s v="Buenos Aires,Buenos Aires,Argentina"/>
    <s v="South America"/>
    <s v="LATAM"/>
    <x v="1"/>
    <x v="1"/>
    <s v="HP Copy Machine, Color"/>
    <n v="289.30043999999992"/>
    <n v="1"/>
    <n v="3"/>
    <n v="1"/>
    <n v="0.40200000000000002"/>
    <n v="-102.61956000000001"/>
    <n v="3"/>
    <n v="23.077999999999999"/>
    <n v="1"/>
    <s v="High"/>
    <n v="3"/>
  </r>
  <r>
    <x v="3341"/>
    <d v="2015-01-28T00:00:00"/>
    <d v="2015-02-01T00:00:00"/>
    <s v="Standard Class"/>
    <s v="Consumer"/>
    <n v="1"/>
    <s v="Emmen"/>
    <s v="Drenthe"/>
    <s v="Netherlands"/>
    <s v="Emmen,Drenthe,Netherlands"/>
    <s v="Western Europe"/>
    <s v="Europe"/>
    <x v="1"/>
    <x v="1"/>
    <s v="Sharp Copy Machine, Color"/>
    <n v="240.83999999999997"/>
    <n v="1"/>
    <n v="2"/>
    <n v="1"/>
    <n v="0.5"/>
    <n v="-62.639999999999986"/>
    <n v="3"/>
    <n v="23.07"/>
    <n v="1"/>
    <s v="Medium"/>
    <n v="2"/>
  </r>
  <r>
    <x v="3342"/>
    <d v="2015-01-31T00:00:00"/>
    <d v="2015-02-05T00:00:00"/>
    <s v="Standard Class"/>
    <s v="Consumer"/>
    <n v="1"/>
    <s v="Gold Coast"/>
    <s v="Queensland"/>
    <s v="Australia"/>
    <s v="Gold Coast,Queensland,Australia"/>
    <s v="Oceania"/>
    <s v="Asia Pacific"/>
    <x v="2"/>
    <x v="11"/>
    <s v="Advantus Clock, Durable"/>
    <n v="217.89000000000001"/>
    <n v="1"/>
    <n v="5"/>
    <n v="1"/>
    <n v="0.1"/>
    <n v="55.590000000000011"/>
    <n v="1"/>
    <n v="23.07"/>
    <n v="1"/>
    <s v="High"/>
    <n v="3"/>
  </r>
  <r>
    <x v="3343"/>
    <d v="2015-12-10T00:00:00"/>
    <d v="2015-12-14T00:00:00"/>
    <s v="Standard Class"/>
    <s v="Corporate"/>
    <n v="2"/>
    <s v="Detroit"/>
    <s v="Michigan"/>
    <s v="United States"/>
    <s v="Detroit,Michigan,United States"/>
    <s v="Central US"/>
    <s v="USCA"/>
    <x v="2"/>
    <x v="5"/>
    <s v="Global Executive Mid-Back Manager's Chair"/>
    <n v="872.94"/>
    <n v="1"/>
    <n v="3"/>
    <n v="1"/>
    <n v="0"/>
    <n v="226.96439999999998"/>
    <n v="1"/>
    <n v="50.66"/>
    <n v="1"/>
    <s v="Medium"/>
    <n v="2"/>
  </r>
  <r>
    <x v="3344"/>
    <d v="2015-05-21T00:00:00"/>
    <d v="2015-05-24T00:00:00"/>
    <s v="First Class"/>
    <s v="Consumer"/>
    <n v="1"/>
    <s v="Iquitos"/>
    <s v="Loreto"/>
    <s v="Peru"/>
    <s v="Iquitos,Loreto,Peru"/>
    <s v="South America"/>
    <s v="LATAM"/>
    <x v="0"/>
    <x v="8"/>
    <s v="Cardinal Binding Machine, Economy"/>
    <n v="79.632000000000019"/>
    <n v="1"/>
    <n v="4"/>
    <n v="1"/>
    <n v="0.4"/>
    <n v="-37.168000000000013"/>
    <n v="3"/>
    <n v="23.053000000000001"/>
    <n v="1"/>
    <s v="Critical"/>
    <n v="4"/>
  </r>
  <r>
    <x v="3345"/>
    <d v="2015-04-23T00:00:00"/>
    <d v="2015-04-25T00:00:00"/>
    <s v="Second Class"/>
    <s v="Home Office"/>
    <n v="3"/>
    <s v="Sale"/>
    <s v="Rabat-Salé-Zemmour-Zaer"/>
    <s v="Morocco"/>
    <s v="Sale,Rabat-Salé-Zemmour-Zaer,Morocco"/>
    <s v="North Africa"/>
    <s v="Africa"/>
    <x v="1"/>
    <x v="6"/>
    <s v="StarTech Card Printer, White"/>
    <n v="161.91000000000003"/>
    <n v="1"/>
    <n v="1"/>
    <n v="1"/>
    <n v="0"/>
    <n v="25.89"/>
    <n v="1"/>
    <n v="23.05"/>
    <n v="1"/>
    <s v="High"/>
    <n v="3"/>
  </r>
  <r>
    <x v="3346"/>
    <d v="2015-11-27T00:00:00"/>
    <d v="2015-11-29T00:00:00"/>
    <s v="Second Class"/>
    <s v="Corporate"/>
    <n v="2"/>
    <s v="Zapopan"/>
    <s v="Jalisco"/>
    <s v="Mexico"/>
    <s v="Zapopan,Jalisco,Mexico"/>
    <s v="Central America"/>
    <s v="LATAM"/>
    <x v="1"/>
    <x v="1"/>
    <s v="HP Personal Copier, Color"/>
    <n v="250.95708000000005"/>
    <n v="1"/>
    <n v="3"/>
    <n v="1"/>
    <n v="2E-3"/>
    <n v="39.69708"/>
    <n v="1"/>
    <n v="23.033000000000001"/>
    <n v="1"/>
    <s v="Medium"/>
    <n v="2"/>
  </r>
  <r>
    <x v="3347"/>
    <d v="2015-07-04T00:00:00"/>
    <d v="2015-07-09T00:00:00"/>
    <s v="Standard Class"/>
    <s v="Consumer"/>
    <n v="1"/>
    <s v="Catania"/>
    <s v="Sicily"/>
    <s v="Italy"/>
    <s v="Catania,Sicily,Italy"/>
    <s v="Southern Europe"/>
    <s v="Europe"/>
    <x v="1"/>
    <x v="6"/>
    <s v="Okidata Phone, Durable"/>
    <n v="208.72799999999998"/>
    <n v="1"/>
    <n v="4"/>
    <n v="1"/>
    <n v="0.4"/>
    <n v="-62.712000000000018"/>
    <n v="3"/>
    <n v="23.03"/>
    <n v="1"/>
    <s v="Medium"/>
    <n v="2"/>
  </r>
  <r>
    <x v="3348"/>
    <d v="2015-05-08T00:00:00"/>
    <d v="2015-05-15T00:00:00"/>
    <s v="Standard Class"/>
    <s v="Consumer"/>
    <n v="1"/>
    <s v="Randfontein"/>
    <s v="Gauteng"/>
    <s v="South Africa"/>
    <s v="Randfontein,Gauteng,South Africa"/>
    <s v="Southern Africa"/>
    <s v="Africa"/>
    <x v="0"/>
    <x v="7"/>
    <s v="Sanford Canvas, Water Color"/>
    <n v="214.8"/>
    <n v="1"/>
    <n v="4"/>
    <n v="1"/>
    <n v="0"/>
    <n v="0"/>
    <n v="1"/>
    <n v="23.03"/>
    <n v="1"/>
    <s v="Low"/>
    <n v="1"/>
  </r>
  <r>
    <x v="3349"/>
    <d v="2015-08-07T00:00:00"/>
    <d v="2015-08-12T00:00:00"/>
    <s v="Standard Class"/>
    <s v="Consumer"/>
    <n v="1"/>
    <s v="Coventry"/>
    <s v="England"/>
    <s v="United Kingdom"/>
    <s v="Coventry,England,United Kingdom"/>
    <s v="Northern Europe"/>
    <s v="Europe"/>
    <x v="0"/>
    <x v="7"/>
    <s v="Stanley Markers, Easy-Erase"/>
    <n v="179.76"/>
    <n v="1"/>
    <n v="8"/>
    <n v="1"/>
    <n v="0"/>
    <n v="0"/>
    <n v="1"/>
    <n v="23.02"/>
    <n v="1"/>
    <s v="High"/>
    <n v="3"/>
  </r>
  <r>
    <x v="3350"/>
    <d v="2015-03-03T00:00:00"/>
    <d v="2015-03-07T00:00:00"/>
    <s v="Standard Class"/>
    <s v="Corporate"/>
    <n v="2"/>
    <s v="León"/>
    <s v="Guanajuato"/>
    <s v="Mexico"/>
    <s v="León,Guanajuato,Mexico"/>
    <s v="Central America"/>
    <s v="LATAM"/>
    <x v="2"/>
    <x v="4"/>
    <s v="Bush Library with Doors, Traditional"/>
    <n v="388.60800000000006"/>
    <n v="1"/>
    <n v="2"/>
    <n v="1"/>
    <n v="0.2"/>
    <n v="29.127999999999986"/>
    <n v="1"/>
    <n v="23"/>
    <n v="1"/>
    <s v="Medium"/>
    <n v="2"/>
  </r>
  <r>
    <x v="3351"/>
    <d v="2015-09-04T00:00:00"/>
    <d v="2015-09-06T00:00:00"/>
    <s v="Second Class"/>
    <s v="Consumer"/>
    <n v="1"/>
    <s v="Santiago"/>
    <s v="Santiago"/>
    <s v="Chile"/>
    <s v="Santiago,Santiago,Chile"/>
    <s v="South America"/>
    <s v="LATAM"/>
    <x v="2"/>
    <x v="4"/>
    <s v="Safco Corner Shelving, Pine"/>
    <n v="201.08"/>
    <n v="1"/>
    <n v="2"/>
    <n v="1"/>
    <n v="0"/>
    <n v="36.160000000000004"/>
    <n v="1"/>
    <n v="22.996000000000002"/>
    <n v="1"/>
    <s v="Critical"/>
    <n v="4"/>
  </r>
  <r>
    <x v="3352"/>
    <d v="2015-12-17T00:00:00"/>
    <d v="2015-12-23T00:00:00"/>
    <s v="Standard Class"/>
    <s v="Consumer"/>
    <n v="1"/>
    <s v="Arles"/>
    <s v="Provence-Alpes-Côte d'Azur"/>
    <s v="France"/>
    <s v="Arles,Provence-Alpes-Côte d'Azur,France"/>
    <s v="Western Europe"/>
    <s v="Europe"/>
    <x v="1"/>
    <x v="10"/>
    <s v="SanDisk Memory Card, Erganomic"/>
    <n v="220.43999999999997"/>
    <n v="1"/>
    <n v="2"/>
    <n v="1"/>
    <n v="0"/>
    <n v="39.660000000000004"/>
    <n v="1"/>
    <n v="22.99"/>
    <n v="1"/>
    <s v="Low"/>
    <n v="1"/>
  </r>
  <r>
    <x v="3353"/>
    <d v="2015-11-24T00:00:00"/>
    <d v="2015-11-29T00:00:00"/>
    <s v="Standard Class"/>
    <s v="Consumer"/>
    <n v="1"/>
    <s v="Vigo"/>
    <s v="Galicia"/>
    <s v="Spain"/>
    <s v="Vigo,Galicia,Spain"/>
    <s v="Southern Europe"/>
    <s v="Europe"/>
    <x v="1"/>
    <x v="2"/>
    <s v="Cisco Signal Booster, Full Size"/>
    <n v="275.61600000000004"/>
    <n v="1"/>
    <n v="2"/>
    <n v="1"/>
    <n v="0.1"/>
    <n v="-21.444000000000003"/>
    <n v="3"/>
    <n v="22.99"/>
    <n v="1"/>
    <s v="Medium"/>
    <n v="2"/>
  </r>
  <r>
    <x v="3354"/>
    <d v="2015-04-25T00:00:00"/>
    <d v="2015-04-28T00:00:00"/>
    <s v="First Class"/>
    <s v="Corporate"/>
    <n v="2"/>
    <s v="Philadelphia"/>
    <s v="Pennsylvania"/>
    <s v="United States"/>
    <s v="Philadelphia,Pennsylvania,United States"/>
    <s v="Eastern US"/>
    <s v="USCA"/>
    <x v="0"/>
    <x v="0"/>
    <s v="Acco Smartsocket Table Surge Protector, 6 Color-Coded Adapter Outlets"/>
    <n v="99.28"/>
    <n v="1"/>
    <n v="2"/>
    <n v="1"/>
    <n v="0.2"/>
    <n v="12.409999999999989"/>
    <n v="1"/>
    <n v="37.94"/>
    <n v="1"/>
    <s v="Critical"/>
    <n v="4"/>
  </r>
  <r>
    <x v="3355"/>
    <d v="2015-11-18T00:00:00"/>
    <d v="2015-11-22T00:00:00"/>
    <s v="Standard Class"/>
    <s v="Corporate"/>
    <n v="2"/>
    <s v="Tegucigalpa"/>
    <s v="Francisco Morazán"/>
    <s v="Honduras"/>
    <s v="Tegucigalpa,Francisco Morazán,Honduras"/>
    <s v="Central America"/>
    <s v="LATAM"/>
    <x v="1"/>
    <x v="10"/>
    <s v="SanDisk Router, Bluetooth"/>
    <n v="307.62"/>
    <n v="1"/>
    <n v="3"/>
    <n v="1"/>
    <n v="0.4"/>
    <n v="40.980000000000061"/>
    <n v="1"/>
    <n v="22.945"/>
    <n v="1"/>
    <s v="Medium"/>
    <n v="2"/>
  </r>
  <r>
    <x v="3356"/>
    <d v="2015-02-13T00:00:00"/>
    <d v="2015-02-15T00:00:00"/>
    <s v="First Class"/>
    <s v="Consumer"/>
    <n v="1"/>
    <s v="Sangli"/>
    <s v="Maharashtra"/>
    <s v="India"/>
    <s v="Sangli,Maharashtra,India"/>
    <s v="Southern Asia"/>
    <s v="Asia Pacific"/>
    <x v="1"/>
    <x v="10"/>
    <s v="Logitech Mouse, Programmable"/>
    <n v="153.90000000000003"/>
    <n v="1"/>
    <n v="5"/>
    <n v="1"/>
    <n v="0"/>
    <n v="12.3"/>
    <n v="1"/>
    <n v="22.94"/>
    <n v="1"/>
    <s v="High"/>
    <n v="3"/>
  </r>
  <r>
    <x v="3357"/>
    <d v="2015-07-06T00:00:00"/>
    <d v="2015-07-08T00:00:00"/>
    <s v="First Class"/>
    <s v="Corporate"/>
    <n v="2"/>
    <s v="Fremont"/>
    <s v="Nebraska"/>
    <s v="United States"/>
    <s v="Fremont,Nebraska,United States"/>
    <s v="Central US"/>
    <s v="USCA"/>
    <x v="1"/>
    <x v="2"/>
    <s v="Anker 36W 4-Port USB Wall Charger Travel Power Adapter for iPhone 5s 5c 5"/>
    <n v="79.959999999999994"/>
    <n v="1"/>
    <n v="4"/>
    <n v="1"/>
    <n v="0"/>
    <n v="22.388800000000003"/>
    <n v="1"/>
    <n v="15.03"/>
    <n v="1"/>
    <s v="Critical"/>
    <n v="4"/>
  </r>
  <r>
    <x v="3358"/>
    <d v="2015-06-06T00:00:00"/>
    <d v="2015-06-10T00:00:00"/>
    <s v="Standard Class"/>
    <s v="Consumer"/>
    <n v="1"/>
    <s v="Hanoi"/>
    <s v="Thủ Dô Hà Nội"/>
    <s v="Vietnam"/>
    <s v="Hanoi,Thủ Dô Hà Nội,Vietnam"/>
    <s v="Southeastern Asia"/>
    <s v="Asia Pacific"/>
    <x v="2"/>
    <x v="4"/>
    <s v="Bush Floating Shelf Set, Metal"/>
    <n v="752.91930000000002"/>
    <n v="1"/>
    <n v="7"/>
    <n v="1"/>
    <n v="0.37"/>
    <n v="-131.60070000000002"/>
    <n v="3"/>
    <n v="22.89"/>
    <n v="1"/>
    <s v="Medium"/>
    <n v="2"/>
  </r>
  <r>
    <x v="3359"/>
    <d v="2015-01-10T00:00:00"/>
    <d v="2015-01-15T00:00:00"/>
    <s v="Standard Class"/>
    <s v="Home Office"/>
    <n v="3"/>
    <s v="Pinsk"/>
    <s v="Brest"/>
    <s v="Belarus"/>
    <s v="Pinsk,Brest,Belarus"/>
    <s v="Eastern Europe"/>
    <s v="Europe"/>
    <x v="0"/>
    <x v="12"/>
    <s v="Eldon File Cart, Single Width"/>
    <n v="256.74"/>
    <n v="1"/>
    <n v="2"/>
    <n v="1"/>
    <n v="0"/>
    <n v="110.34"/>
    <n v="1"/>
    <n v="22.85"/>
    <n v="1"/>
    <s v="Medium"/>
    <n v="2"/>
  </r>
  <r>
    <x v="3360"/>
    <d v="2015-11-26T00:00:00"/>
    <d v="2015-12-03T00:00:00"/>
    <s v="Standard Class"/>
    <s v="Consumer"/>
    <n v="1"/>
    <s v="Donghai"/>
    <s v="Guangdong"/>
    <s v="China"/>
    <s v="Donghai,Guangdong,China"/>
    <s v="Eastern Asia"/>
    <s v="Asia Pacific"/>
    <x v="1"/>
    <x v="10"/>
    <s v="SanDisk Numeric Keypad, Erganomic"/>
    <n v="511.65000000000009"/>
    <n v="1"/>
    <n v="9"/>
    <n v="2"/>
    <n v="0"/>
    <n v="51.03"/>
    <n v="1"/>
    <n v="22.85"/>
    <n v="1"/>
    <s v="Medium"/>
    <n v="2"/>
  </r>
  <r>
    <x v="3361"/>
    <d v="2015-10-06T00:00:00"/>
    <d v="2015-10-12T00:00:00"/>
    <s v="Standard Class"/>
    <s v="Home Office"/>
    <n v="3"/>
    <s v="Wuhan"/>
    <s v="Hubei"/>
    <s v="China"/>
    <s v="Wuhan,Hubei,China"/>
    <s v="Eastern Asia"/>
    <s v="Asia Pacific"/>
    <x v="2"/>
    <x v="4"/>
    <s v="Sauder 3-Shelf Cabinet, Pine"/>
    <n v="252.04500000000004"/>
    <n v="1"/>
    <n v="3"/>
    <n v="1"/>
    <n v="0.5"/>
    <n v="-191.56500000000005"/>
    <n v="3"/>
    <n v="22.85"/>
    <n v="1"/>
    <s v="Medium"/>
    <n v="2"/>
  </r>
  <r>
    <x v="3362"/>
    <d v="2015-12-23T00:00:00"/>
    <d v="2015-12-23T00:00:00"/>
    <s v="Same Day"/>
    <s v="Consumer"/>
    <n v="1"/>
    <s v="Santa Catarina"/>
    <s v="Nuevo León"/>
    <s v="Mexico"/>
    <s v="Santa Catarina,Nuevo León,Mexico"/>
    <s v="Central America"/>
    <s v="LATAM"/>
    <x v="1"/>
    <x v="1"/>
    <s v="Sharp Ink, Color"/>
    <n v="83.732200000000006"/>
    <n v="1"/>
    <n v="1"/>
    <n v="1"/>
    <n v="2E-3"/>
    <n v="10.732200000000001"/>
    <n v="1"/>
    <n v="22.833000000000002"/>
    <n v="1"/>
    <s v="Critical"/>
    <n v="4"/>
  </r>
  <r>
    <x v="3363"/>
    <d v="2015-06-26T00:00:00"/>
    <d v="2015-06-28T00:00:00"/>
    <s v="Second Class"/>
    <s v="Home Office"/>
    <n v="3"/>
    <s v="Villeneuve-sur-Lot"/>
    <s v="Aquitaine-Limousin-Poitou-Charentes"/>
    <s v="France"/>
    <s v="Villeneuve-sur-Lot,Aquitaine-Limousin-Poitou-Charentes,France"/>
    <s v="Western Europe"/>
    <s v="Europe"/>
    <x v="0"/>
    <x v="7"/>
    <s v="BIC Canvas, Easy-Erase"/>
    <n v="377.78999999999996"/>
    <n v="1"/>
    <n v="7"/>
    <n v="1"/>
    <n v="0"/>
    <n v="128.31"/>
    <n v="1"/>
    <n v="22.81"/>
    <n v="1"/>
    <s v="High"/>
    <n v="3"/>
  </r>
  <r>
    <x v="3364"/>
    <d v="2015-10-20T00:00:00"/>
    <d v="2015-10-24T00:00:00"/>
    <s v="Second Class"/>
    <s v="Consumer"/>
    <n v="1"/>
    <s v="Newcastle"/>
    <s v="New South Wales"/>
    <s v="Australia"/>
    <s v="Newcastle,New South Wales,Australia"/>
    <s v="Oceania"/>
    <s v="Asia Pacific"/>
    <x v="0"/>
    <x v="8"/>
    <s v="Ibico Binder, Durable"/>
    <n v="137.53799999999998"/>
    <n v="1"/>
    <n v="9"/>
    <n v="2"/>
    <n v="0.1"/>
    <n v="16.578000000000003"/>
    <n v="1"/>
    <n v="22.78"/>
    <n v="1"/>
    <s v="Medium"/>
    <n v="2"/>
  </r>
  <r>
    <x v="3365"/>
    <d v="2015-05-31T00:00:00"/>
    <d v="2015-06-05T00:00:00"/>
    <s v="Standard Class"/>
    <s v="Consumer"/>
    <n v="1"/>
    <s v="Wollongong"/>
    <s v="New South Wales"/>
    <s v="Australia"/>
    <s v="Wollongong,New South Wales,Australia"/>
    <s v="Oceania"/>
    <s v="Asia Pacific"/>
    <x v="2"/>
    <x v="5"/>
    <s v="Office Star Steel Folding Chair, Adjustable"/>
    <n v="339.11999999999995"/>
    <n v="1"/>
    <n v="4"/>
    <n v="1"/>
    <n v="0.1"/>
    <n v="135.6"/>
    <n v="1"/>
    <n v="22.78"/>
    <n v="1"/>
    <s v="High"/>
    <n v="3"/>
  </r>
  <r>
    <x v="3366"/>
    <d v="2015-09-10T00:00:00"/>
    <d v="2015-09-16T00:00:00"/>
    <s v="Standard Class"/>
    <s v="Corporate"/>
    <n v="2"/>
    <s v="Portland"/>
    <s v="Oregon"/>
    <s v="United States"/>
    <s v="Portland,Oregon,United States"/>
    <s v="Western US"/>
    <s v="USCA"/>
    <x v="0"/>
    <x v="9"/>
    <s v="Xerox 1930"/>
    <n v="31.104000000000006"/>
    <n v="1"/>
    <n v="6"/>
    <n v="1"/>
    <n v="0.2"/>
    <n v="11.2752"/>
    <n v="1"/>
    <n v="2.2599999999999998"/>
    <n v="1"/>
    <s v="Medium"/>
    <n v="2"/>
  </r>
  <r>
    <x v="3367"/>
    <d v="2015-11-13T00:00:00"/>
    <d v="2015-11-17T00:00:00"/>
    <s v="Standard Class"/>
    <s v="Corporate"/>
    <n v="2"/>
    <s v="Poza Rica de Hidalgo"/>
    <s v="Veracruz"/>
    <s v="Mexico"/>
    <s v="Poza Rica de Hidalgo,Veracruz,Mexico"/>
    <s v="Central America"/>
    <s v="LATAM"/>
    <x v="2"/>
    <x v="4"/>
    <s v="Ikea Stackable Bookrack, Mobile"/>
    <n v="467.04000000000008"/>
    <n v="1"/>
    <n v="7"/>
    <n v="1"/>
    <n v="0.2"/>
    <n v="70"/>
    <n v="1"/>
    <n v="22.749000000000002"/>
    <n v="1"/>
    <s v="Medium"/>
    <n v="2"/>
  </r>
  <r>
    <x v="3368"/>
    <d v="2015-05-17T00:00:00"/>
    <d v="2015-05-19T00:00:00"/>
    <s v="Second Class"/>
    <s v="Corporate"/>
    <n v="2"/>
    <s v="Brisbane"/>
    <s v="Queensland"/>
    <s v="Australia"/>
    <s v="Brisbane,Queensland,Australia"/>
    <s v="Oceania"/>
    <s v="Asia Pacific"/>
    <x v="0"/>
    <x v="9"/>
    <s v="Eaton Memo Slips, Multicolor"/>
    <n v="109.08"/>
    <n v="1"/>
    <n v="8"/>
    <n v="1"/>
    <n v="0.1"/>
    <n v="25.32"/>
    <n v="1"/>
    <n v="22.71"/>
    <n v="1"/>
    <s v="Critical"/>
    <n v="4"/>
  </r>
  <r>
    <x v="3369"/>
    <d v="2015-05-13T00:00:00"/>
    <d v="2015-05-19T00:00:00"/>
    <s v="Standard Class"/>
    <s v="Home Office"/>
    <n v="3"/>
    <s v="Tetouan"/>
    <s v="Tanger-Tétouan"/>
    <s v="Morocco"/>
    <s v="Tetouan,Tanger-Tétouan,Morocco"/>
    <s v="North Africa"/>
    <s v="Africa"/>
    <x v="2"/>
    <x v="3"/>
    <s v="Hon Wood Table, Rectangular"/>
    <n v="528.9"/>
    <n v="1"/>
    <n v="1"/>
    <n v="1"/>
    <n v="0"/>
    <n v="79.320000000000007"/>
    <n v="1"/>
    <n v="22.71"/>
    <n v="1"/>
    <s v="Medium"/>
    <n v="2"/>
  </r>
  <r>
    <x v="3370"/>
    <d v="2015-10-14T00:00:00"/>
    <d v="2015-10-15T00:00:00"/>
    <s v="First Class"/>
    <s v="Consumer"/>
    <n v="1"/>
    <s v="Multan"/>
    <s v="Punjab"/>
    <s v="Pakistan"/>
    <s v="Multan,Punjab,Pakistan"/>
    <s v="Southern Asia"/>
    <s v="Asia Pacific"/>
    <x v="1"/>
    <x v="2"/>
    <s v="Samsung Headset, Cordless"/>
    <n v="152.1"/>
    <n v="1"/>
    <n v="4"/>
    <n v="1"/>
    <n v="0.5"/>
    <n v="-36.539999999999992"/>
    <n v="3"/>
    <n v="22.7"/>
    <n v="1"/>
    <s v="High"/>
    <n v="3"/>
  </r>
  <r>
    <x v="3371"/>
    <d v="2015-01-15T00:00:00"/>
    <d v="2015-01-20T00:00:00"/>
    <s v="Standard Class"/>
    <s v="Corporate"/>
    <n v="2"/>
    <s v="Mexico City"/>
    <s v="Distrito Federal"/>
    <s v="Mexico"/>
    <s v="Mexico City,Distrito Federal,Mexico"/>
    <s v="Central America"/>
    <s v="LATAM"/>
    <x v="1"/>
    <x v="2"/>
    <s v="Nokia Audio Dock, Cordless"/>
    <n v="226.11999999999998"/>
    <n v="1"/>
    <n v="2"/>
    <n v="1"/>
    <n v="0"/>
    <n v="97.2"/>
    <n v="1"/>
    <n v="22.664999999999999"/>
    <n v="1"/>
    <s v="High"/>
    <n v="3"/>
  </r>
  <r>
    <x v="3372"/>
    <d v="2015-02-21T00:00:00"/>
    <d v="2015-02-27T00:00:00"/>
    <s v="Standard Class"/>
    <s v="Consumer"/>
    <n v="1"/>
    <s v="Valenzuela"/>
    <s v="National Capital"/>
    <s v="Philippines"/>
    <s v="Valenzuela,National Capital,Philippines"/>
    <s v="Southeastern Asia"/>
    <s v="Asia Pacific"/>
    <x v="2"/>
    <x v="5"/>
    <s v="Hon Bag Chairs, Black"/>
    <n v="384.48"/>
    <n v="1"/>
    <n v="12"/>
    <n v="2"/>
    <n v="0.25"/>
    <n v="-123.11999999999999"/>
    <n v="3"/>
    <n v="22.65"/>
    <n v="1"/>
    <s v="Medium"/>
    <n v="2"/>
  </r>
  <r>
    <x v="3373"/>
    <d v="2015-02-03T00:00:00"/>
    <d v="2015-02-09T00:00:00"/>
    <s v="Standard Class"/>
    <s v="Consumer"/>
    <n v="1"/>
    <s v="Lanester"/>
    <s v="Brittany"/>
    <s v="France"/>
    <s v="Lanester,Brittany,France"/>
    <s v="Western Europe"/>
    <s v="Europe"/>
    <x v="1"/>
    <x v="1"/>
    <s v="Sharp Ink, Laser"/>
    <n v="528.74249999999995"/>
    <n v="1"/>
    <n v="5"/>
    <n v="1"/>
    <n v="0.15"/>
    <n v="6.1424999999999983"/>
    <n v="1"/>
    <n v="22.58"/>
    <n v="1"/>
    <s v="Medium"/>
    <n v="2"/>
  </r>
  <r>
    <x v="3374"/>
    <d v="2015-11-27T00:00:00"/>
    <d v="2015-12-02T00:00:00"/>
    <s v="Standard Class"/>
    <s v="Consumer"/>
    <n v="1"/>
    <s v="Oshawa"/>
    <s v="Ontario"/>
    <s v="Canada"/>
    <s v="Oshawa,Ontario,Canada"/>
    <s v="Canada"/>
    <s v="USCA"/>
    <x v="2"/>
    <x v="4"/>
    <s v="Safco Classic Bookcase, Pine"/>
    <n v="1758"/>
    <n v="2"/>
    <n v="4"/>
    <n v="1"/>
    <n v="0"/>
    <n v="70.320000000000007"/>
    <n v="1"/>
    <n v="75.28"/>
    <n v="1"/>
    <s v="Medium"/>
    <n v="2"/>
  </r>
  <r>
    <x v="3375"/>
    <d v="2015-08-14T00:00:00"/>
    <d v="2015-08-19T00:00:00"/>
    <s v="Standard Class"/>
    <s v="Consumer"/>
    <n v="1"/>
    <s v="Memphis"/>
    <s v="Tennessee"/>
    <s v="United States"/>
    <s v="Memphis,Tennessee,United States"/>
    <s v="Southern US"/>
    <s v="USCA"/>
    <x v="0"/>
    <x v="8"/>
    <s v="GBC DocuBind TL300 Electric Binding System"/>
    <n v="1614.5820000000003"/>
    <n v="2"/>
    <n v="6"/>
    <n v="1"/>
    <n v="0.7"/>
    <n v="-1237.8461999999995"/>
    <n v="3"/>
    <n v="67.680000000000007"/>
    <n v="1"/>
    <s v="Medium"/>
    <n v="2"/>
  </r>
  <r>
    <x v="3376"/>
    <d v="2015-08-15T00:00:00"/>
    <d v="2015-08-21T00:00:00"/>
    <s v="Standard Class"/>
    <s v="Consumer"/>
    <n v="1"/>
    <s v="Mexico City"/>
    <s v="Distrito Federal"/>
    <s v="Mexico"/>
    <s v="Mexico City,Distrito Federal,Mexico"/>
    <s v="Central America"/>
    <s v="LATAM"/>
    <x v="2"/>
    <x v="5"/>
    <s v="Office Star Chairmat, Red"/>
    <n v="175.52"/>
    <n v="1"/>
    <n v="5"/>
    <n v="1"/>
    <n v="0.2"/>
    <n v="-15.38"/>
    <n v="3"/>
    <n v="22.567"/>
    <n v="1"/>
    <s v="Medium"/>
    <n v="2"/>
  </r>
  <r>
    <x v="3377"/>
    <d v="2015-09-05T00:00:00"/>
    <d v="2015-09-05T00:00:00"/>
    <s v="Same Day"/>
    <s v="Consumer"/>
    <n v="1"/>
    <s v="Mixco"/>
    <s v="Guatemala"/>
    <s v="Guatemala"/>
    <s v="Mixco,Guatemala,Guatemala"/>
    <s v="Central America"/>
    <s v="LATAM"/>
    <x v="0"/>
    <x v="12"/>
    <s v="Smead Shelving, Single Width"/>
    <n v="163.19999999999999"/>
    <n v="1"/>
    <n v="5"/>
    <n v="1"/>
    <n v="0"/>
    <n v="50.5"/>
    <n v="1"/>
    <n v="22.567"/>
    <n v="1"/>
    <s v="High"/>
    <n v="3"/>
  </r>
  <r>
    <x v="3378"/>
    <d v="2015-09-29T00:00:00"/>
    <d v="2015-10-03T00:00:00"/>
    <s v="Standard Class"/>
    <s v="Corporate"/>
    <n v="2"/>
    <s v="Duisburg"/>
    <s v="North Rhine-Westphalia"/>
    <s v="Germany"/>
    <s v="Duisburg,North Rhine-Westphalia,Germany"/>
    <s v="Western Europe"/>
    <s v="Europe"/>
    <x v="1"/>
    <x v="2"/>
    <s v="Apple Office Telephone, VoIP"/>
    <n v="261.48"/>
    <n v="1"/>
    <n v="4"/>
    <n v="1"/>
    <n v="0"/>
    <n v="99.359999999999985"/>
    <n v="1"/>
    <n v="22.56"/>
    <n v="1"/>
    <s v="High"/>
    <n v="3"/>
  </r>
  <r>
    <x v="3379"/>
    <d v="2015-03-21T00:00:00"/>
    <d v="2015-03-26T00:00:00"/>
    <s v="Standard Class"/>
    <s v="Home Office"/>
    <n v="3"/>
    <s v="Khartoum"/>
    <s v="Khartoum"/>
    <s v="Sudan"/>
    <s v="Khartoum,Khartoum,Sudan"/>
    <s v="North Africa"/>
    <s v="Africa"/>
    <x v="1"/>
    <x v="1"/>
    <s v="Hewlett Fax and Copier, Digital"/>
    <n v="385.02"/>
    <n v="1"/>
    <n v="2"/>
    <n v="1"/>
    <n v="0"/>
    <n v="127.02000000000001"/>
    <n v="1"/>
    <n v="22.54"/>
    <n v="1"/>
    <s v="Medium"/>
    <n v="2"/>
  </r>
  <r>
    <x v="3380"/>
    <d v="2015-02-20T00:00:00"/>
    <d v="2015-02-26T00:00:00"/>
    <s v="Standard Class"/>
    <s v="Consumer"/>
    <n v="1"/>
    <s v="Gardanne"/>
    <s v="Provence-Alpes-Côte d'Azur"/>
    <s v="France"/>
    <s v="Gardanne,Provence-Alpes-Côte d'Azur,France"/>
    <s v="Western Europe"/>
    <s v="Europe"/>
    <x v="1"/>
    <x v="2"/>
    <s v="Samsung Speaker Phone, with Caller ID"/>
    <n v="314.26199999999994"/>
    <n v="1"/>
    <n v="3"/>
    <n v="1"/>
    <n v="0.15"/>
    <n v="-33.317999999999991"/>
    <n v="3"/>
    <n v="22.53"/>
    <n v="1"/>
    <s v="Low"/>
    <n v="1"/>
  </r>
  <r>
    <x v="3381"/>
    <d v="2015-04-21T00:00:00"/>
    <d v="2015-04-25T00:00:00"/>
    <s v="Standard Class"/>
    <s v="Home Office"/>
    <n v="3"/>
    <s v="Buenos Aires"/>
    <s v="Buenos Aires"/>
    <s v="Argentina"/>
    <s v="Buenos Aires,Buenos Aires,Argentina"/>
    <s v="South America"/>
    <s v="LATAM"/>
    <x v="1"/>
    <x v="2"/>
    <s v="Apple Signal Booster, Cordless"/>
    <n v="334.8"/>
    <n v="1"/>
    <n v="6"/>
    <n v="1"/>
    <n v="0.4"/>
    <n v="-189.72000000000006"/>
    <n v="3"/>
    <n v="22.512"/>
    <n v="1"/>
    <s v="Medium"/>
    <n v="2"/>
  </r>
  <r>
    <x v="3382"/>
    <d v="2015-05-26T00:00:00"/>
    <d v="2015-05-26T00:00:00"/>
    <s v="Same Day"/>
    <s v="Consumer"/>
    <n v="1"/>
    <s v="Fes"/>
    <s v="Fès-Boulemane"/>
    <s v="Morocco"/>
    <s v="Fes,Fès-Boulemane,Morocco"/>
    <s v="North Africa"/>
    <s v="Africa"/>
    <x v="0"/>
    <x v="7"/>
    <s v="Stanley Pencil Sharpener, Easy-Erase"/>
    <n v="104.16"/>
    <n v="1"/>
    <n v="4"/>
    <n v="1"/>
    <n v="0"/>
    <n v="35.400000000000006"/>
    <n v="1"/>
    <n v="22.51"/>
    <n v="1"/>
    <s v="High"/>
    <n v="3"/>
  </r>
  <r>
    <x v="3383"/>
    <d v="2015-10-14T00:00:00"/>
    <d v="2015-10-18T00:00:00"/>
    <s v="Standard Class"/>
    <s v="Consumer"/>
    <n v="1"/>
    <s v="Pietermaritzburg"/>
    <s v="Kwazulu-natal"/>
    <s v="South Africa"/>
    <s v="Pietermaritzburg,Kwazulu-natal,South Africa"/>
    <s v="Southern Africa"/>
    <s v="Africa"/>
    <x v="2"/>
    <x v="5"/>
    <s v="Hon Chairmat, Adjustable"/>
    <n v="232.07999999999998"/>
    <n v="1"/>
    <n v="4"/>
    <n v="1"/>
    <n v="0"/>
    <n v="55.679999999999993"/>
    <n v="1"/>
    <n v="22.49"/>
    <n v="1"/>
    <s v="Medium"/>
    <n v="2"/>
  </r>
  <r>
    <x v="3384"/>
    <d v="2015-09-04T00:00:00"/>
    <d v="2015-09-08T00:00:00"/>
    <s v="Standard Class"/>
    <s v="Corporate"/>
    <n v="2"/>
    <s v="Sydney"/>
    <s v="New South Wales"/>
    <s v="Australia"/>
    <s v="Sydney,New South Wales,Australia"/>
    <s v="Oceania"/>
    <s v="Asia Pacific"/>
    <x v="1"/>
    <x v="10"/>
    <s v="Belkin Numeric Keypad, Bluetooth"/>
    <n v="259.875"/>
    <n v="1"/>
    <n v="5"/>
    <n v="1"/>
    <n v="0.1"/>
    <n v="95.174999999999997"/>
    <n v="1"/>
    <n v="22.49"/>
    <n v="1"/>
    <s v="Medium"/>
    <n v="2"/>
  </r>
  <r>
    <x v="3385"/>
    <d v="2015-09-19T00:00:00"/>
    <d v="2015-09-21T00:00:00"/>
    <s v="First Class"/>
    <s v="Consumer"/>
    <n v="1"/>
    <s v="Arlington"/>
    <s v="Texas"/>
    <s v="United States"/>
    <s v="Arlington,Texas,United States"/>
    <s v="Central US"/>
    <s v="USCA"/>
    <x v="0"/>
    <x v="12"/>
    <s v="Acco Perma 2700 Stacking Storage Drawers"/>
    <n v="47.584000000000003"/>
    <n v="1"/>
    <n v="2"/>
    <n v="1"/>
    <n v="0.2"/>
    <n v="-2.9739999999999966"/>
    <n v="3"/>
    <n v="6.97"/>
    <n v="1"/>
    <s v="Medium"/>
    <n v="2"/>
  </r>
  <r>
    <x v="3386"/>
    <d v="2015-05-26T00:00:00"/>
    <d v="2015-05-30T00:00:00"/>
    <s v="Standard Class"/>
    <s v="Home Office"/>
    <n v="3"/>
    <s v="Perth"/>
    <s v="Western Australia"/>
    <s v="Australia"/>
    <s v="Perth,Western Australia,Australia"/>
    <s v="Oceania"/>
    <s v="Asia Pacific"/>
    <x v="0"/>
    <x v="9"/>
    <s v="Green Bar Parchment Paper, Multicolor"/>
    <n v="130.24799999999999"/>
    <n v="1"/>
    <n v="8"/>
    <n v="1"/>
    <n v="0.1"/>
    <n v="31.608000000000001"/>
    <n v="1"/>
    <n v="22.49"/>
    <n v="1"/>
    <s v="High"/>
    <n v="3"/>
  </r>
  <r>
    <x v="3387"/>
    <d v="2015-06-23T00:00:00"/>
    <d v="2015-06-24T00:00:00"/>
    <s v="First Class"/>
    <s v="Consumer"/>
    <n v="1"/>
    <s v="Miami"/>
    <s v="Florida"/>
    <s v="United States"/>
    <s v="Miami,Florida,United States"/>
    <s v="Southern US"/>
    <s v="USCA"/>
    <x v="0"/>
    <x v="16"/>
    <s v="#10 White Business Envelopes,4 1/8 x 9 1/2"/>
    <n v="37.608000000000004"/>
    <n v="1"/>
    <n v="3"/>
    <n v="1"/>
    <n v="0.2"/>
    <n v="12.692699999999995"/>
    <n v="1"/>
    <n v="5.45"/>
    <n v="1"/>
    <s v="High"/>
    <n v="3"/>
  </r>
  <r>
    <x v="3388"/>
    <d v="2015-06-09T00:00:00"/>
    <d v="2015-06-14T00:00:00"/>
    <s v="Standard Class"/>
    <s v="Consumer"/>
    <n v="1"/>
    <s v="Dortmund"/>
    <s v="North Rhine-Westphalia"/>
    <s v="Germany"/>
    <s v="Dortmund,North Rhine-Westphalia,Germany"/>
    <s v="Western Europe"/>
    <s v="Europe"/>
    <x v="1"/>
    <x v="1"/>
    <s v="Canon Wireless Fax, Color"/>
    <n v="380.1"/>
    <n v="1"/>
    <n v="1"/>
    <n v="1"/>
    <n v="0"/>
    <n v="22.799999999999997"/>
    <n v="1"/>
    <n v="22.48"/>
    <n v="1"/>
    <s v="Medium"/>
    <n v="2"/>
  </r>
  <r>
    <x v="3389"/>
    <d v="2015-05-31T00:00:00"/>
    <d v="2015-06-05T00:00:00"/>
    <s v="Standard Class"/>
    <s v="Consumer"/>
    <n v="1"/>
    <s v="Manila"/>
    <s v="National Capital"/>
    <s v="Philippines"/>
    <s v="Manila,National Capital,Philippines"/>
    <s v="Southeastern Asia"/>
    <s v="Asia Pacific"/>
    <x v="1"/>
    <x v="2"/>
    <s v="Apple Headset, Cordless"/>
    <n v="342.49499999999995"/>
    <n v="1"/>
    <n v="6"/>
    <n v="1"/>
    <n v="0.25"/>
    <n v="27.31500000000004"/>
    <n v="1"/>
    <n v="22.46"/>
    <n v="1"/>
    <s v="Medium"/>
    <n v="2"/>
  </r>
  <r>
    <x v="3390"/>
    <d v="2015-09-29T00:00:00"/>
    <d v="2015-10-02T00:00:00"/>
    <s v="Second Class"/>
    <s v="Corporate"/>
    <n v="2"/>
    <s v="Porto Alegre"/>
    <s v="Rio Grande do Sul"/>
    <s v="Brazil"/>
    <s v="Porto Alegre,Rio Grande do Sul,Brazil"/>
    <s v="South America"/>
    <s v="LATAM"/>
    <x v="2"/>
    <x v="11"/>
    <s v="Deflect-O Stacking Tray, Black"/>
    <n v="152.09999999999997"/>
    <n v="1"/>
    <n v="9"/>
    <n v="2"/>
    <n v="0"/>
    <n v="53.1"/>
    <n v="1"/>
    <n v="22.455000000000002"/>
    <n v="1"/>
    <s v="Critical"/>
    <n v="4"/>
  </r>
  <r>
    <x v="3391"/>
    <d v="2015-04-29T00:00:00"/>
    <d v="2015-05-03T00:00:00"/>
    <s v="Second Class"/>
    <s v="Consumer"/>
    <n v="1"/>
    <s v="Holguín"/>
    <s v="Holguín"/>
    <s v="Cuba"/>
    <s v="Holguín,Holguín,Cuba"/>
    <s v="Caribbean"/>
    <s v="LATAM"/>
    <x v="1"/>
    <x v="2"/>
    <s v="Cisco Headset, Cordless"/>
    <n v="243.43999999999997"/>
    <n v="1"/>
    <n v="4"/>
    <n v="1"/>
    <n v="0"/>
    <n v="29.2"/>
    <n v="1"/>
    <n v="22.455000000000002"/>
    <n v="1"/>
    <s v="Medium"/>
    <n v="2"/>
  </r>
  <r>
    <x v="3392"/>
    <d v="2015-12-26T00:00:00"/>
    <d v="2015-12-28T00:00:00"/>
    <s v="Second Class"/>
    <s v="Consumer"/>
    <n v="1"/>
    <s v="Ankara"/>
    <s v="Ankara"/>
    <s v="Turkey"/>
    <s v="Ankara,Ankara,Turkey"/>
    <s v="Western Asia"/>
    <s v="Asia Pacific"/>
    <x v="1"/>
    <x v="1"/>
    <s v="Canon Wireless Fax, Laser"/>
    <n v="151.46400000000003"/>
    <n v="1"/>
    <n v="1"/>
    <n v="1"/>
    <n v="0.6"/>
    <n v="-41.675999999999988"/>
    <n v="3"/>
    <n v="22.44"/>
    <n v="1"/>
    <s v="High"/>
    <n v="3"/>
  </r>
  <r>
    <x v="3393"/>
    <d v="2015-09-09T00:00:00"/>
    <d v="2015-09-12T00:00:00"/>
    <s v="First Class"/>
    <s v="Corporate"/>
    <n v="2"/>
    <s v="Rosario"/>
    <s v="Santa Fe"/>
    <s v="Argentina"/>
    <s v="Rosario,Santa Fe,Argentina"/>
    <s v="South America"/>
    <s v="LATAM"/>
    <x v="1"/>
    <x v="10"/>
    <s v="Enermax Numeric Keypad, Erganomic"/>
    <n v="94.128"/>
    <n v="1"/>
    <n v="4"/>
    <n v="1"/>
    <n v="0.4"/>
    <n v="-29.871999999999996"/>
    <n v="3"/>
    <n v="22.413"/>
    <n v="1"/>
    <s v="High"/>
    <n v="3"/>
  </r>
  <r>
    <x v="3394"/>
    <d v="2015-12-19T00:00:00"/>
    <d v="2015-12-24T00:00:00"/>
    <s v="Second Class"/>
    <s v="Corporate"/>
    <n v="2"/>
    <s v="Bangkok"/>
    <s v="Bangkok"/>
    <s v="Thailand"/>
    <s v="Bangkok,Bangkok,Thailand"/>
    <s v="Southeastern Asia"/>
    <s v="Asia Pacific"/>
    <x v="0"/>
    <x v="0"/>
    <s v="Hoover Microwave, Silver"/>
    <n v="770.38110000000006"/>
    <n v="1"/>
    <n v="3"/>
    <n v="1"/>
    <n v="0.17"/>
    <n v="232.00110000000001"/>
    <n v="1"/>
    <n v="22.41"/>
    <n v="1"/>
    <s v="Medium"/>
    <n v="2"/>
  </r>
  <r>
    <x v="3395"/>
    <d v="2015-04-17T00:00:00"/>
    <d v="2015-04-23T00:00:00"/>
    <s v="Standard Class"/>
    <s v="Corporate"/>
    <n v="2"/>
    <s v="Stockholm"/>
    <s v="Stockholm"/>
    <s v="Sweden"/>
    <s v="Stockholm,Stockholm,Sweden"/>
    <s v="Northern Europe"/>
    <s v="Europe"/>
    <x v="1"/>
    <x v="2"/>
    <s v="Samsung Signal Booster, VoIP"/>
    <n v="273.36"/>
    <n v="1"/>
    <n v="4"/>
    <n v="1"/>
    <n v="0.5"/>
    <n v="-87.480000000000018"/>
    <n v="3"/>
    <n v="22.39"/>
    <n v="1"/>
    <s v="Medium"/>
    <n v="2"/>
  </r>
  <r>
    <x v="3396"/>
    <d v="2015-11-06T00:00:00"/>
    <d v="2015-11-12T00:00:00"/>
    <s v="Standard Class"/>
    <s v="Consumer"/>
    <n v="1"/>
    <s v="Sofia"/>
    <s v="Sofiya-Grad"/>
    <s v="Bulgaria"/>
    <s v="Sofia,Sofiya-Grad,Bulgaria"/>
    <s v="Eastern Europe"/>
    <s v="Europe"/>
    <x v="1"/>
    <x v="6"/>
    <s v="Epson Inkjet, White"/>
    <n v="305.37"/>
    <n v="1"/>
    <n v="1"/>
    <n v="1"/>
    <n v="0"/>
    <n v="85.5"/>
    <n v="1"/>
    <n v="22.38"/>
    <n v="1"/>
    <s v="Medium"/>
    <n v="2"/>
  </r>
  <r>
    <x v="3397"/>
    <d v="2015-06-05T00:00:00"/>
    <d v="2015-06-09T00:00:00"/>
    <s v="Standard Class"/>
    <s v="Consumer"/>
    <n v="1"/>
    <s v="Florence"/>
    <s v="Alabama"/>
    <s v="United States"/>
    <s v="Florence,Alabama,United States"/>
    <s v="Southern US"/>
    <s v="USCA"/>
    <x v="0"/>
    <x v="9"/>
    <s v="Ampad Phone Message Book, Recycled, 400 Message Capacity, 5 ¾” x 11”"/>
    <n v="12.48"/>
    <n v="1"/>
    <n v="2"/>
    <n v="1"/>
    <n v="0"/>
    <n v="5.6159999999999997"/>
    <n v="1"/>
    <n v="2.0300000000000002"/>
    <n v="1"/>
    <s v="Medium"/>
    <n v="2"/>
  </r>
  <r>
    <x v="3398"/>
    <d v="2015-04-15T00:00:00"/>
    <d v="2015-04-20T00:00:00"/>
    <s v="Second Class"/>
    <s v="Corporate"/>
    <n v="2"/>
    <s v="Ballarat"/>
    <s v="Victoria"/>
    <s v="Australia"/>
    <s v="Ballarat,Victoria,Australia"/>
    <s v="Oceania"/>
    <s v="Asia Pacific"/>
    <x v="1"/>
    <x v="6"/>
    <s v="StarTech Phone, White"/>
    <n v="131.274"/>
    <n v="1"/>
    <n v="2"/>
    <n v="1"/>
    <n v="0.1"/>
    <n v="-2.945999999999998"/>
    <n v="3"/>
    <n v="22.35"/>
    <n v="1"/>
    <s v="High"/>
    <n v="3"/>
  </r>
  <r>
    <x v="3399"/>
    <d v="2015-11-24T00:00:00"/>
    <d v="2015-11-26T00:00:00"/>
    <s v="First Class"/>
    <s v="Consumer"/>
    <n v="1"/>
    <s v="Roseville"/>
    <s v="Michigan"/>
    <s v="United States"/>
    <s v="Roseville,Michigan,United States"/>
    <s v="Central US"/>
    <s v="USCA"/>
    <x v="0"/>
    <x v="15"/>
    <s v="Staples"/>
    <n v="4.3600000000000003"/>
    <n v="1"/>
    <n v="2"/>
    <n v="1"/>
    <n v="0"/>
    <n v="0.17439999999999944"/>
    <n v="1"/>
    <n v="1.97"/>
    <n v="1"/>
    <s v="Critical"/>
    <n v="4"/>
  </r>
  <r>
    <x v="3400"/>
    <d v="2015-06-17T00:00:00"/>
    <d v="2015-06-21T00:00:00"/>
    <s v="Standard Class"/>
    <s v="Corporate"/>
    <n v="2"/>
    <s v="Salamanca"/>
    <s v="Castile and León"/>
    <s v="Spain"/>
    <s v="Salamanca,Castile and León,Spain"/>
    <s v="Southern Europe"/>
    <s v="Europe"/>
    <x v="0"/>
    <x v="12"/>
    <s v="Eldon File Cart, Single Width"/>
    <n v="462.13200000000001"/>
    <n v="1"/>
    <n v="4"/>
    <n v="1"/>
    <n v="0.1"/>
    <n v="169.33199999999999"/>
    <n v="1"/>
    <n v="22.35"/>
    <n v="1"/>
    <s v="Medium"/>
    <n v="2"/>
  </r>
  <r>
    <x v="3401"/>
    <d v="2015-03-05T00:00:00"/>
    <d v="2015-03-10T00:00:00"/>
    <s v="Second Class"/>
    <s v="Corporate"/>
    <n v="2"/>
    <s v="Mexico City"/>
    <s v="Distrito Federal"/>
    <s v="Mexico"/>
    <s v="Mexico City,Distrito Federal,Mexico"/>
    <s v="Central America"/>
    <s v="LATAM"/>
    <x v="2"/>
    <x v="4"/>
    <s v="Ikea Stackable Bookrack, Metal"/>
    <n v="260.35200000000003"/>
    <n v="1"/>
    <n v="4"/>
    <n v="1"/>
    <n v="0.2"/>
    <n v="-48.848000000000013"/>
    <n v="3"/>
    <n v="22.333000000000002"/>
    <n v="1"/>
    <s v="Medium"/>
    <n v="2"/>
  </r>
  <r>
    <x v="3402"/>
    <d v="2015-10-09T00:00:00"/>
    <d v="2015-10-11T00:00:00"/>
    <s v="Second Class"/>
    <s v="Consumer"/>
    <n v="1"/>
    <s v="Wuhan"/>
    <s v="Hubei"/>
    <s v="China"/>
    <s v="Wuhan,Hubei,China"/>
    <s v="Eastern Asia"/>
    <s v="Asia Pacific"/>
    <x v="2"/>
    <x v="4"/>
    <s v="Dania Stackable Bookrack, Traditional"/>
    <n v="302.62499999999994"/>
    <n v="1"/>
    <n v="5"/>
    <n v="1"/>
    <n v="0.5"/>
    <n v="-36.374999999999943"/>
    <n v="3"/>
    <n v="22.3"/>
    <n v="1"/>
    <s v="High"/>
    <n v="3"/>
  </r>
  <r>
    <x v="3403"/>
    <d v="2015-12-29T00:00:00"/>
    <d v="2016-01-04T00:00:00"/>
    <s v="Standard Class"/>
    <s v="Consumer"/>
    <n v="1"/>
    <s v="Carrefour"/>
    <s v="Ouest"/>
    <s v="Haiti"/>
    <s v="Carrefour,Ouest,Haiti"/>
    <s v="Caribbean"/>
    <s v="LATAM"/>
    <x v="1"/>
    <x v="1"/>
    <s v="Brother Fax Machine, Digital"/>
    <n v="380.54327999999998"/>
    <n v="1"/>
    <n v="3"/>
    <n v="1"/>
    <n v="0.40200000000000002"/>
    <n v="-52.23671999999997"/>
    <n v="3"/>
    <n v="22.27"/>
    <n v="1"/>
    <s v="Medium"/>
    <n v="2"/>
  </r>
  <r>
    <x v="3404"/>
    <d v="2015-09-17T00:00:00"/>
    <d v="2015-09-21T00:00:00"/>
    <s v="Standard Class"/>
    <s v="Home Office"/>
    <n v="3"/>
    <s v="Kuala Lumpur"/>
    <s v="Kuala Lumpur"/>
    <s v="Malaysia"/>
    <s v="Kuala Lumpur,Kuala Lumpur,Malaysia"/>
    <s v="Southeastern Asia"/>
    <s v="Asia Pacific"/>
    <x v="0"/>
    <x v="9"/>
    <s v="SanDisk Computer Printout Paper, Multicolor"/>
    <n v="218.40000000000003"/>
    <n v="1"/>
    <n v="7"/>
    <n v="1"/>
    <n v="0"/>
    <n v="89.46"/>
    <n v="1"/>
    <n v="22.25"/>
    <n v="1"/>
    <s v="High"/>
    <n v="3"/>
  </r>
  <r>
    <x v="3405"/>
    <d v="2015-06-09T00:00:00"/>
    <d v="2015-06-16T00:00:00"/>
    <s v="Standard Class"/>
    <s v="Corporate"/>
    <n v="2"/>
    <s v="León"/>
    <s v="Guanajuato"/>
    <s v="Mexico"/>
    <s v="León,Guanajuato,Mexico"/>
    <s v="Central America"/>
    <s v="LATAM"/>
    <x v="1"/>
    <x v="10"/>
    <s v="Belkin Router, Erganomic"/>
    <n v="342.08000000000004"/>
    <n v="1"/>
    <n v="2"/>
    <n v="1"/>
    <n v="0"/>
    <n v="0"/>
    <n v="1"/>
    <n v="22.243000000000002"/>
    <n v="1"/>
    <s v="Medium"/>
    <n v="2"/>
  </r>
  <r>
    <x v="3406"/>
    <d v="2015-10-22T00:00:00"/>
    <d v="2015-10-25T00:00:00"/>
    <s v="First Class"/>
    <s v="Consumer"/>
    <n v="1"/>
    <s v="Al Hufuf"/>
    <s v="Ash Sharqiyah"/>
    <s v="Saudi Arabia"/>
    <s v="Al Hufuf,Ash Sharqiyah,Saudi Arabia"/>
    <s v="Western Asia"/>
    <s v="Asia Pacific"/>
    <x v="0"/>
    <x v="8"/>
    <s v="Ibico Binding Machine, Economy"/>
    <n v="205.68"/>
    <n v="1"/>
    <n v="4"/>
    <n v="1"/>
    <n v="0"/>
    <n v="18.48"/>
    <n v="1"/>
    <n v="22.23"/>
    <n v="1"/>
    <s v="Medium"/>
    <n v="2"/>
  </r>
  <r>
    <x v="3407"/>
    <d v="2015-03-18T00:00:00"/>
    <d v="2015-03-22T00:00:00"/>
    <s v="Standard Class"/>
    <s v="Home Office"/>
    <n v="3"/>
    <s v="San Salvador"/>
    <s v="San Salvador"/>
    <s v="El Salvador"/>
    <s v="San Salvador,San Salvador,El Salvador"/>
    <s v="Central America"/>
    <s v="LATAM"/>
    <x v="1"/>
    <x v="1"/>
    <s v="HP Copy Machine, Laser"/>
    <n v="485.68667999999997"/>
    <n v="1"/>
    <n v="3"/>
    <n v="1"/>
    <n v="2E-3"/>
    <n v="8.7466799999999996"/>
    <n v="1"/>
    <n v="22.186"/>
    <n v="1"/>
    <s v="Medium"/>
    <n v="2"/>
  </r>
  <r>
    <x v="3408"/>
    <d v="2015-06-14T00:00:00"/>
    <d v="2015-06-17T00:00:00"/>
    <s v="First Class"/>
    <s v="Consumer"/>
    <n v="1"/>
    <s v="Cayenne"/>
    <s v="Französisch-Guayana"/>
    <s v="French Guiana"/>
    <s v="Cayenne,Französisch-Guayana,French Guiana"/>
    <s v="South America"/>
    <s v="LATAM"/>
    <x v="0"/>
    <x v="7"/>
    <s v="BIC Markers, Fluorescent"/>
    <n v="92.300000000000011"/>
    <n v="1"/>
    <n v="5"/>
    <n v="1"/>
    <n v="0"/>
    <n v="7.3"/>
    <n v="1"/>
    <n v="22.178999999999998"/>
    <n v="1"/>
    <s v="High"/>
    <n v="3"/>
  </r>
  <r>
    <x v="3409"/>
    <d v="2015-03-15T00:00:00"/>
    <d v="2015-03-22T00:00:00"/>
    <s v="Standard Class"/>
    <s v="Home Office"/>
    <n v="3"/>
    <s v="Monza"/>
    <s v="Lombardy"/>
    <s v="Italy"/>
    <s v="Monza,Lombardy,Italy"/>
    <s v="Southern Europe"/>
    <s v="Europe"/>
    <x v="1"/>
    <x v="6"/>
    <s v="Konica Phone, Red"/>
    <n v="200.01599999999999"/>
    <n v="1"/>
    <n v="4"/>
    <n v="1"/>
    <n v="0.4"/>
    <n v="6.5759999999999934"/>
    <n v="1"/>
    <n v="22.17"/>
    <n v="1"/>
    <s v="Low"/>
    <n v="1"/>
  </r>
  <r>
    <x v="3410"/>
    <d v="2015-01-20T00:00:00"/>
    <d v="2015-01-24T00:00:00"/>
    <s v="Standard Class"/>
    <s v="Consumer"/>
    <n v="1"/>
    <s v="Lohne"/>
    <s v="Lower Saxony"/>
    <s v="Germany"/>
    <s v="Lohne,Lower Saxony,Germany"/>
    <s v="Western Europe"/>
    <s v="Europe"/>
    <x v="0"/>
    <x v="16"/>
    <s v="Jiffy Interoffice Envelope, Set of 50"/>
    <n v="139.32"/>
    <n v="1"/>
    <n v="3"/>
    <n v="1"/>
    <n v="0"/>
    <n v="13.86"/>
    <n v="1"/>
    <n v="22.17"/>
    <n v="1"/>
    <s v="High"/>
    <n v="3"/>
  </r>
  <r>
    <x v="3411"/>
    <d v="2015-12-16T00:00:00"/>
    <d v="2015-12-22T00:00:00"/>
    <s v="Standard Class"/>
    <s v="Consumer"/>
    <n v="1"/>
    <s v="Nancy"/>
    <s v="Alsace-Champagne-Ardenne-Lorraine"/>
    <s v="France"/>
    <s v="Nancy,Alsace-Champagne-Ardenne-Lorraine,France"/>
    <s v="Western Europe"/>
    <s v="Europe"/>
    <x v="0"/>
    <x v="12"/>
    <s v="Rogers Trays, Blue"/>
    <n v="277.55999999999995"/>
    <n v="1"/>
    <n v="5"/>
    <n v="1"/>
    <n v="0.1"/>
    <n v="61.560000000000009"/>
    <n v="1"/>
    <n v="22.16"/>
    <n v="1"/>
    <s v="Medium"/>
    <n v="2"/>
  </r>
  <r>
    <x v="3412"/>
    <d v="2015-09-17T00:00:00"/>
    <d v="2015-09-24T00:00:00"/>
    <s v="Standard Class"/>
    <s v="Corporate"/>
    <n v="2"/>
    <s v="Marseille"/>
    <s v="Provence-Alpes-Côte d'Azur"/>
    <s v="France"/>
    <s v="Marseille,Provence-Alpes-Côte d'Azur,France"/>
    <s v="Western Europe"/>
    <s v="Europe"/>
    <x v="2"/>
    <x v="5"/>
    <s v="SAFCO Chairmat, Adjustable"/>
    <n v="504.71100000000001"/>
    <n v="1"/>
    <n v="9"/>
    <n v="2"/>
    <n v="0.1"/>
    <n v="67.040999999999997"/>
    <n v="1"/>
    <n v="22.16"/>
    <n v="1"/>
    <s v="Medium"/>
    <n v="2"/>
  </r>
  <r>
    <x v="3413"/>
    <d v="2015-07-08T00:00:00"/>
    <d v="2015-07-10T00:00:00"/>
    <s v="Second Class"/>
    <s v="Consumer"/>
    <n v="1"/>
    <s v="Launceston"/>
    <s v="Tasmania"/>
    <s v="Australia"/>
    <s v="Launceston,Tasmania,Australia"/>
    <s v="Oceania"/>
    <s v="Asia Pacific"/>
    <x v="0"/>
    <x v="13"/>
    <s v="Stiletto Scissors, Serrated"/>
    <n v="109.67400000000001"/>
    <n v="1"/>
    <n v="6"/>
    <n v="1"/>
    <n v="0.1"/>
    <n v="-7.3259999999999996"/>
    <n v="3"/>
    <n v="22.15"/>
    <n v="1"/>
    <s v="Critical"/>
    <n v="4"/>
  </r>
  <r>
    <x v="3414"/>
    <d v="2015-03-04T00:00:00"/>
    <d v="2015-03-07T00:00:00"/>
    <s v="First Class"/>
    <s v="Home Office"/>
    <n v="3"/>
    <s v="Tlaquepaque"/>
    <s v="Jalisco"/>
    <s v="Mexico"/>
    <s v="Tlaquepaque,Jalisco,Mexico"/>
    <s v="Central America"/>
    <s v="LATAM"/>
    <x v="0"/>
    <x v="12"/>
    <s v="Fellowes Shelving, Wire Frame"/>
    <n v="113.81999999999998"/>
    <n v="1"/>
    <n v="3"/>
    <n v="1"/>
    <n v="0"/>
    <n v="56.88000000000001"/>
    <n v="1"/>
    <n v="22.111000000000001"/>
    <n v="1"/>
    <s v="Medium"/>
    <n v="2"/>
  </r>
  <r>
    <x v="3415"/>
    <d v="2015-11-11T00:00:00"/>
    <d v="2015-11-13T00:00:00"/>
    <s v="Second Class"/>
    <s v="Consumer"/>
    <n v="1"/>
    <s v="Mosul"/>
    <s v="Ninawa"/>
    <s v="Iraq"/>
    <s v="Mosul,Ninawa,Iraq"/>
    <s v="Western Asia"/>
    <s v="Asia Pacific"/>
    <x v="2"/>
    <x v="5"/>
    <s v="Hon Steel Folding Chair, Adjustable"/>
    <n v="167.82"/>
    <n v="1"/>
    <n v="2"/>
    <n v="1"/>
    <n v="0"/>
    <n v="30.18"/>
    <n v="1"/>
    <n v="22.11"/>
    <n v="1"/>
    <s v="High"/>
    <n v="3"/>
  </r>
  <r>
    <x v="3416"/>
    <d v="2015-08-16T00:00:00"/>
    <d v="2015-08-21T00:00:00"/>
    <s v="Standard Class"/>
    <s v="Consumer"/>
    <n v="1"/>
    <s v="Mexicali"/>
    <s v="Baja California"/>
    <s v="Mexico"/>
    <s v="Mexicali,Baja California,Mexico"/>
    <s v="Central America"/>
    <s v="LATAM"/>
    <x v="0"/>
    <x v="0"/>
    <s v="Cuisinart Blender, Silver"/>
    <n v="135.48000000000002"/>
    <n v="1"/>
    <n v="3"/>
    <n v="1"/>
    <n v="0"/>
    <n v="17.580000000000002"/>
    <n v="1"/>
    <n v="22.106999999999999"/>
    <n v="1"/>
    <s v="High"/>
    <n v="3"/>
  </r>
  <r>
    <x v="3417"/>
    <d v="2015-09-22T00:00:00"/>
    <d v="2015-09-28T00:00:00"/>
    <s v="Standard Class"/>
    <s v="Consumer"/>
    <n v="1"/>
    <s v="Miami"/>
    <s v="Florida"/>
    <s v="United States"/>
    <s v="Miami,Florida,United States"/>
    <s v="Southern US"/>
    <s v="USCA"/>
    <x v="0"/>
    <x v="8"/>
    <s v="Avery Trapezoid Ring Binder, 3&quot; Capacity, Black, 1040 sheets"/>
    <n v="12.294"/>
    <n v="1"/>
    <n v="1"/>
    <n v="1"/>
    <n v="0.7"/>
    <n v="-8.6057999999999986"/>
    <n v="3"/>
    <n v="1.76"/>
    <n v="1"/>
    <s v="Medium"/>
    <n v="2"/>
  </r>
  <r>
    <x v="3418"/>
    <d v="2015-11-02T00:00:00"/>
    <d v="2015-11-06T00:00:00"/>
    <s v="Standard Class"/>
    <s v="Corporate"/>
    <n v="2"/>
    <s v="Paderborn"/>
    <s v="North Rhine-Westphalia"/>
    <s v="Germany"/>
    <s v="Paderborn,North Rhine-Westphalia,Germany"/>
    <s v="Western Europe"/>
    <s v="Europe"/>
    <x v="1"/>
    <x v="1"/>
    <s v="HP Fax Machine, Color"/>
    <n v="602.76"/>
    <n v="1"/>
    <n v="2"/>
    <n v="1"/>
    <n v="0"/>
    <n v="0"/>
    <n v="1"/>
    <n v="22.1"/>
    <n v="1"/>
    <s v="Medium"/>
    <n v="2"/>
  </r>
  <r>
    <x v="3419"/>
    <d v="2015-01-20T00:00:00"/>
    <d v="2015-01-24T00:00:00"/>
    <s v="Second Class"/>
    <s v="Consumer"/>
    <n v="1"/>
    <s v="Keller"/>
    <s v="Texas"/>
    <s v="United States"/>
    <s v="Keller,Texas,United States"/>
    <s v="Central US"/>
    <s v="USCA"/>
    <x v="0"/>
    <x v="14"/>
    <s v="Avery 510"/>
    <n v="6"/>
    <n v="1"/>
    <n v="2"/>
    <n v="1"/>
    <n v="0.2"/>
    <n v="2.0999999999999996"/>
    <n v="1"/>
    <n v="1.5899999999999999"/>
    <n v="1"/>
    <s v="Medium"/>
    <n v="2"/>
  </r>
  <r>
    <x v="3420"/>
    <d v="2015-12-31T00:00:00"/>
    <d v="2016-01-05T00:00:00"/>
    <s v="Second Class"/>
    <s v="Home Office"/>
    <n v="3"/>
    <s v="Eindhoven"/>
    <s v="North Brabant"/>
    <s v="Netherlands"/>
    <s v="Eindhoven,North Brabant,Netherlands"/>
    <s v="Western Europe"/>
    <s v="Europe"/>
    <x v="1"/>
    <x v="6"/>
    <s v="StarTech Phone, Red"/>
    <n v="107.505"/>
    <n v="1"/>
    <n v="3"/>
    <n v="1"/>
    <n v="0.5"/>
    <n v="-19.39500000000001"/>
    <n v="3"/>
    <n v="22.09"/>
    <n v="1"/>
    <s v="High"/>
    <n v="3"/>
  </r>
  <r>
    <x v="3421"/>
    <d v="2015-05-08T00:00:00"/>
    <d v="2015-05-14T00:00:00"/>
    <s v="Standard Class"/>
    <s v="Consumer"/>
    <n v="1"/>
    <s v="Lahore"/>
    <s v="Punjab"/>
    <s v="Pakistan"/>
    <s v="Lahore,Punjab,Pakistan"/>
    <s v="Southern Asia"/>
    <s v="Asia Pacific"/>
    <x v="1"/>
    <x v="1"/>
    <s v="Brother Copy Machine, Color"/>
    <n v="263.73"/>
    <n v="1"/>
    <n v="2"/>
    <n v="1"/>
    <n v="0.5"/>
    <n v="-179.37"/>
    <n v="3"/>
    <n v="22.06"/>
    <n v="1"/>
    <s v="Medium"/>
    <n v="2"/>
  </r>
  <r>
    <x v="3422"/>
    <d v="2015-08-28T00:00:00"/>
    <d v="2015-08-30T00:00:00"/>
    <s v="Second Class"/>
    <s v="Corporate"/>
    <n v="2"/>
    <s v="Inglewood"/>
    <s v="California"/>
    <s v="United States"/>
    <s v="Inglewood,California,United States"/>
    <s v="Western US"/>
    <s v="USCA"/>
    <x v="1"/>
    <x v="1"/>
    <s v="Sharp 1540cs Digital Laser Copier"/>
    <n v="879.98400000000004"/>
    <n v="1"/>
    <n v="2"/>
    <n v="1"/>
    <n v="0.2"/>
    <n v="329.99400000000003"/>
    <n v="1"/>
    <n v="67.42"/>
    <n v="1"/>
    <s v="Medium"/>
    <n v="2"/>
  </r>
  <r>
    <x v="3423"/>
    <d v="2015-09-05T00:00:00"/>
    <d v="2015-09-08T00:00:00"/>
    <s v="First Class"/>
    <s v="Consumer"/>
    <n v="1"/>
    <s v="Saint-Michel-sur-Orge"/>
    <s v="Ile-de-France"/>
    <s v="France"/>
    <s v="Saint-Michel-sur-Orge,Ile-de-France,France"/>
    <s v="Western Europe"/>
    <s v="Europe"/>
    <x v="0"/>
    <x v="12"/>
    <s v="Eldon File Cart, Industrial"/>
    <n v="230.20200000000003"/>
    <n v="1"/>
    <n v="2"/>
    <n v="1"/>
    <n v="0.1"/>
    <n v="5.0820000000000007"/>
    <n v="1"/>
    <n v="22.04"/>
    <n v="1"/>
    <s v="High"/>
    <n v="3"/>
  </r>
  <r>
    <x v="3424"/>
    <d v="2015-09-30T00:00:00"/>
    <d v="2015-10-05T00:00:00"/>
    <s v="Standard Class"/>
    <s v="Home Office"/>
    <n v="3"/>
    <s v="Ad Diwaniyah"/>
    <s v="Al Qadisiyah"/>
    <s v="Iraq"/>
    <s v="Ad Diwaniyah,Al Qadisiyah,Iraq"/>
    <s v="Western Asia"/>
    <s v="Asia Pacific"/>
    <x v="2"/>
    <x v="4"/>
    <s v="Sauder Library with Doors, Metal"/>
    <n v="387.09000000000003"/>
    <n v="1"/>
    <n v="1"/>
    <n v="1"/>
    <n v="0"/>
    <n v="127.71000000000001"/>
    <n v="1"/>
    <n v="22.02"/>
    <n v="1"/>
    <s v="Medium"/>
    <n v="2"/>
  </r>
  <r>
    <x v="3425"/>
    <d v="2015-11-14T00:00:00"/>
    <d v="2015-11-18T00:00:00"/>
    <s v="Second Class"/>
    <s v="Home Office"/>
    <n v="3"/>
    <s v="La Plata"/>
    <s v="Provincia de Buenos Aires"/>
    <s v="Argentina"/>
    <s v="La Plata,Provincia de Buenos Aires,Argentina"/>
    <s v="South America"/>
    <s v="LATAM"/>
    <x v="1"/>
    <x v="2"/>
    <s v="Motorola Office Telephone, VoIP"/>
    <n v="172.44"/>
    <n v="1"/>
    <n v="6"/>
    <n v="1"/>
    <n v="0.4"/>
    <n v="-94.920000000000016"/>
    <n v="3"/>
    <n v="22.011000000000003"/>
    <n v="1"/>
    <s v="Medium"/>
    <n v="2"/>
  </r>
  <r>
    <x v="3426"/>
    <d v="2015-10-09T00:00:00"/>
    <d v="2015-10-13T00:00:00"/>
    <s v="Standard Class"/>
    <s v="Consumer"/>
    <n v="1"/>
    <s v="Graz"/>
    <s v="Styria"/>
    <s v="Austria"/>
    <s v="Graz,Styria,Austria"/>
    <s v="Western Europe"/>
    <s v="Europe"/>
    <x v="1"/>
    <x v="2"/>
    <s v="Apple Headset, VoIP"/>
    <n v="146.69999999999999"/>
    <n v="1"/>
    <n v="2"/>
    <n v="1"/>
    <n v="0"/>
    <n v="20.52"/>
    <n v="1"/>
    <n v="22.01"/>
    <n v="1"/>
    <s v="High"/>
    <n v="3"/>
  </r>
  <r>
    <x v="3427"/>
    <d v="2015-06-27T00:00:00"/>
    <d v="2015-07-02T00:00:00"/>
    <s v="Standard Class"/>
    <s v="Corporate"/>
    <n v="2"/>
    <s v="Miami"/>
    <s v="Florida"/>
    <s v="United States"/>
    <s v="Miami,Florida,United States"/>
    <s v="Southern US"/>
    <s v="USCA"/>
    <x v="2"/>
    <x v="5"/>
    <s v="Hon Comfortask Task/Swivel Chairs"/>
    <n v="273.55200000000002"/>
    <n v="1"/>
    <n v="3"/>
    <n v="1"/>
    <n v="0.2"/>
    <n v="-13.677599999999998"/>
    <n v="3"/>
    <n v="27"/>
    <n v="1"/>
    <s v="High"/>
    <n v="3"/>
  </r>
  <r>
    <x v="3428"/>
    <d v="2015-11-11T00:00:00"/>
    <d v="2015-11-17T00:00:00"/>
    <s v="Standard Class"/>
    <s v="Consumer"/>
    <n v="1"/>
    <s v="Shiraz"/>
    <s v="Fars"/>
    <s v="Iran"/>
    <s v="Shiraz,Fars,Iran"/>
    <s v="Southern Asia"/>
    <s v="Asia Pacific"/>
    <x v="1"/>
    <x v="2"/>
    <s v="Motorola Smart Phone, Cordless"/>
    <n v="642.78"/>
    <n v="1"/>
    <n v="1"/>
    <n v="1"/>
    <n v="0"/>
    <n v="44.97"/>
    <n v="1"/>
    <n v="22"/>
    <n v="1"/>
    <s v="Medium"/>
    <n v="2"/>
  </r>
  <r>
    <x v="3429"/>
    <d v="2015-06-30T00:00:00"/>
    <d v="2015-07-03T00:00:00"/>
    <s v="First Class"/>
    <s v="Corporate"/>
    <n v="2"/>
    <s v="Milford"/>
    <s v="Connecticut"/>
    <s v="United States"/>
    <s v="Milford,Connecticut,United States"/>
    <s v="Eastern US"/>
    <s v="USCA"/>
    <x v="2"/>
    <x v="4"/>
    <s v="Hon Metal Bookcases, Putty"/>
    <n v="638.82000000000005"/>
    <n v="1"/>
    <n v="9"/>
    <n v="2"/>
    <n v="0"/>
    <n v="185.25779999999997"/>
    <n v="1"/>
    <n v="19.989999999999998"/>
    <n v="1"/>
    <s v="Medium"/>
    <n v="2"/>
  </r>
  <r>
    <x v="3430"/>
    <d v="2015-07-25T00:00:00"/>
    <d v="2015-07-27T00:00:00"/>
    <s v="First Class"/>
    <s v="Home Office"/>
    <n v="3"/>
    <s v="Sonsonate"/>
    <s v="Sonsonate"/>
    <s v="El Salvador"/>
    <s v="Sonsonate,Sonsonate,El Salvador"/>
    <s v="Central America"/>
    <s v="LATAM"/>
    <x v="0"/>
    <x v="13"/>
    <s v="Fiskars Letter Opener, Steel"/>
    <n v="65.679999999999993"/>
    <n v="1"/>
    <n v="4"/>
    <n v="1"/>
    <n v="0"/>
    <n v="15.040000000000001"/>
    <n v="1"/>
    <n v="21.994"/>
    <n v="1"/>
    <s v="Critical"/>
    <n v="4"/>
  </r>
  <r>
    <x v="3431"/>
    <d v="2015-12-28T00:00:00"/>
    <d v="2015-12-28T00:00:00"/>
    <s v="Same Day"/>
    <s v="Corporate"/>
    <n v="2"/>
    <s v="Newark"/>
    <s v="Ohio"/>
    <s v="United States"/>
    <s v="Newark,Ohio,United States"/>
    <s v="Eastern US"/>
    <s v="USCA"/>
    <x v="1"/>
    <x v="2"/>
    <s v="AT&amp;T 1080 Corded phone"/>
    <n v="164.38800000000001"/>
    <n v="1"/>
    <n v="2"/>
    <n v="1"/>
    <n v="0.4"/>
    <n v="-35.617400000000004"/>
    <n v="3"/>
    <n v="14.67"/>
    <n v="1"/>
    <s v="Medium"/>
    <n v="2"/>
  </r>
  <r>
    <x v="3432"/>
    <d v="2015-03-18T00:00:00"/>
    <d v="2015-03-18T00:00:00"/>
    <s v="Same Day"/>
    <s v="Consumer"/>
    <n v="1"/>
    <s v="Barcelona"/>
    <s v="Catalonia"/>
    <s v="Spain"/>
    <s v="Barcelona,Catalonia,Spain"/>
    <s v="Southern Europe"/>
    <s v="Europe"/>
    <x v="0"/>
    <x v="16"/>
    <s v="Cameo Business Envelopes, Set of 50"/>
    <n v="81.960000000000008"/>
    <n v="1"/>
    <n v="4"/>
    <n v="1"/>
    <n v="0"/>
    <n v="32.76"/>
    <n v="1"/>
    <n v="21.99"/>
    <n v="1"/>
    <s v="Critical"/>
    <n v="4"/>
  </r>
  <r>
    <x v="3433"/>
    <d v="2015-09-26T00:00:00"/>
    <d v="2015-09-29T00:00:00"/>
    <s v="First Class"/>
    <s v="Consumer"/>
    <n v="1"/>
    <s v="Bhilai"/>
    <s v="Chhattisgarh"/>
    <s v="India"/>
    <s v="Bhilai,Chhattisgarh,India"/>
    <s v="Southern Asia"/>
    <s v="Asia Pacific"/>
    <x v="1"/>
    <x v="10"/>
    <s v="Enermax Mouse, USB"/>
    <n v="161.99999999999997"/>
    <n v="1"/>
    <n v="4"/>
    <n v="1"/>
    <n v="0"/>
    <n v="38.880000000000003"/>
    <n v="1"/>
    <n v="21.99"/>
    <n v="1"/>
    <s v="Medium"/>
    <n v="2"/>
  </r>
  <r>
    <x v="3434"/>
    <d v="2015-09-04T00:00:00"/>
    <d v="2015-09-09T00:00:00"/>
    <s v="Standard Class"/>
    <s v="Consumer"/>
    <n v="1"/>
    <s v="Toulon"/>
    <s v="Provence-Alpes-Côte d'Azur"/>
    <s v="France"/>
    <s v="Toulon,Provence-Alpes-Côte d'Azur,France"/>
    <s v="Western Europe"/>
    <s v="Europe"/>
    <x v="2"/>
    <x v="4"/>
    <s v="Sauder Stackable Bookrack, Pine"/>
    <n v="268.81200000000001"/>
    <n v="1"/>
    <n v="2"/>
    <n v="1"/>
    <n v="0.1"/>
    <n v="83.592000000000013"/>
    <n v="1"/>
    <n v="21.98"/>
    <n v="1"/>
    <s v="Medium"/>
    <n v="2"/>
  </r>
  <r>
    <x v="3435"/>
    <d v="2015-12-16T00:00:00"/>
    <d v="2015-12-17T00:00:00"/>
    <s v="First Class"/>
    <s v="Corporate"/>
    <n v="2"/>
    <s v="Chittagong"/>
    <s v="Chittagong"/>
    <s v="Bangladesh"/>
    <s v="Chittagong,Chittagong,Bangladesh"/>
    <s v="Southern Asia"/>
    <s v="Asia Pacific"/>
    <x v="0"/>
    <x v="15"/>
    <s v="Advantus Thumb Tacks, 12 Pack"/>
    <n v="78.12"/>
    <n v="1"/>
    <n v="6"/>
    <n v="1"/>
    <n v="0"/>
    <n v="5.3999999999999995"/>
    <n v="1"/>
    <n v="21.97"/>
    <n v="1"/>
    <s v="Critical"/>
    <n v="4"/>
  </r>
  <r>
    <x v="3436"/>
    <d v="2015-07-03T00:00:00"/>
    <d v="2015-07-07T00:00:00"/>
    <s v="Standard Class"/>
    <s v="Home Office"/>
    <n v="3"/>
    <s v="Cologne"/>
    <s v="North Rhine-Westphalia"/>
    <s v="Germany"/>
    <s v="Cologne,North Rhine-Westphalia,Germany"/>
    <s v="Western Europe"/>
    <s v="Europe"/>
    <x v="0"/>
    <x v="16"/>
    <s v="Kraft Manila Envelope, Security-Tint"/>
    <n v="202.23"/>
    <n v="1"/>
    <n v="7"/>
    <n v="1"/>
    <n v="0"/>
    <n v="16.170000000000002"/>
    <n v="1"/>
    <n v="21.96"/>
    <n v="1"/>
    <s v="Medium"/>
    <n v="2"/>
  </r>
  <r>
    <x v="3437"/>
    <d v="2015-05-15T00:00:00"/>
    <d v="2015-05-17T00:00:00"/>
    <s v="First Class"/>
    <s v="Consumer"/>
    <n v="1"/>
    <s v="San Pedro Sula"/>
    <s v="Cortés"/>
    <s v="Honduras"/>
    <s v="San Pedro Sula,Cortés,Honduras"/>
    <s v="Central America"/>
    <s v="LATAM"/>
    <x v="2"/>
    <x v="5"/>
    <s v="Office Star Steel Folding Chair, Red"/>
    <n v="110.05199999999999"/>
    <n v="1"/>
    <n v="3"/>
    <n v="1"/>
    <n v="0.4"/>
    <n v="-53.208000000000006"/>
    <n v="3"/>
    <n v="21.954000000000001"/>
    <n v="1"/>
    <s v="High"/>
    <n v="3"/>
  </r>
  <r>
    <x v="3438"/>
    <d v="2015-03-01T00:00:00"/>
    <d v="2015-03-07T00:00:00"/>
    <s v="Standard Class"/>
    <s v="Consumer"/>
    <n v="1"/>
    <s v="Sofia"/>
    <s v="Sofiya-Grad"/>
    <s v="Bulgaria"/>
    <s v="Sofia,Sofiya-Grad,Bulgaria"/>
    <s v="Eastern Europe"/>
    <s v="Europe"/>
    <x v="2"/>
    <x v="5"/>
    <s v="Harbour Creations Swivel Stool, Red"/>
    <n v="360.24"/>
    <n v="1"/>
    <n v="2"/>
    <n v="1"/>
    <n v="0"/>
    <n v="126.06"/>
    <n v="1"/>
    <n v="21.93"/>
    <n v="1"/>
    <s v="Medium"/>
    <n v="2"/>
  </r>
  <r>
    <x v="3439"/>
    <d v="2015-12-01T00:00:00"/>
    <d v="2015-12-05T00:00:00"/>
    <s v="Standard Class"/>
    <s v="Consumer"/>
    <n v="1"/>
    <s v="Maputo"/>
    <s v="Cidade De Maputo"/>
    <s v="Mozambique"/>
    <s v="Maputo,Cidade De Maputo,Mozambique"/>
    <s v="Eastern Africa"/>
    <s v="Africa"/>
    <x v="1"/>
    <x v="2"/>
    <s v="Samsung Headset, Cordless"/>
    <n v="912.59999999999991"/>
    <n v="1"/>
    <n v="12"/>
    <n v="2"/>
    <n v="0"/>
    <n v="428.76000000000005"/>
    <n v="1"/>
    <n v="21.9"/>
    <n v="1"/>
    <s v="Medium"/>
    <n v="2"/>
  </r>
  <r>
    <x v="3440"/>
    <d v="2015-02-03T00:00:00"/>
    <d v="2015-02-07T00:00:00"/>
    <s v="Standard Class"/>
    <s v="Home Office"/>
    <n v="3"/>
    <s v="Granada"/>
    <s v="Andalusía"/>
    <s v="Spain"/>
    <s v="Granada,Andalusía,Spain"/>
    <s v="Southern Europe"/>
    <s v="Europe"/>
    <x v="1"/>
    <x v="2"/>
    <s v="Samsung Signal Booster, Full Size"/>
    <n v="248.184"/>
    <n v="1"/>
    <n v="2"/>
    <n v="1"/>
    <n v="0.1"/>
    <n v="104.78399999999999"/>
    <n v="1"/>
    <n v="21.88"/>
    <n v="1"/>
    <s v="Medium"/>
    <n v="2"/>
  </r>
  <r>
    <x v="3441"/>
    <d v="2015-09-25T00:00:00"/>
    <d v="2015-09-28T00:00:00"/>
    <s v="First Class"/>
    <s v="Corporate"/>
    <n v="2"/>
    <s v="Miguel Hidalgo"/>
    <s v="Distrito Federal"/>
    <s v="Mexico"/>
    <s v="Miguel Hidalgo,Distrito Federal,Mexico"/>
    <s v="Central America"/>
    <s v="LATAM"/>
    <x v="2"/>
    <x v="11"/>
    <s v="Tenex Frame, Duo Pack"/>
    <n v="132.048"/>
    <n v="1"/>
    <n v="3"/>
    <n v="1"/>
    <n v="0.4"/>
    <n v="-55.031999999999996"/>
    <n v="3"/>
    <n v="21.866999999999997"/>
    <n v="1"/>
    <s v="High"/>
    <n v="3"/>
  </r>
  <r>
    <x v="3442"/>
    <d v="2015-06-11T00:00:00"/>
    <d v="2015-06-13T00:00:00"/>
    <s v="Second Class"/>
    <s v="Corporate"/>
    <n v="2"/>
    <s v="Alexandria"/>
    <s v="Al Iskandariyah"/>
    <s v="Egypt"/>
    <s v="Alexandria,Al Iskandariyah,Egypt"/>
    <s v="North Africa"/>
    <s v="Africa"/>
    <x v="0"/>
    <x v="0"/>
    <s v="Breville Toaster, Silver"/>
    <n v="77.460000000000008"/>
    <n v="1"/>
    <n v="1"/>
    <n v="1"/>
    <n v="0"/>
    <n v="3.09"/>
    <n v="1"/>
    <n v="21.86"/>
    <n v="1"/>
    <s v="Critical"/>
    <n v="4"/>
  </r>
  <r>
    <x v="3443"/>
    <d v="2015-06-18T00:00:00"/>
    <d v="2015-06-22T00:00:00"/>
    <s v="Standard Class"/>
    <s v="Consumer"/>
    <n v="1"/>
    <s v="Kano"/>
    <s v="Kano"/>
    <s v="Nigeria"/>
    <s v="Kano,Kano,Nigeria"/>
    <s v="Western Africa"/>
    <s v="Africa"/>
    <x v="2"/>
    <x v="4"/>
    <s v="Bush Classic Bookcase, Pine"/>
    <n v="248.41800000000001"/>
    <n v="1"/>
    <n v="2"/>
    <n v="1"/>
    <n v="0.7"/>
    <n v="-173.92199999999991"/>
    <n v="3"/>
    <n v="21.85"/>
    <n v="1"/>
    <s v="Medium"/>
    <n v="2"/>
  </r>
  <r>
    <x v="3444"/>
    <d v="2015-08-06T00:00:00"/>
    <d v="2015-08-10T00:00:00"/>
    <s v="Standard Class"/>
    <s v="Home Office"/>
    <n v="3"/>
    <s v="Mumbai"/>
    <s v="Maharashtra"/>
    <s v="India"/>
    <s v="Mumbai,Maharashtra,India"/>
    <s v="Southern Asia"/>
    <s v="Asia Pacific"/>
    <x v="0"/>
    <x v="12"/>
    <s v="Eldon Lockers, Single Width"/>
    <n v="197.93999999999997"/>
    <n v="1"/>
    <n v="2"/>
    <n v="1"/>
    <n v="0.5"/>
    <n v="-126.71999999999997"/>
    <n v="3"/>
    <n v="21.83"/>
    <n v="1"/>
    <s v="High"/>
    <n v="3"/>
  </r>
  <r>
    <x v="3445"/>
    <d v="2015-08-26T00:00:00"/>
    <d v="2015-08-31T00:00:00"/>
    <s v="Standard Class"/>
    <s v="Consumer"/>
    <n v="1"/>
    <s v="Seoul"/>
    <s v="Seoul"/>
    <s v="South Korea"/>
    <s v="Seoul,Seoul,South Korea"/>
    <s v="Eastern Asia"/>
    <s v="Asia Pacific"/>
    <x v="1"/>
    <x v="2"/>
    <s v="Cisco Headset, with Caller ID"/>
    <n v="309.53999999999996"/>
    <n v="1"/>
    <n v="7"/>
    <n v="1"/>
    <n v="0.5"/>
    <n v="-49.559999999999945"/>
    <n v="3"/>
    <n v="21.8"/>
    <n v="1"/>
    <s v="Medium"/>
    <n v="2"/>
  </r>
  <r>
    <x v="3446"/>
    <d v="2015-12-18T00:00:00"/>
    <d v="2015-12-23T00:00:00"/>
    <s v="Standard Class"/>
    <s v="Consumer"/>
    <n v="1"/>
    <s v="Pune"/>
    <s v="Maharashtra"/>
    <s v="India"/>
    <s v="Pune,Maharashtra,India"/>
    <s v="Southern Asia"/>
    <s v="Asia Pacific"/>
    <x v="2"/>
    <x v="5"/>
    <s v="Hon Rocking Chair, Adjustable"/>
    <n v="266.22000000000003"/>
    <n v="1"/>
    <n v="2"/>
    <n v="1"/>
    <n v="0"/>
    <n v="69.179999999999993"/>
    <n v="1"/>
    <n v="21.8"/>
    <n v="1"/>
    <s v="Medium"/>
    <n v="2"/>
  </r>
  <r>
    <x v="3447"/>
    <d v="2015-04-13T00:00:00"/>
    <d v="2015-04-17T00:00:00"/>
    <s v="Standard Class"/>
    <s v="Home Office"/>
    <n v="3"/>
    <s v="Saint-Chamond"/>
    <s v="Auvergne-Rhône-Alpes"/>
    <s v="France"/>
    <s v="Saint-Chamond,Auvergne-Rhône-Alpes,France"/>
    <s v="Western Europe"/>
    <s v="Europe"/>
    <x v="1"/>
    <x v="1"/>
    <s v="Canon Fax Machine, High-Speed"/>
    <n v="1076.4060000000002"/>
    <n v="2"/>
    <n v="4"/>
    <n v="1"/>
    <n v="0.15"/>
    <n v="-38.033999999999992"/>
    <n v="3"/>
    <n v="21.79"/>
    <n v="1"/>
    <s v="Medium"/>
    <n v="2"/>
  </r>
  <r>
    <x v="3448"/>
    <d v="2015-03-18T00:00:00"/>
    <d v="2015-03-18T00:00:00"/>
    <s v="Same Day"/>
    <s v="Corporate"/>
    <n v="2"/>
    <s v="Cork"/>
    <s v="Cork"/>
    <s v="Ireland"/>
    <s v="Cork,Cork,Ireland"/>
    <s v="Northern Europe"/>
    <s v="Europe"/>
    <x v="0"/>
    <x v="7"/>
    <s v="Stanley Markers, Easy-Erase"/>
    <n v="67.41"/>
    <n v="1"/>
    <n v="6"/>
    <n v="1"/>
    <n v="0.5"/>
    <n v="-67.41"/>
    <n v="3"/>
    <n v="21.79"/>
    <n v="1"/>
    <s v="Critical"/>
    <n v="4"/>
  </r>
  <r>
    <x v="3449"/>
    <d v="2015-12-24T00:00:00"/>
    <d v="2015-12-27T00:00:00"/>
    <s v="Second Class"/>
    <s v="Corporate"/>
    <n v="2"/>
    <s v="Sale"/>
    <s v="Rabat-Salé-Zemmour-Zaer"/>
    <s v="Morocco"/>
    <s v="Sale,Rabat-Salé-Zemmour-Zaer,Morocco"/>
    <s v="North Africa"/>
    <s v="Africa"/>
    <x v="1"/>
    <x v="10"/>
    <s v="Memorex Mouse, USB"/>
    <n v="113.51999999999998"/>
    <n v="1"/>
    <n v="4"/>
    <n v="1"/>
    <n v="0"/>
    <n v="21.48"/>
    <n v="1"/>
    <n v="21.78"/>
    <n v="1"/>
    <s v="High"/>
    <n v="3"/>
  </r>
  <r>
    <x v="3450"/>
    <d v="2015-08-20T00:00:00"/>
    <d v="2015-08-24T00:00:00"/>
    <s v="Second Class"/>
    <s v="Consumer"/>
    <n v="1"/>
    <s v="Delhi"/>
    <s v="Delhi"/>
    <s v="India"/>
    <s v="Delhi,Delhi,India"/>
    <s v="Southern Asia"/>
    <s v="Asia Pacific"/>
    <x v="0"/>
    <x v="12"/>
    <s v="Rogers Folders, Industrial"/>
    <n v="155.84999999999997"/>
    <n v="1"/>
    <n v="5"/>
    <n v="1"/>
    <n v="0"/>
    <n v="4.6499999999999995"/>
    <n v="1"/>
    <n v="21.78"/>
    <n v="1"/>
    <s v="Medium"/>
    <n v="2"/>
  </r>
  <r>
    <x v="3451"/>
    <d v="2015-02-13T00:00:00"/>
    <d v="2015-02-17T00:00:00"/>
    <s v="Standard Class"/>
    <s v="Consumer"/>
    <n v="1"/>
    <s v="Lagos"/>
    <s v="Lagos"/>
    <s v="Nigeria"/>
    <s v="Lagos,Lagos,Nigeria"/>
    <s v="Western Africa"/>
    <s v="Africa"/>
    <x v="2"/>
    <x v="3"/>
    <s v="Hon Conference Table, with Bottom Storage"/>
    <n v="276.44400000000002"/>
    <n v="1"/>
    <n v="1"/>
    <n v="1"/>
    <n v="0.7"/>
    <n v="-304.11599999999993"/>
    <n v="3"/>
    <n v="21.78"/>
    <n v="1"/>
    <s v="Medium"/>
    <n v="2"/>
  </r>
  <r>
    <x v="3452"/>
    <d v="2015-07-16T00:00:00"/>
    <d v="2015-07-23T00:00:00"/>
    <s v="Standard Class"/>
    <s v="Corporate"/>
    <n v="2"/>
    <s v="Aksu"/>
    <s v="Xinjiang Uygur"/>
    <s v="China"/>
    <s v="Aksu,Xinjiang Uygur,China"/>
    <s v="Eastern Asia"/>
    <s v="Asia Pacific"/>
    <x v="1"/>
    <x v="6"/>
    <s v="Konica Card Printer, White"/>
    <n v="173.58"/>
    <n v="1"/>
    <n v="1"/>
    <n v="1"/>
    <n v="0"/>
    <n v="69.42"/>
    <n v="1"/>
    <n v="21.77"/>
    <n v="1"/>
    <s v="Low"/>
    <n v="1"/>
  </r>
  <r>
    <x v="3453"/>
    <d v="2015-03-19T00:00:00"/>
    <d v="2015-03-23T00:00:00"/>
    <s v="Standard Class"/>
    <s v="Corporate"/>
    <n v="2"/>
    <s v="Graz"/>
    <s v="Styria"/>
    <s v="Austria"/>
    <s v="Graz,Styria,Austria"/>
    <s v="Western Europe"/>
    <s v="Europe"/>
    <x v="2"/>
    <x v="11"/>
    <s v="Advantus Clock, Durable"/>
    <n v="242.10000000000002"/>
    <n v="1"/>
    <n v="5"/>
    <n v="1"/>
    <n v="0"/>
    <n v="14.399999999999999"/>
    <n v="1"/>
    <n v="21.76"/>
    <n v="1"/>
    <s v="Medium"/>
    <n v="2"/>
  </r>
  <r>
    <x v="3454"/>
    <d v="2015-05-15T00:00:00"/>
    <d v="2015-05-18T00:00:00"/>
    <s v="First Class"/>
    <s v="Corporate"/>
    <n v="2"/>
    <s v="Mexico City"/>
    <s v="Distrito Federal"/>
    <s v="Mexico"/>
    <s v="Mexico City,Distrito Federal,Mexico"/>
    <s v="Central America"/>
    <s v="LATAM"/>
    <x v="0"/>
    <x v="13"/>
    <s v="Kleencut Box Cutter, Steel"/>
    <n v="90.799999999999983"/>
    <n v="1"/>
    <n v="4"/>
    <n v="1"/>
    <n v="0"/>
    <n v="31.76"/>
    <n v="1"/>
    <n v="21.756"/>
    <n v="1"/>
    <s v="High"/>
    <n v="3"/>
  </r>
  <r>
    <x v="3455"/>
    <d v="2015-01-24T00:00:00"/>
    <d v="2015-01-28T00:00:00"/>
    <s v="Standard Class"/>
    <s v="Consumer"/>
    <n v="1"/>
    <s v="Canberra"/>
    <s v="Australian Capital Territory"/>
    <s v="Australia"/>
    <s v="Canberra,Australian Capital Territory,Australia"/>
    <s v="Oceania"/>
    <s v="Asia Pacific"/>
    <x v="1"/>
    <x v="10"/>
    <s v="SanDisk Numeric Keypad, Bluetooth"/>
    <n v="232.47"/>
    <n v="1"/>
    <n v="7"/>
    <n v="1"/>
    <n v="0.4"/>
    <n v="-112.56000000000002"/>
    <n v="3"/>
    <n v="21.75"/>
    <n v="1"/>
    <s v="High"/>
    <n v="3"/>
  </r>
  <r>
    <x v="3456"/>
    <d v="2015-05-13T00:00:00"/>
    <d v="2015-05-15T00:00:00"/>
    <s v="First Class"/>
    <s v="Consumer"/>
    <n v="1"/>
    <s v="Kaduna"/>
    <s v="Kaduna"/>
    <s v="Nigeria"/>
    <s v="Kaduna,Kaduna,Nigeria"/>
    <s v="Western Africa"/>
    <s v="Africa"/>
    <x v="2"/>
    <x v="4"/>
    <s v="Bush 3-Shelf Cabinet, Mobile"/>
    <n v="87.53400000000002"/>
    <n v="1"/>
    <n v="2"/>
    <n v="1"/>
    <n v="0.7"/>
    <n v="-160.506"/>
    <n v="3"/>
    <n v="21.75"/>
    <n v="1"/>
    <s v="High"/>
    <n v="3"/>
  </r>
  <r>
    <x v="3457"/>
    <d v="2015-12-09T00:00:00"/>
    <d v="2015-12-15T00:00:00"/>
    <s v="Standard Class"/>
    <s v="Consumer"/>
    <n v="1"/>
    <s v="Port Elizabeth"/>
    <s v="Eastern Cape"/>
    <s v="South Africa"/>
    <s v="Port Elizabeth,Eastern Cape,South Africa"/>
    <s v="Southern Africa"/>
    <s v="Africa"/>
    <x v="2"/>
    <x v="4"/>
    <s v="Sauder Stackable Bookrack, Pine"/>
    <n v="148.17000000000002"/>
    <n v="1"/>
    <n v="1"/>
    <n v="1"/>
    <n v="0"/>
    <n v="53.34"/>
    <n v="1"/>
    <n v="21.73"/>
    <n v="1"/>
    <s v="Low"/>
    <n v="1"/>
  </r>
  <r>
    <x v="3458"/>
    <d v="2015-11-28T00:00:00"/>
    <d v="2015-12-02T00:00:00"/>
    <s v="Standard Class"/>
    <s v="Consumer"/>
    <n v="1"/>
    <s v="Balti"/>
    <s v="Balti"/>
    <s v="Moldova"/>
    <s v="Balti,Balti,Moldova"/>
    <s v="Eastern Europe"/>
    <s v="Europe"/>
    <x v="2"/>
    <x v="11"/>
    <s v="Rubbermaid Door Stop, Durable"/>
    <n v="163.32000000000002"/>
    <n v="1"/>
    <n v="4"/>
    <n v="1"/>
    <n v="0"/>
    <n v="21.12"/>
    <n v="1"/>
    <n v="21.73"/>
    <n v="1"/>
    <s v="High"/>
    <n v="3"/>
  </r>
  <r>
    <x v="3459"/>
    <d v="2015-06-02T00:00:00"/>
    <d v="2015-06-06T00:00:00"/>
    <s v="Second Class"/>
    <s v="Home Office"/>
    <n v="3"/>
    <s v="Ulsan"/>
    <s v="Ulsan"/>
    <s v="South Korea"/>
    <s v="Ulsan,Ulsan,South Korea"/>
    <s v="Eastern Asia"/>
    <s v="Asia Pacific"/>
    <x v="2"/>
    <x v="11"/>
    <s v="Eldon Stacking Tray, Durable"/>
    <n v="159.768"/>
    <n v="1"/>
    <n v="7"/>
    <n v="1"/>
    <n v="0.2"/>
    <n v="13.817999999999998"/>
    <n v="1"/>
    <n v="21.72"/>
    <n v="1"/>
    <s v="Medium"/>
    <n v="2"/>
  </r>
  <r>
    <x v="3460"/>
    <d v="2015-05-28T00:00:00"/>
    <d v="2015-06-03T00:00:00"/>
    <s v="Standard Class"/>
    <s v="Consumer"/>
    <n v="1"/>
    <s v="San Salvador"/>
    <s v="San Salvador"/>
    <s v="El Salvador"/>
    <s v="San Salvador,San Salvador,El Salvador"/>
    <s v="Central America"/>
    <s v="LATAM"/>
    <x v="1"/>
    <x v="10"/>
    <s v="Belkin Router, Erganomic"/>
    <n v="342.08000000000004"/>
    <n v="1"/>
    <n v="2"/>
    <n v="1"/>
    <n v="0"/>
    <n v="0"/>
    <n v="1"/>
    <n v="21.713000000000001"/>
    <n v="1"/>
    <s v="Medium"/>
    <n v="2"/>
  </r>
  <r>
    <x v="3461"/>
    <d v="2015-11-10T00:00:00"/>
    <d v="2015-11-14T00:00:00"/>
    <s v="Standard Class"/>
    <s v="Home Office"/>
    <n v="3"/>
    <s v="Panama City"/>
    <s v="Panama"/>
    <s v="Panama"/>
    <s v="Panama City,Panama,Panama"/>
    <s v="Central America"/>
    <s v="LATAM"/>
    <x v="2"/>
    <x v="4"/>
    <s v="Bush 3-Shelf Cabinet, Metal"/>
    <n v="171.39600000000002"/>
    <n v="1"/>
    <n v="3"/>
    <n v="1"/>
    <n v="0.4"/>
    <n v="-114.26400000000001"/>
    <n v="3"/>
    <n v="21.706"/>
    <n v="1"/>
    <s v="Medium"/>
    <n v="2"/>
  </r>
  <r>
    <x v="3462"/>
    <d v="2015-10-30T00:00:00"/>
    <d v="2015-11-05T00:00:00"/>
    <s v="Standard Class"/>
    <s v="Home Office"/>
    <n v="3"/>
    <s v="Managua"/>
    <s v="Managua"/>
    <s v="Nicaragua"/>
    <s v="Managua,Managua,Nicaragua"/>
    <s v="Central America"/>
    <s v="LATAM"/>
    <x v="0"/>
    <x v="12"/>
    <s v="Tenex Shelving, Blue"/>
    <n v="255.07999999999993"/>
    <n v="1"/>
    <n v="7"/>
    <n v="1"/>
    <n v="0"/>
    <n v="30.52"/>
    <n v="1"/>
    <n v="21.706"/>
    <n v="1"/>
    <s v="Medium"/>
    <n v="2"/>
  </r>
  <r>
    <x v="3463"/>
    <d v="2015-12-30T00:00:00"/>
    <d v="2016-01-06T00:00:00"/>
    <s v="Standard Class"/>
    <s v="Corporate"/>
    <n v="2"/>
    <s v="Lodz"/>
    <s v="Lodz"/>
    <s v="Poland"/>
    <s v="Lodz,Lodz,Poland"/>
    <s v="Eastern Europe"/>
    <s v="Europe"/>
    <x v="0"/>
    <x v="13"/>
    <s v="Kleencut Trimmer, Steel"/>
    <n v="244.98"/>
    <n v="1"/>
    <n v="6"/>
    <n v="1"/>
    <n v="0"/>
    <n v="39.06"/>
    <n v="1"/>
    <n v="21.7"/>
    <n v="1"/>
    <s v="Medium"/>
    <n v="2"/>
  </r>
  <r>
    <x v="3464"/>
    <d v="2015-08-13T00:00:00"/>
    <d v="2015-08-20T00:00:00"/>
    <s v="Standard Class"/>
    <s v="Consumer"/>
    <n v="1"/>
    <s v="Seattle"/>
    <s v="Washington"/>
    <s v="United States"/>
    <s v="Seattle,Washington,United States"/>
    <s v="Western US"/>
    <s v="USCA"/>
    <x v="0"/>
    <x v="9"/>
    <s v="Xerox 1937"/>
    <n v="192.16"/>
    <n v="1"/>
    <n v="4"/>
    <n v="1"/>
    <n v="0"/>
    <n v="92.236799999999988"/>
    <n v="1"/>
    <n v="20.98"/>
    <n v="1"/>
    <s v="Medium"/>
    <n v="2"/>
  </r>
  <r>
    <x v="3465"/>
    <d v="2015-11-13T00:00:00"/>
    <d v="2015-11-17T00:00:00"/>
    <s v="Standard Class"/>
    <s v="Home Office"/>
    <n v="3"/>
    <s v="Kawaguchi"/>
    <s v="Saitama"/>
    <s v="Japan"/>
    <s v="Kawaguchi,Saitama,Japan"/>
    <s v="Eastern Asia"/>
    <s v="Asia Pacific"/>
    <x v="1"/>
    <x v="2"/>
    <s v="Samsung Speaker Phone, VoIP"/>
    <n v="369.99"/>
    <n v="1"/>
    <n v="3"/>
    <n v="1"/>
    <n v="0"/>
    <n v="129.42000000000002"/>
    <n v="1"/>
    <n v="21.7"/>
    <n v="1"/>
    <s v="High"/>
    <n v="3"/>
  </r>
  <r>
    <x v="3466"/>
    <d v="2015-07-29T00:00:00"/>
    <d v="2015-08-02T00:00:00"/>
    <s v="Standard Class"/>
    <s v="Corporate"/>
    <n v="2"/>
    <s v="Neuilly-Plaisance"/>
    <s v="Ile-de-France"/>
    <s v="France"/>
    <s v="Neuilly-Plaisance,Ile-de-France,France"/>
    <s v="Western Europe"/>
    <s v="Europe"/>
    <x v="1"/>
    <x v="1"/>
    <s v="Sharp Fax Machine, High-Speed"/>
    <n v="249.77249999999995"/>
    <n v="1"/>
    <n v="1"/>
    <n v="1"/>
    <n v="0.15"/>
    <n v="17.602499999999999"/>
    <n v="1"/>
    <n v="21.69"/>
    <n v="1"/>
    <s v="Medium"/>
    <n v="2"/>
  </r>
  <r>
    <x v="3467"/>
    <d v="2015-10-23T00:00:00"/>
    <d v="2015-10-27T00:00:00"/>
    <s v="Second Class"/>
    <s v="Home Office"/>
    <n v="3"/>
    <s v="Mixco"/>
    <s v="Guatemala"/>
    <s v="Guatemala"/>
    <s v="Mixco,Guatemala,Guatemala"/>
    <s v="Central America"/>
    <s v="LATAM"/>
    <x v="0"/>
    <x v="7"/>
    <s v="BIC Markers, Fluorescent"/>
    <n v="129.22000000000003"/>
    <n v="1"/>
    <n v="7"/>
    <n v="1"/>
    <n v="0"/>
    <n v="10.220000000000001"/>
    <n v="1"/>
    <n v="21.689"/>
    <n v="1"/>
    <s v="High"/>
    <n v="3"/>
  </r>
  <r>
    <x v="3468"/>
    <d v="2015-05-30T00:00:00"/>
    <d v="2015-06-03T00:00:00"/>
    <s v="Standard Class"/>
    <s v="Consumer"/>
    <n v="1"/>
    <s v="Boa Esperança"/>
    <s v="Minas Gerais"/>
    <s v="Brazil"/>
    <s v="Boa Esperança,Minas Gerais,Brazil"/>
    <s v="South America"/>
    <s v="LATAM"/>
    <x v="2"/>
    <x v="5"/>
    <s v="SAFCO Rocking Chair, Set of Two"/>
    <n v="457.2"/>
    <n v="1"/>
    <n v="5"/>
    <n v="1"/>
    <n v="0"/>
    <n v="132.5"/>
    <n v="1"/>
    <n v="21.686"/>
    <n v="1"/>
    <s v="Medium"/>
    <n v="2"/>
  </r>
  <r>
    <x v="3469"/>
    <d v="2015-11-16T00:00:00"/>
    <d v="2015-11-21T00:00:00"/>
    <s v="Standard Class"/>
    <s v="Consumer"/>
    <n v="1"/>
    <s v="Miramar"/>
    <s v="Florida"/>
    <s v="United States"/>
    <s v="Miramar,Florida,United States"/>
    <s v="Southern US"/>
    <s v="USCA"/>
    <x v="2"/>
    <x v="11"/>
    <s v="Tenex 46&quot; x 60&quot; Computer Anti-Static Chairmat, Rectangular Shaped"/>
    <n v="339.13600000000002"/>
    <n v="1"/>
    <n v="4"/>
    <n v="1"/>
    <n v="0.2"/>
    <n v="0"/>
    <n v="1"/>
    <n v="19.77"/>
    <n v="1"/>
    <s v="Medium"/>
    <n v="2"/>
  </r>
  <r>
    <x v="3470"/>
    <d v="2015-03-13T00:00:00"/>
    <d v="2015-03-20T00:00:00"/>
    <s v="Standard Class"/>
    <s v="Corporate"/>
    <n v="2"/>
    <s v="Izmir"/>
    <s v="Izmir"/>
    <s v="Turkey"/>
    <s v="Izmir,Izmir,Turkey"/>
    <s v="Western Asia"/>
    <s v="Asia Pacific"/>
    <x v="0"/>
    <x v="12"/>
    <s v="Fellowes Lockers, Single Width"/>
    <n v="165.88799999999998"/>
    <n v="1"/>
    <n v="2"/>
    <n v="1"/>
    <n v="0.6"/>
    <n v="-178.33199999999994"/>
    <n v="3"/>
    <n v="21.67"/>
    <n v="1"/>
    <s v="Low"/>
    <n v="1"/>
  </r>
  <r>
    <x v="3471"/>
    <d v="2015-06-24T00:00:00"/>
    <d v="2015-06-27T00:00:00"/>
    <s v="Second Class"/>
    <s v="Consumer"/>
    <n v="1"/>
    <s v="Petare"/>
    <s v="Miranda"/>
    <s v="Venezuela"/>
    <s v="Petare,Miranda,Venezuela"/>
    <s v="South America"/>
    <s v="LATAM"/>
    <x v="1"/>
    <x v="1"/>
    <s v="HP Personal Copier, Laser"/>
    <n v="247.75140000000002"/>
    <n v="1"/>
    <n v="5"/>
    <n v="1"/>
    <n v="0.40200000000000002"/>
    <n v="15.651399999999921"/>
    <n v="1"/>
    <n v="21.667999999999999"/>
    <n v="1"/>
    <s v="Critical"/>
    <n v="4"/>
  </r>
  <r>
    <x v="3472"/>
    <d v="2015-06-17T00:00:00"/>
    <d v="2015-06-18T00:00:00"/>
    <s v="First Class"/>
    <s v="Consumer"/>
    <n v="1"/>
    <s v="Medan"/>
    <s v="Sumatera Utara"/>
    <s v="Indonesia"/>
    <s v="Medan,Sumatera Utara,Indonesia"/>
    <s v="Southeastern Asia"/>
    <s v="Asia Pacific"/>
    <x v="0"/>
    <x v="13"/>
    <s v="Acme Ruler, High Speed"/>
    <n v="88.563000000000017"/>
    <n v="1"/>
    <n v="10"/>
    <n v="2"/>
    <n v="0.47000000000000003"/>
    <n v="-71.937000000000012"/>
    <n v="3"/>
    <n v="21.66"/>
    <n v="1"/>
    <s v="High"/>
    <n v="3"/>
  </r>
  <r>
    <x v="3473"/>
    <d v="2015-06-06T00:00:00"/>
    <d v="2015-06-09T00:00:00"/>
    <s v="Second Class"/>
    <s v="Corporate"/>
    <n v="2"/>
    <s v="Barretos"/>
    <s v="São Paulo"/>
    <s v="Brazil"/>
    <s v="Barretos,São Paulo,Brazil"/>
    <s v="South America"/>
    <s v="LATAM"/>
    <x v="0"/>
    <x v="7"/>
    <s v="Binney &amp; Smith Sketch Pad, Water Color"/>
    <n v="330"/>
    <n v="1"/>
    <n v="10"/>
    <n v="2"/>
    <n v="0"/>
    <n v="3.2"/>
    <n v="1"/>
    <n v="21.655999999999999"/>
    <n v="1"/>
    <s v="Medium"/>
    <n v="2"/>
  </r>
  <r>
    <x v="3474"/>
    <d v="2015-03-21T00:00:00"/>
    <d v="2015-03-24T00:00:00"/>
    <s v="First Class"/>
    <s v="Home Office"/>
    <n v="3"/>
    <s v="Santo Domingo"/>
    <s v="Santo Domingo"/>
    <s v="Dominican Republic"/>
    <s v="Santo Domingo,Santo Domingo,Dominican Republic"/>
    <s v="Caribbean"/>
    <s v="LATAM"/>
    <x v="0"/>
    <x v="0"/>
    <s v="Breville Blender, Black"/>
    <n v="143.47200000000001"/>
    <n v="1"/>
    <n v="3"/>
    <n v="1"/>
    <n v="0.2"/>
    <n v="25.091999999999992"/>
    <n v="1"/>
    <n v="21.646000000000001"/>
    <n v="1"/>
    <s v="Medium"/>
    <n v="2"/>
  </r>
  <r>
    <x v="3475"/>
    <d v="2015-09-11T00:00:00"/>
    <d v="2015-09-16T00:00:00"/>
    <s v="Standard Class"/>
    <s v="Corporate"/>
    <n v="2"/>
    <s v="Boulogne-sur-Mer"/>
    <s v="Nord-Pas-de-Calais-Picardie"/>
    <s v="France"/>
    <s v="Boulogne-sur-Mer,Nord-Pas-de-Calais-Picardie,France"/>
    <s v="Western Europe"/>
    <s v="Europe"/>
    <x v="0"/>
    <x v="8"/>
    <s v="Wilson Jones Binding Machine, Economy"/>
    <n v="244.8"/>
    <n v="1"/>
    <n v="5"/>
    <n v="1"/>
    <n v="0"/>
    <n v="88.05"/>
    <n v="1"/>
    <n v="21.62"/>
    <n v="1"/>
    <s v="Medium"/>
    <n v="2"/>
  </r>
  <r>
    <x v="3476"/>
    <d v="2015-09-17T00:00:00"/>
    <d v="2015-09-22T00:00:00"/>
    <s v="Standard Class"/>
    <s v="Home Office"/>
    <n v="3"/>
    <s v="Shenzhen"/>
    <s v="Guangdong"/>
    <s v="China"/>
    <s v="Shenzhen,Guangdong,China"/>
    <s v="Eastern Asia"/>
    <s v="Asia Pacific"/>
    <x v="1"/>
    <x v="10"/>
    <s v="Enermax Mouse, Erganomic"/>
    <n v="190.49999999999997"/>
    <n v="1"/>
    <n v="5"/>
    <n v="1"/>
    <n v="0"/>
    <n v="64.650000000000006"/>
    <n v="1"/>
    <n v="21.62"/>
    <n v="1"/>
    <s v="Medium"/>
    <n v="2"/>
  </r>
  <r>
    <x v="3477"/>
    <d v="2015-09-16T00:00:00"/>
    <d v="2015-09-21T00:00:00"/>
    <s v="Standard Class"/>
    <s v="Home Office"/>
    <n v="3"/>
    <s v="Nkongsamba"/>
    <s v="Littoral"/>
    <s v="Cameroon"/>
    <s v="Nkongsamba,Littoral,Cameroon"/>
    <s v="Central Africa"/>
    <s v="Africa"/>
    <x v="0"/>
    <x v="12"/>
    <s v="Fellowes File Cart, Wire Frame"/>
    <n v="272.76000000000005"/>
    <n v="1"/>
    <n v="2"/>
    <n v="1"/>
    <n v="0"/>
    <n v="57.239999999999995"/>
    <n v="1"/>
    <n v="21.62"/>
    <n v="1"/>
    <s v="Medium"/>
    <n v="2"/>
  </r>
  <r>
    <x v="3478"/>
    <d v="2015-09-08T00:00:00"/>
    <d v="2015-09-12T00:00:00"/>
    <s v="Standard Class"/>
    <s v="Home Office"/>
    <n v="3"/>
    <s v="Qarshi"/>
    <s v="Qashqadaryo"/>
    <s v="Uzbekistan"/>
    <s v="Qarshi,Qashqadaryo,Uzbekistan"/>
    <s v="Central Asia"/>
    <s v="Asia Pacific"/>
    <x v="1"/>
    <x v="10"/>
    <s v="Enermax Router, Erganomic"/>
    <n v="256.14000000000004"/>
    <n v="1"/>
    <n v="1"/>
    <n v="1"/>
    <n v="0"/>
    <n v="102.44999999999999"/>
    <n v="1"/>
    <n v="21.61"/>
    <n v="1"/>
    <s v="High"/>
    <n v="3"/>
  </r>
  <r>
    <x v="3479"/>
    <d v="2015-08-28T00:00:00"/>
    <d v="2015-09-02T00:00:00"/>
    <s v="Standard Class"/>
    <s v="Consumer"/>
    <n v="1"/>
    <s v="Franklin"/>
    <s v="Tennessee"/>
    <s v="United States"/>
    <s v="Franklin,Tennessee,United States"/>
    <s v="Southern US"/>
    <s v="USCA"/>
    <x v="0"/>
    <x v="9"/>
    <s v="Xerox 217"/>
    <n v="5.1840000000000011"/>
    <n v="1"/>
    <n v="1"/>
    <n v="1"/>
    <n v="0.2"/>
    <n v="1.8144"/>
    <n v="1"/>
    <n v="1.35"/>
    <n v="1"/>
    <s v="Medium"/>
    <n v="2"/>
  </r>
  <r>
    <x v="3480"/>
    <d v="2015-04-01T00:00:00"/>
    <d v="2015-04-03T00:00:00"/>
    <s v="Second Class"/>
    <s v="Home Office"/>
    <n v="3"/>
    <s v="Henderson"/>
    <s v="Kentucky"/>
    <s v="United States"/>
    <s v="Henderson,Kentucky,United States"/>
    <s v="Southern US"/>
    <s v="USCA"/>
    <x v="1"/>
    <x v="2"/>
    <s v="Vtech CS6719"/>
    <n v="671.93"/>
    <n v="1"/>
    <n v="7"/>
    <n v="1"/>
    <n v="0"/>
    <n v="188.1404"/>
    <n v="1"/>
    <n v="106.65"/>
    <n v="1"/>
    <s v="Critical"/>
    <n v="4"/>
  </r>
  <r>
    <x v="3481"/>
    <d v="2015-08-18T00:00:00"/>
    <d v="2015-08-22T00:00:00"/>
    <s v="Second Class"/>
    <s v="Consumer"/>
    <n v="1"/>
    <s v="Semarang"/>
    <s v="Jawa Tengah"/>
    <s v="Indonesia"/>
    <s v="Semarang,Jawa Tengah,Indonesia"/>
    <s v="Southeastern Asia"/>
    <s v="Asia Pacific"/>
    <x v="0"/>
    <x v="7"/>
    <s v="Boston Sketch Pad, Water Color"/>
    <n v="264.5958"/>
    <n v="1"/>
    <n v="7"/>
    <n v="1"/>
    <n v="0.27"/>
    <n v="-58.174200000000013"/>
    <n v="3"/>
    <n v="21.56"/>
    <n v="1"/>
    <s v="Medium"/>
    <n v="2"/>
  </r>
  <r>
    <x v="3482"/>
    <d v="2015-12-10T00:00:00"/>
    <d v="2015-12-12T00:00:00"/>
    <s v="Second Class"/>
    <s v="Home Office"/>
    <n v="3"/>
    <s v="Salinas"/>
    <s v="California"/>
    <s v="United States"/>
    <s v="Salinas,California,United States"/>
    <s v="Western US"/>
    <s v="USCA"/>
    <x v="2"/>
    <x v="4"/>
    <s v="O'Sullivan 3-Shelf Heavy-Duty Bookcases"/>
    <n v="148.25700000000001"/>
    <n v="1"/>
    <n v="3"/>
    <n v="1"/>
    <n v="0.15"/>
    <n v="15.697800000000004"/>
    <n v="1"/>
    <n v="21.5"/>
    <n v="1"/>
    <s v="High"/>
    <n v="3"/>
  </r>
  <r>
    <x v="3483"/>
    <d v="2015-09-12T00:00:00"/>
    <d v="2015-09-16T00:00:00"/>
    <s v="Standard Class"/>
    <s v="Home Office"/>
    <n v="3"/>
    <s v="Columbus"/>
    <s v="Georgia"/>
    <s v="United States"/>
    <s v="Columbus,Georgia,United States"/>
    <s v="Southern US"/>
    <s v="USCA"/>
    <x v="0"/>
    <x v="9"/>
    <s v="Xerox 1935"/>
    <n v="184.66"/>
    <n v="1"/>
    <n v="7"/>
    <n v="1"/>
    <n v="0"/>
    <n v="84.943599999999989"/>
    <n v="1"/>
    <n v="17.96"/>
    <n v="1"/>
    <s v="High"/>
    <n v="3"/>
  </r>
  <r>
    <x v="3484"/>
    <d v="2015-10-22T00:00:00"/>
    <d v="2015-10-26T00:00:00"/>
    <s v="Standard Class"/>
    <s v="Consumer"/>
    <n v="1"/>
    <s v="Birmingham"/>
    <s v="England"/>
    <s v="United Kingdom"/>
    <s v="Birmingham,England,United Kingdom"/>
    <s v="Northern Europe"/>
    <s v="Europe"/>
    <x v="0"/>
    <x v="12"/>
    <s v="Smead Trays, Industrial"/>
    <n v="195.84"/>
    <n v="1"/>
    <n v="8"/>
    <n v="1"/>
    <n v="0.5"/>
    <n v="-66.72"/>
    <n v="3"/>
    <n v="21.53"/>
    <n v="1"/>
    <s v="High"/>
    <n v="3"/>
  </r>
  <r>
    <x v="3485"/>
    <d v="2015-12-03T00:00:00"/>
    <d v="2015-12-07T00:00:00"/>
    <s v="Standard Class"/>
    <s v="Home Office"/>
    <n v="3"/>
    <s v="Tampa"/>
    <s v="Florida"/>
    <s v="United States"/>
    <s v="Tampa,Florida,United States"/>
    <s v="Southern US"/>
    <s v="USCA"/>
    <x v="0"/>
    <x v="8"/>
    <s v="Premier Elliptical Ring Binder, Black"/>
    <n v="45.660000000000011"/>
    <n v="1"/>
    <n v="5"/>
    <n v="1"/>
    <n v="0.7"/>
    <n v="-33.483999999999995"/>
    <n v="3"/>
    <n v="3.44"/>
    <n v="1"/>
    <s v="High"/>
    <n v="3"/>
  </r>
  <r>
    <x v="3486"/>
    <d v="2015-12-10T00:00:00"/>
    <d v="2015-12-14T00:00:00"/>
    <s v="Standard Class"/>
    <s v="Consumer"/>
    <n v="1"/>
    <s v="Canberra"/>
    <s v="Australian Capital Territory"/>
    <s v="Australia"/>
    <s v="Canberra,Australian Capital Territory,Australia"/>
    <s v="Oceania"/>
    <s v="Asia Pacific"/>
    <x v="0"/>
    <x v="0"/>
    <s v="Cuisinart Blender, Black"/>
    <n v="119.55599999999998"/>
    <n v="1"/>
    <n v="3"/>
    <n v="1"/>
    <n v="0.4"/>
    <n v="-15.984000000000002"/>
    <n v="3"/>
    <n v="21.5"/>
    <n v="1"/>
    <s v="High"/>
    <n v="3"/>
  </r>
  <r>
    <x v="3487"/>
    <d v="2015-08-27T00:00:00"/>
    <d v="2015-09-01T00:00:00"/>
    <s v="Standard Class"/>
    <s v="Consumer"/>
    <n v="1"/>
    <s v="Azcapotzalco"/>
    <s v="Distrito Federal"/>
    <s v="Mexico"/>
    <s v="Azcapotzalco,Distrito Federal,Mexico"/>
    <s v="Central America"/>
    <s v="LATAM"/>
    <x v="1"/>
    <x v="1"/>
    <s v="Hewlett Personal Copier, Color"/>
    <n v="290.83715999999998"/>
    <n v="1"/>
    <n v="3"/>
    <n v="1"/>
    <n v="2E-3"/>
    <n v="31.457159999999998"/>
    <n v="1"/>
    <n v="21.497999999999998"/>
    <n v="1"/>
    <s v="Medium"/>
    <n v="2"/>
  </r>
  <r>
    <x v="3488"/>
    <d v="2015-10-16T00:00:00"/>
    <d v="2015-10-20T00:00:00"/>
    <s v="Standard Class"/>
    <s v="Consumer"/>
    <n v="1"/>
    <s v="Rach Gia"/>
    <s v="Kiên Giang"/>
    <s v="Vietnam"/>
    <s v="Rach Gia,Kiên Giang,Vietnam"/>
    <s v="Southeastern Asia"/>
    <s v="Asia Pacific"/>
    <x v="1"/>
    <x v="2"/>
    <s v="Motorola Office Telephone, Cordless"/>
    <n v="123.85259999999997"/>
    <n v="1"/>
    <n v="2"/>
    <n v="1"/>
    <n v="0.17"/>
    <n v="7.4526000000000039"/>
    <n v="1"/>
    <n v="21.48"/>
    <n v="1"/>
    <s v="High"/>
    <n v="3"/>
  </r>
  <r>
    <x v="3489"/>
    <d v="2015-08-09T00:00:00"/>
    <d v="2015-08-13T00:00:00"/>
    <s v="Standard Class"/>
    <s v="Consumer"/>
    <n v="1"/>
    <s v="Bangkok"/>
    <s v="Bangkok"/>
    <s v="Thailand"/>
    <s v="Bangkok,Bangkok,Thailand"/>
    <s v="Southeastern Asia"/>
    <s v="Asia Pacific"/>
    <x v="2"/>
    <x v="4"/>
    <s v="Ikea Floating Shelf Set, Pine"/>
    <n v="216.32939999999999"/>
    <n v="1"/>
    <n v="2"/>
    <n v="1"/>
    <n v="0.37"/>
    <n v="-113.3706"/>
    <n v="3"/>
    <n v="21.47"/>
    <n v="1"/>
    <s v="Medium"/>
    <n v="2"/>
  </r>
  <r>
    <x v="3490"/>
    <d v="2015-12-22T00:00:00"/>
    <d v="2015-12-28T00:00:00"/>
    <s v="Standard Class"/>
    <s v="Corporate"/>
    <n v="2"/>
    <s v="Khartoum"/>
    <s v="Khartoum"/>
    <s v="Sudan"/>
    <s v="Khartoum,Khartoum,Sudan"/>
    <s v="North Africa"/>
    <s v="Africa"/>
    <x v="1"/>
    <x v="6"/>
    <s v="StarTech Calculator, Wireless"/>
    <n v="319.68"/>
    <n v="1"/>
    <n v="8"/>
    <n v="1"/>
    <n v="0"/>
    <n v="18.96"/>
    <n v="1"/>
    <n v="21.47"/>
    <n v="1"/>
    <s v="Medium"/>
    <n v="2"/>
  </r>
  <r>
    <x v="3491"/>
    <d v="2015-06-20T00:00:00"/>
    <d v="2015-06-24T00:00:00"/>
    <s v="Standard Class"/>
    <s v="Consumer"/>
    <n v="1"/>
    <s v="Canberra"/>
    <s v="Australian Capital Territory"/>
    <s v="Australia"/>
    <s v="Canberra,Australian Capital Territory,Australia"/>
    <s v="Oceania"/>
    <s v="Asia Pacific"/>
    <x v="2"/>
    <x v="5"/>
    <s v="Hon Steel Folding Chair, Black"/>
    <n v="236.97"/>
    <n v="1"/>
    <n v="5"/>
    <n v="1"/>
    <n v="0.4"/>
    <n v="-102.77999999999999"/>
    <n v="3"/>
    <n v="21.46"/>
    <n v="1"/>
    <s v="Medium"/>
    <n v="2"/>
  </r>
  <r>
    <x v="3492"/>
    <d v="2015-06-02T00:00:00"/>
    <d v="2015-06-05T00:00:00"/>
    <s v="Second Class"/>
    <s v="Corporate"/>
    <n v="2"/>
    <s v="Corbeil-Essonnes"/>
    <s v="Ile-de-France"/>
    <s v="France"/>
    <s v="Corbeil-Essonnes,Ile-de-France,France"/>
    <s v="Western Europe"/>
    <s v="Europe"/>
    <x v="0"/>
    <x v="15"/>
    <s v="Advantus Paper Clips, Assorted Sizes"/>
    <n v="79.8"/>
    <n v="1"/>
    <n v="7"/>
    <n v="1"/>
    <n v="0"/>
    <n v="11.969999999999999"/>
    <n v="1"/>
    <n v="21.45"/>
    <n v="1"/>
    <s v="Critical"/>
    <n v="4"/>
  </r>
  <r>
    <x v="3493"/>
    <d v="2015-11-17T00:00:00"/>
    <d v="2015-11-24T00:00:00"/>
    <s v="Standard Class"/>
    <s v="Consumer"/>
    <n v="1"/>
    <s v="Salavat"/>
    <s v="Bashkortostan"/>
    <s v="Russia"/>
    <s v="Salavat,Bashkortostan,Russia"/>
    <s v="Eastern Europe"/>
    <s v="Europe"/>
    <x v="1"/>
    <x v="6"/>
    <s v="StarTech Card Printer, Red"/>
    <n v="321.3"/>
    <n v="1"/>
    <n v="2"/>
    <n v="1"/>
    <n v="0"/>
    <n v="35.339999999999996"/>
    <n v="1"/>
    <n v="21.43"/>
    <n v="1"/>
    <s v="Medium"/>
    <n v="2"/>
  </r>
  <r>
    <x v="3494"/>
    <d v="2015-06-08T00:00:00"/>
    <d v="2015-06-15T00:00:00"/>
    <s v="Standard Class"/>
    <s v="Home Office"/>
    <n v="3"/>
    <s v="Casablanca"/>
    <s v="Grand Casablanca"/>
    <s v="Morocco"/>
    <s v="Casablanca,Grand Casablanca,Morocco"/>
    <s v="North Africa"/>
    <s v="Africa"/>
    <x v="0"/>
    <x v="0"/>
    <s v="Breville Toaster, Red"/>
    <n v="460.26000000000005"/>
    <n v="1"/>
    <n v="6"/>
    <n v="1"/>
    <n v="0"/>
    <n v="151.74"/>
    <n v="1"/>
    <n v="21.43"/>
    <n v="1"/>
    <s v="Low"/>
    <n v="1"/>
  </r>
  <r>
    <x v="3495"/>
    <d v="2015-01-11T00:00:00"/>
    <d v="2015-01-15T00:00:00"/>
    <s v="Standard Class"/>
    <s v="Consumer"/>
    <n v="1"/>
    <s v="Hobart"/>
    <s v="Tasmania"/>
    <s v="Australia"/>
    <s v="Hobart,Tasmania,Australia"/>
    <s v="Oceania"/>
    <s v="Asia Pacific"/>
    <x v="1"/>
    <x v="1"/>
    <s v="Brother Personal Copier, High-Speed"/>
    <n v="169.30799999999999"/>
    <n v="1"/>
    <n v="2"/>
    <n v="1"/>
    <n v="0.4"/>
    <n v="8.4479999999999791"/>
    <n v="1"/>
    <n v="21.41"/>
    <n v="1"/>
    <s v="High"/>
    <n v="3"/>
  </r>
  <r>
    <x v="3496"/>
    <d v="2015-03-28T00:00:00"/>
    <d v="2015-04-01T00:00:00"/>
    <s v="Standard Class"/>
    <s v="Consumer"/>
    <n v="1"/>
    <s v="Canberra"/>
    <s v="Australian Capital Territory"/>
    <s v="Australia"/>
    <s v="Canberra,Australian Capital Territory,Australia"/>
    <s v="Oceania"/>
    <s v="Asia Pacific"/>
    <x v="2"/>
    <x v="4"/>
    <s v="Sauder Corner Shelving, Mobile"/>
    <n v="599.28000000000009"/>
    <n v="1"/>
    <n v="4"/>
    <n v="1"/>
    <n v="0"/>
    <n v="17.88"/>
    <n v="1"/>
    <n v="21.41"/>
    <n v="1"/>
    <s v="Medium"/>
    <n v="2"/>
  </r>
  <r>
    <x v="3497"/>
    <d v="2015-09-18T00:00:00"/>
    <d v="2015-09-21T00:00:00"/>
    <s v="First Class"/>
    <s v="Consumer"/>
    <n v="1"/>
    <s v="Helsinki"/>
    <s v="Uusimaa"/>
    <s v="Finland"/>
    <s v="Helsinki,Uusimaa,Finland"/>
    <s v="Northern Europe"/>
    <s v="Europe"/>
    <x v="1"/>
    <x v="10"/>
    <s v="Belkin Numeric Keypad, Bluetooth"/>
    <n v="173.25"/>
    <n v="1"/>
    <n v="3"/>
    <n v="1"/>
    <n v="0"/>
    <n v="74.429999999999993"/>
    <n v="1"/>
    <n v="21.39"/>
    <n v="1"/>
    <s v="Medium"/>
    <n v="2"/>
  </r>
  <r>
    <x v="3498"/>
    <d v="2015-09-25T00:00:00"/>
    <d v="2015-10-01T00:00:00"/>
    <s v="Standard Class"/>
    <s v="Consumer"/>
    <n v="1"/>
    <s v="Caloocan"/>
    <s v="National Capital"/>
    <s v="Philippines"/>
    <s v="Caloocan,National Capital,Philippines"/>
    <s v="Southeastern Asia"/>
    <s v="Asia Pacific"/>
    <x v="0"/>
    <x v="13"/>
    <s v="Fiskars Box Cutter, High Speed"/>
    <n v="175.82399999999998"/>
    <n v="1"/>
    <n v="9"/>
    <n v="2"/>
    <n v="0.45"/>
    <n v="-140.886"/>
    <n v="3"/>
    <n v="21.38"/>
    <n v="1"/>
    <s v="Low"/>
    <n v="1"/>
  </r>
  <r>
    <x v="3499"/>
    <d v="2015-11-17T00:00:00"/>
    <d v="2015-11-21T00:00:00"/>
    <s v="Standard Class"/>
    <s v="Consumer"/>
    <n v="1"/>
    <s v="Benghazi"/>
    <s v="Banghazi"/>
    <s v="Libya"/>
    <s v="Benghazi,Banghazi,Libya"/>
    <s v="North Africa"/>
    <s v="Africa"/>
    <x v="0"/>
    <x v="0"/>
    <s v="Hoover Toaster, Red"/>
    <n v="167.28000000000003"/>
    <n v="1"/>
    <n v="2"/>
    <n v="1"/>
    <n v="0"/>
    <n v="13.379999999999999"/>
    <n v="1"/>
    <n v="21.38"/>
    <n v="1"/>
    <s v="High"/>
    <n v="3"/>
  </r>
  <r>
    <x v="3500"/>
    <d v="2015-06-24T00:00:00"/>
    <d v="2015-06-28T00:00:00"/>
    <s v="Standard Class"/>
    <s v="Consumer"/>
    <n v="1"/>
    <s v="Pinar del Río"/>
    <s v="Pinar del Río"/>
    <s v="Cuba"/>
    <s v="Pinar del Río,Pinar del Río,Cuba"/>
    <s v="Caribbean"/>
    <s v="LATAM"/>
    <x v="1"/>
    <x v="10"/>
    <s v="Belkin Flash Drive, Programmable"/>
    <n v="202.72000000000003"/>
    <n v="1"/>
    <n v="7"/>
    <n v="1"/>
    <n v="0"/>
    <n v="3.9199999999999995"/>
    <n v="1"/>
    <n v="21.375"/>
    <n v="1"/>
    <s v="High"/>
    <n v="3"/>
  </r>
  <r>
    <x v="3501"/>
    <d v="2015-11-21T00:00:00"/>
    <d v="2015-11-25T00:00:00"/>
    <s v="Standard Class"/>
    <s v="Corporate"/>
    <n v="2"/>
    <s v="Antwerp"/>
    <s v="Antwerp"/>
    <s v="Belgium"/>
    <s v="Antwerp,Antwerp,Belgium"/>
    <s v="Western Europe"/>
    <s v="Europe"/>
    <x v="0"/>
    <x v="8"/>
    <s v="Avery Binding Machine, Durable"/>
    <n v="151.02000000000001"/>
    <n v="1"/>
    <n v="3"/>
    <n v="1"/>
    <n v="0"/>
    <n v="9"/>
    <n v="1"/>
    <n v="21.37"/>
    <n v="1"/>
    <s v="High"/>
    <n v="3"/>
  </r>
  <r>
    <x v="3502"/>
    <d v="2015-11-04T00:00:00"/>
    <d v="2015-11-10T00:00:00"/>
    <s v="Standard Class"/>
    <s v="Consumer"/>
    <n v="1"/>
    <s v="Eagan"/>
    <s v="Minnesota"/>
    <s v="United States"/>
    <s v="Eagan,Minnesota,United States"/>
    <s v="Central US"/>
    <s v="USCA"/>
    <x v="0"/>
    <x v="12"/>
    <s v="Sterilite Officeware Hinged File Box"/>
    <n v="52.400000000000006"/>
    <n v="1"/>
    <n v="5"/>
    <n v="1"/>
    <n v="0"/>
    <n v="14.148"/>
    <n v="1"/>
    <n v="6.03"/>
    <n v="1"/>
    <s v="Low"/>
    <n v="1"/>
  </r>
  <r>
    <x v="3503"/>
    <d v="2015-11-08T00:00:00"/>
    <d v="2015-11-14T00:00:00"/>
    <s v="Standard Class"/>
    <s v="Consumer"/>
    <n v="1"/>
    <s v="Valladolid"/>
    <s v="Castile and León"/>
    <s v="Spain"/>
    <s v="Valladolid,Castile and León,Spain"/>
    <s v="Southern Europe"/>
    <s v="Europe"/>
    <x v="2"/>
    <x v="4"/>
    <s v="Ikea Corner Shelving, Mobile"/>
    <n v="376.74"/>
    <n v="1"/>
    <n v="3"/>
    <n v="1"/>
    <n v="0"/>
    <n v="48.96"/>
    <n v="1"/>
    <n v="21.36"/>
    <n v="1"/>
    <s v="Medium"/>
    <n v="2"/>
  </r>
  <r>
    <x v="3504"/>
    <d v="2015-04-04T00:00:00"/>
    <d v="2015-04-06T00:00:00"/>
    <s v="Second Class"/>
    <s v="Consumer"/>
    <n v="1"/>
    <s v="San Pedro Sula"/>
    <s v="Cortés"/>
    <s v="Honduras"/>
    <s v="San Pedro Sula,Cortés,Honduras"/>
    <s v="Central America"/>
    <s v="LATAM"/>
    <x v="0"/>
    <x v="12"/>
    <s v="Eldon File Cart, Single Width"/>
    <n v="205.39200000000005"/>
    <n v="1"/>
    <n v="4"/>
    <n v="1"/>
    <n v="0.4"/>
    <n v="-136.92800000000005"/>
    <n v="3"/>
    <n v="21.36"/>
    <n v="1"/>
    <s v="Medium"/>
    <n v="2"/>
  </r>
  <r>
    <x v="3505"/>
    <d v="2015-02-21T00:00:00"/>
    <d v="2015-02-26T00:00:00"/>
    <s v="Second Class"/>
    <s v="Home Office"/>
    <n v="3"/>
    <s v="Jincheng"/>
    <s v="Shanxi"/>
    <s v="China"/>
    <s v="Jincheng,Shanxi,China"/>
    <s v="Eastern Asia"/>
    <s v="Asia Pacific"/>
    <x v="2"/>
    <x v="5"/>
    <s v="SAFCO Rocking Chair, Adjustable"/>
    <n v="412.20000000000005"/>
    <n v="1"/>
    <n v="3"/>
    <n v="1"/>
    <n v="0"/>
    <n v="70.02"/>
    <n v="1"/>
    <n v="21.34"/>
    <n v="1"/>
    <s v="Medium"/>
    <n v="2"/>
  </r>
  <r>
    <x v="3506"/>
    <d v="2015-05-19T00:00:00"/>
    <d v="2015-05-25T00:00:00"/>
    <s v="Standard Class"/>
    <s v="Corporate"/>
    <n v="2"/>
    <s v="Tlaquepaque"/>
    <s v="Jalisco"/>
    <s v="Mexico"/>
    <s v="Tlaquepaque,Jalisco,Mexico"/>
    <s v="Central America"/>
    <s v="LATAM"/>
    <x v="0"/>
    <x v="12"/>
    <s v="Eldon Shelving, Industrial"/>
    <n v="293.39999999999998"/>
    <n v="1"/>
    <n v="9"/>
    <n v="2"/>
    <n v="0"/>
    <n v="73.260000000000005"/>
    <n v="1"/>
    <n v="21.280999999999999"/>
    <n v="1"/>
    <s v="Medium"/>
    <n v="2"/>
  </r>
  <r>
    <x v="3507"/>
    <d v="2015-01-27T00:00:00"/>
    <d v="2015-01-29T00:00:00"/>
    <s v="Second Class"/>
    <s v="Corporate"/>
    <n v="2"/>
    <s v="London"/>
    <s v="England"/>
    <s v="United Kingdom"/>
    <s v="London,England,United Kingdom"/>
    <s v="Northern Europe"/>
    <s v="Europe"/>
    <x v="0"/>
    <x v="12"/>
    <s v="Smead Shelving, Blue"/>
    <n v="220.18499999999995"/>
    <n v="1"/>
    <n v="5"/>
    <n v="1"/>
    <n v="0.1"/>
    <n v="48.884999999999991"/>
    <n v="1"/>
    <n v="21.27"/>
    <n v="1"/>
    <s v="High"/>
    <n v="3"/>
  </r>
  <r>
    <x v="3508"/>
    <d v="2015-09-03T00:00:00"/>
    <d v="2015-09-05T00:00:00"/>
    <s v="Second Class"/>
    <s v="Consumer"/>
    <n v="1"/>
    <s v="Hobart"/>
    <s v="Tasmania"/>
    <s v="Australia"/>
    <s v="Hobart,Tasmania,Australia"/>
    <s v="Oceania"/>
    <s v="Asia Pacific"/>
    <x v="0"/>
    <x v="13"/>
    <s v="Elite Trimmer, Easy Grip"/>
    <n v="181.81800000000001"/>
    <n v="1"/>
    <n v="7"/>
    <n v="1"/>
    <n v="0.4"/>
    <n v="-27.341999999999985"/>
    <n v="3"/>
    <n v="21.26"/>
    <n v="1"/>
    <s v="High"/>
    <n v="3"/>
  </r>
  <r>
    <x v="3509"/>
    <d v="2015-05-05T00:00:00"/>
    <d v="2015-05-12T00:00:00"/>
    <s v="Standard Class"/>
    <s v="Corporate"/>
    <n v="2"/>
    <s v="Hamilton"/>
    <s v="Waikato"/>
    <s v="New Zealand"/>
    <s v="Hamilton,Waikato,New Zealand"/>
    <s v="Oceania"/>
    <s v="Asia Pacific"/>
    <x v="1"/>
    <x v="2"/>
    <s v="Motorola Signal Booster, Full Size"/>
    <n v="288.84000000000003"/>
    <n v="1"/>
    <n v="2"/>
    <n v="1"/>
    <n v="0"/>
    <n v="37.5"/>
    <n v="1"/>
    <n v="21.25"/>
    <n v="1"/>
    <s v="Medium"/>
    <n v="2"/>
  </r>
  <r>
    <x v="3510"/>
    <d v="2015-08-12T00:00:00"/>
    <d v="2015-08-14T00:00:00"/>
    <s v="Second Class"/>
    <s v="Home Office"/>
    <n v="3"/>
    <s v="Lake Charles"/>
    <s v="Louisiana"/>
    <s v="United States"/>
    <s v="Lake Charles,Louisiana,United States"/>
    <s v="Southern US"/>
    <s v="USCA"/>
    <x v="0"/>
    <x v="8"/>
    <s v="Satellite Sectional Post Binders"/>
    <n v="477.51"/>
    <n v="1"/>
    <n v="11"/>
    <n v="2"/>
    <n v="0"/>
    <n v="219.65459999999999"/>
    <n v="1"/>
    <n v="35.020000000000003"/>
    <n v="1"/>
    <s v="Medium"/>
    <n v="2"/>
  </r>
  <r>
    <x v="3511"/>
    <d v="2015-10-27T00:00:00"/>
    <d v="2015-11-03T00:00:00"/>
    <s v="Standard Class"/>
    <s v="Corporate"/>
    <n v="2"/>
    <s v="Perth"/>
    <s v="Western Australia"/>
    <s v="Australia"/>
    <s v="Perth,Western Australia,Australia"/>
    <s v="Oceania"/>
    <s v="Asia Pacific"/>
    <x v="1"/>
    <x v="2"/>
    <s v="Apple Speaker Phone, Full Size"/>
    <n v="224.262"/>
    <n v="1"/>
    <n v="2"/>
    <n v="1"/>
    <n v="0.1"/>
    <n v="34.841999999999999"/>
    <n v="1"/>
    <n v="21.23"/>
    <n v="1"/>
    <s v="Medium"/>
    <n v="2"/>
  </r>
  <r>
    <x v="3512"/>
    <d v="2015-01-14T00:00:00"/>
    <d v="2015-01-18T00:00:00"/>
    <s v="Standard Class"/>
    <s v="Corporate"/>
    <n v="2"/>
    <s v="Lyon"/>
    <s v="Auvergne-Rhône-Alpes"/>
    <s v="France"/>
    <s v="Lyon,Auvergne-Rhône-Alpes,France"/>
    <s v="Western Europe"/>
    <s v="Europe"/>
    <x v="2"/>
    <x v="5"/>
    <s v="SAFCO Rocking Chair, Red"/>
    <n v="364.25700000000001"/>
    <n v="1"/>
    <n v="3"/>
    <n v="1"/>
    <n v="0.1"/>
    <n v="-20.312999999999995"/>
    <n v="3"/>
    <n v="21.22"/>
    <n v="1"/>
    <s v="Medium"/>
    <n v="2"/>
  </r>
  <r>
    <x v="3513"/>
    <d v="2015-03-07T00:00:00"/>
    <d v="2015-03-12T00:00:00"/>
    <s v="Standard Class"/>
    <s v="Home Office"/>
    <n v="3"/>
    <s v="Wodonga"/>
    <s v="Victoria"/>
    <s v="Australia"/>
    <s v="Wodonga,Victoria,Australia"/>
    <s v="Oceania"/>
    <s v="Asia Pacific"/>
    <x v="2"/>
    <x v="5"/>
    <s v="Novimex Chairmat, Set of Two"/>
    <n v="263.65500000000003"/>
    <n v="1"/>
    <n v="5"/>
    <n v="1"/>
    <n v="0.1"/>
    <n v="79.004999999999995"/>
    <n v="1"/>
    <n v="21.17"/>
    <n v="1"/>
    <s v="High"/>
    <n v="3"/>
  </r>
  <r>
    <x v="3514"/>
    <d v="2015-06-04T00:00:00"/>
    <d v="2015-06-10T00:00:00"/>
    <s v="Standard Class"/>
    <s v="Consumer"/>
    <n v="1"/>
    <s v="Kamarhati"/>
    <s v="West Bengal"/>
    <s v="India"/>
    <s v="Kamarhati,West Bengal,India"/>
    <s v="Southern Asia"/>
    <s v="Asia Pacific"/>
    <x v="0"/>
    <x v="13"/>
    <s v="Elite Box Cutter, High Speed"/>
    <n v="209.34"/>
    <n v="1"/>
    <n v="6"/>
    <n v="1"/>
    <n v="0"/>
    <n v="33.480000000000004"/>
    <n v="1"/>
    <n v="21.15"/>
    <n v="1"/>
    <s v="Medium"/>
    <n v="2"/>
  </r>
  <r>
    <x v="3515"/>
    <d v="2015-10-07T00:00:00"/>
    <d v="2015-10-12T00:00:00"/>
    <s v="Second Class"/>
    <s v="Corporate"/>
    <n v="2"/>
    <s v="Alexandria"/>
    <s v="Al Iskandariyah"/>
    <s v="Egypt"/>
    <s v="Alexandria,Al Iskandariyah,Egypt"/>
    <s v="North Africa"/>
    <s v="Africa"/>
    <x v="0"/>
    <x v="12"/>
    <s v="Tenex Folders, Wire Frame"/>
    <n v="267.48"/>
    <n v="1"/>
    <n v="12"/>
    <n v="2"/>
    <n v="0"/>
    <n v="128.16"/>
    <n v="1"/>
    <n v="21.15"/>
    <n v="1"/>
    <s v="Medium"/>
    <n v="2"/>
  </r>
  <r>
    <x v="3516"/>
    <d v="2015-04-11T00:00:00"/>
    <d v="2015-04-15T00:00:00"/>
    <s v="Standard Class"/>
    <s v="Corporate"/>
    <n v="2"/>
    <s v="Meknes"/>
    <s v="Meknès-Tafilalet"/>
    <s v="Morocco"/>
    <s v="Meknes,Meknès-Tafilalet,Morocco"/>
    <s v="North Africa"/>
    <s v="Africa"/>
    <x v="0"/>
    <x v="8"/>
    <s v="Ibico 3-Hole Punch, Durable"/>
    <n v="191.70000000000002"/>
    <n v="1"/>
    <n v="6"/>
    <n v="1"/>
    <n v="0"/>
    <n v="70.92"/>
    <n v="1"/>
    <n v="21.15"/>
    <n v="1"/>
    <s v="High"/>
    <n v="3"/>
  </r>
  <r>
    <x v="3517"/>
    <d v="2015-06-09T00:00:00"/>
    <d v="2015-06-14T00:00:00"/>
    <s v="Standard Class"/>
    <s v="Home Office"/>
    <n v="3"/>
    <s v="Huehuetenango"/>
    <s v="Huehuetenango"/>
    <s v="Guatemala"/>
    <s v="Huehuetenango,Huehuetenango,Guatemala"/>
    <s v="Central America"/>
    <s v="LATAM"/>
    <x v="2"/>
    <x v="5"/>
    <s v="Office Star Steel Folding Chair, Adjustable"/>
    <n v="188.4"/>
    <n v="1"/>
    <n v="3"/>
    <n v="1"/>
    <n v="0"/>
    <n v="37.679999999999993"/>
    <n v="1"/>
    <n v="21.14"/>
    <n v="1"/>
    <s v="High"/>
    <n v="3"/>
  </r>
  <r>
    <x v="3518"/>
    <d v="2015-05-07T00:00:00"/>
    <d v="2015-05-11T00:00:00"/>
    <s v="Standard Class"/>
    <s v="Home Office"/>
    <n v="3"/>
    <s v="Bangkok"/>
    <s v="Bangkok"/>
    <s v="Thailand"/>
    <s v="Bangkok,Bangkok,Thailand"/>
    <s v="Southeastern Asia"/>
    <s v="Asia Pacific"/>
    <x v="1"/>
    <x v="10"/>
    <s v="Logitech Keyboard, USB"/>
    <n v="346.58820000000003"/>
    <n v="1"/>
    <n v="9"/>
    <n v="2"/>
    <n v="0.47000000000000003"/>
    <n v="-104.85180000000003"/>
    <n v="3"/>
    <n v="21.13"/>
    <n v="1"/>
    <s v="High"/>
    <n v="3"/>
  </r>
  <r>
    <x v="3519"/>
    <d v="2015-01-29T00:00:00"/>
    <d v="2015-02-02T00:00:00"/>
    <s v="Standard Class"/>
    <s v="Consumer"/>
    <n v="1"/>
    <s v="Johannesburg"/>
    <s v="Gauteng"/>
    <s v="South Africa"/>
    <s v="Johannesburg,Gauteng,South Africa"/>
    <s v="Southern Africa"/>
    <s v="Africa"/>
    <x v="2"/>
    <x v="3"/>
    <s v="Hon Training Table, Rectangular"/>
    <n v="330.27"/>
    <n v="1"/>
    <n v="1"/>
    <n v="1"/>
    <n v="0"/>
    <n v="46.230000000000004"/>
    <n v="1"/>
    <n v="21.12"/>
    <n v="1"/>
    <s v="Medium"/>
    <n v="2"/>
  </r>
  <r>
    <x v="3520"/>
    <d v="2015-08-19T00:00:00"/>
    <d v="2015-08-24T00:00:00"/>
    <s v="Standard Class"/>
    <s v="Consumer"/>
    <n v="1"/>
    <s v="Cancún"/>
    <s v="Quintana Roo"/>
    <s v="Mexico"/>
    <s v="Cancún,Quintana Roo,Mexico"/>
    <s v="Central America"/>
    <s v="LATAM"/>
    <x v="0"/>
    <x v="9"/>
    <s v="Enermax Note Cards, 8.5 x 11"/>
    <n v="170.46"/>
    <n v="1"/>
    <n v="9"/>
    <n v="2"/>
    <n v="0"/>
    <n v="73.260000000000005"/>
    <n v="1"/>
    <n v="21.119999999999997"/>
    <n v="1"/>
    <s v="High"/>
    <n v="3"/>
  </r>
  <r>
    <x v="3521"/>
    <d v="2015-08-06T00:00:00"/>
    <d v="2015-08-08T00:00:00"/>
    <s v="First Class"/>
    <s v="Consumer"/>
    <n v="1"/>
    <s v="Solingen"/>
    <s v="North Rhine-Westphalia"/>
    <s v="Germany"/>
    <s v="Solingen,North Rhine-Westphalia,Germany"/>
    <s v="Western Europe"/>
    <s v="Europe"/>
    <x v="0"/>
    <x v="0"/>
    <s v="Cuisinart Microwave, Silver"/>
    <n v="502.57799999999997"/>
    <n v="1"/>
    <n v="2"/>
    <n v="1"/>
    <n v="0.1"/>
    <n v="-55.841999999999999"/>
    <n v="3"/>
    <n v="21.11"/>
    <n v="1"/>
    <s v="Medium"/>
    <n v="2"/>
  </r>
  <r>
    <x v="3522"/>
    <d v="2015-03-22T00:00:00"/>
    <d v="2015-03-24T00:00:00"/>
    <s v="Second Class"/>
    <s v="Consumer"/>
    <n v="1"/>
    <s v="Frankfurt"/>
    <s v="Hesse"/>
    <s v="Germany"/>
    <s v="Frankfurt,Hesse,Germany"/>
    <s v="Western Europe"/>
    <s v="Europe"/>
    <x v="0"/>
    <x v="16"/>
    <s v="Ames Peel and Seal, Security-Tint"/>
    <n v="105.45"/>
    <n v="1"/>
    <n v="5"/>
    <n v="1"/>
    <n v="0"/>
    <n v="32.549999999999997"/>
    <n v="1"/>
    <n v="21.11"/>
    <n v="1"/>
    <s v="Critical"/>
    <n v="4"/>
  </r>
  <r>
    <x v="3523"/>
    <d v="2015-11-11T00:00:00"/>
    <d v="2015-11-15T00:00:00"/>
    <s v="Second Class"/>
    <s v="Home Office"/>
    <n v="3"/>
    <s v="Hollywood"/>
    <s v="Florida"/>
    <s v="United States"/>
    <s v="Hollywood,Florida,United States"/>
    <s v="Southern US"/>
    <s v="USCA"/>
    <x v="0"/>
    <x v="8"/>
    <s v="GBC VeloBinder Strips"/>
    <n v="11.520000000000001"/>
    <n v="1"/>
    <n v="5"/>
    <n v="1"/>
    <n v="0.7"/>
    <n v="-7.6799999999999962"/>
    <n v="3"/>
    <n v="1.93"/>
    <n v="1"/>
    <s v="High"/>
    <n v="3"/>
  </r>
  <r>
    <x v="3524"/>
    <d v="2015-11-28T00:00:00"/>
    <d v="2015-12-04T00:00:00"/>
    <s v="Standard Class"/>
    <s v="Corporate"/>
    <n v="2"/>
    <s v="Chevilly-Larue"/>
    <s v="Ile-de-France"/>
    <s v="France"/>
    <s v="Chevilly-Larue,Ile-de-France,France"/>
    <s v="Western Europe"/>
    <s v="Europe"/>
    <x v="2"/>
    <x v="11"/>
    <s v="Eldon Frame, Erganomic"/>
    <n v="114.87"/>
    <n v="1"/>
    <n v="1"/>
    <n v="1"/>
    <n v="0"/>
    <n v="16.080000000000002"/>
    <n v="1"/>
    <n v="21.1"/>
    <n v="1"/>
    <s v="Low"/>
    <n v="1"/>
  </r>
  <r>
    <x v="3525"/>
    <d v="2015-09-08T00:00:00"/>
    <d v="2015-09-13T00:00:00"/>
    <s v="Standard Class"/>
    <s v="Corporate"/>
    <n v="2"/>
    <s v="Nashville"/>
    <s v="Tennessee"/>
    <s v="United States"/>
    <s v="Nashville,Tennessee,United States"/>
    <s v="Southern US"/>
    <s v="USCA"/>
    <x v="0"/>
    <x v="0"/>
    <s v="Eureka The Boss Cordless Rechargeable Stick Vac"/>
    <n v="81.567999999999998"/>
    <n v="1"/>
    <n v="2"/>
    <n v="1"/>
    <n v="0.2"/>
    <n v="7.1372000000000035"/>
    <n v="1"/>
    <n v="9.51"/>
    <n v="1"/>
    <s v="High"/>
    <n v="3"/>
  </r>
  <r>
    <x v="3526"/>
    <d v="2015-05-23T00:00:00"/>
    <d v="2015-05-23T00:00:00"/>
    <s v="Same Day"/>
    <s v="Consumer"/>
    <n v="1"/>
    <s v="Diyarbakir"/>
    <s v="Diyarbakir"/>
    <s v="Turkey"/>
    <s v="Diyarbakir,Diyarbakir,Turkey"/>
    <s v="Western Asia"/>
    <s v="Asia Pacific"/>
    <x v="0"/>
    <x v="12"/>
    <s v="Smead Lockers, Single Width"/>
    <n v="158.76"/>
    <n v="1"/>
    <n v="2"/>
    <n v="1"/>
    <n v="0.6"/>
    <n v="-59.579999999999984"/>
    <n v="3"/>
    <n v="21.06"/>
    <n v="1"/>
    <s v="Medium"/>
    <n v="2"/>
  </r>
  <r>
    <x v="3527"/>
    <d v="2015-11-27T00:00:00"/>
    <d v="2015-12-02T00:00:00"/>
    <s v="Standard Class"/>
    <s v="Consumer"/>
    <n v="1"/>
    <s v="Auckland"/>
    <s v="Auckland"/>
    <s v="New Zealand"/>
    <s v="Auckland,Auckland,New Zealand"/>
    <s v="Oceania"/>
    <s v="Asia Pacific"/>
    <x v="2"/>
    <x v="5"/>
    <s v="Harbour Creations Steel Folding Chair, Set of Two"/>
    <n v="240.33600000000001"/>
    <n v="1"/>
    <n v="4"/>
    <n v="1"/>
    <n v="0.4"/>
    <n v="-136.22400000000005"/>
    <n v="3"/>
    <n v="21.05"/>
    <n v="1"/>
    <s v="Medium"/>
    <n v="2"/>
  </r>
  <r>
    <x v="3528"/>
    <d v="2015-12-23T00:00:00"/>
    <d v="2015-12-28T00:00:00"/>
    <s v="Standard Class"/>
    <s v="Consumer"/>
    <n v="1"/>
    <s v="Kabul"/>
    <s v="Kabul"/>
    <s v="Afghanistan"/>
    <s v="Kabul,Kabul,Afghanistan"/>
    <s v="Southern Asia"/>
    <s v="Asia Pacific"/>
    <x v="1"/>
    <x v="10"/>
    <s v="Enermax Keyboard, Erganomic"/>
    <n v="162.54"/>
    <n v="1"/>
    <n v="2"/>
    <n v="1"/>
    <n v="0"/>
    <n v="17.82"/>
    <n v="1"/>
    <n v="21.05"/>
    <n v="1"/>
    <s v="High"/>
    <n v="3"/>
  </r>
  <r>
    <x v="3529"/>
    <d v="2015-09-17T00:00:00"/>
    <d v="2015-09-23T00:00:00"/>
    <s v="Standard Class"/>
    <s v="Consumer"/>
    <n v="1"/>
    <s v="Cúcuta"/>
    <s v="Norte de Santander"/>
    <s v="Colombia"/>
    <s v="Cúcuta,Norte de Santander,Colombia"/>
    <s v="South America"/>
    <s v="LATAM"/>
    <x v="0"/>
    <x v="12"/>
    <s v="Eldon File Cart, Single Width"/>
    <n v="255.83999999999997"/>
    <n v="1"/>
    <n v="3"/>
    <n v="1"/>
    <n v="0"/>
    <n v="46.02"/>
    <n v="1"/>
    <n v="21.024999999999999"/>
    <n v="1"/>
    <s v="Medium"/>
    <n v="2"/>
  </r>
  <r>
    <x v="3530"/>
    <d v="2015-03-12T00:00:00"/>
    <d v="2015-03-19T00:00:00"/>
    <s v="Standard Class"/>
    <s v="Consumer"/>
    <n v="1"/>
    <s v="Dublin"/>
    <s v="Dublin"/>
    <s v="Ireland"/>
    <s v="Dublin,Dublin,Ireland"/>
    <s v="Northern Europe"/>
    <s v="Europe"/>
    <x v="1"/>
    <x v="1"/>
    <s v="HP Fax Machine, Laser"/>
    <n v="449.90999999999997"/>
    <n v="1"/>
    <n v="3"/>
    <n v="1"/>
    <n v="0.5"/>
    <n v="-90"/>
    <n v="3"/>
    <n v="21.02"/>
    <n v="1"/>
    <s v="Medium"/>
    <n v="2"/>
  </r>
  <r>
    <x v="3531"/>
    <d v="2015-10-27T00:00:00"/>
    <d v="2015-10-29T00:00:00"/>
    <s v="Second Class"/>
    <s v="Consumer"/>
    <n v="1"/>
    <s v="Choluteca"/>
    <s v="Choluteca"/>
    <s v="Honduras"/>
    <s v="Choluteca,Choluteca,Honduras"/>
    <s v="Central America"/>
    <s v="LATAM"/>
    <x v="1"/>
    <x v="2"/>
    <s v="Motorola Speaker Phone, Cordless"/>
    <n v="212.208"/>
    <n v="1"/>
    <n v="4"/>
    <n v="1"/>
    <n v="0.4"/>
    <n v="-74.352000000000018"/>
    <n v="3"/>
    <n v="21.009999999999998"/>
    <n v="1"/>
    <s v="High"/>
    <n v="3"/>
  </r>
  <r>
    <x v="3532"/>
    <d v="2015-02-24T00:00:00"/>
    <d v="2015-02-27T00:00:00"/>
    <s v="Second Class"/>
    <s v="Corporate"/>
    <n v="2"/>
    <s v="Dakar"/>
    <s v="Dakar"/>
    <s v="Senegal"/>
    <s v="Dakar,Dakar,Senegal"/>
    <s v="Western Africa"/>
    <s v="Africa"/>
    <x v="2"/>
    <x v="5"/>
    <s v="Hon Bag Chairs, Red"/>
    <n v="90.3"/>
    <n v="1"/>
    <n v="2"/>
    <n v="1"/>
    <n v="0"/>
    <n v="29.759999999999998"/>
    <n v="1"/>
    <n v="21"/>
    <n v="1"/>
    <s v="High"/>
    <n v="3"/>
  </r>
  <r>
    <x v="3533"/>
    <d v="2015-03-17T00:00:00"/>
    <d v="2015-03-18T00:00:00"/>
    <s v="First Class"/>
    <s v="Home Office"/>
    <n v="3"/>
    <s v="Baghdad"/>
    <s v="Baghdad"/>
    <s v="Iraq"/>
    <s v="Baghdad,Baghdad,Iraq"/>
    <s v="Western Asia"/>
    <s v="Asia Pacific"/>
    <x v="2"/>
    <x v="4"/>
    <s v="Bush 3-Shelf Cabinet, Mobile"/>
    <n v="145.89000000000001"/>
    <n v="1"/>
    <n v="1"/>
    <n v="1"/>
    <n v="0"/>
    <n v="21.87"/>
    <n v="1"/>
    <n v="21"/>
    <n v="1"/>
    <s v="High"/>
    <n v="3"/>
  </r>
  <r>
    <x v="3534"/>
    <d v="2015-08-20T00:00:00"/>
    <d v="2015-08-26T00:00:00"/>
    <s v="Standard Class"/>
    <s v="Home Office"/>
    <n v="3"/>
    <s v="Surabaya"/>
    <s v="Jawa Timur"/>
    <s v="Indonesia"/>
    <s v="Surabaya,Jawa Timur,Indonesia"/>
    <s v="Southeastern Asia"/>
    <s v="Asia Pacific"/>
    <x v="1"/>
    <x v="2"/>
    <s v="Samsung Audio Dock, Full Size"/>
    <n v="418.61880000000002"/>
    <n v="1"/>
    <n v="3"/>
    <n v="1"/>
    <n v="0.17"/>
    <n v="105.86879999999996"/>
    <n v="1"/>
    <n v="20.97"/>
    <n v="1"/>
    <s v="Medium"/>
    <n v="2"/>
  </r>
  <r>
    <x v="3535"/>
    <d v="2015-10-01T00:00:00"/>
    <d v="2015-10-07T00:00:00"/>
    <s v="Standard Class"/>
    <s v="Consumer"/>
    <n v="1"/>
    <s v="Neijiang"/>
    <s v="Sichuan"/>
    <s v="China"/>
    <s v="Neijiang,Sichuan,China"/>
    <s v="Eastern Asia"/>
    <s v="Asia Pacific"/>
    <x v="1"/>
    <x v="10"/>
    <s v="Logitech Router, Bluetooth"/>
    <n v="247.32"/>
    <n v="1"/>
    <n v="1"/>
    <n v="1"/>
    <n v="0"/>
    <n v="2.46"/>
    <n v="1"/>
    <n v="20.97"/>
    <n v="1"/>
    <s v="Medium"/>
    <n v="2"/>
  </r>
  <r>
    <x v="3536"/>
    <d v="2015-11-30T00:00:00"/>
    <d v="2015-11-30T00:00:00"/>
    <s v="Same Day"/>
    <s v="Consumer"/>
    <n v="1"/>
    <s v="Santo Domingo"/>
    <s v="Santo Domingo"/>
    <s v="Dominican Republic"/>
    <s v="Santo Domingo,Santo Domingo,Dominican Republic"/>
    <s v="Caribbean"/>
    <s v="LATAM"/>
    <x v="0"/>
    <x v="15"/>
    <s v="OIC Push Pins, Bulk Pack"/>
    <n v="95.424000000000007"/>
    <n v="1"/>
    <n v="12"/>
    <n v="2"/>
    <n v="0.2"/>
    <n v="34.463999999999999"/>
    <n v="1"/>
    <n v="20.952999999999999"/>
    <n v="1"/>
    <s v="Medium"/>
    <n v="2"/>
  </r>
  <r>
    <x v="3537"/>
    <d v="2015-10-06T00:00:00"/>
    <d v="2015-10-13T00:00:00"/>
    <s v="Standard Class"/>
    <s v="Corporate"/>
    <n v="2"/>
    <s v="Yaritagua"/>
    <s v="Yaracuy"/>
    <s v="Venezuela"/>
    <s v="Yaritagua,Yaracuy,Venezuela"/>
    <s v="South America"/>
    <s v="LATAM"/>
    <x v="1"/>
    <x v="1"/>
    <s v="Brother Wireless Fax, Laser"/>
    <n v="755.09460000000001"/>
    <n v="1"/>
    <n v="5"/>
    <n v="1"/>
    <n v="0.40200000000000002"/>
    <n v="-419.30540000000002"/>
    <n v="3"/>
    <n v="20.948"/>
    <n v="1"/>
    <s v="Medium"/>
    <n v="2"/>
  </r>
  <r>
    <x v="3538"/>
    <d v="2015-08-19T00:00:00"/>
    <d v="2015-08-23T00:00:00"/>
    <s v="Second Class"/>
    <s v="Consumer"/>
    <n v="1"/>
    <s v="Madrid"/>
    <s v="Madrid"/>
    <s v="Spain"/>
    <s v="Madrid,Madrid,Spain"/>
    <s v="Southern Europe"/>
    <s v="Europe"/>
    <x v="0"/>
    <x v="8"/>
    <s v="Wilson Jones Binding Machine, Recycled"/>
    <n v="345.24000000000007"/>
    <n v="1"/>
    <n v="7"/>
    <n v="1"/>
    <n v="0"/>
    <n v="37.800000000000004"/>
    <n v="1"/>
    <n v="20.93"/>
    <n v="1"/>
    <s v="Medium"/>
    <n v="2"/>
  </r>
  <r>
    <x v="3539"/>
    <d v="2015-08-04T00:00:00"/>
    <d v="2015-08-08T00:00:00"/>
    <s v="Standard Class"/>
    <s v="Consumer"/>
    <n v="1"/>
    <s v="Coacalco"/>
    <s v="México"/>
    <s v="Mexico"/>
    <s v="Coacalco,México,Mexico"/>
    <s v="Central America"/>
    <s v="LATAM"/>
    <x v="2"/>
    <x v="5"/>
    <s v="Office Star Swivel Stool, Set of Two"/>
    <n v="187.93599999999998"/>
    <n v="1"/>
    <n v="2"/>
    <n v="1"/>
    <n v="0.2"/>
    <n v="-18.823999999999995"/>
    <n v="3"/>
    <n v="20.911000000000001"/>
    <n v="1"/>
    <s v="High"/>
    <n v="3"/>
  </r>
  <r>
    <x v="3540"/>
    <d v="2015-09-26T00:00:00"/>
    <d v="2015-10-02T00:00:00"/>
    <s v="Standard Class"/>
    <s v="Consumer"/>
    <n v="1"/>
    <s v="Kremenchuk"/>
    <s v="Poltava"/>
    <s v="Ukraine"/>
    <s v="Kremenchuk,Poltava,Ukraine"/>
    <s v="Eastern Europe"/>
    <s v="Europe"/>
    <x v="1"/>
    <x v="1"/>
    <s v="Canon Personal Copier, Color"/>
    <n v="288.36"/>
    <n v="1"/>
    <n v="2"/>
    <n v="1"/>
    <n v="0"/>
    <n v="14.399999999999999"/>
    <n v="1"/>
    <n v="20.91"/>
    <n v="1"/>
    <s v="Medium"/>
    <n v="2"/>
  </r>
  <r>
    <x v="3541"/>
    <d v="2015-03-10T00:00:00"/>
    <d v="2015-03-14T00:00:00"/>
    <s v="Standard Class"/>
    <s v="Consumer"/>
    <n v="1"/>
    <s v="Wolverhampton"/>
    <s v="England"/>
    <s v="United Kingdom"/>
    <s v="Wolverhampton,England,United Kingdom"/>
    <s v="Northern Europe"/>
    <s v="Europe"/>
    <x v="1"/>
    <x v="1"/>
    <s v="HP Wireless Fax, Digital"/>
    <n v="359.85"/>
    <n v="1"/>
    <n v="1"/>
    <n v="1"/>
    <n v="0"/>
    <n v="147.51"/>
    <n v="1"/>
    <n v="20.87"/>
    <n v="1"/>
    <s v="Medium"/>
    <n v="2"/>
  </r>
  <r>
    <x v="3542"/>
    <d v="2015-10-11T00:00:00"/>
    <d v="2015-10-15T00:00:00"/>
    <s v="Standard Class"/>
    <s v="Consumer"/>
    <n v="1"/>
    <s v="Laon"/>
    <s v="Nord-Pas-de-Calais-Picardie"/>
    <s v="France"/>
    <s v="Laon,Nord-Pas-de-Calais-Picardie,France"/>
    <s v="Western Europe"/>
    <s v="Europe"/>
    <x v="1"/>
    <x v="1"/>
    <s v="HP Ink, High-Speed"/>
    <n v="215.73"/>
    <n v="1"/>
    <n v="2"/>
    <n v="1"/>
    <n v="0.15"/>
    <n v="-22.889999999999993"/>
    <n v="3"/>
    <n v="20.86"/>
    <n v="1"/>
    <s v="Medium"/>
    <n v="2"/>
  </r>
  <r>
    <x v="3543"/>
    <d v="2015-09-11T00:00:00"/>
    <d v="2015-09-15T00:00:00"/>
    <s v="Standard Class"/>
    <s v="Consumer"/>
    <n v="1"/>
    <s v="Herten"/>
    <s v="North Rhine-Westphalia"/>
    <s v="Germany"/>
    <s v="Herten,North Rhine-Westphalia,Germany"/>
    <s v="Western Europe"/>
    <s v="Europe"/>
    <x v="1"/>
    <x v="10"/>
    <s v="Belkin Mouse, Erganomic"/>
    <n v="192.59999999999997"/>
    <n v="1"/>
    <n v="5"/>
    <n v="1"/>
    <n v="0"/>
    <n v="32.700000000000003"/>
    <n v="1"/>
    <n v="20.83"/>
    <n v="1"/>
    <s v="Medium"/>
    <n v="2"/>
  </r>
  <r>
    <x v="3544"/>
    <d v="2015-11-07T00:00:00"/>
    <d v="2015-11-14T00:00:00"/>
    <s v="Standard Class"/>
    <s v="Consumer"/>
    <n v="1"/>
    <s v="Bur Sudan"/>
    <s v="Red Sea"/>
    <s v="Sudan"/>
    <s v="Bur Sudan,Red Sea,Sudan"/>
    <s v="North Africa"/>
    <s v="Africa"/>
    <x v="2"/>
    <x v="11"/>
    <s v="Deflect-O Clock, Erganomic"/>
    <n v="195.71999999999997"/>
    <n v="1"/>
    <n v="4"/>
    <n v="1"/>
    <n v="0"/>
    <n v="17.52"/>
    <n v="1"/>
    <n v="20.83"/>
    <n v="1"/>
    <s v="Medium"/>
    <n v="2"/>
  </r>
  <r>
    <x v="3545"/>
    <d v="2015-03-14T00:00:00"/>
    <d v="2015-03-14T00:00:00"/>
    <s v="Same Day"/>
    <s v="Home Office"/>
    <n v="3"/>
    <s v="Johannesburg"/>
    <s v="Gauteng"/>
    <s v="South Africa"/>
    <s v="Johannesburg,Gauteng,South Africa"/>
    <s v="Southern Africa"/>
    <s v="Africa"/>
    <x v="1"/>
    <x v="10"/>
    <s v="Memorex Flash Drive, Bluetooth"/>
    <n v="58.800000000000004"/>
    <n v="1"/>
    <n v="2"/>
    <n v="1"/>
    <n v="0"/>
    <n v="12.299999999999999"/>
    <n v="1"/>
    <n v="20.83"/>
    <n v="1"/>
    <s v="Critical"/>
    <n v="4"/>
  </r>
  <r>
    <x v="3546"/>
    <d v="2015-05-04T00:00:00"/>
    <d v="2015-05-09T00:00:00"/>
    <s v="Second Class"/>
    <s v="Corporate"/>
    <n v="2"/>
    <s v="Los Angeles"/>
    <s v="California"/>
    <s v="United States"/>
    <s v="Los Angeles,California,United States"/>
    <s v="Western US"/>
    <s v="USCA"/>
    <x v="0"/>
    <x v="12"/>
    <s v="Fellowes Stor/Drawer Steel Plus Storage Drawers"/>
    <n v="763.44"/>
    <n v="1"/>
    <n v="8"/>
    <n v="1"/>
    <n v="0"/>
    <n v="45.80639999999994"/>
    <n v="1"/>
    <n v="50.46"/>
    <n v="1"/>
    <s v="Medium"/>
    <n v="2"/>
  </r>
  <r>
    <x v="3547"/>
    <d v="2015-11-26T00:00:00"/>
    <d v="2015-11-29T00:00:00"/>
    <s v="Second Class"/>
    <s v="Consumer"/>
    <n v="1"/>
    <s v="Saltillo"/>
    <s v="Coahuila"/>
    <s v="Mexico"/>
    <s v="Saltillo,Coahuila,Mexico"/>
    <s v="Central America"/>
    <s v="LATAM"/>
    <x v="0"/>
    <x v="12"/>
    <s v="Eldon Trays, Single Width"/>
    <n v="64"/>
    <n v="1"/>
    <n v="2"/>
    <n v="1"/>
    <n v="0"/>
    <n v="19.2"/>
    <n v="1"/>
    <n v="20.774999999999999"/>
    <n v="1"/>
    <s v="Critical"/>
    <n v="4"/>
  </r>
  <r>
    <x v="3548"/>
    <d v="2015-11-20T00:00:00"/>
    <d v="2015-11-22T00:00:00"/>
    <s v="Second Class"/>
    <s v="Consumer"/>
    <n v="1"/>
    <s v="Lima"/>
    <s v="Lima (city)"/>
    <s v="Peru"/>
    <s v="Lima,Lima (city),Peru"/>
    <s v="South America"/>
    <s v="LATAM"/>
    <x v="1"/>
    <x v="2"/>
    <s v="Cisco Office Telephone, Full Size"/>
    <n v="98.1"/>
    <n v="1"/>
    <n v="3"/>
    <n v="1"/>
    <n v="0.4"/>
    <n v="-1.6800000000000068"/>
    <n v="3"/>
    <n v="20.771999999999998"/>
    <n v="1"/>
    <s v="Critical"/>
    <n v="4"/>
  </r>
  <r>
    <x v="3549"/>
    <d v="2015-05-23T00:00:00"/>
    <d v="2015-05-26T00:00:00"/>
    <s v="Second Class"/>
    <s v="Corporate"/>
    <n v="2"/>
    <s v="Edinburgh"/>
    <s v="Scotland"/>
    <s v="United Kingdom"/>
    <s v="Edinburgh,Scotland,United Kingdom"/>
    <s v="Northern Europe"/>
    <s v="Europe"/>
    <x v="0"/>
    <x v="12"/>
    <s v="Eldon Shelving, Blue"/>
    <n v="242.10000000000002"/>
    <n v="1"/>
    <n v="5"/>
    <n v="1"/>
    <n v="0"/>
    <n v="65.25"/>
    <n v="1"/>
    <n v="20.76"/>
    <n v="1"/>
    <s v="Medium"/>
    <n v="2"/>
  </r>
  <r>
    <x v="3550"/>
    <d v="2015-09-30T00:00:00"/>
    <d v="2015-10-03T00:00:00"/>
    <s v="Second Class"/>
    <s v="Corporate"/>
    <n v="2"/>
    <s v="Rome"/>
    <s v="Lazio"/>
    <s v="Italy"/>
    <s v="Rome,Lazio,Italy"/>
    <s v="Southern Europe"/>
    <s v="Europe"/>
    <x v="0"/>
    <x v="7"/>
    <s v="BIC Pencil Sharpener, Blue"/>
    <n v="145.04999999999998"/>
    <n v="1"/>
    <n v="5"/>
    <n v="1"/>
    <n v="0"/>
    <n v="59.399999999999991"/>
    <n v="1"/>
    <n v="20.69"/>
    <n v="1"/>
    <s v="High"/>
    <n v="3"/>
  </r>
  <r>
    <x v="3551"/>
    <d v="2015-06-15T00:00:00"/>
    <d v="2015-06-19T00:00:00"/>
    <s v="Standard Class"/>
    <s v="Consumer"/>
    <n v="1"/>
    <s v="Bamenda"/>
    <s v="Nord-Ouest"/>
    <s v="Cameroon"/>
    <s v="Bamenda,Nord-Ouest,Cameroon"/>
    <s v="Central Africa"/>
    <s v="Africa"/>
    <x v="0"/>
    <x v="12"/>
    <s v="Smead Lockers, Wire Frame"/>
    <n v="394.98"/>
    <n v="1"/>
    <n v="2"/>
    <n v="1"/>
    <n v="0"/>
    <n v="35.519999999999996"/>
    <n v="1"/>
    <n v="20.69"/>
    <n v="1"/>
    <s v="High"/>
    <n v="3"/>
  </r>
  <r>
    <x v="3552"/>
    <d v="2015-07-21T00:00:00"/>
    <d v="2015-07-26T00:00:00"/>
    <s v="Standard Class"/>
    <s v="Corporate"/>
    <n v="2"/>
    <s v="Açu"/>
    <s v="Rio Grande do Norte"/>
    <s v="Brazil"/>
    <s v="Açu,Rio Grande do Norte,Brazil"/>
    <s v="South America"/>
    <s v="LATAM"/>
    <x v="2"/>
    <x v="5"/>
    <s v="Novimex Executive Leather Armchair, Adjustable"/>
    <n v="242.94399999999996"/>
    <n v="1"/>
    <n v="2"/>
    <n v="1"/>
    <n v="0.6"/>
    <n v="-230.81599999999989"/>
    <n v="3"/>
    <n v="20.675999999999998"/>
    <n v="1"/>
    <s v="High"/>
    <n v="3"/>
  </r>
  <r>
    <x v="3553"/>
    <d v="2015-09-11T00:00:00"/>
    <d v="2015-09-16T00:00:00"/>
    <s v="Standard Class"/>
    <s v="Consumer"/>
    <n v="1"/>
    <s v="Abidjan"/>
    <s v="Lagunes"/>
    <s v="Cote d'Ivoire"/>
    <s v="Abidjan,Lagunes,Cote d'Ivoire"/>
    <s v="Western Africa"/>
    <s v="Africa"/>
    <x v="2"/>
    <x v="11"/>
    <s v="Tenex Door Stop, Duo Pack"/>
    <n v="175.8"/>
    <n v="1"/>
    <n v="4"/>
    <n v="1"/>
    <n v="0"/>
    <n v="79.08"/>
    <n v="1"/>
    <n v="20.66"/>
    <n v="1"/>
    <s v="Medium"/>
    <n v="2"/>
  </r>
  <r>
    <x v="3554"/>
    <d v="2015-12-06T00:00:00"/>
    <d v="2015-12-12T00:00:00"/>
    <s v="Standard Class"/>
    <s v="Corporate"/>
    <n v="2"/>
    <s v="Oosterhout"/>
    <s v="North Brabant"/>
    <s v="Netherlands"/>
    <s v="Oosterhout,North Brabant,Netherlands"/>
    <s v="Western Europe"/>
    <s v="Europe"/>
    <x v="1"/>
    <x v="1"/>
    <s v="Brother Wireless Fax, Laser"/>
    <n v="378.81000000000006"/>
    <n v="1"/>
    <n v="2"/>
    <n v="1"/>
    <n v="0.5"/>
    <n v="-98.550000000000068"/>
    <n v="3"/>
    <n v="20.66"/>
    <n v="1"/>
    <s v="Medium"/>
    <n v="2"/>
  </r>
  <r>
    <x v="3555"/>
    <d v="2015-08-09T00:00:00"/>
    <d v="2015-08-13T00:00:00"/>
    <s v="Standard Class"/>
    <s v="Corporate"/>
    <n v="2"/>
    <s v="Luoyang"/>
    <s v="Fujian"/>
    <s v="China"/>
    <s v="Luoyang,Fujian,China"/>
    <s v="Eastern Asia"/>
    <s v="Asia Pacific"/>
    <x v="0"/>
    <x v="12"/>
    <s v="Fellowes Trays, Industrial"/>
    <n v="289.34999999999997"/>
    <n v="1"/>
    <n v="5"/>
    <n v="1"/>
    <n v="0"/>
    <n v="54.900000000000006"/>
    <n v="1"/>
    <n v="20.65"/>
    <n v="1"/>
    <s v="Medium"/>
    <n v="2"/>
  </r>
  <r>
    <x v="3556"/>
    <d v="2015-07-18T00:00:00"/>
    <d v="2015-07-24T00:00:00"/>
    <s v="Standard Class"/>
    <s v="Home Office"/>
    <n v="3"/>
    <s v="East London"/>
    <s v="Eastern Cape"/>
    <s v="South Africa"/>
    <s v="East London,Eastern Cape,South Africa"/>
    <s v="Southern Africa"/>
    <s v="Africa"/>
    <x v="2"/>
    <x v="11"/>
    <s v="Tenex Stacking Tray, Erganomic"/>
    <n v="143.10000000000002"/>
    <n v="1"/>
    <n v="6"/>
    <n v="1"/>
    <n v="0"/>
    <n v="9.9"/>
    <n v="1"/>
    <n v="20.64"/>
    <n v="1"/>
    <s v="Low"/>
    <n v="1"/>
  </r>
  <r>
    <x v="3557"/>
    <d v="2015-04-30T00:00:00"/>
    <d v="2015-05-05T00:00:00"/>
    <s v="Standard Class"/>
    <s v="Consumer"/>
    <n v="1"/>
    <s v="Brisbane"/>
    <s v="Queensland"/>
    <s v="Australia"/>
    <s v="Brisbane,Queensland,Australia"/>
    <s v="Oceania"/>
    <s v="Asia Pacific"/>
    <x v="2"/>
    <x v="11"/>
    <s v="Tenex Door Stop, Duo Pack"/>
    <n v="276.88500000000005"/>
    <n v="1"/>
    <n v="7"/>
    <n v="1"/>
    <n v="0.1"/>
    <n v="18.374999999999996"/>
    <n v="1"/>
    <n v="20.64"/>
    <n v="1"/>
    <s v="Medium"/>
    <n v="2"/>
  </r>
  <r>
    <x v="3558"/>
    <d v="2015-09-15T00:00:00"/>
    <d v="2015-09-19T00:00:00"/>
    <s v="Second Class"/>
    <s v="Corporate"/>
    <n v="2"/>
    <s v="Namangan"/>
    <s v="Namangan"/>
    <s v="Uzbekistan"/>
    <s v="Namangan,Namangan,Uzbekistan"/>
    <s v="Central Asia"/>
    <s v="Asia Pacific"/>
    <x v="1"/>
    <x v="6"/>
    <s v="Epson Phone, Durable"/>
    <n v="162.17999999999998"/>
    <n v="1"/>
    <n v="2"/>
    <n v="1"/>
    <n v="0"/>
    <n v="22.68"/>
    <n v="1"/>
    <n v="20.63"/>
    <n v="1"/>
    <s v="Medium"/>
    <n v="2"/>
  </r>
  <r>
    <x v="3559"/>
    <d v="2015-11-19T00:00:00"/>
    <d v="2015-11-23T00:00:00"/>
    <s v="Standard Class"/>
    <s v="Consumer"/>
    <n v="1"/>
    <s v="Marrakech"/>
    <s v="Marrakech-Tensift-El Haouz"/>
    <s v="Morocco"/>
    <s v="Marrakech,Marrakech-Tensift-El Haouz,Morocco"/>
    <s v="North Africa"/>
    <s v="Africa"/>
    <x v="0"/>
    <x v="7"/>
    <s v="Boston Markers, Easy-Erase"/>
    <n v="213.12"/>
    <n v="1"/>
    <n v="8"/>
    <n v="1"/>
    <n v="0"/>
    <n v="18.96"/>
    <n v="1"/>
    <n v="20.63"/>
    <n v="1"/>
    <s v="Medium"/>
    <n v="2"/>
  </r>
  <r>
    <x v="3560"/>
    <d v="2015-08-09T00:00:00"/>
    <d v="2015-08-14T00:00:00"/>
    <s v="Second Class"/>
    <s v="Consumer"/>
    <n v="1"/>
    <s v="Los Mochis"/>
    <s v="Sinaloa"/>
    <s v="Mexico"/>
    <s v="Los Mochis,Sinaloa,Mexico"/>
    <s v="Central America"/>
    <s v="LATAM"/>
    <x v="0"/>
    <x v="12"/>
    <s v="Tenex Trays, Blue"/>
    <n v="180.69999999999996"/>
    <n v="1"/>
    <n v="5"/>
    <n v="1"/>
    <n v="0"/>
    <n v="16.2"/>
    <n v="1"/>
    <n v="20.625999999999998"/>
    <n v="1"/>
    <s v="Medium"/>
    <n v="2"/>
  </r>
  <r>
    <x v="3561"/>
    <d v="2015-09-26T00:00:00"/>
    <d v="2015-09-28T00:00:00"/>
    <s v="Second Class"/>
    <s v="Consumer"/>
    <n v="1"/>
    <s v="Quetzaltenango"/>
    <s v="Quezaltenango"/>
    <s v="Guatemala"/>
    <s v="Quetzaltenango,Quezaltenango,Guatemala"/>
    <s v="Central America"/>
    <s v="LATAM"/>
    <x v="0"/>
    <x v="9"/>
    <s v="SanDisk Cards &amp; Envelopes, Premium"/>
    <n v="129.12"/>
    <n v="1"/>
    <n v="4"/>
    <n v="1"/>
    <n v="0"/>
    <n v="64.56"/>
    <n v="1"/>
    <n v="20.625999999999998"/>
    <n v="1"/>
    <s v="High"/>
    <n v="3"/>
  </r>
  <r>
    <x v="3562"/>
    <d v="2015-12-24T00:00:00"/>
    <d v="2015-12-28T00:00:00"/>
    <s v="Standard Class"/>
    <s v="Consumer"/>
    <n v="1"/>
    <s v="Hendersonville"/>
    <s v="Tennessee"/>
    <s v="United States"/>
    <s v="Hendersonville,Tennessee,United States"/>
    <s v="Southern US"/>
    <s v="USCA"/>
    <x v="0"/>
    <x v="12"/>
    <s v="Safco Industrial Wire Shelving System"/>
    <n v="218.35200000000003"/>
    <n v="1"/>
    <n v="3"/>
    <n v="1"/>
    <n v="0.2"/>
    <n v="-54.588000000000008"/>
    <n v="3"/>
    <n v="24.86"/>
    <n v="1"/>
    <s v="High"/>
    <n v="3"/>
  </r>
  <r>
    <x v="3563"/>
    <d v="2015-05-06T00:00:00"/>
    <d v="2015-05-10T00:00:00"/>
    <s v="Standard Class"/>
    <s v="Consumer"/>
    <n v="1"/>
    <s v="San Francisco"/>
    <s v="California"/>
    <s v="United States"/>
    <s v="San Francisco,California,United States"/>
    <s v="Western US"/>
    <s v="USCA"/>
    <x v="0"/>
    <x v="16"/>
    <s v="Peel &amp; Seel Recycled Catalog Envelopes, Brown"/>
    <n v="23.16"/>
    <n v="1"/>
    <n v="2"/>
    <n v="1"/>
    <n v="0"/>
    <n v="11.58"/>
    <n v="1"/>
    <n v="3.08"/>
    <n v="1"/>
    <s v="High"/>
    <n v="3"/>
  </r>
  <r>
    <x v="3564"/>
    <d v="2015-05-07T00:00:00"/>
    <d v="2015-05-09T00:00:00"/>
    <s v="Second Class"/>
    <s v="Consumer"/>
    <n v="1"/>
    <s v="Brisbane"/>
    <s v="Queensland"/>
    <s v="Australia"/>
    <s v="Brisbane,Queensland,Australia"/>
    <s v="Oceania"/>
    <s v="Asia Pacific"/>
    <x v="0"/>
    <x v="7"/>
    <s v="Stanley Canvas, Blue"/>
    <n v="222.61500000000001"/>
    <n v="1"/>
    <n v="5"/>
    <n v="1"/>
    <n v="0.1"/>
    <n v="32.115000000000009"/>
    <n v="1"/>
    <n v="20.6"/>
    <n v="1"/>
    <s v="Medium"/>
    <n v="2"/>
  </r>
  <r>
    <x v="3565"/>
    <d v="2015-08-28T00:00:00"/>
    <d v="2015-09-01T00:00:00"/>
    <s v="Standard Class"/>
    <s v="Corporate"/>
    <n v="2"/>
    <s v="Visakhapatnam"/>
    <s v="Andhra Pradesh"/>
    <s v="India"/>
    <s v="Visakhapatnam,Andhra Pradesh,India"/>
    <s v="Southern Asia"/>
    <s v="Asia Pacific"/>
    <x v="1"/>
    <x v="2"/>
    <s v="Apple Signal Booster, with Caller ID"/>
    <n v="409.95000000000005"/>
    <n v="1"/>
    <n v="3"/>
    <n v="1"/>
    <n v="0"/>
    <n v="102.42"/>
    <n v="1"/>
    <n v="20.6"/>
    <n v="1"/>
    <s v="Medium"/>
    <n v="2"/>
  </r>
  <r>
    <x v="3566"/>
    <d v="2015-09-02T00:00:00"/>
    <d v="2015-09-07T00:00:00"/>
    <s v="Standard Class"/>
    <s v="Corporate"/>
    <n v="2"/>
    <s v="Istanbul"/>
    <s v="Istanbul"/>
    <s v="Turkey"/>
    <s v="Istanbul,Istanbul,Turkey"/>
    <s v="Western Asia"/>
    <s v="Asia Pacific"/>
    <x v="1"/>
    <x v="6"/>
    <s v="Okidata Card Printer, Red"/>
    <n v="415.15200000000004"/>
    <n v="1"/>
    <n v="6"/>
    <n v="1"/>
    <n v="0.6"/>
    <n v="-498.34800000000007"/>
    <n v="3"/>
    <n v="20.59"/>
    <n v="1"/>
    <s v="Medium"/>
    <n v="2"/>
  </r>
  <r>
    <x v="3567"/>
    <d v="2015-05-15T00:00:00"/>
    <d v="2015-05-19T00:00:00"/>
    <s v="Standard Class"/>
    <s v="Consumer"/>
    <n v="1"/>
    <s v="Cleveland"/>
    <s v="Ohio"/>
    <s v="United States"/>
    <s v="Cleveland,Ohio,United States"/>
    <s v="Eastern US"/>
    <s v="USCA"/>
    <x v="0"/>
    <x v="8"/>
    <s v="Premium Transparent Presentation Covers, No Pattern/Clear, 8 1/2&quot; x 11&quot;"/>
    <n v="58.170000000000009"/>
    <n v="1"/>
    <n v="5"/>
    <n v="1"/>
    <n v="0.7"/>
    <n v="-46.53600000000003"/>
    <n v="3"/>
    <n v="7.43"/>
    <n v="1"/>
    <s v="High"/>
    <n v="3"/>
  </r>
  <r>
    <x v="3568"/>
    <d v="2015-10-30T00:00:00"/>
    <d v="2015-11-06T00:00:00"/>
    <s v="Standard Class"/>
    <s v="Consumer"/>
    <n v="1"/>
    <s v="Sandnes"/>
    <s v="Rogaland"/>
    <s v="Norway"/>
    <s v="Sandnes,Rogaland,Norway"/>
    <s v="Northern Europe"/>
    <s v="Europe"/>
    <x v="1"/>
    <x v="6"/>
    <s v="Konica Phone, White"/>
    <n v="338.4"/>
    <n v="1"/>
    <n v="4"/>
    <n v="1"/>
    <n v="0"/>
    <n v="118.44"/>
    <n v="1"/>
    <n v="20.55"/>
    <n v="1"/>
    <s v="Medium"/>
    <n v="2"/>
  </r>
  <r>
    <x v="3569"/>
    <d v="2015-03-05T00:00:00"/>
    <d v="2015-03-10T00:00:00"/>
    <s v="Standard Class"/>
    <s v="Consumer"/>
    <n v="1"/>
    <s v="Houston"/>
    <s v="Texas"/>
    <s v="United States"/>
    <s v="Houston,Texas,United States"/>
    <s v="Central US"/>
    <s v="USCA"/>
    <x v="0"/>
    <x v="9"/>
    <s v="Xerox 1934"/>
    <n v="89.567999999999998"/>
    <n v="1"/>
    <n v="2"/>
    <n v="1"/>
    <n v="0.2"/>
    <n v="32.468400000000003"/>
    <n v="1"/>
    <n v="6.45"/>
    <n v="1"/>
    <s v="Medium"/>
    <n v="2"/>
  </r>
  <r>
    <x v="3570"/>
    <d v="2015-11-25T00:00:00"/>
    <d v="2015-11-29T00:00:00"/>
    <s v="Standard Class"/>
    <s v="Home Office"/>
    <n v="3"/>
    <s v="Kankan"/>
    <s v="Kankan"/>
    <s v="Guinea"/>
    <s v="Kankan,Kankan,Guinea"/>
    <s v="Western Africa"/>
    <s v="Africa"/>
    <x v="0"/>
    <x v="12"/>
    <s v="Eldon Lockers, Single Width"/>
    <n v="197.93999999999997"/>
    <n v="1"/>
    <n v="1"/>
    <n v="1"/>
    <n v="0"/>
    <n v="96.99"/>
    <n v="1"/>
    <n v="20.55"/>
    <n v="1"/>
    <s v="High"/>
    <n v="3"/>
  </r>
  <r>
    <x v="3571"/>
    <d v="2015-08-27T00:00:00"/>
    <d v="2015-09-02T00:00:00"/>
    <s v="Standard Class"/>
    <s v="Consumer"/>
    <n v="1"/>
    <s v="Chicago"/>
    <s v="Illinois"/>
    <s v="United States"/>
    <s v="Chicago,Illinois,United States"/>
    <s v="Central US"/>
    <s v="USCA"/>
    <x v="2"/>
    <x v="11"/>
    <s v="Seth Thomas 16&quot; Steel Case Clock"/>
    <n v="64.959999999999994"/>
    <n v="1"/>
    <n v="5"/>
    <n v="1"/>
    <n v="0.6"/>
    <n v="-43.847999999999985"/>
    <n v="3"/>
    <n v="6.23"/>
    <n v="1"/>
    <s v="Medium"/>
    <n v="2"/>
  </r>
  <r>
    <x v="3572"/>
    <d v="2015-07-07T00:00:00"/>
    <d v="2015-07-13T00:00:00"/>
    <s v="Standard Class"/>
    <s v="Corporate"/>
    <n v="2"/>
    <s v="Istanbul"/>
    <s v="Istanbul"/>
    <s v="Turkey"/>
    <s v="Istanbul,Istanbul,Turkey"/>
    <s v="Western Asia"/>
    <s v="Asia Pacific"/>
    <x v="1"/>
    <x v="10"/>
    <s v="Belkin Keyboard, Erganomic"/>
    <n v="130.70400000000001"/>
    <n v="1"/>
    <n v="4"/>
    <n v="1"/>
    <n v="0.6"/>
    <n v="-176.49599999999998"/>
    <n v="3"/>
    <n v="20.52"/>
    <n v="1"/>
    <s v="Low"/>
    <n v="1"/>
  </r>
  <r>
    <x v="3573"/>
    <d v="2015-11-16T00:00:00"/>
    <d v="2015-11-22T00:00:00"/>
    <s v="Standard Class"/>
    <s v="Corporate"/>
    <n v="2"/>
    <s v="Pune"/>
    <s v="Maharashtra"/>
    <s v="India"/>
    <s v="Pune,Maharashtra,India"/>
    <s v="Southern Asia"/>
    <s v="Asia Pacific"/>
    <x v="2"/>
    <x v="5"/>
    <s v="Office Star Swivel Stool, Adjustable"/>
    <n v="529.29000000000008"/>
    <n v="1"/>
    <n v="3"/>
    <n v="1"/>
    <n v="0"/>
    <n v="68.759999999999991"/>
    <n v="1"/>
    <n v="20.51"/>
    <n v="1"/>
    <s v="Medium"/>
    <n v="2"/>
  </r>
  <r>
    <x v="3574"/>
    <d v="2015-08-02T00:00:00"/>
    <d v="2015-08-07T00:00:00"/>
    <s v="Standard Class"/>
    <s v="Consumer"/>
    <n v="1"/>
    <s v="Delhi"/>
    <s v="Delhi"/>
    <s v="India"/>
    <s v="Delhi,Delhi,India"/>
    <s v="Southern Asia"/>
    <s v="Asia Pacific"/>
    <x v="1"/>
    <x v="2"/>
    <s v="Apple Audio Dock, Full Size"/>
    <n v="336.36"/>
    <n v="1"/>
    <n v="2"/>
    <n v="1"/>
    <n v="0"/>
    <n v="117.72"/>
    <n v="1"/>
    <n v="20.49"/>
    <n v="1"/>
    <s v="Medium"/>
    <n v="2"/>
  </r>
  <r>
    <x v="3575"/>
    <d v="2015-12-22T00:00:00"/>
    <d v="2015-12-25T00:00:00"/>
    <s v="First Class"/>
    <s v="Consumer"/>
    <n v="1"/>
    <s v="San Miguelito"/>
    <s v="Panama"/>
    <s v="Panama"/>
    <s v="San Miguelito,Panama,Panama"/>
    <s v="Central America"/>
    <s v="LATAM"/>
    <x v="0"/>
    <x v="0"/>
    <s v="Hoover Blender, Black"/>
    <n v="76.248000000000019"/>
    <n v="1"/>
    <n v="2"/>
    <n v="1"/>
    <n v="0.4"/>
    <n v="-8.9120000000000061"/>
    <n v="3"/>
    <n v="20.472000000000001"/>
    <n v="1"/>
    <s v="High"/>
    <n v="3"/>
  </r>
  <r>
    <x v="3576"/>
    <d v="2015-02-19T00:00:00"/>
    <d v="2015-02-22T00:00:00"/>
    <s v="Second Class"/>
    <s v="Consumer"/>
    <n v="1"/>
    <s v="Cape Town"/>
    <s v="Western Cape"/>
    <s v="South Africa"/>
    <s v="Cape Town,Western Cape,South Africa"/>
    <s v="Southern Africa"/>
    <s v="Africa"/>
    <x v="0"/>
    <x v="8"/>
    <s v="Acco Binding Machine, Recycled"/>
    <n v="102.89999999999999"/>
    <n v="1"/>
    <n v="2"/>
    <n v="1"/>
    <n v="0"/>
    <n v="25.68"/>
    <n v="1"/>
    <n v="20.47"/>
    <n v="1"/>
    <s v="High"/>
    <n v="3"/>
  </r>
  <r>
    <x v="3577"/>
    <d v="2015-10-21T00:00:00"/>
    <d v="2015-10-21T00:00:00"/>
    <s v="Same Day"/>
    <s v="Consumer"/>
    <n v="1"/>
    <s v="San Andrés Tuxtla"/>
    <s v="Veracruz"/>
    <s v="Mexico"/>
    <s v="San Andrés Tuxtla,Veracruz,Mexico"/>
    <s v="Central America"/>
    <s v="LATAM"/>
    <x v="1"/>
    <x v="6"/>
    <s v="Okidata Phone, White"/>
    <n v="113.67999999999999"/>
    <n v="1"/>
    <n v="2"/>
    <n v="1"/>
    <n v="0"/>
    <n v="44.32"/>
    <n v="1"/>
    <n v="20.461000000000002"/>
    <n v="1"/>
    <s v="High"/>
    <n v="3"/>
  </r>
  <r>
    <x v="3578"/>
    <d v="2015-07-16T00:00:00"/>
    <d v="2015-07-21T00:00:00"/>
    <s v="Standard Class"/>
    <s v="Consumer"/>
    <n v="1"/>
    <s v="Wollongong"/>
    <s v="New South Wales"/>
    <s v="Australia"/>
    <s v="Wollongong,New South Wales,Australia"/>
    <s v="Oceania"/>
    <s v="Asia Pacific"/>
    <x v="2"/>
    <x v="11"/>
    <s v="Rubbermaid Frame, Duo Pack"/>
    <n v="219.90000000000003"/>
    <n v="1"/>
    <n v="2"/>
    <n v="1"/>
    <n v="0"/>
    <n v="109.92"/>
    <n v="1"/>
    <n v="20.46"/>
    <n v="1"/>
    <s v="Medium"/>
    <n v="2"/>
  </r>
  <r>
    <x v="3579"/>
    <d v="2015-03-12T00:00:00"/>
    <d v="2015-03-17T00:00:00"/>
    <s v="Standard Class"/>
    <s v="Corporate"/>
    <n v="2"/>
    <s v="Contramaestre"/>
    <s v="Santiago de Cuba"/>
    <s v="Cuba"/>
    <s v="Contramaestre,Santiago de Cuba,Cuba"/>
    <s v="Caribbean"/>
    <s v="LATAM"/>
    <x v="0"/>
    <x v="8"/>
    <s v="Ibico Binding Machine, Economy"/>
    <n v="239.95999999999998"/>
    <n v="1"/>
    <n v="7"/>
    <n v="1"/>
    <n v="0"/>
    <n v="91.139999999999986"/>
    <n v="1"/>
    <n v="20.446999999999999"/>
    <n v="1"/>
    <s v="Medium"/>
    <n v="2"/>
  </r>
  <r>
    <x v="3580"/>
    <d v="2015-05-10T00:00:00"/>
    <d v="2015-05-16T00:00:00"/>
    <s v="Standard Class"/>
    <s v="Consumer"/>
    <n v="1"/>
    <s v="Peterborough"/>
    <s v="England"/>
    <s v="United Kingdom"/>
    <s v="Peterborough,England,United Kingdom"/>
    <s v="Northern Europe"/>
    <s v="Europe"/>
    <x v="1"/>
    <x v="10"/>
    <s v="Belkin Flash Drive, Programmable"/>
    <n v="130.32"/>
    <n v="1"/>
    <n v="3"/>
    <n v="1"/>
    <n v="0"/>
    <n v="12.96"/>
    <n v="1"/>
    <n v="20.420000000000002"/>
    <n v="1"/>
    <s v="Low"/>
    <n v="1"/>
  </r>
  <r>
    <x v="3581"/>
    <d v="2015-06-19T00:00:00"/>
    <d v="2015-06-22T00:00:00"/>
    <s v="First Class"/>
    <s v="Consumer"/>
    <n v="1"/>
    <s v="Manila"/>
    <s v="National Capital"/>
    <s v="Philippines"/>
    <s v="Manila,National Capital,Philippines"/>
    <s v="Southeastern Asia"/>
    <s v="Asia Pacific"/>
    <x v="0"/>
    <x v="12"/>
    <s v="Smead Lockers, Industrial"/>
    <n v="875.16"/>
    <n v="1"/>
    <n v="8"/>
    <n v="1"/>
    <n v="0.45"/>
    <n v="-493.32"/>
    <n v="3"/>
    <n v="20.420000000000002"/>
    <n v="1"/>
    <s v="Medium"/>
    <n v="2"/>
  </r>
  <r>
    <x v="3582"/>
    <d v="2015-08-25T00:00:00"/>
    <d v="2015-08-27T00:00:00"/>
    <s v="Second Class"/>
    <s v="Consumer"/>
    <n v="1"/>
    <s v="Lancaster"/>
    <s v="Ohio"/>
    <s v="United States"/>
    <s v="Lancaster,Ohio,United States"/>
    <s v="Eastern US"/>
    <s v="USCA"/>
    <x v="0"/>
    <x v="0"/>
    <s v="Avanti 1.7 Cu. Ft. Refrigerator"/>
    <n v="646.27200000000005"/>
    <n v="1"/>
    <n v="8"/>
    <n v="1"/>
    <n v="0.2"/>
    <n v="64.627199999999988"/>
    <n v="1"/>
    <n v="94.81"/>
    <n v="1"/>
    <s v="High"/>
    <n v="3"/>
  </r>
  <r>
    <x v="3583"/>
    <d v="2015-02-06T00:00:00"/>
    <d v="2015-02-06T00:00:00"/>
    <s v="Same Day"/>
    <s v="Consumer"/>
    <n v="1"/>
    <s v="Witten"/>
    <s v="North Rhine-Westphalia"/>
    <s v="Germany"/>
    <s v="Witten,North Rhine-Westphalia,Germany"/>
    <s v="Western Europe"/>
    <s v="Europe"/>
    <x v="0"/>
    <x v="8"/>
    <s v="Ibico Binding Machine, Recycled"/>
    <n v="207.11999999999998"/>
    <n v="1"/>
    <n v="4"/>
    <n v="1"/>
    <n v="0"/>
    <n v="37.200000000000003"/>
    <n v="1"/>
    <n v="20.38"/>
    <n v="1"/>
    <s v="Medium"/>
    <n v="2"/>
  </r>
  <r>
    <x v="3584"/>
    <d v="2015-04-26T00:00:00"/>
    <d v="2015-04-30T00:00:00"/>
    <s v="Standard Class"/>
    <s v="Corporate"/>
    <n v="2"/>
    <s v="Managua"/>
    <s v="Managua"/>
    <s v="Nicaragua"/>
    <s v="Managua,Managua,Nicaragua"/>
    <s v="Central America"/>
    <s v="LATAM"/>
    <x v="2"/>
    <x v="4"/>
    <s v="Ikea Stackable Bookrack, Traditional"/>
    <n v="326.88"/>
    <n v="1"/>
    <n v="4"/>
    <n v="1"/>
    <n v="0"/>
    <n v="26.080000000000002"/>
    <n v="1"/>
    <n v="20.375999999999998"/>
    <n v="1"/>
    <s v="Medium"/>
    <n v="2"/>
  </r>
  <r>
    <x v="3585"/>
    <d v="2015-08-22T00:00:00"/>
    <d v="2015-08-24T00:00:00"/>
    <s v="Second Class"/>
    <s v="Consumer"/>
    <n v="1"/>
    <s v="Maidenhead"/>
    <s v="England"/>
    <s v="United Kingdom"/>
    <s v="Maidenhead,England,United Kingdom"/>
    <s v="Northern Europe"/>
    <s v="Europe"/>
    <x v="0"/>
    <x v="7"/>
    <s v="BIC Markers, Water Color"/>
    <n v="118.44"/>
    <n v="1"/>
    <n v="4"/>
    <n v="1"/>
    <n v="0"/>
    <n v="41.400000000000006"/>
    <n v="1"/>
    <n v="20.37"/>
    <n v="1"/>
    <s v="Critical"/>
    <n v="4"/>
  </r>
  <r>
    <x v="3586"/>
    <d v="2015-08-12T00:00:00"/>
    <d v="2015-08-19T00:00:00"/>
    <s v="Standard Class"/>
    <s v="Corporate"/>
    <n v="2"/>
    <s v="Warsaw"/>
    <s v="Masovia"/>
    <s v="Poland"/>
    <s v="Warsaw,Masovia,Poland"/>
    <s v="Eastern Europe"/>
    <s v="Europe"/>
    <x v="1"/>
    <x v="6"/>
    <s v="StarTech Phone, Durable"/>
    <n v="149.28"/>
    <n v="1"/>
    <n v="2"/>
    <n v="1"/>
    <n v="0"/>
    <n v="11.94"/>
    <n v="1"/>
    <n v="20.36"/>
    <n v="1"/>
    <s v="Low"/>
    <n v="1"/>
  </r>
  <r>
    <x v="3587"/>
    <d v="2015-10-24T00:00:00"/>
    <d v="2015-10-29T00:00:00"/>
    <s v="Second Class"/>
    <s v="Consumer"/>
    <n v="1"/>
    <s v="San Antonio"/>
    <s v="Texas"/>
    <s v="United States"/>
    <s v="San Antonio,Texas,United States"/>
    <s v="Central US"/>
    <s v="USCA"/>
    <x v="1"/>
    <x v="2"/>
    <s v="Jabra SPEAK 410 Multidevice Speakerphone"/>
    <n v="823.96000000000015"/>
    <n v="1"/>
    <n v="5"/>
    <n v="1"/>
    <n v="0.2"/>
    <n v="51.497499999999974"/>
    <n v="1"/>
    <n v="91.82"/>
    <n v="1"/>
    <s v="Medium"/>
    <n v="2"/>
  </r>
  <r>
    <x v="3588"/>
    <d v="2015-03-02T00:00:00"/>
    <d v="2015-03-05T00:00:00"/>
    <s v="First Class"/>
    <s v="Home Office"/>
    <n v="3"/>
    <s v="Gliwice"/>
    <s v="Silesia"/>
    <s v="Poland"/>
    <s v="Gliwice,Silesia,Poland"/>
    <s v="Eastern Europe"/>
    <s v="Europe"/>
    <x v="1"/>
    <x v="10"/>
    <s v="Belkin Memory Card, Bluetooth"/>
    <n v="114.80999999999999"/>
    <n v="1"/>
    <n v="1"/>
    <n v="1"/>
    <n v="0"/>
    <n v="25.23"/>
    <n v="1"/>
    <n v="20.36"/>
    <n v="1"/>
    <s v="High"/>
    <n v="3"/>
  </r>
  <r>
    <x v="3589"/>
    <d v="2015-10-27T00:00:00"/>
    <d v="2015-10-29T00:00:00"/>
    <s v="First Class"/>
    <s v="Home Office"/>
    <n v="3"/>
    <s v="San Pedro Sula"/>
    <s v="Cortés"/>
    <s v="Honduras"/>
    <s v="San Pedro Sula,Cortés,Honduras"/>
    <s v="Central America"/>
    <s v="LATAM"/>
    <x v="1"/>
    <x v="1"/>
    <s v="Sharp Fax and Copier, Color"/>
    <n v="67.789279999999991"/>
    <n v="1"/>
    <n v="1"/>
    <n v="1"/>
    <n v="0.40200000000000002"/>
    <n v="-11.57072"/>
    <n v="3"/>
    <n v="20.353999999999999"/>
    <n v="1"/>
    <s v="Critical"/>
    <n v="4"/>
  </r>
  <r>
    <x v="3590"/>
    <d v="2015-03-24T00:00:00"/>
    <d v="2015-03-28T00:00:00"/>
    <s v="Standard Class"/>
    <s v="Consumer"/>
    <n v="1"/>
    <s v="Buenos Aires"/>
    <s v="Buenos Aires"/>
    <s v="Argentina"/>
    <s v="Buenos Aires,Buenos Aires,Argentina"/>
    <s v="South America"/>
    <s v="LATAM"/>
    <x v="2"/>
    <x v="4"/>
    <s v="Bush Library with Doors, Metal"/>
    <n v="291.024"/>
    <n v="1"/>
    <n v="2"/>
    <n v="1"/>
    <n v="0.4"/>
    <n v="-116.41599999999998"/>
    <n v="3"/>
    <n v="20.300999999999998"/>
    <n v="1"/>
    <s v="Medium"/>
    <n v="2"/>
  </r>
  <r>
    <x v="3591"/>
    <d v="2015-10-02T00:00:00"/>
    <d v="2015-10-08T00:00:00"/>
    <s v="Standard Class"/>
    <s v="Home Office"/>
    <n v="3"/>
    <s v="Al Mubarraz"/>
    <s v="Ash Sharqiyah"/>
    <s v="Saudi Arabia"/>
    <s v="Al Mubarraz,Ash Sharqiyah,Saudi Arabia"/>
    <s v="Western Asia"/>
    <s v="Asia Pacific"/>
    <x v="0"/>
    <x v="16"/>
    <s v="Ames Mailers, Set of 50"/>
    <n v="215.09999999999997"/>
    <n v="1"/>
    <n v="6"/>
    <n v="1"/>
    <n v="0"/>
    <n v="30.06"/>
    <n v="1"/>
    <n v="20.3"/>
    <n v="1"/>
    <s v="Low"/>
    <n v="1"/>
  </r>
  <r>
    <x v="3592"/>
    <d v="2015-08-19T00:00:00"/>
    <d v="2015-08-26T00:00:00"/>
    <s v="Standard Class"/>
    <s v="Consumer"/>
    <n v="1"/>
    <s v="Madero"/>
    <s v="Tamaulipas"/>
    <s v="Mexico"/>
    <s v="Madero,Tamaulipas,Mexico"/>
    <s v="Central America"/>
    <s v="LATAM"/>
    <x v="1"/>
    <x v="1"/>
    <s v="HP Ink, Color"/>
    <n v="259.75943999999998"/>
    <n v="1"/>
    <n v="3"/>
    <n v="1"/>
    <n v="2E-3"/>
    <n v="72.319440000000014"/>
    <n v="1"/>
    <n v="20.282"/>
    <n v="1"/>
    <s v="Medium"/>
    <n v="2"/>
  </r>
  <r>
    <x v="3593"/>
    <d v="2015-03-12T00:00:00"/>
    <d v="2015-03-16T00:00:00"/>
    <s v="Standard Class"/>
    <s v="Consumer"/>
    <n v="1"/>
    <s v="Mostaganem"/>
    <s v="Mostaganem"/>
    <s v="Algeria"/>
    <s v="Mostaganem,Mostaganem,Algeria"/>
    <s v="North Africa"/>
    <s v="Africa"/>
    <x v="0"/>
    <x v="12"/>
    <s v="Rogers Trays, Single Width"/>
    <n v="123.42"/>
    <n v="1"/>
    <n v="2"/>
    <n v="1"/>
    <n v="0"/>
    <n v="8.58"/>
    <n v="1"/>
    <n v="20.27"/>
    <n v="1"/>
    <s v="High"/>
    <n v="3"/>
  </r>
  <r>
    <x v="3594"/>
    <d v="2015-08-18T00:00:00"/>
    <d v="2015-08-23T00:00:00"/>
    <s v="Standard Class"/>
    <s v="Consumer"/>
    <n v="1"/>
    <s v="Curitiba"/>
    <s v="Parana"/>
    <s v="Brazil"/>
    <s v="Curitiba,Parana,Brazil"/>
    <s v="South America"/>
    <s v="LATAM"/>
    <x v="0"/>
    <x v="12"/>
    <s v="Fellowes File Cart, Industrial"/>
    <n v="459.3"/>
    <n v="1"/>
    <n v="5"/>
    <n v="1"/>
    <n v="0"/>
    <n v="188.3"/>
    <n v="1"/>
    <n v="20.262"/>
    <n v="1"/>
    <s v="Medium"/>
    <n v="2"/>
  </r>
  <r>
    <x v="3595"/>
    <d v="2015-11-04T00:00:00"/>
    <d v="2015-11-09T00:00:00"/>
    <s v="Standard Class"/>
    <s v="Consumer"/>
    <n v="1"/>
    <s v="Philadelphia"/>
    <s v="Pennsylvania"/>
    <s v="United States"/>
    <s v="Philadelphia,Pennsylvania,United States"/>
    <s v="Eastern US"/>
    <s v="USCA"/>
    <x v="0"/>
    <x v="8"/>
    <s v="Mead 1st Gear 2&quot; Zipper Binder, Asst. Colors"/>
    <n v="11.673000000000002"/>
    <n v="1"/>
    <n v="3"/>
    <n v="1"/>
    <n v="0.7"/>
    <n v="-7.782"/>
    <n v="3"/>
    <n v="1.35"/>
    <n v="1"/>
    <s v="Medium"/>
    <n v="2"/>
  </r>
  <r>
    <x v="3596"/>
    <d v="2015-05-20T00:00:00"/>
    <d v="2015-05-24T00:00:00"/>
    <s v="Standard Class"/>
    <s v="Consumer"/>
    <n v="1"/>
    <s v="Huambo"/>
    <s v="Huambo"/>
    <s v="Angola"/>
    <s v="Huambo,Huambo,Angola"/>
    <s v="Central Africa"/>
    <s v="Africa"/>
    <x v="0"/>
    <x v="12"/>
    <s v="Tenex File Cart, Blue"/>
    <n v="532.80000000000007"/>
    <n v="1"/>
    <n v="4"/>
    <n v="1"/>
    <n v="0"/>
    <n v="95.88"/>
    <n v="1"/>
    <n v="20.23"/>
    <n v="1"/>
    <s v="Medium"/>
    <n v="2"/>
  </r>
  <r>
    <x v="3597"/>
    <d v="2015-05-01T00:00:00"/>
    <d v="2015-05-04T00:00:00"/>
    <s v="First Class"/>
    <s v="Consumer"/>
    <n v="1"/>
    <s v="Langenhagen"/>
    <s v="Lower Saxony"/>
    <s v="Germany"/>
    <s v="Langenhagen,Lower Saxony,Germany"/>
    <s v="Western Europe"/>
    <s v="Europe"/>
    <x v="2"/>
    <x v="5"/>
    <s v="Office Star Rocking Chair, Black"/>
    <n v="373.89600000000007"/>
    <n v="1"/>
    <n v="3"/>
    <n v="1"/>
    <n v="0.1"/>
    <n v="41.525999999999996"/>
    <n v="1"/>
    <n v="20.21"/>
    <n v="1"/>
    <s v="Critical"/>
    <n v="4"/>
  </r>
  <r>
    <x v="3598"/>
    <d v="2015-09-16T00:00:00"/>
    <d v="2015-09-18T00:00:00"/>
    <s v="Second Class"/>
    <s v="Consumer"/>
    <n v="1"/>
    <s v="Tehran"/>
    <s v="Tehran"/>
    <s v="Iran"/>
    <s v="Tehran,Tehran,Iran"/>
    <s v="Southern Asia"/>
    <s v="Asia Pacific"/>
    <x v="1"/>
    <x v="10"/>
    <s v="Logitech Mouse, USB"/>
    <n v="117.96000000000001"/>
    <n v="1"/>
    <n v="4"/>
    <n v="1"/>
    <n v="0"/>
    <n v="15.24"/>
    <n v="1"/>
    <n v="20.21"/>
    <n v="1"/>
    <s v="High"/>
    <n v="3"/>
  </r>
  <r>
    <x v="3599"/>
    <d v="2015-11-04T00:00:00"/>
    <d v="2015-11-09T00:00:00"/>
    <s v="Second Class"/>
    <s v="Consumer"/>
    <n v="1"/>
    <s v="Warrnambool"/>
    <s v="Victoria"/>
    <s v="Australia"/>
    <s v="Warrnambool,Victoria,Australia"/>
    <s v="Oceania"/>
    <s v="Asia Pacific"/>
    <x v="2"/>
    <x v="11"/>
    <s v="Deflect-O Clock, Durable"/>
    <n v="170.42399999999998"/>
    <n v="1"/>
    <n v="6"/>
    <n v="1"/>
    <n v="0.4"/>
    <n v="-108.036"/>
    <n v="3"/>
    <n v="20.2"/>
    <n v="1"/>
    <s v="Medium"/>
    <n v="2"/>
  </r>
  <r>
    <x v="3600"/>
    <d v="2015-12-19T00:00:00"/>
    <d v="2015-12-23T00:00:00"/>
    <s v="Standard Class"/>
    <s v="Consumer"/>
    <n v="1"/>
    <s v="Lima"/>
    <s v="Lima (city)"/>
    <s v="Peru"/>
    <s v="Lima,Lima (city),Peru"/>
    <s v="South America"/>
    <s v="LATAM"/>
    <x v="1"/>
    <x v="2"/>
    <s v="Samsung Signal Booster, with Caller ID"/>
    <n v="327.81599999999997"/>
    <n v="1"/>
    <n v="6"/>
    <n v="1"/>
    <n v="0.4"/>
    <n v="32.736000000000011"/>
    <n v="1"/>
    <n v="20.2"/>
    <n v="1"/>
    <s v="Medium"/>
    <n v="2"/>
  </r>
  <r>
    <x v="3601"/>
    <d v="2015-09-04T00:00:00"/>
    <d v="2015-09-09T00:00:00"/>
    <s v="Standard Class"/>
    <s v="Home Office"/>
    <n v="3"/>
    <s v="Santo Domingo"/>
    <s v="Santo Domingo"/>
    <s v="Dominican Republic"/>
    <s v="Santo Domingo,Santo Domingo,Dominican Republic"/>
    <s v="Caribbean"/>
    <s v="LATAM"/>
    <x v="1"/>
    <x v="10"/>
    <s v="Logitech Memory Card, Programmable"/>
    <n v="279.68"/>
    <n v="1"/>
    <n v="5"/>
    <n v="1"/>
    <n v="0.2"/>
    <n v="-38.520000000000003"/>
    <n v="3"/>
    <n v="20.190999999999999"/>
    <n v="1"/>
    <s v="Medium"/>
    <n v="2"/>
  </r>
  <r>
    <x v="3602"/>
    <d v="2015-09-29T00:00:00"/>
    <d v="2015-10-02T00:00:00"/>
    <s v="First Class"/>
    <s v="Home Office"/>
    <n v="3"/>
    <s v="Aurora"/>
    <s v="Colorado"/>
    <s v="United States"/>
    <s v="Aurora,Colorado,United States"/>
    <s v="Western US"/>
    <s v="USCA"/>
    <x v="0"/>
    <x v="0"/>
    <s v="Kensington 7 Outlet MasterPiece HOMEOFFICE Power Control Center"/>
    <n v="209.79200000000003"/>
    <n v="1"/>
    <n v="2"/>
    <n v="1"/>
    <n v="0.2"/>
    <n v="26.22399999999999"/>
    <n v="1"/>
    <n v="54.39"/>
    <n v="1"/>
    <s v="Medium"/>
    <n v="2"/>
  </r>
  <r>
    <x v="3603"/>
    <d v="2015-04-05T00:00:00"/>
    <d v="2015-04-06T00:00:00"/>
    <s v="First Class"/>
    <s v="Home Office"/>
    <n v="3"/>
    <s v="New York City"/>
    <s v="New York"/>
    <s v="United States"/>
    <s v="New York City,New York,United States"/>
    <s v="Eastern US"/>
    <s v="USCA"/>
    <x v="0"/>
    <x v="13"/>
    <s v="Premier Automatic Letter Opener"/>
    <n v="240.37"/>
    <n v="1"/>
    <n v="1"/>
    <n v="1"/>
    <n v="0"/>
    <n v="7.2111000000000161"/>
    <n v="1"/>
    <n v="49.78"/>
    <n v="1"/>
    <s v="Medium"/>
    <n v="2"/>
  </r>
  <r>
    <x v="3604"/>
    <d v="2015-01-22T00:00:00"/>
    <d v="2015-01-26T00:00:00"/>
    <s v="Standard Class"/>
    <s v="Home Office"/>
    <n v="3"/>
    <s v="Seattle"/>
    <s v="Washington"/>
    <s v="United States"/>
    <s v="Seattle,Washington,United States"/>
    <s v="Western US"/>
    <s v="USCA"/>
    <x v="0"/>
    <x v="12"/>
    <s v="Carina Double Wide Media Storage Towers in Natural &amp; Black"/>
    <n v="242.94"/>
    <n v="1"/>
    <n v="3"/>
    <n v="1"/>
    <n v="0"/>
    <n v="9.7175999999999902"/>
    <n v="1"/>
    <n v="38.479999999999997"/>
    <n v="1"/>
    <s v="High"/>
    <n v="3"/>
  </r>
  <r>
    <x v="3605"/>
    <d v="2015-07-24T00:00:00"/>
    <d v="2015-07-29T00:00:00"/>
    <s v="Standard Class"/>
    <s v="Consumer"/>
    <n v="1"/>
    <s v="Juárez"/>
    <s v="Chihuahua"/>
    <s v="Mexico"/>
    <s v="Juárez,Chihuahua,Mexico"/>
    <s v="Central America"/>
    <s v="LATAM"/>
    <x v="2"/>
    <x v="3"/>
    <s v="Lesro Coffee Table, Adjustable Height"/>
    <n v="271.13599999999997"/>
    <n v="1"/>
    <n v="2"/>
    <n v="1"/>
    <n v="0.2"/>
    <n v="71.135999999999996"/>
    <n v="1"/>
    <n v="20.175000000000001"/>
    <n v="1"/>
    <s v="Medium"/>
    <n v="2"/>
  </r>
  <r>
    <x v="3606"/>
    <d v="2015-12-04T00:00:00"/>
    <d v="2015-12-06T00:00:00"/>
    <s v="First Class"/>
    <s v="Home Office"/>
    <n v="3"/>
    <s v="Hyderabad"/>
    <s v="Telangana"/>
    <s v="India"/>
    <s v="Hyderabad,Telangana,India"/>
    <s v="Southern Asia"/>
    <s v="Asia Pacific"/>
    <x v="2"/>
    <x v="5"/>
    <s v="Office Star Bag Chairs, Adjustable"/>
    <n v="57.929999999999993"/>
    <n v="1"/>
    <n v="1"/>
    <n v="1"/>
    <n v="0"/>
    <n v="17.940000000000001"/>
    <n v="1"/>
    <n v="20.170000000000002"/>
    <n v="1"/>
    <s v="High"/>
    <n v="3"/>
  </r>
  <r>
    <x v="3607"/>
    <d v="2015-09-10T00:00:00"/>
    <d v="2015-09-17T00:00:00"/>
    <s v="Standard Class"/>
    <s v="Corporate"/>
    <n v="2"/>
    <s v="Jakarta"/>
    <s v="Jakarta"/>
    <s v="Indonesia"/>
    <s v="Jakarta,Jakarta,Indonesia"/>
    <s v="Southeastern Asia"/>
    <s v="Asia Pacific"/>
    <x v="1"/>
    <x v="1"/>
    <s v="Canon Personal Copier, Color"/>
    <n v="268.1748"/>
    <n v="1"/>
    <n v="2"/>
    <n v="1"/>
    <n v="7.0000000000000007E-2"/>
    <n v="17.254799999999996"/>
    <n v="1"/>
    <n v="20.16"/>
    <n v="1"/>
    <s v="Low"/>
    <n v="1"/>
  </r>
  <r>
    <x v="3608"/>
    <d v="2015-04-21T00:00:00"/>
    <d v="2015-04-25T00:00:00"/>
    <s v="Standard Class"/>
    <s v="Consumer"/>
    <n v="1"/>
    <s v="Gorakhpur"/>
    <s v="Uttar Pradesh"/>
    <s v="India"/>
    <s v="Gorakhpur,Uttar Pradesh,India"/>
    <s v="Southern Asia"/>
    <s v="Asia Pacific"/>
    <x v="1"/>
    <x v="6"/>
    <s v="StarTech Inkjet, Wireless"/>
    <n v="301.89000000000004"/>
    <n v="1"/>
    <n v="1"/>
    <n v="1"/>
    <n v="0"/>
    <n v="3"/>
    <n v="1"/>
    <n v="20.149999999999999"/>
    <n v="1"/>
    <s v="Medium"/>
    <n v="2"/>
  </r>
  <r>
    <x v="3609"/>
    <d v="2015-07-21T00:00:00"/>
    <d v="2015-07-25T00:00:00"/>
    <s v="Standard Class"/>
    <s v="Corporate"/>
    <n v="2"/>
    <s v="Casablanca"/>
    <s v="Grand Casablanca"/>
    <s v="Morocco"/>
    <s v="Casablanca,Grand Casablanca,Morocco"/>
    <s v="North Africa"/>
    <s v="Africa"/>
    <x v="1"/>
    <x v="6"/>
    <s v="Konica Inkjet, Wireless"/>
    <n v="313.44"/>
    <n v="1"/>
    <n v="1"/>
    <n v="1"/>
    <n v="0"/>
    <n v="50.13"/>
    <n v="1"/>
    <n v="20.14"/>
    <n v="1"/>
    <s v="Medium"/>
    <n v="2"/>
  </r>
  <r>
    <x v="3610"/>
    <d v="2015-05-08T00:00:00"/>
    <d v="2015-05-14T00:00:00"/>
    <s v="Standard Class"/>
    <s v="Consumer"/>
    <n v="1"/>
    <s v="Manukau City"/>
    <s v="Auckland"/>
    <s v="New Zealand"/>
    <s v="Manukau City,Auckland,New Zealand"/>
    <s v="Oceania"/>
    <s v="Asia Pacific"/>
    <x v="0"/>
    <x v="0"/>
    <s v="Cuisinart Stove, Red"/>
    <n v="322.97399999999999"/>
    <n v="1"/>
    <n v="1"/>
    <n v="1"/>
    <n v="0.4"/>
    <n v="-6.0000000000002274E-3"/>
    <n v="3"/>
    <n v="20.13"/>
    <n v="1"/>
    <s v="Low"/>
    <n v="1"/>
  </r>
  <r>
    <x v="3611"/>
    <d v="2015-11-26T00:00:00"/>
    <d v="2015-12-01T00:00:00"/>
    <s v="Standard Class"/>
    <s v="Consumer"/>
    <n v="1"/>
    <s v="Lisieux"/>
    <s v="Normandy"/>
    <s v="France"/>
    <s v="Lisieux,Normandy,France"/>
    <s v="Western Europe"/>
    <s v="Europe"/>
    <x v="1"/>
    <x v="6"/>
    <s v="StarTech Printer, Red"/>
    <n v="645.96600000000012"/>
    <n v="1"/>
    <n v="3"/>
    <n v="1"/>
    <n v="0.15"/>
    <n v="212.70599999999996"/>
    <n v="1"/>
    <n v="20.09"/>
    <n v="1"/>
    <s v="Medium"/>
    <n v="2"/>
  </r>
  <r>
    <x v="3612"/>
    <d v="2015-05-14T00:00:00"/>
    <d v="2015-05-17T00:00:00"/>
    <s v="Second Class"/>
    <s v="Corporate"/>
    <n v="2"/>
    <s v="Datong"/>
    <s v="Anhui"/>
    <s v="China"/>
    <s v="Datong,Anhui,China"/>
    <s v="Eastern Asia"/>
    <s v="Asia Pacific"/>
    <x v="0"/>
    <x v="13"/>
    <s v="Acme Letter Opener, Serrated"/>
    <n v="188.37000000000003"/>
    <n v="1"/>
    <n v="7"/>
    <n v="1"/>
    <n v="0"/>
    <n v="71.399999999999991"/>
    <n v="1"/>
    <n v="20.09"/>
    <n v="1"/>
    <s v="High"/>
    <n v="3"/>
  </r>
  <r>
    <x v="3613"/>
    <d v="2015-02-24T00:00:00"/>
    <d v="2015-02-28T00:00:00"/>
    <s v="Standard Class"/>
    <s v="Home Office"/>
    <n v="3"/>
    <s v="Antipolo"/>
    <s v="Calabarzon"/>
    <s v="Philippines"/>
    <s v="Antipolo,Calabarzon,Philippines"/>
    <s v="Southeastern Asia"/>
    <s v="Asia Pacific"/>
    <x v="1"/>
    <x v="1"/>
    <s v="Sharp Personal Copier, Color"/>
    <n v="157.87200000000001"/>
    <n v="1"/>
    <n v="2"/>
    <n v="1"/>
    <n v="0.35"/>
    <n v="7.2719999999999914"/>
    <n v="1"/>
    <n v="20.05"/>
    <n v="1"/>
    <s v="High"/>
    <n v="3"/>
  </r>
  <r>
    <x v="3614"/>
    <d v="2015-02-10T00:00:00"/>
    <d v="2015-02-14T00:00:00"/>
    <s v="Standard Class"/>
    <s v="Corporate"/>
    <n v="2"/>
    <s v="Madrid"/>
    <s v="Madrid"/>
    <s v="Spain"/>
    <s v="Madrid,Madrid,Spain"/>
    <s v="Southern Europe"/>
    <s v="Europe"/>
    <x v="1"/>
    <x v="2"/>
    <s v="Apple Audio Dock, with Caller ID"/>
    <n v="450.60300000000007"/>
    <n v="1"/>
    <n v="3"/>
    <n v="1"/>
    <n v="0.1"/>
    <n v="24.992999999999995"/>
    <n v="1"/>
    <n v="20.04"/>
    <n v="1"/>
    <s v="Medium"/>
    <n v="2"/>
  </r>
  <r>
    <x v="3615"/>
    <d v="2015-12-19T00:00:00"/>
    <d v="2015-12-24T00:00:00"/>
    <s v="Second Class"/>
    <s v="Home Office"/>
    <n v="3"/>
    <s v="Luts'k"/>
    <s v="Volyn"/>
    <s v="Ukraine"/>
    <s v="Luts'k,Volyn,Ukraine"/>
    <s v="Eastern Europe"/>
    <s v="Europe"/>
    <x v="1"/>
    <x v="1"/>
    <s v="Sharp Fax and Copier, Digital"/>
    <n v="168.24"/>
    <n v="1"/>
    <n v="1"/>
    <n v="1"/>
    <n v="0"/>
    <n v="57.179999999999993"/>
    <n v="1"/>
    <n v="20.04"/>
    <n v="1"/>
    <s v="Medium"/>
    <n v="2"/>
  </r>
  <r>
    <x v="3616"/>
    <d v="2015-09-25T00:00:00"/>
    <d v="2015-10-01T00:00:00"/>
    <s v="Standard Class"/>
    <s v="Home Office"/>
    <n v="3"/>
    <s v="Brussels"/>
    <s v="Brussels"/>
    <s v="Belgium"/>
    <s v="Brussels,Brussels,Belgium"/>
    <s v="Western Europe"/>
    <s v="Europe"/>
    <x v="0"/>
    <x v="12"/>
    <s v="Smead File Cart, Industrial"/>
    <n v="641.99999999999989"/>
    <n v="1"/>
    <n v="5"/>
    <n v="1"/>
    <n v="0"/>
    <n v="179.7"/>
    <n v="1"/>
    <n v="20.04"/>
    <n v="1"/>
    <s v="Medium"/>
    <n v="2"/>
  </r>
  <r>
    <x v="3617"/>
    <d v="2015-01-11T00:00:00"/>
    <d v="2015-01-17T00:00:00"/>
    <s v="Standard Class"/>
    <s v="Consumer"/>
    <n v="1"/>
    <s v="Wollongong"/>
    <s v="New South Wales"/>
    <s v="Australia"/>
    <s v="Wollongong,New South Wales,Australia"/>
    <s v="Oceania"/>
    <s v="Asia Pacific"/>
    <x v="1"/>
    <x v="2"/>
    <s v="Motorola Audio Dock, Full Size"/>
    <n v="349.32"/>
    <n v="1"/>
    <n v="2"/>
    <n v="1"/>
    <n v="0"/>
    <n v="83.820000000000007"/>
    <n v="1"/>
    <n v="20.03"/>
    <n v="1"/>
    <s v="Medium"/>
    <n v="2"/>
  </r>
  <r>
    <x v="3618"/>
    <d v="2015-02-24T00:00:00"/>
    <d v="2015-02-27T00:00:00"/>
    <s v="First Class"/>
    <s v="Consumer"/>
    <n v="1"/>
    <s v="Tlaquepaque"/>
    <s v="Jalisco"/>
    <s v="Mexico"/>
    <s v="Tlaquepaque,Jalisco,Mexico"/>
    <s v="Central America"/>
    <s v="LATAM"/>
    <x v="1"/>
    <x v="1"/>
    <s v="Brother Personal Copier, High-Speed"/>
    <n v="187.74376000000001"/>
    <n v="1"/>
    <n v="2"/>
    <n v="1"/>
    <n v="2E-3"/>
    <n v="9.0237599999999993"/>
    <n v="1"/>
    <n v="20.029"/>
    <n v="1"/>
    <s v="High"/>
    <n v="3"/>
  </r>
  <r>
    <x v="3619"/>
    <d v="2015-10-08T00:00:00"/>
    <d v="2015-10-11T00:00:00"/>
    <s v="Second Class"/>
    <s v="Consumer"/>
    <n v="1"/>
    <s v="Rio Branco"/>
    <s v="Acre"/>
    <s v="Brazil"/>
    <s v="Rio Branco,Acre,Brazil"/>
    <s v="South America"/>
    <s v="LATAM"/>
    <x v="2"/>
    <x v="4"/>
    <s v="Dania Floating Shelf Set, Metal"/>
    <n v="225.08"/>
    <n v="1"/>
    <n v="2"/>
    <n v="1"/>
    <n v="0"/>
    <n v="92.28"/>
    <n v="1"/>
    <n v="20.023"/>
    <n v="1"/>
    <s v="Medium"/>
    <n v="2"/>
  </r>
  <r>
    <x v="3620"/>
    <d v="2015-09-16T00:00:00"/>
    <d v="2015-09-20T00:00:00"/>
    <s v="Second Class"/>
    <s v="Corporate"/>
    <n v="2"/>
    <s v="Piacenza"/>
    <s v="Emilia-Romagna"/>
    <s v="Italy"/>
    <s v="Piacenza,Emilia-Romagna,Italy"/>
    <s v="Southern Europe"/>
    <s v="Europe"/>
    <x v="0"/>
    <x v="7"/>
    <s v="BIC Canvas, Blue"/>
    <n v="107.39999999999999"/>
    <n v="1"/>
    <n v="2"/>
    <n v="1"/>
    <n v="0"/>
    <n v="8.58"/>
    <n v="1"/>
    <n v="20.02"/>
    <n v="1"/>
    <s v="High"/>
    <n v="3"/>
  </r>
  <r>
    <x v="3621"/>
    <d v="2015-12-29T00:00:00"/>
    <d v="2015-12-31T00:00:00"/>
    <s v="Second Class"/>
    <s v="Consumer"/>
    <n v="1"/>
    <s v="Adelaide"/>
    <s v="South Australia"/>
    <s v="Australia"/>
    <s v="Adelaide,South Australia,Australia"/>
    <s v="Oceania"/>
    <s v="Asia Pacific"/>
    <x v="0"/>
    <x v="13"/>
    <s v="Kleencut Box Cutter, Steel"/>
    <n v="214.51499999999999"/>
    <n v="1"/>
    <n v="7"/>
    <n v="1"/>
    <n v="0.1"/>
    <n v="16.485000000000003"/>
    <n v="1"/>
    <n v="20"/>
    <n v="1"/>
    <s v="Medium"/>
    <n v="2"/>
  </r>
  <r>
    <x v="3622"/>
    <d v="2015-03-15T00:00:00"/>
    <d v="2015-03-20T00:00:00"/>
    <s v="Second Class"/>
    <s v="Consumer"/>
    <n v="1"/>
    <s v="Riyadh"/>
    <s v="Ar Riyad"/>
    <s v="Saudi Arabia"/>
    <s v="Riyadh,Ar Riyad,Saudi Arabia"/>
    <s v="Western Asia"/>
    <s v="Asia Pacific"/>
    <x v="1"/>
    <x v="1"/>
    <s v="Brother Copy Machine, Color"/>
    <n v="263.73"/>
    <n v="1"/>
    <n v="1"/>
    <n v="1"/>
    <n v="0"/>
    <n v="113.39999999999999"/>
    <n v="1"/>
    <n v="20"/>
    <n v="1"/>
    <s v="Medium"/>
    <n v="2"/>
  </r>
  <r>
    <x v="3623"/>
    <d v="2015-04-06T00:00:00"/>
    <d v="2015-04-10T00:00:00"/>
    <s v="Standard Class"/>
    <s v="Consumer"/>
    <n v="1"/>
    <s v="Clichy"/>
    <s v="Ile-de-France"/>
    <s v="France"/>
    <s v="Clichy,Ile-de-France,France"/>
    <s v="Western Europe"/>
    <s v="Europe"/>
    <x v="2"/>
    <x v="4"/>
    <s v="Bush Floating Shelf Set, Pine"/>
    <n v="310.71600000000001"/>
    <n v="1"/>
    <n v="2"/>
    <n v="1"/>
    <n v="0.1"/>
    <n v="72.455999999999989"/>
    <n v="1"/>
    <n v="20"/>
    <n v="1"/>
    <s v="Medium"/>
    <n v="2"/>
  </r>
  <r>
    <x v="3624"/>
    <d v="2015-07-09T00:00:00"/>
    <d v="2015-07-13T00:00:00"/>
    <s v="Second Class"/>
    <s v="Consumer"/>
    <n v="1"/>
    <s v="Townsville"/>
    <s v="Queensland"/>
    <s v="Australia"/>
    <s v="Townsville,Queensland,Australia"/>
    <s v="Oceania"/>
    <s v="Asia Pacific"/>
    <x v="0"/>
    <x v="12"/>
    <s v="Smead Shelving, Industrial"/>
    <n v="177.876"/>
    <n v="1"/>
    <n v="4"/>
    <n v="1"/>
    <n v="0.1"/>
    <n v="-8.3999999999999631E-2"/>
    <n v="3"/>
    <n v="19.989999999999998"/>
    <n v="1"/>
    <s v="Medium"/>
    <n v="2"/>
  </r>
  <r>
    <x v="3625"/>
    <d v="2015-07-28T00:00:00"/>
    <d v="2015-08-03T00:00:00"/>
    <s v="Standard Class"/>
    <s v="Home Office"/>
    <n v="3"/>
    <s v="Valladolid"/>
    <s v="Castile and León"/>
    <s v="Spain"/>
    <s v="Valladolid,Castile and León,Spain"/>
    <s v="Southern Europe"/>
    <s v="Europe"/>
    <x v="1"/>
    <x v="1"/>
    <s v="Canon Personal Copier, Digital"/>
    <n v="284.76"/>
    <n v="1"/>
    <n v="2"/>
    <n v="1"/>
    <n v="0"/>
    <n v="14.22"/>
    <n v="1"/>
    <n v="19.98"/>
    <n v="1"/>
    <s v="Medium"/>
    <n v="2"/>
  </r>
  <r>
    <x v="3626"/>
    <d v="2015-12-05T00:00:00"/>
    <d v="2015-12-05T00:00:00"/>
    <s v="Same Day"/>
    <s v="Corporate"/>
    <n v="2"/>
    <s v="Philadelphia"/>
    <s v="Pennsylvania"/>
    <s v="United States"/>
    <s v="Philadelphia,Pennsylvania,United States"/>
    <s v="Eastern US"/>
    <s v="USCA"/>
    <x v="2"/>
    <x v="5"/>
    <s v="Safco Chair Connectors, 6/Carton"/>
    <n v="188.55199999999996"/>
    <n v="1"/>
    <n v="7"/>
    <n v="1"/>
    <n v="0.3"/>
    <n v="-2.693600000000032"/>
    <n v="3"/>
    <n v="38.24"/>
    <n v="1"/>
    <s v="High"/>
    <n v="3"/>
  </r>
  <r>
    <x v="3627"/>
    <d v="2015-12-12T00:00:00"/>
    <d v="2015-12-18T00:00:00"/>
    <s v="Standard Class"/>
    <s v="Corporate"/>
    <n v="2"/>
    <s v="Jacksonville"/>
    <s v="Florida"/>
    <s v="United States"/>
    <s v="Jacksonville,Florida,United States"/>
    <s v="Southern US"/>
    <s v="USCA"/>
    <x v="2"/>
    <x v="3"/>
    <s v="BoxOffice By Design Rectangular and Half-Moon Meeting Room Tables"/>
    <n v="721.87500000000011"/>
    <n v="1"/>
    <n v="6"/>
    <n v="1"/>
    <n v="0.45"/>
    <n v="-420"/>
    <n v="3"/>
    <n v="32.78"/>
    <n v="1"/>
    <s v="Medium"/>
    <n v="2"/>
  </r>
  <r>
    <x v="3628"/>
    <d v="2015-10-07T00:00:00"/>
    <d v="2015-10-11T00:00:00"/>
    <s v="Standard Class"/>
    <s v="Consumer"/>
    <n v="1"/>
    <s v="Astana"/>
    <s v="Astana"/>
    <s v="Kazakhstan"/>
    <s v="Astana,Astana,Kazakhstan"/>
    <s v="Central Asia"/>
    <s v="Asia Pacific"/>
    <x v="2"/>
    <x v="4"/>
    <s v="Ikea 3-Shelf Cabinet, Metal"/>
    <n v="170.28000000000003"/>
    <n v="1"/>
    <n v="4"/>
    <n v="1"/>
    <n v="0.7"/>
    <n v="-306.60000000000002"/>
    <n v="3"/>
    <n v="19.96"/>
    <n v="1"/>
    <s v="Medium"/>
    <n v="2"/>
  </r>
  <r>
    <x v="3629"/>
    <d v="2015-12-04T00:00:00"/>
    <d v="2015-12-07T00:00:00"/>
    <s v="Second Class"/>
    <s v="Consumer"/>
    <n v="1"/>
    <s v="Garanhuns"/>
    <s v="Pernambuco"/>
    <s v="Brazil"/>
    <s v="Garanhuns,Pernambuco,Brazil"/>
    <s v="South America"/>
    <s v="LATAM"/>
    <x v="1"/>
    <x v="10"/>
    <s v="SanDisk Numeric Keypad, Bluetooth"/>
    <n v="111.12000000000005"/>
    <n v="1"/>
    <n v="3"/>
    <n v="1"/>
    <n v="0"/>
    <n v="23.279999999999998"/>
    <n v="1"/>
    <n v="19.920999999999999"/>
    <n v="1"/>
    <s v="High"/>
    <n v="3"/>
  </r>
  <r>
    <x v="3630"/>
    <d v="2015-09-20T00:00:00"/>
    <d v="2015-09-25T00:00:00"/>
    <s v="Standard Class"/>
    <s v="Corporate"/>
    <n v="2"/>
    <s v="Hurghada"/>
    <s v="Al Bahr Al Ahmar"/>
    <s v="Egypt"/>
    <s v="Hurghada,Al Bahr Al Ahmar,Egypt"/>
    <s v="North Africa"/>
    <s v="Africa"/>
    <x v="0"/>
    <x v="12"/>
    <s v="Eldon Folders, Blue"/>
    <n v="101.88"/>
    <n v="1"/>
    <n v="6"/>
    <n v="1"/>
    <n v="0"/>
    <n v="17.28"/>
    <n v="1"/>
    <n v="19.920000000000002"/>
    <n v="1"/>
    <s v="High"/>
    <n v="3"/>
  </r>
  <r>
    <x v="3631"/>
    <d v="2015-01-28T00:00:00"/>
    <d v="2015-01-29T00:00:00"/>
    <s v="First Class"/>
    <s v="Corporate"/>
    <n v="2"/>
    <s v="Tel Aviv"/>
    <s v="Tel Aviv"/>
    <s v="Israel"/>
    <s v="Tel Aviv,Tel Aviv,Israel"/>
    <s v="Western Asia"/>
    <s v="Asia Pacific"/>
    <x v="0"/>
    <x v="7"/>
    <s v="Sanford Canvas, Blue"/>
    <n v="101.03999999999999"/>
    <n v="1"/>
    <n v="2"/>
    <n v="1"/>
    <n v="0"/>
    <n v="29.28"/>
    <n v="1"/>
    <n v="19.91"/>
    <n v="1"/>
    <s v="Critical"/>
    <n v="4"/>
  </r>
  <r>
    <x v="3632"/>
    <d v="2015-05-01T00:00:00"/>
    <d v="2015-05-03T00:00:00"/>
    <s v="First Class"/>
    <s v="Home Office"/>
    <n v="3"/>
    <s v="Sydney"/>
    <s v="New South Wales"/>
    <s v="Australia"/>
    <s v="Sydney,New South Wales,Australia"/>
    <s v="Oceania"/>
    <s v="Asia Pacific"/>
    <x v="2"/>
    <x v="11"/>
    <s v="Tenex Light Bulb, Black"/>
    <n v="85.185000000000002"/>
    <n v="1"/>
    <n v="5"/>
    <n v="1"/>
    <n v="0.1"/>
    <n v="4.6349999999999998"/>
    <n v="1"/>
    <n v="19.91"/>
    <n v="1"/>
    <s v="High"/>
    <n v="3"/>
  </r>
  <r>
    <x v="3633"/>
    <d v="2015-10-24T00:00:00"/>
    <d v="2015-10-28T00:00:00"/>
    <s v="Standard Class"/>
    <s v="Consumer"/>
    <n v="1"/>
    <s v="Zaporizhzhya"/>
    <s v="Zaporizhzhya"/>
    <s v="Ukraine"/>
    <s v="Zaporizhzhya,Zaporizhzhya,Ukraine"/>
    <s v="Eastern Europe"/>
    <s v="Europe"/>
    <x v="0"/>
    <x v="16"/>
    <s v="Ames Mailers, with clear poly window"/>
    <n v="236.34"/>
    <n v="1"/>
    <n v="6"/>
    <n v="1"/>
    <n v="0"/>
    <n v="115.74"/>
    <n v="1"/>
    <n v="19.91"/>
    <n v="1"/>
    <s v="Medium"/>
    <n v="2"/>
  </r>
  <r>
    <x v="3634"/>
    <d v="2015-07-01T00:00:00"/>
    <d v="2015-07-05T00:00:00"/>
    <s v="Standard Class"/>
    <s v="Corporate"/>
    <n v="2"/>
    <s v="Memphis"/>
    <s v="Tennessee"/>
    <s v="United States"/>
    <s v="Memphis,Tennessee,United States"/>
    <s v="Southern US"/>
    <s v="USCA"/>
    <x v="2"/>
    <x v="11"/>
    <s v="Advantus Panel Wall Certificate Holder - 8.5x11"/>
    <n v="19.52"/>
    <n v="1"/>
    <n v="2"/>
    <n v="1"/>
    <n v="0.2"/>
    <n v="5.3680000000000012"/>
    <n v="1"/>
    <n v="1.72"/>
    <n v="1"/>
    <s v="Medium"/>
    <n v="2"/>
  </r>
  <r>
    <x v="3635"/>
    <d v="2015-11-08T00:00:00"/>
    <d v="2015-11-08T00:00:00"/>
    <s v="Same Day"/>
    <s v="Corporate"/>
    <n v="2"/>
    <s v="Melbourne"/>
    <s v="Victoria"/>
    <s v="Australia"/>
    <s v="Melbourne,Victoria,Australia"/>
    <s v="Oceania"/>
    <s v="Asia Pacific"/>
    <x v="0"/>
    <x v="12"/>
    <s v="Tenex Shelving, Blue"/>
    <n v="147.58199999999999"/>
    <n v="1"/>
    <n v="3"/>
    <n v="1"/>
    <n v="0.1"/>
    <n v="-16.398"/>
    <n v="3"/>
    <n v="19.89"/>
    <n v="1"/>
    <s v="Medium"/>
    <n v="2"/>
  </r>
  <r>
    <x v="3636"/>
    <d v="2015-04-16T00:00:00"/>
    <d v="2015-04-19T00:00:00"/>
    <s v="Second Class"/>
    <s v="Consumer"/>
    <n v="1"/>
    <s v="Basra"/>
    <s v="Al Basrah"/>
    <s v="Iraq"/>
    <s v="Basra,Al Basrah,Iraq"/>
    <s v="Western Asia"/>
    <s v="Asia Pacific"/>
    <x v="0"/>
    <x v="7"/>
    <s v="Binney &amp; Smith Highlighters, Water Color"/>
    <n v="118.62"/>
    <n v="1"/>
    <n v="6"/>
    <n v="1"/>
    <n v="0"/>
    <n v="49.679999999999993"/>
    <n v="1"/>
    <n v="19.89"/>
    <n v="1"/>
    <s v="Medium"/>
    <n v="2"/>
  </r>
  <r>
    <x v="3637"/>
    <d v="2015-03-22T00:00:00"/>
    <d v="2015-03-26T00:00:00"/>
    <s v="Standard Class"/>
    <s v="Consumer"/>
    <n v="1"/>
    <s v="Piedras Negras"/>
    <s v="Coahuila"/>
    <s v="Mexico"/>
    <s v="Piedras Negras,Coahuila,Mexico"/>
    <s v="Central America"/>
    <s v="LATAM"/>
    <x v="2"/>
    <x v="4"/>
    <s v="Ikea Floating Shelf Set, Metal"/>
    <n v="181.12"/>
    <n v="1"/>
    <n v="2"/>
    <n v="1"/>
    <n v="0.2"/>
    <n v="-11.319999999999999"/>
    <n v="3"/>
    <n v="19.886000000000003"/>
    <n v="1"/>
    <s v="High"/>
    <n v="3"/>
  </r>
  <r>
    <x v="3638"/>
    <d v="2015-08-29T00:00:00"/>
    <d v="2015-08-29T00:00:00"/>
    <s v="Same Day"/>
    <s v="Consumer"/>
    <n v="1"/>
    <s v="Santiago"/>
    <s v="Santiago"/>
    <s v="Chile"/>
    <s v="Santiago,Santiago,Chile"/>
    <s v="South America"/>
    <s v="LATAM"/>
    <x v="0"/>
    <x v="9"/>
    <s v="Xerox Cards &amp; Envelopes, Multicolor"/>
    <n v="92.759999999999991"/>
    <n v="1"/>
    <n v="3"/>
    <n v="1"/>
    <n v="0"/>
    <n v="12"/>
    <n v="1"/>
    <n v="19.884999999999998"/>
    <n v="1"/>
    <s v="Medium"/>
    <n v="2"/>
  </r>
  <r>
    <x v="3639"/>
    <d v="2015-06-01T00:00:00"/>
    <d v="2015-06-05T00:00:00"/>
    <s v="Standard Class"/>
    <s v="Corporate"/>
    <n v="2"/>
    <s v="Lahore"/>
    <s v="Punjab"/>
    <s v="Pakistan"/>
    <s v="Lahore,Punjab,Pakistan"/>
    <s v="Southern Asia"/>
    <s v="Asia Pacific"/>
    <x v="1"/>
    <x v="6"/>
    <s v="StarTech Printer, Red"/>
    <n v="253.32000000000005"/>
    <n v="1"/>
    <n v="2"/>
    <n v="1"/>
    <n v="0.5"/>
    <n v="-233.10000000000005"/>
    <n v="3"/>
    <n v="19.88"/>
    <n v="1"/>
    <s v="Medium"/>
    <n v="2"/>
  </r>
  <r>
    <x v="3640"/>
    <d v="2015-03-20T00:00:00"/>
    <d v="2015-03-23T00:00:00"/>
    <s v="Second Class"/>
    <s v="Consumer"/>
    <n v="1"/>
    <s v="Ganganagar"/>
    <s v="Rajasthan"/>
    <s v="India"/>
    <s v="Ganganagar,Rajasthan,India"/>
    <s v="Southern Asia"/>
    <s v="Asia Pacific"/>
    <x v="1"/>
    <x v="10"/>
    <s v="Logitech Router, Erganomic"/>
    <n v="245.13000000000002"/>
    <n v="1"/>
    <n v="1"/>
    <n v="1"/>
    <n v="0"/>
    <n v="85.77"/>
    <n v="1"/>
    <n v="19.88"/>
    <n v="1"/>
    <s v="Medium"/>
    <n v="2"/>
  </r>
  <r>
    <x v="3641"/>
    <d v="2015-02-19T00:00:00"/>
    <d v="2015-02-23T00:00:00"/>
    <s v="Standard Class"/>
    <s v="Consumer"/>
    <n v="1"/>
    <s v="Bangkok"/>
    <s v="Bangkok"/>
    <s v="Thailand"/>
    <s v="Bangkok,Bangkok,Thailand"/>
    <s v="Southeastern Asia"/>
    <s v="Asia Pacific"/>
    <x v="2"/>
    <x v="4"/>
    <s v="Ikea Corner Shelving, Metal"/>
    <n v="154.37520000000001"/>
    <n v="1"/>
    <n v="2"/>
    <n v="1"/>
    <n v="0.37"/>
    <n v="-68.644800000000004"/>
    <n v="3"/>
    <n v="19.87"/>
    <n v="1"/>
    <s v="High"/>
    <n v="3"/>
  </r>
  <r>
    <x v="3642"/>
    <d v="2015-11-13T00:00:00"/>
    <d v="2015-11-17T00:00:00"/>
    <s v="Standard Class"/>
    <s v="Home Office"/>
    <n v="3"/>
    <s v="Ufa"/>
    <s v="Bashkortostan"/>
    <s v="Russia"/>
    <s v="Ufa,Bashkortostan,Russia"/>
    <s v="Eastern Europe"/>
    <s v="Europe"/>
    <x v="0"/>
    <x v="0"/>
    <s v="Hamilton Beach Blender, White"/>
    <n v="143.58000000000001"/>
    <n v="1"/>
    <n v="2"/>
    <n v="1"/>
    <n v="0"/>
    <n v="51.66"/>
    <n v="1"/>
    <n v="19.850000000000001"/>
    <n v="1"/>
    <s v="High"/>
    <n v="3"/>
  </r>
  <r>
    <x v="3643"/>
    <d v="2015-09-15T00:00:00"/>
    <d v="2015-09-21T00:00:00"/>
    <s v="Standard Class"/>
    <s v="Consumer"/>
    <n v="1"/>
    <s v="Maracay"/>
    <s v="Aragua"/>
    <s v="Venezuela"/>
    <s v="Maracay,Aragua,Venezuela"/>
    <s v="South America"/>
    <s v="LATAM"/>
    <x v="1"/>
    <x v="1"/>
    <s v="Sharp Wireless Fax, Digital"/>
    <n v="283.49984000000001"/>
    <n v="1"/>
    <n v="2"/>
    <n v="1"/>
    <n v="0.40200000000000002"/>
    <n v="-185.86016000000001"/>
    <n v="3"/>
    <n v="19.841999999999999"/>
    <n v="1"/>
    <s v="Medium"/>
    <n v="2"/>
  </r>
  <r>
    <x v="3644"/>
    <d v="2015-04-24T00:00:00"/>
    <d v="2015-05-01T00:00:00"/>
    <s v="Standard Class"/>
    <s v="Consumer"/>
    <n v="1"/>
    <s v="Devonport"/>
    <s v="Tasmania"/>
    <s v="Australia"/>
    <s v="Devonport,Tasmania,Australia"/>
    <s v="Oceania"/>
    <s v="Asia Pacific"/>
    <x v="2"/>
    <x v="11"/>
    <s v="Rubbermaid Clock, Erganomic"/>
    <n v="263.41200000000003"/>
    <n v="1"/>
    <n v="6"/>
    <n v="1"/>
    <n v="0.1"/>
    <n v="99.432000000000016"/>
    <n v="1"/>
    <n v="19.84"/>
    <n v="1"/>
    <s v="Medium"/>
    <n v="2"/>
  </r>
  <r>
    <x v="3645"/>
    <d v="2015-08-02T00:00:00"/>
    <d v="2015-08-05T00:00:00"/>
    <s v="First Class"/>
    <s v="Consumer"/>
    <n v="1"/>
    <s v="Cagnes-sur-Mer"/>
    <s v="Provence-Alpes-Côte d'Azur"/>
    <s v="France"/>
    <s v="Cagnes-sur-Mer,Provence-Alpes-Côte d'Azur,France"/>
    <s v="Western Europe"/>
    <s v="Europe"/>
    <x v="0"/>
    <x v="7"/>
    <s v="Sanford Sketch Pad, Easy-Erase"/>
    <n v="137.25"/>
    <n v="1"/>
    <n v="3"/>
    <n v="1"/>
    <n v="0"/>
    <n v="63.09"/>
    <n v="1"/>
    <n v="19.84"/>
    <n v="1"/>
    <s v="Medium"/>
    <n v="2"/>
  </r>
  <r>
    <x v="3646"/>
    <d v="2015-09-10T00:00:00"/>
    <d v="2015-09-15T00:00:00"/>
    <s v="Standard Class"/>
    <s v="Home Office"/>
    <n v="3"/>
    <s v="Palmerston North"/>
    <s v="Manawatu-Wanganui"/>
    <s v="New Zealand"/>
    <s v="Palmerston North,Manawatu-Wanganui,New Zealand"/>
    <s v="Oceania"/>
    <s v="Asia Pacific"/>
    <x v="1"/>
    <x v="10"/>
    <s v="Enermax Keyboard, Bluetooth"/>
    <n v="333.84000000000003"/>
    <n v="1"/>
    <n v="4"/>
    <n v="1"/>
    <n v="0"/>
    <n v="9.9599999999999991"/>
    <n v="1"/>
    <n v="19.84"/>
    <n v="1"/>
    <s v="Medium"/>
    <n v="2"/>
  </r>
  <r>
    <x v="3647"/>
    <d v="2015-03-24T00:00:00"/>
    <d v="2015-03-28T00:00:00"/>
    <s v="Standard Class"/>
    <s v="Corporate"/>
    <n v="2"/>
    <s v="Canberra"/>
    <s v="Australian Capital Territory"/>
    <s v="Australia"/>
    <s v="Canberra,Australian Capital Territory,Australia"/>
    <s v="Oceania"/>
    <s v="Asia Pacific"/>
    <x v="0"/>
    <x v="7"/>
    <s v="BIC Canvas, Blue"/>
    <n v="386.64"/>
    <n v="1"/>
    <n v="12"/>
    <n v="2"/>
    <n v="0.4"/>
    <n v="-245.16"/>
    <n v="3"/>
    <n v="19.829999999999998"/>
    <n v="1"/>
    <s v="Medium"/>
    <n v="2"/>
  </r>
  <r>
    <x v="3648"/>
    <d v="2015-03-06T00:00:00"/>
    <d v="2015-03-11T00:00:00"/>
    <s v="Standard Class"/>
    <s v="Consumer"/>
    <n v="1"/>
    <s v="Mandurah"/>
    <s v="Western Australia"/>
    <s v="Australia"/>
    <s v="Mandurah,Western Australia,Australia"/>
    <s v="Oceania"/>
    <s v="Asia Pacific"/>
    <x v="2"/>
    <x v="11"/>
    <s v="Deflect-O Photo Frame, Black"/>
    <n v="373.68000000000006"/>
    <n v="1"/>
    <n v="8"/>
    <n v="1"/>
    <n v="0.1"/>
    <n v="-4.3200000000000074"/>
    <n v="3"/>
    <n v="19.829999999999998"/>
    <n v="1"/>
    <s v="Medium"/>
    <n v="2"/>
  </r>
  <r>
    <x v="3649"/>
    <d v="2015-09-16T00:00:00"/>
    <d v="2015-09-18T00:00:00"/>
    <s v="First Class"/>
    <s v="Consumer"/>
    <n v="1"/>
    <s v="Chicago"/>
    <s v="Illinois"/>
    <s v="United States"/>
    <s v="Chicago,Illinois,United States"/>
    <s v="Central US"/>
    <s v="USCA"/>
    <x v="1"/>
    <x v="2"/>
    <s v="Avaya 5420 Digital phone"/>
    <n v="323.97600000000006"/>
    <n v="1"/>
    <n v="3"/>
    <n v="1"/>
    <n v="0.2"/>
    <n v="20.248499999999993"/>
    <n v="1"/>
    <n v="54.02"/>
    <n v="1"/>
    <s v="Medium"/>
    <n v="2"/>
  </r>
  <r>
    <x v="3650"/>
    <d v="2015-08-06T00:00:00"/>
    <d v="2015-08-12T00:00:00"/>
    <s v="Standard Class"/>
    <s v="Consumer"/>
    <n v="1"/>
    <s v="Accra"/>
    <s v="Greater Accra"/>
    <s v="Ghana"/>
    <s v="Accra,Greater Accra,Ghana"/>
    <s v="Western Africa"/>
    <s v="Africa"/>
    <x v="1"/>
    <x v="1"/>
    <s v="Sharp Wireless Fax, Digital"/>
    <n v="355.56"/>
    <n v="1"/>
    <n v="1"/>
    <n v="1"/>
    <n v="0"/>
    <n v="14.22"/>
    <n v="1"/>
    <n v="19.82"/>
    <n v="1"/>
    <s v="Medium"/>
    <n v="2"/>
  </r>
  <r>
    <x v="3651"/>
    <d v="2015-04-01T00:00:00"/>
    <d v="2015-04-01T00:00:00"/>
    <s v="Same Day"/>
    <s v="Consumer"/>
    <n v="1"/>
    <s v="Vassouras"/>
    <s v="Rio de Janeiro"/>
    <s v="Brazil"/>
    <s v="Vassouras,Rio de Janeiro,Brazil"/>
    <s v="South America"/>
    <s v="LATAM"/>
    <x v="0"/>
    <x v="16"/>
    <s v="Ames Interoffice Envelope, Set of 50"/>
    <n v="132.352"/>
    <n v="1"/>
    <n v="11"/>
    <n v="2"/>
    <n v="0.6"/>
    <n v="-89.407999999999944"/>
    <n v="3"/>
    <n v="19.818000000000001"/>
    <n v="1"/>
    <s v="High"/>
    <n v="3"/>
  </r>
  <r>
    <x v="3652"/>
    <d v="2015-06-24T00:00:00"/>
    <d v="2015-06-28T00:00:00"/>
    <s v="Standard Class"/>
    <s v="Home Office"/>
    <n v="3"/>
    <s v="Santiago de Cuba"/>
    <s v="Santiago de Cuba"/>
    <s v="Cuba"/>
    <s v="Santiago de Cuba,Santiago de Cuba,Cuba"/>
    <s v="Caribbean"/>
    <s v="LATAM"/>
    <x v="2"/>
    <x v="5"/>
    <s v="Hon Bag Chairs, Set of Two"/>
    <n v="221.19999999999996"/>
    <n v="1"/>
    <n v="7"/>
    <n v="1"/>
    <n v="0"/>
    <n v="64.11999999999999"/>
    <n v="1"/>
    <n v="19.817"/>
    <n v="1"/>
    <s v="Medium"/>
    <n v="2"/>
  </r>
  <r>
    <x v="3653"/>
    <d v="2015-12-15T00:00:00"/>
    <d v="2015-12-15T00:00:00"/>
    <s v="Same Day"/>
    <s v="Consumer"/>
    <n v="1"/>
    <s v="Skokie"/>
    <s v="Illinois"/>
    <s v="United States"/>
    <s v="Skokie,Illinois,United States"/>
    <s v="Central US"/>
    <s v="USCA"/>
    <x v="2"/>
    <x v="11"/>
    <s v="Rubbermaid ClusterMat Chairmats, Mat Size- 66&quot; x 60&quot;, Lip 20&quot; x 11&quot; -90 Degree Angle"/>
    <n v="266.35200000000003"/>
    <n v="1"/>
    <n v="6"/>
    <n v="1"/>
    <n v="0.6"/>
    <n v="-292.98719999999997"/>
    <n v="3"/>
    <n v="42.9"/>
    <n v="1"/>
    <s v="High"/>
    <n v="3"/>
  </r>
  <r>
    <x v="3654"/>
    <d v="2015-11-20T00:00:00"/>
    <d v="2015-11-26T00:00:00"/>
    <s v="Standard Class"/>
    <s v="Consumer"/>
    <n v="1"/>
    <s v="Leipzig"/>
    <s v="Saxony"/>
    <s v="Germany"/>
    <s v="Leipzig,Saxony,Germany"/>
    <s v="Western Europe"/>
    <s v="Europe"/>
    <x v="2"/>
    <x v="5"/>
    <s v="Office Star Steel Folding Chair, Red"/>
    <n v="412.69500000000005"/>
    <n v="1"/>
    <n v="5"/>
    <n v="1"/>
    <n v="0.1"/>
    <n v="9.0450000000000017"/>
    <n v="1"/>
    <n v="19.77"/>
    <n v="1"/>
    <s v="Medium"/>
    <n v="2"/>
  </r>
  <r>
    <x v="3655"/>
    <d v="2015-12-17T00:00:00"/>
    <d v="2015-12-21T00:00:00"/>
    <s v="Standard Class"/>
    <s v="Consumer"/>
    <n v="1"/>
    <s v="Melbourne"/>
    <s v="Victoria"/>
    <s v="Australia"/>
    <s v="Melbourne,Victoria,Australia"/>
    <s v="Oceania"/>
    <s v="Asia Pacific"/>
    <x v="1"/>
    <x v="2"/>
    <s v="Motorola Headset, with Caller ID"/>
    <n v="143.53199999999998"/>
    <n v="1"/>
    <n v="2"/>
    <n v="1"/>
    <n v="0.1"/>
    <n v="19.091999999999999"/>
    <n v="1"/>
    <n v="19.77"/>
    <n v="1"/>
    <s v="High"/>
    <n v="3"/>
  </r>
  <r>
    <x v="3656"/>
    <d v="2015-02-27T00:00:00"/>
    <d v="2015-03-04T00:00:00"/>
    <s v="Standard Class"/>
    <s v="Consumer"/>
    <n v="1"/>
    <s v="Costa Mesa"/>
    <s v="California"/>
    <s v="United States"/>
    <s v="Costa Mesa,California,United States"/>
    <s v="Western US"/>
    <s v="USCA"/>
    <x v="1"/>
    <x v="2"/>
    <s v="Aastra 57i VoIP phone"/>
    <n v="258.57600000000002"/>
    <n v="1"/>
    <n v="2"/>
    <n v="1"/>
    <n v="0.2"/>
    <n v="19.393200000000007"/>
    <n v="1"/>
    <n v="11.36"/>
    <n v="1"/>
    <s v="Medium"/>
    <n v="2"/>
  </r>
  <r>
    <x v="3657"/>
    <d v="2015-05-02T00:00:00"/>
    <d v="2015-05-06T00:00:00"/>
    <s v="Standard Class"/>
    <s v="Consumer"/>
    <n v="1"/>
    <s v="Bangkok"/>
    <s v="Bangkok"/>
    <s v="Thailand"/>
    <s v="Bangkok,Bangkok,Thailand"/>
    <s v="Southeastern Asia"/>
    <s v="Asia Pacific"/>
    <x v="0"/>
    <x v="12"/>
    <s v="Rogers Lockers, Blue"/>
    <n v="448.63440000000003"/>
    <n v="1"/>
    <n v="4"/>
    <n v="1"/>
    <n v="0.47000000000000003"/>
    <n v="-355.60560000000004"/>
    <n v="3"/>
    <n v="19.760000000000002"/>
    <n v="1"/>
    <s v="Medium"/>
    <n v="2"/>
  </r>
  <r>
    <x v="3658"/>
    <d v="2015-03-31T00:00:00"/>
    <d v="2015-04-02T00:00:00"/>
    <s v="Second Class"/>
    <s v="Consumer"/>
    <n v="1"/>
    <s v="Medea"/>
    <s v="Medea"/>
    <s v="Algeria"/>
    <s v="Medea,Medea,Algeria"/>
    <s v="North Africa"/>
    <s v="Africa"/>
    <x v="0"/>
    <x v="12"/>
    <s v="Rogers Folders, Single Width"/>
    <n v="122.87999999999998"/>
    <n v="1"/>
    <n v="4"/>
    <n v="1"/>
    <n v="0"/>
    <n v="9.7200000000000006"/>
    <n v="1"/>
    <n v="19.739999999999998"/>
    <n v="1"/>
    <s v="High"/>
    <n v="3"/>
  </r>
  <r>
    <x v="3659"/>
    <d v="2015-12-19T00:00:00"/>
    <d v="2015-12-21T00:00:00"/>
    <s v="Second Class"/>
    <s v="Consumer"/>
    <n v="1"/>
    <s v="Pescara"/>
    <s v="Abruzzi"/>
    <s v="Italy"/>
    <s v="Pescara,Abruzzi,Italy"/>
    <s v="Southern Europe"/>
    <s v="Europe"/>
    <x v="0"/>
    <x v="7"/>
    <s v="Binney &amp; Smith Sketch Pad, Blue"/>
    <n v="138.96"/>
    <n v="1"/>
    <n v="3"/>
    <n v="1"/>
    <n v="0"/>
    <n v="36.089999999999996"/>
    <n v="1"/>
    <n v="19.72"/>
    <n v="1"/>
    <s v="Medium"/>
    <n v="2"/>
  </r>
  <r>
    <x v="3660"/>
    <d v="2015-10-24T00:00:00"/>
    <d v="2015-10-26T00:00:00"/>
    <s v="Second Class"/>
    <s v="Corporate"/>
    <n v="2"/>
    <s v="Manila"/>
    <s v="National Capital"/>
    <s v="Philippines"/>
    <s v="Manila,National Capital,Philippines"/>
    <s v="Southeastern Asia"/>
    <s v="Asia Pacific"/>
    <x v="1"/>
    <x v="2"/>
    <s v="Nokia Office Telephone, with Caller ID"/>
    <n v="146.54249999999999"/>
    <n v="1"/>
    <n v="3"/>
    <n v="1"/>
    <n v="0.25"/>
    <n v="-1.957499999999996"/>
    <n v="3"/>
    <n v="19.71"/>
    <n v="1"/>
    <s v="Medium"/>
    <n v="2"/>
  </r>
  <r>
    <x v="3661"/>
    <d v="2015-06-17T00:00:00"/>
    <d v="2015-06-21T00:00:00"/>
    <s v="Second Class"/>
    <s v="Consumer"/>
    <n v="1"/>
    <s v="Visakhapatnam"/>
    <s v="Andhra Pradesh"/>
    <s v="India"/>
    <s v="Visakhapatnam,Andhra Pradesh,India"/>
    <s v="Southern Asia"/>
    <s v="Asia Pacific"/>
    <x v="2"/>
    <x v="5"/>
    <s v="Hon Swivel Stool, Red"/>
    <n v="327.3"/>
    <n v="1"/>
    <n v="2"/>
    <n v="1"/>
    <n v="0"/>
    <n v="150.54"/>
    <n v="1"/>
    <n v="19.7"/>
    <n v="1"/>
    <s v="Medium"/>
    <n v="2"/>
  </r>
  <r>
    <x v="3662"/>
    <d v="2015-03-29T00:00:00"/>
    <d v="2015-04-01T00:00:00"/>
    <s v="First Class"/>
    <s v="Corporate"/>
    <n v="2"/>
    <s v="Fairfield"/>
    <s v="California"/>
    <s v="United States"/>
    <s v="Fairfield,California,United States"/>
    <s v="Western US"/>
    <s v="USCA"/>
    <x v="0"/>
    <x v="12"/>
    <s v="SAFCO Boltless Steel Shelving"/>
    <n v="795.48"/>
    <n v="1"/>
    <n v="7"/>
    <n v="1"/>
    <n v="0"/>
    <n v="7.9547999999999632"/>
    <n v="1"/>
    <n v="139.58000000000001"/>
    <n v="1"/>
    <s v="High"/>
    <n v="3"/>
  </r>
  <r>
    <x v="3663"/>
    <d v="2015-12-05T00:00:00"/>
    <d v="2015-12-05T00:00:00"/>
    <s v="Same Day"/>
    <s v="Home Office"/>
    <n v="3"/>
    <s v="Ufa"/>
    <s v="Bashkortostan"/>
    <s v="Russia"/>
    <s v="Ufa,Bashkortostan,Russia"/>
    <s v="Eastern Europe"/>
    <s v="Europe"/>
    <x v="2"/>
    <x v="4"/>
    <s v="Dania Library with Doors, Pine"/>
    <n v="363.75"/>
    <n v="1"/>
    <n v="1"/>
    <n v="1"/>
    <n v="0"/>
    <n v="39.99"/>
    <n v="1"/>
    <n v="19.68"/>
    <n v="1"/>
    <s v="Medium"/>
    <n v="2"/>
  </r>
  <r>
    <x v="3664"/>
    <d v="2015-06-24T00:00:00"/>
    <d v="2015-06-26T00:00:00"/>
    <s v="Second Class"/>
    <s v="Home Office"/>
    <n v="3"/>
    <s v="Nantes"/>
    <s v="Pays de la Loire"/>
    <s v="France"/>
    <s v="Nantes,Pays de la Loire,France"/>
    <s v="Western Europe"/>
    <s v="Europe"/>
    <x v="0"/>
    <x v="8"/>
    <s v="Acco Binding Machine, Durable"/>
    <n v="262.95000000000005"/>
    <n v="1"/>
    <n v="5"/>
    <n v="1"/>
    <n v="0"/>
    <n v="63.000000000000007"/>
    <n v="1"/>
    <n v="19.68"/>
    <n v="1"/>
    <s v="Medium"/>
    <n v="2"/>
  </r>
  <r>
    <x v="3665"/>
    <d v="2015-08-08T00:00:00"/>
    <d v="2015-08-13T00:00:00"/>
    <s v="Standard Class"/>
    <s v="Corporate"/>
    <n v="2"/>
    <s v="Rome"/>
    <s v="Lazio"/>
    <s v="Italy"/>
    <s v="Rome,Lazio,Italy"/>
    <s v="Southern Europe"/>
    <s v="Europe"/>
    <x v="1"/>
    <x v="10"/>
    <s v="Enermax Flash Drive, USB"/>
    <n v="292.10999999999996"/>
    <n v="1"/>
    <n v="7"/>
    <n v="1"/>
    <n v="0"/>
    <n v="113.82"/>
    <n v="1"/>
    <n v="19.670000000000002"/>
    <n v="1"/>
    <s v="Medium"/>
    <n v="2"/>
  </r>
  <r>
    <x v="3666"/>
    <d v="2015-02-21T00:00:00"/>
    <d v="2015-02-28T00:00:00"/>
    <s v="Standard Class"/>
    <s v="Consumer"/>
    <n v="1"/>
    <s v="Suwon"/>
    <s v="Gyeonggi"/>
    <s v="South Korea"/>
    <s v="Suwon,Gyeonggi,South Korea"/>
    <s v="Eastern Asia"/>
    <s v="Asia Pacific"/>
    <x v="2"/>
    <x v="5"/>
    <s v="Harbour Creations Bag Chairs, Red"/>
    <n v="246.48000000000002"/>
    <n v="1"/>
    <n v="5"/>
    <n v="1"/>
    <n v="0.2"/>
    <n v="55.379999999999995"/>
    <n v="1"/>
    <n v="19.649999999999999"/>
    <n v="1"/>
    <s v="Medium"/>
    <n v="2"/>
  </r>
  <r>
    <x v="3667"/>
    <d v="2015-11-18T00:00:00"/>
    <d v="2015-11-20T00:00:00"/>
    <s v="Second Class"/>
    <s v="Home Office"/>
    <n v="3"/>
    <s v="Algiers"/>
    <s v="Alger"/>
    <s v="Algeria"/>
    <s v="Algiers,Alger,Algeria"/>
    <s v="North Africa"/>
    <s v="Africa"/>
    <x v="2"/>
    <x v="4"/>
    <s v="Ikea 3-Shelf Cabinet, Pine"/>
    <n v="287.58000000000004"/>
    <n v="1"/>
    <n v="2"/>
    <n v="1"/>
    <n v="0"/>
    <n v="8.58"/>
    <n v="1"/>
    <n v="19.63"/>
    <n v="1"/>
    <s v="Medium"/>
    <n v="2"/>
  </r>
  <r>
    <x v="3668"/>
    <d v="2015-04-03T00:00:00"/>
    <d v="2015-04-10T00:00:00"/>
    <s v="Standard Class"/>
    <s v="Consumer"/>
    <n v="1"/>
    <s v="Getafe"/>
    <s v="Madrid"/>
    <s v="Spain"/>
    <s v="Getafe,Madrid,Spain"/>
    <s v="Southern Europe"/>
    <s v="Europe"/>
    <x v="1"/>
    <x v="2"/>
    <s v="Apple Audio Dock, with Caller ID"/>
    <n v="300.40200000000004"/>
    <n v="1"/>
    <n v="2"/>
    <n v="1"/>
    <n v="0.1"/>
    <n v="16.661999999999992"/>
    <n v="1"/>
    <n v="19.62"/>
    <n v="1"/>
    <s v="Medium"/>
    <n v="2"/>
  </r>
  <r>
    <x v="3669"/>
    <d v="2015-04-25T00:00:00"/>
    <d v="2015-04-29T00:00:00"/>
    <s v="Standard Class"/>
    <s v="Home Office"/>
    <n v="3"/>
    <s v="Thane"/>
    <s v="Maharashtra"/>
    <s v="India"/>
    <s v="Thane,Maharashtra,India"/>
    <s v="Southern Asia"/>
    <s v="Asia Pacific"/>
    <x v="1"/>
    <x v="2"/>
    <s v="Nokia Headset, Full Size"/>
    <n v="297.59999999999997"/>
    <n v="1"/>
    <n v="4"/>
    <n v="1"/>
    <n v="0"/>
    <n v="92.16"/>
    <n v="1"/>
    <n v="19.62"/>
    <n v="1"/>
    <s v="Medium"/>
    <n v="2"/>
  </r>
  <r>
    <x v="3670"/>
    <d v="2015-07-08T00:00:00"/>
    <d v="2015-07-08T00:00:00"/>
    <s v="Same Day"/>
    <s v="Corporate"/>
    <n v="2"/>
    <s v="Varna"/>
    <s v="Varna"/>
    <s v="Bulgaria"/>
    <s v="Varna,Varna,Bulgaria"/>
    <s v="Eastern Europe"/>
    <s v="Europe"/>
    <x v="0"/>
    <x v="9"/>
    <s v="Green Bar Cards &amp; Envelopes, Multicolor"/>
    <n v="99.600000000000009"/>
    <n v="1"/>
    <n v="2"/>
    <n v="1"/>
    <n v="0"/>
    <n v="11.94"/>
    <n v="1"/>
    <n v="19.59"/>
    <n v="1"/>
    <s v="Critical"/>
    <n v="4"/>
  </r>
  <r>
    <x v="3671"/>
    <d v="2015-10-16T00:00:00"/>
    <d v="2015-10-21T00:00:00"/>
    <s v="Standard Class"/>
    <s v="Corporate"/>
    <n v="2"/>
    <s v="Córdoba"/>
    <s v="Veracruz"/>
    <s v="Mexico"/>
    <s v="Córdoba,Veracruz,Mexico"/>
    <s v="Central America"/>
    <s v="LATAM"/>
    <x v="1"/>
    <x v="10"/>
    <s v="Enermax Router, Programmable"/>
    <n v="346.44"/>
    <n v="1"/>
    <n v="2"/>
    <n v="1"/>
    <n v="0"/>
    <n v="48.48"/>
    <n v="1"/>
    <n v="19.581"/>
    <n v="1"/>
    <s v="Medium"/>
    <n v="2"/>
  </r>
  <r>
    <x v="3672"/>
    <d v="2015-06-24T00:00:00"/>
    <d v="2015-06-28T00:00:00"/>
    <s v="Standard Class"/>
    <s v="Home Office"/>
    <n v="3"/>
    <s v="Vienna"/>
    <s v="Vienna"/>
    <s v="Austria"/>
    <s v="Vienna,Vienna,Austria"/>
    <s v="Western Europe"/>
    <s v="Europe"/>
    <x v="1"/>
    <x v="6"/>
    <s v="StarTech Phone, White"/>
    <n v="218.78999999999996"/>
    <n v="1"/>
    <n v="3"/>
    <n v="1"/>
    <n v="0"/>
    <n v="89.640000000000015"/>
    <n v="1"/>
    <n v="19.57"/>
    <n v="1"/>
    <s v="Medium"/>
    <n v="2"/>
  </r>
  <r>
    <x v="3673"/>
    <d v="2015-07-24T00:00:00"/>
    <d v="2015-07-29T00:00:00"/>
    <s v="Standard Class"/>
    <s v="Consumer"/>
    <n v="1"/>
    <s v="Registro"/>
    <s v="São Paulo"/>
    <s v="Brazil"/>
    <s v="Registro,São Paulo,Brazil"/>
    <s v="South America"/>
    <s v="LATAM"/>
    <x v="0"/>
    <x v="0"/>
    <s v="Breville Microwave, Silver"/>
    <n v="241.96799999999999"/>
    <n v="1"/>
    <n v="3"/>
    <n v="1"/>
    <n v="0.6"/>
    <n v="-181.51199999999997"/>
    <n v="3"/>
    <n v="19.562999999999999"/>
    <n v="1"/>
    <s v="Medium"/>
    <n v="2"/>
  </r>
  <r>
    <x v="3674"/>
    <d v="2015-04-18T00:00:00"/>
    <d v="2015-04-20T00:00:00"/>
    <s v="First Class"/>
    <s v="Corporate"/>
    <n v="2"/>
    <s v="Ermont"/>
    <s v="Ile-de-France"/>
    <s v="France"/>
    <s v="Ermont,Ile-de-France,France"/>
    <s v="Western Europe"/>
    <s v="Europe"/>
    <x v="2"/>
    <x v="11"/>
    <s v="Eldon Light Bulb, Erganomic"/>
    <n v="95.28"/>
    <n v="1"/>
    <n v="4"/>
    <n v="1"/>
    <n v="0"/>
    <n v="11.399999999999999"/>
    <n v="1"/>
    <n v="19.559999999999999"/>
    <n v="1"/>
    <s v="High"/>
    <n v="3"/>
  </r>
  <r>
    <x v="3675"/>
    <d v="2015-12-24T00:00:00"/>
    <d v="2015-12-28T00:00:00"/>
    <s v="Standard Class"/>
    <s v="Consumer"/>
    <n v="1"/>
    <s v="Stockholm"/>
    <s v="Stockholm"/>
    <s v="Sweden"/>
    <s v="Stockholm,Stockholm,Sweden"/>
    <s v="Northern Europe"/>
    <s v="Europe"/>
    <x v="1"/>
    <x v="6"/>
    <s v="Epson Printer, Durable"/>
    <n v="262.74"/>
    <n v="1"/>
    <n v="2"/>
    <n v="1"/>
    <n v="0.5"/>
    <n v="-63.06"/>
    <n v="3"/>
    <n v="19.559999999999999"/>
    <n v="1"/>
    <s v="Medium"/>
    <n v="2"/>
  </r>
  <r>
    <x v="3676"/>
    <d v="2015-08-25T00:00:00"/>
    <d v="2015-08-27T00:00:00"/>
    <s v="First Class"/>
    <s v="Corporate"/>
    <n v="2"/>
    <s v="Mashhad"/>
    <s v="Razavi Khorasan"/>
    <s v="Iran"/>
    <s v="Mashhad,Razavi Khorasan,Iran"/>
    <s v="Southern Asia"/>
    <s v="Asia Pacific"/>
    <x v="0"/>
    <x v="7"/>
    <s v="Sanford Highlighters, Water Color"/>
    <n v="75.72"/>
    <n v="1"/>
    <n v="4"/>
    <n v="1"/>
    <n v="0"/>
    <n v="27.240000000000002"/>
    <n v="1"/>
    <n v="19.510000000000002"/>
    <n v="1"/>
    <s v="Critical"/>
    <n v="4"/>
  </r>
  <r>
    <x v="3677"/>
    <d v="2015-01-15T00:00:00"/>
    <d v="2015-01-21T00:00:00"/>
    <s v="Standard Class"/>
    <s v="Consumer"/>
    <n v="1"/>
    <s v="Hamburg"/>
    <s v="Hamburg"/>
    <s v="Germany"/>
    <s v="Hamburg,Hamburg,Germany"/>
    <s v="Western Europe"/>
    <s v="Europe"/>
    <x v="1"/>
    <x v="1"/>
    <s v="HP Ink, Color"/>
    <n v="260.28000000000003"/>
    <n v="1"/>
    <n v="2"/>
    <n v="1"/>
    <n v="0"/>
    <n v="67.62"/>
    <n v="1"/>
    <n v="19.489999999999998"/>
    <n v="1"/>
    <s v="Medium"/>
    <n v="2"/>
  </r>
  <r>
    <x v="3678"/>
    <d v="2015-12-03T00:00:00"/>
    <d v="2015-12-05T00:00:00"/>
    <s v="First Class"/>
    <s v="Consumer"/>
    <n v="1"/>
    <s v="Marseille"/>
    <s v="Provence-Alpes-Côte d'Azur"/>
    <s v="France"/>
    <s v="Marseille,Provence-Alpes-Côte d'Azur,France"/>
    <s v="Western Europe"/>
    <s v="Europe"/>
    <x v="0"/>
    <x v="7"/>
    <s v="Boston Highlighters, Blue"/>
    <n v="94.35"/>
    <n v="1"/>
    <n v="5"/>
    <n v="1"/>
    <n v="0"/>
    <n v="23.55"/>
    <n v="1"/>
    <n v="19.48"/>
    <n v="1"/>
    <s v="High"/>
    <n v="3"/>
  </r>
  <r>
    <x v="3679"/>
    <d v="2015-12-11T00:00:00"/>
    <d v="2015-12-13T00:00:00"/>
    <s v="Second Class"/>
    <s v="Consumer"/>
    <n v="1"/>
    <s v="Azcapotzalco"/>
    <s v="Distrito Federal"/>
    <s v="Mexico"/>
    <s v="Azcapotzalco,Distrito Federal,Mexico"/>
    <s v="Central America"/>
    <s v="LATAM"/>
    <x v="1"/>
    <x v="1"/>
    <s v="Canon Personal Copier, Digital"/>
    <n v="284.19048000000004"/>
    <n v="1"/>
    <n v="3"/>
    <n v="1"/>
    <n v="2E-3"/>
    <n v="47.790479999999995"/>
    <n v="1"/>
    <n v="19.466000000000001"/>
    <n v="1"/>
    <s v="Medium"/>
    <n v="2"/>
  </r>
  <r>
    <x v="3680"/>
    <d v="2015-06-21T00:00:00"/>
    <d v="2015-06-26T00:00:00"/>
    <s v="Standard Class"/>
    <s v="Consumer"/>
    <n v="1"/>
    <s v="Voronezh"/>
    <s v="Voronezh"/>
    <s v="Russia"/>
    <s v="Voronezh,Voronezh,Russia"/>
    <s v="Eastern Europe"/>
    <s v="Europe"/>
    <x v="0"/>
    <x v="7"/>
    <s v="Boston Canvas, Blue"/>
    <n v="429.12"/>
    <n v="1"/>
    <n v="8"/>
    <n v="1"/>
    <n v="0"/>
    <n v="107.28"/>
    <n v="1"/>
    <n v="19.45"/>
    <n v="1"/>
    <s v="Medium"/>
    <n v="2"/>
  </r>
  <r>
    <x v="3681"/>
    <d v="2015-02-17T00:00:00"/>
    <d v="2015-02-21T00:00:00"/>
    <s v="Standard Class"/>
    <s v="Consumer"/>
    <n v="1"/>
    <s v="Genoa"/>
    <s v="Liguria"/>
    <s v="Italy"/>
    <s v="Genoa,Liguria,Italy"/>
    <s v="Southern Europe"/>
    <s v="Europe"/>
    <x v="0"/>
    <x v="13"/>
    <s v="Stiletto Letter Opener, High Speed"/>
    <n v="111.12000000000002"/>
    <n v="1"/>
    <n v="4"/>
    <n v="1"/>
    <n v="0"/>
    <n v="18.84"/>
    <n v="1"/>
    <n v="19.440000000000001"/>
    <n v="1"/>
    <s v="High"/>
    <n v="3"/>
  </r>
  <r>
    <x v="3682"/>
    <d v="2015-09-11T00:00:00"/>
    <d v="2015-09-15T00:00:00"/>
    <s v="Standard Class"/>
    <s v="Home Office"/>
    <n v="3"/>
    <s v="Helmond"/>
    <s v="North Brabant"/>
    <s v="Netherlands"/>
    <s v="Helmond,North Brabant,Netherlands"/>
    <s v="Western Europe"/>
    <s v="Europe"/>
    <x v="0"/>
    <x v="0"/>
    <s v="Hoover Blender, Black"/>
    <n v="96.600000000000009"/>
    <n v="1"/>
    <n v="2"/>
    <n v="1"/>
    <n v="0.5"/>
    <n v="-61.860000000000007"/>
    <n v="3"/>
    <n v="19.440000000000001"/>
    <n v="1"/>
    <s v="High"/>
    <n v="3"/>
  </r>
  <r>
    <x v="3683"/>
    <d v="2015-05-12T00:00:00"/>
    <d v="2015-05-18T00:00:00"/>
    <s v="Standard Class"/>
    <s v="Consumer"/>
    <n v="1"/>
    <s v="Pingxiang"/>
    <s v="Jiangxi"/>
    <s v="China"/>
    <s v="Pingxiang,Jiangxi,China"/>
    <s v="Eastern Asia"/>
    <s v="Asia Pacific"/>
    <x v="0"/>
    <x v="12"/>
    <s v="Rogers Lockers, Blue"/>
    <n v="211.62"/>
    <n v="1"/>
    <n v="1"/>
    <n v="1"/>
    <n v="0"/>
    <n v="10.56"/>
    <n v="1"/>
    <n v="19.43"/>
    <n v="1"/>
    <s v="Medium"/>
    <n v="2"/>
  </r>
  <r>
    <x v="3684"/>
    <d v="2015-11-04T00:00:00"/>
    <d v="2015-11-08T00:00:00"/>
    <s v="Standard Class"/>
    <s v="Consumer"/>
    <n v="1"/>
    <s v="Orlando"/>
    <s v="Florida"/>
    <s v="United States"/>
    <s v="Orlando,Florida,United States"/>
    <s v="Southern US"/>
    <s v="USCA"/>
    <x v="1"/>
    <x v="1"/>
    <s v="Canon Image Class D660 Copier"/>
    <n v="959.98400000000004"/>
    <n v="1"/>
    <n v="2"/>
    <n v="1"/>
    <n v="0.2"/>
    <n v="311.99479999999994"/>
    <n v="1"/>
    <n v="44.97"/>
    <n v="1"/>
    <s v="Medium"/>
    <n v="2"/>
  </r>
  <r>
    <x v="3685"/>
    <d v="2015-01-13T00:00:00"/>
    <d v="2015-01-17T00:00:00"/>
    <s v="Standard Class"/>
    <s v="Consumer"/>
    <n v="1"/>
    <s v="Quesada"/>
    <s v="Alajuela"/>
    <s v="Costa Rica"/>
    <s v="Quesada,Alajuela,Costa Rica"/>
    <s v="Central America"/>
    <s v="LATAM"/>
    <x v="0"/>
    <x v="7"/>
    <s v="Stanley Sketch Pad, Fluorescent"/>
    <n v="365.52000000000004"/>
    <n v="1"/>
    <n v="12"/>
    <n v="2"/>
    <n v="0"/>
    <n v="142.32"/>
    <n v="1"/>
    <n v="19.402000000000001"/>
    <n v="1"/>
    <s v="Medium"/>
    <n v="2"/>
  </r>
  <r>
    <x v="3686"/>
    <d v="2015-10-02T00:00:00"/>
    <d v="2015-10-08T00:00:00"/>
    <s v="Standard Class"/>
    <s v="Consumer"/>
    <n v="1"/>
    <s v="Fremont"/>
    <s v="Nebraska"/>
    <s v="United States"/>
    <s v="Fremont,Nebraska,United States"/>
    <s v="Central US"/>
    <s v="USCA"/>
    <x v="0"/>
    <x v="9"/>
    <s v="Xerox 1915"/>
    <n v="104.85"/>
    <n v="1"/>
    <n v="1"/>
    <n v="1"/>
    <n v="0"/>
    <n v="50.327999999999996"/>
    <n v="1"/>
    <n v="6.76"/>
    <n v="1"/>
    <s v="Medium"/>
    <n v="2"/>
  </r>
  <r>
    <x v="3687"/>
    <d v="2015-11-19T00:00:00"/>
    <d v="2015-11-23T00:00:00"/>
    <s v="Standard Class"/>
    <s v="Consumer"/>
    <n v="1"/>
    <s v="Long Beach"/>
    <s v="New York"/>
    <s v="United States"/>
    <s v="Long Beach,New York,United States"/>
    <s v="Eastern US"/>
    <s v="USCA"/>
    <x v="1"/>
    <x v="2"/>
    <s v="Belkin SportFit Armband For iPhone 5s/5c, Fuchsia"/>
    <n v="74.95"/>
    <n v="1"/>
    <n v="5"/>
    <n v="1"/>
    <n v="0"/>
    <n v="36.725500000000004"/>
    <n v="1"/>
    <n v="6.06"/>
    <n v="1"/>
    <s v="High"/>
    <n v="3"/>
  </r>
  <r>
    <x v="3688"/>
    <d v="2015-05-30T00:00:00"/>
    <d v="2015-06-04T00:00:00"/>
    <s v="Standard Class"/>
    <s v="Consumer"/>
    <n v="1"/>
    <s v="Auckland"/>
    <s v="Auckland"/>
    <s v="New Zealand"/>
    <s v="Auckland,Auckland,New Zealand"/>
    <s v="Oceania"/>
    <s v="Asia Pacific"/>
    <x v="1"/>
    <x v="2"/>
    <s v="Cisco Office Telephone, with Caller ID"/>
    <n v="193.10400000000001"/>
    <n v="1"/>
    <n v="4"/>
    <n v="1"/>
    <n v="0.4"/>
    <n v="-51.576000000000022"/>
    <n v="3"/>
    <n v="19.37"/>
    <n v="1"/>
    <s v="Medium"/>
    <n v="2"/>
  </r>
  <r>
    <x v="3689"/>
    <d v="2015-09-17T00:00:00"/>
    <d v="2015-09-22T00:00:00"/>
    <s v="Standard Class"/>
    <s v="Consumer"/>
    <n v="1"/>
    <s v="Villejuif"/>
    <s v="Ile-de-France"/>
    <s v="France"/>
    <s v="Villejuif,Ile-de-France,France"/>
    <s v="Western Europe"/>
    <s v="Europe"/>
    <x v="0"/>
    <x v="13"/>
    <s v="Stiletto Trimmer, Easy Grip"/>
    <n v="177.48000000000002"/>
    <n v="1"/>
    <n v="4"/>
    <n v="1"/>
    <n v="0"/>
    <n v="40.799999999999997"/>
    <n v="1"/>
    <n v="19.36"/>
    <n v="1"/>
    <s v="Medium"/>
    <n v="2"/>
  </r>
  <r>
    <x v="3690"/>
    <d v="2015-11-13T00:00:00"/>
    <d v="2015-11-17T00:00:00"/>
    <s v="Standard Class"/>
    <s v="Home Office"/>
    <n v="3"/>
    <s v="Yichun"/>
    <s v="Heilongjiang"/>
    <s v="China"/>
    <s v="Yichun,Heilongjiang,China"/>
    <s v="Eastern Asia"/>
    <s v="Asia Pacific"/>
    <x v="2"/>
    <x v="11"/>
    <s v="Deflect-O Clock, Durable"/>
    <n v="236.7"/>
    <n v="1"/>
    <n v="5"/>
    <n v="1"/>
    <n v="0"/>
    <n v="4.6499999999999995"/>
    <n v="1"/>
    <n v="19.36"/>
    <n v="1"/>
    <s v="Medium"/>
    <n v="2"/>
  </r>
  <r>
    <x v="3691"/>
    <d v="2015-03-03T00:00:00"/>
    <d v="2015-03-07T00:00:00"/>
    <s v="Standard Class"/>
    <s v="Consumer"/>
    <n v="1"/>
    <s v="Poza Rica de Hidalgo"/>
    <s v="Veracruz"/>
    <s v="Mexico"/>
    <s v="Poza Rica de Hidalgo,Veracruz,Mexico"/>
    <s v="Central America"/>
    <s v="LATAM"/>
    <x v="0"/>
    <x v="0"/>
    <s v="Hamilton Beach Coffee Grinder, Red"/>
    <n v="199.07999999999998"/>
    <n v="1"/>
    <n v="7"/>
    <n v="1"/>
    <n v="0"/>
    <n v="81.61999999999999"/>
    <n v="1"/>
    <n v="19.355"/>
    <n v="1"/>
    <s v="Medium"/>
    <n v="2"/>
  </r>
  <r>
    <x v="3692"/>
    <d v="2015-02-13T00:00:00"/>
    <d v="2015-02-17T00:00:00"/>
    <s v="Standard Class"/>
    <s v="Home Office"/>
    <n v="3"/>
    <s v="Melbourne"/>
    <s v="Victoria"/>
    <s v="Australia"/>
    <s v="Melbourne,Victoria,Australia"/>
    <s v="Oceania"/>
    <s v="Asia Pacific"/>
    <x v="1"/>
    <x v="2"/>
    <s v="Apple Signal Booster, Full Size"/>
    <n v="248.292"/>
    <n v="1"/>
    <n v="2"/>
    <n v="1"/>
    <n v="0.1"/>
    <n v="79.99199999999999"/>
    <n v="1"/>
    <n v="19.34"/>
    <n v="1"/>
    <s v="High"/>
    <n v="3"/>
  </r>
  <r>
    <x v="3693"/>
    <d v="2015-02-22T00:00:00"/>
    <d v="2015-02-27T00:00:00"/>
    <s v="Standard Class"/>
    <s v="Consumer"/>
    <n v="1"/>
    <s v="Carrollton"/>
    <s v="Texas"/>
    <s v="United States"/>
    <s v="Carrollton,Texas,United States"/>
    <s v="Central US"/>
    <s v="USCA"/>
    <x v="1"/>
    <x v="10"/>
    <s v="Microsoft Natural Keyboard Elite"/>
    <n v="47.904000000000003"/>
    <n v="1"/>
    <n v="1"/>
    <n v="1"/>
    <n v="0.2"/>
    <n v="-2.9940000000000015"/>
    <n v="3"/>
    <n v="2.09"/>
    <n v="1"/>
    <s v="Medium"/>
    <n v="2"/>
  </r>
  <r>
    <x v="3694"/>
    <d v="2015-02-25T00:00:00"/>
    <d v="2015-03-03T00:00:00"/>
    <s v="Standard Class"/>
    <s v="Consumer"/>
    <n v="1"/>
    <s v="Istanbul"/>
    <s v="Istanbul"/>
    <s v="Turkey"/>
    <s v="Istanbul,Istanbul,Turkey"/>
    <s v="Western Asia"/>
    <s v="Asia Pacific"/>
    <x v="1"/>
    <x v="10"/>
    <s v="Logitech Router, USB"/>
    <n v="198.02400000000003"/>
    <n v="1"/>
    <n v="2"/>
    <n v="1"/>
    <n v="0.6"/>
    <n v="-237.636"/>
    <n v="3"/>
    <n v="19.309999999999999"/>
    <n v="1"/>
    <s v="Medium"/>
    <n v="2"/>
  </r>
  <r>
    <x v="3695"/>
    <d v="2015-11-28T00:00:00"/>
    <d v="2015-12-02T00:00:00"/>
    <s v="Standard Class"/>
    <s v="Consumer"/>
    <n v="1"/>
    <s v="Kisumu"/>
    <s v="Nyanza"/>
    <s v="Kenya"/>
    <s v="Kisumu,Nyanza,Kenya"/>
    <s v="Eastern Africa"/>
    <s v="Africa"/>
    <x v="1"/>
    <x v="10"/>
    <s v="Logitech Router, Erganomic"/>
    <n v="245.13000000000002"/>
    <n v="1"/>
    <n v="1"/>
    <n v="1"/>
    <n v="0"/>
    <n v="44.099999999999994"/>
    <n v="1"/>
    <n v="19.309999999999999"/>
    <n v="1"/>
    <s v="Medium"/>
    <n v="2"/>
  </r>
  <r>
    <x v="3696"/>
    <d v="2015-03-04T00:00:00"/>
    <d v="2015-03-08T00:00:00"/>
    <s v="Standard Class"/>
    <s v="Corporate"/>
    <n v="2"/>
    <s v="Surabaya"/>
    <s v="Jawa Timur"/>
    <s v="Indonesia"/>
    <s v="Surabaya,Jawa Timur,Indonesia"/>
    <s v="Southeastern Asia"/>
    <s v="Asia Pacific"/>
    <x v="2"/>
    <x v="4"/>
    <s v="Ikea Corner Shelving, Metal"/>
    <n v="227.88720000000001"/>
    <n v="1"/>
    <n v="2"/>
    <n v="1"/>
    <n v="7.0000000000000007E-2"/>
    <n v="4.8671999999999969"/>
    <n v="1"/>
    <n v="19.29"/>
    <n v="1"/>
    <s v="Medium"/>
    <n v="2"/>
  </r>
  <r>
    <x v="3697"/>
    <d v="2015-05-23T00:00:00"/>
    <d v="2015-05-29T00:00:00"/>
    <s v="Standard Class"/>
    <s v="Corporate"/>
    <n v="2"/>
    <s v="Khemisset"/>
    <s v="Rabat-Salé-Zemmour-Zaer"/>
    <s v="Morocco"/>
    <s v="Khemisset,Rabat-Salé-Zemmour-Zaer,Morocco"/>
    <s v="North Africa"/>
    <s v="Africa"/>
    <x v="0"/>
    <x v="12"/>
    <s v="Smead Lockers, Single Width"/>
    <n v="396.9"/>
    <n v="1"/>
    <n v="2"/>
    <n v="1"/>
    <n v="0"/>
    <n v="178.56"/>
    <n v="1"/>
    <n v="19.29"/>
    <n v="1"/>
    <s v="Medium"/>
    <n v="2"/>
  </r>
  <r>
    <x v="3698"/>
    <d v="2015-12-01T00:00:00"/>
    <d v="2015-12-05T00:00:00"/>
    <s v="Standard Class"/>
    <s v="Consumer"/>
    <n v="1"/>
    <s v="Rajkot"/>
    <s v="Gujarat"/>
    <s v="India"/>
    <s v="Rajkot,Gujarat,India"/>
    <s v="Southern Asia"/>
    <s v="Asia Pacific"/>
    <x v="1"/>
    <x v="2"/>
    <s v="Nokia Audio Dock, with Caller ID"/>
    <n v="500.22"/>
    <n v="1"/>
    <n v="3"/>
    <n v="1"/>
    <n v="0"/>
    <n v="190.07999999999998"/>
    <n v="1"/>
    <n v="19.28"/>
    <n v="1"/>
    <s v="Medium"/>
    <n v="2"/>
  </r>
  <r>
    <x v="3699"/>
    <d v="2015-07-28T00:00:00"/>
    <d v="2015-07-30T00:00:00"/>
    <s v="First Class"/>
    <s v="Corporate"/>
    <n v="2"/>
    <s v="Madrid"/>
    <s v="Madrid"/>
    <s v="Spain"/>
    <s v="Madrid,Madrid,Spain"/>
    <s v="Southern Europe"/>
    <s v="Europe"/>
    <x v="0"/>
    <x v="7"/>
    <s v="Stanley Pencil Sharpener, Easy-Erase"/>
    <n v="52.08"/>
    <n v="1"/>
    <n v="2"/>
    <n v="1"/>
    <n v="0"/>
    <n v="17.700000000000003"/>
    <n v="1"/>
    <n v="19.28"/>
    <n v="1"/>
    <s v="Critical"/>
    <n v="4"/>
  </r>
  <r>
    <x v="3700"/>
    <d v="2015-11-13T00:00:00"/>
    <d v="2015-11-19T00:00:00"/>
    <s v="Standard Class"/>
    <s v="Corporate"/>
    <n v="2"/>
    <s v="Baotou"/>
    <s v="Inner Mongolia"/>
    <s v="China"/>
    <s v="Baotou,Inner Mongolia,China"/>
    <s v="Eastern Asia"/>
    <s v="Asia Pacific"/>
    <x v="0"/>
    <x v="12"/>
    <s v="Rogers File Cart, Blue"/>
    <n v="562.68000000000006"/>
    <n v="1"/>
    <n v="4"/>
    <n v="1"/>
    <n v="0"/>
    <n v="208.07999999999998"/>
    <n v="1"/>
    <n v="19.260000000000002"/>
    <n v="1"/>
    <s v="Medium"/>
    <n v="2"/>
  </r>
  <r>
    <x v="3701"/>
    <d v="2015-03-06T00:00:00"/>
    <d v="2015-03-12T00:00:00"/>
    <s v="Standard Class"/>
    <s v="Consumer"/>
    <n v="1"/>
    <s v="Haifa"/>
    <s v="Haifa"/>
    <s v="Israel"/>
    <s v="Haifa,Haifa,Israel"/>
    <s v="Western Asia"/>
    <s v="Asia Pacific"/>
    <x v="1"/>
    <x v="2"/>
    <s v="Samsung Audio Dock, Cordless"/>
    <n v="339.36"/>
    <n v="1"/>
    <n v="2"/>
    <n v="1"/>
    <n v="0"/>
    <n v="61.08"/>
    <n v="1"/>
    <n v="19.25"/>
    <n v="1"/>
    <s v="Medium"/>
    <n v="2"/>
  </r>
  <r>
    <x v="3702"/>
    <d v="2015-08-20T00:00:00"/>
    <d v="2015-08-25T00:00:00"/>
    <s v="Standard Class"/>
    <s v="Home Office"/>
    <n v="3"/>
    <s v="Nieuwegein"/>
    <s v="Utrecht"/>
    <s v="Netherlands"/>
    <s v="Nieuwegein,Utrecht,Netherlands"/>
    <s v="Western Europe"/>
    <s v="Europe"/>
    <x v="0"/>
    <x v="12"/>
    <s v="Fellowes File Cart, Single Width"/>
    <n v="412.02"/>
    <n v="1"/>
    <n v="6"/>
    <n v="1"/>
    <n v="0.5"/>
    <n v="-412.02"/>
    <n v="3"/>
    <n v="19.239999999999998"/>
    <n v="1"/>
    <s v="Medium"/>
    <n v="2"/>
  </r>
  <r>
    <x v="3703"/>
    <d v="2015-05-21T00:00:00"/>
    <d v="2015-05-25T00:00:00"/>
    <s v="Standard Class"/>
    <s v="Consumer"/>
    <n v="1"/>
    <s v="Benghazi"/>
    <s v="Banghazi"/>
    <s v="Libya"/>
    <s v="Benghazi,Banghazi,Libya"/>
    <s v="North Africa"/>
    <s v="Africa"/>
    <x v="1"/>
    <x v="1"/>
    <s v="HP Copy Machine, Color"/>
    <n v="245.13"/>
    <n v="1"/>
    <n v="1"/>
    <n v="1"/>
    <n v="0"/>
    <n v="83.34"/>
    <n v="1"/>
    <n v="19.239999999999998"/>
    <n v="1"/>
    <s v="Medium"/>
    <n v="2"/>
  </r>
  <r>
    <x v="3704"/>
    <d v="2015-09-20T00:00:00"/>
    <d v="2015-09-25T00:00:00"/>
    <s v="Standard Class"/>
    <s v="Corporate"/>
    <n v="2"/>
    <s v="Los Angeles"/>
    <s v="California"/>
    <s v="United States"/>
    <s v="Los Angeles,California,United States"/>
    <s v="Western US"/>
    <s v="USCA"/>
    <x v="1"/>
    <x v="10"/>
    <s v="Microsoft Natural Ergonomic Keyboard 4000"/>
    <n v="149.94999999999999"/>
    <n v="1"/>
    <n v="5"/>
    <n v="1"/>
    <n v="0"/>
    <n v="31.489499999999992"/>
    <n v="1"/>
    <n v="9.76"/>
    <n v="1"/>
    <s v="Medium"/>
    <n v="2"/>
  </r>
  <r>
    <x v="3705"/>
    <d v="2015-11-05T00:00:00"/>
    <d v="2015-11-08T00:00:00"/>
    <s v="Second Class"/>
    <s v="Home Office"/>
    <n v="3"/>
    <s v="Wellington"/>
    <s v="Wellington"/>
    <s v="New Zealand"/>
    <s v="Wellington,Wellington,New Zealand"/>
    <s v="Oceania"/>
    <s v="Asia Pacific"/>
    <x v="0"/>
    <x v="8"/>
    <s v="Wilson Jones 3-Hole Punch, Recycled"/>
    <n v="56.7"/>
    <n v="1"/>
    <n v="2"/>
    <n v="1"/>
    <n v="0"/>
    <n v="27.78"/>
    <n v="1"/>
    <n v="19.23"/>
    <n v="1"/>
    <s v="Critical"/>
    <n v="4"/>
  </r>
  <r>
    <x v="3706"/>
    <d v="2015-11-03T00:00:00"/>
    <d v="2015-11-07T00:00:00"/>
    <s v="Standard Class"/>
    <s v="Consumer"/>
    <n v="1"/>
    <s v="Rome"/>
    <s v="Lazio"/>
    <s v="Italy"/>
    <s v="Rome,Lazio,Italy"/>
    <s v="Southern Europe"/>
    <s v="Europe"/>
    <x v="1"/>
    <x v="6"/>
    <s v="Okidata Card Printer, White"/>
    <n v="209.08799999999999"/>
    <n v="1"/>
    <n v="2"/>
    <n v="1"/>
    <n v="0.4"/>
    <n v="-20.952000000000027"/>
    <n v="3"/>
    <n v="19.22"/>
    <n v="1"/>
    <s v="High"/>
    <n v="3"/>
  </r>
  <r>
    <x v="3707"/>
    <d v="2015-12-18T00:00:00"/>
    <d v="2015-12-22T00:00:00"/>
    <s v="Standard Class"/>
    <s v="Corporate"/>
    <n v="2"/>
    <s v="Eau Claire"/>
    <s v="Wisconsin"/>
    <s v="United States"/>
    <s v="Eau Claire,Wisconsin,United States"/>
    <s v="Central US"/>
    <s v="USCA"/>
    <x v="0"/>
    <x v="12"/>
    <s v="Adjustable Personal File Tote"/>
    <n v="32.56"/>
    <n v="1"/>
    <n v="2"/>
    <n v="1"/>
    <n v="0"/>
    <n v="8.465600000000002"/>
    <n v="1"/>
    <n v="1.88"/>
    <n v="1"/>
    <s v="Medium"/>
    <n v="2"/>
  </r>
  <r>
    <x v="3708"/>
    <d v="2015-11-13T00:00:00"/>
    <d v="2015-11-17T00:00:00"/>
    <s v="Standard Class"/>
    <s v="Consumer"/>
    <n v="1"/>
    <s v="San Pedro Sula"/>
    <s v="Cortés"/>
    <s v="Honduras"/>
    <s v="San Pedro Sula,Cortés,Honduras"/>
    <s v="Central America"/>
    <s v="LATAM"/>
    <x v="1"/>
    <x v="1"/>
    <s v="Brother Wireless Fax, Laser"/>
    <n v="151.01892000000001"/>
    <n v="1"/>
    <n v="1"/>
    <n v="1"/>
    <n v="0.40200000000000002"/>
    <n v="-83.861080000000001"/>
    <n v="3"/>
    <n v="19.208000000000002"/>
    <n v="1"/>
    <s v="High"/>
    <n v="3"/>
  </r>
  <r>
    <x v="3709"/>
    <d v="2015-08-30T00:00:00"/>
    <d v="2015-09-03T00:00:00"/>
    <s v="Standard Class"/>
    <s v="Consumer"/>
    <n v="1"/>
    <s v="Arcoverde"/>
    <s v="Pernambuco"/>
    <s v="Brazil"/>
    <s v="Arcoverde,Pernambuco,Brazil"/>
    <s v="South America"/>
    <s v="LATAM"/>
    <x v="1"/>
    <x v="10"/>
    <s v="Memorex Keyboard, Bluetooth"/>
    <n v="142.68"/>
    <n v="1"/>
    <n v="3"/>
    <n v="1"/>
    <n v="0"/>
    <n v="32.760000000000005"/>
    <n v="1"/>
    <n v="19.201000000000001"/>
    <n v="1"/>
    <s v="High"/>
    <n v="3"/>
  </r>
  <r>
    <x v="3710"/>
    <d v="2015-12-08T00:00:00"/>
    <d v="2015-12-10T00:00:00"/>
    <s v="First Class"/>
    <s v="Consumer"/>
    <n v="1"/>
    <s v="Lagos"/>
    <s v="Lagos"/>
    <s v="Nigeria"/>
    <s v="Lagos,Lagos,Nigeria"/>
    <s v="Western Africa"/>
    <s v="Africa"/>
    <x v="1"/>
    <x v="10"/>
    <s v="Belkin Keyboard, Bluetooth"/>
    <n v="201.31200000000001"/>
    <n v="1"/>
    <n v="8"/>
    <n v="1"/>
    <n v="0.7"/>
    <n v="-301.96799999999996"/>
    <n v="3"/>
    <n v="19.190000000000001"/>
    <n v="1"/>
    <s v="High"/>
    <n v="3"/>
  </r>
  <r>
    <x v="3711"/>
    <d v="2015-06-05T00:00:00"/>
    <d v="2015-06-11T00:00:00"/>
    <s v="Standard Class"/>
    <s v="Home Office"/>
    <n v="3"/>
    <s v="Canberra"/>
    <s v="Australian Capital Territory"/>
    <s v="Australia"/>
    <s v="Canberra,Australian Capital Territory,Australia"/>
    <s v="Oceania"/>
    <s v="Asia Pacific"/>
    <x v="1"/>
    <x v="1"/>
    <s v="Sharp Fax Machine, Color"/>
    <n v="356.50799999999998"/>
    <n v="1"/>
    <n v="2"/>
    <n v="1"/>
    <n v="0.4"/>
    <n v="-231.732"/>
    <n v="3"/>
    <n v="19.190000000000001"/>
    <n v="1"/>
    <s v="Medium"/>
    <n v="2"/>
  </r>
  <r>
    <x v="3712"/>
    <d v="2015-10-01T00:00:00"/>
    <d v="2015-10-08T00:00:00"/>
    <s v="Standard Class"/>
    <s v="Home Office"/>
    <n v="3"/>
    <s v="San Salvador"/>
    <s v="San Salvador"/>
    <s v="El Salvador"/>
    <s v="San Salvador,San Salvador,El Salvador"/>
    <s v="Central America"/>
    <s v="LATAM"/>
    <x v="1"/>
    <x v="1"/>
    <s v="Hewlett Copy Machine, Laser"/>
    <n v="350.37783999999999"/>
    <n v="1"/>
    <n v="2"/>
    <n v="1"/>
    <n v="2E-3"/>
    <n v="37.897840000000002"/>
    <n v="1"/>
    <n v="19.184000000000001"/>
    <n v="1"/>
    <s v="Medium"/>
    <n v="2"/>
  </r>
  <r>
    <x v="3713"/>
    <d v="2015-03-29T00:00:00"/>
    <d v="2015-04-01T00:00:00"/>
    <s v="Second Class"/>
    <s v="Home Office"/>
    <n v="3"/>
    <s v="Breda"/>
    <s v="North Brabant"/>
    <s v="Netherlands"/>
    <s v="Breda,North Brabant,Netherlands"/>
    <s v="Western Europe"/>
    <s v="Europe"/>
    <x v="0"/>
    <x v="12"/>
    <s v="Smead File Cart, Single Width"/>
    <n v="193.32"/>
    <n v="1"/>
    <n v="3"/>
    <n v="1"/>
    <n v="0.5"/>
    <n v="-166.32"/>
    <n v="3"/>
    <n v="19.170000000000002"/>
    <n v="1"/>
    <s v="Medium"/>
    <n v="2"/>
  </r>
  <r>
    <x v="3714"/>
    <d v="2015-04-30T00:00:00"/>
    <d v="2015-05-06T00:00:00"/>
    <s v="Standard Class"/>
    <s v="Consumer"/>
    <n v="1"/>
    <s v="Stockholm"/>
    <s v="Stockholm"/>
    <s v="Sweden"/>
    <s v="Stockholm,Stockholm,Sweden"/>
    <s v="Northern Europe"/>
    <s v="Europe"/>
    <x v="0"/>
    <x v="12"/>
    <s v="Fellowes Trays, Blue"/>
    <n v="143.47499999999999"/>
    <n v="1"/>
    <n v="5"/>
    <n v="1"/>
    <n v="0.5"/>
    <n v="-123.52499999999999"/>
    <n v="3"/>
    <n v="19.170000000000002"/>
    <n v="1"/>
    <s v="Low"/>
    <n v="1"/>
  </r>
  <r>
    <x v="3715"/>
    <d v="2015-04-14T00:00:00"/>
    <d v="2015-04-18T00:00:00"/>
    <s v="Standard Class"/>
    <s v="Corporate"/>
    <n v="2"/>
    <s v="Philadelphia"/>
    <s v="Pennsylvania"/>
    <s v="United States"/>
    <s v="Philadelphia,Pennsylvania,United States"/>
    <s v="Eastern US"/>
    <s v="USCA"/>
    <x v="0"/>
    <x v="15"/>
    <s v="Translucent Push Pins by OIC"/>
    <n v="7.92"/>
    <n v="1"/>
    <n v="5"/>
    <n v="1"/>
    <n v="0.2"/>
    <n v="1.6829999999999994"/>
    <n v="1"/>
    <n v="1.43"/>
    <n v="1"/>
    <s v="Medium"/>
    <n v="2"/>
  </r>
  <r>
    <x v="3716"/>
    <d v="2015-02-06T00:00:00"/>
    <d v="2015-02-13T00:00:00"/>
    <s v="Standard Class"/>
    <s v="Corporate"/>
    <n v="2"/>
    <s v="Tlalpan"/>
    <s v="Distrito Federal"/>
    <s v="Mexico"/>
    <s v="Tlalpan,Distrito Federal,Mexico"/>
    <s v="Central America"/>
    <s v="LATAM"/>
    <x v="0"/>
    <x v="13"/>
    <s v="Fiskars Shears, Easy Grip"/>
    <n v="164.2"/>
    <n v="1"/>
    <n v="5"/>
    <n v="1"/>
    <n v="0"/>
    <n v="82.1"/>
    <n v="1"/>
    <n v="19.148"/>
    <n v="1"/>
    <s v="Low"/>
    <n v="1"/>
  </r>
  <r>
    <x v="3717"/>
    <d v="2015-12-25T00:00:00"/>
    <d v="2015-12-31T00:00:00"/>
    <s v="Standard Class"/>
    <s v="Corporate"/>
    <n v="2"/>
    <s v="Meridian"/>
    <s v="Idaho"/>
    <s v="United States"/>
    <s v="Meridian,Idaho,United States"/>
    <s v="Western US"/>
    <s v="USCA"/>
    <x v="0"/>
    <x v="8"/>
    <s v="GBC Instant Index System for Binding Systems"/>
    <n v="21.312000000000005"/>
    <n v="1"/>
    <n v="3"/>
    <n v="1"/>
    <n v="0.2"/>
    <n v="7.9919999999999991"/>
    <n v="1"/>
    <n v="1.07"/>
    <n v="1"/>
    <s v="Medium"/>
    <n v="2"/>
  </r>
  <r>
    <x v="3718"/>
    <d v="2015-08-15T00:00:00"/>
    <d v="2015-08-19T00:00:00"/>
    <s v="Standard Class"/>
    <s v="Consumer"/>
    <n v="1"/>
    <s v="Dayr az Zawr"/>
    <s v="Dayr Az Zawr"/>
    <s v="Syria"/>
    <s v="Dayr az Zawr,Dayr Az Zawr,Syria"/>
    <s v="Western Asia"/>
    <s v="Asia Pacific"/>
    <x v="0"/>
    <x v="12"/>
    <s v="Smead Lockers, Blue"/>
    <n v="119.05200000000001"/>
    <n v="1"/>
    <n v="1"/>
    <n v="1"/>
    <n v="0.4"/>
    <n v="-45.64800000000001"/>
    <n v="3"/>
    <n v="19.13"/>
    <n v="1"/>
    <s v="High"/>
    <n v="3"/>
  </r>
  <r>
    <x v="3719"/>
    <d v="2015-10-17T00:00:00"/>
    <d v="2015-10-22T00:00:00"/>
    <s v="Second Class"/>
    <s v="Consumer"/>
    <n v="1"/>
    <s v="Huambo"/>
    <s v="Huambo"/>
    <s v="Angola"/>
    <s v="Huambo,Huambo,Angola"/>
    <s v="Central Africa"/>
    <s v="Africa"/>
    <x v="0"/>
    <x v="9"/>
    <s v="Green Bar Memo Slips, Multicolor"/>
    <n v="110.16"/>
    <n v="1"/>
    <n v="6"/>
    <n v="1"/>
    <n v="0"/>
    <n v="39.6"/>
    <n v="1"/>
    <n v="19.11"/>
    <n v="1"/>
    <s v="High"/>
    <n v="3"/>
  </r>
  <r>
    <x v="3720"/>
    <d v="2015-12-03T00:00:00"/>
    <d v="2015-12-08T00:00:00"/>
    <s v="Second Class"/>
    <s v="Consumer"/>
    <n v="1"/>
    <s v="Pau"/>
    <s v="Aquitaine-Limousin-Poitou-Charentes"/>
    <s v="France"/>
    <s v="Pau,Aquitaine-Limousin-Poitou-Charentes,France"/>
    <s v="Western Europe"/>
    <s v="Europe"/>
    <x v="0"/>
    <x v="13"/>
    <s v="Fiskars Shears, High Speed"/>
    <n v="238.2"/>
    <n v="1"/>
    <n v="5"/>
    <n v="1"/>
    <n v="0"/>
    <n v="116.7"/>
    <n v="1"/>
    <n v="19.11"/>
    <n v="1"/>
    <s v="Medium"/>
    <n v="2"/>
  </r>
  <r>
    <x v="3721"/>
    <d v="2015-07-16T00:00:00"/>
    <d v="2015-07-20T00:00:00"/>
    <s v="Standard Class"/>
    <s v="Consumer"/>
    <n v="1"/>
    <s v="Mexico City"/>
    <s v="Distrito Federal"/>
    <s v="Mexico"/>
    <s v="Mexico City,Distrito Federal,Mexico"/>
    <s v="Central America"/>
    <s v="LATAM"/>
    <x v="1"/>
    <x v="1"/>
    <s v="HP Wireless Fax, Laser"/>
    <n v="718.97916000000009"/>
    <n v="1"/>
    <n v="3"/>
    <n v="1"/>
    <n v="2E-3"/>
    <n v="99.359160000000003"/>
    <n v="1"/>
    <n v="19.09"/>
    <n v="1"/>
    <s v="High"/>
    <n v="3"/>
  </r>
  <r>
    <x v="3722"/>
    <d v="2015-11-07T00:00:00"/>
    <d v="2015-11-12T00:00:00"/>
    <s v="Standard Class"/>
    <s v="Corporate"/>
    <n v="2"/>
    <s v="Xiangtan"/>
    <s v="Hunan"/>
    <s v="China"/>
    <s v="Xiangtan,Hunan,China"/>
    <s v="Eastern Asia"/>
    <s v="Asia Pacific"/>
    <x v="2"/>
    <x v="5"/>
    <s v="Harbour Creations Chairmat, Adjustable"/>
    <n v="148.98000000000002"/>
    <n v="1"/>
    <n v="2"/>
    <n v="1"/>
    <n v="0"/>
    <n v="65.52"/>
    <n v="1"/>
    <n v="19.079999999999998"/>
    <n v="1"/>
    <s v="High"/>
    <n v="3"/>
  </r>
  <r>
    <x v="3723"/>
    <d v="2015-08-26T00:00:00"/>
    <d v="2015-08-28T00:00:00"/>
    <s v="First Class"/>
    <s v="Consumer"/>
    <n v="1"/>
    <s v="Sosnowiec"/>
    <s v="Silesia"/>
    <s v="Poland"/>
    <s v="Sosnowiec,Silesia,Poland"/>
    <s v="Eastern Europe"/>
    <s v="Europe"/>
    <x v="2"/>
    <x v="4"/>
    <s v="Safco Corner Shelving, Mobile"/>
    <n v="151.98000000000002"/>
    <n v="1"/>
    <n v="1"/>
    <n v="1"/>
    <n v="0"/>
    <n v="66.87"/>
    <n v="1"/>
    <n v="19.079999999999998"/>
    <n v="1"/>
    <s v="Medium"/>
    <n v="2"/>
  </r>
  <r>
    <x v="3724"/>
    <d v="2015-12-04T00:00:00"/>
    <d v="2015-12-08T00:00:00"/>
    <s v="Second Class"/>
    <s v="Consumer"/>
    <n v="1"/>
    <s v="Bremen"/>
    <s v="Bremen"/>
    <s v="Germany"/>
    <s v="Bremen,Bremen,Germany"/>
    <s v="Western Europe"/>
    <s v="Europe"/>
    <x v="2"/>
    <x v="3"/>
    <s v="Lesro Conference Table, with Bottom Storage"/>
    <n v="1114.854"/>
    <n v="2"/>
    <n v="2"/>
    <n v="1"/>
    <n v="0.35"/>
    <n v="-223.0259999999999"/>
    <n v="3"/>
    <n v="19.079999999999998"/>
    <n v="1"/>
    <s v="Medium"/>
    <n v="2"/>
  </r>
  <r>
    <x v="3725"/>
    <d v="2015-03-10T00:00:00"/>
    <d v="2015-03-11T00:00:00"/>
    <s v="First Class"/>
    <s v="Home Office"/>
    <n v="3"/>
    <s v="Jequié"/>
    <s v="Bahia"/>
    <s v="Brazil"/>
    <s v="Jequié,Bahia,Brazil"/>
    <s v="South America"/>
    <s v="LATAM"/>
    <x v="0"/>
    <x v="14"/>
    <s v="Novimex File Folder Labels, 5000 Label Set"/>
    <n v="46.08"/>
    <n v="1"/>
    <n v="8"/>
    <n v="1"/>
    <n v="0"/>
    <n v="16"/>
    <n v="1"/>
    <n v="19.074000000000002"/>
    <n v="1"/>
    <s v="Critical"/>
    <n v="4"/>
  </r>
  <r>
    <x v="3726"/>
    <d v="2015-01-13T00:00:00"/>
    <d v="2015-01-17T00:00:00"/>
    <s v="Standard Class"/>
    <s v="Corporate"/>
    <n v="2"/>
    <s v="Dallas"/>
    <s v="Texas"/>
    <s v="United States"/>
    <s v="Dallas,Texas,United States"/>
    <s v="Central US"/>
    <s v="USCA"/>
    <x v="0"/>
    <x v="8"/>
    <s v="GBC Ibimaster 500 Manual ProClick Binding System"/>
    <n v="760.97999999999979"/>
    <n v="1"/>
    <n v="5"/>
    <n v="1"/>
    <n v="0.8"/>
    <n v="-1141.47"/>
    <n v="3"/>
    <n v="54.48"/>
    <n v="1"/>
    <s v="Medium"/>
    <n v="2"/>
  </r>
  <r>
    <x v="3727"/>
    <d v="2015-09-20T00:00:00"/>
    <d v="2015-09-24T00:00:00"/>
    <s v="Standard Class"/>
    <s v="Corporate"/>
    <n v="2"/>
    <s v="Palermo"/>
    <s v="Sicily"/>
    <s v="Italy"/>
    <s v="Palermo,Sicily,Italy"/>
    <s v="Southern Europe"/>
    <s v="Europe"/>
    <x v="0"/>
    <x v="7"/>
    <s v="Sanford Sketch Pad, Water Color"/>
    <n v="145.97999999999999"/>
    <n v="1"/>
    <n v="3"/>
    <n v="1"/>
    <n v="0"/>
    <n v="68.58"/>
    <n v="1"/>
    <n v="19.059999999999999"/>
    <n v="1"/>
    <s v="High"/>
    <n v="3"/>
  </r>
  <r>
    <x v="3728"/>
    <d v="2015-04-16T00:00:00"/>
    <d v="2015-04-20T00:00:00"/>
    <s v="Standard Class"/>
    <s v="Consumer"/>
    <n v="1"/>
    <s v="Mainz"/>
    <s v="Rhineland-Palatinate"/>
    <s v="Germany"/>
    <s v="Mainz,Rhineland-Palatinate,Germany"/>
    <s v="Western Europe"/>
    <s v="Europe"/>
    <x v="0"/>
    <x v="13"/>
    <s v="Fiskars Box Cutter, High Speed"/>
    <n v="106.55999999999999"/>
    <n v="1"/>
    <n v="3"/>
    <n v="1"/>
    <n v="0"/>
    <n v="37.259999999999991"/>
    <n v="1"/>
    <n v="19.059999999999999"/>
    <n v="1"/>
    <s v="High"/>
    <n v="3"/>
  </r>
  <r>
    <x v="3729"/>
    <d v="2015-01-07T00:00:00"/>
    <d v="2015-01-11T00:00:00"/>
    <s v="Standard Class"/>
    <s v="Corporate"/>
    <n v="2"/>
    <s v="Montréal"/>
    <s v="Quebec"/>
    <s v="Canada"/>
    <s v="Montréal,Quebec,Canada"/>
    <s v="Canada"/>
    <s v="USCA"/>
    <x v="2"/>
    <x v="4"/>
    <s v="Ikea Floating Shelf Set, Traditional"/>
    <n v="170.34"/>
    <n v="1"/>
    <n v="1"/>
    <n v="1"/>
    <n v="0"/>
    <n v="10.199999999999999"/>
    <n v="1"/>
    <n v="13.44"/>
    <n v="1"/>
    <s v="Medium"/>
    <n v="2"/>
  </r>
  <r>
    <x v="3730"/>
    <d v="2015-06-17T00:00:00"/>
    <d v="2015-06-23T00:00:00"/>
    <s v="Standard Class"/>
    <s v="Consumer"/>
    <n v="1"/>
    <s v="Lucknow"/>
    <s v="Uttar Pradesh"/>
    <s v="India"/>
    <s v="Lucknow,Uttar Pradesh,India"/>
    <s v="Southern Asia"/>
    <s v="Asia Pacific"/>
    <x v="1"/>
    <x v="10"/>
    <s v="Belkin Memory Card, USB"/>
    <n v="460.07999999999993"/>
    <n v="1"/>
    <n v="4"/>
    <n v="1"/>
    <n v="0"/>
    <n v="13.799999999999999"/>
    <n v="1"/>
    <n v="19.05"/>
    <n v="1"/>
    <s v="Medium"/>
    <n v="2"/>
  </r>
  <r>
    <x v="3731"/>
    <d v="2015-06-02T00:00:00"/>
    <d v="2015-06-07T00:00:00"/>
    <s v="Standard Class"/>
    <s v="Home Office"/>
    <n v="3"/>
    <s v="Kalemie"/>
    <s v="Katanga"/>
    <s v="Democratic Republic of the Congo"/>
    <s v="Kalemie,Katanga,Democratic Republic of the Congo"/>
    <s v="Central Africa"/>
    <s v="Africa"/>
    <x v="2"/>
    <x v="11"/>
    <s v="Deflect-O Door Stop, Durable"/>
    <n v="163.92000000000002"/>
    <n v="1"/>
    <n v="4"/>
    <n v="1"/>
    <n v="0"/>
    <n v="22.919999999999998"/>
    <n v="1"/>
    <n v="19.05"/>
    <n v="1"/>
    <s v="Medium"/>
    <n v="2"/>
  </r>
  <r>
    <x v="3732"/>
    <d v="2015-10-03T00:00:00"/>
    <d v="2015-10-06T00:00:00"/>
    <s v="Second Class"/>
    <s v="Home Office"/>
    <n v="3"/>
    <s v="Hermosillo"/>
    <s v="Sonora"/>
    <s v="Mexico"/>
    <s v="Hermosillo,Sonora,Mexico"/>
    <s v="Central America"/>
    <s v="LATAM"/>
    <x v="0"/>
    <x v="13"/>
    <s v="Kleencut Box Cutter, Easy Grip"/>
    <n v="72.539999999999978"/>
    <n v="1"/>
    <n v="3"/>
    <n v="1"/>
    <n v="0"/>
    <n v="19.560000000000002"/>
    <n v="1"/>
    <n v="19.045999999999999"/>
    <n v="1"/>
    <s v="Critical"/>
    <n v="4"/>
  </r>
  <r>
    <x v="3733"/>
    <d v="2015-09-07T00:00:00"/>
    <d v="2015-09-11T00:00:00"/>
    <s v="Standard Class"/>
    <s v="Consumer"/>
    <n v="1"/>
    <s v="Kuala Lumpur"/>
    <s v="Kuala Lumpur"/>
    <s v="Malaysia"/>
    <s v="Kuala Lumpur,Kuala Lumpur,Malaysia"/>
    <s v="Southeastern Asia"/>
    <s v="Asia Pacific"/>
    <x v="2"/>
    <x v="11"/>
    <s v="Tenex Frame, Durable"/>
    <n v="321.03000000000003"/>
    <n v="1"/>
    <n v="3"/>
    <n v="1"/>
    <n v="0"/>
    <n v="73.8"/>
    <n v="1"/>
    <n v="19.04"/>
    <n v="1"/>
    <s v="Medium"/>
    <n v="2"/>
  </r>
  <r>
    <x v="3734"/>
    <d v="2015-11-19T00:00:00"/>
    <d v="2015-11-23T00:00:00"/>
    <s v="Standard Class"/>
    <s v="Consumer"/>
    <n v="1"/>
    <s v="Chimbote"/>
    <s v="Ancash"/>
    <s v="Peru"/>
    <s v="Chimbote,Ancash,Peru"/>
    <s v="South America"/>
    <s v="LATAM"/>
    <x v="1"/>
    <x v="2"/>
    <s v="Nokia Office Telephone, Full Size"/>
    <n v="159.40799999999999"/>
    <n v="1"/>
    <n v="6"/>
    <n v="1"/>
    <n v="0.4"/>
    <n v="-47.831999999999994"/>
    <n v="3"/>
    <n v="19.036999999999999"/>
    <n v="1"/>
    <s v="Medium"/>
    <n v="2"/>
  </r>
  <r>
    <x v="3735"/>
    <d v="2015-12-16T00:00:00"/>
    <d v="2015-12-20T00:00:00"/>
    <s v="Second Class"/>
    <s v="Consumer"/>
    <n v="1"/>
    <s v="Tuxtla Gutiérrez"/>
    <s v="Chiapas"/>
    <s v="Mexico"/>
    <s v="Tuxtla Gutiérrez,Chiapas,Mexico"/>
    <s v="Central America"/>
    <s v="LATAM"/>
    <x v="0"/>
    <x v="13"/>
    <s v="Elite Trimmer, Easy Grip"/>
    <n v="173.16000000000003"/>
    <n v="1"/>
    <n v="6"/>
    <n v="1"/>
    <n v="0"/>
    <n v="43.2"/>
    <n v="1"/>
    <n v="19.032"/>
    <n v="1"/>
    <s v="Medium"/>
    <n v="2"/>
  </r>
  <r>
    <x v="3736"/>
    <d v="2015-10-08T00:00:00"/>
    <d v="2015-10-11T00:00:00"/>
    <s v="Second Class"/>
    <s v="Corporate"/>
    <n v="2"/>
    <s v="Apodaca"/>
    <s v="Nuevo León"/>
    <s v="Mexico"/>
    <s v="Apodaca,Nuevo León,Mexico"/>
    <s v="Central America"/>
    <s v="LATAM"/>
    <x v="2"/>
    <x v="5"/>
    <s v="Hon Swivel Stool, Red"/>
    <n v="174.56000000000003"/>
    <n v="1"/>
    <n v="2"/>
    <n v="1"/>
    <n v="0.2"/>
    <n v="-15.280000000000006"/>
    <n v="3"/>
    <n v="19.024999999999999"/>
    <n v="1"/>
    <s v="High"/>
    <n v="3"/>
  </r>
  <r>
    <x v="3737"/>
    <d v="2015-07-26T00:00:00"/>
    <d v="2015-07-28T00:00:00"/>
    <s v="Second Class"/>
    <s v="Home Office"/>
    <n v="3"/>
    <s v="Vienna"/>
    <s v="Vienna"/>
    <s v="Austria"/>
    <s v="Vienna,Vienna,Austria"/>
    <s v="Western Europe"/>
    <s v="Europe"/>
    <x v="2"/>
    <x v="11"/>
    <s v="Eldon Photo Frame, Durable"/>
    <n v="165.42000000000002"/>
    <n v="1"/>
    <n v="3"/>
    <n v="1"/>
    <n v="0"/>
    <n v="46.259999999999991"/>
    <n v="1"/>
    <n v="19.02"/>
    <n v="1"/>
    <s v="Medium"/>
    <n v="2"/>
  </r>
  <r>
    <x v="3738"/>
    <d v="2015-08-20T00:00:00"/>
    <d v="2015-08-26T00:00:00"/>
    <s v="Standard Class"/>
    <s v="Consumer"/>
    <n v="1"/>
    <s v="Bur Sudan"/>
    <s v="Red Sea"/>
    <s v="Sudan"/>
    <s v="Bur Sudan,Red Sea,Sudan"/>
    <s v="North Africa"/>
    <s v="Africa"/>
    <x v="1"/>
    <x v="6"/>
    <s v="StarTech Card Printer, Red"/>
    <n v="321.3"/>
    <n v="1"/>
    <n v="2"/>
    <n v="1"/>
    <n v="0"/>
    <n v="35.339999999999996"/>
    <n v="1"/>
    <n v="18.989999999999998"/>
    <n v="1"/>
    <s v="Medium"/>
    <n v="2"/>
  </r>
  <r>
    <x v="3739"/>
    <d v="2015-02-04T00:00:00"/>
    <d v="2015-02-10T00:00:00"/>
    <s v="Standard Class"/>
    <s v="Consumer"/>
    <n v="1"/>
    <s v="Nicolás Romero"/>
    <s v="México"/>
    <s v="Mexico"/>
    <s v="Nicolás Romero,México,Mexico"/>
    <s v="Central America"/>
    <s v="LATAM"/>
    <x v="2"/>
    <x v="5"/>
    <s v="Novimex Steel Folding Chair, Black"/>
    <n v="170.23999999999995"/>
    <n v="1"/>
    <n v="4"/>
    <n v="1"/>
    <n v="0.2"/>
    <n v="53.20000000000001"/>
    <n v="1"/>
    <n v="18.981999999999999"/>
    <n v="1"/>
    <s v="Low"/>
    <n v="1"/>
  </r>
  <r>
    <x v="3740"/>
    <d v="2015-05-29T00:00:00"/>
    <d v="2015-06-04T00:00:00"/>
    <s v="Standard Class"/>
    <s v="Consumer"/>
    <n v="1"/>
    <s v="Krefeld"/>
    <s v="North Rhine-Westphalia"/>
    <s v="Germany"/>
    <s v="Krefeld,North Rhine-Westphalia,Germany"/>
    <s v="Western Europe"/>
    <s v="Europe"/>
    <x v="1"/>
    <x v="1"/>
    <s v="Canon Fax and Copier, Digital"/>
    <n v="763.92"/>
    <n v="1"/>
    <n v="4"/>
    <n v="1"/>
    <n v="0"/>
    <n v="84"/>
    <n v="1"/>
    <n v="18.98"/>
    <n v="1"/>
    <s v="Medium"/>
    <n v="2"/>
  </r>
  <r>
    <x v="3741"/>
    <d v="2015-08-14T00:00:00"/>
    <d v="2015-08-19T00:00:00"/>
    <s v="Standard Class"/>
    <s v="Consumer"/>
    <n v="1"/>
    <s v="Semarang"/>
    <s v="Jawa Tengah"/>
    <s v="Indonesia"/>
    <s v="Semarang,Jawa Tengah,Indonesia"/>
    <s v="Southeastern Asia"/>
    <s v="Asia Pacific"/>
    <x v="1"/>
    <x v="10"/>
    <s v="Belkin Memory Card, USB"/>
    <n v="243.84239999999997"/>
    <n v="1"/>
    <n v="4"/>
    <n v="1"/>
    <n v="0.47000000000000003"/>
    <n v="-202.43759999999997"/>
    <n v="3"/>
    <n v="18.97"/>
    <n v="1"/>
    <s v="Medium"/>
    <n v="2"/>
  </r>
  <r>
    <x v="3742"/>
    <d v="2015-09-03T00:00:00"/>
    <d v="2015-09-09T00:00:00"/>
    <s v="Standard Class"/>
    <s v="Consumer"/>
    <n v="1"/>
    <s v="Fuji"/>
    <s v="Shizuoka"/>
    <s v="Japan"/>
    <s v="Fuji,Shizuoka,Japan"/>
    <s v="Eastern Asia"/>
    <s v="Asia Pacific"/>
    <x v="1"/>
    <x v="10"/>
    <s v="Logitech Router, USB"/>
    <n v="742.59000000000015"/>
    <n v="1"/>
    <n v="3"/>
    <n v="1"/>
    <n v="0"/>
    <n v="267.29999999999995"/>
    <n v="1"/>
    <n v="18.940000000000001"/>
    <n v="1"/>
    <s v="Medium"/>
    <n v="2"/>
  </r>
  <r>
    <x v="3743"/>
    <d v="2015-01-22T00:00:00"/>
    <d v="2015-01-28T00:00:00"/>
    <s v="Standard Class"/>
    <s v="Consumer"/>
    <n v="1"/>
    <s v="Fuenlabrada"/>
    <s v="Madrid"/>
    <s v="Spain"/>
    <s v="Fuenlabrada,Madrid,Spain"/>
    <s v="Southern Europe"/>
    <s v="Europe"/>
    <x v="2"/>
    <x v="5"/>
    <s v="Novimex Swivel Stool, Black"/>
    <n v="259.24800000000005"/>
    <n v="1"/>
    <n v="2"/>
    <n v="1"/>
    <n v="0.2"/>
    <n v="-55.092000000000013"/>
    <n v="3"/>
    <n v="18.940000000000001"/>
    <n v="1"/>
    <s v="Medium"/>
    <n v="2"/>
  </r>
  <r>
    <x v="3744"/>
    <d v="2015-10-16T00:00:00"/>
    <d v="2015-10-19T00:00:00"/>
    <s v="Second Class"/>
    <s v="Consumer"/>
    <n v="1"/>
    <s v="Villa Nueva"/>
    <s v="Guatemala"/>
    <s v="Guatemala"/>
    <s v="Villa Nueva,Guatemala,Guatemala"/>
    <s v="Central America"/>
    <s v="LATAM"/>
    <x v="0"/>
    <x v="0"/>
    <s v="Breville Microwave, Red"/>
    <n v="201.14000000000001"/>
    <n v="1"/>
    <n v="1"/>
    <n v="1"/>
    <n v="0"/>
    <n v="38.200000000000003"/>
    <n v="1"/>
    <n v="18.939"/>
    <n v="1"/>
    <s v="Medium"/>
    <n v="2"/>
  </r>
  <r>
    <x v="3745"/>
    <d v="2015-10-04T00:00:00"/>
    <d v="2015-10-09T00:00:00"/>
    <s v="Standard Class"/>
    <s v="Consumer"/>
    <n v="1"/>
    <s v="Kuala Lumpur"/>
    <s v="Kuala Lumpur"/>
    <s v="Malaysia"/>
    <s v="Kuala Lumpur,Kuala Lumpur,Malaysia"/>
    <s v="Southeastern Asia"/>
    <s v="Asia Pacific"/>
    <x v="0"/>
    <x v="8"/>
    <s v="Avery Binder, Economy"/>
    <n v="180.59999999999997"/>
    <n v="1"/>
    <n v="14"/>
    <n v="3"/>
    <n v="0"/>
    <n v="73.92"/>
    <n v="1"/>
    <n v="18.93"/>
    <n v="1"/>
    <s v="High"/>
    <n v="3"/>
  </r>
  <r>
    <x v="3746"/>
    <d v="2015-11-13T00:00:00"/>
    <d v="2015-11-17T00:00:00"/>
    <s v="Standard Class"/>
    <s v="Corporate"/>
    <n v="2"/>
    <s v="Santa Clara"/>
    <s v="California"/>
    <s v="United States"/>
    <s v="Santa Clara,California,United States"/>
    <s v="Western US"/>
    <s v="USCA"/>
    <x v="0"/>
    <x v="9"/>
    <s v="Xerox 4200 Series MultiUse Premium Copy Paper (20Lb. and 84 Bright)"/>
    <n v="10.56"/>
    <n v="1"/>
    <n v="2"/>
    <n v="1"/>
    <n v="0"/>
    <n v="4.7519999999999998"/>
    <n v="1"/>
    <n v="1.06"/>
    <n v="1"/>
    <s v="Medium"/>
    <n v="2"/>
  </r>
  <r>
    <x v="3747"/>
    <d v="2015-09-30T00:00:00"/>
    <d v="2015-10-04T00:00:00"/>
    <s v="Standard Class"/>
    <s v="Consumer"/>
    <n v="1"/>
    <s v="Baghdad"/>
    <s v="Baghdad"/>
    <s v="Iraq"/>
    <s v="Baghdad,Baghdad,Iraq"/>
    <s v="Western Asia"/>
    <s v="Asia Pacific"/>
    <x v="1"/>
    <x v="1"/>
    <s v="HP Ink, High-Speed"/>
    <n v="126.89999999999999"/>
    <n v="1"/>
    <n v="1"/>
    <n v="1"/>
    <n v="0"/>
    <n v="7.59"/>
    <n v="1"/>
    <n v="18.93"/>
    <n v="1"/>
    <s v="High"/>
    <n v="3"/>
  </r>
  <r>
    <x v="3748"/>
    <d v="2015-06-25T00:00:00"/>
    <d v="2015-06-29T00:00:00"/>
    <s v="Standard Class"/>
    <s v="Home Office"/>
    <n v="3"/>
    <s v="Estelí"/>
    <s v="Estelí"/>
    <s v="Nicaragua"/>
    <s v="Estelí,Estelí,Nicaragua"/>
    <s v="Central America"/>
    <s v="LATAM"/>
    <x v="2"/>
    <x v="5"/>
    <s v="SAFCO Steel Folding Chair, Set of Two"/>
    <n v="175.92"/>
    <n v="1"/>
    <n v="3"/>
    <n v="1"/>
    <n v="0"/>
    <n v="82.68"/>
    <n v="1"/>
    <n v="18.927"/>
    <n v="1"/>
    <s v="High"/>
    <n v="3"/>
  </r>
  <r>
    <x v="3749"/>
    <d v="2015-07-16T00:00:00"/>
    <d v="2015-07-23T00:00:00"/>
    <s v="Standard Class"/>
    <s v="Corporate"/>
    <n v="2"/>
    <s v="Constanta"/>
    <s v="Constanta"/>
    <s v="Romania"/>
    <s v="Constanta,Constanta,Romania"/>
    <s v="Eastern Europe"/>
    <s v="Europe"/>
    <x v="0"/>
    <x v="12"/>
    <s v="Fellowes Lockers, Blue"/>
    <n v="207.32999999999998"/>
    <n v="1"/>
    <n v="1"/>
    <n v="1"/>
    <n v="0"/>
    <n v="53.88"/>
    <n v="1"/>
    <n v="18.920000000000002"/>
    <n v="1"/>
    <s v="Medium"/>
    <n v="2"/>
  </r>
  <r>
    <x v="3750"/>
    <d v="2015-04-07T00:00:00"/>
    <d v="2015-04-11T00:00:00"/>
    <s v="Standard Class"/>
    <s v="Home Office"/>
    <n v="3"/>
    <s v="Madrid"/>
    <s v="Madrid"/>
    <s v="Spain"/>
    <s v="Madrid,Madrid,Spain"/>
    <s v="Southern Europe"/>
    <s v="Europe"/>
    <x v="1"/>
    <x v="6"/>
    <s v="Konica Calculator, Red"/>
    <n v="175.608"/>
    <n v="1"/>
    <n v="4"/>
    <n v="1"/>
    <n v="0.1"/>
    <n v="56.567999999999998"/>
    <n v="1"/>
    <n v="18.91"/>
    <n v="1"/>
    <s v="High"/>
    <n v="3"/>
  </r>
  <r>
    <x v="3751"/>
    <d v="2015-11-05T00:00:00"/>
    <d v="2015-11-09T00:00:00"/>
    <s v="Standard Class"/>
    <s v="Corporate"/>
    <n v="2"/>
    <s v="Wuhan"/>
    <s v="Hubei"/>
    <s v="China"/>
    <s v="Wuhan,Hubei,China"/>
    <s v="Eastern Asia"/>
    <s v="Asia Pacific"/>
    <x v="2"/>
    <x v="4"/>
    <s v="Ikea Library with Doors, Mobile"/>
    <n v="548.86500000000001"/>
    <n v="1"/>
    <n v="3"/>
    <n v="1"/>
    <n v="0.5"/>
    <n v="-395.23500000000001"/>
    <n v="3"/>
    <n v="18.91"/>
    <n v="1"/>
    <s v="Medium"/>
    <n v="2"/>
  </r>
  <r>
    <x v="3752"/>
    <d v="2015-01-03T00:00:00"/>
    <d v="2015-01-10T00:00:00"/>
    <s v="Standard Class"/>
    <s v="Corporate"/>
    <n v="2"/>
    <s v="Kunming"/>
    <s v="Yunnan"/>
    <s v="China"/>
    <s v="Kunming,Yunnan,China"/>
    <s v="Eastern Asia"/>
    <s v="Asia Pacific"/>
    <x v="0"/>
    <x v="7"/>
    <s v="Sanford Pencil Sharpener, Easy-Erase"/>
    <n v="216.71999999999997"/>
    <n v="1"/>
    <n v="8"/>
    <n v="1"/>
    <n v="0"/>
    <n v="108.24"/>
    <n v="1"/>
    <n v="18.899999999999999"/>
    <n v="1"/>
    <s v="Medium"/>
    <n v="2"/>
  </r>
  <r>
    <x v="3753"/>
    <d v="2015-08-31T00:00:00"/>
    <d v="2015-09-03T00:00:00"/>
    <s v="Second Class"/>
    <s v="Consumer"/>
    <n v="1"/>
    <s v="Singapore"/>
    <s v="Singapore"/>
    <s v="Singapore"/>
    <s v="Singapore,Singapore,Singapore"/>
    <s v="Southeastern Asia"/>
    <s v="Asia Pacific"/>
    <x v="0"/>
    <x v="13"/>
    <s v="Elite Letter Opener, Easy Grip"/>
    <n v="86.759999999999991"/>
    <n v="1"/>
    <n v="3"/>
    <n v="1"/>
    <n v="0"/>
    <n v="22.5"/>
    <n v="1"/>
    <n v="18.89"/>
    <n v="1"/>
    <s v="High"/>
    <n v="3"/>
  </r>
  <r>
    <x v="3754"/>
    <d v="2015-05-19T00:00:00"/>
    <d v="2015-05-23T00:00:00"/>
    <s v="Standard Class"/>
    <s v="Corporate"/>
    <n v="2"/>
    <s v="Suzhou"/>
    <s v="Jiangsu"/>
    <s v="China"/>
    <s v="Suzhou,Jiangsu,China"/>
    <s v="Eastern Asia"/>
    <s v="Asia Pacific"/>
    <x v="0"/>
    <x v="16"/>
    <s v="GlobeWeis Manila Envelope, Security-Tint"/>
    <n v="238.32"/>
    <n v="1"/>
    <n v="8"/>
    <n v="1"/>
    <n v="0"/>
    <n v="0"/>
    <n v="1"/>
    <n v="18.88"/>
    <n v="1"/>
    <s v="Medium"/>
    <n v="2"/>
  </r>
  <r>
    <x v="3755"/>
    <d v="2015-05-08T00:00:00"/>
    <d v="2015-05-13T00:00:00"/>
    <s v="Standard Class"/>
    <s v="Consumer"/>
    <n v="1"/>
    <s v="Cairo"/>
    <s v="Al Qahirah"/>
    <s v="Egypt"/>
    <s v="Cairo,Al Qahirah,Egypt"/>
    <s v="North Africa"/>
    <s v="Africa"/>
    <x v="2"/>
    <x v="5"/>
    <s v="Harbour Creations Bag Chairs, Set of Two"/>
    <n v="383.22"/>
    <n v="1"/>
    <n v="6"/>
    <n v="1"/>
    <n v="0"/>
    <n v="122.58"/>
    <n v="1"/>
    <n v="18.87"/>
    <n v="1"/>
    <s v="Medium"/>
    <n v="2"/>
  </r>
  <r>
    <x v="3756"/>
    <d v="2015-02-07T00:00:00"/>
    <d v="2015-02-13T00:00:00"/>
    <s v="Standard Class"/>
    <s v="Consumer"/>
    <n v="1"/>
    <s v="Budapest"/>
    <s v="Budapest"/>
    <s v="Hungary"/>
    <s v="Budapest,Budapest,Hungary"/>
    <s v="Eastern Europe"/>
    <s v="Europe"/>
    <x v="0"/>
    <x v="12"/>
    <s v="Fellowes File Cart, Single Width"/>
    <n v="274.68"/>
    <n v="1"/>
    <n v="2"/>
    <n v="1"/>
    <n v="0"/>
    <n v="0"/>
    <n v="1"/>
    <n v="18.86"/>
    <n v="1"/>
    <s v="Medium"/>
    <n v="2"/>
  </r>
  <r>
    <x v="3757"/>
    <d v="2015-11-03T00:00:00"/>
    <d v="2015-11-08T00:00:00"/>
    <s v="Standard Class"/>
    <s v="Consumer"/>
    <n v="1"/>
    <s v="Cartagena"/>
    <s v="Bolívar"/>
    <s v="Colombia"/>
    <s v="Cartagena,Bolívar,Colombia"/>
    <s v="South America"/>
    <s v="LATAM"/>
    <x v="2"/>
    <x v="4"/>
    <s v="Ikea Floating Shelf Set, Metal"/>
    <n v="226.4"/>
    <n v="1"/>
    <n v="2"/>
    <n v="1"/>
    <n v="0"/>
    <n v="33.96"/>
    <n v="1"/>
    <n v="18.853000000000002"/>
    <n v="1"/>
    <s v="Medium"/>
    <n v="2"/>
  </r>
  <r>
    <x v="3758"/>
    <d v="2015-01-22T00:00:00"/>
    <d v="2015-01-25T00:00:00"/>
    <s v="First Class"/>
    <s v="Consumer"/>
    <n v="1"/>
    <s v="Rome"/>
    <s v="Lazio"/>
    <s v="Italy"/>
    <s v="Rome,Lazio,Italy"/>
    <s v="Southern Europe"/>
    <s v="Europe"/>
    <x v="0"/>
    <x v="12"/>
    <s v="Smead Shelving, Wire Frame"/>
    <n v="86.399999999999991"/>
    <n v="1"/>
    <n v="3"/>
    <n v="1"/>
    <n v="0.4"/>
    <n v="8.64"/>
    <n v="1"/>
    <n v="18.850000000000001"/>
    <n v="1"/>
    <s v="Medium"/>
    <n v="2"/>
  </r>
  <r>
    <x v="3759"/>
    <d v="2015-12-09T00:00:00"/>
    <d v="2015-12-13T00:00:00"/>
    <s v="Standard Class"/>
    <s v="Corporate"/>
    <n v="2"/>
    <s v="Jeddah"/>
    <s v="Makkah"/>
    <s v="Saudi Arabia"/>
    <s v="Jeddah,Makkah,Saudi Arabia"/>
    <s v="Western Asia"/>
    <s v="Asia Pacific"/>
    <x v="0"/>
    <x v="12"/>
    <s v="Rogers Trays, Wire Frame"/>
    <n v="243"/>
    <n v="1"/>
    <n v="4"/>
    <n v="1"/>
    <n v="0"/>
    <n v="119.03999999999999"/>
    <n v="1"/>
    <n v="18.82"/>
    <n v="1"/>
    <s v="Medium"/>
    <n v="2"/>
  </r>
  <r>
    <x v="3760"/>
    <d v="2015-12-21T00:00:00"/>
    <d v="2015-12-27T00:00:00"/>
    <s v="Standard Class"/>
    <s v="Corporate"/>
    <n v="2"/>
    <s v="New York City"/>
    <s v="New York"/>
    <s v="United States"/>
    <s v="New York City,New York,United States"/>
    <s v="Eastern US"/>
    <s v="USCA"/>
    <x v="0"/>
    <x v="9"/>
    <s v="Xerox 1908"/>
    <n v="279.89999999999998"/>
    <n v="1"/>
    <n v="5"/>
    <n v="1"/>
    <n v="0"/>
    <n v="137.15100000000001"/>
    <n v="1"/>
    <n v="18.52"/>
    <n v="1"/>
    <s v="Medium"/>
    <n v="2"/>
  </r>
  <r>
    <x v="3761"/>
    <d v="2015-05-05T00:00:00"/>
    <d v="2015-05-08T00:00:00"/>
    <s v="First Class"/>
    <s v="Consumer"/>
    <n v="1"/>
    <s v="Gawler"/>
    <s v="South Australia"/>
    <s v="Australia"/>
    <s v="Gawler,South Australia,Australia"/>
    <s v="Oceania"/>
    <s v="Asia Pacific"/>
    <x v="2"/>
    <x v="5"/>
    <s v="Hon Chairmat, Red"/>
    <n v="99.954000000000008"/>
    <n v="1"/>
    <n v="2"/>
    <n v="1"/>
    <n v="0.1"/>
    <n v="16.613999999999997"/>
    <n v="1"/>
    <n v="18.77"/>
    <n v="1"/>
    <s v="High"/>
    <n v="3"/>
  </r>
  <r>
    <x v="3762"/>
    <d v="2015-10-29T00:00:00"/>
    <d v="2015-10-30T00:00:00"/>
    <s v="First Class"/>
    <s v="Consumer"/>
    <n v="1"/>
    <s v="Kendari"/>
    <s v="Sulawesi Tenggara"/>
    <s v="Indonesia"/>
    <s v="Kendari,Sulawesi Tenggara,Indonesia"/>
    <s v="Southeastern Asia"/>
    <s v="Asia Pacific"/>
    <x v="2"/>
    <x v="11"/>
    <s v="Advantus Door Stop, Black"/>
    <n v="131.48759999999999"/>
    <n v="1"/>
    <n v="4"/>
    <n v="1"/>
    <n v="0.27"/>
    <n v="25.167600000000007"/>
    <n v="1"/>
    <n v="18.77"/>
    <n v="1"/>
    <s v="High"/>
    <n v="3"/>
  </r>
  <r>
    <x v="3763"/>
    <d v="2015-04-14T00:00:00"/>
    <d v="2015-04-16T00:00:00"/>
    <s v="First Class"/>
    <s v="Corporate"/>
    <n v="2"/>
    <s v="Grosseto"/>
    <s v="Tuscany"/>
    <s v="Italy"/>
    <s v="Grosseto,Tuscany,Italy"/>
    <s v="Southern Europe"/>
    <s v="Europe"/>
    <x v="1"/>
    <x v="10"/>
    <s v="Enermax Numeric Keypad, Erganomic"/>
    <n v="58.83"/>
    <n v="1"/>
    <n v="1"/>
    <n v="1"/>
    <n v="0"/>
    <n v="6.4499999999999993"/>
    <n v="1"/>
    <n v="18.760000000000002"/>
    <n v="1"/>
    <s v="High"/>
    <n v="3"/>
  </r>
  <r>
    <x v="3764"/>
    <d v="2015-07-17T00:00:00"/>
    <d v="2015-07-17T00:00:00"/>
    <s v="Same Day"/>
    <s v="Consumer"/>
    <n v="1"/>
    <s v="Wollongong"/>
    <s v="New South Wales"/>
    <s v="Australia"/>
    <s v="Wollongong,New South Wales,Australia"/>
    <s v="Oceania"/>
    <s v="Asia Pacific"/>
    <x v="0"/>
    <x v="7"/>
    <s v="BIC Pencil Sharpener, Blue"/>
    <n v="78.326999999999998"/>
    <n v="1"/>
    <n v="3"/>
    <n v="1"/>
    <n v="0.1"/>
    <n v="6.9570000000000007"/>
    <n v="1"/>
    <n v="18.75"/>
    <n v="1"/>
    <s v="Medium"/>
    <n v="2"/>
  </r>
  <r>
    <x v="3765"/>
    <d v="2015-04-07T00:00:00"/>
    <d v="2015-04-09T00:00:00"/>
    <s v="First Class"/>
    <s v="Consumer"/>
    <n v="1"/>
    <s v="Adelaide"/>
    <s v="South Australia"/>
    <s v="Australia"/>
    <s v="Adelaide,South Australia,Australia"/>
    <s v="Oceania"/>
    <s v="Asia Pacific"/>
    <x v="0"/>
    <x v="12"/>
    <s v="Fellowes File Cart, Single Width"/>
    <n v="247.21200000000002"/>
    <n v="1"/>
    <n v="2"/>
    <n v="1"/>
    <n v="0.1"/>
    <n v="109.872"/>
    <n v="1"/>
    <n v="18.73"/>
    <n v="1"/>
    <s v="Medium"/>
    <n v="2"/>
  </r>
  <r>
    <x v="3766"/>
    <d v="2015-03-04T00:00:00"/>
    <d v="2015-03-08T00:00:00"/>
    <s v="Standard Class"/>
    <s v="Consumer"/>
    <n v="1"/>
    <s v="Milan"/>
    <s v="Lombardy"/>
    <s v="Italy"/>
    <s v="Milan,Lombardy,Italy"/>
    <s v="Southern Europe"/>
    <s v="Europe"/>
    <x v="0"/>
    <x v="7"/>
    <s v="Boston Sketch Pad, Water Color"/>
    <n v="155.34"/>
    <n v="1"/>
    <n v="3"/>
    <n v="1"/>
    <n v="0"/>
    <n v="4.59"/>
    <n v="1"/>
    <n v="18.72"/>
    <n v="1"/>
    <s v="High"/>
    <n v="3"/>
  </r>
  <r>
    <x v="3767"/>
    <d v="2015-12-23T00:00:00"/>
    <d v="2015-12-25T00:00:00"/>
    <s v="First Class"/>
    <s v="Consumer"/>
    <n v="1"/>
    <s v="Clacton-on-Sea"/>
    <s v="England"/>
    <s v="United Kingdom"/>
    <s v="Clacton-on-Sea,England,United Kingdom"/>
    <s v="Northern Europe"/>
    <s v="Europe"/>
    <x v="0"/>
    <x v="7"/>
    <s v="Boston Pencil Sharpener, Water Color"/>
    <n v="192.77999999999997"/>
    <n v="1"/>
    <n v="6"/>
    <n v="1"/>
    <n v="0"/>
    <n v="96.299999999999983"/>
    <n v="1"/>
    <n v="18.72"/>
    <n v="1"/>
    <s v="Medium"/>
    <n v="2"/>
  </r>
  <r>
    <x v="3768"/>
    <d v="2015-08-08T00:00:00"/>
    <d v="2015-08-11T00:00:00"/>
    <s v="First Class"/>
    <s v="Home Office"/>
    <n v="3"/>
    <s v="Ho Chi Minh City"/>
    <s v="Ho Chí Minh City"/>
    <s v="Vietnam"/>
    <s v="Ho Chi Minh City,Ho Chí Minh City,Vietnam"/>
    <s v="Southeastern Asia"/>
    <s v="Asia Pacific"/>
    <x v="1"/>
    <x v="6"/>
    <s v="Epson Card Printer, Red"/>
    <n v="138.69300000000001"/>
    <n v="1"/>
    <n v="1"/>
    <n v="1"/>
    <n v="0.17"/>
    <n v="31.742999999999999"/>
    <n v="1"/>
    <n v="18.72"/>
    <n v="1"/>
    <s v="High"/>
    <n v="3"/>
  </r>
  <r>
    <x v="3769"/>
    <d v="2015-11-11T00:00:00"/>
    <d v="2015-11-15T00:00:00"/>
    <s v="Standard Class"/>
    <s v="Home Office"/>
    <n v="3"/>
    <s v="Morelia"/>
    <s v="Michoacán"/>
    <s v="Mexico"/>
    <s v="Morelia,Michoacán,Mexico"/>
    <s v="Central America"/>
    <s v="LATAM"/>
    <x v="0"/>
    <x v="8"/>
    <s v="Cardinal 3-Hole Punch, Durable"/>
    <n v="141.4"/>
    <n v="1"/>
    <n v="7"/>
    <n v="1"/>
    <n v="0"/>
    <n v="32.480000000000004"/>
    <n v="1"/>
    <n v="18.693000000000001"/>
    <n v="1"/>
    <s v="High"/>
    <n v="3"/>
  </r>
  <r>
    <x v="3770"/>
    <d v="2015-01-27T00:00:00"/>
    <d v="2015-02-01T00:00:00"/>
    <s v="Standard Class"/>
    <s v="Consumer"/>
    <n v="1"/>
    <s v="Weifang"/>
    <s v="Shandong"/>
    <s v="China"/>
    <s v="Weifang,Shandong,China"/>
    <s v="Eastern Asia"/>
    <s v="Asia Pacific"/>
    <x v="0"/>
    <x v="13"/>
    <s v="Fiskars Shears, High Speed"/>
    <n v="333.48"/>
    <n v="1"/>
    <n v="7"/>
    <n v="1"/>
    <n v="0"/>
    <n v="110.04"/>
    <n v="1"/>
    <n v="18.670000000000002"/>
    <n v="1"/>
    <s v="Medium"/>
    <n v="2"/>
  </r>
  <r>
    <x v="3771"/>
    <d v="2015-03-07T00:00:00"/>
    <d v="2015-03-11T00:00:00"/>
    <s v="Standard Class"/>
    <s v="Consumer"/>
    <n v="1"/>
    <s v="Gold Coast"/>
    <s v="Queensland"/>
    <s v="Australia"/>
    <s v="Gold Coast,Queensland,Australia"/>
    <s v="Oceania"/>
    <s v="Asia Pacific"/>
    <x v="0"/>
    <x v="9"/>
    <s v="Enermax Message Books, Recycled"/>
    <n v="161.352"/>
    <n v="1"/>
    <n v="8"/>
    <n v="1"/>
    <n v="0.1"/>
    <n v="-7.3680000000000003"/>
    <n v="3"/>
    <n v="18.66"/>
    <n v="1"/>
    <s v="High"/>
    <n v="3"/>
  </r>
  <r>
    <x v="3772"/>
    <d v="2015-04-01T00:00:00"/>
    <d v="2015-04-05T00:00:00"/>
    <s v="Standard Class"/>
    <s v="Corporate"/>
    <n v="2"/>
    <s v="Amarillo"/>
    <s v="Texas"/>
    <s v="United States"/>
    <s v="Amarillo,Texas,United States"/>
    <s v="Central US"/>
    <s v="USCA"/>
    <x v="2"/>
    <x v="4"/>
    <s v="Bush Mission Pointe Library"/>
    <n v="205.33279999999996"/>
    <n v="1"/>
    <n v="2"/>
    <n v="1"/>
    <n v="0.32"/>
    <n v="-36.235200000000006"/>
    <n v="3"/>
    <n v="24.37"/>
    <n v="1"/>
    <s v="High"/>
    <n v="3"/>
  </r>
  <r>
    <x v="3773"/>
    <d v="2015-04-09T00:00:00"/>
    <d v="2015-04-11T00:00:00"/>
    <s v="First Class"/>
    <s v="Consumer"/>
    <n v="1"/>
    <s v="Sydney"/>
    <s v="New South Wales"/>
    <s v="Australia"/>
    <s v="Sydney,New South Wales,Australia"/>
    <s v="Oceania"/>
    <s v="Asia Pacific"/>
    <x v="0"/>
    <x v="13"/>
    <s v="Elite Box Cutter, Easy Grip"/>
    <n v="262.87199999999996"/>
    <n v="1"/>
    <n v="8"/>
    <n v="1"/>
    <n v="0.1"/>
    <n v="8.7120000000000068"/>
    <n v="1"/>
    <n v="18.649999999999999"/>
    <n v="1"/>
    <s v="Medium"/>
    <n v="2"/>
  </r>
  <r>
    <x v="3774"/>
    <d v="2015-12-30T00:00:00"/>
    <d v="2016-01-03T00:00:00"/>
    <s v="Standard Class"/>
    <s v="Corporate"/>
    <n v="2"/>
    <s v="San Salvador"/>
    <s v="San Salvador"/>
    <s v="El Salvador"/>
    <s v="San Salvador,San Salvador,El Salvador"/>
    <s v="Central America"/>
    <s v="LATAM"/>
    <x v="2"/>
    <x v="4"/>
    <s v="Dania Corner Shelving, Mobile"/>
    <n v="166.12"/>
    <n v="1"/>
    <n v="2"/>
    <n v="1"/>
    <n v="0"/>
    <n v="44.839999999999996"/>
    <n v="1"/>
    <n v="18.643000000000001"/>
    <n v="1"/>
    <s v="High"/>
    <n v="3"/>
  </r>
  <r>
    <x v="3775"/>
    <d v="2015-06-27T00:00:00"/>
    <d v="2015-07-01T00:00:00"/>
    <s v="Standard Class"/>
    <s v="Corporate"/>
    <n v="2"/>
    <s v="Bruges"/>
    <s v="West Flanders"/>
    <s v="Belgium"/>
    <s v="Bruges,West Flanders,Belgium"/>
    <s v="Western Europe"/>
    <s v="Europe"/>
    <x v="0"/>
    <x v="7"/>
    <s v="Binney &amp; Smith Pencil Sharpener, Fluorescent"/>
    <n v="186.69"/>
    <n v="1"/>
    <n v="7"/>
    <n v="1"/>
    <n v="0"/>
    <n v="7.3499999999999988"/>
    <n v="1"/>
    <n v="18.64"/>
    <n v="1"/>
    <s v="High"/>
    <n v="3"/>
  </r>
  <r>
    <x v="3776"/>
    <d v="2015-05-19T00:00:00"/>
    <d v="2015-05-24T00:00:00"/>
    <s v="Second Class"/>
    <s v="Corporate"/>
    <n v="2"/>
    <s v="Brisbane"/>
    <s v="Queensland"/>
    <s v="Australia"/>
    <s v="Brisbane,Queensland,Australia"/>
    <s v="Oceania"/>
    <s v="Asia Pacific"/>
    <x v="2"/>
    <x v="4"/>
    <s v="Ikea Stackable Bookrack, Traditional"/>
    <n v="220.64400000000001"/>
    <n v="1"/>
    <n v="2"/>
    <n v="1"/>
    <n v="0.1"/>
    <n v="46.523999999999987"/>
    <n v="1"/>
    <n v="18.63"/>
    <n v="1"/>
    <s v="Medium"/>
    <n v="2"/>
  </r>
  <r>
    <x v="3777"/>
    <d v="2015-08-05T00:00:00"/>
    <d v="2015-08-10T00:00:00"/>
    <s v="Standard Class"/>
    <s v="Corporate"/>
    <n v="2"/>
    <s v="Guelma"/>
    <s v="Guelma"/>
    <s v="Algeria"/>
    <s v="Guelma,Guelma,Algeria"/>
    <s v="North Africa"/>
    <s v="Africa"/>
    <x v="1"/>
    <x v="6"/>
    <s v="Okidata Inkjet, Wireless"/>
    <n v="314.22000000000003"/>
    <n v="1"/>
    <n v="1"/>
    <n v="1"/>
    <n v="0"/>
    <n v="3.12"/>
    <n v="1"/>
    <n v="18.61"/>
    <n v="1"/>
    <s v="Medium"/>
    <n v="2"/>
  </r>
  <r>
    <x v="3778"/>
    <d v="2015-10-07T00:00:00"/>
    <d v="2015-10-11T00:00:00"/>
    <s v="Standard Class"/>
    <s v="Corporate"/>
    <n v="2"/>
    <s v="Petapa"/>
    <s v="Guatemala"/>
    <s v="Guatemala"/>
    <s v="Petapa,Guatemala,Guatemala"/>
    <s v="Central America"/>
    <s v="LATAM"/>
    <x v="1"/>
    <x v="2"/>
    <s v="Motorola Headset, Cordless"/>
    <n v="110.12"/>
    <n v="1"/>
    <n v="2"/>
    <n v="1"/>
    <n v="0"/>
    <n v="7.68"/>
    <n v="1"/>
    <n v="18.599"/>
    <n v="1"/>
    <s v="High"/>
    <n v="3"/>
  </r>
  <r>
    <x v="3779"/>
    <d v="2015-08-27T00:00:00"/>
    <d v="2015-09-03T00:00:00"/>
    <s v="Standard Class"/>
    <s v="Consumer"/>
    <n v="1"/>
    <s v="Jakarta"/>
    <s v="Jakarta"/>
    <s v="Indonesia"/>
    <s v="Jakarta,Jakarta,Indonesia"/>
    <s v="Southeastern Asia"/>
    <s v="Asia Pacific"/>
    <x v="0"/>
    <x v="16"/>
    <s v="Jiffy Manila Envelope, Recycled"/>
    <n v="184.09020000000001"/>
    <n v="1"/>
    <n v="14"/>
    <n v="3"/>
    <n v="0.47000000000000003"/>
    <n v="-159.88979999999998"/>
    <n v="3"/>
    <n v="18.59"/>
    <n v="1"/>
    <s v="Low"/>
    <n v="1"/>
  </r>
  <r>
    <x v="3780"/>
    <d v="2015-04-30T00:00:00"/>
    <d v="2015-05-05T00:00:00"/>
    <s v="Standard Class"/>
    <s v="Consumer"/>
    <n v="1"/>
    <s v="Bagnolet"/>
    <s v="Ile-de-France"/>
    <s v="France"/>
    <s v="Bagnolet,Ile-de-France,France"/>
    <s v="Western Europe"/>
    <s v="Europe"/>
    <x v="2"/>
    <x v="5"/>
    <s v="Novimex Steel Folding Chair, Red"/>
    <n v="148.01400000000001"/>
    <n v="1"/>
    <n v="2"/>
    <n v="1"/>
    <n v="0.1"/>
    <n v="54.233999999999995"/>
    <n v="1"/>
    <n v="18.59"/>
    <n v="1"/>
    <s v="Medium"/>
    <n v="2"/>
  </r>
  <r>
    <x v="3781"/>
    <d v="2015-11-05T00:00:00"/>
    <d v="2015-11-11T00:00:00"/>
    <s v="Standard Class"/>
    <s v="Consumer"/>
    <n v="1"/>
    <s v="Berlin"/>
    <s v="Berlin"/>
    <s v="Germany"/>
    <s v="Berlin,Berlin,Germany"/>
    <s v="Western Europe"/>
    <s v="Europe"/>
    <x v="1"/>
    <x v="10"/>
    <s v="Enermax Memory Card, Erganomic"/>
    <n v="201.95999999999995"/>
    <n v="1"/>
    <n v="2"/>
    <n v="1"/>
    <n v="0.1"/>
    <n v="82.98"/>
    <n v="1"/>
    <n v="18.579999999999998"/>
    <n v="1"/>
    <s v="Medium"/>
    <n v="2"/>
  </r>
  <r>
    <x v="3782"/>
    <d v="2015-12-04T00:00:00"/>
    <d v="2015-12-08T00:00:00"/>
    <s v="Second Class"/>
    <s v="Consumer"/>
    <n v="1"/>
    <s v="Bilbeis"/>
    <s v="Ash Sharqiyah"/>
    <s v="Egypt"/>
    <s v="Bilbeis,Ash Sharqiyah,Egypt"/>
    <s v="North Africa"/>
    <s v="Africa"/>
    <x v="1"/>
    <x v="2"/>
    <s v="Cisco Speaker Phone, with Caller ID"/>
    <n v="138.47999999999999"/>
    <n v="1"/>
    <n v="1"/>
    <n v="1"/>
    <n v="0"/>
    <n v="5.5200000000000005"/>
    <n v="1"/>
    <n v="18.57"/>
    <n v="1"/>
    <s v="Medium"/>
    <n v="2"/>
  </r>
  <r>
    <x v="3783"/>
    <d v="2015-05-15T00:00:00"/>
    <d v="2015-05-18T00:00:00"/>
    <s v="First Class"/>
    <s v="Corporate"/>
    <n v="2"/>
    <s v="Pirapora"/>
    <s v="Minas Gerais"/>
    <s v="Brazil"/>
    <s v="Pirapora,Minas Gerais,Brazil"/>
    <s v="South America"/>
    <s v="LATAM"/>
    <x v="0"/>
    <x v="13"/>
    <s v="Fiskars Box Cutter, Serrated"/>
    <n v="120.28800000000001"/>
    <n v="1"/>
    <n v="14"/>
    <n v="3"/>
    <n v="0.6"/>
    <n v="-51.351999999999997"/>
    <n v="3"/>
    <n v="18.532"/>
    <n v="1"/>
    <s v="Medium"/>
    <n v="2"/>
  </r>
  <r>
    <x v="3784"/>
    <d v="2015-12-08T00:00:00"/>
    <d v="2015-12-13T00:00:00"/>
    <s v="Standard Class"/>
    <s v="Corporate"/>
    <n v="2"/>
    <s v="San Antonio"/>
    <s v="Texas"/>
    <s v="United States"/>
    <s v="San Antonio,Texas,United States"/>
    <s v="Central US"/>
    <s v="USCA"/>
    <x v="0"/>
    <x v="9"/>
    <s v="Xerox 1995"/>
    <n v="15.552000000000003"/>
    <n v="1"/>
    <n v="3"/>
    <n v="1"/>
    <n v="0.2"/>
    <n v="5.4432"/>
    <n v="1"/>
    <n v="1.42"/>
    <n v="1"/>
    <s v="Medium"/>
    <n v="2"/>
  </r>
  <r>
    <x v="3785"/>
    <d v="2015-11-28T00:00:00"/>
    <d v="2015-12-02T00:00:00"/>
    <s v="Second Class"/>
    <s v="Consumer"/>
    <n v="1"/>
    <s v="Açu"/>
    <s v="Rio Grande do Norte"/>
    <s v="Brazil"/>
    <s v="Açu,Rio Grande do Norte,Brazil"/>
    <s v="South America"/>
    <s v="LATAM"/>
    <x v="1"/>
    <x v="2"/>
    <s v="Cisco Speaker Phone, VoIP"/>
    <n v="184.76"/>
    <n v="1"/>
    <n v="5"/>
    <n v="1"/>
    <n v="0.6"/>
    <n v="-175.53999999999996"/>
    <n v="3"/>
    <n v="18.526"/>
    <n v="1"/>
    <s v="Medium"/>
    <n v="2"/>
  </r>
  <r>
    <x v="3786"/>
    <d v="2015-02-28T00:00:00"/>
    <d v="2015-03-01T00:00:00"/>
    <s v="First Class"/>
    <s v="Consumer"/>
    <n v="1"/>
    <s v="London"/>
    <s v="England"/>
    <s v="United Kingdom"/>
    <s v="London,England,United Kingdom"/>
    <s v="Northern Europe"/>
    <s v="Europe"/>
    <x v="0"/>
    <x v="8"/>
    <s v="Ibico Binding Machine, Economy"/>
    <n v="92.556000000000012"/>
    <n v="1"/>
    <n v="2"/>
    <n v="1"/>
    <n v="0.1"/>
    <n v="-1.0440000000000005"/>
    <n v="3"/>
    <n v="18.52"/>
    <n v="1"/>
    <s v="Medium"/>
    <n v="2"/>
  </r>
  <r>
    <x v="3787"/>
    <d v="2015-05-06T00:00:00"/>
    <d v="2015-05-13T00:00:00"/>
    <s v="Standard Class"/>
    <s v="Corporate"/>
    <n v="2"/>
    <s v="Kozan"/>
    <s v="Adana"/>
    <s v="Turkey"/>
    <s v="Kozan,Adana,Turkey"/>
    <s v="Western Asia"/>
    <s v="Asia Pacific"/>
    <x v="0"/>
    <x v="0"/>
    <s v="KitchenAid Stove, Silver"/>
    <n v="228.36000000000004"/>
    <n v="1"/>
    <n v="1"/>
    <n v="1"/>
    <n v="0.6"/>
    <n v="-137.04000000000002"/>
    <n v="3"/>
    <n v="18.510000000000002"/>
    <n v="1"/>
    <s v="Medium"/>
    <n v="2"/>
  </r>
  <r>
    <x v="3788"/>
    <d v="2015-02-10T00:00:00"/>
    <d v="2015-02-11T00:00:00"/>
    <s v="First Class"/>
    <s v="Corporate"/>
    <n v="2"/>
    <s v="Portsmouth"/>
    <s v="England"/>
    <s v="United Kingdom"/>
    <s v="Portsmouth,England,United Kingdom"/>
    <s v="Northern Europe"/>
    <s v="Europe"/>
    <x v="0"/>
    <x v="12"/>
    <s v="Fellowes Folders, Single Width"/>
    <n v="79.289999999999992"/>
    <n v="1"/>
    <n v="3"/>
    <n v="1"/>
    <n v="0"/>
    <n v="32.49"/>
    <n v="1"/>
    <n v="18.510000000000002"/>
    <n v="1"/>
    <s v="High"/>
    <n v="3"/>
  </r>
  <r>
    <x v="3789"/>
    <d v="2015-10-17T00:00:00"/>
    <d v="2015-10-23T00:00:00"/>
    <s v="Standard Class"/>
    <s v="Corporate"/>
    <n v="2"/>
    <s v="Kuching"/>
    <s v="Sarawak"/>
    <s v="Malaysia"/>
    <s v="Kuching,Sarawak,Malaysia"/>
    <s v="Southeastern Asia"/>
    <s v="Asia Pacific"/>
    <x v="0"/>
    <x v="12"/>
    <s v="Fellowes Trays, Single Width"/>
    <n v="287.10000000000002"/>
    <n v="1"/>
    <n v="5"/>
    <n v="1"/>
    <n v="0"/>
    <n v="129.14999999999998"/>
    <n v="1"/>
    <n v="18.489999999999998"/>
    <n v="1"/>
    <s v="Medium"/>
    <n v="2"/>
  </r>
  <r>
    <x v="3790"/>
    <d v="2015-09-03T00:00:00"/>
    <d v="2015-09-07T00:00:00"/>
    <s v="Second Class"/>
    <s v="Consumer"/>
    <n v="1"/>
    <s v="Tegucigalpa"/>
    <s v="Francisco Morazán"/>
    <s v="Honduras"/>
    <s v="Tegucigalpa,Francisco Morazán,Honduras"/>
    <s v="Central America"/>
    <s v="LATAM"/>
    <x v="0"/>
    <x v="8"/>
    <s v="Ibico Binding Machine, Economy"/>
    <n v="102.84"/>
    <n v="1"/>
    <n v="5"/>
    <n v="1"/>
    <n v="0.4"/>
    <n v="-3.4600000000000022"/>
    <n v="3"/>
    <n v="18.486000000000001"/>
    <n v="1"/>
    <s v="High"/>
    <n v="3"/>
  </r>
  <r>
    <x v="3791"/>
    <d v="2015-05-07T00:00:00"/>
    <d v="2015-05-12T00:00:00"/>
    <s v="Standard Class"/>
    <s v="Corporate"/>
    <n v="2"/>
    <s v="San Salvador"/>
    <s v="San Salvador"/>
    <s v="El Salvador"/>
    <s v="San Salvador,San Salvador,El Salvador"/>
    <s v="Central America"/>
    <s v="LATAM"/>
    <x v="2"/>
    <x v="4"/>
    <s v="Safco Corner Shelving, Metal"/>
    <n v="297.83999999999997"/>
    <n v="1"/>
    <n v="3"/>
    <n v="1"/>
    <n v="0"/>
    <n v="113.16"/>
    <n v="1"/>
    <n v="18.483000000000001"/>
    <n v="1"/>
    <s v="Medium"/>
    <n v="2"/>
  </r>
  <r>
    <x v="3792"/>
    <d v="2015-11-26T00:00:00"/>
    <d v="2015-12-02T00:00:00"/>
    <s v="Standard Class"/>
    <s v="Corporate"/>
    <n v="2"/>
    <s v="Udaipur"/>
    <s v="Tripura"/>
    <s v="India"/>
    <s v="Udaipur,Tripura,India"/>
    <s v="Southern Asia"/>
    <s v="Asia Pacific"/>
    <x v="2"/>
    <x v="4"/>
    <s v="Dania Floating Shelf Set, Traditional"/>
    <n v="338.7"/>
    <n v="1"/>
    <n v="2"/>
    <n v="1"/>
    <n v="0"/>
    <n v="148.97999999999999"/>
    <n v="1"/>
    <n v="18.47"/>
    <n v="1"/>
    <s v="Medium"/>
    <n v="2"/>
  </r>
  <r>
    <x v="3793"/>
    <d v="2015-08-14T00:00:00"/>
    <d v="2015-08-17T00:00:00"/>
    <s v="First Class"/>
    <s v="Home Office"/>
    <n v="3"/>
    <s v="Kuantan"/>
    <s v="Pahang"/>
    <s v="Malaysia"/>
    <s v="Kuantan,Pahang,Malaysia"/>
    <s v="Southeastern Asia"/>
    <s v="Asia Pacific"/>
    <x v="0"/>
    <x v="9"/>
    <s v="Green Bar Parchment Paper, 8.5 x 11"/>
    <n v="124.92"/>
    <n v="1"/>
    <n v="6"/>
    <n v="1"/>
    <n v="0"/>
    <n v="48.600000000000009"/>
    <n v="1"/>
    <n v="18.47"/>
    <n v="1"/>
    <s v="High"/>
    <n v="3"/>
  </r>
  <r>
    <x v="3794"/>
    <d v="2015-09-08T00:00:00"/>
    <d v="2015-09-14T00:00:00"/>
    <s v="Standard Class"/>
    <s v="Corporate"/>
    <n v="2"/>
    <s v="Eunápolis"/>
    <s v="Bahia"/>
    <s v="Brazil"/>
    <s v="Eunápolis,Bahia,Brazil"/>
    <s v="South America"/>
    <s v="LATAM"/>
    <x v="2"/>
    <x v="11"/>
    <s v="Eldon Photo Frame, Duo Pack"/>
    <n v="310.24"/>
    <n v="1"/>
    <n v="8"/>
    <n v="1"/>
    <n v="0"/>
    <n v="12.32"/>
    <n v="1"/>
    <n v="18.463000000000001"/>
    <n v="1"/>
    <s v="Medium"/>
    <n v="2"/>
  </r>
  <r>
    <x v="3795"/>
    <d v="2015-10-07T00:00:00"/>
    <d v="2015-10-11T00:00:00"/>
    <s v="Standard Class"/>
    <s v="Home Office"/>
    <n v="3"/>
    <s v="Bayamo"/>
    <s v="Granma"/>
    <s v="Cuba"/>
    <s v="Bayamo,Granma,Cuba"/>
    <s v="Caribbean"/>
    <s v="LATAM"/>
    <x v="1"/>
    <x v="2"/>
    <s v="Nokia Audio Dock, VoIP"/>
    <n v="333.66"/>
    <n v="1"/>
    <n v="3"/>
    <n v="1"/>
    <n v="0"/>
    <n v="3.3"/>
    <n v="1"/>
    <n v="18.463000000000001"/>
    <n v="1"/>
    <s v="Medium"/>
    <n v="2"/>
  </r>
  <r>
    <x v="3796"/>
    <d v="2015-10-23T00:00:00"/>
    <d v="2015-10-28T00:00:00"/>
    <s v="Standard Class"/>
    <s v="Corporate"/>
    <n v="2"/>
    <s v="Redmond"/>
    <s v="Oregon"/>
    <s v="United States"/>
    <s v="Redmond,Oregon,United States"/>
    <s v="Western US"/>
    <s v="USCA"/>
    <x v="2"/>
    <x v="3"/>
    <s v="KI Conference Tables"/>
    <n v="177.22499999999999"/>
    <n v="1"/>
    <n v="5"/>
    <n v="1"/>
    <n v="0.5"/>
    <n v="-120.51299999999998"/>
    <n v="3"/>
    <n v="8.14"/>
    <n v="1"/>
    <s v="Medium"/>
    <n v="2"/>
  </r>
  <r>
    <x v="3797"/>
    <d v="2015-01-06T00:00:00"/>
    <d v="2015-01-09T00:00:00"/>
    <s v="Second Class"/>
    <s v="Consumer"/>
    <n v="1"/>
    <s v="Ingolstadt"/>
    <s v="Bavaria"/>
    <s v="Germany"/>
    <s v="Ingolstadt,Bavaria,Germany"/>
    <s v="Western Europe"/>
    <s v="Europe"/>
    <x v="2"/>
    <x v="5"/>
    <s v="Novimex Steel Folding Chair, Red"/>
    <n v="148.01400000000001"/>
    <n v="1"/>
    <n v="2"/>
    <n v="1"/>
    <n v="0.1"/>
    <n v="54.233999999999995"/>
    <n v="1"/>
    <n v="18.46"/>
    <n v="1"/>
    <s v="Medium"/>
    <n v="2"/>
  </r>
  <r>
    <x v="3798"/>
    <d v="2015-06-30T00:00:00"/>
    <d v="2015-07-02T00:00:00"/>
    <s v="Second Class"/>
    <s v="Home Office"/>
    <n v="3"/>
    <s v="Aligarh"/>
    <s v="Uttar Pradesh"/>
    <s v="India"/>
    <s v="Aligarh,Uttar Pradesh,India"/>
    <s v="Southern Asia"/>
    <s v="Asia Pacific"/>
    <x v="0"/>
    <x v="8"/>
    <s v="Ibico Binding Machine, Durable"/>
    <n v="105.84"/>
    <n v="1"/>
    <n v="2"/>
    <n v="1"/>
    <n v="0"/>
    <n v="43.38"/>
    <n v="1"/>
    <n v="18.45"/>
    <n v="1"/>
    <s v="High"/>
    <n v="3"/>
  </r>
  <r>
    <x v="3799"/>
    <d v="2015-12-06T00:00:00"/>
    <d v="2015-12-09T00:00:00"/>
    <s v="First Class"/>
    <s v="Corporate"/>
    <n v="2"/>
    <s v="Bene Beraq"/>
    <s v="Tel Aviv"/>
    <s v="Israel"/>
    <s v="Bene Beraq,Tel Aviv,Israel"/>
    <s v="Western Asia"/>
    <s v="Asia Pacific"/>
    <x v="0"/>
    <x v="12"/>
    <s v="Tenex File Cart, Single Width"/>
    <n v="134.16"/>
    <n v="1"/>
    <n v="1"/>
    <n v="1"/>
    <n v="0"/>
    <n v="12.059999999999999"/>
    <n v="1"/>
    <n v="18.45"/>
    <n v="1"/>
    <s v="Medium"/>
    <n v="2"/>
  </r>
  <r>
    <x v="3800"/>
    <d v="2015-09-23T00:00:00"/>
    <d v="2015-09-29T00:00:00"/>
    <s v="Standard Class"/>
    <s v="Corporate"/>
    <n v="2"/>
    <s v="Albuquerque"/>
    <s v="New Mexico"/>
    <s v="United States"/>
    <s v="Albuquerque,New Mexico,United States"/>
    <s v="Western US"/>
    <s v="USCA"/>
    <x v="0"/>
    <x v="9"/>
    <s v="Southworth 25% Cotton Linen-Finish Paper &amp; Envelopes"/>
    <n v="27.18"/>
    <n v="1"/>
    <n v="3"/>
    <n v="1"/>
    <n v="0"/>
    <n v="12.231"/>
    <n v="1"/>
    <n v="1.63"/>
    <n v="1"/>
    <s v="Medium"/>
    <n v="2"/>
  </r>
  <r>
    <x v="3801"/>
    <d v="2015-02-10T00:00:00"/>
    <d v="2015-02-13T00:00:00"/>
    <s v="First Class"/>
    <s v="Consumer"/>
    <n v="1"/>
    <s v="Kalundborg"/>
    <s v="Zealand"/>
    <s v="Denmark"/>
    <s v="Kalundborg,Zealand,Denmark"/>
    <s v="Northern Europe"/>
    <s v="Europe"/>
    <x v="2"/>
    <x v="11"/>
    <s v="Deflect-O Clock, Black"/>
    <n v="160.99200000000002"/>
    <n v="1"/>
    <n v="8"/>
    <n v="1"/>
    <n v="0.6"/>
    <n v="-229.488"/>
    <n v="3"/>
    <n v="18.43"/>
    <n v="1"/>
    <s v="Medium"/>
    <n v="2"/>
  </r>
  <r>
    <x v="3802"/>
    <d v="2015-10-15T00:00:00"/>
    <d v="2015-10-17T00:00:00"/>
    <s v="Second Class"/>
    <s v="Consumer"/>
    <n v="1"/>
    <s v="Alicante"/>
    <s v="Valenciana"/>
    <s v="Spain"/>
    <s v="Alicante,Valenciana,Spain"/>
    <s v="Southern Europe"/>
    <s v="Europe"/>
    <x v="0"/>
    <x v="7"/>
    <s v="BIC Highlighters, Water Color"/>
    <n v="88.44"/>
    <n v="1"/>
    <n v="4"/>
    <n v="1"/>
    <n v="0"/>
    <n v="15.84"/>
    <n v="1"/>
    <n v="18.43"/>
    <n v="1"/>
    <s v="Critical"/>
    <n v="4"/>
  </r>
  <r>
    <x v="3803"/>
    <d v="2015-09-11T00:00:00"/>
    <d v="2015-09-16T00:00:00"/>
    <s v="Standard Class"/>
    <s v="Corporate"/>
    <n v="2"/>
    <s v="Hyderabad"/>
    <s v="Telangana"/>
    <s v="India"/>
    <s v="Hyderabad,Telangana,India"/>
    <s v="Southern Asia"/>
    <s v="Asia Pacific"/>
    <x v="1"/>
    <x v="10"/>
    <s v="Memorex Numeric Keypad, USB"/>
    <n v="172.08"/>
    <n v="1"/>
    <n v="4"/>
    <n v="1"/>
    <n v="0"/>
    <n v="27.48"/>
    <n v="1"/>
    <n v="18.420000000000002"/>
    <n v="1"/>
    <s v="Medium"/>
    <n v="2"/>
  </r>
  <r>
    <x v="3804"/>
    <d v="2015-12-16T00:00:00"/>
    <d v="2015-12-21T00:00:00"/>
    <s v="Standard Class"/>
    <s v="Corporate"/>
    <n v="2"/>
    <s v="Pontault-Combault"/>
    <s v="Ile-de-France"/>
    <s v="France"/>
    <s v="Pontault-Combault,Ile-de-France,France"/>
    <s v="Western Europe"/>
    <s v="Europe"/>
    <x v="0"/>
    <x v="12"/>
    <s v="Tenex Folders, Wire Frame"/>
    <n v="260.79300000000001"/>
    <n v="1"/>
    <n v="13"/>
    <n v="2"/>
    <n v="0.1"/>
    <n v="109.863"/>
    <n v="1"/>
    <n v="18.420000000000002"/>
    <n v="1"/>
    <s v="Medium"/>
    <n v="2"/>
  </r>
  <r>
    <x v="3805"/>
    <d v="2015-12-22T00:00:00"/>
    <d v="2015-12-29T00:00:00"/>
    <s v="Standard Class"/>
    <s v="Consumer"/>
    <n v="1"/>
    <s v="Paterson"/>
    <s v="New Jersey"/>
    <s v="United States"/>
    <s v="Paterson,New Jersey,United States"/>
    <s v="Eastern US"/>
    <s v="USCA"/>
    <x v="1"/>
    <x v="2"/>
    <s v="Jabra SPEAK 410"/>
    <n v="281.96999999999997"/>
    <n v="1"/>
    <n v="3"/>
    <n v="1"/>
    <n v="0"/>
    <n v="78.951599999999999"/>
    <n v="1"/>
    <n v="40.869999999999997"/>
    <n v="1"/>
    <s v="Low"/>
    <n v="1"/>
  </r>
  <r>
    <x v="3806"/>
    <d v="2015-09-12T00:00:00"/>
    <d v="2015-09-13T00:00:00"/>
    <s v="First Class"/>
    <s v="Corporate"/>
    <n v="2"/>
    <s v="Cape Town"/>
    <s v="Western Cape"/>
    <s v="South Africa"/>
    <s v="Cape Town,Western Cape,South Africa"/>
    <s v="Southern Africa"/>
    <s v="Africa"/>
    <x v="2"/>
    <x v="11"/>
    <s v="Eldon Stacking Tray, Durable"/>
    <n v="228.24"/>
    <n v="1"/>
    <n v="8"/>
    <n v="1"/>
    <n v="0"/>
    <n v="47.76"/>
    <n v="1"/>
    <n v="18.399999999999999"/>
    <n v="1"/>
    <s v="High"/>
    <n v="3"/>
  </r>
  <r>
    <x v="3807"/>
    <d v="2015-07-09T00:00:00"/>
    <d v="2015-07-14T00:00:00"/>
    <s v="Standard Class"/>
    <s v="Consumer"/>
    <n v="1"/>
    <s v="Beira"/>
    <s v="Sofala"/>
    <s v="Mozambique"/>
    <s v="Beira,Sofala,Mozambique"/>
    <s v="Eastern Africa"/>
    <s v="Africa"/>
    <x v="1"/>
    <x v="1"/>
    <s v="Hewlett Copy Machine, Laser"/>
    <n v="263.31"/>
    <n v="1"/>
    <n v="1"/>
    <n v="1"/>
    <n v="0"/>
    <n v="5.25"/>
    <n v="1"/>
    <n v="18.399999999999999"/>
    <n v="1"/>
    <s v="Medium"/>
    <n v="2"/>
  </r>
  <r>
    <x v="3808"/>
    <d v="2015-12-10T00:00:00"/>
    <d v="2015-12-12T00:00:00"/>
    <s v="Second Class"/>
    <s v="Consumer"/>
    <n v="1"/>
    <s v="Detroit"/>
    <s v="Michigan"/>
    <s v="United States"/>
    <s v="Detroit,Michigan,United States"/>
    <s v="Central US"/>
    <s v="USCA"/>
    <x v="1"/>
    <x v="10"/>
    <s v="Maxell Pro 80 Minute CD-R, 10/Pack"/>
    <n v="104.88"/>
    <n v="1"/>
    <n v="6"/>
    <n v="1"/>
    <n v="0"/>
    <n v="41.952000000000005"/>
    <n v="1"/>
    <n v="10.29"/>
    <n v="1"/>
    <s v="Medium"/>
    <n v="2"/>
  </r>
  <r>
    <x v="3809"/>
    <d v="2015-03-07T00:00:00"/>
    <d v="2015-03-12T00:00:00"/>
    <s v="Second Class"/>
    <s v="Consumer"/>
    <n v="1"/>
    <s v="Águas Lindas de Goiás"/>
    <s v="Goiás"/>
    <s v="Brazil"/>
    <s v="Águas Lindas de Goiás,Goiás,Brazil"/>
    <s v="South America"/>
    <s v="LATAM"/>
    <x v="0"/>
    <x v="13"/>
    <s v="Kleencut Trimmer, High Speed"/>
    <n v="110.47999999999999"/>
    <n v="1"/>
    <n v="4"/>
    <n v="1"/>
    <n v="0"/>
    <n v="22.080000000000002"/>
    <n v="1"/>
    <n v="18.353999999999999"/>
    <n v="1"/>
    <s v="Medium"/>
    <n v="2"/>
  </r>
  <r>
    <x v="3810"/>
    <d v="2015-09-10T00:00:00"/>
    <d v="2015-09-13T00:00:00"/>
    <s v="First Class"/>
    <s v="Consumer"/>
    <n v="1"/>
    <s v="Milan"/>
    <s v="Lombardy"/>
    <s v="Italy"/>
    <s v="Milan,Lombardy,Italy"/>
    <s v="Southern Europe"/>
    <s v="Europe"/>
    <x v="0"/>
    <x v="12"/>
    <s v="Rogers Box, Wire Frame"/>
    <n v="55.295999999999999"/>
    <n v="1"/>
    <n v="4"/>
    <n v="1"/>
    <n v="0.4"/>
    <n v="-25.823999999999998"/>
    <n v="3"/>
    <n v="18.32"/>
    <n v="1"/>
    <s v="High"/>
    <n v="3"/>
  </r>
  <r>
    <x v="3811"/>
    <d v="2015-01-23T00:00:00"/>
    <d v="2015-01-27T00:00:00"/>
    <s v="Standard Class"/>
    <s v="Consumer"/>
    <n v="1"/>
    <s v="Villa Nueva"/>
    <s v="Guatemala"/>
    <s v="Guatemala"/>
    <s v="Villa Nueva,Guatemala,Guatemala"/>
    <s v="Central America"/>
    <s v="LATAM"/>
    <x v="1"/>
    <x v="2"/>
    <s v="Apple Office Telephone, Cordless"/>
    <n v="227.1"/>
    <n v="1"/>
    <n v="5"/>
    <n v="1"/>
    <n v="0"/>
    <n v="111.2"/>
    <n v="1"/>
    <n v="18.312999999999999"/>
    <n v="1"/>
    <s v="Medium"/>
    <n v="2"/>
  </r>
  <r>
    <x v="3812"/>
    <d v="2015-10-08T00:00:00"/>
    <d v="2015-10-13T00:00:00"/>
    <s v="Standard Class"/>
    <s v="Consumer"/>
    <n v="1"/>
    <s v="Detroit"/>
    <s v="Michigan"/>
    <s v="United States"/>
    <s v="Detroit,Michigan,United States"/>
    <s v="Central US"/>
    <s v="USCA"/>
    <x v="0"/>
    <x v="12"/>
    <s v="SAFCO Mobile Desk Side File, Wire Frame"/>
    <n v="85.52"/>
    <n v="1"/>
    <n v="2"/>
    <n v="1"/>
    <n v="0"/>
    <n v="22.235199999999999"/>
    <n v="1"/>
    <n v="5.42"/>
    <n v="1"/>
    <s v="Medium"/>
    <n v="2"/>
  </r>
  <r>
    <x v="3813"/>
    <d v="2015-07-16T00:00:00"/>
    <d v="2015-07-19T00:00:00"/>
    <s v="First Class"/>
    <s v="Corporate"/>
    <n v="2"/>
    <s v="Shiraz"/>
    <s v="Fars"/>
    <s v="Iran"/>
    <s v="Shiraz,Fars,Iran"/>
    <s v="Southern Asia"/>
    <s v="Asia Pacific"/>
    <x v="0"/>
    <x v="12"/>
    <s v="Smead Trays, Wire Frame"/>
    <n v="95.1"/>
    <n v="1"/>
    <n v="2"/>
    <n v="1"/>
    <n v="0"/>
    <n v="12.36"/>
    <n v="1"/>
    <n v="18.29"/>
    <n v="1"/>
    <s v="Medium"/>
    <n v="2"/>
  </r>
  <r>
    <x v="3814"/>
    <d v="2015-03-10T00:00:00"/>
    <d v="2015-03-10T00:00:00"/>
    <s v="Same Day"/>
    <s v="Consumer"/>
    <n v="1"/>
    <s v="Sydney"/>
    <s v="New South Wales"/>
    <s v="Australia"/>
    <s v="Sydney,New South Wales,Australia"/>
    <s v="Oceania"/>
    <s v="Asia Pacific"/>
    <x v="0"/>
    <x v="9"/>
    <s v="Green Bar Message Books, 8.5 x 11"/>
    <n v="125.685"/>
    <n v="1"/>
    <n v="5"/>
    <n v="1"/>
    <n v="0.1"/>
    <n v="1.3350000000000009"/>
    <n v="1"/>
    <n v="18.29"/>
    <n v="1"/>
    <s v="High"/>
    <n v="3"/>
  </r>
  <r>
    <x v="3815"/>
    <d v="2015-07-25T00:00:00"/>
    <d v="2015-08-01T00:00:00"/>
    <s v="Standard Class"/>
    <s v="Consumer"/>
    <n v="1"/>
    <s v="San Miguelito"/>
    <s v="Panama"/>
    <s v="Panama"/>
    <s v="San Miguelito,Panama,Panama"/>
    <s v="Central America"/>
    <s v="LATAM"/>
    <x v="2"/>
    <x v="3"/>
    <s v="Barricks Coffee Table, Rectangular"/>
    <n v="179.44200000000004"/>
    <n v="1"/>
    <n v="3"/>
    <n v="1"/>
    <n v="0.7"/>
    <n v="-394.81799999999993"/>
    <n v="3"/>
    <n v="18.271999999999998"/>
    <n v="1"/>
    <s v="Medium"/>
    <n v="2"/>
  </r>
  <r>
    <x v="3816"/>
    <d v="2015-09-24T00:00:00"/>
    <d v="2015-09-28T00:00:00"/>
    <s v="Standard Class"/>
    <s v="Corporate"/>
    <n v="2"/>
    <s v="Lima"/>
    <s v="Lima (city)"/>
    <s v="Peru"/>
    <s v="Lima,Lima (city),Peru"/>
    <s v="South America"/>
    <s v="LATAM"/>
    <x v="2"/>
    <x v="5"/>
    <s v="Harbour Creations Executive Leather Armchair, Black"/>
    <n v="568.33199999999988"/>
    <n v="1"/>
    <n v="3"/>
    <n v="1"/>
    <n v="0.4"/>
    <n v="-142.12799999999999"/>
    <n v="3"/>
    <n v="18.258000000000003"/>
    <n v="1"/>
    <s v="Medium"/>
    <n v="2"/>
  </r>
  <r>
    <x v="3817"/>
    <d v="2015-06-10T00:00:00"/>
    <d v="2015-06-14T00:00:00"/>
    <s v="Standard Class"/>
    <s v="Consumer"/>
    <n v="1"/>
    <s v="Guantánamo"/>
    <s v="Guantánamo"/>
    <s v="Cuba"/>
    <s v="Guantánamo,Guantánamo,Cuba"/>
    <s v="Caribbean"/>
    <s v="LATAM"/>
    <x v="1"/>
    <x v="2"/>
    <s v="Motorola Office Telephone, Full Size"/>
    <n v="194.79999999999998"/>
    <n v="1"/>
    <n v="4"/>
    <n v="1"/>
    <n v="0"/>
    <n v="60.320000000000007"/>
    <n v="1"/>
    <n v="18.241999999999997"/>
    <n v="1"/>
    <s v="Medium"/>
    <n v="2"/>
  </r>
  <r>
    <x v="3818"/>
    <d v="2015-03-04T00:00:00"/>
    <d v="2015-03-10T00:00:00"/>
    <s v="Standard Class"/>
    <s v="Consumer"/>
    <n v="1"/>
    <s v="Manila"/>
    <s v="National Capital"/>
    <s v="Philippines"/>
    <s v="Manila,National Capital,Philippines"/>
    <s v="Southeastern Asia"/>
    <s v="Asia Pacific"/>
    <x v="0"/>
    <x v="12"/>
    <s v="Tenex Shelving, Industrial"/>
    <n v="90.981000000000009"/>
    <n v="1"/>
    <n v="3"/>
    <n v="1"/>
    <n v="0.45"/>
    <n v="-23.229000000000006"/>
    <n v="3"/>
    <n v="18.23"/>
    <n v="1"/>
    <s v="Low"/>
    <n v="1"/>
  </r>
  <r>
    <x v="3819"/>
    <d v="2015-09-02T00:00:00"/>
    <d v="2015-09-08T00:00:00"/>
    <s v="Standard Class"/>
    <s v="Home Office"/>
    <n v="3"/>
    <s v="Zahedan"/>
    <s v="Sistan Va Baluchestan"/>
    <s v="Iran"/>
    <s v="Zahedan,Sistan Va Baluchestan,Iran"/>
    <s v="Southern Asia"/>
    <s v="Asia Pacific"/>
    <x v="2"/>
    <x v="11"/>
    <s v="Rubbermaid Frame, Durable"/>
    <n v="213.84000000000003"/>
    <n v="1"/>
    <n v="2"/>
    <n v="1"/>
    <n v="0"/>
    <n v="53.46"/>
    <n v="1"/>
    <n v="18.22"/>
    <n v="1"/>
    <s v="Medium"/>
    <n v="2"/>
  </r>
  <r>
    <x v="3820"/>
    <d v="2015-12-12T00:00:00"/>
    <d v="2015-12-16T00:00:00"/>
    <s v="Standard Class"/>
    <s v="Corporate"/>
    <n v="2"/>
    <s v="Malatya"/>
    <s v="Malatya"/>
    <s v="Turkey"/>
    <s v="Malatya,Malatya,Turkey"/>
    <s v="Western Asia"/>
    <s v="Asia Pacific"/>
    <x v="2"/>
    <x v="4"/>
    <s v="Sauder Stackable Bookrack, Pine"/>
    <n v="237.07200000000003"/>
    <n v="1"/>
    <n v="4"/>
    <n v="1"/>
    <n v="0.6"/>
    <n v="-142.24799999999999"/>
    <n v="3"/>
    <n v="18.22"/>
    <n v="1"/>
    <s v="Medium"/>
    <n v="2"/>
  </r>
  <r>
    <x v="3821"/>
    <d v="2015-09-24T00:00:00"/>
    <d v="2015-09-27T00:00:00"/>
    <s v="First Class"/>
    <s v="Consumer"/>
    <n v="1"/>
    <s v="Auckland"/>
    <s v="Auckland"/>
    <s v="New Zealand"/>
    <s v="Auckland,Auckland,New Zealand"/>
    <s v="Oceania"/>
    <s v="Asia Pacific"/>
    <x v="2"/>
    <x v="5"/>
    <s v="Novimex Executive Leather Armchair, Black"/>
    <n v="549.53999999999985"/>
    <n v="1"/>
    <n v="2"/>
    <n v="1"/>
    <n v="0.4"/>
    <n v="-338.93999999999994"/>
    <n v="3"/>
    <n v="18.22"/>
    <n v="1"/>
    <s v="Medium"/>
    <n v="2"/>
  </r>
  <r>
    <x v="3822"/>
    <d v="2015-09-16T00:00:00"/>
    <d v="2015-09-21T00:00:00"/>
    <s v="Standard Class"/>
    <s v="Home Office"/>
    <n v="3"/>
    <s v="Brescia"/>
    <s v="Lombardy"/>
    <s v="Italy"/>
    <s v="Brescia,Lombardy,Italy"/>
    <s v="Southern Europe"/>
    <s v="Europe"/>
    <x v="2"/>
    <x v="5"/>
    <s v="Harbour Creations Swivel Stool, Red"/>
    <n v="288.19200000000001"/>
    <n v="1"/>
    <n v="4"/>
    <n v="1"/>
    <n v="0.6"/>
    <n v="-180.16800000000001"/>
    <n v="3"/>
    <n v="18.21"/>
    <n v="1"/>
    <s v="Medium"/>
    <n v="2"/>
  </r>
  <r>
    <x v="3823"/>
    <d v="2015-10-24T00:00:00"/>
    <d v="2015-10-27T00:00:00"/>
    <s v="First Class"/>
    <s v="Consumer"/>
    <n v="1"/>
    <s v="Kabul"/>
    <s v="Kabul"/>
    <s v="Afghanistan"/>
    <s v="Kabul,Kabul,Afghanistan"/>
    <s v="Southern Asia"/>
    <s v="Asia Pacific"/>
    <x v="0"/>
    <x v="7"/>
    <s v="BIC Markers, Easy-Erase"/>
    <n v="160.20000000000002"/>
    <n v="1"/>
    <n v="6"/>
    <n v="1"/>
    <n v="0"/>
    <n v="35.099999999999994"/>
    <n v="1"/>
    <n v="18.2"/>
    <n v="1"/>
    <s v="Medium"/>
    <n v="2"/>
  </r>
  <r>
    <x v="3824"/>
    <d v="2015-01-22T00:00:00"/>
    <d v="2015-01-26T00:00:00"/>
    <s v="Standard Class"/>
    <s v="Corporate"/>
    <n v="2"/>
    <s v="Copenhagen"/>
    <s v="Hovedstaden"/>
    <s v="Denmark"/>
    <s v="Copenhagen,Hovedstaden,Denmark"/>
    <s v="Northern Europe"/>
    <s v="Europe"/>
    <x v="0"/>
    <x v="12"/>
    <s v="Fellowes File Cart, Single Width"/>
    <n v="206.01"/>
    <n v="1"/>
    <n v="3"/>
    <n v="1"/>
    <n v="0.5"/>
    <n v="-206.01"/>
    <n v="3"/>
    <n v="18.2"/>
    <n v="1"/>
    <s v="Medium"/>
    <n v="2"/>
  </r>
  <r>
    <x v="3825"/>
    <d v="2015-04-17T00:00:00"/>
    <d v="2015-04-21T00:00:00"/>
    <s v="Standard Class"/>
    <s v="Corporate"/>
    <n v="2"/>
    <s v="Antwerp"/>
    <s v="Antwerp"/>
    <s v="Belgium"/>
    <s v="Antwerp,Antwerp,Belgium"/>
    <s v="Western Europe"/>
    <s v="Europe"/>
    <x v="2"/>
    <x v="4"/>
    <s v="Ikea Corner Shelving, Metal"/>
    <n v="245.04000000000002"/>
    <n v="1"/>
    <n v="2"/>
    <n v="1"/>
    <n v="0"/>
    <n v="9.7799999999999994"/>
    <n v="1"/>
    <n v="18.190000000000001"/>
    <n v="1"/>
    <s v="Medium"/>
    <n v="2"/>
  </r>
  <r>
    <x v="3826"/>
    <d v="2015-11-18T00:00:00"/>
    <d v="2015-11-22T00:00:00"/>
    <s v="Standard Class"/>
    <s v="Consumer"/>
    <n v="1"/>
    <s v="Ankara"/>
    <s v="Ankara"/>
    <s v="Turkey"/>
    <s v="Ankara,Ankara,Turkey"/>
    <s v="Western Asia"/>
    <s v="Asia Pacific"/>
    <x v="2"/>
    <x v="4"/>
    <s v="Dania Classic Bookcase, Mobile"/>
    <n v="165.31200000000001"/>
    <n v="1"/>
    <n v="1"/>
    <n v="1"/>
    <n v="0.6"/>
    <n v="-173.59799999999996"/>
    <n v="3"/>
    <n v="18.170000000000002"/>
    <n v="1"/>
    <s v="Medium"/>
    <n v="2"/>
  </r>
  <r>
    <x v="3827"/>
    <d v="2015-09-03T00:00:00"/>
    <d v="2015-09-07T00:00:00"/>
    <s v="Standard Class"/>
    <s v="Consumer"/>
    <n v="1"/>
    <s v="Letchworth"/>
    <s v="England"/>
    <s v="United Kingdom"/>
    <s v="Letchworth,England,United Kingdom"/>
    <s v="Northern Europe"/>
    <s v="Europe"/>
    <x v="1"/>
    <x v="2"/>
    <s v="Samsung Audio Dock, with Caller ID"/>
    <n v="166.82999999999998"/>
    <n v="1"/>
    <n v="1"/>
    <n v="1"/>
    <n v="0"/>
    <n v="4.9799999999999995"/>
    <n v="1"/>
    <n v="18.170000000000002"/>
    <n v="1"/>
    <s v="Medium"/>
    <n v="2"/>
  </r>
  <r>
    <x v="3828"/>
    <d v="2015-01-20T00:00:00"/>
    <d v="2015-01-25T00:00:00"/>
    <s v="Second Class"/>
    <s v="Consumer"/>
    <n v="1"/>
    <s v="Wolfsburg"/>
    <s v="Lower Saxony"/>
    <s v="Germany"/>
    <s v="Wolfsburg,Lower Saxony,Germany"/>
    <s v="Western Europe"/>
    <s v="Europe"/>
    <x v="1"/>
    <x v="1"/>
    <s v="Canon Ink, High-Speed"/>
    <n v="145.35"/>
    <n v="1"/>
    <n v="1"/>
    <n v="1"/>
    <n v="0"/>
    <n v="46.5"/>
    <n v="1"/>
    <n v="18.16"/>
    <n v="1"/>
    <s v="High"/>
    <n v="3"/>
  </r>
  <r>
    <x v="3829"/>
    <d v="2015-06-12T00:00:00"/>
    <d v="2015-06-18T00:00:00"/>
    <s v="Standard Class"/>
    <s v="Consumer"/>
    <n v="1"/>
    <s v="Skikda"/>
    <s v="Skikda"/>
    <s v="Algeria"/>
    <s v="Skikda,Skikda,Algeria"/>
    <s v="North Africa"/>
    <s v="Africa"/>
    <x v="1"/>
    <x v="6"/>
    <s v="Panasonic Receipt Printer, Wireless"/>
    <n v="241.79999999999998"/>
    <n v="1"/>
    <n v="2"/>
    <n v="1"/>
    <n v="0"/>
    <n v="62.820000000000007"/>
    <n v="1"/>
    <n v="18.149999999999999"/>
    <n v="1"/>
    <s v="Medium"/>
    <n v="2"/>
  </r>
  <r>
    <x v="3830"/>
    <d v="2015-12-09T00:00:00"/>
    <d v="2015-12-13T00:00:00"/>
    <s v="Second Class"/>
    <s v="Corporate"/>
    <n v="2"/>
    <s v="Singapore"/>
    <s v="Singapore"/>
    <s v="Singapore"/>
    <s v="Singapore,Singapore,Singapore"/>
    <s v="Southeastern Asia"/>
    <s v="Asia Pacific"/>
    <x v="0"/>
    <x v="12"/>
    <s v="Rogers File Cart, Blue"/>
    <n v="281.34000000000003"/>
    <n v="1"/>
    <n v="2"/>
    <n v="1"/>
    <n v="0"/>
    <n v="104.03999999999999"/>
    <n v="1"/>
    <n v="18.149999999999999"/>
    <n v="1"/>
    <s v="Medium"/>
    <n v="2"/>
  </r>
  <r>
    <x v="3831"/>
    <d v="2015-05-27T00:00:00"/>
    <d v="2015-05-31T00:00:00"/>
    <s v="Standard Class"/>
    <s v="Consumer"/>
    <n v="1"/>
    <s v="Avignon"/>
    <s v="Provence-Alpes-Côte d'Azur"/>
    <s v="France"/>
    <s v="Avignon,Provence-Alpes-Côte d'Azur,France"/>
    <s v="Western Europe"/>
    <s v="Europe"/>
    <x v="2"/>
    <x v="5"/>
    <s v="Novimex Swivel Stool, Black"/>
    <n v="437.48100000000011"/>
    <n v="1"/>
    <n v="3"/>
    <n v="1"/>
    <n v="0.1"/>
    <n v="-34.029000000000011"/>
    <n v="3"/>
    <n v="18.149999999999999"/>
    <n v="1"/>
    <s v="Medium"/>
    <n v="2"/>
  </r>
  <r>
    <x v="3832"/>
    <d v="2015-06-30T00:00:00"/>
    <d v="2015-07-04T00:00:00"/>
    <s v="Second Class"/>
    <s v="Corporate"/>
    <n v="2"/>
    <s v="Anaheim"/>
    <s v="California"/>
    <s v="United States"/>
    <s v="Anaheim,California,United States"/>
    <s v="Western US"/>
    <s v="USCA"/>
    <x v="0"/>
    <x v="12"/>
    <s v="Tennsco 16-Compartment Lockers with Coat Rack"/>
    <n v="1295.78"/>
    <n v="2"/>
    <n v="2"/>
    <n v="1"/>
    <n v="0"/>
    <n v="310.98720000000003"/>
    <n v="1"/>
    <n v="77.959999999999994"/>
    <n v="1"/>
    <s v="Medium"/>
    <n v="2"/>
  </r>
  <r>
    <x v="3833"/>
    <d v="2015-08-28T00:00:00"/>
    <d v="2015-08-30T00:00:00"/>
    <s v="First Class"/>
    <s v="Consumer"/>
    <n v="1"/>
    <s v="Cologne"/>
    <s v="North Rhine-Westphalia"/>
    <s v="Germany"/>
    <s v="Cologne,North Rhine-Westphalia,Germany"/>
    <s v="Western Europe"/>
    <s v="Europe"/>
    <x v="1"/>
    <x v="2"/>
    <s v="Nokia Headset, VoIP"/>
    <n v="73.199999999999989"/>
    <n v="1"/>
    <n v="1"/>
    <n v="1"/>
    <n v="0"/>
    <n v="30.72"/>
    <n v="1"/>
    <n v="18.13"/>
    <n v="1"/>
    <s v="Medium"/>
    <n v="2"/>
  </r>
  <r>
    <x v="3834"/>
    <d v="2015-09-16T00:00:00"/>
    <d v="2015-09-21T00:00:00"/>
    <s v="Standard Class"/>
    <s v="Consumer"/>
    <n v="1"/>
    <s v="Las Pinas"/>
    <s v="National Capital"/>
    <s v="Philippines"/>
    <s v="Las Pinas,National Capital,Philippines"/>
    <s v="Southeastern Asia"/>
    <s v="Asia Pacific"/>
    <x v="1"/>
    <x v="1"/>
    <s v="Canon Fax Machine, Laser"/>
    <n v="206.95350000000005"/>
    <n v="1"/>
    <n v="1"/>
    <n v="1"/>
    <n v="0.35"/>
    <n v="31.813499999999991"/>
    <n v="1"/>
    <n v="18.11"/>
    <n v="1"/>
    <s v="Medium"/>
    <n v="2"/>
  </r>
  <r>
    <x v="3835"/>
    <d v="2015-05-22T00:00:00"/>
    <d v="2015-05-25T00:00:00"/>
    <s v="Second Class"/>
    <s v="Consumer"/>
    <n v="1"/>
    <s v="Chipata"/>
    <s v="Eastern"/>
    <s v="Zambia"/>
    <s v="Chipata,Eastern,Zambia"/>
    <s v="Eastern Africa"/>
    <s v="Africa"/>
    <x v="0"/>
    <x v="12"/>
    <s v="Rogers Trays, Wire Frame"/>
    <n v="121.5"/>
    <n v="1"/>
    <n v="2"/>
    <n v="1"/>
    <n v="0"/>
    <n v="59.519999999999996"/>
    <n v="1"/>
    <n v="18.100000000000001"/>
    <n v="1"/>
    <s v="Medium"/>
    <n v="2"/>
  </r>
  <r>
    <x v="3836"/>
    <d v="2015-12-22T00:00:00"/>
    <d v="2015-12-27T00:00:00"/>
    <s v="Second Class"/>
    <s v="Consumer"/>
    <n v="1"/>
    <s v="Sale"/>
    <s v="Rabat-Salé-Zemmour-Zaer"/>
    <s v="Morocco"/>
    <s v="Sale,Rabat-Salé-Zemmour-Zaer,Morocco"/>
    <s v="North Africa"/>
    <s v="Africa"/>
    <x v="1"/>
    <x v="10"/>
    <s v="Belkin Router, Bluetooth"/>
    <n v="258.75"/>
    <n v="1"/>
    <n v="1"/>
    <n v="1"/>
    <n v="0"/>
    <n v="10.350000000000001"/>
    <n v="1"/>
    <n v="18.09"/>
    <n v="1"/>
    <s v="Medium"/>
    <n v="2"/>
  </r>
  <r>
    <x v="3837"/>
    <d v="2015-03-30T00:00:00"/>
    <d v="2015-03-31T00:00:00"/>
    <s v="First Class"/>
    <s v="Consumer"/>
    <n v="1"/>
    <s v="Nagpur"/>
    <s v="Maharashtra"/>
    <s v="India"/>
    <s v="Nagpur,Maharashtra,India"/>
    <s v="Southern Asia"/>
    <s v="Asia Pacific"/>
    <x v="1"/>
    <x v="2"/>
    <s v="Apple Office Telephone, with Caller ID"/>
    <n v="130.56"/>
    <n v="1"/>
    <n v="2"/>
    <n v="1"/>
    <n v="0"/>
    <n v="50.88"/>
    <n v="1"/>
    <n v="18.09"/>
    <n v="1"/>
    <s v="High"/>
    <n v="3"/>
  </r>
  <r>
    <x v="3838"/>
    <d v="2015-07-14T00:00:00"/>
    <d v="2015-07-20T00:00:00"/>
    <s v="Standard Class"/>
    <s v="Consumer"/>
    <n v="1"/>
    <s v="Perth"/>
    <s v="Western Australia"/>
    <s v="Australia"/>
    <s v="Perth,Western Australia,Australia"/>
    <s v="Oceania"/>
    <s v="Asia Pacific"/>
    <x v="0"/>
    <x v="13"/>
    <s v="Kleencut Trimmer, Easy Grip"/>
    <n v="116.23499999999999"/>
    <n v="1"/>
    <n v="3"/>
    <n v="1"/>
    <n v="0.1"/>
    <n v="10.305"/>
    <n v="1"/>
    <n v="18.079999999999998"/>
    <n v="1"/>
    <s v="Low"/>
    <n v="1"/>
  </r>
  <r>
    <x v="3839"/>
    <d v="2015-10-29T00:00:00"/>
    <d v="2015-11-03T00:00:00"/>
    <s v="Standard Class"/>
    <s v="Corporate"/>
    <n v="2"/>
    <s v="Mosul"/>
    <s v="Ninawa"/>
    <s v="Iraq"/>
    <s v="Mosul,Ninawa,Iraq"/>
    <s v="Western Asia"/>
    <s v="Asia Pacific"/>
    <x v="0"/>
    <x v="9"/>
    <s v="Xerox Cards &amp; Envelopes, 8.5 x 11"/>
    <n v="294.65999999999997"/>
    <n v="1"/>
    <n v="6"/>
    <n v="1"/>
    <n v="0"/>
    <n v="46.980000000000004"/>
    <n v="1"/>
    <n v="18.07"/>
    <n v="1"/>
    <s v="Medium"/>
    <n v="2"/>
  </r>
  <r>
    <x v="3840"/>
    <d v="2015-10-21T00:00:00"/>
    <d v="2015-10-25T00:00:00"/>
    <s v="Standard Class"/>
    <s v="Consumer"/>
    <n v="1"/>
    <s v="Sandakan"/>
    <s v="Sabah"/>
    <s v="Malaysia"/>
    <s v="Sandakan,Sabah,Malaysia"/>
    <s v="Southeastern Asia"/>
    <s v="Asia Pacific"/>
    <x v="0"/>
    <x v="13"/>
    <s v="Stiletto Trimmer, Steel"/>
    <n v="295.05000000000007"/>
    <n v="1"/>
    <n v="7"/>
    <n v="1"/>
    <n v="0"/>
    <n v="123.90000000000002"/>
    <n v="1"/>
    <n v="18.059999999999999"/>
    <n v="1"/>
    <s v="Medium"/>
    <n v="2"/>
  </r>
  <r>
    <x v="3841"/>
    <d v="2015-12-21T00:00:00"/>
    <d v="2015-12-27T00:00:00"/>
    <s v="Standard Class"/>
    <s v="Corporate"/>
    <n v="2"/>
    <s v="Rochester"/>
    <s v="New York"/>
    <s v="United States"/>
    <s v="Rochester,New York,United States"/>
    <s v="Eastern US"/>
    <s v="USCA"/>
    <x v="0"/>
    <x v="9"/>
    <s v="Xerox 227"/>
    <n v="6.48"/>
    <n v="1"/>
    <n v="1"/>
    <n v="1"/>
    <n v="0"/>
    <n v="3.1104000000000003"/>
    <n v="1"/>
    <n v="1.32"/>
    <n v="1"/>
    <s v="Medium"/>
    <n v="2"/>
  </r>
  <r>
    <x v="3842"/>
    <d v="2015-12-29T00:00:00"/>
    <d v="2016-01-03T00:00:00"/>
    <s v="Standard Class"/>
    <s v="Corporate"/>
    <n v="2"/>
    <s v="Santiago"/>
    <s v="Santiago"/>
    <s v="Chile"/>
    <s v="Santiago,Santiago,Chile"/>
    <s v="South America"/>
    <s v="LATAM"/>
    <x v="2"/>
    <x v="11"/>
    <s v="Tenex Stacking Tray, Durable"/>
    <n v="117.73999999999998"/>
    <n v="1"/>
    <n v="7"/>
    <n v="1"/>
    <n v="0"/>
    <n v="22.259999999999998"/>
    <n v="1"/>
    <n v="18.027000000000001"/>
    <n v="1"/>
    <s v="High"/>
    <n v="3"/>
  </r>
  <r>
    <x v="3843"/>
    <d v="2015-07-29T00:00:00"/>
    <d v="2015-08-02T00:00:00"/>
    <s v="Standard Class"/>
    <s v="Consumer"/>
    <n v="1"/>
    <s v="Mecca"/>
    <s v="Makkah"/>
    <s v="Saudi Arabia"/>
    <s v="Mecca,Makkah,Saudi Arabia"/>
    <s v="Western Asia"/>
    <s v="Asia Pacific"/>
    <x v="1"/>
    <x v="2"/>
    <s v="Cisco Speaker Phone, Full Size"/>
    <n v="279.53999999999996"/>
    <n v="1"/>
    <n v="2"/>
    <n v="1"/>
    <n v="0"/>
    <n v="95.039999999999992"/>
    <n v="1"/>
    <n v="18"/>
    <n v="1"/>
    <s v="Medium"/>
    <n v="2"/>
  </r>
  <r>
    <x v="3844"/>
    <d v="2015-12-20T00:00:00"/>
    <d v="2015-12-25T00:00:00"/>
    <s v="Second Class"/>
    <s v="Consumer"/>
    <n v="1"/>
    <s v="Arrentela"/>
    <s v="Setúbal"/>
    <s v="Portugal"/>
    <s v="Arrentela,Setúbal,Portugal"/>
    <s v="Southern Europe"/>
    <s v="Europe"/>
    <x v="2"/>
    <x v="4"/>
    <s v="Dania Corner Shelving, Metal"/>
    <n v="182.29500000000002"/>
    <n v="1"/>
    <n v="3"/>
    <n v="1"/>
    <n v="0.5"/>
    <n v="-11.025000000000006"/>
    <n v="3"/>
    <n v="17.96"/>
    <n v="1"/>
    <s v="Medium"/>
    <n v="2"/>
  </r>
  <r>
    <x v="3845"/>
    <d v="2015-11-22T00:00:00"/>
    <d v="2015-11-29T00:00:00"/>
    <s v="Standard Class"/>
    <s v="Consumer"/>
    <n v="1"/>
    <s v="Tegucigalpa"/>
    <s v="Francisco Morazán"/>
    <s v="Honduras"/>
    <s v="Tegucigalpa,Francisco Morazán,Honduras"/>
    <s v="Central America"/>
    <s v="LATAM"/>
    <x v="0"/>
    <x v="13"/>
    <s v="Stiletto Shears, Steel"/>
    <n v="132.97200000000001"/>
    <n v="1"/>
    <n v="7"/>
    <n v="1"/>
    <n v="0.4"/>
    <n v="-37.688000000000017"/>
    <n v="3"/>
    <n v="17.940999999999999"/>
    <n v="1"/>
    <s v="Low"/>
    <n v="1"/>
  </r>
  <r>
    <x v="3846"/>
    <d v="2015-10-03T00:00:00"/>
    <d v="2015-10-06T00:00:00"/>
    <s v="First Class"/>
    <s v="Home Office"/>
    <n v="3"/>
    <s v="Knoxville"/>
    <s v="Tennessee"/>
    <s v="United States"/>
    <s v="Knoxville,Tennessee,United States"/>
    <s v="Southern US"/>
    <s v="USCA"/>
    <x v="2"/>
    <x v="3"/>
    <s v="Chromcraft Bull-Nose Wood Oval Conference Tables &amp; Bases"/>
    <n v="2314.116"/>
    <n v="2"/>
    <n v="7"/>
    <n v="1"/>
    <n v="0.4"/>
    <n v="-1002.7836000000001"/>
    <n v="3"/>
    <n v="102.98"/>
    <n v="1"/>
    <s v="High"/>
    <n v="3"/>
  </r>
  <r>
    <x v="3847"/>
    <d v="2015-10-08T00:00:00"/>
    <d v="2015-10-12T00:00:00"/>
    <s v="Standard Class"/>
    <s v="Home Office"/>
    <n v="3"/>
    <s v="Charlotte"/>
    <s v="North Carolina"/>
    <s v="United States"/>
    <s v="Charlotte,North Carolina,United States"/>
    <s v="Southern US"/>
    <s v="USCA"/>
    <x v="0"/>
    <x v="12"/>
    <s v="Adjustable Depth Letter/Legal Cart"/>
    <n v="580.67200000000003"/>
    <n v="1"/>
    <n v="4"/>
    <n v="1"/>
    <n v="0.2"/>
    <n v="65.325599999999895"/>
    <n v="1"/>
    <n v="67.94"/>
    <n v="1"/>
    <s v="High"/>
    <n v="3"/>
  </r>
  <r>
    <x v="3848"/>
    <d v="2015-08-23T00:00:00"/>
    <d v="2015-08-25T00:00:00"/>
    <s v="First Class"/>
    <s v="Home Office"/>
    <n v="3"/>
    <s v="Philadelphia"/>
    <s v="Pennsylvania"/>
    <s v="United States"/>
    <s v="Philadelphia,Pennsylvania,United States"/>
    <s v="Eastern US"/>
    <s v="USCA"/>
    <x v="2"/>
    <x v="3"/>
    <s v="Bevis Boat-Shaped Conference Table"/>
    <n v="314.53199999999998"/>
    <n v="1"/>
    <n v="2"/>
    <n v="1"/>
    <n v="0.4"/>
    <n v="-83.875200000000035"/>
    <n v="3"/>
    <n v="61.08"/>
    <n v="1"/>
    <s v="High"/>
    <n v="3"/>
  </r>
  <r>
    <x v="3849"/>
    <d v="2015-12-16T00:00:00"/>
    <d v="2015-12-16T00:00:00"/>
    <s v="Same Day"/>
    <s v="Corporate"/>
    <n v="2"/>
    <s v="Montesson"/>
    <s v="Ile-de-France"/>
    <s v="France"/>
    <s v="Montesson,Ile-de-France,France"/>
    <s v="Western Europe"/>
    <s v="Europe"/>
    <x v="0"/>
    <x v="15"/>
    <s v="Stockwell Staples, 12 Pack"/>
    <n v="49.2"/>
    <n v="1"/>
    <n v="5"/>
    <n v="1"/>
    <n v="0"/>
    <n v="18.149999999999999"/>
    <n v="1"/>
    <n v="17.93"/>
    <n v="1"/>
    <s v="Critical"/>
    <n v="4"/>
  </r>
  <r>
    <x v="3850"/>
    <d v="2015-10-15T00:00:00"/>
    <d v="2015-10-19T00:00:00"/>
    <s v="Standard Class"/>
    <s v="Home Office"/>
    <n v="3"/>
    <s v="Istanbul"/>
    <s v="Istanbul"/>
    <s v="Turkey"/>
    <s v="Istanbul,Istanbul,Turkey"/>
    <s v="Western Asia"/>
    <s v="Asia Pacific"/>
    <x v="2"/>
    <x v="4"/>
    <s v="Safco Stackable Bookrack, Traditional"/>
    <n v="237.50400000000002"/>
    <n v="1"/>
    <n v="4"/>
    <n v="1"/>
    <n v="0.6"/>
    <n v="-261.33599999999996"/>
    <n v="3"/>
    <n v="17.920000000000002"/>
    <n v="1"/>
    <s v="Medium"/>
    <n v="2"/>
  </r>
  <r>
    <x v="3851"/>
    <d v="2015-06-26T00:00:00"/>
    <d v="2015-06-28T00:00:00"/>
    <s v="Second Class"/>
    <s v="Home Office"/>
    <n v="3"/>
    <s v="Kingston"/>
    <s v="Ontario"/>
    <s v="Canada"/>
    <s v="Kingston,Ontario,Canada"/>
    <s v="Canada"/>
    <s v="USCA"/>
    <x v="0"/>
    <x v="8"/>
    <s v="Wilson Jones Binding Machine, Durable"/>
    <n v="50.46"/>
    <n v="1"/>
    <n v="1"/>
    <n v="1"/>
    <n v="0"/>
    <n v="0.99"/>
    <n v="1"/>
    <n v="9.65"/>
    <n v="1"/>
    <s v="Critical"/>
    <n v="4"/>
  </r>
  <r>
    <x v="3852"/>
    <d v="2015-12-01T00:00:00"/>
    <d v="2015-12-02T00:00:00"/>
    <s v="First Class"/>
    <s v="Corporate"/>
    <n v="2"/>
    <s v="Culiacán"/>
    <s v="Sinaloa"/>
    <s v="Mexico"/>
    <s v="Culiacán,Sinaloa,Mexico"/>
    <s v="Central America"/>
    <s v="LATAM"/>
    <x v="0"/>
    <x v="12"/>
    <s v="Tenex Folders, Single Width"/>
    <n v="77.5"/>
    <n v="1"/>
    <n v="5"/>
    <n v="1"/>
    <n v="0"/>
    <n v="3.8"/>
    <n v="1"/>
    <n v="17.902999999999999"/>
    <n v="1"/>
    <s v="Critical"/>
    <n v="4"/>
  </r>
  <r>
    <x v="3853"/>
    <d v="2015-04-23T00:00:00"/>
    <d v="2015-04-27T00:00:00"/>
    <s v="Second Class"/>
    <s v="Consumer"/>
    <n v="1"/>
    <s v="Santiago"/>
    <s v="Santiago"/>
    <s v="Chile"/>
    <s v="Santiago,Santiago,Chile"/>
    <s v="South America"/>
    <s v="LATAM"/>
    <x v="1"/>
    <x v="2"/>
    <s v="Nokia Headset, with Caller ID"/>
    <n v="146.21999999999997"/>
    <n v="1"/>
    <n v="3"/>
    <n v="1"/>
    <n v="0"/>
    <n v="13.139999999999997"/>
    <n v="1"/>
    <n v="17.901"/>
    <n v="1"/>
    <s v="High"/>
    <n v="3"/>
  </r>
  <r>
    <x v="3854"/>
    <d v="2015-08-27T00:00:00"/>
    <d v="2015-08-27T00:00:00"/>
    <s v="Same Day"/>
    <s v="Corporate"/>
    <n v="2"/>
    <s v="Rockhampton"/>
    <s v="Queensland"/>
    <s v="Australia"/>
    <s v="Rockhampton,Queensland,Australia"/>
    <s v="Oceania"/>
    <s v="Asia Pacific"/>
    <x v="0"/>
    <x v="13"/>
    <s v="Kleencut Ruler, Steel"/>
    <n v="58.320000000000007"/>
    <n v="1"/>
    <n v="5"/>
    <n v="1"/>
    <n v="0.1"/>
    <n v="7.0199999999999987"/>
    <n v="1"/>
    <n v="17.899999999999999"/>
    <n v="1"/>
    <s v="Critical"/>
    <n v="4"/>
  </r>
  <r>
    <x v="3855"/>
    <d v="2015-09-29T00:00:00"/>
    <d v="2015-10-02T00:00:00"/>
    <s v="Second Class"/>
    <s v="Consumer"/>
    <n v="1"/>
    <s v="Pasig"/>
    <s v="National Capital"/>
    <s v="Philippines"/>
    <s v="Pasig,National Capital,Philippines"/>
    <s v="Southeastern Asia"/>
    <s v="Asia Pacific"/>
    <x v="2"/>
    <x v="11"/>
    <s v="Eldon Light Bulb, Black"/>
    <n v="94.500000000000014"/>
    <n v="1"/>
    <n v="5"/>
    <n v="1"/>
    <n v="0.25"/>
    <n v="-21.450000000000003"/>
    <n v="3"/>
    <n v="17.89"/>
    <n v="1"/>
    <s v="High"/>
    <n v="3"/>
  </r>
  <r>
    <x v="3856"/>
    <d v="2015-10-20T00:00:00"/>
    <d v="2015-10-24T00:00:00"/>
    <s v="Standard Class"/>
    <s v="Consumer"/>
    <n v="1"/>
    <s v="Malang"/>
    <s v="Jawa Timur"/>
    <s v="Indonesia"/>
    <s v="Malang,Jawa Timur,Indonesia"/>
    <s v="Southeastern Asia"/>
    <s v="Asia Pacific"/>
    <x v="0"/>
    <x v="7"/>
    <s v="Stanley Sketch Pad, Blue"/>
    <n v="259.47120000000001"/>
    <n v="1"/>
    <n v="8"/>
    <n v="1"/>
    <n v="0.27"/>
    <n v="49.711200000000005"/>
    <n v="1"/>
    <n v="17.89"/>
    <n v="1"/>
    <s v="Medium"/>
    <n v="2"/>
  </r>
  <r>
    <x v="3857"/>
    <d v="2015-06-16T00:00:00"/>
    <d v="2015-06-19T00:00:00"/>
    <s v="First Class"/>
    <s v="Home Office"/>
    <n v="3"/>
    <s v="Maple Grove"/>
    <s v="Minnesota"/>
    <s v="United States"/>
    <s v="Maple Grove,Minnesota,United States"/>
    <s v="Central US"/>
    <s v="USCA"/>
    <x v="0"/>
    <x v="12"/>
    <s v="Tenex Personal Self-Stacking Standard File Box, Black/Gray"/>
    <n v="84.55"/>
    <n v="1"/>
    <n v="5"/>
    <n v="1"/>
    <n v="0"/>
    <n v="22.828499999999998"/>
    <n v="1"/>
    <n v="7.22"/>
    <n v="1"/>
    <s v="Medium"/>
    <n v="2"/>
  </r>
  <r>
    <x v="3858"/>
    <d v="2015-11-18T00:00:00"/>
    <d v="2015-11-23T00:00:00"/>
    <s v="Second Class"/>
    <s v="Corporate"/>
    <n v="2"/>
    <s v="Kumasi"/>
    <s v="Ashanti"/>
    <s v="Ghana"/>
    <s v="Kumasi,Ashanti,Ghana"/>
    <s v="Western Africa"/>
    <s v="Africa"/>
    <x v="0"/>
    <x v="12"/>
    <s v="Rogers Folders, Wire Frame"/>
    <n v="238.07999999999996"/>
    <n v="1"/>
    <n v="8"/>
    <n v="1"/>
    <n v="0"/>
    <n v="26.160000000000004"/>
    <n v="1"/>
    <n v="17.88"/>
    <n v="1"/>
    <s v="High"/>
    <n v="3"/>
  </r>
  <r>
    <x v="3859"/>
    <d v="2015-12-06T00:00:00"/>
    <d v="2015-12-10T00:00:00"/>
    <s v="Standard Class"/>
    <s v="Home Office"/>
    <n v="3"/>
    <s v="Burnaby"/>
    <s v="British Columbia"/>
    <s v="Canada"/>
    <s v="Burnaby,British Columbia,Canada"/>
    <s v="Canada"/>
    <s v="USCA"/>
    <x v="2"/>
    <x v="5"/>
    <s v="Harbour Creations Chairmat, Adjustable"/>
    <n v="74.490000000000009"/>
    <n v="1"/>
    <n v="1"/>
    <n v="1"/>
    <n v="0"/>
    <n v="28.29"/>
    <n v="1"/>
    <n v="5.65"/>
    <n v="1"/>
    <s v="High"/>
    <n v="3"/>
  </r>
  <r>
    <x v="3860"/>
    <d v="2015-11-12T00:00:00"/>
    <d v="2015-11-13T00:00:00"/>
    <s v="First Class"/>
    <s v="Corporate"/>
    <n v="2"/>
    <s v="Pune"/>
    <s v="Maharashtra"/>
    <s v="India"/>
    <s v="Pune,Maharashtra,India"/>
    <s v="Southern Asia"/>
    <s v="Asia Pacific"/>
    <x v="0"/>
    <x v="8"/>
    <s v="Ibico Binding Machine, Clear"/>
    <n v="101.76"/>
    <n v="1"/>
    <n v="2"/>
    <n v="1"/>
    <n v="0"/>
    <n v="0"/>
    <n v="1"/>
    <n v="17.86"/>
    <n v="1"/>
    <s v="Critical"/>
    <n v="4"/>
  </r>
  <r>
    <x v="3861"/>
    <d v="2015-09-16T00:00:00"/>
    <d v="2015-09-22T00:00:00"/>
    <s v="Standard Class"/>
    <s v="Home Office"/>
    <n v="3"/>
    <s v="Waterbury"/>
    <s v="Connecticut"/>
    <s v="United States"/>
    <s v="Waterbury,Connecticut,United States"/>
    <s v="Eastern US"/>
    <s v="USCA"/>
    <x v="0"/>
    <x v="12"/>
    <s v="Eldon ProFile File 'N Store Portable File Tub Letter/Legal Size Black"/>
    <n v="38.619999999999997"/>
    <n v="1"/>
    <n v="2"/>
    <n v="1"/>
    <n v="0"/>
    <n v="10.813600000000001"/>
    <n v="1"/>
    <n v="5.18"/>
    <n v="1"/>
    <s v="Low"/>
    <n v="1"/>
  </r>
  <r>
    <x v="3862"/>
    <d v="2015-07-15T00:00:00"/>
    <d v="2015-07-18T00:00:00"/>
    <s v="First Class"/>
    <s v="Consumer"/>
    <n v="1"/>
    <s v="San Salvador"/>
    <s v="San Salvador"/>
    <s v="El Salvador"/>
    <s v="San Salvador,San Salvador,El Salvador"/>
    <s v="Central America"/>
    <s v="LATAM"/>
    <x v="0"/>
    <x v="16"/>
    <s v="Cameo Interoffice Envelope, Security-Tint"/>
    <n v="166.1"/>
    <n v="1"/>
    <n v="5"/>
    <n v="1"/>
    <n v="0"/>
    <n v="58.1"/>
    <n v="1"/>
    <n v="17.841999999999999"/>
    <n v="1"/>
    <s v="Critical"/>
    <n v="4"/>
  </r>
  <r>
    <x v="3863"/>
    <d v="2015-06-17T00:00:00"/>
    <d v="2015-06-22T00:00:00"/>
    <s v="Standard Class"/>
    <s v="Consumer"/>
    <n v="1"/>
    <s v="Istanbul"/>
    <s v="Istanbul"/>
    <s v="Turkey"/>
    <s v="Istanbul,Istanbul,Turkey"/>
    <s v="Western Asia"/>
    <s v="Asia Pacific"/>
    <x v="1"/>
    <x v="1"/>
    <s v="Canon Copy Machine, Laser"/>
    <n v="104.85600000000002"/>
    <n v="1"/>
    <n v="1"/>
    <n v="1"/>
    <n v="0.6"/>
    <n v="-133.70400000000001"/>
    <n v="3"/>
    <n v="17.84"/>
    <n v="1"/>
    <s v="High"/>
    <n v="3"/>
  </r>
  <r>
    <x v="3864"/>
    <d v="2015-04-21T00:00:00"/>
    <d v="2015-04-27T00:00:00"/>
    <s v="Standard Class"/>
    <s v="Consumer"/>
    <n v="1"/>
    <s v="Bialystok"/>
    <s v="Podlaskie"/>
    <s v="Poland"/>
    <s v="Bialystok,Podlaskie,Poland"/>
    <s v="Eastern Europe"/>
    <s v="Europe"/>
    <x v="0"/>
    <x v="12"/>
    <s v="Rogers File Cart, Industrial"/>
    <n v="283.20000000000005"/>
    <n v="1"/>
    <n v="2"/>
    <n v="1"/>
    <n v="0"/>
    <n v="48.12"/>
    <n v="1"/>
    <n v="17.829999999999998"/>
    <n v="1"/>
    <s v="Medium"/>
    <n v="2"/>
  </r>
  <r>
    <x v="3865"/>
    <d v="2015-10-10T00:00:00"/>
    <d v="2015-10-12T00:00:00"/>
    <s v="First Class"/>
    <s v="Home Office"/>
    <n v="3"/>
    <s v="Sartrouville"/>
    <s v="Ile-de-France"/>
    <s v="France"/>
    <s v="Sartrouville,Ile-de-France,France"/>
    <s v="Western Europe"/>
    <s v="Europe"/>
    <x v="0"/>
    <x v="9"/>
    <s v="SanDisk Message Books, Premium"/>
    <n v="71.460000000000008"/>
    <n v="1"/>
    <n v="3"/>
    <n v="1"/>
    <n v="0"/>
    <n v="18.54"/>
    <n v="1"/>
    <n v="17.829999999999998"/>
    <n v="1"/>
    <s v="High"/>
    <n v="3"/>
  </r>
  <r>
    <x v="3866"/>
    <d v="2015-12-09T00:00:00"/>
    <d v="2015-12-14T00:00:00"/>
    <s v="Standard Class"/>
    <s v="Consumer"/>
    <n v="1"/>
    <s v="Zaria"/>
    <s v="Kaduna"/>
    <s v="Nigeria"/>
    <s v="Zaria,Kaduna,Nigeria"/>
    <s v="Western Africa"/>
    <s v="Africa"/>
    <x v="2"/>
    <x v="5"/>
    <s v="SAFCO Executive Leather Armchair, Red"/>
    <n v="276.858"/>
    <n v="1"/>
    <n v="2"/>
    <n v="1"/>
    <n v="0.7"/>
    <n v="-636.82199999999989"/>
    <n v="3"/>
    <n v="17.809999999999999"/>
    <n v="1"/>
    <s v="Medium"/>
    <n v="2"/>
  </r>
  <r>
    <x v="3867"/>
    <d v="2015-06-18T00:00:00"/>
    <d v="2015-06-22T00:00:00"/>
    <s v="Standard Class"/>
    <s v="Consumer"/>
    <n v="1"/>
    <s v="Kinshasa"/>
    <s v="Kinshasa"/>
    <s v="Democratic Republic of the Congo"/>
    <s v="Kinshasa,Kinshasa,Democratic Republic of the Congo"/>
    <s v="Central Africa"/>
    <s v="Africa"/>
    <x v="0"/>
    <x v="9"/>
    <s v="Green Bar Cards &amp; Envelopes, Premium"/>
    <n v="677.46000000000015"/>
    <n v="1"/>
    <n v="14"/>
    <n v="3"/>
    <n v="0"/>
    <n v="210"/>
    <n v="1"/>
    <n v="17.8"/>
    <n v="1"/>
    <s v="Medium"/>
    <n v="2"/>
  </r>
  <r>
    <x v="3868"/>
    <d v="2015-12-25T00:00:00"/>
    <d v="2016-01-01T00:00:00"/>
    <s v="Standard Class"/>
    <s v="Corporate"/>
    <n v="2"/>
    <s v="Algiers"/>
    <s v="Alger"/>
    <s v="Algeria"/>
    <s v="Algiers,Alger,Algeria"/>
    <s v="North Africa"/>
    <s v="Africa"/>
    <x v="2"/>
    <x v="4"/>
    <s v="Sauder Stackable Bookrack, Mobile"/>
    <n v="293.64"/>
    <n v="1"/>
    <n v="2"/>
    <n v="1"/>
    <n v="0"/>
    <n v="85.14"/>
    <n v="1"/>
    <n v="17.8"/>
    <n v="1"/>
    <s v="Medium"/>
    <n v="2"/>
  </r>
  <r>
    <x v="3869"/>
    <d v="2015-11-26T00:00:00"/>
    <d v="2015-11-29T00:00:00"/>
    <s v="Second Class"/>
    <s v="Corporate"/>
    <n v="2"/>
    <s v="Escuintla"/>
    <s v="Escuintla"/>
    <s v="Guatemala"/>
    <s v="Escuintla,Escuintla,Guatemala"/>
    <s v="Central America"/>
    <s v="LATAM"/>
    <x v="1"/>
    <x v="2"/>
    <s v="Motorola Speaker Phone, Full Size"/>
    <n v="262.14"/>
    <n v="1"/>
    <n v="3"/>
    <n v="1"/>
    <n v="0"/>
    <n v="5.22"/>
    <n v="1"/>
    <n v="17.798999999999999"/>
    <n v="1"/>
    <s v="Medium"/>
    <n v="2"/>
  </r>
  <r>
    <x v="3870"/>
    <d v="2015-11-04T00:00:00"/>
    <d v="2015-11-09T00:00:00"/>
    <s v="Standard Class"/>
    <s v="Consumer"/>
    <n v="1"/>
    <s v="Sorocaba"/>
    <s v="São Paulo"/>
    <s v="Brazil"/>
    <s v="Sorocaba,São Paulo,Brazil"/>
    <s v="South America"/>
    <s v="LATAM"/>
    <x v="1"/>
    <x v="2"/>
    <s v="Nokia Speaker Phone, Cordless"/>
    <n v="252"/>
    <n v="1"/>
    <n v="3"/>
    <n v="1"/>
    <n v="0"/>
    <n v="73.08"/>
    <n v="1"/>
    <n v="17.798999999999999"/>
    <n v="1"/>
    <s v="Medium"/>
    <n v="2"/>
  </r>
  <r>
    <x v="3871"/>
    <d v="2015-03-31T00:00:00"/>
    <d v="2015-04-02T00:00:00"/>
    <s v="Second Class"/>
    <s v="Corporate"/>
    <n v="2"/>
    <s v="Le Chesnay"/>
    <s v="Ile-de-France"/>
    <s v="France"/>
    <s v="Le Chesnay,Ile-de-France,France"/>
    <s v="Western Europe"/>
    <s v="Europe"/>
    <x v="0"/>
    <x v="7"/>
    <s v="Boston Canvas, Water Color"/>
    <n v="227.28000000000003"/>
    <n v="1"/>
    <n v="4"/>
    <n v="1"/>
    <n v="0"/>
    <n v="34.08"/>
    <n v="1"/>
    <n v="17.78"/>
    <n v="1"/>
    <s v="High"/>
    <n v="3"/>
  </r>
  <r>
    <x v="3872"/>
    <d v="2015-09-25T00:00:00"/>
    <d v="2015-09-30T00:00:00"/>
    <s v="Standard Class"/>
    <s v="Consumer"/>
    <n v="1"/>
    <s v="Tianjin"/>
    <s v="Tianjin"/>
    <s v="China"/>
    <s v="Tianjin,Tianjin,China"/>
    <s v="Eastern Asia"/>
    <s v="Asia Pacific"/>
    <x v="1"/>
    <x v="1"/>
    <s v="Canon Personal Copier, Digital"/>
    <n v="427.14"/>
    <n v="1"/>
    <n v="3"/>
    <n v="1"/>
    <n v="0"/>
    <n v="187.92000000000002"/>
    <n v="1"/>
    <n v="17.739999999999998"/>
    <n v="1"/>
    <s v="Medium"/>
    <n v="2"/>
  </r>
  <r>
    <x v="3873"/>
    <d v="2015-09-08T00:00:00"/>
    <d v="2015-09-10T00:00:00"/>
    <s v="First Class"/>
    <s v="Home Office"/>
    <n v="3"/>
    <s v="Phoenix"/>
    <s v="Arizona"/>
    <s v="United States"/>
    <s v="Phoenix,Arizona,United States"/>
    <s v="Western US"/>
    <s v="USCA"/>
    <x v="0"/>
    <x v="8"/>
    <s v="Wilson Jones Leather-Like Binders with DublLock Round Rings"/>
    <n v="7.857000000000002"/>
    <n v="1"/>
    <n v="3"/>
    <n v="1"/>
    <n v="0.7"/>
    <n v="-6.0236999999999998"/>
    <n v="3"/>
    <n v="2.0099999999999998"/>
    <n v="1"/>
    <s v="High"/>
    <n v="3"/>
  </r>
  <r>
    <x v="3874"/>
    <d v="2015-08-29T00:00:00"/>
    <d v="2015-09-01T00:00:00"/>
    <s v="First Class"/>
    <s v="Corporate"/>
    <n v="2"/>
    <s v="Amersfoort"/>
    <s v="Utrecht"/>
    <s v="Netherlands"/>
    <s v="Amersfoort,Utrecht,Netherlands"/>
    <s v="Western Europe"/>
    <s v="Europe"/>
    <x v="1"/>
    <x v="10"/>
    <s v="Memorex Numeric Keypad, Bluetooth"/>
    <n v="67.814999999999998"/>
    <n v="1"/>
    <n v="3"/>
    <n v="1"/>
    <n v="0.5"/>
    <n v="-27.135000000000005"/>
    <n v="3"/>
    <n v="17.739999999999998"/>
    <n v="1"/>
    <s v="High"/>
    <n v="3"/>
  </r>
  <r>
    <x v="3875"/>
    <d v="2015-04-03T00:00:00"/>
    <d v="2015-04-05T00:00:00"/>
    <s v="Second Class"/>
    <s v="Home Office"/>
    <n v="3"/>
    <s v="Jakarta"/>
    <s v="Jakarta"/>
    <s v="Indonesia"/>
    <s v="Jakarta,Jakarta,Indonesia"/>
    <s v="Southeastern Asia"/>
    <s v="Asia Pacific"/>
    <x v="0"/>
    <x v="15"/>
    <s v="OIC Rubber Bands, Bulk Pack"/>
    <n v="63.329700000000003"/>
    <n v="1"/>
    <n v="7"/>
    <n v="1"/>
    <n v="0.47000000000000003"/>
    <n v="-15.630299999999998"/>
    <n v="3"/>
    <n v="17.73"/>
    <n v="1"/>
    <s v="Critical"/>
    <n v="4"/>
  </r>
  <r>
    <x v="3876"/>
    <d v="2015-03-25T00:00:00"/>
    <d v="2015-04-01T00:00:00"/>
    <s v="Standard Class"/>
    <s v="Home Office"/>
    <n v="3"/>
    <s v="Cairns"/>
    <s v="Queensland"/>
    <s v="Australia"/>
    <s v="Cairns,Queensland,Australia"/>
    <s v="Oceania"/>
    <s v="Asia Pacific"/>
    <x v="0"/>
    <x v="16"/>
    <s v="GlobeWeis Interoffice Envelope, Set of 50"/>
    <n v="172.15199999999999"/>
    <n v="1"/>
    <n v="6"/>
    <n v="1"/>
    <n v="0.4"/>
    <n v="-71.748000000000005"/>
    <n v="3"/>
    <n v="17.72"/>
    <n v="1"/>
    <s v="Medium"/>
    <n v="2"/>
  </r>
  <r>
    <x v="3877"/>
    <d v="2015-10-17T00:00:00"/>
    <d v="2015-10-23T00:00:00"/>
    <s v="Standard Class"/>
    <s v="Consumer"/>
    <n v="1"/>
    <s v="Bijapur"/>
    <s v="Karnataka"/>
    <s v="India"/>
    <s v="Bijapur,Karnataka,India"/>
    <s v="Southern Asia"/>
    <s v="Asia Pacific"/>
    <x v="0"/>
    <x v="16"/>
    <s v="Ames Interoffice Envelope, with clear poly window"/>
    <n v="389.28"/>
    <n v="1"/>
    <n v="8"/>
    <n v="1"/>
    <n v="0"/>
    <n v="19.440000000000001"/>
    <n v="1"/>
    <n v="17.72"/>
    <n v="1"/>
    <s v="Medium"/>
    <n v="2"/>
  </r>
  <r>
    <x v="3878"/>
    <d v="2015-05-17T00:00:00"/>
    <d v="2015-05-21T00:00:00"/>
    <s v="Standard Class"/>
    <s v="Consumer"/>
    <n v="1"/>
    <s v="Dewsbury"/>
    <s v="England"/>
    <s v="United Kingdom"/>
    <s v="Dewsbury,England,United Kingdom"/>
    <s v="Northern Europe"/>
    <s v="Europe"/>
    <x v="0"/>
    <x v="7"/>
    <s v="BIC Canvas, Easy-Erase"/>
    <n v="161.91"/>
    <n v="1"/>
    <n v="3"/>
    <n v="1"/>
    <n v="0"/>
    <n v="54.990000000000009"/>
    <n v="1"/>
    <n v="17.71"/>
    <n v="1"/>
    <s v="Medium"/>
    <n v="2"/>
  </r>
  <r>
    <x v="3879"/>
    <d v="2015-02-07T00:00:00"/>
    <d v="2015-02-11T00:00:00"/>
    <s v="Standard Class"/>
    <s v="Consumer"/>
    <n v="1"/>
    <s v="Valencia"/>
    <s v="Valenciana"/>
    <s v="Spain"/>
    <s v="Valencia,Valenciana,Spain"/>
    <s v="Southern Europe"/>
    <s v="Europe"/>
    <x v="1"/>
    <x v="6"/>
    <s v="Epson Receipt Printer, White"/>
    <n v="311.68800000000005"/>
    <n v="1"/>
    <n v="3"/>
    <n v="1"/>
    <n v="0.1"/>
    <n v="114.22799999999998"/>
    <n v="1"/>
    <n v="17.71"/>
    <n v="1"/>
    <s v="Medium"/>
    <n v="2"/>
  </r>
  <r>
    <x v="3880"/>
    <d v="2015-11-21T00:00:00"/>
    <d v="2015-11-25T00:00:00"/>
    <s v="Standard Class"/>
    <s v="Corporate"/>
    <n v="2"/>
    <s v="Kwinana"/>
    <s v="Western Australia"/>
    <s v="Australia"/>
    <s v="Kwinana,Western Australia,Australia"/>
    <s v="Oceania"/>
    <s v="Asia Pacific"/>
    <x v="0"/>
    <x v="0"/>
    <s v="Breville Toaster, White"/>
    <n v="269.46000000000004"/>
    <n v="1"/>
    <n v="4"/>
    <n v="1"/>
    <n v="0.1"/>
    <n v="119.70000000000002"/>
    <n v="1"/>
    <n v="17.690000000000001"/>
    <n v="1"/>
    <s v="High"/>
    <n v="3"/>
  </r>
  <r>
    <x v="3881"/>
    <d v="2015-09-29T00:00:00"/>
    <d v="2015-09-30T00:00:00"/>
    <s v="First Class"/>
    <s v="Consumer"/>
    <n v="1"/>
    <s v="Gaziantep"/>
    <s v="Gaziantep"/>
    <s v="Turkey"/>
    <s v="Gaziantep,Gaziantep,Turkey"/>
    <s v="Western Asia"/>
    <s v="Asia Pacific"/>
    <x v="1"/>
    <x v="1"/>
    <s v="HP Personal Copier, Laser"/>
    <n v="99.432000000000002"/>
    <n v="1"/>
    <n v="2"/>
    <n v="1"/>
    <n v="0.6"/>
    <n v="-64.667999999999992"/>
    <n v="3"/>
    <n v="17.670000000000002"/>
    <n v="1"/>
    <s v="High"/>
    <n v="3"/>
  </r>
  <r>
    <x v="3882"/>
    <d v="2015-11-10T00:00:00"/>
    <d v="2015-11-16T00:00:00"/>
    <s v="Standard Class"/>
    <s v="Home Office"/>
    <n v="3"/>
    <s v="Manzanillo"/>
    <s v="Colima"/>
    <s v="Mexico"/>
    <s v="Manzanillo,Colima,Mexico"/>
    <s v="Central America"/>
    <s v="LATAM"/>
    <x v="1"/>
    <x v="10"/>
    <s v="Memorex Mouse, Erganomic"/>
    <n v="138.56"/>
    <n v="1"/>
    <n v="8"/>
    <n v="1"/>
    <n v="0"/>
    <n v="49.760000000000005"/>
    <n v="1"/>
    <n v="17.664999999999999"/>
    <n v="1"/>
    <s v="Low"/>
    <n v="1"/>
  </r>
  <r>
    <x v="3883"/>
    <d v="2015-11-14T00:00:00"/>
    <d v="2015-11-18T00:00:00"/>
    <s v="Standard Class"/>
    <s v="Home Office"/>
    <n v="3"/>
    <s v="Radom"/>
    <s v="Masovia"/>
    <s v="Poland"/>
    <s v="Radom,Masovia,Poland"/>
    <s v="Eastern Europe"/>
    <s v="Europe"/>
    <x v="2"/>
    <x v="5"/>
    <s v="Office Star Swivel Stool, Black"/>
    <n v="171.51000000000002"/>
    <n v="1"/>
    <n v="1"/>
    <n v="1"/>
    <n v="0"/>
    <n v="58.29"/>
    <n v="1"/>
    <n v="17.649999999999999"/>
    <n v="1"/>
    <s v="High"/>
    <n v="3"/>
  </r>
  <r>
    <x v="3884"/>
    <d v="2015-07-17T00:00:00"/>
    <d v="2015-07-19T00:00:00"/>
    <s v="Second Class"/>
    <s v="Corporate"/>
    <n v="2"/>
    <s v="Cainta"/>
    <s v="Calabarzon"/>
    <s v="Philippines"/>
    <s v="Cainta,Calabarzon,Philippines"/>
    <s v="Southeastern Asia"/>
    <s v="Asia Pacific"/>
    <x v="0"/>
    <x v="0"/>
    <s v="KitchenAid Toaster, White"/>
    <n v="141.88200000000001"/>
    <n v="1"/>
    <n v="2"/>
    <n v="1"/>
    <n v="0.15000000000000002"/>
    <n v="3.2819999999999929"/>
    <n v="1"/>
    <n v="17.64"/>
    <n v="1"/>
    <s v="Critical"/>
    <n v="4"/>
  </r>
  <r>
    <x v="3885"/>
    <d v="2015-06-18T00:00:00"/>
    <d v="2015-06-21T00:00:00"/>
    <s v="First Class"/>
    <s v="Home Office"/>
    <n v="3"/>
    <s v="Perth"/>
    <s v="Western Australia"/>
    <s v="Australia"/>
    <s v="Perth,Western Australia,Australia"/>
    <s v="Oceania"/>
    <s v="Asia Pacific"/>
    <x v="0"/>
    <x v="7"/>
    <s v="BIC Highlighters, Fluorescent"/>
    <n v="90.85499999999999"/>
    <n v="1"/>
    <n v="5"/>
    <n v="1"/>
    <n v="0.1"/>
    <n v="2.9550000000000001"/>
    <n v="1"/>
    <n v="17.62"/>
    <n v="1"/>
    <s v="High"/>
    <n v="3"/>
  </r>
  <r>
    <x v="3886"/>
    <d v="2015-05-03T00:00:00"/>
    <d v="2015-05-08T00:00:00"/>
    <s v="Standard Class"/>
    <s v="Consumer"/>
    <n v="1"/>
    <s v="Kulob"/>
    <s v="Khatlon"/>
    <s v="Tajikistan"/>
    <s v="Kulob,Khatlon,Tajikistan"/>
    <s v="Central Asia"/>
    <s v="Asia Pacific"/>
    <x v="1"/>
    <x v="2"/>
    <s v="Apple Office Telephone, VoIP"/>
    <n v="235.33200000000005"/>
    <n v="1"/>
    <n v="12"/>
    <n v="2"/>
    <n v="0.7"/>
    <n v="-251.02800000000002"/>
    <n v="3"/>
    <n v="17.62"/>
    <n v="1"/>
    <s v="Medium"/>
    <n v="2"/>
  </r>
  <r>
    <x v="3887"/>
    <d v="2015-02-20T00:00:00"/>
    <d v="2015-02-24T00:00:00"/>
    <s v="Standard Class"/>
    <s v="Home Office"/>
    <n v="3"/>
    <s v="Munich"/>
    <s v="Bavaria"/>
    <s v="Germany"/>
    <s v="Munich,Bavaria,Germany"/>
    <s v="Western Europe"/>
    <s v="Europe"/>
    <x v="2"/>
    <x v="11"/>
    <s v="Advantus Door Stop, Erganomic"/>
    <n v="130.95000000000002"/>
    <n v="1"/>
    <n v="3"/>
    <n v="1"/>
    <n v="0"/>
    <n v="40.589999999999996"/>
    <n v="1"/>
    <n v="17.579999999999998"/>
    <n v="1"/>
    <s v="High"/>
    <n v="3"/>
  </r>
  <r>
    <x v="3888"/>
    <d v="2015-01-28T00:00:00"/>
    <d v="2015-02-02T00:00:00"/>
    <s v="Second Class"/>
    <s v="Corporate"/>
    <n v="2"/>
    <s v="Bangkok"/>
    <s v="Bangkok"/>
    <s v="Thailand"/>
    <s v="Bangkok,Bangkok,Thailand"/>
    <s v="Southeastern Asia"/>
    <s v="Asia Pacific"/>
    <x v="2"/>
    <x v="11"/>
    <s v="Tenex Clock, Durable"/>
    <n v="241.60080000000002"/>
    <n v="1"/>
    <n v="7"/>
    <n v="1"/>
    <n v="0.27"/>
    <n v="49.450800000000001"/>
    <n v="1"/>
    <n v="17.579999999999998"/>
    <n v="1"/>
    <s v="Medium"/>
    <n v="2"/>
  </r>
  <r>
    <x v="3889"/>
    <d v="2015-06-05T00:00:00"/>
    <d v="2015-06-07T00:00:00"/>
    <s v="Second Class"/>
    <s v="Consumer"/>
    <n v="1"/>
    <s v="Coacalco"/>
    <s v="México"/>
    <s v="Mexico"/>
    <s v="Coacalco,México,Mexico"/>
    <s v="Central America"/>
    <s v="LATAM"/>
    <x v="0"/>
    <x v="15"/>
    <s v="OIC Rubber Bands, Bulk Pack"/>
    <n v="91.04"/>
    <n v="1"/>
    <n v="8"/>
    <n v="1"/>
    <n v="0"/>
    <n v="0.8"/>
    <n v="1"/>
    <n v="17.577999999999999"/>
    <n v="1"/>
    <s v="High"/>
    <n v="3"/>
  </r>
  <r>
    <x v="3890"/>
    <d v="2015-08-14T00:00:00"/>
    <d v="2015-08-18T00:00:00"/>
    <s v="Standard Class"/>
    <s v="Corporate"/>
    <n v="2"/>
    <s v="Warrnambool"/>
    <s v="Victoria"/>
    <s v="Australia"/>
    <s v="Warrnambool,Victoria,Australia"/>
    <s v="Oceania"/>
    <s v="Asia Pacific"/>
    <x v="1"/>
    <x v="1"/>
    <s v="Hewlett Personal Copier, Laser"/>
    <n v="346.24799999999993"/>
    <n v="1"/>
    <n v="4"/>
    <n v="1"/>
    <n v="0.4"/>
    <n v="-207.792"/>
    <n v="3"/>
    <n v="17.57"/>
    <n v="1"/>
    <s v="Medium"/>
    <n v="2"/>
  </r>
  <r>
    <x v="3891"/>
    <d v="2015-02-15T00:00:00"/>
    <d v="2015-02-17T00:00:00"/>
    <s v="Second Class"/>
    <s v="Consumer"/>
    <n v="1"/>
    <s v="Caloundra"/>
    <s v="Queensland"/>
    <s v="Australia"/>
    <s v="Caloundra,Queensland,Australia"/>
    <s v="Oceania"/>
    <s v="Asia Pacific"/>
    <x v="0"/>
    <x v="8"/>
    <s v="Ibico 3-Hole Punch, Recycled"/>
    <n v="221.83200000000002"/>
    <n v="1"/>
    <n v="8"/>
    <n v="1"/>
    <n v="0.1"/>
    <n v="91.032000000000011"/>
    <n v="1"/>
    <n v="17.52"/>
    <n v="1"/>
    <s v="Medium"/>
    <n v="2"/>
  </r>
  <r>
    <x v="3892"/>
    <d v="2015-07-16T00:00:00"/>
    <d v="2015-07-21T00:00:00"/>
    <s v="Standard Class"/>
    <s v="Home Office"/>
    <n v="3"/>
    <s v="Pontevedra"/>
    <s v="Galicia"/>
    <s v="Spain"/>
    <s v="Pontevedra,Galicia,Spain"/>
    <s v="Southern Europe"/>
    <s v="Europe"/>
    <x v="0"/>
    <x v="12"/>
    <s v="Fellowes File Cart, Industrial"/>
    <n v="496.0440000000001"/>
    <n v="1"/>
    <n v="4"/>
    <n v="1"/>
    <n v="0.1"/>
    <n v="16.523999999999987"/>
    <n v="1"/>
    <n v="17.510000000000002"/>
    <n v="1"/>
    <s v="Medium"/>
    <n v="2"/>
  </r>
  <r>
    <x v="3893"/>
    <d v="2015-11-08T00:00:00"/>
    <d v="2015-11-13T00:00:00"/>
    <s v="Second Class"/>
    <s v="Home Office"/>
    <n v="3"/>
    <s v="Brentwood"/>
    <s v="California"/>
    <s v="United States"/>
    <s v="Brentwood,California,United States"/>
    <s v="Western US"/>
    <s v="USCA"/>
    <x v="1"/>
    <x v="2"/>
    <s v="Plantronics CS 50-USB - headset - Convertible, Monaural"/>
    <n v="761.5440000000001"/>
    <n v="1"/>
    <n v="7"/>
    <n v="1"/>
    <n v="0.2"/>
    <n v="66.635100000000023"/>
    <n v="1"/>
    <n v="71.069999999999993"/>
    <n v="1"/>
    <s v="Medium"/>
    <n v="2"/>
  </r>
  <r>
    <x v="3894"/>
    <d v="2015-09-24T00:00:00"/>
    <d v="2015-09-26T00:00:00"/>
    <s v="Second Class"/>
    <s v="Consumer"/>
    <n v="1"/>
    <s v="Baghdad"/>
    <s v="Baghdad"/>
    <s v="Iraq"/>
    <s v="Baghdad,Baghdad,Iraq"/>
    <s v="Western Asia"/>
    <s v="Asia Pacific"/>
    <x v="1"/>
    <x v="2"/>
    <s v="Samsung Audio Dock, Cordless"/>
    <n v="169.68"/>
    <n v="1"/>
    <n v="1"/>
    <n v="1"/>
    <n v="0"/>
    <n v="30.54"/>
    <n v="1"/>
    <n v="17.510000000000002"/>
    <n v="1"/>
    <s v="High"/>
    <n v="3"/>
  </r>
  <r>
    <x v="3895"/>
    <d v="2015-06-20T00:00:00"/>
    <d v="2015-06-27T00:00:00"/>
    <s v="Standard Class"/>
    <s v="Home Office"/>
    <n v="3"/>
    <s v="Dallas"/>
    <s v="Texas"/>
    <s v="United States"/>
    <s v="Dallas,Texas,United States"/>
    <s v="Central US"/>
    <s v="USCA"/>
    <x v="2"/>
    <x v="3"/>
    <s v="Chromcraft Bull-Nose Wood Round Conference Table Top, Wood Base"/>
    <n v="457.4849999999999"/>
    <n v="1"/>
    <n v="3"/>
    <n v="1"/>
    <n v="0.3"/>
    <n v="-84.961500000000029"/>
    <n v="3"/>
    <n v="50.88"/>
    <n v="1"/>
    <s v="Medium"/>
    <n v="2"/>
  </r>
  <r>
    <x v="3896"/>
    <d v="2015-03-04T00:00:00"/>
    <d v="2015-03-06T00:00:00"/>
    <s v="Second Class"/>
    <s v="Consumer"/>
    <n v="1"/>
    <s v="Rosario"/>
    <s v="Santa Fe"/>
    <s v="Argentina"/>
    <s v="Rosario,Santa Fe,Argentina"/>
    <s v="South America"/>
    <s v="LATAM"/>
    <x v="2"/>
    <x v="5"/>
    <s v="Hon Swivel Stool, Red"/>
    <n v="261.84000000000003"/>
    <n v="1"/>
    <n v="4"/>
    <n v="1"/>
    <n v="0.4"/>
    <n v="-117.84000000000003"/>
    <n v="3"/>
    <n v="17.508000000000003"/>
    <n v="1"/>
    <s v="Medium"/>
    <n v="2"/>
  </r>
  <r>
    <x v="3897"/>
    <d v="2015-09-03T00:00:00"/>
    <d v="2015-09-07T00:00:00"/>
    <s v="Standard Class"/>
    <s v="Consumer"/>
    <n v="1"/>
    <s v="Tegucigalpa"/>
    <s v="Francisco Morazán"/>
    <s v="Honduras"/>
    <s v="Tegucigalpa,Francisco Morazán,Honduras"/>
    <s v="Central America"/>
    <s v="LATAM"/>
    <x v="2"/>
    <x v="5"/>
    <s v="Novimex Swivel Stool, Red"/>
    <n v="197.352"/>
    <n v="1"/>
    <n v="3"/>
    <n v="1"/>
    <n v="0.4"/>
    <n v="-13.188000000000011"/>
    <n v="3"/>
    <n v="17.48"/>
    <n v="1"/>
    <s v="Medium"/>
    <n v="2"/>
  </r>
  <r>
    <x v="3898"/>
    <d v="2015-06-04T00:00:00"/>
    <d v="2015-06-06T00:00:00"/>
    <s v="First Class"/>
    <s v="Consumer"/>
    <n v="1"/>
    <s v="Açu"/>
    <s v="Rio Grande do Norte"/>
    <s v="Brazil"/>
    <s v="Açu,Rio Grande do Norte,Brazil"/>
    <s v="South America"/>
    <s v="LATAM"/>
    <x v="0"/>
    <x v="16"/>
    <s v="GlobeWeis Mailers, Recycled"/>
    <n v="79.680000000000007"/>
    <n v="1"/>
    <n v="8"/>
    <n v="1"/>
    <n v="0.6"/>
    <n v="-55.840000000000011"/>
    <n v="3"/>
    <n v="17.48"/>
    <n v="1"/>
    <s v="High"/>
    <n v="3"/>
  </r>
  <r>
    <x v="3899"/>
    <d v="2015-12-22T00:00:00"/>
    <d v="2015-12-28T00:00:00"/>
    <s v="Standard Class"/>
    <s v="Corporate"/>
    <n v="2"/>
    <s v="Johannesburg"/>
    <s v="Gauteng"/>
    <s v="South Africa"/>
    <s v="Johannesburg,Gauteng,South Africa"/>
    <s v="Southern Africa"/>
    <s v="Africa"/>
    <x v="0"/>
    <x v="7"/>
    <s v="Stanley Canvas, Fluorescent"/>
    <n v="202.92000000000002"/>
    <n v="1"/>
    <n v="4"/>
    <n v="1"/>
    <n v="0"/>
    <n v="64.92"/>
    <n v="1"/>
    <n v="17.48"/>
    <n v="1"/>
    <s v="Medium"/>
    <n v="2"/>
  </r>
  <r>
    <x v="3900"/>
    <d v="2015-12-10T00:00:00"/>
    <d v="2015-12-15T00:00:00"/>
    <s v="Standard Class"/>
    <s v="Consumer"/>
    <n v="1"/>
    <s v="La Vega"/>
    <s v="La Vega"/>
    <s v="Dominican Republic"/>
    <s v="La Vega,La Vega,Dominican Republic"/>
    <s v="Caribbean"/>
    <s v="LATAM"/>
    <x v="2"/>
    <x v="4"/>
    <s v="Ikea Classic Bookcase, Traditional"/>
    <n v="494.1"/>
    <n v="1"/>
    <n v="3"/>
    <n v="1"/>
    <n v="0.4"/>
    <n v="-197.64"/>
    <n v="3"/>
    <n v="17.478999999999999"/>
    <n v="1"/>
    <s v="Medium"/>
    <n v="2"/>
  </r>
  <r>
    <x v="3901"/>
    <d v="2015-05-23T00:00:00"/>
    <d v="2015-05-25T00:00:00"/>
    <s v="First Class"/>
    <s v="Consumer"/>
    <n v="1"/>
    <s v="Jakarta"/>
    <s v="Jakarta"/>
    <s v="Indonesia"/>
    <s v="Jakarta,Jakarta,Indonesia"/>
    <s v="Southeastern Asia"/>
    <s v="Asia Pacific"/>
    <x v="0"/>
    <x v="12"/>
    <s v="Fellowes Trays, Single Width"/>
    <n v="142.97579999999999"/>
    <n v="1"/>
    <n v="3"/>
    <n v="1"/>
    <n v="0.17"/>
    <n v="48.205799999999989"/>
    <n v="1"/>
    <n v="17.46"/>
    <n v="1"/>
    <s v="Medium"/>
    <n v="2"/>
  </r>
  <r>
    <x v="3902"/>
    <d v="2015-09-26T00:00:00"/>
    <d v="2015-09-30T00:00:00"/>
    <s v="Standard Class"/>
    <s v="Corporate"/>
    <n v="2"/>
    <s v="Likasi"/>
    <s v="Katanga"/>
    <s v="Democratic Republic of the Congo"/>
    <s v="Likasi,Katanga,Democratic Republic of the Congo"/>
    <s v="Central Africa"/>
    <s v="Africa"/>
    <x v="2"/>
    <x v="4"/>
    <s v="Dania Corner Shelving, Traditional"/>
    <n v="244.14"/>
    <n v="1"/>
    <n v="2"/>
    <n v="1"/>
    <n v="0"/>
    <n v="82.98"/>
    <n v="1"/>
    <n v="17.45"/>
    <n v="1"/>
    <s v="Medium"/>
    <n v="2"/>
  </r>
  <r>
    <x v="3903"/>
    <d v="2015-08-06T00:00:00"/>
    <d v="2015-08-08T00:00:00"/>
    <s v="First Class"/>
    <s v="Consumer"/>
    <n v="1"/>
    <s v="Mackay"/>
    <s v="Queensland"/>
    <s v="Australia"/>
    <s v="Mackay,Queensland,Australia"/>
    <s v="Oceania"/>
    <s v="Asia Pacific"/>
    <x v="0"/>
    <x v="13"/>
    <s v="Kleencut Scissors, Easy Grip"/>
    <n v="107.59500000000003"/>
    <n v="1"/>
    <n v="5"/>
    <n v="1"/>
    <n v="0.1"/>
    <n v="3.4949999999999974"/>
    <n v="1"/>
    <n v="17.41"/>
    <n v="1"/>
    <s v="Medium"/>
    <n v="2"/>
  </r>
  <r>
    <x v="3904"/>
    <d v="2015-10-02T00:00:00"/>
    <d v="2015-10-07T00:00:00"/>
    <s v="Standard Class"/>
    <s v="Consumer"/>
    <n v="1"/>
    <s v="Ningbo"/>
    <s v="Zhejiang"/>
    <s v="China"/>
    <s v="Ningbo,Zhejiang,China"/>
    <s v="Eastern Asia"/>
    <s v="Asia Pacific"/>
    <x v="1"/>
    <x v="10"/>
    <s v="Logitech Memory Card, Bluetooth"/>
    <n v="310.14"/>
    <n v="1"/>
    <n v="3"/>
    <n v="1"/>
    <n v="0"/>
    <n v="43.38"/>
    <n v="1"/>
    <n v="17.399999999999999"/>
    <n v="1"/>
    <s v="Medium"/>
    <n v="2"/>
  </r>
  <r>
    <x v="3905"/>
    <d v="2015-10-08T00:00:00"/>
    <d v="2015-10-14T00:00:00"/>
    <s v="Standard Class"/>
    <s v="Consumer"/>
    <n v="1"/>
    <s v="San Francisco"/>
    <s v="California"/>
    <s v="United States"/>
    <s v="San Francisco,California,United States"/>
    <s v="Western US"/>
    <s v="USCA"/>
    <x v="2"/>
    <x v="4"/>
    <s v="O'Sullivan Manor Hill 2-Door Library in Brianna Oak"/>
    <n v="307.666"/>
    <n v="1"/>
    <n v="2"/>
    <n v="1"/>
    <n v="0.15"/>
    <n v="-14.478399999999979"/>
    <n v="3"/>
    <n v="15.9"/>
    <n v="1"/>
    <s v="Medium"/>
    <n v="2"/>
  </r>
  <r>
    <x v="3906"/>
    <d v="2015-08-04T00:00:00"/>
    <d v="2015-08-10T00:00:00"/>
    <s v="Standard Class"/>
    <s v="Corporate"/>
    <n v="2"/>
    <s v="Mijas"/>
    <s v="Andalusía"/>
    <s v="Spain"/>
    <s v="Mijas,Andalusía,Spain"/>
    <s v="Southern Europe"/>
    <s v="Europe"/>
    <x v="0"/>
    <x v="0"/>
    <s v="KitchenAid Toaster, Black"/>
    <n v="169.5"/>
    <n v="1"/>
    <n v="2"/>
    <n v="1"/>
    <n v="0"/>
    <n v="50.820000000000007"/>
    <n v="1"/>
    <n v="17.399999999999999"/>
    <n v="1"/>
    <s v="Medium"/>
    <n v="2"/>
  </r>
  <r>
    <x v="3907"/>
    <d v="2015-08-21T00:00:00"/>
    <d v="2015-08-25T00:00:00"/>
    <s v="Second Class"/>
    <s v="Home Office"/>
    <n v="3"/>
    <s v="San Francisco de Macorís"/>
    <s v="Duarte"/>
    <s v="Dominican Republic"/>
    <s v="San Francisco de Macorís,Duarte,Dominican Republic"/>
    <s v="Caribbean"/>
    <s v="LATAM"/>
    <x v="0"/>
    <x v="12"/>
    <s v="Fellowes Shelving, Single Width"/>
    <n v="92.591999999999999"/>
    <n v="1"/>
    <n v="3"/>
    <n v="1"/>
    <n v="0.2"/>
    <n v="28.931999999999995"/>
    <n v="1"/>
    <n v="17.387999999999998"/>
    <n v="1"/>
    <s v="High"/>
    <n v="3"/>
  </r>
  <r>
    <x v="3908"/>
    <d v="2015-12-08T00:00:00"/>
    <d v="2015-12-12T00:00:00"/>
    <s v="Standard Class"/>
    <s v="Consumer"/>
    <n v="1"/>
    <s v="Richmond"/>
    <s v="Virginia"/>
    <s v="United States"/>
    <s v="Richmond,Virginia,United States"/>
    <s v="Southern US"/>
    <s v="USCA"/>
    <x v="2"/>
    <x v="11"/>
    <s v="DAX Wood Document Frame."/>
    <n v="82.38"/>
    <n v="1"/>
    <n v="6"/>
    <n v="1"/>
    <n v="0"/>
    <n v="25.537799999999997"/>
    <n v="1"/>
    <n v="6.56"/>
    <n v="1"/>
    <s v="Medium"/>
    <n v="2"/>
  </r>
  <r>
    <x v="3909"/>
    <d v="2015-12-26T00:00:00"/>
    <d v="2015-12-30T00:00:00"/>
    <s v="Standard Class"/>
    <s v="Home Office"/>
    <n v="3"/>
    <s v="Toulouse"/>
    <s v="Languedoc-Roussillon-Midi-Pyrénées"/>
    <s v="France"/>
    <s v="Toulouse,Languedoc-Roussillon-Midi-Pyrénées,France"/>
    <s v="Western Europe"/>
    <s v="Europe"/>
    <x v="1"/>
    <x v="1"/>
    <s v="HP Fax and Copier, High-Speed"/>
    <n v="119.76299999999998"/>
    <n v="1"/>
    <n v="2"/>
    <n v="1"/>
    <n v="0.65"/>
    <n v="-88.976999999999975"/>
    <n v="3"/>
    <n v="17.38"/>
    <n v="1"/>
    <s v="High"/>
    <n v="3"/>
  </r>
  <r>
    <x v="3910"/>
    <d v="2015-04-29T00:00:00"/>
    <d v="2015-05-02T00:00:00"/>
    <s v="First Class"/>
    <s v="Home Office"/>
    <n v="3"/>
    <s v="Santo Domingo"/>
    <s v="Santo Domingo"/>
    <s v="Dominican Republic"/>
    <s v="Santo Domingo,Santo Domingo,Dominican Republic"/>
    <s v="Caribbean"/>
    <s v="LATAM"/>
    <x v="0"/>
    <x v="13"/>
    <s v="Elite Trimmer, Steel"/>
    <n v="109.52000000000001"/>
    <n v="1"/>
    <n v="5"/>
    <n v="1"/>
    <n v="0.2"/>
    <n v="27.32"/>
    <n v="1"/>
    <n v="17.371000000000002"/>
    <n v="1"/>
    <s v="High"/>
    <n v="3"/>
  </r>
  <r>
    <x v="3911"/>
    <d v="2015-12-08T00:00:00"/>
    <d v="2015-12-13T00:00:00"/>
    <s v="Standard Class"/>
    <s v="Consumer"/>
    <n v="1"/>
    <s v="Hanoi"/>
    <s v="Thủ Dô Hà Nội"/>
    <s v="Vietnam"/>
    <s v="Hanoi,Thủ Dô Hà Nội,Vietnam"/>
    <s v="Southeastern Asia"/>
    <s v="Asia Pacific"/>
    <x v="0"/>
    <x v="12"/>
    <s v="Smead Shelving, Blue"/>
    <n v="162.44759999999997"/>
    <n v="1"/>
    <n v="4"/>
    <n v="1"/>
    <n v="0.17"/>
    <n v="52.767599999999995"/>
    <n v="1"/>
    <n v="17.37"/>
    <n v="1"/>
    <s v="High"/>
    <n v="3"/>
  </r>
  <r>
    <x v="3912"/>
    <d v="2015-11-29T00:00:00"/>
    <d v="2015-12-03T00:00:00"/>
    <s v="Standard Class"/>
    <s v="Corporate"/>
    <n v="2"/>
    <s v="New York City"/>
    <s v="New York"/>
    <s v="United States"/>
    <s v="New York City,New York,United States"/>
    <s v="Eastern US"/>
    <s v="USCA"/>
    <x v="1"/>
    <x v="2"/>
    <s v="Google Nexus 5"/>
    <n v="1979.89"/>
    <n v="2"/>
    <n v="11"/>
    <n v="2"/>
    <n v="0"/>
    <n v="494.97250000000003"/>
    <n v="1"/>
    <n v="124.56"/>
    <n v="1"/>
    <s v="Medium"/>
    <n v="2"/>
  </r>
  <r>
    <x v="3913"/>
    <d v="2015-12-02T00:00:00"/>
    <d v="2015-12-06T00:00:00"/>
    <s v="Second Class"/>
    <s v="Corporate"/>
    <n v="2"/>
    <s v="Manila"/>
    <s v="National Capital"/>
    <s v="Philippines"/>
    <s v="Manila,National Capital,Philippines"/>
    <s v="Southeastern Asia"/>
    <s v="Asia Pacific"/>
    <x v="0"/>
    <x v="13"/>
    <s v="Stiletto Shears, Steel"/>
    <n v="235.07550000000006"/>
    <n v="1"/>
    <n v="9"/>
    <n v="2"/>
    <n v="0.45"/>
    <n v="-149.67450000000002"/>
    <n v="3"/>
    <n v="17.36"/>
    <n v="1"/>
    <s v="Medium"/>
    <n v="2"/>
  </r>
  <r>
    <x v="3914"/>
    <d v="2015-06-21T00:00:00"/>
    <d v="2015-06-21T00:00:00"/>
    <s v="Same Day"/>
    <s v="Consumer"/>
    <n v="1"/>
    <s v="Guadalajara"/>
    <s v="Jalisco"/>
    <s v="Mexico"/>
    <s v="Guadalajara,Jalisco,Mexico"/>
    <s v="Central America"/>
    <s v="LATAM"/>
    <x v="0"/>
    <x v="8"/>
    <s v="Avery Binder Covers, Recycled"/>
    <n v="83.819999999999979"/>
    <n v="1"/>
    <n v="11"/>
    <n v="2"/>
    <n v="0"/>
    <n v="39.379999999999995"/>
    <n v="1"/>
    <n v="17.359000000000002"/>
    <n v="1"/>
    <s v="Critical"/>
    <n v="4"/>
  </r>
  <r>
    <x v="3915"/>
    <d v="2015-04-23T00:00:00"/>
    <d v="2015-04-27T00:00:00"/>
    <s v="Standard Class"/>
    <s v="Home Office"/>
    <n v="3"/>
    <s v="Campeche"/>
    <s v="Campeche"/>
    <s v="Mexico"/>
    <s v="Campeche,Campeche,Mexico"/>
    <s v="Central America"/>
    <s v="LATAM"/>
    <x v="2"/>
    <x v="5"/>
    <s v="Novimex Chairmat, Black"/>
    <n v="230.01599999999993"/>
    <n v="1"/>
    <n v="8"/>
    <n v="1"/>
    <n v="0.2"/>
    <n v="-40.383999999999986"/>
    <n v="3"/>
    <n v="17.341999999999999"/>
    <n v="1"/>
    <s v="Medium"/>
    <n v="2"/>
  </r>
  <r>
    <x v="3916"/>
    <d v="2015-01-09T00:00:00"/>
    <d v="2015-01-10T00:00:00"/>
    <s v="Same Day"/>
    <s v="Corporate"/>
    <n v="2"/>
    <s v="Lyon"/>
    <s v="Auvergne-Rhône-Alpes"/>
    <s v="France"/>
    <s v="Lyon,Auvergne-Rhône-Alpes,France"/>
    <s v="Western Europe"/>
    <s v="Europe"/>
    <x v="0"/>
    <x v="12"/>
    <s v="Tenex Folders, Industrial"/>
    <n v="63.990000000000009"/>
    <n v="1"/>
    <n v="3"/>
    <n v="1"/>
    <n v="0.1"/>
    <n v="-7.1100000000000012"/>
    <n v="3"/>
    <n v="17.34"/>
    <n v="1"/>
    <s v="Medium"/>
    <n v="2"/>
  </r>
  <r>
    <x v="3917"/>
    <d v="2015-03-11T00:00:00"/>
    <d v="2015-03-16T00:00:00"/>
    <s v="Standard Class"/>
    <s v="Home Office"/>
    <n v="3"/>
    <s v="Culiacán"/>
    <s v="Sinaloa"/>
    <s v="Mexico"/>
    <s v="Culiacán,Sinaloa,Mexico"/>
    <s v="Central America"/>
    <s v="LATAM"/>
    <x v="2"/>
    <x v="5"/>
    <s v="Novimex Steel Folding Chair, Black"/>
    <n v="383.03999999999991"/>
    <n v="1"/>
    <n v="9"/>
    <n v="2"/>
    <n v="0.2"/>
    <n v="119.7"/>
    <n v="1"/>
    <n v="17.336000000000002"/>
    <n v="1"/>
    <s v="Medium"/>
    <n v="2"/>
  </r>
  <r>
    <x v="3918"/>
    <d v="2015-09-02T00:00:00"/>
    <d v="2015-09-06T00:00:00"/>
    <s v="Standard Class"/>
    <s v="Consumer"/>
    <n v="1"/>
    <s v="Mérida"/>
    <s v="Yucatán"/>
    <s v="Mexico"/>
    <s v="Mérida,Yucatán,Mexico"/>
    <s v="Central America"/>
    <s v="LATAM"/>
    <x v="0"/>
    <x v="13"/>
    <s v="Elite Shears, Serrated"/>
    <n v="203.97999999999996"/>
    <n v="1"/>
    <n v="7"/>
    <n v="1"/>
    <n v="0"/>
    <n v="0"/>
    <n v="1"/>
    <n v="17.306000000000001"/>
    <n v="1"/>
    <s v="Medium"/>
    <n v="2"/>
  </r>
  <r>
    <x v="3919"/>
    <d v="2015-12-19T00:00:00"/>
    <d v="2015-12-22T00:00:00"/>
    <s v="First Class"/>
    <s v="Corporate"/>
    <n v="2"/>
    <s v="Konya"/>
    <s v="Konya"/>
    <s v="Turkey"/>
    <s v="Konya,Konya,Turkey"/>
    <s v="Western Asia"/>
    <s v="Asia Pacific"/>
    <x v="2"/>
    <x v="5"/>
    <s v="Harbour Creations Steel Folding Chair, Black"/>
    <n v="76.368000000000009"/>
    <n v="1"/>
    <n v="2"/>
    <n v="1"/>
    <n v="0.6"/>
    <n v="-84.012"/>
    <n v="3"/>
    <n v="17.3"/>
    <n v="1"/>
    <s v="High"/>
    <n v="3"/>
  </r>
  <r>
    <x v="3920"/>
    <d v="2015-06-11T00:00:00"/>
    <d v="2015-06-13T00:00:00"/>
    <s v="First Class"/>
    <s v="Corporate"/>
    <n v="2"/>
    <s v="Nottingham"/>
    <s v="England"/>
    <s v="United Kingdom"/>
    <s v="Nottingham,England,United Kingdom"/>
    <s v="Northern Europe"/>
    <s v="Europe"/>
    <x v="0"/>
    <x v="8"/>
    <s v="Cardinal Binder, Recycled"/>
    <n v="56.759999999999991"/>
    <n v="1"/>
    <n v="4"/>
    <n v="1"/>
    <n v="0"/>
    <n v="11.879999999999999"/>
    <n v="1"/>
    <n v="17.260000000000002"/>
    <n v="1"/>
    <s v="Critical"/>
    <n v="4"/>
  </r>
  <r>
    <x v="3921"/>
    <d v="2015-12-09T00:00:00"/>
    <d v="2015-12-11T00:00:00"/>
    <s v="Second Class"/>
    <s v="Consumer"/>
    <n v="1"/>
    <s v="New York City"/>
    <s v="New York"/>
    <s v="United States"/>
    <s v="New York City,New York,United States"/>
    <s v="Eastern US"/>
    <s v="USCA"/>
    <x v="0"/>
    <x v="12"/>
    <s v="Safco Industrial Wire Shelving System"/>
    <n v="272.94"/>
    <n v="1"/>
    <n v="3"/>
    <n v="1"/>
    <n v="0"/>
    <n v="0"/>
    <n v="1"/>
    <n v="28.84"/>
    <n v="1"/>
    <s v="Medium"/>
    <n v="2"/>
  </r>
  <r>
    <x v="3922"/>
    <d v="2015-12-18T00:00:00"/>
    <d v="2015-12-22T00:00:00"/>
    <s v="Second Class"/>
    <s v="Corporate"/>
    <n v="2"/>
    <s v="Alexandria"/>
    <s v="Al Iskandariyah"/>
    <s v="Egypt"/>
    <s v="Alexandria,Al Iskandariyah,Egypt"/>
    <s v="North Africa"/>
    <s v="Africa"/>
    <x v="2"/>
    <x v="5"/>
    <s v="Hon Swivel Stool, Black"/>
    <n v="161.22000000000003"/>
    <n v="1"/>
    <n v="1"/>
    <n v="1"/>
    <n v="0"/>
    <n v="45.12"/>
    <n v="1"/>
    <n v="17.239999999999998"/>
    <n v="1"/>
    <s v="High"/>
    <n v="3"/>
  </r>
  <r>
    <x v="3923"/>
    <d v="2015-06-06T00:00:00"/>
    <d v="2015-06-08T00:00:00"/>
    <s v="First Class"/>
    <s v="Corporate"/>
    <n v="2"/>
    <s v="Palembang"/>
    <s v="Sumatera Selatan"/>
    <s v="Indonesia"/>
    <s v="Palembang,Sumatera Selatan,Indonesia"/>
    <s v="Southeastern Asia"/>
    <s v="Asia Pacific"/>
    <x v="0"/>
    <x v="12"/>
    <s v="Rogers Folders, Industrial"/>
    <n v="181.09769999999997"/>
    <n v="1"/>
    <n v="7"/>
    <n v="1"/>
    <n v="0.17"/>
    <n v="-30.582299999999996"/>
    <n v="3"/>
    <n v="17.239999999999998"/>
    <n v="1"/>
    <s v="High"/>
    <n v="3"/>
  </r>
  <r>
    <x v="3924"/>
    <d v="2015-02-04T00:00:00"/>
    <d v="2015-02-10T00:00:00"/>
    <s v="Standard Class"/>
    <s v="Consumer"/>
    <n v="1"/>
    <s v="Istanbul"/>
    <s v="Istanbul"/>
    <s v="Turkey"/>
    <s v="Istanbul,Istanbul,Turkey"/>
    <s v="Western Asia"/>
    <s v="Asia Pacific"/>
    <x v="2"/>
    <x v="5"/>
    <s v="Harbour Creations Executive Leather Armchair, Red"/>
    <n v="190.34399999999997"/>
    <n v="1"/>
    <n v="1"/>
    <n v="1"/>
    <n v="0.6"/>
    <n v="-99.935999999999922"/>
    <n v="3"/>
    <n v="17.23"/>
    <n v="1"/>
    <s v="Medium"/>
    <n v="2"/>
  </r>
  <r>
    <x v="3925"/>
    <d v="2015-12-26T00:00:00"/>
    <d v="2015-12-31T00:00:00"/>
    <s v="Standard Class"/>
    <s v="Consumer"/>
    <n v="1"/>
    <s v="Depok"/>
    <s v="Yogyakarta"/>
    <s v="Indonesia"/>
    <s v="Depok,Yogyakarta,Indonesia"/>
    <s v="Southeastern Asia"/>
    <s v="Asia Pacific"/>
    <x v="0"/>
    <x v="12"/>
    <s v="Fellowes Lockers, Wire Frame"/>
    <n v="342.62399999999997"/>
    <n v="1"/>
    <n v="2"/>
    <n v="1"/>
    <n v="0.17"/>
    <n v="61.884"/>
    <n v="1"/>
    <n v="17.23"/>
    <n v="1"/>
    <s v="Medium"/>
    <n v="2"/>
  </r>
  <r>
    <x v="3926"/>
    <d v="2015-08-12T00:00:00"/>
    <d v="2015-08-16T00:00:00"/>
    <s v="Second Class"/>
    <s v="Consumer"/>
    <n v="1"/>
    <s v="San Salvador"/>
    <s v="San Salvador"/>
    <s v="El Salvador"/>
    <s v="San Salvador,San Salvador,El Salvador"/>
    <s v="Central America"/>
    <s v="LATAM"/>
    <x v="0"/>
    <x v="16"/>
    <s v="Kraft Mailers, Set of 50"/>
    <n v="125.5"/>
    <n v="1"/>
    <n v="5"/>
    <n v="1"/>
    <n v="0"/>
    <n v="36.299999999999997"/>
    <n v="1"/>
    <n v="17.228999999999999"/>
    <n v="1"/>
    <s v="Medium"/>
    <n v="2"/>
  </r>
  <r>
    <x v="3927"/>
    <d v="2015-03-17T00:00:00"/>
    <d v="2015-03-22T00:00:00"/>
    <s v="Standard Class"/>
    <s v="Consumer"/>
    <n v="1"/>
    <s v="Vigneux-sur-Seine"/>
    <s v="Ile-de-France"/>
    <s v="France"/>
    <s v="Vigneux-sur-Seine,Ile-de-France,France"/>
    <s v="Western Europe"/>
    <s v="Europe"/>
    <x v="1"/>
    <x v="10"/>
    <s v="SanDisk Keyboard, Programmable"/>
    <n v="165.96000000000004"/>
    <n v="1"/>
    <n v="2"/>
    <n v="1"/>
    <n v="0"/>
    <n v="26.52"/>
    <n v="1"/>
    <n v="17.2"/>
    <n v="1"/>
    <s v="Medium"/>
    <n v="2"/>
  </r>
  <r>
    <x v="3928"/>
    <d v="2015-04-30T00:00:00"/>
    <d v="2015-05-04T00:00:00"/>
    <s v="Second Class"/>
    <s v="Corporate"/>
    <n v="2"/>
    <s v="Istanbul"/>
    <s v="Istanbul"/>
    <s v="Turkey"/>
    <s v="Istanbul,Istanbul,Turkey"/>
    <s v="Western Asia"/>
    <s v="Asia Pacific"/>
    <x v="2"/>
    <x v="4"/>
    <s v="Sauder 3-Shelf Cabinet, Metal"/>
    <n v="132.91200000000001"/>
    <n v="1"/>
    <n v="2"/>
    <n v="1"/>
    <n v="0.6"/>
    <n v="-83.088000000000022"/>
    <n v="3"/>
    <n v="17.190000000000001"/>
    <n v="1"/>
    <s v="Medium"/>
    <n v="2"/>
  </r>
  <r>
    <x v="3929"/>
    <d v="2015-11-18T00:00:00"/>
    <d v="2015-11-18T00:00:00"/>
    <s v="Same Day"/>
    <s v="Consumer"/>
    <n v="1"/>
    <s v="Dar es Salaam"/>
    <s v="Dar Es Salaam"/>
    <s v="Tanzania"/>
    <s v="Dar es Salaam,Dar Es Salaam,Tanzania"/>
    <s v="Eastern Africa"/>
    <s v="Africa"/>
    <x v="0"/>
    <x v="7"/>
    <s v="BIC Canvas, Blue"/>
    <n v="53.699999999999996"/>
    <n v="1"/>
    <n v="1"/>
    <n v="1"/>
    <n v="0"/>
    <n v="4.29"/>
    <n v="1"/>
    <n v="17.18"/>
    <n v="1"/>
    <s v="Critical"/>
    <n v="4"/>
  </r>
  <r>
    <x v="3930"/>
    <d v="2015-10-08T00:00:00"/>
    <d v="2015-10-10T00:00:00"/>
    <s v="Second Class"/>
    <s v="Consumer"/>
    <n v="1"/>
    <s v="Jerusalem"/>
    <s v="Jerusalem"/>
    <s v="Israel"/>
    <s v="Jerusalem,Jerusalem,Israel"/>
    <s v="Western Asia"/>
    <s v="Asia Pacific"/>
    <x v="1"/>
    <x v="6"/>
    <s v="Okidata Calculator, Red"/>
    <n v="49.44"/>
    <n v="1"/>
    <n v="1"/>
    <n v="1"/>
    <n v="0"/>
    <n v="14.309999999999999"/>
    <n v="1"/>
    <n v="17.170000000000002"/>
    <n v="1"/>
    <s v="Critical"/>
    <n v="4"/>
  </r>
  <r>
    <x v="3931"/>
    <d v="2015-09-18T00:00:00"/>
    <d v="2015-09-23T00:00:00"/>
    <s v="Standard Class"/>
    <s v="Home Office"/>
    <n v="3"/>
    <s v="Mejicanos"/>
    <s v="San Salvador"/>
    <s v="El Salvador"/>
    <s v="Mejicanos,San Salvador,El Salvador"/>
    <s v="Central America"/>
    <s v="LATAM"/>
    <x v="2"/>
    <x v="5"/>
    <s v="Hon Chairmat, Set of Two"/>
    <n v="231.12000000000003"/>
    <n v="1"/>
    <n v="6"/>
    <n v="1"/>
    <n v="0"/>
    <n v="103.91999999999999"/>
    <n v="1"/>
    <n v="17.149999999999999"/>
    <n v="1"/>
    <s v="Medium"/>
    <n v="2"/>
  </r>
  <r>
    <x v="3932"/>
    <d v="2015-09-18T00:00:00"/>
    <d v="2015-09-20T00:00:00"/>
    <s v="Second Class"/>
    <s v="Corporate"/>
    <n v="2"/>
    <s v="Fresnillo de González Echeverría"/>
    <s v="Zacatecas"/>
    <s v="Mexico"/>
    <s v="Fresnillo de González Echeverría,Zacatecas,Mexico"/>
    <s v="Central America"/>
    <s v="LATAM"/>
    <x v="0"/>
    <x v="12"/>
    <s v="Smead File Cart, Single Width"/>
    <n v="171.84"/>
    <n v="1"/>
    <n v="2"/>
    <n v="1"/>
    <n v="0"/>
    <n v="65.28"/>
    <n v="1"/>
    <n v="17.14"/>
    <n v="1"/>
    <s v="High"/>
    <n v="3"/>
  </r>
  <r>
    <x v="3933"/>
    <d v="2015-11-26T00:00:00"/>
    <d v="2015-11-30T00:00:00"/>
    <s v="Second Class"/>
    <s v="Consumer"/>
    <n v="1"/>
    <s v="Atlanta"/>
    <s v="Georgia"/>
    <s v="United States"/>
    <s v="Atlanta,Georgia,United States"/>
    <s v="Southern US"/>
    <s v="USCA"/>
    <x v="0"/>
    <x v="9"/>
    <s v="Wirebound Message Book, 4 per Page"/>
    <n v="48.87"/>
    <n v="1"/>
    <n v="9"/>
    <n v="2"/>
    <n v="0"/>
    <n v="23.946299999999997"/>
    <n v="1"/>
    <n v="4.37"/>
    <n v="1"/>
    <s v="Medium"/>
    <n v="2"/>
  </r>
  <r>
    <x v="3934"/>
    <d v="2015-06-11T00:00:00"/>
    <d v="2015-06-16T00:00:00"/>
    <s v="Standard Class"/>
    <s v="Corporate"/>
    <n v="2"/>
    <s v="Santo Domingo"/>
    <s v="Santo Domingo"/>
    <s v="Dominican Republic"/>
    <s v="Santo Domingo,Santo Domingo,Dominican Republic"/>
    <s v="Caribbean"/>
    <s v="LATAM"/>
    <x v="2"/>
    <x v="4"/>
    <s v="Bush 3-Shelf Cabinet, Traditional"/>
    <n v="229.39199999999997"/>
    <n v="1"/>
    <n v="4"/>
    <n v="1"/>
    <n v="0.4"/>
    <n v="-141.488"/>
    <n v="3"/>
    <n v="17.127000000000002"/>
    <n v="1"/>
    <s v="Medium"/>
    <n v="2"/>
  </r>
  <r>
    <x v="3935"/>
    <d v="2015-08-28T00:00:00"/>
    <d v="2015-09-01T00:00:00"/>
    <s v="Standard Class"/>
    <s v="Consumer"/>
    <n v="1"/>
    <s v="Santo Domingo"/>
    <s v="Santo Domingo"/>
    <s v="Dominican Republic"/>
    <s v="Santo Domingo,Santo Domingo,Dominican Republic"/>
    <s v="Caribbean"/>
    <s v="LATAM"/>
    <x v="2"/>
    <x v="5"/>
    <s v="Novimex Swivel Stool, Black"/>
    <n v="259.24800000000005"/>
    <n v="1"/>
    <n v="3"/>
    <n v="1"/>
    <n v="0.2"/>
    <n v="-32.412000000000013"/>
    <n v="3"/>
    <n v="17.125999999999998"/>
    <n v="1"/>
    <s v="Medium"/>
    <n v="2"/>
  </r>
  <r>
    <x v="3936"/>
    <d v="2015-06-25T00:00:00"/>
    <d v="2015-06-27T00:00:00"/>
    <s v="Second Class"/>
    <s v="Corporate"/>
    <n v="2"/>
    <s v="Javanrud"/>
    <s v="Kermanshah"/>
    <s v="Iran"/>
    <s v="Javanrud,Kermanshah,Iran"/>
    <s v="Southern Asia"/>
    <s v="Asia Pacific"/>
    <x v="0"/>
    <x v="8"/>
    <s v="Ibico Binding Machine, Durable"/>
    <n v="105.84"/>
    <n v="1"/>
    <n v="2"/>
    <n v="1"/>
    <n v="0"/>
    <n v="48.66"/>
    <n v="1"/>
    <n v="17.12"/>
    <n v="1"/>
    <s v="High"/>
    <n v="3"/>
  </r>
  <r>
    <x v="3937"/>
    <d v="2015-04-15T00:00:00"/>
    <d v="2015-04-21T00:00:00"/>
    <s v="Standard Class"/>
    <s v="Corporate"/>
    <n v="2"/>
    <s v="Toulouse"/>
    <s v="Languedoc-Roussillon-Midi-Pyrénées"/>
    <s v="France"/>
    <s v="Toulouse,Languedoc-Roussillon-Midi-Pyrénées,France"/>
    <s v="Western Europe"/>
    <s v="Europe"/>
    <x v="2"/>
    <x v="4"/>
    <s v="Ikea Stackable Bookrack, Mobile"/>
    <n v="200.16000000000003"/>
    <n v="1"/>
    <n v="4"/>
    <n v="1"/>
    <n v="0.6"/>
    <n v="-60.120000000000005"/>
    <n v="3"/>
    <n v="17.12"/>
    <n v="1"/>
    <s v="Medium"/>
    <n v="2"/>
  </r>
  <r>
    <x v="3938"/>
    <d v="2015-08-01T00:00:00"/>
    <d v="2015-08-05T00:00:00"/>
    <s v="Second Class"/>
    <s v="Corporate"/>
    <n v="2"/>
    <s v="Tawau"/>
    <s v="Sabah"/>
    <s v="Malaysia"/>
    <s v="Tawau,Sabah,Malaysia"/>
    <s v="Southeastern Asia"/>
    <s v="Asia Pacific"/>
    <x v="2"/>
    <x v="11"/>
    <s v="Advantus Light Bulb, Erganomic"/>
    <n v="168.20999999999998"/>
    <n v="1"/>
    <n v="9"/>
    <n v="2"/>
    <n v="0"/>
    <n v="65.34"/>
    <n v="1"/>
    <n v="17.11"/>
    <n v="1"/>
    <s v="Medium"/>
    <n v="2"/>
  </r>
  <r>
    <x v="3939"/>
    <d v="2015-01-04T00:00:00"/>
    <d v="2015-01-09T00:00:00"/>
    <s v="Standard Class"/>
    <s v="Consumer"/>
    <n v="1"/>
    <s v="Rancho Cucamonga"/>
    <s v="California"/>
    <s v="United States"/>
    <s v="Rancho Cucamonga,California,United States"/>
    <s v="Western US"/>
    <s v="USCA"/>
    <x v="0"/>
    <x v="9"/>
    <s v="Xerox 1905"/>
    <n v="38.880000000000003"/>
    <n v="1"/>
    <n v="6"/>
    <n v="1"/>
    <n v="0"/>
    <n v="18.662400000000002"/>
    <n v="1"/>
    <n v="2.92"/>
    <n v="1"/>
    <s v="Medium"/>
    <n v="2"/>
  </r>
  <r>
    <x v="3940"/>
    <d v="2015-07-14T00:00:00"/>
    <d v="2015-07-16T00:00:00"/>
    <s v="First Class"/>
    <s v="Corporate"/>
    <n v="2"/>
    <s v="Klagenfurt"/>
    <s v="Carinthia"/>
    <s v="Austria"/>
    <s v="Klagenfurt,Carinthia,Austria"/>
    <s v="Western Europe"/>
    <s v="Europe"/>
    <x v="0"/>
    <x v="7"/>
    <s v="Boston Pens, Easy-Erase"/>
    <n v="86.94"/>
    <n v="1"/>
    <n v="6"/>
    <n v="1"/>
    <n v="0"/>
    <n v="28.620000000000005"/>
    <n v="1"/>
    <n v="17.09"/>
    <n v="1"/>
    <s v="High"/>
    <n v="3"/>
  </r>
  <r>
    <x v="3941"/>
    <d v="2015-08-17T00:00:00"/>
    <d v="2015-08-19T00:00:00"/>
    <s v="First Class"/>
    <s v="Consumer"/>
    <n v="1"/>
    <s v="Piatra-Neamt"/>
    <s v="Neamt"/>
    <s v="Romania"/>
    <s v="Piatra-Neamt,Neamt,Romania"/>
    <s v="Eastern Europe"/>
    <s v="Europe"/>
    <x v="2"/>
    <x v="4"/>
    <s v="Dania 3-Shelf Cabinet, Pine"/>
    <n v="142.80000000000001"/>
    <n v="1"/>
    <n v="1"/>
    <n v="1"/>
    <n v="0"/>
    <n v="12.84"/>
    <n v="1"/>
    <n v="17.079999999999998"/>
    <n v="1"/>
    <s v="Medium"/>
    <n v="2"/>
  </r>
  <r>
    <x v="3942"/>
    <d v="2015-10-21T00:00:00"/>
    <d v="2015-10-27T00:00:00"/>
    <s v="Standard Class"/>
    <s v="Home Office"/>
    <n v="3"/>
    <s v="Gelsenkirchen"/>
    <s v="North Rhine-Westphalia"/>
    <s v="Germany"/>
    <s v="Gelsenkirchen,North Rhine-Westphalia,Germany"/>
    <s v="Western Europe"/>
    <s v="Europe"/>
    <x v="0"/>
    <x v="0"/>
    <s v="Hoover Blender, White"/>
    <n v="264.38400000000001"/>
    <n v="1"/>
    <n v="3"/>
    <n v="1"/>
    <n v="0.1"/>
    <n v="-26.496000000000006"/>
    <n v="3"/>
    <n v="17.07"/>
    <n v="1"/>
    <s v="Medium"/>
    <n v="2"/>
  </r>
  <r>
    <x v="3943"/>
    <d v="2015-12-29T00:00:00"/>
    <d v="2016-01-03T00:00:00"/>
    <s v="Second Class"/>
    <s v="Consumer"/>
    <n v="1"/>
    <s v="Sydney"/>
    <s v="New South Wales"/>
    <s v="Australia"/>
    <s v="Sydney,New South Wales,Australia"/>
    <s v="Oceania"/>
    <s v="Asia Pacific"/>
    <x v="0"/>
    <x v="9"/>
    <s v="SanDisk Parchment Paper, Multicolor"/>
    <n v="114.15600000000001"/>
    <n v="1"/>
    <n v="7"/>
    <n v="1"/>
    <n v="0.1"/>
    <n v="34.146000000000001"/>
    <n v="1"/>
    <n v="17.059999999999999"/>
    <n v="1"/>
    <s v="High"/>
    <n v="3"/>
  </r>
  <r>
    <x v="3944"/>
    <d v="2015-04-28T00:00:00"/>
    <d v="2015-05-02T00:00:00"/>
    <s v="Standard Class"/>
    <s v="Corporate"/>
    <n v="2"/>
    <s v="Puente Alto"/>
    <s v="Santiago"/>
    <s v="Chile"/>
    <s v="Puente Alto,Santiago,Chile"/>
    <s v="South America"/>
    <s v="LATAM"/>
    <x v="1"/>
    <x v="10"/>
    <s v="SanDisk Memory Card, Bluetooth"/>
    <n v="224.82"/>
    <n v="1"/>
    <n v="3"/>
    <n v="1"/>
    <n v="0"/>
    <n v="92.16"/>
    <n v="1"/>
    <n v="17.058"/>
    <n v="1"/>
    <s v="Medium"/>
    <n v="2"/>
  </r>
  <r>
    <x v="3945"/>
    <d v="2015-05-29T00:00:00"/>
    <d v="2015-05-30T00:00:00"/>
    <s v="First Class"/>
    <s v="Consumer"/>
    <n v="1"/>
    <s v="Belgorod"/>
    <s v="Belgorod"/>
    <s v="Russia"/>
    <s v="Belgorod,Belgorod,Russia"/>
    <s v="Eastern Europe"/>
    <s v="Europe"/>
    <x v="0"/>
    <x v="12"/>
    <s v="Fellowes File Cart, Single Width"/>
    <n v="137.34"/>
    <n v="1"/>
    <n v="1"/>
    <n v="1"/>
    <n v="0"/>
    <n v="0"/>
    <n v="1"/>
    <n v="17.05"/>
    <n v="1"/>
    <s v="High"/>
    <n v="3"/>
  </r>
  <r>
    <x v="3946"/>
    <d v="2015-05-12T00:00:00"/>
    <d v="2015-05-16T00:00:00"/>
    <s v="Standard Class"/>
    <s v="Consumer"/>
    <n v="1"/>
    <s v="Westonaria"/>
    <s v="Gauteng"/>
    <s v="South Africa"/>
    <s v="Westonaria,Gauteng,South Africa"/>
    <s v="Southern Africa"/>
    <s v="Africa"/>
    <x v="1"/>
    <x v="10"/>
    <s v="Belkin Keyboard, USB"/>
    <n v="168.18"/>
    <n v="1"/>
    <n v="2"/>
    <n v="1"/>
    <n v="0"/>
    <n v="11.76"/>
    <n v="1"/>
    <n v="17.04"/>
    <n v="1"/>
    <s v="High"/>
    <n v="3"/>
  </r>
  <r>
    <x v="3947"/>
    <d v="2015-02-07T00:00:00"/>
    <d v="2015-02-09T00:00:00"/>
    <s v="First Class"/>
    <s v="Corporate"/>
    <n v="2"/>
    <s v="Apeldoorn"/>
    <s v="Gelderland"/>
    <s v="Netherlands"/>
    <s v="Apeldoorn,Gelderland,Netherlands"/>
    <s v="Western Europe"/>
    <s v="Europe"/>
    <x v="1"/>
    <x v="6"/>
    <s v="Epson Calculator, Durable"/>
    <n v="46.53"/>
    <n v="1"/>
    <n v="2"/>
    <n v="1"/>
    <n v="0.5"/>
    <n v="-21.450000000000003"/>
    <n v="3"/>
    <n v="17.04"/>
    <n v="1"/>
    <s v="Critical"/>
    <n v="4"/>
  </r>
  <r>
    <x v="3948"/>
    <d v="2015-12-13T00:00:00"/>
    <d v="2015-12-19T00:00:00"/>
    <s v="Standard Class"/>
    <s v="Home Office"/>
    <n v="3"/>
    <s v="Rome"/>
    <s v="Lazio"/>
    <s v="Italy"/>
    <s v="Rome,Lazio,Italy"/>
    <s v="Southern Europe"/>
    <s v="Europe"/>
    <x v="0"/>
    <x v="12"/>
    <s v="Tenex File Cart, Single Width"/>
    <n v="241.488"/>
    <n v="1"/>
    <n v="3"/>
    <n v="1"/>
    <n v="0.4"/>
    <n v="-124.81200000000003"/>
    <n v="3"/>
    <n v="17.04"/>
    <n v="1"/>
    <s v="Medium"/>
    <n v="2"/>
  </r>
  <r>
    <x v="3949"/>
    <d v="2015-01-10T00:00:00"/>
    <d v="2015-01-12T00:00:00"/>
    <s v="First Class"/>
    <s v="Consumer"/>
    <n v="1"/>
    <s v="Milan"/>
    <s v="Lombardy"/>
    <s v="Italy"/>
    <s v="Milan,Lombardy,Italy"/>
    <s v="Southern Europe"/>
    <s v="Europe"/>
    <x v="0"/>
    <x v="8"/>
    <s v="Wilson Jones Binding Machine, Clear"/>
    <n v="193.68"/>
    <n v="1"/>
    <n v="4"/>
    <n v="1"/>
    <n v="0"/>
    <n v="58.08"/>
    <n v="1"/>
    <n v="17.03"/>
    <n v="1"/>
    <s v="Medium"/>
    <n v="2"/>
  </r>
  <r>
    <x v="3950"/>
    <d v="2015-03-12T00:00:00"/>
    <d v="2015-03-16T00:00:00"/>
    <s v="Standard Class"/>
    <s v="Corporate"/>
    <n v="2"/>
    <s v="Granada"/>
    <s v="Granada"/>
    <s v="Nicaragua"/>
    <s v="Granada,Granada,Nicaragua"/>
    <s v="Central America"/>
    <s v="LATAM"/>
    <x v="2"/>
    <x v="5"/>
    <s v="Novimex Bag Chairs, Set of Two"/>
    <n v="96.419999999999987"/>
    <n v="1"/>
    <n v="3"/>
    <n v="1"/>
    <n v="0"/>
    <n v="12.48"/>
    <n v="1"/>
    <n v="17.024999999999999"/>
    <n v="1"/>
    <s v="High"/>
    <n v="3"/>
  </r>
  <r>
    <x v="3951"/>
    <d v="2015-10-23T00:00:00"/>
    <d v="2015-10-29T00:00:00"/>
    <s v="Standard Class"/>
    <s v="Home Office"/>
    <n v="3"/>
    <s v="Clamart"/>
    <s v="Ile-de-France"/>
    <s v="France"/>
    <s v="Clamart,Ile-de-France,France"/>
    <s v="Western Europe"/>
    <s v="Europe"/>
    <x v="0"/>
    <x v="16"/>
    <s v="Kraft Interoffice Envelope, Set of 50"/>
    <n v="281.52"/>
    <n v="1"/>
    <n v="6"/>
    <n v="1"/>
    <n v="0"/>
    <n v="61.92"/>
    <n v="1"/>
    <n v="17.02"/>
    <n v="1"/>
    <s v="Medium"/>
    <n v="2"/>
  </r>
  <r>
    <x v="3952"/>
    <d v="2015-09-23T00:00:00"/>
    <d v="2015-09-25T00:00:00"/>
    <s v="Second Class"/>
    <s v="Consumer"/>
    <n v="1"/>
    <s v="Mexico City"/>
    <s v="Distrito Federal"/>
    <s v="Mexico"/>
    <s v="Mexico City,Distrito Federal,Mexico"/>
    <s v="Central America"/>
    <s v="LATAM"/>
    <x v="0"/>
    <x v="12"/>
    <s v="Rogers Trays, Wire Frame"/>
    <n v="121.5"/>
    <n v="1"/>
    <n v="3"/>
    <n v="1"/>
    <n v="0"/>
    <n v="19.439999999999998"/>
    <n v="1"/>
    <n v="17.015999999999998"/>
    <n v="1"/>
    <s v="High"/>
    <n v="3"/>
  </r>
  <r>
    <x v="3953"/>
    <d v="2015-08-12T00:00:00"/>
    <d v="2015-08-12T00:00:00"/>
    <s v="Same Day"/>
    <s v="Corporate"/>
    <n v="2"/>
    <s v="Lusaka"/>
    <s v="Lusaka"/>
    <s v="Zambia"/>
    <s v="Lusaka,Lusaka,Zambia"/>
    <s v="Eastern Africa"/>
    <s v="Africa"/>
    <x v="1"/>
    <x v="2"/>
    <s v="Cisco Headset, VoIP"/>
    <n v="88.53"/>
    <n v="1"/>
    <n v="1"/>
    <n v="1"/>
    <n v="0"/>
    <n v="3.54"/>
    <n v="1"/>
    <n v="17.010000000000002"/>
    <n v="1"/>
    <s v="High"/>
    <n v="3"/>
  </r>
  <r>
    <x v="3954"/>
    <d v="2015-11-04T00:00:00"/>
    <d v="2015-11-09T00:00:00"/>
    <s v="Standard Class"/>
    <s v="Consumer"/>
    <n v="1"/>
    <s v="Las Cruces"/>
    <s v="New Mexico"/>
    <s v="United States"/>
    <s v="Las Cruces,New Mexico,United States"/>
    <s v="Western US"/>
    <s v="USCA"/>
    <x v="2"/>
    <x v="11"/>
    <s v="9-3/4 Diameter Round Wall Clock"/>
    <n v="41.37"/>
    <n v="1"/>
    <n v="3"/>
    <n v="1"/>
    <n v="0"/>
    <n v="17.375399999999999"/>
    <n v="1"/>
    <n v="2.96"/>
    <n v="1"/>
    <s v="Medium"/>
    <n v="2"/>
  </r>
  <r>
    <x v="3955"/>
    <d v="2015-03-19T00:00:00"/>
    <d v="2015-03-26T00:00:00"/>
    <s v="Standard Class"/>
    <s v="Consumer"/>
    <n v="1"/>
    <s v="Mainz"/>
    <s v="Rhineland-Palatinate"/>
    <s v="Germany"/>
    <s v="Mainz,Rhineland-Palatinate,Germany"/>
    <s v="Western Europe"/>
    <s v="Europe"/>
    <x v="0"/>
    <x v="13"/>
    <s v="Kleencut Trimmer, Steel"/>
    <n v="163.32"/>
    <n v="1"/>
    <n v="4"/>
    <n v="1"/>
    <n v="0"/>
    <n v="26.04"/>
    <n v="1"/>
    <n v="16.97"/>
    <n v="1"/>
    <s v="Medium"/>
    <n v="2"/>
  </r>
  <r>
    <x v="3956"/>
    <d v="2015-08-06T00:00:00"/>
    <d v="2015-08-10T00:00:00"/>
    <s v="Standard Class"/>
    <s v="Consumer"/>
    <n v="1"/>
    <s v="Marseille"/>
    <s v="Provence-Alpes-Côte d'Azur"/>
    <s v="France"/>
    <s v="Marseille,Provence-Alpes-Côte d'Azur,France"/>
    <s v="Western Europe"/>
    <s v="Europe"/>
    <x v="0"/>
    <x v="12"/>
    <s v="Tenex File Cart, Blue"/>
    <n v="359.6400000000001"/>
    <n v="1"/>
    <n v="3"/>
    <n v="1"/>
    <n v="0.1"/>
    <n v="31.949999999999989"/>
    <n v="1"/>
    <n v="16.96"/>
    <n v="1"/>
    <s v="Medium"/>
    <n v="2"/>
  </r>
  <r>
    <x v="3957"/>
    <d v="2015-06-28T00:00:00"/>
    <d v="2015-07-05T00:00:00"/>
    <s v="Standard Class"/>
    <s v="Consumer"/>
    <n v="1"/>
    <s v="Curitiba"/>
    <s v="Parana"/>
    <s v="Brazil"/>
    <s v="Curitiba,Parana,Brazil"/>
    <s v="South America"/>
    <s v="LATAM"/>
    <x v="1"/>
    <x v="2"/>
    <s v="Apple Headset, Full Size"/>
    <n v="248.49999999999994"/>
    <n v="1"/>
    <n v="5"/>
    <n v="1"/>
    <n v="0"/>
    <n v="111.8"/>
    <n v="1"/>
    <n v="16.911000000000001"/>
    <n v="1"/>
    <s v="Medium"/>
    <n v="2"/>
  </r>
  <r>
    <x v="3958"/>
    <d v="2015-04-09T00:00:00"/>
    <d v="2015-04-16T00:00:00"/>
    <s v="Standard Class"/>
    <s v="Corporate"/>
    <n v="2"/>
    <s v="Roswell"/>
    <s v="Georgia"/>
    <s v="United States"/>
    <s v="Roswell,Georgia,United States"/>
    <s v="Southern US"/>
    <s v="USCA"/>
    <x v="0"/>
    <x v="8"/>
    <s v="GBC DocuBind TL300 Electric Binding System"/>
    <n v="2690.9700000000003"/>
    <n v="3"/>
    <n v="3"/>
    <n v="1"/>
    <n v="0"/>
    <n v="1264.7558999999999"/>
    <n v="4"/>
    <n v="244.88"/>
    <n v="2"/>
    <s v="Low"/>
    <n v="1"/>
  </r>
  <r>
    <x v="3959"/>
    <d v="2015-10-22T00:00:00"/>
    <d v="2015-10-25T00:00:00"/>
    <s v="Second Class"/>
    <s v="Consumer"/>
    <n v="1"/>
    <s v="Pelotas"/>
    <s v="Rio Grande do Sul"/>
    <s v="Brazil"/>
    <s v="Pelotas,Rio Grande do Sul,Brazil"/>
    <s v="South America"/>
    <s v="LATAM"/>
    <x v="0"/>
    <x v="7"/>
    <s v="Stanley Canvas, Easy-Erase"/>
    <n v="165.8"/>
    <n v="1"/>
    <n v="5"/>
    <n v="1"/>
    <n v="0"/>
    <n v="44.7"/>
    <n v="1"/>
    <n v="16.905000000000001"/>
    <n v="1"/>
    <s v="Medium"/>
    <n v="2"/>
  </r>
  <r>
    <x v="3960"/>
    <d v="2015-12-30T00:00:00"/>
    <d v="2016-01-04T00:00:00"/>
    <s v="Standard Class"/>
    <s v="Consumer"/>
    <n v="1"/>
    <s v="Bangkok"/>
    <s v="Bangkok"/>
    <s v="Thailand"/>
    <s v="Bangkok,Bangkok,Thailand"/>
    <s v="Southeastern Asia"/>
    <s v="Asia Pacific"/>
    <x v="2"/>
    <x v="4"/>
    <s v="Bush Stackable Bookrack, Traditional"/>
    <n v="232.41329999999999"/>
    <n v="1"/>
    <n v="3"/>
    <n v="1"/>
    <n v="0.37"/>
    <n v="-107.06669999999997"/>
    <n v="3"/>
    <n v="16.899999999999999"/>
    <n v="1"/>
    <s v="Medium"/>
    <n v="2"/>
  </r>
  <r>
    <x v="3961"/>
    <d v="2015-12-25T00:00:00"/>
    <d v="2015-12-31T00:00:00"/>
    <s v="Standard Class"/>
    <s v="Home Office"/>
    <n v="3"/>
    <s v="Sagunto"/>
    <s v="Valenciana"/>
    <s v="Spain"/>
    <s v="Sagunto,Valenciana,Spain"/>
    <s v="Southern Europe"/>
    <s v="Europe"/>
    <x v="0"/>
    <x v="12"/>
    <s v="Fellowes Shelving, Wire Frame"/>
    <n v="204.876"/>
    <n v="1"/>
    <n v="4"/>
    <n v="1"/>
    <n v="0.1"/>
    <n v="70.475999999999999"/>
    <n v="1"/>
    <n v="16.899999999999999"/>
    <n v="1"/>
    <s v="Medium"/>
    <n v="2"/>
  </r>
  <r>
    <x v="3962"/>
    <d v="2015-12-09T00:00:00"/>
    <d v="2015-12-15T00:00:00"/>
    <s v="Standard Class"/>
    <s v="Corporate"/>
    <n v="2"/>
    <s v="San Francisco"/>
    <s v="California"/>
    <s v="United States"/>
    <s v="San Francisco,California,United States"/>
    <s v="Western US"/>
    <s v="USCA"/>
    <x v="0"/>
    <x v="8"/>
    <s v="Vinyl Sectional Post Binders"/>
    <n v="90.480000000000018"/>
    <n v="1"/>
    <n v="3"/>
    <n v="1"/>
    <n v="0.2"/>
    <n v="33.93"/>
    <n v="1"/>
    <n v="9.14"/>
    <n v="1"/>
    <s v="Low"/>
    <n v="1"/>
  </r>
  <r>
    <x v="3963"/>
    <d v="2015-08-26T00:00:00"/>
    <d v="2015-08-28T00:00:00"/>
    <s v="Second Class"/>
    <s v="Corporate"/>
    <n v="2"/>
    <s v="Lahore"/>
    <s v="Punjab"/>
    <s v="Pakistan"/>
    <s v="Lahore,Punjab,Pakistan"/>
    <s v="Southern Asia"/>
    <s v="Asia Pacific"/>
    <x v="0"/>
    <x v="16"/>
    <s v="Jiffy Manila Envelope, with clear poly window"/>
    <n v="103.42499999999998"/>
    <n v="1"/>
    <n v="7"/>
    <n v="1"/>
    <n v="0.5"/>
    <n v="-2.2049999999999841"/>
    <n v="3"/>
    <n v="16.89"/>
    <n v="1"/>
    <s v="Critical"/>
    <n v="4"/>
  </r>
  <r>
    <x v="3964"/>
    <d v="2015-01-21T00:00:00"/>
    <d v="2015-01-27T00:00:00"/>
    <s v="Standard Class"/>
    <s v="Corporate"/>
    <n v="2"/>
    <s v="Valencia"/>
    <s v="Valenciana"/>
    <s v="Spain"/>
    <s v="Valencia,Valenciana,Spain"/>
    <s v="Southern Europe"/>
    <s v="Europe"/>
    <x v="1"/>
    <x v="6"/>
    <s v="Panasonic Inkjet, Red"/>
    <n v="556.63200000000006"/>
    <n v="1"/>
    <n v="2"/>
    <n v="1"/>
    <n v="0.1"/>
    <n v="111.31199999999998"/>
    <n v="1"/>
    <n v="16.88"/>
    <n v="1"/>
    <s v="Medium"/>
    <n v="2"/>
  </r>
  <r>
    <x v="3965"/>
    <d v="2015-06-26T00:00:00"/>
    <d v="2015-06-28T00:00:00"/>
    <s v="First Class"/>
    <s v="Corporate"/>
    <n v="2"/>
    <s v="Madrid"/>
    <s v="Madrid"/>
    <s v="Spain"/>
    <s v="Madrid,Madrid,Spain"/>
    <s v="Southern Europe"/>
    <s v="Europe"/>
    <x v="0"/>
    <x v="8"/>
    <s v="Ibico Binding Machine, Durable"/>
    <n v="158.76"/>
    <n v="1"/>
    <n v="3"/>
    <n v="1"/>
    <n v="0"/>
    <n v="72.989999999999995"/>
    <n v="1"/>
    <n v="16.86"/>
    <n v="1"/>
    <s v="Medium"/>
    <n v="2"/>
  </r>
  <r>
    <x v="3966"/>
    <d v="2015-04-09T00:00:00"/>
    <d v="2015-04-10T00:00:00"/>
    <s v="First Class"/>
    <s v="Home Office"/>
    <n v="3"/>
    <s v="Ballarat"/>
    <s v="Victoria"/>
    <s v="Australia"/>
    <s v="Ballarat,Victoria,Australia"/>
    <s v="Oceania"/>
    <s v="Asia Pacific"/>
    <x v="0"/>
    <x v="14"/>
    <s v="Avery Shipping Labels, Laser Printer Compatible"/>
    <n v="42.66"/>
    <n v="1"/>
    <n v="4"/>
    <n v="1"/>
    <n v="0.1"/>
    <n v="17.46"/>
    <n v="1"/>
    <n v="16.86"/>
    <n v="1"/>
    <s v="Critical"/>
    <n v="4"/>
  </r>
  <r>
    <x v="3967"/>
    <d v="2015-09-10T00:00:00"/>
    <d v="2015-09-16T00:00:00"/>
    <s v="Standard Class"/>
    <s v="Home Office"/>
    <n v="3"/>
    <s v="Quetzaltenango"/>
    <s v="Quezaltenango"/>
    <s v="Guatemala"/>
    <s v="Quetzaltenango,Quezaltenango,Guatemala"/>
    <s v="Central America"/>
    <s v="LATAM"/>
    <x v="0"/>
    <x v="8"/>
    <s v="Acco Binding Machine, Recycled"/>
    <n v="205.8"/>
    <n v="1"/>
    <n v="6"/>
    <n v="1"/>
    <n v="0"/>
    <n v="80.16"/>
    <n v="1"/>
    <n v="16.847999999999999"/>
    <n v="1"/>
    <s v="Medium"/>
    <n v="2"/>
  </r>
  <r>
    <x v="3968"/>
    <d v="2015-05-18T00:00:00"/>
    <d v="2015-05-23T00:00:00"/>
    <s v="Standard Class"/>
    <s v="Corporate"/>
    <n v="2"/>
    <s v="Izmir"/>
    <s v="Izmir"/>
    <s v="Turkey"/>
    <s v="Izmir,Izmir,Turkey"/>
    <s v="Western Asia"/>
    <s v="Asia Pacific"/>
    <x v="1"/>
    <x v="6"/>
    <s v="Panasonic Inkjet, Wireless"/>
    <n v="124.83600000000001"/>
    <n v="1"/>
    <n v="1"/>
    <n v="1"/>
    <n v="0.6"/>
    <n v="-165.41400000000002"/>
    <n v="3"/>
    <n v="16.829999999999998"/>
    <n v="1"/>
    <s v="High"/>
    <n v="3"/>
  </r>
  <r>
    <x v="3969"/>
    <d v="2015-01-24T00:00:00"/>
    <d v="2015-01-29T00:00:00"/>
    <s v="Standard Class"/>
    <s v="Home Office"/>
    <n v="3"/>
    <s v="Lille"/>
    <s v="Nord-Pas-de-Calais-Picardie"/>
    <s v="France"/>
    <s v="Lille,Nord-Pas-de-Calais-Picardie,France"/>
    <s v="Western Europe"/>
    <s v="Europe"/>
    <x v="0"/>
    <x v="12"/>
    <s v="Smead File Cart, Single Width"/>
    <n v="231.98400000000001"/>
    <n v="1"/>
    <n v="2"/>
    <n v="1"/>
    <n v="0.1"/>
    <n v="-7.7759999999999998"/>
    <n v="3"/>
    <n v="16.809999999999999"/>
    <n v="1"/>
    <s v="Medium"/>
    <n v="2"/>
  </r>
  <r>
    <x v="3970"/>
    <d v="2015-11-07T00:00:00"/>
    <d v="2015-11-11T00:00:00"/>
    <s v="Standard Class"/>
    <s v="Home Office"/>
    <n v="3"/>
    <s v="Vienna"/>
    <s v="Vienna"/>
    <s v="Austria"/>
    <s v="Vienna,Vienna,Austria"/>
    <s v="Western Europe"/>
    <s v="Europe"/>
    <x v="0"/>
    <x v="12"/>
    <s v="Smead Lockers, Single Width"/>
    <n v="396.9"/>
    <n v="1"/>
    <n v="2"/>
    <n v="1"/>
    <n v="0"/>
    <n v="178.56"/>
    <n v="1"/>
    <n v="16.809999999999999"/>
    <n v="1"/>
    <s v="Medium"/>
    <n v="2"/>
  </r>
  <r>
    <x v="3971"/>
    <d v="2015-08-18T00:00:00"/>
    <d v="2015-08-23T00:00:00"/>
    <s v="Standard Class"/>
    <s v="Corporate"/>
    <n v="2"/>
    <s v="Almelo"/>
    <s v="Overijssel"/>
    <s v="Netherlands"/>
    <s v="Almelo,Overijssel,Netherlands"/>
    <s v="Western Europe"/>
    <s v="Europe"/>
    <x v="0"/>
    <x v="12"/>
    <s v="Fellowes File Cart, Industrial"/>
    <n v="206.68500000000003"/>
    <n v="1"/>
    <n v="3"/>
    <n v="1"/>
    <n v="0.5"/>
    <n v="-152.95500000000004"/>
    <n v="3"/>
    <n v="16.8"/>
    <n v="1"/>
    <s v="Medium"/>
    <n v="2"/>
  </r>
  <r>
    <x v="3972"/>
    <d v="2015-10-13T00:00:00"/>
    <d v="2015-10-15T00:00:00"/>
    <s v="First Class"/>
    <s v="Home Office"/>
    <n v="3"/>
    <s v="Medan"/>
    <s v="Sumatera Utara"/>
    <s v="Indonesia"/>
    <s v="Medan,Sumatera Utara,Indonesia"/>
    <s v="Southeastern Asia"/>
    <s v="Asia Pacific"/>
    <x v="0"/>
    <x v="13"/>
    <s v="Elite Trimmer, Steel"/>
    <n v="65.301300000000026"/>
    <n v="1"/>
    <n v="3"/>
    <n v="1"/>
    <n v="0.47000000000000003"/>
    <n v="-8.6787000000000063"/>
    <n v="3"/>
    <n v="16.78"/>
    <n v="1"/>
    <s v="High"/>
    <n v="3"/>
  </r>
  <r>
    <x v="3973"/>
    <d v="2015-06-18T00:00:00"/>
    <d v="2015-06-25T00:00:00"/>
    <s v="Standard Class"/>
    <s v="Corporate"/>
    <n v="2"/>
    <s v="Coyoacán"/>
    <s v="Distrito Federal"/>
    <s v="Mexico"/>
    <s v="Coyoacán,Distrito Federal,Mexico"/>
    <s v="Central America"/>
    <s v="LATAM"/>
    <x v="1"/>
    <x v="1"/>
    <s v="HP Copy Machine, Color"/>
    <n v="326.18631999999997"/>
    <n v="1"/>
    <n v="2"/>
    <n v="1"/>
    <n v="2E-3"/>
    <n v="64.706320000000005"/>
    <n v="1"/>
    <n v="16.777000000000001"/>
    <n v="1"/>
    <s v="Medium"/>
    <n v="2"/>
  </r>
  <r>
    <x v="3974"/>
    <d v="2015-01-01T00:00:00"/>
    <d v="2015-01-06T00:00:00"/>
    <s v="Standard Class"/>
    <s v="Consumer"/>
    <n v="1"/>
    <s v="Algiers"/>
    <s v="Alger"/>
    <s v="Algeria"/>
    <s v="Algiers,Alger,Algeria"/>
    <s v="North Africa"/>
    <s v="Africa"/>
    <x v="2"/>
    <x v="11"/>
    <s v="Rubbermaid Frame, Durable"/>
    <n v="106.92000000000002"/>
    <n v="1"/>
    <n v="1"/>
    <n v="1"/>
    <n v="0"/>
    <n v="26.73"/>
    <n v="1"/>
    <n v="16.77"/>
    <n v="1"/>
    <s v="High"/>
    <n v="3"/>
  </r>
  <r>
    <x v="3975"/>
    <d v="2015-04-11T00:00:00"/>
    <d v="2015-04-15T00:00:00"/>
    <s v="Standard Class"/>
    <s v="Home Office"/>
    <n v="3"/>
    <s v="Waterbury"/>
    <s v="Connecticut"/>
    <s v="United States"/>
    <s v="Waterbury,Connecticut,United States"/>
    <s v="Eastern US"/>
    <s v="USCA"/>
    <x v="0"/>
    <x v="12"/>
    <s v="Recycled Steel Personal File for Hanging File Folders"/>
    <n v="286.14999999999998"/>
    <n v="1"/>
    <n v="5"/>
    <n v="1"/>
    <n v="0"/>
    <n v="71.537499999999994"/>
    <n v="1"/>
    <n v="19.23"/>
    <n v="1"/>
    <s v="Medium"/>
    <n v="2"/>
  </r>
  <r>
    <x v="3976"/>
    <d v="2015-04-11T00:00:00"/>
    <d v="2015-04-16T00:00:00"/>
    <s v="Standard Class"/>
    <s v="Corporate"/>
    <n v="2"/>
    <s v="Hermosillo"/>
    <s v="Sonora"/>
    <s v="Mexico"/>
    <s v="Hermosillo,Sonora,Mexico"/>
    <s v="Central America"/>
    <s v="LATAM"/>
    <x v="1"/>
    <x v="2"/>
    <s v="Cisco Audio Dock, Full Size"/>
    <n v="244.48000000000002"/>
    <n v="1"/>
    <n v="2"/>
    <n v="1"/>
    <n v="0"/>
    <n v="75.760000000000005"/>
    <n v="1"/>
    <n v="16.753"/>
    <n v="1"/>
    <s v="Medium"/>
    <n v="2"/>
  </r>
  <r>
    <x v="3977"/>
    <d v="2015-05-01T00:00:00"/>
    <d v="2015-05-06T00:00:00"/>
    <s v="Second Class"/>
    <s v="Home Office"/>
    <n v="3"/>
    <s v="Guwahati"/>
    <s v="Assam"/>
    <s v="India"/>
    <s v="Guwahati,Assam,India"/>
    <s v="Southern Asia"/>
    <s v="Asia Pacific"/>
    <x v="0"/>
    <x v="12"/>
    <s v="Fellowes Shelving, Wire Frame"/>
    <n v="170.73"/>
    <n v="1"/>
    <n v="3"/>
    <n v="1"/>
    <n v="0"/>
    <n v="80.19"/>
    <n v="1"/>
    <n v="16.75"/>
    <n v="1"/>
    <s v="Medium"/>
    <n v="2"/>
  </r>
  <r>
    <x v="3978"/>
    <d v="2015-08-15T00:00:00"/>
    <d v="2015-08-22T00:00:00"/>
    <s v="Standard Class"/>
    <s v="Home Office"/>
    <n v="3"/>
    <s v="Presidente Dutra"/>
    <s v="Maranhão"/>
    <s v="Brazil"/>
    <s v="Presidente Dutra,Maranhão,Brazil"/>
    <s v="South America"/>
    <s v="LATAM"/>
    <x v="1"/>
    <x v="2"/>
    <s v="Apple Signal Booster, Cordless"/>
    <n v="186.00000000000003"/>
    <n v="1"/>
    <n v="5"/>
    <n v="1"/>
    <n v="0.6"/>
    <n v="-251.1"/>
    <n v="3"/>
    <n v="16.724"/>
    <n v="1"/>
    <s v="Medium"/>
    <n v="2"/>
  </r>
  <r>
    <x v="3979"/>
    <d v="2015-01-09T00:00:00"/>
    <d v="2015-01-13T00:00:00"/>
    <s v="Standard Class"/>
    <s v="Consumer"/>
    <n v="1"/>
    <s v="Echuca"/>
    <s v="Victoria"/>
    <s v="Australia"/>
    <s v="Echuca,Victoria,Australia"/>
    <s v="Oceania"/>
    <s v="Asia Pacific"/>
    <x v="0"/>
    <x v="7"/>
    <s v="Sanford Sketch Pad, Fluorescent"/>
    <n v="336.52800000000002"/>
    <n v="1"/>
    <n v="8"/>
    <n v="1"/>
    <n v="0.1"/>
    <n v="74.687999999999988"/>
    <n v="1"/>
    <n v="16.72"/>
    <n v="1"/>
    <s v="Medium"/>
    <n v="2"/>
  </r>
  <r>
    <x v="3980"/>
    <d v="2015-01-31T00:00:00"/>
    <d v="2015-02-03T00:00:00"/>
    <s v="First Class"/>
    <s v="Consumer"/>
    <n v="1"/>
    <s v="Reggio nell'Emilia"/>
    <s v="Emilia-Romagna"/>
    <s v="Italy"/>
    <s v="Reggio nell'Emilia,Emilia-Romagna,Italy"/>
    <s v="Southern Europe"/>
    <s v="Europe"/>
    <x v="0"/>
    <x v="7"/>
    <s v="Sanford Highlighters, Easy-Erase"/>
    <n v="64.08"/>
    <n v="1"/>
    <n v="4"/>
    <n v="1"/>
    <n v="0"/>
    <n v="2.52"/>
    <n v="1"/>
    <n v="16.71"/>
    <n v="1"/>
    <s v="High"/>
    <n v="3"/>
  </r>
  <r>
    <x v="3981"/>
    <d v="2015-10-06T00:00:00"/>
    <d v="2015-10-11T00:00:00"/>
    <s v="Standard Class"/>
    <s v="Consumer"/>
    <n v="1"/>
    <s v="Queanbeyan"/>
    <s v="New South Wales"/>
    <s v="Australia"/>
    <s v="Queanbeyan,New South Wales,Australia"/>
    <s v="Oceania"/>
    <s v="Asia Pacific"/>
    <x v="1"/>
    <x v="1"/>
    <s v="HP Fax and Copier, Color"/>
    <n v="348.65999999999997"/>
    <n v="1"/>
    <n v="2"/>
    <n v="1"/>
    <n v="0"/>
    <n v="146.39999999999998"/>
    <n v="1"/>
    <n v="16.71"/>
    <n v="1"/>
    <s v="Medium"/>
    <n v="2"/>
  </r>
  <r>
    <x v="3982"/>
    <d v="2015-04-03T00:00:00"/>
    <d v="2015-04-04T00:00:00"/>
    <s v="First Class"/>
    <s v="Home Office"/>
    <n v="3"/>
    <s v="Mexico City"/>
    <s v="Distrito Federal"/>
    <s v="Mexico"/>
    <s v="Mexico City,Distrito Federal,Mexico"/>
    <s v="Central America"/>
    <s v="LATAM"/>
    <x v="0"/>
    <x v="8"/>
    <s v="Ibico Binding Machine, Recycled"/>
    <n v="69.039999999999992"/>
    <n v="1"/>
    <n v="2"/>
    <n v="1"/>
    <n v="0"/>
    <n v="22.76"/>
    <n v="1"/>
    <n v="16.71"/>
    <n v="1"/>
    <s v="High"/>
    <n v="3"/>
  </r>
  <r>
    <x v="3983"/>
    <d v="2015-09-26T00:00:00"/>
    <d v="2015-09-28T00:00:00"/>
    <s v="First Class"/>
    <s v="Corporate"/>
    <n v="2"/>
    <s v="Pinar del Río"/>
    <s v="Pinar del Río"/>
    <s v="Cuba"/>
    <s v="Pinar del Río,Pinar del Río,Cuba"/>
    <s v="Caribbean"/>
    <s v="LATAM"/>
    <x v="0"/>
    <x v="12"/>
    <s v="Rogers File Cart, Single Width"/>
    <n v="188.84"/>
    <n v="1"/>
    <n v="2"/>
    <n v="1"/>
    <n v="0"/>
    <n v="41.52"/>
    <n v="1"/>
    <n v="16.687000000000001"/>
    <n v="1"/>
    <s v="High"/>
    <n v="3"/>
  </r>
  <r>
    <x v="3984"/>
    <d v="2015-11-13T00:00:00"/>
    <d v="2015-11-15T00:00:00"/>
    <s v="Second Class"/>
    <s v="Corporate"/>
    <n v="2"/>
    <s v="Copenhagen"/>
    <s v="Hovedstaden"/>
    <s v="Denmark"/>
    <s v="Copenhagen,Hovedstaden,Denmark"/>
    <s v="Northern Europe"/>
    <s v="Europe"/>
    <x v="2"/>
    <x v="5"/>
    <s v="Harbour Creations Steel Folding Chair, Red"/>
    <n v="97.890000000000015"/>
    <n v="1"/>
    <n v="2"/>
    <n v="1"/>
    <n v="0.5"/>
    <n v="-45.030000000000015"/>
    <n v="3"/>
    <n v="16.68"/>
    <n v="1"/>
    <s v="High"/>
    <n v="3"/>
  </r>
  <r>
    <x v="3985"/>
    <d v="2015-11-24T00:00:00"/>
    <d v="2015-11-24T00:00:00"/>
    <s v="Same Day"/>
    <s v="Corporate"/>
    <n v="2"/>
    <s v="Guayaquil"/>
    <s v="Guayas"/>
    <s v="Ecuador"/>
    <s v="Guayaquil,Guayas,Ecuador"/>
    <s v="South America"/>
    <s v="LATAM"/>
    <x v="2"/>
    <x v="5"/>
    <s v="SAFCO Chairmat, Red"/>
    <n v="79.760000000000005"/>
    <n v="1"/>
    <n v="2"/>
    <n v="1"/>
    <n v="0"/>
    <n v="30.28"/>
    <n v="1"/>
    <n v="16.664999999999999"/>
    <n v="1"/>
    <s v="High"/>
    <n v="3"/>
  </r>
  <r>
    <x v="3986"/>
    <d v="2015-05-08T00:00:00"/>
    <d v="2015-05-13T00:00:00"/>
    <s v="Standard Class"/>
    <s v="Consumer"/>
    <n v="1"/>
    <s v="Uskudar"/>
    <s v="Istanbul"/>
    <s v="Turkey"/>
    <s v="Uskudar,Istanbul,Turkey"/>
    <s v="Western Asia"/>
    <s v="Asia Pacific"/>
    <x v="2"/>
    <x v="4"/>
    <s v="Sauder Library with Doors, Mobile"/>
    <n v="156.06"/>
    <n v="1"/>
    <n v="1"/>
    <n v="1"/>
    <n v="0.6"/>
    <n v="-175.58999999999997"/>
    <n v="3"/>
    <n v="16.66"/>
    <n v="1"/>
    <s v="Medium"/>
    <n v="2"/>
  </r>
  <r>
    <x v="3987"/>
    <d v="2015-12-31T00:00:00"/>
    <d v="2016-01-07T00:00:00"/>
    <s v="Standard Class"/>
    <s v="Corporate"/>
    <n v="2"/>
    <s v="Shantou"/>
    <s v="Guangdong"/>
    <s v="China"/>
    <s v="Shantou,Guangdong,China"/>
    <s v="Eastern Asia"/>
    <s v="Asia Pacific"/>
    <x v="1"/>
    <x v="10"/>
    <s v="Enermax Numeric Keypad, Bluetooth"/>
    <n v="171.99"/>
    <n v="1"/>
    <n v="3"/>
    <n v="1"/>
    <n v="0"/>
    <n v="6.8400000000000007"/>
    <n v="1"/>
    <n v="16.66"/>
    <n v="1"/>
    <s v="Medium"/>
    <n v="2"/>
  </r>
  <r>
    <x v="3988"/>
    <d v="2015-09-22T00:00:00"/>
    <d v="2015-09-24T00:00:00"/>
    <s v="Second Class"/>
    <s v="Consumer"/>
    <n v="1"/>
    <s v="Tuxtla Gutiérrez"/>
    <s v="Chiapas"/>
    <s v="Mexico"/>
    <s v="Tuxtla Gutiérrez,Chiapas,Mexico"/>
    <s v="Central America"/>
    <s v="LATAM"/>
    <x v="0"/>
    <x v="12"/>
    <s v="Rogers Trays, Industrial"/>
    <n v="124.31999999999998"/>
    <n v="1"/>
    <n v="3"/>
    <n v="1"/>
    <n v="0"/>
    <n v="12.419999999999998"/>
    <n v="1"/>
    <n v="16.640999999999998"/>
    <n v="1"/>
    <s v="High"/>
    <n v="3"/>
  </r>
  <r>
    <x v="3989"/>
    <d v="2015-11-13T00:00:00"/>
    <d v="2015-11-15T00:00:00"/>
    <s v="Second Class"/>
    <s v="Consumer"/>
    <n v="1"/>
    <s v="Lancaster"/>
    <s v="Pennsylvania"/>
    <s v="United States"/>
    <s v="Lancaster,Pennsylvania,United States"/>
    <s v="Eastern US"/>
    <s v="USCA"/>
    <x v="0"/>
    <x v="12"/>
    <s v="SAFCO Commercial Wire Shelving, Black"/>
    <n v="221.024"/>
    <n v="1"/>
    <n v="2"/>
    <n v="1"/>
    <n v="0.2"/>
    <n v="-55.256"/>
    <n v="3"/>
    <n v="11.11"/>
    <n v="1"/>
    <s v="High"/>
    <n v="3"/>
  </r>
  <r>
    <x v="3990"/>
    <d v="2015-06-24T00:00:00"/>
    <d v="2015-06-26T00:00:00"/>
    <s v="Second Class"/>
    <s v="Consumer"/>
    <n v="1"/>
    <s v="Yiwu"/>
    <s v="Zhejiang"/>
    <s v="China"/>
    <s v="Yiwu,Zhejiang,China"/>
    <s v="Eastern Asia"/>
    <s v="Asia Pacific"/>
    <x v="0"/>
    <x v="16"/>
    <s v="Jiffy Interoffice Envelope, Security-Tint"/>
    <n v="146.52000000000001"/>
    <n v="1"/>
    <n v="3"/>
    <n v="1"/>
    <n v="0"/>
    <n v="40.949999999999996"/>
    <n v="1"/>
    <n v="16.63"/>
    <n v="1"/>
    <s v="High"/>
    <n v="3"/>
  </r>
  <r>
    <x v="3991"/>
    <d v="2015-11-27T00:00:00"/>
    <d v="2015-11-30T00:00:00"/>
    <s v="First Class"/>
    <s v="Consumer"/>
    <n v="1"/>
    <s v="Hermosillo"/>
    <s v="Sonora"/>
    <s v="Mexico"/>
    <s v="Hermosillo,Sonora,Mexico"/>
    <s v="Central America"/>
    <s v="LATAM"/>
    <x v="0"/>
    <x v="12"/>
    <s v="Rogers Box, Blue"/>
    <n v="79.900000000000006"/>
    <n v="1"/>
    <n v="5"/>
    <n v="1"/>
    <n v="0"/>
    <n v="31.9"/>
    <n v="1"/>
    <n v="16.608000000000001"/>
    <n v="1"/>
    <s v="High"/>
    <n v="3"/>
  </r>
  <r>
    <x v="3992"/>
    <d v="2015-08-22T00:00:00"/>
    <d v="2015-08-28T00:00:00"/>
    <s v="Standard Class"/>
    <s v="Consumer"/>
    <n v="1"/>
    <s v="Vallauris"/>
    <s v="Provence-Alpes-Côte d'Azur"/>
    <s v="France"/>
    <s v="Vallauris,Provence-Alpes-Côte d'Azur,France"/>
    <s v="Western Europe"/>
    <s v="Europe"/>
    <x v="1"/>
    <x v="6"/>
    <s v="Epson Receipt Printer, Durable"/>
    <n v="298.73250000000002"/>
    <n v="1"/>
    <n v="3"/>
    <n v="1"/>
    <n v="0.15"/>
    <n v="-28.147500000000001"/>
    <n v="3"/>
    <n v="16.600000000000001"/>
    <n v="1"/>
    <s v="Medium"/>
    <n v="2"/>
  </r>
  <r>
    <x v="3993"/>
    <d v="2015-08-16T00:00:00"/>
    <d v="2015-08-17T00:00:00"/>
    <s v="First Class"/>
    <s v="Corporate"/>
    <n v="2"/>
    <s v="The Hague"/>
    <s v="South Holland"/>
    <s v="Netherlands"/>
    <s v="The Hague,South Holland,Netherlands"/>
    <s v="Western Europe"/>
    <s v="Europe"/>
    <x v="0"/>
    <x v="12"/>
    <s v="Eldon Shelving, Blue"/>
    <n v="48.42"/>
    <n v="1"/>
    <n v="2"/>
    <n v="1"/>
    <n v="0.5"/>
    <n v="-22.320000000000004"/>
    <n v="3"/>
    <n v="16.600000000000001"/>
    <n v="1"/>
    <s v="Critical"/>
    <n v="4"/>
  </r>
  <r>
    <x v="3994"/>
    <d v="2015-08-14T00:00:00"/>
    <d v="2015-08-18T00:00:00"/>
    <s v="Standard Class"/>
    <s v="Consumer"/>
    <n v="1"/>
    <s v="Kawasaki"/>
    <s v="Fukuoka"/>
    <s v="Japan"/>
    <s v="Kawasaki,Fukuoka,Japan"/>
    <s v="Eastern Asia"/>
    <s v="Asia Pacific"/>
    <x v="0"/>
    <x v="12"/>
    <s v="Tenex Shelving, Blue"/>
    <n v="163.98"/>
    <n v="1"/>
    <n v="3"/>
    <n v="1"/>
    <n v="0"/>
    <n v="0"/>
    <n v="1"/>
    <n v="16.600000000000001"/>
    <n v="1"/>
    <s v="High"/>
    <n v="3"/>
  </r>
  <r>
    <x v="3995"/>
    <d v="2015-06-20T00:00:00"/>
    <d v="2015-06-23T00:00:00"/>
    <s v="Second Class"/>
    <s v="Consumer"/>
    <n v="1"/>
    <s v="Madrid"/>
    <s v="Madrid"/>
    <s v="Spain"/>
    <s v="Madrid,Madrid,Spain"/>
    <s v="Southern Europe"/>
    <s v="Europe"/>
    <x v="0"/>
    <x v="7"/>
    <s v="Boston Markers, Fluorescent"/>
    <n v="82.890000000000015"/>
    <n v="1"/>
    <n v="3"/>
    <n v="1"/>
    <n v="0"/>
    <n v="12.419999999999998"/>
    <n v="1"/>
    <n v="16.579999999999998"/>
    <n v="1"/>
    <s v="High"/>
    <n v="3"/>
  </r>
  <r>
    <x v="3996"/>
    <d v="2015-07-28T00:00:00"/>
    <d v="2015-08-02T00:00:00"/>
    <s v="Second Class"/>
    <s v="Consumer"/>
    <n v="1"/>
    <s v="Seattle"/>
    <s v="Washington"/>
    <s v="United States"/>
    <s v="Seattle,Washington,United States"/>
    <s v="Western US"/>
    <s v="USCA"/>
    <x v="0"/>
    <x v="15"/>
    <s v="Staples"/>
    <n v="23.88"/>
    <n v="1"/>
    <n v="3"/>
    <n v="1"/>
    <n v="0"/>
    <n v="10.507200000000001"/>
    <n v="1"/>
    <n v="2.35"/>
    <n v="1"/>
    <s v="Medium"/>
    <n v="2"/>
  </r>
  <r>
    <x v="3997"/>
    <d v="2015-11-14T00:00:00"/>
    <d v="2015-11-18T00:00:00"/>
    <s v="Standard Class"/>
    <s v="Corporate"/>
    <n v="2"/>
    <s v="Marrakech"/>
    <s v="Marrakech-Tensift-El Haouz"/>
    <s v="Morocco"/>
    <s v="Marrakech,Marrakech-Tensift-El Haouz,Morocco"/>
    <s v="North Africa"/>
    <s v="Africa"/>
    <x v="0"/>
    <x v="12"/>
    <s v="Tenex Lockers, Industrial"/>
    <n v="204.63"/>
    <n v="1"/>
    <n v="1"/>
    <n v="1"/>
    <n v="0"/>
    <n v="57.269999999999996"/>
    <n v="1"/>
    <n v="16.55"/>
    <n v="1"/>
    <s v="Medium"/>
    <n v="2"/>
  </r>
  <r>
    <x v="3998"/>
    <d v="2015-02-20T00:00:00"/>
    <d v="2015-02-22T00:00:00"/>
    <s v="First Class"/>
    <s v="Home Office"/>
    <n v="3"/>
    <s v="Chelyabinsk"/>
    <s v="Chelyabinsk"/>
    <s v="Russia"/>
    <s v="Chelyabinsk,Chelyabinsk,Russia"/>
    <s v="Eastern Europe"/>
    <s v="Europe"/>
    <x v="0"/>
    <x v="12"/>
    <s v="Tenex Trays, Wire Frame"/>
    <n v="213.11999999999998"/>
    <n v="1"/>
    <n v="4"/>
    <n v="1"/>
    <n v="0"/>
    <n v="106.56"/>
    <n v="1"/>
    <n v="16.53"/>
    <n v="1"/>
    <s v="High"/>
    <n v="3"/>
  </r>
  <r>
    <x v="3999"/>
    <d v="2015-03-31T00:00:00"/>
    <d v="2015-04-04T00:00:00"/>
    <s v="Standard Class"/>
    <s v="Corporate"/>
    <n v="2"/>
    <s v="Offenbach"/>
    <s v="Hesse"/>
    <s v="Germany"/>
    <s v="Offenbach,Hesse,Germany"/>
    <s v="Western Europe"/>
    <s v="Europe"/>
    <x v="0"/>
    <x v="12"/>
    <s v="Rogers File Cart, Industrial"/>
    <n v="382.32000000000005"/>
    <n v="1"/>
    <n v="3"/>
    <n v="1"/>
    <n v="0.1"/>
    <n v="29.699999999999982"/>
    <n v="1"/>
    <n v="16.510000000000002"/>
    <n v="1"/>
    <s v="Medium"/>
    <n v="2"/>
  </r>
  <r>
    <x v="4000"/>
    <d v="2015-12-12T00:00:00"/>
    <d v="2015-12-14T00:00:00"/>
    <s v="First Class"/>
    <s v="Consumer"/>
    <n v="1"/>
    <s v="Abilene"/>
    <s v="Texas"/>
    <s v="United States"/>
    <s v="Abilene,Texas,United States"/>
    <s v="Central US"/>
    <s v="USCA"/>
    <x v="0"/>
    <x v="0"/>
    <s v="Hoover Commercial Lightweight Upright Vacuum"/>
    <n v="1.3919999999999997"/>
    <n v="1"/>
    <n v="2"/>
    <n v="1"/>
    <n v="0.8"/>
    <n v="-3.7584000000000009"/>
    <n v="3"/>
    <n v="1.1400000000000001"/>
    <n v="1"/>
    <s v="High"/>
    <n v="3"/>
  </r>
  <r>
    <x v="4001"/>
    <d v="2015-06-18T00:00:00"/>
    <d v="2015-06-22T00:00:00"/>
    <s v="Standard Class"/>
    <s v="Consumer"/>
    <n v="1"/>
    <s v="Wollongong"/>
    <s v="New South Wales"/>
    <s v="Australia"/>
    <s v="Wollongong,New South Wales,Australia"/>
    <s v="Oceania"/>
    <s v="Asia Pacific"/>
    <x v="2"/>
    <x v="3"/>
    <s v="Hon Computer Table, Fully Assembled"/>
    <n v="345.59699999999998"/>
    <n v="1"/>
    <n v="1"/>
    <n v="1"/>
    <n v="0.3"/>
    <n v="9.8669999999999902"/>
    <n v="1"/>
    <n v="16.489999999999998"/>
    <n v="1"/>
    <s v="Medium"/>
    <n v="2"/>
  </r>
  <r>
    <x v="4002"/>
    <d v="2015-11-04T00:00:00"/>
    <d v="2015-11-08T00:00:00"/>
    <s v="Standard Class"/>
    <s v="Consumer"/>
    <n v="1"/>
    <s v="Potchefstroom"/>
    <s v="North-West"/>
    <s v="South Africa"/>
    <s v="Potchefstroom,North-West,South Africa"/>
    <s v="Southern Africa"/>
    <s v="Africa"/>
    <x v="2"/>
    <x v="4"/>
    <s v="Bush Stackable Bookrack, Pine"/>
    <n v="124.85999999999999"/>
    <n v="1"/>
    <n v="1"/>
    <n v="1"/>
    <n v="0"/>
    <n v="48.69"/>
    <n v="1"/>
    <n v="16.489999999999998"/>
    <n v="1"/>
    <s v="High"/>
    <n v="3"/>
  </r>
  <r>
    <x v="4003"/>
    <d v="2015-08-31T00:00:00"/>
    <d v="2015-09-03T00:00:00"/>
    <s v="First Class"/>
    <s v="Home Office"/>
    <n v="3"/>
    <s v="Briton Ferry"/>
    <s v="Wales"/>
    <s v="United Kingdom"/>
    <s v="Briton Ferry,Wales,United Kingdom"/>
    <s v="Northern Europe"/>
    <s v="Europe"/>
    <x v="0"/>
    <x v="8"/>
    <s v="Ibico Hole Reinforcements, Durable"/>
    <n v="50.94"/>
    <n v="1"/>
    <n v="6"/>
    <n v="1"/>
    <n v="0"/>
    <n v="14.22"/>
    <n v="1"/>
    <n v="16.48"/>
    <n v="1"/>
    <s v="High"/>
    <n v="3"/>
  </r>
  <r>
    <x v="4004"/>
    <d v="2015-08-11T00:00:00"/>
    <d v="2015-08-17T00:00:00"/>
    <s v="Standard Class"/>
    <s v="Consumer"/>
    <n v="1"/>
    <s v="Nacka"/>
    <s v="Stockholm"/>
    <s v="Sweden"/>
    <s v="Nacka,Stockholm,Sweden"/>
    <s v="Northern Europe"/>
    <s v="Europe"/>
    <x v="0"/>
    <x v="8"/>
    <s v="Ibico Binding Machine, Economy"/>
    <n v="231.39000000000001"/>
    <n v="1"/>
    <n v="9"/>
    <n v="2"/>
    <n v="0.5"/>
    <n v="-189.81"/>
    <n v="3"/>
    <n v="16.46"/>
    <n v="1"/>
    <s v="Medium"/>
    <n v="2"/>
  </r>
  <r>
    <x v="4005"/>
    <d v="2015-07-25T00:00:00"/>
    <d v="2015-07-29T00:00:00"/>
    <s v="Standard Class"/>
    <s v="Corporate"/>
    <n v="2"/>
    <s v="Kolwezi"/>
    <s v="Katanga"/>
    <s v="Democratic Republic of the Congo"/>
    <s v="Kolwezi,Katanga,Democratic Republic of the Congo"/>
    <s v="Central Africa"/>
    <s v="Africa"/>
    <x v="0"/>
    <x v="9"/>
    <s v="Eaton Computer Printout Paper, 8.5 x 11"/>
    <n v="184.14000000000001"/>
    <n v="1"/>
    <n v="6"/>
    <n v="1"/>
    <n v="0"/>
    <n v="84.600000000000009"/>
    <n v="1"/>
    <n v="16.45"/>
    <n v="1"/>
    <s v="High"/>
    <n v="3"/>
  </r>
  <r>
    <x v="4006"/>
    <d v="2015-07-09T00:00:00"/>
    <d v="2015-07-15T00:00:00"/>
    <s v="Standard Class"/>
    <s v="Corporate"/>
    <n v="2"/>
    <s v="Bangkok"/>
    <s v="Bangkok"/>
    <s v="Thailand"/>
    <s v="Bangkok,Bangkok,Thailand"/>
    <s v="Southeastern Asia"/>
    <s v="Asia Pacific"/>
    <x v="1"/>
    <x v="1"/>
    <s v="Sharp Fax Machine, High-Speed"/>
    <n v="370.25099999999998"/>
    <n v="1"/>
    <n v="2"/>
    <n v="1"/>
    <n v="0.37"/>
    <n v="29.331000000000046"/>
    <n v="1"/>
    <n v="16.45"/>
    <n v="1"/>
    <s v="Medium"/>
    <n v="2"/>
  </r>
  <r>
    <x v="4007"/>
    <d v="2015-11-12T00:00:00"/>
    <d v="2015-11-14T00:00:00"/>
    <s v="Second Class"/>
    <s v="Corporate"/>
    <n v="2"/>
    <s v="Dijon"/>
    <s v="Bourgogne-Franche-Comté"/>
    <s v="France"/>
    <s v="Dijon,Bourgogne-Franche-Comté,France"/>
    <s v="Western Europe"/>
    <s v="Europe"/>
    <x v="1"/>
    <x v="10"/>
    <s v="SanDisk Memory Card, Bluetooth"/>
    <n v="224.82"/>
    <n v="1"/>
    <n v="2"/>
    <n v="1"/>
    <n v="0"/>
    <n v="29.22"/>
    <n v="1"/>
    <n v="16.45"/>
    <n v="1"/>
    <s v="Medium"/>
    <n v="2"/>
  </r>
  <r>
    <x v="4008"/>
    <d v="2015-03-19T00:00:00"/>
    <d v="2015-03-24T00:00:00"/>
    <s v="Standard Class"/>
    <s v="Home Office"/>
    <n v="3"/>
    <s v="San Salvador"/>
    <s v="San Salvador"/>
    <s v="El Salvador"/>
    <s v="San Salvador,San Salvador,El Salvador"/>
    <s v="Central America"/>
    <s v="LATAM"/>
    <x v="0"/>
    <x v="13"/>
    <s v="Elite Box Cutter, High Speed"/>
    <n v="116.3"/>
    <n v="1"/>
    <n v="5"/>
    <n v="1"/>
    <n v="0"/>
    <n v="18.600000000000001"/>
    <n v="1"/>
    <n v="16.443000000000001"/>
    <n v="1"/>
    <s v="High"/>
    <n v="3"/>
  </r>
  <r>
    <x v="4009"/>
    <d v="2015-12-30T00:00:00"/>
    <d v="2016-01-03T00:00:00"/>
    <s v="Standard Class"/>
    <s v="Corporate"/>
    <n v="2"/>
    <s v="Tijuana"/>
    <s v="Baja California"/>
    <s v="Mexico"/>
    <s v="Tijuana,Baja California,Mexico"/>
    <s v="Central America"/>
    <s v="LATAM"/>
    <x v="2"/>
    <x v="11"/>
    <s v="Tenex Frame, Erganomic"/>
    <n v="217.19999999999996"/>
    <n v="1"/>
    <n v="5"/>
    <n v="1"/>
    <n v="0.4"/>
    <n v="25.300000000000047"/>
    <n v="1"/>
    <n v="16.431999999999999"/>
    <n v="1"/>
    <s v="Medium"/>
    <n v="2"/>
  </r>
  <r>
    <x v="4010"/>
    <d v="2015-05-23T00:00:00"/>
    <d v="2015-05-27T00:00:00"/>
    <s v="Second Class"/>
    <s v="Corporate"/>
    <n v="2"/>
    <s v="Waitakere"/>
    <s v="Auckland"/>
    <s v="New Zealand"/>
    <s v="Waitakere,Auckland,New Zealand"/>
    <s v="Oceania"/>
    <s v="Asia Pacific"/>
    <x v="2"/>
    <x v="5"/>
    <s v="Office Star Rocking Chair, Red"/>
    <n v="169.09199999999998"/>
    <n v="1"/>
    <n v="2"/>
    <n v="1"/>
    <n v="0.4"/>
    <n v="-81.768000000000001"/>
    <n v="3"/>
    <n v="16.43"/>
    <n v="1"/>
    <s v="Medium"/>
    <n v="2"/>
  </r>
  <r>
    <x v="4011"/>
    <d v="2015-06-18T00:00:00"/>
    <d v="2015-06-22T00:00:00"/>
    <s v="Standard Class"/>
    <s v="Home Office"/>
    <n v="3"/>
    <s v="Tabuk"/>
    <s v="Tabuk"/>
    <s v="Saudi Arabia"/>
    <s v="Tabuk,Tabuk,Saudi Arabia"/>
    <s v="Western Asia"/>
    <s v="Asia Pacific"/>
    <x v="1"/>
    <x v="6"/>
    <s v="Konica Printer, Durable"/>
    <n v="267.96000000000004"/>
    <n v="1"/>
    <n v="1"/>
    <n v="1"/>
    <n v="0"/>
    <n v="77.699999999999989"/>
    <n v="1"/>
    <n v="16.43"/>
    <n v="1"/>
    <s v="High"/>
    <n v="3"/>
  </r>
  <r>
    <x v="4012"/>
    <d v="2015-10-02T00:00:00"/>
    <d v="2015-10-04T00:00:00"/>
    <s v="First Class"/>
    <s v="Consumer"/>
    <n v="1"/>
    <s v="Yazd"/>
    <s v="Yazd"/>
    <s v="Iran"/>
    <s v="Yazd,Yazd,Iran"/>
    <s v="Southern Asia"/>
    <s v="Asia Pacific"/>
    <x v="0"/>
    <x v="7"/>
    <s v="BIC Canvas, Water Color"/>
    <n v="56.88"/>
    <n v="1"/>
    <n v="1"/>
    <n v="1"/>
    <n v="0"/>
    <n v="0.54"/>
    <n v="1"/>
    <n v="16.43"/>
    <n v="1"/>
    <s v="Critical"/>
    <n v="4"/>
  </r>
  <r>
    <x v="4013"/>
    <d v="2015-09-22T00:00:00"/>
    <d v="2015-09-26T00:00:00"/>
    <s v="Standard Class"/>
    <s v="Home Office"/>
    <n v="3"/>
    <s v="Toronto"/>
    <s v="Ontario"/>
    <s v="Canada"/>
    <s v="Toronto,Ontario,Canada"/>
    <s v="Canada"/>
    <s v="USCA"/>
    <x v="0"/>
    <x v="0"/>
    <s v="Breville Blender, White"/>
    <n v="90.990000000000009"/>
    <n v="1"/>
    <n v="1"/>
    <n v="1"/>
    <n v="0"/>
    <n v="19.080000000000002"/>
    <n v="1"/>
    <n v="10.72"/>
    <n v="1"/>
    <s v="High"/>
    <n v="3"/>
  </r>
  <r>
    <x v="4014"/>
    <d v="2015-08-21T00:00:00"/>
    <d v="2015-08-26T00:00:00"/>
    <s v="Standard Class"/>
    <s v="Corporate"/>
    <n v="2"/>
    <s v="Porirua"/>
    <s v="Wellington"/>
    <s v="New Zealand"/>
    <s v="Porirua,Wellington,New Zealand"/>
    <s v="Oceania"/>
    <s v="Asia Pacific"/>
    <x v="0"/>
    <x v="12"/>
    <s v="Rogers Shelving, Blue"/>
    <n v="248.51999999999998"/>
    <n v="1"/>
    <n v="4"/>
    <n v="1"/>
    <n v="0"/>
    <n v="104.28"/>
    <n v="1"/>
    <n v="16.399999999999999"/>
    <n v="1"/>
    <s v="Medium"/>
    <n v="2"/>
  </r>
  <r>
    <x v="4015"/>
    <d v="2015-04-30T00:00:00"/>
    <d v="2015-05-02T00:00:00"/>
    <s v="Second Class"/>
    <s v="Corporate"/>
    <n v="2"/>
    <s v="Barcelona"/>
    <s v="Catalonia"/>
    <s v="Spain"/>
    <s v="Barcelona,Catalonia,Spain"/>
    <s v="Southern Europe"/>
    <s v="Europe"/>
    <x v="0"/>
    <x v="9"/>
    <s v="Enermax Message Books, Multicolor"/>
    <n v="119.55"/>
    <n v="1"/>
    <n v="5"/>
    <n v="1"/>
    <n v="0"/>
    <n v="5.85"/>
    <n v="1"/>
    <n v="16.399999999999999"/>
    <n v="1"/>
    <s v="High"/>
    <n v="3"/>
  </r>
  <r>
    <x v="4016"/>
    <d v="2015-01-07T00:00:00"/>
    <d v="2015-01-14T00:00:00"/>
    <s v="Standard Class"/>
    <s v="Home Office"/>
    <n v="3"/>
    <s v="Tuscaloosa"/>
    <s v="Alabama"/>
    <s v="United States"/>
    <s v="Tuscaloosa,Alabama,United States"/>
    <s v="Southern US"/>
    <s v="USCA"/>
    <x v="0"/>
    <x v="8"/>
    <s v="Wilson Jones Turn Tabs Binder Tool for Ring Binders"/>
    <n v="33.74"/>
    <n v="1"/>
    <n v="7"/>
    <n v="1"/>
    <n v="0"/>
    <n v="15.5204"/>
    <n v="1"/>
    <n v="5.37"/>
    <n v="1"/>
    <s v="Low"/>
    <n v="1"/>
  </r>
  <r>
    <x v="4017"/>
    <d v="2015-11-27T00:00:00"/>
    <d v="2015-12-03T00:00:00"/>
    <s v="Standard Class"/>
    <s v="Consumer"/>
    <n v="1"/>
    <s v="Soweto"/>
    <s v="Gauteng"/>
    <s v="South Africa"/>
    <s v="Soweto,Gauteng,South Africa"/>
    <s v="Southern Africa"/>
    <s v="Africa"/>
    <x v="1"/>
    <x v="1"/>
    <s v="Brother Ink, High-Speed"/>
    <n v="145.5"/>
    <n v="1"/>
    <n v="1"/>
    <n v="1"/>
    <n v="0"/>
    <n v="8.73"/>
    <n v="1"/>
    <n v="16.37"/>
    <n v="1"/>
    <s v="Medium"/>
    <n v="2"/>
  </r>
  <r>
    <x v="4018"/>
    <d v="2015-01-02T00:00:00"/>
    <d v="2015-01-03T00:00:00"/>
    <s v="First Class"/>
    <s v="Home Office"/>
    <n v="3"/>
    <s v="Franklin"/>
    <s v="Wisconsin"/>
    <s v="United States"/>
    <s v="Franklin,Wisconsin,United States"/>
    <s v="Central US"/>
    <s v="USCA"/>
    <x v="0"/>
    <x v="8"/>
    <s v="Wilson Jones Easy Flow II Sheet Lifters"/>
    <n v="3.6"/>
    <n v="1"/>
    <n v="2"/>
    <n v="1"/>
    <n v="0"/>
    <n v="1.728"/>
    <n v="1"/>
    <n v="1.6400000000000001"/>
    <n v="1"/>
    <s v="High"/>
    <n v="3"/>
  </r>
  <r>
    <x v="4019"/>
    <d v="2015-03-28T00:00:00"/>
    <d v="2015-04-02T00:00:00"/>
    <s v="Standard Class"/>
    <s v="Consumer"/>
    <n v="1"/>
    <s v="Donets'k"/>
    <s v="Donetsk"/>
    <s v="Ukraine"/>
    <s v="Donets'k,Donetsk,Ukraine"/>
    <s v="Eastern Europe"/>
    <s v="Europe"/>
    <x v="0"/>
    <x v="13"/>
    <s v="Kleencut Letter Opener, High Speed"/>
    <n v="211.68"/>
    <n v="1"/>
    <n v="8"/>
    <n v="1"/>
    <n v="0"/>
    <n v="73.92"/>
    <n v="1"/>
    <n v="16.329999999999998"/>
    <n v="1"/>
    <s v="Medium"/>
    <n v="2"/>
  </r>
  <r>
    <x v="4020"/>
    <d v="2015-06-27T00:00:00"/>
    <d v="2015-07-02T00:00:00"/>
    <s v="Standard Class"/>
    <s v="Consumer"/>
    <n v="1"/>
    <s v="La Porte"/>
    <s v="Indiana"/>
    <s v="United States"/>
    <s v="La Porte,Indiana,United States"/>
    <s v="Central US"/>
    <s v="USCA"/>
    <x v="2"/>
    <x v="11"/>
    <s v="Eldon Antistatic Chair Mats for Low to Medium Pile Carpets"/>
    <n v="526.45000000000005"/>
    <n v="1"/>
    <n v="5"/>
    <n v="1"/>
    <n v="0"/>
    <n v="31.586999999999961"/>
    <n v="1"/>
    <n v="40.08"/>
    <n v="1"/>
    <s v="High"/>
    <n v="3"/>
  </r>
  <r>
    <x v="4021"/>
    <d v="2015-03-18T00:00:00"/>
    <d v="2015-03-23T00:00:00"/>
    <s v="Second Class"/>
    <s v="Consumer"/>
    <n v="1"/>
    <s v="New York City"/>
    <s v="New York"/>
    <s v="United States"/>
    <s v="New York City,New York,United States"/>
    <s v="Eastern US"/>
    <s v="USCA"/>
    <x v="0"/>
    <x v="12"/>
    <s v="Neat Ideas Personal Hanging Folder Files, Black"/>
    <n v="107.44"/>
    <n v="1"/>
    <n v="8"/>
    <n v="1"/>
    <n v="0"/>
    <n v="27.934399999999997"/>
    <n v="1"/>
    <n v="9.4700000000000006"/>
    <n v="1"/>
    <s v="Medium"/>
    <n v="2"/>
  </r>
  <r>
    <x v="4022"/>
    <d v="2015-01-01T00:00:00"/>
    <d v="2015-01-05T00:00:00"/>
    <s v="Second Class"/>
    <s v="Corporate"/>
    <n v="2"/>
    <s v="Vaulx-en-Velin"/>
    <s v="Auvergne-Rhône-Alpes"/>
    <s v="France"/>
    <s v="Vaulx-en-Velin,Auvergne-Rhône-Alpes,France"/>
    <s v="Western Europe"/>
    <s v="Europe"/>
    <x v="0"/>
    <x v="7"/>
    <s v="Stanley Canvas, Fluorescent"/>
    <n v="152.19"/>
    <n v="1"/>
    <n v="3"/>
    <n v="1"/>
    <n v="0"/>
    <n v="48.69"/>
    <n v="1"/>
    <n v="16.32"/>
    <n v="1"/>
    <s v="Medium"/>
    <n v="2"/>
  </r>
  <r>
    <x v="4023"/>
    <d v="2015-08-19T00:00:00"/>
    <d v="2015-08-23T00:00:00"/>
    <s v="Standard Class"/>
    <s v="Consumer"/>
    <n v="1"/>
    <s v="Melbourne"/>
    <s v="Victoria"/>
    <s v="Australia"/>
    <s v="Melbourne,Victoria,Australia"/>
    <s v="Oceania"/>
    <s v="Asia Pacific"/>
    <x v="0"/>
    <x v="12"/>
    <s v="Eldon Trays, Industrial"/>
    <n v="218.02499999999998"/>
    <n v="1"/>
    <n v="5"/>
    <n v="1"/>
    <n v="0.1"/>
    <n v="-24.224999999999998"/>
    <n v="3"/>
    <n v="16.32"/>
    <n v="1"/>
    <s v="Medium"/>
    <n v="2"/>
  </r>
  <r>
    <x v="4024"/>
    <d v="2015-05-09T00:00:00"/>
    <d v="2015-05-10T00:00:00"/>
    <s v="First Class"/>
    <s v="Corporate"/>
    <n v="2"/>
    <s v="Mexico City"/>
    <s v="Distrito Federal"/>
    <s v="Mexico"/>
    <s v="Mexico City,Distrito Federal,Mexico"/>
    <s v="Central America"/>
    <s v="LATAM"/>
    <x v="0"/>
    <x v="7"/>
    <s v="Binney &amp; Smith Canvas, Water Color"/>
    <n v="72.72"/>
    <n v="1"/>
    <n v="2"/>
    <n v="1"/>
    <n v="0"/>
    <n v="5.8"/>
    <n v="1"/>
    <n v="16.314"/>
    <n v="1"/>
    <s v="High"/>
    <n v="3"/>
  </r>
  <r>
    <x v="4025"/>
    <d v="2015-11-14T00:00:00"/>
    <d v="2015-11-20T00:00:00"/>
    <s v="Standard Class"/>
    <s v="Corporate"/>
    <n v="2"/>
    <s v="Cologne"/>
    <s v="North Rhine-Westphalia"/>
    <s v="Germany"/>
    <s v="Cologne,North Rhine-Westphalia,Germany"/>
    <s v="Western Europe"/>
    <s v="Europe"/>
    <x v="0"/>
    <x v="8"/>
    <s v="Ibico Binding Machine, Economy"/>
    <n v="154.26"/>
    <n v="1"/>
    <n v="3"/>
    <n v="1"/>
    <n v="0"/>
    <n v="13.86"/>
    <n v="1"/>
    <n v="16.309999999999999"/>
    <n v="1"/>
    <s v="Medium"/>
    <n v="2"/>
  </r>
  <r>
    <x v="4026"/>
    <d v="2015-06-30T00:00:00"/>
    <d v="2015-07-07T00:00:00"/>
    <s v="Standard Class"/>
    <s v="Corporate"/>
    <n v="2"/>
    <s v="Guntur"/>
    <s v="Andhra Pradesh"/>
    <s v="India"/>
    <s v="Guntur,Andhra Pradesh,India"/>
    <s v="Southern Asia"/>
    <s v="Asia Pacific"/>
    <x v="2"/>
    <x v="5"/>
    <s v="Office Star Rocking Chair, Set of Two"/>
    <n v="286.32"/>
    <n v="1"/>
    <n v="2"/>
    <n v="1"/>
    <n v="0"/>
    <n v="57.239999999999995"/>
    <n v="1"/>
    <n v="16.29"/>
    <n v="1"/>
    <s v="Low"/>
    <n v="1"/>
  </r>
  <r>
    <x v="4027"/>
    <d v="2015-09-03T00:00:00"/>
    <d v="2015-09-07T00:00:00"/>
    <s v="Standard Class"/>
    <s v="Corporate"/>
    <n v="2"/>
    <s v="Pescara"/>
    <s v="Abruzzi"/>
    <s v="Italy"/>
    <s v="Pescara,Abruzzi,Italy"/>
    <s v="Southern Europe"/>
    <s v="Europe"/>
    <x v="0"/>
    <x v="7"/>
    <s v="Boston Canvas, Fluorescent"/>
    <n v="274.5"/>
    <n v="1"/>
    <n v="5"/>
    <n v="1"/>
    <n v="0"/>
    <n v="49.350000000000009"/>
    <n v="1"/>
    <n v="16.28"/>
    <n v="1"/>
    <s v="Medium"/>
    <n v="2"/>
  </r>
  <r>
    <x v="4028"/>
    <d v="2015-05-19T00:00:00"/>
    <d v="2015-05-26T00:00:00"/>
    <s v="Standard Class"/>
    <s v="Corporate"/>
    <n v="2"/>
    <s v="Kuala Lumpur"/>
    <s v="Kuala Lumpur"/>
    <s v="Malaysia"/>
    <s v="Kuala Lumpur,Kuala Lumpur,Malaysia"/>
    <s v="Southeastern Asia"/>
    <s v="Asia Pacific"/>
    <x v="1"/>
    <x v="6"/>
    <s v="StarTech Phone, Durable"/>
    <n v="298.56"/>
    <n v="1"/>
    <n v="4"/>
    <n v="1"/>
    <n v="0"/>
    <n v="14.879999999999999"/>
    <n v="1"/>
    <n v="16.28"/>
    <n v="1"/>
    <s v="Low"/>
    <n v="1"/>
  </r>
  <r>
    <x v="4029"/>
    <d v="2015-08-21T00:00:00"/>
    <d v="2015-08-24T00:00:00"/>
    <s v="First Class"/>
    <s v="Consumer"/>
    <n v="1"/>
    <s v="Rome"/>
    <s v="Lazio"/>
    <s v="Italy"/>
    <s v="Rome,Lazio,Italy"/>
    <s v="Southern Europe"/>
    <s v="Europe"/>
    <x v="0"/>
    <x v="7"/>
    <s v="BIC Markers, Easy-Erase"/>
    <n v="80.100000000000009"/>
    <n v="1"/>
    <n v="3"/>
    <n v="1"/>
    <n v="0"/>
    <n v="22.410000000000004"/>
    <n v="1"/>
    <n v="16.28"/>
    <n v="1"/>
    <s v="High"/>
    <n v="3"/>
  </r>
  <r>
    <x v="4030"/>
    <d v="2015-12-01T00:00:00"/>
    <d v="2015-12-04T00:00:00"/>
    <s v="First Class"/>
    <s v="Consumer"/>
    <n v="1"/>
    <s v="Bielefeld"/>
    <s v="North Rhine-Westphalia"/>
    <s v="Germany"/>
    <s v="Bielefeld,North Rhine-Westphalia,Germany"/>
    <s v="Western Europe"/>
    <s v="Europe"/>
    <x v="2"/>
    <x v="11"/>
    <s v="Rubbermaid Light Bulb, Durable"/>
    <n v="126.95999999999998"/>
    <n v="1"/>
    <n v="8"/>
    <n v="1"/>
    <n v="0"/>
    <n v="50.64"/>
    <n v="1"/>
    <n v="16.27"/>
    <n v="1"/>
    <s v="Critical"/>
    <n v="4"/>
  </r>
  <r>
    <x v="4031"/>
    <d v="2015-06-23T00:00:00"/>
    <d v="2015-06-30T00:00:00"/>
    <s v="Standard Class"/>
    <s v="Consumer"/>
    <n v="1"/>
    <s v="Al Minya"/>
    <s v="Al Minya"/>
    <s v="Egypt"/>
    <s v="Al Minya,Al Minya,Egypt"/>
    <s v="North Africa"/>
    <s v="Africa"/>
    <x v="2"/>
    <x v="11"/>
    <s v="Rubbermaid Door Stop, Erganomic"/>
    <n v="84.840000000000018"/>
    <n v="1"/>
    <n v="2"/>
    <n v="1"/>
    <n v="0"/>
    <n v="12.72"/>
    <n v="1"/>
    <n v="16.27"/>
    <n v="1"/>
    <s v="Low"/>
    <n v="1"/>
  </r>
  <r>
    <x v="4032"/>
    <d v="2015-06-27T00:00:00"/>
    <d v="2015-07-02T00:00:00"/>
    <s v="Standard Class"/>
    <s v="Consumer"/>
    <n v="1"/>
    <s v="Guarapari"/>
    <s v="Espírito Santo"/>
    <s v="Brazil"/>
    <s v="Guarapari,Espírito Santo,Brazil"/>
    <s v="South America"/>
    <s v="LATAM"/>
    <x v="2"/>
    <x v="11"/>
    <s v="Rubbermaid Frame, Duo Pack"/>
    <n v="146.60000000000002"/>
    <n v="1"/>
    <n v="2"/>
    <n v="1"/>
    <n v="0"/>
    <n v="5.84"/>
    <n v="1"/>
    <n v="16.268000000000001"/>
    <n v="1"/>
    <s v="Medium"/>
    <n v="2"/>
  </r>
  <r>
    <x v="4033"/>
    <d v="2015-01-16T00:00:00"/>
    <d v="2015-01-18T00:00:00"/>
    <s v="Second Class"/>
    <s v="Corporate"/>
    <n v="2"/>
    <s v="Sancti Spíritus"/>
    <s v="Sancti Spíritus"/>
    <s v="Cuba"/>
    <s v="Sancti Spíritus,Sancti Spíritus,Cuba"/>
    <s v="Caribbean"/>
    <s v="LATAM"/>
    <x v="1"/>
    <x v="1"/>
    <s v="Brother Personal Copier, Laser"/>
    <n v="285.20844"/>
    <n v="1"/>
    <n v="3"/>
    <n v="1"/>
    <n v="2E-3"/>
    <n v="65.128439999999998"/>
    <n v="1"/>
    <n v="16.261000000000003"/>
    <n v="1"/>
    <s v="High"/>
    <n v="3"/>
  </r>
  <r>
    <x v="4034"/>
    <d v="2015-11-12T00:00:00"/>
    <d v="2015-11-16T00:00:00"/>
    <s v="Standard Class"/>
    <s v="Consumer"/>
    <n v="1"/>
    <s v="Qitaihe"/>
    <s v="Heilongjiang"/>
    <s v="China"/>
    <s v="Qitaihe,Heilongjiang,China"/>
    <s v="Eastern Asia"/>
    <s v="Asia Pacific"/>
    <x v="2"/>
    <x v="5"/>
    <s v="Harbour Creations Chairmat, Red"/>
    <n v="360.00000000000006"/>
    <n v="1"/>
    <n v="5"/>
    <n v="1"/>
    <n v="0"/>
    <n v="169.2"/>
    <n v="1"/>
    <n v="16.260000000000002"/>
    <n v="1"/>
    <s v="Medium"/>
    <n v="2"/>
  </r>
  <r>
    <x v="4035"/>
    <d v="2015-04-19T00:00:00"/>
    <d v="2015-04-22T00:00:00"/>
    <s v="First Class"/>
    <s v="Corporate"/>
    <n v="2"/>
    <s v="Lund"/>
    <s v="Skåne"/>
    <s v="Sweden"/>
    <s v="Lund,Skåne,Sweden"/>
    <s v="Northern Europe"/>
    <s v="Europe"/>
    <x v="2"/>
    <x v="4"/>
    <s v="Bush Floating Shelf Set, Metal"/>
    <n v="170.73"/>
    <n v="1"/>
    <n v="2"/>
    <n v="1"/>
    <n v="0.5"/>
    <n v="-140.01"/>
    <n v="3"/>
    <n v="16.25"/>
    <n v="1"/>
    <s v="Medium"/>
    <n v="2"/>
  </r>
  <r>
    <x v="4036"/>
    <d v="2015-10-28T00:00:00"/>
    <d v="2015-11-03T00:00:00"/>
    <s v="Standard Class"/>
    <s v="Corporate"/>
    <n v="2"/>
    <s v="Warri"/>
    <s v="Delta"/>
    <s v="Nigeria"/>
    <s v="Warri,Delta,Nigeria"/>
    <s v="Western Africa"/>
    <s v="Africa"/>
    <x v="1"/>
    <x v="2"/>
    <s v="Nokia Smart Phone, Full Size"/>
    <n v="191.20500000000004"/>
    <n v="1"/>
    <n v="1"/>
    <n v="1"/>
    <n v="0.7"/>
    <n v="-376.065"/>
    <n v="3"/>
    <n v="16.25"/>
    <n v="1"/>
    <s v="Medium"/>
    <n v="2"/>
  </r>
  <r>
    <x v="4037"/>
    <d v="2015-10-08T00:00:00"/>
    <d v="2015-10-12T00:00:00"/>
    <s v="Standard Class"/>
    <s v="Corporate"/>
    <n v="2"/>
    <s v="Tegucigalpa"/>
    <s v="Francisco Morazán"/>
    <s v="Honduras"/>
    <s v="Tegucigalpa,Francisco Morazán,Honduras"/>
    <s v="Central America"/>
    <s v="LATAM"/>
    <x v="2"/>
    <x v="4"/>
    <s v="Sauder Floating Shelf Set, Mobile"/>
    <n v="315.36"/>
    <n v="1"/>
    <n v="4"/>
    <n v="1"/>
    <n v="0.4"/>
    <n v="-89.360000000000014"/>
    <n v="3"/>
    <n v="16.247999999999998"/>
    <n v="1"/>
    <s v="Medium"/>
    <n v="2"/>
  </r>
  <r>
    <x v="4038"/>
    <d v="2015-02-13T00:00:00"/>
    <d v="2015-02-19T00:00:00"/>
    <s v="Standard Class"/>
    <s v="Home Office"/>
    <n v="3"/>
    <s v="Plovdiv"/>
    <s v="Plovdiv"/>
    <s v="Bulgaria"/>
    <s v="Plovdiv,Plovdiv,Bulgaria"/>
    <s v="Eastern Europe"/>
    <s v="Europe"/>
    <x v="0"/>
    <x v="12"/>
    <s v="Rogers Lockers, Single Width"/>
    <n v="211.64999999999998"/>
    <n v="1"/>
    <n v="1"/>
    <n v="1"/>
    <n v="0"/>
    <n v="93.12"/>
    <n v="1"/>
    <n v="16.239999999999998"/>
    <n v="1"/>
    <s v="Medium"/>
    <n v="2"/>
  </r>
  <r>
    <x v="4039"/>
    <d v="2015-05-22T00:00:00"/>
    <d v="2015-05-28T00:00:00"/>
    <s v="Standard Class"/>
    <s v="Consumer"/>
    <n v="1"/>
    <s v="Cairo"/>
    <s v="Al Qahirah"/>
    <s v="Egypt"/>
    <s v="Cairo,Al Qahirah,Egypt"/>
    <s v="North Africa"/>
    <s v="Africa"/>
    <x v="1"/>
    <x v="1"/>
    <s v="Hewlett Ink, Laser"/>
    <n v="148.67999999999998"/>
    <n v="1"/>
    <n v="1"/>
    <n v="1"/>
    <n v="0"/>
    <n v="17.82"/>
    <n v="1"/>
    <n v="16.23"/>
    <n v="1"/>
    <s v="Medium"/>
    <n v="2"/>
  </r>
  <r>
    <x v="4040"/>
    <d v="2015-11-11T00:00:00"/>
    <d v="2015-11-15T00:00:00"/>
    <s v="Standard Class"/>
    <s v="Home Office"/>
    <n v="3"/>
    <s v="Wagga Wagga"/>
    <s v="New South Wales"/>
    <s v="Australia"/>
    <s v="Wagga Wagga,New South Wales,Australia"/>
    <s v="Oceania"/>
    <s v="Asia Pacific"/>
    <x v="1"/>
    <x v="6"/>
    <s v="Panasonic Receipt Printer, Durable"/>
    <n v="242.04000000000002"/>
    <n v="1"/>
    <n v="2"/>
    <n v="1"/>
    <n v="0"/>
    <n v="21.78"/>
    <n v="1"/>
    <n v="16.23"/>
    <n v="1"/>
    <s v="High"/>
    <n v="3"/>
  </r>
  <r>
    <x v="4041"/>
    <d v="2015-12-02T00:00:00"/>
    <d v="2015-12-06T00:00:00"/>
    <s v="Standard Class"/>
    <s v="Corporate"/>
    <n v="2"/>
    <s v="Villa Canales"/>
    <s v="Guatemala"/>
    <s v="Guatemala"/>
    <s v="Villa Canales,Guatemala,Guatemala"/>
    <s v="Central America"/>
    <s v="LATAM"/>
    <x v="1"/>
    <x v="2"/>
    <s v="Nokia Audio Dock, VoIP"/>
    <n v="444.88"/>
    <n v="1"/>
    <n v="4"/>
    <n v="1"/>
    <n v="0"/>
    <n v="4.4000000000000004"/>
    <n v="1"/>
    <n v="16.227"/>
    <n v="1"/>
    <s v="Medium"/>
    <n v="2"/>
  </r>
  <r>
    <x v="4042"/>
    <d v="2015-12-19T00:00:00"/>
    <d v="2015-12-26T00:00:00"/>
    <s v="Standard Class"/>
    <s v="Consumer"/>
    <n v="1"/>
    <s v="Caloundra"/>
    <s v="Queensland"/>
    <s v="Australia"/>
    <s v="Caloundra,Queensland,Australia"/>
    <s v="Oceania"/>
    <s v="Asia Pacific"/>
    <x v="2"/>
    <x v="5"/>
    <s v="Harbour Creations Steel Folding Chair, Black"/>
    <n v="171.82800000000003"/>
    <n v="1"/>
    <n v="2"/>
    <n v="1"/>
    <n v="0.1"/>
    <n v="20.987999999999996"/>
    <n v="1"/>
    <n v="16.22"/>
    <n v="1"/>
    <s v="Medium"/>
    <n v="2"/>
  </r>
  <r>
    <x v="4043"/>
    <d v="2015-06-11T00:00:00"/>
    <d v="2015-06-16T00:00:00"/>
    <s v="Standard Class"/>
    <s v="Corporate"/>
    <n v="2"/>
    <s v="Tegucigalpa"/>
    <s v="Francisco Morazán"/>
    <s v="Honduras"/>
    <s v="Tegucigalpa,Francisco Morazán,Honduras"/>
    <s v="Central America"/>
    <s v="LATAM"/>
    <x v="1"/>
    <x v="1"/>
    <s v="Brother Personal Copier, High-Speed"/>
    <n v="112.49575999999999"/>
    <n v="1"/>
    <n v="2"/>
    <n v="1"/>
    <n v="0.40200000000000002"/>
    <n v="-66.224240000000009"/>
    <n v="3"/>
    <n v="16.215"/>
    <n v="1"/>
    <s v="High"/>
    <n v="3"/>
  </r>
  <r>
    <x v="4044"/>
    <d v="2015-09-29T00:00:00"/>
    <d v="2015-10-03T00:00:00"/>
    <s v="Standard Class"/>
    <s v="Consumer"/>
    <n v="1"/>
    <s v="Poznan"/>
    <s v="Greater Poland"/>
    <s v="Poland"/>
    <s v="Poznan,Greater Poland,Poland"/>
    <s v="Eastern Europe"/>
    <s v="Europe"/>
    <x v="1"/>
    <x v="2"/>
    <s v="Cisco Audio Dock, with Caller ID"/>
    <n v="182.07"/>
    <n v="1"/>
    <n v="1"/>
    <n v="1"/>
    <n v="0"/>
    <n v="40.049999999999997"/>
    <n v="1"/>
    <n v="16.18"/>
    <n v="1"/>
    <s v="High"/>
    <n v="3"/>
  </r>
  <r>
    <x v="4045"/>
    <d v="2015-10-09T00:00:00"/>
    <d v="2015-10-10T00:00:00"/>
    <s v="First Class"/>
    <s v="Consumer"/>
    <n v="1"/>
    <s v="Dakar"/>
    <s v="Dakar"/>
    <s v="Senegal"/>
    <s v="Dakar,Dakar,Senegal"/>
    <s v="Western Africa"/>
    <s v="Africa"/>
    <x v="1"/>
    <x v="10"/>
    <s v="Belkin Keyboard, Erganomic"/>
    <n v="81.69"/>
    <n v="1"/>
    <n v="1"/>
    <n v="1"/>
    <n v="0"/>
    <n v="4.8899999999999997"/>
    <n v="1"/>
    <n v="16.18"/>
    <n v="1"/>
    <s v="Critical"/>
    <n v="4"/>
  </r>
  <r>
    <x v="4046"/>
    <d v="2015-07-29T00:00:00"/>
    <d v="2015-08-02T00:00:00"/>
    <s v="Standard Class"/>
    <s v="Consumer"/>
    <n v="1"/>
    <s v="Albury"/>
    <s v="New South Wales"/>
    <s v="Australia"/>
    <s v="Albury,New South Wales,Australia"/>
    <s v="Oceania"/>
    <s v="Asia Pacific"/>
    <x v="1"/>
    <x v="10"/>
    <s v="Logitech Keyboard, Programmable"/>
    <n v="295.8"/>
    <n v="1"/>
    <n v="4"/>
    <n v="1"/>
    <n v="0"/>
    <n v="70.92"/>
    <n v="1"/>
    <n v="16.18"/>
    <n v="1"/>
    <s v="Medium"/>
    <n v="2"/>
  </r>
  <r>
    <x v="4047"/>
    <d v="2015-06-27T00:00:00"/>
    <d v="2015-07-01T00:00:00"/>
    <s v="Standard Class"/>
    <s v="Consumer"/>
    <n v="1"/>
    <s v="New York City"/>
    <s v="New York"/>
    <s v="United States"/>
    <s v="New York City,New York,United States"/>
    <s v="Eastern US"/>
    <s v="USCA"/>
    <x v="0"/>
    <x v="12"/>
    <s v="Safco Industrial Wire Shelving System"/>
    <n v="272.94"/>
    <n v="1"/>
    <n v="3"/>
    <n v="1"/>
    <n v="0"/>
    <n v="0"/>
    <n v="1"/>
    <n v="19.5"/>
    <n v="1"/>
    <s v="Medium"/>
    <n v="2"/>
  </r>
  <r>
    <x v="4048"/>
    <d v="2015-08-20T00:00:00"/>
    <d v="2015-08-24T00:00:00"/>
    <s v="Standard Class"/>
    <s v="Consumer"/>
    <n v="1"/>
    <s v="Salt Lake City"/>
    <s v="Utah"/>
    <s v="United States"/>
    <s v="Salt Lake City,Utah,United States"/>
    <s v="Western US"/>
    <s v="USCA"/>
    <x v="0"/>
    <x v="8"/>
    <s v="Wilson Jones Elliptical Ring 3 1/2&quot; Capacity Binders, 800 sheets"/>
    <n v="102.72"/>
    <n v="1"/>
    <n v="3"/>
    <n v="1"/>
    <n v="0.2"/>
    <n v="37.235999999999997"/>
    <n v="1"/>
    <n v="13.33"/>
    <n v="1"/>
    <s v="High"/>
    <n v="3"/>
  </r>
  <r>
    <x v="4049"/>
    <d v="2015-06-25T00:00:00"/>
    <d v="2015-06-30T00:00:00"/>
    <s v="Standard Class"/>
    <s v="Consumer"/>
    <n v="1"/>
    <s v="La Celle-Saint-Cloud"/>
    <s v="Ile-de-France"/>
    <s v="France"/>
    <s v="La Celle-Saint-Cloud,Ile-de-France,France"/>
    <s v="Western Europe"/>
    <s v="Europe"/>
    <x v="1"/>
    <x v="1"/>
    <s v="Sharp Fax and Copier, Digital"/>
    <n v="286.00799999999998"/>
    <n v="1"/>
    <n v="2"/>
    <n v="1"/>
    <n v="0.15"/>
    <n v="63.887999999999984"/>
    <n v="1"/>
    <n v="16.149999999999999"/>
    <n v="1"/>
    <s v="Medium"/>
    <n v="2"/>
  </r>
  <r>
    <x v="4050"/>
    <d v="2015-04-01T00:00:00"/>
    <d v="2015-04-06T00:00:00"/>
    <s v="Standard Class"/>
    <s v="Consumer"/>
    <n v="1"/>
    <s v="New York City"/>
    <s v="New York"/>
    <s v="United States"/>
    <s v="New York City,New York,United States"/>
    <s v="Eastern US"/>
    <s v="USCA"/>
    <x v="1"/>
    <x v="2"/>
    <s v="Spigen Samsung Galaxy S5 Case Wallet"/>
    <n v="84.949999999999989"/>
    <n v="1"/>
    <n v="5"/>
    <n v="1"/>
    <n v="0"/>
    <n v="22.086999999999996"/>
    <n v="1"/>
    <n v="7.26"/>
    <n v="1"/>
    <s v="Medium"/>
    <n v="2"/>
  </r>
  <r>
    <x v="4051"/>
    <d v="2015-02-26T00:00:00"/>
    <d v="2015-03-03T00:00:00"/>
    <s v="Standard Class"/>
    <s v="Home Office"/>
    <n v="3"/>
    <s v="Managua"/>
    <s v="Managua"/>
    <s v="Nicaragua"/>
    <s v="Managua,Managua,Nicaragua"/>
    <s v="Central America"/>
    <s v="LATAM"/>
    <x v="2"/>
    <x v="4"/>
    <s v="Safco Stackable Bookrack, Mobile"/>
    <n v="297.96000000000004"/>
    <n v="1"/>
    <n v="3"/>
    <n v="1"/>
    <n v="0"/>
    <n v="77.459999999999994"/>
    <n v="1"/>
    <n v="16.131999999999998"/>
    <n v="1"/>
    <s v="Medium"/>
    <n v="2"/>
  </r>
  <r>
    <x v="4052"/>
    <d v="2015-01-06T00:00:00"/>
    <d v="2015-01-11T00:00:00"/>
    <s v="Standard Class"/>
    <s v="Corporate"/>
    <n v="2"/>
    <s v="Basildon"/>
    <s v="England"/>
    <s v="United Kingdom"/>
    <s v="Basildon,England,United Kingdom"/>
    <s v="Northern Europe"/>
    <s v="Europe"/>
    <x v="0"/>
    <x v="16"/>
    <s v="GlobeWeis Interoffice Envelope, Set of 50"/>
    <n v="286.92"/>
    <n v="1"/>
    <n v="6"/>
    <n v="1"/>
    <n v="0"/>
    <n v="65.88"/>
    <n v="1"/>
    <n v="16.13"/>
    <n v="1"/>
    <s v="Medium"/>
    <n v="2"/>
  </r>
  <r>
    <x v="4053"/>
    <d v="2015-05-14T00:00:00"/>
    <d v="2015-05-16T00:00:00"/>
    <s v="Second Class"/>
    <s v="Consumer"/>
    <n v="1"/>
    <s v="London"/>
    <s v="England"/>
    <s v="United Kingdom"/>
    <s v="London,England,United Kingdom"/>
    <s v="Northern Europe"/>
    <s v="Europe"/>
    <x v="0"/>
    <x v="7"/>
    <s v="Binney &amp; Smith Canvas, Fluorescent"/>
    <n v="142.07399999999998"/>
    <n v="1"/>
    <n v="3"/>
    <n v="1"/>
    <n v="0.1"/>
    <n v="14.183999999999997"/>
    <n v="1"/>
    <n v="16.13"/>
    <n v="1"/>
    <s v="High"/>
    <n v="3"/>
  </r>
  <r>
    <x v="4054"/>
    <d v="2015-01-24T00:00:00"/>
    <d v="2015-01-26T00:00:00"/>
    <s v="First Class"/>
    <s v="Home Office"/>
    <n v="3"/>
    <s v="Hobart"/>
    <s v="Tasmania"/>
    <s v="Australia"/>
    <s v="Hobart,Tasmania,Australia"/>
    <s v="Oceania"/>
    <s v="Asia Pacific"/>
    <x v="0"/>
    <x v="14"/>
    <s v="Smead Removable Labels, Laser Printer Compatible"/>
    <n v="43.344000000000001"/>
    <n v="1"/>
    <n v="7"/>
    <n v="1"/>
    <n v="0.4"/>
    <n v="-10.206000000000003"/>
    <n v="3"/>
    <n v="16.12"/>
    <n v="1"/>
    <s v="High"/>
    <n v="3"/>
  </r>
  <r>
    <x v="4055"/>
    <d v="2015-03-22T00:00:00"/>
    <d v="2015-03-24T00:00:00"/>
    <s v="Second Class"/>
    <s v="Consumer"/>
    <n v="1"/>
    <s v="Marikina"/>
    <s v="National Capital"/>
    <s v="Philippines"/>
    <s v="Marikina,National Capital,Philippines"/>
    <s v="Southeastern Asia"/>
    <s v="Asia Pacific"/>
    <x v="2"/>
    <x v="11"/>
    <s v="Advantus Door Stop, Black"/>
    <n v="168.86250000000001"/>
    <n v="1"/>
    <n v="5"/>
    <n v="1"/>
    <n v="0.25"/>
    <n v="35.962500000000013"/>
    <n v="1"/>
    <n v="16.09"/>
    <n v="1"/>
    <s v="High"/>
    <n v="3"/>
  </r>
  <r>
    <x v="4056"/>
    <d v="2015-10-29T00:00:00"/>
    <d v="2015-11-02T00:00:00"/>
    <s v="Standard Class"/>
    <s v="Consumer"/>
    <n v="1"/>
    <s v="Chingola"/>
    <s v="Copperbelt"/>
    <s v="Zambia"/>
    <s v="Chingola,Copperbelt,Zambia"/>
    <s v="Eastern Africa"/>
    <s v="Africa"/>
    <x v="2"/>
    <x v="5"/>
    <s v="Harbour Creations Swivel Stool, Red"/>
    <n v="180.12"/>
    <n v="1"/>
    <n v="1"/>
    <n v="1"/>
    <n v="0"/>
    <n v="63.03"/>
    <n v="1"/>
    <n v="16.09"/>
    <n v="1"/>
    <s v="Medium"/>
    <n v="2"/>
  </r>
  <r>
    <x v="4057"/>
    <d v="2015-06-03T00:00:00"/>
    <d v="2015-06-06T00:00:00"/>
    <s v="Second Class"/>
    <s v="Consumer"/>
    <n v="1"/>
    <s v="Mesa"/>
    <s v="Arizona"/>
    <s v="United States"/>
    <s v="Mesa,Arizona,United States"/>
    <s v="Western US"/>
    <s v="USCA"/>
    <x v="0"/>
    <x v="16"/>
    <s v="Manila Recycled Extra-Heavyweight Clasp Envelopes, 6&quot; x 9&quot;"/>
    <n v="43.92"/>
    <n v="1"/>
    <n v="5"/>
    <n v="1"/>
    <n v="0.2"/>
    <n v="15.921000000000003"/>
    <n v="1"/>
    <n v="1.67"/>
    <n v="1"/>
    <s v="Medium"/>
    <n v="2"/>
  </r>
  <r>
    <x v="4058"/>
    <d v="2015-06-14T00:00:00"/>
    <d v="2015-06-19T00:00:00"/>
    <s v="Second Class"/>
    <s v="Consumer"/>
    <n v="1"/>
    <s v="Abidjan"/>
    <s v="Lagunes"/>
    <s v="Cote d'Ivoire"/>
    <s v="Abidjan,Lagunes,Cote d'Ivoire"/>
    <s v="Western Africa"/>
    <s v="Africa"/>
    <x v="1"/>
    <x v="10"/>
    <s v="Logitech Router, Programmable"/>
    <n v="248.82"/>
    <n v="1"/>
    <n v="1"/>
    <n v="1"/>
    <n v="0"/>
    <n v="89.550000000000011"/>
    <n v="1"/>
    <n v="16.09"/>
    <n v="1"/>
    <s v="Medium"/>
    <n v="2"/>
  </r>
  <r>
    <x v="4059"/>
    <d v="2015-01-13T00:00:00"/>
    <d v="2015-01-18T00:00:00"/>
    <s v="Second Class"/>
    <s v="Home Office"/>
    <n v="3"/>
    <s v="Washington"/>
    <s v="District of Columbia"/>
    <s v="United States"/>
    <s v="Washington,District of Columbia,United States"/>
    <s v="Eastern US"/>
    <s v="USCA"/>
    <x v="2"/>
    <x v="11"/>
    <s v="Flat Face Poster Frame"/>
    <n v="37.68"/>
    <n v="1"/>
    <n v="2"/>
    <n v="1"/>
    <n v="0"/>
    <n v="15.825600000000001"/>
    <n v="1"/>
    <n v="4.62"/>
    <n v="1"/>
    <s v="Medium"/>
    <n v="2"/>
  </r>
  <r>
    <x v="4060"/>
    <d v="2015-07-07T00:00:00"/>
    <d v="2015-07-12T00:00:00"/>
    <s v="Standard Class"/>
    <s v="Consumer"/>
    <n v="1"/>
    <s v="Braila"/>
    <s v="Braila"/>
    <s v="Romania"/>
    <s v="Braila,Braila,Romania"/>
    <s v="Eastern Europe"/>
    <s v="Europe"/>
    <x v="1"/>
    <x v="1"/>
    <s v="Sharp Fax and Copier, Color"/>
    <n v="170.04"/>
    <n v="1"/>
    <n v="1"/>
    <n v="1"/>
    <n v="0"/>
    <n v="83.31"/>
    <n v="1"/>
    <n v="16.07"/>
    <n v="1"/>
    <s v="Medium"/>
    <n v="2"/>
  </r>
  <r>
    <x v="4061"/>
    <d v="2015-06-06T00:00:00"/>
    <d v="2015-06-06T00:00:00"/>
    <s v="Same Day"/>
    <s v="Home Office"/>
    <n v="3"/>
    <s v="Baghdad"/>
    <s v="Baghdad"/>
    <s v="Iraq"/>
    <s v="Baghdad,Baghdad,Iraq"/>
    <s v="Western Asia"/>
    <s v="Asia Pacific"/>
    <x v="1"/>
    <x v="10"/>
    <s v="Logitech Numeric Keypad, Programmable"/>
    <n v="191.28000000000003"/>
    <n v="1"/>
    <n v="4"/>
    <n v="1"/>
    <n v="0"/>
    <n v="24.839999999999996"/>
    <n v="1"/>
    <n v="16.059999999999999"/>
    <n v="1"/>
    <s v="Medium"/>
    <n v="2"/>
  </r>
  <r>
    <x v="4062"/>
    <d v="2015-04-08T00:00:00"/>
    <d v="2015-04-15T00:00:00"/>
    <s v="Standard Class"/>
    <s v="Corporate"/>
    <n v="2"/>
    <s v="Lianyuan"/>
    <s v="Hunan"/>
    <s v="China"/>
    <s v="Lianyuan,Hunan,China"/>
    <s v="Eastern Asia"/>
    <s v="Asia Pacific"/>
    <x v="2"/>
    <x v="11"/>
    <s v="Eldon Door Stop, Duo Pack"/>
    <n v="150.66000000000003"/>
    <n v="1"/>
    <n v="3"/>
    <n v="1"/>
    <n v="0"/>
    <n v="54.179999999999993"/>
    <n v="1"/>
    <n v="16.04"/>
    <n v="1"/>
    <s v="Medium"/>
    <n v="2"/>
  </r>
  <r>
    <x v="4063"/>
    <d v="2015-01-22T00:00:00"/>
    <d v="2015-01-27T00:00:00"/>
    <s v="Standard Class"/>
    <s v="Consumer"/>
    <n v="1"/>
    <s v="Lowestoft"/>
    <s v="England"/>
    <s v="United Kingdom"/>
    <s v="Lowestoft,England,United Kingdom"/>
    <s v="Northern Europe"/>
    <s v="Europe"/>
    <x v="0"/>
    <x v="0"/>
    <s v="Breville Coffee Grinder, White"/>
    <n v="180"/>
    <n v="1"/>
    <n v="3"/>
    <n v="1"/>
    <n v="0"/>
    <n v="5.3999999999999995"/>
    <n v="1"/>
    <n v="16.02"/>
    <n v="1"/>
    <s v="Medium"/>
    <n v="2"/>
  </r>
  <r>
    <x v="4064"/>
    <d v="2015-12-19T00:00:00"/>
    <d v="2015-12-25T00:00:00"/>
    <s v="Standard Class"/>
    <s v="Corporate"/>
    <n v="2"/>
    <s v="Maceió"/>
    <s v="Alagoas"/>
    <s v="Brazil"/>
    <s v="Maceió,Alagoas,Brazil"/>
    <s v="South America"/>
    <s v="LATAM"/>
    <x v="0"/>
    <x v="12"/>
    <s v="Tenex File Cart, Single Width"/>
    <n v="268.32"/>
    <n v="1"/>
    <n v="3"/>
    <n v="1"/>
    <n v="0"/>
    <n v="88.5"/>
    <n v="1"/>
    <n v="16"/>
    <n v="1"/>
    <s v="Low"/>
    <n v="1"/>
  </r>
  <r>
    <x v="4065"/>
    <d v="2015-12-02T00:00:00"/>
    <d v="2015-12-06T00:00:00"/>
    <s v="Standard Class"/>
    <s v="Consumer"/>
    <n v="1"/>
    <s v="Denver"/>
    <s v="Colorado"/>
    <s v="United States"/>
    <s v="Denver,Colorado,United States"/>
    <s v="Western US"/>
    <s v="USCA"/>
    <x v="1"/>
    <x v="2"/>
    <s v="Jabra BIZ 2300 Duo QD Duo Corded Headset"/>
    <n v="406.36799999999999"/>
    <n v="1"/>
    <n v="4"/>
    <n v="1"/>
    <n v="0.2"/>
    <n v="30.477599999999981"/>
    <n v="1"/>
    <n v="33.64"/>
    <n v="1"/>
    <s v="Medium"/>
    <n v="2"/>
  </r>
  <r>
    <x v="4066"/>
    <d v="2015-09-08T00:00:00"/>
    <d v="2015-09-12T00:00:00"/>
    <s v="Standard Class"/>
    <s v="Corporate"/>
    <n v="2"/>
    <s v="Sofia"/>
    <s v="Sofiya-Grad"/>
    <s v="Bulgaria"/>
    <s v="Sofia,Sofiya-Grad,Bulgaria"/>
    <s v="Eastern Europe"/>
    <s v="Europe"/>
    <x v="2"/>
    <x v="3"/>
    <s v="Lesro Coffee Table, Rectangular"/>
    <n v="249.57"/>
    <n v="1"/>
    <n v="1"/>
    <n v="1"/>
    <n v="0"/>
    <n v="4.9799999999999995"/>
    <n v="1"/>
    <n v="15.98"/>
    <n v="1"/>
    <s v="High"/>
    <n v="3"/>
  </r>
  <r>
    <x v="4067"/>
    <d v="2015-08-11T00:00:00"/>
    <d v="2015-08-12T00:00:00"/>
    <s v="First Class"/>
    <s v="Corporate"/>
    <n v="2"/>
    <s v="Vienna"/>
    <s v="Vienna"/>
    <s v="Austria"/>
    <s v="Vienna,Vienna,Austria"/>
    <s v="Western Europe"/>
    <s v="Europe"/>
    <x v="0"/>
    <x v="7"/>
    <s v="BIC Sketch Pad, Blue"/>
    <n v="97.32"/>
    <n v="1"/>
    <n v="2"/>
    <n v="1"/>
    <n v="0"/>
    <n v="17.46"/>
    <n v="1"/>
    <n v="15.98"/>
    <n v="1"/>
    <s v="High"/>
    <n v="3"/>
  </r>
  <r>
    <x v="4068"/>
    <d v="2015-06-12T00:00:00"/>
    <d v="2015-06-12T00:00:00"/>
    <s v="Same Day"/>
    <s v="Consumer"/>
    <n v="1"/>
    <s v="Los Angeles"/>
    <s v="California"/>
    <s v="United States"/>
    <s v="Los Angeles,California,United States"/>
    <s v="Western US"/>
    <s v="USCA"/>
    <x v="0"/>
    <x v="9"/>
    <s v="White Dual Perf Computer Printout Paper, 2700 Sheets, 1 Part, Heavyweight, 20 lbs., 14 7/8 x 11"/>
    <n v="122.97"/>
    <n v="1"/>
    <n v="3"/>
    <n v="1"/>
    <n v="0"/>
    <n v="60.255300000000005"/>
    <n v="1"/>
    <n v="23.65"/>
    <n v="1"/>
    <s v="Medium"/>
    <n v="2"/>
  </r>
  <r>
    <x v="4069"/>
    <d v="2015-11-29T00:00:00"/>
    <d v="2015-12-02T00:00:00"/>
    <s v="Second Class"/>
    <s v="Home Office"/>
    <n v="3"/>
    <s v="Girona"/>
    <s v="Catalonia"/>
    <s v="Spain"/>
    <s v="Girona,Catalonia,Spain"/>
    <s v="Southern Europe"/>
    <s v="Europe"/>
    <x v="0"/>
    <x v="13"/>
    <s v="Stiletto Trimmer, High Speed"/>
    <n v="128.25000000000003"/>
    <n v="1"/>
    <n v="3"/>
    <n v="1"/>
    <n v="0"/>
    <n v="28.17"/>
    <n v="1"/>
    <n v="15.97"/>
    <n v="1"/>
    <s v="Medium"/>
    <n v="2"/>
  </r>
  <r>
    <x v="4070"/>
    <d v="2015-06-25T00:00:00"/>
    <d v="2015-06-27T00:00:00"/>
    <s v="Second Class"/>
    <s v="Consumer"/>
    <n v="1"/>
    <s v="Brisbane"/>
    <s v="Queensland"/>
    <s v="Australia"/>
    <s v="Brisbane,Queensland,Australia"/>
    <s v="Oceania"/>
    <s v="Asia Pacific"/>
    <x v="0"/>
    <x v="13"/>
    <s v="Fiskars Trimmer, Serrated"/>
    <n v="70.200000000000017"/>
    <n v="1"/>
    <n v="2"/>
    <n v="1"/>
    <n v="0.1"/>
    <n v="5.4599999999999982"/>
    <n v="1"/>
    <n v="15.96"/>
    <n v="1"/>
    <s v="High"/>
    <n v="3"/>
  </r>
  <r>
    <x v="4071"/>
    <d v="2015-09-25T00:00:00"/>
    <d v="2015-09-30T00:00:00"/>
    <s v="Standard Class"/>
    <s v="Consumer"/>
    <n v="1"/>
    <s v="Soyapango"/>
    <s v="San Salvador"/>
    <s v="El Salvador"/>
    <s v="Soyapango,San Salvador,El Salvador"/>
    <s v="Central America"/>
    <s v="LATAM"/>
    <x v="2"/>
    <x v="5"/>
    <s v="Office Star Executive Leather Armchair, Black"/>
    <n v="311.61999999999995"/>
    <n v="1"/>
    <n v="1"/>
    <n v="1"/>
    <n v="0"/>
    <n v="34.260000000000005"/>
    <n v="1"/>
    <n v="15.952999999999999"/>
    <n v="1"/>
    <s v="Medium"/>
    <n v="2"/>
  </r>
  <r>
    <x v="4072"/>
    <d v="2015-06-13T00:00:00"/>
    <d v="2015-06-20T00:00:00"/>
    <s v="Standard Class"/>
    <s v="Consumer"/>
    <n v="1"/>
    <s v="Stockholm"/>
    <s v="Stockholm"/>
    <s v="Sweden"/>
    <s v="Stockholm,Stockholm,Sweden"/>
    <s v="Northern Europe"/>
    <s v="Europe"/>
    <x v="2"/>
    <x v="11"/>
    <s v="Tenex Door Stop, Durable"/>
    <n v="130.94400000000002"/>
    <n v="1"/>
    <n v="8"/>
    <n v="1"/>
    <n v="0.6"/>
    <n v="-153.93599999999998"/>
    <n v="3"/>
    <n v="15.95"/>
    <n v="1"/>
    <s v="Low"/>
    <n v="1"/>
  </r>
  <r>
    <x v="4073"/>
    <d v="2015-09-08T00:00:00"/>
    <d v="2015-09-12T00:00:00"/>
    <s v="Standard Class"/>
    <s v="Home Office"/>
    <n v="3"/>
    <s v="Kayes"/>
    <s v="Kayes"/>
    <s v="Mali"/>
    <s v="Kayes,Kayes,Mali"/>
    <s v="Western Africa"/>
    <s v="Africa"/>
    <x v="2"/>
    <x v="4"/>
    <s v="Ikea Classic Bookcase, Traditional"/>
    <n v="411.75"/>
    <n v="1"/>
    <n v="1"/>
    <n v="1"/>
    <n v="0"/>
    <n v="156.44999999999999"/>
    <n v="1"/>
    <n v="15.94"/>
    <n v="1"/>
    <s v="Medium"/>
    <n v="2"/>
  </r>
  <r>
    <x v="4074"/>
    <d v="2015-11-20T00:00:00"/>
    <d v="2015-11-25T00:00:00"/>
    <s v="Standard Class"/>
    <s v="Corporate"/>
    <n v="2"/>
    <s v="San Salvador"/>
    <s v="San Salvador"/>
    <s v="El Salvador"/>
    <s v="San Salvador,San Salvador,El Salvador"/>
    <s v="Central America"/>
    <s v="LATAM"/>
    <x v="1"/>
    <x v="10"/>
    <s v="SanDisk Router, Bluetooth"/>
    <n v="170.89999999999998"/>
    <n v="1"/>
    <n v="1"/>
    <n v="1"/>
    <n v="0"/>
    <n v="82.02000000000001"/>
    <n v="1"/>
    <n v="15.931000000000001"/>
    <n v="1"/>
    <s v="Medium"/>
    <n v="2"/>
  </r>
  <r>
    <x v="4075"/>
    <d v="2015-05-22T00:00:00"/>
    <d v="2015-05-28T00:00:00"/>
    <s v="Standard Class"/>
    <s v="Consumer"/>
    <n v="1"/>
    <s v="Guidonia Montecelio"/>
    <s v="Lazio"/>
    <s v="Italy"/>
    <s v="Guidonia Montecelio,Lazio,Italy"/>
    <s v="Southern Europe"/>
    <s v="Europe"/>
    <x v="0"/>
    <x v="9"/>
    <s v="Green Bar Computer Printout Paper, Multicolor"/>
    <n v="155.85000000000002"/>
    <n v="1"/>
    <n v="5"/>
    <n v="1"/>
    <n v="0"/>
    <n v="35.699999999999996"/>
    <n v="1"/>
    <n v="15.93"/>
    <n v="1"/>
    <s v="Medium"/>
    <n v="2"/>
  </r>
  <r>
    <x v="4076"/>
    <d v="2015-06-11T00:00:00"/>
    <d v="2015-06-11T00:00:00"/>
    <s v="Same Day"/>
    <s v="Consumer"/>
    <n v="1"/>
    <s v="Istanbul"/>
    <s v="Istanbul"/>
    <s v="Turkey"/>
    <s v="Istanbul,Istanbul,Turkey"/>
    <s v="Western Asia"/>
    <s v="Asia Pacific"/>
    <x v="1"/>
    <x v="10"/>
    <s v="Logitech Mouse, Erganomic"/>
    <n v="86.688000000000017"/>
    <n v="1"/>
    <n v="8"/>
    <n v="1"/>
    <n v="0.6"/>
    <n v="-80.352000000000018"/>
    <n v="3"/>
    <n v="15.93"/>
    <n v="1"/>
    <s v="High"/>
    <n v="3"/>
  </r>
  <r>
    <x v="4077"/>
    <d v="2015-07-14T00:00:00"/>
    <d v="2015-07-19T00:00:00"/>
    <s v="Standard Class"/>
    <s v="Consumer"/>
    <n v="1"/>
    <s v="Duisburg"/>
    <s v="North Rhine-Westphalia"/>
    <s v="Germany"/>
    <s v="Duisburg,North Rhine-Westphalia,Germany"/>
    <s v="Western Europe"/>
    <s v="Europe"/>
    <x v="0"/>
    <x v="7"/>
    <s v="Sanford Markers, Fluorescent"/>
    <n v="220.58999999999997"/>
    <n v="1"/>
    <n v="9"/>
    <n v="2"/>
    <n v="0"/>
    <n v="88.02"/>
    <n v="1"/>
    <n v="15.93"/>
    <n v="1"/>
    <s v="Medium"/>
    <n v="2"/>
  </r>
  <r>
    <x v="4078"/>
    <d v="2015-08-18T00:00:00"/>
    <d v="2015-08-25T00:00:00"/>
    <s v="Standard Class"/>
    <s v="Consumer"/>
    <n v="1"/>
    <s v="Sydney"/>
    <s v="New South Wales"/>
    <s v="Australia"/>
    <s v="Sydney,New South Wales,Australia"/>
    <s v="Oceania"/>
    <s v="Asia Pacific"/>
    <x v="0"/>
    <x v="16"/>
    <s v="Jiffy Interoffice Envelope, Recycled"/>
    <n v="162.864"/>
    <n v="1"/>
    <n v="4"/>
    <n v="1"/>
    <n v="0.1"/>
    <n v="68.664000000000001"/>
    <n v="1"/>
    <n v="15.92"/>
    <n v="1"/>
    <s v="Low"/>
    <n v="1"/>
  </r>
  <r>
    <x v="4079"/>
    <d v="2015-09-24T00:00:00"/>
    <d v="2015-10-01T00:00:00"/>
    <s v="Standard Class"/>
    <s v="Corporate"/>
    <n v="2"/>
    <s v="Forster"/>
    <s v="New South Wales"/>
    <s v="Australia"/>
    <s v="Forster,New South Wales,Australia"/>
    <s v="Oceania"/>
    <s v="Asia Pacific"/>
    <x v="1"/>
    <x v="6"/>
    <s v="Konica Inkjet, Durable"/>
    <n v="280.66500000000002"/>
    <n v="1"/>
    <n v="1"/>
    <n v="1"/>
    <n v="0.1"/>
    <n v="106.005"/>
    <n v="1"/>
    <n v="15.92"/>
    <n v="1"/>
    <s v="Medium"/>
    <n v="2"/>
  </r>
  <r>
    <x v="4080"/>
    <d v="2015-08-07T00:00:00"/>
    <d v="2015-08-13T00:00:00"/>
    <s v="Standard Class"/>
    <s v="Corporate"/>
    <n v="2"/>
    <s v="Villa Nueva"/>
    <s v="Guatemala"/>
    <s v="Guatemala"/>
    <s v="Villa Nueva,Guatemala,Guatemala"/>
    <s v="Central America"/>
    <s v="LATAM"/>
    <x v="1"/>
    <x v="1"/>
    <s v="Canon Personal Copier, Color"/>
    <n v="287.78327999999999"/>
    <n v="1"/>
    <n v="3"/>
    <n v="1"/>
    <n v="2E-3"/>
    <n v="111.86327999999999"/>
    <n v="1"/>
    <n v="15.918000000000001"/>
    <n v="1"/>
    <s v="Medium"/>
    <n v="2"/>
  </r>
  <r>
    <x v="4081"/>
    <d v="2015-03-11T00:00:00"/>
    <d v="2015-03-16T00:00:00"/>
    <s v="Second Class"/>
    <s v="Corporate"/>
    <n v="2"/>
    <s v="Pinar del Río"/>
    <s v="Pinar del Río"/>
    <s v="Cuba"/>
    <s v="Pinar del Río,Pinar del Río,Cuba"/>
    <s v="Caribbean"/>
    <s v="LATAM"/>
    <x v="2"/>
    <x v="11"/>
    <s v="Advantus Frame, Duo Pack"/>
    <n v="222.36000000000004"/>
    <n v="1"/>
    <n v="3"/>
    <n v="1"/>
    <n v="0"/>
    <n v="60"/>
    <n v="1"/>
    <n v="15.91"/>
    <n v="1"/>
    <s v="Medium"/>
    <n v="2"/>
  </r>
  <r>
    <x v="4082"/>
    <d v="2015-10-12T00:00:00"/>
    <d v="2015-10-16T00:00:00"/>
    <s v="Standard Class"/>
    <s v="Corporate"/>
    <n v="2"/>
    <s v="Melbourne"/>
    <s v="Victoria"/>
    <s v="Australia"/>
    <s v="Melbourne,Victoria,Australia"/>
    <s v="Oceania"/>
    <s v="Asia Pacific"/>
    <x v="2"/>
    <x v="5"/>
    <s v="Hon Bag Chairs, Adjustable"/>
    <n v="257.25600000000003"/>
    <n v="1"/>
    <n v="6"/>
    <n v="1"/>
    <n v="0.1"/>
    <n v="39.995999999999995"/>
    <n v="1"/>
    <n v="15.91"/>
    <n v="1"/>
    <s v="Medium"/>
    <n v="2"/>
  </r>
  <r>
    <x v="4083"/>
    <d v="2015-10-18T00:00:00"/>
    <d v="2015-10-23T00:00:00"/>
    <s v="Standard Class"/>
    <s v="Corporate"/>
    <n v="2"/>
    <s v="Bangalore"/>
    <s v="Karnataka"/>
    <s v="India"/>
    <s v="Bangalore,Karnataka,India"/>
    <s v="Southern Asia"/>
    <s v="Asia Pacific"/>
    <x v="0"/>
    <x v="0"/>
    <s v="Hoover Blender, Silver"/>
    <n v="194.34"/>
    <n v="1"/>
    <n v="2"/>
    <n v="1"/>
    <n v="0"/>
    <n v="36.900000000000006"/>
    <n v="1"/>
    <n v="15.91"/>
    <n v="1"/>
    <s v="Medium"/>
    <n v="2"/>
  </r>
  <r>
    <x v="4084"/>
    <d v="2015-06-21T00:00:00"/>
    <d v="2015-06-25T00:00:00"/>
    <s v="Standard Class"/>
    <s v="Corporate"/>
    <n v="2"/>
    <s v="Bandung"/>
    <s v="Jawa Barat"/>
    <s v="Indonesia"/>
    <s v="Bandung,Jawa Barat,Indonesia"/>
    <s v="Southeastern Asia"/>
    <s v="Asia Pacific"/>
    <x v="0"/>
    <x v="8"/>
    <s v="Ibico Binding Machine, Clear"/>
    <n v="126.69120000000001"/>
    <n v="1"/>
    <n v="3"/>
    <n v="1"/>
    <n v="0.17"/>
    <n v="-25.948800000000006"/>
    <n v="3"/>
    <n v="15.9"/>
    <n v="1"/>
    <s v="High"/>
    <n v="3"/>
  </r>
  <r>
    <x v="4085"/>
    <d v="2015-09-04T00:00:00"/>
    <d v="2015-09-08T00:00:00"/>
    <s v="Standard Class"/>
    <s v="Consumer"/>
    <n v="1"/>
    <s v="Lahore"/>
    <s v="Punjab"/>
    <s v="Pakistan"/>
    <s v="Lahore,Punjab,Pakistan"/>
    <s v="Southern Asia"/>
    <s v="Asia Pacific"/>
    <x v="2"/>
    <x v="11"/>
    <s v="Tenex Photo Frame, Durable"/>
    <n v="117.28800000000001"/>
    <n v="1"/>
    <n v="3"/>
    <n v="1"/>
    <n v="0.2"/>
    <n v="32.238"/>
    <n v="1"/>
    <n v="15.9"/>
    <n v="1"/>
    <s v="High"/>
    <n v="3"/>
  </r>
  <r>
    <x v="4086"/>
    <d v="2015-06-05T00:00:00"/>
    <d v="2015-06-07T00:00:00"/>
    <s v="Second Class"/>
    <s v="Consumer"/>
    <n v="1"/>
    <s v="Guaymas"/>
    <s v="Sonora"/>
    <s v="Mexico"/>
    <s v="Guaymas,Sonora,Mexico"/>
    <s v="Central America"/>
    <s v="LATAM"/>
    <x v="0"/>
    <x v="8"/>
    <s v="Cardinal 3-Hole Punch, Durable"/>
    <n v="60.6"/>
    <n v="1"/>
    <n v="3"/>
    <n v="1"/>
    <n v="0"/>
    <n v="13.919999999999998"/>
    <n v="1"/>
    <n v="15.878"/>
    <n v="1"/>
    <s v="Critical"/>
    <n v="4"/>
  </r>
  <r>
    <x v="4087"/>
    <d v="2015-03-27T00:00:00"/>
    <d v="2015-03-27T00:00:00"/>
    <s v="Same Day"/>
    <s v="Consumer"/>
    <n v="1"/>
    <s v="Santa Ana"/>
    <s v="Santa Ana"/>
    <s v="El Salvador"/>
    <s v="Santa Ana,Santa Ana,El Salvador"/>
    <s v="Central America"/>
    <s v="LATAM"/>
    <x v="0"/>
    <x v="7"/>
    <s v="Stanley Pencil Sharpener, Easy-Erase"/>
    <n v="173.6"/>
    <n v="1"/>
    <n v="10"/>
    <n v="2"/>
    <n v="0"/>
    <n v="62.4"/>
    <n v="1"/>
    <n v="15.875"/>
    <n v="1"/>
    <s v="Medium"/>
    <n v="2"/>
  </r>
  <r>
    <x v="4088"/>
    <d v="2015-10-03T00:00:00"/>
    <d v="2015-10-08T00:00:00"/>
    <s v="Standard Class"/>
    <s v="Consumer"/>
    <n v="1"/>
    <s v="Sevastopol"/>
    <s v="Sevastopol'"/>
    <s v="Ukraine"/>
    <s v="Sevastopol,Sevastopol',Ukraine"/>
    <s v="Eastern Europe"/>
    <s v="Europe"/>
    <x v="2"/>
    <x v="4"/>
    <s v="Ikea Library with Doors, Traditional"/>
    <n v="726.78"/>
    <n v="1"/>
    <n v="2"/>
    <n v="1"/>
    <n v="0"/>
    <n v="319.74"/>
    <n v="1"/>
    <n v="15.87"/>
    <n v="1"/>
    <s v="High"/>
    <n v="3"/>
  </r>
  <r>
    <x v="4089"/>
    <d v="2015-05-28T00:00:00"/>
    <d v="2015-06-03T00:00:00"/>
    <s v="Standard Class"/>
    <s v="Home Office"/>
    <n v="3"/>
    <s v="Louisville"/>
    <s v="Kentucky"/>
    <s v="United States"/>
    <s v="Louisville,Kentucky,United States"/>
    <s v="Southern US"/>
    <s v="USCA"/>
    <x v="1"/>
    <x v="2"/>
    <s v="Google Nexus 5"/>
    <n v="539.97"/>
    <n v="1"/>
    <n v="3"/>
    <n v="1"/>
    <n v="0"/>
    <n v="134.99250000000001"/>
    <n v="1"/>
    <n v="46.45"/>
    <n v="1"/>
    <s v="Medium"/>
    <n v="2"/>
  </r>
  <r>
    <x v="4090"/>
    <d v="2015-08-13T00:00:00"/>
    <d v="2015-08-19T00:00:00"/>
    <s v="Standard Class"/>
    <s v="Home Office"/>
    <n v="3"/>
    <s v="Swindon"/>
    <s v="England"/>
    <s v="United Kingdom"/>
    <s v="Swindon,England,United Kingdom"/>
    <s v="Northern Europe"/>
    <s v="Europe"/>
    <x v="0"/>
    <x v="8"/>
    <s v="Ibico Binding Machine, Clear"/>
    <n v="203.52"/>
    <n v="1"/>
    <n v="4"/>
    <n v="1"/>
    <n v="0"/>
    <n v="93.6"/>
    <n v="1"/>
    <n v="15.86"/>
    <n v="1"/>
    <s v="Medium"/>
    <n v="2"/>
  </r>
  <r>
    <x v="4091"/>
    <d v="2015-03-05T00:00:00"/>
    <d v="2015-03-06T00:00:00"/>
    <s v="Same Day"/>
    <s v="Corporate"/>
    <n v="2"/>
    <s v="Townsville"/>
    <s v="Queensland"/>
    <s v="Australia"/>
    <s v="Townsville,Queensland,Australia"/>
    <s v="Oceania"/>
    <s v="Asia Pacific"/>
    <x v="0"/>
    <x v="14"/>
    <s v="Novimex Color Coded Labels, 5000 Label Set"/>
    <n v="57.644999999999996"/>
    <n v="1"/>
    <n v="5"/>
    <n v="1"/>
    <n v="0.1"/>
    <n v="8.2949999999999999"/>
    <n v="1"/>
    <n v="15.86"/>
    <n v="1"/>
    <s v="High"/>
    <n v="3"/>
  </r>
  <r>
    <x v="4092"/>
    <d v="2015-12-24T00:00:00"/>
    <d v="2015-12-31T00:00:00"/>
    <s v="Standard Class"/>
    <s v="Consumer"/>
    <n v="1"/>
    <s v="Puerto La Cruz"/>
    <s v="Anzoátegui"/>
    <s v="Venezuela"/>
    <s v="Puerto La Cruz,Anzoátegui,Venezuela"/>
    <s v="South America"/>
    <s v="LATAM"/>
    <x v="0"/>
    <x v="12"/>
    <s v="Rogers Shelving, Wire Frame"/>
    <n v="171.35999999999999"/>
    <n v="1"/>
    <n v="7"/>
    <n v="1"/>
    <n v="0.4"/>
    <n v="-34.300000000000011"/>
    <n v="3"/>
    <n v="15.858000000000001"/>
    <n v="1"/>
    <s v="Medium"/>
    <n v="2"/>
  </r>
  <r>
    <x v="4093"/>
    <d v="2015-08-12T00:00:00"/>
    <d v="2015-08-16T00:00:00"/>
    <s v="Second Class"/>
    <s v="Consumer"/>
    <n v="1"/>
    <s v="Konya"/>
    <s v="Konya"/>
    <s v="Turkey"/>
    <s v="Konya,Konya,Turkey"/>
    <s v="Western Asia"/>
    <s v="Asia Pacific"/>
    <x v="2"/>
    <x v="5"/>
    <s v="Harbour Creations Swivel Stool, Black"/>
    <n v="71.076000000000008"/>
    <n v="1"/>
    <n v="1"/>
    <n v="1"/>
    <n v="0.6"/>
    <n v="-47.993999999999993"/>
    <n v="3"/>
    <n v="15.85"/>
    <n v="1"/>
    <s v="High"/>
    <n v="3"/>
  </r>
  <r>
    <x v="4094"/>
    <d v="2015-12-05T00:00:00"/>
    <d v="2015-12-10T00:00:00"/>
    <s v="Standard Class"/>
    <s v="Home Office"/>
    <n v="3"/>
    <s v="Ibadan"/>
    <s v="Oyo"/>
    <s v="Nigeria"/>
    <s v="Ibadan,Oyo,Nigeria"/>
    <s v="Western Africa"/>
    <s v="Africa"/>
    <x v="0"/>
    <x v="12"/>
    <s v="Rogers Lockers, Blue"/>
    <n v="380.91600000000005"/>
    <n v="1"/>
    <n v="6"/>
    <n v="1"/>
    <n v="0.7"/>
    <n v="-800.06399999999985"/>
    <n v="3"/>
    <n v="15.82"/>
    <n v="1"/>
    <s v="Medium"/>
    <n v="2"/>
  </r>
  <r>
    <x v="4095"/>
    <d v="2015-02-19T00:00:00"/>
    <d v="2015-02-23T00:00:00"/>
    <s v="Standard Class"/>
    <s v="Consumer"/>
    <n v="1"/>
    <s v="Luanda"/>
    <s v="Luanda"/>
    <s v="Angola"/>
    <s v="Luanda,Luanda,Angola"/>
    <s v="Central Africa"/>
    <s v="Africa"/>
    <x v="0"/>
    <x v="12"/>
    <s v="Rogers File Cart, Single Width"/>
    <n v="568.32000000000005"/>
    <n v="1"/>
    <n v="4"/>
    <n v="1"/>
    <n v="0"/>
    <n v="90.84"/>
    <n v="1"/>
    <n v="15.8"/>
    <n v="1"/>
    <s v="Medium"/>
    <n v="2"/>
  </r>
  <r>
    <x v="4096"/>
    <d v="2015-12-31T00:00:00"/>
    <d v="2016-01-04T00:00:00"/>
    <s v="Standard Class"/>
    <s v="Consumer"/>
    <n v="1"/>
    <s v="Bielefeld"/>
    <s v="North Rhine-Westphalia"/>
    <s v="Germany"/>
    <s v="Bielefeld,North Rhine-Westphalia,Germany"/>
    <s v="Western Europe"/>
    <s v="Europe"/>
    <x v="0"/>
    <x v="13"/>
    <s v="Kleencut Shears, Serrated"/>
    <n v="260.82"/>
    <n v="1"/>
    <n v="6"/>
    <n v="1"/>
    <n v="0"/>
    <n v="12.96"/>
    <n v="1"/>
    <n v="15.79"/>
    <n v="1"/>
    <s v="High"/>
    <n v="3"/>
  </r>
  <r>
    <x v="4097"/>
    <d v="2015-09-18T00:00:00"/>
    <d v="2015-09-22T00:00:00"/>
    <s v="Standard Class"/>
    <s v="Corporate"/>
    <n v="2"/>
    <s v="Mashhad"/>
    <s v="Razavi Khorasan"/>
    <s v="Iran"/>
    <s v="Mashhad,Razavi Khorasan,Iran"/>
    <s v="Southern Asia"/>
    <s v="Asia Pacific"/>
    <x v="0"/>
    <x v="13"/>
    <s v="Kleencut Box Cutter, Steel"/>
    <n v="272.39999999999998"/>
    <n v="1"/>
    <n v="8"/>
    <n v="1"/>
    <n v="0"/>
    <n v="43.44"/>
    <n v="1"/>
    <n v="15.79"/>
    <n v="1"/>
    <s v="Medium"/>
    <n v="2"/>
  </r>
  <r>
    <x v="4098"/>
    <d v="2015-06-05T00:00:00"/>
    <d v="2015-06-10T00:00:00"/>
    <s v="Standard Class"/>
    <s v="Home Office"/>
    <n v="3"/>
    <s v="Depok"/>
    <s v="Jawa Barat"/>
    <s v="Indonesia"/>
    <s v="Depok,Jawa Barat,Indonesia"/>
    <s v="Southeastern Asia"/>
    <s v="Asia Pacific"/>
    <x v="0"/>
    <x v="16"/>
    <s v="Jiffy Manila Envelope, with clear poly window"/>
    <n v="109.63049999999998"/>
    <n v="1"/>
    <n v="7"/>
    <n v="1"/>
    <n v="0.47000000000000003"/>
    <n v="4.0005000000000024"/>
    <n v="1"/>
    <n v="15.78"/>
    <n v="1"/>
    <s v="High"/>
    <n v="3"/>
  </r>
  <r>
    <x v="4099"/>
    <d v="2015-09-26T00:00:00"/>
    <d v="2015-10-01T00:00:00"/>
    <s v="Standard Class"/>
    <s v="Consumer"/>
    <n v="1"/>
    <s v="London"/>
    <s v="England"/>
    <s v="United Kingdom"/>
    <s v="London,England,United Kingdom"/>
    <s v="Northern Europe"/>
    <s v="Europe"/>
    <x v="0"/>
    <x v="9"/>
    <s v="Green Bar Message Books, Premium"/>
    <n v="85.644000000000005"/>
    <n v="1"/>
    <n v="4"/>
    <n v="1"/>
    <n v="0.1"/>
    <n v="-3.5999999999999588E-2"/>
    <n v="3"/>
    <n v="15.76"/>
    <n v="1"/>
    <s v="High"/>
    <n v="3"/>
  </r>
  <r>
    <x v="4100"/>
    <d v="2015-08-16T00:00:00"/>
    <d v="2015-08-19T00:00:00"/>
    <s v="Second Class"/>
    <s v="Corporate"/>
    <n v="2"/>
    <s v="Philadelphia"/>
    <s v="Pennsylvania"/>
    <s v="United States"/>
    <s v="Philadelphia,Pennsylvania,United States"/>
    <s v="Eastern US"/>
    <s v="USCA"/>
    <x v="0"/>
    <x v="12"/>
    <s v="Tennsco Single-Tier Lockers"/>
    <n v="1801.6320000000001"/>
    <n v="2"/>
    <n v="6"/>
    <n v="1"/>
    <n v="0.2"/>
    <n v="-337.80600000000004"/>
    <n v="3"/>
    <n v="356.88"/>
    <n v="2"/>
    <s v="High"/>
    <n v="3"/>
  </r>
  <r>
    <x v="4101"/>
    <d v="2015-08-26T00:00:00"/>
    <d v="2015-08-29T00:00:00"/>
    <s v="Second Class"/>
    <s v="Corporate"/>
    <n v="2"/>
    <s v="Wolverhampton"/>
    <s v="England"/>
    <s v="United Kingdom"/>
    <s v="Wolverhampton,England,United Kingdom"/>
    <s v="Northern Europe"/>
    <s v="Europe"/>
    <x v="2"/>
    <x v="11"/>
    <s v="Advantus Stacking Tray, Durable"/>
    <n v="258.42600000000004"/>
    <n v="1"/>
    <n v="14"/>
    <n v="3"/>
    <n v="0.3"/>
    <n v="-11.214000000000013"/>
    <n v="3"/>
    <n v="15.76"/>
    <n v="1"/>
    <s v="Medium"/>
    <n v="2"/>
  </r>
  <r>
    <x v="4102"/>
    <d v="2015-08-29T00:00:00"/>
    <d v="2015-09-02T00:00:00"/>
    <s v="Standard Class"/>
    <s v="Consumer"/>
    <n v="1"/>
    <s v="Leeds"/>
    <s v="England"/>
    <s v="United Kingdom"/>
    <s v="Leeds,England,United Kingdom"/>
    <s v="Northern Europe"/>
    <s v="Europe"/>
    <x v="0"/>
    <x v="16"/>
    <s v="Kraft Interoffice Envelope, Security-Tint"/>
    <n v="197.28000000000003"/>
    <n v="1"/>
    <n v="4"/>
    <n v="1"/>
    <n v="0"/>
    <n v="19.68"/>
    <n v="1"/>
    <n v="15.76"/>
    <n v="1"/>
    <s v="Medium"/>
    <n v="2"/>
  </r>
  <r>
    <x v="4103"/>
    <d v="2015-01-28T00:00:00"/>
    <d v="2015-02-02T00:00:00"/>
    <s v="Standard Class"/>
    <s v="Consumer"/>
    <n v="1"/>
    <s v="Juárez"/>
    <s v="Chihuahua"/>
    <s v="Mexico"/>
    <s v="Juárez,Chihuahua,Mexico"/>
    <s v="Central America"/>
    <s v="LATAM"/>
    <x v="0"/>
    <x v="12"/>
    <s v="Fellowes Box, Blue"/>
    <n v="91.839999999999989"/>
    <n v="1"/>
    <n v="7"/>
    <n v="1"/>
    <n v="0"/>
    <n v="34.86"/>
    <n v="1"/>
    <n v="15.74"/>
    <n v="1"/>
    <s v="High"/>
    <n v="3"/>
  </r>
  <r>
    <x v="4104"/>
    <d v="2015-02-11T00:00:00"/>
    <d v="2015-02-15T00:00:00"/>
    <s v="Standard Class"/>
    <s v="Home Office"/>
    <n v="3"/>
    <s v="Sarajevo"/>
    <s v="Federation of Bosnia and Herzegovina"/>
    <s v="Bosnia and Herzegovina"/>
    <s v="Sarajevo,Federation of Bosnia and Herzegovina,Bosnia and Herzegovina"/>
    <s v="Southern Europe"/>
    <s v="Europe"/>
    <x v="0"/>
    <x v="12"/>
    <s v="Rogers Folders, Industrial"/>
    <n v="124.67999999999998"/>
    <n v="1"/>
    <n v="4"/>
    <n v="1"/>
    <n v="0"/>
    <n v="17.399999999999999"/>
    <n v="1"/>
    <n v="15.74"/>
    <n v="1"/>
    <s v="High"/>
    <n v="3"/>
  </r>
  <r>
    <x v="4105"/>
    <d v="2015-12-09T00:00:00"/>
    <d v="2015-12-11T00:00:00"/>
    <s v="Second Class"/>
    <s v="Corporate"/>
    <n v="2"/>
    <s v="La Romana"/>
    <s v="La Romana"/>
    <s v="Dominican Republic"/>
    <s v="La Romana,La Romana,Dominican Republic"/>
    <s v="Caribbean"/>
    <s v="LATAM"/>
    <x v="0"/>
    <x v="13"/>
    <s v="Fiskars Trimmer, Serrated"/>
    <n v="62.40000000000002"/>
    <n v="1"/>
    <n v="3"/>
    <n v="1"/>
    <n v="0.2"/>
    <n v="8.579999999999993"/>
    <n v="1"/>
    <n v="15.738999999999999"/>
    <n v="1"/>
    <s v="Critical"/>
    <n v="4"/>
  </r>
  <r>
    <x v="4106"/>
    <d v="2015-06-22T00:00:00"/>
    <d v="2015-06-27T00:00:00"/>
    <s v="Standard Class"/>
    <s v="Corporate"/>
    <n v="2"/>
    <s v="Malang"/>
    <s v="Jawa Timur"/>
    <s v="Indonesia"/>
    <s v="Malang,Jawa Timur,Indonesia"/>
    <s v="Southeastern Asia"/>
    <s v="Asia Pacific"/>
    <x v="0"/>
    <x v="16"/>
    <s v="Ames Manila Envelope, Security-Tint"/>
    <n v="100.50390000000002"/>
    <n v="1"/>
    <n v="7"/>
    <n v="1"/>
    <n v="0.47000000000000003"/>
    <n v="-3.8661000000000172"/>
    <n v="3"/>
    <n v="15.73"/>
    <n v="1"/>
    <s v="High"/>
    <n v="3"/>
  </r>
  <r>
    <x v="4107"/>
    <d v="2015-02-17T00:00:00"/>
    <d v="2015-02-17T00:00:00"/>
    <s v="Same Day"/>
    <s v="Consumer"/>
    <n v="1"/>
    <s v="Angers"/>
    <s v="Pays de la Loire"/>
    <s v="France"/>
    <s v="Angers,Pays de la Loire,France"/>
    <s v="Western Europe"/>
    <s v="Europe"/>
    <x v="0"/>
    <x v="7"/>
    <s v="Stanley Pens, Fluorescent"/>
    <n v="90.480000000000018"/>
    <n v="1"/>
    <n v="8"/>
    <n v="1"/>
    <n v="0"/>
    <n v="7.92"/>
    <n v="1"/>
    <n v="15.72"/>
    <n v="1"/>
    <s v="High"/>
    <n v="3"/>
  </r>
  <r>
    <x v="4108"/>
    <d v="2015-09-23T00:00:00"/>
    <d v="2015-09-28T00:00:00"/>
    <s v="Standard Class"/>
    <s v="Consumer"/>
    <n v="1"/>
    <s v="Vienna"/>
    <s v="Vienna"/>
    <s v="Austria"/>
    <s v="Vienna,Vienna,Austria"/>
    <s v="Western Europe"/>
    <s v="Europe"/>
    <x v="2"/>
    <x v="5"/>
    <s v="Hon Bag Chairs, Red"/>
    <n v="90.3"/>
    <n v="1"/>
    <n v="2"/>
    <n v="1"/>
    <n v="0"/>
    <n v="29.759999999999998"/>
    <n v="1"/>
    <n v="15.72"/>
    <n v="1"/>
    <s v="High"/>
    <n v="3"/>
  </r>
  <r>
    <x v="4109"/>
    <d v="2015-08-15T00:00:00"/>
    <d v="2015-08-18T00:00:00"/>
    <s v="First Class"/>
    <s v="Consumer"/>
    <n v="1"/>
    <s v="Oosterhout"/>
    <s v="North Brabant"/>
    <s v="Netherlands"/>
    <s v="Oosterhout,North Brabant,Netherlands"/>
    <s v="Western Europe"/>
    <s v="Europe"/>
    <x v="0"/>
    <x v="7"/>
    <s v="Boston Markers, Fluorescent"/>
    <n v="55.260000000000005"/>
    <n v="1"/>
    <n v="4"/>
    <n v="1"/>
    <n v="0.5"/>
    <n v="-38.700000000000003"/>
    <n v="3"/>
    <n v="15.71"/>
    <n v="1"/>
    <s v="High"/>
    <n v="3"/>
  </r>
  <r>
    <x v="4110"/>
    <d v="2015-08-22T00:00:00"/>
    <d v="2015-08-22T00:00:00"/>
    <s v="Same Day"/>
    <s v="Corporate"/>
    <n v="2"/>
    <s v="Chandler"/>
    <s v="Arizona"/>
    <s v="United States"/>
    <s v="Chandler,Arizona,United States"/>
    <s v="Western US"/>
    <s v="USCA"/>
    <x v="0"/>
    <x v="9"/>
    <s v="Xerox 1941"/>
    <n v="83.88"/>
    <n v="1"/>
    <n v="1"/>
    <n v="1"/>
    <n v="0.2"/>
    <n v="29.357999999999997"/>
    <n v="1"/>
    <n v="9.42"/>
    <n v="1"/>
    <s v="High"/>
    <n v="3"/>
  </r>
  <r>
    <x v="4111"/>
    <d v="2015-08-22T00:00:00"/>
    <d v="2015-08-27T00:00:00"/>
    <s v="Standard Class"/>
    <s v="Corporate"/>
    <n v="2"/>
    <s v="Madrid"/>
    <s v="Madrid"/>
    <s v="Spain"/>
    <s v="Madrid,Madrid,Spain"/>
    <s v="Southern Europe"/>
    <s v="Europe"/>
    <x v="2"/>
    <x v="11"/>
    <s v="Deflect-O Stacking Tray, Erganomic"/>
    <n v="191.28"/>
    <n v="1"/>
    <n v="8"/>
    <n v="1"/>
    <n v="0"/>
    <n v="53.519999999999996"/>
    <n v="1"/>
    <n v="15.7"/>
    <n v="1"/>
    <s v="High"/>
    <n v="3"/>
  </r>
  <r>
    <x v="4112"/>
    <d v="2015-10-02T00:00:00"/>
    <d v="2015-10-06T00:00:00"/>
    <s v="Standard Class"/>
    <s v="Consumer"/>
    <n v="1"/>
    <s v="Salamanca"/>
    <s v="Guanajuato"/>
    <s v="Mexico"/>
    <s v="Salamanca,Guanajuato,Mexico"/>
    <s v="Central America"/>
    <s v="LATAM"/>
    <x v="0"/>
    <x v="9"/>
    <s v="Enermax Memo Slips, Multicolor"/>
    <n v="147.94"/>
    <n v="1"/>
    <n v="13"/>
    <n v="2"/>
    <n v="0"/>
    <n v="56.160000000000011"/>
    <n v="1"/>
    <n v="15.697999999999999"/>
    <n v="1"/>
    <s v="High"/>
    <n v="3"/>
  </r>
  <r>
    <x v="4113"/>
    <d v="2015-10-16T00:00:00"/>
    <d v="2015-10-21T00:00:00"/>
    <s v="Standard Class"/>
    <s v="Corporate"/>
    <n v="2"/>
    <s v="Thousand Oaks"/>
    <s v="California"/>
    <s v="United States"/>
    <s v="Thousand Oaks,California,United States"/>
    <s v="Western US"/>
    <s v="USCA"/>
    <x v="0"/>
    <x v="14"/>
    <s v="Avery 4027 File Folder Labels for Dot Matrix Printers, 5000 Labels per Box, White"/>
    <n v="152.65"/>
    <n v="1"/>
    <n v="5"/>
    <n v="1"/>
    <n v="0"/>
    <n v="70.219000000000008"/>
    <n v="1"/>
    <n v="7.71"/>
    <n v="1"/>
    <s v="Medium"/>
    <n v="2"/>
  </r>
  <r>
    <x v="4114"/>
    <d v="2015-10-31T00:00:00"/>
    <d v="2015-11-06T00:00:00"/>
    <s v="Standard Class"/>
    <s v="Corporate"/>
    <n v="2"/>
    <s v="Jakarta"/>
    <s v="Jakarta"/>
    <s v="Indonesia"/>
    <s v="Jakarta,Jakarta,Indonesia"/>
    <s v="Southeastern Asia"/>
    <s v="Asia Pacific"/>
    <x v="2"/>
    <x v="5"/>
    <s v="Hon Rocking Chair, Black"/>
    <n v="280.73609999999996"/>
    <n v="1"/>
    <n v="3"/>
    <n v="1"/>
    <n v="0.27"/>
    <n v="-15.453900000000004"/>
    <n v="3"/>
    <n v="15.69"/>
    <n v="1"/>
    <s v="Medium"/>
    <n v="2"/>
  </r>
  <r>
    <x v="4115"/>
    <d v="2015-05-01T00:00:00"/>
    <d v="2015-05-06T00:00:00"/>
    <s v="Second Class"/>
    <s v="Corporate"/>
    <n v="2"/>
    <s v="New York City"/>
    <s v="New York"/>
    <s v="United States"/>
    <s v="New York City,New York,United States"/>
    <s v="Eastern US"/>
    <s v="USCA"/>
    <x v="0"/>
    <x v="16"/>
    <s v="#10-4 1/8&quot; x 9 1/2&quot; Premium Diagonal Seam Envelopes"/>
    <n v="62.96"/>
    <n v="1"/>
    <n v="4"/>
    <n v="1"/>
    <n v="0"/>
    <n v="28.332000000000001"/>
    <n v="1"/>
    <n v="7.64"/>
    <n v="1"/>
    <s v="Medium"/>
    <n v="2"/>
  </r>
  <r>
    <x v="4116"/>
    <d v="2015-09-26T00:00:00"/>
    <d v="2015-09-28T00:00:00"/>
    <s v="First Class"/>
    <s v="Corporate"/>
    <n v="2"/>
    <s v="Sittard"/>
    <s v="Limburg"/>
    <s v="Netherlands"/>
    <s v="Sittard,Limburg,Netherlands"/>
    <s v="Western Europe"/>
    <s v="Europe"/>
    <x v="1"/>
    <x v="10"/>
    <s v="Logitech Keyboard, Programmable"/>
    <n v="73.95"/>
    <n v="1"/>
    <n v="2"/>
    <n v="1"/>
    <n v="0.5"/>
    <n v="-59.190000000000005"/>
    <n v="3"/>
    <n v="15.67"/>
    <n v="1"/>
    <s v="High"/>
    <n v="3"/>
  </r>
  <r>
    <x v="4117"/>
    <d v="2015-03-02T00:00:00"/>
    <d v="2015-03-07T00:00:00"/>
    <s v="Standard Class"/>
    <s v="Corporate"/>
    <n v="2"/>
    <s v="Messaad"/>
    <s v="Djelfa"/>
    <s v="Algeria"/>
    <s v="Messaad,Djelfa,Algeria"/>
    <s v="North Africa"/>
    <s v="Africa"/>
    <x v="0"/>
    <x v="12"/>
    <s v="Eldon Lockers, Wire Frame"/>
    <n v="196.98"/>
    <n v="1"/>
    <n v="1"/>
    <n v="1"/>
    <n v="0"/>
    <n v="39.39"/>
    <n v="1"/>
    <n v="15.66"/>
    <n v="1"/>
    <s v="Medium"/>
    <n v="2"/>
  </r>
  <r>
    <x v="4118"/>
    <d v="2015-09-13T00:00:00"/>
    <d v="2015-09-16T00:00:00"/>
    <s v="First Class"/>
    <s v="Corporate"/>
    <n v="2"/>
    <s v="Woonsocket"/>
    <s v="Rhode Island"/>
    <s v="United States"/>
    <s v="Woonsocket,Rhode Island,United States"/>
    <s v="Eastern US"/>
    <s v="USCA"/>
    <x v="0"/>
    <x v="9"/>
    <s v="Xerox 209"/>
    <n v="45.36"/>
    <n v="1"/>
    <n v="7"/>
    <n v="1"/>
    <n v="0"/>
    <n v="21.772800000000004"/>
    <n v="1"/>
    <n v="15.36"/>
    <n v="1"/>
    <s v="High"/>
    <n v="3"/>
  </r>
  <r>
    <x v="4119"/>
    <d v="2015-07-01T00:00:00"/>
    <d v="2015-07-06T00:00:00"/>
    <s v="Standard Class"/>
    <s v="Corporate"/>
    <n v="2"/>
    <s v="Hamburg"/>
    <s v="Hamburg"/>
    <s v="Germany"/>
    <s v="Hamburg,Hamburg,Germany"/>
    <s v="Western Europe"/>
    <s v="Europe"/>
    <x v="0"/>
    <x v="12"/>
    <s v="Fellowes Trays, Industrial"/>
    <n v="156.249"/>
    <n v="1"/>
    <n v="3"/>
    <n v="1"/>
    <n v="0.1"/>
    <n v="24.218999999999998"/>
    <n v="1"/>
    <n v="15.64"/>
    <n v="1"/>
    <s v="Medium"/>
    <n v="2"/>
  </r>
  <r>
    <x v="4120"/>
    <d v="2015-03-25T00:00:00"/>
    <d v="2015-03-25T00:00:00"/>
    <s v="Same Day"/>
    <s v="Consumer"/>
    <n v="1"/>
    <s v="Balikesir"/>
    <s v="Balikesir"/>
    <s v="Turkey"/>
    <s v="Balikesir,Balikesir,Turkey"/>
    <s v="Western Asia"/>
    <s v="Asia Pacific"/>
    <x v="1"/>
    <x v="2"/>
    <s v="Nokia Office Telephone, with Caller ID"/>
    <n v="52.103999999999999"/>
    <n v="1"/>
    <n v="2"/>
    <n v="1"/>
    <n v="0.6"/>
    <n v="-72.995999999999995"/>
    <n v="3"/>
    <n v="15.64"/>
    <n v="1"/>
    <s v="Critical"/>
    <n v="4"/>
  </r>
  <r>
    <x v="4121"/>
    <d v="2015-05-01T00:00:00"/>
    <d v="2015-05-06T00:00:00"/>
    <s v="Standard Class"/>
    <s v="Corporate"/>
    <n v="2"/>
    <s v="San Francisco"/>
    <s v="California"/>
    <s v="United States"/>
    <s v="San Francisco,California,United States"/>
    <s v="Western US"/>
    <s v="USCA"/>
    <x v="2"/>
    <x v="11"/>
    <s v="Seth Thomas 16&quot; Steel Case Clock"/>
    <n v="64.959999999999994"/>
    <n v="1"/>
    <n v="2"/>
    <n v="1"/>
    <n v="0"/>
    <n v="21.436799999999998"/>
    <n v="1"/>
    <n v="11.78"/>
    <n v="1"/>
    <s v="High"/>
    <n v="3"/>
  </r>
  <r>
    <x v="4122"/>
    <d v="2015-10-06T00:00:00"/>
    <d v="2015-10-10T00:00:00"/>
    <s v="Second Class"/>
    <s v="Corporate"/>
    <n v="2"/>
    <s v="Munich"/>
    <s v="Bavaria"/>
    <s v="Germany"/>
    <s v="Munich,Bavaria,Germany"/>
    <s v="Western Europe"/>
    <s v="Europe"/>
    <x v="0"/>
    <x v="7"/>
    <s v="Sanford Sketch Pad, Easy-Erase"/>
    <n v="91.5"/>
    <n v="1"/>
    <n v="2"/>
    <n v="1"/>
    <n v="0"/>
    <n v="42.06"/>
    <n v="1"/>
    <n v="15.63"/>
    <n v="1"/>
    <s v="High"/>
    <n v="3"/>
  </r>
  <r>
    <x v="4123"/>
    <d v="2015-05-10T00:00:00"/>
    <d v="2015-05-14T00:00:00"/>
    <s v="Standard Class"/>
    <s v="Corporate"/>
    <n v="2"/>
    <s v="Jakarta"/>
    <s v="Jakarta"/>
    <s v="Indonesia"/>
    <s v="Jakarta,Jakarta,Indonesia"/>
    <s v="Southeastern Asia"/>
    <s v="Asia Pacific"/>
    <x v="1"/>
    <x v="2"/>
    <s v="Motorola Headset, Full Size"/>
    <n v="201.76469999999998"/>
    <n v="1"/>
    <n v="3"/>
    <n v="1"/>
    <n v="0.17"/>
    <n v="58.30469999999999"/>
    <n v="1"/>
    <n v="15.63"/>
    <n v="1"/>
    <s v="Medium"/>
    <n v="2"/>
  </r>
  <r>
    <x v="4124"/>
    <d v="2015-04-21T00:00:00"/>
    <d v="2015-04-23T00:00:00"/>
    <s v="First Class"/>
    <s v="Home Office"/>
    <n v="3"/>
    <s v="Dubbo"/>
    <s v="New South Wales"/>
    <s v="Australia"/>
    <s v="Dubbo,New South Wales,Australia"/>
    <s v="Oceania"/>
    <s v="Asia Pacific"/>
    <x v="2"/>
    <x v="11"/>
    <s v="Eldon Stacking Tray, Durable"/>
    <n v="51.354000000000006"/>
    <n v="1"/>
    <n v="2"/>
    <n v="1"/>
    <n v="0.1"/>
    <n v="9.6539999999999999"/>
    <n v="1"/>
    <n v="15.63"/>
    <n v="1"/>
    <s v="Critical"/>
    <n v="4"/>
  </r>
  <r>
    <x v="4125"/>
    <d v="2015-10-27T00:00:00"/>
    <d v="2015-10-30T00:00:00"/>
    <s v="Second Class"/>
    <s v="Home Office"/>
    <n v="3"/>
    <s v="Ningbo"/>
    <s v="Zhejiang"/>
    <s v="China"/>
    <s v="Ningbo,Zhejiang,China"/>
    <s v="Eastern Asia"/>
    <s v="Asia Pacific"/>
    <x v="0"/>
    <x v="9"/>
    <s v="Xerox Note Cards, 8.5 x 11"/>
    <n v="61.019999999999996"/>
    <n v="1"/>
    <n v="2"/>
    <n v="1"/>
    <n v="0"/>
    <n v="0"/>
    <n v="1"/>
    <n v="15.61"/>
    <n v="1"/>
    <s v="Critical"/>
    <n v="4"/>
  </r>
  <r>
    <x v="4126"/>
    <d v="2015-02-14T00:00:00"/>
    <d v="2015-02-20T00:00:00"/>
    <s v="Standard Class"/>
    <s v="Consumer"/>
    <n v="1"/>
    <s v="San Miguelito"/>
    <s v="Panama"/>
    <s v="Panama"/>
    <s v="San Miguelito,Panama,Panama"/>
    <s v="Central America"/>
    <s v="LATAM"/>
    <x v="1"/>
    <x v="2"/>
    <s v="Samsung Signal Booster, with Caller ID"/>
    <n v="163.90799999999999"/>
    <n v="1"/>
    <n v="3"/>
    <n v="1"/>
    <n v="0.4"/>
    <n v="16.368000000000006"/>
    <n v="1"/>
    <n v="15.608000000000001"/>
    <n v="1"/>
    <s v="Medium"/>
    <n v="2"/>
  </r>
  <r>
    <x v="4127"/>
    <d v="2015-05-09T00:00:00"/>
    <d v="2015-05-13T00:00:00"/>
    <s v="Standard Class"/>
    <s v="Corporate"/>
    <n v="2"/>
    <s v="Philadelphia"/>
    <s v="Pennsylvania"/>
    <s v="United States"/>
    <s v="Philadelphia,Pennsylvania,United States"/>
    <s v="Eastern US"/>
    <s v="USCA"/>
    <x v="2"/>
    <x v="5"/>
    <s v="Global Armless Task Chair, Royal Blue"/>
    <n v="128.05799999999999"/>
    <n v="1"/>
    <n v="3"/>
    <n v="1"/>
    <n v="0.3"/>
    <n v="-23.782199999999996"/>
    <n v="3"/>
    <n v="10.62"/>
    <n v="1"/>
    <s v="Medium"/>
    <n v="2"/>
  </r>
  <r>
    <x v="4128"/>
    <d v="2015-11-14T00:00:00"/>
    <d v="2015-11-20T00:00:00"/>
    <s v="Standard Class"/>
    <s v="Consumer"/>
    <n v="1"/>
    <s v="San Pedro Sula"/>
    <s v="Cortés"/>
    <s v="Honduras"/>
    <s v="San Pedro Sula,Cortés,Honduras"/>
    <s v="Central America"/>
    <s v="LATAM"/>
    <x v="1"/>
    <x v="1"/>
    <s v="HP Wireless Fax, Color"/>
    <n v="288.35559999999998"/>
    <n v="1"/>
    <n v="2"/>
    <n v="1"/>
    <n v="0.40200000000000002"/>
    <n v="-25.084400000000052"/>
    <n v="3"/>
    <n v="15.597999999999999"/>
    <n v="1"/>
    <s v="Medium"/>
    <n v="2"/>
  </r>
  <r>
    <x v="4129"/>
    <d v="2015-11-13T00:00:00"/>
    <d v="2015-11-17T00:00:00"/>
    <s v="Standard Class"/>
    <s v="Corporate"/>
    <n v="2"/>
    <s v="Tempe"/>
    <s v="Arizona"/>
    <s v="United States"/>
    <s v="Tempe,Arizona,United States"/>
    <s v="Western US"/>
    <s v="USCA"/>
    <x v="1"/>
    <x v="10"/>
    <s v="SanDisk Ultra 16 GB MicroSDHC Class 10 Memory Card"/>
    <n v="62.352000000000004"/>
    <n v="1"/>
    <n v="6"/>
    <n v="1"/>
    <n v="0.2"/>
    <n v="-10.911600000000007"/>
    <n v="3"/>
    <n v="5.88"/>
    <n v="1"/>
    <s v="High"/>
    <n v="3"/>
  </r>
  <r>
    <x v="4130"/>
    <d v="2015-11-07T00:00:00"/>
    <d v="2015-11-11T00:00:00"/>
    <s v="Standard Class"/>
    <s v="Consumer"/>
    <n v="1"/>
    <s v="Muret"/>
    <s v="Languedoc-Roussillon-Midi-Pyrénées"/>
    <s v="France"/>
    <s v="Muret,Languedoc-Roussillon-Midi-Pyrénées,France"/>
    <s v="Western Europe"/>
    <s v="Europe"/>
    <x v="1"/>
    <x v="10"/>
    <s v="Logitech Flash Drive, Erganomic"/>
    <n v="226.56"/>
    <n v="1"/>
    <n v="8"/>
    <n v="1"/>
    <n v="0"/>
    <n v="101.76"/>
    <n v="1"/>
    <n v="15.58"/>
    <n v="1"/>
    <s v="Medium"/>
    <n v="2"/>
  </r>
  <r>
    <x v="4131"/>
    <d v="2015-03-24T00:00:00"/>
    <d v="2015-03-26T00:00:00"/>
    <s v="Second Class"/>
    <s v="Corporate"/>
    <n v="2"/>
    <s v="Ankara"/>
    <s v="Ankara"/>
    <s v="Turkey"/>
    <s v="Ankara,Ankara,Turkey"/>
    <s v="Western Asia"/>
    <s v="Asia Pacific"/>
    <x v="0"/>
    <x v="12"/>
    <s v="Smead Shelving, Blue"/>
    <n v="78.287999999999997"/>
    <n v="1"/>
    <n v="4"/>
    <n v="1"/>
    <n v="0.6"/>
    <n v="-58.751999999999981"/>
    <n v="3"/>
    <n v="15.58"/>
    <n v="1"/>
    <s v="Critical"/>
    <n v="4"/>
  </r>
  <r>
    <x v="4132"/>
    <d v="2015-02-12T00:00:00"/>
    <d v="2015-02-16T00:00:00"/>
    <s v="Standard Class"/>
    <s v="Corporate"/>
    <n v="2"/>
    <s v="New York City"/>
    <s v="New York"/>
    <s v="United States"/>
    <s v="New York City,New York,United States"/>
    <s v="Eastern US"/>
    <s v="USCA"/>
    <x v="0"/>
    <x v="14"/>
    <s v="Avery 473"/>
    <n v="20.7"/>
    <n v="1"/>
    <n v="2"/>
    <n v="1"/>
    <n v="0"/>
    <n v="9.9359999999999999"/>
    <n v="1"/>
    <n v="2.35"/>
    <n v="1"/>
    <s v="High"/>
    <n v="3"/>
  </r>
  <r>
    <x v="4133"/>
    <d v="2015-09-29T00:00:00"/>
    <d v="2015-10-03T00:00:00"/>
    <s v="Standard Class"/>
    <s v="Home Office"/>
    <n v="3"/>
    <s v="Bandung"/>
    <s v="Jawa Barat"/>
    <s v="Indonesia"/>
    <s v="Bandung,Jawa Barat,Indonesia"/>
    <s v="Southeastern Asia"/>
    <s v="Asia Pacific"/>
    <x v="0"/>
    <x v="8"/>
    <s v="Avery Binder, Recycled"/>
    <n v="99.052199999999985"/>
    <n v="1"/>
    <n v="9"/>
    <n v="2"/>
    <n v="0.17"/>
    <n v="6.9822000000000024"/>
    <n v="1"/>
    <n v="15.58"/>
    <n v="1"/>
    <s v="High"/>
    <n v="3"/>
  </r>
  <r>
    <x v="4134"/>
    <d v="2015-11-20T00:00:00"/>
    <d v="2015-11-26T00:00:00"/>
    <s v="Standard Class"/>
    <s v="Consumer"/>
    <n v="1"/>
    <s v="Culiacán"/>
    <s v="Sinaloa"/>
    <s v="Mexico"/>
    <s v="Culiacán,Sinaloa,Mexico"/>
    <s v="Central America"/>
    <s v="LATAM"/>
    <x v="0"/>
    <x v="7"/>
    <s v="Stanley Canvas, Easy-Erase"/>
    <n v="165.8"/>
    <n v="1"/>
    <n v="5"/>
    <n v="1"/>
    <n v="0"/>
    <n v="44.7"/>
    <n v="1"/>
    <n v="15.571000000000002"/>
    <n v="1"/>
    <s v="Medium"/>
    <n v="2"/>
  </r>
  <r>
    <x v="4135"/>
    <d v="2015-11-04T00:00:00"/>
    <d v="2015-11-06T00:00:00"/>
    <s v="Second Class"/>
    <s v="Corporate"/>
    <n v="2"/>
    <s v="Murfreesboro"/>
    <s v="Tennessee"/>
    <s v="United States"/>
    <s v="Murfreesboro,Tennessee,United States"/>
    <s v="Southern US"/>
    <s v="USCA"/>
    <x v="2"/>
    <x v="11"/>
    <s v="Telescoping Adjustable Floor Lamp"/>
    <n v="15.991999999999999"/>
    <n v="1"/>
    <n v="1"/>
    <n v="1"/>
    <n v="0.2"/>
    <n v="0.99949999999999894"/>
    <n v="1"/>
    <n v="1.8"/>
    <n v="1"/>
    <s v="High"/>
    <n v="3"/>
  </r>
  <r>
    <x v="4136"/>
    <d v="2015-11-21T00:00:00"/>
    <d v="2015-11-22T00:00:00"/>
    <s v="First Class"/>
    <s v="Consumer"/>
    <n v="1"/>
    <s v="Araguaína"/>
    <s v="Tocantins"/>
    <s v="Brazil"/>
    <s v="Araguaína,Tocantins,Brazil"/>
    <s v="South America"/>
    <s v="LATAM"/>
    <x v="0"/>
    <x v="16"/>
    <s v="Ames Peel and Seal, Recycled"/>
    <n v="58.3"/>
    <n v="1"/>
    <n v="5"/>
    <n v="1"/>
    <n v="0"/>
    <n v="15.1"/>
    <n v="1"/>
    <n v="15.565999999999999"/>
    <n v="1"/>
    <s v="Critical"/>
    <n v="4"/>
  </r>
  <r>
    <x v="4137"/>
    <d v="2015-12-03T00:00:00"/>
    <d v="2015-12-06T00:00:00"/>
    <s v="Second Class"/>
    <s v="Consumer"/>
    <n v="1"/>
    <s v="Lima"/>
    <s v="Lima (city)"/>
    <s v="Peru"/>
    <s v="Lima,Lima (city),Peru"/>
    <s v="South America"/>
    <s v="LATAM"/>
    <x v="2"/>
    <x v="5"/>
    <s v="SAFCO Chairmat, Adjustable"/>
    <n v="99.695999999999998"/>
    <n v="1"/>
    <n v="4"/>
    <n v="1"/>
    <n v="0.4"/>
    <n v="-58.224000000000004"/>
    <n v="3"/>
    <n v="15.562000000000001"/>
    <n v="1"/>
    <s v="Medium"/>
    <n v="2"/>
  </r>
  <r>
    <x v="4138"/>
    <d v="2015-10-03T00:00:00"/>
    <d v="2015-10-08T00:00:00"/>
    <s v="Standard Class"/>
    <s v="Home Office"/>
    <n v="3"/>
    <s v="Chinautla"/>
    <s v="Guatemala"/>
    <s v="Guatemala"/>
    <s v="Chinautla,Guatemala,Guatemala"/>
    <s v="Central America"/>
    <s v="LATAM"/>
    <x v="1"/>
    <x v="2"/>
    <s v="Nokia Speaker Phone, with Caller ID"/>
    <n v="246.3"/>
    <n v="1"/>
    <n v="3"/>
    <n v="1"/>
    <n v="0"/>
    <n v="39.36"/>
    <n v="1"/>
    <n v="15.561000000000002"/>
    <n v="1"/>
    <s v="Medium"/>
    <n v="2"/>
  </r>
  <r>
    <x v="4139"/>
    <d v="2015-07-01T00:00:00"/>
    <d v="2015-07-04T00:00:00"/>
    <s v="Second Class"/>
    <s v="Corporate"/>
    <n v="2"/>
    <s v="Treviglio"/>
    <s v="Lombardy"/>
    <s v="Italy"/>
    <s v="Treviglio,Lombardy,Italy"/>
    <s v="Southern Europe"/>
    <s v="Europe"/>
    <x v="1"/>
    <x v="2"/>
    <s v="Motorola Smart Phone, Cordless"/>
    <n v="771.3359999999999"/>
    <n v="1"/>
    <n v="2"/>
    <n v="1"/>
    <n v="0.4"/>
    <n v="-424.28400000000005"/>
    <n v="3"/>
    <n v="15.56"/>
    <n v="1"/>
    <s v="Medium"/>
    <n v="2"/>
  </r>
  <r>
    <x v="4140"/>
    <d v="2015-02-11T00:00:00"/>
    <d v="2015-02-14T00:00:00"/>
    <s v="First Class"/>
    <s v="Corporate"/>
    <n v="2"/>
    <s v="Winnipeg"/>
    <s v="Manitoba"/>
    <s v="Canada"/>
    <s v="Winnipeg,Manitoba,Canada"/>
    <s v="Canada"/>
    <s v="USCA"/>
    <x v="0"/>
    <x v="12"/>
    <s v="Rogers Lockers, Industrial"/>
    <n v="212.10000000000002"/>
    <n v="1"/>
    <n v="1"/>
    <n v="1"/>
    <n v="0"/>
    <n v="80.58"/>
    <n v="1"/>
    <n v="65.349999999999994"/>
    <n v="1"/>
    <s v="Critical"/>
    <n v="4"/>
  </r>
  <r>
    <x v="4141"/>
    <d v="2015-03-17T00:00:00"/>
    <d v="2015-03-21T00:00:00"/>
    <s v="Standard Class"/>
    <s v="Consumer"/>
    <n v="1"/>
    <s v="Mexico City"/>
    <s v="Distrito Federal"/>
    <s v="Mexico"/>
    <s v="Mexico City,Distrito Federal,Mexico"/>
    <s v="Central America"/>
    <s v="LATAM"/>
    <x v="1"/>
    <x v="2"/>
    <s v="Samsung Speaker Phone, with Caller ID"/>
    <n v="246.47999999999996"/>
    <n v="1"/>
    <n v="3"/>
    <n v="1"/>
    <n v="0"/>
    <n v="76.38000000000001"/>
    <n v="1"/>
    <n v="15.524000000000001"/>
    <n v="1"/>
    <s v="Medium"/>
    <n v="2"/>
  </r>
  <r>
    <x v="4142"/>
    <d v="2015-11-12T00:00:00"/>
    <d v="2015-11-16T00:00:00"/>
    <s v="Standard Class"/>
    <s v="Corporate"/>
    <n v="2"/>
    <s v="Porto"/>
    <s v="Porto"/>
    <s v="Portugal"/>
    <s v="Porto,Porto,Portugal"/>
    <s v="Southern Europe"/>
    <s v="Europe"/>
    <x v="1"/>
    <x v="10"/>
    <s v="Belkin Memory Card, Programmable"/>
    <n v="174.46499999999997"/>
    <n v="1"/>
    <n v="3"/>
    <n v="1"/>
    <n v="0.5"/>
    <n v="-69.794999999999973"/>
    <n v="3"/>
    <n v="15.52"/>
    <n v="1"/>
    <s v="Medium"/>
    <n v="2"/>
  </r>
  <r>
    <x v="4143"/>
    <d v="2015-11-10T00:00:00"/>
    <d v="2015-11-15T00:00:00"/>
    <s v="Standard Class"/>
    <s v="Consumer"/>
    <n v="1"/>
    <s v="San Justo"/>
    <s v="Santa Fe"/>
    <s v="Argentina"/>
    <s v="San Justo,Santa Fe,Argentina"/>
    <s v="South America"/>
    <s v="LATAM"/>
    <x v="2"/>
    <x v="11"/>
    <s v="Advantus Frame, Black"/>
    <n v="266.68799999999999"/>
    <n v="1"/>
    <n v="6"/>
    <n v="1"/>
    <n v="0.4"/>
    <n v="-142.27199999999999"/>
    <n v="3"/>
    <n v="15.512"/>
    <n v="1"/>
    <s v="Medium"/>
    <n v="2"/>
  </r>
  <r>
    <x v="4144"/>
    <d v="2015-02-19T00:00:00"/>
    <d v="2015-02-25T00:00:00"/>
    <s v="Standard Class"/>
    <s v="Corporate"/>
    <n v="2"/>
    <s v="Indaiatuba"/>
    <s v="São Paulo"/>
    <s v="Brazil"/>
    <s v="Indaiatuba,São Paulo,Brazil"/>
    <s v="South America"/>
    <s v="LATAM"/>
    <x v="2"/>
    <x v="5"/>
    <s v="Novimex Bag Chairs, Set of Two"/>
    <n v="192.83999999999997"/>
    <n v="1"/>
    <n v="6"/>
    <n v="1"/>
    <n v="0"/>
    <n v="24.96"/>
    <n v="1"/>
    <n v="15.506"/>
    <n v="1"/>
    <s v="Medium"/>
    <n v="2"/>
  </r>
  <r>
    <x v="4145"/>
    <d v="2015-07-11T00:00:00"/>
    <d v="2015-07-15T00:00:00"/>
    <s v="Standard Class"/>
    <s v="Home Office"/>
    <n v="3"/>
    <s v="Irkutsk"/>
    <s v="Irkutsk"/>
    <s v="Russia"/>
    <s v="Irkutsk,Irkutsk,Russia"/>
    <s v="Eastern Europe"/>
    <s v="Europe"/>
    <x v="1"/>
    <x v="1"/>
    <s v="HP Ink, Laser"/>
    <n v="128.69999999999999"/>
    <n v="1"/>
    <n v="1"/>
    <n v="1"/>
    <n v="0"/>
    <n v="25.740000000000002"/>
    <n v="1"/>
    <n v="15.5"/>
    <n v="1"/>
    <s v="High"/>
    <n v="3"/>
  </r>
  <r>
    <x v="4146"/>
    <d v="2015-10-25T00:00:00"/>
    <d v="2015-10-29T00:00:00"/>
    <s v="Standard Class"/>
    <s v="Consumer"/>
    <n v="1"/>
    <s v="Puerto Padre"/>
    <s v="Las Tunas"/>
    <s v="Cuba"/>
    <s v="Puerto Padre,Las Tunas,Cuba"/>
    <s v="Caribbean"/>
    <s v="LATAM"/>
    <x v="2"/>
    <x v="5"/>
    <s v="SAFCO Steel Folding Chair, Red"/>
    <n v="285.7"/>
    <n v="1"/>
    <n v="5"/>
    <n v="1"/>
    <n v="0"/>
    <n v="97.1"/>
    <n v="1"/>
    <n v="15.481"/>
    <n v="1"/>
    <s v="Medium"/>
    <n v="2"/>
  </r>
  <r>
    <x v="4147"/>
    <d v="2015-10-13T00:00:00"/>
    <d v="2015-10-16T00:00:00"/>
    <s v="Second Class"/>
    <s v="Corporate"/>
    <n v="2"/>
    <s v="Hamm"/>
    <s v="North Rhine-Westphalia"/>
    <s v="Germany"/>
    <s v="Hamm,North Rhine-Westphalia,Germany"/>
    <s v="Western Europe"/>
    <s v="Europe"/>
    <x v="1"/>
    <x v="2"/>
    <s v="Samsung Office Telephone, with Caller ID"/>
    <n v="130.44"/>
    <n v="1"/>
    <n v="2"/>
    <n v="1"/>
    <n v="0"/>
    <n v="30"/>
    <n v="1"/>
    <n v="15.48"/>
    <n v="1"/>
    <s v="Medium"/>
    <n v="2"/>
  </r>
  <r>
    <x v="4148"/>
    <d v="2015-04-24T00:00:00"/>
    <d v="2015-04-28T00:00:00"/>
    <s v="Standard Class"/>
    <s v="Corporate"/>
    <n v="2"/>
    <s v="Mannheim"/>
    <s v="Baden-Württemberg"/>
    <s v="Germany"/>
    <s v="Mannheim,Baden-Württemberg,Germany"/>
    <s v="Western Europe"/>
    <s v="Europe"/>
    <x v="0"/>
    <x v="12"/>
    <s v="Eldon File Cart, Single Width"/>
    <n v="230.256"/>
    <n v="1"/>
    <n v="2"/>
    <n v="1"/>
    <n v="0.1"/>
    <n v="20.435999999999993"/>
    <n v="1"/>
    <n v="15.48"/>
    <n v="1"/>
    <s v="Medium"/>
    <n v="2"/>
  </r>
  <r>
    <x v="4149"/>
    <d v="2015-09-04T00:00:00"/>
    <d v="2015-09-07T00:00:00"/>
    <s v="First Class"/>
    <s v="Consumer"/>
    <n v="1"/>
    <s v="Hemel Hempstead"/>
    <s v="England"/>
    <s v="United Kingdom"/>
    <s v="Hemel Hempstead,England,United Kingdom"/>
    <s v="Northern Europe"/>
    <s v="Europe"/>
    <x v="0"/>
    <x v="7"/>
    <s v="Stanley Markers, Fluorescent"/>
    <n v="46.919999999999995"/>
    <n v="1"/>
    <n v="2"/>
    <n v="1"/>
    <n v="0"/>
    <n v="15.899999999999999"/>
    <n v="1"/>
    <n v="15.48"/>
    <n v="1"/>
    <s v="Critical"/>
    <n v="4"/>
  </r>
  <r>
    <x v="4150"/>
    <d v="2015-02-16T00:00:00"/>
    <d v="2015-02-21T00:00:00"/>
    <s v="Second Class"/>
    <s v="Corporate"/>
    <n v="2"/>
    <s v="Kolwezi"/>
    <s v="Katanga"/>
    <s v="Democratic Republic of the Congo"/>
    <s v="Kolwezi,Katanga,Democratic Republic of the Congo"/>
    <s v="Central Africa"/>
    <s v="Africa"/>
    <x v="1"/>
    <x v="2"/>
    <s v="Motorola Signal Booster, Full Size"/>
    <n v="144.42000000000002"/>
    <n v="1"/>
    <n v="1"/>
    <n v="1"/>
    <n v="0"/>
    <n v="23.1"/>
    <n v="1"/>
    <n v="15.45"/>
    <n v="1"/>
    <s v="Medium"/>
    <n v="2"/>
  </r>
  <r>
    <x v="4151"/>
    <d v="2015-09-24T00:00:00"/>
    <d v="2015-09-26T00:00:00"/>
    <s v="Second Class"/>
    <s v="Consumer"/>
    <n v="1"/>
    <s v="Seattle"/>
    <s v="Washington"/>
    <s v="United States"/>
    <s v="Seattle,Washington,United States"/>
    <s v="Western US"/>
    <s v="USCA"/>
    <x v="0"/>
    <x v="0"/>
    <s v="Belkin 8 Outlet SurgeMaster II Gold Surge Protector"/>
    <n v="119.96"/>
    <n v="1"/>
    <n v="2"/>
    <n v="1"/>
    <n v="0"/>
    <n v="33.588800000000006"/>
    <n v="1"/>
    <n v="29.5"/>
    <n v="1"/>
    <s v="Critical"/>
    <n v="4"/>
  </r>
  <r>
    <x v="4152"/>
    <d v="2015-05-13T00:00:00"/>
    <d v="2015-05-16T00:00:00"/>
    <s v="Second Class"/>
    <s v="Corporate"/>
    <n v="2"/>
    <s v="Melbourne"/>
    <s v="Victoria"/>
    <s v="Australia"/>
    <s v="Melbourne,Victoria,Australia"/>
    <s v="Oceania"/>
    <s v="Asia Pacific"/>
    <x v="2"/>
    <x v="5"/>
    <s v="Novimex Chairmat, Black"/>
    <n v="145.55699999999999"/>
    <n v="1"/>
    <n v="3"/>
    <n v="1"/>
    <n v="0.1"/>
    <n v="53.307000000000002"/>
    <n v="1"/>
    <n v="15.44"/>
    <n v="1"/>
    <s v="Medium"/>
    <n v="2"/>
  </r>
  <r>
    <x v="4153"/>
    <d v="2015-12-09T00:00:00"/>
    <d v="2015-12-13T00:00:00"/>
    <s v="Standard Class"/>
    <s v="Consumer"/>
    <n v="1"/>
    <s v="Cuscatancingo"/>
    <s v="San Salvador"/>
    <s v="El Salvador"/>
    <s v="Cuscatancingo,San Salvador,El Salvador"/>
    <s v="Central America"/>
    <s v="LATAM"/>
    <x v="1"/>
    <x v="2"/>
    <s v="Samsung Signal Booster, VoIP"/>
    <n v="182.24000000000004"/>
    <n v="1"/>
    <n v="2"/>
    <n v="1"/>
    <n v="0"/>
    <n v="21.84"/>
    <n v="1"/>
    <n v="15.438999999999998"/>
    <n v="1"/>
    <s v="Medium"/>
    <n v="2"/>
  </r>
  <r>
    <x v="4154"/>
    <d v="2015-03-10T00:00:00"/>
    <d v="2015-03-14T00:00:00"/>
    <s v="Standard Class"/>
    <s v="Consumer"/>
    <n v="1"/>
    <s v="Mougins"/>
    <s v="Provence-Alpes-Côte d'Azur"/>
    <s v="France"/>
    <s v="Mougins,Provence-Alpes-Côte d'Azur,France"/>
    <s v="Western Europe"/>
    <s v="Europe"/>
    <x v="1"/>
    <x v="6"/>
    <s v="Epson Printer, Durable"/>
    <n v="446.65800000000002"/>
    <n v="1"/>
    <n v="2"/>
    <n v="1"/>
    <n v="0.15"/>
    <n v="120.858"/>
    <n v="1"/>
    <n v="15.42"/>
    <n v="1"/>
    <s v="Medium"/>
    <n v="2"/>
  </r>
  <r>
    <x v="4155"/>
    <d v="2015-03-07T00:00:00"/>
    <d v="2015-03-13T00:00:00"/>
    <s v="Standard Class"/>
    <s v="Consumer"/>
    <n v="1"/>
    <s v="Dallas"/>
    <s v="Texas"/>
    <s v="United States"/>
    <s v="Dallas,Texas,United States"/>
    <s v="Central US"/>
    <s v="USCA"/>
    <x v="0"/>
    <x v="7"/>
    <s v="Newell 345"/>
    <n v="63.488"/>
    <n v="1"/>
    <n v="4"/>
    <n v="1"/>
    <n v="0.2"/>
    <n v="4.7616000000000014"/>
    <n v="1"/>
    <n v="2.5499999999999998"/>
    <n v="1"/>
    <s v="Medium"/>
    <n v="2"/>
  </r>
  <r>
    <x v="4156"/>
    <d v="2015-12-17T00:00:00"/>
    <d v="2015-12-22T00:00:00"/>
    <s v="Standard Class"/>
    <s v="Home Office"/>
    <n v="3"/>
    <s v="Linz"/>
    <s v="Upper Austria"/>
    <s v="Austria"/>
    <s v="Linz,Upper Austria,Austria"/>
    <s v="Western Europe"/>
    <s v="Europe"/>
    <x v="0"/>
    <x v="8"/>
    <s v="Ibico Binding Machine, Economy"/>
    <n v="719.88"/>
    <n v="1"/>
    <n v="14"/>
    <n v="3"/>
    <n v="0"/>
    <n v="64.680000000000007"/>
    <n v="1"/>
    <n v="15.41"/>
    <n v="1"/>
    <s v="Medium"/>
    <n v="2"/>
  </r>
  <r>
    <x v="4157"/>
    <d v="2015-08-12T00:00:00"/>
    <d v="2015-08-14T00:00:00"/>
    <s v="Second Class"/>
    <s v="Consumer"/>
    <n v="1"/>
    <s v="Temirtau"/>
    <s v="Qaraghandy"/>
    <s v="Kazakhstan"/>
    <s v="Temirtau,Qaraghandy,Kazakhstan"/>
    <s v="Central Asia"/>
    <s v="Asia Pacific"/>
    <x v="0"/>
    <x v="7"/>
    <s v="Binney &amp; Smith Sketch Pad, Fluorescent"/>
    <n v="114.19200000000001"/>
    <n v="1"/>
    <n v="8"/>
    <n v="1"/>
    <n v="0.7"/>
    <n v="-247.48799999999997"/>
    <n v="3"/>
    <n v="15.41"/>
    <n v="1"/>
    <s v="High"/>
    <n v="3"/>
  </r>
  <r>
    <x v="4158"/>
    <d v="2015-01-28T00:00:00"/>
    <d v="2015-02-01T00:00:00"/>
    <s v="Standard Class"/>
    <s v="Corporate"/>
    <n v="2"/>
    <s v="Zaanstad"/>
    <s v="North Holland"/>
    <s v="Netherlands"/>
    <s v="Zaanstad,North Holland,Netherlands"/>
    <s v="Western Europe"/>
    <s v="Europe"/>
    <x v="0"/>
    <x v="7"/>
    <s v="Boston Canvas, Blue"/>
    <n v="107.28"/>
    <n v="1"/>
    <n v="4"/>
    <n v="1"/>
    <n v="0.5"/>
    <n v="-53.64"/>
    <n v="3"/>
    <n v="15.4"/>
    <n v="1"/>
    <s v="High"/>
    <n v="3"/>
  </r>
  <r>
    <x v="4159"/>
    <d v="2015-11-24T00:00:00"/>
    <d v="2015-11-28T00:00:00"/>
    <s v="Second Class"/>
    <s v="Consumer"/>
    <n v="1"/>
    <s v="Gold Coast"/>
    <s v="Queensland"/>
    <s v="Australia"/>
    <s v="Gold Coast,Queensland,Australia"/>
    <s v="Oceania"/>
    <s v="Asia Pacific"/>
    <x v="0"/>
    <x v="8"/>
    <s v="Acco 3-Hole Punch, Recycled"/>
    <n v="82.296000000000021"/>
    <n v="1"/>
    <n v="3"/>
    <n v="1"/>
    <n v="0.1"/>
    <n v="16.415999999999997"/>
    <n v="1"/>
    <n v="15.4"/>
    <n v="1"/>
    <s v="High"/>
    <n v="3"/>
  </r>
  <r>
    <x v="4160"/>
    <d v="2015-05-30T00:00:00"/>
    <d v="2015-06-04T00:00:00"/>
    <s v="Second Class"/>
    <s v="Consumer"/>
    <n v="1"/>
    <s v="Santo Domingo"/>
    <s v="Santo Domingo"/>
    <s v="Dominican Republic"/>
    <s v="Santo Domingo,Santo Domingo,Dominican Republic"/>
    <s v="Caribbean"/>
    <s v="LATAM"/>
    <x v="0"/>
    <x v="12"/>
    <s v="Rogers Lockers, Wire Frame"/>
    <n v="337.10399999999998"/>
    <n v="1"/>
    <n v="3"/>
    <n v="1"/>
    <n v="0.2"/>
    <n v="-8.4359999999999893"/>
    <n v="3"/>
    <n v="15.395"/>
    <n v="1"/>
    <s v="Medium"/>
    <n v="2"/>
  </r>
  <r>
    <x v="4161"/>
    <d v="2015-07-02T00:00:00"/>
    <d v="2015-07-07T00:00:00"/>
    <s v="Standard Class"/>
    <s v="Consumer"/>
    <n v="1"/>
    <s v="Dinslaken"/>
    <s v="North Rhine-Westphalia"/>
    <s v="Germany"/>
    <s v="Dinslaken,North Rhine-Westphalia,Germany"/>
    <s v="Western Europe"/>
    <s v="Europe"/>
    <x v="0"/>
    <x v="0"/>
    <s v="Cuisinart Toaster, Red"/>
    <n v="144.34200000000004"/>
    <n v="1"/>
    <n v="3"/>
    <n v="1"/>
    <n v="0.1"/>
    <n v="35.262"/>
    <n v="1"/>
    <n v="15.38"/>
    <n v="1"/>
    <s v="High"/>
    <n v="3"/>
  </r>
  <r>
    <x v="4162"/>
    <d v="2015-01-21T00:00:00"/>
    <d v="2015-01-24T00:00:00"/>
    <s v="Second Class"/>
    <s v="Consumer"/>
    <n v="1"/>
    <s v="Warsaw"/>
    <s v="Masovia"/>
    <s v="Poland"/>
    <s v="Warsaw,Masovia,Poland"/>
    <s v="Eastern Europe"/>
    <s v="Europe"/>
    <x v="0"/>
    <x v="12"/>
    <s v="Smead Lockers, Blue"/>
    <n v="198.42000000000002"/>
    <n v="1"/>
    <n v="1"/>
    <n v="1"/>
    <n v="0"/>
    <n v="33.72"/>
    <n v="1"/>
    <n v="15.37"/>
    <n v="1"/>
    <s v="Medium"/>
    <n v="2"/>
  </r>
  <r>
    <x v="4163"/>
    <d v="2015-06-18T00:00:00"/>
    <d v="2015-06-24T00:00:00"/>
    <s v="Standard Class"/>
    <s v="Corporate"/>
    <n v="2"/>
    <s v="Kassel"/>
    <s v="Hesse"/>
    <s v="Germany"/>
    <s v="Kassel,Hesse,Germany"/>
    <s v="Western Europe"/>
    <s v="Europe"/>
    <x v="2"/>
    <x v="4"/>
    <s v="Safco Stackable Bookrack, Mobile"/>
    <n v="268.16399999999999"/>
    <n v="1"/>
    <n v="2"/>
    <n v="1"/>
    <n v="0.1"/>
    <n v="5.9040000000000035"/>
    <n v="1"/>
    <n v="15.36"/>
    <n v="1"/>
    <s v="Medium"/>
    <n v="2"/>
  </r>
  <r>
    <x v="4164"/>
    <d v="2015-08-26T00:00:00"/>
    <d v="2015-08-29T00:00:00"/>
    <s v="Second Class"/>
    <s v="Consumer"/>
    <n v="1"/>
    <s v="Jackson"/>
    <s v="Tennessee"/>
    <s v="United States"/>
    <s v="Jackson,Tennessee,United States"/>
    <s v="Southern US"/>
    <s v="USCA"/>
    <x v="0"/>
    <x v="9"/>
    <s v="Xerox 199"/>
    <n v="3.4240000000000004"/>
    <n v="1"/>
    <n v="1"/>
    <n v="1"/>
    <n v="0.2"/>
    <n v="1.0699999999999996"/>
    <n v="1"/>
    <n v="1.32"/>
    <n v="1"/>
    <s v="High"/>
    <n v="3"/>
  </r>
  <r>
    <x v="4165"/>
    <d v="2015-05-29T00:00:00"/>
    <d v="2015-06-03T00:00:00"/>
    <s v="Standard Class"/>
    <s v="Corporate"/>
    <n v="2"/>
    <s v="Hohhot"/>
    <s v="Inner Mongolia"/>
    <s v="China"/>
    <s v="Hohhot,Inner Mongolia,China"/>
    <s v="Eastern Asia"/>
    <s v="Asia Pacific"/>
    <x v="1"/>
    <x v="2"/>
    <s v="Nokia Headset, with Caller ID"/>
    <n v="219.32999999999996"/>
    <n v="1"/>
    <n v="3"/>
    <n v="1"/>
    <n v="0"/>
    <n v="78.929999999999993"/>
    <n v="1"/>
    <n v="15.36"/>
    <n v="1"/>
    <s v="Medium"/>
    <n v="2"/>
  </r>
  <r>
    <x v="4166"/>
    <d v="2015-09-15T00:00:00"/>
    <d v="2015-09-18T00:00:00"/>
    <s v="First Class"/>
    <s v="Corporate"/>
    <n v="2"/>
    <s v="Raleigh"/>
    <s v="North Carolina"/>
    <s v="United States"/>
    <s v="Raleigh,North Carolina,United States"/>
    <s v="Southern US"/>
    <s v="USCA"/>
    <x v="0"/>
    <x v="0"/>
    <s v="3.6 Cubic Foot Counter Height Office Refrigerator"/>
    <n v="942.78400000000011"/>
    <n v="1"/>
    <n v="4"/>
    <n v="1"/>
    <n v="0.2"/>
    <n v="94.278400000000033"/>
    <n v="1"/>
    <n v="223.51"/>
    <n v="2"/>
    <s v="High"/>
    <n v="3"/>
  </r>
  <r>
    <x v="4167"/>
    <d v="2015-12-03T00:00:00"/>
    <d v="2015-12-07T00:00:00"/>
    <s v="Standard Class"/>
    <s v="Corporate"/>
    <n v="2"/>
    <s v="Antony"/>
    <s v="Ile-de-France"/>
    <s v="France"/>
    <s v="Antony,Ile-de-France,France"/>
    <s v="Western Europe"/>
    <s v="Europe"/>
    <x v="0"/>
    <x v="12"/>
    <s v="Fellowes File Cart, Blue"/>
    <n v="370.73700000000002"/>
    <n v="1"/>
    <n v="3"/>
    <n v="1"/>
    <n v="0.1"/>
    <n v="123.50700000000001"/>
    <n v="1"/>
    <n v="15.32"/>
    <n v="1"/>
    <s v="Medium"/>
    <n v="2"/>
  </r>
  <r>
    <x v="4168"/>
    <d v="2015-12-02T00:00:00"/>
    <d v="2015-12-05T00:00:00"/>
    <s v="Second Class"/>
    <s v="Consumer"/>
    <n v="1"/>
    <s v="Bishkek"/>
    <s v="Bishkek"/>
    <s v="Kyrgyzstan"/>
    <s v="Bishkek,Bishkek,Kyrgyzstan"/>
    <s v="Central Asia"/>
    <s v="Asia Pacific"/>
    <x v="0"/>
    <x v="15"/>
    <s v="Stockwell Push Pins, Bulk Pack"/>
    <n v="114.96000000000001"/>
    <n v="1"/>
    <n v="8"/>
    <n v="1"/>
    <n v="0"/>
    <n v="24"/>
    <n v="1"/>
    <n v="15.32"/>
    <n v="1"/>
    <s v="High"/>
    <n v="3"/>
  </r>
  <r>
    <x v="4169"/>
    <d v="2015-12-26T00:00:00"/>
    <d v="2015-12-27T00:00:00"/>
    <s v="First Class"/>
    <s v="Consumer"/>
    <n v="1"/>
    <s v="Tuxtla Gutiérrez"/>
    <s v="Chiapas"/>
    <s v="Mexico"/>
    <s v="Tuxtla Gutiérrez,Chiapas,Mexico"/>
    <s v="Central America"/>
    <s v="LATAM"/>
    <x v="2"/>
    <x v="5"/>
    <s v="Office Star Steel Folding Chair, Black"/>
    <n v="142.84800000000001"/>
    <n v="1"/>
    <n v="3"/>
    <n v="1"/>
    <n v="0.2"/>
    <n v="46.368000000000002"/>
    <n v="1"/>
    <n v="15.318000000000001"/>
    <n v="1"/>
    <s v="High"/>
    <n v="3"/>
  </r>
  <r>
    <x v="4170"/>
    <d v="2015-09-09T00:00:00"/>
    <d v="2015-09-14T00:00:00"/>
    <s v="Second Class"/>
    <s v="Home Office"/>
    <n v="3"/>
    <s v="Rome"/>
    <s v="Lazio"/>
    <s v="Italy"/>
    <s v="Rome,Lazio,Italy"/>
    <s v="Southern Europe"/>
    <s v="Europe"/>
    <x v="0"/>
    <x v="7"/>
    <s v="Stanley Canvas, Water Color"/>
    <n v="157.95000000000002"/>
    <n v="1"/>
    <n v="3"/>
    <n v="1"/>
    <n v="0"/>
    <n v="69.48"/>
    <n v="1"/>
    <n v="15.31"/>
    <n v="1"/>
    <s v="Medium"/>
    <n v="2"/>
  </r>
  <r>
    <x v="4171"/>
    <d v="2015-05-07T00:00:00"/>
    <d v="2015-05-12T00:00:00"/>
    <s v="Standard Class"/>
    <s v="Corporate"/>
    <n v="2"/>
    <s v="Fort Worth"/>
    <s v="Texas"/>
    <s v="United States"/>
    <s v="Fort Worth,Texas,United States"/>
    <s v="Central US"/>
    <s v="USCA"/>
    <x v="0"/>
    <x v="12"/>
    <s v="Fellowes Staxonsteel Drawer Files"/>
    <n v="772.68000000000006"/>
    <n v="1"/>
    <n v="5"/>
    <n v="1"/>
    <n v="0.2"/>
    <n v="-57.950999999999993"/>
    <n v="3"/>
    <n v="113.03"/>
    <n v="1"/>
    <s v="High"/>
    <n v="3"/>
  </r>
  <r>
    <x v="4172"/>
    <d v="2015-12-29T00:00:00"/>
    <d v="2016-01-02T00:00:00"/>
    <s v="Standard Class"/>
    <s v="Corporate"/>
    <n v="2"/>
    <s v="Pamplona"/>
    <s v="Navarra"/>
    <s v="Spain"/>
    <s v="Pamplona,Navarra,Spain"/>
    <s v="Southern Europe"/>
    <s v="Europe"/>
    <x v="1"/>
    <x v="6"/>
    <s v="StarTech Phone, White"/>
    <n v="131.274"/>
    <n v="1"/>
    <n v="2"/>
    <n v="1"/>
    <n v="0.1"/>
    <n v="45.174000000000007"/>
    <n v="1"/>
    <n v="15.3"/>
    <n v="1"/>
    <s v="High"/>
    <n v="3"/>
  </r>
  <r>
    <x v="4173"/>
    <d v="2015-08-13T00:00:00"/>
    <d v="2015-08-16T00:00:00"/>
    <s v="Second Class"/>
    <s v="Consumer"/>
    <n v="1"/>
    <s v="Argenteuil"/>
    <s v="Ile-de-France"/>
    <s v="France"/>
    <s v="Argenteuil,Ile-de-France,France"/>
    <s v="Western Europe"/>
    <s v="Europe"/>
    <x v="0"/>
    <x v="7"/>
    <s v="Binney &amp; Smith Pens, Water Color"/>
    <n v="60.480000000000004"/>
    <n v="1"/>
    <n v="4"/>
    <n v="1"/>
    <n v="0"/>
    <n v="21.72"/>
    <n v="1"/>
    <n v="15.3"/>
    <n v="1"/>
    <s v="Critical"/>
    <n v="4"/>
  </r>
  <r>
    <x v="4174"/>
    <d v="2015-03-03T00:00:00"/>
    <d v="2015-03-09T00:00:00"/>
    <s v="Standard Class"/>
    <s v="Corporate"/>
    <n v="2"/>
    <s v="Newark"/>
    <s v="Delaware"/>
    <s v="United States"/>
    <s v="Newark,Delaware,United States"/>
    <s v="Eastern US"/>
    <s v="USCA"/>
    <x v="2"/>
    <x v="4"/>
    <s v="Bush Cubix Collection Bookcases, Fully Assembled"/>
    <n v="441.96"/>
    <n v="1"/>
    <n v="2"/>
    <n v="1"/>
    <n v="0"/>
    <n v="101.6508"/>
    <n v="1"/>
    <n v="38.229999999999997"/>
    <n v="1"/>
    <s v="Medium"/>
    <n v="2"/>
  </r>
  <r>
    <x v="4175"/>
    <d v="2015-06-02T00:00:00"/>
    <d v="2015-06-06T00:00:00"/>
    <s v="Standard Class"/>
    <s v="Consumer"/>
    <n v="1"/>
    <s v="Wuxi"/>
    <s v="Jiangsu"/>
    <s v="China"/>
    <s v="Wuxi,Jiangsu,China"/>
    <s v="Eastern Asia"/>
    <s v="Asia Pacific"/>
    <x v="0"/>
    <x v="13"/>
    <s v="Stiletto Ruler, Easy Grip"/>
    <n v="82.5"/>
    <n v="1"/>
    <n v="5"/>
    <n v="1"/>
    <n v="0"/>
    <n v="6.6000000000000005"/>
    <n v="1"/>
    <n v="15.29"/>
    <n v="1"/>
    <s v="High"/>
    <n v="3"/>
  </r>
  <r>
    <x v="4176"/>
    <d v="2015-07-28T00:00:00"/>
    <d v="2015-07-31T00:00:00"/>
    <s v="Second Class"/>
    <s v="Consumer"/>
    <n v="1"/>
    <s v="Glasgow"/>
    <s v="Scotland"/>
    <s v="United Kingdom"/>
    <s v="Glasgow,Scotland,United Kingdom"/>
    <s v="Northern Europe"/>
    <s v="Europe"/>
    <x v="0"/>
    <x v="8"/>
    <s v="Acco 3-Hole Punch, Durable"/>
    <n v="158.10000000000002"/>
    <n v="1"/>
    <n v="5"/>
    <n v="1"/>
    <n v="0"/>
    <n v="64.800000000000011"/>
    <n v="1"/>
    <n v="15.27"/>
    <n v="1"/>
    <s v="Medium"/>
    <n v="2"/>
  </r>
  <r>
    <x v="4177"/>
    <d v="2015-09-09T00:00:00"/>
    <d v="2015-09-15T00:00:00"/>
    <s v="Standard Class"/>
    <s v="Corporate"/>
    <n v="2"/>
    <s v="Dublin"/>
    <s v="Ohio"/>
    <s v="United States"/>
    <s v="Dublin,Ohio,United States"/>
    <s v="Eastern US"/>
    <s v="USCA"/>
    <x v="1"/>
    <x v="10"/>
    <s v="Imation Swivel Flash Drive USB flash drive - 8 GB"/>
    <n v="9.0960000000000001"/>
    <n v="1"/>
    <n v="1"/>
    <n v="1"/>
    <n v="0.2"/>
    <n v="1.7054999999999998"/>
    <n v="1"/>
    <n v="1.8199999999999998"/>
    <n v="1"/>
    <s v="Medium"/>
    <n v="2"/>
  </r>
  <r>
    <x v="4178"/>
    <d v="2015-11-29T00:00:00"/>
    <d v="2015-12-03T00:00:00"/>
    <s v="Standard Class"/>
    <s v="Corporate"/>
    <n v="2"/>
    <s v="Cairo"/>
    <s v="Al Qahirah"/>
    <s v="Egypt"/>
    <s v="Cairo,Al Qahirah,Egypt"/>
    <s v="North Africa"/>
    <s v="Africa"/>
    <x v="1"/>
    <x v="10"/>
    <s v="Enermax Memory Card, USB"/>
    <n v="229.2"/>
    <n v="1"/>
    <n v="2"/>
    <n v="1"/>
    <n v="0"/>
    <n v="34.380000000000003"/>
    <n v="1"/>
    <n v="15.25"/>
    <n v="1"/>
    <s v="Medium"/>
    <n v="2"/>
  </r>
  <r>
    <x v="4179"/>
    <d v="2015-02-06T00:00:00"/>
    <d v="2015-02-10T00:00:00"/>
    <s v="Second Class"/>
    <s v="Consumer"/>
    <n v="1"/>
    <s v="Bilbao"/>
    <s v="Basque Country"/>
    <s v="Spain"/>
    <s v="Bilbao,Basque Country,Spain"/>
    <s v="Southern Europe"/>
    <s v="Europe"/>
    <x v="0"/>
    <x v="7"/>
    <s v="Sanford Pencil Sharpener, Water Color"/>
    <n v="78.3"/>
    <n v="1"/>
    <n v="3"/>
    <n v="1"/>
    <n v="0"/>
    <n v="20.339999999999996"/>
    <n v="1"/>
    <n v="15.25"/>
    <n v="1"/>
    <s v="High"/>
    <n v="3"/>
  </r>
  <r>
    <x v="4180"/>
    <d v="2015-08-25T00:00:00"/>
    <d v="2015-09-01T00:00:00"/>
    <s v="Standard Class"/>
    <s v="Consumer"/>
    <n v="1"/>
    <s v="Nantes"/>
    <s v="Pays de la Loire"/>
    <s v="France"/>
    <s v="Nantes,Pays de la Loire,France"/>
    <s v="Western Europe"/>
    <s v="Europe"/>
    <x v="0"/>
    <x v="7"/>
    <s v="Boston Markers, Easy-Erase"/>
    <n v="133.19999999999999"/>
    <n v="1"/>
    <n v="5"/>
    <n v="1"/>
    <n v="0"/>
    <n v="11.850000000000001"/>
    <n v="1"/>
    <n v="15.25"/>
    <n v="1"/>
    <s v="Low"/>
    <n v="1"/>
  </r>
  <r>
    <x v="4181"/>
    <d v="2015-06-03T00:00:00"/>
    <d v="2015-06-08T00:00:00"/>
    <s v="Standard Class"/>
    <s v="Consumer"/>
    <n v="1"/>
    <s v="Douai"/>
    <s v="Nord-Pas-de-Calais-Picardie"/>
    <s v="France"/>
    <s v="Douai,Nord-Pas-de-Calais-Picardie,France"/>
    <s v="Western Europe"/>
    <s v="Europe"/>
    <x v="2"/>
    <x v="11"/>
    <s v="Eldon Door Stop, Erganomic"/>
    <n v="341.46000000000004"/>
    <n v="1"/>
    <n v="7"/>
    <n v="1"/>
    <n v="0"/>
    <n v="44.31"/>
    <n v="1"/>
    <n v="15.25"/>
    <n v="1"/>
    <s v="Medium"/>
    <n v="2"/>
  </r>
  <r>
    <x v="4182"/>
    <d v="2015-05-03T00:00:00"/>
    <d v="2015-05-07T00:00:00"/>
    <s v="Standard Class"/>
    <s v="Consumer"/>
    <n v="1"/>
    <s v="Los Angeles"/>
    <s v="California"/>
    <s v="United States"/>
    <s v="Los Angeles,California,United States"/>
    <s v="Western US"/>
    <s v="USCA"/>
    <x v="0"/>
    <x v="7"/>
    <s v="Newell 34"/>
    <n v="59.519999999999996"/>
    <n v="1"/>
    <n v="3"/>
    <n v="1"/>
    <n v="0"/>
    <n v="15.475200000000001"/>
    <n v="1"/>
    <n v="3.63"/>
    <n v="1"/>
    <s v="Medium"/>
    <n v="2"/>
  </r>
  <r>
    <x v="4183"/>
    <d v="2015-08-21T00:00:00"/>
    <d v="2015-08-27T00:00:00"/>
    <s v="Standard Class"/>
    <s v="Consumer"/>
    <n v="1"/>
    <s v="San Salvador"/>
    <s v="San Salvador"/>
    <s v="El Salvador"/>
    <s v="San Salvador,San Salvador,El Salvador"/>
    <s v="Central America"/>
    <s v="LATAM"/>
    <x v="2"/>
    <x v="5"/>
    <s v="SAFCO Steel Folding Chair, Adjustable"/>
    <n v="117.6"/>
    <n v="1"/>
    <n v="2"/>
    <n v="1"/>
    <n v="0"/>
    <n v="47.04"/>
    <n v="1"/>
    <n v="15.225999999999999"/>
    <n v="1"/>
    <s v="Low"/>
    <n v="1"/>
  </r>
  <r>
    <x v="4184"/>
    <d v="2015-02-20T00:00:00"/>
    <d v="2015-02-22T00:00:00"/>
    <s v="First Class"/>
    <s v="Consumer"/>
    <n v="1"/>
    <s v="Gennevilliers"/>
    <s v="Ile-de-France"/>
    <s v="France"/>
    <s v="Gennevilliers,Ile-de-France,France"/>
    <s v="Western Europe"/>
    <s v="Europe"/>
    <x v="0"/>
    <x v="7"/>
    <s v="Boston Pens, Blue"/>
    <n v="85.320000000000007"/>
    <n v="1"/>
    <n v="6"/>
    <n v="1"/>
    <n v="0"/>
    <n v="1.62"/>
    <n v="1"/>
    <n v="15.22"/>
    <n v="1"/>
    <s v="High"/>
    <n v="3"/>
  </r>
  <r>
    <x v="4185"/>
    <d v="2015-06-03T00:00:00"/>
    <d v="2015-06-05T00:00:00"/>
    <s v="First Class"/>
    <s v="Home Office"/>
    <n v="3"/>
    <s v="Ghent"/>
    <s v="East Flanders"/>
    <s v="Belgium"/>
    <s v="Ghent,East Flanders,Belgium"/>
    <s v="Western Europe"/>
    <s v="Europe"/>
    <x v="0"/>
    <x v="15"/>
    <s v="Stockwell Rubber Bands, Metal"/>
    <n v="49.949999999999996"/>
    <n v="1"/>
    <n v="3"/>
    <n v="1"/>
    <n v="0"/>
    <n v="23.94"/>
    <n v="1"/>
    <n v="15.2"/>
    <n v="1"/>
    <s v="Critical"/>
    <n v="4"/>
  </r>
  <r>
    <x v="4186"/>
    <d v="2015-04-21T00:00:00"/>
    <d v="2015-04-26T00:00:00"/>
    <s v="Standard Class"/>
    <s v="Consumer"/>
    <n v="1"/>
    <s v="Lagos"/>
    <s v="Lagos"/>
    <s v="Nigeria"/>
    <s v="Lagos,Lagos,Nigeria"/>
    <s v="Western Africa"/>
    <s v="Africa"/>
    <x v="1"/>
    <x v="2"/>
    <s v="Nokia Speaker Phone, Cordless"/>
    <n v="151.20000000000002"/>
    <n v="1"/>
    <n v="4"/>
    <n v="1"/>
    <n v="0.7"/>
    <n v="-136.07999999999998"/>
    <n v="3"/>
    <n v="15.2"/>
    <n v="1"/>
    <s v="Medium"/>
    <n v="2"/>
  </r>
  <r>
    <x v="4187"/>
    <d v="2015-10-06T00:00:00"/>
    <d v="2015-10-12T00:00:00"/>
    <s v="Standard Class"/>
    <s v="Consumer"/>
    <n v="1"/>
    <s v="Tipitapa"/>
    <s v="Managua"/>
    <s v="Nicaragua"/>
    <s v="Tipitapa,Managua,Nicaragua"/>
    <s v="Central America"/>
    <s v="LATAM"/>
    <x v="0"/>
    <x v="12"/>
    <s v="Rogers Shelving, Single Width"/>
    <n v="124.31999999999998"/>
    <n v="1"/>
    <n v="3"/>
    <n v="1"/>
    <n v="0"/>
    <n v="3.72"/>
    <n v="1"/>
    <n v="15.196000000000002"/>
    <n v="1"/>
    <s v="Medium"/>
    <n v="2"/>
  </r>
  <r>
    <x v="4188"/>
    <d v="2015-09-20T00:00:00"/>
    <d v="2015-09-20T00:00:00"/>
    <s v="Same Day"/>
    <s v="Consumer"/>
    <n v="1"/>
    <s v="Bagneux"/>
    <s v="Ile-de-France"/>
    <s v="France"/>
    <s v="Bagneux,Ile-de-France,France"/>
    <s v="Western Europe"/>
    <s v="Europe"/>
    <x v="2"/>
    <x v="5"/>
    <s v="Hon Chairmat, Set of Two"/>
    <n v="104.004"/>
    <n v="1"/>
    <n v="2"/>
    <n v="1"/>
    <n v="0.1"/>
    <n v="13.824000000000002"/>
    <n v="1"/>
    <n v="15.19"/>
    <n v="1"/>
    <s v="High"/>
    <n v="3"/>
  </r>
  <r>
    <x v="4189"/>
    <d v="2015-12-02T00:00:00"/>
    <d v="2015-12-07T00:00:00"/>
    <s v="Standard Class"/>
    <s v="Home Office"/>
    <n v="3"/>
    <s v="Acireale"/>
    <s v="Sicily"/>
    <s v="Italy"/>
    <s v="Acireale,Sicily,Italy"/>
    <s v="Southern Europe"/>
    <s v="Europe"/>
    <x v="0"/>
    <x v="13"/>
    <s v="Kleencut Scissors, Serrated"/>
    <n v="170.91000000000003"/>
    <n v="1"/>
    <n v="9"/>
    <n v="2"/>
    <n v="0"/>
    <n v="13.5"/>
    <n v="1"/>
    <n v="15.19"/>
    <n v="1"/>
    <s v="Medium"/>
    <n v="2"/>
  </r>
  <r>
    <x v="4190"/>
    <d v="2015-05-08T00:00:00"/>
    <d v="2015-05-12T00:00:00"/>
    <s v="Standard Class"/>
    <s v="Consumer"/>
    <n v="1"/>
    <s v="Guangzhou"/>
    <s v="Guangdong"/>
    <s v="China"/>
    <s v="Guangzhou,Guangdong,China"/>
    <s v="Eastern Asia"/>
    <s v="Asia Pacific"/>
    <x v="0"/>
    <x v="13"/>
    <s v="Fiskars Box Cutter, Easy Grip"/>
    <n v="148.56"/>
    <n v="1"/>
    <n v="4"/>
    <n v="1"/>
    <n v="0"/>
    <n v="32.64"/>
    <n v="1"/>
    <n v="15.18"/>
    <n v="1"/>
    <s v="Medium"/>
    <n v="2"/>
  </r>
  <r>
    <x v="4191"/>
    <d v="2015-07-26T00:00:00"/>
    <d v="2015-07-30T00:00:00"/>
    <s v="Standard Class"/>
    <s v="Consumer"/>
    <n v="1"/>
    <s v="Philadelphia"/>
    <s v="Pennsylvania"/>
    <s v="United States"/>
    <s v="Philadelphia,Pennsylvania,United States"/>
    <s v="Eastern US"/>
    <s v="USCA"/>
    <x v="0"/>
    <x v="14"/>
    <s v="Avery 491"/>
    <n v="3.3040000000000003"/>
    <n v="1"/>
    <n v="1"/>
    <n v="1"/>
    <n v="0.2"/>
    <n v="1.0737999999999999"/>
    <n v="1"/>
    <n v="1.6"/>
    <n v="1"/>
    <s v="High"/>
    <n v="3"/>
  </r>
  <r>
    <x v="4192"/>
    <d v="2015-07-27T00:00:00"/>
    <d v="2015-07-29T00:00:00"/>
    <s v="First Class"/>
    <s v="Corporate"/>
    <n v="2"/>
    <s v="Amritsar"/>
    <s v="Punjab"/>
    <s v="India"/>
    <s v="Amritsar,Punjab,India"/>
    <s v="Southern Asia"/>
    <s v="Asia Pacific"/>
    <x v="0"/>
    <x v="7"/>
    <s v="Binney &amp; Smith Markers, Fluorescent"/>
    <n v="50.699999999999996"/>
    <n v="1"/>
    <n v="2"/>
    <n v="1"/>
    <n v="0"/>
    <n v="10.14"/>
    <n v="1"/>
    <n v="15.16"/>
    <n v="1"/>
    <s v="High"/>
    <n v="3"/>
  </r>
  <r>
    <x v="4193"/>
    <d v="2015-11-20T00:00:00"/>
    <d v="2015-11-24T00:00:00"/>
    <s v="Standard Class"/>
    <s v="Consumer"/>
    <n v="1"/>
    <s v="Alexandria"/>
    <s v="Virginia"/>
    <s v="United States"/>
    <s v="Alexandria,Virginia,United States"/>
    <s v="Southern US"/>
    <s v="USCA"/>
    <x v="0"/>
    <x v="15"/>
    <s v="OIC Binder Clips"/>
    <n v="25.060000000000002"/>
    <n v="1"/>
    <n v="7"/>
    <n v="1"/>
    <n v="0"/>
    <n v="12.530000000000001"/>
    <n v="1"/>
    <n v="1.27"/>
    <n v="1"/>
    <s v="Medium"/>
    <n v="2"/>
  </r>
  <r>
    <x v="4194"/>
    <d v="2015-12-10T00:00:00"/>
    <d v="2015-12-16T00:00:00"/>
    <s v="Standard Class"/>
    <s v="Home Office"/>
    <n v="3"/>
    <s v="Blagoveshchensk"/>
    <s v="Amur"/>
    <s v="Russia"/>
    <s v="Blagoveshchensk,Amur,Russia"/>
    <s v="Eastern Europe"/>
    <s v="Europe"/>
    <x v="2"/>
    <x v="11"/>
    <s v="Eldon Door Stop, Erganomic"/>
    <n v="195.12"/>
    <n v="1"/>
    <n v="4"/>
    <n v="1"/>
    <n v="0"/>
    <n v="25.32"/>
    <n v="1"/>
    <n v="15.16"/>
    <n v="1"/>
    <s v="Medium"/>
    <n v="2"/>
  </r>
  <r>
    <x v="4195"/>
    <d v="2015-02-03T00:00:00"/>
    <d v="2015-02-06T00:00:00"/>
    <s v="First Class"/>
    <s v="Corporate"/>
    <n v="2"/>
    <s v="Columbus"/>
    <s v="Ohio"/>
    <s v="United States"/>
    <s v="Columbus,Ohio,United States"/>
    <s v="Eastern US"/>
    <s v="USCA"/>
    <x v="0"/>
    <x v="9"/>
    <s v="Xerox 1916"/>
    <n v="78.304000000000002"/>
    <n v="1"/>
    <n v="2"/>
    <n v="1"/>
    <n v="0.2"/>
    <n v="29.363999999999997"/>
    <n v="1"/>
    <n v="14.78"/>
    <n v="1"/>
    <s v="Medium"/>
    <n v="2"/>
  </r>
  <r>
    <x v="4196"/>
    <d v="2015-05-16T00:00:00"/>
    <d v="2015-05-16T00:00:00"/>
    <s v="Same Day"/>
    <s v="Consumer"/>
    <n v="1"/>
    <s v="Gold Coast"/>
    <s v="Queensland"/>
    <s v="Australia"/>
    <s v="Gold Coast,Queensland,Australia"/>
    <s v="Oceania"/>
    <s v="Asia Pacific"/>
    <x v="1"/>
    <x v="2"/>
    <s v="Apple Audio Dock, Cordless"/>
    <n v="305.53200000000004"/>
    <n v="1"/>
    <n v="2"/>
    <n v="1"/>
    <n v="0.1"/>
    <n v="-6.828000000000003"/>
    <n v="3"/>
    <n v="15.15"/>
    <n v="1"/>
    <s v="High"/>
    <n v="3"/>
  </r>
  <r>
    <x v="4197"/>
    <d v="2015-08-30T00:00:00"/>
    <d v="2015-09-06T00:00:00"/>
    <s v="Standard Class"/>
    <s v="Home Office"/>
    <n v="3"/>
    <s v="Managua"/>
    <s v="Managua"/>
    <s v="Nicaragua"/>
    <s v="Managua,Managua,Nicaragua"/>
    <s v="Central America"/>
    <s v="LATAM"/>
    <x v="0"/>
    <x v="12"/>
    <s v="Tenex Folders, Blue"/>
    <n v="123.84"/>
    <n v="1"/>
    <n v="8"/>
    <n v="1"/>
    <n v="0"/>
    <n v="49.439999999999991"/>
    <n v="1"/>
    <n v="15.13"/>
    <n v="1"/>
    <s v="Low"/>
    <n v="1"/>
  </r>
  <r>
    <x v="4198"/>
    <d v="2015-12-29T00:00:00"/>
    <d v="2016-01-02T00:00:00"/>
    <s v="Standard Class"/>
    <s v="Consumer"/>
    <n v="1"/>
    <s v="Kanpur"/>
    <s v="Uttar Pradesh"/>
    <s v="India"/>
    <s v="Kanpur,Uttar Pradesh,India"/>
    <s v="Southern Asia"/>
    <s v="Asia Pacific"/>
    <x v="0"/>
    <x v="0"/>
    <s v="Breville Coffee Grinder, Black"/>
    <n v="245.16"/>
    <n v="1"/>
    <n v="4"/>
    <n v="1"/>
    <n v="0"/>
    <n v="73.44"/>
    <n v="1"/>
    <n v="15.13"/>
    <n v="1"/>
    <s v="Medium"/>
    <n v="2"/>
  </r>
  <r>
    <x v="4199"/>
    <d v="2015-06-21T00:00:00"/>
    <d v="2015-06-27T00:00:00"/>
    <s v="Standard Class"/>
    <s v="Corporate"/>
    <n v="2"/>
    <s v="Poltava"/>
    <s v="Poltava"/>
    <s v="Ukraine"/>
    <s v="Poltava,Poltava,Ukraine"/>
    <s v="Eastern Europe"/>
    <s v="Europe"/>
    <x v="1"/>
    <x v="1"/>
    <s v="Brother Personal Copier, Laser"/>
    <n v="142.89000000000001"/>
    <n v="1"/>
    <n v="1"/>
    <n v="1"/>
    <n v="0"/>
    <n v="14.28"/>
    <n v="1"/>
    <n v="15.12"/>
    <n v="1"/>
    <s v="Medium"/>
    <n v="2"/>
  </r>
  <r>
    <x v="4200"/>
    <d v="2015-05-03T00:00:00"/>
    <d v="2015-05-08T00:00:00"/>
    <s v="Standard Class"/>
    <s v="Corporate"/>
    <n v="2"/>
    <s v="Westfield"/>
    <s v="New Jersey"/>
    <s v="United States"/>
    <s v="Westfield,New Jersey,United States"/>
    <s v="Eastern US"/>
    <s v="USCA"/>
    <x v="2"/>
    <x v="11"/>
    <s v="Eldon Advantage Chair Mats for Low to Medium Pile Carpets"/>
    <n v="129.93"/>
    <n v="1"/>
    <n v="3"/>
    <n v="1"/>
    <n v="0"/>
    <n v="12.992999999999988"/>
    <n v="1"/>
    <n v="10.24"/>
    <n v="1"/>
    <s v="High"/>
    <n v="3"/>
  </r>
  <r>
    <x v="4201"/>
    <d v="2015-04-15T00:00:00"/>
    <d v="2015-04-19T00:00:00"/>
    <s v="Standard Class"/>
    <s v="Corporate"/>
    <n v="2"/>
    <s v="Fayetteville"/>
    <s v="North Carolina"/>
    <s v="United States"/>
    <s v="Fayetteville,North Carolina,United States"/>
    <s v="Southern US"/>
    <s v="USCA"/>
    <x v="2"/>
    <x v="4"/>
    <s v="Sauder Cornerstone Collection Library"/>
    <n v="198.27200000000002"/>
    <n v="1"/>
    <n v="8"/>
    <n v="1"/>
    <n v="0.2"/>
    <n v="-32.219200000000022"/>
    <n v="3"/>
    <n v="9.11"/>
    <n v="1"/>
    <s v="Medium"/>
    <n v="2"/>
  </r>
  <r>
    <x v="4202"/>
    <d v="2015-08-20T00:00:00"/>
    <d v="2015-08-23T00:00:00"/>
    <s v="Second Class"/>
    <s v="Consumer"/>
    <n v="1"/>
    <s v="Depok"/>
    <s v="Yogyakarta"/>
    <s v="Indonesia"/>
    <s v="Depok,Yogyakarta,Indonesia"/>
    <s v="Southeastern Asia"/>
    <s v="Asia Pacific"/>
    <x v="2"/>
    <x v="11"/>
    <s v="Tenex Stacking Tray, Black"/>
    <n v="110.7702"/>
    <n v="1"/>
    <n v="6"/>
    <n v="1"/>
    <n v="0.27"/>
    <n v="4.390199999999993"/>
    <n v="1"/>
    <n v="15.11"/>
    <n v="1"/>
    <s v="Medium"/>
    <n v="2"/>
  </r>
  <r>
    <x v="4203"/>
    <d v="2015-08-04T00:00:00"/>
    <d v="2015-08-10T00:00:00"/>
    <s v="Standard Class"/>
    <s v="Corporate"/>
    <n v="2"/>
    <s v="Madrid"/>
    <s v="Madrid"/>
    <s v="Spain"/>
    <s v="Madrid,Madrid,Spain"/>
    <s v="Southern Europe"/>
    <s v="Europe"/>
    <x v="2"/>
    <x v="4"/>
    <s v="Bush Stackable Bookrack, Pine"/>
    <n v="124.85999999999999"/>
    <n v="1"/>
    <n v="1"/>
    <n v="1"/>
    <n v="0"/>
    <n v="48.69"/>
    <n v="1"/>
    <n v="15.09"/>
    <n v="1"/>
    <s v="Low"/>
    <n v="1"/>
  </r>
  <r>
    <x v="4204"/>
    <d v="2015-09-09T00:00:00"/>
    <d v="2015-09-11T00:00:00"/>
    <s v="Second Class"/>
    <s v="Consumer"/>
    <n v="1"/>
    <s v="Sincan"/>
    <s v="Ankara"/>
    <s v="Turkey"/>
    <s v="Sincan,Ankara,Turkey"/>
    <s v="Western Asia"/>
    <s v="Asia Pacific"/>
    <x v="1"/>
    <x v="2"/>
    <s v="Apple Speaker Phone, Full Size"/>
    <n v="99.672000000000011"/>
    <n v="1"/>
    <n v="2"/>
    <n v="1"/>
    <n v="0.6"/>
    <n v="-42.408000000000001"/>
    <n v="3"/>
    <n v="15.09"/>
    <n v="1"/>
    <s v="High"/>
    <n v="3"/>
  </r>
  <r>
    <x v="4205"/>
    <d v="2015-11-08T00:00:00"/>
    <d v="2015-11-08T00:00:00"/>
    <s v="Same Day"/>
    <s v="Home Office"/>
    <n v="3"/>
    <s v="Panama City"/>
    <s v="Panama"/>
    <s v="Panama"/>
    <s v="Panama City,Panama,Panama"/>
    <s v="Central America"/>
    <s v="LATAM"/>
    <x v="1"/>
    <x v="6"/>
    <s v="Konica Card Printer, Durable"/>
    <n v="140.23200000000003"/>
    <n v="1"/>
    <n v="4"/>
    <n v="1"/>
    <n v="0.7"/>
    <n v="-154.32799999999995"/>
    <n v="3"/>
    <n v="15.087"/>
    <n v="1"/>
    <s v="High"/>
    <n v="3"/>
  </r>
  <r>
    <x v="4206"/>
    <d v="2015-09-09T00:00:00"/>
    <d v="2015-09-13T00:00:00"/>
    <s v="Second Class"/>
    <s v="Consumer"/>
    <n v="1"/>
    <s v="Mixco"/>
    <s v="Guatemala"/>
    <s v="Guatemala"/>
    <s v="Mixco,Guatemala,Guatemala"/>
    <s v="Central America"/>
    <s v="LATAM"/>
    <x v="1"/>
    <x v="2"/>
    <s v="Cisco Audio Dock, Full Size"/>
    <n v="244.48000000000002"/>
    <n v="1"/>
    <n v="2"/>
    <n v="1"/>
    <n v="0"/>
    <n v="75.760000000000005"/>
    <n v="1"/>
    <n v="15.069999999999999"/>
    <n v="1"/>
    <s v="Medium"/>
    <n v="2"/>
  </r>
  <r>
    <x v="4207"/>
    <d v="2015-12-13T00:00:00"/>
    <d v="2015-12-17T00:00:00"/>
    <s v="Standard Class"/>
    <s v="Consumer"/>
    <n v="1"/>
    <s v="Valence"/>
    <s v="Auvergne-Rhône-Alpes"/>
    <s v="France"/>
    <s v="Valence,Auvergne-Rhône-Alpes,France"/>
    <s v="Western Europe"/>
    <s v="Europe"/>
    <x v="0"/>
    <x v="13"/>
    <s v="Stiletto Letter Opener, Steel"/>
    <n v="125.40000000000003"/>
    <n v="1"/>
    <n v="5"/>
    <n v="1"/>
    <n v="0"/>
    <n v="15"/>
    <n v="1"/>
    <n v="15.06"/>
    <n v="1"/>
    <s v="High"/>
    <n v="3"/>
  </r>
  <r>
    <x v="4208"/>
    <d v="2015-08-04T00:00:00"/>
    <d v="2015-08-08T00:00:00"/>
    <s v="Standard Class"/>
    <s v="Consumer"/>
    <n v="1"/>
    <s v="Antananarivo"/>
    <s v="Analamanga"/>
    <s v="Madagascar"/>
    <s v="Antananarivo,Analamanga,Madagascar"/>
    <s v="Eastern Africa"/>
    <s v="Africa"/>
    <x v="2"/>
    <x v="11"/>
    <s v="Deflect-O Door Stop, Duo Pack"/>
    <n v="88.02"/>
    <n v="1"/>
    <n v="2"/>
    <n v="1"/>
    <n v="0"/>
    <n v="31.68"/>
    <n v="1"/>
    <n v="15.06"/>
    <n v="1"/>
    <s v="High"/>
    <n v="3"/>
  </r>
  <r>
    <x v="4209"/>
    <d v="2015-05-24T00:00:00"/>
    <d v="2015-05-28T00:00:00"/>
    <s v="Standard Class"/>
    <s v="Consumer"/>
    <n v="1"/>
    <s v="Marseille"/>
    <s v="Provence-Alpes-Côte d'Azur"/>
    <s v="France"/>
    <s v="Marseille,Provence-Alpes-Côte d'Azur,France"/>
    <s v="Western Europe"/>
    <s v="Europe"/>
    <x v="0"/>
    <x v="9"/>
    <s v="SanDisk Cards &amp; Envelopes, Recycled"/>
    <n v="193.32"/>
    <n v="1"/>
    <n v="4"/>
    <n v="1"/>
    <n v="0"/>
    <n v="7.68"/>
    <n v="1"/>
    <n v="15.05"/>
    <n v="1"/>
    <s v="Medium"/>
    <n v="2"/>
  </r>
  <r>
    <x v="4210"/>
    <d v="2015-02-24T00:00:00"/>
    <d v="2015-03-01T00:00:00"/>
    <s v="Standard Class"/>
    <s v="Consumer"/>
    <n v="1"/>
    <s v="The Hague"/>
    <s v="South Holland"/>
    <s v="Netherlands"/>
    <s v="The Hague,South Holland,Netherlands"/>
    <s v="Western Europe"/>
    <s v="Europe"/>
    <x v="2"/>
    <x v="5"/>
    <s v="Harbour Creations Rocking Chair, Set of Two"/>
    <n v="224.00999999999996"/>
    <n v="1"/>
    <n v="3"/>
    <n v="1"/>
    <n v="0.5"/>
    <n v="-143.36999999999995"/>
    <n v="3"/>
    <n v="15.05"/>
    <n v="1"/>
    <s v="Medium"/>
    <n v="2"/>
  </r>
  <r>
    <x v="4211"/>
    <d v="2015-01-08T00:00:00"/>
    <d v="2015-01-12T00:00:00"/>
    <s v="Standard Class"/>
    <s v="Corporate"/>
    <n v="2"/>
    <s v="Amsterdam"/>
    <s v="North Holland"/>
    <s v="Netherlands"/>
    <s v="Amsterdam,North Holland,Netherlands"/>
    <s v="Western Europe"/>
    <s v="Europe"/>
    <x v="0"/>
    <x v="12"/>
    <s v="Tenex Lockers, Blue"/>
    <n v="306.22499999999997"/>
    <n v="1"/>
    <n v="3"/>
    <n v="1"/>
    <n v="0.5"/>
    <n v="-147.01499999999993"/>
    <n v="3"/>
    <n v="15.05"/>
    <n v="1"/>
    <s v="High"/>
    <n v="3"/>
  </r>
  <r>
    <x v="4212"/>
    <d v="2015-06-09T00:00:00"/>
    <d v="2015-06-12T00:00:00"/>
    <s v="First Class"/>
    <s v="Consumer"/>
    <n v="1"/>
    <s v="Córdoba"/>
    <s v="Córdoba"/>
    <s v="Argentina"/>
    <s v="Córdoba,Córdoba,Argentina"/>
    <s v="South America"/>
    <s v="LATAM"/>
    <x v="0"/>
    <x v="12"/>
    <s v="Smead Shelving, Wire Frame"/>
    <n v="96"/>
    <n v="1"/>
    <n v="5"/>
    <n v="1"/>
    <n v="0.4"/>
    <n v="-56"/>
    <n v="3"/>
    <n v="15.044999999999998"/>
    <n v="1"/>
    <s v="High"/>
    <n v="3"/>
  </r>
  <r>
    <x v="4213"/>
    <d v="2015-08-06T00:00:00"/>
    <d v="2015-08-09T00:00:00"/>
    <s v="First Class"/>
    <s v="Corporate"/>
    <n v="2"/>
    <s v="Managua"/>
    <s v="Managua"/>
    <s v="Nicaragua"/>
    <s v="Managua,Managua,Nicaragua"/>
    <s v="Central America"/>
    <s v="LATAM"/>
    <x v="1"/>
    <x v="1"/>
    <s v="Sharp Personal Copier, Color"/>
    <n v="161.59616"/>
    <n v="1"/>
    <n v="2"/>
    <n v="1"/>
    <n v="2E-3"/>
    <n v="30.436160000000001"/>
    <n v="1"/>
    <n v="15.040000000000001"/>
    <n v="1"/>
    <s v="Medium"/>
    <n v="2"/>
  </r>
  <r>
    <x v="4214"/>
    <d v="2015-08-06T00:00:00"/>
    <d v="2015-08-08T00:00:00"/>
    <s v="Second Class"/>
    <s v="Corporate"/>
    <n v="2"/>
    <s v="Richmond"/>
    <s v="British Columbia"/>
    <s v="Canada"/>
    <s v="Richmond,British Columbia,Canada"/>
    <s v="Canada"/>
    <s v="USCA"/>
    <x v="0"/>
    <x v="8"/>
    <s v="Avery Binder, Recycled"/>
    <n v="26.52"/>
    <n v="1"/>
    <n v="2"/>
    <n v="1"/>
    <n v="0"/>
    <n v="12.18"/>
    <n v="1"/>
    <n v="1.3900000000000001"/>
    <n v="1"/>
    <s v="High"/>
    <n v="3"/>
  </r>
  <r>
    <x v="4215"/>
    <d v="2015-05-26T00:00:00"/>
    <d v="2015-06-01T00:00:00"/>
    <s v="Standard Class"/>
    <s v="Consumer"/>
    <n v="1"/>
    <s v="Medan"/>
    <s v="Sumatera Utara"/>
    <s v="Indonesia"/>
    <s v="Medan,Sumatera Utara,Indonesia"/>
    <s v="Southeastern Asia"/>
    <s v="Asia Pacific"/>
    <x v="0"/>
    <x v="12"/>
    <s v="Fellowes Shelving, Blue"/>
    <n v="192.02879999999996"/>
    <n v="1"/>
    <n v="4"/>
    <n v="1"/>
    <n v="0.17"/>
    <n v="25.348799999999997"/>
    <n v="1"/>
    <n v="15.03"/>
    <n v="1"/>
    <s v="Medium"/>
    <n v="2"/>
  </r>
  <r>
    <x v="4216"/>
    <d v="2015-10-14T00:00:00"/>
    <d v="2015-10-14T00:00:00"/>
    <s v="Same Day"/>
    <s v="Consumer"/>
    <n v="1"/>
    <s v="Xiangfan"/>
    <s v="Hubei"/>
    <s v="China"/>
    <s v="Xiangfan,Hubei,China"/>
    <s v="Eastern Asia"/>
    <s v="Asia Pacific"/>
    <x v="2"/>
    <x v="5"/>
    <s v="Harbour Creations Executive Leather Armchair, Red"/>
    <n v="475.8599999999999"/>
    <n v="1"/>
    <n v="1"/>
    <n v="1"/>
    <n v="0"/>
    <n v="114.18"/>
    <n v="1"/>
    <n v="15.02"/>
    <n v="1"/>
    <s v="High"/>
    <n v="3"/>
  </r>
  <r>
    <x v="4217"/>
    <d v="2015-05-28T00:00:00"/>
    <d v="2015-06-04T00:00:00"/>
    <s v="Standard Class"/>
    <s v="Home Office"/>
    <n v="3"/>
    <s v="Caloocan"/>
    <s v="National Capital"/>
    <s v="Philippines"/>
    <s v="Caloocan,National Capital,Philippines"/>
    <s v="Southeastern Asia"/>
    <s v="Asia Pacific"/>
    <x v="1"/>
    <x v="2"/>
    <s v="Motorola Speaker Phone, with Caller ID"/>
    <n v="194.67000000000002"/>
    <n v="1"/>
    <n v="2"/>
    <n v="1"/>
    <n v="0.25"/>
    <n v="5.1899999999999977"/>
    <n v="1"/>
    <n v="14.99"/>
    <n v="1"/>
    <s v="Medium"/>
    <n v="2"/>
  </r>
  <r>
    <x v="4218"/>
    <d v="2015-12-19T00:00:00"/>
    <d v="2015-12-23T00:00:00"/>
    <s v="Standard Class"/>
    <s v="Consumer"/>
    <n v="1"/>
    <s v="Kinshasa"/>
    <s v="Kinshasa"/>
    <s v="Democratic Republic of the Congo"/>
    <s v="Kinshasa,Kinshasa,Democratic Republic of the Congo"/>
    <s v="Central Africa"/>
    <s v="Africa"/>
    <x v="2"/>
    <x v="5"/>
    <s v="Harbour Creations Rocking Chair, Black"/>
    <n v="144.66"/>
    <n v="1"/>
    <n v="1"/>
    <n v="1"/>
    <n v="0"/>
    <n v="43.38"/>
    <n v="1"/>
    <n v="14.98"/>
    <n v="1"/>
    <s v="High"/>
    <n v="3"/>
  </r>
  <r>
    <x v="4219"/>
    <d v="2015-09-03T00:00:00"/>
    <d v="2015-09-09T00:00:00"/>
    <s v="Standard Class"/>
    <s v="Corporate"/>
    <n v="2"/>
    <s v="Cleveland"/>
    <s v="Ohio"/>
    <s v="United States"/>
    <s v="Cleveland,Ohio,United States"/>
    <s v="Eastern US"/>
    <s v="USCA"/>
    <x v="2"/>
    <x v="11"/>
    <s v="Eldon 200 Class Desk Accessories, Burgundy"/>
    <n v="15.072000000000003"/>
    <n v="1"/>
    <n v="3"/>
    <n v="1"/>
    <n v="0.2"/>
    <n v="4.1448"/>
    <n v="1"/>
    <n v="1.07"/>
    <n v="1"/>
    <s v="Medium"/>
    <n v="2"/>
  </r>
  <r>
    <x v="4220"/>
    <d v="2015-06-09T00:00:00"/>
    <d v="2015-06-13T00:00:00"/>
    <s v="Standard Class"/>
    <s v="Corporate"/>
    <n v="2"/>
    <s v="Pasadena"/>
    <s v="Texas"/>
    <s v="United States"/>
    <s v="Pasadena,Texas,United States"/>
    <s v="Central US"/>
    <s v="USCA"/>
    <x v="0"/>
    <x v="0"/>
    <s v="Eureka Disposable Bags for Sanitaire Vibra Groomer I Upright Vac"/>
    <n v="1.6239999999999994"/>
    <n v="1"/>
    <n v="2"/>
    <n v="1"/>
    <n v="0.8"/>
    <n v="-4.4660000000000002"/>
    <n v="3"/>
    <n v="1.02"/>
    <n v="1"/>
    <s v="Medium"/>
    <n v="2"/>
  </r>
  <r>
    <x v="4221"/>
    <d v="2015-06-27T00:00:00"/>
    <d v="2015-07-04T00:00:00"/>
    <s v="Standard Class"/>
    <s v="Corporate"/>
    <n v="2"/>
    <s v="Cancún"/>
    <s v="Quintana Roo"/>
    <s v="Mexico"/>
    <s v="Cancún,Quintana Roo,Mexico"/>
    <s v="Central America"/>
    <s v="LATAM"/>
    <x v="1"/>
    <x v="1"/>
    <s v="Hewlett Personal Copier, High-Speed"/>
    <n v="189.58007999999998"/>
    <n v="1"/>
    <n v="2"/>
    <n v="1"/>
    <n v="2E-3"/>
    <n v="14.780079999999998"/>
    <n v="1"/>
    <n v="14.969999999999999"/>
    <n v="1"/>
    <s v="Medium"/>
    <n v="2"/>
  </r>
  <r>
    <x v="4222"/>
    <d v="2015-08-08T00:00:00"/>
    <d v="2015-08-12T00:00:00"/>
    <s v="Standard Class"/>
    <s v="Corporate"/>
    <n v="2"/>
    <s v="Port Elizabeth"/>
    <s v="Eastern Cape"/>
    <s v="South Africa"/>
    <s v="Port Elizabeth,Eastern Cape,South Africa"/>
    <s v="Southern Africa"/>
    <s v="Africa"/>
    <x v="1"/>
    <x v="10"/>
    <s v="Memorex Router, Programmable"/>
    <n v="247.70999999999998"/>
    <n v="1"/>
    <n v="1"/>
    <n v="1"/>
    <n v="0"/>
    <n v="116.39999999999999"/>
    <n v="1"/>
    <n v="14.96"/>
    <n v="1"/>
    <s v="Medium"/>
    <n v="2"/>
  </r>
  <r>
    <x v="4223"/>
    <d v="2015-05-07T00:00:00"/>
    <d v="2015-05-11T00:00:00"/>
    <s v="Standard Class"/>
    <s v="Consumer"/>
    <n v="1"/>
    <s v="Tucson"/>
    <s v="Arizona"/>
    <s v="United States"/>
    <s v="Tucson,Arizona,United States"/>
    <s v="Western US"/>
    <s v="USCA"/>
    <x v="0"/>
    <x v="9"/>
    <s v="Xerox 1883"/>
    <n v="84.415999999999997"/>
    <n v="1"/>
    <n v="4"/>
    <n v="1"/>
    <n v="0.2"/>
    <n v="27.435199999999995"/>
    <n v="1"/>
    <n v="7.81"/>
    <n v="1"/>
    <s v="High"/>
    <n v="3"/>
  </r>
  <r>
    <x v="4224"/>
    <d v="2015-04-28T00:00:00"/>
    <d v="2015-05-03T00:00:00"/>
    <s v="Standard Class"/>
    <s v="Home Office"/>
    <n v="3"/>
    <s v="Tlalnepantla"/>
    <s v="México"/>
    <s v="Mexico"/>
    <s v="Tlalnepantla,México,Mexico"/>
    <s v="Central America"/>
    <s v="LATAM"/>
    <x v="2"/>
    <x v="4"/>
    <s v="Sauder Library with Doors, Metal"/>
    <n v="412.89600000000002"/>
    <n v="1"/>
    <n v="2"/>
    <n v="1"/>
    <n v="0.2"/>
    <n v="20.616000000000007"/>
    <n v="1"/>
    <n v="14.952999999999999"/>
    <n v="1"/>
    <s v="Medium"/>
    <n v="2"/>
  </r>
  <r>
    <x v="4225"/>
    <d v="2015-09-22T00:00:00"/>
    <d v="2015-09-26T00:00:00"/>
    <s v="Standard Class"/>
    <s v="Consumer"/>
    <n v="1"/>
    <s v="San Francisco"/>
    <s v="California"/>
    <s v="United States"/>
    <s v="San Francisco,California,United States"/>
    <s v="Western US"/>
    <s v="USCA"/>
    <x v="0"/>
    <x v="9"/>
    <s v="Adams Telephone Message Book w/Frequently-Called Numbers Space, 400 Messages per Book"/>
    <n v="55.86"/>
    <n v="1"/>
    <n v="7"/>
    <n v="1"/>
    <n v="0"/>
    <n v="27.93"/>
    <n v="1"/>
    <n v="3.28"/>
    <n v="1"/>
    <s v="High"/>
    <n v="3"/>
  </r>
  <r>
    <x v="4226"/>
    <d v="2015-11-28T00:00:00"/>
    <d v="2015-12-03T00:00:00"/>
    <s v="Standard Class"/>
    <s v="Consumer"/>
    <n v="1"/>
    <s v="Asheville"/>
    <s v="North Carolina"/>
    <s v="United States"/>
    <s v="Asheville,North Carolina,United States"/>
    <s v="Southern US"/>
    <s v="USCA"/>
    <x v="0"/>
    <x v="0"/>
    <s v="Belkin 5 Outlet SurgeMaster Power Centers"/>
    <n v="43.584000000000003"/>
    <n v="1"/>
    <n v="1"/>
    <n v="1"/>
    <n v="0.2"/>
    <n v="4.3584000000000032"/>
    <n v="1"/>
    <n v="3.06"/>
    <n v="1"/>
    <s v="Medium"/>
    <n v="2"/>
  </r>
  <r>
    <x v="4227"/>
    <d v="2015-10-24T00:00:00"/>
    <d v="2015-10-28T00:00:00"/>
    <s v="Standard Class"/>
    <s v="Corporate"/>
    <n v="2"/>
    <s v="Surat"/>
    <s v="Gujarat"/>
    <s v="India"/>
    <s v="Surat,Gujarat,India"/>
    <s v="Southern Asia"/>
    <s v="Asia Pacific"/>
    <x v="0"/>
    <x v="16"/>
    <s v="Kraft Interoffice Envelope, with clear poly window"/>
    <n v="151.38"/>
    <n v="1"/>
    <n v="3"/>
    <n v="1"/>
    <n v="0"/>
    <n v="52.92"/>
    <n v="1"/>
    <n v="14.93"/>
    <n v="1"/>
    <s v="Medium"/>
    <n v="2"/>
  </r>
  <r>
    <x v="4228"/>
    <d v="2015-07-28T00:00:00"/>
    <d v="2015-07-30T00:00:00"/>
    <s v="Second Class"/>
    <s v="Corporate"/>
    <n v="2"/>
    <s v="Port Elizabeth"/>
    <s v="Eastern Cape"/>
    <s v="South Africa"/>
    <s v="Port Elizabeth,Eastern Cape,South Africa"/>
    <s v="Southern Africa"/>
    <s v="Africa"/>
    <x v="0"/>
    <x v="7"/>
    <s v="Binney &amp; Smith Sketch Pad, Fluorescent"/>
    <n v="47.58"/>
    <n v="1"/>
    <n v="1"/>
    <n v="1"/>
    <n v="0"/>
    <n v="2.37"/>
    <n v="1"/>
    <n v="14.92"/>
    <n v="1"/>
    <s v="Critical"/>
    <n v="4"/>
  </r>
  <r>
    <x v="4229"/>
    <d v="2015-12-19T00:00:00"/>
    <d v="2015-12-25T00:00:00"/>
    <s v="Standard Class"/>
    <s v="Consumer"/>
    <n v="1"/>
    <s v="New York City"/>
    <s v="New York"/>
    <s v="United States"/>
    <s v="New York City,New York,United States"/>
    <s v="Eastern US"/>
    <s v="USCA"/>
    <x v="0"/>
    <x v="0"/>
    <s v="Kensington 7 Outlet MasterPiece HOMEOFFICE Power Control Center"/>
    <n v="1704.56"/>
    <n v="2"/>
    <n v="13"/>
    <n v="2"/>
    <n v="0"/>
    <n v="511.36799999999999"/>
    <n v="1"/>
    <n v="163.94"/>
    <n v="1"/>
    <s v="Medium"/>
    <n v="2"/>
  </r>
  <r>
    <x v="4230"/>
    <d v="2015-06-21T00:00:00"/>
    <d v="2015-06-24T00:00:00"/>
    <s v="First Class"/>
    <s v="Consumer"/>
    <n v="1"/>
    <s v="Potenza"/>
    <s v="Basilicata"/>
    <s v="Italy"/>
    <s v="Potenza,Basilicata,Italy"/>
    <s v="Southern Europe"/>
    <s v="Europe"/>
    <x v="0"/>
    <x v="9"/>
    <s v="Xerox Note Cards, 8.5 x 11"/>
    <n v="91.53"/>
    <n v="1"/>
    <n v="3"/>
    <n v="1"/>
    <n v="0"/>
    <n v="0.90000000000000013"/>
    <n v="1"/>
    <n v="14.9"/>
    <n v="1"/>
    <s v="High"/>
    <n v="3"/>
  </r>
  <r>
    <x v="4231"/>
    <d v="2015-01-15T00:00:00"/>
    <d v="2015-01-19T00:00:00"/>
    <s v="Second Class"/>
    <s v="Consumer"/>
    <n v="1"/>
    <s v="Accra"/>
    <s v="Greater Accra"/>
    <s v="Ghana"/>
    <s v="Accra,Greater Accra,Ghana"/>
    <s v="Western Africa"/>
    <s v="Africa"/>
    <x v="0"/>
    <x v="13"/>
    <s v="Fiskars Trimmer, Serrated"/>
    <n v="234.00000000000006"/>
    <n v="1"/>
    <n v="6"/>
    <n v="1"/>
    <n v="0"/>
    <n v="28.08"/>
    <n v="1"/>
    <n v="14.9"/>
    <n v="1"/>
    <s v="High"/>
    <n v="3"/>
  </r>
  <r>
    <x v="4232"/>
    <d v="2015-11-17T00:00:00"/>
    <d v="2015-11-23T00:00:00"/>
    <s v="Standard Class"/>
    <s v="Corporate"/>
    <n v="2"/>
    <s v="Libreville"/>
    <s v="Estuaire"/>
    <s v="Gabon"/>
    <s v="Libreville,Estuaire,Gabon"/>
    <s v="Central Africa"/>
    <s v="Africa"/>
    <x v="2"/>
    <x v="5"/>
    <s v="Novimex Steel Folding Chair, Adjustable"/>
    <n v="338.88"/>
    <n v="1"/>
    <n v="4"/>
    <n v="1"/>
    <n v="0"/>
    <n v="47.400000000000006"/>
    <n v="1"/>
    <n v="14.89"/>
    <n v="1"/>
    <s v="Medium"/>
    <n v="2"/>
  </r>
  <r>
    <x v="4233"/>
    <d v="2015-05-21T00:00:00"/>
    <d v="2015-05-23T00:00:00"/>
    <s v="First Class"/>
    <s v="Corporate"/>
    <n v="2"/>
    <s v="Bunbury"/>
    <s v="Western Australia"/>
    <s v="Australia"/>
    <s v="Bunbury,Western Australia,Australia"/>
    <s v="Oceania"/>
    <s v="Asia Pacific"/>
    <x v="2"/>
    <x v="4"/>
    <s v="Ikea 3-Shelf Cabinet, Mobile"/>
    <n v="57.984000000000016"/>
    <n v="1"/>
    <n v="1"/>
    <n v="1"/>
    <n v="0.6"/>
    <n v="-66.696000000000012"/>
    <n v="3"/>
    <n v="14.89"/>
    <n v="1"/>
    <s v="Critical"/>
    <n v="4"/>
  </r>
  <r>
    <x v="4234"/>
    <d v="2015-06-12T00:00:00"/>
    <d v="2015-06-18T00:00:00"/>
    <s v="Standard Class"/>
    <s v="Corporate"/>
    <n v="2"/>
    <s v="Paris"/>
    <s v="Ile-de-France"/>
    <s v="France"/>
    <s v="Paris,Ile-de-France,France"/>
    <s v="Western Europe"/>
    <s v="Europe"/>
    <x v="0"/>
    <x v="16"/>
    <s v="Ames Mailers, Recycled"/>
    <n v="207.89999999999998"/>
    <n v="1"/>
    <n v="6"/>
    <n v="1"/>
    <n v="0"/>
    <n v="4.1400000000000006"/>
    <n v="1"/>
    <n v="14.88"/>
    <n v="1"/>
    <s v="Medium"/>
    <n v="2"/>
  </r>
  <r>
    <x v="4235"/>
    <d v="2015-12-16T00:00:00"/>
    <d v="2015-12-16T00:00:00"/>
    <s v="Same Day"/>
    <s v="Corporate"/>
    <n v="2"/>
    <s v="Ho Chi Minh City"/>
    <s v="Ho Chí Minh City"/>
    <s v="Vietnam"/>
    <s v="Ho Chi Minh City,Ho Chí Minh City,Vietnam"/>
    <s v="Southeastern Asia"/>
    <s v="Asia Pacific"/>
    <x v="0"/>
    <x v="13"/>
    <s v="Fiskars Letter Opener, Easy Grip"/>
    <n v="139.09139999999999"/>
    <n v="1"/>
    <n v="6"/>
    <n v="1"/>
    <n v="0.17"/>
    <n v="28.391400000000004"/>
    <n v="1"/>
    <n v="14.88"/>
    <n v="1"/>
    <s v="Medium"/>
    <n v="2"/>
  </r>
  <r>
    <x v="4236"/>
    <d v="2015-09-16T00:00:00"/>
    <d v="2015-09-18T00:00:00"/>
    <s v="Second Class"/>
    <s v="Consumer"/>
    <n v="1"/>
    <s v="Salt Lake City"/>
    <s v="Utah"/>
    <s v="United States"/>
    <s v="Salt Lake City,Utah,United States"/>
    <s v="Western US"/>
    <s v="USCA"/>
    <x v="0"/>
    <x v="8"/>
    <s v="Avery Trapezoid Ring Binder, 3&quot; Capacity, Black, 1040 sheets"/>
    <n v="295.05599999999998"/>
    <n v="1"/>
    <n v="9"/>
    <n v="2"/>
    <n v="0.2"/>
    <n v="106.95779999999998"/>
    <n v="1"/>
    <n v="70.52"/>
    <n v="1"/>
    <s v="Critical"/>
    <n v="4"/>
  </r>
  <r>
    <x v="4237"/>
    <d v="2015-04-30T00:00:00"/>
    <d v="2015-05-02T00:00:00"/>
    <s v="First Class"/>
    <s v="Consumer"/>
    <n v="1"/>
    <s v="Zapopan"/>
    <s v="Jalisco"/>
    <s v="Mexico"/>
    <s v="Zapopan,Jalisco,Mexico"/>
    <s v="Central America"/>
    <s v="LATAM"/>
    <x v="1"/>
    <x v="1"/>
    <s v="Hewlett Fax and Copier, Laser"/>
    <n v="128.32284000000001"/>
    <n v="1"/>
    <n v="1"/>
    <n v="1"/>
    <n v="2E-3"/>
    <n v="22.882840000000002"/>
    <n v="1"/>
    <n v="14.865"/>
    <n v="1"/>
    <s v="Medium"/>
    <n v="2"/>
  </r>
  <r>
    <x v="4238"/>
    <d v="2015-08-25T00:00:00"/>
    <d v="2015-08-31T00:00:00"/>
    <s v="Standard Class"/>
    <s v="Consumer"/>
    <n v="1"/>
    <s v="Calgary"/>
    <s v="Alberta"/>
    <s v="Canada"/>
    <s v="Calgary,Alberta,Canada"/>
    <s v="Canada"/>
    <s v="USCA"/>
    <x v="0"/>
    <x v="12"/>
    <s v="Fellowes Lockers, Blue"/>
    <n v="829.31999999999994"/>
    <n v="1"/>
    <n v="4"/>
    <n v="1"/>
    <n v="0"/>
    <n v="215.52"/>
    <n v="1"/>
    <n v="60.81"/>
    <n v="1"/>
    <s v="Medium"/>
    <n v="2"/>
  </r>
  <r>
    <x v="4239"/>
    <d v="2015-10-09T00:00:00"/>
    <d v="2015-10-09T00:00:00"/>
    <s v="Same Day"/>
    <s v="Consumer"/>
    <n v="1"/>
    <s v="Yangon"/>
    <s v="Yangon"/>
    <s v="Myanmar (Burma)"/>
    <s v="Yangon,Yangon,Myanmar (Burma)"/>
    <s v="Southeastern Asia"/>
    <s v="Asia Pacific"/>
    <x v="1"/>
    <x v="2"/>
    <s v="Motorola Audio Dock, Full Size"/>
    <n v="144.96779999999998"/>
    <n v="1"/>
    <n v="1"/>
    <n v="1"/>
    <n v="0.17"/>
    <n v="12.2178"/>
    <n v="1"/>
    <n v="14.86"/>
    <n v="1"/>
    <s v="High"/>
    <n v="3"/>
  </r>
  <r>
    <x v="4240"/>
    <d v="2015-12-12T00:00:00"/>
    <d v="2015-12-16T00:00:00"/>
    <s v="Second Class"/>
    <s v="Consumer"/>
    <n v="1"/>
    <s v="Dalian"/>
    <s v="Liaoning"/>
    <s v="China"/>
    <s v="Dalian,Liaoning,China"/>
    <s v="Eastern Asia"/>
    <s v="Asia Pacific"/>
    <x v="1"/>
    <x v="2"/>
    <s v="Nokia Office Telephone, with Caller ID"/>
    <n v="130.26"/>
    <n v="1"/>
    <n v="2"/>
    <n v="1"/>
    <n v="0"/>
    <n v="31.259999999999998"/>
    <n v="1"/>
    <n v="14.86"/>
    <n v="1"/>
    <s v="High"/>
    <n v="3"/>
  </r>
  <r>
    <x v="4241"/>
    <d v="2015-09-24T00:00:00"/>
    <d v="2015-09-26T00:00:00"/>
    <s v="Second Class"/>
    <s v="Consumer"/>
    <n v="1"/>
    <s v="Pine Bluff"/>
    <s v="Arkansas"/>
    <s v="United States"/>
    <s v="Pine Bluff,Arkansas,United States"/>
    <s v="Southern US"/>
    <s v="USCA"/>
    <x v="1"/>
    <x v="10"/>
    <s v="Microsoft Wireless Mobile Mouse 4000"/>
    <n v="199.95000000000002"/>
    <n v="1"/>
    <n v="5"/>
    <n v="1"/>
    <n v="0"/>
    <n v="63.983999999999988"/>
    <n v="1"/>
    <n v="39.89"/>
    <n v="1"/>
    <s v="Critical"/>
    <n v="4"/>
  </r>
  <r>
    <x v="4242"/>
    <d v="2015-12-05T00:00:00"/>
    <d v="2015-12-11T00:00:00"/>
    <s v="Standard Class"/>
    <s v="Consumer"/>
    <n v="1"/>
    <s v="Paterson"/>
    <s v="New Jersey"/>
    <s v="United States"/>
    <s v="Paterson,New Jersey,United States"/>
    <s v="Eastern US"/>
    <s v="USCA"/>
    <x v="2"/>
    <x v="5"/>
    <s v="Global Low Back Tilter Chair"/>
    <n v="302.94"/>
    <n v="1"/>
    <n v="3"/>
    <n v="1"/>
    <n v="0"/>
    <n v="18.176399999999973"/>
    <n v="1"/>
    <n v="22.38"/>
    <n v="1"/>
    <s v="Medium"/>
    <n v="2"/>
  </r>
  <r>
    <x v="4243"/>
    <d v="2015-03-11T00:00:00"/>
    <d v="2015-03-17T00:00:00"/>
    <s v="Standard Class"/>
    <s v="Home Office"/>
    <n v="3"/>
    <s v="Cairo"/>
    <s v="Al Qahirah"/>
    <s v="Egypt"/>
    <s v="Cairo,Al Qahirah,Egypt"/>
    <s v="North Africa"/>
    <s v="Africa"/>
    <x v="0"/>
    <x v="12"/>
    <s v="Fellowes Lockers, Single Width"/>
    <n v="207.35999999999996"/>
    <n v="1"/>
    <n v="1"/>
    <n v="1"/>
    <n v="0"/>
    <n v="35.25"/>
    <n v="1"/>
    <n v="14.85"/>
    <n v="1"/>
    <s v="Medium"/>
    <n v="2"/>
  </r>
  <r>
    <x v="4244"/>
    <d v="2015-11-27T00:00:00"/>
    <d v="2015-12-01T00:00:00"/>
    <s v="Standard Class"/>
    <s v="Home Office"/>
    <n v="3"/>
    <s v="Montgeron"/>
    <s v="Ile-de-France"/>
    <s v="France"/>
    <s v="Montgeron,Ile-de-France,France"/>
    <s v="Western Europe"/>
    <s v="Europe"/>
    <x v="0"/>
    <x v="9"/>
    <s v="SanDisk Note Cards, Premium"/>
    <n v="119.28"/>
    <n v="1"/>
    <n v="4"/>
    <n v="1"/>
    <n v="0"/>
    <n v="35.76"/>
    <n v="1"/>
    <n v="14.85"/>
    <n v="1"/>
    <s v="High"/>
    <n v="3"/>
  </r>
  <r>
    <x v="4245"/>
    <d v="2015-08-28T00:00:00"/>
    <d v="2015-09-02T00:00:00"/>
    <s v="Standard Class"/>
    <s v="Home Office"/>
    <n v="3"/>
    <s v="Vienna"/>
    <s v="Vienna"/>
    <s v="Austria"/>
    <s v="Vienna,Vienna,Austria"/>
    <s v="Western Europe"/>
    <s v="Europe"/>
    <x v="0"/>
    <x v="13"/>
    <s v="Stiletto Letter Opener, Easy Grip"/>
    <n v="150"/>
    <n v="1"/>
    <n v="5"/>
    <n v="1"/>
    <n v="0"/>
    <n v="28.499999999999996"/>
    <n v="1"/>
    <n v="14.82"/>
    <n v="1"/>
    <s v="Medium"/>
    <n v="2"/>
  </r>
  <r>
    <x v="4246"/>
    <d v="2015-09-05T00:00:00"/>
    <d v="2015-09-09T00:00:00"/>
    <s v="Standard Class"/>
    <s v="Consumer"/>
    <n v="1"/>
    <s v="Boynton Beach"/>
    <s v="Florida"/>
    <s v="United States"/>
    <s v="Boynton Beach,Florida,United States"/>
    <s v="Southern US"/>
    <s v="USCA"/>
    <x v="2"/>
    <x v="5"/>
    <s v="Global Value Steno Chair, Gray"/>
    <n v="97.184000000000012"/>
    <n v="1"/>
    <n v="2"/>
    <n v="1"/>
    <n v="0.2"/>
    <n v="6.0740000000000016"/>
    <n v="1"/>
    <n v="6.73"/>
    <n v="1"/>
    <s v="Medium"/>
    <n v="2"/>
  </r>
  <r>
    <x v="4247"/>
    <d v="2015-06-15T00:00:00"/>
    <d v="2015-06-19T00:00:00"/>
    <s v="Standard Class"/>
    <s v="Corporate"/>
    <n v="2"/>
    <s v="Jilin"/>
    <s v="Jilin"/>
    <s v="China"/>
    <s v="Jilin,Jilin,China"/>
    <s v="Eastern Asia"/>
    <s v="Asia Pacific"/>
    <x v="0"/>
    <x v="0"/>
    <s v="Breville Coffee Grinder, Red"/>
    <n v="185.57999999999998"/>
    <n v="1"/>
    <n v="3"/>
    <n v="1"/>
    <n v="0"/>
    <n v="59.31"/>
    <n v="1"/>
    <n v="14.81"/>
    <n v="1"/>
    <s v="Medium"/>
    <n v="2"/>
  </r>
  <r>
    <x v="4248"/>
    <d v="2015-05-26T00:00:00"/>
    <d v="2015-05-31T00:00:00"/>
    <s v="Standard Class"/>
    <s v="Consumer"/>
    <n v="1"/>
    <s v="Wuhan"/>
    <s v="Hubei"/>
    <s v="China"/>
    <s v="Wuhan,Hubei,China"/>
    <s v="Eastern Asia"/>
    <s v="Asia Pacific"/>
    <x v="0"/>
    <x v="12"/>
    <s v="Fellowes Lockers, Blue"/>
    <n v="207.32999999999998"/>
    <n v="1"/>
    <n v="2"/>
    <n v="1"/>
    <n v="0.5"/>
    <n v="-29.069999999999993"/>
    <n v="3"/>
    <n v="14.79"/>
    <n v="1"/>
    <s v="Medium"/>
    <n v="2"/>
  </r>
  <r>
    <x v="4249"/>
    <d v="2015-06-24T00:00:00"/>
    <d v="2015-06-30T00:00:00"/>
    <s v="Standard Class"/>
    <s v="Consumer"/>
    <n v="1"/>
    <s v="Manzanillo"/>
    <s v="Granma"/>
    <s v="Cuba"/>
    <s v="Manzanillo,Granma,Cuba"/>
    <s v="Caribbean"/>
    <s v="LATAM"/>
    <x v="2"/>
    <x v="11"/>
    <s v="Rubbermaid Photo Frame, Erganomic"/>
    <n v="302.22000000000003"/>
    <n v="1"/>
    <n v="9"/>
    <n v="2"/>
    <n v="0"/>
    <n v="0"/>
    <n v="1"/>
    <n v="14.788999999999998"/>
    <n v="1"/>
    <s v="Medium"/>
    <n v="2"/>
  </r>
  <r>
    <x v="4250"/>
    <d v="2015-11-28T00:00:00"/>
    <d v="2015-12-04T00:00:00"/>
    <s v="Standard Class"/>
    <s v="Consumer"/>
    <n v="1"/>
    <s v="Los Angeles"/>
    <s v="California"/>
    <s v="United States"/>
    <s v="Los Angeles,California,United States"/>
    <s v="Western US"/>
    <s v="USCA"/>
    <x v="1"/>
    <x v="2"/>
    <s v="Griffin GC17055 Auxiliary Audio Cable"/>
    <n v="57.567999999999998"/>
    <n v="1"/>
    <n v="4"/>
    <n v="1"/>
    <n v="0.2"/>
    <n v="5.7568000000000019"/>
    <n v="1"/>
    <n v="1.92"/>
    <n v="1"/>
    <s v="Medium"/>
    <n v="2"/>
  </r>
  <r>
    <x v="4251"/>
    <d v="2015-07-27T00:00:00"/>
    <d v="2015-07-31T00:00:00"/>
    <s v="Standard Class"/>
    <s v="Corporate"/>
    <n v="2"/>
    <s v="Perpignan"/>
    <s v="Languedoc-Roussillon-Midi-Pyrénées"/>
    <s v="France"/>
    <s v="Perpignan,Languedoc-Roussillon-Midi-Pyrénées,France"/>
    <s v="Western Europe"/>
    <s v="Europe"/>
    <x v="1"/>
    <x v="2"/>
    <s v="Nokia Headset, Cordless"/>
    <n v="129.13199999999998"/>
    <n v="1"/>
    <n v="2"/>
    <n v="1"/>
    <n v="0.15"/>
    <n v="10.632000000000005"/>
    <n v="1"/>
    <n v="14.77"/>
    <n v="1"/>
    <s v="High"/>
    <n v="3"/>
  </r>
  <r>
    <x v="4252"/>
    <d v="2015-05-26T00:00:00"/>
    <d v="2015-05-27T00:00:00"/>
    <s v="First Class"/>
    <s v="Consumer"/>
    <n v="1"/>
    <s v="Melbourne"/>
    <s v="Victoria"/>
    <s v="Australia"/>
    <s v="Melbourne,Victoria,Australia"/>
    <s v="Oceania"/>
    <s v="Asia Pacific"/>
    <x v="0"/>
    <x v="16"/>
    <s v="Cameo Mailers, Recycled"/>
    <n v="66.528000000000006"/>
    <n v="1"/>
    <n v="2"/>
    <n v="1"/>
    <n v="0.1"/>
    <n v="22.128"/>
    <n v="1"/>
    <n v="14.77"/>
    <n v="1"/>
    <s v="High"/>
    <n v="3"/>
  </r>
  <r>
    <x v="4253"/>
    <d v="2015-09-03T00:00:00"/>
    <d v="2015-09-07T00:00:00"/>
    <s v="Standard Class"/>
    <s v="Corporate"/>
    <n v="2"/>
    <s v="Dar es Salaam"/>
    <s v="Dar Es Salaam"/>
    <s v="Tanzania"/>
    <s v="Dar es Salaam,Dar Es Salaam,Tanzania"/>
    <s v="Eastern Africa"/>
    <s v="Africa"/>
    <x v="2"/>
    <x v="4"/>
    <s v="Sauder Library with Doors, Metal"/>
    <n v="387.09000000000003"/>
    <n v="1"/>
    <n v="1"/>
    <n v="1"/>
    <n v="0"/>
    <n v="127.71000000000001"/>
    <n v="1"/>
    <n v="14.77"/>
    <n v="1"/>
    <s v="Medium"/>
    <n v="2"/>
  </r>
  <r>
    <x v="4254"/>
    <d v="2015-12-23T00:00:00"/>
    <d v="2015-12-23T00:00:00"/>
    <s v="Same Day"/>
    <s v="Consumer"/>
    <n v="1"/>
    <s v="Rijeka"/>
    <s v="Primorsko-Goranska"/>
    <s v="Croatia"/>
    <s v="Rijeka,Primorsko-Goranska,Croatia"/>
    <s v="Southern Europe"/>
    <s v="Europe"/>
    <x v="1"/>
    <x v="2"/>
    <s v="Nokia Signal Booster, VoIP"/>
    <n v="273.18"/>
    <n v="1"/>
    <n v="2"/>
    <n v="1"/>
    <n v="0"/>
    <n v="76.44"/>
    <n v="1"/>
    <n v="14.76"/>
    <n v="1"/>
    <s v="High"/>
    <n v="3"/>
  </r>
  <r>
    <x v="4255"/>
    <d v="2015-12-04T00:00:00"/>
    <d v="2015-12-11T00:00:00"/>
    <s v="Standard Class"/>
    <s v="Consumer"/>
    <n v="1"/>
    <s v="Dublin"/>
    <s v="Dublin"/>
    <s v="Ireland"/>
    <s v="Dublin,Dublin,Ireland"/>
    <s v="Northern Europe"/>
    <s v="Europe"/>
    <x v="0"/>
    <x v="12"/>
    <s v="Fellowes Trays, Blue"/>
    <n v="143.47499999999999"/>
    <n v="1"/>
    <n v="5"/>
    <n v="1"/>
    <n v="0.5"/>
    <n v="-123.52499999999999"/>
    <n v="3"/>
    <n v="14.75"/>
    <n v="1"/>
    <s v="Medium"/>
    <n v="2"/>
  </r>
  <r>
    <x v="4256"/>
    <d v="2015-01-11T00:00:00"/>
    <d v="2015-01-16T00:00:00"/>
    <s v="Standard Class"/>
    <s v="Consumer"/>
    <n v="1"/>
    <s v="Manila"/>
    <s v="National Capital"/>
    <s v="Philippines"/>
    <s v="Manila,National Capital,Philippines"/>
    <s v="Southeastern Asia"/>
    <s v="Asia Pacific"/>
    <x v="0"/>
    <x v="13"/>
    <s v="Stiletto Trimmer, High Speed"/>
    <n v="117.56250000000003"/>
    <n v="1"/>
    <n v="5"/>
    <n v="1"/>
    <n v="0.45"/>
    <n v="-55.687500000000021"/>
    <n v="3"/>
    <n v="14.75"/>
    <n v="1"/>
    <s v="High"/>
    <n v="3"/>
  </r>
  <r>
    <x v="4257"/>
    <d v="2015-08-20T00:00:00"/>
    <d v="2015-08-25T00:00:00"/>
    <s v="Standard Class"/>
    <s v="Consumer"/>
    <n v="1"/>
    <s v="Lawrence"/>
    <s v="Massachusetts"/>
    <s v="United States"/>
    <s v="Lawrence,Massachusetts,United States"/>
    <s v="Eastern US"/>
    <s v="USCA"/>
    <x v="0"/>
    <x v="9"/>
    <s v="Xerox 200"/>
    <n v="19.440000000000001"/>
    <n v="1"/>
    <n v="3"/>
    <n v="1"/>
    <n v="0"/>
    <n v="9.3312000000000008"/>
    <n v="1"/>
    <n v="1.67"/>
    <n v="1"/>
    <s v="High"/>
    <n v="3"/>
  </r>
  <r>
    <x v="4258"/>
    <d v="2015-04-10T00:00:00"/>
    <d v="2015-04-14T00:00:00"/>
    <s v="Standard Class"/>
    <s v="Corporate"/>
    <n v="2"/>
    <s v="Kisangani"/>
    <s v="Orientale"/>
    <s v="Democratic Republic of the Congo"/>
    <s v="Kisangani,Orientale,Democratic Republic of the Congo"/>
    <s v="Central Africa"/>
    <s v="Africa"/>
    <x v="1"/>
    <x v="2"/>
    <s v="Samsung Audio Dock, with Caller ID"/>
    <n v="166.82999999999998"/>
    <n v="1"/>
    <n v="1"/>
    <n v="1"/>
    <n v="0"/>
    <n v="4.9799999999999995"/>
    <n v="1"/>
    <n v="14.73"/>
    <n v="1"/>
    <s v="Medium"/>
    <n v="2"/>
  </r>
  <r>
    <x v="4259"/>
    <d v="2015-12-29T00:00:00"/>
    <d v="2016-01-03T00:00:00"/>
    <s v="Second Class"/>
    <s v="Corporate"/>
    <n v="2"/>
    <s v="Adelaide"/>
    <s v="South Australia"/>
    <s v="Australia"/>
    <s v="Adelaide,South Australia,Australia"/>
    <s v="Oceania"/>
    <s v="Asia Pacific"/>
    <x v="0"/>
    <x v="12"/>
    <s v="Tenex Shelving, Single Width"/>
    <n v="196.88399999999999"/>
    <n v="1"/>
    <n v="4"/>
    <n v="1"/>
    <n v="0.1"/>
    <n v="6.4439999999999991"/>
    <n v="1"/>
    <n v="14.73"/>
    <n v="1"/>
    <s v="Medium"/>
    <n v="2"/>
  </r>
  <r>
    <x v="4260"/>
    <d v="2015-02-28T00:00:00"/>
    <d v="2015-03-04T00:00:00"/>
    <s v="Standard Class"/>
    <s v="Corporate"/>
    <n v="2"/>
    <s v="London"/>
    <s v="England"/>
    <s v="United Kingdom"/>
    <s v="London,England,United Kingdom"/>
    <s v="Northern Europe"/>
    <s v="Europe"/>
    <x v="0"/>
    <x v="7"/>
    <s v="Sanford Sketch Pad, Blue"/>
    <n v="204.66000000000003"/>
    <n v="1"/>
    <n v="5"/>
    <n v="1"/>
    <n v="0.1"/>
    <n v="-15.990000000000006"/>
    <n v="3"/>
    <n v="14.72"/>
    <n v="1"/>
    <s v="Medium"/>
    <n v="2"/>
  </r>
  <r>
    <x v="4261"/>
    <d v="2015-09-24T00:00:00"/>
    <d v="2015-09-30T00:00:00"/>
    <s v="Standard Class"/>
    <s v="Consumer"/>
    <n v="1"/>
    <s v="Los Angeles"/>
    <s v="California"/>
    <s v="United States"/>
    <s v="Los Angeles,California,United States"/>
    <s v="Western US"/>
    <s v="USCA"/>
    <x v="2"/>
    <x v="5"/>
    <s v="GuestStacker Chair with Chrome Finish Legs"/>
    <n v="594.81600000000003"/>
    <n v="1"/>
    <n v="2"/>
    <n v="1"/>
    <n v="0.2"/>
    <n v="59.481600000000014"/>
    <n v="1"/>
    <n v="57.12"/>
    <n v="1"/>
    <s v="Medium"/>
    <n v="2"/>
  </r>
  <r>
    <x v="4262"/>
    <d v="2015-01-01T00:00:00"/>
    <d v="2015-01-03T00:00:00"/>
    <s v="First Class"/>
    <s v="Consumer"/>
    <n v="1"/>
    <s v="Lancaster"/>
    <s v="Ohio"/>
    <s v="United States"/>
    <s v="Lancaster,Ohio,United States"/>
    <s v="Eastern US"/>
    <s v="USCA"/>
    <x v="0"/>
    <x v="12"/>
    <s v="Tennsco Industrial Shelving"/>
    <n v="156.512"/>
    <n v="1"/>
    <n v="4"/>
    <n v="1"/>
    <n v="0.2"/>
    <n v="-35.215199999999996"/>
    <n v="3"/>
    <n v="30.66"/>
    <n v="1"/>
    <s v="High"/>
    <n v="3"/>
  </r>
  <r>
    <x v="4263"/>
    <d v="2015-04-29T00:00:00"/>
    <d v="2015-05-05T00:00:00"/>
    <s v="Standard Class"/>
    <s v="Corporate"/>
    <n v="2"/>
    <s v="Hanoi"/>
    <s v="Thủ Dô Hà Nội"/>
    <s v="Vietnam"/>
    <s v="Hanoi,Thủ Dô Hà Nội,Vietnam"/>
    <s v="Southeastern Asia"/>
    <s v="Asia Pacific"/>
    <x v="1"/>
    <x v="6"/>
    <s v="Epson Printer, White"/>
    <n v="433.30980000000005"/>
    <n v="1"/>
    <n v="2"/>
    <n v="1"/>
    <n v="0.17"/>
    <n v="-10.450200000000009"/>
    <n v="3"/>
    <n v="14.7"/>
    <n v="1"/>
    <s v="Medium"/>
    <n v="2"/>
  </r>
  <r>
    <x v="4264"/>
    <d v="2015-12-05T00:00:00"/>
    <d v="2015-12-10T00:00:00"/>
    <s v="Standard Class"/>
    <s v="Home Office"/>
    <n v="3"/>
    <s v="Sant Boi de Llobregat"/>
    <s v="Catalonia"/>
    <s v="Spain"/>
    <s v="Sant Boi de Llobregat,Catalonia,Spain"/>
    <s v="Southern Europe"/>
    <s v="Europe"/>
    <x v="0"/>
    <x v="8"/>
    <s v="Acco Binding Machine, Durable"/>
    <n v="157.77000000000001"/>
    <n v="1"/>
    <n v="3"/>
    <n v="1"/>
    <n v="0"/>
    <n v="37.800000000000004"/>
    <n v="1"/>
    <n v="14.7"/>
    <n v="1"/>
    <s v="Medium"/>
    <n v="2"/>
  </r>
  <r>
    <x v="4265"/>
    <d v="2015-03-05T00:00:00"/>
    <d v="2015-03-11T00:00:00"/>
    <s v="Standard Class"/>
    <s v="Home Office"/>
    <n v="3"/>
    <s v="Santo Domingo"/>
    <s v="Santo Domingo"/>
    <s v="Dominican Republic"/>
    <s v="Santo Domingo,Santo Domingo,Dominican Republic"/>
    <s v="Caribbean"/>
    <s v="LATAM"/>
    <x v="2"/>
    <x v="4"/>
    <s v="Safco Corner Shelving, Metal"/>
    <n v="238.27199999999999"/>
    <n v="1"/>
    <n v="4"/>
    <n v="1"/>
    <n v="0.4"/>
    <n v="-7.9680000000000062"/>
    <n v="3"/>
    <n v="14.693000000000001"/>
    <n v="1"/>
    <s v="Medium"/>
    <n v="2"/>
  </r>
  <r>
    <x v="4266"/>
    <d v="2015-10-31T00:00:00"/>
    <d v="2015-11-06T00:00:00"/>
    <s v="Standard Class"/>
    <s v="Home Office"/>
    <n v="3"/>
    <s v="Teresópolis"/>
    <s v="Rio de Janeiro"/>
    <s v="Brazil"/>
    <s v="Teresópolis,Rio de Janeiro,Brazil"/>
    <s v="South America"/>
    <s v="LATAM"/>
    <x v="1"/>
    <x v="1"/>
    <s v="Canon Personal Copier, Digital"/>
    <n v="378.92063999999999"/>
    <n v="1"/>
    <n v="4"/>
    <n v="1"/>
    <n v="2E-3"/>
    <n v="63.720639999999989"/>
    <n v="1"/>
    <n v="14.671000000000001"/>
    <n v="1"/>
    <s v="Medium"/>
    <n v="2"/>
  </r>
  <r>
    <x v="4267"/>
    <d v="2015-03-19T00:00:00"/>
    <d v="2015-03-23T00:00:00"/>
    <s v="Standard Class"/>
    <s v="Corporate"/>
    <n v="2"/>
    <s v="Milpa Alta"/>
    <s v="Distrito Federal"/>
    <s v="Mexico"/>
    <s v="Milpa Alta,Distrito Federal,Mexico"/>
    <s v="Central America"/>
    <s v="LATAM"/>
    <x v="0"/>
    <x v="13"/>
    <s v="Acme Trimmer, High Speed"/>
    <n v="178.32"/>
    <n v="1"/>
    <n v="6"/>
    <n v="1"/>
    <n v="0"/>
    <n v="19.560000000000002"/>
    <n v="1"/>
    <n v="14.671000000000001"/>
    <n v="1"/>
    <s v="High"/>
    <n v="3"/>
  </r>
  <r>
    <x v="4268"/>
    <d v="2015-03-26T00:00:00"/>
    <d v="2015-03-31T00:00:00"/>
    <s v="Second Class"/>
    <s v="Consumer"/>
    <n v="1"/>
    <s v="Dallas"/>
    <s v="Texas"/>
    <s v="United States"/>
    <s v="Dallas,Texas,United States"/>
    <s v="Central US"/>
    <s v="USCA"/>
    <x v="0"/>
    <x v="9"/>
    <s v="Xerox 1953"/>
    <n v="6.8480000000000008"/>
    <n v="1"/>
    <n v="2"/>
    <n v="1"/>
    <n v="0.2"/>
    <n v="2.1399999999999992"/>
    <n v="1"/>
    <n v="1.9300000000000002"/>
    <n v="1"/>
    <s v="Medium"/>
    <n v="2"/>
  </r>
  <r>
    <x v="4269"/>
    <d v="2015-12-19T00:00:00"/>
    <d v="2015-12-24T00:00:00"/>
    <s v="Standard Class"/>
    <s v="Consumer"/>
    <n v="1"/>
    <s v="Oceanside"/>
    <s v="New York"/>
    <s v="United States"/>
    <s v="Oceanside,New York,United States"/>
    <s v="Eastern US"/>
    <s v="USCA"/>
    <x v="2"/>
    <x v="11"/>
    <s v="DAX Charcoal/Nickel-Tone Document Frame, 5 x 7"/>
    <n v="18.96"/>
    <n v="1"/>
    <n v="2"/>
    <n v="1"/>
    <n v="0"/>
    <n v="8.532"/>
    <n v="1"/>
    <n v="1.8399999999999999"/>
    <n v="1"/>
    <s v="Medium"/>
    <n v="2"/>
  </r>
  <r>
    <x v="4270"/>
    <d v="2015-03-01T00:00:00"/>
    <d v="2015-03-07T00:00:00"/>
    <s v="Standard Class"/>
    <s v="Consumer"/>
    <n v="1"/>
    <s v="Middletown"/>
    <s v="Connecticut"/>
    <s v="United States"/>
    <s v="Middletown,Connecticut,United States"/>
    <s v="Eastern US"/>
    <s v="USCA"/>
    <x v="0"/>
    <x v="9"/>
    <s v="Southworth 100% Résumé Paper, 24lb."/>
    <n v="7.78"/>
    <n v="1"/>
    <n v="1"/>
    <n v="1"/>
    <n v="0"/>
    <n v="3.5009999999999994"/>
    <n v="1"/>
    <n v="1.71"/>
    <n v="1"/>
    <s v="Medium"/>
    <n v="2"/>
  </r>
  <r>
    <x v="4271"/>
    <d v="2015-08-22T00:00:00"/>
    <d v="2015-08-29T00:00:00"/>
    <s v="Standard Class"/>
    <s v="Consumer"/>
    <n v="1"/>
    <s v="Santo Domingo"/>
    <s v="Santo Domingo"/>
    <s v="Dominican Republic"/>
    <s v="Santo Domingo,Santo Domingo,Dominican Republic"/>
    <s v="Caribbean"/>
    <s v="LATAM"/>
    <x v="1"/>
    <x v="2"/>
    <s v="Nokia Audio Dock, VoIP"/>
    <n v="177.95200000000003"/>
    <n v="1"/>
    <n v="2"/>
    <n v="1"/>
    <n v="0.2"/>
    <n v="-42.288000000000004"/>
    <n v="3"/>
    <n v="14.645"/>
    <n v="1"/>
    <s v="Medium"/>
    <n v="2"/>
  </r>
  <r>
    <x v="4272"/>
    <d v="2015-02-28T00:00:00"/>
    <d v="2015-03-06T00:00:00"/>
    <s v="Standard Class"/>
    <s v="Corporate"/>
    <n v="2"/>
    <s v="Guantánamo"/>
    <s v="Guantánamo"/>
    <s v="Cuba"/>
    <s v="Guantánamo,Guantánamo,Cuba"/>
    <s v="Caribbean"/>
    <s v="LATAM"/>
    <x v="1"/>
    <x v="1"/>
    <s v="Hewlett Personal Copier, Digital"/>
    <n v="287.24435999999997"/>
    <n v="1"/>
    <n v="3"/>
    <n v="1"/>
    <n v="2E-3"/>
    <n v="65.60436"/>
    <n v="1"/>
    <n v="14.635"/>
    <n v="1"/>
    <s v="Medium"/>
    <n v="2"/>
  </r>
  <r>
    <x v="4273"/>
    <d v="2015-09-23T00:00:00"/>
    <d v="2015-09-26T00:00:00"/>
    <s v="Second Class"/>
    <s v="Consumer"/>
    <n v="1"/>
    <s v="Managua"/>
    <s v="Managua"/>
    <s v="Nicaragua"/>
    <s v="Managua,Managua,Nicaragua"/>
    <s v="Central America"/>
    <s v="LATAM"/>
    <x v="0"/>
    <x v="9"/>
    <s v="Enermax Cards &amp; Envelopes, 8.5 x 11"/>
    <n v="204.96000000000004"/>
    <n v="1"/>
    <n v="6"/>
    <n v="1"/>
    <n v="0"/>
    <n v="77.88000000000001"/>
    <n v="1"/>
    <n v="14.634"/>
    <n v="1"/>
    <s v="High"/>
    <n v="3"/>
  </r>
  <r>
    <x v="4274"/>
    <d v="2015-08-22T00:00:00"/>
    <d v="2015-08-26T00:00:00"/>
    <s v="Standard Class"/>
    <s v="Consumer"/>
    <n v="1"/>
    <s v="Bandung"/>
    <s v="Jawa Barat"/>
    <s v="Indonesia"/>
    <s v="Bandung,Jawa Barat,Indonesia"/>
    <s v="Southeastern Asia"/>
    <s v="Asia Pacific"/>
    <x v="0"/>
    <x v="0"/>
    <s v="KitchenAid Coffee Grinder, Red"/>
    <n v="175.47030000000001"/>
    <n v="1"/>
    <n v="3"/>
    <n v="1"/>
    <n v="0.17"/>
    <n v="46.500299999999996"/>
    <n v="1"/>
    <n v="14.63"/>
    <n v="1"/>
    <s v="Medium"/>
    <n v="2"/>
  </r>
  <r>
    <x v="4275"/>
    <d v="2015-08-29T00:00:00"/>
    <d v="2015-09-03T00:00:00"/>
    <s v="Standard Class"/>
    <s v="Consumer"/>
    <n v="1"/>
    <s v="Elx"/>
    <s v="Valenciana"/>
    <s v="Spain"/>
    <s v="Elx,Valenciana,Spain"/>
    <s v="Southern Europe"/>
    <s v="Europe"/>
    <x v="0"/>
    <x v="12"/>
    <s v="Tenex File Cart, Single Width"/>
    <n v="484.59600000000006"/>
    <n v="1"/>
    <n v="4"/>
    <n v="1"/>
    <n v="0.1"/>
    <n v="199.11599999999999"/>
    <n v="1"/>
    <n v="14.62"/>
    <n v="1"/>
    <s v="Medium"/>
    <n v="2"/>
  </r>
  <r>
    <x v="4276"/>
    <d v="2015-05-31T00:00:00"/>
    <d v="2015-06-04T00:00:00"/>
    <s v="Standard Class"/>
    <s v="Corporate"/>
    <n v="2"/>
    <s v="San Pedro de Macorís"/>
    <s v="San Pedro de Macorís"/>
    <s v="Dominican Republic"/>
    <s v="San Pedro de Macorís,San Pedro de Macorís,Dominican Republic"/>
    <s v="Caribbean"/>
    <s v="LATAM"/>
    <x v="1"/>
    <x v="10"/>
    <s v="Logitech Memory Card, Erganomic"/>
    <n v="215.87199999999999"/>
    <n v="1"/>
    <n v="4"/>
    <n v="1"/>
    <n v="0.2"/>
    <n v="45.872000000000014"/>
    <n v="1"/>
    <n v="14.603999999999999"/>
    <n v="1"/>
    <s v="Medium"/>
    <n v="2"/>
  </r>
  <r>
    <x v="4277"/>
    <d v="2015-10-08T00:00:00"/>
    <d v="2015-10-10T00:00:00"/>
    <s v="Second Class"/>
    <s v="Consumer"/>
    <n v="1"/>
    <s v="Manila"/>
    <s v="National Capital"/>
    <s v="Philippines"/>
    <s v="Manila,National Capital,Philippines"/>
    <s v="Southeastern Asia"/>
    <s v="Asia Pacific"/>
    <x v="1"/>
    <x v="1"/>
    <s v="Canon Personal Copier, Color"/>
    <n v="281.15100000000007"/>
    <n v="1"/>
    <n v="3"/>
    <n v="1"/>
    <n v="0.35"/>
    <n v="-95.229000000000013"/>
    <n v="3"/>
    <n v="14.59"/>
    <n v="1"/>
    <s v="Medium"/>
    <n v="2"/>
  </r>
  <r>
    <x v="4278"/>
    <d v="2015-11-24T00:00:00"/>
    <d v="2015-11-24T00:00:00"/>
    <s v="Same Day"/>
    <s v="Consumer"/>
    <n v="1"/>
    <s v="Berlin"/>
    <s v="Berlin"/>
    <s v="Germany"/>
    <s v="Berlin,Berlin,Germany"/>
    <s v="Western Europe"/>
    <s v="Europe"/>
    <x v="0"/>
    <x v="7"/>
    <s v="Binney &amp; Smith Canvas, Blue"/>
    <n v="138.672"/>
    <n v="1"/>
    <n v="3"/>
    <n v="1"/>
    <n v="0.1"/>
    <n v="13.842000000000002"/>
    <n v="1"/>
    <n v="14.59"/>
    <n v="1"/>
    <s v="Medium"/>
    <n v="2"/>
  </r>
  <r>
    <x v="4279"/>
    <d v="2015-12-10T00:00:00"/>
    <d v="2015-12-12T00:00:00"/>
    <s v="Second Class"/>
    <s v="Home Office"/>
    <n v="3"/>
    <s v="Lahore"/>
    <s v="Punjab"/>
    <s v="Pakistan"/>
    <s v="Lahore,Punjab,Pakistan"/>
    <s v="Southern Asia"/>
    <s v="Asia Pacific"/>
    <x v="0"/>
    <x v="12"/>
    <s v="Smead File Cart, Single Width"/>
    <n v="128.42999999999998"/>
    <n v="1"/>
    <n v="2"/>
    <n v="1"/>
    <n v="0.5"/>
    <n v="-20.549999999999983"/>
    <n v="3"/>
    <n v="14.59"/>
    <n v="1"/>
    <s v="High"/>
    <n v="3"/>
  </r>
  <r>
    <x v="4280"/>
    <d v="2015-09-05T00:00:00"/>
    <d v="2015-09-10T00:00:00"/>
    <s v="Standard Class"/>
    <s v="Home Office"/>
    <n v="3"/>
    <s v="San Salvador"/>
    <s v="San Salvador"/>
    <s v="El Salvador"/>
    <s v="San Salvador,San Salvador,El Salvador"/>
    <s v="Central America"/>
    <s v="LATAM"/>
    <x v="0"/>
    <x v="7"/>
    <s v="Sanford Pencil Sharpener, Easy-Erase"/>
    <n v="216.71999999999997"/>
    <n v="1"/>
    <n v="12"/>
    <n v="2"/>
    <n v="0"/>
    <n v="75.84"/>
    <n v="1"/>
    <n v="14.577000000000002"/>
    <n v="1"/>
    <s v="Medium"/>
    <n v="2"/>
  </r>
  <r>
    <x v="4281"/>
    <d v="2015-01-10T00:00:00"/>
    <d v="2015-01-12T00:00:00"/>
    <s v="Second Class"/>
    <s v="Consumer"/>
    <n v="1"/>
    <s v="Sonneberg"/>
    <s v="Thuringia"/>
    <s v="Germany"/>
    <s v="Sonneberg,Thuringia,Germany"/>
    <s v="Western Europe"/>
    <s v="Europe"/>
    <x v="0"/>
    <x v="9"/>
    <s v="Eaton Memo Slips, Multicolor"/>
    <n v="90.899999999999991"/>
    <n v="1"/>
    <n v="6"/>
    <n v="1"/>
    <n v="0"/>
    <n v="15.299999999999999"/>
    <n v="1"/>
    <n v="14.57"/>
    <n v="1"/>
    <s v="High"/>
    <n v="3"/>
  </r>
  <r>
    <x v="4282"/>
    <d v="2015-11-28T00:00:00"/>
    <d v="2015-12-03T00:00:00"/>
    <s v="Standard Class"/>
    <s v="Consumer"/>
    <n v="1"/>
    <s v="Tilburg"/>
    <s v="North Brabant"/>
    <s v="Netherlands"/>
    <s v="Tilburg,North Brabant,Netherlands"/>
    <s v="Western Europe"/>
    <s v="Europe"/>
    <x v="0"/>
    <x v="12"/>
    <s v="Tenex Lockers, Single Width"/>
    <n v="102.08999999999997"/>
    <n v="1"/>
    <n v="1"/>
    <n v="1"/>
    <n v="0.5"/>
    <n v="-89.84999999999998"/>
    <n v="3"/>
    <n v="14.56"/>
    <n v="1"/>
    <s v="High"/>
    <n v="3"/>
  </r>
  <r>
    <x v="4283"/>
    <d v="2015-04-09T00:00:00"/>
    <d v="2015-04-14T00:00:00"/>
    <s v="Standard Class"/>
    <s v="Home Office"/>
    <n v="3"/>
    <s v="Palma de Mallorca"/>
    <s v="Balearic Islands"/>
    <s v="Spain"/>
    <s v="Palma de Mallorca,Balearic Islands,Spain"/>
    <s v="Southern Europe"/>
    <s v="Europe"/>
    <x v="1"/>
    <x v="1"/>
    <s v="HP Copy Machine, Laser"/>
    <n v="243.32999999999998"/>
    <n v="1"/>
    <n v="1"/>
    <n v="1"/>
    <n v="0"/>
    <n v="121.64999999999999"/>
    <n v="1"/>
    <n v="14.56"/>
    <n v="1"/>
    <s v="Medium"/>
    <n v="2"/>
  </r>
  <r>
    <x v="4284"/>
    <d v="2015-11-22T00:00:00"/>
    <d v="2015-11-28T00:00:00"/>
    <s v="Standard Class"/>
    <s v="Consumer"/>
    <n v="1"/>
    <s v="Panama City"/>
    <s v="Panama"/>
    <s v="Panama"/>
    <s v="Panama City,Panama,Panama"/>
    <s v="Central America"/>
    <s v="LATAM"/>
    <x v="2"/>
    <x v="11"/>
    <s v="Tenex Photo Frame, Durable"/>
    <n v="97.74"/>
    <n v="1"/>
    <n v="5"/>
    <n v="1"/>
    <n v="0.4"/>
    <n v="-8.1600000000000144"/>
    <n v="3"/>
    <n v="14.559000000000001"/>
    <n v="1"/>
    <s v="Low"/>
    <n v="1"/>
  </r>
  <r>
    <x v="4285"/>
    <d v="2015-06-18T00:00:00"/>
    <d v="2015-06-23T00:00:00"/>
    <s v="Second Class"/>
    <s v="Corporate"/>
    <n v="2"/>
    <s v="Toulouse"/>
    <s v="Languedoc-Roussillon-Midi-Pyrénées"/>
    <s v="France"/>
    <s v="Toulouse,Languedoc-Roussillon-Midi-Pyrénées,France"/>
    <s v="Western Europe"/>
    <s v="Europe"/>
    <x v="1"/>
    <x v="2"/>
    <s v="Cisco Audio Dock, Full Size"/>
    <n v="192.52799999999996"/>
    <n v="1"/>
    <n v="3"/>
    <n v="1"/>
    <n v="0.65"/>
    <n v="-275.11200000000002"/>
    <n v="3"/>
    <n v="14.55"/>
    <n v="1"/>
    <s v="Medium"/>
    <n v="2"/>
  </r>
  <r>
    <x v="4286"/>
    <d v="2015-12-05T00:00:00"/>
    <d v="2015-12-11T00:00:00"/>
    <s v="Standard Class"/>
    <s v="Corporate"/>
    <n v="2"/>
    <s v="Huambo"/>
    <s v="Huambo"/>
    <s v="Angola"/>
    <s v="Huambo,Huambo,Angola"/>
    <s v="Central Africa"/>
    <s v="Africa"/>
    <x v="2"/>
    <x v="5"/>
    <s v="Harbour Creations Swivel Stool, Set of Two"/>
    <n v="182.37"/>
    <n v="1"/>
    <n v="1"/>
    <n v="1"/>
    <n v="0"/>
    <n v="52.86"/>
    <n v="1"/>
    <n v="14.55"/>
    <n v="1"/>
    <s v="Medium"/>
    <n v="2"/>
  </r>
  <r>
    <x v="4287"/>
    <d v="2015-03-19T00:00:00"/>
    <d v="2015-03-23T00:00:00"/>
    <s v="Standard Class"/>
    <s v="Corporate"/>
    <n v="2"/>
    <s v="Geelong"/>
    <s v="Victoria"/>
    <s v="Australia"/>
    <s v="Geelong,Victoria,Australia"/>
    <s v="Oceania"/>
    <s v="Asia Pacific"/>
    <x v="1"/>
    <x v="2"/>
    <s v="Cisco Headset, Full Size"/>
    <n v="403.78499999999997"/>
    <n v="1"/>
    <n v="5"/>
    <n v="1"/>
    <n v="0.1"/>
    <n v="62.684999999999988"/>
    <n v="1"/>
    <n v="14.55"/>
    <n v="1"/>
    <s v="Medium"/>
    <n v="2"/>
  </r>
  <r>
    <x v="4288"/>
    <d v="2015-05-28T00:00:00"/>
    <d v="2015-06-04T00:00:00"/>
    <s v="Standard Class"/>
    <s v="Consumer"/>
    <n v="1"/>
    <s v="Tulsa"/>
    <s v="Oklahoma"/>
    <s v="United States"/>
    <s v="Tulsa,Oklahoma,United States"/>
    <s v="Central US"/>
    <s v="USCA"/>
    <x v="2"/>
    <x v="11"/>
    <s v="Electrix Architect's Clamp-On Swing Arm Lamp, Black"/>
    <n v="477.29999999999995"/>
    <n v="1"/>
    <n v="5"/>
    <n v="1"/>
    <n v="0"/>
    <n v="138.41699999999997"/>
    <n v="1"/>
    <n v="40.729999999999997"/>
    <n v="1"/>
    <s v="Medium"/>
    <n v="2"/>
  </r>
  <r>
    <x v="4289"/>
    <d v="2015-12-15T00:00:00"/>
    <d v="2015-12-19T00:00:00"/>
    <s v="Standard Class"/>
    <s v="Corporate"/>
    <n v="2"/>
    <s v="Querétaro"/>
    <s v="Querétaro"/>
    <s v="Mexico"/>
    <s v="Querétaro,Querétaro,Mexico"/>
    <s v="Central America"/>
    <s v="LATAM"/>
    <x v="0"/>
    <x v="7"/>
    <s v="Sanford Pencil Sharpener, Water Color"/>
    <n v="174.06"/>
    <n v="1"/>
    <n v="9"/>
    <n v="2"/>
    <n v="0"/>
    <n v="50.4"/>
    <n v="1"/>
    <n v="14.525"/>
    <n v="1"/>
    <s v="Medium"/>
    <n v="2"/>
  </r>
  <r>
    <x v="4290"/>
    <d v="2015-08-01T00:00:00"/>
    <d v="2015-08-06T00:00:00"/>
    <s v="Second Class"/>
    <s v="Consumer"/>
    <n v="1"/>
    <s v="West Bromwich"/>
    <s v="England"/>
    <s v="United Kingdom"/>
    <s v="West Bromwich,England,United Kingdom"/>
    <s v="Northern Europe"/>
    <s v="Europe"/>
    <x v="2"/>
    <x v="11"/>
    <s v="Advantus Photo Frame, Duo Pack"/>
    <n v="148.512"/>
    <n v="1"/>
    <n v="4"/>
    <n v="1"/>
    <n v="0.3"/>
    <n v="16.872"/>
    <n v="1"/>
    <n v="14.52"/>
    <n v="1"/>
    <s v="Medium"/>
    <n v="2"/>
  </r>
  <r>
    <x v="4291"/>
    <d v="2015-01-08T00:00:00"/>
    <d v="2015-01-13T00:00:00"/>
    <s v="Standard Class"/>
    <s v="Corporate"/>
    <n v="2"/>
    <s v="Rabat"/>
    <s v="Rabat-Salé-Zemmour-Zaer"/>
    <s v="Morocco"/>
    <s v="Rabat,Rabat-Salé-Zemmour-Zaer,Morocco"/>
    <s v="North Africa"/>
    <s v="Africa"/>
    <x v="1"/>
    <x v="1"/>
    <s v="Canon Fax Machine, Digital"/>
    <n v="318.03000000000003"/>
    <n v="1"/>
    <n v="1"/>
    <n v="1"/>
    <n v="0"/>
    <n v="73.14"/>
    <n v="1"/>
    <n v="14.51"/>
    <n v="1"/>
    <s v="Medium"/>
    <n v="2"/>
  </r>
  <r>
    <x v="4292"/>
    <d v="2015-12-30T00:00:00"/>
    <d v="2016-01-04T00:00:00"/>
    <s v="Standard Class"/>
    <s v="Consumer"/>
    <n v="1"/>
    <s v="Brisbane"/>
    <s v="Queensland"/>
    <s v="Australia"/>
    <s v="Brisbane,Queensland,Australia"/>
    <s v="Oceania"/>
    <s v="Asia Pacific"/>
    <x v="0"/>
    <x v="12"/>
    <s v="Fellowes Trays, Blue"/>
    <n v="154.953"/>
    <n v="1"/>
    <n v="3"/>
    <n v="1"/>
    <n v="0.1"/>
    <n v="58.472999999999999"/>
    <n v="1"/>
    <n v="14.51"/>
    <n v="1"/>
    <s v="Medium"/>
    <n v="2"/>
  </r>
  <r>
    <x v="4293"/>
    <d v="2015-08-13T00:00:00"/>
    <d v="2015-08-13T00:00:00"/>
    <s v="Same Day"/>
    <s v="Home Office"/>
    <n v="3"/>
    <s v="Munich"/>
    <s v="Bavaria"/>
    <s v="Germany"/>
    <s v="Munich,Bavaria,Germany"/>
    <s v="Western Europe"/>
    <s v="Europe"/>
    <x v="0"/>
    <x v="12"/>
    <s v="Eldon Trays, Single Width"/>
    <n v="86.4"/>
    <n v="1"/>
    <n v="2"/>
    <n v="1"/>
    <n v="0.1"/>
    <n v="22.08"/>
    <n v="1"/>
    <n v="14.5"/>
    <n v="1"/>
    <s v="Medium"/>
    <n v="2"/>
  </r>
  <r>
    <x v="4294"/>
    <d v="2015-09-26T00:00:00"/>
    <d v="2015-09-30T00:00:00"/>
    <s v="Standard Class"/>
    <s v="Consumer"/>
    <n v="1"/>
    <s v="Culiacán"/>
    <s v="Sinaloa"/>
    <s v="Mexico"/>
    <s v="Culiacán,Sinaloa,Mexico"/>
    <s v="Central America"/>
    <s v="LATAM"/>
    <x v="0"/>
    <x v="7"/>
    <s v="Sanford Canvas, Easy-Erase"/>
    <n v="169.3"/>
    <n v="1"/>
    <n v="5"/>
    <n v="1"/>
    <n v="0"/>
    <n v="3.3"/>
    <n v="1"/>
    <n v="14.469999999999999"/>
    <n v="1"/>
    <s v="Medium"/>
    <n v="2"/>
  </r>
  <r>
    <x v="4295"/>
    <d v="2015-02-12T00:00:00"/>
    <d v="2015-02-17T00:00:00"/>
    <s v="Standard Class"/>
    <s v="Corporate"/>
    <n v="2"/>
    <s v="Melbourne"/>
    <s v="Victoria"/>
    <s v="Australia"/>
    <s v="Melbourne,Victoria,Australia"/>
    <s v="Oceania"/>
    <s v="Asia Pacific"/>
    <x v="0"/>
    <x v="13"/>
    <s v="Kleencut Trimmer, Steel"/>
    <n v="220.482"/>
    <n v="1"/>
    <n v="6"/>
    <n v="1"/>
    <n v="0.1"/>
    <n v="-14.778"/>
    <n v="3"/>
    <n v="14.45"/>
    <n v="1"/>
    <s v="Medium"/>
    <n v="2"/>
  </r>
  <r>
    <x v="4296"/>
    <d v="2015-02-27T00:00:00"/>
    <d v="2015-03-05T00:00:00"/>
    <s v="Standard Class"/>
    <s v="Corporate"/>
    <n v="2"/>
    <s v="Thies Nones"/>
    <s v="Thies"/>
    <s v="Senegal"/>
    <s v="Thies Nones,Thies,Senegal"/>
    <s v="Western Africa"/>
    <s v="Africa"/>
    <x v="0"/>
    <x v="9"/>
    <s v="Green Bar Message Books, Premium"/>
    <n v="95.16"/>
    <n v="1"/>
    <n v="4"/>
    <n v="1"/>
    <n v="0"/>
    <n v="9.48"/>
    <n v="1"/>
    <n v="14.45"/>
    <n v="1"/>
    <s v="Low"/>
    <n v="1"/>
  </r>
  <r>
    <x v="4297"/>
    <d v="2015-05-05T00:00:00"/>
    <d v="2015-05-09T00:00:00"/>
    <s v="Second Class"/>
    <s v="Consumer"/>
    <n v="1"/>
    <s v="Saint-Pol-sur-Mer"/>
    <s v="Nord-Pas-de-Calais-Picardie"/>
    <s v="France"/>
    <s v="Saint-Pol-sur-Mer,Nord-Pas-de-Calais-Picardie,France"/>
    <s v="Western Europe"/>
    <s v="Europe"/>
    <x v="0"/>
    <x v="15"/>
    <s v="Accos Rubber Bands, Assorted Sizes"/>
    <n v="70.650000000000006"/>
    <n v="1"/>
    <n v="5"/>
    <n v="1"/>
    <n v="0"/>
    <n v="16.200000000000003"/>
    <n v="1"/>
    <n v="14.44"/>
    <n v="1"/>
    <s v="High"/>
    <n v="3"/>
  </r>
  <r>
    <x v="4298"/>
    <d v="2015-10-21T00:00:00"/>
    <d v="2015-10-25T00:00:00"/>
    <s v="Standard Class"/>
    <s v="Corporate"/>
    <n v="2"/>
    <s v="Akron"/>
    <s v="Ohio"/>
    <s v="United States"/>
    <s v="Akron,Ohio,United States"/>
    <s v="Eastern US"/>
    <s v="USCA"/>
    <x v="2"/>
    <x v="3"/>
    <s v="Chromcraft Rectangular Conference Tables"/>
    <n v="284.36399999999998"/>
    <n v="1"/>
    <n v="2"/>
    <n v="1"/>
    <n v="0.4"/>
    <n v="-75.830400000000054"/>
    <n v="3"/>
    <n v="19.14"/>
    <n v="1"/>
    <s v="Medium"/>
    <n v="2"/>
  </r>
  <r>
    <x v="4299"/>
    <d v="2015-05-09T00:00:00"/>
    <d v="2015-05-12T00:00:00"/>
    <s v="Second Class"/>
    <s v="Corporate"/>
    <n v="2"/>
    <s v="Mansfield"/>
    <s v="Texas"/>
    <s v="United States"/>
    <s v="Mansfield,Texas,United States"/>
    <s v="Central US"/>
    <s v="USCA"/>
    <x v="0"/>
    <x v="9"/>
    <s v="Xerox 1997"/>
    <n v="41.472000000000008"/>
    <n v="1"/>
    <n v="8"/>
    <n v="1"/>
    <n v="0.2"/>
    <n v="14.5152"/>
    <n v="1"/>
    <n v="4.3499999999999996"/>
    <n v="1"/>
    <s v="Medium"/>
    <n v="2"/>
  </r>
  <r>
    <x v="4300"/>
    <d v="2015-04-21T00:00:00"/>
    <d v="2015-04-21T00:00:00"/>
    <s v="Same Day"/>
    <s v="Home Office"/>
    <n v="3"/>
    <s v="San Pedro Sula"/>
    <s v="Cortés"/>
    <s v="Honduras"/>
    <s v="San Pedro Sula,Cortés,Honduras"/>
    <s v="Central America"/>
    <s v="LATAM"/>
    <x v="0"/>
    <x v="9"/>
    <s v="Eaton Memo Slips, Multicolor"/>
    <n v="54.54"/>
    <n v="1"/>
    <n v="9"/>
    <n v="2"/>
    <n v="0.4"/>
    <n v="-27.360000000000003"/>
    <n v="3"/>
    <n v="14.372999999999999"/>
    <n v="1"/>
    <s v="Critical"/>
    <n v="4"/>
  </r>
  <r>
    <x v="4301"/>
    <d v="2015-10-31T00:00:00"/>
    <d v="2015-11-06T00:00:00"/>
    <s v="Standard Class"/>
    <s v="Home Office"/>
    <n v="3"/>
    <s v="Carcassonne"/>
    <s v="Languedoc-Roussillon-Midi-Pyrénées"/>
    <s v="France"/>
    <s v="Carcassonne,Languedoc-Roussillon-Midi-Pyrénées,France"/>
    <s v="Western Europe"/>
    <s v="Europe"/>
    <x v="0"/>
    <x v="15"/>
    <s v="Stockwell Clamps, 12 Pack"/>
    <n v="93.3"/>
    <n v="1"/>
    <n v="5"/>
    <n v="1"/>
    <n v="0"/>
    <n v="44.699999999999996"/>
    <n v="1"/>
    <n v="14.37"/>
    <n v="1"/>
    <s v="Low"/>
    <n v="1"/>
  </r>
  <r>
    <x v="4302"/>
    <d v="2015-11-13T00:00:00"/>
    <d v="2015-11-16T00:00:00"/>
    <s v="Second Class"/>
    <s v="Corporate"/>
    <n v="2"/>
    <s v="New York City"/>
    <s v="New York"/>
    <s v="United States"/>
    <s v="New York City,New York,United States"/>
    <s v="Eastern US"/>
    <s v="USCA"/>
    <x v="0"/>
    <x v="8"/>
    <s v="Avery Durable Slant Ring Binders, No Labels"/>
    <n v="15.920000000000002"/>
    <n v="1"/>
    <n v="5"/>
    <n v="1"/>
    <n v="0.2"/>
    <n v="5.3729999999999993"/>
    <n v="1"/>
    <n v="3.08"/>
    <n v="1"/>
    <s v="High"/>
    <n v="3"/>
  </r>
  <r>
    <x v="4303"/>
    <d v="2015-08-04T00:00:00"/>
    <d v="2015-08-09T00:00:00"/>
    <s v="Standard Class"/>
    <s v="Consumer"/>
    <n v="1"/>
    <s v="Bordeaux"/>
    <s v="Aquitaine-Limousin-Poitou-Charentes"/>
    <s v="France"/>
    <s v="Bordeaux,Aquitaine-Limousin-Poitou-Charentes,France"/>
    <s v="Western Europe"/>
    <s v="Europe"/>
    <x v="0"/>
    <x v="7"/>
    <s v="Boston Sketch Pad, Blue"/>
    <n v="194.39999999999998"/>
    <n v="1"/>
    <n v="4"/>
    <n v="1"/>
    <n v="0"/>
    <n v="83.52"/>
    <n v="1"/>
    <n v="14.34"/>
    <n v="1"/>
    <s v="Medium"/>
    <n v="2"/>
  </r>
  <r>
    <x v="4304"/>
    <d v="2015-09-03T00:00:00"/>
    <d v="2015-09-04T00:00:00"/>
    <s v="First Class"/>
    <s v="Home Office"/>
    <n v="3"/>
    <s v="Bangkok"/>
    <s v="Bangkok"/>
    <s v="Thailand"/>
    <s v="Bangkok,Bangkok,Thailand"/>
    <s v="Southeastern Asia"/>
    <s v="Asia Pacific"/>
    <x v="0"/>
    <x v="13"/>
    <s v="Acme Shears, Steel"/>
    <n v="78.418800000000019"/>
    <n v="1"/>
    <n v="3"/>
    <n v="1"/>
    <n v="0.47000000000000003"/>
    <n v="-35.521200000000022"/>
    <n v="3"/>
    <n v="14.34"/>
    <n v="1"/>
    <s v="Medium"/>
    <n v="2"/>
  </r>
  <r>
    <x v="4305"/>
    <d v="2015-12-26T00:00:00"/>
    <d v="2015-12-30T00:00:00"/>
    <s v="Standard Class"/>
    <s v="Consumer"/>
    <n v="1"/>
    <s v="Guadalajara"/>
    <s v="Jalisco"/>
    <s v="Mexico"/>
    <s v="Guadalajara,Jalisco,Mexico"/>
    <s v="Central America"/>
    <s v="LATAM"/>
    <x v="2"/>
    <x v="4"/>
    <s v="Safco 3-Shelf Cabinet, Metal"/>
    <n v="269.28000000000003"/>
    <n v="1"/>
    <n v="3"/>
    <n v="1"/>
    <n v="0.2"/>
    <n v="-40.440000000000012"/>
    <n v="3"/>
    <n v="14.337999999999999"/>
    <n v="1"/>
    <s v="Medium"/>
    <n v="2"/>
  </r>
  <r>
    <x v="4306"/>
    <d v="2015-11-14T00:00:00"/>
    <d v="2015-11-18T00:00:00"/>
    <s v="Standard Class"/>
    <s v="Consumer"/>
    <n v="1"/>
    <s v="Meknes"/>
    <s v="Meknès-Tafilalet"/>
    <s v="Morocco"/>
    <s v="Meknes,Meknès-Tafilalet,Morocco"/>
    <s v="North Africa"/>
    <s v="Africa"/>
    <x v="0"/>
    <x v="0"/>
    <s v="Breville Blender, Silver"/>
    <n v="360.96000000000004"/>
    <n v="1"/>
    <n v="4"/>
    <n v="1"/>
    <n v="0"/>
    <n v="61.320000000000007"/>
    <n v="1"/>
    <n v="14.33"/>
    <n v="1"/>
    <s v="Medium"/>
    <n v="2"/>
  </r>
  <r>
    <x v="4307"/>
    <d v="2015-06-12T00:00:00"/>
    <d v="2015-06-16T00:00:00"/>
    <s v="Standard Class"/>
    <s v="Consumer"/>
    <n v="1"/>
    <s v="Dakar"/>
    <s v="Dakar"/>
    <s v="Senegal"/>
    <s v="Dakar,Dakar,Senegal"/>
    <s v="Western Africa"/>
    <s v="Africa"/>
    <x v="1"/>
    <x v="2"/>
    <s v="Motorola Audio Dock, Cordless"/>
    <n v="176.22"/>
    <n v="1"/>
    <n v="1"/>
    <n v="1"/>
    <n v="0"/>
    <n v="45.81"/>
    <n v="1"/>
    <n v="14.32"/>
    <n v="1"/>
    <s v="Medium"/>
    <n v="2"/>
  </r>
  <r>
    <x v="4308"/>
    <d v="2015-08-05T00:00:00"/>
    <d v="2015-08-08T00:00:00"/>
    <s v="Second Class"/>
    <s v="Consumer"/>
    <n v="1"/>
    <s v="Dnipropetrovs'k"/>
    <s v="Dnipropetrovs'k"/>
    <s v="Ukraine"/>
    <s v="Dnipropetrovs'k,Dnipropetrovs'k,Ukraine"/>
    <s v="Eastern Europe"/>
    <s v="Europe"/>
    <x v="0"/>
    <x v="9"/>
    <s v="SanDisk Note Cards, Premium"/>
    <n v="62.46"/>
    <n v="1"/>
    <n v="2"/>
    <n v="1"/>
    <n v="0"/>
    <n v="25.56"/>
    <n v="1"/>
    <n v="14.3"/>
    <n v="1"/>
    <s v="Critical"/>
    <n v="4"/>
  </r>
  <r>
    <x v="4309"/>
    <d v="2015-03-04T00:00:00"/>
    <d v="2015-03-09T00:00:00"/>
    <s v="Standard Class"/>
    <s v="Consumer"/>
    <n v="1"/>
    <s v="Los Angeles"/>
    <s v="California"/>
    <s v="United States"/>
    <s v="Los Angeles,California,United States"/>
    <s v="Western US"/>
    <s v="USCA"/>
    <x v="1"/>
    <x v="10"/>
    <s v="Imation Bio 2GB USB Flash Drive Imation Corp"/>
    <n v="1049.44"/>
    <n v="2"/>
    <n v="8"/>
    <n v="1"/>
    <n v="0"/>
    <n v="440.76480000000004"/>
    <n v="1"/>
    <n v="63.25"/>
    <n v="1"/>
    <s v="Medium"/>
    <n v="2"/>
  </r>
  <r>
    <x v="4310"/>
    <d v="2015-03-31T00:00:00"/>
    <d v="2015-04-03T00:00:00"/>
    <s v="First Class"/>
    <s v="Consumer"/>
    <n v="1"/>
    <s v="Quimper"/>
    <s v="Brittany"/>
    <s v="France"/>
    <s v="Quimper,Brittany,France"/>
    <s v="Western Europe"/>
    <s v="Europe"/>
    <x v="0"/>
    <x v="12"/>
    <s v="Rogers Box, Single Width"/>
    <n v="43.2"/>
    <n v="1"/>
    <n v="2"/>
    <n v="1"/>
    <n v="0.1"/>
    <n v="0.95999999999999908"/>
    <n v="1"/>
    <n v="14.3"/>
    <n v="1"/>
    <s v="Critical"/>
    <n v="4"/>
  </r>
  <r>
    <x v="4311"/>
    <d v="2015-06-23T00:00:00"/>
    <d v="2015-06-26T00:00:00"/>
    <s v="First Class"/>
    <s v="Consumer"/>
    <n v="1"/>
    <s v="Peterborough"/>
    <s v="England"/>
    <s v="United Kingdom"/>
    <s v="Peterborough,England,United Kingdom"/>
    <s v="Northern Europe"/>
    <s v="Europe"/>
    <x v="0"/>
    <x v="16"/>
    <s v="Cameo Business Envelopes, Set of 50"/>
    <n v="61.470000000000006"/>
    <n v="1"/>
    <n v="3"/>
    <n v="1"/>
    <n v="0"/>
    <n v="24.57"/>
    <n v="1"/>
    <n v="14.29"/>
    <n v="1"/>
    <s v="High"/>
    <n v="3"/>
  </r>
  <r>
    <x v="4312"/>
    <d v="2015-06-07T00:00:00"/>
    <d v="2015-06-12T00:00:00"/>
    <s v="Second Class"/>
    <s v="Corporate"/>
    <n v="2"/>
    <s v="Surabaya"/>
    <s v="Jawa Timur"/>
    <s v="Indonesia"/>
    <s v="Surabaya,Jawa Timur,Indonesia"/>
    <s v="Southeastern Asia"/>
    <s v="Asia Pacific"/>
    <x v="1"/>
    <x v="10"/>
    <s v="Logitech Memory Card, USB"/>
    <n v="109.80540000000001"/>
    <n v="1"/>
    <n v="2"/>
    <n v="1"/>
    <n v="0.47000000000000003"/>
    <n v="-53.874600000000015"/>
    <n v="3"/>
    <n v="14.28"/>
    <n v="1"/>
    <s v="Medium"/>
    <n v="2"/>
  </r>
  <r>
    <x v="4313"/>
    <d v="2015-06-18T00:00:00"/>
    <d v="2015-06-23T00:00:00"/>
    <s v="Second Class"/>
    <s v="Corporate"/>
    <n v="2"/>
    <s v="Rabat"/>
    <s v="Rabat-Salé-Zemmour-Zaer"/>
    <s v="Morocco"/>
    <s v="Rabat,Rabat-Salé-Zemmour-Zaer,Morocco"/>
    <s v="North Africa"/>
    <s v="Africa"/>
    <x v="2"/>
    <x v="4"/>
    <s v="Ikea Corner Shelving, Metal"/>
    <n v="245.04000000000002"/>
    <n v="1"/>
    <n v="2"/>
    <n v="1"/>
    <n v="0"/>
    <n v="9.7799999999999994"/>
    <n v="1"/>
    <n v="14.26"/>
    <n v="1"/>
    <s v="Medium"/>
    <n v="2"/>
  </r>
  <r>
    <x v="4314"/>
    <d v="2015-10-28T00:00:00"/>
    <d v="2015-11-01T00:00:00"/>
    <s v="Standard Class"/>
    <s v="Consumer"/>
    <n v="1"/>
    <s v="Nairobi"/>
    <s v="Nairobi"/>
    <s v="Kenya"/>
    <s v="Nairobi,Nairobi,Kenya"/>
    <s v="Eastern Africa"/>
    <s v="Africa"/>
    <x v="1"/>
    <x v="2"/>
    <s v="Cisco Audio Dock, Cordless"/>
    <n v="184.92000000000002"/>
    <n v="1"/>
    <n v="1"/>
    <n v="1"/>
    <n v="0"/>
    <n v="24.03"/>
    <n v="1"/>
    <n v="14.25"/>
    <n v="1"/>
    <s v="High"/>
    <n v="3"/>
  </r>
  <r>
    <x v="4315"/>
    <d v="2015-10-22T00:00:00"/>
    <d v="2015-10-25T00:00:00"/>
    <s v="First Class"/>
    <s v="Corporate"/>
    <n v="2"/>
    <s v="Lome"/>
    <s v="Maritime"/>
    <s v="Togo"/>
    <s v="Lome,Maritime,Togo"/>
    <s v="Western Africa"/>
    <s v="Africa"/>
    <x v="1"/>
    <x v="6"/>
    <s v="Konica Phone, Wireless"/>
    <n v="86.19"/>
    <n v="1"/>
    <n v="1"/>
    <n v="1"/>
    <n v="0"/>
    <n v="17.22"/>
    <n v="1"/>
    <n v="14.24"/>
    <n v="1"/>
    <s v="Medium"/>
    <n v="2"/>
  </r>
  <r>
    <x v="4316"/>
    <d v="2015-09-19T00:00:00"/>
    <d v="2015-09-21T00:00:00"/>
    <s v="Second Class"/>
    <s v="Consumer"/>
    <n v="1"/>
    <s v="Hrodna"/>
    <s v="Hrodna"/>
    <s v="Belarus"/>
    <s v="Hrodna,Hrodna,Belarus"/>
    <s v="Eastern Europe"/>
    <s v="Europe"/>
    <x v="0"/>
    <x v="7"/>
    <s v="Boston Canvas, Easy-Erase"/>
    <n v="107.82"/>
    <n v="1"/>
    <n v="2"/>
    <n v="1"/>
    <n v="0"/>
    <n v="24.78"/>
    <n v="1"/>
    <n v="14.24"/>
    <n v="1"/>
    <s v="High"/>
    <n v="3"/>
  </r>
  <r>
    <x v="4317"/>
    <d v="2015-12-25T00:00:00"/>
    <d v="2015-12-29T00:00:00"/>
    <s v="Standard Class"/>
    <s v="Corporate"/>
    <n v="2"/>
    <s v="Surabaya"/>
    <s v="Jawa Timur"/>
    <s v="Indonesia"/>
    <s v="Surabaya,Jawa Timur,Indonesia"/>
    <s v="Southeastern Asia"/>
    <s v="Asia Pacific"/>
    <x v="2"/>
    <x v="11"/>
    <s v="Advantus Door Stop, Black"/>
    <n v="230.10329999999999"/>
    <n v="1"/>
    <n v="7"/>
    <n v="1"/>
    <n v="0.27"/>
    <n v="44.043300000000031"/>
    <n v="1"/>
    <n v="14.24"/>
    <n v="1"/>
    <s v="Medium"/>
    <n v="2"/>
  </r>
  <r>
    <x v="4318"/>
    <d v="2015-10-29T00:00:00"/>
    <d v="2015-10-29T00:00:00"/>
    <s v="Same Day"/>
    <s v="Corporate"/>
    <n v="2"/>
    <s v="Manila"/>
    <s v="National Capital"/>
    <s v="Philippines"/>
    <s v="Manila,National Capital,Philippines"/>
    <s v="Southeastern Asia"/>
    <s v="Asia Pacific"/>
    <x v="0"/>
    <x v="7"/>
    <s v="Boston Canvas, Blue"/>
    <n v="59.004000000000005"/>
    <n v="1"/>
    <n v="2"/>
    <n v="1"/>
    <n v="0.45"/>
    <n v="-7.5360000000000014"/>
    <n v="3"/>
    <n v="14.24"/>
    <n v="1"/>
    <s v="Critical"/>
    <n v="4"/>
  </r>
  <r>
    <x v="4319"/>
    <d v="2015-03-11T00:00:00"/>
    <d v="2015-03-11T00:00:00"/>
    <s v="Same Day"/>
    <s v="Home Office"/>
    <n v="3"/>
    <s v="San Pedro de Macorís"/>
    <s v="San Pedro de Macorís"/>
    <s v="Dominican Republic"/>
    <s v="San Pedro de Macorís,San Pedro de Macorís,Dominican Republic"/>
    <s v="Caribbean"/>
    <s v="LATAM"/>
    <x v="0"/>
    <x v="16"/>
    <s v="Ames Interoffice Envelope, Security-Tint"/>
    <n v="126.72"/>
    <n v="1"/>
    <n v="5"/>
    <n v="1"/>
    <n v="0.2"/>
    <n v="28.419999999999998"/>
    <n v="1"/>
    <n v="14.234"/>
    <n v="1"/>
    <s v="Medium"/>
    <n v="2"/>
  </r>
  <r>
    <x v="4320"/>
    <d v="2015-03-19T00:00:00"/>
    <d v="2015-03-24T00:00:00"/>
    <s v="Standard Class"/>
    <s v="Corporate"/>
    <n v="2"/>
    <s v="Yangon"/>
    <s v="Yangon"/>
    <s v="Myanmar (Burma)"/>
    <s v="Yangon,Yangon,Myanmar (Burma)"/>
    <s v="Southeastern Asia"/>
    <s v="Asia Pacific"/>
    <x v="2"/>
    <x v="5"/>
    <s v="Hon Bag Chairs, Red"/>
    <n v="263.67599999999999"/>
    <n v="1"/>
    <n v="8"/>
    <n v="1"/>
    <n v="0.27"/>
    <n v="57.756"/>
    <n v="1"/>
    <n v="14.23"/>
    <n v="1"/>
    <s v="Medium"/>
    <n v="2"/>
  </r>
  <r>
    <x v="4321"/>
    <d v="2015-12-30T00:00:00"/>
    <d v="2016-01-02T00:00:00"/>
    <s v="First Class"/>
    <s v="Consumer"/>
    <n v="1"/>
    <s v="Southampton"/>
    <s v="England"/>
    <s v="United Kingdom"/>
    <s v="Southampton,England,United Kingdom"/>
    <s v="Northern Europe"/>
    <s v="Europe"/>
    <x v="1"/>
    <x v="1"/>
    <s v="Hewlett Personal Copier, Laser"/>
    <n v="288.53999999999996"/>
    <n v="1"/>
    <n v="2"/>
    <n v="1"/>
    <n v="0"/>
    <n v="17.28"/>
    <n v="1"/>
    <n v="14.22"/>
    <n v="1"/>
    <s v="High"/>
    <n v="3"/>
  </r>
  <r>
    <x v="4322"/>
    <d v="2015-12-22T00:00:00"/>
    <d v="2015-12-26T00:00:00"/>
    <s v="Standard Class"/>
    <s v="Consumer"/>
    <n v="1"/>
    <s v="Jember"/>
    <s v="Jawa Timur"/>
    <s v="Indonesia"/>
    <s v="Jember,Jawa Timur,Indonesia"/>
    <s v="Southeastern Asia"/>
    <s v="Asia Pacific"/>
    <x v="0"/>
    <x v="8"/>
    <s v="Cardinal Binding Machine, Clear"/>
    <n v="163.44360000000003"/>
    <n v="1"/>
    <n v="4"/>
    <n v="1"/>
    <n v="0.17"/>
    <n v="57.003599999999992"/>
    <n v="1"/>
    <n v="14.21"/>
    <n v="1"/>
    <s v="Medium"/>
    <n v="2"/>
  </r>
  <r>
    <x v="4323"/>
    <d v="2015-09-11T00:00:00"/>
    <d v="2015-09-15T00:00:00"/>
    <s v="Standard Class"/>
    <s v="Consumer"/>
    <n v="1"/>
    <s v="Baghdad"/>
    <s v="Baghdad"/>
    <s v="Iraq"/>
    <s v="Baghdad,Baghdad,Iraq"/>
    <s v="Western Asia"/>
    <s v="Asia Pacific"/>
    <x v="2"/>
    <x v="4"/>
    <s v="Safco Corner Shelving, Traditional"/>
    <n v="149.46"/>
    <n v="1"/>
    <n v="1"/>
    <n v="1"/>
    <n v="0"/>
    <n v="26.880000000000003"/>
    <n v="1"/>
    <n v="14.21"/>
    <n v="1"/>
    <s v="High"/>
    <n v="3"/>
  </r>
  <r>
    <x v="4324"/>
    <d v="2015-12-06T00:00:00"/>
    <d v="2015-12-10T00:00:00"/>
    <s v="Second Class"/>
    <s v="Consumer"/>
    <n v="1"/>
    <s v="Lorient"/>
    <s v="Brittany"/>
    <s v="France"/>
    <s v="Lorient,Brittany,France"/>
    <s v="Western Europe"/>
    <s v="Europe"/>
    <x v="0"/>
    <x v="7"/>
    <s v="Binney &amp; Smith Pencil Sharpener, Fluorescent"/>
    <n v="133.35000000000002"/>
    <n v="1"/>
    <n v="5"/>
    <n v="1"/>
    <n v="0"/>
    <n v="5.2499999999999991"/>
    <n v="1"/>
    <n v="14.2"/>
    <n v="1"/>
    <s v="High"/>
    <n v="3"/>
  </r>
  <r>
    <x v="4325"/>
    <d v="2015-03-19T00:00:00"/>
    <d v="2015-03-19T00:00:00"/>
    <s v="Same Day"/>
    <s v="Consumer"/>
    <n v="1"/>
    <s v="Bristol"/>
    <s v="England"/>
    <s v="United Kingdom"/>
    <s v="Bristol,England,United Kingdom"/>
    <s v="Northern Europe"/>
    <s v="Europe"/>
    <x v="0"/>
    <x v="12"/>
    <s v="Rogers Folders, Industrial"/>
    <n v="62.339999999999989"/>
    <n v="1"/>
    <n v="2"/>
    <n v="1"/>
    <n v="0"/>
    <n v="8.6999999999999993"/>
    <n v="1"/>
    <n v="14.2"/>
    <n v="1"/>
    <s v="Critical"/>
    <n v="4"/>
  </r>
  <r>
    <x v="4326"/>
    <d v="2015-06-27T00:00:00"/>
    <d v="2015-07-02T00:00:00"/>
    <s v="Standard Class"/>
    <s v="Corporate"/>
    <n v="2"/>
    <s v="Le Pontet"/>
    <s v="Provence-Alpes-Côte d'Azur"/>
    <s v="France"/>
    <s v="Le Pontet,Provence-Alpes-Côte d'Azur,France"/>
    <s v="Western Europe"/>
    <s v="Europe"/>
    <x v="0"/>
    <x v="8"/>
    <s v="Ibico 3-Hole Punch, Recycled"/>
    <n v="184.86"/>
    <n v="1"/>
    <n v="6"/>
    <n v="1"/>
    <n v="0"/>
    <n v="51.66"/>
    <n v="1"/>
    <n v="14.19"/>
    <n v="1"/>
    <s v="Medium"/>
    <n v="2"/>
  </r>
  <r>
    <x v="4327"/>
    <d v="2015-10-15T00:00:00"/>
    <d v="2015-10-20T00:00:00"/>
    <s v="Standard Class"/>
    <s v="Home Office"/>
    <n v="3"/>
    <s v="Columbia"/>
    <s v="Maryland"/>
    <s v="United States"/>
    <s v="Columbia,Maryland,United States"/>
    <s v="Eastern US"/>
    <s v="USCA"/>
    <x v="0"/>
    <x v="8"/>
    <s v="Acco PRESSTEX Data Binder with Storage Hooks, Dark Blue, 14 7/8&quot; X 11&quot;"/>
    <n v="37.659999999999997"/>
    <n v="1"/>
    <n v="7"/>
    <n v="1"/>
    <n v="0"/>
    <n v="18.453400000000002"/>
    <n v="1"/>
    <n v="4.9400000000000004"/>
    <n v="1"/>
    <s v="High"/>
    <n v="3"/>
  </r>
  <r>
    <x v="4328"/>
    <d v="2015-04-17T00:00:00"/>
    <d v="2015-04-19T00:00:00"/>
    <s v="First Class"/>
    <s v="Corporate"/>
    <n v="2"/>
    <s v="Hoover"/>
    <s v="Alabama"/>
    <s v="United States"/>
    <s v="Hoover,Alabama,United States"/>
    <s v="Southern US"/>
    <s v="USCA"/>
    <x v="0"/>
    <x v="13"/>
    <s v="Compact Automatic Electric Letter Opener"/>
    <n v="477.24"/>
    <n v="1"/>
    <n v="4"/>
    <n v="1"/>
    <n v="0"/>
    <n v="9.5448000000000093"/>
    <n v="1"/>
    <n v="84.49"/>
    <n v="1"/>
    <s v="High"/>
    <n v="3"/>
  </r>
  <r>
    <x v="4329"/>
    <d v="2015-04-28T00:00:00"/>
    <d v="2015-05-05T00:00:00"/>
    <s v="Standard Class"/>
    <s v="Consumer"/>
    <n v="1"/>
    <s v="Avellaneda"/>
    <s v="Santa Fe"/>
    <s v="Argentina"/>
    <s v="Avellaneda,Santa Fe,Argentina"/>
    <s v="South America"/>
    <s v="LATAM"/>
    <x v="1"/>
    <x v="6"/>
    <s v="StarTech Receipt Printer, Red"/>
    <n v="215.46000000000004"/>
    <n v="1"/>
    <n v="5"/>
    <n v="1"/>
    <n v="0.4"/>
    <n v="-71.84000000000006"/>
    <n v="3"/>
    <n v="14.174000000000001"/>
    <n v="1"/>
    <s v="Medium"/>
    <n v="2"/>
  </r>
  <r>
    <x v="4330"/>
    <d v="2015-11-11T00:00:00"/>
    <d v="2015-11-16T00:00:00"/>
    <s v="Second Class"/>
    <s v="Corporate"/>
    <n v="2"/>
    <s v="Round Rock"/>
    <s v="Texas"/>
    <s v="United States"/>
    <s v="Round Rock,Texas,United States"/>
    <s v="Central US"/>
    <s v="USCA"/>
    <x v="2"/>
    <x v="11"/>
    <s v="Tenex Antistatic Computer Chair Mats"/>
    <n v="341.96"/>
    <n v="1"/>
    <n v="5"/>
    <n v="1"/>
    <n v="0.6"/>
    <n v="-427.45000000000005"/>
    <n v="3"/>
    <n v="38.049999999999997"/>
    <n v="1"/>
    <s v="Medium"/>
    <n v="2"/>
  </r>
  <r>
    <x v="4331"/>
    <d v="2015-10-13T00:00:00"/>
    <d v="2015-10-17T00:00:00"/>
    <s v="Standard Class"/>
    <s v="Consumer"/>
    <n v="1"/>
    <s v="Zurich"/>
    <s v="Zürich"/>
    <s v="Switzerland"/>
    <s v="Zurich,Zürich,Switzerland"/>
    <s v="Western Europe"/>
    <s v="Europe"/>
    <x v="0"/>
    <x v="13"/>
    <s v="Elite Shears, Easy Grip"/>
    <n v="340.41"/>
    <n v="1"/>
    <n v="7"/>
    <n v="1"/>
    <n v="0"/>
    <n v="20.37"/>
    <n v="1"/>
    <n v="14.17"/>
    <n v="1"/>
    <s v="Medium"/>
    <n v="2"/>
  </r>
  <r>
    <x v="4332"/>
    <d v="2015-12-16T00:00:00"/>
    <d v="2015-12-20T00:00:00"/>
    <s v="Standard Class"/>
    <s v="Home Office"/>
    <n v="3"/>
    <s v="Plymouth"/>
    <s v="England"/>
    <s v="United Kingdom"/>
    <s v="Plymouth,England,United Kingdom"/>
    <s v="Northern Europe"/>
    <s v="Europe"/>
    <x v="2"/>
    <x v="11"/>
    <s v="Eldon Photo Frame, Black"/>
    <n v="122.03100000000001"/>
    <n v="1"/>
    <n v="3"/>
    <n v="1"/>
    <n v="0.3"/>
    <n v="-20.978999999999999"/>
    <n v="3"/>
    <n v="14.16"/>
    <n v="1"/>
    <s v="High"/>
    <n v="3"/>
  </r>
  <r>
    <x v="4333"/>
    <d v="2015-06-13T00:00:00"/>
    <d v="2015-06-13T00:00:00"/>
    <s v="Same Day"/>
    <s v="Consumer"/>
    <n v="1"/>
    <s v="Bourg-en-Bresse"/>
    <s v="Auvergne-Rhône-Alpes"/>
    <s v="France"/>
    <s v="Bourg-en-Bresse,Auvergne-Rhône-Alpes,France"/>
    <s v="Western Europe"/>
    <s v="Europe"/>
    <x v="0"/>
    <x v="8"/>
    <s v="Acco Binder Covers, Durable"/>
    <n v="88.919999999999987"/>
    <n v="1"/>
    <n v="6"/>
    <n v="1"/>
    <n v="0"/>
    <n v="39.96"/>
    <n v="1"/>
    <n v="14.16"/>
    <n v="1"/>
    <s v="Medium"/>
    <n v="2"/>
  </r>
  <r>
    <x v="4334"/>
    <d v="2015-07-28T00:00:00"/>
    <d v="2015-07-28T00:00:00"/>
    <s v="Same Day"/>
    <s v="Consumer"/>
    <n v="1"/>
    <s v="Taiyuan"/>
    <s v="Shanxi"/>
    <s v="China"/>
    <s v="Taiyuan,Shanxi,China"/>
    <s v="Eastern Asia"/>
    <s v="Asia Pacific"/>
    <x v="0"/>
    <x v="12"/>
    <s v="Rogers Folders, Industrial"/>
    <n v="93.509999999999991"/>
    <n v="1"/>
    <n v="3"/>
    <n v="1"/>
    <n v="0"/>
    <n v="2.79"/>
    <n v="1"/>
    <n v="14.16"/>
    <n v="1"/>
    <s v="Critical"/>
    <n v="4"/>
  </r>
  <r>
    <x v="4335"/>
    <d v="2015-05-05T00:00:00"/>
    <d v="2015-05-10T00:00:00"/>
    <s v="Standard Class"/>
    <s v="Corporate"/>
    <n v="2"/>
    <s v="An Nasiriyah"/>
    <s v="Dhi Qar"/>
    <s v="Iraq"/>
    <s v="An Nasiriyah,Dhi Qar,Iraq"/>
    <s v="Western Asia"/>
    <s v="Asia Pacific"/>
    <x v="0"/>
    <x v="15"/>
    <s v="Stockwell Thumb Tacks, Assorted Sizes"/>
    <n v="65.88"/>
    <n v="1"/>
    <n v="6"/>
    <n v="1"/>
    <n v="0"/>
    <n v="23.04"/>
    <n v="1"/>
    <n v="14.15"/>
    <n v="1"/>
    <s v="High"/>
    <n v="3"/>
  </r>
  <r>
    <x v="4336"/>
    <d v="2015-11-28T00:00:00"/>
    <d v="2015-12-02T00:00:00"/>
    <s v="Standard Class"/>
    <s v="Consumer"/>
    <n v="1"/>
    <s v="Seremban"/>
    <s v="Negeri Sembilan"/>
    <s v="Malaysia"/>
    <s v="Seremban,Negeri Sembilan,Malaysia"/>
    <s v="Southeastern Asia"/>
    <s v="Asia Pacific"/>
    <x v="1"/>
    <x v="2"/>
    <s v="Nokia Headset, Cordless"/>
    <n v="151.91999999999999"/>
    <n v="1"/>
    <n v="2"/>
    <n v="1"/>
    <n v="0"/>
    <n v="65.28"/>
    <n v="1"/>
    <n v="14.15"/>
    <n v="1"/>
    <s v="Medium"/>
    <n v="2"/>
  </r>
  <r>
    <x v="4337"/>
    <d v="2015-09-10T00:00:00"/>
    <d v="2015-09-16T00:00:00"/>
    <s v="Standard Class"/>
    <s v="Consumer"/>
    <n v="1"/>
    <s v="Kurashiki"/>
    <s v="Okayama"/>
    <s v="Japan"/>
    <s v="Kurashiki,Okayama,Japan"/>
    <s v="Eastern Asia"/>
    <s v="Asia Pacific"/>
    <x v="1"/>
    <x v="6"/>
    <s v="StarTech Phone, White"/>
    <n v="145.85999999999999"/>
    <n v="1"/>
    <n v="2"/>
    <n v="1"/>
    <n v="0"/>
    <n v="11.64"/>
    <n v="1"/>
    <n v="14.13"/>
    <n v="1"/>
    <s v="Medium"/>
    <n v="2"/>
  </r>
  <r>
    <x v="4338"/>
    <d v="2015-01-23T00:00:00"/>
    <d v="2015-01-25T00:00:00"/>
    <s v="First Class"/>
    <s v="Home Office"/>
    <n v="3"/>
    <s v="Prague"/>
    <s v="Prague"/>
    <s v="Czech Republic"/>
    <s v="Prague,Prague,Czech Republic"/>
    <s v="Eastern Europe"/>
    <s v="Europe"/>
    <x v="1"/>
    <x v="2"/>
    <s v="Motorola Headset, with Caller ID"/>
    <n v="79.739999999999995"/>
    <n v="1"/>
    <n v="1"/>
    <n v="1"/>
    <n v="0"/>
    <n v="26.31"/>
    <n v="1"/>
    <n v="14.13"/>
    <n v="1"/>
    <s v="High"/>
    <n v="3"/>
  </r>
  <r>
    <x v="4339"/>
    <d v="2015-10-22T00:00:00"/>
    <d v="2015-10-27T00:00:00"/>
    <s v="Standard Class"/>
    <s v="Corporate"/>
    <n v="2"/>
    <s v="Puducherry"/>
    <s v="Puducherry"/>
    <s v="India"/>
    <s v="Puducherry,Puducherry,India"/>
    <s v="Southern Asia"/>
    <s v="Asia Pacific"/>
    <x v="0"/>
    <x v="12"/>
    <s v="Tenex File Cart, Single Width"/>
    <n v="134.61000000000001"/>
    <n v="1"/>
    <n v="1"/>
    <n v="1"/>
    <n v="0"/>
    <n v="39.03"/>
    <n v="1"/>
    <n v="14.11"/>
    <n v="1"/>
    <s v="High"/>
    <n v="3"/>
  </r>
  <r>
    <x v="4340"/>
    <d v="2015-07-26T00:00:00"/>
    <d v="2015-07-28T00:00:00"/>
    <s v="Second Class"/>
    <s v="Corporate"/>
    <n v="2"/>
    <s v="San Luis"/>
    <s v="San Luis"/>
    <s v="Argentina"/>
    <s v="San Luis,San Luis,Argentina"/>
    <s v="South America"/>
    <s v="LATAM"/>
    <x v="2"/>
    <x v="5"/>
    <s v="SAFCO Chairmat, Red"/>
    <n v="167.49600000000001"/>
    <n v="1"/>
    <n v="7"/>
    <n v="1"/>
    <n v="0.4"/>
    <n v="-5.6840000000000144"/>
    <n v="3"/>
    <n v="14.102"/>
    <n v="1"/>
    <s v="Medium"/>
    <n v="2"/>
  </r>
  <r>
    <x v="4341"/>
    <d v="2015-08-13T00:00:00"/>
    <d v="2015-08-17T00:00:00"/>
    <s v="Standard Class"/>
    <s v="Consumer"/>
    <n v="1"/>
    <s v="Johannesburg"/>
    <s v="Gauteng"/>
    <s v="South Africa"/>
    <s v="Johannesburg,Gauteng,South Africa"/>
    <s v="Southern Africa"/>
    <s v="Africa"/>
    <x v="2"/>
    <x v="4"/>
    <s v="Dania Corner Shelving, Mobile"/>
    <n v="249.18"/>
    <n v="1"/>
    <n v="2"/>
    <n v="1"/>
    <n v="0"/>
    <n v="72.239999999999995"/>
    <n v="1"/>
    <n v="14.1"/>
    <n v="1"/>
    <s v="Medium"/>
    <n v="2"/>
  </r>
  <r>
    <x v="4342"/>
    <d v="2015-03-06T00:00:00"/>
    <d v="2015-03-10T00:00:00"/>
    <s v="Standard Class"/>
    <s v="Home Office"/>
    <n v="3"/>
    <s v="Magnitogorsk"/>
    <s v="Chelyabinsk"/>
    <s v="Russia"/>
    <s v="Magnitogorsk,Chelyabinsk,Russia"/>
    <s v="Eastern Europe"/>
    <s v="Europe"/>
    <x v="1"/>
    <x v="10"/>
    <s v="Belkin Mouse, Erganomic"/>
    <n v="231.11999999999998"/>
    <n v="1"/>
    <n v="6"/>
    <n v="1"/>
    <n v="0"/>
    <n v="39.240000000000009"/>
    <n v="1"/>
    <n v="14.1"/>
    <n v="1"/>
    <s v="Medium"/>
    <n v="2"/>
  </r>
  <r>
    <x v="4343"/>
    <d v="2015-11-26T00:00:00"/>
    <d v="2015-11-30T00:00:00"/>
    <s v="Second Class"/>
    <s v="Corporate"/>
    <n v="2"/>
    <s v="Laguna Niguel"/>
    <s v="California"/>
    <s v="United States"/>
    <s v="Laguna Niguel,California,United States"/>
    <s v="Western US"/>
    <s v="USCA"/>
    <x v="1"/>
    <x v="2"/>
    <s v="PayAnywhere Card Reader"/>
    <n v="39.960000000000008"/>
    <n v="1"/>
    <n v="5"/>
    <n v="1"/>
    <n v="0.2"/>
    <n v="3.4964999999999993"/>
    <n v="1"/>
    <n v="3.06"/>
    <n v="1"/>
    <s v="Medium"/>
    <n v="2"/>
  </r>
  <r>
    <x v="4344"/>
    <d v="2015-05-29T00:00:00"/>
    <d v="2015-06-03T00:00:00"/>
    <s v="Second Class"/>
    <s v="Consumer"/>
    <n v="1"/>
    <s v="Purmerend"/>
    <s v="North Holland"/>
    <s v="Netherlands"/>
    <s v="Purmerend,North Holland,Netherlands"/>
    <s v="Western Europe"/>
    <s v="Europe"/>
    <x v="0"/>
    <x v="8"/>
    <s v="Acco 3-Hole Punch, Durable"/>
    <n v="158.10000000000002"/>
    <n v="1"/>
    <n v="10"/>
    <n v="2"/>
    <n v="0.5"/>
    <n v="-28.5"/>
    <n v="3"/>
    <n v="14.08"/>
    <n v="1"/>
    <s v="Medium"/>
    <n v="2"/>
  </r>
  <r>
    <x v="4345"/>
    <d v="2015-08-18T00:00:00"/>
    <d v="2015-08-25T00:00:00"/>
    <s v="Standard Class"/>
    <s v="Consumer"/>
    <n v="1"/>
    <s v="Borujerd"/>
    <s v="Lorestan"/>
    <s v="Iran"/>
    <s v="Borujerd,Lorestan,Iran"/>
    <s v="Southern Asia"/>
    <s v="Asia Pacific"/>
    <x v="1"/>
    <x v="10"/>
    <s v="SanDisk Keyboard, Erganomic"/>
    <n v="158.58000000000001"/>
    <n v="1"/>
    <n v="2"/>
    <n v="1"/>
    <n v="0"/>
    <n v="20.580000000000002"/>
    <n v="1"/>
    <n v="14.07"/>
    <n v="1"/>
    <s v="Low"/>
    <n v="1"/>
  </r>
  <r>
    <x v="4346"/>
    <d v="2015-11-07T00:00:00"/>
    <d v="2015-11-11T00:00:00"/>
    <s v="Standard Class"/>
    <s v="Corporate"/>
    <n v="2"/>
    <s v="Berlin"/>
    <s v="Berlin"/>
    <s v="Germany"/>
    <s v="Berlin,Berlin,Germany"/>
    <s v="Western Europe"/>
    <s v="Europe"/>
    <x v="0"/>
    <x v="12"/>
    <s v="Rogers Lockers, Blue"/>
    <n v="169.29600000000002"/>
    <n v="1"/>
    <n v="1"/>
    <n v="1"/>
    <n v="0.2"/>
    <n v="-27.534000000000006"/>
    <n v="3"/>
    <n v="14.06"/>
    <n v="1"/>
    <s v="Medium"/>
    <n v="2"/>
  </r>
  <r>
    <x v="4347"/>
    <d v="2015-06-24T00:00:00"/>
    <d v="2015-06-28T00:00:00"/>
    <s v="Standard Class"/>
    <s v="Consumer"/>
    <n v="1"/>
    <s v="Melbourne"/>
    <s v="Victoria"/>
    <s v="Australia"/>
    <s v="Melbourne,Victoria,Australia"/>
    <s v="Oceania"/>
    <s v="Asia Pacific"/>
    <x v="1"/>
    <x v="10"/>
    <s v="Logitech Flash Drive, Bluetooth"/>
    <n v="164.75399999999996"/>
    <n v="1"/>
    <n v="6"/>
    <n v="1"/>
    <n v="0.1"/>
    <n v="52.974000000000004"/>
    <n v="1"/>
    <n v="14.05"/>
    <n v="1"/>
    <s v="Medium"/>
    <n v="2"/>
  </r>
  <r>
    <x v="4348"/>
    <d v="2015-12-04T00:00:00"/>
    <d v="2015-12-10T00:00:00"/>
    <s v="Standard Class"/>
    <s v="Consumer"/>
    <n v="1"/>
    <s v="Pasig"/>
    <s v="National Capital"/>
    <s v="Philippines"/>
    <s v="Pasig,National Capital,Philippines"/>
    <s v="Southeastern Asia"/>
    <s v="Asia Pacific"/>
    <x v="2"/>
    <x v="3"/>
    <s v="Barricks Training Table, Adjustable Height"/>
    <n v="432.66149999999988"/>
    <n v="1"/>
    <n v="3"/>
    <n v="1"/>
    <n v="0.55000000000000004"/>
    <n v="-394.25850000000003"/>
    <n v="3"/>
    <n v="14.04"/>
    <n v="1"/>
    <s v="Medium"/>
    <n v="2"/>
  </r>
  <r>
    <x v="4349"/>
    <d v="2015-10-21T00:00:00"/>
    <d v="2015-10-23T00:00:00"/>
    <s v="First Class"/>
    <s v="Corporate"/>
    <n v="2"/>
    <s v="Kabwe"/>
    <s v="Central"/>
    <s v="Zambia"/>
    <s v="Kabwe,Central,Zambia"/>
    <s v="Eastern Africa"/>
    <s v="Africa"/>
    <x v="0"/>
    <x v="0"/>
    <s v="Breville Toaster, Silver"/>
    <n v="77.460000000000008"/>
    <n v="1"/>
    <n v="1"/>
    <n v="1"/>
    <n v="0"/>
    <n v="3.09"/>
    <n v="1"/>
    <n v="14.04"/>
    <n v="1"/>
    <s v="Critical"/>
    <n v="4"/>
  </r>
  <r>
    <x v="4350"/>
    <d v="2015-07-13T00:00:00"/>
    <d v="2015-07-16T00:00:00"/>
    <s v="First Class"/>
    <s v="Consumer"/>
    <n v="1"/>
    <s v="Le Mans"/>
    <s v="Pays de la Loire"/>
    <s v="France"/>
    <s v="Le Mans,Pays de la Loire,France"/>
    <s v="Western Europe"/>
    <s v="Europe"/>
    <x v="1"/>
    <x v="6"/>
    <s v="Konica Printer, Durable"/>
    <n v="187.572"/>
    <n v="1"/>
    <n v="2"/>
    <n v="1"/>
    <n v="0.65"/>
    <n v="-192.94800000000009"/>
    <n v="3"/>
    <n v="14.04"/>
    <n v="1"/>
    <s v="Critical"/>
    <n v="4"/>
  </r>
  <r>
    <x v="4351"/>
    <d v="2015-09-04T00:00:00"/>
    <d v="2015-09-05T00:00:00"/>
    <s v="First Class"/>
    <s v="Consumer"/>
    <n v="1"/>
    <s v="Owerri"/>
    <s v="Imo"/>
    <s v="Nigeria"/>
    <s v="Owerri,Imo,Nigeria"/>
    <s v="Western Africa"/>
    <s v="Africa"/>
    <x v="1"/>
    <x v="1"/>
    <s v="Canon Ink, Digital"/>
    <n v="44.037000000000006"/>
    <n v="1"/>
    <n v="1"/>
    <n v="1"/>
    <n v="0.7"/>
    <n v="-86.612999999999985"/>
    <n v="3"/>
    <n v="14.03"/>
    <n v="1"/>
    <s v="High"/>
    <n v="3"/>
  </r>
  <r>
    <x v="4352"/>
    <d v="2015-03-21T00:00:00"/>
    <d v="2015-03-27T00:00:00"/>
    <s v="Standard Class"/>
    <s v="Home Office"/>
    <n v="3"/>
    <s v="Sindelfingen"/>
    <s v="Baden-Württemberg"/>
    <s v="Germany"/>
    <s v="Sindelfingen,Baden-Württemberg,Germany"/>
    <s v="Western Europe"/>
    <s v="Europe"/>
    <x v="0"/>
    <x v="12"/>
    <s v="Rogers Lockers, Industrial"/>
    <n v="190.89000000000001"/>
    <n v="1"/>
    <n v="1"/>
    <n v="1"/>
    <n v="0.1"/>
    <n v="59.36999999999999"/>
    <n v="1"/>
    <n v="14.03"/>
    <n v="1"/>
    <s v="Medium"/>
    <n v="2"/>
  </r>
  <r>
    <x v="4353"/>
    <d v="2015-03-14T00:00:00"/>
    <d v="2015-03-17T00:00:00"/>
    <s v="First Class"/>
    <s v="Home Office"/>
    <n v="3"/>
    <s v="Madero"/>
    <s v="Tamaulipas"/>
    <s v="Mexico"/>
    <s v="Madero,Tamaulipas,Mexico"/>
    <s v="Central America"/>
    <s v="LATAM"/>
    <x v="0"/>
    <x v="8"/>
    <s v="Acco Binding Machine, Recycled"/>
    <n v="68.599999999999994"/>
    <n v="1"/>
    <n v="2"/>
    <n v="1"/>
    <n v="0"/>
    <n v="26.72"/>
    <n v="1"/>
    <n v="14.015000000000001"/>
    <n v="1"/>
    <s v="High"/>
    <n v="3"/>
  </r>
  <r>
    <x v="4354"/>
    <d v="2015-11-18T00:00:00"/>
    <d v="2015-11-23T00:00:00"/>
    <s v="Standard Class"/>
    <s v="Consumer"/>
    <n v="1"/>
    <s v="Bayonne"/>
    <s v="Aquitaine-Limousin-Poitou-Charentes"/>
    <s v="France"/>
    <s v="Bayonne,Aquitaine-Limousin-Poitou-Charentes,France"/>
    <s v="Western Europe"/>
    <s v="Europe"/>
    <x v="0"/>
    <x v="7"/>
    <s v="Binney &amp; Smith Canvas, Water Color"/>
    <n v="218.16"/>
    <n v="1"/>
    <n v="4"/>
    <n v="1"/>
    <n v="0"/>
    <n v="104.64000000000001"/>
    <n v="1"/>
    <n v="14"/>
    <n v="1"/>
    <s v="High"/>
    <n v="3"/>
  </r>
  <r>
    <x v="4355"/>
    <d v="2015-09-22T00:00:00"/>
    <d v="2015-09-26T00:00:00"/>
    <s v="Standard Class"/>
    <s v="Corporate"/>
    <n v="2"/>
    <s v="Rivne"/>
    <s v="Rivne"/>
    <s v="Ukraine"/>
    <s v="Rivne,Rivne,Ukraine"/>
    <s v="Eastern Europe"/>
    <s v="Europe"/>
    <x v="1"/>
    <x v="10"/>
    <s v="Belkin Numeric Keypad, Bluetooth"/>
    <n v="115.5"/>
    <n v="1"/>
    <n v="2"/>
    <n v="1"/>
    <n v="0"/>
    <n v="49.62"/>
    <n v="1"/>
    <n v="14"/>
    <n v="1"/>
    <s v="High"/>
    <n v="3"/>
  </r>
  <r>
    <x v="4356"/>
    <d v="2015-04-17T00:00:00"/>
    <d v="2015-04-24T00:00:00"/>
    <s v="Standard Class"/>
    <s v="Consumer"/>
    <n v="1"/>
    <s v="Les Pavillons-sous-Bois"/>
    <s v="Ile-de-France"/>
    <s v="France"/>
    <s v="Les Pavillons-sous-Bois,Ile-de-France,France"/>
    <s v="Western Europe"/>
    <s v="Europe"/>
    <x v="1"/>
    <x v="10"/>
    <s v="Logitech Memory Card, Bluetooth"/>
    <n v="206.76"/>
    <n v="1"/>
    <n v="2"/>
    <n v="1"/>
    <n v="0"/>
    <n v="28.92"/>
    <n v="1"/>
    <n v="13.99"/>
    <n v="1"/>
    <s v="Medium"/>
    <n v="2"/>
  </r>
  <r>
    <x v="4357"/>
    <d v="2015-08-18T00:00:00"/>
    <d v="2015-08-20T00:00:00"/>
    <s v="First Class"/>
    <s v="Corporate"/>
    <n v="2"/>
    <s v="Watertown"/>
    <s v="New York"/>
    <s v="United States"/>
    <s v="Watertown,New York,United States"/>
    <s v="Eastern US"/>
    <s v="USCA"/>
    <x v="0"/>
    <x v="8"/>
    <s v="GBC DocuBind TL200 Manual Binding Machine"/>
    <n v="895.92"/>
    <n v="1"/>
    <n v="5"/>
    <n v="1"/>
    <n v="0.2"/>
    <n v="302.37299999999993"/>
    <n v="1"/>
    <n v="203.94"/>
    <n v="2"/>
    <s v="Medium"/>
    <n v="2"/>
  </r>
  <r>
    <x v="4358"/>
    <d v="2015-03-11T00:00:00"/>
    <d v="2015-03-16T00:00:00"/>
    <s v="Standard Class"/>
    <s v="Consumer"/>
    <n v="1"/>
    <s v="Delhi"/>
    <s v="Delhi"/>
    <s v="India"/>
    <s v="Delhi,Delhi,India"/>
    <s v="Southern Asia"/>
    <s v="Asia Pacific"/>
    <x v="1"/>
    <x v="10"/>
    <s v="Logitech Numeric Keypad, USB"/>
    <n v="139.59"/>
    <n v="1"/>
    <n v="3"/>
    <n v="1"/>
    <n v="0"/>
    <n v="69.75"/>
    <n v="1"/>
    <n v="13.99"/>
    <n v="1"/>
    <s v="Medium"/>
    <n v="2"/>
  </r>
  <r>
    <x v="4359"/>
    <d v="2015-05-30T00:00:00"/>
    <d v="2015-06-04T00:00:00"/>
    <s v="Standard Class"/>
    <s v="Home Office"/>
    <n v="3"/>
    <s v="Maisons-Alfort"/>
    <s v="Ile-de-France"/>
    <s v="France"/>
    <s v="Maisons-Alfort,Ile-de-France,France"/>
    <s v="Western Europe"/>
    <s v="Europe"/>
    <x v="0"/>
    <x v="12"/>
    <s v="Tenex Lockers, Industrial"/>
    <n v="184.167"/>
    <n v="1"/>
    <n v="1"/>
    <n v="1"/>
    <n v="0.1"/>
    <n v="36.806999999999995"/>
    <n v="1"/>
    <n v="13.98"/>
    <n v="1"/>
    <s v="Medium"/>
    <n v="2"/>
  </r>
  <r>
    <x v="4360"/>
    <d v="2015-05-16T00:00:00"/>
    <d v="2015-05-22T00:00:00"/>
    <s v="Standard Class"/>
    <s v="Consumer"/>
    <n v="1"/>
    <s v="Kindia"/>
    <s v="Kindia"/>
    <s v="Guinea"/>
    <s v="Kindia,Kindia,Guinea"/>
    <s v="Western Africa"/>
    <s v="Africa"/>
    <x v="1"/>
    <x v="1"/>
    <s v="Brother Personal Copier, Laser"/>
    <n v="142.89000000000001"/>
    <n v="1"/>
    <n v="1"/>
    <n v="1"/>
    <n v="0"/>
    <n v="14.28"/>
    <n v="1"/>
    <n v="13.98"/>
    <n v="1"/>
    <s v="Medium"/>
    <n v="2"/>
  </r>
  <r>
    <x v="4361"/>
    <d v="2015-11-20T00:00:00"/>
    <d v="2015-11-25T00:00:00"/>
    <s v="Standard Class"/>
    <s v="Consumer"/>
    <n v="1"/>
    <s v="Al Hillah"/>
    <s v="Babil"/>
    <s v="Iraq"/>
    <s v="Al Hillah,Babil,Iraq"/>
    <s v="Western Asia"/>
    <s v="Asia Pacific"/>
    <x v="1"/>
    <x v="2"/>
    <s v="Samsung Office Telephone, Cordless"/>
    <n v="272.27999999999997"/>
    <n v="1"/>
    <n v="4"/>
    <n v="1"/>
    <n v="0"/>
    <n v="40.799999999999997"/>
    <n v="1"/>
    <n v="13.96"/>
    <n v="1"/>
    <s v="Medium"/>
    <n v="2"/>
  </r>
  <r>
    <x v="4362"/>
    <d v="2015-03-17T00:00:00"/>
    <d v="2015-03-18T00:00:00"/>
    <s v="First Class"/>
    <s v="Consumer"/>
    <n v="1"/>
    <s v="Rochdale"/>
    <s v="England"/>
    <s v="United Kingdom"/>
    <s v="Rochdale,England,United Kingdom"/>
    <s v="Northern Europe"/>
    <s v="Europe"/>
    <x v="0"/>
    <x v="12"/>
    <s v="Rogers Shelving, Industrial"/>
    <n v="250.43999999999997"/>
    <n v="1"/>
    <n v="4"/>
    <n v="1"/>
    <n v="0"/>
    <n v="75.12"/>
    <n v="1"/>
    <n v="13.96"/>
    <n v="1"/>
    <s v="Medium"/>
    <n v="2"/>
  </r>
  <r>
    <x v="4363"/>
    <d v="2015-10-10T00:00:00"/>
    <d v="2015-10-16T00:00:00"/>
    <s v="Standard Class"/>
    <s v="Consumer"/>
    <n v="1"/>
    <s v="Medan"/>
    <s v="Sumatera Utara"/>
    <s v="Indonesia"/>
    <s v="Medan,Sumatera Utara,Indonesia"/>
    <s v="Southeastern Asia"/>
    <s v="Asia Pacific"/>
    <x v="1"/>
    <x v="1"/>
    <s v="HP Copy Machine, Color"/>
    <n v="449.91539999999992"/>
    <n v="1"/>
    <n v="2"/>
    <n v="1"/>
    <n v="7.0000000000000007E-2"/>
    <n v="203.1354"/>
    <n v="1"/>
    <n v="13.94"/>
    <n v="1"/>
    <s v="Medium"/>
    <n v="2"/>
  </r>
  <r>
    <x v="4364"/>
    <d v="2015-12-01T00:00:00"/>
    <d v="2015-12-05T00:00:00"/>
    <s v="Standard Class"/>
    <s v="Consumer"/>
    <n v="1"/>
    <s v="Brisbane"/>
    <s v="Queensland"/>
    <s v="Australia"/>
    <s v="Brisbane,Queensland,Australia"/>
    <s v="Oceania"/>
    <s v="Asia Pacific"/>
    <x v="1"/>
    <x v="6"/>
    <s v="Epson Card Printer, Wireless"/>
    <n v="305.90999999999997"/>
    <n v="1"/>
    <n v="2"/>
    <n v="1"/>
    <n v="0.1"/>
    <n v="47.54999999999999"/>
    <n v="1"/>
    <n v="13.92"/>
    <n v="1"/>
    <s v="Medium"/>
    <n v="2"/>
  </r>
  <r>
    <x v="4365"/>
    <d v="2015-10-24T00:00:00"/>
    <d v="2015-10-27T00:00:00"/>
    <s v="Second Class"/>
    <s v="Corporate"/>
    <n v="2"/>
    <s v="Munich"/>
    <s v="Bavaria"/>
    <s v="Germany"/>
    <s v="Munich,Bavaria,Germany"/>
    <s v="Western Europe"/>
    <s v="Europe"/>
    <x v="0"/>
    <x v="13"/>
    <s v="Kleencut Letter Opener, Steel"/>
    <n v="71.28"/>
    <n v="1"/>
    <n v="3"/>
    <n v="1"/>
    <n v="0"/>
    <n v="17.82"/>
    <n v="1"/>
    <n v="13.9"/>
    <n v="1"/>
    <s v="Critical"/>
    <n v="4"/>
  </r>
  <r>
    <x v="4366"/>
    <d v="2015-12-30T00:00:00"/>
    <d v="2016-01-01T00:00:00"/>
    <s v="First Class"/>
    <s v="Consumer"/>
    <n v="1"/>
    <s v="The Hague"/>
    <s v="South Holland"/>
    <s v="Netherlands"/>
    <s v="The Hague,South Holland,Netherlands"/>
    <s v="Western Europe"/>
    <s v="Europe"/>
    <x v="0"/>
    <x v="0"/>
    <s v="Cuisinart Blender, Silver"/>
    <n v="67.740000000000009"/>
    <n v="1"/>
    <n v="2"/>
    <n v="1"/>
    <n v="0.5"/>
    <n v="-62.340000000000011"/>
    <n v="3"/>
    <n v="13.9"/>
    <n v="1"/>
    <s v="High"/>
    <n v="3"/>
  </r>
  <r>
    <x v="4367"/>
    <d v="2015-02-25T00:00:00"/>
    <d v="2015-03-02T00:00:00"/>
    <s v="Standard Class"/>
    <s v="Corporate"/>
    <n v="2"/>
    <s v="Nuneaton"/>
    <s v="England"/>
    <s v="United Kingdom"/>
    <s v="Nuneaton,England,United Kingdom"/>
    <s v="Northern Europe"/>
    <s v="Europe"/>
    <x v="0"/>
    <x v="7"/>
    <s v="Boston Highlighters, Blue"/>
    <n v="94.35"/>
    <n v="1"/>
    <n v="5"/>
    <n v="1"/>
    <n v="0"/>
    <n v="23.55"/>
    <n v="1"/>
    <n v="13.88"/>
    <n v="1"/>
    <s v="High"/>
    <n v="3"/>
  </r>
  <r>
    <x v="4368"/>
    <d v="2015-12-29T00:00:00"/>
    <d v="2016-01-04T00:00:00"/>
    <s v="Standard Class"/>
    <s v="Consumer"/>
    <n v="1"/>
    <s v="Surakarta"/>
    <s v="Jawa Tengah"/>
    <s v="Indonesia"/>
    <s v="Surakarta,Jawa Tengah,Indonesia"/>
    <s v="Southeastern Asia"/>
    <s v="Asia Pacific"/>
    <x v="0"/>
    <x v="0"/>
    <s v="KitchenAid Blender, Black"/>
    <n v="161.00339999999997"/>
    <n v="1"/>
    <n v="2"/>
    <n v="1"/>
    <n v="0.17"/>
    <n v="32.9634"/>
    <n v="1"/>
    <n v="13.87"/>
    <n v="1"/>
    <s v="Medium"/>
    <n v="2"/>
  </r>
  <r>
    <x v="4369"/>
    <d v="2015-03-04T00:00:00"/>
    <d v="2015-03-09T00:00:00"/>
    <s v="Standard Class"/>
    <s v="Consumer"/>
    <n v="1"/>
    <s v="Middlesbrough"/>
    <s v="England"/>
    <s v="United Kingdom"/>
    <s v="Middlesbrough,England,United Kingdom"/>
    <s v="Northern Europe"/>
    <s v="Europe"/>
    <x v="0"/>
    <x v="7"/>
    <s v="Sanford Sketch Pad, Blue"/>
    <n v="272.88"/>
    <n v="1"/>
    <n v="6"/>
    <n v="1"/>
    <n v="0"/>
    <n v="8.1000000000000014"/>
    <n v="1"/>
    <n v="13.87"/>
    <n v="1"/>
    <s v="Medium"/>
    <n v="2"/>
  </r>
  <r>
    <x v="4370"/>
    <d v="2015-05-22T00:00:00"/>
    <d v="2015-05-27T00:00:00"/>
    <s v="Second Class"/>
    <s v="Corporate"/>
    <n v="2"/>
    <s v="Manila"/>
    <s v="National Capital"/>
    <s v="Philippines"/>
    <s v="Manila,National Capital,Philippines"/>
    <s v="Southeastern Asia"/>
    <s v="Asia Pacific"/>
    <x v="1"/>
    <x v="10"/>
    <s v="Belkin Keyboard, Bluetooth"/>
    <n v="184.536"/>
    <n v="1"/>
    <n v="4"/>
    <n v="1"/>
    <n v="0.45"/>
    <n v="-134.304"/>
    <n v="3"/>
    <n v="13.87"/>
    <n v="1"/>
    <s v="Medium"/>
    <n v="2"/>
  </r>
  <r>
    <x v="4371"/>
    <d v="2015-04-18T00:00:00"/>
    <d v="2015-04-22T00:00:00"/>
    <s v="Standard Class"/>
    <s v="Corporate"/>
    <n v="2"/>
    <s v="Enugu"/>
    <s v="Enugu"/>
    <s v="Nigeria"/>
    <s v="Enugu,Enugu,Nigeria"/>
    <s v="Western Africa"/>
    <s v="Africa"/>
    <x v="0"/>
    <x v="0"/>
    <s v="Hoover Blender, Black"/>
    <n v="114.37200000000001"/>
    <n v="1"/>
    <n v="4"/>
    <n v="1"/>
    <n v="0.7"/>
    <n v="-133.548"/>
    <n v="3"/>
    <n v="13.86"/>
    <n v="1"/>
    <s v="Medium"/>
    <n v="2"/>
  </r>
  <r>
    <x v="4372"/>
    <d v="2015-10-24T00:00:00"/>
    <d v="2015-10-29T00:00:00"/>
    <s v="Standard Class"/>
    <s v="Consumer"/>
    <n v="1"/>
    <s v="Durango"/>
    <s v="Durango"/>
    <s v="Mexico"/>
    <s v="Durango,Durango,Mexico"/>
    <s v="Central America"/>
    <s v="LATAM"/>
    <x v="2"/>
    <x v="4"/>
    <s v="Bush Stackable Bookrack, Pine"/>
    <n v="201.64800000000002"/>
    <n v="1"/>
    <n v="3"/>
    <n v="1"/>
    <n v="0.2"/>
    <n v="55.427999999999997"/>
    <n v="1"/>
    <n v="13.838999999999999"/>
    <n v="1"/>
    <s v="Medium"/>
    <n v="2"/>
  </r>
  <r>
    <x v="4373"/>
    <d v="2015-07-25T00:00:00"/>
    <d v="2015-08-01T00:00:00"/>
    <s v="Standard Class"/>
    <s v="Consumer"/>
    <n v="1"/>
    <s v="Santa Catarina"/>
    <s v="Nuevo León"/>
    <s v="Mexico"/>
    <s v="Santa Catarina,Nuevo León,Mexico"/>
    <s v="Central America"/>
    <s v="LATAM"/>
    <x v="0"/>
    <x v="9"/>
    <s v="Green Bar Cards &amp; Envelopes, Multicolor"/>
    <n v="166.00000000000003"/>
    <n v="1"/>
    <n v="5"/>
    <n v="1"/>
    <n v="0"/>
    <n v="23.2"/>
    <n v="1"/>
    <n v="13.834"/>
    <n v="1"/>
    <s v="Medium"/>
    <n v="2"/>
  </r>
  <r>
    <x v="4374"/>
    <d v="2015-12-24T00:00:00"/>
    <d v="2015-12-30T00:00:00"/>
    <s v="Standard Class"/>
    <s v="Consumer"/>
    <n v="1"/>
    <s v="Riyadh"/>
    <s v="Ar Riyad"/>
    <s v="Saudi Arabia"/>
    <s v="Riyadh,Ar Riyad,Saudi Arabia"/>
    <s v="Western Asia"/>
    <s v="Asia Pacific"/>
    <x v="2"/>
    <x v="11"/>
    <s v="Deflect-O Frame, Duo Pack"/>
    <n v="220.20000000000002"/>
    <n v="1"/>
    <n v="2"/>
    <n v="1"/>
    <n v="0"/>
    <n v="17.580000000000002"/>
    <n v="1"/>
    <n v="13.82"/>
    <n v="1"/>
    <s v="Medium"/>
    <n v="2"/>
  </r>
  <r>
    <x v="4375"/>
    <d v="2015-09-18T00:00:00"/>
    <d v="2015-09-22T00:00:00"/>
    <s v="Second Class"/>
    <s v="Consumer"/>
    <n v="1"/>
    <s v="Willich"/>
    <s v="North Rhine-Westphalia"/>
    <s v="Germany"/>
    <s v="Willich,North Rhine-Westphalia,Germany"/>
    <s v="Western Europe"/>
    <s v="Europe"/>
    <x v="0"/>
    <x v="12"/>
    <s v="Tenex Shelving, Single Width"/>
    <n v="147.66299999999998"/>
    <n v="1"/>
    <n v="3"/>
    <n v="1"/>
    <n v="0.1"/>
    <n v="24.542999999999996"/>
    <n v="1"/>
    <n v="13.82"/>
    <n v="1"/>
    <s v="Medium"/>
    <n v="2"/>
  </r>
  <r>
    <x v="4376"/>
    <d v="2015-01-23T00:00:00"/>
    <d v="2015-01-26T00:00:00"/>
    <s v="Second Class"/>
    <s v="Corporate"/>
    <n v="2"/>
    <s v="Chicago"/>
    <s v="Illinois"/>
    <s v="United States"/>
    <s v="Chicago,Illinois,United States"/>
    <s v="Central US"/>
    <s v="USCA"/>
    <x v="0"/>
    <x v="15"/>
    <s v="Staples"/>
    <n v="15.120000000000001"/>
    <n v="1"/>
    <n v="5"/>
    <n v="1"/>
    <n v="0.2"/>
    <n v="4.9139999999999988"/>
    <n v="1"/>
    <n v="1.88"/>
    <n v="1"/>
    <s v="Medium"/>
    <n v="2"/>
  </r>
  <r>
    <x v="4377"/>
    <d v="2015-01-14T00:00:00"/>
    <d v="2015-01-19T00:00:00"/>
    <s v="Standard Class"/>
    <s v="Corporate"/>
    <n v="2"/>
    <s v="Lyon"/>
    <s v="Auvergne-Rhône-Alpes"/>
    <s v="France"/>
    <s v="Lyon,Auvergne-Rhône-Alpes,France"/>
    <s v="Western Europe"/>
    <s v="Europe"/>
    <x v="2"/>
    <x v="11"/>
    <s v="Advantus Door Stop, Erganomic"/>
    <n v="130.95000000000002"/>
    <n v="1"/>
    <n v="3"/>
    <n v="1"/>
    <n v="0"/>
    <n v="40.589999999999996"/>
    <n v="1"/>
    <n v="13.81"/>
    <n v="1"/>
    <s v="Medium"/>
    <n v="2"/>
  </r>
  <r>
    <x v="4378"/>
    <d v="2015-06-16T00:00:00"/>
    <d v="2015-06-19T00:00:00"/>
    <s v="Second Class"/>
    <s v="Corporate"/>
    <n v="2"/>
    <s v="Soweto"/>
    <s v="Gauteng"/>
    <s v="South Africa"/>
    <s v="Soweto,Gauteng,South Africa"/>
    <s v="Southern Africa"/>
    <s v="Africa"/>
    <x v="0"/>
    <x v="9"/>
    <s v="Enermax Cards &amp; Envelopes, Premium"/>
    <n v="188.4"/>
    <n v="1"/>
    <n v="4"/>
    <n v="1"/>
    <n v="0"/>
    <n v="54.599999999999994"/>
    <n v="1"/>
    <n v="13.81"/>
    <n v="1"/>
    <s v="Medium"/>
    <n v="2"/>
  </r>
  <r>
    <x v="4379"/>
    <d v="2015-08-25T00:00:00"/>
    <d v="2015-08-27T00:00:00"/>
    <s v="First Class"/>
    <s v="Corporate"/>
    <n v="2"/>
    <s v="Baghdad"/>
    <s v="Baghdad"/>
    <s v="Iraq"/>
    <s v="Baghdad,Baghdad,Iraq"/>
    <s v="Western Asia"/>
    <s v="Asia Pacific"/>
    <x v="1"/>
    <x v="10"/>
    <s v="Belkin Router, USB"/>
    <n v="258.96000000000004"/>
    <n v="1"/>
    <n v="1"/>
    <n v="1"/>
    <n v="0"/>
    <n v="121.71000000000001"/>
    <n v="1"/>
    <n v="13.8"/>
    <n v="1"/>
    <s v="Medium"/>
    <n v="2"/>
  </r>
  <r>
    <x v="4380"/>
    <d v="2015-01-29T00:00:00"/>
    <d v="2015-02-03T00:00:00"/>
    <s v="Standard Class"/>
    <s v="Corporate"/>
    <n v="2"/>
    <s v="Wels"/>
    <s v="Upper Austria"/>
    <s v="Austria"/>
    <s v="Wels,Upper Austria,Austria"/>
    <s v="Western Europe"/>
    <s v="Europe"/>
    <x v="2"/>
    <x v="11"/>
    <s v="Advantus Photo Frame, Duo Pack"/>
    <n v="212.16"/>
    <n v="1"/>
    <n v="4"/>
    <n v="1"/>
    <n v="0"/>
    <n v="80.52"/>
    <n v="1"/>
    <n v="13.79"/>
    <n v="1"/>
    <s v="Medium"/>
    <n v="2"/>
  </r>
  <r>
    <x v="4381"/>
    <d v="2015-03-21T00:00:00"/>
    <d v="2015-03-24T00:00:00"/>
    <s v="Second Class"/>
    <s v="Home Office"/>
    <n v="3"/>
    <s v="Antony"/>
    <s v="Ile-de-France"/>
    <s v="France"/>
    <s v="Antony,Ile-de-France,France"/>
    <s v="Western Europe"/>
    <s v="Europe"/>
    <x v="0"/>
    <x v="7"/>
    <s v="Boston Sketch Pad, Fluorescent"/>
    <n v="199.44"/>
    <n v="1"/>
    <n v="4"/>
    <n v="1"/>
    <n v="0"/>
    <n v="0"/>
    <n v="1"/>
    <n v="13.77"/>
    <n v="1"/>
    <s v="High"/>
    <n v="3"/>
  </r>
  <r>
    <x v="4382"/>
    <d v="2015-02-09T00:00:00"/>
    <d v="2015-02-13T00:00:00"/>
    <s v="Standard Class"/>
    <s v="Corporate"/>
    <n v="2"/>
    <s v="Sabzevar"/>
    <s v="Razavi Khorasan"/>
    <s v="Iran"/>
    <s v="Sabzevar,Razavi Khorasan,Iran"/>
    <s v="Southern Asia"/>
    <s v="Asia Pacific"/>
    <x v="0"/>
    <x v="12"/>
    <s v="Eldon File Cart, Industrial"/>
    <n v="127.89000000000001"/>
    <n v="1"/>
    <n v="1"/>
    <n v="1"/>
    <n v="0"/>
    <n v="15.330000000000002"/>
    <n v="1"/>
    <n v="13.76"/>
    <n v="1"/>
    <s v="Medium"/>
    <n v="2"/>
  </r>
  <r>
    <x v="4383"/>
    <d v="2015-05-23T00:00:00"/>
    <d v="2015-05-28T00:00:00"/>
    <s v="Standard Class"/>
    <s v="Corporate"/>
    <n v="2"/>
    <s v="Gebze"/>
    <s v="Kocaeli"/>
    <s v="Turkey"/>
    <s v="Gebze,Kocaeli,Turkey"/>
    <s v="Western Asia"/>
    <s v="Asia Pacific"/>
    <x v="0"/>
    <x v="12"/>
    <s v="Tenex Lockers, Single Width"/>
    <n v="81.671999999999983"/>
    <n v="1"/>
    <n v="1"/>
    <n v="1"/>
    <n v="0.6"/>
    <n v="-110.26799999999997"/>
    <n v="3"/>
    <n v="13.76"/>
    <n v="1"/>
    <s v="High"/>
    <n v="3"/>
  </r>
  <r>
    <x v="4384"/>
    <d v="2015-05-19T00:00:00"/>
    <d v="2015-05-23T00:00:00"/>
    <s v="Standard Class"/>
    <s v="Corporate"/>
    <n v="2"/>
    <s v="Bahawalpur"/>
    <s v="Punjab"/>
    <s v="Pakistan"/>
    <s v="Bahawalpur,Punjab,Pakistan"/>
    <s v="Southern Asia"/>
    <s v="Asia Pacific"/>
    <x v="1"/>
    <x v="10"/>
    <s v="Enermax Keyboard, Programmable"/>
    <n v="297.36"/>
    <n v="1"/>
    <n v="7"/>
    <n v="1"/>
    <n v="0.5"/>
    <n v="-119.07000000000002"/>
    <n v="3"/>
    <n v="13.76"/>
    <n v="1"/>
    <s v="Medium"/>
    <n v="2"/>
  </r>
  <r>
    <x v="4385"/>
    <d v="2015-08-29T00:00:00"/>
    <d v="2015-09-03T00:00:00"/>
    <s v="Standard Class"/>
    <s v="Consumer"/>
    <n v="1"/>
    <s v="Casablanca"/>
    <s v="Grand Casablanca"/>
    <s v="Morocco"/>
    <s v="Casablanca,Grand Casablanca,Morocco"/>
    <s v="North Africa"/>
    <s v="Africa"/>
    <x v="0"/>
    <x v="12"/>
    <s v="Eldon File Cart, Industrial"/>
    <n v="255.78000000000003"/>
    <n v="1"/>
    <n v="2"/>
    <n v="1"/>
    <n v="0"/>
    <n v="30.660000000000004"/>
    <n v="1"/>
    <n v="13.75"/>
    <n v="1"/>
    <s v="Medium"/>
    <n v="2"/>
  </r>
  <r>
    <x v="4386"/>
    <d v="2015-09-26T00:00:00"/>
    <d v="2015-10-01T00:00:00"/>
    <s v="Standard Class"/>
    <s v="Consumer"/>
    <n v="1"/>
    <s v="Bangkok"/>
    <s v="Bangkok"/>
    <s v="Thailand"/>
    <s v="Bangkok,Bangkok,Thailand"/>
    <s v="Southeastern Asia"/>
    <s v="Asia Pacific"/>
    <x v="0"/>
    <x v="8"/>
    <s v="Ibico 3-Hole Punch, Clear"/>
    <n v="99.301200000000009"/>
    <n v="1"/>
    <n v="4"/>
    <n v="1"/>
    <n v="0.17"/>
    <n v="16.741199999999996"/>
    <n v="1"/>
    <n v="13.74"/>
    <n v="1"/>
    <s v="High"/>
    <n v="3"/>
  </r>
  <r>
    <x v="4387"/>
    <d v="2015-04-16T00:00:00"/>
    <d v="2015-04-21T00:00:00"/>
    <s v="Standard Class"/>
    <s v="Home Office"/>
    <n v="3"/>
    <s v="Preston"/>
    <s v="England"/>
    <s v="United Kingdom"/>
    <s v="Preston,England,United Kingdom"/>
    <s v="Northern Europe"/>
    <s v="Europe"/>
    <x v="1"/>
    <x v="6"/>
    <s v="StarTech Inkjet, Wireless"/>
    <n v="301.77000000000004"/>
    <n v="1"/>
    <n v="1"/>
    <n v="1"/>
    <n v="0"/>
    <n v="9.0299999999999994"/>
    <n v="1"/>
    <n v="13.74"/>
    <n v="1"/>
    <s v="Medium"/>
    <n v="2"/>
  </r>
  <r>
    <x v="4388"/>
    <d v="2015-06-30T00:00:00"/>
    <d v="2015-07-06T00:00:00"/>
    <s v="Standard Class"/>
    <s v="Corporate"/>
    <n v="2"/>
    <s v="Hirakata"/>
    <s v="Osaka"/>
    <s v="Japan"/>
    <s v="Hirakata,Osaka,Japan"/>
    <s v="Eastern Asia"/>
    <s v="Asia Pacific"/>
    <x v="2"/>
    <x v="5"/>
    <s v="Office Star Rocking Chair, Adjustable"/>
    <n v="143.4"/>
    <n v="1"/>
    <n v="1"/>
    <n v="1"/>
    <n v="0"/>
    <n v="2.8499999999999996"/>
    <n v="1"/>
    <n v="13.74"/>
    <n v="1"/>
    <s v="Medium"/>
    <n v="2"/>
  </r>
  <r>
    <x v="4389"/>
    <d v="2015-10-03T00:00:00"/>
    <d v="2015-10-07T00:00:00"/>
    <s v="Standard Class"/>
    <s v="Corporate"/>
    <n v="2"/>
    <s v="Amatitlán"/>
    <s v="Guatemala"/>
    <s v="Guatemala"/>
    <s v="Amatitlán,Guatemala,Guatemala"/>
    <s v="Central America"/>
    <s v="LATAM"/>
    <x v="0"/>
    <x v="16"/>
    <s v="GlobeWeis Clasp Envelope, with clear poly window"/>
    <n v="80.639999999999986"/>
    <n v="1"/>
    <n v="9"/>
    <n v="2"/>
    <n v="0"/>
    <n v="38.700000000000003"/>
    <n v="1"/>
    <n v="13.738"/>
    <n v="1"/>
    <s v="High"/>
    <n v="3"/>
  </r>
  <r>
    <x v="4390"/>
    <d v="2015-05-12T00:00:00"/>
    <d v="2015-05-17T00:00:00"/>
    <s v="Standard Class"/>
    <s v="Consumer"/>
    <n v="1"/>
    <s v="Toulouse"/>
    <s v="Languedoc-Roussillon-Midi-Pyrénées"/>
    <s v="France"/>
    <s v="Toulouse,Languedoc-Roussillon-Midi-Pyrénées,France"/>
    <s v="Western Europe"/>
    <s v="Europe"/>
    <x v="1"/>
    <x v="10"/>
    <s v="Enermax Memory Card, Erganomic"/>
    <n v="168.29999999999995"/>
    <n v="1"/>
    <n v="3"/>
    <n v="1"/>
    <n v="0.5"/>
    <n v="-10.169999999999959"/>
    <n v="3"/>
    <n v="13.73"/>
    <n v="1"/>
    <s v="Medium"/>
    <n v="2"/>
  </r>
  <r>
    <x v="4391"/>
    <d v="2015-05-30T00:00:00"/>
    <d v="2015-06-04T00:00:00"/>
    <s v="Standard Class"/>
    <s v="Home Office"/>
    <n v="3"/>
    <s v="Durg"/>
    <s v="Chhattisgarh"/>
    <s v="India"/>
    <s v="Durg,Chhattisgarh,India"/>
    <s v="Southern Asia"/>
    <s v="Asia Pacific"/>
    <x v="1"/>
    <x v="2"/>
    <s v="Apple Office Telephone, Cordless"/>
    <n v="204.39"/>
    <n v="1"/>
    <n v="3"/>
    <n v="1"/>
    <n v="0"/>
    <n v="96.03"/>
    <n v="1"/>
    <n v="13.73"/>
    <n v="1"/>
    <s v="Medium"/>
    <n v="2"/>
  </r>
  <r>
    <x v="4392"/>
    <d v="2015-06-03T00:00:00"/>
    <d v="2015-06-09T00:00:00"/>
    <s v="Standard Class"/>
    <s v="Consumer"/>
    <n v="1"/>
    <s v="Lida"/>
    <s v="Hrodna"/>
    <s v="Belarus"/>
    <s v="Lida,Hrodna,Belarus"/>
    <s v="Eastern Europe"/>
    <s v="Europe"/>
    <x v="0"/>
    <x v="0"/>
    <s v="Hoover Coffee Grinder, Silver"/>
    <n v="139.08000000000001"/>
    <n v="1"/>
    <n v="2"/>
    <n v="1"/>
    <n v="0"/>
    <n v="54.239999999999995"/>
    <n v="1"/>
    <n v="13.73"/>
    <n v="1"/>
    <s v="Medium"/>
    <n v="2"/>
  </r>
  <r>
    <x v="4393"/>
    <d v="2015-03-19T00:00:00"/>
    <d v="2015-03-23T00:00:00"/>
    <s v="Standard Class"/>
    <s v="Consumer"/>
    <n v="1"/>
    <s v="Dallas"/>
    <s v="Texas"/>
    <s v="United States"/>
    <s v="Dallas,Texas,United States"/>
    <s v="Central US"/>
    <s v="USCA"/>
    <x v="0"/>
    <x v="7"/>
    <s v="Peel-Off China Markers"/>
    <n v="23.832000000000001"/>
    <n v="1"/>
    <n v="3"/>
    <n v="1"/>
    <n v="0.2"/>
    <n v="6.5538000000000007"/>
    <n v="1"/>
    <n v="1.53"/>
    <n v="1"/>
    <s v="Medium"/>
    <n v="2"/>
  </r>
  <r>
    <x v="4394"/>
    <d v="2015-12-31T00:00:00"/>
    <d v="2016-01-04T00:00:00"/>
    <s v="Second Class"/>
    <s v="Consumer"/>
    <n v="1"/>
    <s v="Konya"/>
    <s v="Konya"/>
    <s v="Turkey"/>
    <s v="Konya,Konya,Turkey"/>
    <s v="Western Asia"/>
    <s v="Asia Pacific"/>
    <x v="2"/>
    <x v="11"/>
    <s v="Tenex Frame, Erganomic"/>
    <n v="173.76"/>
    <n v="1"/>
    <n v="4"/>
    <n v="1"/>
    <n v="0.6"/>
    <n v="-117.35999999999999"/>
    <n v="3"/>
    <n v="13.72"/>
    <n v="1"/>
    <s v="Medium"/>
    <n v="2"/>
  </r>
  <r>
    <x v="4395"/>
    <d v="2015-01-21T00:00:00"/>
    <d v="2015-01-26T00:00:00"/>
    <s v="Standard Class"/>
    <s v="Consumer"/>
    <n v="1"/>
    <s v="Oberhausen"/>
    <s v="North Rhine-Westphalia"/>
    <s v="Germany"/>
    <s v="Oberhausen,North Rhine-Westphalia,Germany"/>
    <s v="Western Europe"/>
    <s v="Europe"/>
    <x v="0"/>
    <x v="13"/>
    <s v="Acme Trimmer, Easy Grip"/>
    <n v="138.60000000000002"/>
    <n v="1"/>
    <n v="3"/>
    <n v="1"/>
    <n v="0"/>
    <n v="30.42"/>
    <n v="1"/>
    <n v="13.71"/>
    <n v="1"/>
    <s v="Medium"/>
    <n v="2"/>
  </r>
  <r>
    <x v="4396"/>
    <d v="2015-07-22T00:00:00"/>
    <d v="2015-07-26T00:00:00"/>
    <s v="Standard Class"/>
    <s v="Corporate"/>
    <n v="2"/>
    <s v="High Wycombe"/>
    <s v="England"/>
    <s v="United Kingdom"/>
    <s v="High Wycombe,England,United Kingdom"/>
    <s v="Northern Europe"/>
    <s v="Europe"/>
    <x v="0"/>
    <x v="13"/>
    <s v="Kleencut Letter Opener, Easy Grip"/>
    <n v="189.42"/>
    <n v="1"/>
    <n v="7"/>
    <n v="1"/>
    <n v="0"/>
    <n v="52.92"/>
    <n v="1"/>
    <n v="13.71"/>
    <n v="1"/>
    <s v="Medium"/>
    <n v="2"/>
  </r>
  <r>
    <x v="4397"/>
    <d v="2015-08-14T00:00:00"/>
    <d v="2015-08-16T00:00:00"/>
    <s v="First Class"/>
    <s v="Home Office"/>
    <n v="3"/>
    <s v="Vienna"/>
    <s v="Vienna"/>
    <s v="Austria"/>
    <s v="Vienna,Vienna,Austria"/>
    <s v="Western Europe"/>
    <s v="Europe"/>
    <x v="0"/>
    <x v="12"/>
    <s v="Eldon File Cart, Single Width"/>
    <n v="256.74"/>
    <n v="1"/>
    <n v="2"/>
    <n v="1"/>
    <n v="0"/>
    <n v="110.34"/>
    <n v="1"/>
    <n v="13.7"/>
    <n v="1"/>
    <s v="Medium"/>
    <n v="2"/>
  </r>
  <r>
    <x v="4398"/>
    <d v="2015-04-21T00:00:00"/>
    <d v="2015-04-26T00:00:00"/>
    <s v="Standard Class"/>
    <s v="Consumer"/>
    <n v="1"/>
    <s v="Palma de Mallorca"/>
    <s v="Balearic Islands"/>
    <s v="Spain"/>
    <s v="Palma de Mallorca,Balearic Islands,Spain"/>
    <s v="Southern Europe"/>
    <s v="Europe"/>
    <x v="1"/>
    <x v="6"/>
    <s v="StarTech Calculator, Wireless"/>
    <n v="143.85599999999999"/>
    <n v="1"/>
    <n v="4"/>
    <n v="1"/>
    <n v="0.1"/>
    <n v="-6.5040000000000013"/>
    <n v="3"/>
    <n v="13.7"/>
    <n v="1"/>
    <s v="High"/>
    <n v="3"/>
  </r>
  <r>
    <x v="4399"/>
    <d v="2015-09-02T00:00:00"/>
    <d v="2015-09-05T00:00:00"/>
    <s v="First Class"/>
    <s v="Consumer"/>
    <n v="1"/>
    <s v="Albury"/>
    <s v="New South Wales"/>
    <s v="Australia"/>
    <s v="Albury,New South Wales,Australia"/>
    <s v="Oceania"/>
    <s v="Asia Pacific"/>
    <x v="0"/>
    <x v="15"/>
    <s v="Stockwell Push Pins, Bulk Pack"/>
    <n v="116.39700000000002"/>
    <n v="1"/>
    <n v="9"/>
    <n v="2"/>
    <n v="0.1"/>
    <n v="24.326999999999995"/>
    <n v="1"/>
    <n v="13.7"/>
    <n v="1"/>
    <s v="High"/>
    <n v="3"/>
  </r>
  <r>
    <x v="4400"/>
    <d v="2015-02-26T00:00:00"/>
    <d v="2015-03-03T00:00:00"/>
    <s v="Second Class"/>
    <s v="Consumer"/>
    <n v="1"/>
    <s v="Hermosillo"/>
    <s v="Sonora"/>
    <s v="Mexico"/>
    <s v="Hermosillo,Sonora,Mexico"/>
    <s v="Central America"/>
    <s v="LATAM"/>
    <x v="0"/>
    <x v="13"/>
    <s v="Acme Trimmer, Steel"/>
    <n v="146.6"/>
    <n v="1"/>
    <n v="5"/>
    <n v="1"/>
    <n v="0"/>
    <n v="58.6"/>
    <n v="1"/>
    <n v="13.696999999999999"/>
    <n v="1"/>
    <s v="Medium"/>
    <n v="2"/>
  </r>
  <r>
    <x v="4401"/>
    <d v="2015-11-19T00:00:00"/>
    <d v="2015-11-21T00:00:00"/>
    <s v="Second Class"/>
    <s v="Home Office"/>
    <n v="3"/>
    <s v="Melbourne"/>
    <s v="Victoria"/>
    <s v="Australia"/>
    <s v="Melbourne,Victoria,Australia"/>
    <s v="Oceania"/>
    <s v="Asia Pacific"/>
    <x v="2"/>
    <x v="5"/>
    <s v="Office Star Bag Chairs, Red"/>
    <n v="199.584"/>
    <n v="1"/>
    <n v="4"/>
    <n v="1"/>
    <n v="0.1"/>
    <n v="11.064"/>
    <n v="1"/>
    <n v="13.69"/>
    <n v="1"/>
    <s v="High"/>
    <n v="3"/>
  </r>
  <r>
    <x v="4402"/>
    <d v="2015-12-28T00:00:00"/>
    <d v="2016-01-03T00:00:00"/>
    <s v="Standard Class"/>
    <s v="Home Office"/>
    <n v="3"/>
    <s v="León"/>
    <s v="León"/>
    <s v="Nicaragua"/>
    <s v="León,León,Nicaragua"/>
    <s v="Central America"/>
    <s v="LATAM"/>
    <x v="2"/>
    <x v="5"/>
    <s v="Hon Chairmat, Adjustable"/>
    <n v="116.04"/>
    <n v="1"/>
    <n v="3"/>
    <n v="1"/>
    <n v="0"/>
    <n v="26.640000000000004"/>
    <n v="1"/>
    <n v="13.688999999999998"/>
    <n v="1"/>
    <s v="Low"/>
    <n v="1"/>
  </r>
  <r>
    <x v="4403"/>
    <d v="2015-11-12T00:00:00"/>
    <d v="2015-11-16T00:00:00"/>
    <s v="Standard Class"/>
    <s v="Home Office"/>
    <n v="3"/>
    <s v="Warrnambool"/>
    <s v="Victoria"/>
    <s v="Australia"/>
    <s v="Warrnambool,Victoria,Australia"/>
    <s v="Oceania"/>
    <s v="Asia Pacific"/>
    <x v="0"/>
    <x v="12"/>
    <s v="Fellowes Shelving, Wire Frame"/>
    <n v="153.65700000000001"/>
    <n v="1"/>
    <n v="3"/>
    <n v="1"/>
    <n v="0.1"/>
    <n v="63.116999999999997"/>
    <n v="1"/>
    <n v="13.67"/>
    <n v="1"/>
    <s v="High"/>
    <n v="3"/>
  </r>
  <r>
    <x v="4404"/>
    <d v="2015-09-13T00:00:00"/>
    <d v="2015-09-18T00:00:00"/>
    <s v="Standard Class"/>
    <s v="Consumer"/>
    <n v="1"/>
    <s v="Manzanillo"/>
    <s v="Granma"/>
    <s v="Cuba"/>
    <s v="Manzanillo,Granma,Cuba"/>
    <s v="Caribbean"/>
    <s v="LATAM"/>
    <x v="2"/>
    <x v="5"/>
    <s v="SAFCO Steel Folding Chair, Set of Two"/>
    <n v="175.92"/>
    <n v="1"/>
    <n v="3"/>
    <n v="1"/>
    <n v="0"/>
    <n v="82.68"/>
    <n v="1"/>
    <n v="13.663999999999998"/>
    <n v="1"/>
    <s v="Medium"/>
    <n v="2"/>
  </r>
  <r>
    <x v="4405"/>
    <d v="2015-11-17T00:00:00"/>
    <d v="2015-11-22T00:00:00"/>
    <s v="Standard Class"/>
    <s v="Home Office"/>
    <n v="3"/>
    <s v="Escondido"/>
    <s v="California"/>
    <s v="United States"/>
    <s v="Escondido,California,United States"/>
    <s v="Western US"/>
    <s v="USCA"/>
    <x v="0"/>
    <x v="7"/>
    <s v="Newell 328"/>
    <n v="23.36"/>
    <n v="1"/>
    <n v="4"/>
    <n v="1"/>
    <n v="0"/>
    <n v="6.073599999999999"/>
    <n v="1"/>
    <n v="1.1100000000000001"/>
    <n v="1"/>
    <s v="Medium"/>
    <n v="2"/>
  </r>
  <r>
    <x v="4406"/>
    <d v="2015-08-21T00:00:00"/>
    <d v="2015-08-21T00:00:00"/>
    <s v="Same Day"/>
    <s v="Corporate"/>
    <n v="2"/>
    <s v="Franklin"/>
    <s v="Massachusetts"/>
    <s v="United States"/>
    <s v="Franklin,Massachusetts,United States"/>
    <s v="Eastern US"/>
    <s v="USCA"/>
    <x v="0"/>
    <x v="12"/>
    <s v="Neat Ideas Personal Hanging Folder Files, Black"/>
    <n v="40.29"/>
    <n v="1"/>
    <n v="3"/>
    <n v="1"/>
    <n v="0"/>
    <n v="10.475399999999999"/>
    <n v="1"/>
    <n v="3.39"/>
    <n v="1"/>
    <s v="Medium"/>
    <n v="2"/>
  </r>
  <r>
    <x v="4407"/>
    <d v="2015-07-29T00:00:00"/>
    <d v="2015-08-04T00:00:00"/>
    <s v="Standard Class"/>
    <s v="Consumer"/>
    <n v="1"/>
    <s v="Bandirma"/>
    <s v="Balikesir"/>
    <s v="Turkey"/>
    <s v="Bandirma,Balikesir,Turkey"/>
    <s v="Western Asia"/>
    <s v="Asia Pacific"/>
    <x v="2"/>
    <x v="4"/>
    <s v="Sauder Library with Doors, Traditional"/>
    <n v="155.05200000000002"/>
    <n v="1"/>
    <n v="1"/>
    <n v="1"/>
    <n v="0.6"/>
    <n v="-228.70799999999997"/>
    <n v="3"/>
    <n v="13.64"/>
    <n v="1"/>
    <s v="Medium"/>
    <n v="2"/>
  </r>
  <r>
    <x v="4408"/>
    <d v="2015-09-04T00:00:00"/>
    <d v="2015-09-06T00:00:00"/>
    <s v="Second Class"/>
    <s v="Consumer"/>
    <n v="1"/>
    <s v="San Francisco de Macorís"/>
    <s v="Duarte"/>
    <s v="Dominican Republic"/>
    <s v="San Francisco de Macorís,Duarte,Dominican Republic"/>
    <s v="Caribbean"/>
    <s v="LATAM"/>
    <x v="0"/>
    <x v="13"/>
    <s v="Acme Shears, Serrated"/>
    <n v="149.18400000000003"/>
    <n v="1"/>
    <n v="6"/>
    <n v="1"/>
    <n v="0.2"/>
    <n v="31.584000000000003"/>
    <n v="1"/>
    <n v="13.625"/>
    <n v="1"/>
    <s v="High"/>
    <n v="3"/>
  </r>
  <r>
    <x v="4409"/>
    <d v="2015-11-06T00:00:00"/>
    <d v="2015-11-11T00:00:00"/>
    <s v="Second Class"/>
    <s v="Corporate"/>
    <n v="2"/>
    <s v="Dallas"/>
    <s v="Texas"/>
    <s v="United States"/>
    <s v="Dallas,Texas,United States"/>
    <s v="Central US"/>
    <s v="USCA"/>
    <x v="1"/>
    <x v="2"/>
    <s v="Nortel Meridian M3904 Professional Digital phone"/>
    <n v="492.76800000000003"/>
    <n v="1"/>
    <n v="4"/>
    <n v="1"/>
    <n v="0.2"/>
    <n v="55.436399999999935"/>
    <n v="1"/>
    <n v="39.6"/>
    <n v="1"/>
    <s v="Medium"/>
    <n v="2"/>
  </r>
  <r>
    <x v="4410"/>
    <d v="2015-06-11T00:00:00"/>
    <d v="2015-06-15T00:00:00"/>
    <s v="Standard Class"/>
    <s v="Home Office"/>
    <n v="3"/>
    <s v="Marsala"/>
    <s v="Sicily"/>
    <s v="Italy"/>
    <s v="Marsala,Sicily,Italy"/>
    <s v="Southern Europe"/>
    <s v="Europe"/>
    <x v="2"/>
    <x v="11"/>
    <s v="Rubbermaid Clock, Duo Pack"/>
    <n v="200.88000000000002"/>
    <n v="1"/>
    <n v="4"/>
    <n v="1"/>
    <n v="0"/>
    <n v="32.04"/>
    <n v="1"/>
    <n v="13.61"/>
    <n v="1"/>
    <s v="Medium"/>
    <n v="2"/>
  </r>
  <r>
    <x v="4411"/>
    <d v="2015-07-21T00:00:00"/>
    <d v="2015-07-26T00:00:00"/>
    <s v="Standard Class"/>
    <s v="Corporate"/>
    <n v="2"/>
    <s v="Sioux Falls"/>
    <s v="South Dakota"/>
    <s v="United States"/>
    <s v="Sioux Falls,South Dakota,United States"/>
    <s v="Central US"/>
    <s v="USCA"/>
    <x v="1"/>
    <x v="10"/>
    <s v="Logitech G35 7.1-Channel Surround Sound Headset"/>
    <n v="389.97"/>
    <n v="1"/>
    <n v="3"/>
    <n v="1"/>
    <n v="0"/>
    <n v="132.58980000000003"/>
    <n v="1"/>
    <n v="34.65"/>
    <n v="1"/>
    <s v="Medium"/>
    <n v="2"/>
  </r>
  <r>
    <x v="4412"/>
    <d v="2015-11-20T00:00:00"/>
    <d v="2015-11-26T00:00:00"/>
    <s v="Standard Class"/>
    <s v="Home Office"/>
    <n v="3"/>
    <s v="Dalian"/>
    <s v="Liaoning"/>
    <s v="China"/>
    <s v="Dalian,Liaoning,China"/>
    <s v="Eastern Asia"/>
    <s v="Asia Pacific"/>
    <x v="0"/>
    <x v="8"/>
    <s v="Wilson Jones Binder, Durable"/>
    <n v="101.64"/>
    <n v="1"/>
    <n v="7"/>
    <n v="1"/>
    <n v="0"/>
    <n v="29.399999999999995"/>
    <n v="1"/>
    <n v="13.61"/>
    <n v="1"/>
    <s v="Low"/>
    <n v="1"/>
  </r>
  <r>
    <x v="4413"/>
    <d v="2015-08-19T00:00:00"/>
    <d v="2015-08-22T00:00:00"/>
    <s v="Second Class"/>
    <s v="Consumer"/>
    <n v="1"/>
    <s v="Kharkiv"/>
    <s v="Kharkiv"/>
    <s v="Ukraine"/>
    <s v="Kharkiv,Kharkiv,Ukraine"/>
    <s v="Eastern Europe"/>
    <s v="Europe"/>
    <x v="0"/>
    <x v="7"/>
    <s v="Boston Sketch Pad, Blue"/>
    <n v="194.39999999999998"/>
    <n v="1"/>
    <n v="4"/>
    <n v="1"/>
    <n v="0"/>
    <n v="83.52"/>
    <n v="1"/>
    <n v="13.6"/>
    <n v="1"/>
    <s v="Medium"/>
    <n v="2"/>
  </r>
  <r>
    <x v="4414"/>
    <d v="2015-10-31T00:00:00"/>
    <d v="2015-11-02T00:00:00"/>
    <s v="Second Class"/>
    <s v="Corporate"/>
    <n v="2"/>
    <s v="Mumbai"/>
    <s v="Maharashtra"/>
    <s v="India"/>
    <s v="Mumbai,Maharashtra,India"/>
    <s v="Southern Asia"/>
    <s v="Asia Pacific"/>
    <x v="2"/>
    <x v="5"/>
    <s v="Office Star Bag Chairs, Adjustable"/>
    <n v="86.894999999999982"/>
    <n v="1"/>
    <n v="3"/>
    <n v="1"/>
    <n v="0.5"/>
    <n v="-33.074999999999974"/>
    <n v="3"/>
    <n v="13.6"/>
    <n v="1"/>
    <s v="High"/>
    <n v="3"/>
  </r>
  <r>
    <x v="4415"/>
    <d v="2015-07-08T00:00:00"/>
    <d v="2015-07-14T00:00:00"/>
    <s v="Standard Class"/>
    <s v="Corporate"/>
    <n v="2"/>
    <s v="Managua"/>
    <s v="Managua"/>
    <s v="Nicaragua"/>
    <s v="Managua,Managua,Nicaragua"/>
    <s v="Central America"/>
    <s v="LATAM"/>
    <x v="0"/>
    <x v="7"/>
    <s v="Sanford Sketch Pad, Blue"/>
    <n v="242.56"/>
    <n v="1"/>
    <n v="8"/>
    <n v="1"/>
    <n v="0"/>
    <n v="12"/>
    <n v="1"/>
    <n v="13.584"/>
    <n v="1"/>
    <s v="Medium"/>
    <n v="2"/>
  </r>
  <r>
    <x v="4416"/>
    <d v="2015-08-04T00:00:00"/>
    <d v="2015-08-09T00:00:00"/>
    <s v="Standard Class"/>
    <s v="Consumer"/>
    <n v="1"/>
    <s v="Turin"/>
    <s v="Piedmont"/>
    <s v="Italy"/>
    <s v="Turin,Piedmont,Italy"/>
    <s v="Southern Europe"/>
    <s v="Europe"/>
    <x v="0"/>
    <x v="13"/>
    <s v="Fiskars Box Cutter, Steel"/>
    <n v="139.68"/>
    <n v="1"/>
    <n v="4"/>
    <n v="1"/>
    <n v="0"/>
    <n v="44.64"/>
    <n v="1"/>
    <n v="13.58"/>
    <n v="1"/>
    <s v="Medium"/>
    <n v="2"/>
  </r>
  <r>
    <x v="4417"/>
    <d v="2015-12-31T00:00:00"/>
    <d v="2016-01-06T00:00:00"/>
    <s v="Standard Class"/>
    <s v="Corporate"/>
    <n v="2"/>
    <s v="Surabaya"/>
    <s v="Jawa Timur"/>
    <s v="Indonesia"/>
    <s v="Surabaya,Jawa Timur,Indonesia"/>
    <s v="Southeastern Asia"/>
    <s v="Asia Pacific"/>
    <x v="1"/>
    <x v="2"/>
    <s v="Cisco Headset, with Caller ID"/>
    <n v="293.62079999999997"/>
    <n v="1"/>
    <n v="4"/>
    <n v="1"/>
    <n v="0.17"/>
    <n v="88.4208"/>
    <n v="1"/>
    <n v="13.57"/>
    <n v="1"/>
    <s v="Medium"/>
    <n v="2"/>
  </r>
  <r>
    <x v="4418"/>
    <d v="2015-05-03T00:00:00"/>
    <d v="2015-05-06T00:00:00"/>
    <s v="Second Class"/>
    <s v="Corporate"/>
    <n v="2"/>
    <s v="Los Angeles"/>
    <s v="California"/>
    <s v="United States"/>
    <s v="Los Angeles,California,United States"/>
    <s v="Western US"/>
    <s v="USCA"/>
    <x v="1"/>
    <x v="10"/>
    <s v="Logitech MX Performance Wireless Mouse"/>
    <n v="159.56"/>
    <n v="1"/>
    <n v="4"/>
    <n v="1"/>
    <n v="0"/>
    <n v="59.037199999999999"/>
    <n v="1"/>
    <n v="5.58"/>
    <n v="1"/>
    <s v="Medium"/>
    <n v="2"/>
  </r>
  <r>
    <x v="4419"/>
    <d v="2015-09-11T00:00:00"/>
    <d v="2015-09-16T00:00:00"/>
    <s v="Standard Class"/>
    <s v="Home Office"/>
    <n v="3"/>
    <s v="Jeddah"/>
    <s v="Makkah"/>
    <s v="Saudi Arabia"/>
    <s v="Jeddah,Makkah,Saudi Arabia"/>
    <s v="Western Asia"/>
    <s v="Asia Pacific"/>
    <x v="0"/>
    <x v="12"/>
    <s v="Rogers Shelving, Single Width"/>
    <n v="248.64"/>
    <n v="1"/>
    <n v="4"/>
    <n v="1"/>
    <n v="0"/>
    <n v="19.799999999999997"/>
    <n v="1"/>
    <n v="13.55"/>
    <n v="1"/>
    <s v="Medium"/>
    <n v="2"/>
  </r>
  <r>
    <x v="4420"/>
    <d v="2015-11-20T00:00:00"/>
    <d v="2015-11-23T00:00:00"/>
    <s v="First Class"/>
    <s v="Corporate"/>
    <n v="2"/>
    <s v="Manchester"/>
    <s v="England"/>
    <s v="United Kingdom"/>
    <s v="Manchester,England,United Kingdom"/>
    <s v="Northern Europe"/>
    <s v="Europe"/>
    <x v="0"/>
    <x v="7"/>
    <s v="Sanford Markers, Easy-Erase"/>
    <n v="47.04"/>
    <n v="1"/>
    <n v="2"/>
    <n v="1"/>
    <n v="0"/>
    <n v="0.89999999999999991"/>
    <n v="1"/>
    <n v="13.55"/>
    <n v="1"/>
    <s v="High"/>
    <n v="3"/>
  </r>
  <r>
    <x v="4421"/>
    <d v="2015-03-21T00:00:00"/>
    <d v="2015-03-24T00:00:00"/>
    <s v="Second Class"/>
    <s v="Corporate"/>
    <n v="2"/>
    <s v="Thiruvananthapuram"/>
    <s v="Kerala"/>
    <s v="India"/>
    <s v="Thiruvananthapuram,Kerala,India"/>
    <s v="Southern Asia"/>
    <s v="Asia Pacific"/>
    <x v="0"/>
    <x v="8"/>
    <s v="Wilson Jones Binding Machine, Durable"/>
    <n v="100.92"/>
    <n v="1"/>
    <n v="2"/>
    <n v="1"/>
    <n v="0"/>
    <n v="45.36"/>
    <n v="1"/>
    <n v="13.54"/>
    <n v="1"/>
    <s v="High"/>
    <n v="3"/>
  </r>
  <r>
    <x v="4422"/>
    <d v="2015-09-18T00:00:00"/>
    <d v="2015-09-25T00:00:00"/>
    <s v="Standard Class"/>
    <s v="Consumer"/>
    <n v="1"/>
    <s v="Colima"/>
    <s v="Colima"/>
    <s v="Mexico"/>
    <s v="Colima,Colima,Mexico"/>
    <s v="Central America"/>
    <s v="LATAM"/>
    <x v="2"/>
    <x v="5"/>
    <s v="Novimex Swivel Stool, Set of Two"/>
    <n v="266.73600000000005"/>
    <n v="1"/>
    <n v="3"/>
    <n v="1"/>
    <n v="0.2"/>
    <n v="56.675999999999974"/>
    <n v="1"/>
    <n v="13.523"/>
    <n v="1"/>
    <s v="Medium"/>
    <n v="2"/>
  </r>
  <r>
    <x v="4423"/>
    <d v="2015-11-12T00:00:00"/>
    <d v="2015-11-16T00:00:00"/>
    <s v="Standard Class"/>
    <s v="Corporate"/>
    <n v="2"/>
    <s v="Matanzas"/>
    <s v="Matanzas"/>
    <s v="Cuba"/>
    <s v="Matanzas,Matanzas,Cuba"/>
    <s v="Caribbean"/>
    <s v="LATAM"/>
    <x v="0"/>
    <x v="16"/>
    <s v="Jiffy Mailers, Recycled"/>
    <n v="119.9"/>
    <n v="1"/>
    <n v="5"/>
    <n v="1"/>
    <n v="0"/>
    <n v="38.299999999999997"/>
    <n v="1"/>
    <n v="13.52"/>
    <n v="1"/>
    <s v="High"/>
    <n v="3"/>
  </r>
  <r>
    <x v="4424"/>
    <d v="2015-05-27T00:00:00"/>
    <d v="2015-06-02T00:00:00"/>
    <s v="Standard Class"/>
    <s v="Consumer"/>
    <n v="1"/>
    <s v="Canberra"/>
    <s v="Australian Capital Territory"/>
    <s v="Australia"/>
    <s v="Canberra,Australian Capital Territory,Australia"/>
    <s v="Oceania"/>
    <s v="Asia Pacific"/>
    <x v="1"/>
    <x v="10"/>
    <s v="Logitech Numeric Keypad, USB"/>
    <n v="83.753999999999991"/>
    <n v="1"/>
    <n v="3"/>
    <n v="1"/>
    <n v="0.4"/>
    <n v="13.913999999999994"/>
    <n v="1"/>
    <n v="13.5"/>
    <n v="1"/>
    <s v="Low"/>
    <n v="1"/>
  </r>
  <r>
    <x v="4425"/>
    <d v="2015-10-22T00:00:00"/>
    <d v="2015-10-26T00:00:00"/>
    <s v="Standard Class"/>
    <s v="Home Office"/>
    <n v="3"/>
    <s v="Christchurch"/>
    <s v="Canterbury"/>
    <s v="New Zealand"/>
    <s v="Christchurch,Canterbury,New Zealand"/>
    <s v="Oceania"/>
    <s v="Asia Pacific"/>
    <x v="0"/>
    <x v="16"/>
    <s v="GlobeWeis Mailers, Set of 50"/>
    <n v="154.19999999999999"/>
    <n v="1"/>
    <n v="4"/>
    <n v="1"/>
    <n v="0"/>
    <n v="66.239999999999995"/>
    <n v="1"/>
    <n v="13.49"/>
    <n v="1"/>
    <s v="High"/>
    <n v="3"/>
  </r>
  <r>
    <x v="4426"/>
    <d v="2015-10-06T00:00:00"/>
    <d v="2015-10-11T00:00:00"/>
    <s v="Standard Class"/>
    <s v="Consumer"/>
    <n v="1"/>
    <s v="Luoyang"/>
    <s v="Henan"/>
    <s v="China"/>
    <s v="Luoyang,Henan,China"/>
    <s v="Eastern Asia"/>
    <s v="Asia Pacific"/>
    <x v="2"/>
    <x v="4"/>
    <s v="Ikea Floating Shelf Set, Mobile"/>
    <n v="172.86"/>
    <n v="1"/>
    <n v="1"/>
    <n v="1"/>
    <n v="0"/>
    <n v="57.03"/>
    <n v="1"/>
    <n v="13.48"/>
    <n v="1"/>
    <s v="High"/>
    <n v="3"/>
  </r>
  <r>
    <x v="4427"/>
    <d v="2015-12-30T00:00:00"/>
    <d v="2016-01-03T00:00:00"/>
    <s v="Standard Class"/>
    <s v="Consumer"/>
    <n v="1"/>
    <s v="Ciego de Ávila"/>
    <s v="Ciego de Ávila"/>
    <s v="Cuba"/>
    <s v="Ciego de Ávila,Ciego de Ávila,Cuba"/>
    <s v="Caribbean"/>
    <s v="LATAM"/>
    <x v="0"/>
    <x v="13"/>
    <s v="Elite Letter Opener, Easy Grip"/>
    <n v="173.52"/>
    <n v="1"/>
    <n v="9"/>
    <n v="2"/>
    <n v="0"/>
    <n v="29.340000000000003"/>
    <n v="1"/>
    <n v="13.465"/>
    <n v="1"/>
    <s v="Medium"/>
    <n v="2"/>
  </r>
  <r>
    <x v="4428"/>
    <d v="2015-10-02T00:00:00"/>
    <d v="2015-10-09T00:00:00"/>
    <s v="Standard Class"/>
    <s v="Corporate"/>
    <n v="2"/>
    <s v="Seattle"/>
    <s v="Washington"/>
    <s v="United States"/>
    <s v="Seattle,Washington,United States"/>
    <s v="Western US"/>
    <s v="USCA"/>
    <x v="2"/>
    <x v="5"/>
    <s v="Hon Every-Day Series Multi-Task Chairs"/>
    <n v="451.15199999999993"/>
    <n v="1"/>
    <n v="3"/>
    <n v="1"/>
    <n v="0.2"/>
    <n v="0"/>
    <n v="1"/>
    <n v="34.159999999999997"/>
    <n v="1"/>
    <s v="Medium"/>
    <n v="2"/>
  </r>
  <r>
    <x v="4429"/>
    <d v="2015-04-23T00:00:00"/>
    <d v="2015-04-26T00:00:00"/>
    <s v="First Class"/>
    <s v="Home Office"/>
    <n v="3"/>
    <s v="Onitsha"/>
    <s v="Anambra"/>
    <s v="Nigeria"/>
    <s v="Onitsha,Anambra,Nigeria"/>
    <s v="Western Africa"/>
    <s v="Africa"/>
    <x v="0"/>
    <x v="7"/>
    <s v="Binney &amp; Smith Sketch Pad, Blue"/>
    <n v="55.58400000000001"/>
    <n v="1"/>
    <n v="4"/>
    <n v="1"/>
    <n v="0.7"/>
    <n v="-81.575999999999993"/>
    <n v="3"/>
    <n v="13.46"/>
    <n v="1"/>
    <s v="High"/>
    <n v="3"/>
  </r>
  <r>
    <x v="4430"/>
    <d v="2015-03-15T00:00:00"/>
    <d v="2015-03-21T00:00:00"/>
    <s v="Standard Class"/>
    <s v="Corporate"/>
    <n v="2"/>
    <s v="Le Havre"/>
    <s v="Normandy"/>
    <s v="France"/>
    <s v="Le Havre,Normandy,France"/>
    <s v="Western Europe"/>
    <s v="Europe"/>
    <x v="0"/>
    <x v="12"/>
    <s v="Fellowes File Cart, Wire Frame"/>
    <n v="245.48400000000004"/>
    <n v="1"/>
    <n v="2"/>
    <n v="1"/>
    <n v="0.1"/>
    <n v="29.963999999999988"/>
    <n v="1"/>
    <n v="13.45"/>
    <n v="1"/>
    <s v="Medium"/>
    <n v="2"/>
  </r>
  <r>
    <x v="4431"/>
    <d v="2015-06-18T00:00:00"/>
    <d v="2015-06-22T00:00:00"/>
    <s v="Standard Class"/>
    <s v="Corporate"/>
    <n v="2"/>
    <s v="Tegucigalpa"/>
    <s v="Francisco Morazán"/>
    <s v="Honduras"/>
    <s v="Tegucigalpa,Francisco Morazán,Honduras"/>
    <s v="Central America"/>
    <s v="LATAM"/>
    <x v="1"/>
    <x v="2"/>
    <s v="Motorola Audio Dock, VoIP"/>
    <n v="138.768"/>
    <n v="1"/>
    <n v="2"/>
    <n v="1"/>
    <n v="0.4"/>
    <n v="-92.512000000000015"/>
    <n v="3"/>
    <n v="13.444999999999999"/>
    <n v="1"/>
    <s v="Medium"/>
    <n v="2"/>
  </r>
  <r>
    <x v="4432"/>
    <d v="2015-06-11T00:00:00"/>
    <d v="2015-06-16T00:00:00"/>
    <s v="Standard Class"/>
    <s v="Consumer"/>
    <n v="1"/>
    <s v="Kinshasa"/>
    <s v="Kinshasa"/>
    <s v="Democratic Republic of the Congo"/>
    <s v="Kinshasa,Kinshasa,Democratic Republic of the Congo"/>
    <s v="Central Africa"/>
    <s v="Africa"/>
    <x v="1"/>
    <x v="6"/>
    <s v="Konica Receipt Printer, Wireless"/>
    <n v="122.25"/>
    <n v="1"/>
    <n v="1"/>
    <n v="1"/>
    <n v="0"/>
    <n v="24.450000000000003"/>
    <n v="1"/>
    <n v="13.44"/>
    <n v="1"/>
    <s v="Medium"/>
    <n v="2"/>
  </r>
  <r>
    <x v="4433"/>
    <d v="2015-02-16T00:00:00"/>
    <d v="2015-02-22T00:00:00"/>
    <s v="Standard Class"/>
    <s v="Consumer"/>
    <n v="1"/>
    <s v="Avignon"/>
    <s v="Provence-Alpes-Côte d'Azur"/>
    <s v="France"/>
    <s v="Avignon,Provence-Alpes-Côte d'Azur,France"/>
    <s v="Western Europe"/>
    <s v="Europe"/>
    <x v="1"/>
    <x v="10"/>
    <s v="SanDisk Mouse, Erganomic"/>
    <n v="216.71999999999997"/>
    <n v="1"/>
    <n v="6"/>
    <n v="1"/>
    <n v="0"/>
    <n v="43.199999999999996"/>
    <n v="1"/>
    <n v="13.42"/>
    <n v="1"/>
    <s v="Medium"/>
    <n v="2"/>
  </r>
  <r>
    <x v="4434"/>
    <d v="2015-08-19T00:00:00"/>
    <d v="2015-08-21T00:00:00"/>
    <s v="First Class"/>
    <s v="Home Office"/>
    <n v="3"/>
    <s v="Lunel"/>
    <s v="Languedoc-Roussillon-Midi-Pyrénées"/>
    <s v="France"/>
    <s v="Lunel,Languedoc-Roussillon-Midi-Pyrénées,France"/>
    <s v="Western Europe"/>
    <s v="Europe"/>
    <x v="0"/>
    <x v="13"/>
    <s v="Stiletto Letter Opener, Steel"/>
    <n v="75.240000000000009"/>
    <n v="1"/>
    <n v="3"/>
    <n v="1"/>
    <n v="0"/>
    <n v="9"/>
    <n v="1"/>
    <n v="13.41"/>
    <n v="1"/>
    <s v="Medium"/>
    <n v="2"/>
  </r>
  <r>
    <x v="4435"/>
    <d v="2015-06-26T00:00:00"/>
    <d v="2015-07-02T00:00:00"/>
    <s v="Standard Class"/>
    <s v="Corporate"/>
    <n v="2"/>
    <s v="Melbourne"/>
    <s v="Victoria"/>
    <s v="Australia"/>
    <s v="Melbourne,Victoria,Australia"/>
    <s v="Oceania"/>
    <s v="Asia Pacific"/>
    <x v="0"/>
    <x v="13"/>
    <s v="Stiletto Shears, Serrated"/>
    <n v="120.93300000000002"/>
    <n v="1"/>
    <n v="3"/>
    <n v="1"/>
    <n v="0.1"/>
    <n v="44.252999999999993"/>
    <n v="1"/>
    <n v="13.41"/>
    <n v="1"/>
    <s v="Medium"/>
    <n v="2"/>
  </r>
  <r>
    <x v="4436"/>
    <d v="2015-05-16T00:00:00"/>
    <d v="2015-05-20T00:00:00"/>
    <s v="Standard Class"/>
    <s v="Corporate"/>
    <n v="2"/>
    <s v="Santiago"/>
    <s v="Santiago"/>
    <s v="Chile"/>
    <s v="Santiago,Santiago,Chile"/>
    <s v="South America"/>
    <s v="LATAM"/>
    <x v="0"/>
    <x v="16"/>
    <s v="GlobeWeis Mailers, Set of 50"/>
    <n v="102.8"/>
    <n v="1"/>
    <n v="4"/>
    <n v="1"/>
    <n v="0"/>
    <n v="26.72"/>
    <n v="1"/>
    <n v="13.398"/>
    <n v="1"/>
    <s v="High"/>
    <n v="3"/>
  </r>
  <r>
    <x v="4437"/>
    <d v="2015-06-11T00:00:00"/>
    <d v="2015-06-16T00:00:00"/>
    <s v="Second Class"/>
    <s v="Consumer"/>
    <n v="1"/>
    <s v="Perth"/>
    <s v="Western Australia"/>
    <s v="Australia"/>
    <s v="Perth,Western Australia,Australia"/>
    <s v="Oceania"/>
    <s v="Asia Pacific"/>
    <x v="1"/>
    <x v="1"/>
    <s v="Hewlett Personal Copier, Laser"/>
    <n v="129.84299999999999"/>
    <n v="1"/>
    <n v="1"/>
    <n v="1"/>
    <n v="0.1"/>
    <n v="-8.6669999999999998"/>
    <n v="3"/>
    <n v="13.39"/>
    <n v="1"/>
    <s v="Medium"/>
    <n v="2"/>
  </r>
  <r>
    <x v="4438"/>
    <d v="2015-09-25T00:00:00"/>
    <d v="2015-10-02T00:00:00"/>
    <s v="Standard Class"/>
    <s v="Consumer"/>
    <n v="1"/>
    <s v="Munster"/>
    <s v="Lower Saxony"/>
    <s v="Germany"/>
    <s v="Munster,Lower Saxony,Germany"/>
    <s v="Western Europe"/>
    <s v="Europe"/>
    <x v="0"/>
    <x v="7"/>
    <s v="Boston Markers, Blue"/>
    <n v="184.59000000000003"/>
    <n v="1"/>
    <n v="7"/>
    <n v="1"/>
    <n v="0"/>
    <n v="75.600000000000009"/>
    <n v="1"/>
    <n v="13.38"/>
    <n v="1"/>
    <s v="Medium"/>
    <n v="2"/>
  </r>
  <r>
    <x v="4439"/>
    <d v="2015-04-22T00:00:00"/>
    <d v="2015-04-26T00:00:00"/>
    <s v="Second Class"/>
    <s v="Corporate"/>
    <n v="2"/>
    <s v="Sydney"/>
    <s v="New South Wales"/>
    <s v="Australia"/>
    <s v="Sydney,New South Wales,Australia"/>
    <s v="Oceania"/>
    <s v="Asia Pacific"/>
    <x v="0"/>
    <x v="13"/>
    <s v="Stiletto Shears, High Speed"/>
    <n v="86.562000000000012"/>
    <n v="1"/>
    <n v="2"/>
    <n v="1"/>
    <n v="0.1"/>
    <n v="26.921999999999997"/>
    <n v="1"/>
    <n v="13.37"/>
    <n v="1"/>
    <s v="High"/>
    <n v="3"/>
  </r>
  <r>
    <x v="4440"/>
    <d v="2015-01-22T00:00:00"/>
    <d v="2015-01-26T00:00:00"/>
    <s v="Standard Class"/>
    <s v="Corporate"/>
    <n v="2"/>
    <s v="Essen"/>
    <s v="North Rhine-Westphalia"/>
    <s v="Germany"/>
    <s v="Essen,North Rhine-Westphalia,Germany"/>
    <s v="Western Europe"/>
    <s v="Europe"/>
    <x v="0"/>
    <x v="9"/>
    <s v="Enermax Cards &amp; Envelopes, Multicolor"/>
    <n v="145.53000000000003"/>
    <n v="1"/>
    <n v="3"/>
    <n v="1"/>
    <n v="0"/>
    <n v="20.339999999999996"/>
    <n v="1"/>
    <n v="13.37"/>
    <n v="1"/>
    <s v="Medium"/>
    <n v="2"/>
  </r>
  <r>
    <x v="4441"/>
    <d v="2015-02-04T00:00:00"/>
    <d v="2015-02-09T00:00:00"/>
    <s v="Standard Class"/>
    <s v="Consumer"/>
    <n v="1"/>
    <s v="Manukau City"/>
    <s v="Auckland"/>
    <s v="New Zealand"/>
    <s v="Manukau City,Auckland,New Zealand"/>
    <s v="Oceania"/>
    <s v="Asia Pacific"/>
    <x v="2"/>
    <x v="4"/>
    <s v="Sauder Floating Shelf Set, Metal"/>
    <n v="232.84800000000001"/>
    <n v="1"/>
    <n v="2"/>
    <n v="1"/>
    <n v="0.4"/>
    <n v="-97.032000000000039"/>
    <n v="3"/>
    <n v="13.37"/>
    <n v="1"/>
    <s v="Medium"/>
    <n v="2"/>
  </r>
  <r>
    <x v="4442"/>
    <d v="2015-11-06T00:00:00"/>
    <d v="2015-11-12T00:00:00"/>
    <s v="Standard Class"/>
    <s v="Consumer"/>
    <n v="1"/>
    <s v="Santa Rosa"/>
    <s v="La Pampa"/>
    <s v="Argentina"/>
    <s v="Santa Rosa,La Pampa,Argentina"/>
    <s v="South America"/>
    <s v="LATAM"/>
    <x v="1"/>
    <x v="10"/>
    <s v="Enermax Router, Bluetooth"/>
    <n v="206.66399999999999"/>
    <n v="1"/>
    <n v="2"/>
    <n v="1"/>
    <n v="0.4"/>
    <n v="-79.256000000000014"/>
    <n v="3"/>
    <n v="13.366999999999999"/>
    <n v="1"/>
    <s v="Medium"/>
    <n v="2"/>
  </r>
  <r>
    <x v="4443"/>
    <d v="2015-11-25T00:00:00"/>
    <d v="2015-11-28T00:00:00"/>
    <s v="Second Class"/>
    <s v="Consumer"/>
    <n v="1"/>
    <s v="San Pedro Sula"/>
    <s v="Cortés"/>
    <s v="Honduras"/>
    <s v="San Pedro Sula,Cortés,Honduras"/>
    <s v="Central America"/>
    <s v="LATAM"/>
    <x v="1"/>
    <x v="1"/>
    <s v="Sharp Fax and Copier, High-Speed"/>
    <n v="66.497599999999991"/>
    <n v="1"/>
    <n v="1"/>
    <n v="1"/>
    <n v="0.40200000000000002"/>
    <n v="-3.5623999999999967"/>
    <n v="3"/>
    <n v="13.340999999999999"/>
    <n v="1"/>
    <s v="High"/>
    <n v="3"/>
  </r>
  <r>
    <x v="4444"/>
    <d v="2015-06-24T00:00:00"/>
    <d v="2015-06-27T00:00:00"/>
    <s v="First Class"/>
    <s v="Corporate"/>
    <n v="2"/>
    <s v="Jakarta"/>
    <s v="Jakarta"/>
    <s v="Indonesia"/>
    <s v="Jakarta,Jakarta,Indonesia"/>
    <s v="Southeastern Asia"/>
    <s v="Asia Pacific"/>
    <x v="2"/>
    <x v="11"/>
    <s v="Rubbermaid Light Bulb, Black"/>
    <n v="41.259599999999992"/>
    <n v="1"/>
    <n v="3"/>
    <n v="1"/>
    <n v="0.27"/>
    <n v="9.5795999999999992"/>
    <n v="1"/>
    <n v="13.34"/>
    <n v="1"/>
    <s v="Critical"/>
    <n v="4"/>
  </r>
  <r>
    <x v="4445"/>
    <d v="2015-07-10T00:00:00"/>
    <d v="2015-07-14T00:00:00"/>
    <s v="Standard Class"/>
    <s v="Consumer"/>
    <n v="1"/>
    <s v="Rotherham"/>
    <s v="England"/>
    <s v="United Kingdom"/>
    <s v="Rotherham,England,United Kingdom"/>
    <s v="Northern Europe"/>
    <s v="Europe"/>
    <x v="0"/>
    <x v="15"/>
    <s v="Advantus Rubber Bands, Metal"/>
    <n v="100.26"/>
    <n v="1"/>
    <n v="6"/>
    <n v="1"/>
    <n v="0"/>
    <n v="25.02"/>
    <n v="1"/>
    <n v="13.34"/>
    <n v="1"/>
    <s v="High"/>
    <n v="3"/>
  </r>
  <r>
    <x v="4446"/>
    <d v="2015-11-18T00:00:00"/>
    <d v="2015-11-22T00:00:00"/>
    <s v="Standard Class"/>
    <s v="Consumer"/>
    <n v="1"/>
    <s v="Casablanca"/>
    <s v="Grand Casablanca"/>
    <s v="Morocco"/>
    <s v="Casablanca,Grand Casablanca,Morocco"/>
    <s v="North Africa"/>
    <s v="Africa"/>
    <x v="1"/>
    <x v="2"/>
    <s v="Apple Audio Dock, with Caller ID"/>
    <n v="166.89000000000001"/>
    <n v="1"/>
    <n v="1"/>
    <n v="1"/>
    <n v="0"/>
    <n v="25.02"/>
    <n v="1"/>
    <n v="13.33"/>
    <n v="1"/>
    <s v="Medium"/>
    <n v="2"/>
  </r>
  <r>
    <x v="4447"/>
    <d v="2015-01-31T00:00:00"/>
    <d v="2015-02-05T00:00:00"/>
    <s v="Standard Class"/>
    <s v="Consumer"/>
    <n v="1"/>
    <s v="Miami"/>
    <s v="Florida"/>
    <s v="United States"/>
    <s v="Miami,Florida,United States"/>
    <s v="Southern US"/>
    <s v="USCA"/>
    <x v="2"/>
    <x v="5"/>
    <s v="Office Star - Contemporary Task Swivel chair with 2-way adjustable arms, Plum"/>
    <n v="419.13599999999997"/>
    <n v="1"/>
    <n v="4"/>
    <n v="1"/>
    <n v="0.2"/>
    <n v="-68.1096"/>
    <n v="3"/>
    <n v="29.66"/>
    <n v="1"/>
    <s v="Medium"/>
    <n v="2"/>
  </r>
  <r>
    <x v="4448"/>
    <d v="2015-05-30T00:00:00"/>
    <d v="2015-06-04T00:00:00"/>
    <s v="Standard Class"/>
    <s v="Corporate"/>
    <n v="2"/>
    <s v="Anzio"/>
    <s v="Lazio"/>
    <s v="Italy"/>
    <s v="Anzio,Lazio,Italy"/>
    <s v="Southern Europe"/>
    <s v="Europe"/>
    <x v="1"/>
    <x v="1"/>
    <s v="Canon Ink, High-Speed"/>
    <n v="290.7"/>
    <n v="1"/>
    <n v="2"/>
    <n v="1"/>
    <n v="0"/>
    <n v="93"/>
    <n v="1"/>
    <n v="13.32"/>
    <n v="1"/>
    <s v="Medium"/>
    <n v="2"/>
  </r>
  <r>
    <x v="4449"/>
    <d v="2015-12-17T00:00:00"/>
    <d v="2015-12-19T00:00:00"/>
    <s v="First Class"/>
    <s v="Consumer"/>
    <n v="1"/>
    <s v="Whangarei"/>
    <s v="Northland"/>
    <s v="New Zealand"/>
    <s v="Whangarei,Northland,New Zealand"/>
    <s v="Oceania"/>
    <s v="Asia Pacific"/>
    <x v="0"/>
    <x v="8"/>
    <s v="Cardinal 3-Hole Punch, Clear"/>
    <n v="56.519999999999996"/>
    <n v="1"/>
    <n v="2"/>
    <n v="1"/>
    <n v="0"/>
    <n v="23.700000000000003"/>
    <n v="1"/>
    <n v="13.31"/>
    <n v="1"/>
    <s v="High"/>
    <n v="3"/>
  </r>
  <r>
    <x v="4450"/>
    <d v="2015-09-15T00:00:00"/>
    <d v="2015-09-16T00:00:00"/>
    <s v="First Class"/>
    <s v="Consumer"/>
    <n v="1"/>
    <s v="Mixco"/>
    <s v="Guatemala"/>
    <s v="Guatemala"/>
    <s v="Mixco,Guatemala,Guatemala"/>
    <s v="Central America"/>
    <s v="LATAM"/>
    <x v="0"/>
    <x v="7"/>
    <s v="BIC Markers, Blue"/>
    <n v="35.239999999999995"/>
    <n v="1"/>
    <n v="2"/>
    <n v="1"/>
    <n v="0"/>
    <n v="13.719999999999999"/>
    <n v="1"/>
    <n v="13.306000000000001"/>
    <n v="1"/>
    <s v="Critical"/>
    <n v="4"/>
  </r>
  <r>
    <x v="4451"/>
    <d v="2015-08-13T00:00:00"/>
    <d v="2015-08-15T00:00:00"/>
    <s v="First Class"/>
    <s v="Consumer"/>
    <n v="1"/>
    <s v="Zagreb"/>
    <s v="Grad Zagreb"/>
    <s v="Croatia"/>
    <s v="Zagreb,Grad Zagreb,Croatia"/>
    <s v="Southern Europe"/>
    <s v="Europe"/>
    <x v="1"/>
    <x v="6"/>
    <s v="Konica Receipt Printer, Durable"/>
    <n v="244.74000000000004"/>
    <n v="1"/>
    <n v="2"/>
    <n v="1"/>
    <n v="0"/>
    <n v="70.92"/>
    <n v="1"/>
    <n v="13.3"/>
    <n v="1"/>
    <s v="Medium"/>
    <n v="2"/>
  </r>
  <r>
    <x v="4452"/>
    <d v="2015-03-11T00:00:00"/>
    <d v="2015-03-17T00:00:00"/>
    <s v="Standard Class"/>
    <s v="Consumer"/>
    <n v="1"/>
    <s v="Philadelphia"/>
    <s v="Pennsylvania"/>
    <s v="United States"/>
    <s v="Philadelphia,Pennsylvania,United States"/>
    <s v="Eastern US"/>
    <s v="USCA"/>
    <x v="1"/>
    <x v="2"/>
    <s v="Nokia Lumia 521 (T-Mobile)"/>
    <n v="53.981999999999999"/>
    <n v="1"/>
    <n v="3"/>
    <n v="1"/>
    <n v="0.4"/>
    <n v="-10.796399999999995"/>
    <n v="3"/>
    <n v="2.2200000000000002"/>
    <n v="1"/>
    <s v="Medium"/>
    <n v="2"/>
  </r>
  <r>
    <x v="4453"/>
    <d v="2015-09-22T00:00:00"/>
    <d v="2015-09-26T00:00:00"/>
    <s v="Standard Class"/>
    <s v="Consumer"/>
    <n v="1"/>
    <s v="Philadelphia"/>
    <s v="Pennsylvania"/>
    <s v="United States"/>
    <s v="Philadelphia,Pennsylvania,United States"/>
    <s v="Eastern US"/>
    <s v="USCA"/>
    <x v="0"/>
    <x v="8"/>
    <s v="Insertable Tab Indexes For Data Binders"/>
    <n v="1.9080000000000004"/>
    <n v="1"/>
    <n v="2"/>
    <n v="1"/>
    <n v="0.7"/>
    <n v="-1.5264000000000002"/>
    <n v="3"/>
    <n v="1.06"/>
    <n v="1"/>
    <s v="Medium"/>
    <n v="2"/>
  </r>
  <r>
    <x v="4454"/>
    <d v="2015-06-22T00:00:00"/>
    <d v="2015-06-29T00:00:00"/>
    <s v="Standard Class"/>
    <s v="Home Office"/>
    <n v="3"/>
    <s v="Berlin"/>
    <s v="Berlin"/>
    <s v="Germany"/>
    <s v="Berlin,Berlin,Germany"/>
    <s v="Western Europe"/>
    <s v="Europe"/>
    <x v="0"/>
    <x v="8"/>
    <s v="Cardinal Binding Machine, Clear"/>
    <n v="221.53500000000005"/>
    <n v="1"/>
    <n v="5"/>
    <n v="1"/>
    <n v="0.1"/>
    <n v="73.784999999999997"/>
    <n v="1"/>
    <n v="13.27"/>
    <n v="1"/>
    <s v="Medium"/>
    <n v="2"/>
  </r>
  <r>
    <x v="4455"/>
    <d v="2015-04-03T00:00:00"/>
    <d v="2015-04-08T00:00:00"/>
    <s v="Standard Class"/>
    <s v="Corporate"/>
    <n v="2"/>
    <s v="Graz"/>
    <s v="Styria"/>
    <s v="Austria"/>
    <s v="Graz,Styria,Austria"/>
    <s v="Western Europe"/>
    <s v="Europe"/>
    <x v="0"/>
    <x v="12"/>
    <s v="Fellowes Trays, Wire Frame"/>
    <n v="112.92"/>
    <n v="1"/>
    <n v="2"/>
    <n v="1"/>
    <n v="0"/>
    <n v="28.200000000000003"/>
    <n v="1"/>
    <n v="13.26"/>
    <n v="1"/>
    <s v="High"/>
    <n v="3"/>
  </r>
  <r>
    <x v="4456"/>
    <d v="2015-04-26T00:00:00"/>
    <d v="2015-05-01T00:00:00"/>
    <s v="Standard Class"/>
    <s v="Consumer"/>
    <n v="1"/>
    <s v="Edea"/>
    <s v="Littoral"/>
    <s v="Cameroon"/>
    <s v="Edea,Littoral,Cameroon"/>
    <s v="Central Africa"/>
    <s v="Africa"/>
    <x v="2"/>
    <x v="5"/>
    <s v="SAFCO Rocking Chair, Adjustable"/>
    <n v="137.4"/>
    <n v="1"/>
    <n v="1"/>
    <n v="1"/>
    <n v="0"/>
    <n v="49.44"/>
    <n v="1"/>
    <n v="13.26"/>
    <n v="1"/>
    <s v="High"/>
    <n v="3"/>
  </r>
  <r>
    <x v="4457"/>
    <d v="2015-12-22T00:00:00"/>
    <d v="2015-12-24T00:00:00"/>
    <s v="First Class"/>
    <s v="Consumer"/>
    <n v="1"/>
    <s v="Las Tunas"/>
    <s v="Las Tunas"/>
    <s v="Cuba"/>
    <s v="Las Tunas,Las Tunas,Cuba"/>
    <s v="Caribbean"/>
    <s v="LATAM"/>
    <x v="0"/>
    <x v="9"/>
    <s v="Xerox Note Cards, Premium"/>
    <n v="70.320000000000007"/>
    <n v="1"/>
    <n v="4"/>
    <n v="1"/>
    <n v="0"/>
    <n v="28.8"/>
    <n v="1"/>
    <n v="13.258000000000001"/>
    <n v="1"/>
    <s v="Critical"/>
    <n v="4"/>
  </r>
  <r>
    <x v="4458"/>
    <d v="2015-02-20T00:00:00"/>
    <d v="2015-02-21T00:00:00"/>
    <s v="First Class"/>
    <s v="Home Office"/>
    <n v="3"/>
    <s v="Los Angeles"/>
    <s v="California"/>
    <s v="United States"/>
    <s v="Los Angeles,California,United States"/>
    <s v="Western US"/>
    <s v="USCA"/>
    <x v="2"/>
    <x v="11"/>
    <s v="Tensor Computer Mounted Lamp"/>
    <n v="44.67"/>
    <n v="1"/>
    <n v="3"/>
    <n v="1"/>
    <n v="0"/>
    <n v="12.060900000000002"/>
    <n v="1"/>
    <n v="9.84"/>
    <n v="1"/>
    <s v="High"/>
    <n v="3"/>
  </r>
  <r>
    <x v="4459"/>
    <d v="2015-08-18T00:00:00"/>
    <d v="2015-08-25T00:00:00"/>
    <s v="Standard Class"/>
    <s v="Home Office"/>
    <n v="3"/>
    <s v="Houston"/>
    <s v="Texas"/>
    <s v="United States"/>
    <s v="Houston,Texas,United States"/>
    <s v="Central US"/>
    <s v="USCA"/>
    <x v="0"/>
    <x v="0"/>
    <s v="Belkin Premiere Surge Master II 8-outlet surge protector"/>
    <n v="38.86399999999999"/>
    <n v="1"/>
    <n v="4"/>
    <n v="1"/>
    <n v="0.8"/>
    <n v="-99.103200000000044"/>
    <n v="3"/>
    <n v="3.94"/>
    <n v="1"/>
    <s v="Medium"/>
    <n v="2"/>
  </r>
  <r>
    <x v="4460"/>
    <d v="2015-10-18T00:00:00"/>
    <d v="2015-10-21T00:00:00"/>
    <s v="First Class"/>
    <s v="Corporate"/>
    <n v="2"/>
    <s v="Miass"/>
    <s v="Chelyabinsk"/>
    <s v="Russia"/>
    <s v="Miass,Chelyabinsk,Russia"/>
    <s v="Eastern Europe"/>
    <s v="Europe"/>
    <x v="1"/>
    <x v="2"/>
    <s v="Motorola Signal Booster, Full Size"/>
    <n v="144.42000000000002"/>
    <n v="1"/>
    <n v="1"/>
    <n v="1"/>
    <n v="0"/>
    <n v="23.1"/>
    <n v="1"/>
    <n v="13.21"/>
    <n v="1"/>
    <s v="Medium"/>
    <n v="2"/>
  </r>
  <r>
    <x v="4461"/>
    <d v="2015-10-16T00:00:00"/>
    <d v="2015-10-21T00:00:00"/>
    <s v="Standard Class"/>
    <s v="Corporate"/>
    <n v="2"/>
    <s v="Pingxiang"/>
    <s v="Jiangxi"/>
    <s v="China"/>
    <s v="Pingxiang,Jiangxi,China"/>
    <s v="Eastern Asia"/>
    <s v="Asia Pacific"/>
    <x v="0"/>
    <x v="12"/>
    <s v="Fellowes Shelving, Single Width"/>
    <n v="173.60999999999999"/>
    <n v="1"/>
    <n v="3"/>
    <n v="1"/>
    <n v="0"/>
    <n v="22.5"/>
    <n v="1"/>
    <n v="13.21"/>
    <n v="1"/>
    <s v="Medium"/>
    <n v="2"/>
  </r>
  <r>
    <x v="4462"/>
    <d v="2015-01-01T00:00:00"/>
    <d v="2015-01-04T00:00:00"/>
    <s v="First Class"/>
    <s v="Corporate"/>
    <n v="2"/>
    <s v="Braila"/>
    <s v="Braila"/>
    <s v="Romania"/>
    <s v="Braila,Braila,Romania"/>
    <s v="Eastern Europe"/>
    <s v="Europe"/>
    <x v="0"/>
    <x v="7"/>
    <s v="Stanley Canvas, Easy-Erase"/>
    <n v="99.47999999999999"/>
    <n v="1"/>
    <n v="2"/>
    <n v="1"/>
    <n v="0"/>
    <n v="23.82"/>
    <n v="1"/>
    <n v="13.2"/>
    <n v="1"/>
    <s v="High"/>
    <n v="3"/>
  </r>
  <r>
    <x v="4463"/>
    <d v="2015-11-27T00:00:00"/>
    <d v="2015-11-29T00:00:00"/>
    <s v="Second Class"/>
    <s v="Corporate"/>
    <n v="2"/>
    <s v="Jeddah"/>
    <s v="Makkah"/>
    <s v="Saudi Arabia"/>
    <s v="Jeddah,Makkah,Saudi Arabia"/>
    <s v="Western Asia"/>
    <s v="Asia Pacific"/>
    <x v="1"/>
    <x v="1"/>
    <s v="Brother Ink, High-Speed"/>
    <n v="145.5"/>
    <n v="1"/>
    <n v="1"/>
    <n v="1"/>
    <n v="0"/>
    <n v="8.73"/>
    <n v="1"/>
    <n v="13.19"/>
    <n v="1"/>
    <s v="Medium"/>
    <n v="2"/>
  </r>
  <r>
    <x v="4464"/>
    <d v="2015-11-10T00:00:00"/>
    <d v="2015-11-12T00:00:00"/>
    <s v="Second Class"/>
    <s v="Consumer"/>
    <n v="1"/>
    <s v="Mosul"/>
    <s v="Ninawa"/>
    <s v="Iraq"/>
    <s v="Mosul,Ninawa,Iraq"/>
    <s v="Western Asia"/>
    <s v="Asia Pacific"/>
    <x v="0"/>
    <x v="12"/>
    <s v="Eldon File Cart, Single Width"/>
    <n v="128.37"/>
    <n v="1"/>
    <n v="1"/>
    <n v="1"/>
    <n v="0"/>
    <n v="55.17"/>
    <n v="1"/>
    <n v="13.18"/>
    <n v="1"/>
    <s v="High"/>
    <n v="3"/>
  </r>
  <r>
    <x v="4465"/>
    <d v="2015-10-25T00:00:00"/>
    <d v="2015-10-31T00:00:00"/>
    <s v="Standard Class"/>
    <s v="Consumer"/>
    <n v="1"/>
    <s v="Lorena"/>
    <s v="São Paulo"/>
    <s v="Brazil"/>
    <s v="Lorena,São Paulo,Brazil"/>
    <s v="South America"/>
    <s v="LATAM"/>
    <x v="0"/>
    <x v="12"/>
    <s v="Eldon File Cart, Single Width"/>
    <n v="171.16000000000005"/>
    <n v="1"/>
    <n v="2"/>
    <n v="1"/>
    <n v="0"/>
    <n v="0"/>
    <n v="1"/>
    <n v="13.175999999999998"/>
    <n v="1"/>
    <s v="Medium"/>
    <n v="2"/>
  </r>
  <r>
    <x v="4466"/>
    <d v="2015-08-05T00:00:00"/>
    <d v="2015-08-09T00:00:00"/>
    <s v="Second Class"/>
    <s v="Home Office"/>
    <n v="3"/>
    <s v="Acámbaro"/>
    <s v="Guanajuato"/>
    <s v="Mexico"/>
    <s v="Acámbaro,Guanajuato,Mexico"/>
    <s v="Central America"/>
    <s v="LATAM"/>
    <x v="1"/>
    <x v="2"/>
    <s v="Motorola Office Telephone, VoIP"/>
    <n v="191.6"/>
    <n v="1"/>
    <n v="4"/>
    <n v="1"/>
    <n v="0"/>
    <n v="13.36"/>
    <n v="1"/>
    <n v="13.174000000000001"/>
    <n v="1"/>
    <s v="Medium"/>
    <n v="2"/>
  </r>
  <r>
    <x v="4467"/>
    <d v="2015-03-01T00:00:00"/>
    <d v="2015-03-05T00:00:00"/>
    <s v="Standard Class"/>
    <s v="Corporate"/>
    <n v="2"/>
    <s v="Kuala Lumpur"/>
    <s v="Kuala Lumpur"/>
    <s v="Malaysia"/>
    <s v="Kuala Lumpur,Kuala Lumpur,Malaysia"/>
    <s v="Southeastern Asia"/>
    <s v="Asia Pacific"/>
    <x v="0"/>
    <x v="16"/>
    <s v="Jiffy Interoffice Envelope, Set of 50"/>
    <n v="278.64"/>
    <n v="1"/>
    <n v="6"/>
    <n v="1"/>
    <n v="0"/>
    <n v="55.62"/>
    <n v="1"/>
    <n v="13.17"/>
    <n v="1"/>
    <s v="Medium"/>
    <n v="2"/>
  </r>
  <r>
    <x v="4468"/>
    <d v="2015-09-13T00:00:00"/>
    <d v="2015-09-19T00:00:00"/>
    <s v="Standard Class"/>
    <s v="Corporate"/>
    <n v="2"/>
    <s v="Chisinau"/>
    <s v="Chisinau"/>
    <s v="Moldova"/>
    <s v="Chisinau,Chisinau,Moldova"/>
    <s v="Eastern Europe"/>
    <s v="Europe"/>
    <x v="2"/>
    <x v="5"/>
    <s v="Hon Chairmat, Red"/>
    <n v="111.06"/>
    <n v="1"/>
    <n v="2"/>
    <n v="1"/>
    <n v="0"/>
    <n v="15.54"/>
    <n v="1"/>
    <n v="13.17"/>
    <n v="1"/>
    <s v="Medium"/>
    <n v="2"/>
  </r>
  <r>
    <x v="4469"/>
    <d v="2015-06-18T00:00:00"/>
    <d v="2015-06-24T00:00:00"/>
    <s v="Standard Class"/>
    <s v="Corporate"/>
    <n v="2"/>
    <s v="Gold Coast"/>
    <s v="Queensland"/>
    <s v="Australia"/>
    <s v="Gold Coast,Queensland,Australia"/>
    <s v="Oceania"/>
    <s v="Asia Pacific"/>
    <x v="1"/>
    <x v="1"/>
    <s v="Sharp Ink, Color"/>
    <n v="302.04000000000002"/>
    <n v="1"/>
    <n v="4"/>
    <n v="1"/>
    <n v="0.4"/>
    <n v="-151.08000000000001"/>
    <n v="3"/>
    <n v="13.16"/>
    <n v="1"/>
    <s v="Medium"/>
    <n v="2"/>
  </r>
  <r>
    <x v="4470"/>
    <d v="2015-04-16T00:00:00"/>
    <d v="2015-04-19T00:00:00"/>
    <s v="First Class"/>
    <s v="Corporate"/>
    <n v="2"/>
    <s v="Trabzon"/>
    <s v="Trabzon"/>
    <s v="Turkey"/>
    <s v="Trabzon,Trabzon,Turkey"/>
    <s v="Western Asia"/>
    <s v="Asia Pacific"/>
    <x v="0"/>
    <x v="7"/>
    <s v="BIC Sketch Pad, Water Color"/>
    <n v="41.472000000000008"/>
    <n v="1"/>
    <n v="2"/>
    <n v="1"/>
    <n v="0.6"/>
    <n v="-46.667999999999999"/>
    <n v="3"/>
    <n v="13.14"/>
    <n v="1"/>
    <s v="Critical"/>
    <n v="4"/>
  </r>
  <r>
    <x v="4471"/>
    <d v="2015-12-13T00:00:00"/>
    <d v="2015-12-17T00:00:00"/>
    <s v="Standard Class"/>
    <s v="Corporate"/>
    <n v="2"/>
    <s v="Tegucigalpa"/>
    <s v="Francisco Morazán"/>
    <s v="Honduras"/>
    <s v="Tegucigalpa,Francisco Morazán,Honduras"/>
    <s v="Central America"/>
    <s v="LATAM"/>
    <x v="2"/>
    <x v="11"/>
    <s v="Advantus Frame, Black"/>
    <n v="177.79199999999997"/>
    <n v="1"/>
    <n v="4"/>
    <n v="1"/>
    <n v="0.4"/>
    <n v="-94.847999999999999"/>
    <n v="3"/>
    <n v="13.14"/>
    <n v="1"/>
    <s v="Medium"/>
    <n v="2"/>
  </r>
  <r>
    <x v="4472"/>
    <d v="2015-01-19T00:00:00"/>
    <d v="2015-01-24T00:00:00"/>
    <s v="Standard Class"/>
    <s v="Corporate"/>
    <n v="2"/>
    <s v="Chongqing"/>
    <s v="Chongqing"/>
    <s v="China"/>
    <s v="Chongqing,Chongqing,China"/>
    <s v="Eastern Asia"/>
    <s v="Asia Pacific"/>
    <x v="0"/>
    <x v="12"/>
    <s v="Smead Trays, Single Width"/>
    <n v="194.03999999999996"/>
    <n v="1"/>
    <n v="4"/>
    <n v="1"/>
    <n v="0"/>
    <n v="34.92"/>
    <n v="1"/>
    <n v="13.13"/>
    <n v="1"/>
    <s v="Medium"/>
    <n v="2"/>
  </r>
  <r>
    <x v="4473"/>
    <d v="2015-09-04T00:00:00"/>
    <d v="2015-09-10T00:00:00"/>
    <s v="Standard Class"/>
    <s v="Corporate"/>
    <n v="2"/>
    <s v="Perth"/>
    <s v="Western Australia"/>
    <s v="Australia"/>
    <s v="Perth,Western Australia,Australia"/>
    <s v="Oceania"/>
    <s v="Asia Pacific"/>
    <x v="0"/>
    <x v="7"/>
    <s v="Boston Sketch Pad, Easy-Erase"/>
    <n v="351.86399999999998"/>
    <n v="1"/>
    <n v="8"/>
    <n v="1"/>
    <n v="0.1"/>
    <n v="46.823999999999998"/>
    <n v="1"/>
    <n v="13.13"/>
    <n v="1"/>
    <s v="Medium"/>
    <n v="2"/>
  </r>
  <r>
    <x v="4474"/>
    <d v="2015-12-09T00:00:00"/>
    <d v="2015-12-16T00:00:00"/>
    <s v="Standard Class"/>
    <s v="Consumer"/>
    <n v="1"/>
    <s v="Philadelphia"/>
    <s v="Pennsylvania"/>
    <s v="United States"/>
    <s v="Philadelphia,Pennsylvania,United States"/>
    <s v="Eastern US"/>
    <s v="USCA"/>
    <x v="2"/>
    <x v="5"/>
    <s v="Global Deluxe Steno Chair"/>
    <n v="215.54400000000001"/>
    <n v="1"/>
    <n v="4"/>
    <n v="1"/>
    <n v="0.3"/>
    <n v="-58.504800000000017"/>
    <n v="3"/>
    <n v="28.18"/>
    <n v="1"/>
    <s v="Low"/>
    <n v="1"/>
  </r>
  <r>
    <x v="4475"/>
    <d v="2015-03-01T00:00:00"/>
    <d v="2015-03-06T00:00:00"/>
    <s v="Standard Class"/>
    <s v="Home Office"/>
    <n v="3"/>
    <s v="Ratlam"/>
    <s v="Madhya Pradesh"/>
    <s v="India"/>
    <s v="Ratlam,Madhya Pradesh,India"/>
    <s v="Southern Asia"/>
    <s v="Asia Pacific"/>
    <x v="1"/>
    <x v="6"/>
    <s v="Epson Calculator, Wireless"/>
    <n v="185.64000000000001"/>
    <n v="1"/>
    <n v="4"/>
    <n v="1"/>
    <n v="0"/>
    <n v="90.960000000000008"/>
    <n v="1"/>
    <n v="13.12"/>
    <n v="1"/>
    <s v="Medium"/>
    <n v="2"/>
  </r>
  <r>
    <x v="4476"/>
    <d v="2015-12-03T00:00:00"/>
    <d v="2015-12-09T00:00:00"/>
    <s v="Standard Class"/>
    <s v="Consumer"/>
    <n v="1"/>
    <s v="An Nasiriyah"/>
    <s v="Dhi Qar"/>
    <s v="Iraq"/>
    <s v="An Nasiriyah,Dhi Qar,Iraq"/>
    <s v="Western Asia"/>
    <s v="Asia Pacific"/>
    <x v="1"/>
    <x v="1"/>
    <s v="Canon Fax and Copier, Digital"/>
    <n v="381.96"/>
    <n v="1"/>
    <n v="2"/>
    <n v="1"/>
    <n v="0"/>
    <n v="42"/>
    <n v="1"/>
    <n v="13.12"/>
    <n v="1"/>
    <s v="Medium"/>
    <n v="2"/>
  </r>
  <r>
    <x v="4477"/>
    <d v="2015-02-26T00:00:00"/>
    <d v="2015-03-03T00:00:00"/>
    <s v="Standard Class"/>
    <s v="Consumer"/>
    <n v="1"/>
    <s v="Salzburg"/>
    <s v="Salzburg"/>
    <s v="Austria"/>
    <s v="Salzburg,Salzburg,Austria"/>
    <s v="Western Europe"/>
    <s v="Europe"/>
    <x v="0"/>
    <x v="12"/>
    <s v="Eldon Shelving, Single Width"/>
    <n v="145.35"/>
    <n v="1"/>
    <n v="3"/>
    <n v="1"/>
    <n v="0"/>
    <n v="0"/>
    <n v="1"/>
    <n v="13.12"/>
    <n v="1"/>
    <s v="High"/>
    <n v="3"/>
  </r>
  <r>
    <x v="4478"/>
    <d v="2015-04-25T00:00:00"/>
    <d v="2015-04-28T00:00:00"/>
    <s v="First Class"/>
    <s v="Consumer"/>
    <n v="1"/>
    <s v="Marbella"/>
    <s v="Andalusía"/>
    <s v="Spain"/>
    <s v="Marbella,Andalusía,Spain"/>
    <s v="Southern Europe"/>
    <s v="Europe"/>
    <x v="0"/>
    <x v="13"/>
    <s v="Elite Trimmer, Easy Grip"/>
    <n v="129.87"/>
    <n v="1"/>
    <n v="3"/>
    <n v="1"/>
    <n v="0"/>
    <n v="61.019999999999996"/>
    <n v="1"/>
    <n v="13.11"/>
    <n v="1"/>
    <s v="High"/>
    <n v="3"/>
  </r>
  <r>
    <x v="4479"/>
    <d v="2015-10-31T00:00:00"/>
    <d v="2015-11-03T00:00:00"/>
    <s v="First Class"/>
    <s v="Consumer"/>
    <n v="1"/>
    <s v="Stockport"/>
    <s v="England"/>
    <s v="United Kingdom"/>
    <s v="Stockport,England,United Kingdom"/>
    <s v="Northern Europe"/>
    <s v="Europe"/>
    <x v="0"/>
    <x v="8"/>
    <s v="Wilson Jones Binder Covers, Clear"/>
    <n v="42.599999999999994"/>
    <n v="1"/>
    <n v="4"/>
    <n v="1"/>
    <n v="0"/>
    <n v="10.56"/>
    <n v="1"/>
    <n v="13.1"/>
    <n v="1"/>
    <s v="High"/>
    <n v="3"/>
  </r>
  <r>
    <x v="4480"/>
    <d v="2015-11-18T00:00:00"/>
    <d v="2015-11-22T00:00:00"/>
    <s v="Second Class"/>
    <s v="Consumer"/>
    <n v="1"/>
    <s v="Naperville"/>
    <s v="Illinois"/>
    <s v="United States"/>
    <s v="Naperville,Illinois,United States"/>
    <s v="Central US"/>
    <s v="USCA"/>
    <x v="1"/>
    <x v="10"/>
    <s v="Logitech Illuminated - Keyboard"/>
    <n v="239.96000000000004"/>
    <n v="1"/>
    <n v="5"/>
    <n v="1"/>
    <n v="0.2"/>
    <n v="83.98599999999999"/>
    <n v="1"/>
    <n v="10.89"/>
    <n v="1"/>
    <s v="Medium"/>
    <n v="2"/>
  </r>
  <r>
    <x v="4481"/>
    <d v="2015-04-01T00:00:00"/>
    <d v="2015-04-06T00:00:00"/>
    <s v="Second Class"/>
    <s v="Consumer"/>
    <n v="1"/>
    <s v="Chicago"/>
    <s v="Illinois"/>
    <s v="United States"/>
    <s v="Chicago,Illinois,United States"/>
    <s v="Central US"/>
    <s v="USCA"/>
    <x v="0"/>
    <x v="8"/>
    <s v="SlimView Poly Binder, 3/8&quot;"/>
    <n v="13.467999999999998"/>
    <n v="1"/>
    <n v="13"/>
    <n v="2"/>
    <n v="0.8"/>
    <n v="-22.895600000000005"/>
    <n v="3"/>
    <n v="1.46"/>
    <n v="1"/>
    <s v="Medium"/>
    <n v="2"/>
  </r>
  <r>
    <x v="4482"/>
    <d v="2015-12-10T00:00:00"/>
    <d v="2015-12-17T00:00:00"/>
    <s v="Standard Class"/>
    <s v="Consumer"/>
    <n v="1"/>
    <s v="Strasbourg"/>
    <s v="Alsace-Champagne-Ardenne-Lorraine"/>
    <s v="France"/>
    <s v="Strasbourg,Alsace-Champagne-Ardenne-Lorraine,France"/>
    <s v="Western Europe"/>
    <s v="Europe"/>
    <x v="0"/>
    <x v="7"/>
    <s v="Binney &amp; Smith Canvas, Blue"/>
    <n v="205.43999999999997"/>
    <n v="1"/>
    <n v="4"/>
    <n v="1"/>
    <n v="0"/>
    <n v="39"/>
    <n v="1"/>
    <n v="13.07"/>
    <n v="1"/>
    <s v="Medium"/>
    <n v="2"/>
  </r>
  <r>
    <x v="4483"/>
    <d v="2015-12-16T00:00:00"/>
    <d v="2015-12-20T00:00:00"/>
    <s v="Standard Class"/>
    <s v="Consumer"/>
    <n v="1"/>
    <s v="Alexandria"/>
    <s v="Al Iskandariyah"/>
    <s v="Egypt"/>
    <s v="Alexandria,Al Iskandariyah,Egypt"/>
    <s v="North Africa"/>
    <s v="Africa"/>
    <x v="0"/>
    <x v="12"/>
    <s v="Rogers Shelving, Blue"/>
    <n v="124.25999999999999"/>
    <n v="1"/>
    <n v="2"/>
    <n v="1"/>
    <n v="0"/>
    <n v="6.18"/>
    <n v="1"/>
    <n v="13.07"/>
    <n v="1"/>
    <s v="Medium"/>
    <n v="2"/>
  </r>
  <r>
    <x v="4484"/>
    <d v="2015-01-29T00:00:00"/>
    <d v="2015-02-03T00:00:00"/>
    <s v="Standard Class"/>
    <s v="Corporate"/>
    <n v="2"/>
    <s v="Vienna"/>
    <s v="Vienna"/>
    <s v="Austria"/>
    <s v="Vienna,Vienna,Austria"/>
    <s v="Western Europe"/>
    <s v="Europe"/>
    <x v="0"/>
    <x v="12"/>
    <s v="Rogers Box, Blue"/>
    <n v="215.73"/>
    <n v="1"/>
    <n v="9"/>
    <n v="2"/>
    <n v="0"/>
    <n v="4.05"/>
    <n v="1"/>
    <n v="13.07"/>
    <n v="1"/>
    <s v="Medium"/>
    <n v="2"/>
  </r>
  <r>
    <x v="4485"/>
    <d v="2015-11-12T00:00:00"/>
    <d v="2015-11-19T00:00:00"/>
    <s v="Standard Class"/>
    <s v="Consumer"/>
    <n v="1"/>
    <s v="Detroit"/>
    <s v="Michigan"/>
    <s v="United States"/>
    <s v="Detroit,Michigan,United States"/>
    <s v="Central US"/>
    <s v="USCA"/>
    <x v="0"/>
    <x v="7"/>
    <s v="Boston 1799 Powerhouse Electric Pencil Sharpener"/>
    <n v="181.86"/>
    <n v="1"/>
    <n v="7"/>
    <n v="1"/>
    <n v="0"/>
    <n v="50.9208"/>
    <n v="1"/>
    <n v="26.19"/>
    <n v="1"/>
    <s v="Low"/>
    <n v="1"/>
  </r>
  <r>
    <x v="4486"/>
    <d v="2015-11-08T00:00:00"/>
    <d v="2015-11-14T00:00:00"/>
    <s v="Standard Class"/>
    <s v="Consumer"/>
    <n v="1"/>
    <s v="Philadelphia"/>
    <s v="Pennsylvania"/>
    <s v="United States"/>
    <s v="Philadelphia,Pennsylvania,United States"/>
    <s v="Eastern US"/>
    <s v="USCA"/>
    <x v="1"/>
    <x v="2"/>
    <s v="Jabra Supreme Plus Driver Edition Headset"/>
    <n v="359.97"/>
    <n v="1"/>
    <n v="5"/>
    <n v="1"/>
    <n v="0.4"/>
    <n v="-71.994000000000028"/>
    <n v="3"/>
    <n v="13.51"/>
    <n v="1"/>
    <s v="Medium"/>
    <n v="2"/>
  </r>
  <r>
    <x v="4487"/>
    <d v="2015-12-14T00:00:00"/>
    <d v="2015-12-19T00:00:00"/>
    <s v="Standard Class"/>
    <s v="Consumer"/>
    <n v="1"/>
    <s v="San Francisco"/>
    <s v="California"/>
    <s v="United States"/>
    <s v="San Francisco,California,United States"/>
    <s v="Western US"/>
    <s v="USCA"/>
    <x v="2"/>
    <x v="11"/>
    <s v="Eldon Executive Woodline II Desk Accessories, Mahogany"/>
    <n v="201.04"/>
    <n v="1"/>
    <n v="8"/>
    <n v="1"/>
    <n v="0"/>
    <n v="54.280799999999999"/>
    <n v="1"/>
    <n v="13.44"/>
    <n v="1"/>
    <s v="Medium"/>
    <n v="2"/>
  </r>
  <r>
    <x v="4488"/>
    <d v="2015-08-03T00:00:00"/>
    <d v="2015-08-07T00:00:00"/>
    <s v="Standard Class"/>
    <s v="Corporate"/>
    <n v="2"/>
    <s v="Manila"/>
    <s v="National Capital"/>
    <s v="Philippines"/>
    <s v="Manila,National Capital,Philippines"/>
    <s v="Southeastern Asia"/>
    <s v="Asia Pacific"/>
    <x v="1"/>
    <x v="1"/>
    <s v="Hewlett Wireless Fax, Digital"/>
    <n v="740.66849999999999"/>
    <n v="1"/>
    <n v="3"/>
    <n v="1"/>
    <n v="0.35"/>
    <n v="68.368499999999983"/>
    <n v="1"/>
    <n v="13.01"/>
    <n v="1"/>
    <s v="Medium"/>
    <n v="2"/>
  </r>
  <r>
    <x v="4489"/>
    <d v="2015-08-23T00:00:00"/>
    <d v="2015-08-26T00:00:00"/>
    <s v="First Class"/>
    <s v="Consumer"/>
    <n v="1"/>
    <s v="Nottingham"/>
    <s v="England"/>
    <s v="United Kingdom"/>
    <s v="Nottingham,England,United Kingdom"/>
    <s v="Northern Europe"/>
    <s v="Europe"/>
    <x v="0"/>
    <x v="14"/>
    <s v="Avery Legal Exhibit Labels, Adjustable"/>
    <n v="46.2"/>
    <n v="1"/>
    <n v="5"/>
    <n v="1"/>
    <n v="0"/>
    <n v="14.249999999999998"/>
    <n v="1"/>
    <n v="13"/>
    <n v="1"/>
    <s v="Critical"/>
    <n v="4"/>
  </r>
  <r>
    <x v="4490"/>
    <d v="2015-09-04T00:00:00"/>
    <d v="2015-09-09T00:00:00"/>
    <s v="Second Class"/>
    <s v="Consumer"/>
    <n v="1"/>
    <s v="Chicago"/>
    <s v="Illinois"/>
    <s v="United States"/>
    <s v="Chicago,Illinois,United States"/>
    <s v="Central US"/>
    <s v="USCA"/>
    <x v="0"/>
    <x v="8"/>
    <s v="Premier Elliptical Ring Binder, Black"/>
    <n v="42.615999999999993"/>
    <n v="1"/>
    <n v="7"/>
    <n v="1"/>
    <n v="0.8"/>
    <n v="-68.185600000000022"/>
    <n v="3"/>
    <n v="9.23"/>
    <n v="1"/>
    <s v="High"/>
    <n v="3"/>
  </r>
  <r>
    <x v="4491"/>
    <d v="2015-11-06T00:00:00"/>
    <d v="2015-11-11T00:00:00"/>
    <s v="Standard Class"/>
    <s v="Home Office"/>
    <n v="3"/>
    <s v="Zapopan"/>
    <s v="Jalisco"/>
    <s v="Mexico"/>
    <s v="Zapopan,Jalisco,Mexico"/>
    <s v="Central America"/>
    <s v="LATAM"/>
    <x v="2"/>
    <x v="5"/>
    <s v="Novimex Chairmat, Set of Two"/>
    <n v="156.24000000000004"/>
    <n v="1"/>
    <n v="5"/>
    <n v="1"/>
    <n v="0.2"/>
    <n v="50.74"/>
    <n v="1"/>
    <n v="12.988999999999999"/>
    <n v="1"/>
    <s v="Medium"/>
    <n v="2"/>
  </r>
  <r>
    <x v="4492"/>
    <d v="2015-11-29T00:00:00"/>
    <d v="2015-12-03T00:00:00"/>
    <s v="Standard Class"/>
    <s v="Consumer"/>
    <n v="1"/>
    <s v="San Diego"/>
    <s v="California"/>
    <s v="United States"/>
    <s v="San Diego,California,United States"/>
    <s v="Western US"/>
    <s v="USCA"/>
    <x v="0"/>
    <x v="14"/>
    <s v="Round Specialty Laser Printer Labels"/>
    <n v="62.65"/>
    <n v="1"/>
    <n v="5"/>
    <n v="1"/>
    <n v="0"/>
    <n v="29.445499999999996"/>
    <n v="1"/>
    <n v="9.1300000000000008"/>
    <n v="1"/>
    <s v="High"/>
    <n v="3"/>
  </r>
  <r>
    <x v="4493"/>
    <d v="2015-09-06T00:00:00"/>
    <d v="2015-09-08T00:00:00"/>
    <s v="First Class"/>
    <s v="Corporate"/>
    <n v="2"/>
    <s v="Puebla"/>
    <s v="Puebla"/>
    <s v="Mexico"/>
    <s v="Puebla,Puebla,Mexico"/>
    <s v="Central America"/>
    <s v="LATAM"/>
    <x v="2"/>
    <x v="11"/>
    <s v="Rubbermaid Frame, Durable"/>
    <n v="42.768000000000015"/>
    <n v="1"/>
    <n v="1"/>
    <n v="1"/>
    <n v="0.4"/>
    <n v="-27.812000000000012"/>
    <n v="3"/>
    <n v="12.975999999999999"/>
    <n v="1"/>
    <s v="Critical"/>
    <n v="4"/>
  </r>
  <r>
    <x v="4494"/>
    <d v="2015-03-20T00:00:00"/>
    <d v="2015-03-22T00:00:00"/>
    <s v="Second Class"/>
    <s v="Corporate"/>
    <n v="2"/>
    <s v="Melbourne"/>
    <s v="Victoria"/>
    <s v="Australia"/>
    <s v="Melbourne,Victoria,Australia"/>
    <s v="Oceania"/>
    <s v="Asia Pacific"/>
    <x v="2"/>
    <x v="11"/>
    <s v="Eldon Photo Frame, Erganomic"/>
    <n v="102.114"/>
    <n v="1"/>
    <n v="2"/>
    <n v="1"/>
    <n v="0.1"/>
    <n v="16.973999999999997"/>
    <n v="1"/>
    <n v="12.97"/>
    <n v="1"/>
    <s v="High"/>
    <n v="3"/>
  </r>
  <r>
    <x v="4495"/>
    <d v="2015-03-04T00:00:00"/>
    <d v="2015-03-11T00:00:00"/>
    <s v="Standard Class"/>
    <s v="Consumer"/>
    <n v="1"/>
    <s v="Dearborn Heights"/>
    <s v="Michigan"/>
    <s v="United States"/>
    <s v="Dearborn Heights,Michigan,United States"/>
    <s v="Central US"/>
    <s v="USCA"/>
    <x v="2"/>
    <x v="5"/>
    <s v="Global Ergonomic Managers Chair"/>
    <n v="180.98"/>
    <n v="1"/>
    <n v="1"/>
    <n v="1"/>
    <n v="0"/>
    <n v="47.0548"/>
    <n v="1"/>
    <n v="6.93"/>
    <n v="1"/>
    <s v="Medium"/>
    <n v="2"/>
  </r>
  <r>
    <x v="4496"/>
    <d v="2015-06-04T00:00:00"/>
    <d v="2015-06-08T00:00:00"/>
    <s v="Standard Class"/>
    <s v="Corporate"/>
    <n v="2"/>
    <s v="Canberra"/>
    <s v="Australian Capital Territory"/>
    <s v="Australia"/>
    <s v="Canberra,Australian Capital Territory,Australia"/>
    <s v="Oceania"/>
    <s v="Asia Pacific"/>
    <x v="1"/>
    <x v="10"/>
    <s v="Belkin Memory Card, Erganomic"/>
    <n v="202.71599999999995"/>
    <n v="1"/>
    <n v="3"/>
    <n v="1"/>
    <n v="0.4"/>
    <n v="-13.553999999999974"/>
    <n v="3"/>
    <n v="12.97"/>
    <n v="1"/>
    <s v="Medium"/>
    <n v="2"/>
  </r>
  <r>
    <x v="4497"/>
    <d v="2015-10-29T00:00:00"/>
    <d v="2015-11-03T00:00:00"/>
    <s v="Standard Class"/>
    <s v="Corporate"/>
    <n v="2"/>
    <s v="Vassouras"/>
    <s v="Rio de Janeiro"/>
    <s v="Brazil"/>
    <s v="Vassouras,Rio de Janeiro,Brazil"/>
    <s v="South America"/>
    <s v="LATAM"/>
    <x v="0"/>
    <x v="0"/>
    <s v="KitchenAid Microwave, Silver"/>
    <n v="248.85600000000005"/>
    <n v="1"/>
    <n v="3"/>
    <n v="1"/>
    <n v="0.6"/>
    <n v="-74.663999999999987"/>
    <n v="3"/>
    <n v="12.965999999999999"/>
    <n v="1"/>
    <s v="Medium"/>
    <n v="2"/>
  </r>
  <r>
    <x v="4498"/>
    <d v="2015-09-04T00:00:00"/>
    <d v="2015-09-08T00:00:00"/>
    <s v="Standard Class"/>
    <s v="Corporate"/>
    <n v="2"/>
    <s v="Brahmapur"/>
    <s v="Odisha"/>
    <s v="India"/>
    <s v="Brahmapur,Odisha,India"/>
    <s v="Southern Asia"/>
    <s v="Asia Pacific"/>
    <x v="0"/>
    <x v="8"/>
    <s v="Cardinal Binding Machine, Durable"/>
    <n v="102.54000000000002"/>
    <n v="1"/>
    <n v="2"/>
    <n v="1"/>
    <n v="0"/>
    <n v="18.419999999999998"/>
    <n v="1"/>
    <n v="12.95"/>
    <n v="1"/>
    <s v="Medium"/>
    <n v="2"/>
  </r>
  <r>
    <x v="4499"/>
    <d v="2015-09-24T00:00:00"/>
    <d v="2015-09-29T00:00:00"/>
    <s v="Standard Class"/>
    <s v="Home Office"/>
    <n v="3"/>
    <s v="Soyapango"/>
    <s v="San Salvador"/>
    <s v="El Salvador"/>
    <s v="Soyapango,San Salvador,El Salvador"/>
    <s v="Central America"/>
    <s v="LATAM"/>
    <x v="1"/>
    <x v="1"/>
    <s v="Canon Wireless Fax, Laser"/>
    <n v="251.93512000000001"/>
    <n v="1"/>
    <n v="1"/>
    <n v="1"/>
    <n v="2E-3"/>
    <n v="65.115120000000005"/>
    <n v="1"/>
    <n v="12.949000000000002"/>
    <n v="1"/>
    <s v="Medium"/>
    <n v="2"/>
  </r>
  <r>
    <x v="4500"/>
    <d v="2015-10-30T00:00:00"/>
    <d v="2015-11-05T00:00:00"/>
    <s v="Standard Class"/>
    <s v="Consumer"/>
    <n v="1"/>
    <s v="San Pedro Sula"/>
    <s v="Cortés"/>
    <s v="Honduras"/>
    <s v="San Pedro Sula,Cortés,Honduras"/>
    <s v="Central America"/>
    <s v="LATAM"/>
    <x v="2"/>
    <x v="5"/>
    <s v="Novimex Chairmat, Adjustable"/>
    <n v="164.72399999999999"/>
    <n v="1"/>
    <n v="7"/>
    <n v="1"/>
    <n v="0.4"/>
    <n v="-79.71599999999998"/>
    <n v="3"/>
    <n v="12.946000000000002"/>
    <n v="1"/>
    <s v="Medium"/>
    <n v="2"/>
  </r>
  <r>
    <x v="4501"/>
    <d v="2015-12-19T00:00:00"/>
    <d v="2015-12-20T00:00:00"/>
    <s v="First Class"/>
    <s v="Consumer"/>
    <n v="1"/>
    <s v="Los Angeles"/>
    <s v="California"/>
    <s v="United States"/>
    <s v="Los Angeles,California,United States"/>
    <s v="Western US"/>
    <s v="USCA"/>
    <x v="0"/>
    <x v="7"/>
    <s v="Newell 327"/>
    <n v="6.63"/>
    <n v="1"/>
    <n v="3"/>
    <n v="1"/>
    <n v="0"/>
    <n v="1.7901"/>
    <n v="1"/>
    <n v="2.0499999999999998"/>
    <n v="1"/>
    <s v="Medium"/>
    <n v="2"/>
  </r>
  <r>
    <x v="4502"/>
    <d v="2015-05-12T00:00:00"/>
    <d v="2015-05-18T00:00:00"/>
    <s v="Standard Class"/>
    <s v="Home Office"/>
    <n v="3"/>
    <s v="Moers"/>
    <s v="North Rhine-Westphalia"/>
    <s v="Germany"/>
    <s v="Moers,North Rhine-Westphalia,Germany"/>
    <s v="Western Europe"/>
    <s v="Europe"/>
    <x v="0"/>
    <x v="9"/>
    <s v="Green Bar Cards &amp; Envelopes, 8.5 x 11"/>
    <n v="157.59"/>
    <n v="1"/>
    <n v="3"/>
    <n v="1"/>
    <n v="0"/>
    <n v="28.349999999999998"/>
    <n v="1"/>
    <n v="12.92"/>
    <n v="1"/>
    <s v="Medium"/>
    <n v="2"/>
  </r>
  <r>
    <x v="4503"/>
    <d v="2015-11-18T00:00:00"/>
    <d v="2015-11-20T00:00:00"/>
    <s v="Second Class"/>
    <s v="Home Office"/>
    <n v="3"/>
    <s v="Ibadan"/>
    <s v="Oyo"/>
    <s v="Nigeria"/>
    <s v="Ibadan,Oyo,Nigeria"/>
    <s v="Western Africa"/>
    <s v="Africa"/>
    <x v="0"/>
    <x v="12"/>
    <s v="Rogers File Cart, Single Width"/>
    <n v="84.978000000000009"/>
    <n v="1"/>
    <n v="2"/>
    <n v="1"/>
    <n v="0.7"/>
    <n v="-124.66199999999998"/>
    <n v="3"/>
    <n v="12.91"/>
    <n v="1"/>
    <s v="High"/>
    <n v="3"/>
  </r>
  <r>
    <x v="4504"/>
    <d v="2015-06-16T00:00:00"/>
    <d v="2015-06-21T00:00:00"/>
    <s v="Standard Class"/>
    <s v="Home Office"/>
    <n v="3"/>
    <s v="Mexico City"/>
    <s v="Distrito Federal"/>
    <s v="Mexico"/>
    <s v="Mexico City,Distrito Federal,Mexico"/>
    <s v="Central America"/>
    <s v="LATAM"/>
    <x v="0"/>
    <x v="12"/>
    <s v="Rogers File Cart, Blue"/>
    <n v="187.56000000000006"/>
    <n v="1"/>
    <n v="2"/>
    <n v="1"/>
    <n v="0"/>
    <n v="7.4799999999999995"/>
    <n v="1"/>
    <n v="12.907"/>
    <n v="1"/>
    <s v="High"/>
    <n v="3"/>
  </r>
  <r>
    <x v="4505"/>
    <d v="2015-09-17T00:00:00"/>
    <d v="2015-09-22T00:00:00"/>
    <s v="Standard Class"/>
    <s v="Corporate"/>
    <n v="2"/>
    <s v="Tegucigalpa"/>
    <s v="Francisco Morazán"/>
    <s v="Honduras"/>
    <s v="Tegucigalpa,Francisco Morazán,Honduras"/>
    <s v="Central America"/>
    <s v="LATAM"/>
    <x v="2"/>
    <x v="5"/>
    <s v="Hon Swivel Stool, Set of Two"/>
    <n v="464.5200000000001"/>
    <n v="1"/>
    <n v="7"/>
    <n v="1"/>
    <n v="0.4"/>
    <n v="-100.66000000000004"/>
    <n v="3"/>
    <n v="12.904"/>
    <n v="1"/>
    <s v="Medium"/>
    <n v="2"/>
  </r>
  <r>
    <x v="4506"/>
    <d v="2015-09-11T00:00:00"/>
    <d v="2015-09-16T00:00:00"/>
    <s v="Standard Class"/>
    <s v="Corporate"/>
    <n v="2"/>
    <s v="Mérida"/>
    <s v="Yucatán"/>
    <s v="Mexico"/>
    <s v="Mérida,Yucatán,Mexico"/>
    <s v="Central America"/>
    <s v="LATAM"/>
    <x v="2"/>
    <x v="5"/>
    <s v="Novimex Bag Chairs, Black"/>
    <n v="69.647999999999996"/>
    <n v="1"/>
    <n v="3"/>
    <n v="1"/>
    <n v="0.2"/>
    <n v="20.867999999999995"/>
    <n v="1"/>
    <n v="12.902000000000001"/>
    <n v="1"/>
    <s v="High"/>
    <n v="3"/>
  </r>
  <r>
    <x v="4507"/>
    <d v="2015-08-26T00:00:00"/>
    <d v="2015-09-02T00:00:00"/>
    <s v="Standard Class"/>
    <s v="Consumer"/>
    <n v="1"/>
    <s v="London"/>
    <s v="England"/>
    <s v="United Kingdom"/>
    <s v="London,England,United Kingdom"/>
    <s v="Northern Europe"/>
    <s v="Europe"/>
    <x v="0"/>
    <x v="13"/>
    <s v="Acme Letter Opener, Steel"/>
    <n v="133.24500000000003"/>
    <n v="1"/>
    <n v="5"/>
    <n v="1"/>
    <n v="0.1"/>
    <n v="45.795000000000009"/>
    <n v="1"/>
    <n v="12.9"/>
    <n v="1"/>
    <s v="Low"/>
    <n v="1"/>
  </r>
  <r>
    <x v="4508"/>
    <d v="2015-11-10T00:00:00"/>
    <d v="2015-11-13T00:00:00"/>
    <s v="Second Class"/>
    <s v="Consumer"/>
    <n v="1"/>
    <s v="Nairobi"/>
    <s v="Nairobi"/>
    <s v="Kenya"/>
    <s v="Nairobi,Nairobi,Kenya"/>
    <s v="Eastern Africa"/>
    <s v="Africa"/>
    <x v="0"/>
    <x v="8"/>
    <s v="Wilson Jones Binding Machine, Economy"/>
    <n v="195.84"/>
    <n v="1"/>
    <n v="4"/>
    <n v="1"/>
    <n v="0"/>
    <n v="70.44"/>
    <n v="1"/>
    <n v="12.9"/>
    <n v="1"/>
    <s v="Medium"/>
    <n v="2"/>
  </r>
  <r>
    <x v="4509"/>
    <d v="2015-05-20T00:00:00"/>
    <d v="2015-05-23T00:00:00"/>
    <s v="First Class"/>
    <s v="Consumer"/>
    <n v="1"/>
    <s v="Villa Nueva"/>
    <s v="Guatemala"/>
    <s v="Guatemala"/>
    <s v="Villa Nueva,Guatemala,Guatemala"/>
    <s v="Central America"/>
    <s v="LATAM"/>
    <x v="0"/>
    <x v="12"/>
    <s v="Smead Folders, Industrial"/>
    <n v="35.940000000000005"/>
    <n v="1"/>
    <n v="3"/>
    <n v="1"/>
    <n v="0"/>
    <n v="14.7"/>
    <n v="1"/>
    <n v="12.882"/>
    <n v="1"/>
    <s v="High"/>
    <n v="3"/>
  </r>
  <r>
    <x v="4510"/>
    <d v="2015-01-01T00:00:00"/>
    <d v="2015-01-07T00:00:00"/>
    <s v="Standard Class"/>
    <s v="Consumer"/>
    <n v="1"/>
    <s v="Jacksonville"/>
    <s v="Florida"/>
    <s v="United States"/>
    <s v="Jacksonville,Florida,United States"/>
    <s v="Southern US"/>
    <s v="USCA"/>
    <x v="0"/>
    <x v="7"/>
    <s v="Newell 345"/>
    <n v="47.616"/>
    <n v="1"/>
    <n v="3"/>
    <n v="1"/>
    <n v="0.2"/>
    <n v="3.571200000000001"/>
    <n v="1"/>
    <n v="1.73"/>
    <n v="1"/>
    <s v="Medium"/>
    <n v="2"/>
  </r>
  <r>
    <x v="4511"/>
    <d v="2015-11-13T00:00:00"/>
    <d v="2015-11-16T00:00:00"/>
    <s v="Second Class"/>
    <s v="Consumer"/>
    <n v="1"/>
    <s v="Los Angeles"/>
    <s v="California"/>
    <s v="United States"/>
    <s v="Los Angeles,California,United States"/>
    <s v="Western US"/>
    <s v="USCA"/>
    <x v="0"/>
    <x v="9"/>
    <s v="Xerox 1899"/>
    <n v="11.56"/>
    <n v="1"/>
    <n v="2"/>
    <n v="1"/>
    <n v="0"/>
    <n v="5.6644000000000005"/>
    <n v="1"/>
    <n v="1.71"/>
    <n v="1"/>
    <s v="High"/>
    <n v="3"/>
  </r>
  <r>
    <x v="4512"/>
    <d v="2015-07-11T00:00:00"/>
    <d v="2015-07-14T00:00:00"/>
    <s v="Second Class"/>
    <s v="Consumer"/>
    <n v="1"/>
    <s v="Madurai"/>
    <s v="Tamil Nadu"/>
    <s v="India"/>
    <s v="Madurai,Tamil Nadu,India"/>
    <s v="Southern Asia"/>
    <s v="Asia Pacific"/>
    <x v="0"/>
    <x v="14"/>
    <s v="Avery Removable Labels, Adjustable"/>
    <n v="43.2"/>
    <n v="1"/>
    <n v="5"/>
    <n v="1"/>
    <n v="0"/>
    <n v="1.2"/>
    <n v="1"/>
    <n v="12.88"/>
    <n v="1"/>
    <s v="Critical"/>
    <n v="4"/>
  </r>
  <r>
    <x v="4513"/>
    <d v="2015-07-22T00:00:00"/>
    <d v="2015-07-25T00:00:00"/>
    <s v="First Class"/>
    <s v="Consumer"/>
    <n v="1"/>
    <s v="Maiduguri"/>
    <s v="Borno"/>
    <s v="Nigeria"/>
    <s v="Maiduguri,Borno,Nigeria"/>
    <s v="Western Africa"/>
    <s v="Africa"/>
    <x v="0"/>
    <x v="12"/>
    <s v="Fellowes File Cart, Single Width"/>
    <n v="41.202000000000005"/>
    <n v="1"/>
    <n v="1"/>
    <n v="1"/>
    <n v="0.7"/>
    <n v="-96.137999999999991"/>
    <n v="3"/>
    <n v="12.87"/>
    <n v="1"/>
    <s v="Critical"/>
    <n v="4"/>
  </r>
  <r>
    <x v="4514"/>
    <d v="2015-06-16T00:00:00"/>
    <d v="2015-06-18T00:00:00"/>
    <s v="Second Class"/>
    <s v="Consumer"/>
    <n v="1"/>
    <s v="Seoul"/>
    <s v="Seoul"/>
    <s v="South Korea"/>
    <s v="Seoul,Seoul,South Korea"/>
    <s v="Eastern Asia"/>
    <s v="Asia Pacific"/>
    <x v="0"/>
    <x v="8"/>
    <s v="Wilson Jones Binding Machine, Clear"/>
    <n v="96.84"/>
    <n v="1"/>
    <n v="4"/>
    <n v="1"/>
    <n v="0.5"/>
    <n v="-60.120000000000005"/>
    <n v="3"/>
    <n v="12.87"/>
    <n v="1"/>
    <s v="High"/>
    <n v="3"/>
  </r>
  <r>
    <x v="4515"/>
    <d v="2015-12-10T00:00:00"/>
    <d v="2015-12-16T00:00:00"/>
    <s v="Standard Class"/>
    <s v="Consumer"/>
    <n v="1"/>
    <s v="Dakar"/>
    <s v="Dakar"/>
    <s v="Senegal"/>
    <s v="Dakar,Dakar,Senegal"/>
    <s v="Western Africa"/>
    <s v="Africa"/>
    <x v="1"/>
    <x v="1"/>
    <s v="Hewlett Ink, Digital"/>
    <n v="148.32"/>
    <n v="1"/>
    <n v="1"/>
    <n v="1"/>
    <n v="0"/>
    <n v="66.72"/>
    <n v="1"/>
    <n v="12.86"/>
    <n v="1"/>
    <s v="Medium"/>
    <n v="2"/>
  </r>
  <r>
    <x v="4516"/>
    <d v="2015-10-10T00:00:00"/>
    <d v="2015-10-16T00:00:00"/>
    <s v="Standard Class"/>
    <s v="Consumer"/>
    <n v="1"/>
    <s v="Akola"/>
    <s v="Maharashtra"/>
    <s v="India"/>
    <s v="Akola,Maharashtra,India"/>
    <s v="Southern Asia"/>
    <s v="Asia Pacific"/>
    <x v="0"/>
    <x v="16"/>
    <s v="GlobeWeis Interoffice Envelope, Set of 50"/>
    <n v="95.64"/>
    <n v="1"/>
    <n v="2"/>
    <n v="1"/>
    <n v="0"/>
    <n v="14.34"/>
    <n v="1"/>
    <n v="12.85"/>
    <n v="1"/>
    <s v="Low"/>
    <n v="1"/>
  </r>
  <r>
    <x v="4517"/>
    <d v="2015-07-02T00:00:00"/>
    <d v="2015-07-07T00:00:00"/>
    <s v="Second Class"/>
    <s v="Corporate"/>
    <n v="2"/>
    <s v="Hermosillo"/>
    <s v="Sonora"/>
    <s v="Mexico"/>
    <s v="Hermosillo,Sonora,Mexico"/>
    <s v="Central America"/>
    <s v="LATAM"/>
    <x v="2"/>
    <x v="5"/>
    <s v="Hon Steel Folding Chair, Set of Two"/>
    <n v="89.248000000000005"/>
    <n v="1"/>
    <n v="2"/>
    <n v="1"/>
    <n v="0.2"/>
    <n v="6.6879999999999997"/>
    <n v="1"/>
    <n v="12.847999999999999"/>
    <n v="1"/>
    <s v="High"/>
    <n v="3"/>
  </r>
  <r>
    <x v="4518"/>
    <d v="2015-05-28T00:00:00"/>
    <d v="2015-05-30T00:00:00"/>
    <s v="Second Class"/>
    <s v="Consumer"/>
    <n v="1"/>
    <s v="Flensburg"/>
    <s v="Schleswig-Holstein"/>
    <s v="Germany"/>
    <s v="Flensburg,Schleswig-Holstein,Germany"/>
    <s v="Western Europe"/>
    <s v="Europe"/>
    <x v="0"/>
    <x v="7"/>
    <s v="Binney &amp; Smith Markers, Blue"/>
    <n v="120.44999999999999"/>
    <n v="1"/>
    <n v="5"/>
    <n v="1"/>
    <n v="0"/>
    <n v="22.800000000000004"/>
    <n v="1"/>
    <n v="12.83"/>
    <n v="1"/>
    <s v="High"/>
    <n v="3"/>
  </r>
  <r>
    <x v="4519"/>
    <d v="2015-08-26T00:00:00"/>
    <d v="2015-08-29T00:00:00"/>
    <s v="First Class"/>
    <s v="Consumer"/>
    <n v="1"/>
    <s v="Maastricht"/>
    <s v="Limburg"/>
    <s v="Netherlands"/>
    <s v="Maastricht,Limburg,Netherlands"/>
    <s v="Western Europe"/>
    <s v="Europe"/>
    <x v="1"/>
    <x v="10"/>
    <s v="Belkin Flash Drive, Programmable"/>
    <n v="65.16"/>
    <n v="1"/>
    <n v="3"/>
    <n v="1"/>
    <n v="0.5"/>
    <n v="-52.199999999999996"/>
    <n v="3"/>
    <n v="12.82"/>
    <n v="1"/>
    <s v="Medium"/>
    <n v="2"/>
  </r>
  <r>
    <x v="4520"/>
    <d v="2015-10-13T00:00:00"/>
    <d v="2015-10-17T00:00:00"/>
    <s v="Standard Class"/>
    <s v="Consumer"/>
    <n v="1"/>
    <s v="Kunming"/>
    <s v="Yunnan"/>
    <s v="China"/>
    <s v="Kunming,Yunnan,China"/>
    <s v="Eastern Asia"/>
    <s v="Asia Pacific"/>
    <x v="2"/>
    <x v="5"/>
    <s v="Office Star Steel Folding Chair, Black"/>
    <n v="178.56"/>
    <n v="1"/>
    <n v="2"/>
    <n v="1"/>
    <n v="0"/>
    <n v="10.68"/>
    <n v="1"/>
    <n v="12.81"/>
    <n v="1"/>
    <s v="Medium"/>
    <n v="2"/>
  </r>
  <r>
    <x v="4521"/>
    <d v="2015-07-23T00:00:00"/>
    <d v="2015-07-28T00:00:00"/>
    <s v="Standard Class"/>
    <s v="Consumer"/>
    <n v="1"/>
    <s v="Chicago"/>
    <s v="Illinois"/>
    <s v="United States"/>
    <s v="Chicago,Illinois,United States"/>
    <s v="Central US"/>
    <s v="USCA"/>
    <x v="2"/>
    <x v="5"/>
    <s v="Hon Every-Day Series Multi-Task Chairs"/>
    <n v="526.34399999999994"/>
    <n v="1"/>
    <n v="4"/>
    <n v="1"/>
    <n v="0.3"/>
    <n v="-75.191999999999979"/>
    <n v="3"/>
    <n v="32.409999999999997"/>
    <n v="1"/>
    <s v="Medium"/>
    <n v="2"/>
  </r>
  <r>
    <x v="4522"/>
    <d v="2015-06-02T00:00:00"/>
    <d v="2015-06-07T00:00:00"/>
    <s v="Standard Class"/>
    <s v="Consumer"/>
    <n v="1"/>
    <s v="Le Havre"/>
    <s v="Normandy"/>
    <s v="France"/>
    <s v="Le Havre,Normandy,France"/>
    <s v="Western Europe"/>
    <s v="Europe"/>
    <x v="0"/>
    <x v="7"/>
    <s v="Boston Sketch Pad, Blue"/>
    <n v="194.39999999999998"/>
    <n v="1"/>
    <n v="4"/>
    <n v="1"/>
    <n v="0"/>
    <n v="83.52"/>
    <n v="1"/>
    <n v="12.8"/>
    <n v="1"/>
    <s v="Medium"/>
    <n v="2"/>
  </r>
  <r>
    <x v="4523"/>
    <d v="2015-02-06T00:00:00"/>
    <d v="2015-02-10T00:00:00"/>
    <s v="Standard Class"/>
    <s v="Consumer"/>
    <n v="1"/>
    <s v="Quetzaltenango"/>
    <s v="Quezaltenango"/>
    <s v="Guatemala"/>
    <s v="Quetzaltenango,Quezaltenango,Guatemala"/>
    <s v="Central America"/>
    <s v="LATAM"/>
    <x v="1"/>
    <x v="10"/>
    <s v="Enermax Mouse, USB"/>
    <n v="80.999999999999972"/>
    <n v="1"/>
    <n v="3"/>
    <n v="1"/>
    <n v="0"/>
    <n v="17.82"/>
    <n v="1"/>
    <n v="12.795999999999999"/>
    <n v="1"/>
    <s v="High"/>
    <n v="3"/>
  </r>
  <r>
    <x v="4524"/>
    <d v="2015-10-13T00:00:00"/>
    <d v="2015-10-17T00:00:00"/>
    <s v="Standard Class"/>
    <s v="Consumer"/>
    <n v="1"/>
    <s v="Paris"/>
    <s v="Ile-de-France"/>
    <s v="France"/>
    <s v="Paris,Ile-de-France,France"/>
    <s v="Western Europe"/>
    <s v="Europe"/>
    <x v="0"/>
    <x v="12"/>
    <s v="Fellowes Folders, Industrial"/>
    <n v="217.72799999999998"/>
    <n v="1"/>
    <n v="9"/>
    <n v="2"/>
    <n v="0.1"/>
    <n v="31.428000000000001"/>
    <n v="1"/>
    <n v="12.78"/>
    <n v="1"/>
    <s v="Medium"/>
    <n v="2"/>
  </r>
  <r>
    <x v="4525"/>
    <d v="2015-10-22T00:00:00"/>
    <d v="2015-10-29T00:00:00"/>
    <s v="Standard Class"/>
    <s v="Corporate"/>
    <n v="2"/>
    <s v="Cologne"/>
    <s v="North Rhine-Westphalia"/>
    <s v="Germany"/>
    <s v="Cologne,North Rhine-Westphalia,Germany"/>
    <s v="Western Europe"/>
    <s v="Europe"/>
    <x v="0"/>
    <x v="13"/>
    <s v="Fiskars Shears, Steel"/>
    <n v="141.12"/>
    <n v="1"/>
    <n v="3"/>
    <n v="1"/>
    <n v="0"/>
    <n v="40.86"/>
    <n v="1"/>
    <n v="12.77"/>
    <n v="1"/>
    <s v="Medium"/>
    <n v="2"/>
  </r>
  <r>
    <x v="4526"/>
    <d v="2015-09-11T00:00:00"/>
    <d v="2015-09-16T00:00:00"/>
    <s v="Standard Class"/>
    <s v="Corporate"/>
    <n v="2"/>
    <s v="Brisbane"/>
    <s v="Queensland"/>
    <s v="Australia"/>
    <s v="Brisbane,Queensland,Australia"/>
    <s v="Oceania"/>
    <s v="Asia Pacific"/>
    <x v="0"/>
    <x v="13"/>
    <s v="Elite Box Cutter, Serrated"/>
    <n v="170.58599999999998"/>
    <n v="1"/>
    <n v="6"/>
    <n v="1"/>
    <n v="0.1"/>
    <n v="64.385999999999996"/>
    <n v="1"/>
    <n v="12.76"/>
    <n v="1"/>
    <s v="Medium"/>
    <n v="2"/>
  </r>
  <r>
    <x v="4527"/>
    <d v="2015-07-10T00:00:00"/>
    <d v="2015-07-15T00:00:00"/>
    <s v="Standard Class"/>
    <s v="Corporate"/>
    <n v="2"/>
    <s v="Palembang"/>
    <s v="Sumatera Selatan"/>
    <s v="Indonesia"/>
    <s v="Palembang,Sumatera Selatan,Indonesia"/>
    <s v="Southeastern Asia"/>
    <s v="Asia Pacific"/>
    <x v="0"/>
    <x v="7"/>
    <s v="Boston Pencil Sharpener, Easy-Erase"/>
    <n v="198.47970000000001"/>
    <n v="1"/>
    <n v="9"/>
    <n v="2"/>
    <n v="0.27"/>
    <n v="46.199699999999979"/>
    <n v="1"/>
    <n v="12.76"/>
    <n v="1"/>
    <s v="High"/>
    <n v="3"/>
  </r>
  <r>
    <x v="4528"/>
    <d v="2015-04-28T00:00:00"/>
    <d v="2015-05-03T00:00:00"/>
    <s v="Standard Class"/>
    <s v="Corporate"/>
    <n v="2"/>
    <s v="Chihuahua"/>
    <s v="Chihuahua"/>
    <s v="Mexico"/>
    <s v="Chihuahua,Chihuahua,Mexico"/>
    <s v="Central America"/>
    <s v="LATAM"/>
    <x v="0"/>
    <x v="16"/>
    <s v="Cameo Manila Envelope, with clear poly window"/>
    <n v="183.23999999999998"/>
    <n v="1"/>
    <n v="9"/>
    <n v="2"/>
    <n v="0"/>
    <n v="18.18"/>
    <n v="1"/>
    <n v="12.751999999999999"/>
    <n v="1"/>
    <s v="Medium"/>
    <n v="2"/>
  </r>
  <r>
    <x v="4529"/>
    <d v="2015-12-31T00:00:00"/>
    <d v="2016-01-05T00:00:00"/>
    <s v="Standard Class"/>
    <s v="Corporate"/>
    <n v="2"/>
    <s v="Santo Domingo"/>
    <s v="Santo Domingo"/>
    <s v="Dominican Republic"/>
    <s v="Santo Domingo,Santo Domingo,Dominican Republic"/>
    <s v="Caribbean"/>
    <s v="LATAM"/>
    <x v="1"/>
    <x v="10"/>
    <s v="Memorex Keyboard, Programmable"/>
    <n v="155.39200000000002"/>
    <n v="1"/>
    <n v="4"/>
    <n v="1"/>
    <n v="0.2"/>
    <n v="40.751999999999995"/>
    <n v="1"/>
    <n v="12.751999999999999"/>
    <n v="1"/>
    <s v="Medium"/>
    <n v="2"/>
  </r>
  <r>
    <x v="4530"/>
    <d v="2015-09-06T00:00:00"/>
    <d v="2015-09-06T00:00:00"/>
    <s v="Same Day"/>
    <s v="Home Office"/>
    <n v="3"/>
    <s v="Papakura"/>
    <s v="Auckland"/>
    <s v="New Zealand"/>
    <s v="Papakura,Auckland,New Zealand"/>
    <s v="Oceania"/>
    <s v="Asia Pacific"/>
    <x v="2"/>
    <x v="4"/>
    <s v="Safco Corner Shelving, Traditional"/>
    <n v="179.352"/>
    <n v="1"/>
    <n v="2"/>
    <n v="1"/>
    <n v="0.4"/>
    <n v="-5.9880000000000138"/>
    <n v="3"/>
    <n v="12.74"/>
    <n v="1"/>
    <s v="High"/>
    <n v="3"/>
  </r>
  <r>
    <x v="4531"/>
    <d v="2015-12-25T00:00:00"/>
    <d v="2015-12-29T00:00:00"/>
    <s v="Standard Class"/>
    <s v="Corporate"/>
    <n v="2"/>
    <s v="Palma de Mallorca"/>
    <s v="Balearic Islands"/>
    <s v="Spain"/>
    <s v="Palma de Mallorca,Balearic Islands,Spain"/>
    <s v="Southern Europe"/>
    <s v="Europe"/>
    <x v="1"/>
    <x v="1"/>
    <s v="Canon Personal Copier, Laser"/>
    <n v="285.48"/>
    <n v="1"/>
    <n v="2"/>
    <n v="1"/>
    <n v="0"/>
    <n v="128.46"/>
    <n v="1"/>
    <n v="12.74"/>
    <n v="1"/>
    <s v="Medium"/>
    <n v="2"/>
  </r>
  <r>
    <x v="4532"/>
    <d v="2015-12-27T00:00:00"/>
    <d v="2016-01-01T00:00:00"/>
    <s v="Standard Class"/>
    <s v="Consumer"/>
    <n v="1"/>
    <s v="Valles"/>
    <s v="San Luis Potosí"/>
    <s v="Mexico"/>
    <s v="Valles,San Luis Potosí,Mexico"/>
    <s v="Central America"/>
    <s v="LATAM"/>
    <x v="1"/>
    <x v="1"/>
    <s v="HP Personal Copier, Laser"/>
    <n v="248.08284000000003"/>
    <n v="1"/>
    <n v="3"/>
    <n v="1"/>
    <n v="2E-3"/>
    <n v="108.82283999999997"/>
    <n v="1"/>
    <n v="12.73"/>
    <n v="1"/>
    <s v="High"/>
    <n v="3"/>
  </r>
  <r>
    <x v="4533"/>
    <d v="2015-08-27T00:00:00"/>
    <d v="2015-09-01T00:00:00"/>
    <s v="Standard Class"/>
    <s v="Consumer"/>
    <n v="1"/>
    <s v="Rome"/>
    <s v="Lazio"/>
    <s v="Italy"/>
    <s v="Rome,Lazio,Italy"/>
    <s v="Southern Europe"/>
    <s v="Europe"/>
    <x v="2"/>
    <x v="11"/>
    <s v="Rubbermaid Photo Frame, Duo Pack"/>
    <n v="155.43"/>
    <n v="1"/>
    <n v="3"/>
    <n v="1"/>
    <n v="0"/>
    <n v="55.89"/>
    <n v="1"/>
    <n v="12.71"/>
    <n v="1"/>
    <s v="Medium"/>
    <n v="2"/>
  </r>
  <r>
    <x v="4534"/>
    <d v="2015-05-23T00:00:00"/>
    <d v="2015-05-26T00:00:00"/>
    <s v="Second Class"/>
    <s v="Consumer"/>
    <n v="1"/>
    <s v="Los Angeles"/>
    <s v="California"/>
    <s v="United States"/>
    <s v="Los Angeles,California,United States"/>
    <s v="Western US"/>
    <s v="USCA"/>
    <x v="1"/>
    <x v="10"/>
    <s v="Maxell 74 Minute CDR, 10/Pack"/>
    <n v="68.459999999999994"/>
    <n v="1"/>
    <n v="7"/>
    <n v="1"/>
    <n v="0"/>
    <n v="25.330199999999998"/>
    <n v="1"/>
    <n v="6.44"/>
    <n v="1"/>
    <s v="High"/>
    <n v="3"/>
  </r>
  <r>
    <x v="4535"/>
    <d v="2015-06-10T00:00:00"/>
    <d v="2015-06-11T00:00:00"/>
    <s v="First Class"/>
    <s v="Corporate"/>
    <n v="2"/>
    <s v="Thane"/>
    <s v="Maharashtra"/>
    <s v="India"/>
    <s v="Thane,Maharashtra,India"/>
    <s v="Southern Asia"/>
    <s v="Asia Pacific"/>
    <x v="0"/>
    <x v="14"/>
    <s v="Harbour Creations Legal Exhibit Labels, Adjustable"/>
    <n v="61.95000000000001"/>
    <n v="1"/>
    <n v="7"/>
    <n v="1"/>
    <n v="0"/>
    <n v="7.3499999999999988"/>
    <n v="1"/>
    <n v="12.7"/>
    <n v="1"/>
    <s v="Medium"/>
    <n v="2"/>
  </r>
  <r>
    <x v="4536"/>
    <d v="2015-10-02T00:00:00"/>
    <d v="2015-10-06T00:00:00"/>
    <s v="Second Class"/>
    <s v="Consumer"/>
    <n v="1"/>
    <s v="Dehra Dun"/>
    <s v="Uttarakhand"/>
    <s v="India"/>
    <s v="Dehra Dun,Uttarakhand,India"/>
    <s v="Southern Asia"/>
    <s v="Asia Pacific"/>
    <x v="1"/>
    <x v="6"/>
    <s v="Okidata Calculator, Wireless"/>
    <n v="156.87"/>
    <n v="1"/>
    <n v="3"/>
    <n v="1"/>
    <n v="0"/>
    <n v="39.15"/>
    <n v="1"/>
    <n v="12.69"/>
    <n v="1"/>
    <s v="Medium"/>
    <n v="2"/>
  </r>
  <r>
    <x v="4537"/>
    <d v="2015-11-26T00:00:00"/>
    <d v="2015-11-30T00:00:00"/>
    <s v="Standard Class"/>
    <s v="Corporate"/>
    <n v="2"/>
    <s v="Linz"/>
    <s v="Upper Austria"/>
    <s v="Austria"/>
    <s v="Linz,Upper Austria,Austria"/>
    <s v="Western Europe"/>
    <s v="Europe"/>
    <x v="0"/>
    <x v="0"/>
    <s v="Hoover Microwave, White"/>
    <n v="306.77999999999997"/>
    <n v="1"/>
    <n v="1"/>
    <n v="1"/>
    <n v="0"/>
    <n v="82.83"/>
    <n v="1"/>
    <n v="12.68"/>
    <n v="1"/>
    <s v="Medium"/>
    <n v="2"/>
  </r>
  <r>
    <x v="4538"/>
    <d v="2015-05-28T00:00:00"/>
    <d v="2015-05-30T00:00:00"/>
    <s v="Second Class"/>
    <s v="Consumer"/>
    <n v="1"/>
    <s v="Memphis"/>
    <s v="Tennessee"/>
    <s v="United States"/>
    <s v="Memphis,Tennessee,United States"/>
    <s v="Southern US"/>
    <s v="USCA"/>
    <x v="0"/>
    <x v="9"/>
    <s v="Xerox 2"/>
    <n v="25.920000000000005"/>
    <n v="1"/>
    <n v="5"/>
    <n v="1"/>
    <n v="0.2"/>
    <n v="9.0719999999999992"/>
    <n v="1"/>
    <n v="5.15"/>
    <n v="1"/>
    <s v="Critical"/>
    <n v="4"/>
  </r>
  <r>
    <x v="4539"/>
    <d v="2015-05-20T00:00:00"/>
    <d v="2015-05-22T00:00:00"/>
    <s v="Second Class"/>
    <s v="Corporate"/>
    <n v="2"/>
    <s v="Eskisehir"/>
    <s v="Eskisehir"/>
    <s v="Turkey"/>
    <s v="Eskisehir,Eskisehir,Turkey"/>
    <s v="Western Asia"/>
    <s v="Asia Pacific"/>
    <x v="1"/>
    <x v="2"/>
    <s v="Nokia Speaker Phone, Cordless"/>
    <n v="100.80000000000001"/>
    <n v="1"/>
    <n v="2"/>
    <n v="1"/>
    <n v="0.6"/>
    <n v="-42.84"/>
    <n v="3"/>
    <n v="12.66"/>
    <n v="1"/>
    <s v="High"/>
    <n v="3"/>
  </r>
  <r>
    <x v="4540"/>
    <d v="2015-12-27T00:00:00"/>
    <d v="2016-01-01T00:00:00"/>
    <s v="Standard Class"/>
    <s v="Corporate"/>
    <n v="2"/>
    <s v="Algiers"/>
    <s v="Alger"/>
    <s v="Algeria"/>
    <s v="Algiers,Alger,Algeria"/>
    <s v="North Africa"/>
    <s v="Africa"/>
    <x v="1"/>
    <x v="6"/>
    <s v="StarTech Calculator, Durable"/>
    <n v="160.32"/>
    <n v="1"/>
    <n v="4"/>
    <n v="1"/>
    <n v="0"/>
    <n v="24"/>
    <n v="1"/>
    <n v="12.66"/>
    <n v="1"/>
    <s v="Medium"/>
    <n v="2"/>
  </r>
  <r>
    <x v="4541"/>
    <d v="2015-04-25T00:00:00"/>
    <d v="2015-04-28T00:00:00"/>
    <s v="Second Class"/>
    <s v="Consumer"/>
    <n v="1"/>
    <s v="Trappes"/>
    <s v="Ile-de-France"/>
    <s v="France"/>
    <s v="Trappes,Ile-de-France,France"/>
    <s v="Western Europe"/>
    <s v="Europe"/>
    <x v="0"/>
    <x v="9"/>
    <s v="Enermax Memo Slips, Premium"/>
    <n v="62.640000000000008"/>
    <n v="1"/>
    <n v="4"/>
    <n v="1"/>
    <n v="0"/>
    <n v="1.2000000000000002"/>
    <n v="1"/>
    <n v="12.64"/>
    <n v="1"/>
    <s v="High"/>
    <n v="3"/>
  </r>
  <r>
    <x v="4542"/>
    <d v="2015-10-02T00:00:00"/>
    <d v="2015-10-08T00:00:00"/>
    <s v="Standard Class"/>
    <s v="Corporate"/>
    <n v="2"/>
    <s v="Changzhou"/>
    <s v="Jiangsu"/>
    <s v="China"/>
    <s v="Changzhou,Jiangsu,China"/>
    <s v="Eastern Asia"/>
    <s v="Asia Pacific"/>
    <x v="0"/>
    <x v="12"/>
    <s v="Rogers Shelving, Blue"/>
    <n v="434.90999999999997"/>
    <n v="1"/>
    <n v="7"/>
    <n v="1"/>
    <n v="0"/>
    <n v="182.49"/>
    <n v="1"/>
    <n v="12.62"/>
    <n v="1"/>
    <s v="Medium"/>
    <n v="2"/>
  </r>
  <r>
    <x v="4543"/>
    <d v="2015-08-27T00:00:00"/>
    <d v="2015-08-31T00:00:00"/>
    <s v="Standard Class"/>
    <s v="Corporate"/>
    <n v="2"/>
    <s v="Asahikawa"/>
    <s v="Hokkaido"/>
    <s v="Japan"/>
    <s v="Asahikawa,Hokkaido,Japan"/>
    <s v="Eastern Asia"/>
    <s v="Asia Pacific"/>
    <x v="2"/>
    <x v="4"/>
    <s v="Bush Floating Shelf Set, Metal"/>
    <n v="170.73"/>
    <n v="1"/>
    <n v="1"/>
    <n v="1"/>
    <n v="0"/>
    <n v="44.37"/>
    <n v="1"/>
    <n v="12.61"/>
    <n v="1"/>
    <s v="Medium"/>
    <n v="2"/>
  </r>
  <r>
    <x v="4544"/>
    <d v="2015-04-04T00:00:00"/>
    <d v="2015-04-08T00:00:00"/>
    <s v="Standard Class"/>
    <s v="Corporate"/>
    <n v="2"/>
    <s v="Dhaka"/>
    <s v="Dhaka"/>
    <s v="Bangladesh"/>
    <s v="Dhaka,Dhaka,Bangladesh"/>
    <s v="Southern Asia"/>
    <s v="Asia Pacific"/>
    <x v="0"/>
    <x v="13"/>
    <s v="Elite Shears, Easy Grip"/>
    <n v="194.52"/>
    <n v="1"/>
    <n v="4"/>
    <n v="1"/>
    <n v="0"/>
    <n v="23.28"/>
    <n v="1"/>
    <n v="12.61"/>
    <n v="1"/>
    <s v="Medium"/>
    <n v="2"/>
  </r>
  <r>
    <x v="4545"/>
    <d v="2015-08-02T00:00:00"/>
    <d v="2015-08-06T00:00:00"/>
    <s v="Second Class"/>
    <s v="Consumer"/>
    <n v="1"/>
    <s v="San Francisco"/>
    <s v="California"/>
    <s v="United States"/>
    <s v="San Francisco,California,United States"/>
    <s v="Western US"/>
    <s v="USCA"/>
    <x v="0"/>
    <x v="12"/>
    <s v="Fellowes Mobile File Cart, Black"/>
    <n v="186.54"/>
    <n v="1"/>
    <n v="3"/>
    <n v="1"/>
    <n v="0"/>
    <n v="50.365800000000007"/>
    <n v="1"/>
    <n v="7.56"/>
    <n v="1"/>
    <s v="Medium"/>
    <n v="2"/>
  </r>
  <r>
    <x v="4546"/>
    <d v="2015-10-23T00:00:00"/>
    <d v="2015-10-28T00:00:00"/>
    <s v="Standard Class"/>
    <s v="Corporate"/>
    <n v="2"/>
    <s v="Baku"/>
    <s v="Baki"/>
    <s v="Azerbaijan"/>
    <s v="Baku,Baki,Azerbaijan"/>
    <s v="Western Asia"/>
    <s v="Asia Pacific"/>
    <x v="0"/>
    <x v="7"/>
    <s v="Boston Pencil Sharpener, Easy-Erase"/>
    <n v="60.42"/>
    <n v="1"/>
    <n v="2"/>
    <n v="1"/>
    <n v="0"/>
    <n v="9.66"/>
    <n v="1"/>
    <n v="12.6"/>
    <n v="1"/>
    <s v="High"/>
    <n v="3"/>
  </r>
  <r>
    <x v="4547"/>
    <d v="2015-01-04T00:00:00"/>
    <d v="2015-01-08T00:00:00"/>
    <s v="Second Class"/>
    <s v="Home Office"/>
    <n v="3"/>
    <s v="Lome"/>
    <s v="Maritime"/>
    <s v="Togo"/>
    <s v="Lome,Maritime,Togo"/>
    <s v="Western Africa"/>
    <s v="Africa"/>
    <x v="2"/>
    <x v="5"/>
    <s v="Hon Chairmat, Adjustable"/>
    <n v="116.03999999999999"/>
    <n v="1"/>
    <n v="2"/>
    <n v="1"/>
    <n v="0"/>
    <n v="27.839999999999996"/>
    <n v="1"/>
    <n v="12.59"/>
    <n v="1"/>
    <s v="Medium"/>
    <n v="2"/>
  </r>
  <r>
    <x v="4548"/>
    <d v="2015-03-25T00:00:00"/>
    <d v="2015-03-30T00:00:00"/>
    <s v="Second Class"/>
    <s v="Home Office"/>
    <n v="3"/>
    <s v="Saint-Chamond"/>
    <s v="Auvergne-Rhône-Alpes"/>
    <s v="France"/>
    <s v="Saint-Chamond,Auvergne-Rhône-Alpes,France"/>
    <s v="Western Europe"/>
    <s v="Europe"/>
    <x v="0"/>
    <x v="13"/>
    <s v="Fiskars Shears, Serrated"/>
    <n v="221.70000000000002"/>
    <n v="1"/>
    <n v="5"/>
    <n v="1"/>
    <n v="0"/>
    <n v="64.2"/>
    <n v="1"/>
    <n v="12.58"/>
    <n v="1"/>
    <s v="Medium"/>
    <n v="2"/>
  </r>
  <r>
    <x v="4549"/>
    <d v="2015-05-02T00:00:00"/>
    <d v="2015-05-04T00:00:00"/>
    <s v="Second Class"/>
    <s v="Consumer"/>
    <n v="1"/>
    <s v="Santo Domingo"/>
    <s v="Santo Domingo"/>
    <s v="Dominican Republic"/>
    <s v="Santo Domingo,Santo Domingo,Dominican Republic"/>
    <s v="Caribbean"/>
    <s v="LATAM"/>
    <x v="1"/>
    <x v="6"/>
    <s v="StarTech Receipt Printer, Red"/>
    <n v="64.638000000000034"/>
    <n v="1"/>
    <n v="3"/>
    <n v="1"/>
    <n v="0.7"/>
    <n v="-107.74200000000003"/>
    <n v="3"/>
    <n v="12.574"/>
    <n v="1"/>
    <s v="High"/>
    <n v="3"/>
  </r>
  <r>
    <x v="4550"/>
    <d v="2015-04-18T00:00:00"/>
    <d v="2015-04-20T00:00:00"/>
    <s v="First Class"/>
    <s v="Home Office"/>
    <n v="3"/>
    <s v="Kinshasa"/>
    <s v="Kinshasa"/>
    <s v="Democratic Republic of the Congo"/>
    <s v="Kinshasa,Kinshasa,Democratic Republic of the Congo"/>
    <s v="Central Africa"/>
    <s v="Africa"/>
    <x v="0"/>
    <x v="7"/>
    <s v="Stanley Pens, Fluorescent"/>
    <n v="90.480000000000018"/>
    <n v="1"/>
    <n v="8"/>
    <n v="1"/>
    <n v="0"/>
    <n v="7.92"/>
    <n v="1"/>
    <n v="12.57"/>
    <n v="1"/>
    <s v="Medium"/>
    <n v="2"/>
  </r>
  <r>
    <x v="4551"/>
    <d v="2015-08-18T00:00:00"/>
    <d v="2015-08-23T00:00:00"/>
    <s v="Standard Class"/>
    <s v="Home Office"/>
    <n v="3"/>
    <s v="Varanasi"/>
    <s v="Uttar Pradesh"/>
    <s v="India"/>
    <s v="Varanasi,Uttar Pradesh,India"/>
    <s v="Southern Asia"/>
    <s v="Asia Pacific"/>
    <x v="0"/>
    <x v="0"/>
    <s v="Cuisinart Blender, Red"/>
    <n v="267.96000000000004"/>
    <n v="1"/>
    <n v="4"/>
    <n v="1"/>
    <n v="0"/>
    <n v="48.12"/>
    <n v="1"/>
    <n v="12.57"/>
    <n v="1"/>
    <s v="Medium"/>
    <n v="2"/>
  </r>
  <r>
    <x v="4552"/>
    <d v="2015-07-15T00:00:00"/>
    <d v="2015-07-19T00:00:00"/>
    <s v="Standard Class"/>
    <s v="Consumer"/>
    <n v="1"/>
    <s v="Amadora"/>
    <s v="Lisboa"/>
    <s v="Portugal"/>
    <s v="Amadora,Lisboa,Portugal"/>
    <s v="Southern Europe"/>
    <s v="Europe"/>
    <x v="1"/>
    <x v="2"/>
    <s v="Motorola Office Telephone, Full Size"/>
    <n v="182.625"/>
    <n v="1"/>
    <n v="5"/>
    <n v="1"/>
    <n v="0.5"/>
    <n v="-65.774999999999991"/>
    <n v="3"/>
    <n v="12.55"/>
    <n v="1"/>
    <s v="High"/>
    <n v="3"/>
  </r>
  <r>
    <x v="4553"/>
    <d v="2015-12-31T00:00:00"/>
    <d v="2016-01-04T00:00:00"/>
    <s v="Standard Class"/>
    <s v="Corporate"/>
    <n v="2"/>
    <s v="Fairfield"/>
    <s v="California"/>
    <s v="United States"/>
    <s v="Fairfield,California,United States"/>
    <s v="Western US"/>
    <s v="USCA"/>
    <x v="0"/>
    <x v="8"/>
    <s v="GBC Binding covers"/>
    <n v="20.72"/>
    <n v="1"/>
    <n v="2"/>
    <n v="1"/>
    <n v="0.2"/>
    <n v="6.4749999999999979"/>
    <n v="1"/>
    <n v="2.06"/>
    <n v="1"/>
    <s v="Medium"/>
    <n v="2"/>
  </r>
  <r>
    <x v="4554"/>
    <d v="2015-11-27T00:00:00"/>
    <d v="2015-12-04T00:00:00"/>
    <s v="Standard Class"/>
    <s v="Consumer"/>
    <n v="1"/>
    <s v="Paris"/>
    <s v="Ile-de-France"/>
    <s v="France"/>
    <s v="Paris,Ile-de-France,France"/>
    <s v="Western Europe"/>
    <s v="Europe"/>
    <x v="0"/>
    <x v="7"/>
    <s v="Sanford Canvas, Fluorescent"/>
    <n v="207.12"/>
    <n v="1"/>
    <n v="4"/>
    <n v="1"/>
    <n v="0"/>
    <n v="76.56"/>
    <n v="1"/>
    <n v="12.54"/>
    <n v="1"/>
    <s v="Medium"/>
    <n v="2"/>
  </r>
  <r>
    <x v="4555"/>
    <d v="2015-10-04T00:00:00"/>
    <d v="2015-10-06T00:00:00"/>
    <s v="Second Class"/>
    <s v="Home Office"/>
    <n v="3"/>
    <s v="Yogyakarta"/>
    <s v="Yogyakarta"/>
    <s v="Indonesia"/>
    <s v="Yogyakarta,Yogyakarta,Indonesia"/>
    <s v="Southeastern Asia"/>
    <s v="Asia Pacific"/>
    <x v="0"/>
    <x v="8"/>
    <s v="Wilson Jones 3-Hole Punch, Recycled"/>
    <n v="94.122"/>
    <n v="1"/>
    <n v="4"/>
    <n v="1"/>
    <n v="0.17"/>
    <n v="36.281999999999996"/>
    <n v="1"/>
    <n v="12.54"/>
    <n v="1"/>
    <s v="High"/>
    <n v="3"/>
  </r>
  <r>
    <x v="4556"/>
    <d v="2015-11-19T00:00:00"/>
    <d v="2015-11-19T00:00:00"/>
    <s v="Same Day"/>
    <s v="Corporate"/>
    <n v="2"/>
    <s v="San Miguelito"/>
    <s v="Panama"/>
    <s v="Panama"/>
    <s v="San Miguelito,Panama,Panama"/>
    <s v="Central America"/>
    <s v="LATAM"/>
    <x v="0"/>
    <x v="16"/>
    <s v="Jiffy Manila Envelope, Set of 50"/>
    <n v="93.635999999999996"/>
    <n v="1"/>
    <n v="9"/>
    <n v="2"/>
    <n v="0.4"/>
    <n v="1.4759999999999991"/>
    <n v="1"/>
    <n v="12.523999999999999"/>
    <n v="1"/>
    <s v="High"/>
    <n v="3"/>
  </r>
  <r>
    <x v="4557"/>
    <d v="2015-03-18T00:00:00"/>
    <d v="2015-03-23T00:00:00"/>
    <s v="Second Class"/>
    <s v="Consumer"/>
    <n v="1"/>
    <s v="Deyang"/>
    <s v="Sichuan"/>
    <s v="China"/>
    <s v="Deyang,Sichuan,China"/>
    <s v="Eastern Asia"/>
    <s v="Asia Pacific"/>
    <x v="0"/>
    <x v="12"/>
    <s v="Fellowes Shelving, Wire Frame"/>
    <n v="113.82"/>
    <n v="1"/>
    <n v="2"/>
    <n v="1"/>
    <n v="0"/>
    <n v="53.46"/>
    <n v="1"/>
    <n v="12.51"/>
    <n v="1"/>
    <s v="Medium"/>
    <n v="2"/>
  </r>
  <r>
    <x v="4558"/>
    <d v="2015-11-18T00:00:00"/>
    <d v="2015-11-20T00:00:00"/>
    <s v="First Class"/>
    <s v="Corporate"/>
    <n v="2"/>
    <s v="Yangon"/>
    <s v="Yangon"/>
    <s v="Myanmar (Burma)"/>
    <s v="Yangon,Yangon,Myanmar (Burma)"/>
    <s v="Southeastern Asia"/>
    <s v="Asia Pacific"/>
    <x v="0"/>
    <x v="13"/>
    <s v="Elite Letter Opener, Steel"/>
    <n v="79.679999999999978"/>
    <n v="1"/>
    <n v="4"/>
    <n v="1"/>
    <n v="0.17"/>
    <n v="23.04"/>
    <n v="1"/>
    <n v="12.51"/>
    <n v="1"/>
    <s v="Medium"/>
    <n v="2"/>
  </r>
  <r>
    <x v="4559"/>
    <d v="2015-06-18T00:00:00"/>
    <d v="2015-06-21T00:00:00"/>
    <s v="First Class"/>
    <s v="Corporate"/>
    <n v="2"/>
    <s v="Ankara"/>
    <s v="Ankara"/>
    <s v="Turkey"/>
    <s v="Ankara,Ankara,Turkey"/>
    <s v="Western Asia"/>
    <s v="Asia Pacific"/>
    <x v="0"/>
    <x v="12"/>
    <s v="Rogers File Cart, Industrial"/>
    <n v="56.640000000000015"/>
    <n v="1"/>
    <n v="1"/>
    <n v="1"/>
    <n v="0.6"/>
    <n v="-60.900000000000006"/>
    <n v="3"/>
    <n v="12.49"/>
    <n v="1"/>
    <s v="High"/>
    <n v="3"/>
  </r>
  <r>
    <x v="4560"/>
    <d v="2015-09-26T00:00:00"/>
    <d v="2015-10-01T00:00:00"/>
    <s v="Standard Class"/>
    <s v="Consumer"/>
    <n v="1"/>
    <s v="Gold Coast"/>
    <s v="Queensland"/>
    <s v="Australia"/>
    <s v="Gold Coast,Queensland,Australia"/>
    <s v="Oceania"/>
    <s v="Asia Pacific"/>
    <x v="1"/>
    <x v="10"/>
    <s v="SanDisk Memory Card, Programmable"/>
    <n v="307.55700000000002"/>
    <n v="1"/>
    <n v="3"/>
    <n v="1"/>
    <n v="0.1"/>
    <n v="-34.173000000000002"/>
    <n v="3"/>
    <n v="12.48"/>
    <n v="1"/>
    <s v="Medium"/>
    <n v="2"/>
  </r>
  <r>
    <x v="4561"/>
    <d v="2015-08-15T00:00:00"/>
    <d v="2015-08-20T00:00:00"/>
    <s v="Second Class"/>
    <s v="Consumer"/>
    <n v="1"/>
    <s v="Medan"/>
    <s v="Sumatera Utara"/>
    <s v="Indonesia"/>
    <s v="Medan,Sumatera Utara,Indonesia"/>
    <s v="Southeastern Asia"/>
    <s v="Asia Pacific"/>
    <x v="2"/>
    <x v="11"/>
    <s v="Deflect-O Clock, Black"/>
    <n v="146.90520000000001"/>
    <n v="1"/>
    <n v="4"/>
    <n v="1"/>
    <n v="0.27"/>
    <n v="-40.294800000000009"/>
    <n v="3"/>
    <n v="12.48"/>
    <n v="1"/>
    <s v="Medium"/>
    <n v="2"/>
  </r>
  <r>
    <x v="4562"/>
    <d v="2015-02-19T00:00:00"/>
    <d v="2015-02-23T00:00:00"/>
    <s v="Standard Class"/>
    <s v="Home Office"/>
    <n v="3"/>
    <s v="Geelong"/>
    <s v="Victoria"/>
    <s v="Australia"/>
    <s v="Geelong,Victoria,Australia"/>
    <s v="Oceania"/>
    <s v="Asia Pacific"/>
    <x v="1"/>
    <x v="10"/>
    <s v="Belkin Memory Card, Bluetooth"/>
    <n v="137.77199999999999"/>
    <n v="1"/>
    <n v="2"/>
    <n v="1"/>
    <n v="0.4"/>
    <n v="-27.587999999999994"/>
    <n v="3"/>
    <n v="12.48"/>
    <n v="1"/>
    <s v="Medium"/>
    <n v="2"/>
  </r>
  <r>
    <x v="4563"/>
    <d v="2015-09-01T00:00:00"/>
    <d v="2015-09-05T00:00:00"/>
    <s v="Standard Class"/>
    <s v="Consumer"/>
    <n v="1"/>
    <s v="Hanover"/>
    <s v="Lower Saxony"/>
    <s v="Germany"/>
    <s v="Hanover,Lower Saxony,Germany"/>
    <s v="Western Europe"/>
    <s v="Europe"/>
    <x v="0"/>
    <x v="7"/>
    <s v="BIC Sketch Pad, Easy-Erase"/>
    <n v="122.32499999999999"/>
    <n v="1"/>
    <n v="5"/>
    <n v="1"/>
    <n v="0.5"/>
    <n v="-7.499999999997442E-2"/>
    <n v="3"/>
    <n v="12.48"/>
    <n v="1"/>
    <s v="High"/>
    <n v="3"/>
  </r>
  <r>
    <x v="4564"/>
    <d v="2015-09-04T00:00:00"/>
    <d v="2015-09-08T00:00:00"/>
    <s v="Standard Class"/>
    <s v="Corporate"/>
    <n v="2"/>
    <s v="Solingen"/>
    <s v="North Rhine-Westphalia"/>
    <s v="Germany"/>
    <s v="Solingen,North Rhine-Westphalia,Germany"/>
    <s v="Western Europe"/>
    <s v="Europe"/>
    <x v="1"/>
    <x v="10"/>
    <s v="SanDisk Numeric Keypad, Bluetooth"/>
    <n v="166.05"/>
    <n v="1"/>
    <n v="3"/>
    <n v="1"/>
    <n v="0"/>
    <n v="26.550000000000004"/>
    <n v="1"/>
    <n v="12.47"/>
    <n v="1"/>
    <s v="Medium"/>
    <n v="2"/>
  </r>
  <r>
    <x v="4565"/>
    <d v="2015-09-04T00:00:00"/>
    <d v="2015-09-08T00:00:00"/>
    <s v="Standard Class"/>
    <s v="Corporate"/>
    <n v="2"/>
    <s v="Cairo"/>
    <s v="Al Qahirah"/>
    <s v="Egypt"/>
    <s v="Cairo,Al Qahirah,Egypt"/>
    <s v="North Africa"/>
    <s v="Africa"/>
    <x v="1"/>
    <x v="10"/>
    <s v="Enermax Keyboard, Bluetooth"/>
    <n v="83.460000000000008"/>
    <n v="1"/>
    <n v="1"/>
    <n v="1"/>
    <n v="0"/>
    <n v="40.049999999999997"/>
    <n v="1"/>
    <n v="12.45"/>
    <n v="1"/>
    <s v="High"/>
    <n v="3"/>
  </r>
  <r>
    <x v="4566"/>
    <d v="2015-09-23T00:00:00"/>
    <d v="2015-09-25T00:00:00"/>
    <s v="Second Class"/>
    <s v="Home Office"/>
    <n v="3"/>
    <s v="Lansing"/>
    <s v="Michigan"/>
    <s v="United States"/>
    <s v="Lansing,Michigan,United States"/>
    <s v="Central US"/>
    <s v="USCA"/>
    <x v="2"/>
    <x v="4"/>
    <s v="O'Sullivan 4-Shelf Bookcase in Odessa Pine"/>
    <n v="241.96"/>
    <n v="1"/>
    <n v="2"/>
    <n v="1"/>
    <n v="0"/>
    <n v="41.133199999999988"/>
    <n v="1"/>
    <n v="50.32"/>
    <n v="1"/>
    <s v="Critical"/>
    <n v="4"/>
  </r>
  <r>
    <x v="4567"/>
    <d v="2015-08-26T00:00:00"/>
    <d v="2015-08-29T00:00:00"/>
    <s v="First Class"/>
    <s v="Corporate"/>
    <n v="2"/>
    <s v="Neuilly-sur-Seine"/>
    <s v="Ile-de-France"/>
    <s v="France"/>
    <s v="Neuilly-sur-Seine,Ile-de-France,France"/>
    <s v="Western Europe"/>
    <s v="Europe"/>
    <x v="2"/>
    <x v="5"/>
    <s v="SAFCO Chairmat, Red"/>
    <n v="161.51400000000001"/>
    <n v="1"/>
    <n v="3"/>
    <n v="1"/>
    <n v="0.1"/>
    <n v="19.673999999999992"/>
    <n v="1"/>
    <n v="12.45"/>
    <n v="1"/>
    <s v="Medium"/>
    <n v="2"/>
  </r>
  <r>
    <x v="4568"/>
    <d v="2015-03-04T00:00:00"/>
    <d v="2015-03-08T00:00:00"/>
    <s v="Second Class"/>
    <s v="Corporate"/>
    <n v="2"/>
    <s v="Valparaíso"/>
    <s v="Valparaíso"/>
    <s v="Chile"/>
    <s v="Valparaíso,Valparaíso,Chile"/>
    <s v="South America"/>
    <s v="LATAM"/>
    <x v="0"/>
    <x v="13"/>
    <s v="Elite Trimmer, Serrated"/>
    <n v="127.90000000000002"/>
    <n v="1"/>
    <n v="5"/>
    <n v="1"/>
    <n v="0"/>
    <n v="47.3"/>
    <n v="1"/>
    <n v="12.446"/>
    <n v="1"/>
    <s v="Medium"/>
    <n v="2"/>
  </r>
  <r>
    <x v="4569"/>
    <d v="2015-06-05T00:00:00"/>
    <d v="2015-06-05T00:00:00"/>
    <s v="Same Day"/>
    <s v="Home Office"/>
    <n v="3"/>
    <s v="Jonesboro"/>
    <s v="Arkansas"/>
    <s v="United States"/>
    <s v="Jonesboro,Arkansas,United States"/>
    <s v="Southern US"/>
    <s v="USCA"/>
    <x v="0"/>
    <x v="8"/>
    <s v="GBC VeloBind Cover Sets"/>
    <n v="108.08"/>
    <n v="1"/>
    <n v="7"/>
    <n v="1"/>
    <n v="0"/>
    <n v="54.04"/>
    <n v="1"/>
    <n v="12.19"/>
    <n v="1"/>
    <s v="Critical"/>
    <n v="4"/>
  </r>
  <r>
    <x v="4570"/>
    <d v="2015-12-02T00:00:00"/>
    <d v="2015-12-06T00:00:00"/>
    <s v="Standard Class"/>
    <s v="Home Office"/>
    <n v="3"/>
    <s v="Philadelphia"/>
    <s v="Pennsylvania"/>
    <s v="United States"/>
    <s v="Philadelphia,Pennsylvania,United States"/>
    <s v="Eastern US"/>
    <s v="USCA"/>
    <x v="0"/>
    <x v="16"/>
    <s v="Quality Park Security Envelopes"/>
    <n v="104.68000000000002"/>
    <n v="1"/>
    <n v="5"/>
    <n v="1"/>
    <n v="0.2"/>
    <n v="35.329499999999996"/>
    <n v="1"/>
    <n v="10.17"/>
    <n v="1"/>
    <s v="Medium"/>
    <n v="2"/>
  </r>
  <r>
    <x v="4571"/>
    <d v="2015-12-29T00:00:00"/>
    <d v="2016-01-04T00:00:00"/>
    <s v="Standard Class"/>
    <s v="Home Office"/>
    <n v="3"/>
    <s v="Nashville"/>
    <s v="Tennessee"/>
    <s v="United States"/>
    <s v="Nashville,Tennessee,United States"/>
    <s v="Southern US"/>
    <s v="USCA"/>
    <x v="0"/>
    <x v="12"/>
    <s v="Carina Double Wide Media Storage Towers in Natural &amp; Black"/>
    <n v="64.784000000000006"/>
    <n v="1"/>
    <n v="1"/>
    <n v="1"/>
    <n v="0.2"/>
    <n v="-12.956800000000005"/>
    <n v="3"/>
    <n v="6.57"/>
    <n v="1"/>
    <s v="Medium"/>
    <n v="2"/>
  </r>
  <r>
    <x v="4572"/>
    <d v="2015-11-26T00:00:00"/>
    <d v="2015-12-02T00:00:00"/>
    <s v="Standard Class"/>
    <s v="Home Office"/>
    <n v="3"/>
    <s v="Paris"/>
    <s v="Ile-de-France"/>
    <s v="France"/>
    <s v="Paris,Ile-de-France,France"/>
    <s v="Western Europe"/>
    <s v="Europe"/>
    <x v="0"/>
    <x v="12"/>
    <s v="Fellowes Lockers, Industrial"/>
    <n v="374.05799999999999"/>
    <n v="1"/>
    <n v="2"/>
    <n v="1"/>
    <n v="0.1"/>
    <n v="141.25799999999998"/>
    <n v="1"/>
    <n v="12.43"/>
    <n v="1"/>
    <s v="Medium"/>
    <n v="2"/>
  </r>
  <r>
    <x v="4573"/>
    <d v="2015-08-11T00:00:00"/>
    <d v="2015-08-15T00:00:00"/>
    <s v="Standard Class"/>
    <s v="Home Office"/>
    <n v="3"/>
    <s v="Strasbourg"/>
    <s v="Alsace-Champagne-Ardenne-Lorraine"/>
    <s v="France"/>
    <s v="Strasbourg,Alsace-Champagne-Ardenne-Lorraine,France"/>
    <s v="Western Europe"/>
    <s v="Europe"/>
    <x v="0"/>
    <x v="7"/>
    <s v="BIC Pens, Water Color"/>
    <n v="122.22"/>
    <n v="1"/>
    <n v="7"/>
    <n v="1"/>
    <n v="0"/>
    <n v="49.98"/>
    <n v="1"/>
    <n v="12.43"/>
    <n v="1"/>
    <s v="Medium"/>
    <n v="2"/>
  </r>
  <r>
    <x v="4574"/>
    <d v="2015-12-05T00:00:00"/>
    <d v="2015-12-11T00:00:00"/>
    <s v="Standard Class"/>
    <s v="Consumer"/>
    <n v="1"/>
    <s v="La Plata"/>
    <s v="Provincia de Buenos Aires"/>
    <s v="Argentina"/>
    <s v="La Plata,Provincia de Buenos Aires,Argentina"/>
    <s v="South America"/>
    <s v="LATAM"/>
    <x v="2"/>
    <x v="4"/>
    <s v="Ikea Floating Shelf Set, Traditional"/>
    <n v="272.54399999999998"/>
    <n v="1"/>
    <n v="4"/>
    <n v="1"/>
    <n v="0.4"/>
    <n v="-54.576000000000001"/>
    <n v="3"/>
    <n v="12.426"/>
    <n v="1"/>
    <s v="Medium"/>
    <n v="2"/>
  </r>
  <r>
    <x v="4575"/>
    <d v="2015-05-02T00:00:00"/>
    <d v="2015-05-06T00:00:00"/>
    <s v="Standard Class"/>
    <s v="Consumer"/>
    <n v="1"/>
    <s v="Shenyang"/>
    <s v="Liaoning"/>
    <s v="China"/>
    <s v="Shenyang,Liaoning,China"/>
    <s v="Eastern Asia"/>
    <s v="Asia Pacific"/>
    <x v="2"/>
    <x v="11"/>
    <s v="Rubbermaid Photo Frame, Black"/>
    <n v="310.5"/>
    <n v="1"/>
    <n v="6"/>
    <n v="1"/>
    <n v="0"/>
    <n v="49.679999999999993"/>
    <n v="1"/>
    <n v="12.42"/>
    <n v="1"/>
    <s v="Medium"/>
    <n v="2"/>
  </r>
  <r>
    <x v="4576"/>
    <d v="2015-04-08T00:00:00"/>
    <d v="2015-04-10T00:00:00"/>
    <s v="Second Class"/>
    <s v="Consumer"/>
    <n v="1"/>
    <s v="Temirtau"/>
    <s v="Qaraghandy"/>
    <s v="Kazakhstan"/>
    <s v="Temirtau,Qaraghandy,Kazakhstan"/>
    <s v="Central Asia"/>
    <s v="Asia Pacific"/>
    <x v="2"/>
    <x v="11"/>
    <s v="Tenex Clock, Durable"/>
    <n v="85.104000000000013"/>
    <n v="1"/>
    <n v="6"/>
    <n v="1"/>
    <n v="0.7"/>
    <n v="-73.83599999999997"/>
    <n v="3"/>
    <n v="12.42"/>
    <n v="1"/>
    <s v="High"/>
    <n v="3"/>
  </r>
  <r>
    <x v="4577"/>
    <d v="2015-09-16T00:00:00"/>
    <d v="2015-09-22T00:00:00"/>
    <s v="Standard Class"/>
    <s v="Consumer"/>
    <n v="1"/>
    <s v="Los Angeles"/>
    <s v="California"/>
    <s v="United States"/>
    <s v="Los Angeles,California,United States"/>
    <s v="Western US"/>
    <s v="USCA"/>
    <x v="0"/>
    <x v="8"/>
    <s v="GBC DocuBind 200 Manual Binding Machine"/>
    <n v="2357.4880000000003"/>
    <n v="2"/>
    <n v="7"/>
    <n v="1"/>
    <n v="0.2"/>
    <n v="884.05799999999999"/>
    <n v="1"/>
    <n v="173"/>
    <n v="1"/>
    <s v="Medium"/>
    <n v="2"/>
  </r>
  <r>
    <x v="4578"/>
    <d v="2015-11-20T00:00:00"/>
    <d v="2015-11-24T00:00:00"/>
    <s v="Second Class"/>
    <s v="Consumer"/>
    <n v="1"/>
    <s v="Bremerhaven"/>
    <s v="Bremen"/>
    <s v="Germany"/>
    <s v="Bremerhaven,Bremen,Germany"/>
    <s v="Western Europe"/>
    <s v="Europe"/>
    <x v="0"/>
    <x v="7"/>
    <s v="Stanley Sketch Pad, Fluorescent"/>
    <n v="137.07"/>
    <n v="1"/>
    <n v="3"/>
    <n v="1"/>
    <n v="0"/>
    <n v="21.870000000000005"/>
    <n v="1"/>
    <n v="12.4"/>
    <n v="1"/>
    <s v="Medium"/>
    <n v="2"/>
  </r>
  <r>
    <x v="4579"/>
    <d v="2015-09-24T00:00:00"/>
    <d v="2015-09-28T00:00:00"/>
    <s v="Standard Class"/>
    <s v="Home Office"/>
    <n v="3"/>
    <s v="Sydney"/>
    <s v="New South Wales"/>
    <s v="Australia"/>
    <s v="Sydney,New South Wales,Australia"/>
    <s v="Oceania"/>
    <s v="Asia Pacific"/>
    <x v="2"/>
    <x v="11"/>
    <s v="Eldon Door Stop, Erganomic"/>
    <n v="87.804000000000002"/>
    <n v="1"/>
    <n v="2"/>
    <n v="1"/>
    <n v="0.1"/>
    <n v="13.643999999999998"/>
    <n v="1"/>
    <n v="12.39"/>
    <n v="1"/>
    <s v="High"/>
    <n v="3"/>
  </r>
  <r>
    <x v="4580"/>
    <d v="2015-11-21T00:00:00"/>
    <d v="2015-11-25T00:00:00"/>
    <s v="Standard Class"/>
    <s v="Consumer"/>
    <n v="1"/>
    <s v="Jackson"/>
    <s v="Tennessee"/>
    <s v="United States"/>
    <s v="Jackson,Tennessee,United States"/>
    <s v="Southern US"/>
    <s v="USCA"/>
    <x v="2"/>
    <x v="5"/>
    <s v="Office Star - Mesh Screen back chair with Vinyl seat"/>
    <n v="209.56799999999998"/>
    <n v="1"/>
    <n v="2"/>
    <n v="1"/>
    <n v="0.2"/>
    <n v="-23.576400000000007"/>
    <n v="3"/>
    <n v="31.81"/>
    <n v="1"/>
    <s v="High"/>
    <n v="3"/>
  </r>
  <r>
    <x v="4581"/>
    <d v="2015-06-25T00:00:00"/>
    <d v="2015-06-29T00:00:00"/>
    <s v="Standard Class"/>
    <s v="Consumer"/>
    <n v="1"/>
    <s v="Lima"/>
    <s v="Lima (city)"/>
    <s v="Peru"/>
    <s v="Lima,Lima (city),Peru"/>
    <s v="South America"/>
    <s v="LATAM"/>
    <x v="0"/>
    <x v="12"/>
    <s v="Smead Lockers, Single Width"/>
    <n v="158.75999999999996"/>
    <n v="1"/>
    <n v="2"/>
    <n v="1"/>
    <n v="0.4"/>
    <n v="15.840000000000009"/>
    <n v="1"/>
    <n v="12.381"/>
    <n v="1"/>
    <s v="Medium"/>
    <n v="2"/>
  </r>
  <r>
    <x v="4582"/>
    <d v="2015-02-15T00:00:00"/>
    <d v="2015-02-20T00:00:00"/>
    <s v="Standard Class"/>
    <s v="Consumer"/>
    <n v="1"/>
    <s v="Stockholm"/>
    <s v="Stockholm"/>
    <s v="Sweden"/>
    <s v="Stockholm,Stockholm,Sweden"/>
    <s v="Northern Europe"/>
    <s v="Europe"/>
    <x v="0"/>
    <x v="16"/>
    <s v="Ames Peel and Seal, Security-Tint"/>
    <n v="63.269999999999996"/>
    <n v="1"/>
    <n v="6"/>
    <n v="1"/>
    <n v="0.5"/>
    <n v="-24.209999999999994"/>
    <n v="3"/>
    <n v="12.38"/>
    <n v="1"/>
    <s v="High"/>
    <n v="3"/>
  </r>
  <r>
    <x v="4583"/>
    <d v="2015-12-05T00:00:00"/>
    <d v="2015-12-09T00:00:00"/>
    <s v="Standard Class"/>
    <s v="Corporate"/>
    <n v="2"/>
    <s v="Auckland"/>
    <s v="Auckland"/>
    <s v="New Zealand"/>
    <s v="Auckland,Auckland,New Zealand"/>
    <s v="Oceania"/>
    <s v="Asia Pacific"/>
    <x v="1"/>
    <x v="1"/>
    <s v="Sharp Ink, Laser"/>
    <n v="447.87599999999998"/>
    <n v="1"/>
    <n v="6"/>
    <n v="1"/>
    <n v="0.4"/>
    <n v="-283.82400000000001"/>
    <n v="3"/>
    <n v="12.38"/>
    <n v="1"/>
    <s v="Medium"/>
    <n v="2"/>
  </r>
  <r>
    <x v="4584"/>
    <d v="2015-02-04T00:00:00"/>
    <d v="2015-02-08T00:00:00"/>
    <s v="Standard Class"/>
    <s v="Home Office"/>
    <n v="3"/>
    <s v="Padang"/>
    <s v="Sumatera Barat"/>
    <s v="Indonesia"/>
    <s v="Padang,Sumatera Barat,Indonesia"/>
    <s v="Southeastern Asia"/>
    <s v="Asia Pacific"/>
    <x v="0"/>
    <x v="15"/>
    <s v="OIC Rubber Bands, Bulk Pack"/>
    <n v="99.518100000000004"/>
    <n v="1"/>
    <n v="11"/>
    <n v="2"/>
    <n v="0.47000000000000003"/>
    <n v="-24.561900000000009"/>
    <n v="3"/>
    <n v="12.35"/>
    <n v="1"/>
    <s v="High"/>
    <n v="3"/>
  </r>
  <r>
    <x v="4585"/>
    <d v="2015-06-24T00:00:00"/>
    <d v="2015-06-30T00:00:00"/>
    <s v="Standard Class"/>
    <s v="Consumer"/>
    <n v="1"/>
    <s v="Marikina"/>
    <s v="National Capital"/>
    <s v="Philippines"/>
    <s v="Marikina,National Capital,Philippines"/>
    <s v="Southeastern Asia"/>
    <s v="Asia Pacific"/>
    <x v="0"/>
    <x v="0"/>
    <s v="KitchenAid Coffee Grinder, Silver"/>
    <n v="121.074"/>
    <n v="1"/>
    <n v="2"/>
    <n v="1"/>
    <n v="0.15000000000000002"/>
    <n v="37.013999999999996"/>
    <n v="1"/>
    <n v="12.35"/>
    <n v="1"/>
    <s v="Medium"/>
    <n v="2"/>
  </r>
  <r>
    <x v="4586"/>
    <d v="2015-08-19T00:00:00"/>
    <d v="2015-08-25T00:00:00"/>
    <s v="Standard Class"/>
    <s v="Consumer"/>
    <n v="1"/>
    <s v="Mosul"/>
    <s v="Ninawa"/>
    <s v="Iraq"/>
    <s v="Mosul,Ninawa,Iraq"/>
    <s v="Western Asia"/>
    <s v="Asia Pacific"/>
    <x v="1"/>
    <x v="10"/>
    <s v="Memorex Numeric Keypad, Bluetooth"/>
    <n v="180.84"/>
    <n v="1"/>
    <n v="4"/>
    <n v="1"/>
    <n v="0"/>
    <n v="54.239999999999995"/>
    <n v="1"/>
    <n v="12.34"/>
    <n v="1"/>
    <s v="Medium"/>
    <n v="2"/>
  </r>
  <r>
    <x v="4587"/>
    <d v="2015-08-04T00:00:00"/>
    <d v="2015-08-06T00:00:00"/>
    <s v="First Class"/>
    <s v="Consumer"/>
    <n v="1"/>
    <s v="Ichikawa"/>
    <s v="Chiba"/>
    <s v="Japan"/>
    <s v="Ichikawa,Chiba,Japan"/>
    <s v="Eastern Asia"/>
    <s v="Asia Pacific"/>
    <x v="0"/>
    <x v="9"/>
    <s v="Green Bar Parchment Paper, 8.5 x 11"/>
    <n v="62.46"/>
    <n v="1"/>
    <n v="3"/>
    <n v="1"/>
    <n v="0"/>
    <n v="24.300000000000004"/>
    <n v="1"/>
    <n v="12.33"/>
    <n v="1"/>
    <s v="High"/>
    <n v="3"/>
  </r>
  <r>
    <x v="4588"/>
    <d v="2015-06-27T00:00:00"/>
    <d v="2015-06-30T00:00:00"/>
    <s v="First Class"/>
    <s v="Consumer"/>
    <n v="1"/>
    <s v="Cajamarca"/>
    <s v="Cajamarca"/>
    <s v="Peru"/>
    <s v="Cajamarca,Cajamarca,Peru"/>
    <s v="South America"/>
    <s v="LATAM"/>
    <x v="2"/>
    <x v="5"/>
    <s v="Office Star Chairmat, Black"/>
    <n v="76.068000000000012"/>
    <n v="1"/>
    <n v="3"/>
    <n v="1"/>
    <n v="0.4"/>
    <n v="12.647999999999985"/>
    <n v="1"/>
    <n v="12.327"/>
    <n v="1"/>
    <s v="High"/>
    <n v="3"/>
  </r>
  <r>
    <x v="4589"/>
    <d v="2015-05-05T00:00:00"/>
    <d v="2015-05-07T00:00:00"/>
    <s v="Second Class"/>
    <s v="Consumer"/>
    <n v="1"/>
    <s v="Sale"/>
    <s v="Rabat-Salé-Zemmour-Zaer"/>
    <s v="Morocco"/>
    <s v="Sale,Rabat-Salé-Zemmour-Zaer,Morocco"/>
    <s v="North Africa"/>
    <s v="Africa"/>
    <x v="1"/>
    <x v="2"/>
    <s v="Cisco Headset, with Caller ID"/>
    <n v="353.76"/>
    <n v="1"/>
    <n v="4"/>
    <n v="1"/>
    <n v="0"/>
    <n v="141.47999999999999"/>
    <n v="1"/>
    <n v="12.32"/>
    <n v="1"/>
    <s v="Medium"/>
    <n v="2"/>
  </r>
  <r>
    <x v="4590"/>
    <d v="2015-12-01T00:00:00"/>
    <d v="2015-12-07T00:00:00"/>
    <s v="Standard Class"/>
    <s v="Corporate"/>
    <n v="2"/>
    <s v="Cologne"/>
    <s v="North Rhine-Westphalia"/>
    <s v="Germany"/>
    <s v="Cologne,North Rhine-Westphalia,Germany"/>
    <s v="Western Europe"/>
    <s v="Europe"/>
    <x v="0"/>
    <x v="16"/>
    <s v="Kraft Mailers, Set of 50"/>
    <n v="225.90000000000003"/>
    <n v="1"/>
    <n v="6"/>
    <n v="1"/>
    <n v="0"/>
    <n v="60.84"/>
    <n v="1"/>
    <n v="12.32"/>
    <n v="1"/>
    <s v="Medium"/>
    <n v="2"/>
  </r>
  <r>
    <x v="4591"/>
    <d v="2015-04-03T00:00:00"/>
    <d v="2015-04-05T00:00:00"/>
    <s v="Second Class"/>
    <s v="Corporate"/>
    <n v="2"/>
    <s v="Panama City"/>
    <s v="Panama"/>
    <s v="Panama"/>
    <s v="Panama City,Panama,Panama"/>
    <s v="Central America"/>
    <s v="LATAM"/>
    <x v="0"/>
    <x v="16"/>
    <s v="Ames Mailers, Security-Tint"/>
    <n v="76.5"/>
    <n v="1"/>
    <n v="5"/>
    <n v="1"/>
    <n v="0.4"/>
    <n v="-5.0999999999999996"/>
    <n v="3"/>
    <n v="12.318999999999999"/>
    <n v="1"/>
    <s v="High"/>
    <n v="3"/>
  </r>
  <r>
    <x v="4592"/>
    <d v="2015-06-16T00:00:00"/>
    <d v="2015-06-20T00:00:00"/>
    <s v="Standard Class"/>
    <s v="Corporate"/>
    <n v="2"/>
    <s v="Foggia"/>
    <s v="Apulia"/>
    <s v="Italy"/>
    <s v="Foggia,Apulia,Italy"/>
    <s v="Southern Europe"/>
    <s v="Europe"/>
    <x v="1"/>
    <x v="2"/>
    <s v="Samsung Headset, with Caller ID"/>
    <n v="175.67999999999998"/>
    <n v="1"/>
    <n v="4"/>
    <n v="1"/>
    <n v="0.4"/>
    <n v="-102.47999999999999"/>
    <n v="3"/>
    <n v="12.31"/>
    <n v="1"/>
    <s v="High"/>
    <n v="3"/>
  </r>
  <r>
    <x v="4593"/>
    <d v="2015-08-15T00:00:00"/>
    <d v="2015-08-19T00:00:00"/>
    <s v="Standard Class"/>
    <s v="Corporate"/>
    <n v="2"/>
    <s v="Villa Nueva"/>
    <s v="Guatemala"/>
    <s v="Guatemala"/>
    <s v="Villa Nueva,Guatemala,Guatemala"/>
    <s v="Central America"/>
    <s v="LATAM"/>
    <x v="1"/>
    <x v="2"/>
    <s v="Cisco Headset, VoIP"/>
    <n v="295.10000000000002"/>
    <n v="1"/>
    <n v="5"/>
    <n v="1"/>
    <n v="0"/>
    <n v="17.7"/>
    <n v="1"/>
    <n v="12.303000000000001"/>
    <n v="1"/>
    <s v="Medium"/>
    <n v="2"/>
  </r>
  <r>
    <x v="4594"/>
    <d v="2015-01-23T00:00:00"/>
    <d v="2015-01-28T00:00:00"/>
    <s v="Standard Class"/>
    <s v="Consumer"/>
    <n v="1"/>
    <s v="Zhuhai"/>
    <s v="Guangdong"/>
    <s v="China"/>
    <s v="Zhuhai,Guangdong,China"/>
    <s v="Eastern Asia"/>
    <s v="Asia Pacific"/>
    <x v="1"/>
    <x v="10"/>
    <s v="Belkin Mouse, Bluetooth"/>
    <n v="203.55"/>
    <n v="1"/>
    <n v="5"/>
    <n v="1"/>
    <n v="0"/>
    <n v="28.35"/>
    <n v="1"/>
    <n v="12.29"/>
    <n v="1"/>
    <s v="Medium"/>
    <n v="2"/>
  </r>
  <r>
    <x v="4595"/>
    <d v="2015-08-22T00:00:00"/>
    <d v="2015-08-26T00:00:00"/>
    <s v="Standard Class"/>
    <s v="Consumer"/>
    <n v="1"/>
    <s v="Ajmer"/>
    <s v="Rajasthan"/>
    <s v="India"/>
    <s v="Ajmer,Rajasthan,India"/>
    <s v="Southern Asia"/>
    <s v="Asia Pacific"/>
    <x v="2"/>
    <x v="5"/>
    <s v="Novimex Steel Folding Chair, Adjustable"/>
    <n v="169.44"/>
    <n v="1"/>
    <n v="2"/>
    <n v="1"/>
    <n v="0"/>
    <n v="33.839999999999996"/>
    <n v="1"/>
    <n v="12.29"/>
    <n v="1"/>
    <s v="Medium"/>
    <n v="2"/>
  </r>
  <r>
    <x v="4596"/>
    <d v="2015-04-03T00:00:00"/>
    <d v="2015-04-07T00:00:00"/>
    <s v="Standard Class"/>
    <s v="Consumer"/>
    <n v="1"/>
    <s v="Stuttgart"/>
    <s v="Baden-Württemberg"/>
    <s v="Germany"/>
    <s v="Stuttgart,Baden-Württemberg,Germany"/>
    <s v="Western Europe"/>
    <s v="Europe"/>
    <x v="0"/>
    <x v="12"/>
    <s v="Smead File Cart, Single Width"/>
    <n v="115.992"/>
    <n v="1"/>
    <n v="1"/>
    <n v="1"/>
    <n v="0.1"/>
    <n v="-3.8879999999999999"/>
    <n v="3"/>
    <n v="12.28"/>
    <n v="1"/>
    <s v="High"/>
    <n v="3"/>
  </r>
  <r>
    <x v="4597"/>
    <d v="2015-09-05T00:00:00"/>
    <d v="2015-09-10T00:00:00"/>
    <s v="Standard Class"/>
    <s v="Consumer"/>
    <n v="1"/>
    <s v="Baghdad"/>
    <s v="Baghdad"/>
    <s v="Iraq"/>
    <s v="Baghdad,Baghdad,Iraq"/>
    <s v="Western Asia"/>
    <s v="Asia Pacific"/>
    <x v="1"/>
    <x v="1"/>
    <s v="Hewlett Ink, Digital"/>
    <n v="148.32"/>
    <n v="1"/>
    <n v="1"/>
    <n v="1"/>
    <n v="0"/>
    <n v="66.72"/>
    <n v="1"/>
    <n v="12.28"/>
    <n v="1"/>
    <s v="Medium"/>
    <n v="2"/>
  </r>
  <r>
    <x v="4598"/>
    <d v="2015-08-11T00:00:00"/>
    <d v="2015-08-11T00:00:00"/>
    <s v="Same Day"/>
    <s v="Corporate"/>
    <n v="2"/>
    <s v="Sibiu"/>
    <s v="Sibiu"/>
    <s v="Romania"/>
    <s v="Sibiu,Sibiu,Romania"/>
    <s v="Eastern Europe"/>
    <s v="Europe"/>
    <x v="0"/>
    <x v="9"/>
    <s v="Green Bar Cards &amp; Envelopes, Premium"/>
    <n v="96.780000000000015"/>
    <n v="1"/>
    <n v="2"/>
    <n v="1"/>
    <n v="0"/>
    <n v="30"/>
    <n v="1"/>
    <n v="12.28"/>
    <n v="1"/>
    <s v="High"/>
    <n v="3"/>
  </r>
  <r>
    <x v="4599"/>
    <d v="2015-09-23T00:00:00"/>
    <d v="2015-09-28T00:00:00"/>
    <s v="Standard Class"/>
    <s v="Consumer"/>
    <n v="1"/>
    <s v="Casablanca"/>
    <s v="Grand Casablanca"/>
    <s v="Morocco"/>
    <s v="Casablanca,Grand Casablanca,Morocco"/>
    <s v="North Africa"/>
    <s v="Africa"/>
    <x v="0"/>
    <x v="16"/>
    <s v="GlobeWeis Mailers, Security-Tint"/>
    <n v="245.7"/>
    <n v="1"/>
    <n v="6"/>
    <n v="1"/>
    <n v="0"/>
    <n v="95.76"/>
    <n v="1"/>
    <n v="12.27"/>
    <n v="1"/>
    <s v="Medium"/>
    <n v="2"/>
  </r>
  <r>
    <x v="4600"/>
    <d v="2015-02-14T00:00:00"/>
    <d v="2015-02-19T00:00:00"/>
    <s v="Standard Class"/>
    <s v="Corporate"/>
    <n v="2"/>
    <s v="Dortmund"/>
    <s v="North Rhine-Westphalia"/>
    <s v="Germany"/>
    <s v="Dortmund,North Rhine-Westphalia,Germany"/>
    <s v="Western Europe"/>
    <s v="Europe"/>
    <x v="2"/>
    <x v="11"/>
    <s v="Tenex Stacking Tray, Black"/>
    <n v="126.44999999999999"/>
    <n v="1"/>
    <n v="5"/>
    <n v="1"/>
    <n v="0"/>
    <n v="17.7"/>
    <n v="1"/>
    <n v="12.27"/>
    <n v="1"/>
    <s v="Medium"/>
    <n v="2"/>
  </r>
  <r>
    <x v="4601"/>
    <d v="2015-02-13T00:00:00"/>
    <d v="2015-02-13T00:00:00"/>
    <s v="Same Day"/>
    <s v="Corporate"/>
    <n v="2"/>
    <s v="Bandung"/>
    <s v="Jawa Barat"/>
    <s v="Indonesia"/>
    <s v="Bandung,Jawa Barat,Indonesia"/>
    <s v="Southeastern Asia"/>
    <s v="Asia Pacific"/>
    <x v="1"/>
    <x v="2"/>
    <s v="Cisco Headset, Cordless"/>
    <n v="454.62419999999997"/>
    <n v="1"/>
    <n v="6"/>
    <n v="1"/>
    <n v="0.17"/>
    <n v="38.284199999999984"/>
    <n v="1"/>
    <n v="12.26"/>
    <n v="1"/>
    <s v="Medium"/>
    <n v="2"/>
  </r>
  <r>
    <x v="4602"/>
    <d v="2015-02-06T00:00:00"/>
    <d v="2015-02-11T00:00:00"/>
    <s v="Second Class"/>
    <s v="Consumer"/>
    <n v="1"/>
    <s v="Kortrijk"/>
    <s v="West Flanders"/>
    <s v="Belgium"/>
    <s v="Kortrijk,West Flanders,Belgium"/>
    <s v="Western Europe"/>
    <s v="Europe"/>
    <x v="0"/>
    <x v="7"/>
    <s v="Sanford Pencil Sharpener, Water Color"/>
    <n v="104.39999999999999"/>
    <n v="1"/>
    <n v="4"/>
    <n v="1"/>
    <n v="0"/>
    <n v="27.119999999999997"/>
    <n v="1"/>
    <n v="12.26"/>
    <n v="1"/>
    <s v="Medium"/>
    <n v="2"/>
  </r>
  <r>
    <x v="4603"/>
    <d v="2015-03-21T00:00:00"/>
    <d v="2015-03-24T00:00:00"/>
    <s v="Second Class"/>
    <s v="Corporate"/>
    <n v="2"/>
    <s v="Acuña"/>
    <s v="Coahuila"/>
    <s v="Mexico"/>
    <s v="Acuña,Coahuila,Mexico"/>
    <s v="Central America"/>
    <s v="LATAM"/>
    <x v="1"/>
    <x v="10"/>
    <s v="Enermax Mouse, Bluetooth"/>
    <n v="134.30000000000001"/>
    <n v="1"/>
    <n v="5"/>
    <n v="1"/>
    <n v="0"/>
    <n v="60.4"/>
    <n v="1"/>
    <n v="12.259"/>
    <n v="1"/>
    <s v="High"/>
    <n v="3"/>
  </r>
  <r>
    <x v="4604"/>
    <d v="2015-04-02T00:00:00"/>
    <d v="2015-04-04T00:00:00"/>
    <s v="First Class"/>
    <s v="Corporate"/>
    <n v="2"/>
    <s v="Meerut"/>
    <s v="Uttar Pradesh"/>
    <s v="India"/>
    <s v="Meerut,Uttar Pradesh,India"/>
    <s v="Southern Asia"/>
    <s v="Asia Pacific"/>
    <x v="0"/>
    <x v="7"/>
    <s v="Stanley Markers, Blue"/>
    <n v="66.599999999999994"/>
    <n v="1"/>
    <n v="3"/>
    <n v="1"/>
    <n v="0"/>
    <n v="31.949999999999996"/>
    <n v="1"/>
    <n v="12.25"/>
    <n v="1"/>
    <s v="Medium"/>
    <n v="2"/>
  </r>
  <r>
    <x v="4605"/>
    <d v="2015-03-03T00:00:00"/>
    <d v="2015-03-07T00:00:00"/>
    <s v="Standard Class"/>
    <s v="Corporate"/>
    <n v="2"/>
    <s v="Norderstedt"/>
    <s v="Schleswig-Holstein"/>
    <s v="Germany"/>
    <s v="Norderstedt,Schleswig-Holstein,Germany"/>
    <s v="Western Europe"/>
    <s v="Europe"/>
    <x v="0"/>
    <x v="13"/>
    <s v="Fiskars Trimmer, Steel"/>
    <n v="125.10000000000001"/>
    <n v="1"/>
    <n v="3"/>
    <n v="1"/>
    <n v="0"/>
    <n v="14.939999999999998"/>
    <n v="1"/>
    <n v="12.25"/>
    <n v="1"/>
    <s v="Medium"/>
    <n v="2"/>
  </r>
  <r>
    <x v="4606"/>
    <d v="2015-05-15T00:00:00"/>
    <d v="2015-05-19T00:00:00"/>
    <s v="Standard Class"/>
    <s v="Corporate"/>
    <n v="2"/>
    <s v="Alessandria"/>
    <s v="Piedmont"/>
    <s v="Italy"/>
    <s v="Alessandria,Piedmont,Italy"/>
    <s v="Southern Europe"/>
    <s v="Europe"/>
    <x v="0"/>
    <x v="7"/>
    <s v="Stanley Canvas, Blue"/>
    <n v="148.41"/>
    <n v="1"/>
    <n v="3"/>
    <n v="1"/>
    <n v="0"/>
    <n v="23.669999999999998"/>
    <n v="1"/>
    <n v="12.25"/>
    <n v="1"/>
    <s v="High"/>
    <n v="3"/>
  </r>
  <r>
    <x v="4607"/>
    <d v="2015-08-01T00:00:00"/>
    <d v="2015-08-06T00:00:00"/>
    <s v="Standard Class"/>
    <s v="Corporate"/>
    <n v="2"/>
    <s v="Philadelphia"/>
    <s v="Pennsylvania"/>
    <s v="United States"/>
    <s v="Philadelphia,Pennsylvania,United States"/>
    <s v="Eastern US"/>
    <s v="USCA"/>
    <x v="0"/>
    <x v="9"/>
    <s v="Xerox 1991"/>
    <n v="54.816000000000003"/>
    <n v="1"/>
    <n v="3"/>
    <n v="1"/>
    <n v="0.2"/>
    <n v="17.815199999999997"/>
    <n v="1"/>
    <n v="2.0699999999999998"/>
    <n v="1"/>
    <s v="Medium"/>
    <n v="2"/>
  </r>
  <r>
    <x v="4608"/>
    <d v="2015-06-14T00:00:00"/>
    <d v="2015-06-19T00:00:00"/>
    <s v="Standard Class"/>
    <s v="Consumer"/>
    <n v="1"/>
    <s v="Livry-Gargan"/>
    <s v="Ile-de-France"/>
    <s v="France"/>
    <s v="Livry-Gargan,Ile-de-France,France"/>
    <s v="Western Europe"/>
    <s v="Europe"/>
    <x v="0"/>
    <x v="0"/>
    <s v="Hamilton Beach Coffee Grinder, Red"/>
    <n v="153.57599999999999"/>
    <n v="1"/>
    <n v="4"/>
    <n v="1"/>
    <n v="0.1"/>
    <n v="3.3359999999999985"/>
    <n v="1"/>
    <n v="12.24"/>
    <n v="1"/>
    <s v="Medium"/>
    <n v="2"/>
  </r>
  <r>
    <x v="4609"/>
    <d v="2015-06-30T00:00:00"/>
    <d v="2015-07-04T00:00:00"/>
    <s v="Standard Class"/>
    <s v="Corporate"/>
    <n v="2"/>
    <s v="Gela"/>
    <s v="Sicily"/>
    <s v="Italy"/>
    <s v="Gela,Sicily,Italy"/>
    <s v="Southern Europe"/>
    <s v="Europe"/>
    <x v="0"/>
    <x v="0"/>
    <s v="KitchenAid Coffee Grinder, Black"/>
    <n v="139.79999999999998"/>
    <n v="1"/>
    <n v="2"/>
    <n v="1"/>
    <n v="0"/>
    <n v="57.300000000000004"/>
    <n v="1"/>
    <n v="12.23"/>
    <n v="1"/>
    <s v="Medium"/>
    <n v="2"/>
  </r>
  <r>
    <x v="4610"/>
    <d v="2015-10-23T00:00:00"/>
    <d v="2015-10-26T00:00:00"/>
    <s v="First Class"/>
    <s v="Consumer"/>
    <n v="1"/>
    <s v="Ardabil"/>
    <s v="Ardabil"/>
    <s v="Iran"/>
    <s v="Ardabil,Ardabil,Iran"/>
    <s v="Southern Asia"/>
    <s v="Asia Pacific"/>
    <x v="0"/>
    <x v="8"/>
    <s v="Cardinal Binding Machine, Recycled"/>
    <n v="50.13"/>
    <n v="1"/>
    <n v="1"/>
    <n v="1"/>
    <n v="0"/>
    <n v="10.5"/>
    <n v="1"/>
    <n v="12.23"/>
    <n v="1"/>
    <s v="Critical"/>
    <n v="4"/>
  </r>
  <r>
    <x v="4611"/>
    <d v="2015-09-06T00:00:00"/>
    <d v="2015-09-08T00:00:00"/>
    <s v="First Class"/>
    <s v="Corporate"/>
    <n v="2"/>
    <s v="Dar es Salaam"/>
    <s v="Dar Es Salaam"/>
    <s v="Tanzania"/>
    <s v="Dar es Salaam,Dar Es Salaam,Tanzania"/>
    <s v="Eastern Africa"/>
    <s v="Africa"/>
    <x v="2"/>
    <x v="5"/>
    <s v="Office Star Chairmat, Red"/>
    <n v="65.820000000000007"/>
    <n v="1"/>
    <n v="1"/>
    <n v="1"/>
    <n v="0"/>
    <n v="26.31"/>
    <n v="1"/>
    <n v="12.23"/>
    <n v="1"/>
    <s v="High"/>
    <n v="3"/>
  </r>
  <r>
    <x v="4612"/>
    <d v="2015-08-21T00:00:00"/>
    <d v="2015-08-21T00:00:00"/>
    <s v="Same Day"/>
    <s v="Corporate"/>
    <n v="2"/>
    <s v="Guntur"/>
    <s v="Andhra Pradesh"/>
    <s v="India"/>
    <s v="Guntur,Andhra Pradesh,India"/>
    <s v="Southern Asia"/>
    <s v="Asia Pacific"/>
    <x v="2"/>
    <x v="11"/>
    <s v="Eldon Light Bulb, Erganomic"/>
    <n v="47.64"/>
    <n v="1"/>
    <n v="2"/>
    <n v="1"/>
    <n v="0"/>
    <n v="19.5"/>
    <n v="1"/>
    <n v="12.22"/>
    <n v="1"/>
    <s v="High"/>
    <n v="3"/>
  </r>
  <r>
    <x v="4613"/>
    <d v="2015-05-01T00:00:00"/>
    <d v="2015-05-06T00:00:00"/>
    <s v="Standard Class"/>
    <s v="Corporate"/>
    <n v="2"/>
    <s v="Los Angeles"/>
    <s v="California"/>
    <s v="United States"/>
    <s v="Los Angeles,California,United States"/>
    <s v="Western US"/>
    <s v="USCA"/>
    <x v="0"/>
    <x v="7"/>
    <s v="Faber Castell Col-Erase Pencils"/>
    <n v="9.7799999999999994"/>
    <n v="1"/>
    <n v="2"/>
    <n v="1"/>
    <n v="0"/>
    <n v="4.0098000000000003"/>
    <n v="1"/>
    <n v="1.21"/>
    <n v="1"/>
    <s v="Medium"/>
    <n v="2"/>
  </r>
  <r>
    <x v="4614"/>
    <d v="2015-05-02T00:00:00"/>
    <d v="2015-05-06T00:00:00"/>
    <s v="Standard Class"/>
    <s v="Corporate"/>
    <n v="2"/>
    <s v="Taza"/>
    <s v="Taza-Al Hoceima-Taounate"/>
    <s v="Morocco"/>
    <s v="Taza,Taza-Al Hoceima-Taounate,Morocco"/>
    <s v="North Africa"/>
    <s v="Africa"/>
    <x v="0"/>
    <x v="12"/>
    <s v="Smead File Cart, Single Width"/>
    <n v="128.42999999999998"/>
    <n v="1"/>
    <n v="1"/>
    <n v="1"/>
    <n v="0"/>
    <n v="1.26"/>
    <n v="1"/>
    <n v="12.21"/>
    <n v="1"/>
    <s v="High"/>
    <n v="3"/>
  </r>
  <r>
    <x v="4615"/>
    <d v="2015-04-23T00:00:00"/>
    <d v="2015-04-30T00:00:00"/>
    <s v="Standard Class"/>
    <s v="Home Office"/>
    <n v="3"/>
    <s v="Ratlam"/>
    <s v="Madhya Pradesh"/>
    <s v="India"/>
    <s v="Ratlam,Madhya Pradesh,India"/>
    <s v="Southern Asia"/>
    <s v="Asia Pacific"/>
    <x v="0"/>
    <x v="15"/>
    <s v="Stockwell Clamps, Bulk Pack"/>
    <n v="75.36"/>
    <n v="1"/>
    <n v="4"/>
    <n v="1"/>
    <n v="0"/>
    <n v="25.56"/>
    <n v="1"/>
    <n v="12.21"/>
    <n v="1"/>
    <s v="Low"/>
    <n v="1"/>
  </r>
  <r>
    <x v="4616"/>
    <d v="2015-05-11T00:00:00"/>
    <d v="2015-05-16T00:00:00"/>
    <s v="Second Class"/>
    <s v="Consumer"/>
    <n v="1"/>
    <s v="Santiago"/>
    <s v="Santiago"/>
    <s v="Chile"/>
    <s v="Santiago,Santiago,Chile"/>
    <s v="South America"/>
    <s v="LATAM"/>
    <x v="1"/>
    <x v="10"/>
    <s v="Logitech Keyboard, Erganomic"/>
    <n v="93.679999999999993"/>
    <n v="1"/>
    <n v="2"/>
    <n v="1"/>
    <n v="0"/>
    <n v="1.8399999999999999"/>
    <n v="1"/>
    <n v="12.205"/>
    <n v="1"/>
    <s v="Medium"/>
    <n v="2"/>
  </r>
  <r>
    <x v="4617"/>
    <d v="2015-11-20T00:00:00"/>
    <d v="2015-11-20T00:00:00"/>
    <s v="Same Day"/>
    <s v="Corporate"/>
    <n v="2"/>
    <s v="Kerpen"/>
    <s v="North Rhine-Westphalia"/>
    <s v="Germany"/>
    <s v="Kerpen,North Rhine-Westphalia,Germany"/>
    <s v="Western Europe"/>
    <s v="Europe"/>
    <x v="0"/>
    <x v="8"/>
    <s v="Acco Binder, Economy"/>
    <n v="45.449999999999996"/>
    <n v="1"/>
    <n v="3"/>
    <n v="1"/>
    <n v="0"/>
    <n v="6.2999999999999989"/>
    <n v="1"/>
    <n v="12.2"/>
    <n v="1"/>
    <s v="Critical"/>
    <n v="4"/>
  </r>
  <r>
    <x v="4618"/>
    <d v="2015-01-15T00:00:00"/>
    <d v="2015-01-19T00:00:00"/>
    <s v="Standard Class"/>
    <s v="Home Office"/>
    <n v="3"/>
    <s v="Bhiwandi"/>
    <s v="Maharashtra"/>
    <s v="India"/>
    <s v="Bhiwandi,Maharashtra,India"/>
    <s v="Southern Asia"/>
    <s v="Asia Pacific"/>
    <x v="1"/>
    <x v="10"/>
    <s v="Memorex Keyboard, USB"/>
    <n v="143.10000000000002"/>
    <n v="1"/>
    <n v="2"/>
    <n v="1"/>
    <n v="0"/>
    <n v="9.9599999999999991"/>
    <n v="1"/>
    <n v="12.2"/>
    <n v="1"/>
    <s v="High"/>
    <n v="3"/>
  </r>
  <r>
    <x v="4619"/>
    <d v="2015-03-07T00:00:00"/>
    <d v="2015-03-09T00:00:00"/>
    <s v="First Class"/>
    <s v="Corporate"/>
    <n v="2"/>
    <s v="Palmerston North"/>
    <s v="Manawatu-Wanganui"/>
    <s v="New Zealand"/>
    <s v="Palmerston North,Manawatu-Wanganui,New Zealand"/>
    <s v="Oceania"/>
    <s v="Asia Pacific"/>
    <x v="1"/>
    <x v="10"/>
    <s v="Memorex Flash Drive, Programmable"/>
    <n v="61.800000000000004"/>
    <n v="1"/>
    <n v="2"/>
    <n v="1"/>
    <n v="0"/>
    <n v="14.82"/>
    <n v="1"/>
    <n v="12.2"/>
    <n v="1"/>
    <s v="Medium"/>
    <n v="2"/>
  </r>
  <r>
    <x v="4620"/>
    <d v="2015-05-23T00:00:00"/>
    <d v="2015-05-25T00:00:00"/>
    <s v="First Class"/>
    <s v="Consumer"/>
    <n v="1"/>
    <s v="Southend-on-Sea"/>
    <s v="England"/>
    <s v="United Kingdom"/>
    <s v="Southend-on-Sea,England,United Kingdom"/>
    <s v="Northern Europe"/>
    <s v="Europe"/>
    <x v="0"/>
    <x v="7"/>
    <s v="Sanford Pencil Sharpener, Fluorescent"/>
    <n v="77.489999999999995"/>
    <n v="1"/>
    <n v="3"/>
    <n v="1"/>
    <n v="0"/>
    <n v="27.089999999999996"/>
    <n v="1"/>
    <n v="12.19"/>
    <n v="1"/>
    <s v="Medium"/>
    <n v="2"/>
  </r>
  <r>
    <x v="4621"/>
    <d v="2015-05-08T00:00:00"/>
    <d v="2015-05-10T00:00:00"/>
    <s v="First Class"/>
    <s v="Consumer"/>
    <n v="1"/>
    <s v="Sydney"/>
    <s v="New South Wales"/>
    <s v="Australia"/>
    <s v="Sydney,New South Wales,Australia"/>
    <s v="Oceania"/>
    <s v="Asia Pacific"/>
    <x v="2"/>
    <x v="11"/>
    <s v="Rubbermaid Photo Frame, Black"/>
    <n v="93.15"/>
    <n v="1"/>
    <n v="2"/>
    <n v="1"/>
    <n v="0.1"/>
    <n v="6.2099999999999973"/>
    <n v="1"/>
    <n v="12.19"/>
    <n v="1"/>
    <s v="Medium"/>
    <n v="2"/>
  </r>
  <r>
    <x v="4622"/>
    <d v="2015-06-02T00:00:00"/>
    <d v="2015-06-07T00:00:00"/>
    <s v="Standard Class"/>
    <s v="Home Office"/>
    <n v="3"/>
    <s v="Istanbul"/>
    <s v="Istanbul"/>
    <s v="Turkey"/>
    <s v="Istanbul,Istanbul,Turkey"/>
    <s v="Western Asia"/>
    <s v="Asia Pacific"/>
    <x v="0"/>
    <x v="0"/>
    <s v="Breville Refrigerator, Silver"/>
    <n v="208.03199999999998"/>
    <n v="1"/>
    <n v="1"/>
    <n v="1"/>
    <n v="0.6"/>
    <n v="-171.64799999999997"/>
    <n v="3"/>
    <n v="12.18"/>
    <n v="1"/>
    <s v="Medium"/>
    <n v="2"/>
  </r>
  <r>
    <x v="4623"/>
    <d v="2015-06-23T00:00:00"/>
    <d v="2015-06-27T00:00:00"/>
    <s v="Standard Class"/>
    <s v="Consumer"/>
    <n v="1"/>
    <s v="Bastia"/>
    <s v="Corsica"/>
    <s v="France"/>
    <s v="Bastia,Corsica,France"/>
    <s v="Western Europe"/>
    <s v="Europe"/>
    <x v="0"/>
    <x v="13"/>
    <s v="Fiskars Trimmer, High Speed"/>
    <n v="84.600000000000009"/>
    <n v="1"/>
    <n v="2"/>
    <n v="1"/>
    <n v="0"/>
    <n v="12.66"/>
    <n v="1"/>
    <n v="12.18"/>
    <n v="1"/>
    <s v="High"/>
    <n v="3"/>
  </r>
  <r>
    <x v="4624"/>
    <d v="2015-11-08T00:00:00"/>
    <d v="2015-11-08T00:00:00"/>
    <s v="Same Day"/>
    <s v="Consumer"/>
    <n v="1"/>
    <s v="Oklahoma City"/>
    <s v="Oklahoma"/>
    <s v="United States"/>
    <s v="Oklahoma City,Oklahoma,United States"/>
    <s v="Central US"/>
    <s v="USCA"/>
    <x v="0"/>
    <x v="8"/>
    <s v="Storex DuraTech Recycled Plastic Frosted Binders"/>
    <n v="38.160000000000004"/>
    <n v="1"/>
    <n v="9"/>
    <n v="2"/>
    <n v="0"/>
    <n v="19.080000000000002"/>
    <n v="1"/>
    <n v="8.8800000000000008"/>
    <n v="1"/>
    <s v="High"/>
    <n v="3"/>
  </r>
  <r>
    <x v="4625"/>
    <d v="2015-03-08T00:00:00"/>
    <d v="2015-03-11T00:00:00"/>
    <s v="First Class"/>
    <s v="Corporate"/>
    <n v="2"/>
    <s v="Soyapango"/>
    <s v="San Salvador"/>
    <s v="El Salvador"/>
    <s v="Soyapango,San Salvador,El Salvador"/>
    <s v="Central America"/>
    <s v="LATAM"/>
    <x v="2"/>
    <x v="11"/>
    <s v="Eldon Clock, Erganomic"/>
    <n v="73.52000000000001"/>
    <n v="1"/>
    <n v="2"/>
    <n v="1"/>
    <n v="0"/>
    <n v="35.28"/>
    <n v="1"/>
    <n v="12.166"/>
    <n v="1"/>
    <s v="High"/>
    <n v="3"/>
  </r>
  <r>
    <x v="4626"/>
    <d v="2015-09-01T00:00:00"/>
    <d v="2015-09-06T00:00:00"/>
    <s v="Standard Class"/>
    <s v="Corporate"/>
    <n v="2"/>
    <s v="Gómez Palacio"/>
    <s v="Durango"/>
    <s v="Mexico"/>
    <s v="Gómez Palacio,Durango,Mexico"/>
    <s v="Central America"/>
    <s v="LATAM"/>
    <x v="0"/>
    <x v="16"/>
    <s v="GlobeWeis Mailers, Set of 50"/>
    <n v="179.9"/>
    <n v="1"/>
    <n v="7"/>
    <n v="1"/>
    <n v="0"/>
    <n v="46.76"/>
    <n v="1"/>
    <n v="12.162000000000001"/>
    <n v="1"/>
    <s v="Medium"/>
    <n v="2"/>
  </r>
  <r>
    <x v="4627"/>
    <d v="2015-08-01T00:00:00"/>
    <d v="2015-08-04T00:00:00"/>
    <s v="First Class"/>
    <s v="Consumer"/>
    <n v="1"/>
    <s v="San Francisco"/>
    <s v="California"/>
    <s v="United States"/>
    <s v="San Francisco,California,United States"/>
    <s v="Western US"/>
    <s v="USCA"/>
    <x v="0"/>
    <x v="12"/>
    <s v="Eldon Portable Mobile Manager"/>
    <n v="56.56"/>
    <n v="1"/>
    <n v="2"/>
    <n v="1"/>
    <n v="0"/>
    <n v="15.2712"/>
    <n v="1"/>
    <n v="6.74"/>
    <n v="1"/>
    <s v="High"/>
    <n v="3"/>
  </r>
  <r>
    <x v="4628"/>
    <d v="2015-09-10T00:00:00"/>
    <d v="2015-09-15T00:00:00"/>
    <s v="Second Class"/>
    <s v="Consumer"/>
    <n v="1"/>
    <s v="Brescia"/>
    <s v="Lombardy"/>
    <s v="Italy"/>
    <s v="Brescia,Lombardy,Italy"/>
    <s v="Southern Europe"/>
    <s v="Europe"/>
    <x v="0"/>
    <x v="8"/>
    <s v="Cardinal Binding Machine, Clear"/>
    <n v="98.460000000000022"/>
    <n v="1"/>
    <n v="2"/>
    <n v="1"/>
    <n v="0"/>
    <n v="39.36"/>
    <n v="1"/>
    <n v="12.16"/>
    <n v="1"/>
    <s v="Medium"/>
    <n v="2"/>
  </r>
  <r>
    <x v="4629"/>
    <d v="2015-03-24T00:00:00"/>
    <d v="2015-03-30T00:00:00"/>
    <s v="Standard Class"/>
    <s v="Consumer"/>
    <n v="1"/>
    <s v="New York City"/>
    <s v="New York"/>
    <s v="United States"/>
    <s v="New York City,New York,United States"/>
    <s v="Eastern US"/>
    <s v="USCA"/>
    <x v="0"/>
    <x v="9"/>
    <s v="Xerox 1980"/>
    <n v="25.68"/>
    <n v="1"/>
    <n v="6"/>
    <n v="1"/>
    <n v="0"/>
    <n v="11.555999999999997"/>
    <n v="1"/>
    <n v="3.07"/>
    <n v="1"/>
    <s v="Low"/>
    <n v="1"/>
  </r>
  <r>
    <x v="4630"/>
    <d v="2015-08-26T00:00:00"/>
    <d v="2015-08-30T00:00:00"/>
    <s v="Second Class"/>
    <s v="Consumer"/>
    <n v="1"/>
    <s v="Zagreb"/>
    <s v="Grad Zagreb"/>
    <s v="Croatia"/>
    <s v="Zagreb,Grad Zagreb,Croatia"/>
    <s v="Southern Europe"/>
    <s v="Europe"/>
    <x v="0"/>
    <x v="7"/>
    <s v="Stanley Sketch Pad, Water Color"/>
    <n v="47.61"/>
    <n v="1"/>
    <n v="1"/>
    <n v="1"/>
    <n v="0"/>
    <n v="9.0299999999999994"/>
    <n v="1"/>
    <n v="12.15"/>
    <n v="1"/>
    <s v="High"/>
    <n v="3"/>
  </r>
  <r>
    <x v="4631"/>
    <d v="2015-06-05T00:00:00"/>
    <d v="2015-06-08T00:00:00"/>
    <s v="Second Class"/>
    <s v="Consumer"/>
    <n v="1"/>
    <s v="Frisco"/>
    <s v="Texas"/>
    <s v="United States"/>
    <s v="Frisco,Texas,United States"/>
    <s v="Central US"/>
    <s v="USCA"/>
    <x v="2"/>
    <x v="11"/>
    <s v="Nu-Dell Executive Frame"/>
    <n v="30.336000000000006"/>
    <n v="1"/>
    <n v="6"/>
    <n v="1"/>
    <n v="0.6"/>
    <n v="-17.443199999999997"/>
    <n v="3"/>
    <n v="3.66"/>
    <n v="1"/>
    <s v="High"/>
    <n v="3"/>
  </r>
  <r>
    <x v="4632"/>
    <d v="2015-11-17T00:00:00"/>
    <d v="2015-11-18T00:00:00"/>
    <s v="First Class"/>
    <s v="Consumer"/>
    <n v="1"/>
    <s v="Pematangsiantar"/>
    <s v="Sumatera Utara"/>
    <s v="Indonesia"/>
    <s v="Pematangsiantar,Sumatera Utara,Indonesia"/>
    <s v="Southeastern Asia"/>
    <s v="Asia Pacific"/>
    <x v="0"/>
    <x v="12"/>
    <s v="Tenex Folders, Blue"/>
    <n v="115.63559999999998"/>
    <n v="1"/>
    <n v="6"/>
    <n v="1"/>
    <n v="0.17"/>
    <n v="40.395600000000002"/>
    <n v="1"/>
    <n v="12.14"/>
    <n v="1"/>
    <s v="Critical"/>
    <n v="4"/>
  </r>
  <r>
    <x v="4633"/>
    <d v="2015-11-29T00:00:00"/>
    <d v="2015-12-03T00:00:00"/>
    <s v="Second Class"/>
    <s v="Consumer"/>
    <n v="1"/>
    <s v="La Rioja"/>
    <s v="La Rioja"/>
    <s v="Argentina"/>
    <s v="La Rioja,La Rioja,Argentina"/>
    <s v="South America"/>
    <s v="LATAM"/>
    <x v="2"/>
    <x v="5"/>
    <s v="Harbour Creations Swivel Stool, Black"/>
    <n v="355.37999999999994"/>
    <n v="1"/>
    <n v="5"/>
    <n v="1"/>
    <n v="0.4"/>
    <n v="-201.42"/>
    <n v="3"/>
    <n v="12.131"/>
    <n v="1"/>
    <s v="High"/>
    <n v="3"/>
  </r>
  <r>
    <x v="4634"/>
    <d v="2015-11-14T00:00:00"/>
    <d v="2015-11-19T00:00:00"/>
    <s v="Standard Class"/>
    <s v="Consumer"/>
    <n v="1"/>
    <s v="New York City"/>
    <s v="New York"/>
    <s v="United States"/>
    <s v="New York City,New York,United States"/>
    <s v="Eastern US"/>
    <s v="USCA"/>
    <x v="0"/>
    <x v="12"/>
    <s v="Personal Folder Holder, Ebony"/>
    <n v="11.21"/>
    <n v="1"/>
    <n v="1"/>
    <n v="1"/>
    <n v="0"/>
    <n v="3.3629999999999995"/>
    <n v="1"/>
    <n v="1.9300000000000002"/>
    <n v="1"/>
    <s v="Medium"/>
    <n v="2"/>
  </r>
  <r>
    <x v="4635"/>
    <d v="2015-02-03T00:00:00"/>
    <d v="2015-02-08T00:00:00"/>
    <s v="Standard Class"/>
    <s v="Consumer"/>
    <n v="1"/>
    <s v="Kunming"/>
    <s v="Yunnan"/>
    <s v="China"/>
    <s v="Kunming,Yunnan,China"/>
    <s v="Eastern Asia"/>
    <s v="Asia Pacific"/>
    <x v="2"/>
    <x v="4"/>
    <s v="Ikea 3-Shelf Cabinet, Mobile"/>
    <n v="289.92000000000007"/>
    <n v="1"/>
    <n v="2"/>
    <n v="1"/>
    <n v="0"/>
    <n v="40.56"/>
    <n v="1"/>
    <n v="12.13"/>
    <n v="1"/>
    <s v="High"/>
    <n v="3"/>
  </r>
  <r>
    <x v="4636"/>
    <d v="2015-05-06T00:00:00"/>
    <d v="2015-05-10T00:00:00"/>
    <s v="Standard Class"/>
    <s v="Corporate"/>
    <n v="2"/>
    <s v="Gold Coast"/>
    <s v="Queensland"/>
    <s v="Australia"/>
    <s v="Gold Coast,Queensland,Australia"/>
    <s v="Oceania"/>
    <s v="Asia Pacific"/>
    <x v="0"/>
    <x v="9"/>
    <s v="SanDisk Memo Slips, Multicolor"/>
    <n v="115.85700000000001"/>
    <n v="1"/>
    <n v="7"/>
    <n v="1"/>
    <n v="0.1"/>
    <n v="2.456999999999999"/>
    <n v="1"/>
    <n v="12.13"/>
    <n v="1"/>
    <s v="Medium"/>
    <n v="2"/>
  </r>
  <r>
    <x v="4637"/>
    <d v="2015-02-25T00:00:00"/>
    <d v="2015-03-01T00:00:00"/>
    <s v="Standard Class"/>
    <s v="Corporate"/>
    <n v="2"/>
    <s v="Philadelphia"/>
    <s v="Pennsylvania"/>
    <s v="United States"/>
    <s v="Philadelphia,Pennsylvania,United States"/>
    <s v="Eastern US"/>
    <s v="USCA"/>
    <x v="1"/>
    <x v="10"/>
    <s v="Plantronics CS510 - Over-the-Head monaural Wireless Headset System"/>
    <n v="1319.8"/>
    <n v="2"/>
    <n v="5"/>
    <n v="1"/>
    <n v="0.2"/>
    <n v="214.4674999999998"/>
    <n v="1"/>
    <n v="87.36"/>
    <n v="1"/>
    <s v="Medium"/>
    <n v="2"/>
  </r>
  <r>
    <x v="4638"/>
    <d v="2015-08-20T00:00:00"/>
    <d v="2015-08-24T00:00:00"/>
    <s v="Standard Class"/>
    <s v="Home Office"/>
    <n v="3"/>
    <s v="Ho Chi Minh City"/>
    <s v="Ho Chí Minh City"/>
    <s v="Vietnam"/>
    <s v="Ho Chi Minh City,Ho Chí Minh City,Vietnam"/>
    <s v="Southeastern Asia"/>
    <s v="Asia Pacific"/>
    <x v="0"/>
    <x v="13"/>
    <s v="Kleencut Shears, Steel"/>
    <n v="153.28440000000001"/>
    <n v="1"/>
    <n v="4"/>
    <n v="1"/>
    <n v="0.17"/>
    <n v="3.6443999999999974"/>
    <n v="1"/>
    <n v="12.11"/>
    <n v="1"/>
    <s v="Medium"/>
    <n v="2"/>
  </r>
  <r>
    <x v="4639"/>
    <d v="2015-08-12T00:00:00"/>
    <d v="2015-08-16T00:00:00"/>
    <s v="Standard Class"/>
    <s v="Consumer"/>
    <n v="1"/>
    <s v="Malakoff"/>
    <s v="Ile-de-France"/>
    <s v="France"/>
    <s v="Malakoff,Ile-de-France,France"/>
    <s v="Western Europe"/>
    <s v="Europe"/>
    <x v="1"/>
    <x v="6"/>
    <s v="StarTech Calculator, White"/>
    <n v="130.458"/>
    <n v="1"/>
    <n v="4"/>
    <n v="1"/>
    <n v="0.15"/>
    <n v="-20.021999999999998"/>
    <n v="3"/>
    <n v="12.11"/>
    <n v="1"/>
    <s v="Medium"/>
    <n v="2"/>
  </r>
  <r>
    <x v="4640"/>
    <d v="2015-08-04T00:00:00"/>
    <d v="2015-08-10T00:00:00"/>
    <s v="Standard Class"/>
    <s v="Corporate"/>
    <n v="2"/>
    <s v="Jaworzno"/>
    <s v="Silesia"/>
    <s v="Poland"/>
    <s v="Jaworzno,Silesia,Poland"/>
    <s v="Eastern Europe"/>
    <s v="Europe"/>
    <x v="1"/>
    <x v="1"/>
    <s v="Sharp Fax Machine, Laser"/>
    <n v="295.64999999999998"/>
    <n v="1"/>
    <n v="1"/>
    <n v="1"/>
    <n v="0"/>
    <n v="26.58"/>
    <n v="1"/>
    <n v="12.1"/>
    <n v="1"/>
    <s v="Medium"/>
    <n v="2"/>
  </r>
  <r>
    <x v="4641"/>
    <d v="2015-03-28T00:00:00"/>
    <d v="2015-04-01T00:00:00"/>
    <s v="Standard Class"/>
    <s v="Consumer"/>
    <n v="1"/>
    <s v="Gold Coast"/>
    <s v="Queensland"/>
    <s v="Australia"/>
    <s v="Gold Coast,Queensland,Australia"/>
    <s v="Oceania"/>
    <s v="Asia Pacific"/>
    <x v="0"/>
    <x v="9"/>
    <s v="Enermax Cards &amp; Envelopes, 8.5 x 11"/>
    <n v="138.34800000000001"/>
    <n v="1"/>
    <n v="3"/>
    <n v="1"/>
    <n v="0.1"/>
    <n v="58.338000000000008"/>
    <n v="1"/>
    <n v="12.1"/>
    <n v="1"/>
    <s v="Medium"/>
    <n v="2"/>
  </r>
  <r>
    <x v="4642"/>
    <d v="2015-07-28T00:00:00"/>
    <d v="2015-07-31T00:00:00"/>
    <s v="Second Class"/>
    <s v="Consumer"/>
    <n v="1"/>
    <s v="L'viv"/>
    <s v="L'viv"/>
    <s v="Ukraine"/>
    <s v="L'viv,L'viv,Ukraine"/>
    <s v="Eastern Europe"/>
    <s v="Europe"/>
    <x v="0"/>
    <x v="0"/>
    <s v="Cuisinart Coffee Grinder, Black"/>
    <n v="228.24"/>
    <n v="1"/>
    <n v="6"/>
    <n v="1"/>
    <n v="0"/>
    <n v="104.94000000000001"/>
    <n v="1"/>
    <n v="12.1"/>
    <n v="1"/>
    <s v="Medium"/>
    <n v="2"/>
  </r>
  <r>
    <x v="4643"/>
    <d v="2015-12-09T00:00:00"/>
    <d v="2015-12-15T00:00:00"/>
    <s v="Standard Class"/>
    <s v="Consumer"/>
    <n v="1"/>
    <s v="Bogor"/>
    <s v="Jawa Barat"/>
    <s v="Indonesia"/>
    <s v="Bogor,Jawa Barat,Indonesia"/>
    <s v="Southeastern Asia"/>
    <s v="Asia Pacific"/>
    <x v="1"/>
    <x v="2"/>
    <s v="Cisco Headset, VoIP"/>
    <n v="146.9598"/>
    <n v="1"/>
    <n v="2"/>
    <n v="1"/>
    <n v="0.17"/>
    <n v="8.8397999999999968"/>
    <n v="1"/>
    <n v="12.09"/>
    <n v="1"/>
    <s v="Medium"/>
    <n v="2"/>
  </r>
  <r>
    <x v="4644"/>
    <d v="2015-10-19T00:00:00"/>
    <d v="2015-10-23T00:00:00"/>
    <s v="Standard Class"/>
    <s v="Consumer"/>
    <n v="1"/>
    <s v="Soacha"/>
    <s v="Cundinamarca"/>
    <s v="Colombia"/>
    <s v="Soacha,Cundinamarca,Colombia"/>
    <s v="South America"/>
    <s v="LATAM"/>
    <x v="2"/>
    <x v="11"/>
    <s v="Rubbermaid Frame, Erganomic"/>
    <n v="217.02000000000004"/>
    <n v="1"/>
    <n v="3"/>
    <n v="1"/>
    <n v="0"/>
    <n v="19.5"/>
    <n v="1"/>
    <n v="12.084"/>
    <n v="1"/>
    <s v="Medium"/>
    <n v="2"/>
  </r>
  <r>
    <x v="4645"/>
    <d v="2015-07-01T00:00:00"/>
    <d v="2015-07-07T00:00:00"/>
    <s v="Standard Class"/>
    <s v="Consumer"/>
    <n v="1"/>
    <s v="Chongqing"/>
    <s v="Chongqing"/>
    <s v="China"/>
    <s v="Chongqing,Chongqing,China"/>
    <s v="Eastern Asia"/>
    <s v="Asia Pacific"/>
    <x v="1"/>
    <x v="1"/>
    <s v="Sharp Ink, Laser"/>
    <n v="248.82"/>
    <n v="1"/>
    <n v="2"/>
    <n v="1"/>
    <n v="0"/>
    <n v="4.92"/>
    <n v="1"/>
    <n v="12.08"/>
    <n v="1"/>
    <s v="Medium"/>
    <n v="2"/>
  </r>
  <r>
    <x v="4646"/>
    <d v="2015-09-20T00:00:00"/>
    <d v="2015-09-24T00:00:00"/>
    <s v="Standard Class"/>
    <s v="Corporate"/>
    <n v="2"/>
    <s v="Melbourne"/>
    <s v="Florida"/>
    <s v="United States"/>
    <s v="Melbourne,Florida,United States"/>
    <s v="Southern US"/>
    <s v="USCA"/>
    <x v="0"/>
    <x v="12"/>
    <s v="Advantus 10-Drawer Portable Organizer, Chrome Metal Frame, Smoke Drawers"/>
    <n v="95.616"/>
    <n v="1"/>
    <n v="2"/>
    <n v="1"/>
    <n v="0.2"/>
    <n v="9.5616000000000092"/>
    <n v="1"/>
    <n v="10.91"/>
    <n v="1"/>
    <s v="High"/>
    <n v="3"/>
  </r>
  <r>
    <x v="4647"/>
    <d v="2015-06-28T00:00:00"/>
    <d v="2015-06-28T00:00:00"/>
    <s v="Same Day"/>
    <s v="Corporate"/>
    <n v="2"/>
    <s v="Kampala"/>
    <s v="Kampala"/>
    <s v="Uganda"/>
    <s v="Kampala,Kampala,Uganda"/>
    <s v="Eastern Africa"/>
    <s v="Africa"/>
    <x v="2"/>
    <x v="5"/>
    <s v="Office Star Swivel Stool, Set of Two"/>
    <n v="52.857000000000006"/>
    <n v="1"/>
    <n v="1"/>
    <n v="1"/>
    <n v="0.7"/>
    <n v="-70.502999999999986"/>
    <n v="3"/>
    <n v="12.06"/>
    <n v="1"/>
    <s v="High"/>
    <n v="3"/>
  </r>
  <r>
    <x v="4648"/>
    <d v="2015-12-06T00:00:00"/>
    <d v="2015-12-11T00:00:00"/>
    <s v="Standard Class"/>
    <s v="Consumer"/>
    <n v="1"/>
    <s v="Barranquilla"/>
    <s v="Atlántico"/>
    <s v="Colombia"/>
    <s v="Barranquilla,Atlántico,Colombia"/>
    <s v="South America"/>
    <s v="LATAM"/>
    <x v="1"/>
    <x v="2"/>
    <s v="Nokia Audio Dock, Cordless"/>
    <n v="226.11999999999998"/>
    <n v="1"/>
    <n v="2"/>
    <n v="1"/>
    <n v="0"/>
    <n v="97.2"/>
    <n v="1"/>
    <n v="12.056999999999999"/>
    <n v="1"/>
    <s v="Medium"/>
    <n v="2"/>
  </r>
  <r>
    <x v="4649"/>
    <d v="2015-12-03T00:00:00"/>
    <d v="2015-12-08T00:00:00"/>
    <s v="Standard Class"/>
    <s v="Corporate"/>
    <n v="2"/>
    <s v="Lakewood"/>
    <s v="Ohio"/>
    <s v="United States"/>
    <s v="Lakewood,Ohio,United States"/>
    <s v="Eastern US"/>
    <s v="USCA"/>
    <x v="1"/>
    <x v="2"/>
    <s v="AT&amp;T CL2909"/>
    <n v="151.18799999999999"/>
    <n v="1"/>
    <n v="2"/>
    <n v="1"/>
    <n v="0.4"/>
    <n v="-25.198000000000008"/>
    <n v="3"/>
    <n v="9"/>
    <n v="1"/>
    <s v="Medium"/>
    <n v="2"/>
  </r>
  <r>
    <x v="4650"/>
    <d v="2015-07-28T00:00:00"/>
    <d v="2015-08-03T00:00:00"/>
    <s v="Standard Class"/>
    <s v="Consumer"/>
    <n v="1"/>
    <s v="Badalona"/>
    <s v="Catalonia"/>
    <s v="Spain"/>
    <s v="Badalona,Catalonia,Spain"/>
    <s v="Southern Europe"/>
    <s v="Europe"/>
    <x v="2"/>
    <x v="4"/>
    <s v="Bush 3-Shelf Cabinet, Metal"/>
    <n v="142.82999999999998"/>
    <n v="1"/>
    <n v="1"/>
    <n v="1"/>
    <n v="0"/>
    <n v="41.400000000000006"/>
    <n v="1"/>
    <n v="12.03"/>
    <n v="1"/>
    <s v="Medium"/>
    <n v="2"/>
  </r>
  <r>
    <x v="4651"/>
    <d v="2015-09-05T00:00:00"/>
    <d v="2015-09-10T00:00:00"/>
    <s v="Standard Class"/>
    <s v="Consumer"/>
    <n v="1"/>
    <s v="Rustenburg"/>
    <s v="North-West"/>
    <s v="South Africa"/>
    <s v="Rustenburg,North-West,South Africa"/>
    <s v="Southern Africa"/>
    <s v="Africa"/>
    <x v="2"/>
    <x v="11"/>
    <s v="Tenex Door Stop, Duo Pack"/>
    <n v="175.8"/>
    <n v="1"/>
    <n v="4"/>
    <n v="1"/>
    <n v="0"/>
    <n v="79.08"/>
    <n v="1"/>
    <n v="12.02"/>
    <n v="1"/>
    <s v="Medium"/>
    <n v="2"/>
  </r>
  <r>
    <x v="4652"/>
    <d v="2015-06-09T00:00:00"/>
    <d v="2015-06-15T00:00:00"/>
    <s v="Standard Class"/>
    <s v="Corporate"/>
    <n v="2"/>
    <s v="Ronchin"/>
    <s v="Nord-Pas-de-Calais-Picardie"/>
    <s v="France"/>
    <s v="Ronchin,Nord-Pas-de-Calais-Picardie,France"/>
    <s v="Western Europe"/>
    <s v="Europe"/>
    <x v="1"/>
    <x v="10"/>
    <s v="Logitech Mouse, Bluetooth"/>
    <n v="146.40000000000003"/>
    <n v="1"/>
    <n v="5"/>
    <n v="1"/>
    <n v="0"/>
    <n v="65.849999999999994"/>
    <n v="1"/>
    <n v="12.02"/>
    <n v="1"/>
    <s v="Medium"/>
    <n v="2"/>
  </r>
  <r>
    <x v="4653"/>
    <d v="2015-11-13T00:00:00"/>
    <d v="2015-11-16T00:00:00"/>
    <s v="First Class"/>
    <s v="Consumer"/>
    <n v="1"/>
    <s v="Gaziantep"/>
    <s v="Gaziantep"/>
    <s v="Turkey"/>
    <s v="Gaziantep,Gaziantep,Turkey"/>
    <s v="Western Asia"/>
    <s v="Asia Pacific"/>
    <x v="0"/>
    <x v="15"/>
    <s v="Stockwell Staples, 12 Pack"/>
    <n v="55.103999999999999"/>
    <n v="1"/>
    <n v="14"/>
    <n v="3"/>
    <n v="0.6"/>
    <n v="-31.836000000000006"/>
    <n v="3"/>
    <n v="12.02"/>
    <n v="1"/>
    <s v="High"/>
    <n v="3"/>
  </r>
  <r>
    <x v="4654"/>
    <d v="2015-09-25T00:00:00"/>
    <d v="2015-09-29T00:00:00"/>
    <s v="Standard Class"/>
    <s v="Consumer"/>
    <n v="1"/>
    <s v="Delgado"/>
    <s v="San Salvador"/>
    <s v="El Salvador"/>
    <s v="Delgado,San Salvador,El Salvador"/>
    <s v="Central America"/>
    <s v="LATAM"/>
    <x v="0"/>
    <x v="7"/>
    <s v="Boston Markers, Fluorescent"/>
    <n v="73.679999999999993"/>
    <n v="1"/>
    <n v="4"/>
    <n v="1"/>
    <n v="0"/>
    <n v="25.76"/>
    <n v="1"/>
    <n v="12.019"/>
    <n v="1"/>
    <s v="High"/>
    <n v="3"/>
  </r>
  <r>
    <x v="4655"/>
    <d v="2015-03-21T00:00:00"/>
    <d v="2015-03-26T00:00:00"/>
    <s v="Standard Class"/>
    <s v="Consumer"/>
    <n v="1"/>
    <s v="Jeddah"/>
    <s v="Makkah"/>
    <s v="Saudi Arabia"/>
    <s v="Jeddah,Makkah,Saudi Arabia"/>
    <s v="Western Asia"/>
    <s v="Asia Pacific"/>
    <x v="2"/>
    <x v="4"/>
    <s v="Dania Stackable Bookrack, Pine"/>
    <n v="122.94"/>
    <n v="1"/>
    <n v="1"/>
    <n v="1"/>
    <n v="0"/>
    <n v="1.2000000000000002"/>
    <n v="1"/>
    <n v="12.01"/>
    <n v="1"/>
    <s v="Medium"/>
    <n v="2"/>
  </r>
  <r>
    <x v="4656"/>
    <d v="2015-06-21T00:00:00"/>
    <d v="2015-06-23T00:00:00"/>
    <s v="Second Class"/>
    <s v="Corporate"/>
    <n v="2"/>
    <s v="Vienna"/>
    <s v="Vienna"/>
    <s v="Austria"/>
    <s v="Vienna,Vienna,Austria"/>
    <s v="Western Europe"/>
    <s v="Europe"/>
    <x v="0"/>
    <x v="15"/>
    <s v="Stockwell Paper Clips, Bulk Pack"/>
    <n v="68.100000000000009"/>
    <n v="1"/>
    <n v="5"/>
    <n v="1"/>
    <n v="0"/>
    <n v="32.549999999999997"/>
    <n v="1"/>
    <n v="12.01"/>
    <n v="1"/>
    <s v="High"/>
    <n v="3"/>
  </r>
  <r>
    <x v="4657"/>
    <d v="2015-06-13T00:00:00"/>
    <d v="2015-06-17T00:00:00"/>
    <s v="Standard Class"/>
    <s v="Corporate"/>
    <n v="2"/>
    <s v="Rabat"/>
    <s v="Rabat-Salé-Zemmour-Zaer"/>
    <s v="Morocco"/>
    <s v="Rabat,Rabat-Salé-Zemmour-Zaer,Morocco"/>
    <s v="North Africa"/>
    <s v="Africa"/>
    <x v="1"/>
    <x v="6"/>
    <s v="StarTech Printer, Wireless"/>
    <n v="256.17000000000007"/>
    <n v="1"/>
    <n v="1"/>
    <n v="1"/>
    <n v="0"/>
    <n v="56.34"/>
    <n v="1"/>
    <n v="11.99"/>
    <n v="1"/>
    <s v="Medium"/>
    <n v="2"/>
  </r>
  <r>
    <x v="4658"/>
    <d v="2015-09-09T00:00:00"/>
    <d v="2015-09-14T00:00:00"/>
    <s v="Second Class"/>
    <s v="Corporate"/>
    <n v="2"/>
    <s v="New York City"/>
    <s v="New York"/>
    <s v="United States"/>
    <s v="New York City,New York,United States"/>
    <s v="Eastern US"/>
    <s v="USCA"/>
    <x v="0"/>
    <x v="12"/>
    <s v="Adjustable Personal File Tote"/>
    <n v="65.12"/>
    <n v="1"/>
    <n v="4"/>
    <n v="1"/>
    <n v="0"/>
    <n v="16.931200000000004"/>
    <n v="1"/>
    <n v="9.01"/>
    <n v="1"/>
    <s v="Medium"/>
    <n v="2"/>
  </r>
  <r>
    <x v="4659"/>
    <d v="2015-10-13T00:00:00"/>
    <d v="2015-10-13T00:00:00"/>
    <s v="Same Day"/>
    <s v="Consumer"/>
    <n v="1"/>
    <s v="Taiping"/>
    <s v="Perak"/>
    <s v="Malaysia"/>
    <s v="Taiping,Perak,Malaysia"/>
    <s v="Southeastern Asia"/>
    <s v="Asia Pacific"/>
    <x v="0"/>
    <x v="8"/>
    <s v="Cardinal Binder, Clear"/>
    <n v="93.03"/>
    <n v="1"/>
    <n v="7"/>
    <n v="1"/>
    <n v="0"/>
    <n v="46.41"/>
    <n v="1"/>
    <n v="11.96"/>
    <n v="1"/>
    <s v="Medium"/>
    <n v="2"/>
  </r>
  <r>
    <x v="4660"/>
    <d v="2015-08-13T00:00:00"/>
    <d v="2015-08-17T00:00:00"/>
    <s v="Standard Class"/>
    <s v="Consumer"/>
    <n v="1"/>
    <s v="Baghdad"/>
    <s v="Baghdad"/>
    <s v="Iraq"/>
    <s v="Baghdad,Baghdad,Iraq"/>
    <s v="Western Asia"/>
    <s v="Asia Pacific"/>
    <x v="2"/>
    <x v="4"/>
    <s v="Sauder Stackable Bookrack, Traditional"/>
    <n v="146.28"/>
    <n v="1"/>
    <n v="1"/>
    <n v="1"/>
    <n v="0"/>
    <n v="21.93"/>
    <n v="1"/>
    <n v="11.94"/>
    <n v="1"/>
    <s v="Medium"/>
    <n v="2"/>
  </r>
  <r>
    <x v="4661"/>
    <d v="2015-06-24T00:00:00"/>
    <d v="2015-06-29T00:00:00"/>
    <s v="Standard Class"/>
    <s v="Corporate"/>
    <n v="2"/>
    <s v="Birobidzhan"/>
    <s v="Yevrey"/>
    <s v="Russia"/>
    <s v="Birobidzhan,Yevrey,Russia"/>
    <s v="Eastern Europe"/>
    <s v="Europe"/>
    <x v="2"/>
    <x v="4"/>
    <s v="Ikea Stackable Bookrack, Metal"/>
    <n v="244.07999999999998"/>
    <n v="1"/>
    <n v="2"/>
    <n v="1"/>
    <n v="0"/>
    <n v="56.099999999999994"/>
    <n v="1"/>
    <n v="11.93"/>
    <n v="1"/>
    <s v="High"/>
    <n v="3"/>
  </r>
  <r>
    <x v="4662"/>
    <d v="2015-08-01T00:00:00"/>
    <d v="2015-08-06T00:00:00"/>
    <s v="Standard Class"/>
    <s v="Consumer"/>
    <n v="1"/>
    <s v="Cologne"/>
    <s v="North Rhine-Westphalia"/>
    <s v="Germany"/>
    <s v="Cologne,North Rhine-Westphalia,Germany"/>
    <s v="Western Europe"/>
    <s v="Europe"/>
    <x v="0"/>
    <x v="9"/>
    <s v="Enermax Note Cards, Multicolor"/>
    <n v="130.56"/>
    <n v="1"/>
    <n v="4"/>
    <n v="1"/>
    <n v="0"/>
    <n v="27.36"/>
    <n v="1"/>
    <n v="11.93"/>
    <n v="1"/>
    <s v="High"/>
    <n v="3"/>
  </r>
  <r>
    <x v="4663"/>
    <d v="2015-03-31T00:00:00"/>
    <d v="2015-04-04T00:00:00"/>
    <s v="Second Class"/>
    <s v="Home Office"/>
    <n v="3"/>
    <s v="Tamworth"/>
    <s v="New South Wales"/>
    <s v="Australia"/>
    <s v="Tamworth,New South Wales,Australia"/>
    <s v="Oceania"/>
    <s v="Asia Pacific"/>
    <x v="1"/>
    <x v="10"/>
    <s v="Belkin Mouse, Erganomic"/>
    <n v="104.00399999999999"/>
    <n v="1"/>
    <n v="3"/>
    <n v="1"/>
    <n v="0.1"/>
    <n v="13.823999999999996"/>
    <n v="1"/>
    <n v="11.93"/>
    <n v="1"/>
    <s v="Medium"/>
    <n v="2"/>
  </r>
  <r>
    <x v="4664"/>
    <d v="2015-09-09T00:00:00"/>
    <d v="2015-09-13T00:00:00"/>
    <s v="Standard Class"/>
    <s v="Consumer"/>
    <n v="1"/>
    <s v="Philadelphia"/>
    <s v="Pennsylvania"/>
    <s v="United States"/>
    <s v="Philadelphia,Pennsylvania,United States"/>
    <s v="Eastern US"/>
    <s v="USCA"/>
    <x v="1"/>
    <x v="2"/>
    <s v="Aastra 6757i CT Wireless VoIP phone"/>
    <n v="258.52799999999996"/>
    <n v="1"/>
    <n v="2"/>
    <n v="1"/>
    <n v="0.4"/>
    <n v="-47.396800000000013"/>
    <n v="3"/>
    <n v="20.29"/>
    <n v="1"/>
    <s v="High"/>
    <n v="3"/>
  </r>
  <r>
    <x v="4665"/>
    <d v="2015-08-21T00:00:00"/>
    <d v="2015-08-27T00:00:00"/>
    <s v="Standard Class"/>
    <s v="Corporate"/>
    <n v="2"/>
    <s v="Caraguatatuba"/>
    <s v="São Paulo"/>
    <s v="Brazil"/>
    <s v="Caraguatatuba,São Paulo,Brazil"/>
    <s v="South America"/>
    <s v="LATAM"/>
    <x v="0"/>
    <x v="12"/>
    <s v="Rogers Lockers, Industrial"/>
    <n v="141.4"/>
    <n v="1"/>
    <n v="1"/>
    <n v="1"/>
    <n v="0"/>
    <n v="45.239999999999995"/>
    <n v="1"/>
    <n v="11.920999999999999"/>
    <n v="1"/>
    <s v="Medium"/>
    <n v="2"/>
  </r>
  <r>
    <x v="4666"/>
    <d v="2015-11-12T00:00:00"/>
    <d v="2015-11-14T00:00:00"/>
    <s v="First Class"/>
    <s v="Consumer"/>
    <n v="1"/>
    <s v="Lodz"/>
    <s v="Lodz"/>
    <s v="Poland"/>
    <s v="Lodz,Lodz,Poland"/>
    <s v="Eastern Europe"/>
    <s v="Europe"/>
    <x v="1"/>
    <x v="6"/>
    <s v="StarTech Phone, Red"/>
    <n v="71.67"/>
    <n v="1"/>
    <n v="1"/>
    <n v="1"/>
    <n v="0"/>
    <n v="29.369999999999997"/>
    <n v="1"/>
    <n v="11.9"/>
    <n v="1"/>
    <s v="Medium"/>
    <n v="2"/>
  </r>
  <r>
    <x v="4667"/>
    <d v="2015-06-22T00:00:00"/>
    <d v="2015-06-26T00:00:00"/>
    <s v="Standard Class"/>
    <s v="Home Office"/>
    <n v="3"/>
    <s v="Wheeling"/>
    <s v="West Virginia"/>
    <s v="United States"/>
    <s v="Wheeling,West Virginia,United States"/>
    <s v="Eastern US"/>
    <s v="USCA"/>
    <x v="0"/>
    <x v="9"/>
    <s v="Xerox 1908"/>
    <n v="447.84"/>
    <n v="1"/>
    <n v="8"/>
    <n v="1"/>
    <n v="0"/>
    <n v="219.44159999999999"/>
    <n v="1"/>
    <n v="32.880000000000003"/>
    <n v="1"/>
    <s v="Medium"/>
    <n v="2"/>
  </r>
  <r>
    <x v="4668"/>
    <d v="2015-08-22T00:00:00"/>
    <d v="2015-08-28T00:00:00"/>
    <s v="Standard Class"/>
    <s v="Consumer"/>
    <n v="1"/>
    <s v="Sincan"/>
    <s v="Ankara"/>
    <s v="Turkey"/>
    <s v="Sincan,Ankara,Turkey"/>
    <s v="Western Asia"/>
    <s v="Asia Pacific"/>
    <x v="1"/>
    <x v="10"/>
    <s v="Logitech Memory Card, Bluetooth"/>
    <n v="165.40800000000002"/>
    <n v="1"/>
    <n v="4"/>
    <n v="1"/>
    <n v="0.6"/>
    <n v="-190.27199999999996"/>
    <n v="3"/>
    <n v="11.89"/>
    <n v="1"/>
    <s v="Medium"/>
    <n v="2"/>
  </r>
  <r>
    <x v="4669"/>
    <d v="2015-06-30T00:00:00"/>
    <d v="2015-07-04T00:00:00"/>
    <s v="Standard Class"/>
    <s v="Corporate"/>
    <n v="2"/>
    <s v="Corlu"/>
    <s v="Tekirdag"/>
    <s v="Turkey"/>
    <s v="Corlu,Tekirdag,Turkey"/>
    <s v="Western Asia"/>
    <s v="Asia Pacific"/>
    <x v="1"/>
    <x v="6"/>
    <s v="Epson Phone, Durable"/>
    <n v="194.61599999999999"/>
    <n v="1"/>
    <n v="6"/>
    <n v="1"/>
    <n v="0.6"/>
    <n v="-223.88399999999993"/>
    <n v="3"/>
    <n v="11.89"/>
    <n v="1"/>
    <s v="Medium"/>
    <n v="2"/>
  </r>
  <r>
    <x v="4670"/>
    <d v="2015-04-24T00:00:00"/>
    <d v="2015-04-29T00:00:00"/>
    <s v="Standard Class"/>
    <s v="Consumer"/>
    <n v="1"/>
    <s v="Manila"/>
    <s v="National Capital"/>
    <s v="Philippines"/>
    <s v="Manila,National Capital,Philippines"/>
    <s v="Southeastern Asia"/>
    <s v="Asia Pacific"/>
    <x v="0"/>
    <x v="12"/>
    <s v="Tenex Lockers, Blue"/>
    <n v="224.565"/>
    <n v="1"/>
    <n v="2"/>
    <n v="1"/>
    <n v="0.45"/>
    <n v="-77.59499999999997"/>
    <n v="3"/>
    <n v="11.89"/>
    <n v="1"/>
    <s v="Medium"/>
    <n v="2"/>
  </r>
  <r>
    <x v="4671"/>
    <d v="2015-12-25T00:00:00"/>
    <d v="2015-12-30T00:00:00"/>
    <s v="Second Class"/>
    <s v="Consumer"/>
    <n v="1"/>
    <s v="Gold Coast"/>
    <s v="Queensland"/>
    <s v="Australia"/>
    <s v="Gold Coast,Queensland,Australia"/>
    <s v="Oceania"/>
    <s v="Asia Pacific"/>
    <x v="0"/>
    <x v="7"/>
    <s v="Binney &amp; Smith Pencil Sharpener, Easy-Erase"/>
    <n v="125.685"/>
    <n v="1"/>
    <n v="5"/>
    <n v="1"/>
    <n v="0.1"/>
    <n v="40.484999999999999"/>
    <n v="1"/>
    <n v="11.88"/>
    <n v="1"/>
    <s v="Medium"/>
    <n v="2"/>
  </r>
  <r>
    <x v="4672"/>
    <d v="2015-01-06T00:00:00"/>
    <d v="2015-01-09T00:00:00"/>
    <s v="Second Class"/>
    <s v="Corporate"/>
    <n v="2"/>
    <s v="Hermosillo"/>
    <s v="Sonora"/>
    <s v="Mexico"/>
    <s v="Hermosillo,Sonora,Mexico"/>
    <s v="Central America"/>
    <s v="LATAM"/>
    <x v="0"/>
    <x v="12"/>
    <s v="Tenex Box, Single Width"/>
    <n v="77.139999999999986"/>
    <n v="1"/>
    <n v="7"/>
    <n v="1"/>
    <n v="0"/>
    <n v="36.119999999999997"/>
    <n v="1"/>
    <n v="11.879000000000001"/>
    <n v="1"/>
    <s v="High"/>
    <n v="3"/>
  </r>
  <r>
    <x v="4673"/>
    <d v="2015-01-31T00:00:00"/>
    <d v="2015-02-07T00:00:00"/>
    <s v="Standard Class"/>
    <s v="Home Office"/>
    <n v="3"/>
    <s v="San Francisco"/>
    <s v="California"/>
    <s v="United States"/>
    <s v="San Francisco,California,United States"/>
    <s v="Western US"/>
    <s v="USCA"/>
    <x v="2"/>
    <x v="5"/>
    <s v="Novimex Swivel Fabric Task Chair"/>
    <n v="120.78399999999999"/>
    <n v="1"/>
    <n v="1"/>
    <n v="1"/>
    <n v="0.2"/>
    <n v="-13.588200000000001"/>
    <n v="3"/>
    <n v="14.17"/>
    <n v="1"/>
    <s v="Low"/>
    <n v="1"/>
  </r>
  <r>
    <x v="4674"/>
    <d v="2015-12-12T00:00:00"/>
    <d v="2015-12-19T00:00:00"/>
    <s v="Standard Class"/>
    <s v="Consumer"/>
    <n v="1"/>
    <s v="Perugia"/>
    <s v="Umbria"/>
    <s v="Italy"/>
    <s v="Perugia,Umbria,Italy"/>
    <s v="Southern Europe"/>
    <s v="Europe"/>
    <x v="2"/>
    <x v="11"/>
    <s v="Rubbermaid Frame, Durable"/>
    <n v="213.84000000000003"/>
    <n v="1"/>
    <n v="2"/>
    <n v="1"/>
    <n v="0"/>
    <n v="53.46"/>
    <n v="1"/>
    <n v="11.86"/>
    <n v="1"/>
    <s v="Medium"/>
    <n v="2"/>
  </r>
  <r>
    <x v="4675"/>
    <d v="2015-11-06T00:00:00"/>
    <d v="2015-11-11T00:00:00"/>
    <s v="Standard Class"/>
    <s v="Home Office"/>
    <n v="3"/>
    <s v="Basra"/>
    <s v="Al Basrah"/>
    <s v="Iraq"/>
    <s v="Basra,Al Basrah,Iraq"/>
    <s v="Western Asia"/>
    <s v="Asia Pacific"/>
    <x v="1"/>
    <x v="6"/>
    <s v="Okidata Phone, Durable"/>
    <n v="173.94"/>
    <n v="1"/>
    <n v="2"/>
    <n v="1"/>
    <n v="0"/>
    <n v="38.22"/>
    <n v="1"/>
    <n v="11.86"/>
    <n v="1"/>
    <s v="Medium"/>
    <n v="2"/>
  </r>
  <r>
    <x v="4676"/>
    <d v="2015-10-20T00:00:00"/>
    <d v="2015-10-27T00:00:00"/>
    <s v="Standard Class"/>
    <s v="Consumer"/>
    <n v="1"/>
    <s v="Hamilton"/>
    <s v="Waikato"/>
    <s v="New Zealand"/>
    <s v="Hamilton,Waikato,New Zealand"/>
    <s v="Oceania"/>
    <s v="Asia Pacific"/>
    <x v="0"/>
    <x v="12"/>
    <s v="Fellowes Trays, Single Width"/>
    <n v="229.68"/>
    <n v="1"/>
    <n v="4"/>
    <n v="1"/>
    <n v="0"/>
    <n v="103.32"/>
    <n v="1"/>
    <n v="11.84"/>
    <n v="1"/>
    <s v="Medium"/>
    <n v="2"/>
  </r>
  <r>
    <x v="4677"/>
    <d v="2015-08-01T00:00:00"/>
    <d v="2015-08-05T00:00:00"/>
    <s v="Standard Class"/>
    <s v="Home Office"/>
    <n v="3"/>
    <s v="Fort Lauderdale"/>
    <s v="Florida"/>
    <s v="United States"/>
    <s v="Fort Lauderdale,Florida,United States"/>
    <s v="Southern US"/>
    <s v="USCA"/>
    <x v="1"/>
    <x v="10"/>
    <s v="TRENDnet 56K USB 2.0 Phone, Internet and Fax Modem"/>
    <n v="41.424000000000007"/>
    <n v="1"/>
    <n v="2"/>
    <n v="1"/>
    <n v="0.2"/>
    <n v="8.2847999999999971"/>
    <n v="1"/>
    <n v="2.96"/>
    <n v="1"/>
    <s v="Medium"/>
    <n v="2"/>
  </r>
  <r>
    <x v="4678"/>
    <d v="2015-05-06T00:00:00"/>
    <d v="2015-05-11T00:00:00"/>
    <s v="Standard Class"/>
    <s v="Consumer"/>
    <n v="1"/>
    <s v="Santo Domingo"/>
    <s v="Santo Domingo"/>
    <s v="Dominican Republic"/>
    <s v="Santo Domingo,Santo Domingo,Dominican Republic"/>
    <s v="Caribbean"/>
    <s v="LATAM"/>
    <x v="2"/>
    <x v="5"/>
    <s v="Novimex Steel Folding Chair, Red"/>
    <n v="131.56800000000004"/>
    <n v="1"/>
    <n v="3"/>
    <n v="1"/>
    <n v="0.2"/>
    <n v="-32.89200000000001"/>
    <n v="3"/>
    <n v="11.827"/>
    <n v="1"/>
    <s v="Medium"/>
    <n v="2"/>
  </r>
  <r>
    <x v="4679"/>
    <d v="2015-03-17T00:00:00"/>
    <d v="2015-03-22T00:00:00"/>
    <s v="Standard Class"/>
    <s v="Consumer"/>
    <n v="1"/>
    <s v="Arad"/>
    <s v="Arad"/>
    <s v="Romania"/>
    <s v="Arad,Arad,Romania"/>
    <s v="Eastern Europe"/>
    <s v="Europe"/>
    <x v="1"/>
    <x v="2"/>
    <s v="Samsung Audio Dock, Cordless"/>
    <n v="169.68"/>
    <n v="1"/>
    <n v="1"/>
    <n v="1"/>
    <n v="0"/>
    <n v="30.54"/>
    <n v="1"/>
    <n v="11.82"/>
    <n v="1"/>
    <s v="Medium"/>
    <n v="2"/>
  </r>
  <r>
    <x v="4680"/>
    <d v="2015-09-04T00:00:00"/>
    <d v="2015-09-08T00:00:00"/>
    <s v="Standard Class"/>
    <s v="Corporate"/>
    <n v="2"/>
    <s v="Quito"/>
    <s v="Pichincha"/>
    <s v="Ecuador"/>
    <s v="Quito,Pichincha,Ecuador"/>
    <s v="South America"/>
    <s v="LATAM"/>
    <x v="1"/>
    <x v="2"/>
    <s v="Motorola Office Telephone, VoIP"/>
    <n v="239.5"/>
    <n v="1"/>
    <n v="5"/>
    <n v="1"/>
    <n v="0"/>
    <n v="16.7"/>
    <n v="1"/>
    <n v="11.812000000000001"/>
    <n v="1"/>
    <s v="Medium"/>
    <n v="2"/>
  </r>
  <r>
    <x v="4681"/>
    <d v="2015-01-13T00:00:00"/>
    <d v="2015-01-13T00:00:00"/>
    <s v="Same Day"/>
    <s v="Corporate"/>
    <n v="2"/>
    <s v="Sliven"/>
    <s v="Sliven"/>
    <s v="Bulgaria"/>
    <s v="Sliven,Sliven,Bulgaria"/>
    <s v="Eastern Europe"/>
    <s v="Europe"/>
    <x v="2"/>
    <x v="4"/>
    <s v="Sauder Floating Shelf Set, Pine"/>
    <n v="391.86"/>
    <n v="1"/>
    <n v="2"/>
    <n v="1"/>
    <n v="0"/>
    <n v="90.12"/>
    <n v="1"/>
    <n v="11.81"/>
    <n v="1"/>
    <s v="Medium"/>
    <n v="2"/>
  </r>
  <r>
    <x v="4682"/>
    <d v="2015-04-24T00:00:00"/>
    <d v="2015-04-26T00:00:00"/>
    <s v="First Class"/>
    <s v="Corporate"/>
    <n v="2"/>
    <s v="Bangkok"/>
    <s v="Bangkok"/>
    <s v="Thailand"/>
    <s v="Bangkok,Bangkok,Thailand"/>
    <s v="Southeastern Asia"/>
    <s v="Asia Pacific"/>
    <x v="1"/>
    <x v="10"/>
    <s v="SanDisk Keyboard, USB"/>
    <n v="129.88710000000003"/>
    <n v="1"/>
    <n v="3"/>
    <n v="1"/>
    <n v="0.47000000000000003"/>
    <n v="-46.60290000000002"/>
    <n v="3"/>
    <n v="11.81"/>
    <n v="1"/>
    <s v="High"/>
    <n v="3"/>
  </r>
  <r>
    <x v="4683"/>
    <d v="2015-12-23T00:00:00"/>
    <d v="2015-12-27T00:00:00"/>
    <s v="Standard Class"/>
    <s v="Consumer"/>
    <n v="1"/>
    <s v="Cairns"/>
    <s v="Queensland"/>
    <s v="Australia"/>
    <s v="Cairns,Queensland,Australia"/>
    <s v="Oceania"/>
    <s v="Asia Pacific"/>
    <x v="2"/>
    <x v="5"/>
    <s v="Harbour Creations Chairmat, Set of Two"/>
    <n v="178.20000000000002"/>
    <n v="1"/>
    <n v="4"/>
    <n v="1"/>
    <n v="0.4"/>
    <n v="-115.92000000000003"/>
    <n v="3"/>
    <n v="11.8"/>
    <n v="1"/>
    <s v="Medium"/>
    <n v="2"/>
  </r>
  <r>
    <x v="4684"/>
    <d v="2015-11-13T00:00:00"/>
    <d v="2015-11-13T00:00:00"/>
    <s v="Same Day"/>
    <s v="Home Office"/>
    <n v="3"/>
    <s v="Glendale"/>
    <s v="Arizona"/>
    <s v="United States"/>
    <s v="Glendale,Arizona,United States"/>
    <s v="Western US"/>
    <s v="USCA"/>
    <x v="1"/>
    <x v="2"/>
    <s v="Samsung Galaxy Mega 6.3"/>
    <n v="671.98400000000004"/>
    <n v="1"/>
    <n v="2"/>
    <n v="1"/>
    <n v="0.2"/>
    <n v="50.398800000000023"/>
    <n v="1"/>
    <n v="116.77"/>
    <n v="1"/>
    <s v="Medium"/>
    <n v="2"/>
  </r>
  <r>
    <x v="4685"/>
    <d v="2015-01-28T00:00:00"/>
    <d v="2015-02-02T00:00:00"/>
    <s v="Standard Class"/>
    <s v="Home Office"/>
    <n v="3"/>
    <s v="Auckland"/>
    <s v="Auckland"/>
    <s v="New Zealand"/>
    <s v="Auckland,Auckland,New Zealand"/>
    <s v="Oceania"/>
    <s v="Asia Pacific"/>
    <x v="1"/>
    <x v="10"/>
    <s v="SanDisk Numeric Keypad, Bluetooth"/>
    <n v="66.672000000000011"/>
    <n v="1"/>
    <n v="2"/>
    <n v="1"/>
    <n v="0.4"/>
    <n v="7.7519999999999882"/>
    <n v="1"/>
    <n v="11.78"/>
    <n v="1"/>
    <s v="High"/>
    <n v="3"/>
  </r>
  <r>
    <x v="4686"/>
    <d v="2015-11-17T00:00:00"/>
    <d v="2015-11-22T00:00:00"/>
    <s v="Second Class"/>
    <s v="Home Office"/>
    <n v="3"/>
    <s v="Nijmegen"/>
    <s v="Gelderland"/>
    <s v="Netherlands"/>
    <s v="Nijmegen,Gelderland,Netherlands"/>
    <s v="Western Europe"/>
    <s v="Europe"/>
    <x v="0"/>
    <x v="7"/>
    <s v="Boston Highlighters, Easy-Erase"/>
    <n v="76.559999999999988"/>
    <n v="1"/>
    <n v="8"/>
    <n v="1"/>
    <n v="0.5"/>
    <n v="-42.959999999999994"/>
    <n v="3"/>
    <n v="11.78"/>
    <n v="1"/>
    <s v="Medium"/>
    <n v="2"/>
  </r>
  <r>
    <x v="4687"/>
    <d v="2015-08-14T00:00:00"/>
    <d v="2015-08-18T00:00:00"/>
    <s v="Standard Class"/>
    <s v="Home Office"/>
    <n v="3"/>
    <s v="Pretoria"/>
    <s v="Gauteng"/>
    <s v="South Africa"/>
    <s v="Pretoria,Gauteng,South Africa"/>
    <s v="Southern Africa"/>
    <s v="Africa"/>
    <x v="1"/>
    <x v="2"/>
    <s v="Samsung Signal Booster, Cordless"/>
    <n v="139.44"/>
    <n v="1"/>
    <n v="1"/>
    <n v="1"/>
    <n v="0"/>
    <n v="57.150000000000006"/>
    <n v="1"/>
    <n v="11.77"/>
    <n v="1"/>
    <s v="Medium"/>
    <n v="2"/>
  </r>
  <r>
    <x v="4688"/>
    <d v="2015-07-14T00:00:00"/>
    <d v="2015-07-21T00:00:00"/>
    <s v="Standard Class"/>
    <s v="Home Office"/>
    <n v="3"/>
    <s v="Dakar"/>
    <s v="Dakar"/>
    <s v="Senegal"/>
    <s v="Dakar,Dakar,Senegal"/>
    <s v="Western Africa"/>
    <s v="Africa"/>
    <x v="0"/>
    <x v="16"/>
    <s v="GlobeWeis Manila Envelope, Security-Tint"/>
    <n v="119.16"/>
    <n v="1"/>
    <n v="4"/>
    <n v="1"/>
    <n v="0"/>
    <n v="1.08"/>
    <n v="1"/>
    <n v="11.75"/>
    <n v="1"/>
    <s v="Medium"/>
    <n v="2"/>
  </r>
  <r>
    <x v="4689"/>
    <d v="2015-04-17T00:00:00"/>
    <d v="2015-04-23T00:00:00"/>
    <s v="Standard Class"/>
    <s v="Home Office"/>
    <n v="3"/>
    <s v="Shushtar"/>
    <s v="Khuzestan"/>
    <s v="Iran"/>
    <s v="Shushtar,Khuzestan,Iran"/>
    <s v="Southern Asia"/>
    <s v="Asia Pacific"/>
    <x v="0"/>
    <x v="8"/>
    <s v="Avery Binding Machine, Clear"/>
    <n v="193.20000000000002"/>
    <n v="1"/>
    <n v="4"/>
    <n v="1"/>
    <n v="0"/>
    <n v="23.16"/>
    <n v="1"/>
    <n v="11.74"/>
    <n v="1"/>
    <s v="Medium"/>
    <n v="2"/>
  </r>
  <r>
    <x v="4690"/>
    <d v="2015-12-13T00:00:00"/>
    <d v="2015-12-16T00:00:00"/>
    <s v="First Class"/>
    <s v="Corporate"/>
    <n v="2"/>
    <s v="Santiago de Cuba"/>
    <s v="Santiago de Cuba"/>
    <s v="Cuba"/>
    <s v="Santiago de Cuba,Santiago de Cuba,Cuba"/>
    <s v="Caribbean"/>
    <s v="LATAM"/>
    <x v="2"/>
    <x v="5"/>
    <s v="Hon Chairmat, Set of Two"/>
    <n v="192.60000000000002"/>
    <n v="1"/>
    <n v="5"/>
    <n v="1"/>
    <n v="0"/>
    <n v="86.6"/>
    <n v="1"/>
    <n v="11.726000000000001"/>
    <n v="1"/>
    <s v="High"/>
    <n v="3"/>
  </r>
  <r>
    <x v="4691"/>
    <d v="2015-06-12T00:00:00"/>
    <d v="2015-06-14T00:00:00"/>
    <s v="Second Class"/>
    <s v="Corporate"/>
    <n v="2"/>
    <s v="Lyon"/>
    <s v="Auvergne-Rhône-Alpes"/>
    <s v="France"/>
    <s v="Lyon,Auvergne-Rhône-Alpes,France"/>
    <s v="Western Europe"/>
    <s v="Europe"/>
    <x v="0"/>
    <x v="12"/>
    <s v="Fellowes Box, Blue"/>
    <n v="53.135999999999996"/>
    <n v="1"/>
    <n v="3"/>
    <n v="1"/>
    <n v="0.1"/>
    <n v="3.4559999999999995"/>
    <n v="1"/>
    <n v="11.72"/>
    <n v="1"/>
    <s v="High"/>
    <n v="3"/>
  </r>
  <r>
    <x v="4692"/>
    <d v="2015-02-10T00:00:00"/>
    <d v="2015-02-14T00:00:00"/>
    <s v="Standard Class"/>
    <s v="Corporate"/>
    <n v="2"/>
    <s v="Nueva Gerona"/>
    <s v="Isla de la Juventud"/>
    <s v="Cuba"/>
    <s v="Nueva Gerona,Isla de la Juventud,Cuba"/>
    <s v="Caribbean"/>
    <s v="LATAM"/>
    <x v="2"/>
    <x v="11"/>
    <s v="Advantus Clock, Durable"/>
    <n v="161.4"/>
    <n v="1"/>
    <n v="5"/>
    <n v="1"/>
    <n v="0"/>
    <n v="32.200000000000003"/>
    <n v="1"/>
    <n v="11.712"/>
    <n v="1"/>
    <s v="High"/>
    <n v="3"/>
  </r>
  <r>
    <x v="4693"/>
    <d v="2015-12-04T00:00:00"/>
    <d v="2015-12-06T00:00:00"/>
    <s v="First Class"/>
    <s v="Consumer"/>
    <n v="1"/>
    <s v="Christchurch"/>
    <s v="Canterbury"/>
    <s v="New Zealand"/>
    <s v="Christchurch,Canterbury,New Zealand"/>
    <s v="Oceania"/>
    <s v="Asia Pacific"/>
    <x v="2"/>
    <x v="5"/>
    <s v="SAFCO Steel Folding Chair, Set of Two"/>
    <n v="351.84000000000003"/>
    <n v="1"/>
    <n v="4"/>
    <n v="1"/>
    <n v="0"/>
    <n v="147.72"/>
    <n v="1"/>
    <n v="11.71"/>
    <n v="1"/>
    <s v="Medium"/>
    <n v="2"/>
  </r>
  <r>
    <x v="4694"/>
    <d v="2015-12-31T00:00:00"/>
    <d v="2016-01-05T00:00:00"/>
    <s v="Standard Class"/>
    <s v="Corporate"/>
    <n v="2"/>
    <s v="Juba"/>
    <s v="Central Equatoria"/>
    <s v="South Sudan"/>
    <s v="Juba,Central Equatoria,South Sudan"/>
    <s v="Eastern Africa"/>
    <s v="Africa"/>
    <x v="1"/>
    <x v="1"/>
    <s v="Canon Wireless Fax, Digital"/>
    <n v="378.3"/>
    <n v="1"/>
    <n v="1"/>
    <n v="1"/>
    <n v="0"/>
    <n v="166.44"/>
    <n v="1"/>
    <n v="11.71"/>
    <n v="1"/>
    <s v="Medium"/>
    <n v="2"/>
  </r>
  <r>
    <x v="4695"/>
    <d v="2015-08-28T00:00:00"/>
    <d v="2015-08-30T00:00:00"/>
    <s v="First Class"/>
    <s v="Home Office"/>
    <n v="3"/>
    <s v="Sydney"/>
    <s v="New South Wales"/>
    <s v="Australia"/>
    <s v="Sydney,New South Wales,Australia"/>
    <s v="Oceania"/>
    <s v="Asia Pacific"/>
    <x v="0"/>
    <x v="7"/>
    <s v="Binney &amp; Smith Pencil Sharpener, Water Color"/>
    <n v="48.492000000000004"/>
    <n v="1"/>
    <n v="2"/>
    <n v="1"/>
    <n v="0.1"/>
    <n v="17.231999999999999"/>
    <n v="1"/>
    <n v="11.71"/>
    <n v="1"/>
    <s v="Critical"/>
    <n v="4"/>
  </r>
  <r>
    <x v="4696"/>
    <d v="2015-11-07T00:00:00"/>
    <d v="2015-11-10T00:00:00"/>
    <s v="First Class"/>
    <s v="Consumer"/>
    <n v="1"/>
    <s v="Manila"/>
    <s v="National Capital"/>
    <s v="Philippines"/>
    <s v="Manila,National Capital,Philippines"/>
    <s v="Southeastern Asia"/>
    <s v="Asia Pacific"/>
    <x v="0"/>
    <x v="8"/>
    <s v="Cardinal Binder Covers, Durable"/>
    <n v="34.424999999999997"/>
    <n v="1"/>
    <n v="3"/>
    <n v="1"/>
    <n v="0.15000000000000002"/>
    <n v="13.725"/>
    <n v="1"/>
    <n v="11.7"/>
    <n v="1"/>
    <s v="Critical"/>
    <n v="4"/>
  </r>
  <r>
    <x v="4697"/>
    <d v="2015-06-20T00:00:00"/>
    <d v="2015-06-26T00:00:00"/>
    <s v="Standard Class"/>
    <s v="Corporate"/>
    <n v="2"/>
    <s v="Perth"/>
    <s v="Western Australia"/>
    <s v="Australia"/>
    <s v="Perth,Western Australia,Australia"/>
    <s v="Oceania"/>
    <s v="Asia Pacific"/>
    <x v="1"/>
    <x v="10"/>
    <s v="Belkin Keyboard, Programmable"/>
    <n v="153.684"/>
    <n v="1"/>
    <n v="2"/>
    <n v="1"/>
    <n v="0.1"/>
    <n v="44.363999999999997"/>
    <n v="1"/>
    <n v="11.7"/>
    <n v="1"/>
    <s v="Medium"/>
    <n v="2"/>
  </r>
  <r>
    <x v="4698"/>
    <d v="2015-06-05T00:00:00"/>
    <d v="2015-06-08T00:00:00"/>
    <s v="Second Class"/>
    <s v="Home Office"/>
    <n v="3"/>
    <s v="Palmira"/>
    <s v="Valle del Cauca"/>
    <s v="Colombia"/>
    <s v="Palmira,Valle del Cauca,Colombia"/>
    <s v="South America"/>
    <s v="LATAM"/>
    <x v="0"/>
    <x v="13"/>
    <s v="Elite Shears, High Speed"/>
    <n v="94.02"/>
    <n v="1"/>
    <n v="3"/>
    <n v="1"/>
    <n v="0"/>
    <n v="1.86"/>
    <n v="1"/>
    <n v="11.689"/>
    <n v="1"/>
    <s v="High"/>
    <n v="3"/>
  </r>
  <r>
    <x v="4699"/>
    <d v="2015-12-10T00:00:00"/>
    <d v="2015-12-16T00:00:00"/>
    <s v="Standard Class"/>
    <s v="Consumer"/>
    <n v="1"/>
    <s v="Coventry"/>
    <s v="England"/>
    <s v="United Kingdom"/>
    <s v="Coventry,England,United Kingdom"/>
    <s v="Northern Europe"/>
    <s v="Europe"/>
    <x v="0"/>
    <x v="12"/>
    <s v="Smead Trays, Blue"/>
    <n v="145.44"/>
    <n v="1"/>
    <n v="3"/>
    <n v="1"/>
    <n v="0"/>
    <n v="18.900000000000002"/>
    <n v="1"/>
    <n v="11.68"/>
    <n v="1"/>
    <s v="Medium"/>
    <n v="2"/>
  </r>
  <r>
    <x v="4700"/>
    <d v="2015-09-26T00:00:00"/>
    <d v="2015-09-30T00:00:00"/>
    <s v="Standard Class"/>
    <s v="Consumer"/>
    <n v="1"/>
    <s v="Celaya"/>
    <s v="Guanajuato"/>
    <s v="Mexico"/>
    <s v="Celaya,Guanajuato,Mexico"/>
    <s v="Central America"/>
    <s v="LATAM"/>
    <x v="1"/>
    <x v="1"/>
    <s v="Canon Copy Machine, High-Speed"/>
    <n v="173.21287999999998"/>
    <n v="1"/>
    <n v="1"/>
    <n v="1"/>
    <n v="2E-3"/>
    <n v="46.512880000000003"/>
    <n v="1"/>
    <n v="11.678000000000001"/>
    <n v="1"/>
    <s v="Medium"/>
    <n v="2"/>
  </r>
  <r>
    <x v="4701"/>
    <d v="2015-12-23T00:00:00"/>
    <d v="2015-12-29T00:00:00"/>
    <s v="Standard Class"/>
    <s v="Consumer"/>
    <n v="1"/>
    <s v="Praia Grande"/>
    <s v="São Paulo"/>
    <s v="Brazil"/>
    <s v="Praia Grande,São Paulo,Brazil"/>
    <s v="South America"/>
    <s v="LATAM"/>
    <x v="0"/>
    <x v="9"/>
    <s v="SanDisk Computer Printout Paper, 8.5 x 11"/>
    <n v="67.859999999999985"/>
    <n v="1"/>
    <n v="3"/>
    <n v="1"/>
    <n v="0"/>
    <n v="1.32"/>
    <n v="1"/>
    <n v="11.672000000000001"/>
    <n v="1"/>
    <s v="Low"/>
    <n v="1"/>
  </r>
  <r>
    <x v="4702"/>
    <d v="2015-12-05T00:00:00"/>
    <d v="2015-12-05T00:00:00"/>
    <s v="Same Day"/>
    <s v="Home Office"/>
    <n v="3"/>
    <s v="Wellington"/>
    <s v="Wellington"/>
    <s v="New Zealand"/>
    <s v="Wellington,Wellington,New Zealand"/>
    <s v="Oceania"/>
    <s v="Asia Pacific"/>
    <x v="0"/>
    <x v="15"/>
    <s v="OIC Push Pins, Assorted Sizes"/>
    <n v="49.44"/>
    <n v="1"/>
    <n v="4"/>
    <n v="1"/>
    <n v="0"/>
    <n v="23.16"/>
    <n v="1"/>
    <n v="11.66"/>
    <n v="1"/>
    <s v="Critical"/>
    <n v="4"/>
  </r>
  <r>
    <x v="4703"/>
    <d v="2015-04-13T00:00:00"/>
    <d v="2015-04-14T00:00:00"/>
    <s v="First Class"/>
    <s v="Consumer"/>
    <n v="1"/>
    <s v="Witten"/>
    <s v="North Rhine-Westphalia"/>
    <s v="Germany"/>
    <s v="Witten,North Rhine-Westphalia,Germany"/>
    <s v="Western Europe"/>
    <s v="Europe"/>
    <x v="0"/>
    <x v="8"/>
    <s v="Ibico Binder, Clear"/>
    <n v="29.879999999999995"/>
    <n v="1"/>
    <n v="2"/>
    <n v="1"/>
    <n v="0"/>
    <n v="2.64"/>
    <n v="1"/>
    <n v="11.66"/>
    <n v="1"/>
    <s v="Critical"/>
    <n v="4"/>
  </r>
  <r>
    <x v="4704"/>
    <d v="2015-09-05T00:00:00"/>
    <d v="2015-09-09T00:00:00"/>
    <s v="Standard Class"/>
    <s v="Consumer"/>
    <n v="1"/>
    <s v="Santa Ana"/>
    <s v="California"/>
    <s v="United States"/>
    <s v="Santa Ana,California,United States"/>
    <s v="Western US"/>
    <s v="USCA"/>
    <x v="0"/>
    <x v="12"/>
    <s v="24 Capacity Maxi Data Binder Racks, Pearl"/>
    <n v="421.1"/>
    <n v="1"/>
    <n v="2"/>
    <n v="1"/>
    <n v="0"/>
    <n v="105.27499999999998"/>
    <n v="1"/>
    <n v="11.15"/>
    <n v="1"/>
    <s v="Medium"/>
    <n v="2"/>
  </r>
  <r>
    <x v="4705"/>
    <d v="2015-12-19T00:00:00"/>
    <d v="2015-12-25T00:00:00"/>
    <s v="Standard Class"/>
    <s v="Home Office"/>
    <n v="3"/>
    <s v="Lome"/>
    <s v="Maritime"/>
    <s v="Togo"/>
    <s v="Lome,Maritime,Togo"/>
    <s v="Western Africa"/>
    <s v="Africa"/>
    <x v="2"/>
    <x v="5"/>
    <s v="Hon Swivel Stool, Adjustable"/>
    <n v="332.28000000000009"/>
    <n v="1"/>
    <n v="2"/>
    <n v="1"/>
    <n v="0"/>
    <n v="43.14"/>
    <n v="1"/>
    <n v="11.65"/>
    <n v="1"/>
    <s v="Medium"/>
    <n v="2"/>
  </r>
  <r>
    <x v="4706"/>
    <d v="2015-11-04T00:00:00"/>
    <d v="2015-11-06T00:00:00"/>
    <s v="Second Class"/>
    <s v="Consumer"/>
    <n v="1"/>
    <s v="Seattle"/>
    <s v="Washington"/>
    <s v="United States"/>
    <s v="Seattle,Washington,United States"/>
    <s v="Western US"/>
    <s v="USCA"/>
    <x v="1"/>
    <x v="10"/>
    <s v="HP Standard 104 key PS/2 Keyboard"/>
    <n v="43.5"/>
    <n v="1"/>
    <n v="3"/>
    <n v="1"/>
    <n v="0"/>
    <n v="10.875"/>
    <n v="1"/>
    <n v="8.26"/>
    <n v="1"/>
    <s v="High"/>
    <n v="3"/>
  </r>
  <r>
    <x v="4707"/>
    <d v="2015-09-11T00:00:00"/>
    <d v="2015-09-14T00:00:00"/>
    <s v="First Class"/>
    <s v="Consumer"/>
    <n v="1"/>
    <s v="Taizz"/>
    <s v="Ta'izz"/>
    <s v="Yemen"/>
    <s v="Taizz,Ta'izz,Yemen"/>
    <s v="Western Asia"/>
    <s v="Asia Pacific"/>
    <x v="1"/>
    <x v="2"/>
    <s v="Cisco Speaker Phone, Full Size"/>
    <n v="41.930999999999997"/>
    <n v="1"/>
    <n v="1"/>
    <n v="1"/>
    <n v="0.7"/>
    <n v="-50.318999999999988"/>
    <n v="3"/>
    <n v="11.65"/>
    <n v="1"/>
    <s v="Critical"/>
    <n v="4"/>
  </r>
  <r>
    <x v="4708"/>
    <d v="2015-01-02T00:00:00"/>
    <d v="2015-01-06T00:00:00"/>
    <s v="Standard Class"/>
    <s v="Consumer"/>
    <n v="1"/>
    <s v="Kunming"/>
    <s v="Yunnan"/>
    <s v="China"/>
    <s v="Kunming,Yunnan,China"/>
    <s v="Eastern Asia"/>
    <s v="Asia Pacific"/>
    <x v="1"/>
    <x v="6"/>
    <s v="Epson Calculator, Wireless"/>
    <n v="139.23000000000002"/>
    <n v="1"/>
    <n v="3"/>
    <n v="1"/>
    <n v="0"/>
    <n v="68.22"/>
    <n v="1"/>
    <n v="11.64"/>
    <n v="1"/>
    <s v="Medium"/>
    <n v="2"/>
  </r>
  <r>
    <x v="4709"/>
    <d v="2015-05-15T00:00:00"/>
    <d v="2015-05-22T00:00:00"/>
    <s v="Standard Class"/>
    <s v="Consumer"/>
    <n v="1"/>
    <s v="Gulfport"/>
    <s v="Mississippi"/>
    <s v="United States"/>
    <s v="Gulfport,Mississippi,United States"/>
    <s v="Southern US"/>
    <s v="USCA"/>
    <x v="0"/>
    <x v="16"/>
    <s v="Fashion Color Clasp Envelopes"/>
    <n v="48.69"/>
    <n v="1"/>
    <n v="9"/>
    <n v="2"/>
    <n v="0"/>
    <n v="23.8581"/>
    <n v="1"/>
    <n v="3.51"/>
    <n v="1"/>
    <s v="Medium"/>
    <n v="2"/>
  </r>
  <r>
    <x v="4710"/>
    <d v="2015-09-09T00:00:00"/>
    <d v="2015-09-14T00:00:00"/>
    <s v="Standard Class"/>
    <s v="Consumer"/>
    <n v="1"/>
    <s v="Tlalnepantla"/>
    <s v="México"/>
    <s v="Mexico"/>
    <s v="Tlalnepantla,México,Mexico"/>
    <s v="Central America"/>
    <s v="LATAM"/>
    <x v="2"/>
    <x v="4"/>
    <s v="Ikea Floating Shelf Set, Pine"/>
    <n v="183.136"/>
    <n v="1"/>
    <n v="2"/>
    <n v="1"/>
    <n v="0.2"/>
    <n v="48.056000000000012"/>
    <n v="1"/>
    <n v="11.623999999999999"/>
    <n v="1"/>
    <s v="Medium"/>
    <n v="2"/>
  </r>
  <r>
    <x v="4711"/>
    <d v="2015-10-30T00:00:00"/>
    <d v="2015-11-01T00:00:00"/>
    <s v="Second Class"/>
    <s v="Consumer"/>
    <n v="1"/>
    <s v="Xiangfan"/>
    <s v="Hubei"/>
    <s v="China"/>
    <s v="Xiangfan,Hubei,China"/>
    <s v="Eastern Asia"/>
    <s v="Asia Pacific"/>
    <x v="2"/>
    <x v="11"/>
    <s v="Advantus Stacking Tray, Erganomic"/>
    <n v="74.97"/>
    <n v="1"/>
    <n v="3"/>
    <n v="1"/>
    <n v="0"/>
    <n v="17.91"/>
    <n v="1"/>
    <n v="11.62"/>
    <n v="1"/>
    <s v="High"/>
    <n v="3"/>
  </r>
  <r>
    <x v="4712"/>
    <d v="2015-09-03T00:00:00"/>
    <d v="2015-09-07T00:00:00"/>
    <s v="Standard Class"/>
    <s v="Consumer"/>
    <n v="1"/>
    <s v="Santa Ana"/>
    <s v="Santa Ana"/>
    <s v="El Salvador"/>
    <s v="Santa Ana,Santa Ana,El Salvador"/>
    <s v="Central America"/>
    <s v="LATAM"/>
    <x v="2"/>
    <x v="5"/>
    <s v="Harbour Creations Bag Chairs, Red"/>
    <n v="164.32"/>
    <n v="1"/>
    <n v="4"/>
    <n v="1"/>
    <n v="0"/>
    <n v="44.32"/>
    <n v="1"/>
    <n v="11.609"/>
    <n v="1"/>
    <s v="Medium"/>
    <n v="2"/>
  </r>
  <r>
    <x v="4713"/>
    <d v="2015-01-31T00:00:00"/>
    <d v="2015-02-05T00:00:00"/>
    <s v="Second Class"/>
    <s v="Consumer"/>
    <n v="1"/>
    <s v="David"/>
    <s v="Chiriquí"/>
    <s v="Panama"/>
    <s v="David,Chiriquí,Panama"/>
    <s v="Central America"/>
    <s v="LATAM"/>
    <x v="0"/>
    <x v="12"/>
    <s v="Tenex Lockers, Wire Frame"/>
    <n v="243.86399999999998"/>
    <n v="1"/>
    <n v="3"/>
    <n v="1"/>
    <n v="0.4"/>
    <n v="-142.29599999999999"/>
    <n v="3"/>
    <n v="11.602"/>
    <n v="1"/>
    <s v="Medium"/>
    <n v="2"/>
  </r>
  <r>
    <x v="4714"/>
    <d v="2015-11-10T00:00:00"/>
    <d v="2015-11-15T00:00:00"/>
    <s v="Second Class"/>
    <s v="Corporate"/>
    <n v="2"/>
    <s v="Lyon"/>
    <s v="Auvergne-Rhône-Alpes"/>
    <s v="France"/>
    <s v="Lyon,Auvergne-Rhône-Alpes,France"/>
    <s v="Western Europe"/>
    <s v="Europe"/>
    <x v="1"/>
    <x v="10"/>
    <s v="Belkin Mouse, Erganomic"/>
    <n v="192.59999999999997"/>
    <n v="1"/>
    <n v="5"/>
    <n v="1"/>
    <n v="0"/>
    <n v="32.700000000000003"/>
    <n v="1"/>
    <n v="11.6"/>
    <n v="1"/>
    <s v="Medium"/>
    <n v="2"/>
  </r>
  <r>
    <x v="4715"/>
    <d v="2015-07-16T00:00:00"/>
    <d v="2015-07-18T00:00:00"/>
    <s v="Second Class"/>
    <s v="Consumer"/>
    <n v="1"/>
    <s v="Makati"/>
    <s v="National Capital"/>
    <s v="Philippines"/>
    <s v="Makati,National Capital,Philippines"/>
    <s v="Southeastern Asia"/>
    <s v="Asia Pacific"/>
    <x v="0"/>
    <x v="16"/>
    <s v="Jiffy Peel and Seal, with clear poly window"/>
    <n v="64.762499999999989"/>
    <n v="1"/>
    <n v="5"/>
    <n v="1"/>
    <n v="0.45"/>
    <n v="-14.137499999999996"/>
    <n v="3"/>
    <n v="11.59"/>
    <n v="1"/>
    <s v="High"/>
    <n v="3"/>
  </r>
  <r>
    <x v="4716"/>
    <d v="2015-07-25T00:00:00"/>
    <d v="2015-07-28T00:00:00"/>
    <s v="First Class"/>
    <s v="Consumer"/>
    <n v="1"/>
    <s v="Ulan Bator"/>
    <s v="Ulaanbaatar"/>
    <s v="Mongolia"/>
    <s v="Ulan Bator,Ulaanbaatar,Mongolia"/>
    <s v="Eastern Asia"/>
    <s v="Asia Pacific"/>
    <x v="2"/>
    <x v="11"/>
    <s v="Advantus Door Stop, Black"/>
    <n v="45.03"/>
    <n v="1"/>
    <n v="1"/>
    <n v="1"/>
    <n v="0"/>
    <n v="9.4499999999999993"/>
    <n v="1"/>
    <n v="11.58"/>
    <n v="1"/>
    <s v="High"/>
    <n v="3"/>
  </r>
  <r>
    <x v="4717"/>
    <d v="2015-10-10T00:00:00"/>
    <d v="2015-10-11T00:00:00"/>
    <s v="First Class"/>
    <s v="Consumer"/>
    <n v="1"/>
    <s v="Wilmington"/>
    <s v="North Carolina"/>
    <s v="United States"/>
    <s v="Wilmington,North Carolina,United States"/>
    <s v="Southern US"/>
    <s v="USCA"/>
    <x v="0"/>
    <x v="9"/>
    <s v="Avoid Verbal Orders Carbonless Minifold Book"/>
    <n v="10.816000000000001"/>
    <n v="1"/>
    <n v="4"/>
    <n v="1"/>
    <n v="0.2"/>
    <n v="3.5151999999999988"/>
    <n v="1"/>
    <n v="1.28"/>
    <n v="1"/>
    <s v="Medium"/>
    <n v="2"/>
  </r>
  <r>
    <x v="4718"/>
    <d v="2015-01-20T00:00:00"/>
    <d v="2015-01-22T00:00:00"/>
    <s v="First Class"/>
    <s v="Home Office"/>
    <n v="3"/>
    <s v="Lucknow"/>
    <s v="Uttar Pradesh"/>
    <s v="India"/>
    <s v="Lucknow,Uttar Pradesh,India"/>
    <s v="Southern Asia"/>
    <s v="Asia Pacific"/>
    <x v="0"/>
    <x v="14"/>
    <s v="Harbour Creations Legal Exhibit Labels, Laser Printer Compatible"/>
    <n v="54.75"/>
    <n v="1"/>
    <n v="5"/>
    <n v="1"/>
    <n v="0"/>
    <n v="15.750000000000002"/>
    <n v="1"/>
    <n v="11.58"/>
    <n v="1"/>
    <s v="High"/>
    <n v="3"/>
  </r>
  <r>
    <x v="4719"/>
    <d v="2015-06-06T00:00:00"/>
    <d v="2015-06-09T00:00:00"/>
    <s v="First Class"/>
    <s v="Corporate"/>
    <n v="2"/>
    <s v="Sale"/>
    <s v="Rabat-Salé-Zemmour-Zaer"/>
    <s v="Morocco"/>
    <s v="Sale,Rabat-Salé-Zemmour-Zaer,Morocco"/>
    <s v="North Africa"/>
    <s v="Africa"/>
    <x v="2"/>
    <x v="5"/>
    <s v="Novimex Steel Folding Chair, Set of Two"/>
    <n v="84.48"/>
    <n v="1"/>
    <n v="1"/>
    <n v="1"/>
    <n v="0"/>
    <n v="4.1999999999999993"/>
    <n v="1"/>
    <n v="11.57"/>
    <n v="1"/>
    <s v="Medium"/>
    <n v="2"/>
  </r>
  <r>
    <x v="4720"/>
    <d v="2015-10-13T00:00:00"/>
    <d v="2015-10-16T00:00:00"/>
    <s v="Second Class"/>
    <s v="Corporate"/>
    <n v="2"/>
    <s v="Madero"/>
    <s v="Tamaulipas"/>
    <s v="Mexico"/>
    <s v="Madero,Tamaulipas,Mexico"/>
    <s v="Central America"/>
    <s v="LATAM"/>
    <x v="0"/>
    <x v="15"/>
    <s v="Accos Clamps, Assorted Sizes"/>
    <n v="56.100000000000009"/>
    <n v="1"/>
    <n v="5"/>
    <n v="1"/>
    <n v="0"/>
    <n v="15.1"/>
    <n v="1"/>
    <n v="11.57"/>
    <n v="1"/>
    <s v="High"/>
    <n v="3"/>
  </r>
  <r>
    <x v="4721"/>
    <d v="2015-05-07T00:00:00"/>
    <d v="2015-05-11T00:00:00"/>
    <s v="Standard Class"/>
    <s v="Consumer"/>
    <n v="1"/>
    <s v="Pau"/>
    <s v="Aquitaine-Limousin-Poitou-Charentes"/>
    <s v="France"/>
    <s v="Pau,Aquitaine-Limousin-Poitou-Charentes,France"/>
    <s v="Western Europe"/>
    <s v="Europe"/>
    <x v="0"/>
    <x v="12"/>
    <s v="Eldon Shelving, Single Width"/>
    <n v="174.42"/>
    <n v="1"/>
    <n v="4"/>
    <n v="1"/>
    <n v="0.1"/>
    <n v="-19.38"/>
    <n v="3"/>
    <n v="11.57"/>
    <n v="1"/>
    <s v="Medium"/>
    <n v="2"/>
  </r>
  <r>
    <x v="4722"/>
    <d v="2015-09-17T00:00:00"/>
    <d v="2015-09-19T00:00:00"/>
    <s v="Second Class"/>
    <s v="Consumer"/>
    <n v="1"/>
    <s v="Philadelphia"/>
    <s v="Pennsylvania"/>
    <s v="United States"/>
    <s v="Philadelphia,Pennsylvania,United States"/>
    <s v="Eastern US"/>
    <s v="USCA"/>
    <x v="0"/>
    <x v="9"/>
    <s v="Xerox 1927"/>
    <n v="20.544000000000004"/>
    <n v="1"/>
    <n v="6"/>
    <n v="1"/>
    <n v="0.2"/>
    <n v="6.4199999999999964"/>
    <n v="1"/>
    <n v="2.91"/>
    <n v="1"/>
    <s v="High"/>
    <n v="3"/>
  </r>
  <r>
    <x v="4723"/>
    <d v="2015-09-19T00:00:00"/>
    <d v="2015-09-21T00:00:00"/>
    <s v="Second Class"/>
    <s v="Home Office"/>
    <n v="3"/>
    <s v="Antony"/>
    <s v="Ile-de-France"/>
    <s v="France"/>
    <s v="Antony,Ile-de-France,France"/>
    <s v="Western Europe"/>
    <s v="Europe"/>
    <x v="0"/>
    <x v="8"/>
    <s v="Wilson Jones 3-Hole Punch, Clear"/>
    <n v="109.80000000000001"/>
    <n v="1"/>
    <n v="4"/>
    <n v="1"/>
    <n v="0"/>
    <n v="30.72"/>
    <n v="1"/>
    <n v="11.55"/>
    <n v="1"/>
    <s v="High"/>
    <n v="3"/>
  </r>
  <r>
    <x v="4724"/>
    <d v="2015-08-11T00:00:00"/>
    <d v="2015-08-13T00:00:00"/>
    <s v="Second Class"/>
    <s v="Corporate"/>
    <n v="2"/>
    <s v="Cape Town"/>
    <s v="Western Cape"/>
    <s v="South Africa"/>
    <s v="Cape Town,Western Cape,South Africa"/>
    <s v="Southern Africa"/>
    <s v="Africa"/>
    <x v="1"/>
    <x v="1"/>
    <s v="Sharp Fax and Copier, High-Speed"/>
    <n v="333.59999999999997"/>
    <n v="1"/>
    <n v="2"/>
    <n v="1"/>
    <n v="0"/>
    <n v="40.019999999999996"/>
    <n v="1"/>
    <n v="11.53"/>
    <n v="1"/>
    <s v="Medium"/>
    <n v="2"/>
  </r>
  <r>
    <x v="4725"/>
    <d v="2015-07-25T00:00:00"/>
    <d v="2015-07-30T00:00:00"/>
    <s v="Standard Class"/>
    <s v="Corporate"/>
    <n v="2"/>
    <s v="Choloma"/>
    <s v="Cortés"/>
    <s v="Honduras"/>
    <s v="Choloma,Cortés,Honduras"/>
    <s v="Central America"/>
    <s v="LATAM"/>
    <x v="1"/>
    <x v="1"/>
    <s v="Canon Ink, Laser"/>
    <n v="175.99139999999997"/>
    <n v="1"/>
    <n v="3"/>
    <n v="1"/>
    <n v="0.40200000000000002"/>
    <n v="-74.208600000000004"/>
    <n v="3"/>
    <n v="11.523999999999999"/>
    <n v="1"/>
    <s v="Medium"/>
    <n v="2"/>
  </r>
  <r>
    <x v="4726"/>
    <d v="2015-09-12T00:00:00"/>
    <d v="2015-09-15T00:00:00"/>
    <s v="First Class"/>
    <s v="Consumer"/>
    <n v="1"/>
    <s v="Sydney"/>
    <s v="New South Wales"/>
    <s v="Australia"/>
    <s v="Sydney,New South Wales,Australia"/>
    <s v="Oceania"/>
    <s v="Asia Pacific"/>
    <x v="1"/>
    <x v="6"/>
    <s v="Konica Calculator, White"/>
    <n v="90.072000000000003"/>
    <n v="1"/>
    <n v="2"/>
    <n v="1"/>
    <n v="0.1"/>
    <n v="11.952"/>
    <n v="1"/>
    <n v="11.51"/>
    <n v="1"/>
    <s v="High"/>
    <n v="3"/>
  </r>
  <r>
    <x v="4727"/>
    <d v="2015-06-30T00:00:00"/>
    <d v="2015-07-04T00:00:00"/>
    <s v="Standard Class"/>
    <s v="Consumer"/>
    <n v="1"/>
    <s v="Cairns"/>
    <s v="Queensland"/>
    <s v="Australia"/>
    <s v="Cairns,Queensland,Australia"/>
    <s v="Oceania"/>
    <s v="Asia Pacific"/>
    <x v="0"/>
    <x v="13"/>
    <s v="Kleencut Shears, High Speed"/>
    <n v="84.185999999999993"/>
    <n v="1"/>
    <n v="3"/>
    <n v="1"/>
    <n v="0.4"/>
    <n v="-40.733999999999995"/>
    <n v="3"/>
    <n v="11.51"/>
    <n v="1"/>
    <s v="High"/>
    <n v="3"/>
  </r>
  <r>
    <x v="4728"/>
    <d v="2015-07-26T00:00:00"/>
    <d v="2015-07-28T00:00:00"/>
    <s v="First Class"/>
    <s v="Home Office"/>
    <n v="3"/>
    <s v="Dallas"/>
    <s v="Texas"/>
    <s v="United States"/>
    <s v="Dallas,Texas,United States"/>
    <s v="Central US"/>
    <s v="USCA"/>
    <x v="2"/>
    <x v="3"/>
    <s v="Safco Drafting Table"/>
    <n v="298.11599999999999"/>
    <n v="1"/>
    <n v="6"/>
    <n v="1"/>
    <n v="0.3"/>
    <n v="-4.2588000000000363"/>
    <n v="3"/>
    <n v="56.12"/>
    <n v="1"/>
    <s v="High"/>
    <n v="3"/>
  </r>
  <r>
    <x v="4729"/>
    <d v="2015-12-31T00:00:00"/>
    <d v="2016-01-04T00:00:00"/>
    <s v="Standard Class"/>
    <s v="Consumer"/>
    <n v="1"/>
    <s v="Luanda"/>
    <s v="Luanda"/>
    <s v="Angola"/>
    <s v="Luanda,Luanda,Angola"/>
    <s v="Central Africa"/>
    <s v="Africa"/>
    <x v="0"/>
    <x v="9"/>
    <s v="SanDisk Memo Slips, 8.5 x 11"/>
    <n v="126.72"/>
    <n v="1"/>
    <n v="6"/>
    <n v="1"/>
    <n v="0"/>
    <n v="20.160000000000004"/>
    <n v="1"/>
    <n v="11.5"/>
    <n v="1"/>
    <s v="High"/>
    <n v="3"/>
  </r>
  <r>
    <x v="4730"/>
    <d v="2015-03-27T00:00:00"/>
    <d v="2015-04-03T00:00:00"/>
    <s v="Standard Class"/>
    <s v="Home Office"/>
    <n v="3"/>
    <s v="Virginia Beach"/>
    <s v="Virginia"/>
    <s v="United States"/>
    <s v="Virginia Beach,Virginia,United States"/>
    <s v="Southern US"/>
    <s v="USCA"/>
    <x v="1"/>
    <x v="10"/>
    <s v="Memorex Froggy Flash Drive 8 GB"/>
    <n v="53.25"/>
    <n v="1"/>
    <n v="3"/>
    <n v="1"/>
    <n v="0"/>
    <n v="20.767499999999998"/>
    <n v="1"/>
    <n v="3.94"/>
    <n v="1"/>
    <s v="Medium"/>
    <n v="2"/>
  </r>
  <r>
    <x v="4731"/>
    <d v="2015-01-28T00:00:00"/>
    <d v="2015-01-30T00:00:00"/>
    <s v="First Class"/>
    <s v="Home Office"/>
    <n v="3"/>
    <s v="São Paulo"/>
    <s v="São Paulo"/>
    <s v="Brazil"/>
    <s v="São Paulo,São Paulo,Brazil"/>
    <s v="South America"/>
    <s v="LATAM"/>
    <x v="1"/>
    <x v="2"/>
    <s v="Samsung Headset, VoIP"/>
    <n v="48.86"/>
    <n v="1"/>
    <n v="1"/>
    <n v="1"/>
    <n v="0"/>
    <n v="17.100000000000001"/>
    <n v="1"/>
    <n v="11.495000000000001"/>
    <n v="1"/>
    <s v="High"/>
    <n v="3"/>
  </r>
  <r>
    <x v="4732"/>
    <d v="2015-04-18T00:00:00"/>
    <d v="2015-04-18T00:00:00"/>
    <s v="Same Day"/>
    <s v="Consumer"/>
    <n v="1"/>
    <s v="Hobart"/>
    <s v="Tasmania"/>
    <s v="Australia"/>
    <s v="Hobart,Tasmania,Australia"/>
    <s v="Oceania"/>
    <s v="Asia Pacific"/>
    <x v="0"/>
    <x v="14"/>
    <s v="Avery File Folder Labels, 5000 Label Set"/>
    <n v="57.06"/>
    <n v="1"/>
    <n v="6"/>
    <n v="1"/>
    <n v="0"/>
    <n v="2.6999999999999997"/>
    <n v="1"/>
    <n v="11.49"/>
    <n v="1"/>
    <s v="High"/>
    <n v="3"/>
  </r>
  <r>
    <x v="4733"/>
    <d v="2015-06-05T00:00:00"/>
    <d v="2015-06-12T00:00:00"/>
    <s v="Standard Class"/>
    <s v="Consumer"/>
    <n v="1"/>
    <s v="London"/>
    <s v="England"/>
    <s v="United Kingdom"/>
    <s v="London,England,United Kingdom"/>
    <s v="Northern Europe"/>
    <s v="Europe"/>
    <x v="1"/>
    <x v="6"/>
    <s v="Panasonic Calculator, Durable"/>
    <n v="181.44000000000003"/>
    <n v="1"/>
    <n v="4"/>
    <n v="1"/>
    <n v="0.1"/>
    <n v="8.0399999999999991"/>
    <n v="1"/>
    <n v="11.47"/>
    <n v="1"/>
    <s v="Medium"/>
    <n v="2"/>
  </r>
  <r>
    <x v="4734"/>
    <d v="2015-04-30T00:00:00"/>
    <d v="2015-05-05T00:00:00"/>
    <s v="Second Class"/>
    <s v="Corporate"/>
    <n v="2"/>
    <s v="Dublin"/>
    <s v="Ohio"/>
    <s v="United States"/>
    <s v="Dublin,Ohio,United States"/>
    <s v="Eastern US"/>
    <s v="USCA"/>
    <x v="2"/>
    <x v="3"/>
    <s v="SAFCO PlanMaster Heigh-Adjustable Drafting Table Base, 43w x 30d x 30-37h, Black"/>
    <n v="1048.3499999999999"/>
    <n v="2"/>
    <n v="5"/>
    <n v="1"/>
    <n v="0.4"/>
    <n v="-69.889999999999986"/>
    <n v="3"/>
    <n v="103.37"/>
    <n v="1"/>
    <s v="High"/>
    <n v="3"/>
  </r>
  <r>
    <x v="4735"/>
    <d v="2015-03-18T00:00:00"/>
    <d v="2015-03-18T00:00:00"/>
    <s v="Same Day"/>
    <s v="Consumer"/>
    <n v="1"/>
    <s v="Munich"/>
    <s v="Bavaria"/>
    <s v="Germany"/>
    <s v="Munich,Bavaria,Germany"/>
    <s v="Western Europe"/>
    <s v="Europe"/>
    <x v="0"/>
    <x v="8"/>
    <s v="Ibico Binder Covers, Economy"/>
    <n v="54.599999999999994"/>
    <n v="1"/>
    <n v="4"/>
    <n v="1"/>
    <n v="0"/>
    <n v="7.5600000000000005"/>
    <n v="1"/>
    <n v="11.47"/>
    <n v="1"/>
    <s v="Critical"/>
    <n v="4"/>
  </r>
  <r>
    <x v="4736"/>
    <d v="2015-02-23T00:00:00"/>
    <d v="2015-02-27T00:00:00"/>
    <s v="Standard Class"/>
    <s v="Home Office"/>
    <n v="3"/>
    <s v="Rome"/>
    <s v="Lazio"/>
    <s v="Italy"/>
    <s v="Rome,Lazio,Italy"/>
    <s v="Southern Europe"/>
    <s v="Europe"/>
    <x v="0"/>
    <x v="12"/>
    <s v="Fellowes Box, Wire Frame"/>
    <n v="112.5"/>
    <n v="1"/>
    <n v="10"/>
    <n v="2"/>
    <n v="0.4"/>
    <n v="11.099999999999994"/>
    <n v="1"/>
    <n v="11.46"/>
    <n v="1"/>
    <s v="Medium"/>
    <n v="2"/>
  </r>
  <r>
    <x v="4737"/>
    <d v="2015-12-24T00:00:00"/>
    <d v="2015-12-28T00:00:00"/>
    <s v="Standard Class"/>
    <s v="Corporate"/>
    <n v="2"/>
    <s v="Middletown"/>
    <s v="Connecticut"/>
    <s v="United States"/>
    <s v="Middletown,Connecticut,United States"/>
    <s v="Eastern US"/>
    <s v="USCA"/>
    <x v="2"/>
    <x v="11"/>
    <s v="Tenex Traditional Chairmats for Medium Pile Carpet, Standard Lip, 36&quot; x 48&quot;"/>
    <n v="181.95"/>
    <n v="1"/>
    <n v="3"/>
    <n v="1"/>
    <n v="0"/>
    <n v="38.209499999999998"/>
    <n v="1"/>
    <n v="10.199999999999999"/>
    <n v="1"/>
    <s v="Medium"/>
    <n v="2"/>
  </r>
  <r>
    <x v="4738"/>
    <d v="2015-06-27T00:00:00"/>
    <d v="2015-07-01T00:00:00"/>
    <s v="Standard Class"/>
    <s v="Home Office"/>
    <n v="3"/>
    <s v="Berne"/>
    <s v="Bern"/>
    <s v="Switzerland"/>
    <s v="Berne,Bern,Switzerland"/>
    <s v="Western Europe"/>
    <s v="Europe"/>
    <x v="0"/>
    <x v="12"/>
    <s v="Rogers Box, Wire Frame"/>
    <n v="115.19999999999999"/>
    <n v="1"/>
    <n v="5"/>
    <n v="1"/>
    <n v="0"/>
    <n v="13.8"/>
    <n v="1"/>
    <n v="11.45"/>
    <n v="1"/>
    <s v="Medium"/>
    <n v="2"/>
  </r>
  <r>
    <x v="4739"/>
    <d v="2015-10-09T00:00:00"/>
    <d v="2015-10-13T00:00:00"/>
    <s v="Standard Class"/>
    <s v="Home Office"/>
    <n v="3"/>
    <s v="Ternopil'"/>
    <s v="Ternopil'"/>
    <s v="Ukraine"/>
    <s v="Ternopil',Ternopil',Ukraine"/>
    <s v="Eastern Europe"/>
    <s v="Europe"/>
    <x v="0"/>
    <x v="16"/>
    <s v="Jiffy Business Envelopes, Recycled"/>
    <n v="88.56"/>
    <n v="1"/>
    <n v="6"/>
    <n v="1"/>
    <n v="0"/>
    <n v="14.04"/>
    <n v="1"/>
    <n v="11.44"/>
    <n v="1"/>
    <s v="High"/>
    <n v="3"/>
  </r>
  <r>
    <x v="4740"/>
    <d v="2015-08-05T00:00:00"/>
    <d v="2015-08-07T00:00:00"/>
    <s v="First Class"/>
    <s v="Consumer"/>
    <n v="1"/>
    <s v="Santo Domingo"/>
    <s v="Santo Domingo"/>
    <s v="Dominican Republic"/>
    <s v="Santo Domingo,Santo Domingo,Dominican Republic"/>
    <s v="Caribbean"/>
    <s v="LATAM"/>
    <x v="1"/>
    <x v="2"/>
    <s v="Nokia Headset, VoIP"/>
    <n v="78.080000000000013"/>
    <n v="1"/>
    <n v="2"/>
    <n v="1"/>
    <n v="0.2"/>
    <n v="2.919999999999999"/>
    <n v="1"/>
    <n v="11.433"/>
    <n v="1"/>
    <s v="High"/>
    <n v="3"/>
  </r>
  <r>
    <x v="4741"/>
    <d v="2015-05-22T00:00:00"/>
    <d v="2015-05-27T00:00:00"/>
    <s v="Second Class"/>
    <s v="Corporate"/>
    <n v="2"/>
    <s v="Kaunas"/>
    <s v="Kaunas"/>
    <s v="Lithuania"/>
    <s v="Kaunas,Kaunas,Lithuania"/>
    <s v="Northern Europe"/>
    <s v="Europe"/>
    <x v="2"/>
    <x v="4"/>
    <s v="Sauder 3-Shelf Cabinet, Traditional"/>
    <n v="100.00800000000002"/>
    <n v="1"/>
    <n v="2"/>
    <n v="1"/>
    <n v="0.7"/>
    <n v="-163.392"/>
    <n v="3"/>
    <n v="11.42"/>
    <n v="1"/>
    <s v="Medium"/>
    <n v="2"/>
  </r>
  <r>
    <x v="4742"/>
    <d v="2015-11-12T00:00:00"/>
    <d v="2015-11-15T00:00:00"/>
    <s v="First Class"/>
    <s v="Home Office"/>
    <n v="3"/>
    <s v="Wuhan"/>
    <s v="Hubei"/>
    <s v="China"/>
    <s v="Wuhan,Hubei,China"/>
    <s v="Eastern Asia"/>
    <s v="Asia Pacific"/>
    <x v="2"/>
    <x v="4"/>
    <s v="Sauder Stackable Bookrack, Pine"/>
    <n v="148.17000000000002"/>
    <n v="1"/>
    <n v="2"/>
    <n v="1"/>
    <n v="0.5"/>
    <n v="-5.9700000000000273"/>
    <n v="3"/>
    <n v="11.42"/>
    <n v="1"/>
    <s v="Medium"/>
    <n v="2"/>
  </r>
  <r>
    <x v="4743"/>
    <d v="2015-11-10T00:00:00"/>
    <d v="2015-11-14T00:00:00"/>
    <s v="Standard Class"/>
    <s v="Home Office"/>
    <n v="3"/>
    <s v="Neuquén"/>
    <s v="Neuquén"/>
    <s v="Argentina"/>
    <s v="Neuquén,Neuquén,Argentina"/>
    <s v="South America"/>
    <s v="LATAM"/>
    <x v="1"/>
    <x v="2"/>
    <s v="Samsung Audio Dock, Cordless"/>
    <n v="203.61600000000001"/>
    <n v="1"/>
    <n v="3"/>
    <n v="1"/>
    <n v="0.4"/>
    <n v="16.955999999999996"/>
    <n v="1"/>
    <n v="11.413"/>
    <n v="1"/>
    <s v="Medium"/>
    <n v="2"/>
  </r>
  <r>
    <x v="4744"/>
    <d v="2015-12-07T00:00:00"/>
    <d v="2015-12-11T00:00:00"/>
    <s v="Standard Class"/>
    <s v="Corporate"/>
    <n v="2"/>
    <s v="Mogadishu"/>
    <s v="Banaadir"/>
    <s v="Somalia"/>
    <s v="Mogadishu,Banaadir,Somalia"/>
    <s v="Eastern Africa"/>
    <s v="Africa"/>
    <x v="0"/>
    <x v="12"/>
    <s v="Tenex File Cart, Industrial"/>
    <n v="134.13"/>
    <n v="1"/>
    <n v="1"/>
    <n v="1"/>
    <n v="0"/>
    <n v="25.47"/>
    <n v="1"/>
    <n v="11.4"/>
    <n v="1"/>
    <s v="High"/>
    <n v="3"/>
  </r>
  <r>
    <x v="4745"/>
    <d v="2015-05-02T00:00:00"/>
    <d v="2015-05-03T00:00:00"/>
    <s v="First Class"/>
    <s v="Consumer"/>
    <n v="1"/>
    <s v="Limay"/>
    <s v="Ile-de-France"/>
    <s v="France"/>
    <s v="Limay,Ile-de-France,France"/>
    <s v="Western Europe"/>
    <s v="Europe"/>
    <x v="0"/>
    <x v="7"/>
    <s v="Boston Highlighters, Fluorescent"/>
    <n v="40.259999999999991"/>
    <n v="1"/>
    <n v="2"/>
    <n v="1"/>
    <n v="0"/>
    <n v="10.44"/>
    <n v="1"/>
    <n v="11.4"/>
    <n v="1"/>
    <s v="Critical"/>
    <n v="4"/>
  </r>
  <r>
    <x v="4746"/>
    <d v="2015-06-13T00:00:00"/>
    <d v="2015-06-16T00:00:00"/>
    <s v="Second Class"/>
    <s v="Corporate"/>
    <n v="2"/>
    <s v="Bangkok"/>
    <s v="Bangkok"/>
    <s v="Thailand"/>
    <s v="Bangkok,Bangkok,Thailand"/>
    <s v="Southeastern Asia"/>
    <s v="Asia Pacific"/>
    <x v="2"/>
    <x v="5"/>
    <s v="Office Star Chairmat, Set of Two"/>
    <n v="198.76440000000002"/>
    <n v="1"/>
    <n v="4"/>
    <n v="1"/>
    <n v="0.27"/>
    <n v="27.164400000000001"/>
    <n v="1"/>
    <n v="11.39"/>
    <n v="1"/>
    <s v="Medium"/>
    <n v="2"/>
  </r>
  <r>
    <x v="4747"/>
    <d v="2015-07-07T00:00:00"/>
    <d v="2015-07-12T00:00:00"/>
    <s v="Second Class"/>
    <s v="Consumer"/>
    <n v="1"/>
    <s v="Vienna"/>
    <s v="Vienna"/>
    <s v="Austria"/>
    <s v="Vienna,Vienna,Austria"/>
    <s v="Western Europe"/>
    <s v="Europe"/>
    <x v="0"/>
    <x v="9"/>
    <s v="Xerox Message Books, Recycled"/>
    <n v="121.68"/>
    <n v="1"/>
    <n v="6"/>
    <n v="1"/>
    <n v="0"/>
    <n v="37.619999999999997"/>
    <n v="1"/>
    <n v="11.39"/>
    <n v="1"/>
    <s v="Medium"/>
    <n v="2"/>
  </r>
  <r>
    <x v="4748"/>
    <d v="2015-09-18T00:00:00"/>
    <d v="2015-09-24T00:00:00"/>
    <s v="Standard Class"/>
    <s v="Corporate"/>
    <n v="2"/>
    <s v="Maltepe"/>
    <s v="Istanbul"/>
    <s v="Turkey"/>
    <s v="Maltepe,Istanbul,Turkey"/>
    <s v="Western Asia"/>
    <s v="Asia Pacific"/>
    <x v="2"/>
    <x v="11"/>
    <s v="Eldon Door Stop, Durable"/>
    <n v="113.256"/>
    <n v="1"/>
    <n v="6"/>
    <n v="1"/>
    <n v="0.6"/>
    <n v="-110.48399999999999"/>
    <n v="3"/>
    <n v="11.37"/>
    <n v="1"/>
    <s v="Medium"/>
    <n v="2"/>
  </r>
  <r>
    <x v="4749"/>
    <d v="2015-03-26T00:00:00"/>
    <d v="2015-03-31T00:00:00"/>
    <s v="Standard Class"/>
    <s v="Corporate"/>
    <n v="2"/>
    <s v="Seattle"/>
    <s v="Washington"/>
    <s v="United States"/>
    <s v="Seattle,Washington,United States"/>
    <s v="Western US"/>
    <s v="USCA"/>
    <x v="0"/>
    <x v="7"/>
    <s v="Newell 309"/>
    <n v="23.1"/>
    <n v="1"/>
    <n v="2"/>
    <n v="1"/>
    <n v="0"/>
    <n v="6.93"/>
    <n v="1"/>
    <n v="2"/>
    <n v="1"/>
    <s v="Medium"/>
    <n v="2"/>
  </r>
  <r>
    <x v="4750"/>
    <d v="2015-08-15T00:00:00"/>
    <d v="2015-08-20T00:00:00"/>
    <s v="Standard Class"/>
    <s v="Consumer"/>
    <n v="1"/>
    <s v="Ceuta"/>
    <s v="Ceuta"/>
    <s v="Spain"/>
    <s v="Ceuta,Ceuta,Spain"/>
    <s v="Southern Europe"/>
    <s v="Europe"/>
    <x v="2"/>
    <x v="5"/>
    <s v="Novimex Steel Folding Chair, Red"/>
    <n v="197.35200000000003"/>
    <n v="1"/>
    <n v="3"/>
    <n v="1"/>
    <n v="0.2"/>
    <n v="56.681999999999974"/>
    <n v="1"/>
    <n v="11.35"/>
    <n v="1"/>
    <s v="Medium"/>
    <n v="2"/>
  </r>
  <r>
    <x v="4751"/>
    <d v="2015-06-16T00:00:00"/>
    <d v="2015-06-19T00:00:00"/>
    <s v="First Class"/>
    <s v="Consumer"/>
    <n v="1"/>
    <s v="Birmingham"/>
    <s v="England"/>
    <s v="United Kingdom"/>
    <s v="Birmingham,England,United Kingdom"/>
    <s v="Northern Europe"/>
    <s v="Europe"/>
    <x v="0"/>
    <x v="9"/>
    <s v="Eaton Cards &amp; Envelopes, Recycled"/>
    <n v="45.09"/>
    <n v="1"/>
    <n v="2"/>
    <n v="1"/>
    <n v="0.5"/>
    <n v="-3.0000000000001137E-2"/>
    <n v="3"/>
    <n v="11.34"/>
    <n v="1"/>
    <s v="Medium"/>
    <n v="2"/>
  </r>
  <r>
    <x v="4752"/>
    <d v="2015-09-25T00:00:00"/>
    <d v="2015-09-30T00:00:00"/>
    <s v="Standard Class"/>
    <s v="Corporate"/>
    <n v="2"/>
    <s v="Los Angeles"/>
    <s v="California"/>
    <s v="United States"/>
    <s v="Los Angeles,California,United States"/>
    <s v="Western US"/>
    <s v="USCA"/>
    <x v="1"/>
    <x v="2"/>
    <s v="Wilson Electronics DB Pro Signal Booster"/>
    <n v="859.2"/>
    <n v="1"/>
    <n v="3"/>
    <n v="1"/>
    <n v="0.2"/>
    <n v="75.180000000000064"/>
    <n v="1"/>
    <n v="73.69"/>
    <n v="1"/>
    <s v="Medium"/>
    <n v="2"/>
  </r>
  <r>
    <x v="4753"/>
    <d v="2015-11-07T00:00:00"/>
    <d v="2015-11-10T00:00:00"/>
    <s v="First Class"/>
    <s v="Home Office"/>
    <n v="3"/>
    <s v="Offenbach"/>
    <s v="Hesse"/>
    <s v="Germany"/>
    <s v="Offenbach,Hesse,Germany"/>
    <s v="Western Europe"/>
    <s v="Europe"/>
    <x v="0"/>
    <x v="9"/>
    <s v="SanDisk Memo Slips, Premium"/>
    <n v="84.9"/>
    <n v="1"/>
    <n v="5"/>
    <n v="1"/>
    <n v="0"/>
    <n v="32.25"/>
    <n v="1"/>
    <n v="11.32"/>
    <n v="1"/>
    <s v="High"/>
    <n v="3"/>
  </r>
  <r>
    <x v="4754"/>
    <d v="2015-05-20T00:00:00"/>
    <d v="2015-05-22T00:00:00"/>
    <s v="Second Class"/>
    <s v="Consumer"/>
    <n v="1"/>
    <s v="Kollam"/>
    <s v="Kerala"/>
    <s v="India"/>
    <s v="Kollam,Kerala,India"/>
    <s v="Southern Asia"/>
    <s v="Asia Pacific"/>
    <x v="0"/>
    <x v="16"/>
    <s v="Cameo Business Envelopes, Security-Tint"/>
    <n v="84.750000000000014"/>
    <n v="1"/>
    <n v="5"/>
    <n v="1"/>
    <n v="0"/>
    <n v="6.75"/>
    <n v="1"/>
    <n v="11.32"/>
    <n v="1"/>
    <s v="Critical"/>
    <n v="4"/>
  </r>
  <r>
    <x v="4755"/>
    <d v="2015-01-14T00:00:00"/>
    <d v="2015-01-21T00:00:00"/>
    <s v="Standard Class"/>
    <s v="Consumer"/>
    <n v="1"/>
    <s v="Berlin"/>
    <s v="Berlin"/>
    <s v="Germany"/>
    <s v="Berlin,Berlin,Germany"/>
    <s v="Western Europe"/>
    <s v="Europe"/>
    <x v="0"/>
    <x v="7"/>
    <s v="Boston Sketch Pad, Blue"/>
    <n v="87.47999999999999"/>
    <n v="1"/>
    <n v="2"/>
    <n v="1"/>
    <n v="0.1"/>
    <n v="32.04"/>
    <n v="1"/>
    <n v="11.31"/>
    <n v="1"/>
    <s v="Low"/>
    <n v="1"/>
  </r>
  <r>
    <x v="4756"/>
    <d v="2015-05-27T00:00:00"/>
    <d v="2015-06-01T00:00:00"/>
    <s v="Standard Class"/>
    <s v="Consumer"/>
    <n v="1"/>
    <s v="Casablanca"/>
    <s v="Grand Casablanca"/>
    <s v="Morocco"/>
    <s v="Casablanca,Grand Casablanca,Morocco"/>
    <s v="North Africa"/>
    <s v="Africa"/>
    <x v="0"/>
    <x v="7"/>
    <s v="Binney &amp; Smith Canvas, Easy-Erase"/>
    <n v="309.77999999999997"/>
    <n v="1"/>
    <n v="6"/>
    <n v="1"/>
    <n v="0"/>
    <n v="52.56"/>
    <n v="1"/>
    <n v="11.29"/>
    <n v="1"/>
    <s v="Medium"/>
    <n v="2"/>
  </r>
  <r>
    <x v="4757"/>
    <d v="2015-09-16T00:00:00"/>
    <d v="2015-09-21T00:00:00"/>
    <s v="Standard Class"/>
    <s v="Home Office"/>
    <n v="3"/>
    <s v="Manukau City"/>
    <s v="Auckland"/>
    <s v="New Zealand"/>
    <s v="Manukau City,Auckland,New Zealand"/>
    <s v="Oceania"/>
    <s v="Asia Pacific"/>
    <x v="1"/>
    <x v="10"/>
    <s v="SanDisk Keyboard, USB"/>
    <n v="98.028000000000006"/>
    <n v="1"/>
    <n v="2"/>
    <n v="1"/>
    <n v="0.4"/>
    <n v="-19.632000000000019"/>
    <n v="3"/>
    <n v="11.29"/>
    <n v="1"/>
    <s v="High"/>
    <n v="3"/>
  </r>
  <r>
    <x v="4758"/>
    <d v="2015-06-07T00:00:00"/>
    <d v="2015-06-07T00:00:00"/>
    <s v="Same Day"/>
    <s v="Home Office"/>
    <n v="3"/>
    <s v="Paris"/>
    <s v="Ile-de-France"/>
    <s v="France"/>
    <s v="Paris,Ile-de-France,France"/>
    <s v="Western Europe"/>
    <s v="Europe"/>
    <x v="0"/>
    <x v="7"/>
    <s v="Boston Canvas, Easy-Erase"/>
    <n v="107.82"/>
    <n v="1"/>
    <n v="2"/>
    <n v="1"/>
    <n v="0"/>
    <n v="24.78"/>
    <n v="1"/>
    <n v="11.28"/>
    <n v="1"/>
    <s v="Medium"/>
    <n v="2"/>
  </r>
  <r>
    <x v="4759"/>
    <d v="2015-03-06T00:00:00"/>
    <d v="2015-03-10T00:00:00"/>
    <s v="Standard Class"/>
    <s v="Corporate"/>
    <n v="2"/>
    <s v="Tunis"/>
    <s v="Tunis"/>
    <s v="Tunisia"/>
    <s v="Tunis,Tunis,Tunisia"/>
    <s v="North Africa"/>
    <s v="Africa"/>
    <x v="0"/>
    <x v="0"/>
    <s v="Breville Coffee Grinder, Black"/>
    <n v="122.58"/>
    <n v="1"/>
    <n v="2"/>
    <n v="1"/>
    <n v="0"/>
    <n v="42.900000000000006"/>
    <n v="1"/>
    <n v="11.28"/>
    <n v="1"/>
    <s v="High"/>
    <n v="3"/>
  </r>
  <r>
    <x v="4760"/>
    <d v="2015-12-09T00:00:00"/>
    <d v="2015-12-13T00:00:00"/>
    <s v="Standard Class"/>
    <s v="Consumer"/>
    <n v="1"/>
    <s v="Santo Domingo"/>
    <s v="Santo Domingo"/>
    <s v="Dominican Republic"/>
    <s v="Santo Domingo,Santo Domingo,Dominican Republic"/>
    <s v="Caribbean"/>
    <s v="LATAM"/>
    <x v="2"/>
    <x v="11"/>
    <s v="Tenex Photo Frame, Durable"/>
    <n v="146.61000000000001"/>
    <n v="1"/>
    <n v="9"/>
    <n v="2"/>
    <n v="0.5"/>
    <n v="-44.010000000000012"/>
    <n v="3"/>
    <n v="11.276"/>
    <n v="1"/>
    <s v="Medium"/>
    <n v="2"/>
  </r>
  <r>
    <x v="4761"/>
    <d v="2015-08-16T00:00:00"/>
    <d v="2015-08-21T00:00:00"/>
    <s v="Standard Class"/>
    <s v="Corporate"/>
    <n v="2"/>
    <s v="Alphen aan den Rijn"/>
    <s v="South Holland"/>
    <s v="Netherlands"/>
    <s v="Alphen aan den Rijn,South Holland,Netherlands"/>
    <s v="Western Europe"/>
    <s v="Europe"/>
    <x v="0"/>
    <x v="16"/>
    <s v="Kraft Interoffice Envelope, Recycled"/>
    <n v="114.3"/>
    <n v="1"/>
    <n v="5"/>
    <n v="1"/>
    <n v="0.5"/>
    <n v="-39"/>
    <n v="3"/>
    <n v="11.27"/>
    <n v="1"/>
    <s v="High"/>
    <n v="3"/>
  </r>
  <r>
    <x v="4762"/>
    <d v="2015-04-11T00:00:00"/>
    <d v="2015-04-16T00:00:00"/>
    <s v="Second Class"/>
    <s v="Home Office"/>
    <n v="3"/>
    <s v="Hanoi"/>
    <s v="Thủ Dô Hà Nội"/>
    <s v="Vietnam"/>
    <s v="Hanoi,Thủ Dô Hà Nội,Vietnam"/>
    <s v="Southeastern Asia"/>
    <s v="Asia Pacific"/>
    <x v="2"/>
    <x v="5"/>
    <s v="Hon Bag Chairs, Black"/>
    <n v="62.371199999999995"/>
    <n v="1"/>
    <n v="2"/>
    <n v="1"/>
    <n v="0.27"/>
    <n v="-22.2288"/>
    <n v="3"/>
    <n v="11.27"/>
    <n v="1"/>
    <s v="High"/>
    <n v="3"/>
  </r>
  <r>
    <x v="4763"/>
    <d v="2015-01-06T00:00:00"/>
    <d v="2015-01-10T00:00:00"/>
    <s v="Standard Class"/>
    <s v="Home Office"/>
    <n v="3"/>
    <s v="Nairobi"/>
    <s v="Nairobi"/>
    <s v="Kenya"/>
    <s v="Nairobi,Nairobi,Kenya"/>
    <s v="Eastern Africa"/>
    <s v="Africa"/>
    <x v="0"/>
    <x v="16"/>
    <s v="Ames Manila Envelope, with clear poly window"/>
    <n v="169.38"/>
    <n v="1"/>
    <n v="6"/>
    <n v="1"/>
    <n v="0"/>
    <n v="72.72"/>
    <n v="1"/>
    <n v="11.27"/>
    <n v="1"/>
    <s v="Medium"/>
    <n v="2"/>
  </r>
  <r>
    <x v="4764"/>
    <d v="2015-08-09T00:00:00"/>
    <d v="2015-08-15T00:00:00"/>
    <s v="Standard Class"/>
    <s v="Home Office"/>
    <n v="3"/>
    <s v="Kikwit"/>
    <s v="Bandundu"/>
    <s v="Democratic Republic of the Congo"/>
    <s v="Kikwit,Bandundu,Democratic Republic of the Congo"/>
    <s v="Central Africa"/>
    <s v="Africa"/>
    <x v="2"/>
    <x v="4"/>
    <s v="Safco 3-Shelf Cabinet, Pine"/>
    <n v="170.19"/>
    <n v="1"/>
    <n v="1"/>
    <n v="1"/>
    <n v="0"/>
    <n v="27.21"/>
    <n v="1"/>
    <n v="11.26"/>
    <n v="1"/>
    <s v="Medium"/>
    <n v="2"/>
  </r>
  <r>
    <x v="4765"/>
    <d v="2015-08-18T00:00:00"/>
    <d v="2015-08-23T00:00:00"/>
    <s v="Standard Class"/>
    <s v="Consumer"/>
    <n v="1"/>
    <s v="Chimaltenango"/>
    <s v="Chimaltenango"/>
    <s v="Guatemala"/>
    <s v="Chimaltenango,Chimaltenango,Guatemala"/>
    <s v="Central America"/>
    <s v="LATAM"/>
    <x v="2"/>
    <x v="11"/>
    <s v="Eldon Door Stop, Erganomic"/>
    <n v="162.60000000000002"/>
    <n v="1"/>
    <n v="5"/>
    <n v="1"/>
    <n v="0"/>
    <n v="60.1"/>
    <n v="1"/>
    <n v="11.26"/>
    <n v="1"/>
    <s v="Medium"/>
    <n v="2"/>
  </r>
  <r>
    <x v="4766"/>
    <d v="2015-05-07T00:00:00"/>
    <d v="2015-05-11T00:00:00"/>
    <s v="Standard Class"/>
    <s v="Corporate"/>
    <n v="2"/>
    <s v="Itapetininga"/>
    <s v="São Paulo"/>
    <s v="Brazil"/>
    <s v="Itapetininga,São Paulo,Brazil"/>
    <s v="South America"/>
    <s v="LATAM"/>
    <x v="0"/>
    <x v="13"/>
    <s v="Stiletto Shears, Steel"/>
    <n v="94.98"/>
    <n v="1"/>
    <n v="3"/>
    <n v="1"/>
    <n v="0"/>
    <n v="21.839999999999996"/>
    <n v="1"/>
    <n v="11.254999999999999"/>
    <n v="1"/>
    <s v="High"/>
    <n v="3"/>
  </r>
  <r>
    <x v="4767"/>
    <d v="2015-10-05T00:00:00"/>
    <d v="2015-10-10T00:00:00"/>
    <s v="Standard Class"/>
    <s v="Corporate"/>
    <n v="2"/>
    <s v="Managua"/>
    <s v="Managua"/>
    <s v="Nicaragua"/>
    <s v="Managua,Managua,Nicaragua"/>
    <s v="Central America"/>
    <s v="LATAM"/>
    <x v="0"/>
    <x v="12"/>
    <s v="Eldon Trays, Wire Frame"/>
    <n v="156.80000000000001"/>
    <n v="1"/>
    <n v="5"/>
    <n v="1"/>
    <n v="0"/>
    <n v="31.3"/>
    <n v="1"/>
    <n v="11.247"/>
    <n v="1"/>
    <s v="Medium"/>
    <n v="2"/>
  </r>
  <r>
    <x v="4768"/>
    <d v="2015-09-25T00:00:00"/>
    <d v="2015-10-02T00:00:00"/>
    <s v="Standard Class"/>
    <s v="Consumer"/>
    <n v="1"/>
    <s v="Delhi"/>
    <s v="Delhi"/>
    <s v="India"/>
    <s v="Delhi,Delhi,India"/>
    <s v="Southern Asia"/>
    <s v="Asia Pacific"/>
    <x v="0"/>
    <x v="16"/>
    <s v="GlobeWeis Mailers, Set of 50"/>
    <n v="77.099999999999994"/>
    <n v="1"/>
    <n v="2"/>
    <n v="1"/>
    <n v="0"/>
    <n v="33.119999999999997"/>
    <n v="1"/>
    <n v="11.24"/>
    <n v="1"/>
    <s v="Low"/>
    <n v="1"/>
  </r>
  <r>
    <x v="4769"/>
    <d v="2015-09-12T00:00:00"/>
    <d v="2015-09-18T00:00:00"/>
    <s v="Standard Class"/>
    <s v="Consumer"/>
    <n v="1"/>
    <s v="Brasília"/>
    <s v="Federal District"/>
    <s v="Brazil"/>
    <s v="Brasília,Federal District,Brazil"/>
    <s v="South America"/>
    <s v="LATAM"/>
    <x v="1"/>
    <x v="6"/>
    <s v="Epson Phone, Red"/>
    <n v="156.23999999999998"/>
    <n v="1"/>
    <n v="3"/>
    <n v="1"/>
    <n v="0"/>
    <n v="26.520000000000003"/>
    <n v="1"/>
    <n v="11.234999999999999"/>
    <n v="1"/>
    <s v="Medium"/>
    <n v="2"/>
  </r>
  <r>
    <x v="4770"/>
    <d v="2015-07-11T00:00:00"/>
    <d v="2015-07-15T00:00:00"/>
    <s v="Standard Class"/>
    <s v="Consumer"/>
    <n v="1"/>
    <s v="Jingdezhen"/>
    <s v="Jiangxi"/>
    <s v="China"/>
    <s v="Jingdezhen,Jiangxi,China"/>
    <s v="Eastern Asia"/>
    <s v="Asia Pacific"/>
    <x v="2"/>
    <x v="11"/>
    <s v="Rubbermaid Frame, Black"/>
    <n v="219.78000000000003"/>
    <n v="1"/>
    <n v="2"/>
    <n v="1"/>
    <n v="0"/>
    <n v="59.34"/>
    <n v="1"/>
    <n v="11.23"/>
    <n v="1"/>
    <s v="High"/>
    <n v="3"/>
  </r>
  <r>
    <x v="4771"/>
    <d v="2015-09-10T00:00:00"/>
    <d v="2015-09-15T00:00:00"/>
    <s v="Standard Class"/>
    <s v="Consumer"/>
    <n v="1"/>
    <s v="Warsaw"/>
    <s v="Masovia"/>
    <s v="Poland"/>
    <s v="Warsaw,Masovia,Poland"/>
    <s v="Eastern Europe"/>
    <s v="Europe"/>
    <x v="1"/>
    <x v="1"/>
    <s v="Brother Ink, Color"/>
    <n v="148.74"/>
    <n v="1"/>
    <n v="1"/>
    <n v="1"/>
    <n v="0"/>
    <n v="72.87"/>
    <n v="1"/>
    <n v="11.23"/>
    <n v="1"/>
    <s v="Medium"/>
    <n v="2"/>
  </r>
  <r>
    <x v="4772"/>
    <d v="2015-12-08T00:00:00"/>
    <d v="2015-12-10T00:00:00"/>
    <s v="Second Class"/>
    <s v="Consumer"/>
    <n v="1"/>
    <s v="Tauranga"/>
    <s v="Bay of Plenty"/>
    <s v="New Zealand"/>
    <s v="Tauranga,Bay of Plenty,New Zealand"/>
    <s v="Oceania"/>
    <s v="Asia Pacific"/>
    <x v="0"/>
    <x v="13"/>
    <s v="Acme Scissors, High Speed"/>
    <n v="101.76"/>
    <n v="1"/>
    <n v="4"/>
    <n v="1"/>
    <n v="0"/>
    <n v="31.44"/>
    <n v="1"/>
    <n v="11.23"/>
    <n v="1"/>
    <s v="High"/>
    <n v="3"/>
  </r>
  <r>
    <x v="4773"/>
    <d v="2015-05-09T00:00:00"/>
    <d v="2015-05-13T00:00:00"/>
    <s v="Standard Class"/>
    <s v="Consumer"/>
    <n v="1"/>
    <s v="Pisa"/>
    <s v="Tuscany"/>
    <s v="Italy"/>
    <s v="Pisa,Tuscany,Italy"/>
    <s v="Southern Europe"/>
    <s v="Europe"/>
    <x v="0"/>
    <x v="8"/>
    <s v="Avery Binder Covers, Durable"/>
    <n v="87.99"/>
    <n v="1"/>
    <n v="7"/>
    <n v="1"/>
    <n v="0"/>
    <n v="11.34"/>
    <n v="1"/>
    <n v="11.23"/>
    <n v="1"/>
    <s v="High"/>
    <n v="3"/>
  </r>
  <r>
    <x v="4774"/>
    <d v="2015-03-07T00:00:00"/>
    <d v="2015-03-11T00:00:00"/>
    <s v="Standard Class"/>
    <s v="Home Office"/>
    <n v="3"/>
    <s v="San Francisco"/>
    <s v="California"/>
    <s v="United States"/>
    <s v="San Francisco,California,United States"/>
    <s v="Western US"/>
    <s v="USCA"/>
    <x v="0"/>
    <x v="9"/>
    <s v="Xerox 1893"/>
    <n v="286.93"/>
    <n v="1"/>
    <n v="7"/>
    <n v="1"/>
    <n v="0"/>
    <n v="140.59569999999999"/>
    <n v="1"/>
    <n v="24.34"/>
    <n v="1"/>
    <s v="Medium"/>
    <n v="2"/>
  </r>
  <r>
    <x v="4775"/>
    <d v="2015-09-09T00:00:00"/>
    <d v="2015-09-10T00:00:00"/>
    <s v="First Class"/>
    <s v="Home Office"/>
    <n v="3"/>
    <s v="Hialeah"/>
    <s v="Florida"/>
    <s v="United States"/>
    <s v="Hialeah,Florida,United States"/>
    <s v="Southern US"/>
    <s v="USCA"/>
    <x v="1"/>
    <x v="2"/>
    <s v="Samsung Rugby III"/>
    <n v="158.376"/>
    <n v="1"/>
    <n v="3"/>
    <n v="1"/>
    <n v="0.2"/>
    <n v="13.857900000000008"/>
    <n v="1"/>
    <n v="20.399999999999999"/>
    <n v="1"/>
    <s v="High"/>
    <n v="3"/>
  </r>
  <r>
    <x v="4776"/>
    <d v="2015-12-30T00:00:00"/>
    <d v="2016-01-04T00:00:00"/>
    <s v="Second Class"/>
    <s v="Consumer"/>
    <n v="1"/>
    <s v="Algiers"/>
    <s v="Alger"/>
    <s v="Algeria"/>
    <s v="Algiers,Alger,Algeria"/>
    <s v="North Africa"/>
    <s v="Africa"/>
    <x v="0"/>
    <x v="7"/>
    <s v="Sanford Canvas, Fluorescent"/>
    <n v="207.12"/>
    <n v="1"/>
    <n v="4"/>
    <n v="1"/>
    <n v="0"/>
    <n v="76.56"/>
    <n v="1"/>
    <n v="11.21"/>
    <n v="1"/>
    <s v="Medium"/>
    <n v="2"/>
  </r>
  <r>
    <x v="4777"/>
    <d v="2015-11-17T00:00:00"/>
    <d v="2015-11-21T00:00:00"/>
    <s v="Standard Class"/>
    <s v="Home Office"/>
    <n v="3"/>
    <s v="Nagercoil"/>
    <s v="Tamil Nadu"/>
    <s v="India"/>
    <s v="Nagercoil,Tamil Nadu,India"/>
    <s v="Southern Asia"/>
    <s v="Asia Pacific"/>
    <x v="1"/>
    <x v="10"/>
    <s v="SanDisk Flash Drive, Programmable"/>
    <n v="123.12"/>
    <n v="1"/>
    <n v="3"/>
    <n v="1"/>
    <n v="0"/>
    <n v="20.879999999999995"/>
    <n v="1"/>
    <n v="11.2"/>
    <n v="1"/>
    <s v="Medium"/>
    <n v="2"/>
  </r>
  <r>
    <x v="4778"/>
    <d v="2015-10-22T00:00:00"/>
    <d v="2015-10-26T00:00:00"/>
    <s v="Standard Class"/>
    <s v="Home Office"/>
    <n v="3"/>
    <s v="Lakewood"/>
    <s v="Ohio"/>
    <s v="United States"/>
    <s v="Lakewood,Ohio,United States"/>
    <s v="Eastern US"/>
    <s v="USCA"/>
    <x v="0"/>
    <x v="0"/>
    <s v="Avanti 1.7 Cu. Ft. Refrigerator"/>
    <n v="161.56800000000001"/>
    <n v="1"/>
    <n v="2"/>
    <n v="1"/>
    <n v="0.2"/>
    <n v="16.156799999999997"/>
    <n v="1"/>
    <n v="13.28"/>
    <n v="1"/>
    <s v="Medium"/>
    <n v="2"/>
  </r>
  <r>
    <x v="4779"/>
    <d v="2015-08-12T00:00:00"/>
    <d v="2015-08-17T00:00:00"/>
    <s v="Standard Class"/>
    <s v="Consumer"/>
    <n v="1"/>
    <s v="Lagos"/>
    <s v="Lagos"/>
    <s v="Nigeria"/>
    <s v="Lagos,Lagos,Nigeria"/>
    <s v="Western Africa"/>
    <s v="Africa"/>
    <x v="1"/>
    <x v="6"/>
    <s v="Konica Inkjet, Durable"/>
    <n v="93.555000000000021"/>
    <n v="1"/>
    <n v="1"/>
    <n v="1"/>
    <n v="0.7"/>
    <n v="-199.60500000000002"/>
    <n v="3"/>
    <n v="11.2"/>
    <n v="1"/>
    <s v="Medium"/>
    <n v="2"/>
  </r>
  <r>
    <x v="4780"/>
    <d v="2015-10-01T00:00:00"/>
    <d v="2015-10-05T00:00:00"/>
    <s v="Standard Class"/>
    <s v="Consumer"/>
    <n v="1"/>
    <s v="Burnie"/>
    <s v="Tasmania"/>
    <s v="Australia"/>
    <s v="Burnie,Tasmania,Australia"/>
    <s v="Oceania"/>
    <s v="Asia Pacific"/>
    <x v="0"/>
    <x v="15"/>
    <s v="Stockwell Clamps, 12 Pack"/>
    <n v="147.98700000000002"/>
    <n v="1"/>
    <n v="9"/>
    <n v="2"/>
    <n v="0.1"/>
    <n v="65.637000000000015"/>
    <n v="1"/>
    <n v="11.19"/>
    <n v="1"/>
    <s v="Medium"/>
    <n v="2"/>
  </r>
  <r>
    <x v="4781"/>
    <d v="2015-11-06T00:00:00"/>
    <d v="2015-11-11T00:00:00"/>
    <s v="Standard Class"/>
    <s v="Corporate"/>
    <n v="2"/>
    <s v="Mons-en-Baroeul"/>
    <s v="Nord-Pas-de-Calais-Picardie"/>
    <s v="France"/>
    <s v="Mons-en-Baroeul,Nord-Pas-de-Calais-Picardie,France"/>
    <s v="Western Europe"/>
    <s v="Europe"/>
    <x v="0"/>
    <x v="8"/>
    <s v="Avery Binding Machine, Recycled"/>
    <n v="98.4"/>
    <n v="1"/>
    <n v="2"/>
    <n v="1"/>
    <n v="0"/>
    <n v="42.3"/>
    <n v="1"/>
    <n v="11.18"/>
    <n v="1"/>
    <s v="High"/>
    <n v="3"/>
  </r>
  <r>
    <x v="4782"/>
    <d v="2015-09-27T00:00:00"/>
    <d v="2015-10-03T00:00:00"/>
    <s v="Standard Class"/>
    <s v="Home Office"/>
    <n v="3"/>
    <s v="Berlin"/>
    <s v="Berlin"/>
    <s v="Germany"/>
    <s v="Berlin,Berlin,Germany"/>
    <s v="Western Europe"/>
    <s v="Europe"/>
    <x v="2"/>
    <x v="11"/>
    <s v="Tenex Door Stop, Duo Pack"/>
    <n v="158.22000000000003"/>
    <n v="1"/>
    <n v="4"/>
    <n v="1"/>
    <n v="0.1"/>
    <n v="61.5"/>
    <n v="1"/>
    <n v="11.17"/>
    <n v="1"/>
    <s v="Medium"/>
    <n v="2"/>
  </r>
  <r>
    <x v="4783"/>
    <d v="2015-04-23T00:00:00"/>
    <d v="2015-04-29T00:00:00"/>
    <s v="Standard Class"/>
    <s v="Consumer"/>
    <n v="1"/>
    <s v="Auckland"/>
    <s v="Auckland"/>
    <s v="New Zealand"/>
    <s v="Auckland,Auckland,New Zealand"/>
    <s v="Oceania"/>
    <s v="Asia Pacific"/>
    <x v="1"/>
    <x v="2"/>
    <s v="Cisco Office Telephone, with Caller ID"/>
    <n v="96.552000000000007"/>
    <n v="1"/>
    <n v="2"/>
    <n v="1"/>
    <n v="0.4"/>
    <n v="-25.788000000000011"/>
    <n v="3"/>
    <n v="11.17"/>
    <n v="1"/>
    <s v="Low"/>
    <n v="1"/>
  </r>
  <r>
    <x v="4784"/>
    <d v="2015-12-04T00:00:00"/>
    <d v="2015-12-06T00:00:00"/>
    <s v="Second Class"/>
    <s v="Corporate"/>
    <n v="2"/>
    <s v="Bolton"/>
    <s v="England"/>
    <s v="United Kingdom"/>
    <s v="Bolton,England,United Kingdom"/>
    <s v="Northern Europe"/>
    <s v="Europe"/>
    <x v="0"/>
    <x v="8"/>
    <s v="Ibico 3-Hole Punch, Recycled"/>
    <n v="92.43"/>
    <n v="1"/>
    <n v="3"/>
    <n v="1"/>
    <n v="0"/>
    <n v="25.83"/>
    <n v="1"/>
    <n v="11.16"/>
    <n v="1"/>
    <s v="High"/>
    <n v="3"/>
  </r>
  <r>
    <x v="4785"/>
    <d v="2015-10-16T00:00:00"/>
    <d v="2015-10-17T00:00:00"/>
    <s v="First Class"/>
    <s v="Consumer"/>
    <n v="1"/>
    <s v="Carpentras"/>
    <s v="Provence-Alpes-Côte d'Azur"/>
    <s v="France"/>
    <s v="Carpentras,Provence-Alpes-Côte d'Azur,France"/>
    <s v="Western Europe"/>
    <s v="Europe"/>
    <x v="0"/>
    <x v="8"/>
    <s v="Cardinal Index Tab, Clear"/>
    <n v="47.039999999999992"/>
    <n v="1"/>
    <n v="7"/>
    <n v="1"/>
    <n v="0"/>
    <n v="19.739999999999998"/>
    <n v="1"/>
    <n v="11.16"/>
    <n v="1"/>
    <s v="High"/>
    <n v="3"/>
  </r>
  <r>
    <x v="4786"/>
    <d v="2015-11-14T00:00:00"/>
    <d v="2015-11-19T00:00:00"/>
    <s v="Standard Class"/>
    <s v="Home Office"/>
    <n v="3"/>
    <s v="Puebla"/>
    <s v="Puebla"/>
    <s v="Mexico"/>
    <s v="Puebla,Puebla,Mexico"/>
    <s v="Central America"/>
    <s v="LATAM"/>
    <x v="2"/>
    <x v="5"/>
    <s v="Hon Chairmat, Black"/>
    <n v="254.87999999999997"/>
    <n v="1"/>
    <n v="9"/>
    <n v="2"/>
    <n v="0.2"/>
    <n v="-22.319999999999993"/>
    <n v="3"/>
    <n v="11.156000000000001"/>
    <n v="1"/>
    <s v="Medium"/>
    <n v="2"/>
  </r>
  <r>
    <x v="4787"/>
    <d v="2015-07-11T00:00:00"/>
    <d v="2015-07-15T00:00:00"/>
    <s v="Standard Class"/>
    <s v="Home Office"/>
    <n v="3"/>
    <s v="Aurora"/>
    <s v="Illinois"/>
    <s v="United States"/>
    <s v="Aurora,Illinois,United States"/>
    <s v="Central US"/>
    <s v="USCA"/>
    <x v="0"/>
    <x v="12"/>
    <s v="Fellowes Mobile File Cart, Black"/>
    <n v="298.464"/>
    <n v="1"/>
    <n v="6"/>
    <n v="1"/>
    <n v="0.2"/>
    <n v="26.115600000000015"/>
    <n v="1"/>
    <n v="16.309999999999999"/>
    <n v="1"/>
    <s v="High"/>
    <n v="3"/>
  </r>
  <r>
    <x v="4788"/>
    <d v="2015-09-17T00:00:00"/>
    <d v="2015-09-21T00:00:00"/>
    <s v="Standard Class"/>
    <s v="Corporate"/>
    <n v="2"/>
    <s v="Bandung"/>
    <s v="Jawa Barat"/>
    <s v="Indonesia"/>
    <s v="Bandung,Jawa Barat,Indonesia"/>
    <s v="Southeastern Asia"/>
    <s v="Asia Pacific"/>
    <x v="2"/>
    <x v="11"/>
    <s v="Tenex Clock, Duo Pack"/>
    <n v="146.90520000000001"/>
    <n v="1"/>
    <n v="4"/>
    <n v="1"/>
    <n v="0.27"/>
    <n v="24.145199999999996"/>
    <n v="1"/>
    <n v="11.14"/>
    <n v="1"/>
    <s v="Medium"/>
    <n v="2"/>
  </r>
  <r>
    <x v="4789"/>
    <d v="2015-10-03T00:00:00"/>
    <d v="2015-10-08T00:00:00"/>
    <s v="Standard Class"/>
    <s v="Home Office"/>
    <n v="3"/>
    <s v="Seattle"/>
    <s v="Washington"/>
    <s v="United States"/>
    <s v="Seattle,Washington,United States"/>
    <s v="Western US"/>
    <s v="USCA"/>
    <x v="1"/>
    <x v="2"/>
    <s v="i.Sound Portable Power - 8000 mAh"/>
    <n v="84.784000000000006"/>
    <n v="1"/>
    <n v="2"/>
    <n v="1"/>
    <n v="0.2"/>
    <n v="-20.136200000000006"/>
    <n v="3"/>
    <n v="6.78"/>
    <n v="1"/>
    <s v="High"/>
    <n v="3"/>
  </r>
  <r>
    <x v="4790"/>
    <d v="2015-11-27T00:00:00"/>
    <d v="2015-12-01T00:00:00"/>
    <s v="Standard Class"/>
    <s v="Home Office"/>
    <n v="3"/>
    <s v="New York City"/>
    <s v="New York"/>
    <s v="United States"/>
    <s v="New York City,New York,United States"/>
    <s v="Eastern US"/>
    <s v="USCA"/>
    <x v="0"/>
    <x v="8"/>
    <s v="Binding Machine Supplies"/>
    <n v="93.344000000000008"/>
    <n v="1"/>
    <n v="4"/>
    <n v="1"/>
    <n v="0.2"/>
    <n v="32.670400000000001"/>
    <n v="1"/>
    <n v="6.7"/>
    <n v="1"/>
    <s v="Medium"/>
    <n v="2"/>
  </r>
  <r>
    <x v="4791"/>
    <d v="2015-10-15T00:00:00"/>
    <d v="2015-10-21T00:00:00"/>
    <s v="Standard Class"/>
    <s v="Consumer"/>
    <n v="1"/>
    <s v="Chifeng"/>
    <s v="Inner Mongolia"/>
    <s v="China"/>
    <s v="Chifeng,Inner Mongolia,China"/>
    <s v="Eastern Asia"/>
    <s v="Asia Pacific"/>
    <x v="1"/>
    <x v="10"/>
    <s v="SanDisk Keyboard, Bluetooth"/>
    <n v="325.92000000000007"/>
    <n v="1"/>
    <n v="4"/>
    <n v="1"/>
    <n v="0"/>
    <n v="78.12"/>
    <n v="1"/>
    <n v="11.13"/>
    <n v="1"/>
    <s v="Medium"/>
    <n v="2"/>
  </r>
  <r>
    <x v="4792"/>
    <d v="2015-10-16T00:00:00"/>
    <d v="2015-10-19T00:00:00"/>
    <s v="Second Class"/>
    <s v="Home Office"/>
    <n v="3"/>
    <s v="San Francisco"/>
    <s v="California"/>
    <s v="United States"/>
    <s v="San Francisco,California,United States"/>
    <s v="Western US"/>
    <s v="USCA"/>
    <x v="0"/>
    <x v="7"/>
    <s v="Panasonic KP-310 Heavy-Duty Electric Pencil Sharpener"/>
    <n v="87.92"/>
    <n v="1"/>
    <n v="4"/>
    <n v="1"/>
    <n v="0"/>
    <n v="26.375999999999998"/>
    <n v="1"/>
    <n v="5.47"/>
    <n v="1"/>
    <s v="High"/>
    <n v="3"/>
  </r>
  <r>
    <x v="4793"/>
    <d v="2015-10-31T00:00:00"/>
    <d v="2015-11-05T00:00:00"/>
    <s v="Second Class"/>
    <s v="Consumer"/>
    <n v="1"/>
    <s v="Foshan"/>
    <s v="Guangdong"/>
    <s v="China"/>
    <s v="Foshan,Guangdong,China"/>
    <s v="Eastern Asia"/>
    <s v="Asia Pacific"/>
    <x v="0"/>
    <x v="16"/>
    <s v="Cameo Peel and Seal, Recycled"/>
    <n v="59.399999999999991"/>
    <n v="1"/>
    <n v="3"/>
    <n v="1"/>
    <n v="0"/>
    <n v="7.11"/>
    <n v="1"/>
    <n v="11.13"/>
    <n v="1"/>
    <s v="High"/>
    <n v="3"/>
  </r>
  <r>
    <x v="4794"/>
    <d v="2015-05-14T00:00:00"/>
    <d v="2015-05-20T00:00:00"/>
    <s v="Standard Class"/>
    <s v="Corporate"/>
    <n v="2"/>
    <s v="Vinnytsya"/>
    <s v="Vinnytsya"/>
    <s v="Ukraine"/>
    <s v="Vinnytsya,Vinnytsya,Ukraine"/>
    <s v="Eastern Europe"/>
    <s v="Europe"/>
    <x v="2"/>
    <x v="11"/>
    <s v="Tenex Clock, Durable"/>
    <n v="189.12"/>
    <n v="1"/>
    <n v="4"/>
    <n v="1"/>
    <n v="0"/>
    <n v="83.16"/>
    <n v="1"/>
    <n v="11.12"/>
    <n v="1"/>
    <s v="Medium"/>
    <n v="2"/>
  </r>
  <r>
    <x v="4795"/>
    <d v="2015-07-29T00:00:00"/>
    <d v="2015-08-04T00:00:00"/>
    <s v="Standard Class"/>
    <s v="Home Office"/>
    <n v="3"/>
    <s v="Edmonton"/>
    <s v="Alberta"/>
    <s v="Canada"/>
    <s v="Edmonton,Alberta,Canada"/>
    <s v="Canada"/>
    <s v="USCA"/>
    <x v="0"/>
    <x v="7"/>
    <s v="Boston Markers, Blue"/>
    <n v="26.370000000000005"/>
    <n v="1"/>
    <n v="1"/>
    <n v="1"/>
    <n v="0"/>
    <n v="10.8"/>
    <n v="1"/>
    <n v="2.4"/>
    <n v="1"/>
    <s v="Medium"/>
    <n v="2"/>
  </r>
  <r>
    <x v="4796"/>
    <d v="2015-10-19T00:00:00"/>
    <d v="2015-10-24T00:00:00"/>
    <s v="Standard Class"/>
    <s v="Corporate"/>
    <n v="2"/>
    <s v="Ranchi"/>
    <s v="Jharkhand"/>
    <s v="India"/>
    <s v="Ranchi,Jharkhand,India"/>
    <s v="Southern Asia"/>
    <s v="Asia Pacific"/>
    <x v="0"/>
    <x v="7"/>
    <s v="Boston Canvas, Fluorescent"/>
    <n v="109.80000000000001"/>
    <n v="1"/>
    <n v="2"/>
    <n v="1"/>
    <n v="0"/>
    <n v="43.92"/>
    <n v="1"/>
    <n v="11.12"/>
    <n v="1"/>
    <s v="Medium"/>
    <n v="2"/>
  </r>
  <r>
    <x v="4797"/>
    <d v="2015-06-24T00:00:00"/>
    <d v="2015-06-28T00:00:00"/>
    <s v="Standard Class"/>
    <s v="Corporate"/>
    <n v="2"/>
    <s v="Garza García"/>
    <s v="Nuevo León"/>
    <s v="Mexico"/>
    <s v="Garza García,Nuevo León,Mexico"/>
    <s v="Central America"/>
    <s v="LATAM"/>
    <x v="1"/>
    <x v="2"/>
    <s v="Samsung Speaker Phone, Cordless"/>
    <n v="168.12"/>
    <n v="1"/>
    <n v="2"/>
    <n v="1"/>
    <n v="0"/>
    <n v="36.96"/>
    <n v="1"/>
    <n v="11.112"/>
    <n v="1"/>
    <s v="Medium"/>
    <n v="2"/>
  </r>
  <r>
    <x v="4798"/>
    <d v="2015-06-11T00:00:00"/>
    <d v="2015-06-16T00:00:00"/>
    <s v="Standard Class"/>
    <s v="Consumer"/>
    <n v="1"/>
    <s v="Timisoara"/>
    <s v="Timis"/>
    <s v="Romania"/>
    <s v="Timisoara,Timis,Romania"/>
    <s v="Eastern Europe"/>
    <s v="Europe"/>
    <x v="1"/>
    <x v="10"/>
    <s v="SanDisk Router, Programmable"/>
    <n v="257.84999999999997"/>
    <n v="1"/>
    <n v="1"/>
    <n v="1"/>
    <n v="0"/>
    <n v="56.699999999999996"/>
    <n v="1"/>
    <n v="11.11"/>
    <n v="1"/>
    <s v="Medium"/>
    <n v="2"/>
  </r>
  <r>
    <x v="4799"/>
    <d v="2015-05-23T00:00:00"/>
    <d v="2015-05-27T00:00:00"/>
    <s v="Standard Class"/>
    <s v="Corporate"/>
    <n v="2"/>
    <s v="Lahore"/>
    <s v="Punjab"/>
    <s v="Pakistan"/>
    <s v="Lahore,Punjab,Pakistan"/>
    <s v="Southern Asia"/>
    <s v="Asia Pacific"/>
    <x v="2"/>
    <x v="4"/>
    <s v="Sauder 3-Shelf Cabinet, Traditional"/>
    <n v="266.68800000000005"/>
    <n v="1"/>
    <n v="2"/>
    <n v="1"/>
    <n v="0.2"/>
    <n v="-30.012000000000008"/>
    <n v="3"/>
    <n v="11.11"/>
    <n v="1"/>
    <s v="Medium"/>
    <n v="2"/>
  </r>
  <r>
    <x v="4800"/>
    <d v="2015-09-20T00:00:00"/>
    <d v="2015-09-20T00:00:00"/>
    <s v="Same Day"/>
    <s v="Home Office"/>
    <n v="3"/>
    <s v="Philadelphia"/>
    <s v="Pennsylvania"/>
    <s v="United States"/>
    <s v="Philadelphia,Pennsylvania,United States"/>
    <s v="Eastern US"/>
    <s v="USCA"/>
    <x v="0"/>
    <x v="8"/>
    <s v="Acco PRESSTEX Data Binder with Storage Hooks, Dark Blue, 9 1/2&quot; X 11&quot;"/>
    <n v="4.8420000000000005"/>
    <n v="1"/>
    <n v="3"/>
    <n v="1"/>
    <n v="0.7"/>
    <n v="-3.3893999999999984"/>
    <n v="3"/>
    <n v="1.92"/>
    <n v="1"/>
    <s v="Critical"/>
    <n v="4"/>
  </r>
  <r>
    <x v="4801"/>
    <d v="2015-09-11T00:00:00"/>
    <d v="2015-09-15T00:00:00"/>
    <s v="Standard Class"/>
    <s v="Consumer"/>
    <n v="1"/>
    <s v="Indore"/>
    <s v="Madhya Pradesh"/>
    <s v="India"/>
    <s v="Indore,Madhya Pradesh,India"/>
    <s v="Southern Asia"/>
    <s v="Asia Pacific"/>
    <x v="1"/>
    <x v="10"/>
    <s v="Memorex Mouse, USB"/>
    <n v="141.89999999999998"/>
    <n v="1"/>
    <n v="5"/>
    <n v="1"/>
    <n v="0"/>
    <n v="4.2"/>
    <n v="1"/>
    <n v="11.11"/>
    <n v="1"/>
    <s v="Medium"/>
    <n v="2"/>
  </r>
  <r>
    <x v="4802"/>
    <d v="2015-08-26T00:00:00"/>
    <d v="2015-08-31T00:00:00"/>
    <s v="Standard Class"/>
    <s v="Consumer"/>
    <n v="1"/>
    <s v="Townsville"/>
    <s v="Queensland"/>
    <s v="Australia"/>
    <s v="Townsville,Queensland,Australia"/>
    <s v="Oceania"/>
    <s v="Asia Pacific"/>
    <x v="0"/>
    <x v="7"/>
    <s v="Stanley Pencil Sharpener, Water Color"/>
    <n v="75.492000000000004"/>
    <n v="1"/>
    <n v="3"/>
    <n v="1"/>
    <n v="0.1"/>
    <n v="9.1619999999999955"/>
    <n v="1"/>
    <n v="11.11"/>
    <n v="1"/>
    <s v="High"/>
    <n v="3"/>
  </r>
  <r>
    <x v="4803"/>
    <d v="2015-07-05T00:00:00"/>
    <d v="2015-07-09T00:00:00"/>
    <s v="Standard Class"/>
    <s v="Home Office"/>
    <n v="3"/>
    <s v="Adelaide"/>
    <s v="South Australia"/>
    <s v="Australia"/>
    <s v="Adelaide,South Australia,Australia"/>
    <s v="Oceania"/>
    <s v="Asia Pacific"/>
    <x v="0"/>
    <x v="9"/>
    <s v="Green Bar Memo Slips, 8.5 x 11"/>
    <n v="132.86700000000002"/>
    <n v="1"/>
    <n v="7"/>
    <n v="1"/>
    <n v="0.1"/>
    <n v="58.946999999999996"/>
    <n v="1"/>
    <n v="11.11"/>
    <n v="1"/>
    <s v="Medium"/>
    <n v="2"/>
  </r>
  <r>
    <x v="4804"/>
    <d v="2015-11-11T00:00:00"/>
    <d v="2015-11-17T00:00:00"/>
    <s v="Standard Class"/>
    <s v="Corporate"/>
    <n v="2"/>
    <s v="New York City"/>
    <s v="New York"/>
    <s v="United States"/>
    <s v="New York City,New York,United States"/>
    <s v="Eastern US"/>
    <s v="USCA"/>
    <x v="0"/>
    <x v="8"/>
    <s v="Fellowes PB300 Plastic Comb Binding Machine"/>
    <n v="931.17600000000016"/>
    <n v="1"/>
    <n v="3"/>
    <n v="1"/>
    <n v="0.2"/>
    <n v="314.27190000000002"/>
    <n v="1"/>
    <n v="102.88"/>
    <n v="1"/>
    <s v="Low"/>
    <n v="1"/>
  </r>
  <r>
    <x v="4805"/>
    <d v="2015-09-11T00:00:00"/>
    <d v="2015-09-11T00:00:00"/>
    <s v="Same Day"/>
    <s v="Corporate"/>
    <n v="2"/>
    <s v="Los Angeles"/>
    <s v="California"/>
    <s v="United States"/>
    <s v="Los Angeles,California,United States"/>
    <s v="Western US"/>
    <s v="USCA"/>
    <x v="2"/>
    <x v="5"/>
    <s v="DMI Arturo Collection Mission-style Design Wood Chair"/>
    <n v="362.35199999999998"/>
    <n v="1"/>
    <n v="3"/>
    <n v="1"/>
    <n v="0.2"/>
    <n v="27.176400000000015"/>
    <n v="1"/>
    <n v="59.01"/>
    <n v="1"/>
    <s v="Critical"/>
    <n v="4"/>
  </r>
  <r>
    <x v="4806"/>
    <d v="2015-11-27T00:00:00"/>
    <d v="2015-12-02T00:00:00"/>
    <s v="Second Class"/>
    <s v="Corporate"/>
    <n v="2"/>
    <s v="Albury"/>
    <s v="New South Wales"/>
    <s v="Australia"/>
    <s v="Albury,New South Wales,Australia"/>
    <s v="Oceania"/>
    <s v="Asia Pacific"/>
    <x v="0"/>
    <x v="13"/>
    <s v="Fiskars Ruler, Easy Grip"/>
    <n v="96.299999999999983"/>
    <n v="1"/>
    <n v="6"/>
    <n v="1"/>
    <n v="0"/>
    <n v="7.5600000000000005"/>
    <n v="1"/>
    <n v="11.1"/>
    <n v="1"/>
    <s v="Medium"/>
    <n v="2"/>
  </r>
  <r>
    <x v="4807"/>
    <d v="2015-06-03T00:00:00"/>
    <d v="2015-06-08T00:00:00"/>
    <s v="Standard Class"/>
    <s v="Home Office"/>
    <n v="3"/>
    <s v="Wellington"/>
    <s v="Wellington"/>
    <s v="New Zealand"/>
    <s v="Wellington,Wellington,New Zealand"/>
    <s v="Oceania"/>
    <s v="Asia Pacific"/>
    <x v="0"/>
    <x v="9"/>
    <s v="Eaton Note Cards, 8.5 x 11"/>
    <n v="158.94"/>
    <n v="1"/>
    <n v="6"/>
    <n v="1"/>
    <n v="0"/>
    <n v="50.759999999999991"/>
    <n v="1"/>
    <n v="11.09"/>
    <n v="1"/>
    <s v="Medium"/>
    <n v="2"/>
  </r>
  <r>
    <x v="4808"/>
    <d v="2015-07-04T00:00:00"/>
    <d v="2015-07-07T00:00:00"/>
    <s v="Second Class"/>
    <s v="Corporate"/>
    <n v="2"/>
    <s v="Houston"/>
    <s v="Texas"/>
    <s v="United States"/>
    <s v="Houston,Texas,United States"/>
    <s v="Central US"/>
    <s v="USCA"/>
    <x v="1"/>
    <x v="6"/>
    <s v="Hewlett-Packard Deskjet 5550 Printer"/>
    <n v="597.13200000000006"/>
    <n v="1"/>
    <n v="3"/>
    <n v="1"/>
    <n v="0.4"/>
    <n v="49.760999999999967"/>
    <n v="1"/>
    <n v="40.78"/>
    <n v="1"/>
    <s v="Medium"/>
    <n v="2"/>
  </r>
  <r>
    <x v="4809"/>
    <d v="2015-07-24T00:00:00"/>
    <d v="2015-07-28T00:00:00"/>
    <s v="Standard Class"/>
    <s v="Corporate"/>
    <n v="2"/>
    <s v="São Paulo"/>
    <s v="São Paulo"/>
    <s v="Brazil"/>
    <s v="São Paulo,São Paulo,Brazil"/>
    <s v="South America"/>
    <s v="LATAM"/>
    <x v="0"/>
    <x v="0"/>
    <s v="KitchenAid Toaster, Red"/>
    <n v="170.64"/>
    <n v="1"/>
    <n v="3"/>
    <n v="1"/>
    <n v="0"/>
    <n v="73.320000000000007"/>
    <n v="1"/>
    <n v="11.074999999999999"/>
    <n v="1"/>
    <s v="Medium"/>
    <n v="2"/>
  </r>
  <r>
    <x v="4810"/>
    <d v="2015-01-03T00:00:00"/>
    <d v="2015-01-05T00:00:00"/>
    <s v="Second Class"/>
    <s v="Corporate"/>
    <n v="2"/>
    <s v="Gold Coast"/>
    <s v="Queensland"/>
    <s v="Australia"/>
    <s v="Gold Coast,Queensland,Australia"/>
    <s v="Oceania"/>
    <s v="Asia Pacific"/>
    <x v="0"/>
    <x v="0"/>
    <s v="Cuisinart Coffee Grinder, Red"/>
    <n v="69.498000000000005"/>
    <n v="1"/>
    <n v="2"/>
    <n v="1"/>
    <n v="0.1"/>
    <n v="6.137999999999999"/>
    <n v="1"/>
    <n v="11.07"/>
    <n v="1"/>
    <s v="High"/>
    <n v="3"/>
  </r>
  <r>
    <x v="4811"/>
    <d v="2015-06-02T00:00:00"/>
    <d v="2015-06-04T00:00:00"/>
    <s v="Second Class"/>
    <s v="Corporate"/>
    <n v="2"/>
    <s v="Hyderabad"/>
    <s v="Telangana"/>
    <s v="India"/>
    <s v="Hyderabad,Telangana,India"/>
    <s v="Southern Asia"/>
    <s v="Asia Pacific"/>
    <x v="0"/>
    <x v="8"/>
    <s v="Ibico 3-Hole Punch, Durable"/>
    <n v="95.850000000000009"/>
    <n v="1"/>
    <n v="3"/>
    <n v="1"/>
    <n v="0"/>
    <n v="22.95"/>
    <n v="1"/>
    <n v="11.06"/>
    <n v="1"/>
    <s v="Medium"/>
    <n v="2"/>
  </r>
  <r>
    <x v="4812"/>
    <d v="2015-05-10T00:00:00"/>
    <d v="2015-05-15T00:00:00"/>
    <s v="Standard Class"/>
    <s v="Consumer"/>
    <n v="1"/>
    <s v="Boulogne-Billancourt"/>
    <s v="Ile-de-France"/>
    <s v="France"/>
    <s v="Boulogne-Billancourt,Ile-de-France,France"/>
    <s v="Western Europe"/>
    <s v="Europe"/>
    <x v="0"/>
    <x v="13"/>
    <s v="Fiskars Box Cutter, Serrated"/>
    <n v="96.66"/>
    <n v="1"/>
    <n v="3"/>
    <n v="1"/>
    <n v="0"/>
    <n v="30.870000000000005"/>
    <n v="1"/>
    <n v="11.06"/>
    <n v="1"/>
    <s v="High"/>
    <n v="3"/>
  </r>
  <r>
    <x v="4813"/>
    <d v="2015-10-22T00:00:00"/>
    <d v="2015-10-27T00:00:00"/>
    <s v="Standard Class"/>
    <s v="Consumer"/>
    <n v="1"/>
    <s v="Tegucigalpa"/>
    <s v="Francisco Morazán"/>
    <s v="Honduras"/>
    <s v="Tegucigalpa,Francisco Morazán,Honduras"/>
    <s v="Central America"/>
    <s v="LATAM"/>
    <x v="0"/>
    <x v="7"/>
    <s v="BIC Sketch Pad, Water Color"/>
    <n v="145.15200000000002"/>
    <n v="1"/>
    <n v="7"/>
    <n v="1"/>
    <n v="0.4"/>
    <n v="-87.108000000000033"/>
    <n v="3"/>
    <n v="11.056999999999999"/>
    <n v="1"/>
    <s v="Medium"/>
    <n v="2"/>
  </r>
  <r>
    <x v="4814"/>
    <d v="2015-02-11T00:00:00"/>
    <d v="2015-02-16T00:00:00"/>
    <s v="Standard Class"/>
    <s v="Corporate"/>
    <n v="2"/>
    <s v="Gothenburg"/>
    <s v="Västra Götaland"/>
    <s v="Sweden"/>
    <s v="Gothenburg,Västra Götaland,Sweden"/>
    <s v="Northern Europe"/>
    <s v="Europe"/>
    <x v="0"/>
    <x v="12"/>
    <s v="Rogers Lockers, Wire Frame"/>
    <n v="210.69"/>
    <n v="1"/>
    <n v="2"/>
    <n v="1"/>
    <n v="0.5"/>
    <n v="-105.38999999999999"/>
    <n v="3"/>
    <n v="11.03"/>
    <n v="1"/>
    <s v="Medium"/>
    <n v="2"/>
  </r>
  <r>
    <x v="4815"/>
    <d v="2015-04-03T00:00:00"/>
    <d v="2015-04-05T00:00:00"/>
    <s v="First Class"/>
    <s v="Corporate"/>
    <n v="2"/>
    <s v="Den Helder"/>
    <s v="North Holland"/>
    <s v="Netherlands"/>
    <s v="Den Helder,North Holland,Netherlands"/>
    <s v="Western Europe"/>
    <s v="Europe"/>
    <x v="2"/>
    <x v="4"/>
    <s v="Safco 3-Shelf Cabinet, Metal"/>
    <n v="168.3"/>
    <n v="1"/>
    <n v="2"/>
    <n v="1"/>
    <n v="0.5"/>
    <n v="-50.52000000000001"/>
    <n v="3"/>
    <n v="11.03"/>
    <n v="1"/>
    <s v="Medium"/>
    <n v="2"/>
  </r>
  <r>
    <x v="4816"/>
    <d v="2015-05-14T00:00:00"/>
    <d v="2015-05-19T00:00:00"/>
    <s v="Standard Class"/>
    <s v="Corporate"/>
    <n v="2"/>
    <s v="Franklin"/>
    <s v="Tennessee"/>
    <s v="United States"/>
    <s v="Franklin,Tennessee,United States"/>
    <s v="Southern US"/>
    <s v="USCA"/>
    <x v="0"/>
    <x v="0"/>
    <s v="Fellowes Basic Home/Office Series Surge Protectors"/>
    <n v="20.768000000000001"/>
    <n v="1"/>
    <n v="2"/>
    <n v="1"/>
    <n v="0.2"/>
    <n v="2.3363999999999976"/>
    <n v="1"/>
    <n v="2.38"/>
    <n v="1"/>
    <s v="Medium"/>
    <n v="2"/>
  </r>
  <r>
    <x v="4817"/>
    <d v="2015-03-15T00:00:00"/>
    <d v="2015-03-20T00:00:00"/>
    <s v="Standard Class"/>
    <s v="Home Office"/>
    <n v="3"/>
    <s v="Hanoi"/>
    <s v="Thủ Dô Hà Nội"/>
    <s v="Vietnam"/>
    <s v="Hanoi,Thủ Dô Hà Nội,Vietnam"/>
    <s v="Southeastern Asia"/>
    <s v="Asia Pacific"/>
    <x v="1"/>
    <x v="10"/>
    <s v="Enermax Numeric Keypad, USB"/>
    <n v="146.12100000000001"/>
    <n v="1"/>
    <n v="5"/>
    <n v="1"/>
    <n v="0.47000000000000003"/>
    <n v="-96.579000000000008"/>
    <n v="3"/>
    <n v="11.01"/>
    <n v="1"/>
    <s v="Medium"/>
    <n v="2"/>
  </r>
  <r>
    <x v="4818"/>
    <d v="2015-11-27T00:00:00"/>
    <d v="2015-12-01T00:00:00"/>
    <s v="Standard Class"/>
    <s v="Corporate"/>
    <n v="2"/>
    <s v="Izmir"/>
    <s v="Izmir"/>
    <s v="Turkey"/>
    <s v="Izmir,Izmir,Turkey"/>
    <s v="Western Asia"/>
    <s v="Asia Pacific"/>
    <x v="1"/>
    <x v="10"/>
    <s v="Enermax Memory Card, USB"/>
    <n v="91.68"/>
    <n v="1"/>
    <n v="2"/>
    <n v="1"/>
    <n v="0.6"/>
    <n v="-103.13999999999999"/>
    <n v="3"/>
    <n v="11"/>
    <n v="1"/>
    <s v="High"/>
    <n v="3"/>
  </r>
  <r>
    <x v="4819"/>
    <d v="2015-06-24T00:00:00"/>
    <d v="2015-06-28T00:00:00"/>
    <s v="Second Class"/>
    <s v="Consumer"/>
    <n v="1"/>
    <s v="Strasbourg"/>
    <s v="Alsace-Champagne-Ardenne-Lorraine"/>
    <s v="France"/>
    <s v="Strasbourg,Alsace-Champagne-Ardenne-Lorraine,France"/>
    <s v="Western Europe"/>
    <s v="Europe"/>
    <x v="0"/>
    <x v="7"/>
    <s v="Binney &amp; Smith Sketch Pad, Blue"/>
    <n v="138.96"/>
    <n v="1"/>
    <n v="3"/>
    <n v="1"/>
    <n v="0"/>
    <n v="36.089999999999996"/>
    <n v="1"/>
    <n v="11"/>
    <n v="1"/>
    <s v="Medium"/>
    <n v="2"/>
  </r>
  <r>
    <x v="4820"/>
    <d v="2015-11-24T00:00:00"/>
    <d v="2015-11-27T00:00:00"/>
    <s v="Second Class"/>
    <s v="Corporate"/>
    <n v="2"/>
    <s v="Philadelphia"/>
    <s v="Pennsylvania"/>
    <s v="United States"/>
    <s v="Philadelphia,Pennsylvania,United States"/>
    <s v="Eastern US"/>
    <s v="USCA"/>
    <x v="0"/>
    <x v="8"/>
    <s v="GBC Standard Therm-A-Bind Covers"/>
    <n v="7.4760000000000018"/>
    <n v="1"/>
    <n v="1"/>
    <n v="1"/>
    <n v="0.7"/>
    <n v="-5.9807999999999986"/>
    <n v="3"/>
    <n v="1.3900000000000001"/>
    <n v="1"/>
    <s v="High"/>
    <n v="3"/>
  </r>
  <r>
    <x v="4821"/>
    <d v="2015-02-21T00:00:00"/>
    <d v="2015-02-25T00:00:00"/>
    <s v="Standard Class"/>
    <s v="Corporate"/>
    <n v="2"/>
    <s v="Nicolás Romero"/>
    <s v="México"/>
    <s v="Mexico"/>
    <s v="Nicolás Romero,México,Mexico"/>
    <s v="Central America"/>
    <s v="LATAM"/>
    <x v="0"/>
    <x v="8"/>
    <s v="Acco 3-Hole Punch, Durable"/>
    <n v="63.240000000000009"/>
    <n v="1"/>
    <n v="3"/>
    <n v="1"/>
    <n v="0"/>
    <n v="9.48"/>
    <n v="1"/>
    <n v="10.998999999999999"/>
    <n v="1"/>
    <s v="High"/>
    <n v="3"/>
  </r>
  <r>
    <x v="4822"/>
    <d v="2015-08-22T00:00:00"/>
    <d v="2015-08-28T00:00:00"/>
    <s v="Standard Class"/>
    <s v="Consumer"/>
    <n v="1"/>
    <s v="Yangon"/>
    <s v="Yangon"/>
    <s v="Myanmar (Burma)"/>
    <s v="Yangon,Yangon,Myanmar (Burma)"/>
    <s v="Southeastern Asia"/>
    <s v="Asia Pacific"/>
    <x v="0"/>
    <x v="16"/>
    <s v="Jiffy Interoffice Envelope, Security-Tint"/>
    <n v="121.6116"/>
    <n v="1"/>
    <n v="3"/>
    <n v="1"/>
    <n v="0.17"/>
    <n v="16.041599999999992"/>
    <n v="1"/>
    <n v="10.99"/>
    <n v="1"/>
    <s v="Medium"/>
    <n v="2"/>
  </r>
  <r>
    <x v="4823"/>
    <d v="2015-04-07T00:00:00"/>
    <d v="2015-04-11T00:00:00"/>
    <s v="Standard Class"/>
    <s v="Home Office"/>
    <n v="3"/>
    <s v="Valenzuela"/>
    <s v="National Capital"/>
    <s v="Philippines"/>
    <s v="Valenzuela,National Capital,Philippines"/>
    <s v="Southeastern Asia"/>
    <s v="Asia Pacific"/>
    <x v="2"/>
    <x v="5"/>
    <s v="Hon Chairmat, Red"/>
    <n v="208.23750000000001"/>
    <n v="1"/>
    <n v="5"/>
    <n v="1"/>
    <n v="0.25"/>
    <n v="-0.11249999999999716"/>
    <n v="3"/>
    <n v="10.99"/>
    <n v="1"/>
    <s v="Medium"/>
    <n v="2"/>
  </r>
  <r>
    <x v="4824"/>
    <d v="2015-08-18T00:00:00"/>
    <d v="2015-08-20T00:00:00"/>
    <s v="Second Class"/>
    <s v="Consumer"/>
    <n v="1"/>
    <s v="Mainz"/>
    <s v="Rhineland-Palatinate"/>
    <s v="Germany"/>
    <s v="Mainz,Rhineland-Palatinate,Germany"/>
    <s v="Western Europe"/>
    <s v="Europe"/>
    <x v="0"/>
    <x v="12"/>
    <s v="Eldon Trays, Single Width"/>
    <n v="86.4"/>
    <n v="1"/>
    <n v="2"/>
    <n v="1"/>
    <n v="0.1"/>
    <n v="22.08"/>
    <n v="1"/>
    <n v="10.99"/>
    <n v="1"/>
    <s v="High"/>
    <n v="3"/>
  </r>
  <r>
    <x v="4825"/>
    <d v="2015-07-02T00:00:00"/>
    <d v="2015-07-06T00:00:00"/>
    <s v="Standard Class"/>
    <s v="Consumer"/>
    <n v="1"/>
    <s v="Sassari"/>
    <s v="Sardinia"/>
    <s v="Italy"/>
    <s v="Sassari,Sardinia,Italy"/>
    <s v="Southern Europe"/>
    <s v="Europe"/>
    <x v="0"/>
    <x v="13"/>
    <s v="Acme Letter Opener, Easy Grip"/>
    <n v="222.81"/>
    <n v="1"/>
    <n v="7"/>
    <n v="1"/>
    <n v="0"/>
    <n v="62.370000000000005"/>
    <n v="1"/>
    <n v="10.98"/>
    <n v="1"/>
    <s v="Medium"/>
    <n v="2"/>
  </r>
  <r>
    <x v="4826"/>
    <d v="2015-03-14T00:00:00"/>
    <d v="2015-03-17T00:00:00"/>
    <s v="First Class"/>
    <s v="Corporate"/>
    <n v="2"/>
    <s v="Aurora"/>
    <s v="Illinois"/>
    <s v="United States"/>
    <s v="Aurora,Illinois,United States"/>
    <s v="Central US"/>
    <s v="USCA"/>
    <x v="1"/>
    <x v="2"/>
    <s v="PowerGen Dual USB Car Charger"/>
    <n v="7.9920000000000009"/>
    <n v="1"/>
    <n v="1"/>
    <n v="1"/>
    <n v="0.2"/>
    <n v="2.5973999999999995"/>
    <n v="1"/>
    <n v="1.27"/>
    <n v="1"/>
    <s v="Medium"/>
    <n v="2"/>
  </r>
  <r>
    <x v="4827"/>
    <d v="2015-11-25T00:00:00"/>
    <d v="2015-12-01T00:00:00"/>
    <s v="Standard Class"/>
    <s v="Home Office"/>
    <n v="3"/>
    <s v="Richmond"/>
    <s v="Kentucky"/>
    <s v="United States"/>
    <s v="Richmond,Kentucky,United States"/>
    <s v="Southern US"/>
    <s v="USCA"/>
    <x v="0"/>
    <x v="12"/>
    <s v="Iceberg Mobile Mega Data/Printer Cart "/>
    <n v="1443.96"/>
    <n v="2"/>
    <n v="12"/>
    <n v="2"/>
    <n v="0"/>
    <n v="375.42959999999994"/>
    <n v="1"/>
    <n v="149.54"/>
    <n v="1"/>
    <s v="Medium"/>
    <n v="2"/>
  </r>
  <r>
    <x v="4828"/>
    <d v="2015-10-24T00:00:00"/>
    <d v="2015-10-26T00:00:00"/>
    <s v="First Class"/>
    <s v="Consumer"/>
    <n v="1"/>
    <s v="Cesena"/>
    <s v="Emilia-Romagna"/>
    <s v="Italy"/>
    <s v="Cesena,Emilia-Romagna,Italy"/>
    <s v="Southern Europe"/>
    <s v="Europe"/>
    <x v="0"/>
    <x v="9"/>
    <s v="SanDisk Note Cards, Multicolor"/>
    <n v="67.92"/>
    <n v="1"/>
    <n v="2"/>
    <n v="1"/>
    <n v="0"/>
    <n v="28.5"/>
    <n v="1"/>
    <n v="10.97"/>
    <n v="1"/>
    <s v="High"/>
    <n v="3"/>
  </r>
  <r>
    <x v="4829"/>
    <d v="2015-11-07T00:00:00"/>
    <d v="2015-11-07T00:00:00"/>
    <s v="Same Day"/>
    <s v="Home Office"/>
    <n v="3"/>
    <s v="San Francisco"/>
    <s v="California"/>
    <s v="United States"/>
    <s v="San Francisco,California,United States"/>
    <s v="Western US"/>
    <s v="USCA"/>
    <x v="0"/>
    <x v="9"/>
    <s v="Xerox 191"/>
    <n v="59.94"/>
    <n v="1"/>
    <n v="3"/>
    <n v="1"/>
    <n v="0"/>
    <n v="28.171799999999998"/>
    <n v="1"/>
    <n v="16"/>
    <n v="1"/>
    <s v="Critical"/>
    <n v="4"/>
  </r>
  <r>
    <x v="4830"/>
    <d v="2015-11-13T00:00:00"/>
    <d v="2015-11-15T00:00:00"/>
    <s v="Second Class"/>
    <s v="Consumer"/>
    <n v="1"/>
    <s v="Medina"/>
    <s v="Al Madinah"/>
    <s v="Saudi Arabia"/>
    <s v="Medina,Al Madinah,Saudi Arabia"/>
    <s v="Western Asia"/>
    <s v="Asia Pacific"/>
    <x v="0"/>
    <x v="12"/>
    <s v="Rogers Folders, Single Width"/>
    <n v="61.439999999999991"/>
    <n v="1"/>
    <n v="2"/>
    <n v="1"/>
    <n v="0"/>
    <n v="4.8600000000000003"/>
    <n v="1"/>
    <n v="10.96"/>
    <n v="1"/>
    <s v="High"/>
    <n v="3"/>
  </r>
  <r>
    <x v="4831"/>
    <d v="2015-04-10T00:00:00"/>
    <d v="2015-04-11T00:00:00"/>
    <s v="First Class"/>
    <s v="Home Office"/>
    <n v="3"/>
    <s v="London"/>
    <s v="England"/>
    <s v="United Kingdom"/>
    <s v="London,England,United Kingdom"/>
    <s v="Northern Europe"/>
    <s v="Europe"/>
    <x v="0"/>
    <x v="7"/>
    <s v="Binney &amp; Smith Markers, Blue"/>
    <n v="65.042999999999992"/>
    <n v="1"/>
    <n v="3"/>
    <n v="1"/>
    <n v="0.1"/>
    <n v="6.4530000000000021"/>
    <n v="1"/>
    <n v="10.96"/>
    <n v="1"/>
    <s v="Medium"/>
    <n v="2"/>
  </r>
  <r>
    <x v="4832"/>
    <d v="2015-11-05T00:00:00"/>
    <d v="2015-11-05T00:00:00"/>
    <s v="Same Day"/>
    <s v="Home Office"/>
    <n v="3"/>
    <s v="Bryan"/>
    <s v="Texas"/>
    <s v="United States"/>
    <s v="Bryan,Texas,United States"/>
    <s v="Central US"/>
    <s v="USCA"/>
    <x v="0"/>
    <x v="12"/>
    <s v="Rogers Deluxe File Chest"/>
    <n v="52.751999999999995"/>
    <n v="1"/>
    <n v="3"/>
    <n v="1"/>
    <n v="0.2"/>
    <n v="-12.528600000000001"/>
    <n v="3"/>
    <n v="5.38"/>
    <n v="1"/>
    <s v="Medium"/>
    <n v="2"/>
  </r>
  <r>
    <x v="4833"/>
    <d v="2015-07-11T00:00:00"/>
    <d v="2015-07-12T00:00:00"/>
    <s v="First Class"/>
    <s v="Corporate"/>
    <n v="2"/>
    <s v="Port Elizabeth"/>
    <s v="Eastern Cape"/>
    <s v="South Africa"/>
    <s v="Port Elizabeth,Eastern Cape,South Africa"/>
    <s v="Southern Africa"/>
    <s v="Africa"/>
    <x v="0"/>
    <x v="15"/>
    <s v="Accos Clamps, 12 Pack"/>
    <n v="112.86000000000001"/>
    <n v="1"/>
    <n v="6"/>
    <n v="1"/>
    <n v="0"/>
    <n v="18"/>
    <n v="1"/>
    <n v="10.96"/>
    <n v="1"/>
    <s v="High"/>
    <n v="3"/>
  </r>
  <r>
    <x v="4834"/>
    <d v="2015-09-06T00:00:00"/>
    <d v="2015-09-10T00:00:00"/>
    <s v="Standard Class"/>
    <s v="Consumer"/>
    <n v="1"/>
    <s v="Juárez"/>
    <s v="Chihuahua"/>
    <s v="Mexico"/>
    <s v="Juárez,Chihuahua,Mexico"/>
    <s v="Central America"/>
    <s v="LATAM"/>
    <x v="0"/>
    <x v="13"/>
    <s v="Stiletto Box Cutter, Steel"/>
    <n v="94.320000000000007"/>
    <n v="1"/>
    <n v="4"/>
    <n v="1"/>
    <n v="0"/>
    <n v="44.32"/>
    <n v="1"/>
    <n v="10.959"/>
    <n v="1"/>
    <s v="High"/>
    <n v="3"/>
  </r>
  <r>
    <x v="4835"/>
    <d v="2015-09-25T00:00:00"/>
    <d v="2015-09-29T00:00:00"/>
    <s v="Standard Class"/>
    <s v="Consumer"/>
    <n v="1"/>
    <s v="San Nicolás de los Arroyos"/>
    <s v="Provincia de Buenos Aires"/>
    <s v="Argentina"/>
    <s v="San Nicolás de los Arroyos,Provincia de Buenos Aires,Argentina"/>
    <s v="South America"/>
    <s v="LATAM"/>
    <x v="0"/>
    <x v="16"/>
    <s v="Cameo Business Envelopes, Recycled"/>
    <n v="92.88"/>
    <n v="1"/>
    <n v="12"/>
    <n v="2"/>
    <n v="0.4"/>
    <n v="-46.56"/>
    <n v="3"/>
    <n v="10.955"/>
    <n v="1"/>
    <s v="High"/>
    <n v="3"/>
  </r>
  <r>
    <x v="4836"/>
    <d v="2015-07-04T00:00:00"/>
    <d v="2015-07-10T00:00:00"/>
    <s v="Standard Class"/>
    <s v="Home Office"/>
    <n v="3"/>
    <s v="Quincy"/>
    <s v="Massachusetts"/>
    <s v="United States"/>
    <s v="Quincy,Massachusetts,United States"/>
    <s v="Eastern US"/>
    <s v="USCA"/>
    <x v="1"/>
    <x v="10"/>
    <s v="TRENDnet 56K USB 2.0 Phone, Internet and Fax Modem"/>
    <n v="258.89999999999998"/>
    <n v="1"/>
    <n v="10"/>
    <n v="2"/>
    <n v="0"/>
    <n v="93.203999999999994"/>
    <n v="1"/>
    <n v="3.71"/>
    <n v="1"/>
    <s v="Medium"/>
    <n v="2"/>
  </r>
  <r>
    <x v="4837"/>
    <d v="2015-07-05T00:00:00"/>
    <d v="2015-07-10T00:00:00"/>
    <s v="Standard Class"/>
    <s v="Home Office"/>
    <n v="3"/>
    <s v="Uskudar"/>
    <s v="Istanbul"/>
    <s v="Turkey"/>
    <s v="Uskudar,Istanbul,Turkey"/>
    <s v="Western Asia"/>
    <s v="Asia Pacific"/>
    <x v="0"/>
    <x v="12"/>
    <s v="Smead Lockers, Blue"/>
    <n v="158.73600000000002"/>
    <n v="1"/>
    <n v="2"/>
    <n v="1"/>
    <n v="0.6"/>
    <n v="-170.66400000000002"/>
    <n v="3"/>
    <n v="10.95"/>
    <n v="1"/>
    <s v="Medium"/>
    <n v="2"/>
  </r>
  <r>
    <x v="4838"/>
    <d v="2015-11-03T00:00:00"/>
    <d v="2015-11-10T00:00:00"/>
    <s v="Standard Class"/>
    <s v="Corporate"/>
    <n v="2"/>
    <s v="Santo Domingo"/>
    <s v="Santo Domingo"/>
    <s v="Dominican Republic"/>
    <s v="Santo Domingo,Santo Domingo,Dominican Republic"/>
    <s v="Caribbean"/>
    <s v="LATAM"/>
    <x v="0"/>
    <x v="7"/>
    <s v="Stanley Sketch Pad, Water Color"/>
    <n v="126.96"/>
    <n v="1"/>
    <n v="5"/>
    <n v="1"/>
    <n v="0.2"/>
    <n v="44.36"/>
    <n v="1"/>
    <n v="10.946"/>
    <n v="1"/>
    <s v="Medium"/>
    <n v="2"/>
  </r>
  <r>
    <x v="4839"/>
    <d v="2015-09-16T00:00:00"/>
    <d v="2015-09-20T00:00:00"/>
    <s v="Standard Class"/>
    <s v="Home Office"/>
    <n v="3"/>
    <s v="Santo Domingo"/>
    <s v="Santo Domingo"/>
    <s v="Dominican Republic"/>
    <s v="Santo Domingo,Santo Domingo,Dominican Republic"/>
    <s v="Caribbean"/>
    <s v="LATAM"/>
    <x v="2"/>
    <x v="11"/>
    <s v="Advantus Frame, Durable"/>
    <n v="144.20000000000002"/>
    <n v="1"/>
    <n v="4"/>
    <n v="1"/>
    <n v="0.5"/>
    <n v="-132.68"/>
    <n v="3"/>
    <n v="10.936"/>
    <n v="1"/>
    <s v="Medium"/>
    <n v="2"/>
  </r>
  <r>
    <x v="4840"/>
    <d v="2015-05-09T00:00:00"/>
    <d v="2015-05-15T00:00:00"/>
    <s v="Standard Class"/>
    <s v="Consumer"/>
    <n v="1"/>
    <s v="Zhangzhou"/>
    <s v="Fujian"/>
    <s v="China"/>
    <s v="Zhangzhou,Fujian,China"/>
    <s v="Eastern Asia"/>
    <s v="Asia Pacific"/>
    <x v="2"/>
    <x v="5"/>
    <s v="Novimex Steel Folding Chair, Adjustable"/>
    <n v="169.44"/>
    <n v="1"/>
    <n v="2"/>
    <n v="1"/>
    <n v="0"/>
    <n v="33.839999999999996"/>
    <n v="1"/>
    <n v="10.93"/>
    <n v="1"/>
    <s v="Medium"/>
    <n v="2"/>
  </r>
  <r>
    <x v="4841"/>
    <d v="2015-04-09T00:00:00"/>
    <d v="2015-04-13T00:00:00"/>
    <s v="Second Class"/>
    <s v="Home Office"/>
    <n v="3"/>
    <s v="San Cristóbal de Las Casas"/>
    <s v="Chiapas"/>
    <s v="Mexico"/>
    <s v="San Cristóbal de Las Casas,Chiapas,Mexico"/>
    <s v="Central America"/>
    <s v="LATAM"/>
    <x v="0"/>
    <x v="7"/>
    <s v="Stanley Sketch Pad, Fluorescent"/>
    <n v="121.84"/>
    <n v="1"/>
    <n v="4"/>
    <n v="1"/>
    <n v="0"/>
    <n v="47.439999999999991"/>
    <n v="1"/>
    <n v="10.928000000000001"/>
    <n v="1"/>
    <s v="Medium"/>
    <n v="2"/>
  </r>
  <r>
    <x v="4842"/>
    <d v="2015-12-31T00:00:00"/>
    <d v="2016-01-02T00:00:00"/>
    <s v="First Class"/>
    <s v="Home Office"/>
    <n v="3"/>
    <s v="Chaguanas"/>
    <s v="Chaguanas"/>
    <s v="Trinidad and Tobago"/>
    <s v="Chaguanas,Chaguanas,Trinidad and Tobago"/>
    <s v="Caribbean"/>
    <s v="LATAM"/>
    <x v="0"/>
    <x v="0"/>
    <s v="Cuisinart Blender, Silver"/>
    <n v="135.48000000000002"/>
    <n v="1"/>
    <n v="3"/>
    <n v="1"/>
    <n v="0"/>
    <n v="17.580000000000002"/>
    <n v="1"/>
    <n v="10.925000000000001"/>
    <n v="1"/>
    <s v="Medium"/>
    <n v="2"/>
  </r>
  <r>
    <x v="4843"/>
    <d v="2015-08-06T00:00:00"/>
    <d v="2015-08-10T00:00:00"/>
    <s v="Standard Class"/>
    <s v="Consumer"/>
    <n v="1"/>
    <s v="Geelong"/>
    <s v="Victoria"/>
    <s v="Australia"/>
    <s v="Geelong,Victoria,Australia"/>
    <s v="Oceania"/>
    <s v="Asia Pacific"/>
    <x v="1"/>
    <x v="6"/>
    <s v="Panasonic Inkjet, Red"/>
    <n v="1113.2640000000001"/>
    <n v="2"/>
    <n v="6"/>
    <n v="1"/>
    <n v="0.4"/>
    <n v="-705.096"/>
    <n v="3"/>
    <n v="10.92"/>
    <n v="1"/>
    <s v="Medium"/>
    <n v="2"/>
  </r>
  <r>
    <x v="4844"/>
    <d v="2015-11-25T00:00:00"/>
    <d v="2015-11-27T00:00:00"/>
    <s v="First Class"/>
    <s v="Consumer"/>
    <n v="1"/>
    <s v="Pomezia"/>
    <s v="Lazio"/>
    <s v="Italy"/>
    <s v="Pomezia,Lazio,Italy"/>
    <s v="Southern Europe"/>
    <s v="Europe"/>
    <x v="0"/>
    <x v="14"/>
    <s v="Harbour Creations Removable Labels, Adjustable"/>
    <n v="82.5"/>
    <n v="1"/>
    <n v="10"/>
    <n v="2"/>
    <n v="0"/>
    <n v="11.400000000000002"/>
    <n v="1"/>
    <n v="10.92"/>
    <n v="1"/>
    <s v="High"/>
    <n v="3"/>
  </r>
  <r>
    <x v="4845"/>
    <d v="2015-03-31T00:00:00"/>
    <d v="2015-04-02T00:00:00"/>
    <s v="Second Class"/>
    <s v="Corporate"/>
    <n v="2"/>
    <s v="Kinshasa"/>
    <s v="Kinshasa"/>
    <s v="Democratic Republic of the Congo"/>
    <s v="Kinshasa,Kinshasa,Democratic Republic of the Congo"/>
    <s v="Central Africa"/>
    <s v="Africa"/>
    <x v="0"/>
    <x v="15"/>
    <s v="Accos Clamps, Bulk Pack"/>
    <n v="77.52000000000001"/>
    <n v="1"/>
    <n v="4"/>
    <n v="1"/>
    <n v="0"/>
    <n v="36.36"/>
    <n v="1"/>
    <n v="10.92"/>
    <n v="1"/>
    <s v="Medium"/>
    <n v="2"/>
  </r>
  <r>
    <x v="4846"/>
    <d v="2015-06-05T00:00:00"/>
    <d v="2015-06-09T00:00:00"/>
    <s v="Standard Class"/>
    <s v="Consumer"/>
    <n v="1"/>
    <s v="Querétaro"/>
    <s v="Querétaro"/>
    <s v="Mexico"/>
    <s v="Querétaro,Querétaro,Mexico"/>
    <s v="Central America"/>
    <s v="LATAM"/>
    <x v="1"/>
    <x v="2"/>
    <s v="Cisco Speaker Phone, VoIP"/>
    <n v="184.75999999999996"/>
    <n v="1"/>
    <n v="2"/>
    <n v="1"/>
    <n v="0"/>
    <n v="40.64"/>
    <n v="1"/>
    <n v="10.911"/>
    <n v="1"/>
    <s v="Medium"/>
    <n v="2"/>
  </r>
  <r>
    <x v="4847"/>
    <d v="2015-06-20T00:00:00"/>
    <d v="2015-06-26T00:00:00"/>
    <s v="Standard Class"/>
    <s v="Consumer"/>
    <n v="1"/>
    <s v="Dallas"/>
    <s v="Texas"/>
    <s v="United States"/>
    <s v="Dallas,Texas,United States"/>
    <s v="Central US"/>
    <s v="USCA"/>
    <x v="0"/>
    <x v="12"/>
    <s v="Safco Industrial Wire Shelving"/>
    <n v="153.584"/>
    <n v="1"/>
    <n v="2"/>
    <n v="1"/>
    <n v="0.2"/>
    <n v="-32.636600000000001"/>
    <n v="3"/>
    <n v="12.38"/>
    <n v="1"/>
    <s v="Medium"/>
    <n v="2"/>
  </r>
  <r>
    <x v="4848"/>
    <d v="2015-06-09T00:00:00"/>
    <d v="2015-06-14T00:00:00"/>
    <s v="Standard Class"/>
    <s v="Consumer"/>
    <n v="1"/>
    <s v="Glendale"/>
    <s v="Arizona"/>
    <s v="United States"/>
    <s v="Glendale,Arizona,United States"/>
    <s v="Western US"/>
    <s v="USCA"/>
    <x v="1"/>
    <x v="10"/>
    <s v="Memorex Micro Travel Drive 16 GB"/>
    <n v="89.544000000000011"/>
    <n v="1"/>
    <n v="7"/>
    <n v="1"/>
    <n v="0.2"/>
    <n v="12.312299999999993"/>
    <n v="1"/>
    <n v="6.49"/>
    <n v="1"/>
    <s v="Medium"/>
    <n v="2"/>
  </r>
  <r>
    <x v="4849"/>
    <d v="2015-10-23T00:00:00"/>
    <d v="2015-10-28T00:00:00"/>
    <s v="Standard Class"/>
    <s v="Consumer"/>
    <n v="1"/>
    <s v="Esbjerg"/>
    <s v="South Denmark"/>
    <s v="Denmark"/>
    <s v="Esbjerg,South Denmark,Denmark"/>
    <s v="Northern Europe"/>
    <s v="Europe"/>
    <x v="0"/>
    <x v="13"/>
    <s v="Fiskars Shears, Serrated"/>
    <n v="88.68"/>
    <n v="1"/>
    <n v="4"/>
    <n v="1"/>
    <n v="0.5"/>
    <n v="-37.320000000000007"/>
    <n v="3"/>
    <n v="10.89"/>
    <n v="1"/>
    <s v="High"/>
    <n v="3"/>
  </r>
  <r>
    <x v="4850"/>
    <d v="2015-02-23T00:00:00"/>
    <d v="2015-02-23T00:00:00"/>
    <s v="Same Day"/>
    <s v="Consumer"/>
    <n v="1"/>
    <s v="Sydney"/>
    <s v="New South Wales"/>
    <s v="Australia"/>
    <s v="Sydney,New South Wales,Australia"/>
    <s v="Oceania"/>
    <s v="Asia Pacific"/>
    <x v="0"/>
    <x v="14"/>
    <s v="Hon Color Coded Labels, Alphabetical"/>
    <n v="34.100999999999999"/>
    <n v="1"/>
    <n v="3"/>
    <n v="1"/>
    <n v="0.1"/>
    <n v="-3.7889999999999997"/>
    <n v="3"/>
    <n v="10.89"/>
    <n v="1"/>
    <s v="Critical"/>
    <n v="4"/>
  </r>
  <r>
    <x v="4851"/>
    <d v="2015-05-27T00:00:00"/>
    <d v="2015-06-01T00:00:00"/>
    <s v="Standard Class"/>
    <s v="Corporate"/>
    <n v="2"/>
    <s v="Dakar"/>
    <s v="Dakar"/>
    <s v="Senegal"/>
    <s v="Dakar,Dakar,Senegal"/>
    <s v="Western Africa"/>
    <s v="Africa"/>
    <x v="0"/>
    <x v="12"/>
    <s v="Tenex Folders, Single Width"/>
    <n v="186"/>
    <n v="1"/>
    <n v="8"/>
    <n v="1"/>
    <n v="0"/>
    <n v="38.880000000000003"/>
    <n v="1"/>
    <n v="10.88"/>
    <n v="1"/>
    <s v="Medium"/>
    <n v="2"/>
  </r>
  <r>
    <x v="4852"/>
    <d v="2015-11-03T00:00:00"/>
    <d v="2015-11-10T00:00:00"/>
    <s v="Standard Class"/>
    <s v="Home Office"/>
    <n v="3"/>
    <s v="Lima"/>
    <s v="Lima (city)"/>
    <s v="Peru"/>
    <s v="Lima,Lima (city),Peru"/>
    <s v="South America"/>
    <s v="LATAM"/>
    <x v="0"/>
    <x v="8"/>
    <s v="Wilson Jones Binding Machine, Economy"/>
    <n v="117.50399999999999"/>
    <n v="1"/>
    <n v="6"/>
    <n v="1"/>
    <n v="0.4"/>
    <n v="-23.616000000000007"/>
    <n v="3"/>
    <n v="10.868"/>
    <n v="1"/>
    <s v="Medium"/>
    <n v="2"/>
  </r>
  <r>
    <x v="4853"/>
    <d v="2015-11-15T00:00:00"/>
    <d v="2015-11-20T00:00:00"/>
    <s v="Standard Class"/>
    <s v="Consumer"/>
    <n v="1"/>
    <s v="New York City"/>
    <s v="New York"/>
    <s v="United States"/>
    <s v="New York City,New York,United States"/>
    <s v="Eastern US"/>
    <s v="USCA"/>
    <x v="0"/>
    <x v="8"/>
    <s v="3M Organizer Strips"/>
    <n v="8.64"/>
    <n v="1"/>
    <n v="2"/>
    <n v="1"/>
    <n v="0.2"/>
    <n v="3.024"/>
    <n v="1"/>
    <n v="1.6"/>
    <n v="1"/>
    <s v="Medium"/>
    <n v="2"/>
  </r>
  <r>
    <x v="4854"/>
    <d v="2015-11-23T00:00:00"/>
    <d v="2015-11-27T00:00:00"/>
    <s v="Standard Class"/>
    <s v="Consumer"/>
    <n v="1"/>
    <s v="Houston"/>
    <s v="Texas"/>
    <s v="United States"/>
    <s v="Houston,Texas,United States"/>
    <s v="Central US"/>
    <s v="USCA"/>
    <x v="0"/>
    <x v="7"/>
    <s v="Newell 314"/>
    <n v="35.712000000000003"/>
    <n v="1"/>
    <n v="8"/>
    <n v="1"/>
    <n v="0.2"/>
    <n v="2.2319999999999958"/>
    <n v="1"/>
    <n v="1.58"/>
    <n v="1"/>
    <s v="Medium"/>
    <n v="2"/>
  </r>
  <r>
    <x v="4855"/>
    <d v="2015-07-03T00:00:00"/>
    <d v="2015-07-07T00:00:00"/>
    <s v="Standard Class"/>
    <s v="Consumer"/>
    <n v="1"/>
    <s v="Ahvaz"/>
    <s v="Khuzestan"/>
    <s v="Iran"/>
    <s v="Ahvaz,Khuzestan,Iran"/>
    <s v="Southern Asia"/>
    <s v="Asia Pacific"/>
    <x v="0"/>
    <x v="7"/>
    <s v="Binney &amp; Smith Highlighters, Fluorescent"/>
    <n v="178.49999999999997"/>
    <n v="1"/>
    <n v="10"/>
    <n v="2"/>
    <n v="0"/>
    <n v="14.1"/>
    <n v="1"/>
    <n v="10.86"/>
    <n v="1"/>
    <s v="Medium"/>
    <n v="2"/>
  </r>
  <r>
    <x v="4856"/>
    <d v="2015-12-30T00:00:00"/>
    <d v="2016-01-05T00:00:00"/>
    <s v="Standard Class"/>
    <s v="Home Office"/>
    <n v="3"/>
    <s v="Managua"/>
    <s v="Managua"/>
    <s v="Nicaragua"/>
    <s v="Managua,Managua,Nicaragua"/>
    <s v="Central America"/>
    <s v="LATAM"/>
    <x v="0"/>
    <x v="7"/>
    <s v="Binney &amp; Smith Pencil Sharpener, Easy-Erase"/>
    <n v="167.57999999999998"/>
    <n v="1"/>
    <n v="9"/>
    <n v="2"/>
    <n v="0"/>
    <n v="77.039999999999992"/>
    <n v="1"/>
    <n v="10.839"/>
    <n v="1"/>
    <s v="Medium"/>
    <n v="2"/>
  </r>
  <r>
    <x v="4857"/>
    <d v="2015-11-20T00:00:00"/>
    <d v="2015-11-23T00:00:00"/>
    <s v="First Class"/>
    <s v="Consumer"/>
    <n v="1"/>
    <s v="Choloma"/>
    <s v="Cortés"/>
    <s v="Honduras"/>
    <s v="Choloma,Cortés,Honduras"/>
    <s v="Central America"/>
    <s v="LATAM"/>
    <x v="0"/>
    <x v="16"/>
    <s v="Cameo Manila Envelope, Set of 50"/>
    <n v="64.8"/>
    <n v="1"/>
    <n v="6"/>
    <n v="1"/>
    <n v="0.4"/>
    <n v="-35.64"/>
    <n v="3"/>
    <n v="10.839"/>
    <n v="1"/>
    <s v="Medium"/>
    <n v="2"/>
  </r>
  <r>
    <x v="4858"/>
    <d v="2015-12-08T00:00:00"/>
    <d v="2015-12-11T00:00:00"/>
    <s v="First Class"/>
    <s v="Consumer"/>
    <n v="1"/>
    <s v="Los Angeles"/>
    <s v="California"/>
    <s v="United States"/>
    <s v="Los Angeles,California,United States"/>
    <s v="Western US"/>
    <s v="USCA"/>
    <x v="1"/>
    <x v="2"/>
    <s v="Cisco SPA301"/>
    <n v="374.37600000000003"/>
    <n v="1"/>
    <n v="3"/>
    <n v="1"/>
    <n v="0.2"/>
    <n v="46.796999999999983"/>
    <n v="1"/>
    <n v="26.19"/>
    <n v="1"/>
    <s v="High"/>
    <n v="3"/>
  </r>
  <r>
    <x v="4859"/>
    <d v="2015-11-27T00:00:00"/>
    <d v="2015-11-29T00:00:00"/>
    <s v="First Class"/>
    <s v="Corporate"/>
    <n v="2"/>
    <s v="Semarang"/>
    <s v="Jawa Tengah"/>
    <s v="Indonesia"/>
    <s v="Semarang,Jawa Tengah,Indonesia"/>
    <s v="Southeastern Asia"/>
    <s v="Asia Pacific"/>
    <x v="2"/>
    <x v="5"/>
    <s v="Office Star Rocking Chair, Red"/>
    <n v="205.7286"/>
    <n v="1"/>
    <n v="2"/>
    <n v="1"/>
    <n v="0.27"/>
    <n v="-45.131400000000006"/>
    <n v="3"/>
    <n v="10.81"/>
    <n v="1"/>
    <s v="High"/>
    <n v="3"/>
  </r>
  <r>
    <x v="4860"/>
    <d v="2015-12-18T00:00:00"/>
    <d v="2015-12-24T00:00:00"/>
    <s v="Standard Class"/>
    <s v="Corporate"/>
    <n v="2"/>
    <s v="Berlin"/>
    <s v="Berlin"/>
    <s v="Germany"/>
    <s v="Berlin,Berlin,Germany"/>
    <s v="Western Europe"/>
    <s v="Europe"/>
    <x v="0"/>
    <x v="7"/>
    <s v="Boston Pencil Sharpener, Water Color"/>
    <n v="131.48999999999998"/>
    <n v="1"/>
    <n v="5"/>
    <n v="1"/>
    <n v="0.1"/>
    <n v="4.2900000000000009"/>
    <n v="1"/>
    <n v="10.8"/>
    <n v="1"/>
    <s v="Medium"/>
    <n v="2"/>
  </r>
  <r>
    <x v="4861"/>
    <d v="2015-10-04T00:00:00"/>
    <d v="2015-10-10T00:00:00"/>
    <s v="Standard Class"/>
    <s v="Home Office"/>
    <n v="3"/>
    <s v="Barcelona"/>
    <s v="Anzoátegui"/>
    <s v="Venezuela"/>
    <s v="Barcelona,Anzoátegui,Venezuela"/>
    <s v="South America"/>
    <s v="LATAM"/>
    <x v="0"/>
    <x v="12"/>
    <s v="Rogers Shelving, Wire Frame"/>
    <n v="171.35999999999999"/>
    <n v="1"/>
    <n v="7"/>
    <n v="1"/>
    <n v="0.4"/>
    <n v="-34.300000000000011"/>
    <n v="3"/>
    <n v="10.791"/>
    <n v="1"/>
    <s v="Medium"/>
    <n v="2"/>
  </r>
  <r>
    <x v="4862"/>
    <d v="2015-06-23T00:00:00"/>
    <d v="2015-06-28T00:00:00"/>
    <s v="Second Class"/>
    <s v="Consumer"/>
    <n v="1"/>
    <s v="El Progreso"/>
    <s v="Yoro"/>
    <s v="Honduras"/>
    <s v="El Progreso,Yoro,Honduras"/>
    <s v="Central America"/>
    <s v="LATAM"/>
    <x v="1"/>
    <x v="10"/>
    <s v="Memorex Memory Card, Programmable"/>
    <n v="83.015999999999977"/>
    <n v="1"/>
    <n v="2"/>
    <n v="1"/>
    <n v="0.4"/>
    <n v="-12.463999999999993"/>
    <n v="3"/>
    <n v="10.791"/>
    <n v="1"/>
    <s v="Medium"/>
    <n v="2"/>
  </r>
  <r>
    <x v="4863"/>
    <d v="2015-12-18T00:00:00"/>
    <d v="2015-12-22T00:00:00"/>
    <s v="Standard Class"/>
    <s v="Home Office"/>
    <n v="3"/>
    <s v="Lahore"/>
    <s v="Punjab"/>
    <s v="Pakistan"/>
    <s v="Lahore,Punjab,Pakistan"/>
    <s v="Southern Asia"/>
    <s v="Asia Pacific"/>
    <x v="2"/>
    <x v="5"/>
    <s v="Novimex Bag Chairs, Adjustable"/>
    <n v="155.04000000000002"/>
    <n v="1"/>
    <n v="4"/>
    <n v="1"/>
    <n v="0.2"/>
    <n v="44.519999999999996"/>
    <n v="1"/>
    <n v="10.79"/>
    <n v="1"/>
    <s v="Medium"/>
    <n v="2"/>
  </r>
  <r>
    <x v="4864"/>
    <d v="2015-06-17T00:00:00"/>
    <d v="2015-06-20T00:00:00"/>
    <s v="Second Class"/>
    <s v="Corporate"/>
    <n v="2"/>
    <s v="Budapest"/>
    <s v="Budapest"/>
    <s v="Hungary"/>
    <s v="Budapest,Budapest,Hungary"/>
    <s v="Eastern Europe"/>
    <s v="Europe"/>
    <x v="2"/>
    <x v="11"/>
    <s v="Eldon Photo Frame, Durable"/>
    <n v="110.28"/>
    <n v="1"/>
    <n v="2"/>
    <n v="1"/>
    <n v="0"/>
    <n v="30.839999999999996"/>
    <n v="1"/>
    <n v="10.78"/>
    <n v="1"/>
    <s v="High"/>
    <n v="3"/>
  </r>
  <r>
    <x v="4865"/>
    <d v="2015-11-08T00:00:00"/>
    <d v="2015-11-12T00:00:00"/>
    <s v="Standard Class"/>
    <s v="Consumer"/>
    <n v="1"/>
    <s v="New York City"/>
    <s v="New York"/>
    <s v="United States"/>
    <s v="New York City,New York,United States"/>
    <s v="Eastern US"/>
    <s v="USCA"/>
    <x v="1"/>
    <x v="10"/>
    <s v="Maxell CD-R Discs"/>
    <n v="7.88"/>
    <n v="1"/>
    <n v="4"/>
    <n v="1"/>
    <n v="0"/>
    <n v="2.5215999999999994"/>
    <n v="1"/>
    <n v="1.2"/>
    <n v="1"/>
    <s v="High"/>
    <n v="3"/>
  </r>
  <r>
    <x v="4866"/>
    <d v="2015-12-18T00:00:00"/>
    <d v="2015-12-20T00:00:00"/>
    <s v="Second Class"/>
    <s v="Corporate"/>
    <n v="2"/>
    <s v="Pilar"/>
    <s v="Alagoas"/>
    <s v="Brazil"/>
    <s v="Pilar,Alagoas,Brazil"/>
    <s v="South America"/>
    <s v="LATAM"/>
    <x v="0"/>
    <x v="7"/>
    <s v="Sanford Canvas, Blue"/>
    <n v="67.36"/>
    <n v="1"/>
    <n v="5"/>
    <n v="1"/>
    <n v="0.6"/>
    <n v="-97.740000000000009"/>
    <n v="3"/>
    <n v="10.77"/>
    <n v="1"/>
    <s v="Medium"/>
    <n v="2"/>
  </r>
  <r>
    <x v="4867"/>
    <d v="2015-11-19T00:00:00"/>
    <d v="2015-11-24T00:00:00"/>
    <s v="Standard Class"/>
    <s v="Home Office"/>
    <n v="3"/>
    <s v="Abadan"/>
    <s v="Khuzestan"/>
    <s v="Iran"/>
    <s v="Abadan,Khuzestan,Iran"/>
    <s v="Southern Asia"/>
    <s v="Asia Pacific"/>
    <x v="1"/>
    <x v="6"/>
    <s v="Okidata Card Printer, Red"/>
    <n v="172.98000000000002"/>
    <n v="1"/>
    <n v="1"/>
    <n v="1"/>
    <n v="0"/>
    <n v="20.73"/>
    <n v="1"/>
    <n v="10.77"/>
    <n v="1"/>
    <s v="High"/>
    <n v="3"/>
  </r>
  <r>
    <x v="4868"/>
    <d v="2015-02-06T00:00:00"/>
    <d v="2015-02-10T00:00:00"/>
    <s v="Standard Class"/>
    <s v="Corporate"/>
    <n v="2"/>
    <s v="Torrance"/>
    <s v="California"/>
    <s v="United States"/>
    <s v="Torrance,California,United States"/>
    <s v="Western US"/>
    <s v="USCA"/>
    <x v="0"/>
    <x v="0"/>
    <s v="Sanyo Counter Height Refrigerator with Crisper, 3.6 Cubic Foot, Stainless Steel/Black"/>
    <n v="1640.6999999999998"/>
    <n v="2"/>
    <n v="5"/>
    <n v="1"/>
    <n v="0"/>
    <n v="459.39599999999996"/>
    <n v="1"/>
    <n v="77.66"/>
    <n v="1"/>
    <s v="Medium"/>
    <n v="2"/>
  </r>
  <r>
    <x v="4869"/>
    <d v="2015-06-30T00:00:00"/>
    <d v="2015-07-04T00:00:00"/>
    <s v="Standard Class"/>
    <s v="Corporate"/>
    <n v="2"/>
    <s v="Cape Town"/>
    <s v="Western Cape"/>
    <s v="South Africa"/>
    <s v="Cape Town,Western Cape,South Africa"/>
    <s v="Southern Africa"/>
    <s v="Africa"/>
    <x v="2"/>
    <x v="4"/>
    <s v="Sauder Stackable Bookrack, Pine"/>
    <n v="148.17000000000002"/>
    <n v="1"/>
    <n v="1"/>
    <n v="1"/>
    <n v="0"/>
    <n v="53.34"/>
    <n v="1"/>
    <n v="10.76"/>
    <n v="1"/>
    <s v="Medium"/>
    <n v="2"/>
  </r>
  <r>
    <x v="4870"/>
    <d v="2015-09-11T00:00:00"/>
    <d v="2015-09-15T00:00:00"/>
    <s v="Standard Class"/>
    <s v="Consumer"/>
    <n v="1"/>
    <s v="Lianzhou"/>
    <s v="Guangxi"/>
    <s v="China"/>
    <s v="Lianzhou,Guangxi,China"/>
    <s v="Eastern Asia"/>
    <s v="Asia Pacific"/>
    <x v="2"/>
    <x v="5"/>
    <s v="Novimex Bag Chairs, Set of Two"/>
    <n v="96.42"/>
    <n v="1"/>
    <n v="2"/>
    <n v="1"/>
    <n v="0"/>
    <n v="31.799999999999997"/>
    <n v="1"/>
    <n v="10.76"/>
    <n v="1"/>
    <s v="Medium"/>
    <n v="2"/>
  </r>
  <r>
    <x v="4871"/>
    <d v="2015-02-11T00:00:00"/>
    <d v="2015-02-17T00:00:00"/>
    <s v="Standard Class"/>
    <s v="Corporate"/>
    <n v="2"/>
    <s v="Algiers"/>
    <s v="Alger"/>
    <s v="Algeria"/>
    <s v="Algiers,Alger,Algeria"/>
    <s v="North Africa"/>
    <s v="Africa"/>
    <x v="0"/>
    <x v="7"/>
    <s v="Stanley Pencil Sharpener, Easy-Erase"/>
    <n v="52.08"/>
    <n v="1"/>
    <n v="2"/>
    <n v="1"/>
    <n v="0"/>
    <n v="17.700000000000003"/>
    <n v="1"/>
    <n v="10.76"/>
    <n v="1"/>
    <s v="Low"/>
    <n v="1"/>
  </r>
  <r>
    <x v="4872"/>
    <d v="2015-09-27T00:00:00"/>
    <d v="2015-10-02T00:00:00"/>
    <s v="Standard Class"/>
    <s v="Consumer"/>
    <n v="1"/>
    <s v="Wadi as Sir"/>
    <s v="'Amman"/>
    <s v="Jordan"/>
    <s v="Wadi as Sir,'Amman,Jordan"/>
    <s v="Western Asia"/>
    <s v="Asia Pacific"/>
    <x v="1"/>
    <x v="10"/>
    <s v="Memorex Memory Card, Programmable"/>
    <n v="103.76999999999998"/>
    <n v="1"/>
    <n v="1"/>
    <n v="1"/>
    <n v="0"/>
    <n v="14.52"/>
    <n v="1"/>
    <n v="10.75"/>
    <n v="1"/>
    <s v="Medium"/>
    <n v="2"/>
  </r>
  <r>
    <x v="4873"/>
    <d v="2015-03-22T00:00:00"/>
    <d v="2015-03-26T00:00:00"/>
    <s v="Standard Class"/>
    <s v="Corporate"/>
    <n v="2"/>
    <s v="Yangon"/>
    <s v="Yangon"/>
    <s v="Myanmar (Burma)"/>
    <s v="Yangon,Yangon,Myanmar (Burma)"/>
    <s v="Southeastern Asia"/>
    <s v="Asia Pacific"/>
    <x v="2"/>
    <x v="11"/>
    <s v="Eldon Stacking Tray, Duo Pack"/>
    <n v="276.46559999999999"/>
    <n v="1"/>
    <n v="12"/>
    <n v="2"/>
    <n v="0.27"/>
    <n v="-72.014399999999995"/>
    <n v="3"/>
    <n v="10.75"/>
    <n v="1"/>
    <s v="Medium"/>
    <n v="2"/>
  </r>
  <r>
    <x v="4874"/>
    <d v="2015-01-25T00:00:00"/>
    <d v="2015-01-30T00:00:00"/>
    <s v="Standard Class"/>
    <s v="Home Office"/>
    <n v="3"/>
    <s v="Calais"/>
    <s v="Nord-Pas-de-Calais-Picardie"/>
    <s v="France"/>
    <s v="Calais,Nord-Pas-de-Calais-Picardie,France"/>
    <s v="Western Europe"/>
    <s v="Europe"/>
    <x v="0"/>
    <x v="7"/>
    <s v="BIC Canvas, Fluorescent"/>
    <n v="109.92"/>
    <n v="1"/>
    <n v="2"/>
    <n v="1"/>
    <n v="0"/>
    <n v="38.46"/>
    <n v="1"/>
    <n v="10.75"/>
    <n v="1"/>
    <s v="High"/>
    <n v="3"/>
  </r>
  <r>
    <x v="4875"/>
    <d v="2015-06-20T00:00:00"/>
    <d v="2015-06-25T00:00:00"/>
    <s v="Standard Class"/>
    <s v="Corporate"/>
    <n v="2"/>
    <s v="Perth"/>
    <s v="Western Australia"/>
    <s v="Australia"/>
    <s v="Perth,Western Australia,Australia"/>
    <s v="Oceania"/>
    <s v="Asia Pacific"/>
    <x v="0"/>
    <x v="13"/>
    <s v="Acme Trimmer, Steel"/>
    <n v="118.74600000000002"/>
    <n v="1"/>
    <n v="3"/>
    <n v="1"/>
    <n v="0.1"/>
    <n v="-2.6640000000000033"/>
    <n v="3"/>
    <n v="10.75"/>
    <n v="1"/>
    <s v="Medium"/>
    <n v="2"/>
  </r>
  <r>
    <x v="4876"/>
    <d v="2015-11-27T00:00:00"/>
    <d v="2015-11-29T00:00:00"/>
    <s v="Second Class"/>
    <s v="Consumer"/>
    <n v="1"/>
    <s v="Bryansk"/>
    <s v="Bryansk"/>
    <s v="Russia"/>
    <s v="Bryansk,Bryansk,Russia"/>
    <s v="Eastern Europe"/>
    <s v="Europe"/>
    <x v="0"/>
    <x v="9"/>
    <s v="Enermax Note Cards, Premium"/>
    <n v="59.820000000000007"/>
    <n v="1"/>
    <n v="2"/>
    <n v="1"/>
    <n v="0"/>
    <n v="12.54"/>
    <n v="1"/>
    <n v="10.74"/>
    <n v="1"/>
    <s v="Critical"/>
    <n v="4"/>
  </r>
  <r>
    <x v="4877"/>
    <d v="2015-08-06T00:00:00"/>
    <d v="2015-08-12T00:00:00"/>
    <s v="Standard Class"/>
    <s v="Home Office"/>
    <n v="3"/>
    <s v="Fresnes"/>
    <s v="Ile-de-France"/>
    <s v="France"/>
    <s v="Fresnes,Ile-de-France,France"/>
    <s v="Western Europe"/>
    <s v="Europe"/>
    <x v="0"/>
    <x v="9"/>
    <s v="Green Bar Message Books, Multicolor"/>
    <n v="176.40000000000003"/>
    <n v="1"/>
    <n v="7"/>
    <n v="1"/>
    <n v="0"/>
    <n v="84.63"/>
    <n v="1"/>
    <n v="10.74"/>
    <n v="1"/>
    <s v="Medium"/>
    <n v="2"/>
  </r>
  <r>
    <x v="4878"/>
    <d v="2015-12-15T00:00:00"/>
    <d v="2015-12-21T00:00:00"/>
    <s v="Standard Class"/>
    <s v="Consumer"/>
    <n v="1"/>
    <s v="Santo Domingo"/>
    <s v="Santo Domingo"/>
    <s v="Dominican Republic"/>
    <s v="Santo Domingo,Santo Domingo,Dominican Republic"/>
    <s v="Caribbean"/>
    <s v="LATAM"/>
    <x v="2"/>
    <x v="4"/>
    <s v="Sauder Corner Shelving, Pine"/>
    <n v="178.38000000000002"/>
    <n v="1"/>
    <n v="3"/>
    <n v="1"/>
    <n v="0.4"/>
    <n v="-53.520000000000024"/>
    <n v="3"/>
    <n v="10.737"/>
    <n v="1"/>
    <s v="Medium"/>
    <n v="2"/>
  </r>
  <r>
    <x v="4879"/>
    <d v="2015-01-06T00:00:00"/>
    <d v="2015-01-10T00:00:00"/>
    <s v="Standard Class"/>
    <s v="Corporate"/>
    <n v="2"/>
    <s v="Huehuetenango"/>
    <s v="Huehuetenango"/>
    <s v="Guatemala"/>
    <s v="Huehuetenango,Huehuetenango,Guatemala"/>
    <s v="Central America"/>
    <s v="LATAM"/>
    <x v="2"/>
    <x v="5"/>
    <s v="Office Star Swivel Stool, Set of Two"/>
    <n v="234.92"/>
    <n v="1"/>
    <n v="2"/>
    <n v="1"/>
    <n v="0"/>
    <n v="28.160000000000004"/>
    <n v="1"/>
    <n v="10.729000000000001"/>
    <n v="1"/>
    <s v="Medium"/>
    <n v="2"/>
  </r>
  <r>
    <x v="4880"/>
    <d v="2015-12-26T00:00:00"/>
    <d v="2015-12-29T00:00:00"/>
    <s v="First Class"/>
    <s v="Consumer"/>
    <n v="1"/>
    <s v="Petapa"/>
    <s v="Guatemala"/>
    <s v="Guatemala"/>
    <s v="Petapa,Guatemala,Guatemala"/>
    <s v="Central America"/>
    <s v="LATAM"/>
    <x v="0"/>
    <x v="0"/>
    <s v="Hamilton Beach Microwave, Silver"/>
    <n v="944.2"/>
    <n v="1"/>
    <n v="5"/>
    <n v="1"/>
    <n v="0"/>
    <n v="217.1"/>
    <n v="1"/>
    <n v="10.728"/>
    <n v="1"/>
    <s v="Medium"/>
    <n v="2"/>
  </r>
  <r>
    <x v="4881"/>
    <d v="2015-06-18T00:00:00"/>
    <d v="2015-06-24T00:00:00"/>
    <s v="Standard Class"/>
    <s v="Consumer"/>
    <n v="1"/>
    <s v="Antiguo Cuscatlán"/>
    <s v="La Libertad"/>
    <s v="El Salvador"/>
    <s v="Antiguo Cuscatlán,La Libertad,El Salvador"/>
    <s v="Central America"/>
    <s v="LATAM"/>
    <x v="0"/>
    <x v="8"/>
    <s v="Wilson Jones Binding Machine, Clear"/>
    <n v="161.4"/>
    <n v="1"/>
    <n v="5"/>
    <n v="1"/>
    <n v="0"/>
    <n v="35.5"/>
    <n v="1"/>
    <n v="10.723000000000001"/>
    <n v="1"/>
    <s v="Medium"/>
    <n v="2"/>
  </r>
  <r>
    <x v="4882"/>
    <d v="2015-06-10T00:00:00"/>
    <d v="2015-06-16T00:00:00"/>
    <s v="Standard Class"/>
    <s v="Corporate"/>
    <n v="2"/>
    <s v="Mykolayiv"/>
    <s v="Mykolayiv"/>
    <s v="Ukraine"/>
    <s v="Mykolayiv,Mykolayiv,Ukraine"/>
    <s v="Eastern Europe"/>
    <s v="Europe"/>
    <x v="0"/>
    <x v="7"/>
    <s v="Stanley Pencil Sharpener, Water Color"/>
    <n v="100.19999999999999"/>
    <n v="1"/>
    <n v="4"/>
    <n v="1"/>
    <n v="0"/>
    <n v="6"/>
    <n v="1"/>
    <n v="10.72"/>
    <n v="1"/>
    <s v="Low"/>
    <n v="1"/>
  </r>
  <r>
    <x v="4883"/>
    <d v="2015-03-25T00:00:00"/>
    <d v="2015-03-29T00:00:00"/>
    <s v="Second Class"/>
    <s v="Home Office"/>
    <n v="3"/>
    <s v="Nairobi"/>
    <s v="Nairobi"/>
    <s v="Kenya"/>
    <s v="Nairobi,Nairobi,Kenya"/>
    <s v="Eastern Africa"/>
    <s v="Africa"/>
    <x v="1"/>
    <x v="2"/>
    <s v="Samsung Signal Booster, Full Size"/>
    <n v="137.88"/>
    <n v="1"/>
    <n v="1"/>
    <n v="1"/>
    <n v="0"/>
    <n v="66.179999999999993"/>
    <n v="1"/>
    <n v="10.72"/>
    <n v="1"/>
    <s v="Medium"/>
    <n v="2"/>
  </r>
  <r>
    <x v="4884"/>
    <d v="2015-06-18T00:00:00"/>
    <d v="2015-06-23T00:00:00"/>
    <s v="Standard Class"/>
    <s v="Consumer"/>
    <n v="1"/>
    <s v="Piedras Negras"/>
    <s v="Coahuila"/>
    <s v="Mexico"/>
    <s v="Piedras Negras,Coahuila,Mexico"/>
    <s v="Central America"/>
    <s v="LATAM"/>
    <x v="0"/>
    <x v="15"/>
    <s v="OIC Paper Clips, Bulk Pack"/>
    <n v="76.959999999999994"/>
    <n v="1"/>
    <n v="8"/>
    <n v="1"/>
    <n v="0"/>
    <n v="9.92"/>
    <n v="1"/>
    <n v="10.711"/>
    <n v="1"/>
    <s v="High"/>
    <n v="3"/>
  </r>
  <r>
    <x v="4885"/>
    <d v="2015-11-17T00:00:00"/>
    <d v="2015-11-22T00:00:00"/>
    <s v="Second Class"/>
    <s v="Home Office"/>
    <n v="3"/>
    <s v="Bogor"/>
    <s v="Jawa Barat"/>
    <s v="Indonesia"/>
    <s v="Bogor,Jawa Barat,Indonesia"/>
    <s v="Southeastern Asia"/>
    <s v="Asia Pacific"/>
    <x v="0"/>
    <x v="7"/>
    <s v="Boston Highlighters, Easy-Erase"/>
    <n v="69.86099999999999"/>
    <n v="1"/>
    <n v="5"/>
    <n v="1"/>
    <n v="0.27"/>
    <n v="-6.7889999999999979"/>
    <n v="3"/>
    <n v="10.7"/>
    <n v="1"/>
    <s v="Medium"/>
    <n v="2"/>
  </r>
  <r>
    <x v="4886"/>
    <d v="2015-09-27T00:00:00"/>
    <d v="2015-10-03T00:00:00"/>
    <s v="Standard Class"/>
    <s v="Consumer"/>
    <n v="1"/>
    <s v="Coyoacán"/>
    <s v="Distrito Federal"/>
    <s v="Mexico"/>
    <s v="Coyoacán,Distrito Federal,Mexico"/>
    <s v="Central America"/>
    <s v="LATAM"/>
    <x v="0"/>
    <x v="16"/>
    <s v="Jiffy Interoffice Envelope, Security-Tint"/>
    <n v="130.24"/>
    <n v="1"/>
    <n v="4"/>
    <n v="1"/>
    <n v="0"/>
    <n v="39.04"/>
    <n v="1"/>
    <n v="10.695"/>
    <n v="1"/>
    <s v="Medium"/>
    <n v="2"/>
  </r>
  <r>
    <x v="4887"/>
    <d v="2015-06-30T00:00:00"/>
    <d v="2015-07-05T00:00:00"/>
    <s v="Standard Class"/>
    <s v="Corporate"/>
    <n v="2"/>
    <s v="Mesquite"/>
    <s v="Texas"/>
    <s v="United States"/>
    <s v="Mesquite,Texas,United States"/>
    <s v="Central US"/>
    <s v="USCA"/>
    <x v="0"/>
    <x v="9"/>
    <s v="Xerox 218"/>
    <n v="5.1840000000000011"/>
    <n v="1"/>
    <n v="1"/>
    <n v="1"/>
    <n v="0.2"/>
    <n v="1.8144"/>
    <n v="1"/>
    <n v="1.22"/>
    <n v="1"/>
    <s v="Medium"/>
    <n v="2"/>
  </r>
  <r>
    <x v="4888"/>
    <d v="2015-02-14T00:00:00"/>
    <d v="2015-02-20T00:00:00"/>
    <s v="Standard Class"/>
    <s v="Consumer"/>
    <n v="1"/>
    <s v="Seattle"/>
    <s v="Washington"/>
    <s v="United States"/>
    <s v="Seattle,Washington,United States"/>
    <s v="Western US"/>
    <s v="USCA"/>
    <x v="1"/>
    <x v="10"/>
    <s v="Razer Tiamat Over Ear 7.1 Surround Sound PC Gaming Headset"/>
    <n v="799.96"/>
    <n v="1"/>
    <n v="4"/>
    <n v="1"/>
    <n v="0"/>
    <n v="343.98280000000005"/>
    <n v="1"/>
    <n v="43.13"/>
    <n v="1"/>
    <s v="Medium"/>
    <n v="2"/>
  </r>
  <r>
    <x v="4889"/>
    <d v="2015-06-02T00:00:00"/>
    <d v="2015-06-04T00:00:00"/>
    <s v="First Class"/>
    <s v="Consumer"/>
    <n v="1"/>
    <s v="Dublin"/>
    <s v="Ohio"/>
    <s v="United States"/>
    <s v="Dublin,Ohio,United States"/>
    <s v="Eastern US"/>
    <s v="USCA"/>
    <x v="1"/>
    <x v="2"/>
    <s v="Panasonic KX-TG6844B Expandable Digital Cordless Telephone"/>
    <n v="158.37599999999998"/>
    <n v="1"/>
    <n v="4"/>
    <n v="1"/>
    <n v="0.4"/>
    <n v="-34.314799999999991"/>
    <n v="3"/>
    <n v="13.53"/>
    <n v="1"/>
    <s v="Critical"/>
    <n v="4"/>
  </r>
  <r>
    <x v="4890"/>
    <d v="2015-09-17T00:00:00"/>
    <d v="2015-09-17T00:00:00"/>
    <s v="Same Day"/>
    <s v="Corporate"/>
    <n v="2"/>
    <s v="Maryborough"/>
    <s v="Queensland"/>
    <s v="Australia"/>
    <s v="Maryborough,Queensland,Australia"/>
    <s v="Oceania"/>
    <s v="Asia Pacific"/>
    <x v="2"/>
    <x v="4"/>
    <s v="Dania Corner Shelving, Pine"/>
    <n v="333.23400000000004"/>
    <n v="1"/>
    <n v="3"/>
    <n v="1"/>
    <n v="0.1"/>
    <n v="66.563999999999993"/>
    <n v="1"/>
    <n v="10.69"/>
    <n v="1"/>
    <s v="Medium"/>
    <n v="2"/>
  </r>
  <r>
    <x v="4891"/>
    <d v="2015-03-17T00:00:00"/>
    <d v="2015-03-22T00:00:00"/>
    <s v="Standard Class"/>
    <s v="Corporate"/>
    <n v="2"/>
    <s v="Tegucigalpa"/>
    <s v="Francisco Morazán"/>
    <s v="Honduras"/>
    <s v="Tegucigalpa,Francisco Morazán,Honduras"/>
    <s v="Central America"/>
    <s v="LATAM"/>
    <x v="2"/>
    <x v="11"/>
    <s v="Tenex Clock, Duo Pack"/>
    <n v="60.371999999999993"/>
    <n v="1"/>
    <n v="3"/>
    <n v="1"/>
    <n v="0.4"/>
    <n v="-2.0279999999999974"/>
    <n v="3"/>
    <n v="10.683"/>
    <n v="1"/>
    <s v="High"/>
    <n v="3"/>
  </r>
  <r>
    <x v="4892"/>
    <d v="2015-12-09T00:00:00"/>
    <d v="2015-12-11T00:00:00"/>
    <s v="First Class"/>
    <s v="Consumer"/>
    <n v="1"/>
    <s v="Lima"/>
    <s v="Lima (city)"/>
    <s v="Peru"/>
    <s v="Lima,Lima (city),Peru"/>
    <s v="South America"/>
    <s v="LATAM"/>
    <x v="2"/>
    <x v="5"/>
    <s v="Novimex Chairmat, Black"/>
    <n v="64.691999999999979"/>
    <n v="1"/>
    <n v="3"/>
    <n v="1"/>
    <n v="0.4"/>
    <n v="-36.707999999999984"/>
    <n v="3"/>
    <n v="10.670999999999999"/>
    <n v="1"/>
    <s v="Medium"/>
    <n v="2"/>
  </r>
  <r>
    <x v="4893"/>
    <d v="2015-10-15T00:00:00"/>
    <d v="2015-10-21T00:00:00"/>
    <s v="Standard Class"/>
    <s v="Corporate"/>
    <n v="2"/>
    <s v="Newcastle"/>
    <s v="New South Wales"/>
    <s v="Australia"/>
    <s v="Newcastle,New South Wales,Australia"/>
    <s v="Oceania"/>
    <s v="Asia Pacific"/>
    <x v="0"/>
    <x v="13"/>
    <s v="Kleencut Shears, High Speed"/>
    <n v="168.37199999999999"/>
    <n v="1"/>
    <n v="4"/>
    <n v="1"/>
    <n v="0.1"/>
    <n v="1.8120000000000012"/>
    <n v="1"/>
    <n v="10.67"/>
    <n v="1"/>
    <s v="Medium"/>
    <n v="2"/>
  </r>
  <r>
    <x v="4894"/>
    <d v="2015-05-31T00:00:00"/>
    <d v="2015-06-04T00:00:00"/>
    <s v="Standard Class"/>
    <s v="Home Office"/>
    <n v="3"/>
    <s v="Bangalore"/>
    <s v="Karnataka"/>
    <s v="India"/>
    <s v="Bangalore,Karnataka,India"/>
    <s v="Southern Asia"/>
    <s v="Asia Pacific"/>
    <x v="0"/>
    <x v="7"/>
    <s v="BIC Markers, Blue"/>
    <n v="79.289999999999992"/>
    <n v="1"/>
    <n v="3"/>
    <n v="1"/>
    <n v="0"/>
    <n v="34.83"/>
    <n v="1"/>
    <n v="10.66"/>
    <n v="1"/>
    <s v="High"/>
    <n v="3"/>
  </r>
  <r>
    <x v="4895"/>
    <d v="2015-12-26T00:00:00"/>
    <d v="2015-12-28T00:00:00"/>
    <s v="Second Class"/>
    <s v="Consumer"/>
    <n v="1"/>
    <s v="Al Fayyum"/>
    <s v="Al Fayyum"/>
    <s v="Egypt"/>
    <s v="Al Fayyum,Al Fayyum,Egypt"/>
    <s v="North Africa"/>
    <s v="Africa"/>
    <x v="0"/>
    <x v="7"/>
    <s v="Boston Sketch Pad, Blue"/>
    <n v="48.599999999999994"/>
    <n v="1"/>
    <n v="1"/>
    <n v="1"/>
    <n v="0"/>
    <n v="20.88"/>
    <n v="1"/>
    <n v="10.65"/>
    <n v="1"/>
    <s v="Critical"/>
    <n v="4"/>
  </r>
  <r>
    <x v="4896"/>
    <d v="2015-08-18T00:00:00"/>
    <d v="2015-08-23T00:00:00"/>
    <s v="Second Class"/>
    <s v="Consumer"/>
    <n v="1"/>
    <s v="Panama City"/>
    <s v="Panama"/>
    <s v="Panama"/>
    <s v="Panama City,Panama,Panama"/>
    <s v="Central America"/>
    <s v="LATAM"/>
    <x v="1"/>
    <x v="10"/>
    <s v="Memorex Flash Drive, Programmable"/>
    <n v="74.16"/>
    <n v="1"/>
    <n v="6"/>
    <n v="1"/>
    <n v="0.4"/>
    <n v="4.9199999999999875"/>
    <n v="1"/>
    <n v="10.645999999999999"/>
    <n v="1"/>
    <s v="High"/>
    <n v="3"/>
  </r>
  <r>
    <x v="4897"/>
    <d v="2015-12-26T00:00:00"/>
    <d v="2015-12-30T00:00:00"/>
    <s v="Standard Class"/>
    <s v="Corporate"/>
    <n v="2"/>
    <s v="Los Angeles"/>
    <s v="California"/>
    <s v="United States"/>
    <s v="Los Angeles,California,United States"/>
    <s v="Western US"/>
    <s v="USCA"/>
    <x v="0"/>
    <x v="12"/>
    <s v="Tennsco Stur-D-Stor Boltless Shelving, 5 Shelves, 24&quot; Deep, Sand"/>
    <n v="270.62"/>
    <n v="1"/>
    <n v="2"/>
    <n v="1"/>
    <n v="0"/>
    <n v="2.7062000000000239"/>
    <n v="1"/>
    <n v="16.73"/>
    <n v="1"/>
    <s v="Medium"/>
    <n v="2"/>
  </r>
  <r>
    <x v="4898"/>
    <d v="2015-07-23T00:00:00"/>
    <d v="2015-07-29T00:00:00"/>
    <s v="Standard Class"/>
    <s v="Corporate"/>
    <n v="2"/>
    <s v="New York City"/>
    <s v="New York"/>
    <s v="United States"/>
    <s v="New York City,New York,United States"/>
    <s v="Eastern US"/>
    <s v="USCA"/>
    <x v="1"/>
    <x v="2"/>
    <s v="Square Credit Card Reader, 4 1/2&quot; x 4 1/2&quot; x 1&quot;, White"/>
    <n v="29.97"/>
    <n v="1"/>
    <n v="3"/>
    <n v="1"/>
    <n v="0"/>
    <n v="14.085899999999999"/>
    <n v="1"/>
    <n v="2.61"/>
    <n v="1"/>
    <s v="Medium"/>
    <n v="2"/>
  </r>
  <r>
    <x v="4899"/>
    <d v="2015-09-30T00:00:00"/>
    <d v="2015-10-02T00:00:00"/>
    <s v="First Class"/>
    <s v="Corporate"/>
    <n v="2"/>
    <s v="Hempstead"/>
    <s v="New York"/>
    <s v="United States"/>
    <s v="Hempstead,New York,United States"/>
    <s v="Eastern US"/>
    <s v="USCA"/>
    <x v="0"/>
    <x v="16"/>
    <s v="Letter or Legal Size Expandable Poly String Tie Envelopes"/>
    <n v="7.98"/>
    <n v="1"/>
    <n v="3"/>
    <n v="1"/>
    <n v="0"/>
    <n v="3.9102000000000006"/>
    <n v="1"/>
    <n v="1.44"/>
    <n v="1"/>
    <s v="Critical"/>
    <n v="4"/>
  </r>
  <r>
    <x v="4900"/>
    <d v="2015-07-30T00:00:00"/>
    <d v="2015-08-04T00:00:00"/>
    <s v="Standard Class"/>
    <s v="Home Office"/>
    <n v="3"/>
    <s v="Northampton"/>
    <s v="England"/>
    <s v="United Kingdom"/>
    <s v="Northampton,England,United Kingdom"/>
    <s v="Northern Europe"/>
    <s v="Europe"/>
    <x v="0"/>
    <x v="0"/>
    <s v="Cuisinart Blender, Red"/>
    <n v="200.97000000000003"/>
    <n v="1"/>
    <n v="3"/>
    <n v="1"/>
    <n v="0"/>
    <n v="74.34"/>
    <n v="1"/>
    <n v="10.61"/>
    <n v="1"/>
    <s v="Medium"/>
    <n v="2"/>
  </r>
  <r>
    <x v="4901"/>
    <d v="2015-10-29T00:00:00"/>
    <d v="2015-10-29T00:00:00"/>
    <s v="Same Day"/>
    <s v="Consumer"/>
    <n v="1"/>
    <s v="Schwerin"/>
    <s v="Mecklenburg-Vorpommern"/>
    <s v="Germany"/>
    <s v="Schwerin,Mecklenburg-Vorpommern,Germany"/>
    <s v="Western Europe"/>
    <s v="Europe"/>
    <x v="0"/>
    <x v="8"/>
    <s v="Acco Binder Covers, Economy"/>
    <n v="39.959999999999994"/>
    <n v="1"/>
    <n v="3"/>
    <n v="1"/>
    <n v="0"/>
    <n v="16.38"/>
    <n v="1"/>
    <n v="10.6"/>
    <n v="1"/>
    <s v="High"/>
    <n v="3"/>
  </r>
  <r>
    <x v="4902"/>
    <d v="2015-11-05T00:00:00"/>
    <d v="2015-11-10T00:00:00"/>
    <s v="Standard Class"/>
    <s v="Consumer"/>
    <n v="1"/>
    <s v="Kermanshah"/>
    <s v="Kermanshah"/>
    <s v="Iran"/>
    <s v="Kermanshah,Kermanshah,Iran"/>
    <s v="Southern Asia"/>
    <s v="Asia Pacific"/>
    <x v="1"/>
    <x v="6"/>
    <s v="StarTech Inkjet, Durable"/>
    <n v="600.36000000000013"/>
    <n v="1"/>
    <n v="2"/>
    <n v="1"/>
    <n v="0"/>
    <n v="66"/>
    <n v="1"/>
    <n v="10.59"/>
    <n v="1"/>
    <s v="Medium"/>
    <n v="2"/>
  </r>
  <r>
    <x v="4903"/>
    <d v="2015-06-12T00:00:00"/>
    <d v="2015-06-16T00:00:00"/>
    <s v="Standard Class"/>
    <s v="Corporate"/>
    <n v="2"/>
    <s v="Le Plessis-Robinson"/>
    <s v="Ile-de-France"/>
    <s v="France"/>
    <s v="Le Plessis-Robinson,Ile-de-France,France"/>
    <s v="Western Europe"/>
    <s v="Europe"/>
    <x v="2"/>
    <x v="11"/>
    <s v="Deflect-O Photo Frame, Erganomic"/>
    <n v="151.56"/>
    <n v="1"/>
    <n v="3"/>
    <n v="1"/>
    <n v="0"/>
    <n v="22.68"/>
    <n v="1"/>
    <n v="10.59"/>
    <n v="1"/>
    <s v="Medium"/>
    <n v="2"/>
  </r>
  <r>
    <x v="4904"/>
    <d v="2015-11-04T00:00:00"/>
    <d v="2015-11-09T00:00:00"/>
    <s v="Second Class"/>
    <s v="Consumer"/>
    <n v="1"/>
    <s v="Chaozhou"/>
    <s v="Guangdong"/>
    <s v="China"/>
    <s v="Chaozhou,Guangdong,China"/>
    <s v="Eastern Asia"/>
    <s v="Asia Pacific"/>
    <x v="0"/>
    <x v="7"/>
    <s v="Stanley Sketch Pad, Water Color"/>
    <n v="95.22"/>
    <n v="1"/>
    <n v="2"/>
    <n v="1"/>
    <n v="0"/>
    <n v="16.14"/>
    <n v="1"/>
    <n v="10.59"/>
    <n v="1"/>
    <s v="Medium"/>
    <n v="2"/>
  </r>
  <r>
    <x v="4905"/>
    <d v="2015-07-11T00:00:00"/>
    <d v="2015-07-18T00:00:00"/>
    <s v="Standard Class"/>
    <s v="Corporate"/>
    <n v="2"/>
    <s v="Melbourne"/>
    <s v="Victoria"/>
    <s v="Australia"/>
    <s v="Melbourne,Victoria,Australia"/>
    <s v="Oceania"/>
    <s v="Asia Pacific"/>
    <x v="2"/>
    <x v="11"/>
    <s v="Tenex Photo Frame, Black"/>
    <n v="139.96800000000002"/>
    <n v="1"/>
    <n v="3"/>
    <n v="1"/>
    <n v="0.1"/>
    <n v="43.488"/>
    <n v="1"/>
    <n v="10.59"/>
    <n v="1"/>
    <s v="Medium"/>
    <n v="2"/>
  </r>
  <r>
    <x v="4906"/>
    <d v="2015-07-07T00:00:00"/>
    <d v="2015-07-14T00:00:00"/>
    <s v="Standard Class"/>
    <s v="Corporate"/>
    <n v="2"/>
    <s v="Philadelphia"/>
    <s v="Pennsylvania"/>
    <s v="United States"/>
    <s v="Philadelphia,Pennsylvania,United States"/>
    <s v="Eastern US"/>
    <s v="USCA"/>
    <x v="0"/>
    <x v="9"/>
    <s v="Wirebound Message Books, 5-1/2 x 4 Forms, 2 or 4 Forms per Page"/>
    <n v="16.056000000000001"/>
    <n v="1"/>
    <n v="3"/>
    <n v="1"/>
    <n v="0.2"/>
    <n v="5.8203000000000005"/>
    <n v="1"/>
    <n v="1.22"/>
    <n v="1"/>
    <s v="Medium"/>
    <n v="2"/>
  </r>
  <r>
    <x v="4907"/>
    <d v="2015-12-28T00:00:00"/>
    <d v="2015-12-30T00:00:00"/>
    <s v="Second Class"/>
    <s v="Consumer"/>
    <n v="1"/>
    <s v="Cairo"/>
    <s v="Al Qahirah"/>
    <s v="Egypt"/>
    <s v="Cairo,Al Qahirah,Egypt"/>
    <s v="North Africa"/>
    <s v="Africa"/>
    <x v="2"/>
    <x v="11"/>
    <s v="Deflect-O Frame, Erganomic"/>
    <n v="108.66"/>
    <n v="1"/>
    <n v="1"/>
    <n v="1"/>
    <n v="0"/>
    <n v="2.16"/>
    <n v="1"/>
    <n v="10.59"/>
    <n v="1"/>
    <s v="High"/>
    <n v="3"/>
  </r>
  <r>
    <x v="4908"/>
    <d v="2015-11-24T00:00:00"/>
    <d v="2015-11-28T00:00:00"/>
    <s v="Standard Class"/>
    <s v="Consumer"/>
    <n v="1"/>
    <s v="Al Fayyum"/>
    <s v="Al Fayyum"/>
    <s v="Egypt"/>
    <s v="Al Fayyum,Al Fayyum,Egypt"/>
    <s v="North Africa"/>
    <s v="Africa"/>
    <x v="2"/>
    <x v="5"/>
    <s v="Harbour Creations Chairmat, Black"/>
    <n v="69.570000000000007"/>
    <n v="1"/>
    <n v="1"/>
    <n v="1"/>
    <n v="0"/>
    <n v="14.580000000000002"/>
    <n v="1"/>
    <n v="10.57"/>
    <n v="1"/>
    <s v="High"/>
    <n v="3"/>
  </r>
  <r>
    <x v="4909"/>
    <d v="2015-05-19T00:00:00"/>
    <d v="2015-05-25T00:00:00"/>
    <s v="Standard Class"/>
    <s v="Consumer"/>
    <n v="1"/>
    <s v="Daejeon"/>
    <s v="Daejeon"/>
    <s v="South Korea"/>
    <s v="Daejeon,Daejeon,South Korea"/>
    <s v="Eastern Asia"/>
    <s v="Asia Pacific"/>
    <x v="1"/>
    <x v="10"/>
    <s v="Belkin Mouse, Erganomic"/>
    <n v="154.07999999999998"/>
    <n v="1"/>
    <n v="8"/>
    <n v="1"/>
    <n v="0.5"/>
    <n v="-86.399999999999991"/>
    <n v="3"/>
    <n v="10.56"/>
    <n v="1"/>
    <s v="Medium"/>
    <n v="2"/>
  </r>
  <r>
    <x v="4910"/>
    <d v="2015-10-01T00:00:00"/>
    <d v="2015-10-06T00:00:00"/>
    <s v="Standard Class"/>
    <s v="Consumer"/>
    <n v="1"/>
    <s v="Loures"/>
    <s v="Lisboa"/>
    <s v="Portugal"/>
    <s v="Loures,Lisboa,Portugal"/>
    <s v="Southern Europe"/>
    <s v="Europe"/>
    <x v="1"/>
    <x v="2"/>
    <s v="Motorola Signal Booster, VoIP"/>
    <n v="143.22"/>
    <n v="1"/>
    <n v="2"/>
    <n v="1"/>
    <n v="0.5"/>
    <n v="-128.94"/>
    <n v="3"/>
    <n v="10.56"/>
    <n v="1"/>
    <s v="Medium"/>
    <n v="2"/>
  </r>
  <r>
    <x v="4911"/>
    <d v="2015-03-18T00:00:00"/>
    <d v="2015-03-21T00:00:00"/>
    <s v="First Class"/>
    <s v="Corporate"/>
    <n v="2"/>
    <s v="Jurema"/>
    <s v="Pernambuco"/>
    <s v="Brazil"/>
    <s v="Jurema,Pernambuco,Brazil"/>
    <s v="South America"/>
    <s v="LATAM"/>
    <x v="2"/>
    <x v="11"/>
    <s v="Rubbermaid Light Bulb, Duo Pack"/>
    <n v="37.799999999999997"/>
    <n v="1"/>
    <n v="3"/>
    <n v="1"/>
    <n v="0"/>
    <n v="16.2"/>
    <n v="1"/>
    <n v="10.559999999999999"/>
    <n v="1"/>
    <s v="Critical"/>
    <n v="4"/>
  </r>
  <r>
    <x v="4912"/>
    <d v="2015-11-15T00:00:00"/>
    <d v="2015-11-15T00:00:00"/>
    <s v="Same Day"/>
    <s v="Consumer"/>
    <n v="1"/>
    <s v="Bucaramanga"/>
    <s v="Santander"/>
    <s v="Colombia"/>
    <s v="Bucaramanga,Santander,Colombia"/>
    <s v="South America"/>
    <s v="LATAM"/>
    <x v="0"/>
    <x v="9"/>
    <s v="Enermax Message Books, Recycled"/>
    <n v="134.46"/>
    <n v="1"/>
    <n v="9"/>
    <n v="2"/>
    <n v="0"/>
    <n v="60.480000000000004"/>
    <n v="1"/>
    <n v="10.543000000000001"/>
    <n v="1"/>
    <s v="Medium"/>
    <n v="2"/>
  </r>
  <r>
    <x v="4913"/>
    <d v="2015-09-09T00:00:00"/>
    <d v="2015-09-09T00:00:00"/>
    <s v="Same Day"/>
    <s v="Consumer"/>
    <n v="1"/>
    <s v="Hubli"/>
    <s v="Karnataka"/>
    <s v="India"/>
    <s v="Hubli,Karnataka,India"/>
    <s v="Southern Asia"/>
    <s v="Asia Pacific"/>
    <x v="0"/>
    <x v="8"/>
    <s v="Wilson Jones Binding Machine, Durable"/>
    <n v="50.46"/>
    <n v="1"/>
    <n v="1"/>
    <n v="1"/>
    <n v="0"/>
    <n v="22.68"/>
    <n v="1"/>
    <n v="10.54"/>
    <n v="1"/>
    <s v="Critical"/>
    <n v="4"/>
  </r>
  <r>
    <x v="4914"/>
    <d v="2015-03-11T00:00:00"/>
    <d v="2015-03-16T00:00:00"/>
    <s v="Standard Class"/>
    <s v="Home Office"/>
    <n v="3"/>
    <s v="Samarinda"/>
    <s v="Kalimantan Timur"/>
    <s v="Indonesia"/>
    <s v="Samarinda,Kalimantan Timur,Indonesia"/>
    <s v="Southeastern Asia"/>
    <s v="Asia Pacific"/>
    <x v="0"/>
    <x v="13"/>
    <s v="Fiskars Trimmer, Serrated"/>
    <n v="124.02000000000004"/>
    <n v="1"/>
    <n v="6"/>
    <n v="1"/>
    <n v="0.47000000000000003"/>
    <n v="-70.200000000000031"/>
    <n v="3"/>
    <n v="10.54"/>
    <n v="1"/>
    <s v="Medium"/>
    <n v="2"/>
  </r>
  <r>
    <x v="4915"/>
    <d v="2015-04-07T00:00:00"/>
    <d v="2015-04-12T00:00:00"/>
    <s v="Second Class"/>
    <s v="Home Office"/>
    <n v="3"/>
    <s v="Jakarta"/>
    <s v="Jakarta"/>
    <s v="Indonesia"/>
    <s v="Jakarta,Jakarta,Indonesia"/>
    <s v="Southeastern Asia"/>
    <s v="Asia Pacific"/>
    <x v="0"/>
    <x v="7"/>
    <s v="Binney &amp; Smith Sketch Pad, Blue"/>
    <n v="101.4408"/>
    <n v="1"/>
    <n v="3"/>
    <n v="1"/>
    <n v="0.27"/>
    <n v="-23.659200000000006"/>
    <n v="3"/>
    <n v="10.53"/>
    <n v="1"/>
    <s v="Medium"/>
    <n v="2"/>
  </r>
  <r>
    <x v="4916"/>
    <d v="2015-05-13T00:00:00"/>
    <d v="2015-05-16T00:00:00"/>
    <s v="Second Class"/>
    <s v="Home Office"/>
    <n v="3"/>
    <s v="Jakarta"/>
    <s v="Jakarta"/>
    <s v="Indonesia"/>
    <s v="Jakarta,Jakarta,Indonesia"/>
    <s v="Southeastern Asia"/>
    <s v="Asia Pacific"/>
    <x v="0"/>
    <x v="8"/>
    <s v="Wilson Jones Binding Machine, Recycled"/>
    <n v="81.871200000000002"/>
    <n v="1"/>
    <n v="2"/>
    <n v="1"/>
    <n v="0.17"/>
    <n v="14.791199999999996"/>
    <n v="1"/>
    <n v="10.53"/>
    <n v="1"/>
    <s v="Medium"/>
    <n v="2"/>
  </r>
  <r>
    <x v="4917"/>
    <d v="2015-10-23T00:00:00"/>
    <d v="2015-10-29T00:00:00"/>
    <s v="Standard Class"/>
    <s v="Consumer"/>
    <n v="1"/>
    <s v="Tegucigalpa"/>
    <s v="Francisco Morazán"/>
    <s v="Honduras"/>
    <s v="Tegucigalpa,Francisco Morazán,Honduras"/>
    <s v="Central America"/>
    <s v="LATAM"/>
    <x v="1"/>
    <x v="2"/>
    <s v="Apple Headset, Cordless"/>
    <n v="213.10799999999995"/>
    <n v="1"/>
    <n v="7"/>
    <n v="1"/>
    <n v="0.4"/>
    <n v="-81.731999999999999"/>
    <n v="3"/>
    <n v="10.528"/>
    <n v="1"/>
    <s v="Medium"/>
    <n v="2"/>
  </r>
  <r>
    <x v="4918"/>
    <d v="2015-08-09T00:00:00"/>
    <d v="2015-08-15T00:00:00"/>
    <s v="Standard Class"/>
    <s v="Home Office"/>
    <n v="3"/>
    <s v="Pertuis"/>
    <s v="Provence-Alpes-Côte d'Azur"/>
    <s v="France"/>
    <s v="Pertuis,Provence-Alpes-Côte d'Azur,France"/>
    <s v="Western Europe"/>
    <s v="Europe"/>
    <x v="0"/>
    <x v="8"/>
    <s v="Acco 3-Hole Punch, Durable"/>
    <n v="126.48000000000002"/>
    <n v="1"/>
    <n v="4"/>
    <n v="1"/>
    <n v="0"/>
    <n v="51.84"/>
    <n v="1"/>
    <n v="10.52"/>
    <n v="1"/>
    <s v="Medium"/>
    <n v="2"/>
  </r>
  <r>
    <x v="4919"/>
    <d v="2015-05-29T00:00:00"/>
    <d v="2015-05-31T00:00:00"/>
    <s v="Second Class"/>
    <s v="Corporate"/>
    <n v="2"/>
    <s v="Likasi"/>
    <s v="Katanga"/>
    <s v="Democratic Republic of the Congo"/>
    <s v="Likasi,Katanga,Democratic Republic of the Congo"/>
    <s v="Central Africa"/>
    <s v="Africa"/>
    <x v="1"/>
    <x v="2"/>
    <s v="Apple Office Telephone, with Caller ID"/>
    <n v="65.28"/>
    <n v="1"/>
    <n v="1"/>
    <n v="1"/>
    <n v="0"/>
    <n v="3.9000000000000004"/>
    <n v="1"/>
    <n v="10.51"/>
    <n v="1"/>
    <s v="High"/>
    <n v="3"/>
  </r>
  <r>
    <x v="4920"/>
    <d v="2015-06-26T00:00:00"/>
    <d v="2015-07-02T00:00:00"/>
    <s v="Standard Class"/>
    <s v="Consumer"/>
    <n v="1"/>
    <s v="Bolingbrook"/>
    <s v="Illinois"/>
    <s v="United States"/>
    <s v="Bolingbrook,Illinois,United States"/>
    <s v="Central US"/>
    <s v="USCA"/>
    <x v="1"/>
    <x v="2"/>
    <s v="Geemarc AmpliPOWER60"/>
    <n v="148.47999999999999"/>
    <n v="1"/>
    <n v="2"/>
    <n v="1"/>
    <n v="0.2"/>
    <n v="16.703999999999986"/>
    <n v="1"/>
    <n v="11.7"/>
    <n v="1"/>
    <s v="Medium"/>
    <n v="2"/>
  </r>
  <r>
    <x v="4921"/>
    <d v="2015-11-13T00:00:00"/>
    <d v="2015-11-17T00:00:00"/>
    <s v="Standard Class"/>
    <s v="Corporate"/>
    <n v="2"/>
    <s v="Samarinda"/>
    <s v="Kalimantan Timur"/>
    <s v="Indonesia"/>
    <s v="Samarinda,Kalimantan Timur,Indonesia"/>
    <s v="Southeastern Asia"/>
    <s v="Asia Pacific"/>
    <x v="2"/>
    <x v="4"/>
    <s v="Bush 3-Shelf Cabinet, Metal"/>
    <n v="132.83189999999999"/>
    <n v="1"/>
    <n v="1"/>
    <n v="1"/>
    <n v="7.0000000000000007E-2"/>
    <n v="52.821900000000007"/>
    <n v="1"/>
    <n v="10.51"/>
    <n v="1"/>
    <s v="Medium"/>
    <n v="2"/>
  </r>
  <r>
    <x v="4922"/>
    <d v="2015-09-05T00:00:00"/>
    <d v="2015-09-11T00:00:00"/>
    <s v="Standard Class"/>
    <s v="Consumer"/>
    <n v="1"/>
    <s v="Pasig"/>
    <s v="National Capital"/>
    <s v="Philippines"/>
    <s v="Pasig,National Capital,Philippines"/>
    <s v="Southeastern Asia"/>
    <s v="Asia Pacific"/>
    <x v="2"/>
    <x v="5"/>
    <s v="SAFCO Bag Chairs, Adjustable"/>
    <n v="116.84249999999997"/>
    <n v="1"/>
    <n v="3"/>
    <n v="1"/>
    <n v="0.25"/>
    <n v="-14.107499999999995"/>
    <n v="3"/>
    <n v="10.5"/>
    <n v="1"/>
    <s v="Medium"/>
    <n v="2"/>
  </r>
  <r>
    <x v="4923"/>
    <d v="2015-08-08T00:00:00"/>
    <d v="2015-08-12T00:00:00"/>
    <s v="Second Class"/>
    <s v="Consumer"/>
    <n v="1"/>
    <s v="Jacksonville"/>
    <s v="North Carolina"/>
    <s v="United States"/>
    <s v="Jacksonville,North Carolina,United States"/>
    <s v="Southern US"/>
    <s v="USCA"/>
    <x v="1"/>
    <x v="10"/>
    <s v="Logitech G700s Rechargeable Gaming Mouse"/>
    <n v="79.992000000000004"/>
    <n v="1"/>
    <n v="1"/>
    <n v="1"/>
    <n v="0.2"/>
    <n v="21.997800000000002"/>
    <n v="1"/>
    <n v="9.31"/>
    <n v="1"/>
    <s v="Medium"/>
    <n v="2"/>
  </r>
  <r>
    <x v="4924"/>
    <d v="2015-10-06T00:00:00"/>
    <d v="2015-10-10T00:00:00"/>
    <s v="Standard Class"/>
    <s v="Consumer"/>
    <n v="1"/>
    <s v="Guarulhos"/>
    <s v="São Paulo"/>
    <s v="Brazil"/>
    <s v="Guarulhos,São Paulo,Brazil"/>
    <s v="South America"/>
    <s v="LATAM"/>
    <x v="0"/>
    <x v="13"/>
    <s v="Kleencut Shears, Steel"/>
    <n v="123.12"/>
    <n v="1"/>
    <n v="4"/>
    <n v="1"/>
    <n v="0"/>
    <n v="54.160000000000004"/>
    <n v="1"/>
    <n v="10.486000000000001"/>
    <n v="1"/>
    <s v="High"/>
    <n v="3"/>
  </r>
  <r>
    <x v="4925"/>
    <d v="2015-08-05T00:00:00"/>
    <d v="2015-08-08T00:00:00"/>
    <s v="Second Class"/>
    <s v="Consumer"/>
    <n v="1"/>
    <s v="Upplands Väsby"/>
    <s v="Stockholm"/>
    <s v="Sweden"/>
    <s v="Upplands Väsby,Stockholm,Sweden"/>
    <s v="Northern Europe"/>
    <s v="Europe"/>
    <x v="1"/>
    <x v="2"/>
    <s v="Nokia Office Telephone, Cordless"/>
    <n v="67.98"/>
    <n v="1"/>
    <n v="2"/>
    <n v="1"/>
    <n v="0.5"/>
    <n v="-55.800000000000004"/>
    <n v="3"/>
    <n v="10.48"/>
    <n v="1"/>
    <s v="Critical"/>
    <n v="4"/>
  </r>
  <r>
    <x v="4926"/>
    <d v="2015-08-03T00:00:00"/>
    <d v="2015-08-07T00:00:00"/>
    <s v="Standard Class"/>
    <s v="Home Office"/>
    <n v="3"/>
    <s v="Tegucigalpa"/>
    <s v="Francisco Morazán"/>
    <s v="Honduras"/>
    <s v="Tegucigalpa,Francisco Morazán,Honduras"/>
    <s v="Central America"/>
    <s v="LATAM"/>
    <x v="0"/>
    <x v="9"/>
    <s v="Eaton Cards &amp; Envelopes, Recycled"/>
    <n v="108.21600000000001"/>
    <n v="1"/>
    <n v="6"/>
    <n v="1"/>
    <n v="0.4"/>
    <n v="-27.144000000000005"/>
    <n v="3"/>
    <n v="10.473000000000001"/>
    <n v="1"/>
    <s v="Medium"/>
    <n v="2"/>
  </r>
  <r>
    <x v="4927"/>
    <d v="2015-07-14T00:00:00"/>
    <d v="2015-07-17T00:00:00"/>
    <s v="Second Class"/>
    <s v="Consumer"/>
    <n v="1"/>
    <s v="Canberra"/>
    <s v="Australian Capital Territory"/>
    <s v="Australia"/>
    <s v="Canberra,Australian Capital Territory,Australia"/>
    <s v="Oceania"/>
    <s v="Asia Pacific"/>
    <x v="0"/>
    <x v="16"/>
    <s v="Kraft Business Envelopes, Set of 50"/>
    <n v="95.903999999999996"/>
    <n v="1"/>
    <n v="8"/>
    <n v="1"/>
    <n v="0.4"/>
    <n v="-3.2160000000000082"/>
    <n v="3"/>
    <n v="10.47"/>
    <n v="1"/>
    <s v="Medium"/>
    <n v="2"/>
  </r>
  <r>
    <x v="4928"/>
    <d v="2015-08-01T00:00:00"/>
    <d v="2015-08-05T00:00:00"/>
    <s v="Second Class"/>
    <s v="Consumer"/>
    <n v="1"/>
    <s v="Antananarivo"/>
    <s v="Analamanga"/>
    <s v="Madagascar"/>
    <s v="Antananarivo,Analamanga,Madagascar"/>
    <s v="Eastern Africa"/>
    <s v="Africa"/>
    <x v="0"/>
    <x v="7"/>
    <s v="Boston Canvas, Fluorescent"/>
    <n v="109.80000000000001"/>
    <n v="1"/>
    <n v="2"/>
    <n v="1"/>
    <n v="0"/>
    <n v="19.740000000000002"/>
    <n v="1"/>
    <n v="10.46"/>
    <n v="1"/>
    <s v="Medium"/>
    <n v="2"/>
  </r>
  <r>
    <x v="4929"/>
    <d v="2015-01-03T00:00:00"/>
    <d v="2015-01-05T00:00:00"/>
    <s v="Second Class"/>
    <s v="Corporate"/>
    <n v="2"/>
    <s v="Los Angeles"/>
    <s v="California"/>
    <s v="United States"/>
    <s v="Los Angeles,California,United States"/>
    <s v="Western US"/>
    <s v="USCA"/>
    <x v="1"/>
    <x v="10"/>
    <s v="Kensington K72356US Mouse-in-a-Box USB Desktop Mouse"/>
    <n v="16.59"/>
    <n v="1"/>
    <n v="1"/>
    <n v="1"/>
    <n v="0"/>
    <n v="5.8064999999999998"/>
    <n v="1"/>
    <n v="4.32"/>
    <n v="1"/>
    <s v="Critical"/>
    <n v="4"/>
  </r>
  <r>
    <x v="4930"/>
    <d v="2015-07-01T00:00:00"/>
    <d v="2015-07-05T00:00:00"/>
    <s v="Second Class"/>
    <s v="Home Office"/>
    <n v="3"/>
    <s v="Chicago"/>
    <s v="Illinois"/>
    <s v="United States"/>
    <s v="Chicago,Illinois,United States"/>
    <s v="Central US"/>
    <s v="USCA"/>
    <x v="1"/>
    <x v="2"/>
    <s v="Samsung Galaxy S4"/>
    <n v="1001.5840000000001"/>
    <n v="2"/>
    <n v="2"/>
    <n v="1"/>
    <n v="0.2"/>
    <n v="125.19799999999992"/>
    <n v="1"/>
    <n v="79.67"/>
    <n v="1"/>
    <s v="High"/>
    <n v="3"/>
  </r>
  <r>
    <x v="4931"/>
    <d v="2015-02-21T00:00:00"/>
    <d v="2015-02-27T00:00:00"/>
    <s v="Standard Class"/>
    <s v="Home Office"/>
    <n v="3"/>
    <s v="Baghdad"/>
    <s v="Baghdad"/>
    <s v="Iraq"/>
    <s v="Baghdad,Baghdad,Iraq"/>
    <s v="Western Asia"/>
    <s v="Asia Pacific"/>
    <x v="2"/>
    <x v="5"/>
    <s v="Office Star Rocking Chair, Black"/>
    <n v="138.48000000000002"/>
    <n v="1"/>
    <n v="1"/>
    <n v="1"/>
    <n v="0"/>
    <n v="27.69"/>
    <n v="1"/>
    <n v="10.45"/>
    <n v="1"/>
    <s v="Low"/>
    <n v="1"/>
  </r>
  <r>
    <x v="4932"/>
    <d v="2015-06-07T00:00:00"/>
    <d v="2015-06-11T00:00:00"/>
    <s v="Standard Class"/>
    <s v="Home Office"/>
    <n v="3"/>
    <s v="Managua"/>
    <s v="Managua"/>
    <s v="Nicaragua"/>
    <s v="Managua,Managua,Nicaragua"/>
    <s v="Central America"/>
    <s v="LATAM"/>
    <x v="1"/>
    <x v="1"/>
    <s v="HP Fax Machine, Color"/>
    <n v="200.51815999999999"/>
    <n v="1"/>
    <n v="1"/>
    <n v="1"/>
    <n v="2E-3"/>
    <n v="-0.40183999999999997"/>
    <n v="3"/>
    <n v="10.443999999999999"/>
    <n v="1"/>
    <s v="Medium"/>
    <n v="2"/>
  </r>
  <r>
    <x v="4933"/>
    <d v="2015-01-07T00:00:00"/>
    <d v="2015-01-11T00:00:00"/>
    <s v="Standard Class"/>
    <s v="Consumer"/>
    <n v="1"/>
    <s v="Bacolod City"/>
    <s v="Western Visayas"/>
    <s v="Philippines"/>
    <s v="Bacolod City,Western Visayas,Philippines"/>
    <s v="Southeastern Asia"/>
    <s v="Asia Pacific"/>
    <x v="1"/>
    <x v="6"/>
    <s v="Konica Calculator, Wireless"/>
    <n v="116.16750000000002"/>
    <n v="1"/>
    <n v="3"/>
    <n v="1"/>
    <n v="0.25"/>
    <n v="35.6175"/>
    <n v="1"/>
    <n v="10.44"/>
    <n v="1"/>
    <s v="Medium"/>
    <n v="2"/>
  </r>
  <r>
    <x v="4934"/>
    <d v="2015-10-17T00:00:00"/>
    <d v="2015-10-22T00:00:00"/>
    <s v="Standard Class"/>
    <s v="Home Office"/>
    <n v="3"/>
    <s v="Yuma"/>
    <s v="Arizona"/>
    <s v="United States"/>
    <s v="Yuma,Arizona,United States"/>
    <s v="Western US"/>
    <s v="USCA"/>
    <x v="1"/>
    <x v="6"/>
    <s v="Swingline SM12-08 MicroCut Jam Free Shredder"/>
    <n v="599.98500000000013"/>
    <n v="1"/>
    <n v="5"/>
    <n v="1"/>
    <n v="0.7"/>
    <n v="-479.98799999999994"/>
    <n v="3"/>
    <n v="31.24"/>
    <n v="1"/>
    <s v="Medium"/>
    <n v="2"/>
  </r>
  <r>
    <x v="4935"/>
    <d v="2015-04-02T00:00:00"/>
    <d v="2015-04-09T00:00:00"/>
    <s v="Standard Class"/>
    <s v="Consumer"/>
    <n v="1"/>
    <s v="Spanish Town"/>
    <s v="Saint Catherine"/>
    <s v="Jamaica"/>
    <s v="Spanish Town,Saint Catherine,Jamaica"/>
    <s v="Caribbean"/>
    <s v="LATAM"/>
    <x v="0"/>
    <x v="9"/>
    <s v="Eaton Note Cards, Premium"/>
    <n v="70.879999999999981"/>
    <n v="1"/>
    <n v="4"/>
    <n v="1"/>
    <n v="0"/>
    <n v="29.04"/>
    <n v="1"/>
    <n v="10.436"/>
    <n v="1"/>
    <s v="Low"/>
    <n v="1"/>
  </r>
  <r>
    <x v="4936"/>
    <d v="2015-06-25T00:00:00"/>
    <d v="2015-06-29T00:00:00"/>
    <s v="Standard Class"/>
    <s v="Home Office"/>
    <n v="3"/>
    <s v="Amatitlán"/>
    <s v="Guatemala"/>
    <s v="Guatemala"/>
    <s v="Amatitlán,Guatemala,Guatemala"/>
    <s v="Central America"/>
    <s v="LATAM"/>
    <x v="0"/>
    <x v="12"/>
    <s v="Fellowes Lockers, Industrial"/>
    <n v="277.08000000000004"/>
    <n v="1"/>
    <n v="2"/>
    <n v="1"/>
    <n v="0"/>
    <n v="5.5200000000000005"/>
    <n v="1"/>
    <n v="10.425000000000001"/>
    <n v="1"/>
    <s v="Medium"/>
    <n v="2"/>
  </r>
  <r>
    <x v="4937"/>
    <d v="2015-09-04T00:00:00"/>
    <d v="2015-09-09T00:00:00"/>
    <s v="Standard Class"/>
    <s v="Home Office"/>
    <n v="3"/>
    <s v="Campo Grande"/>
    <s v="Mato Grosso do Sul"/>
    <s v="Brazil"/>
    <s v="Campo Grande,Mato Grosso do Sul,Brazil"/>
    <s v="South America"/>
    <s v="LATAM"/>
    <x v="2"/>
    <x v="5"/>
    <s v="SAFCO Executive Leather Armchair, Set of Two"/>
    <n v="309.11999999999995"/>
    <n v="1"/>
    <n v="1"/>
    <n v="1"/>
    <n v="0"/>
    <n v="27.82"/>
    <n v="1"/>
    <n v="10.42"/>
    <n v="1"/>
    <s v="High"/>
    <n v="3"/>
  </r>
  <r>
    <x v="4938"/>
    <d v="2015-02-18T00:00:00"/>
    <d v="2015-02-24T00:00:00"/>
    <s v="Standard Class"/>
    <s v="Home Office"/>
    <n v="3"/>
    <s v="Perth Amboy"/>
    <s v="New Jersey"/>
    <s v="United States"/>
    <s v="Perth Amboy,New Jersey,United States"/>
    <s v="Eastern US"/>
    <s v="USCA"/>
    <x v="0"/>
    <x v="12"/>
    <s v="Fellowes Bases and Tops For Staxonsteel/High-Stak Systems"/>
    <n v="166.45"/>
    <n v="1"/>
    <n v="5"/>
    <n v="1"/>
    <n v="0"/>
    <n v="39.947999999999993"/>
    <n v="1"/>
    <n v="9.34"/>
    <n v="1"/>
    <s v="Medium"/>
    <n v="2"/>
  </r>
  <r>
    <x v="4939"/>
    <d v="2015-06-07T00:00:00"/>
    <d v="2015-06-11T00:00:00"/>
    <s v="Standard Class"/>
    <s v="Home Office"/>
    <n v="3"/>
    <s v="San Francisco"/>
    <s v="California"/>
    <s v="United States"/>
    <s v="San Francisco,California,United States"/>
    <s v="Western US"/>
    <s v="USCA"/>
    <x v="0"/>
    <x v="12"/>
    <s v="Sterilite Show Offs Storage Containers"/>
    <n v="26.400000000000002"/>
    <n v="1"/>
    <n v="5"/>
    <n v="1"/>
    <n v="0"/>
    <n v="0"/>
    <n v="1"/>
    <n v="3.62"/>
    <n v="1"/>
    <s v="High"/>
    <n v="3"/>
  </r>
  <r>
    <x v="4940"/>
    <d v="2015-08-12T00:00:00"/>
    <d v="2015-08-18T00:00:00"/>
    <s v="Standard Class"/>
    <s v="Home Office"/>
    <n v="3"/>
    <s v="Hurghada"/>
    <s v="Al Bahr Al Ahmar"/>
    <s v="Egypt"/>
    <s v="Hurghada,Al Bahr Al Ahmar,Egypt"/>
    <s v="North Africa"/>
    <s v="Africa"/>
    <x v="1"/>
    <x v="1"/>
    <s v="HP Ink, High-Speed"/>
    <n v="126.89999999999999"/>
    <n v="1"/>
    <n v="1"/>
    <n v="1"/>
    <n v="0"/>
    <n v="7.59"/>
    <n v="1"/>
    <n v="10.39"/>
    <n v="1"/>
    <s v="Medium"/>
    <n v="2"/>
  </r>
  <r>
    <x v="4941"/>
    <d v="2015-09-02T00:00:00"/>
    <d v="2015-09-06T00:00:00"/>
    <s v="Second Class"/>
    <s v="Corporate"/>
    <n v="2"/>
    <s v="Azcapotzalco"/>
    <s v="Distrito Federal"/>
    <s v="Mexico"/>
    <s v="Azcapotzalco,Distrito Federal,Mexico"/>
    <s v="Central America"/>
    <s v="LATAM"/>
    <x v="2"/>
    <x v="5"/>
    <s v="Hon Swivel Stool, Black"/>
    <n v="171.96800000000002"/>
    <n v="1"/>
    <n v="2"/>
    <n v="1"/>
    <n v="0.2"/>
    <n v="15.007999999999992"/>
    <n v="1"/>
    <n v="10.388999999999999"/>
    <n v="1"/>
    <s v="Medium"/>
    <n v="2"/>
  </r>
  <r>
    <x v="4942"/>
    <d v="2015-09-05T00:00:00"/>
    <d v="2015-09-11T00:00:00"/>
    <s v="Standard Class"/>
    <s v="Corporate"/>
    <n v="2"/>
    <s v="Stuttgart"/>
    <s v="Baden-Württemberg"/>
    <s v="Germany"/>
    <s v="Stuttgart,Baden-Württemberg,Germany"/>
    <s v="Western Europe"/>
    <s v="Europe"/>
    <x v="0"/>
    <x v="15"/>
    <s v="OIC Paper Clips, 12 Pack"/>
    <n v="97.02"/>
    <n v="1"/>
    <n v="7"/>
    <n v="1"/>
    <n v="0"/>
    <n v="23.1"/>
    <n v="1"/>
    <n v="10.38"/>
    <n v="1"/>
    <s v="Low"/>
    <n v="1"/>
  </r>
  <r>
    <x v="4943"/>
    <d v="2015-12-16T00:00:00"/>
    <d v="2015-12-20T00:00:00"/>
    <s v="Standard Class"/>
    <s v="Consumer"/>
    <n v="1"/>
    <s v="Riyadh"/>
    <s v="Ar Riyad"/>
    <s v="Saudi Arabia"/>
    <s v="Riyadh,Ar Riyad,Saudi Arabia"/>
    <s v="Western Asia"/>
    <s v="Asia Pacific"/>
    <x v="2"/>
    <x v="5"/>
    <s v="Harbour Creations Bag Chairs, Red"/>
    <n v="123.24000000000001"/>
    <n v="1"/>
    <n v="2"/>
    <n v="1"/>
    <n v="0"/>
    <n v="52.980000000000004"/>
    <n v="1"/>
    <n v="10.38"/>
    <n v="1"/>
    <s v="High"/>
    <n v="3"/>
  </r>
  <r>
    <x v="4944"/>
    <d v="2015-10-02T00:00:00"/>
    <d v="2015-10-06T00:00:00"/>
    <s v="Standard Class"/>
    <s v="Consumer"/>
    <n v="1"/>
    <s v="San Salvador"/>
    <s v="San Salvador"/>
    <s v="El Salvador"/>
    <s v="San Salvador,San Salvador,El Salvador"/>
    <s v="Central America"/>
    <s v="LATAM"/>
    <x v="2"/>
    <x v="5"/>
    <s v="Harbour Creations Chairmat, Set of Two"/>
    <n v="148.50000000000003"/>
    <n v="1"/>
    <n v="3"/>
    <n v="1"/>
    <n v="0"/>
    <n v="44.52"/>
    <n v="1"/>
    <n v="10.365"/>
    <n v="1"/>
    <s v="Medium"/>
    <n v="2"/>
  </r>
  <r>
    <x v="4945"/>
    <d v="2015-05-09T00:00:00"/>
    <d v="2015-05-13T00:00:00"/>
    <s v="Standard Class"/>
    <s v="Consumer"/>
    <n v="1"/>
    <s v="Las Tunas"/>
    <s v="Las Tunas"/>
    <s v="Cuba"/>
    <s v="Las Tunas,Las Tunas,Cuba"/>
    <s v="Caribbean"/>
    <s v="LATAM"/>
    <x v="1"/>
    <x v="10"/>
    <s v="SanDisk Mouse, Bluetooth"/>
    <n v="178.77999999999997"/>
    <n v="1"/>
    <n v="7"/>
    <n v="1"/>
    <n v="0"/>
    <n v="49.980000000000004"/>
    <n v="1"/>
    <n v="10.36"/>
    <n v="1"/>
    <s v="Medium"/>
    <n v="2"/>
  </r>
  <r>
    <x v="4946"/>
    <d v="2015-06-26T00:00:00"/>
    <d v="2015-06-30T00:00:00"/>
    <s v="Standard Class"/>
    <s v="Consumer"/>
    <n v="1"/>
    <s v="Mbuji-mayi"/>
    <s v="Kasai-Oriental"/>
    <s v="Democratic Republic of the Congo"/>
    <s v="Mbuji-mayi,Kasai-Oriental,Democratic Republic of the Congo"/>
    <s v="Central Africa"/>
    <s v="Africa"/>
    <x v="2"/>
    <x v="11"/>
    <s v="Eldon Photo Frame, Durable"/>
    <n v="220.56"/>
    <n v="1"/>
    <n v="4"/>
    <n v="1"/>
    <n v="0"/>
    <n v="61.679999999999993"/>
    <n v="1"/>
    <n v="10.36"/>
    <n v="1"/>
    <s v="Medium"/>
    <n v="2"/>
  </r>
  <r>
    <x v="4947"/>
    <d v="2015-09-25T00:00:00"/>
    <d v="2015-09-30T00:00:00"/>
    <s v="Standard Class"/>
    <s v="Corporate"/>
    <n v="2"/>
    <s v="Huelva"/>
    <s v="Andalusía"/>
    <s v="Spain"/>
    <s v="Huelva,Andalusía,Spain"/>
    <s v="Southern Europe"/>
    <s v="Europe"/>
    <x v="0"/>
    <x v="16"/>
    <s v="Ames Manila Envelope, Security-Tint"/>
    <n v="108.36000000000001"/>
    <n v="1"/>
    <n v="4"/>
    <n v="1"/>
    <n v="0"/>
    <n v="43.32"/>
    <n v="1"/>
    <n v="10.35"/>
    <n v="1"/>
    <s v="Medium"/>
    <n v="2"/>
  </r>
  <r>
    <x v="4948"/>
    <d v="2015-12-12T00:00:00"/>
    <d v="2015-12-17T00:00:00"/>
    <s v="Second Class"/>
    <s v="Consumer"/>
    <n v="1"/>
    <s v="Várzea Grande"/>
    <s v="Mato Grosso"/>
    <s v="Brazil"/>
    <s v="Várzea Grande,Mato Grosso,Brazil"/>
    <s v="South America"/>
    <s v="LATAM"/>
    <x v="2"/>
    <x v="5"/>
    <s v="Novimex Rocking Chair, Adjustable"/>
    <n v="178.56"/>
    <n v="1"/>
    <n v="2"/>
    <n v="1"/>
    <n v="0"/>
    <n v="17.84"/>
    <n v="1"/>
    <n v="10.349"/>
    <n v="1"/>
    <s v="Medium"/>
    <n v="2"/>
  </r>
  <r>
    <x v="4949"/>
    <d v="2015-10-02T00:00:00"/>
    <d v="2015-10-07T00:00:00"/>
    <s v="Standard Class"/>
    <s v="Corporate"/>
    <n v="2"/>
    <s v="Huixquilucan"/>
    <s v="México"/>
    <s v="Mexico"/>
    <s v="Huixquilucan,México,Mexico"/>
    <s v="Central America"/>
    <s v="LATAM"/>
    <x v="1"/>
    <x v="2"/>
    <s v="Motorola Speaker Phone, VoIP"/>
    <n v="173.16"/>
    <n v="1"/>
    <n v="2"/>
    <n v="1"/>
    <n v="0"/>
    <n v="13.84"/>
    <n v="1"/>
    <n v="10.345000000000001"/>
    <n v="1"/>
    <s v="Medium"/>
    <n v="2"/>
  </r>
  <r>
    <x v="4950"/>
    <d v="2015-10-29T00:00:00"/>
    <d v="2015-11-02T00:00:00"/>
    <s v="Standard Class"/>
    <s v="Consumer"/>
    <n v="1"/>
    <s v="Ibadan"/>
    <s v="Oyo"/>
    <s v="Nigeria"/>
    <s v="Ibadan,Oyo,Nigeria"/>
    <s v="Western Africa"/>
    <s v="Africa"/>
    <x v="1"/>
    <x v="2"/>
    <s v="Samsung Office Telephone, VoIP"/>
    <n v="156.74400000000003"/>
    <n v="1"/>
    <n v="8"/>
    <n v="1"/>
    <n v="0.7"/>
    <n v="-214.29599999999999"/>
    <n v="3"/>
    <n v="10.34"/>
    <n v="1"/>
    <s v="Medium"/>
    <n v="2"/>
  </r>
  <r>
    <x v="4951"/>
    <d v="2015-11-20T00:00:00"/>
    <d v="2015-11-22T00:00:00"/>
    <s v="First Class"/>
    <s v="Consumer"/>
    <n v="1"/>
    <s v="Kota Kinabalu"/>
    <s v="Sabah"/>
    <s v="Malaysia"/>
    <s v="Kota Kinabalu,Sabah,Malaysia"/>
    <s v="Southeastern Asia"/>
    <s v="Asia Pacific"/>
    <x v="0"/>
    <x v="7"/>
    <s v="Boston Pencil Sharpener, Water Color"/>
    <n v="116.88"/>
    <n v="1"/>
    <n v="4"/>
    <n v="1"/>
    <n v="0"/>
    <n v="38.519999999999996"/>
    <n v="1"/>
    <n v="10.34"/>
    <n v="1"/>
    <s v="High"/>
    <n v="3"/>
  </r>
  <r>
    <x v="4952"/>
    <d v="2015-11-11T00:00:00"/>
    <d v="2015-11-17T00:00:00"/>
    <s v="Standard Class"/>
    <s v="Consumer"/>
    <n v="1"/>
    <s v="Modesto"/>
    <s v="California"/>
    <s v="United States"/>
    <s v="Modesto,California,United States"/>
    <s v="Western US"/>
    <s v="USCA"/>
    <x v="1"/>
    <x v="10"/>
    <s v="Memorex Mini Travel Drive 16 GB USB 2.0 Flash Drive"/>
    <n v="111.79"/>
    <n v="1"/>
    <n v="7"/>
    <n v="1"/>
    <n v="0"/>
    <n v="43.598100000000002"/>
    <n v="1"/>
    <n v="10.039999999999999"/>
    <n v="1"/>
    <s v="Medium"/>
    <n v="2"/>
  </r>
  <r>
    <x v="4953"/>
    <d v="2015-08-18T00:00:00"/>
    <d v="2015-08-23T00:00:00"/>
    <s v="Standard Class"/>
    <s v="Consumer"/>
    <n v="1"/>
    <s v="Gulbarga"/>
    <s v="Karnataka"/>
    <s v="India"/>
    <s v="Gulbarga,Karnataka,India"/>
    <s v="Southern Asia"/>
    <s v="Asia Pacific"/>
    <x v="0"/>
    <x v="16"/>
    <s v="Cameo Peel and Seal, Recycled"/>
    <n v="178.2"/>
    <n v="1"/>
    <n v="9"/>
    <n v="2"/>
    <n v="0"/>
    <n v="21.330000000000002"/>
    <n v="1"/>
    <n v="10.32"/>
    <n v="1"/>
    <s v="Medium"/>
    <n v="2"/>
  </r>
  <r>
    <x v="4954"/>
    <d v="2015-10-09T00:00:00"/>
    <d v="2015-10-11T00:00:00"/>
    <s v="Second Class"/>
    <s v="Consumer"/>
    <n v="1"/>
    <s v="Bacau"/>
    <s v="Bacau"/>
    <s v="Romania"/>
    <s v="Bacau,Bacau,Romania"/>
    <s v="Eastern Europe"/>
    <s v="Europe"/>
    <x v="0"/>
    <x v="7"/>
    <s v="BIC Pencil Sharpener, Water Color"/>
    <n v="32.19"/>
    <n v="1"/>
    <n v="1"/>
    <n v="1"/>
    <n v="0"/>
    <n v="12.21"/>
    <n v="1"/>
    <n v="10.32"/>
    <n v="1"/>
    <s v="Critical"/>
    <n v="4"/>
  </r>
  <r>
    <x v="4955"/>
    <d v="2015-04-05T00:00:00"/>
    <d v="2015-04-07T00:00:00"/>
    <s v="First Class"/>
    <s v="Consumer"/>
    <n v="1"/>
    <s v="Luanshya"/>
    <s v="Copperbelt"/>
    <s v="Zambia"/>
    <s v="Luanshya,Copperbelt,Zambia"/>
    <s v="Eastern Africa"/>
    <s v="Africa"/>
    <x v="0"/>
    <x v="9"/>
    <s v="Eaton Cards &amp; Envelopes, Premium"/>
    <n v="90.36"/>
    <n v="1"/>
    <n v="2"/>
    <n v="1"/>
    <n v="0"/>
    <n v="27.06"/>
    <n v="1"/>
    <n v="10.3"/>
    <n v="1"/>
    <s v="Critical"/>
    <n v="4"/>
  </r>
  <r>
    <x v="4956"/>
    <d v="2015-12-30T00:00:00"/>
    <d v="2016-01-03T00:00:00"/>
    <s v="Standard Class"/>
    <s v="Consumer"/>
    <n v="1"/>
    <s v="Manila"/>
    <s v="National Capital"/>
    <s v="Philippines"/>
    <s v="Manila,National Capital,Philippines"/>
    <s v="Southeastern Asia"/>
    <s v="Asia Pacific"/>
    <x v="2"/>
    <x v="11"/>
    <s v="Deflect-O Frame, Black"/>
    <n v="247.59"/>
    <n v="1"/>
    <n v="3"/>
    <n v="1"/>
    <n v="0.25"/>
    <n v="39.599999999999994"/>
    <n v="1"/>
    <n v="10.29"/>
    <n v="1"/>
    <s v="Medium"/>
    <n v="2"/>
  </r>
  <r>
    <x v="4957"/>
    <d v="2015-05-16T00:00:00"/>
    <d v="2015-05-22T00:00:00"/>
    <s v="Standard Class"/>
    <s v="Consumer"/>
    <n v="1"/>
    <s v="Maputo"/>
    <s v="Cidade De Maputo"/>
    <s v="Mozambique"/>
    <s v="Maputo,Cidade De Maputo,Mozambique"/>
    <s v="Eastern Africa"/>
    <s v="Africa"/>
    <x v="1"/>
    <x v="2"/>
    <s v="Nokia Signal Booster, Cordless"/>
    <n v="278.70000000000005"/>
    <n v="1"/>
    <n v="2"/>
    <n v="1"/>
    <n v="0"/>
    <n v="83.58"/>
    <n v="1"/>
    <n v="10.29"/>
    <n v="1"/>
    <s v="Medium"/>
    <n v="2"/>
  </r>
  <r>
    <x v="4958"/>
    <d v="2015-11-17T00:00:00"/>
    <d v="2015-11-23T00:00:00"/>
    <s v="Standard Class"/>
    <s v="Corporate"/>
    <n v="2"/>
    <s v="Sokode"/>
    <s v="Centrale"/>
    <s v="Togo"/>
    <s v="Sokode,Centrale,Togo"/>
    <s v="Western Africa"/>
    <s v="Africa"/>
    <x v="0"/>
    <x v="13"/>
    <s v="Stiletto Box Cutter, Steel"/>
    <n v="141.47999999999999"/>
    <n v="1"/>
    <n v="4"/>
    <n v="1"/>
    <n v="0"/>
    <n v="9.84"/>
    <n v="1"/>
    <n v="10.28"/>
    <n v="1"/>
    <s v="Medium"/>
    <n v="2"/>
  </r>
  <r>
    <x v="4959"/>
    <d v="2015-03-27T00:00:00"/>
    <d v="2015-03-28T00:00:00"/>
    <s v="First Class"/>
    <s v="Consumer"/>
    <n v="1"/>
    <s v="New York City"/>
    <s v="New York"/>
    <s v="United States"/>
    <s v="New York City,New York,United States"/>
    <s v="Eastern US"/>
    <s v="USCA"/>
    <x v="1"/>
    <x v="2"/>
    <s v="Nokia Lumia 521 (T-Mobile)"/>
    <n v="119.96"/>
    <n v="1"/>
    <n v="4"/>
    <n v="1"/>
    <n v="0"/>
    <n v="33.588800000000006"/>
    <n v="1"/>
    <n v="38.94"/>
    <n v="1"/>
    <s v="Critical"/>
    <n v="4"/>
  </r>
  <r>
    <x v="4960"/>
    <d v="2015-03-27T00:00:00"/>
    <d v="2015-03-29T00:00:00"/>
    <s v="Second Class"/>
    <s v="Home Office"/>
    <n v="3"/>
    <s v="Waitakere"/>
    <s v="Auckland"/>
    <s v="New Zealand"/>
    <s v="Waitakere,Auckland,New Zealand"/>
    <s v="Oceania"/>
    <s v="Asia Pacific"/>
    <x v="0"/>
    <x v="16"/>
    <s v="Cameo Manila Envelope, Set of 50"/>
    <n v="64.8"/>
    <n v="1"/>
    <n v="4"/>
    <n v="1"/>
    <n v="0.4"/>
    <n v="-6.480000000000004"/>
    <n v="3"/>
    <n v="10.27"/>
    <n v="1"/>
    <s v="High"/>
    <n v="3"/>
  </r>
  <r>
    <x v="4961"/>
    <d v="2015-04-10T00:00:00"/>
    <d v="2015-04-13T00:00:00"/>
    <s v="First Class"/>
    <s v="Corporate"/>
    <n v="2"/>
    <s v="Gold Coast"/>
    <s v="Queensland"/>
    <s v="Australia"/>
    <s v="Gold Coast,Queensland,Australia"/>
    <s v="Oceania"/>
    <s v="Asia Pacific"/>
    <x v="0"/>
    <x v="16"/>
    <s v="Jiffy Manila Envelope, Security-Tint"/>
    <n v="51.137999999999998"/>
    <n v="1"/>
    <n v="2"/>
    <n v="1"/>
    <n v="0.1"/>
    <n v="5.6580000000000004"/>
    <n v="1"/>
    <n v="10.25"/>
    <n v="1"/>
    <s v="High"/>
    <n v="3"/>
  </r>
  <r>
    <x v="4962"/>
    <d v="2015-09-03T00:00:00"/>
    <d v="2015-09-05T00:00:00"/>
    <s v="First Class"/>
    <s v="Consumer"/>
    <n v="1"/>
    <s v="Seville"/>
    <s v="Andalusía"/>
    <s v="Spain"/>
    <s v="Seville,Andalusía,Spain"/>
    <s v="Southern Europe"/>
    <s v="Europe"/>
    <x v="0"/>
    <x v="7"/>
    <s v="Sanford Highlighters, Fluorescent"/>
    <n v="34.019999999999996"/>
    <n v="1"/>
    <n v="2"/>
    <n v="1"/>
    <n v="0"/>
    <n v="14.28"/>
    <n v="1"/>
    <n v="10.25"/>
    <n v="1"/>
    <s v="Critical"/>
    <n v="4"/>
  </r>
  <r>
    <x v="4963"/>
    <d v="2015-06-10T00:00:00"/>
    <d v="2015-06-12T00:00:00"/>
    <s v="Second Class"/>
    <s v="Home Office"/>
    <n v="3"/>
    <s v="Liuyang"/>
    <s v="Hunan"/>
    <s v="China"/>
    <s v="Liuyang,Hunan,China"/>
    <s v="Eastern Asia"/>
    <s v="Asia Pacific"/>
    <x v="0"/>
    <x v="9"/>
    <s v="Xerox Cards &amp; Envelopes, 8.5 x 11"/>
    <n v="147.32999999999998"/>
    <n v="1"/>
    <n v="3"/>
    <n v="1"/>
    <n v="0"/>
    <n v="51.480000000000004"/>
    <n v="1"/>
    <n v="10.25"/>
    <n v="1"/>
    <s v="Medium"/>
    <n v="2"/>
  </r>
  <r>
    <x v="4964"/>
    <d v="2015-12-04T00:00:00"/>
    <d v="2015-12-08T00:00:00"/>
    <s v="Standard Class"/>
    <s v="Consumer"/>
    <n v="1"/>
    <s v="Torreón"/>
    <s v="Coahuila"/>
    <s v="Mexico"/>
    <s v="Torreón,Coahuila,Mexico"/>
    <s v="Central America"/>
    <s v="LATAM"/>
    <x v="0"/>
    <x v="0"/>
    <s v="Hamilton Beach Toaster, Black"/>
    <n v="75.92"/>
    <n v="1"/>
    <n v="2"/>
    <n v="1"/>
    <n v="0"/>
    <n v="2.2399999999999998"/>
    <n v="1"/>
    <n v="10.245000000000001"/>
    <n v="1"/>
    <s v="High"/>
    <n v="3"/>
  </r>
  <r>
    <x v="4965"/>
    <d v="2015-07-30T00:00:00"/>
    <d v="2015-08-02T00:00:00"/>
    <s v="Second Class"/>
    <s v="Consumer"/>
    <n v="1"/>
    <s v="Troy"/>
    <s v="New York"/>
    <s v="United States"/>
    <s v="Troy,New York,United States"/>
    <s v="Eastern US"/>
    <s v="USCA"/>
    <x v="0"/>
    <x v="7"/>
    <s v="Sanford Liquid Accent Highlighters"/>
    <n v="60.12"/>
    <n v="1"/>
    <n v="9"/>
    <n v="2"/>
    <n v="0"/>
    <n v="22.244399999999995"/>
    <n v="1"/>
    <n v="14.84"/>
    <n v="1"/>
    <s v="High"/>
    <n v="3"/>
  </r>
  <r>
    <x v="4966"/>
    <d v="2015-10-09T00:00:00"/>
    <d v="2015-10-15T00:00:00"/>
    <s v="Standard Class"/>
    <s v="Consumer"/>
    <n v="1"/>
    <s v="New York City"/>
    <s v="New York"/>
    <s v="United States"/>
    <s v="New York City,New York,United States"/>
    <s v="Eastern US"/>
    <s v="USCA"/>
    <x v="2"/>
    <x v="5"/>
    <s v="Office Star - Ergonomically Designed Knee Chair"/>
    <n v="145.76400000000001"/>
    <n v="1"/>
    <n v="2"/>
    <n v="1"/>
    <n v="0.1"/>
    <n v="3.2392000000000074"/>
    <n v="1"/>
    <n v="8.1999999999999993"/>
    <n v="1"/>
    <s v="Medium"/>
    <n v="2"/>
  </r>
  <r>
    <x v="4967"/>
    <d v="2015-09-25T00:00:00"/>
    <d v="2015-09-30T00:00:00"/>
    <s v="Standard Class"/>
    <s v="Consumer"/>
    <n v="1"/>
    <s v="Rome"/>
    <s v="Lazio"/>
    <s v="Italy"/>
    <s v="Rome,Lazio,Italy"/>
    <s v="Southern Europe"/>
    <s v="Europe"/>
    <x v="0"/>
    <x v="13"/>
    <s v="Kleencut Trimmer, Easy Grip"/>
    <n v="129.14999999999998"/>
    <n v="1"/>
    <n v="3"/>
    <n v="1"/>
    <n v="0"/>
    <n v="30.96"/>
    <n v="1"/>
    <n v="10.23"/>
    <n v="1"/>
    <s v="Medium"/>
    <n v="2"/>
  </r>
  <r>
    <x v="4968"/>
    <d v="2015-12-29T00:00:00"/>
    <d v="2016-01-04T00:00:00"/>
    <s v="Standard Class"/>
    <s v="Corporate"/>
    <n v="2"/>
    <s v="London"/>
    <s v="England"/>
    <s v="United Kingdom"/>
    <s v="London,England,United Kingdom"/>
    <s v="Northern Europe"/>
    <s v="Europe"/>
    <x v="0"/>
    <x v="16"/>
    <s v="Kraft Mailers, with clear poly window"/>
    <n v="148.28399999999999"/>
    <n v="1"/>
    <n v="4"/>
    <n v="1"/>
    <n v="0.1"/>
    <n v="23.004000000000005"/>
    <n v="1"/>
    <n v="10.23"/>
    <n v="1"/>
    <s v="Medium"/>
    <n v="2"/>
  </r>
  <r>
    <x v="4969"/>
    <d v="2015-08-09T00:00:00"/>
    <d v="2015-08-12T00:00:00"/>
    <s v="First Class"/>
    <s v="Consumer"/>
    <n v="1"/>
    <s v="Christchurch"/>
    <s v="Canterbury"/>
    <s v="New Zealand"/>
    <s v="Christchurch,Canterbury,New Zealand"/>
    <s v="Oceania"/>
    <s v="Asia Pacific"/>
    <x v="0"/>
    <x v="13"/>
    <s v="Acme Trimmer, Steel"/>
    <n v="87.960000000000008"/>
    <n v="1"/>
    <n v="2"/>
    <n v="1"/>
    <n v="0"/>
    <n v="7.02"/>
    <n v="1"/>
    <n v="10.23"/>
    <n v="1"/>
    <s v="Medium"/>
    <n v="2"/>
  </r>
  <r>
    <x v="4970"/>
    <d v="2015-02-21T00:00:00"/>
    <d v="2015-02-23T00:00:00"/>
    <s v="Second Class"/>
    <s v="Home Office"/>
    <n v="3"/>
    <s v="Cairo"/>
    <s v="Al Qahirah"/>
    <s v="Egypt"/>
    <s v="Cairo,Al Qahirah,Egypt"/>
    <s v="North Africa"/>
    <s v="Africa"/>
    <x v="0"/>
    <x v="8"/>
    <s v="Ibico Binder Covers, Durable"/>
    <n v="60.599999999999994"/>
    <n v="1"/>
    <n v="4"/>
    <n v="1"/>
    <n v="0"/>
    <n v="7.1999999999999993"/>
    <n v="1"/>
    <n v="10.23"/>
    <n v="1"/>
    <s v="High"/>
    <n v="3"/>
  </r>
  <r>
    <x v="4971"/>
    <d v="2015-10-07T00:00:00"/>
    <d v="2015-10-09T00:00:00"/>
    <s v="Second Class"/>
    <s v="Home Office"/>
    <n v="3"/>
    <s v="Ciego de Ávila"/>
    <s v="Ciego de Ávila"/>
    <s v="Cuba"/>
    <s v="Ciego de Ávila,Ciego de Ávila,Cuba"/>
    <s v="Caribbean"/>
    <s v="LATAM"/>
    <x v="1"/>
    <x v="1"/>
    <s v="Brother Fax Machine, High-Speed"/>
    <n v="421.47536000000002"/>
    <n v="1"/>
    <n v="2"/>
    <n v="1"/>
    <n v="2E-3"/>
    <n v="176.51535999999999"/>
    <n v="1"/>
    <n v="10.227"/>
    <n v="1"/>
    <s v="Medium"/>
    <n v="2"/>
  </r>
  <r>
    <x v="4972"/>
    <d v="2015-01-08T00:00:00"/>
    <d v="2015-01-13T00:00:00"/>
    <s v="Standard Class"/>
    <s v="Home Office"/>
    <n v="3"/>
    <s v="Agadir"/>
    <s v="Souss-Massa-Draâ"/>
    <s v="Morocco"/>
    <s v="Agadir,Souss-Massa-Draâ,Morocco"/>
    <s v="North Africa"/>
    <s v="Africa"/>
    <x v="0"/>
    <x v="8"/>
    <s v="Ibico Binding Machine, Clear"/>
    <n v="101.76"/>
    <n v="1"/>
    <n v="2"/>
    <n v="1"/>
    <n v="0"/>
    <n v="46.8"/>
    <n v="1"/>
    <n v="10.220000000000001"/>
    <n v="1"/>
    <s v="High"/>
    <n v="3"/>
  </r>
  <r>
    <x v="4973"/>
    <d v="2015-04-23T00:00:00"/>
    <d v="2015-04-25T00:00:00"/>
    <s v="First Class"/>
    <s v="Consumer"/>
    <n v="1"/>
    <s v="San Francisco"/>
    <s v="California"/>
    <s v="United States"/>
    <s v="San Francisco,California,United States"/>
    <s v="Western US"/>
    <s v="USCA"/>
    <x v="2"/>
    <x v="11"/>
    <s v="Eldon Stackable Tray, Side-Load, Legal, Smoke"/>
    <n v="18.28"/>
    <n v="1"/>
    <n v="2"/>
    <n v="1"/>
    <n v="0"/>
    <n v="6.2151999999999994"/>
    <n v="1"/>
    <n v="1.74"/>
    <n v="1"/>
    <s v="High"/>
    <n v="3"/>
  </r>
  <r>
    <x v="4974"/>
    <d v="2015-02-17T00:00:00"/>
    <d v="2015-02-22T00:00:00"/>
    <s v="Standard Class"/>
    <s v="Consumer"/>
    <n v="1"/>
    <s v="Johannesburg"/>
    <s v="Gauteng"/>
    <s v="South Africa"/>
    <s v="Johannesburg,Gauteng,South Africa"/>
    <s v="Southern Africa"/>
    <s v="Africa"/>
    <x v="1"/>
    <x v="6"/>
    <s v="Konica Card Printer, Durable"/>
    <n v="350.58000000000004"/>
    <n v="1"/>
    <n v="2"/>
    <n v="1"/>
    <n v="0"/>
    <n v="98.16"/>
    <n v="1"/>
    <n v="10.220000000000001"/>
    <n v="1"/>
    <s v="Medium"/>
    <n v="2"/>
  </r>
  <r>
    <x v="4975"/>
    <d v="2015-08-07T00:00:00"/>
    <d v="2015-08-13T00:00:00"/>
    <s v="Standard Class"/>
    <s v="Home Office"/>
    <n v="3"/>
    <s v="Concord"/>
    <s v="New Hampshire"/>
    <s v="United States"/>
    <s v="Concord,New Hampshire,United States"/>
    <s v="Eastern US"/>
    <s v="USCA"/>
    <x v="1"/>
    <x v="2"/>
    <s v="Ativa D5772 2-Line 5.8GHz Digital Expandable Corded/Cordless Phone System with Answering &amp; Caller ID/Call Waiting, Black/Silver"/>
    <n v="824.95"/>
    <n v="1"/>
    <n v="5"/>
    <n v="1"/>
    <n v="0"/>
    <n v="247.48499999999993"/>
    <n v="1"/>
    <n v="99.1"/>
    <n v="1"/>
    <s v="Medium"/>
    <n v="2"/>
  </r>
  <r>
    <x v="4976"/>
    <d v="2015-01-31T00:00:00"/>
    <d v="2015-02-02T00:00:00"/>
    <s v="Second Class"/>
    <s v="Consumer"/>
    <n v="1"/>
    <s v="Karbala'"/>
    <s v="Karbala'"/>
    <s v="Iraq"/>
    <s v="Karbala',Karbala',Iraq"/>
    <s v="Western Asia"/>
    <s v="Asia Pacific"/>
    <x v="0"/>
    <x v="8"/>
    <s v="Wilson Jones Binding Machine, Clear"/>
    <n v="96.84"/>
    <n v="1"/>
    <n v="2"/>
    <n v="1"/>
    <n v="0"/>
    <n v="29.04"/>
    <n v="1"/>
    <n v="10.220000000000001"/>
    <n v="1"/>
    <s v="Medium"/>
    <n v="2"/>
  </r>
  <r>
    <x v="4977"/>
    <d v="2015-12-24T00:00:00"/>
    <d v="2015-12-30T00:00:00"/>
    <s v="Standard Class"/>
    <s v="Consumer"/>
    <n v="1"/>
    <s v="Dortmund"/>
    <s v="North Rhine-Westphalia"/>
    <s v="Germany"/>
    <s v="Dortmund,North Rhine-Westphalia,Germany"/>
    <s v="Western Europe"/>
    <s v="Europe"/>
    <x v="1"/>
    <x v="1"/>
    <s v="Hewlett Fax and Copier, High-Speed"/>
    <n v="382.14"/>
    <n v="1"/>
    <n v="2"/>
    <n v="1"/>
    <n v="0"/>
    <n v="91.679999999999993"/>
    <n v="1"/>
    <n v="10.220000000000001"/>
    <n v="1"/>
    <s v="Medium"/>
    <n v="2"/>
  </r>
  <r>
    <x v="4978"/>
    <d v="2015-09-02T00:00:00"/>
    <d v="2015-09-06T00:00:00"/>
    <s v="Standard Class"/>
    <s v="Consumer"/>
    <n v="1"/>
    <s v="Kabul"/>
    <s v="Kabul"/>
    <s v="Afghanistan"/>
    <s v="Kabul,Kabul,Afghanistan"/>
    <s v="Southern Asia"/>
    <s v="Asia Pacific"/>
    <x v="1"/>
    <x v="10"/>
    <s v="Memorex Mouse, Erganomic"/>
    <n v="155.88"/>
    <n v="1"/>
    <n v="6"/>
    <n v="1"/>
    <n v="0"/>
    <n v="21.78"/>
    <n v="1"/>
    <n v="10.199999999999999"/>
    <n v="1"/>
    <s v="Medium"/>
    <n v="2"/>
  </r>
  <r>
    <x v="4979"/>
    <d v="2015-12-15T00:00:00"/>
    <d v="2015-12-21T00:00:00"/>
    <s v="Standard Class"/>
    <s v="Home Office"/>
    <n v="3"/>
    <s v="Chicago"/>
    <s v="Illinois"/>
    <s v="United States"/>
    <s v="Chicago,Illinois,United States"/>
    <s v="Central US"/>
    <s v="USCA"/>
    <x v="1"/>
    <x v="10"/>
    <s v="Kensington Expert Mouse Optical USB Trackball for PC or Mac"/>
    <n v="227.976"/>
    <n v="1"/>
    <n v="3"/>
    <n v="1"/>
    <n v="0.2"/>
    <n v="28.496999999999957"/>
    <n v="1"/>
    <n v="11.96"/>
    <n v="1"/>
    <s v="Medium"/>
    <n v="2"/>
  </r>
  <r>
    <x v="4980"/>
    <d v="2015-05-05T00:00:00"/>
    <d v="2015-05-09T00:00:00"/>
    <s v="Standard Class"/>
    <s v="Corporate"/>
    <n v="2"/>
    <s v="Ho Chi Minh City"/>
    <s v="Ho Chí Minh City"/>
    <s v="Vietnam"/>
    <s v="Ho Chi Minh City,Ho Chí Minh City,Vietnam"/>
    <s v="Southeastern Asia"/>
    <s v="Asia Pacific"/>
    <x v="0"/>
    <x v="9"/>
    <s v="Eaton Parchment Paper, Premium"/>
    <n v="89.440799999999982"/>
    <n v="1"/>
    <n v="8"/>
    <n v="1"/>
    <n v="0.17"/>
    <n v="-10.879199999999999"/>
    <n v="3"/>
    <n v="10.199999999999999"/>
    <n v="1"/>
    <s v="High"/>
    <n v="3"/>
  </r>
  <r>
    <x v="4981"/>
    <d v="2015-07-14T00:00:00"/>
    <d v="2015-07-15T00:00:00"/>
    <s v="First Class"/>
    <s v="Home Office"/>
    <n v="3"/>
    <s v="Nanyang"/>
    <s v="Henan"/>
    <s v="China"/>
    <s v="Nanyang,Henan,China"/>
    <s v="Eastern Asia"/>
    <s v="Asia Pacific"/>
    <x v="0"/>
    <x v="14"/>
    <s v="Harbour Creations Color Coded Labels, 5000 Label Set"/>
    <n v="93.03"/>
    <n v="1"/>
    <n v="7"/>
    <n v="1"/>
    <n v="0"/>
    <n v="5.46"/>
    <n v="1"/>
    <n v="10.199999999999999"/>
    <n v="1"/>
    <s v="High"/>
    <n v="3"/>
  </r>
  <r>
    <x v="4982"/>
    <d v="2015-11-11T00:00:00"/>
    <d v="2015-11-16T00:00:00"/>
    <s v="Standard Class"/>
    <s v="Corporate"/>
    <n v="2"/>
    <s v="Barakaldo"/>
    <s v="Basque Country"/>
    <s v="Spain"/>
    <s v="Barakaldo,Basque Country,Spain"/>
    <s v="Southern Europe"/>
    <s v="Europe"/>
    <x v="0"/>
    <x v="12"/>
    <s v="Fellowes Trays, Single Width"/>
    <n v="103.35600000000001"/>
    <n v="1"/>
    <n v="2"/>
    <n v="1"/>
    <n v="0.1"/>
    <n v="45.936"/>
    <n v="1"/>
    <n v="10.199999999999999"/>
    <n v="1"/>
    <s v="High"/>
    <n v="3"/>
  </r>
  <r>
    <x v="4983"/>
    <d v="2015-07-31T00:00:00"/>
    <d v="2015-08-06T00:00:00"/>
    <s v="Standard Class"/>
    <s v="Corporate"/>
    <n v="2"/>
    <s v="Mulhouse"/>
    <s v="Alsace-Champagne-Ardenne-Lorraine"/>
    <s v="France"/>
    <s v="Mulhouse,Alsace-Champagne-Ardenne-Lorraine,France"/>
    <s v="Western Europe"/>
    <s v="Europe"/>
    <x v="0"/>
    <x v="12"/>
    <s v="Fellowes Box, Blue"/>
    <n v="88.56"/>
    <n v="1"/>
    <n v="5"/>
    <n v="1"/>
    <n v="0.1"/>
    <n v="5.7600000000000016"/>
    <n v="1"/>
    <n v="10.19"/>
    <n v="1"/>
    <s v="Medium"/>
    <n v="2"/>
  </r>
  <r>
    <x v="4984"/>
    <d v="2015-07-09T00:00:00"/>
    <d v="2015-07-15T00:00:00"/>
    <s v="Standard Class"/>
    <s v="Consumer"/>
    <n v="1"/>
    <s v="Zapopan"/>
    <s v="Jalisco"/>
    <s v="Mexico"/>
    <s v="Zapopan,Jalisco,Mexico"/>
    <s v="Central America"/>
    <s v="LATAM"/>
    <x v="1"/>
    <x v="6"/>
    <s v="Konica Card Printer, Durable"/>
    <n v="818.01999999999987"/>
    <n v="1"/>
    <n v="7"/>
    <n v="1"/>
    <n v="0"/>
    <n v="302.54000000000002"/>
    <n v="1"/>
    <n v="10.187999999999999"/>
    <n v="1"/>
    <s v="Medium"/>
    <n v="2"/>
  </r>
  <r>
    <x v="4985"/>
    <d v="2015-03-28T00:00:00"/>
    <d v="2015-03-30T00:00:00"/>
    <s v="Second Class"/>
    <s v="Consumer"/>
    <n v="1"/>
    <s v="Quartu Sant'Elena"/>
    <s v="Sardinia"/>
    <s v="Italy"/>
    <s v="Quartu Sant'Elena,Sardinia,Italy"/>
    <s v="Southern Europe"/>
    <s v="Europe"/>
    <x v="0"/>
    <x v="12"/>
    <s v="Smead File Cart, Blue"/>
    <n v="76.481999999999999"/>
    <n v="1"/>
    <n v="1"/>
    <n v="1"/>
    <n v="0.4"/>
    <n v="-49.728000000000002"/>
    <n v="3"/>
    <n v="10.18"/>
    <n v="1"/>
    <s v="High"/>
    <n v="3"/>
  </r>
  <r>
    <x v="4986"/>
    <d v="2015-05-14T00:00:00"/>
    <d v="2015-05-18T00:00:00"/>
    <s v="Standard Class"/>
    <s v="Consumer"/>
    <n v="1"/>
    <s v="Santo Domingo"/>
    <s v="Santo Domingo"/>
    <s v="Dominican Republic"/>
    <s v="Santo Domingo,Santo Domingo,Dominican Republic"/>
    <s v="Caribbean"/>
    <s v="LATAM"/>
    <x v="2"/>
    <x v="11"/>
    <s v="Tenex Door Stop, Black"/>
    <n v="87.78"/>
    <n v="1"/>
    <n v="6"/>
    <n v="1"/>
    <n v="0.5"/>
    <n v="-75.540000000000006"/>
    <n v="3"/>
    <n v="10.176"/>
    <n v="1"/>
    <s v="High"/>
    <n v="3"/>
  </r>
  <r>
    <x v="4987"/>
    <d v="2015-09-18T00:00:00"/>
    <d v="2015-09-24T00:00:00"/>
    <s v="Standard Class"/>
    <s v="Consumer"/>
    <n v="1"/>
    <s v="Morristown"/>
    <s v="New Jersey"/>
    <s v="United States"/>
    <s v="Morristown,New Jersey,United States"/>
    <s v="Eastern US"/>
    <s v="USCA"/>
    <x v="1"/>
    <x v="6"/>
    <s v="Lexmark 20R1285 X6650 Wireless All-in-One Printer"/>
    <n v="480"/>
    <n v="1"/>
    <n v="4"/>
    <n v="1"/>
    <n v="0"/>
    <n v="225.6"/>
    <n v="1"/>
    <n v="27.47"/>
    <n v="1"/>
    <s v="Medium"/>
    <n v="2"/>
  </r>
  <r>
    <x v="4988"/>
    <d v="2015-07-30T00:00:00"/>
    <d v="2015-07-30T00:00:00"/>
    <s v="Same Day"/>
    <s v="Consumer"/>
    <n v="1"/>
    <s v="San Pedro Sula"/>
    <s v="Cortés"/>
    <s v="Honduras"/>
    <s v="San Pedro Sula,Cortés,Honduras"/>
    <s v="Central America"/>
    <s v="LATAM"/>
    <x v="0"/>
    <x v="0"/>
    <s v="Hamilton Beach Blender, Black"/>
    <n v="84.563999999999993"/>
    <n v="1"/>
    <n v="3"/>
    <n v="1"/>
    <n v="0.4"/>
    <n v="-26.796000000000003"/>
    <n v="3"/>
    <n v="10.161"/>
    <n v="1"/>
    <s v="High"/>
    <n v="3"/>
  </r>
  <r>
    <x v="4989"/>
    <d v="2015-02-17T00:00:00"/>
    <d v="2015-02-17T00:00:00"/>
    <s v="Same Day"/>
    <s v="Home Office"/>
    <n v="3"/>
    <s v="Bangkok"/>
    <s v="Bangkok"/>
    <s v="Thailand"/>
    <s v="Bangkok,Bangkok,Thailand"/>
    <s v="Southeastern Asia"/>
    <s v="Asia Pacific"/>
    <x v="2"/>
    <x v="5"/>
    <s v="Office Star Rocking Chair, Black"/>
    <n v="202.18080000000003"/>
    <n v="1"/>
    <n v="2"/>
    <n v="1"/>
    <n v="0.27"/>
    <n v="24.880799999999979"/>
    <n v="1"/>
    <n v="10.16"/>
    <n v="1"/>
    <s v="High"/>
    <n v="3"/>
  </r>
  <r>
    <x v="4990"/>
    <d v="2015-06-14T00:00:00"/>
    <d v="2015-06-19T00:00:00"/>
    <s v="Standard Class"/>
    <s v="Consumer"/>
    <n v="1"/>
    <s v="Caloocan"/>
    <s v="National Capital"/>
    <s v="Philippines"/>
    <s v="Caloocan,National Capital,Philippines"/>
    <s v="Southeastern Asia"/>
    <s v="Asia Pacific"/>
    <x v="2"/>
    <x v="5"/>
    <s v="Harbour Creations Chairmat, Red"/>
    <n v="108.00000000000003"/>
    <n v="1"/>
    <n v="2"/>
    <n v="1"/>
    <n v="0.25"/>
    <n v="31.679999999999986"/>
    <n v="1"/>
    <n v="10.16"/>
    <n v="1"/>
    <s v="High"/>
    <n v="3"/>
  </r>
  <r>
    <x v="4991"/>
    <d v="2015-11-25T00:00:00"/>
    <d v="2015-11-27T00:00:00"/>
    <s v="Second Class"/>
    <s v="Consumer"/>
    <n v="1"/>
    <s v="Ramat Gan"/>
    <s v="Tel Aviv"/>
    <s v="Israel"/>
    <s v="Ramat Gan,Tel Aviv,Israel"/>
    <s v="Western Asia"/>
    <s v="Asia Pacific"/>
    <x v="2"/>
    <x v="11"/>
    <s v="Rubbermaid Door Stop, Duo Pack"/>
    <n v="43.86"/>
    <n v="1"/>
    <n v="1"/>
    <n v="1"/>
    <n v="0"/>
    <n v="3.06"/>
    <n v="1"/>
    <n v="10.16"/>
    <n v="1"/>
    <s v="Critical"/>
    <n v="4"/>
  </r>
  <r>
    <x v="4992"/>
    <d v="2015-06-21T00:00:00"/>
    <d v="2015-06-25T00:00:00"/>
    <s v="Standard Class"/>
    <s v="Consumer"/>
    <n v="1"/>
    <s v="Monterrey"/>
    <s v="Nuevo León"/>
    <s v="Mexico"/>
    <s v="Monterrey,Nuevo León,Mexico"/>
    <s v="Central America"/>
    <s v="LATAM"/>
    <x v="2"/>
    <x v="11"/>
    <s v="Eldon Door Stop, Erganomic"/>
    <n v="97.560000000000016"/>
    <n v="1"/>
    <n v="5"/>
    <n v="1"/>
    <n v="0.4"/>
    <n v="-4.9400000000000093"/>
    <n v="3"/>
    <n v="10.157"/>
    <n v="1"/>
    <s v="High"/>
    <n v="3"/>
  </r>
  <r>
    <x v="4993"/>
    <d v="2015-05-20T00:00:00"/>
    <d v="2015-05-25T00:00:00"/>
    <s v="Standard Class"/>
    <s v="Consumer"/>
    <n v="1"/>
    <s v="Nishinomiya"/>
    <s v="Hyogo"/>
    <s v="Japan"/>
    <s v="Nishinomiya,Hyogo,Japan"/>
    <s v="Eastern Asia"/>
    <s v="Asia Pacific"/>
    <x v="0"/>
    <x v="0"/>
    <s v="Hoover Coffee Grinder, Red"/>
    <n v="137.58000000000001"/>
    <n v="1"/>
    <n v="2"/>
    <n v="1"/>
    <n v="0"/>
    <n v="28.86"/>
    <n v="1"/>
    <n v="10.15"/>
    <n v="1"/>
    <s v="High"/>
    <n v="3"/>
  </r>
  <r>
    <x v="4994"/>
    <d v="2015-05-07T00:00:00"/>
    <d v="2015-05-10T00:00:00"/>
    <s v="First Class"/>
    <s v="Consumer"/>
    <n v="1"/>
    <s v="Arlington"/>
    <s v="Virginia"/>
    <s v="United States"/>
    <s v="Arlington,Virginia,United States"/>
    <s v="Southern US"/>
    <s v="USCA"/>
    <x v="0"/>
    <x v="7"/>
    <s v="Dixon Ticonderoga Core-Lock Colored Pencils"/>
    <n v="54.66"/>
    <n v="1"/>
    <n v="6"/>
    <n v="1"/>
    <n v="0"/>
    <n v="18.037799999999997"/>
    <n v="1"/>
    <n v="7.49"/>
    <n v="1"/>
    <s v="Medium"/>
    <n v="2"/>
  </r>
  <r>
    <x v="4995"/>
    <d v="2015-09-26T00:00:00"/>
    <d v="2015-09-28T00:00:00"/>
    <s v="First Class"/>
    <s v="Corporate"/>
    <n v="2"/>
    <s v="Pilar"/>
    <s v="Alagoas"/>
    <s v="Brazil"/>
    <s v="Pilar,Alagoas,Brazil"/>
    <s v="South America"/>
    <s v="LATAM"/>
    <x v="0"/>
    <x v="12"/>
    <s v="Rogers File Cart, Single Width"/>
    <n v="75.536000000000016"/>
    <n v="1"/>
    <n v="2"/>
    <n v="1"/>
    <n v="0.6"/>
    <n v="-71.783999999999992"/>
    <n v="3"/>
    <n v="10.145"/>
    <n v="1"/>
    <s v="Medium"/>
    <n v="2"/>
  </r>
  <r>
    <x v="4996"/>
    <d v="2015-03-05T00:00:00"/>
    <d v="2015-03-09T00:00:00"/>
    <s v="Standard Class"/>
    <s v="Corporate"/>
    <n v="2"/>
    <s v="Amman"/>
    <s v="'Amman"/>
    <s v="Jordan"/>
    <s v="Amman,'Amman,Jordan"/>
    <s v="Western Asia"/>
    <s v="Asia Pacific"/>
    <x v="0"/>
    <x v="7"/>
    <s v="Stanley Sketch Pad, Easy-Erase"/>
    <n v="89.4"/>
    <n v="1"/>
    <n v="2"/>
    <n v="1"/>
    <n v="0"/>
    <n v="16.98"/>
    <n v="1"/>
    <n v="10.14"/>
    <n v="1"/>
    <s v="High"/>
    <n v="3"/>
  </r>
  <r>
    <x v="4997"/>
    <d v="2015-10-24T00:00:00"/>
    <d v="2015-10-29T00:00:00"/>
    <s v="Standard Class"/>
    <s v="Corporate"/>
    <n v="2"/>
    <s v="Binjai"/>
    <s v="Sumatera Utara"/>
    <s v="Indonesia"/>
    <s v="Binjai,Sumatera Utara,Indonesia"/>
    <s v="Southeastern Asia"/>
    <s v="Asia Pacific"/>
    <x v="2"/>
    <x v="4"/>
    <s v="Bush Floating Shelf Set, Traditional"/>
    <n v="318.56219999999996"/>
    <n v="1"/>
    <n v="2"/>
    <n v="1"/>
    <n v="7.0000000000000007E-2"/>
    <n v="68.482200000000006"/>
    <n v="1"/>
    <n v="10.14"/>
    <n v="1"/>
    <s v="Medium"/>
    <n v="2"/>
  </r>
  <r>
    <x v="4998"/>
    <d v="2015-09-26T00:00:00"/>
    <d v="2015-10-02T00:00:00"/>
    <s v="Standard Class"/>
    <s v="Corporate"/>
    <n v="2"/>
    <s v="Apopa"/>
    <s v="San Salvador"/>
    <s v="El Salvador"/>
    <s v="Apopa,San Salvador,El Salvador"/>
    <s v="Central America"/>
    <s v="LATAM"/>
    <x v="0"/>
    <x v="14"/>
    <s v="Novimex Shipping Labels, Alphabetical"/>
    <n v="93.59999999999998"/>
    <n v="1"/>
    <n v="13"/>
    <n v="2"/>
    <n v="0"/>
    <n v="42.9"/>
    <n v="1"/>
    <n v="10.129000000000001"/>
    <n v="1"/>
    <s v="Medium"/>
    <n v="2"/>
  </r>
  <r>
    <x v="4999"/>
    <d v="2015-05-22T00:00:00"/>
    <d v="2015-05-28T00:00:00"/>
    <s v="Standard Class"/>
    <s v="Home Office"/>
    <n v="3"/>
    <s v="Caloundra"/>
    <s v="Queensland"/>
    <s v="Australia"/>
    <s v="Caloundra,Queensland,Australia"/>
    <s v="Oceania"/>
    <s v="Asia Pacific"/>
    <x v="2"/>
    <x v="5"/>
    <s v="Harbour Creations Swivel Stool, Adjustable"/>
    <n v="164.34900000000002"/>
    <n v="1"/>
    <n v="1"/>
    <n v="1"/>
    <n v="0.1"/>
    <n v="-7.3110000000000035"/>
    <n v="3"/>
    <n v="10.119999999999999"/>
    <n v="1"/>
    <s v="Medium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ES-2015-BP1118545-42216"/>
    <d v="2015-07-31T00:00:00"/>
    <d v="2015-08-03T00:00:00"/>
    <s v="Second Class"/>
    <s v="Corporate"/>
    <n v="2"/>
    <s v="Paris"/>
    <s v="Ile-de-France"/>
    <s v="France"/>
    <s v="Paris,Ile-de-France,France"/>
    <s v="Western Europe"/>
    <s v="Europe"/>
    <x v="0"/>
    <x v="0"/>
    <s v="Breville Refrigerator, Red"/>
    <n v="1869.5879999999997"/>
    <n v="2"/>
    <n v="4"/>
    <n v="1"/>
    <n v="0.1"/>
    <n v="186.94800000000004"/>
    <n v="1"/>
    <n v="801.66"/>
    <n v="5"/>
    <s v="Critical"/>
    <n v="4"/>
  </r>
  <r>
    <s v="ES-2015-PJ1883564-42255"/>
    <d v="2015-09-08T00:00:00"/>
    <d v="2015-09-14T00:00:00"/>
    <s v="Standard Class"/>
    <s v="Corporate"/>
    <n v="2"/>
    <s v="Prato"/>
    <s v="Tuscany"/>
    <s v="Italy"/>
    <s v="Prato,Tuscany,Italy"/>
    <s v="Southern Europe"/>
    <s v="Europe"/>
    <x v="0"/>
    <x v="0"/>
    <s v="Hoover Stove, Red"/>
    <n v="7958.58"/>
    <n v="5"/>
    <n v="14"/>
    <n v="3"/>
    <n v="0"/>
    <n v="3979.0799999999995"/>
    <n v="6"/>
    <n v="778.32"/>
    <n v="4"/>
    <s v="Low"/>
    <n v="1"/>
  </r>
  <r>
    <s v="IN-2015-JS156857-42035"/>
    <d v="2015-01-31T00:00:00"/>
    <d v="2015-02-01T00:00:00"/>
    <s v="First Class"/>
    <s v="Corporate"/>
    <n v="2"/>
    <s v="Townsville"/>
    <s v="Queensland"/>
    <s v="Australia"/>
    <s v="Townsville,Queensland,Australia"/>
    <s v="Oceania"/>
    <s v="Asia Pacific"/>
    <x v="1"/>
    <x v="1"/>
    <s v="Brother Fax Machine, High-Speed"/>
    <n v="2565.5940000000001"/>
    <n v="3"/>
    <n v="9"/>
    <n v="2"/>
    <n v="0.1"/>
    <n v="28.40399999999994"/>
    <n v="1"/>
    <n v="766.93"/>
    <n v="4"/>
    <s v="Critical"/>
    <n v="4"/>
  </r>
  <r>
    <s v="TZ-2015-RH9555129-42343"/>
    <d v="2015-12-05T00:00:00"/>
    <d v="2015-12-07T00:00:00"/>
    <s v="Second Class"/>
    <s v="Consumer"/>
    <n v="1"/>
    <s v="Uvinza"/>
    <s v="Kigoma"/>
    <s v="Tanzania"/>
    <s v="Uvinza,Kigoma,Tanzania"/>
    <s v="Eastern Africa"/>
    <s v="Africa"/>
    <x v="0"/>
    <x v="0"/>
    <s v="KitchenAid Stove, White"/>
    <n v="3409.74"/>
    <n v="3"/>
    <n v="6"/>
    <n v="1"/>
    <n v="0"/>
    <n v="818.28"/>
    <n v="1"/>
    <n v="763.38"/>
    <n v="4"/>
    <s v="High"/>
    <n v="3"/>
  </r>
  <r>
    <s v="US-2015-NP1832582-42216"/>
    <d v="2015-07-31T00:00:00"/>
    <d v="2015-08-01T00:00:00"/>
    <s v="First Class"/>
    <s v="Consumer"/>
    <n v="1"/>
    <s v="Juárez"/>
    <s v="Chihuahua"/>
    <s v="Mexico"/>
    <s v="Juárez,Chihuahua,Mexico"/>
    <s v="Central America"/>
    <s v="LATAM"/>
    <x v="1"/>
    <x v="2"/>
    <s v="Motorola Smart Phone, Full Size"/>
    <n v="1713.8400000000001"/>
    <n v="2"/>
    <n v="4"/>
    <n v="1"/>
    <n v="0"/>
    <n v="445.52"/>
    <n v="1"/>
    <n v="728.96800000000007"/>
    <n v="4"/>
    <s v="Critical"/>
    <n v="4"/>
  </r>
  <r>
    <s v="MX-2015-VD2167039-42252"/>
    <d v="2015-09-05T00:00:00"/>
    <d v="2015-09-08T00:00:00"/>
    <s v="First Class"/>
    <s v="Consumer"/>
    <n v="1"/>
    <s v="Soyapango"/>
    <s v="San Salvador"/>
    <s v="El Salvador"/>
    <s v="Soyapango,San Salvador,El Salvador"/>
    <s v="Central America"/>
    <s v="LATAM"/>
    <x v="2"/>
    <x v="3"/>
    <s v="Hon Computer Table, Fully Assembled"/>
    <n v="2106.4960000000001"/>
    <n v="2"/>
    <n v="8"/>
    <n v="1"/>
    <n v="0.2"/>
    <n v="526.49600000000009"/>
    <n v="1"/>
    <n v="728.38900000000001"/>
    <n v="4"/>
    <s v="Critical"/>
    <n v="4"/>
  </r>
  <r>
    <s v="ES-2015-PO18865139-42018"/>
    <d v="2015-01-14T00:00:00"/>
    <d v="2015-01-18T00:00:00"/>
    <s v="Standard Class"/>
    <s v="Consumer"/>
    <n v="1"/>
    <s v="Stockton-on-Tees"/>
    <s v="England"/>
    <s v="United Kingdom"/>
    <s v="Stockton-on-Tees,England,United Kingdom"/>
    <s v="Northern Europe"/>
    <s v="Europe"/>
    <x v="1"/>
    <x v="1"/>
    <s v="Brother Fax Machine, Laser"/>
    <n v="4141.0200000000004"/>
    <n v="3"/>
    <n v="13"/>
    <n v="2"/>
    <n v="0"/>
    <n v="1697.67"/>
    <n v="4"/>
    <n v="668.96"/>
    <n v="4"/>
    <s v="High"/>
    <n v="3"/>
  </r>
  <r>
    <s v="IN-2015-BF1100558-42319"/>
    <d v="2015-11-11T00:00:00"/>
    <d v="2015-11-15T00:00:00"/>
    <s v="Standard Class"/>
    <s v="Home Office"/>
    <n v="3"/>
    <s v="Gorakhpur"/>
    <s v="Haryana"/>
    <s v="India"/>
    <s v="Gorakhpur,Haryana,India"/>
    <s v="Southern Asia"/>
    <s v="Asia Pacific"/>
    <x v="1"/>
    <x v="2"/>
    <s v="Motorola Smart Phone, with Caller ID"/>
    <n v="4518.78"/>
    <n v="3"/>
    <n v="7"/>
    <n v="1"/>
    <n v="0"/>
    <n v="632.52"/>
    <n v="1"/>
    <n v="658.69"/>
    <n v="4"/>
    <s v="High"/>
    <n v="3"/>
  </r>
  <r>
    <s v="IN-2015-VG2180558-42273"/>
    <d v="2015-09-26T00:00:00"/>
    <d v="2015-09-28T00:00:00"/>
    <s v="Second Class"/>
    <s v="Corporate"/>
    <n v="2"/>
    <s v="Thiruvananthapuram"/>
    <s v="Kerala"/>
    <s v="India"/>
    <s v="Thiruvananthapuram,Kerala,India"/>
    <s v="Southern Asia"/>
    <s v="Asia Pacific"/>
    <x v="2"/>
    <x v="4"/>
    <s v="Sauder Classic Bookcase, Traditional"/>
    <n v="5667.87"/>
    <n v="4"/>
    <n v="13"/>
    <n v="2"/>
    <n v="0"/>
    <n v="2097.0300000000002"/>
    <n v="5"/>
    <n v="658.35"/>
    <n v="4"/>
    <s v="Medium"/>
    <n v="2"/>
  </r>
  <r>
    <s v="IN-2015-AP1091527-42244"/>
    <d v="2015-08-28T00:00:00"/>
    <d v="2015-08-29T00:00:00"/>
    <s v="First Class"/>
    <s v="Consumer"/>
    <n v="1"/>
    <s v="Shouguang"/>
    <s v="Shandong"/>
    <s v="China"/>
    <s v="Shouguang,Shandong,China"/>
    <s v="Eastern Asia"/>
    <s v="Asia Pacific"/>
    <x v="2"/>
    <x v="5"/>
    <s v="Novimex Executive Leather Armchair, Red"/>
    <n v="2761.2"/>
    <n v="3"/>
    <n v="6"/>
    <n v="1"/>
    <n v="0"/>
    <n v="110.34"/>
    <n v="1"/>
    <n v="644.75"/>
    <n v="4"/>
    <s v="High"/>
    <n v="3"/>
  </r>
  <r>
    <s v="IN-2015-SW2027558-42125"/>
    <d v="2015-05-01T00:00:00"/>
    <d v="2015-05-01T00:00:00"/>
    <s v="Same Day"/>
    <s v="Consumer"/>
    <n v="1"/>
    <s v="Jamshedpur"/>
    <s v="Jharkhand"/>
    <s v="India"/>
    <s v="Jamshedpur,Jharkhand,India"/>
    <s v="Southern Asia"/>
    <s v="Asia Pacific"/>
    <x v="1"/>
    <x v="6"/>
    <s v="Konica Inkjet, White"/>
    <n v="2174.13"/>
    <n v="2"/>
    <n v="7"/>
    <n v="1"/>
    <n v="0"/>
    <n v="500.00999999999993"/>
    <n v="1"/>
    <n v="637.86"/>
    <n v="4"/>
    <s v="Critical"/>
    <n v="4"/>
  </r>
  <r>
    <s v="MX-2015-JH15820141-42356"/>
    <d v="2015-12-18T00:00:00"/>
    <d v="2015-12-20T00:00:00"/>
    <s v="Second Class"/>
    <s v="Consumer"/>
    <n v="1"/>
    <s v="Paysandú"/>
    <s v="Paysandú"/>
    <s v="Uruguay"/>
    <s v="Paysandú,Paysandú,Uruguay"/>
    <s v="South America"/>
    <s v="LATAM"/>
    <x v="2"/>
    <x v="5"/>
    <s v="Harbour Creations Executive Leather Armchair, Black"/>
    <n v="3473.1399999999994"/>
    <n v="3"/>
    <n v="11"/>
    <n v="2"/>
    <n v="0"/>
    <n v="868.12000000000012"/>
    <n v="1"/>
    <n v="634.529"/>
    <n v="4"/>
    <s v="High"/>
    <n v="3"/>
  </r>
  <r>
    <s v="IR-2015-TG1164060-42265"/>
    <d v="2015-09-18T00:00:00"/>
    <d v="2015-09-21T00:00:00"/>
    <s v="First Class"/>
    <s v="Consumer"/>
    <n v="1"/>
    <s v="Behshahr"/>
    <s v="Mazandaran"/>
    <s v="Iran"/>
    <s v="Behshahr,Mazandaran,Iran"/>
    <s v="Southern Asia"/>
    <s v="Asia Pacific"/>
    <x v="1"/>
    <x v="1"/>
    <s v="Canon Copy Machine, Color"/>
    <n v="2108.64"/>
    <n v="2"/>
    <n v="8"/>
    <n v="1"/>
    <n v="0"/>
    <n v="527.04"/>
    <n v="1"/>
    <n v="630.97"/>
    <n v="4"/>
    <s v="Critical"/>
    <n v="4"/>
  </r>
  <r>
    <s v="IN-2015-MW182207-42221"/>
    <d v="2015-08-05T00:00:00"/>
    <d v="2015-08-06T00:00:00"/>
    <s v="First Class"/>
    <s v="Consumer"/>
    <n v="1"/>
    <s v="Geraldton"/>
    <s v="Western Australia"/>
    <s v="Australia"/>
    <s v="Geraldton,Western Australia,Australia"/>
    <s v="Oceania"/>
    <s v="Asia Pacific"/>
    <x v="0"/>
    <x v="0"/>
    <s v="Breville Refrigerator, White"/>
    <n v="4191.5069999999996"/>
    <n v="3"/>
    <n v="9"/>
    <n v="2"/>
    <n v="0.1"/>
    <n v="1164.2669999999998"/>
    <n v="4"/>
    <n v="614.34"/>
    <n v="4"/>
    <s v="High"/>
    <n v="3"/>
  </r>
  <r>
    <s v="IN-2015-CS1246011-42074"/>
    <d v="2015-03-11T00:00:00"/>
    <d v="2015-03-13T00:00:00"/>
    <s v="Second Class"/>
    <s v="Consumer"/>
    <n v="1"/>
    <s v="Dhaka"/>
    <s v="Dhaka"/>
    <s v="Bangladesh"/>
    <s v="Dhaka,Dhaka,Bangladesh"/>
    <s v="Southern Asia"/>
    <s v="Asia Pacific"/>
    <x v="2"/>
    <x v="4"/>
    <s v="Safco Classic Bookcase, Metal"/>
    <n v="3063.27"/>
    <n v="3"/>
    <n v="7"/>
    <n v="1"/>
    <n v="0"/>
    <n v="581.91"/>
    <n v="1"/>
    <n v="609.24"/>
    <n v="4"/>
    <s v="High"/>
    <n v="3"/>
  </r>
  <r>
    <s v="CA-2015-AH10030140-42357"/>
    <d v="2015-12-19T00:00:00"/>
    <d v="2015-12-23T00:00:00"/>
    <s v="Standard Class"/>
    <s v="Corporate"/>
    <n v="2"/>
    <s v="Philadelphia"/>
    <s v="Pennsylvania"/>
    <s v="United States"/>
    <s v="Philadelphia,Pennsylvania,United States"/>
    <s v="Eastern US"/>
    <s v="USCA"/>
    <x v="0"/>
    <x v="7"/>
    <s v="Avery Fluorescent Highlighter Four-Color Set"/>
    <n v="18.704000000000001"/>
    <n v="1"/>
    <n v="7"/>
    <n v="1"/>
    <n v="0.2"/>
    <n v="2.3379999999999983"/>
    <n v="1"/>
    <n v="1.1299999999999999"/>
    <n v="1"/>
    <s v="Medium"/>
    <n v="2"/>
  </r>
  <r>
    <s v="ES-2015-MS1798048-42227"/>
    <d v="2015-08-11T00:00:00"/>
    <d v="2015-08-16T00:00:00"/>
    <s v="Second Class"/>
    <s v="Corporate"/>
    <n v="2"/>
    <s v="Munster"/>
    <s v="Lower Saxony"/>
    <s v="Germany"/>
    <s v="Munster,Lower Saxony,Germany"/>
    <s v="Western Europe"/>
    <s v="Europe"/>
    <x v="1"/>
    <x v="2"/>
    <s v="Samsung Smart Phone, Cordless"/>
    <n v="4473.0000000000009"/>
    <n v="3"/>
    <n v="7"/>
    <n v="1"/>
    <n v="0"/>
    <n v="313.11"/>
    <n v="1"/>
    <n v="604.4"/>
    <n v="4"/>
    <s v="Medium"/>
    <n v="2"/>
  </r>
  <r>
    <s v="IN-2015-DB1340527-42022"/>
    <d v="2015-01-18T00:00:00"/>
    <d v="2015-01-23T00:00:00"/>
    <s v="Standard Class"/>
    <s v="Consumer"/>
    <n v="1"/>
    <s v="Wuxi"/>
    <s v="Jiangsu"/>
    <s v="China"/>
    <s v="Wuxi,Jiangsu,China"/>
    <s v="Eastern Asia"/>
    <s v="Asia Pacific"/>
    <x v="2"/>
    <x v="5"/>
    <s v="SAFCO Executive Leather Armchair, Black"/>
    <n v="5048.9999999999991"/>
    <n v="4"/>
    <n v="11"/>
    <n v="2"/>
    <n v="0"/>
    <n v="656.37"/>
    <n v="1"/>
    <n v="595.5"/>
    <n v="3"/>
    <s v="High"/>
    <n v="3"/>
  </r>
  <r>
    <s v="CA-2015-AS10045140-42007"/>
    <d v="2015-01-03T00:00:00"/>
    <d v="2015-01-05T00:00:00"/>
    <s v="First Class"/>
    <s v="Corporate"/>
    <n v="2"/>
    <s v="Jacksonville"/>
    <s v="North Carolina"/>
    <s v="United States"/>
    <s v="Jacksonville,North Carolina,United States"/>
    <s v="Southern US"/>
    <s v="USCA"/>
    <x v="1"/>
    <x v="6"/>
    <s v="Cisco CP-7937G Unified IP Conference Station Phone"/>
    <n v="695.7"/>
    <n v="1"/>
    <n v="2"/>
    <n v="1"/>
    <n v="0.5"/>
    <n v="-27.827999999999975"/>
    <n v="3"/>
    <n v="160.19"/>
    <n v="1"/>
    <s v="High"/>
    <n v="3"/>
  </r>
  <r>
    <s v="IT-2015-DK13090120-42345"/>
    <d v="2015-12-07T00:00:00"/>
    <d v="2015-12-08T00:00:00"/>
    <s v="First Class"/>
    <s v="Consumer"/>
    <n v="1"/>
    <s v="Seville"/>
    <s v="Andalusía"/>
    <s v="Spain"/>
    <s v="Seville,Andalusía,Spain"/>
    <s v="Southern Europe"/>
    <s v="Europe"/>
    <x v="2"/>
    <x v="4"/>
    <s v="Safco Classic Bookcase, Metal"/>
    <n v="2188.0500000000002"/>
    <n v="2"/>
    <n v="5"/>
    <n v="1"/>
    <n v="0"/>
    <n v="1050.1500000000001"/>
    <n v="4"/>
    <n v="593.91"/>
    <n v="3"/>
    <s v="High"/>
    <n v="3"/>
  </r>
  <r>
    <s v="IN-2015-CS1184558-42354"/>
    <d v="2015-12-16T00:00:00"/>
    <d v="2015-12-19T00:00:00"/>
    <s v="First Class"/>
    <s v="Corporate"/>
    <n v="2"/>
    <s v="Raipur"/>
    <s v="Uttarakhand"/>
    <s v="India"/>
    <s v="Raipur,Uttarakhand,India"/>
    <s v="Southern Asia"/>
    <s v="Asia Pacific"/>
    <x v="2"/>
    <x v="3"/>
    <s v="Chromcraft Wood Table, Rectangular"/>
    <n v="1920.3600000000001"/>
    <n v="2"/>
    <n v="4"/>
    <n v="1"/>
    <n v="0"/>
    <n v="652.91999999999996"/>
    <n v="1"/>
    <n v="592.77"/>
    <n v="3"/>
    <s v="Critical"/>
    <n v="4"/>
  </r>
  <r>
    <s v="MX-2015-EM1420082-42328"/>
    <d v="2015-11-20T00:00:00"/>
    <d v="2015-11-20T00:00:00"/>
    <s v="Same Day"/>
    <s v="Home Office"/>
    <n v="3"/>
    <s v="Gómez Palacio"/>
    <s v="Durango"/>
    <s v="Mexico"/>
    <s v="Gómez Palacio,Durango,Mexico"/>
    <s v="Central America"/>
    <s v="LATAM"/>
    <x v="1"/>
    <x v="2"/>
    <s v="Samsung Smart Phone, Cordless"/>
    <n v="1704.0000000000005"/>
    <n v="2"/>
    <n v="4"/>
    <n v="1"/>
    <n v="0"/>
    <n v="119.28"/>
    <n v="1"/>
    <n v="592.726"/>
    <n v="3"/>
    <s v="Critical"/>
    <n v="4"/>
  </r>
  <r>
    <s v="IN-2015-LA1678059-42242"/>
    <d v="2015-08-26T00:00:00"/>
    <d v="2015-08-27T00:00:00"/>
    <s v="First Class"/>
    <s v="Corporate"/>
    <n v="2"/>
    <s v="Palembang"/>
    <s v="Sumatera Selatan"/>
    <s v="Indonesia"/>
    <s v="Palembang,Sumatera Selatan,Indonesia"/>
    <s v="Southeastern Asia"/>
    <s v="Asia Pacific"/>
    <x v="2"/>
    <x v="3"/>
    <s v="Bevis Conference Table, with Bottom Storage"/>
    <n v="3427.1495999999997"/>
    <n v="3"/>
    <n v="7"/>
    <n v="1"/>
    <n v="0.47000000000000003"/>
    <n v="-452.81039999999985"/>
    <n v="3"/>
    <n v="586.57000000000005"/>
    <n v="3"/>
    <s v="High"/>
    <n v="3"/>
  </r>
  <r>
    <s v="IN-2015-JH158207-42140"/>
    <d v="2015-05-16T00:00:00"/>
    <d v="2015-05-18T00:00:00"/>
    <s v="Second Class"/>
    <s v="Consumer"/>
    <n v="1"/>
    <s v="Melbourne"/>
    <s v="Victoria"/>
    <s v="Australia"/>
    <s v="Melbourne,Victoria,Australia"/>
    <s v="Oceania"/>
    <s v="Asia Pacific"/>
    <x v="1"/>
    <x v="2"/>
    <s v="Apple Smart Phone, Cordless"/>
    <n v="2863.35"/>
    <n v="3"/>
    <n v="5"/>
    <n v="1"/>
    <n v="0.1"/>
    <n v="858.9"/>
    <n v="1"/>
    <n v="581.88"/>
    <n v="3"/>
    <s v="Critical"/>
    <n v="4"/>
  </r>
  <r>
    <s v="CA-2015-AS10045140-42218"/>
    <d v="2015-08-02T00:00:00"/>
    <d v="2015-08-08T00:00:00"/>
    <s v="Standard Class"/>
    <s v="Corporate"/>
    <n v="2"/>
    <s v="Austin"/>
    <s v="Texas"/>
    <s v="United States"/>
    <s v="Austin,Texas,United States"/>
    <s v="Central US"/>
    <s v="USCA"/>
    <x v="1"/>
    <x v="6"/>
    <s v="Bady BDG101FRU Card Printer"/>
    <n v="1439.982"/>
    <n v="2"/>
    <n v="3"/>
    <n v="1"/>
    <n v="0.4"/>
    <n v="-263.99670000000026"/>
    <n v="3"/>
    <n v="103.62"/>
    <n v="1"/>
    <s v="Medium"/>
    <n v="2"/>
  </r>
  <r>
    <s v="ES-2015-HG1484545-42327"/>
    <d v="2015-11-19T00:00:00"/>
    <d v="2015-11-23T00:00:00"/>
    <s v="Standard Class"/>
    <s v="Consumer"/>
    <n v="1"/>
    <s v="Lille"/>
    <s v="Nord-Pas-de-Calais-Picardie"/>
    <s v="France"/>
    <s v="Lille,Nord-Pas-de-Calais-Picardie,France"/>
    <s v="Western Europe"/>
    <s v="Europe"/>
    <x v="2"/>
    <x v="5"/>
    <s v="Hon Executive Leather Armchair, Adjustable"/>
    <n v="5729.3459999999986"/>
    <n v="4"/>
    <n v="14"/>
    <n v="3"/>
    <n v="0.1"/>
    <n v="63.546000000000163"/>
    <n v="1"/>
    <n v="572.95000000000005"/>
    <n v="3"/>
    <s v="High"/>
    <n v="3"/>
  </r>
  <r>
    <s v="MO-2015-DP310586-42305"/>
    <d v="2015-10-28T00:00:00"/>
    <d v="2015-10-30T00:00:00"/>
    <s v="Second Class"/>
    <s v="Corporate"/>
    <n v="2"/>
    <s v="Meknes"/>
    <s v="Meknès-Tafilalet"/>
    <s v="Morocco"/>
    <s v="Meknes,Meknès-Tafilalet,Morocco"/>
    <s v="North Africa"/>
    <s v="Africa"/>
    <x v="1"/>
    <x v="1"/>
    <s v="Canon Wireless Fax, Laser"/>
    <n v="5301.2400000000007"/>
    <n v="4"/>
    <n v="14"/>
    <n v="3"/>
    <n v="0"/>
    <n v="2597.2800000000002"/>
    <n v="5"/>
    <n v="568.45000000000005"/>
    <n v="3"/>
    <s v="Medium"/>
    <n v="2"/>
  </r>
  <r>
    <s v="US-2015-AS10045140-42252"/>
    <d v="2015-09-05T00:00:00"/>
    <d v="2015-09-06T00:00:00"/>
    <s v="First Class"/>
    <s v="Corporate"/>
    <n v="2"/>
    <s v="Redmond"/>
    <s v="Oregon"/>
    <s v="United States"/>
    <s v="Redmond,Oregon,United States"/>
    <s v="Western US"/>
    <s v="USCA"/>
    <x v="0"/>
    <x v="8"/>
    <s v="Avery Trapezoid Extra Heavy Duty 4&quot; Binders"/>
    <n v="88.074000000000012"/>
    <n v="1"/>
    <n v="7"/>
    <n v="1"/>
    <n v="0.7"/>
    <n v="-58.71599999999998"/>
    <n v="3"/>
    <n v="23.88"/>
    <n v="1"/>
    <s v="High"/>
    <n v="3"/>
  </r>
  <r>
    <s v="CA-2015-AS10045140-42281"/>
    <d v="2015-10-04T00:00:00"/>
    <d v="2015-10-09T00:00:00"/>
    <s v="Standard Class"/>
    <s v="Corporate"/>
    <n v="2"/>
    <s v="Pasadena"/>
    <s v="California"/>
    <s v="United States"/>
    <s v="Pasadena,California,United States"/>
    <s v="Western US"/>
    <s v="USCA"/>
    <x v="2"/>
    <x v="3"/>
    <s v="Lesro Sheffield Collection Coffee Table, End Table, Center Table, Corner Table"/>
    <n v="171.28800000000001"/>
    <n v="1"/>
    <n v="3"/>
    <n v="1"/>
    <n v="0.2"/>
    <n v="-6.423300000000026"/>
    <n v="3"/>
    <n v="12.65"/>
    <n v="1"/>
    <s v="Medium"/>
    <n v="2"/>
  </r>
  <r>
    <s v="IN-2015-RW195407-42327"/>
    <d v="2015-11-19T00:00:00"/>
    <d v="2015-11-25T00:00:00"/>
    <s v="Standard Class"/>
    <s v="Corporate"/>
    <n v="2"/>
    <s v="Perth"/>
    <s v="Western Australia"/>
    <s v="Australia"/>
    <s v="Perth,Western Australia,Australia"/>
    <s v="Oceania"/>
    <s v="Asia Pacific"/>
    <x v="1"/>
    <x v="2"/>
    <s v="Cisco Smart Phone, Full Size"/>
    <n v="3524.4720000000002"/>
    <n v="3"/>
    <n v="6"/>
    <n v="1"/>
    <n v="0.1"/>
    <n v="861.37199999999996"/>
    <n v="1"/>
    <n v="531.28"/>
    <n v="3"/>
    <s v="Low"/>
    <n v="1"/>
  </r>
  <r>
    <s v="CA-2015-AB10060140-42315"/>
    <d v="2015-11-07T00:00:00"/>
    <d v="2015-11-14T00:00:00"/>
    <s v="Standard Class"/>
    <s v="Home Office"/>
    <n v="3"/>
    <s v="Seattle"/>
    <s v="Washington"/>
    <s v="United States"/>
    <s v="Seattle,Washington,United States"/>
    <s v="Western US"/>
    <s v="USCA"/>
    <x v="2"/>
    <x v="3"/>
    <s v="Hon 5100 Series Wood Tables"/>
    <n v="2036.8600000000001"/>
    <n v="2"/>
    <n v="7"/>
    <n v="1"/>
    <n v="0"/>
    <n v="366.63479999999993"/>
    <n v="1"/>
    <n v="524.76"/>
    <n v="3"/>
    <s v="Low"/>
    <n v="1"/>
  </r>
  <r>
    <s v="IT-2015-RP1927045-42081"/>
    <d v="2015-03-18T00:00:00"/>
    <d v="2015-03-21T00:00:00"/>
    <s v="Second Class"/>
    <s v="Corporate"/>
    <n v="2"/>
    <s v="Chelles"/>
    <s v="Ile-de-France"/>
    <s v="France"/>
    <s v="Chelles,Ile-de-France,France"/>
    <s v="Western Europe"/>
    <s v="Europe"/>
    <x v="1"/>
    <x v="1"/>
    <s v="Sharp Fax Machine, Digital"/>
    <n v="1505.9789999999998"/>
    <n v="2"/>
    <n v="6"/>
    <n v="1"/>
    <n v="0.15"/>
    <n v="-265.76099999999997"/>
    <n v="3"/>
    <n v="498.52"/>
    <n v="3"/>
    <s v="Critical"/>
    <n v="4"/>
  </r>
  <r>
    <s v="IN-2015-DW1354078-42357"/>
    <d v="2015-12-19T00:00:00"/>
    <d v="2015-12-20T00:00:00"/>
    <s v="First Class"/>
    <s v="Consumer"/>
    <n v="1"/>
    <s v="Kuantan"/>
    <s v="Pahang"/>
    <s v="Malaysia"/>
    <s v="Kuantan,Pahang,Malaysia"/>
    <s v="Southeastern Asia"/>
    <s v="Asia Pacific"/>
    <x v="1"/>
    <x v="2"/>
    <s v="Cisco Smart Phone, Full Size"/>
    <n v="1954.17"/>
    <n v="2"/>
    <n v="3"/>
    <n v="1"/>
    <n v="0"/>
    <n v="312.65999999999997"/>
    <n v="1"/>
    <n v="498.38"/>
    <n v="3"/>
    <s v="Critical"/>
    <n v="4"/>
  </r>
  <r>
    <s v="MX-2015-GM1444037-42265"/>
    <d v="2015-09-18T00:00:00"/>
    <d v="2015-09-18T00:00:00"/>
    <s v="Same Day"/>
    <s v="Consumer"/>
    <n v="1"/>
    <s v="Quito"/>
    <s v="Pichincha"/>
    <s v="Ecuador"/>
    <s v="Quito,Pichincha,Ecuador"/>
    <s v="South America"/>
    <s v="LATAM"/>
    <x v="1"/>
    <x v="1"/>
    <s v="Brother Copy Machine, Color"/>
    <n v="1213.18876"/>
    <n v="2"/>
    <n v="7"/>
    <n v="1"/>
    <n v="2E-3"/>
    <n v="508.00876000000005"/>
    <n v="1"/>
    <n v="493.40899999999999"/>
    <n v="3"/>
    <s v="Critical"/>
    <n v="4"/>
  </r>
  <r>
    <s v="IN-2015-JK1612059-42204"/>
    <d v="2015-07-19T00:00:00"/>
    <d v="2015-07-23T00:00:00"/>
    <s v="Standard Class"/>
    <s v="Home Office"/>
    <n v="3"/>
    <s v="Palembang"/>
    <s v="Sumatera Selatan"/>
    <s v="Indonesia"/>
    <s v="Palembang,Sumatera Selatan,Indonesia"/>
    <s v="Southeastern Asia"/>
    <s v="Asia Pacific"/>
    <x v="2"/>
    <x v="4"/>
    <s v="Safco Classic Bookcase, Mobile"/>
    <n v="3278.5847999999996"/>
    <n v="3"/>
    <n v="8"/>
    <n v="1"/>
    <n v="7.0000000000000007E-2"/>
    <n v="140.82479999999995"/>
    <n v="1"/>
    <n v="492.28"/>
    <n v="3"/>
    <s v="High"/>
    <n v="3"/>
  </r>
  <r>
    <s v="CA-2015-AB10060140-42314"/>
    <d v="2015-11-06T00:00:00"/>
    <d v="2015-11-08T00:00:00"/>
    <s v="First Class"/>
    <s v="Home Office"/>
    <n v="3"/>
    <s v="Greenwood"/>
    <s v="Indiana"/>
    <s v="United States"/>
    <s v="Greenwood,Indiana,United States"/>
    <s v="Central US"/>
    <s v="USCA"/>
    <x v="0"/>
    <x v="9"/>
    <s v="Strathmore Photo Mount Cards"/>
    <n v="67.8"/>
    <n v="1"/>
    <n v="10"/>
    <n v="2"/>
    <n v="0"/>
    <n v="31.187999999999999"/>
    <n v="1"/>
    <n v="7.97"/>
    <n v="1"/>
    <s v="High"/>
    <n v="3"/>
  </r>
  <r>
    <s v="SO-2015-SM10005116-42265"/>
    <d v="2015-09-18T00:00:00"/>
    <d v="2015-09-20T00:00:00"/>
    <s v="First Class"/>
    <s v="Consumer"/>
    <n v="1"/>
    <s v="Hargeysa"/>
    <s v="Woqooyi Galbeed"/>
    <s v="Somalia"/>
    <s v="Hargeysa,Woqooyi Galbeed,Somalia"/>
    <s v="Eastern Africa"/>
    <s v="Africa"/>
    <x v="1"/>
    <x v="2"/>
    <s v="Samsung Smart Phone, Cordless"/>
    <n v="3834.0000000000009"/>
    <n v="3"/>
    <n v="6"/>
    <n v="1"/>
    <n v="0"/>
    <n v="268.38"/>
    <n v="1"/>
    <n v="481.04"/>
    <n v="3"/>
    <s v="High"/>
    <n v="3"/>
  </r>
  <r>
    <s v="IN-2015-MP181757-42347"/>
    <d v="2015-12-09T00:00:00"/>
    <d v="2015-12-11T00:00:00"/>
    <s v="First Class"/>
    <s v="Home Office"/>
    <n v="3"/>
    <s v="Perth"/>
    <s v="Western Australia"/>
    <s v="Australia"/>
    <s v="Perth,Western Australia,Australia"/>
    <s v="Oceania"/>
    <s v="Asia Pacific"/>
    <x v="1"/>
    <x v="2"/>
    <s v="Apple Smart Phone, with Caller ID"/>
    <n v="1725.4620000000004"/>
    <n v="2"/>
    <n v="3"/>
    <n v="1"/>
    <n v="0.1"/>
    <n v="747.61200000000008"/>
    <n v="1"/>
    <n v="479.94"/>
    <n v="3"/>
    <s v="High"/>
    <n v="3"/>
  </r>
  <r>
    <s v="CA-2015-AB10060140-42132"/>
    <d v="2015-05-08T00:00:00"/>
    <d v="2015-05-13T00:00:00"/>
    <s v="Standard Class"/>
    <s v="Home Office"/>
    <n v="3"/>
    <s v="Los Angeles"/>
    <s v="California"/>
    <s v="United States"/>
    <s v="Los Angeles,California,United States"/>
    <s v="Western US"/>
    <s v="USCA"/>
    <x v="1"/>
    <x v="10"/>
    <s v="Logitech G600 MMO Gaming Mouse"/>
    <n v="79.989999999999995"/>
    <n v="1"/>
    <n v="1"/>
    <n v="1"/>
    <n v="0"/>
    <n v="28.796399999999998"/>
    <n v="1"/>
    <n v="5.44"/>
    <n v="1"/>
    <s v="Medium"/>
    <n v="2"/>
  </r>
  <r>
    <s v="ES-2015-RA1994545-42218"/>
    <d v="2015-08-02T00:00:00"/>
    <d v="2015-08-03T00:00:00"/>
    <s v="First Class"/>
    <s v="Consumer"/>
    <n v="1"/>
    <s v="Le Petit-Quevilly"/>
    <s v="Normandy"/>
    <s v="France"/>
    <s v="Le Petit-Quevilly,Normandy,France"/>
    <s v="Western Europe"/>
    <s v="Europe"/>
    <x v="2"/>
    <x v="4"/>
    <s v="Bush Classic Bookcase, Metal"/>
    <n v="1112.778"/>
    <n v="2"/>
    <n v="3"/>
    <n v="1"/>
    <n v="0.1"/>
    <n v="296.65800000000007"/>
    <n v="1"/>
    <n v="472"/>
    <n v="3"/>
    <s v="Critical"/>
    <n v="4"/>
  </r>
  <r>
    <s v="MX-2015-DM1295551-42103"/>
    <d v="2015-04-09T00:00:00"/>
    <d v="2015-04-13T00:00:00"/>
    <s v="Standard Class"/>
    <s v="Corporate"/>
    <n v="2"/>
    <s v="Mixco"/>
    <s v="Guatemala"/>
    <s v="Guatemala"/>
    <s v="Mixco,Guatemala,Guatemala"/>
    <s v="Central America"/>
    <s v="LATAM"/>
    <x v="2"/>
    <x v="3"/>
    <s v="Lesro Round Table, Rectangular"/>
    <n v="3117.0879999999997"/>
    <n v="3"/>
    <n v="13"/>
    <n v="2"/>
    <n v="0.2"/>
    <n v="38.94800000000005"/>
    <n v="1"/>
    <n v="466.70299999999997"/>
    <n v="3"/>
    <s v="High"/>
    <n v="3"/>
  </r>
  <r>
    <s v="MX-2015-BE1133582-42082"/>
    <d v="2015-03-19T00:00:00"/>
    <d v="2015-03-21T00:00:00"/>
    <s v="First Class"/>
    <s v="Home Office"/>
    <n v="3"/>
    <s v="Morelia"/>
    <s v="Michoacán"/>
    <s v="Mexico"/>
    <s v="Morelia,Michoacán,Mexico"/>
    <s v="Central America"/>
    <s v="LATAM"/>
    <x v="0"/>
    <x v="0"/>
    <s v="Hoover Stove, White"/>
    <n v="1888.7"/>
    <n v="2"/>
    <n v="5"/>
    <n v="1"/>
    <n v="0"/>
    <n v="887.6"/>
    <n v="1"/>
    <n v="465.91800000000001"/>
    <n v="3"/>
    <s v="High"/>
    <n v="3"/>
  </r>
  <r>
    <s v="SA-2015-LC7050110-42236"/>
    <d v="2015-08-20T00:00:00"/>
    <d v="2015-08-25T00:00:00"/>
    <s v="Standard Class"/>
    <s v="Consumer"/>
    <n v="1"/>
    <s v="Jeddah"/>
    <s v="Makkah"/>
    <s v="Saudi Arabia"/>
    <s v="Jeddah,Makkah,Saudi Arabia"/>
    <s v="Western Asia"/>
    <s v="Asia Pacific"/>
    <x v="1"/>
    <x v="2"/>
    <s v="Cisco Smart Phone, Full Size"/>
    <n v="5211.12"/>
    <n v="4"/>
    <n v="8"/>
    <n v="1"/>
    <n v="0"/>
    <n v="1146.24"/>
    <n v="4"/>
    <n v="463.98"/>
    <n v="3"/>
    <s v="Medium"/>
    <n v="2"/>
  </r>
  <r>
    <s v="IN-2015-CG125207-42077"/>
    <d v="2015-03-14T00:00:00"/>
    <d v="2015-03-18T00:00:00"/>
    <s v="Standard Class"/>
    <s v="Consumer"/>
    <n v="1"/>
    <s v="Adelaide"/>
    <s v="South Australia"/>
    <s v="Australia"/>
    <s v="Adelaide,South Australia,Australia"/>
    <s v="Oceania"/>
    <s v="Asia Pacific"/>
    <x v="0"/>
    <x v="0"/>
    <s v="Hoover Stove, White"/>
    <n v="3569.643"/>
    <n v="3"/>
    <n v="7"/>
    <n v="1"/>
    <n v="0.1"/>
    <n v="674.16300000000001"/>
    <n v="1"/>
    <n v="458.54"/>
    <n v="3"/>
    <s v="High"/>
    <n v="3"/>
  </r>
  <r>
    <s v="ID-2015-HG1502559-42194"/>
    <d v="2015-07-09T00:00:00"/>
    <d v="2015-07-13T00:00:00"/>
    <s v="Standard Class"/>
    <s v="Consumer"/>
    <n v="1"/>
    <s v="Medan"/>
    <s v="Sumatera Utara"/>
    <s v="Indonesia"/>
    <s v="Medan,Sumatera Utara,Indonesia"/>
    <s v="Southeastern Asia"/>
    <s v="Asia Pacific"/>
    <x v="2"/>
    <x v="4"/>
    <s v="Safco Library with Doors, Pine"/>
    <n v="2910.0815999999995"/>
    <n v="3"/>
    <n v="8"/>
    <n v="1"/>
    <n v="7.0000000000000007E-2"/>
    <n v="125.12159999999994"/>
    <n v="1"/>
    <n v="456.32"/>
    <n v="3"/>
    <s v="High"/>
    <n v="3"/>
  </r>
  <r>
    <s v="ID-2015-AA10480130-42080"/>
    <d v="2015-03-17T00:00:00"/>
    <d v="2015-03-21T00:00:00"/>
    <s v="Standard Class"/>
    <s v="Consumer"/>
    <n v="1"/>
    <s v="Bangkok"/>
    <s v="Bangkok"/>
    <s v="Thailand"/>
    <s v="Bangkok,Bangkok,Thailand"/>
    <s v="Southeastern Asia"/>
    <s v="Asia Pacific"/>
    <x v="1"/>
    <x v="2"/>
    <s v="Samsung Smart Phone, Full Size"/>
    <n v="2645.3760000000002"/>
    <n v="3"/>
    <n v="5"/>
    <n v="1"/>
    <n v="0.17"/>
    <n v="-2.4000000000114596E-2"/>
    <n v="3"/>
    <n v="452.6"/>
    <n v="3"/>
    <s v="High"/>
    <n v="3"/>
  </r>
  <r>
    <s v="ES-2015-YC21895139-42097"/>
    <d v="2015-04-03T00:00:00"/>
    <d v="2015-04-05T00:00:00"/>
    <s v="First Class"/>
    <s v="Corporate"/>
    <n v="2"/>
    <s v="London"/>
    <s v="England"/>
    <s v="United Kingdom"/>
    <s v="London,England,United Kingdom"/>
    <s v="Northern Europe"/>
    <s v="Europe"/>
    <x v="2"/>
    <x v="4"/>
    <s v="Bush Library with Doors, Metal"/>
    <n v="2291.8140000000003"/>
    <n v="2"/>
    <n v="7"/>
    <n v="1"/>
    <n v="0.1"/>
    <n v="127.13399999999993"/>
    <n v="1"/>
    <n v="448.91"/>
    <n v="3"/>
    <s v="High"/>
    <n v="3"/>
  </r>
  <r>
    <s v="BO-2015-MZ733513-42046"/>
    <d v="2015-02-11T00:00:00"/>
    <d v="2015-02-15T00:00:00"/>
    <s v="Second Class"/>
    <s v="Home Office"/>
    <n v="3"/>
    <s v="Brest"/>
    <s v="Brest"/>
    <s v="Belarus"/>
    <s v="Brest,Brest,Belarus"/>
    <s v="Eastern Europe"/>
    <s v="Europe"/>
    <x v="2"/>
    <x v="5"/>
    <s v="Hon Executive Leather Armchair, Adjustable"/>
    <n v="2757.7799999999997"/>
    <n v="3"/>
    <n v="6"/>
    <n v="1"/>
    <n v="0"/>
    <n v="744.48"/>
    <n v="1"/>
    <n v="446.33"/>
    <n v="3"/>
    <s v="High"/>
    <n v="3"/>
  </r>
  <r>
    <s v="CA-2015-AB10060140-42264"/>
    <d v="2015-09-17T00:00:00"/>
    <d v="2015-09-22T00:00:00"/>
    <s v="Standard Class"/>
    <s v="Home Office"/>
    <n v="3"/>
    <s v="Philadelphia"/>
    <s v="Pennsylvania"/>
    <s v="United States"/>
    <s v="Philadelphia,Pennsylvania,United States"/>
    <s v="Eastern US"/>
    <s v="USCA"/>
    <x v="0"/>
    <x v="9"/>
    <s v="Xerox 231"/>
    <n v="20.736000000000004"/>
    <n v="1"/>
    <n v="4"/>
    <n v="1"/>
    <n v="0.2"/>
    <n v="7.2576000000000001"/>
    <n v="1"/>
    <n v="1.23"/>
    <n v="1"/>
    <s v="High"/>
    <n v="3"/>
  </r>
  <r>
    <s v="UP-2015-DJ3510137-42202"/>
    <d v="2015-07-17T00:00:00"/>
    <d v="2015-07-19T00:00:00"/>
    <s v="Second Class"/>
    <s v="Corporate"/>
    <n v="2"/>
    <s v="Zhytomyr"/>
    <s v="Zhytomyr"/>
    <s v="Ukraine"/>
    <s v="Zhytomyr,Zhytomyr,Ukraine"/>
    <s v="Eastern Europe"/>
    <s v="Europe"/>
    <x v="0"/>
    <x v="0"/>
    <s v="Hoover Refrigerator, White"/>
    <n v="3146.3999999999996"/>
    <n v="3"/>
    <n v="6"/>
    <n v="1"/>
    <n v="0"/>
    <n v="629.28"/>
    <n v="1"/>
    <n v="443.55"/>
    <n v="3"/>
    <s v="Critical"/>
    <n v="4"/>
  </r>
  <r>
    <s v="ES-2015-MF1825045-42330"/>
    <d v="2015-11-22T00:00:00"/>
    <d v="2015-11-28T00:00:00"/>
    <s v="Standard Class"/>
    <s v="Corporate"/>
    <n v="2"/>
    <s v="Argenteuil"/>
    <s v="Ile-de-France"/>
    <s v="France"/>
    <s v="Argenteuil,Ile-de-France,France"/>
    <s v="Western Europe"/>
    <s v="Europe"/>
    <x v="1"/>
    <x v="6"/>
    <s v="Epson Printer, Durable"/>
    <n v="2456.6190000000001"/>
    <n v="2"/>
    <n v="11"/>
    <n v="2"/>
    <n v="0.15"/>
    <n v="664.71900000000005"/>
    <n v="1"/>
    <n v="442.49"/>
    <n v="3"/>
    <s v="Low"/>
    <n v="1"/>
  </r>
  <r>
    <s v="IN-2015-CP1234058-42202"/>
    <d v="2015-07-17T00:00:00"/>
    <d v="2015-07-20T00:00:00"/>
    <s v="First Class"/>
    <s v="Corporate"/>
    <n v="2"/>
    <s v="Aurangabad"/>
    <s v="Bihar"/>
    <s v="India"/>
    <s v="Aurangabad,Bihar,India"/>
    <s v="Southern Asia"/>
    <s v="Asia Pacific"/>
    <x v="0"/>
    <x v="0"/>
    <s v="Hamilton Beach Refrigerator, Red"/>
    <n v="4001.0399999999995"/>
    <n v="3"/>
    <n v="8"/>
    <n v="1"/>
    <n v="0"/>
    <n v="1440.24"/>
    <n v="4"/>
    <n v="439.65"/>
    <n v="3"/>
    <s v="Medium"/>
    <n v="2"/>
  </r>
  <r>
    <s v="ES-2015-EH1412545-42245"/>
    <d v="2015-08-29T00:00:00"/>
    <d v="2015-09-03T00:00:00"/>
    <s v="Standard Class"/>
    <s v="Home Office"/>
    <n v="3"/>
    <s v="Plaisir"/>
    <s v="Ile-de-France"/>
    <s v="France"/>
    <s v="Plaisir,Ile-de-France,France"/>
    <s v="Western Europe"/>
    <s v="Europe"/>
    <x v="1"/>
    <x v="2"/>
    <s v="Apple Smart Phone, Full Size"/>
    <n v="4876.875"/>
    <n v="3"/>
    <n v="9"/>
    <n v="2"/>
    <n v="0.15"/>
    <n v="745.875"/>
    <n v="1"/>
    <n v="439.41"/>
    <n v="3"/>
    <s v="Medium"/>
    <n v="2"/>
  </r>
  <r>
    <s v="IN-2015-JF1519021-42341"/>
    <d v="2015-12-03T00:00:00"/>
    <d v="2015-12-07T00:00:00"/>
    <s v="Standard Class"/>
    <s v="Consumer"/>
    <n v="1"/>
    <s v="Phnom Penh"/>
    <s v="Phnom Penh"/>
    <s v="Cambodia"/>
    <s v="Phnom Penh,Phnom Penh,Cambodia"/>
    <s v="Southeastern Asia"/>
    <s v="Asia Pacific"/>
    <x v="2"/>
    <x v="3"/>
    <s v="Hon Training Table, Fully Assembled"/>
    <n v="2673.36"/>
    <n v="3"/>
    <n v="8"/>
    <n v="1"/>
    <n v="0"/>
    <n v="1069.1999999999998"/>
    <n v="4"/>
    <n v="432.57"/>
    <n v="3"/>
    <s v="High"/>
    <n v="3"/>
  </r>
  <r>
    <s v="CA-2015-AH10075140-42301"/>
    <d v="2015-10-24T00:00:00"/>
    <d v="2015-10-25T00:00:00"/>
    <s v="First Class"/>
    <s v="Corporate"/>
    <n v="2"/>
    <s v="Cranston"/>
    <s v="Rhode Island"/>
    <s v="United States"/>
    <s v="Cranston,Rhode Island,United States"/>
    <s v="Eastern US"/>
    <s v="USCA"/>
    <x v="2"/>
    <x v="3"/>
    <s v="Office Impressions End Table, 20-1/2&quot;H x 24&quot;W x 20&quot;D"/>
    <n v="637.89599999999996"/>
    <n v="1"/>
    <n v="3"/>
    <n v="1"/>
    <n v="0.3"/>
    <n v="-127.57919999999996"/>
    <n v="3"/>
    <n v="188.95"/>
    <n v="1"/>
    <s v="Critical"/>
    <n v="4"/>
  </r>
  <r>
    <s v="IN-2015-AG1033059-42197"/>
    <d v="2015-07-12T00:00:00"/>
    <d v="2015-07-14T00:00:00"/>
    <s v="Second Class"/>
    <s v="Consumer"/>
    <n v="1"/>
    <s v="Jambi"/>
    <s v="Jambi"/>
    <s v="Indonesia"/>
    <s v="Jambi,Jambi,Indonesia"/>
    <s v="Southeastern Asia"/>
    <s v="Asia Pacific"/>
    <x v="0"/>
    <x v="0"/>
    <s v="Breville Refrigerator, Black"/>
    <n v="1722.2831999999999"/>
    <n v="2"/>
    <n v="4"/>
    <n v="1"/>
    <n v="0.17"/>
    <n v="539.44319999999993"/>
    <n v="1"/>
    <n v="430.04"/>
    <n v="3"/>
    <s v="Critical"/>
    <n v="4"/>
  </r>
  <r>
    <s v="ES-2015-NF1847548-42248"/>
    <d v="2015-09-01T00:00:00"/>
    <d v="2015-09-01T00:00:00"/>
    <s v="Same Day"/>
    <s v="Home Office"/>
    <n v="3"/>
    <s v="Moers"/>
    <s v="North Rhine-Westphalia"/>
    <s v="Germany"/>
    <s v="Moers,North Rhine-Westphalia,Germany"/>
    <s v="Western Europe"/>
    <s v="Europe"/>
    <x v="0"/>
    <x v="0"/>
    <s v="Breville Stove, White"/>
    <n v="1007.4240000000001"/>
    <n v="2"/>
    <n v="2"/>
    <n v="1"/>
    <n v="0.1"/>
    <n v="134.30399999999997"/>
    <n v="1"/>
    <n v="428.83"/>
    <n v="3"/>
    <s v="Critical"/>
    <n v="4"/>
  </r>
  <r>
    <s v="IN-2015-TA213857-42351"/>
    <d v="2015-12-13T00:00:00"/>
    <d v="2015-12-17T00:00:00"/>
    <s v="Standard Class"/>
    <s v="Home Office"/>
    <n v="3"/>
    <s v="Launceston"/>
    <s v="Tasmania"/>
    <s v="Australia"/>
    <s v="Launceston,Tasmania,Australia"/>
    <s v="Oceania"/>
    <s v="Asia Pacific"/>
    <x v="0"/>
    <x v="0"/>
    <s v="Hamilton Beach Stove, White"/>
    <n v="4864.32"/>
    <n v="3"/>
    <n v="10"/>
    <n v="2"/>
    <n v="0.1"/>
    <n v="162.12"/>
    <n v="1"/>
    <n v="426.09"/>
    <n v="3"/>
    <s v="Medium"/>
    <n v="2"/>
  </r>
  <r>
    <s v="ID-2015-SC20380102-42165"/>
    <d v="2015-06-10T00:00:00"/>
    <d v="2015-06-11T00:00:00"/>
    <s v="First Class"/>
    <s v="Consumer"/>
    <n v="1"/>
    <s v="Marikina"/>
    <s v="National Capital"/>
    <s v="Philippines"/>
    <s v="Marikina,National Capital,Philippines"/>
    <s v="Southeastern Asia"/>
    <s v="Asia Pacific"/>
    <x v="0"/>
    <x v="0"/>
    <s v="Breville Stove, Silver"/>
    <n v="1433.8394999999998"/>
    <n v="2"/>
    <n v="3"/>
    <n v="1"/>
    <n v="0.15000000000000002"/>
    <n v="-84.370500000000021"/>
    <n v="3"/>
    <n v="424.81"/>
    <n v="3"/>
    <s v="High"/>
    <n v="3"/>
  </r>
  <r>
    <s v="CA-2015-AH10075140-42110"/>
    <d v="2015-04-16T00:00:00"/>
    <d v="2015-04-19T00:00:00"/>
    <s v="First Class"/>
    <s v="Corporate"/>
    <n v="2"/>
    <s v="Henderson"/>
    <s v="Nevada"/>
    <s v="United States"/>
    <s v="Henderson,Nevada,United States"/>
    <s v="Western US"/>
    <s v="USCA"/>
    <x v="2"/>
    <x v="11"/>
    <s v="Howard Miller 12&quot; Round Wall Clock"/>
    <n v="196.45"/>
    <n v="1"/>
    <n v="5"/>
    <n v="1"/>
    <n v="0"/>
    <n v="70.72199999999998"/>
    <n v="1"/>
    <n v="36.520000000000003"/>
    <n v="1"/>
    <s v="Medium"/>
    <n v="2"/>
  </r>
  <r>
    <s v="CA-2015-AH1007523-42101"/>
    <d v="2015-04-07T00:00:00"/>
    <d v="2015-04-12T00:00:00"/>
    <s v="Standard Class"/>
    <s v="Corporate"/>
    <n v="2"/>
    <s v="Oakville"/>
    <s v="Ontario"/>
    <s v="Canada"/>
    <s v="Oakville,Ontario,Canada"/>
    <s v="Canada"/>
    <s v="USCA"/>
    <x v="0"/>
    <x v="12"/>
    <s v="Fellowes File Cart, Blue"/>
    <n v="137.31"/>
    <n v="1"/>
    <n v="1"/>
    <n v="1"/>
    <n v="0"/>
    <n v="54.900000000000006"/>
    <n v="1"/>
    <n v="11.13"/>
    <n v="1"/>
    <s v="High"/>
    <n v="3"/>
  </r>
  <r>
    <s v="IN-2015-DM1334558-42146"/>
    <d v="2015-05-22T00:00:00"/>
    <d v="2015-05-25T00:00:00"/>
    <s v="Second Class"/>
    <s v="Corporate"/>
    <n v="2"/>
    <s v="Bokaro"/>
    <s v="Jharkhand"/>
    <s v="India"/>
    <s v="Bokaro,Jharkhand,India"/>
    <s v="Southern Asia"/>
    <s v="Asia Pacific"/>
    <x v="0"/>
    <x v="12"/>
    <s v="Fellowes Lockers, Blue"/>
    <n v="1865.9699999999998"/>
    <n v="2"/>
    <n v="9"/>
    <n v="2"/>
    <n v="0"/>
    <n v="802.17"/>
    <n v="1"/>
    <n v="413.95"/>
    <n v="3"/>
    <s v="Critical"/>
    <n v="4"/>
  </r>
  <r>
    <s v="IN-2015-MH1811558-42157"/>
    <d v="2015-06-02T00:00:00"/>
    <d v="2015-06-04T00:00:00"/>
    <s v="First Class"/>
    <s v="Home Office"/>
    <n v="3"/>
    <s v="Kozhikode"/>
    <s v="Kerala"/>
    <s v="India"/>
    <s v="Kozhikode,Kerala,India"/>
    <s v="Southern Asia"/>
    <s v="Asia Pacific"/>
    <x v="2"/>
    <x v="4"/>
    <s v="Ikea Library with Doors, Pine"/>
    <n v="1094.22"/>
    <n v="2"/>
    <n v="3"/>
    <n v="1"/>
    <n v="0"/>
    <n v="328.23"/>
    <n v="1"/>
    <n v="411.06"/>
    <n v="3"/>
    <s v="Critical"/>
    <n v="4"/>
  </r>
  <r>
    <s v="RS-2015-CR2625108-42230"/>
    <d v="2015-08-14T00:00:00"/>
    <d v="2015-08-16T00:00:00"/>
    <s v="Second Class"/>
    <s v="Home Office"/>
    <n v="3"/>
    <s v="Astrakhan'"/>
    <s v="Astrakhan'"/>
    <s v="Russia"/>
    <s v="Astrakhan',Astrakhan',Russia"/>
    <s v="Eastern Europe"/>
    <s v="Europe"/>
    <x v="2"/>
    <x v="4"/>
    <s v="Sauder Classic Bookcase, Pine"/>
    <n v="3498.7200000000003"/>
    <n v="3"/>
    <n v="8"/>
    <n v="1"/>
    <n v="0"/>
    <n v="594.72"/>
    <n v="1"/>
    <n v="410.05"/>
    <n v="3"/>
    <s v="Medium"/>
    <n v="2"/>
  </r>
  <r>
    <s v="IN-2015-DK1309027-42308"/>
    <d v="2015-10-31T00:00:00"/>
    <d v="2015-11-03T00:00:00"/>
    <s v="First Class"/>
    <s v="Consumer"/>
    <n v="1"/>
    <s v="Xiangtan"/>
    <s v="Hunan"/>
    <s v="China"/>
    <s v="Xiangtan,Hunan,China"/>
    <s v="Eastern Asia"/>
    <s v="Asia Pacific"/>
    <x v="1"/>
    <x v="1"/>
    <s v="Brother Wireless Fax, Laser"/>
    <n v="2272.8600000000006"/>
    <n v="2"/>
    <n v="6"/>
    <n v="1"/>
    <n v="0"/>
    <n v="977.22"/>
    <n v="1"/>
    <n v="406.53"/>
    <n v="3"/>
    <s v="High"/>
    <n v="3"/>
  </r>
  <r>
    <s v="IN-2015-AP1072058-42284"/>
    <d v="2015-10-07T00:00:00"/>
    <d v="2015-10-11T00:00:00"/>
    <s v="Standard Class"/>
    <s v="Home Office"/>
    <n v="3"/>
    <s v="Jabalpur"/>
    <s v="Madhya Pradesh"/>
    <s v="India"/>
    <s v="Jabalpur,Madhya Pradesh,India"/>
    <s v="Southern Asia"/>
    <s v="Asia Pacific"/>
    <x v="1"/>
    <x v="2"/>
    <s v="Motorola Smart Phone, with Caller ID"/>
    <n v="2582.16"/>
    <n v="3"/>
    <n v="4"/>
    <n v="1"/>
    <n v="0"/>
    <n v="361.44"/>
    <n v="1"/>
    <n v="404.08"/>
    <n v="3"/>
    <s v="High"/>
    <n v="3"/>
  </r>
  <r>
    <s v="IN-2015-CR1282058-42294"/>
    <d v="2015-10-17T00:00:00"/>
    <d v="2015-10-21T00:00:00"/>
    <s v="Standard Class"/>
    <s v="Home Office"/>
    <n v="3"/>
    <s v="Patna"/>
    <s v="Bihar"/>
    <s v="India"/>
    <s v="Patna,Bihar,India"/>
    <s v="Southern Asia"/>
    <s v="Asia Pacific"/>
    <x v="1"/>
    <x v="2"/>
    <s v="Nokia Smart Phone, with Caller ID"/>
    <n v="3194.55"/>
    <n v="3"/>
    <n v="5"/>
    <n v="1"/>
    <n v="0"/>
    <n v="830.55"/>
    <n v="1"/>
    <n v="403.97"/>
    <n v="3"/>
    <s v="High"/>
    <n v="3"/>
  </r>
  <r>
    <s v="IN-2015-JM15265102-42316"/>
    <d v="2015-11-08T00:00:00"/>
    <d v="2015-11-10T00:00:00"/>
    <s v="First Class"/>
    <s v="Corporate"/>
    <n v="2"/>
    <s v="Marikina"/>
    <s v="National Capital"/>
    <s v="Philippines"/>
    <s v="Marikina,National Capital,Philippines"/>
    <s v="Southeastern Asia"/>
    <s v="Asia Pacific"/>
    <x v="0"/>
    <x v="0"/>
    <s v="Breville Microwave, Red"/>
    <n v="1538.7209999999998"/>
    <n v="2"/>
    <n v="6"/>
    <n v="1"/>
    <n v="0.15000000000000002"/>
    <n v="325.70100000000002"/>
    <n v="1"/>
    <n v="403.26"/>
    <n v="3"/>
    <s v="High"/>
    <n v="3"/>
  </r>
  <r>
    <s v="CA-2015-AH10075140-42273"/>
    <d v="2015-09-26T00:00:00"/>
    <d v="2015-09-29T00:00:00"/>
    <s v="First Class"/>
    <s v="Corporate"/>
    <n v="2"/>
    <s v="Chester"/>
    <s v="Pennsylvania"/>
    <s v="United States"/>
    <s v="Chester,Pennsylvania,United States"/>
    <s v="Eastern US"/>
    <s v="USCA"/>
    <x v="0"/>
    <x v="13"/>
    <s v="Compact Automatic Electric Letter Opener"/>
    <n v="190.89600000000002"/>
    <n v="1"/>
    <n v="2"/>
    <n v="1"/>
    <n v="0.2"/>
    <n v="-42.951599999999999"/>
    <n v="3"/>
    <n v="8.7200000000000006"/>
    <n v="1"/>
    <s v="Medium"/>
    <n v="2"/>
  </r>
  <r>
    <s v="CA-2015-AH10075140-42144"/>
    <d v="2015-05-20T00:00:00"/>
    <d v="2015-05-25T00:00:00"/>
    <s v="Second Class"/>
    <s v="Corporate"/>
    <n v="2"/>
    <s v="Knoxville"/>
    <s v="Tennessee"/>
    <s v="United States"/>
    <s v="Knoxville,Tennessee,United States"/>
    <s v="Southern US"/>
    <s v="USCA"/>
    <x v="2"/>
    <x v="5"/>
    <s v="Office Star - Mesh Screen back chair with Vinyl seat"/>
    <n v="314.35199999999998"/>
    <n v="1"/>
    <n v="3"/>
    <n v="1"/>
    <n v="0.2"/>
    <n v="-35.36460000000001"/>
    <n v="3"/>
    <n v="6.19"/>
    <n v="1"/>
    <s v="Medium"/>
    <n v="2"/>
  </r>
  <r>
    <s v="SF-2015-AB10060117-42334"/>
    <d v="2015-11-26T00:00:00"/>
    <d v="2015-11-29T00:00:00"/>
    <s v="Second Class"/>
    <s v="Home Office"/>
    <n v="3"/>
    <s v="Cape Town"/>
    <s v="Western Cape"/>
    <s v="South Africa"/>
    <s v="Cape Town,Western Cape,South Africa"/>
    <s v="Southern Africa"/>
    <s v="Africa"/>
    <x v="0"/>
    <x v="0"/>
    <s v="Hoover Microwave, Silver"/>
    <n v="1237.56"/>
    <n v="2"/>
    <n v="4"/>
    <n v="1"/>
    <n v="0"/>
    <n v="606.36"/>
    <n v="1"/>
    <n v="400.03"/>
    <n v="3"/>
    <s v="Critical"/>
    <n v="4"/>
  </r>
  <r>
    <s v="ES-2015-MS17770139-42275"/>
    <d v="2015-09-28T00:00:00"/>
    <d v="2015-10-01T00:00:00"/>
    <s v="First Class"/>
    <s v="Consumer"/>
    <n v="1"/>
    <s v="Burnley"/>
    <s v="England"/>
    <s v="United Kingdom"/>
    <s v="Burnley,England,United Kingdom"/>
    <s v="Northern Europe"/>
    <s v="Europe"/>
    <x v="2"/>
    <x v="4"/>
    <s v="Bush Classic Bookcase, Pine"/>
    <n v="2898.21"/>
    <n v="3"/>
    <n v="7"/>
    <n v="1"/>
    <n v="0"/>
    <n v="1420.02"/>
    <n v="4"/>
    <n v="393.46"/>
    <n v="2"/>
    <s v="High"/>
    <n v="3"/>
  </r>
  <r>
    <s v="LH-2015-JC610575-42032"/>
    <d v="2015-01-28T00:00:00"/>
    <d v="2015-01-30T00:00:00"/>
    <s v="Second Class"/>
    <s v="Corporate"/>
    <n v="2"/>
    <s v="Vilnius"/>
    <s v="Vilnius"/>
    <s v="Lithuania"/>
    <s v="Vilnius,Vilnius,Lithuania"/>
    <s v="Northern Europe"/>
    <s v="Europe"/>
    <x v="2"/>
    <x v="3"/>
    <s v="Barricks Conference Table, Rectangular"/>
    <n v="2171.16"/>
    <n v="2"/>
    <n v="8"/>
    <n v="1"/>
    <n v="0.7"/>
    <n v="-2750.2799999999993"/>
    <n v="2"/>
    <n v="390.09"/>
    <n v="2"/>
    <s v="High"/>
    <n v="3"/>
  </r>
  <r>
    <s v="IN-2015-GB145307-42260"/>
    <d v="2015-09-13T00:00:00"/>
    <d v="2015-09-19T00:00:00"/>
    <s v="Standard Class"/>
    <s v="Corporate"/>
    <n v="2"/>
    <s v="Brisbane"/>
    <s v="Queensland"/>
    <s v="Australia"/>
    <s v="Brisbane,Queensland,Australia"/>
    <s v="Oceania"/>
    <s v="Asia Pacific"/>
    <x v="1"/>
    <x v="1"/>
    <s v="Hewlett Wireless Fax, Laser"/>
    <n v="4448.223"/>
    <n v="3"/>
    <n v="13"/>
    <n v="2"/>
    <n v="0.1"/>
    <n v="444.48300000000017"/>
    <n v="1"/>
    <n v="386.38"/>
    <n v="2"/>
    <s v="Medium"/>
    <n v="2"/>
  </r>
  <r>
    <s v="CA-2015-AH10075140-42335"/>
    <d v="2015-11-27T00:00:00"/>
    <d v="2015-12-01T00:00:00"/>
    <s v="Standard Class"/>
    <s v="Corporate"/>
    <n v="2"/>
    <s v="Atlanta"/>
    <s v="Georgia"/>
    <s v="United States"/>
    <s v="Atlanta,Georgia,United States"/>
    <s v="Southern US"/>
    <s v="USCA"/>
    <x v="0"/>
    <x v="7"/>
    <s v="Newell 347"/>
    <n v="12.84"/>
    <n v="1"/>
    <n v="3"/>
    <n v="1"/>
    <n v="0"/>
    <n v="3.7235999999999989"/>
    <n v="1"/>
    <n v="1.88"/>
    <n v="1"/>
    <s v="Medium"/>
    <n v="2"/>
  </r>
  <r>
    <s v="MX-2015-MY1829593-42355"/>
    <d v="2015-12-17T00:00:00"/>
    <d v="2015-12-19T00:00:00"/>
    <s v="First Class"/>
    <s v="Corporate"/>
    <n v="2"/>
    <s v="Matagalpa"/>
    <s v="Matagalpa"/>
    <s v="Nicaragua"/>
    <s v="Matagalpa,Matagalpa,Nicaragua"/>
    <s v="Central America"/>
    <s v="LATAM"/>
    <x v="0"/>
    <x v="0"/>
    <s v="Hamilton Beach Stove, Black"/>
    <n v="1805.9"/>
    <n v="2"/>
    <n v="5"/>
    <n v="1"/>
    <n v="0"/>
    <n v="126.40000000000002"/>
    <n v="1"/>
    <n v="381.14"/>
    <n v="2"/>
    <s v="Critical"/>
    <n v="4"/>
  </r>
  <r>
    <s v="MX-2015-KC1654093-42158"/>
    <d v="2015-06-03T00:00:00"/>
    <d v="2015-06-07T00:00:00"/>
    <s v="Standard Class"/>
    <s v="Consumer"/>
    <n v="1"/>
    <s v="Managua"/>
    <s v="Managua"/>
    <s v="Nicaragua"/>
    <s v="Managua,Managua,Nicaragua"/>
    <s v="Central America"/>
    <s v="LATAM"/>
    <x v="0"/>
    <x v="0"/>
    <s v="Hamilton Beach Stove, Silver"/>
    <n v="1810.3"/>
    <n v="2"/>
    <n v="5"/>
    <n v="1"/>
    <n v="0"/>
    <n v="54.29999999999999"/>
    <n v="1"/>
    <n v="378.25799999999998"/>
    <n v="2"/>
    <s v="High"/>
    <n v="3"/>
  </r>
  <r>
    <s v="MX-2015-CS1246093-42259"/>
    <d v="2015-09-12T00:00:00"/>
    <d v="2015-09-14T00:00:00"/>
    <s v="First Class"/>
    <s v="Consumer"/>
    <n v="1"/>
    <s v="Managua"/>
    <s v="Managua"/>
    <s v="Nicaragua"/>
    <s v="Managua,Managua,Nicaragua"/>
    <s v="Central America"/>
    <s v="LATAM"/>
    <x v="1"/>
    <x v="2"/>
    <s v="Nokia Smart Phone, Cordless"/>
    <n v="2120.5"/>
    <n v="2"/>
    <n v="5"/>
    <n v="1"/>
    <n v="0"/>
    <n v="106"/>
    <n v="1"/>
    <n v="377.70400000000001"/>
    <n v="2"/>
    <s v="Critical"/>
    <n v="4"/>
  </r>
  <r>
    <s v="IN-2015-HA1492027-42111"/>
    <d v="2015-04-17T00:00:00"/>
    <d v="2015-04-17T00:00:00"/>
    <s v="Same Day"/>
    <s v="Consumer"/>
    <n v="1"/>
    <s v="Wuhai"/>
    <s v="Inner Mongolia"/>
    <s v="China"/>
    <s v="Wuhai,Inner Mongolia,China"/>
    <s v="Eastern Asia"/>
    <s v="Asia Pacific"/>
    <x v="1"/>
    <x v="2"/>
    <s v="Apple Smart Phone, Full Size"/>
    <n v="1275"/>
    <n v="2"/>
    <n v="2"/>
    <n v="1"/>
    <n v="0"/>
    <n v="140.22"/>
    <n v="1"/>
    <n v="377.58"/>
    <n v="2"/>
    <s v="Critical"/>
    <n v="4"/>
  </r>
  <r>
    <s v="ES-2015-FW1439545-42069"/>
    <d v="2015-03-06T00:00:00"/>
    <d v="2015-03-08T00:00:00"/>
    <s v="First Class"/>
    <s v="Corporate"/>
    <n v="2"/>
    <s v="Strasbourg"/>
    <s v="Alsace-Champagne-Ardenne-Lorraine"/>
    <s v="France"/>
    <s v="Strasbourg,Alsace-Champagne-Ardenne-Lorraine,France"/>
    <s v="Western Europe"/>
    <s v="Europe"/>
    <x v="2"/>
    <x v="4"/>
    <s v="Bush Classic Bookcase, Traditional"/>
    <n v="1114.2360000000001"/>
    <n v="2"/>
    <n v="3"/>
    <n v="1"/>
    <n v="0.1"/>
    <n v="383.70600000000002"/>
    <n v="1"/>
    <n v="376.88"/>
    <n v="2"/>
    <s v="Critical"/>
    <n v="4"/>
  </r>
  <r>
    <s v="ID-2015-DK1289559-42315"/>
    <d v="2015-11-07T00:00:00"/>
    <d v="2015-11-09T00:00:00"/>
    <s v="First Class"/>
    <s v="Consumer"/>
    <n v="1"/>
    <s v="Surabaya"/>
    <s v="Jawa Timur"/>
    <s v="Indonesia"/>
    <s v="Surabaya,Jawa Timur,Indonesia"/>
    <s v="Southeastern Asia"/>
    <s v="Asia Pacific"/>
    <x v="0"/>
    <x v="0"/>
    <s v="KitchenAid Stove, Black"/>
    <n v="3309.2597999999998"/>
    <n v="3"/>
    <n v="7"/>
    <n v="1"/>
    <n v="0.17"/>
    <n v="318.85979999999995"/>
    <n v="1"/>
    <n v="374.8"/>
    <n v="2"/>
    <s v="High"/>
    <n v="3"/>
  </r>
  <r>
    <s v="MX-2015-KD1627018-42330"/>
    <d v="2015-11-22T00:00:00"/>
    <d v="2015-11-24T00:00:00"/>
    <s v="First Class"/>
    <s v="Consumer"/>
    <n v="1"/>
    <s v="Tupã"/>
    <s v="São Paulo"/>
    <s v="Brazil"/>
    <s v="Tupã,São Paulo,Brazil"/>
    <s v="South America"/>
    <s v="LATAM"/>
    <x v="2"/>
    <x v="5"/>
    <s v="Harbour Creations Rocking Chair, Adjustable"/>
    <n v="897.48000000000013"/>
    <n v="1"/>
    <n v="9"/>
    <n v="2"/>
    <n v="0"/>
    <n v="322.92"/>
    <n v="1"/>
    <n v="374.37600000000003"/>
    <n v="2"/>
    <s v="Critical"/>
    <n v="4"/>
  </r>
  <r>
    <s v="IN-2015-AP1091559-42089"/>
    <d v="2015-03-26T00:00:00"/>
    <d v="2015-03-29T00:00:00"/>
    <s v="First Class"/>
    <s v="Consumer"/>
    <n v="1"/>
    <s v="Jakarta"/>
    <s v="Jakarta"/>
    <s v="Indonesia"/>
    <s v="Jakarta,Jakarta,Indonesia"/>
    <s v="Southeastern Asia"/>
    <s v="Asia Pacific"/>
    <x v="0"/>
    <x v="0"/>
    <s v="KitchenAid Stove, Silver"/>
    <n v="1421.5410000000002"/>
    <n v="2"/>
    <n v="3"/>
    <n v="1"/>
    <n v="0.17"/>
    <n v="428.12099999999987"/>
    <n v="1"/>
    <n v="367.57"/>
    <n v="2"/>
    <s v="Critical"/>
    <n v="4"/>
  </r>
  <r>
    <s v="MX-2015-TM2149031-42329"/>
    <d v="2015-11-21T00:00:00"/>
    <d v="2015-11-21T00:00:00"/>
    <s v="Same Day"/>
    <s v="Consumer"/>
    <n v="1"/>
    <s v="Camagüey"/>
    <s v="Camagüey"/>
    <s v="Cuba"/>
    <s v="Camagüey,Camagüey,Cuba"/>
    <s v="Caribbean"/>
    <s v="LATAM"/>
    <x v="1"/>
    <x v="1"/>
    <s v="Brother Fax Machine, High-Speed"/>
    <n v="1053.6884"/>
    <n v="2"/>
    <n v="5"/>
    <n v="1"/>
    <n v="2E-3"/>
    <n v="441.28840000000002"/>
    <n v="1"/>
    <n v="367.54899999999998"/>
    <n v="2"/>
    <s v="High"/>
    <n v="3"/>
  </r>
  <r>
    <s v="CA-2015-AS10090140-42264"/>
    <d v="2015-09-17T00:00:00"/>
    <d v="2015-09-19T00:00:00"/>
    <s v="First Class"/>
    <s v="Consumer"/>
    <n v="1"/>
    <s v="Philadelphia"/>
    <s v="Pennsylvania"/>
    <s v="United States"/>
    <s v="Philadelphia,Pennsylvania,United States"/>
    <s v="Eastern US"/>
    <s v="USCA"/>
    <x v="0"/>
    <x v="8"/>
    <s v="GBC DocuBind TL300 Electric Binding System"/>
    <n v="538.19400000000007"/>
    <n v="1"/>
    <n v="2"/>
    <n v="1"/>
    <n v="0.7"/>
    <n v="-412.61539999999991"/>
    <n v="3"/>
    <n v="209.3"/>
    <n v="2"/>
    <s v="Critical"/>
    <n v="4"/>
  </r>
  <r>
    <s v="SG-2015-JW5220111-42108"/>
    <d v="2015-04-14T00:00:00"/>
    <d v="2015-04-17T00:00:00"/>
    <s v="Second Class"/>
    <s v="Corporate"/>
    <n v="2"/>
    <s v="Dakar"/>
    <s v="Dakar"/>
    <s v="Senegal"/>
    <s v="Dakar,Dakar,Senegal"/>
    <s v="Western Africa"/>
    <s v="Africa"/>
    <x v="1"/>
    <x v="2"/>
    <s v="Cisco Smart Phone, Cordless"/>
    <n v="3908.88"/>
    <n v="3"/>
    <n v="6"/>
    <n v="1"/>
    <n v="0"/>
    <n v="1563.48"/>
    <n v="4"/>
    <n v="363.16"/>
    <n v="2"/>
    <s v="Medium"/>
    <n v="2"/>
  </r>
  <r>
    <s v="MX-2015-CC1210082-42245"/>
    <d v="2015-08-29T00:00:00"/>
    <d v="2015-09-02T00:00:00"/>
    <s v="Standard Class"/>
    <s v="Home Office"/>
    <n v="3"/>
    <s v="Coyoacán"/>
    <s v="Distrito Federal"/>
    <s v="Mexico"/>
    <s v="Coyoacán,Distrito Federal,Mexico"/>
    <s v="Central America"/>
    <s v="LATAM"/>
    <x v="1"/>
    <x v="2"/>
    <s v="Motorola Smart Phone, Full Size"/>
    <n v="2142.3000000000002"/>
    <n v="2"/>
    <n v="5"/>
    <n v="1"/>
    <n v="0"/>
    <n v="556.9"/>
    <n v="1"/>
    <n v="363.1"/>
    <n v="2"/>
    <s v="High"/>
    <n v="3"/>
  </r>
  <r>
    <s v="ID-2015-RD1993092-42140"/>
    <d v="2015-05-16T00:00:00"/>
    <d v="2015-05-18T00:00:00"/>
    <s v="Second Class"/>
    <s v="Consumer"/>
    <n v="1"/>
    <s v="Manukau City"/>
    <s v="Auckland"/>
    <s v="New Zealand"/>
    <s v="Manukau City,Auckland,New Zealand"/>
    <s v="Oceania"/>
    <s v="Asia Pacific"/>
    <x v="0"/>
    <x v="0"/>
    <s v="KitchenAid Refrigerator, Red"/>
    <n v="1900.5839999999998"/>
    <n v="2"/>
    <n v="6"/>
    <n v="1"/>
    <n v="0.4"/>
    <n v="-348.51600000000008"/>
    <n v="3"/>
    <n v="360.04"/>
    <n v="2"/>
    <s v="High"/>
    <n v="3"/>
  </r>
  <r>
    <s v="IN-2015-CM1193527-42244"/>
    <d v="2015-08-28T00:00:00"/>
    <d v="2015-08-31T00:00:00"/>
    <s v="First Class"/>
    <s v="Consumer"/>
    <n v="1"/>
    <s v="Shanghai"/>
    <s v="Shanghai"/>
    <s v="China"/>
    <s v="Shanghai,Shanghai,China"/>
    <s v="Eastern Asia"/>
    <s v="Asia Pacific"/>
    <x v="0"/>
    <x v="0"/>
    <s v="Breville Stove, Black"/>
    <n v="1682.91"/>
    <n v="2"/>
    <n v="3"/>
    <n v="1"/>
    <n v="0"/>
    <n v="487.98"/>
    <n v="1"/>
    <n v="358.51"/>
    <n v="2"/>
    <s v="Medium"/>
    <n v="2"/>
  </r>
  <r>
    <s v="RS-2015-RB9465108-42082"/>
    <d v="2015-03-19T00:00:00"/>
    <d v="2015-03-23T00:00:00"/>
    <s v="Second Class"/>
    <s v="Home Office"/>
    <n v="3"/>
    <s v="Rybinsk"/>
    <s v="Yaroslavl'"/>
    <s v="Russia"/>
    <s v="Rybinsk,Yaroslavl',Russia"/>
    <s v="Eastern Europe"/>
    <s v="Europe"/>
    <x v="1"/>
    <x v="2"/>
    <s v="Motorola Smart Phone, Full Size"/>
    <n v="2570.7599999999998"/>
    <n v="3"/>
    <n v="4"/>
    <n v="1"/>
    <n v="0"/>
    <n v="976.80000000000007"/>
    <n v="1"/>
    <n v="357.89"/>
    <n v="2"/>
    <s v="Medium"/>
    <n v="2"/>
  </r>
  <r>
    <s v="MX-2015-RB1979518-42258"/>
    <d v="2015-09-11T00:00:00"/>
    <d v="2015-09-18T00:00:00"/>
    <s v="Standard Class"/>
    <s v="Home Office"/>
    <n v="3"/>
    <s v="Ibiúna"/>
    <s v="São Paulo"/>
    <s v="Brazil"/>
    <s v="Ibiúna,São Paulo,Brazil"/>
    <s v="South America"/>
    <s v="LATAM"/>
    <x v="2"/>
    <x v="3"/>
    <s v="Chromcraft Conference Table, Adjustable Height"/>
    <n v="2332.96"/>
    <n v="2"/>
    <n v="5"/>
    <n v="1"/>
    <n v="0.2"/>
    <n v="349.86"/>
    <n v="1"/>
    <n v="357.78899999999999"/>
    <n v="2"/>
    <s v="Low"/>
    <n v="1"/>
  </r>
  <r>
    <s v="SF-2015-MV8190117-42362"/>
    <d v="2015-12-24T00:00:00"/>
    <d v="2015-12-27T00:00:00"/>
    <s v="First Class"/>
    <s v="Consumer"/>
    <n v="1"/>
    <s v="Port Elizabeth"/>
    <s v="Eastern Cape"/>
    <s v="South Africa"/>
    <s v="Port Elizabeth,Eastern Cape,South Africa"/>
    <s v="Southern Africa"/>
    <s v="Africa"/>
    <x v="1"/>
    <x v="2"/>
    <s v="Apple Smart Phone, Full Size"/>
    <n v="2550"/>
    <n v="3"/>
    <n v="4"/>
    <n v="1"/>
    <n v="0"/>
    <n v="714"/>
    <n v="1"/>
    <n v="355.92"/>
    <n v="2"/>
    <s v="Medium"/>
    <n v="2"/>
  </r>
  <r>
    <s v="IN-2015-PS1876059-42288"/>
    <d v="2015-10-11T00:00:00"/>
    <d v="2015-10-13T00:00:00"/>
    <s v="Second Class"/>
    <s v="Consumer"/>
    <n v="1"/>
    <s v="Bandung"/>
    <s v="Jawa Barat"/>
    <s v="Indonesia"/>
    <s v="Bandung,Jawa Barat,Indonesia"/>
    <s v="Southeastern Asia"/>
    <s v="Asia Pacific"/>
    <x v="2"/>
    <x v="4"/>
    <s v="Bush Stackable Bookrack, Traditional"/>
    <n v="1029.2588999999998"/>
    <n v="2"/>
    <n v="9"/>
    <n v="2"/>
    <n v="7.0000000000000007E-2"/>
    <n v="10.818900000000014"/>
    <n v="1"/>
    <n v="354.47"/>
    <n v="2"/>
    <s v="Critical"/>
    <n v="4"/>
  </r>
  <r>
    <s v="US-2015-FM1421551-42115"/>
    <d v="2015-04-21T00:00:00"/>
    <d v="2015-04-23T00:00:00"/>
    <s v="Second Class"/>
    <s v="Corporate"/>
    <n v="2"/>
    <s v="Mixco"/>
    <s v="Guatemala"/>
    <s v="Guatemala"/>
    <s v="Mixco,Guatemala,Guatemala"/>
    <s v="Central America"/>
    <s v="LATAM"/>
    <x v="1"/>
    <x v="1"/>
    <s v="Hewlett Fax Machine, High-Speed"/>
    <n v="1058.2792000000002"/>
    <n v="2"/>
    <n v="5"/>
    <n v="1"/>
    <n v="2E-3"/>
    <n v="-2.1208"/>
    <n v="3"/>
    <n v="354.423"/>
    <n v="2"/>
    <s v="Critical"/>
    <n v="4"/>
  </r>
  <r>
    <s v="IN-2015-NL1831092-42266"/>
    <d v="2015-09-19T00:00:00"/>
    <d v="2015-09-19T00:00:00"/>
    <s v="Same Day"/>
    <s v="Home Office"/>
    <n v="3"/>
    <s v="Christchurch"/>
    <s v="Canterbury"/>
    <s v="New Zealand"/>
    <s v="Christchurch,Canterbury,New Zealand"/>
    <s v="Oceania"/>
    <s v="Asia Pacific"/>
    <x v="0"/>
    <x v="12"/>
    <s v="Smead Lockers, Blue"/>
    <n v="1190.52"/>
    <n v="2"/>
    <n v="6"/>
    <n v="1"/>
    <n v="0"/>
    <n v="178.56"/>
    <n v="1"/>
    <n v="353.42"/>
    <n v="2"/>
    <s v="Critical"/>
    <n v="4"/>
  </r>
  <r>
    <s v="IT-2015-TB2105545-42334"/>
    <d v="2015-11-26T00:00:00"/>
    <d v="2015-12-03T00:00:00"/>
    <s v="Standard Class"/>
    <s v="Consumer"/>
    <n v="1"/>
    <s v="Vincennes"/>
    <s v="Ile-de-France"/>
    <s v="France"/>
    <s v="Vincennes,Ile-de-France,France"/>
    <s v="Western Europe"/>
    <s v="Europe"/>
    <x v="0"/>
    <x v="0"/>
    <s v="Hamilton Beach Refrigerator, Red"/>
    <n v="3150.8189999999995"/>
    <n v="3"/>
    <n v="7"/>
    <n v="1"/>
    <n v="0.1"/>
    <n v="-35.091000000000008"/>
    <n v="3"/>
    <n v="353.04"/>
    <n v="2"/>
    <s v="Medium"/>
    <n v="2"/>
  </r>
  <r>
    <s v="IN-2015-KD1649527-42175"/>
    <d v="2015-06-20T00:00:00"/>
    <d v="2015-06-26T00:00:00"/>
    <s v="Standard Class"/>
    <s v="Corporate"/>
    <n v="2"/>
    <s v="Chongqing"/>
    <s v="Chongqing"/>
    <s v="China"/>
    <s v="Chongqing,Chongqing,China"/>
    <s v="Eastern Asia"/>
    <s v="Asia Pacific"/>
    <x v="2"/>
    <x v="4"/>
    <s v="Bush Classic Bookcase, Traditional"/>
    <n v="2063.4"/>
    <n v="2"/>
    <n v="5"/>
    <n v="1"/>
    <n v="0"/>
    <n v="123.75"/>
    <n v="1"/>
    <n v="352.64"/>
    <n v="2"/>
    <s v="Low"/>
    <n v="1"/>
  </r>
  <r>
    <s v="HU-2015-EH412557-42300"/>
    <d v="2015-10-23T00:00:00"/>
    <d v="2015-10-25T00:00:00"/>
    <s v="First Class"/>
    <s v="Home Office"/>
    <n v="3"/>
    <s v="Gyula"/>
    <s v="Bekes"/>
    <s v="Hungary"/>
    <s v="Gyula,Bekes,Hungary"/>
    <s v="Eastern Europe"/>
    <s v="Europe"/>
    <x v="0"/>
    <x v="12"/>
    <s v="Rogers Lockers, Single Width"/>
    <n v="1269.8999999999999"/>
    <n v="2"/>
    <n v="6"/>
    <n v="1"/>
    <n v="0"/>
    <n v="558.72"/>
    <n v="1"/>
    <n v="352.52"/>
    <n v="2"/>
    <s v="High"/>
    <n v="3"/>
  </r>
  <r>
    <s v="CA-2015-AS10090140-42096"/>
    <d v="2015-04-02T00:00:00"/>
    <d v="2015-04-05T00:00:00"/>
    <s v="Second Class"/>
    <s v="Consumer"/>
    <n v="1"/>
    <s v="Springfield"/>
    <s v="Missouri"/>
    <s v="United States"/>
    <s v="Springfield,Missouri,United States"/>
    <s v="Central US"/>
    <s v="USCA"/>
    <x v="0"/>
    <x v="12"/>
    <s v="Hanging Personal Folder File"/>
    <n v="94.199999999999989"/>
    <n v="1"/>
    <n v="6"/>
    <n v="1"/>
    <n v="0"/>
    <n v="23.550000000000004"/>
    <n v="1"/>
    <n v="12.42"/>
    <n v="1"/>
    <s v="High"/>
    <n v="3"/>
  </r>
  <r>
    <s v="ES-2015-MG1769564-42018"/>
    <d v="2015-01-14T00:00:00"/>
    <d v="2015-01-16T00:00:00"/>
    <s v="First Class"/>
    <s v="Consumer"/>
    <n v="1"/>
    <s v="Turin"/>
    <s v="Piedmont"/>
    <s v="Italy"/>
    <s v="Turin,Piedmont,Italy"/>
    <s v="Southern Europe"/>
    <s v="Europe"/>
    <x v="1"/>
    <x v="1"/>
    <s v="Sharp Wireless Fax, Laser"/>
    <n v="2847.36"/>
    <n v="3"/>
    <n v="8"/>
    <n v="1"/>
    <n v="0"/>
    <n v="711.84"/>
    <n v="1"/>
    <n v="350.68"/>
    <n v="2"/>
    <s v="High"/>
    <n v="3"/>
  </r>
  <r>
    <s v="ID-2015-VF21715102-42321"/>
    <d v="2015-11-13T00:00:00"/>
    <d v="2015-11-15T00:00:00"/>
    <s v="Second Class"/>
    <s v="Home Office"/>
    <n v="3"/>
    <s v="Manila"/>
    <s v="National Capital"/>
    <s v="Philippines"/>
    <s v="Manila,National Capital,Philippines"/>
    <s v="Southeastern Asia"/>
    <s v="Asia Pacific"/>
    <x v="2"/>
    <x v="5"/>
    <s v="Novimex Executive Leather Armchair, Red"/>
    <n v="1725.75"/>
    <n v="2"/>
    <n v="5"/>
    <n v="1"/>
    <n v="0.25"/>
    <n v="-483.2999999999999"/>
    <n v="3"/>
    <n v="350.68"/>
    <n v="2"/>
    <s v="Critical"/>
    <n v="4"/>
  </r>
  <r>
    <s v="IN-2015-BP11290113-42269"/>
    <d v="2015-09-22T00:00:00"/>
    <d v="2015-09-25T00:00:00"/>
    <s v="Second Class"/>
    <s v="Consumer"/>
    <n v="1"/>
    <s v="Singapore"/>
    <s v="Singapore"/>
    <s v="Singapore"/>
    <s v="Singapore,Singapore,Singapore"/>
    <s v="Southeastern Asia"/>
    <s v="Asia Pacific"/>
    <x v="1"/>
    <x v="1"/>
    <s v="Hewlett Personal Copier, High-Speed"/>
    <n v="1282.2299999999998"/>
    <n v="2"/>
    <n v="9"/>
    <n v="2"/>
    <n v="0"/>
    <n v="12.69"/>
    <n v="1"/>
    <n v="349.88"/>
    <n v="2"/>
    <s v="Critical"/>
    <n v="4"/>
  </r>
  <r>
    <s v="US-2015-AS10090140-42341"/>
    <d v="2015-12-03T00:00:00"/>
    <d v="2015-12-06T00:00:00"/>
    <s v="First Class"/>
    <s v="Consumer"/>
    <n v="1"/>
    <s v="Charlottesville"/>
    <s v="Virginia"/>
    <s v="United States"/>
    <s v="Charlottesville,Virginia,United States"/>
    <s v="Southern US"/>
    <s v="USCA"/>
    <x v="0"/>
    <x v="7"/>
    <s v="Newell 309"/>
    <n v="34.650000000000006"/>
    <n v="1"/>
    <n v="3"/>
    <n v="1"/>
    <n v="0"/>
    <n v="10.395"/>
    <n v="1"/>
    <n v="4.99"/>
    <n v="1"/>
    <s v="Medium"/>
    <n v="2"/>
  </r>
  <r>
    <s v="IN-2015-BS1180059-42124"/>
    <d v="2015-04-30T00:00:00"/>
    <d v="2015-05-04T00:00:00"/>
    <s v="Standard Class"/>
    <s v="Home Office"/>
    <n v="3"/>
    <s v="Kendari"/>
    <s v="Sulawesi Tenggara"/>
    <s v="Indonesia"/>
    <s v="Kendari,Sulawesi Tenggara,Indonesia"/>
    <s v="Southeastern Asia"/>
    <s v="Asia Pacific"/>
    <x v="0"/>
    <x v="0"/>
    <s v="Hamilton Beach Refrigerator, White"/>
    <n v="4135.6409999999996"/>
    <n v="3"/>
    <n v="10"/>
    <n v="2"/>
    <n v="0.17"/>
    <n v="847.04099999999994"/>
    <n v="1"/>
    <n v="348.08"/>
    <n v="2"/>
    <s v="Medium"/>
    <n v="2"/>
  </r>
  <r>
    <s v="IN-2015-MB173057-42179"/>
    <d v="2015-06-24T00:00:00"/>
    <d v="2015-06-28T00:00:00"/>
    <s v="Standard Class"/>
    <s v="Consumer"/>
    <n v="1"/>
    <s v="Sydney"/>
    <s v="New South Wales"/>
    <s v="Australia"/>
    <s v="Sydney,New South Wales,Australia"/>
    <s v="Oceania"/>
    <s v="Asia Pacific"/>
    <x v="2"/>
    <x v="4"/>
    <s v="Sauder Classic Bookcase, Metal"/>
    <n v="5486.67"/>
    <n v="4"/>
    <n v="14"/>
    <n v="3"/>
    <n v="0.1"/>
    <n v="2316.5099999999998"/>
    <n v="5"/>
    <n v="346.6"/>
    <n v="2"/>
    <s v="Medium"/>
    <n v="2"/>
  </r>
  <r>
    <s v="IT-2015-CA1231045-42223"/>
    <d v="2015-08-07T00:00:00"/>
    <d v="2015-08-09T00:00:00"/>
    <s v="Second Class"/>
    <s v="Corporate"/>
    <n v="2"/>
    <s v="Menton"/>
    <s v="Provence-Alpes-Côte d'Azur"/>
    <s v="France"/>
    <s v="Menton,Provence-Alpes-Côte d'Azur,France"/>
    <s v="Western Europe"/>
    <s v="Europe"/>
    <x v="1"/>
    <x v="2"/>
    <s v="Nokia Smart Phone, Full Size"/>
    <n v="1625.2425000000003"/>
    <n v="2"/>
    <n v="3"/>
    <n v="1"/>
    <n v="0.15"/>
    <n v="-76.567499999999995"/>
    <n v="3"/>
    <n v="345.78"/>
    <n v="2"/>
    <s v="Critical"/>
    <n v="4"/>
  </r>
  <r>
    <s v="ES-2015-MB1808545-42049"/>
    <d v="2015-02-14T00:00:00"/>
    <d v="2015-02-16T00:00:00"/>
    <s v="First Class"/>
    <s v="Consumer"/>
    <n v="1"/>
    <s v="Clermont-Ferrand"/>
    <s v="Auvergne"/>
    <s v="France"/>
    <s v="Clermont-Ferrand,Auvergne,France"/>
    <s v="Western Europe"/>
    <s v="Europe"/>
    <x v="0"/>
    <x v="12"/>
    <s v="Tenex Lockers, Blue"/>
    <n v="734.93999999999994"/>
    <n v="1"/>
    <n v="4"/>
    <n v="1"/>
    <n v="0.1"/>
    <n v="130.62000000000003"/>
    <n v="1"/>
    <n v="344.98"/>
    <n v="2"/>
    <s v="Critical"/>
    <n v="4"/>
  </r>
  <r>
    <s v="ES-2015-AF1088545-42103"/>
    <d v="2015-04-09T00:00:00"/>
    <d v="2015-04-12T00:00:00"/>
    <s v="First Class"/>
    <s v="Consumer"/>
    <n v="1"/>
    <s v="Bayeux"/>
    <s v="Normandy"/>
    <s v="France"/>
    <s v="Bayeux,Normandy,France"/>
    <s v="Western Europe"/>
    <s v="Europe"/>
    <x v="0"/>
    <x v="12"/>
    <s v="Smead Lockers, Wire Frame"/>
    <n v="1244.1870000000001"/>
    <n v="2"/>
    <n v="7"/>
    <n v="1"/>
    <n v="0.1"/>
    <n v="-13.92300000000003"/>
    <n v="3"/>
    <n v="338.33"/>
    <n v="2"/>
    <s v="Critical"/>
    <n v="4"/>
  </r>
  <r>
    <s v="IN-2015-BE114557-42080"/>
    <d v="2015-03-17T00:00:00"/>
    <d v="2015-03-22T00:00:00"/>
    <s v="Second Class"/>
    <s v="Home Office"/>
    <n v="3"/>
    <s v="Sydney"/>
    <s v="New South Wales"/>
    <s v="Australia"/>
    <s v="Sydney,New South Wales,Australia"/>
    <s v="Oceania"/>
    <s v="Asia Pacific"/>
    <x v="1"/>
    <x v="1"/>
    <s v="Hewlett Copy Machine, Color"/>
    <n v="3299.5620000000004"/>
    <n v="3"/>
    <n v="14"/>
    <n v="3"/>
    <n v="0.1"/>
    <n v="366.28199999999987"/>
    <n v="1"/>
    <n v="336.02"/>
    <n v="2"/>
    <s v="Medium"/>
    <n v="2"/>
  </r>
  <r>
    <s v="ES-2015-VM2168545-42140"/>
    <d v="2015-05-16T00:00:00"/>
    <d v="2015-05-19T00:00:00"/>
    <s v="First Class"/>
    <s v="Home Office"/>
    <n v="3"/>
    <s v="Marseille"/>
    <s v="Provence-Alpes-Côte d'Azur"/>
    <s v="France"/>
    <s v="Marseille,Provence-Alpes-Côte d'Azur,France"/>
    <s v="Western Europe"/>
    <s v="Europe"/>
    <x v="2"/>
    <x v="4"/>
    <s v="Sauder Stackable Bookrack, Mobile"/>
    <n v="1189.242"/>
    <n v="2"/>
    <n v="9"/>
    <n v="2"/>
    <n v="0.1"/>
    <n v="250.99199999999999"/>
    <n v="1"/>
    <n v="334.23"/>
    <n v="2"/>
    <s v="High"/>
    <n v="3"/>
  </r>
  <r>
    <s v="MX-2015-SC2069539-42360"/>
    <d v="2015-12-22T00:00:00"/>
    <d v="2015-12-24T00:00:00"/>
    <s v="First Class"/>
    <s v="Corporate"/>
    <n v="2"/>
    <s v="Soyapango"/>
    <s v="San Salvador"/>
    <s v="El Salvador"/>
    <s v="Soyapango,San Salvador,El Salvador"/>
    <s v="Central America"/>
    <s v="LATAM"/>
    <x v="2"/>
    <x v="5"/>
    <s v="Harbour Creations Executive Leather Armchair, Adjustable"/>
    <n v="1269.5999999999999"/>
    <n v="2"/>
    <n v="4"/>
    <n v="1"/>
    <n v="0"/>
    <n v="355.44"/>
    <n v="1"/>
    <n v="333.14800000000002"/>
    <n v="2"/>
    <s v="High"/>
    <n v="3"/>
  </r>
  <r>
    <s v="ES-2015-CC1210045-42182"/>
    <d v="2015-06-27T00:00:00"/>
    <d v="2015-06-27T00:00:00"/>
    <s v="Same Day"/>
    <s v="Home Office"/>
    <n v="3"/>
    <s v="Grenoble"/>
    <s v="Auvergne-Rhône-Alpes"/>
    <s v="France"/>
    <s v="Grenoble,Auvergne-Rhône-Alpes,France"/>
    <s v="Western Europe"/>
    <s v="Europe"/>
    <x v="1"/>
    <x v="1"/>
    <s v="Brother Fax Machine, Color"/>
    <n v="815.94900000000007"/>
    <n v="1"/>
    <n v="3"/>
    <n v="1"/>
    <n v="0.15"/>
    <n v="287.91899999999998"/>
    <n v="1"/>
    <n v="333.02"/>
    <n v="2"/>
    <s v="Critical"/>
    <n v="4"/>
  </r>
  <r>
    <s v="IN-2015-CC125507-42046"/>
    <d v="2015-02-11T00:00:00"/>
    <d v="2015-02-11T00:00:00"/>
    <s v="Same Day"/>
    <s v="Consumer"/>
    <n v="1"/>
    <s v="Whyalla"/>
    <s v="South Australia"/>
    <s v="Australia"/>
    <s v="Whyalla,South Australia,Australia"/>
    <s v="Oceania"/>
    <s v="Asia Pacific"/>
    <x v="1"/>
    <x v="1"/>
    <s v="Canon Personal Copier, Laser"/>
    <n v="1027.7280000000001"/>
    <n v="2"/>
    <n v="8"/>
    <n v="1"/>
    <n v="0.1"/>
    <n v="182.68799999999999"/>
    <n v="1"/>
    <n v="332.2"/>
    <n v="2"/>
    <s v="Critical"/>
    <n v="4"/>
  </r>
  <r>
    <s v="IN-2015-AB101057-42153"/>
    <d v="2015-05-29T00:00:00"/>
    <d v="2015-06-05T00:00:00"/>
    <s v="Standard Class"/>
    <s v="Consumer"/>
    <n v="1"/>
    <s v="Adelaide"/>
    <s v="South Australia"/>
    <s v="Australia"/>
    <s v="Adelaide,South Australia,Australia"/>
    <s v="Oceania"/>
    <s v="Asia Pacific"/>
    <x v="1"/>
    <x v="1"/>
    <s v="Brother Wireless Fax, Digital"/>
    <n v="1703.0250000000003"/>
    <n v="2"/>
    <n v="5"/>
    <n v="1"/>
    <n v="0.1"/>
    <n v="737.92500000000007"/>
    <n v="1"/>
    <n v="332.14"/>
    <n v="2"/>
    <s v="Low"/>
    <n v="1"/>
  </r>
  <r>
    <s v="IN-2015-SV2078559-42110"/>
    <d v="2015-04-16T00:00:00"/>
    <d v="2015-04-18T00:00:00"/>
    <s v="Second Class"/>
    <s v="Consumer"/>
    <n v="1"/>
    <s v="Medan"/>
    <s v="Sumatera Utara"/>
    <s v="Indonesia"/>
    <s v="Medan,Sumatera Utara,Indonesia"/>
    <s v="Southeastern Asia"/>
    <s v="Asia Pacific"/>
    <x v="0"/>
    <x v="12"/>
    <s v="Smead Lockers, Wire Frame"/>
    <n v="1803.0836999999999"/>
    <n v="2"/>
    <n v="11"/>
    <n v="2"/>
    <n v="0.17"/>
    <n v="-130.38630000000003"/>
    <n v="3"/>
    <n v="332.13"/>
    <n v="2"/>
    <s v="High"/>
    <n v="3"/>
  </r>
  <r>
    <s v="ES-2015-HW1493545-42335"/>
    <d v="2015-11-27T00:00:00"/>
    <d v="2015-11-29T00:00:00"/>
    <s v="First Class"/>
    <s v="Corporate"/>
    <n v="2"/>
    <s v="Ivry-sur-Seine"/>
    <s v="Ile-de-France"/>
    <s v="France"/>
    <s v="Ivry-sur-Seine,Ile-de-France,France"/>
    <s v="Western Europe"/>
    <s v="Europe"/>
    <x v="2"/>
    <x v="4"/>
    <s v="Safco Stackable Bookrack, Pine"/>
    <n v="676.48500000000001"/>
    <n v="1"/>
    <n v="5"/>
    <n v="1"/>
    <n v="0.1"/>
    <n v="195.28500000000005"/>
    <n v="1"/>
    <n v="330.51"/>
    <n v="2"/>
    <s v="Critical"/>
    <n v="4"/>
  </r>
  <r>
    <s v="ES-2015-LD1685545-42265"/>
    <d v="2015-09-18T00:00:00"/>
    <d v="2015-09-18T00:00:00"/>
    <s v="Same Day"/>
    <s v="Corporate"/>
    <n v="2"/>
    <s v="Saint-Laurent-du-Var"/>
    <s v="Provence-Alpes-Côte d'Azur"/>
    <s v="France"/>
    <s v="Saint-Laurent-du-Var,Provence-Alpes-Côte d'Azur,France"/>
    <s v="Western Europe"/>
    <s v="Europe"/>
    <x v="2"/>
    <x v="4"/>
    <s v="Bush Library with Doors, Metal"/>
    <n v="1637.0100000000002"/>
    <n v="2"/>
    <n v="5"/>
    <n v="1"/>
    <n v="0.1"/>
    <n v="90.809999999999945"/>
    <n v="1"/>
    <n v="329.73"/>
    <n v="2"/>
    <s v="High"/>
    <n v="3"/>
  </r>
  <r>
    <s v="MX-2015-NS1850528-42059"/>
    <d v="2015-02-24T00:00:00"/>
    <d v="2015-02-27T00:00:00"/>
    <s v="First Class"/>
    <s v="Consumer"/>
    <n v="1"/>
    <s v="Cartagena"/>
    <s v="Bolívar"/>
    <s v="Colombia"/>
    <s v="Cartagena,Bolívar,Colombia"/>
    <s v="South America"/>
    <s v="LATAM"/>
    <x v="1"/>
    <x v="1"/>
    <s v="Sharp Wireless Fax, Digital"/>
    <n v="1655.9614399999998"/>
    <n v="2"/>
    <n v="7"/>
    <n v="1"/>
    <n v="2E-3"/>
    <n v="13.201440000000002"/>
    <n v="1"/>
    <n v="329.577"/>
    <n v="2"/>
    <s v="High"/>
    <n v="3"/>
  </r>
  <r>
    <s v="GH-2015-JD606049-42172"/>
    <d v="2015-06-17T00:00:00"/>
    <d v="2015-06-19T00:00:00"/>
    <s v="First Class"/>
    <s v="Consumer"/>
    <n v="1"/>
    <s v="Kumasi"/>
    <s v="Ashanti"/>
    <s v="Ghana"/>
    <s v="Kumasi,Ashanti,Ghana"/>
    <s v="Western Africa"/>
    <s v="Africa"/>
    <x v="0"/>
    <x v="0"/>
    <s v="KitchenAid Microwave, Black"/>
    <n v="1239"/>
    <n v="2"/>
    <n v="4"/>
    <n v="1"/>
    <n v="0"/>
    <n v="0"/>
    <n v="1"/>
    <n v="327.94"/>
    <n v="2"/>
    <s v="Critical"/>
    <n v="4"/>
  </r>
  <r>
    <s v="ID-2015-MG17680144-42078"/>
    <d v="2015-03-15T00:00:00"/>
    <d v="2015-03-17T00:00:00"/>
    <s v="Second Class"/>
    <s v="Home Office"/>
    <n v="3"/>
    <s v="Ho Chi Minh City"/>
    <s v="Ho Chí Minh City"/>
    <s v="Vietnam"/>
    <s v="Ho Chi Minh City,Ho Chí Minh City,Vietnam"/>
    <s v="Southeastern Asia"/>
    <s v="Asia Pacific"/>
    <x v="2"/>
    <x v="5"/>
    <s v="Novimex Executive Leather Armchair, Adjustable"/>
    <n v="1680.6059999999998"/>
    <n v="2"/>
    <n v="5"/>
    <n v="1"/>
    <n v="0.27"/>
    <n v="368.25599999999997"/>
    <n v="1"/>
    <n v="327.81"/>
    <n v="2"/>
    <s v="High"/>
    <n v="3"/>
  </r>
  <r>
    <s v="IN-2015-CD1228058-42197"/>
    <d v="2015-07-12T00:00:00"/>
    <d v="2015-07-13T00:00:00"/>
    <s v="First Class"/>
    <s v="Consumer"/>
    <n v="1"/>
    <s v="Delhi"/>
    <s v="Delhi"/>
    <s v="India"/>
    <s v="Delhi,Delhi,India"/>
    <s v="Southern Asia"/>
    <s v="Asia Pacific"/>
    <x v="2"/>
    <x v="4"/>
    <s v="Safco Classic Bookcase, Traditional"/>
    <n v="2190.75"/>
    <n v="2"/>
    <n v="5"/>
    <n v="1"/>
    <n v="0"/>
    <n v="65.7"/>
    <n v="1"/>
    <n v="327.55"/>
    <n v="2"/>
    <s v="Medium"/>
    <n v="2"/>
  </r>
  <r>
    <s v="ES-2015-DB13210139-42164"/>
    <d v="2015-06-09T00:00:00"/>
    <d v="2015-06-12T00:00:00"/>
    <s v="First Class"/>
    <s v="Consumer"/>
    <n v="1"/>
    <s v="London"/>
    <s v="England"/>
    <s v="United Kingdom"/>
    <s v="London,England,United Kingdom"/>
    <s v="Northern Europe"/>
    <s v="Europe"/>
    <x v="1"/>
    <x v="6"/>
    <s v="Epson Printer, Red"/>
    <n v="935.17199999999991"/>
    <n v="1"/>
    <n v="4"/>
    <n v="1"/>
    <n v="0.1"/>
    <n v="114.252"/>
    <n v="1"/>
    <n v="327.11"/>
    <n v="2"/>
    <s v="Critical"/>
    <n v="4"/>
  </r>
  <r>
    <s v="ES-2015-CS118608-42292"/>
    <d v="2015-10-15T00:00:00"/>
    <d v="2015-10-17T00:00:00"/>
    <s v="Second Class"/>
    <s v="Consumer"/>
    <n v="1"/>
    <s v="Vienna"/>
    <s v="Vienna"/>
    <s v="Austria"/>
    <s v="Vienna,Vienna,Austria"/>
    <s v="Western Europe"/>
    <s v="Europe"/>
    <x v="0"/>
    <x v="12"/>
    <s v="Eldon File Cart, Single Width"/>
    <n v="1026.96"/>
    <n v="2"/>
    <n v="8"/>
    <n v="1"/>
    <n v="0"/>
    <n v="441.36"/>
    <n v="1"/>
    <n v="326.35000000000002"/>
    <n v="2"/>
    <s v="Critical"/>
    <n v="4"/>
  </r>
  <r>
    <s v="IN-2015-AF1088558-42222"/>
    <d v="2015-08-06T00:00:00"/>
    <d v="2015-08-09T00:00:00"/>
    <s v="Second Class"/>
    <s v="Consumer"/>
    <n v="1"/>
    <s v="Salem"/>
    <s v="Tamil Nadu"/>
    <s v="India"/>
    <s v="Salem,Tamil Nadu,India"/>
    <s v="Southern Asia"/>
    <s v="Asia Pacific"/>
    <x v="1"/>
    <x v="2"/>
    <s v="Apple Smart Phone, Full Size"/>
    <n v="2550"/>
    <n v="3"/>
    <n v="4"/>
    <n v="1"/>
    <n v="0"/>
    <n v="280.44"/>
    <n v="1"/>
    <n v="326.32"/>
    <n v="2"/>
    <s v="High"/>
    <n v="3"/>
  </r>
  <r>
    <s v="IN-2015-AC1045058-42311"/>
    <d v="2015-11-03T00:00:00"/>
    <d v="2015-11-07T00:00:00"/>
    <s v="Standard Class"/>
    <s v="Consumer"/>
    <n v="1"/>
    <s v="Chennai"/>
    <s v="Tamil Nadu"/>
    <s v="India"/>
    <s v="Chennai,Tamil Nadu,India"/>
    <s v="Southern Asia"/>
    <s v="Asia Pacific"/>
    <x v="2"/>
    <x v="3"/>
    <s v="Hon Wood Table, Fully Assembled"/>
    <n v="2664"/>
    <n v="3"/>
    <n v="5"/>
    <n v="1"/>
    <n v="0"/>
    <n v="905.7"/>
    <n v="1"/>
    <n v="325.54000000000002"/>
    <n v="2"/>
    <s v="Medium"/>
    <n v="2"/>
  </r>
  <r>
    <s v="ES-2015-MM1792045-42199"/>
    <d v="2015-07-14T00:00:00"/>
    <d v="2015-07-18T00:00:00"/>
    <s v="Second Class"/>
    <s v="Consumer"/>
    <n v="1"/>
    <s v="Le Mans"/>
    <s v="Pays de la Loire"/>
    <s v="France"/>
    <s v="Le Mans,Pays de la Loire,France"/>
    <s v="Western Europe"/>
    <s v="Europe"/>
    <x v="1"/>
    <x v="2"/>
    <s v="Cisco Smart Phone, Cordless"/>
    <n v="1824.144"/>
    <n v="2"/>
    <n v="8"/>
    <n v="1"/>
    <n v="0.65"/>
    <n v="-1303.0560000000005"/>
    <n v="3"/>
    <n v="321.54000000000002"/>
    <n v="2"/>
    <s v="High"/>
    <n v="3"/>
  </r>
  <r>
    <s v="MX-2015-CM1216093-42158"/>
    <d v="2015-06-03T00:00:00"/>
    <d v="2015-06-05T00:00:00"/>
    <s v="First Class"/>
    <s v="Consumer"/>
    <n v="1"/>
    <s v="Managua"/>
    <s v="Managua"/>
    <s v="Nicaragua"/>
    <s v="Managua,Managua,Nicaragua"/>
    <s v="Central America"/>
    <s v="LATAM"/>
    <x v="2"/>
    <x v="4"/>
    <s v="Safco Classic Bookcase, Pine"/>
    <n v="2344"/>
    <n v="2"/>
    <n v="8"/>
    <n v="1"/>
    <n v="0"/>
    <n v="46.88"/>
    <n v="1"/>
    <n v="321.42099999999999"/>
    <n v="2"/>
    <s v="High"/>
    <n v="3"/>
  </r>
  <r>
    <s v="IN-2015-DB1306027-42353"/>
    <d v="2015-12-15T00:00:00"/>
    <d v="2015-12-17T00:00:00"/>
    <s v="Second Class"/>
    <s v="Consumer"/>
    <n v="1"/>
    <s v="Mianyang"/>
    <s v="Sichuan"/>
    <s v="China"/>
    <s v="Mianyang,Sichuan,China"/>
    <s v="Eastern Asia"/>
    <s v="Asia Pacific"/>
    <x v="1"/>
    <x v="2"/>
    <s v="Motorola Signal Booster, Cordless"/>
    <n v="2043.7200000000003"/>
    <n v="2"/>
    <n v="14"/>
    <n v="3"/>
    <n v="0"/>
    <n v="756"/>
    <n v="1"/>
    <n v="321.36"/>
    <n v="2"/>
    <s v="High"/>
    <n v="3"/>
  </r>
  <r>
    <s v="MZ-2015-JW522087-42183"/>
    <d v="2015-06-28T00:00:00"/>
    <d v="2015-06-28T00:00:00"/>
    <s v="Same Day"/>
    <s v="Corporate"/>
    <n v="2"/>
    <s v="Maputo"/>
    <s v="Cidade De Maputo"/>
    <s v="Mozambique"/>
    <s v="Maputo,Cidade De Maputo,Mozambique"/>
    <s v="Eastern Africa"/>
    <s v="Africa"/>
    <x v="0"/>
    <x v="12"/>
    <s v="Rogers Shelving, Wire Frame"/>
    <n v="856.8"/>
    <n v="1"/>
    <n v="14"/>
    <n v="3"/>
    <n v="0"/>
    <n v="265.44"/>
    <n v="1"/>
    <n v="321.23"/>
    <n v="2"/>
    <s v="Critical"/>
    <n v="4"/>
  </r>
  <r>
    <s v="US-2015-BN1147082-42358"/>
    <d v="2015-12-20T00:00:00"/>
    <d v="2015-12-24T00:00:00"/>
    <s v="Standard Class"/>
    <s v="Corporate"/>
    <n v="2"/>
    <s v="Cadereyta"/>
    <s v="Nuevo León"/>
    <s v="Mexico"/>
    <s v="Cadereyta,Nuevo León,Mexico"/>
    <s v="Central America"/>
    <s v="LATAM"/>
    <x v="0"/>
    <x v="0"/>
    <s v="Cuisinart Stove, Black"/>
    <n v="2509.3600000000006"/>
    <n v="3"/>
    <n v="7"/>
    <n v="1"/>
    <n v="0"/>
    <n v="426.58000000000004"/>
    <n v="1"/>
    <n v="320.95600000000002"/>
    <n v="2"/>
    <s v="High"/>
    <n v="3"/>
  </r>
  <r>
    <s v="ID-2015-DV1304559-42304"/>
    <d v="2015-10-27T00:00:00"/>
    <d v="2015-10-31T00:00:00"/>
    <s v="Second Class"/>
    <s v="Corporate"/>
    <n v="2"/>
    <s v="Manado"/>
    <s v="Sulawesi Utara"/>
    <s v="Indonesia"/>
    <s v="Manado,Sulawesi Utara,Indonesia"/>
    <s v="Southeastern Asia"/>
    <s v="Asia Pacific"/>
    <x v="2"/>
    <x v="4"/>
    <s v="Safco Library with Doors, Mobile"/>
    <n v="2189.0897999999997"/>
    <n v="2"/>
    <n v="6"/>
    <n v="1"/>
    <n v="7.0000000000000007E-2"/>
    <n v="541.36979999999994"/>
    <n v="1"/>
    <n v="320.27999999999997"/>
    <n v="2"/>
    <s v="High"/>
    <n v="3"/>
  </r>
  <r>
    <s v="IN-2015-CY1274558-42300"/>
    <d v="2015-10-23T00:00:00"/>
    <d v="2015-10-25T00:00:00"/>
    <s v="First Class"/>
    <s v="Corporate"/>
    <n v="2"/>
    <s v="Bangalore"/>
    <s v="Karnataka"/>
    <s v="India"/>
    <s v="Bangalore,Karnataka,India"/>
    <s v="Southern Asia"/>
    <s v="Asia Pacific"/>
    <x v="1"/>
    <x v="1"/>
    <s v="Hewlett Fax Machine, Laser"/>
    <n v="959.76"/>
    <n v="1"/>
    <n v="3"/>
    <n v="1"/>
    <n v="0"/>
    <n v="460.62"/>
    <n v="1"/>
    <n v="317.81"/>
    <n v="2"/>
    <s v="Critical"/>
    <n v="4"/>
  </r>
  <r>
    <s v="MX-2015-SJ2021582-42179"/>
    <d v="2015-06-24T00:00:00"/>
    <d v="2015-06-26T00:00:00"/>
    <s v="Second Class"/>
    <s v="Consumer"/>
    <n v="1"/>
    <s v="Mexico City"/>
    <s v="Distrito Federal"/>
    <s v="Mexico"/>
    <s v="Mexico City,Distrito Federal,Mexico"/>
    <s v="Central America"/>
    <s v="LATAM"/>
    <x v="1"/>
    <x v="2"/>
    <s v="Cisco Smart Phone, Full Size"/>
    <n v="3045.8399999999997"/>
    <n v="3"/>
    <n v="7"/>
    <n v="1"/>
    <n v="0"/>
    <n v="1035.5800000000002"/>
    <n v="4"/>
    <n v="317.16500000000002"/>
    <n v="2"/>
    <s v="High"/>
    <n v="3"/>
  </r>
  <r>
    <s v="IN-2015-MO1780066-42308"/>
    <d v="2015-10-31T00:00:00"/>
    <d v="2015-11-04T00:00:00"/>
    <s v="Standard Class"/>
    <s v="Home Office"/>
    <n v="3"/>
    <s v="Hamamatsu"/>
    <s v="Shizuoka"/>
    <s v="Japan"/>
    <s v="Hamamatsu,Shizuoka,Japan"/>
    <s v="Eastern Asia"/>
    <s v="Asia Pacific"/>
    <x v="0"/>
    <x v="0"/>
    <s v="Cuisinart Stove, Red"/>
    <n v="4306.32"/>
    <n v="3"/>
    <n v="8"/>
    <n v="1"/>
    <n v="0"/>
    <n v="1722.48"/>
    <n v="4"/>
    <n v="314.14999999999998"/>
    <n v="2"/>
    <s v="Medium"/>
    <n v="2"/>
  </r>
  <r>
    <s v="IN-2015-RA1988527-42034"/>
    <d v="2015-01-30T00:00:00"/>
    <d v="2015-02-03T00:00:00"/>
    <s v="Standard Class"/>
    <s v="Corporate"/>
    <n v="2"/>
    <s v="Beijing"/>
    <s v="Beijing"/>
    <s v="China"/>
    <s v="Beijing,Beijing,China"/>
    <s v="Eastern Asia"/>
    <s v="Asia Pacific"/>
    <x v="2"/>
    <x v="5"/>
    <s v="Novimex Executive Leather Armchair, Red"/>
    <n v="2300.9999999999995"/>
    <n v="2"/>
    <n v="5"/>
    <n v="1"/>
    <n v="0"/>
    <n v="91.95"/>
    <n v="1"/>
    <n v="313.45"/>
    <n v="2"/>
    <s v="High"/>
    <n v="3"/>
  </r>
  <r>
    <s v="CA-2015-AB10105140-42161"/>
    <d v="2015-06-06T00:00:00"/>
    <d v="2015-06-07T00:00:00"/>
    <s v="First Class"/>
    <s v="Consumer"/>
    <n v="1"/>
    <s v="Pearland"/>
    <s v="Texas"/>
    <s v="United States"/>
    <s v="Pearland,Texas,United States"/>
    <s v="Central US"/>
    <s v="USCA"/>
    <x v="1"/>
    <x v="2"/>
    <s v="LG G3"/>
    <n v="470.37600000000009"/>
    <n v="1"/>
    <n v="3"/>
    <n v="1"/>
    <n v="0.2"/>
    <n v="52.917299999999955"/>
    <n v="1"/>
    <n v="137.41"/>
    <n v="1"/>
    <s v="High"/>
    <n v="3"/>
  </r>
  <r>
    <s v="CA-2015-AB10105140-42328"/>
    <d v="2015-11-20T00:00:00"/>
    <d v="2015-11-24T00:00:00"/>
    <s v="Standard Class"/>
    <s v="Consumer"/>
    <n v="1"/>
    <s v="Henderson"/>
    <s v="Kentucky"/>
    <s v="United States"/>
    <s v="Henderson,Kentucky,United States"/>
    <s v="Southern US"/>
    <s v="USCA"/>
    <x v="2"/>
    <x v="11"/>
    <s v="3M Polarizing Task Lamp with Clamp Arm, Light Gray"/>
    <n v="821.87999999999988"/>
    <n v="1"/>
    <n v="6"/>
    <n v="1"/>
    <n v="0"/>
    <n v="213.68880000000001"/>
    <n v="1"/>
    <n v="83.56"/>
    <n v="1"/>
    <s v="Medium"/>
    <n v="2"/>
  </r>
  <r>
    <s v="ES-2015-CD1192045-42367"/>
    <d v="2015-12-29T00:00:00"/>
    <d v="2015-12-31T00:00:00"/>
    <s v="Second Class"/>
    <s v="Consumer"/>
    <n v="1"/>
    <s v="Oyonnax"/>
    <s v="Auvergne-Rhône-Alpes"/>
    <s v="France"/>
    <s v="Oyonnax,Auvergne-Rhône-Alpes,France"/>
    <s v="Western Europe"/>
    <s v="Europe"/>
    <x v="2"/>
    <x v="3"/>
    <s v="Lesro Round Table, Rectangular"/>
    <n v="1461.1350000000002"/>
    <n v="2"/>
    <n v="5"/>
    <n v="1"/>
    <n v="0.35"/>
    <n v="202.18499999999995"/>
    <n v="1"/>
    <n v="310.17"/>
    <n v="2"/>
    <s v="High"/>
    <n v="3"/>
  </r>
  <r>
    <s v="CA-2015-AB10105140-42143"/>
    <d v="2015-05-19T00:00:00"/>
    <d v="2015-05-21T00:00:00"/>
    <s v="First Class"/>
    <s v="Consumer"/>
    <n v="1"/>
    <s v="Portland"/>
    <s v="Oregon"/>
    <s v="United States"/>
    <s v="Portland,Oregon,United States"/>
    <s v="Western US"/>
    <s v="USCA"/>
    <x v="1"/>
    <x v="2"/>
    <s v="Aastra 6757i CT Wireless VoIP phone"/>
    <n v="344.70400000000001"/>
    <n v="1"/>
    <n v="2"/>
    <n v="1"/>
    <n v="0.2"/>
    <n v="38.779199999999989"/>
    <n v="1"/>
    <n v="48.59"/>
    <n v="1"/>
    <s v="Medium"/>
    <n v="2"/>
  </r>
  <r>
    <s v="ID-2015-KM16720102-42255"/>
    <d v="2015-09-08T00:00:00"/>
    <d v="2015-09-11T00:00:00"/>
    <s v="First Class"/>
    <s v="Consumer"/>
    <n v="1"/>
    <s v="Manila"/>
    <s v="National Capital"/>
    <s v="Philippines"/>
    <s v="Manila,National Capital,Philippines"/>
    <s v="Southeastern Asia"/>
    <s v="Asia Pacific"/>
    <x v="2"/>
    <x v="4"/>
    <s v="Bush Classic Bookcase, Pine"/>
    <n v="2152.9560000000001"/>
    <n v="2"/>
    <n v="8"/>
    <n v="1"/>
    <n v="0.35"/>
    <n v="198.63600000000019"/>
    <n v="1"/>
    <n v="309.11"/>
    <n v="2"/>
    <s v="Medium"/>
    <n v="2"/>
  </r>
  <r>
    <s v="IN-2015-CS121307-42266"/>
    <d v="2015-09-19T00:00:00"/>
    <d v="2015-09-21T00:00:00"/>
    <s v="Second Class"/>
    <s v="Consumer"/>
    <n v="1"/>
    <s v="Melbourne"/>
    <s v="Victoria"/>
    <s v="Australia"/>
    <s v="Melbourne,Victoria,Australia"/>
    <s v="Oceania"/>
    <s v="Asia Pacific"/>
    <x v="2"/>
    <x v="4"/>
    <s v="Safco Classic Bookcase, Mobile"/>
    <n v="1586.4119999999998"/>
    <n v="2"/>
    <n v="4"/>
    <n v="1"/>
    <n v="0.1"/>
    <n v="17.531999999999982"/>
    <n v="1"/>
    <n v="307.98"/>
    <n v="2"/>
    <s v="High"/>
    <n v="3"/>
  </r>
  <r>
    <s v="IZ-2015-BD163561-42045"/>
    <d v="2015-02-10T00:00:00"/>
    <d v="2015-02-14T00:00:00"/>
    <s v="Standard Class"/>
    <s v="Consumer"/>
    <n v="1"/>
    <s v="Al Amarah"/>
    <s v="Maysan"/>
    <s v="Iraq"/>
    <s v="Al Amarah,Maysan,Iraq"/>
    <s v="Western Asia"/>
    <s v="Asia Pacific"/>
    <x v="0"/>
    <x v="0"/>
    <s v="KitchenAid Stove, Silver"/>
    <n v="3425.4000000000005"/>
    <n v="3"/>
    <n v="6"/>
    <n v="1"/>
    <n v="0"/>
    <n v="1233"/>
    <n v="4"/>
    <n v="307.83"/>
    <n v="2"/>
    <s v="High"/>
    <n v="3"/>
  </r>
  <r>
    <s v="ES-2015-RF19345120-42043"/>
    <d v="2015-02-08T00:00:00"/>
    <d v="2015-02-11T00:00:00"/>
    <s v="First Class"/>
    <s v="Corporate"/>
    <n v="2"/>
    <s v="Barcelona"/>
    <s v="Catalonia"/>
    <s v="Spain"/>
    <s v="Barcelona,Catalonia,Spain"/>
    <s v="Southern Europe"/>
    <s v="Europe"/>
    <x v="0"/>
    <x v="0"/>
    <s v="Hoover Stove, Red"/>
    <n v="1136.94"/>
    <n v="2"/>
    <n v="2"/>
    <n v="1"/>
    <n v="0"/>
    <n v="568.43999999999994"/>
    <n v="1"/>
    <n v="307.43"/>
    <n v="2"/>
    <s v="High"/>
    <n v="3"/>
  </r>
  <r>
    <s v="IR-2015-MG768060-42109"/>
    <d v="2015-04-15T00:00:00"/>
    <d v="2015-04-18T00:00:00"/>
    <s v="First Class"/>
    <s v="Home Office"/>
    <n v="3"/>
    <s v="Mashhad"/>
    <s v="Razavi Khorasan"/>
    <s v="Iran"/>
    <s v="Mashhad,Razavi Khorasan,Iran"/>
    <s v="Southern Asia"/>
    <s v="Asia Pacific"/>
    <x v="2"/>
    <x v="4"/>
    <s v="Bush Library with Doors, Pine"/>
    <n v="731.34"/>
    <n v="1"/>
    <n v="2"/>
    <n v="1"/>
    <n v="0"/>
    <n v="80.400000000000006"/>
    <n v="1"/>
    <n v="305.98"/>
    <n v="2"/>
    <s v="Critical"/>
    <n v="4"/>
  </r>
  <r>
    <s v="IN-2015-CC1247558-42129"/>
    <d v="2015-05-05T00:00:00"/>
    <d v="2015-05-07T00:00:00"/>
    <s v="Second Class"/>
    <s v="Consumer"/>
    <n v="1"/>
    <s v="Bhavnagar"/>
    <s v="Gujarat"/>
    <s v="India"/>
    <s v="Bhavnagar,Gujarat,India"/>
    <s v="Southern Asia"/>
    <s v="Asia Pacific"/>
    <x v="1"/>
    <x v="1"/>
    <s v="Brother Fax Machine, Digital"/>
    <n v="1272.72"/>
    <n v="2"/>
    <n v="4"/>
    <n v="1"/>
    <n v="0"/>
    <n v="534.48"/>
    <n v="1"/>
    <n v="305.27"/>
    <n v="2"/>
    <s v="High"/>
    <n v="3"/>
  </r>
  <r>
    <s v="ES-2015-FH14365120-42165"/>
    <d v="2015-06-10T00:00:00"/>
    <d v="2015-06-12T00:00:00"/>
    <s v="First Class"/>
    <s v="Corporate"/>
    <n v="2"/>
    <s v="Palma de Mallorca"/>
    <s v="Balearic Islands"/>
    <s v="Spain"/>
    <s v="Palma de Mallorca,Balearic Islands,Spain"/>
    <s v="Southern Europe"/>
    <s v="Europe"/>
    <x v="1"/>
    <x v="2"/>
    <s v="Apple Smart Phone, Full Size"/>
    <n v="2295"/>
    <n v="2"/>
    <n v="4"/>
    <n v="1"/>
    <n v="0.1"/>
    <n v="459"/>
    <n v="1"/>
    <n v="305.2"/>
    <n v="2"/>
    <s v="Medium"/>
    <n v="2"/>
  </r>
  <r>
    <s v="HU-2015-SH997557-42239"/>
    <d v="2015-08-23T00:00:00"/>
    <d v="2015-08-28T00:00:00"/>
    <s v="Standard Class"/>
    <s v="Corporate"/>
    <n v="2"/>
    <s v="Gyor"/>
    <s v="Gyor"/>
    <s v="Hungary"/>
    <s v="Gyor,Gyor,Hungary"/>
    <s v="Eastern Europe"/>
    <s v="Europe"/>
    <x v="1"/>
    <x v="10"/>
    <s v="Memorex Router, USB"/>
    <n v="3449.88"/>
    <n v="3"/>
    <n v="14"/>
    <n v="3"/>
    <n v="0"/>
    <n v="275.94"/>
    <n v="1"/>
    <n v="304.75"/>
    <n v="2"/>
    <s v="Medium"/>
    <n v="2"/>
  </r>
  <r>
    <s v="LI-2015-NC834073-42143"/>
    <d v="2015-05-19T00:00:00"/>
    <d v="2015-05-21T00:00:00"/>
    <s v="Second Class"/>
    <s v="Consumer"/>
    <n v="1"/>
    <s v="Monrovia"/>
    <s v="Montserrado"/>
    <s v="Liberia"/>
    <s v="Monrovia,Montserrado,Liberia"/>
    <s v="Western Africa"/>
    <s v="Africa"/>
    <x v="1"/>
    <x v="1"/>
    <s v="Sharp Wireless Fax, Color"/>
    <n v="1429.4399999999998"/>
    <n v="2"/>
    <n v="4"/>
    <n v="1"/>
    <n v="0"/>
    <n v="471.59999999999997"/>
    <n v="1"/>
    <n v="304.5"/>
    <n v="2"/>
    <s v="Critical"/>
    <n v="4"/>
  </r>
  <r>
    <s v="MX-2015-TB2125031-42289"/>
    <d v="2015-10-12T00:00:00"/>
    <d v="2015-10-15T00:00:00"/>
    <s v="First Class"/>
    <s v="Consumer"/>
    <n v="1"/>
    <s v="Santiago de Cuba"/>
    <s v="Santiago de Cuba"/>
    <s v="Cuba"/>
    <s v="Santiago de Cuba,Santiago de Cuba,Cuba"/>
    <s v="Caribbean"/>
    <s v="LATAM"/>
    <x v="2"/>
    <x v="3"/>
    <s v="Chromcraft Computer Table, Fully Assembled"/>
    <n v="1483"/>
    <n v="2"/>
    <n v="5"/>
    <n v="1"/>
    <n v="0"/>
    <n v="741.5"/>
    <n v="1"/>
    <n v="303.649"/>
    <n v="2"/>
    <s v="High"/>
    <n v="3"/>
  </r>
  <r>
    <s v="MX-2015-PS1897028-42109"/>
    <d v="2015-04-15T00:00:00"/>
    <d v="2015-04-17T00:00:00"/>
    <s v="First Class"/>
    <s v="Home Office"/>
    <n v="3"/>
    <s v="Bogotá"/>
    <s v="Bogota"/>
    <s v="Colombia"/>
    <s v="Bogotá,Bogota,Colombia"/>
    <s v="South America"/>
    <s v="LATAM"/>
    <x v="0"/>
    <x v="0"/>
    <s v="Cuisinart Stove, Black"/>
    <n v="1792.4000000000003"/>
    <n v="2"/>
    <n v="5"/>
    <n v="1"/>
    <n v="0"/>
    <n v="304.7"/>
    <n v="1"/>
    <n v="303.63099999999997"/>
    <n v="2"/>
    <s v="Critical"/>
    <n v="4"/>
  </r>
  <r>
    <s v="ES-2015-BB1154548-42336"/>
    <d v="2015-11-28T00:00:00"/>
    <d v="2015-12-03T00:00:00"/>
    <s v="Standard Class"/>
    <s v="Corporate"/>
    <n v="2"/>
    <s v="Erlangen"/>
    <s v="Bavaria"/>
    <s v="Germany"/>
    <s v="Erlangen,Bavaria,Germany"/>
    <s v="Western Europe"/>
    <s v="Europe"/>
    <x v="2"/>
    <x v="4"/>
    <s v="Safco Library with Doors, Traditional"/>
    <n v="2455.6770000000001"/>
    <n v="2"/>
    <n v="7"/>
    <n v="1"/>
    <n v="0.1"/>
    <n v="-191.16300000000007"/>
    <n v="3"/>
    <n v="303.58999999999997"/>
    <n v="2"/>
    <s v="High"/>
    <n v="3"/>
  </r>
  <r>
    <s v="ES-2015-GZ1447064-42362"/>
    <d v="2015-12-24T00:00:00"/>
    <d v="2015-12-24T00:00:00"/>
    <s v="Same Day"/>
    <s v="Consumer"/>
    <n v="1"/>
    <s v="Reggio nell'Emilia"/>
    <s v="Emilia-Romagna"/>
    <s v="Italy"/>
    <s v="Reggio nell'Emilia,Emilia-Romagna,Italy"/>
    <s v="Southern Europe"/>
    <s v="Europe"/>
    <x v="2"/>
    <x v="4"/>
    <s v="Ikea Library with Doors, Pine"/>
    <n v="2553.1800000000003"/>
    <n v="3"/>
    <n v="7"/>
    <n v="1"/>
    <n v="0"/>
    <n v="842.51999999999987"/>
    <n v="1"/>
    <n v="302.55"/>
    <n v="2"/>
    <s v="Medium"/>
    <n v="2"/>
  </r>
  <r>
    <s v="MX-2015-AH1007582-42139"/>
    <d v="2015-05-15T00:00:00"/>
    <d v="2015-05-19T00:00:00"/>
    <s v="Standard Class"/>
    <s v="Corporate"/>
    <n v="2"/>
    <s v="Azcapotzalco"/>
    <s v="Distrito Federal"/>
    <s v="Mexico"/>
    <s v="Azcapotzalco,Distrito Federal,Mexico"/>
    <s v="Central America"/>
    <s v="LATAM"/>
    <x v="0"/>
    <x v="0"/>
    <s v="Hamilton Beach Refrigerator, Silver"/>
    <n v="2003.5199999999998"/>
    <n v="2"/>
    <n v="6"/>
    <n v="1"/>
    <n v="0"/>
    <n v="861.48000000000013"/>
    <n v="1"/>
    <n v="302.47699999999998"/>
    <n v="2"/>
    <s v="High"/>
    <n v="3"/>
  </r>
  <r>
    <s v="PL-2015-CB2025103-42347"/>
    <d v="2015-12-09T00:00:00"/>
    <d v="2015-12-12T00:00:00"/>
    <s v="First Class"/>
    <s v="Consumer"/>
    <n v="1"/>
    <s v="Lublin"/>
    <s v="Lublin"/>
    <s v="Poland"/>
    <s v="Lublin,Lublin,Poland"/>
    <s v="Eastern Europe"/>
    <s v="Europe"/>
    <x v="1"/>
    <x v="1"/>
    <s v="Sharp Fax Machine, Color"/>
    <n v="1188.3599999999999"/>
    <n v="2"/>
    <n v="4"/>
    <n v="1"/>
    <n v="0"/>
    <n v="95.039999999999992"/>
    <n v="1"/>
    <n v="302.14"/>
    <n v="2"/>
    <s v="High"/>
    <n v="3"/>
  </r>
  <r>
    <s v="IN-2015-NF1838511-42279"/>
    <d v="2015-10-02T00:00:00"/>
    <d v="2015-10-06T00:00:00"/>
    <s v="Standard Class"/>
    <s v="Consumer"/>
    <n v="1"/>
    <s v="Dhaka"/>
    <s v="Dhaka"/>
    <s v="Bangladesh"/>
    <s v="Dhaka,Dhaka,Bangladesh"/>
    <s v="Southern Asia"/>
    <s v="Asia Pacific"/>
    <x v="1"/>
    <x v="2"/>
    <s v="Motorola Smart Phone, Full Size"/>
    <n v="2575.92"/>
    <n v="3"/>
    <n v="4"/>
    <n v="1"/>
    <n v="0"/>
    <n v="978.83999999999992"/>
    <n v="1"/>
    <n v="298.83"/>
    <n v="2"/>
    <s v="High"/>
    <n v="3"/>
  </r>
  <r>
    <s v="ES-2015-AS10090139-42062"/>
    <d v="2015-02-27T00:00:00"/>
    <d v="2015-03-03T00:00:00"/>
    <s v="Standard Class"/>
    <s v="Consumer"/>
    <n v="1"/>
    <s v="Huddersfield"/>
    <s v="England"/>
    <s v="United Kingdom"/>
    <s v="Huddersfield,England,United Kingdom"/>
    <s v="Northern Europe"/>
    <s v="Europe"/>
    <x v="0"/>
    <x v="0"/>
    <s v="Hoover Stove, White"/>
    <n v="1699.83"/>
    <n v="2"/>
    <n v="3"/>
    <n v="1"/>
    <n v="0"/>
    <n v="84.960000000000008"/>
    <n v="1"/>
    <n v="298.77"/>
    <n v="2"/>
    <s v="High"/>
    <n v="3"/>
  </r>
  <r>
    <s v="IN-2015-LT1676558-42133"/>
    <d v="2015-05-09T00:00:00"/>
    <d v="2015-05-15T00:00:00"/>
    <s v="Standard Class"/>
    <s v="Consumer"/>
    <n v="1"/>
    <s v="Imphal"/>
    <s v="Manipur"/>
    <s v="India"/>
    <s v="Imphal,Manipur,India"/>
    <s v="Southern Asia"/>
    <s v="Asia Pacific"/>
    <x v="2"/>
    <x v="3"/>
    <s v="Lesro Conference Table, Adjustable Height"/>
    <n v="4298.8500000000004"/>
    <n v="3"/>
    <n v="5"/>
    <n v="1"/>
    <n v="0"/>
    <n v="300.89999999999998"/>
    <n v="1"/>
    <n v="297.81"/>
    <n v="2"/>
    <s v="Low"/>
    <n v="1"/>
  </r>
  <r>
    <s v="IN-2015-BN1147027-42189"/>
    <d v="2015-07-04T00:00:00"/>
    <d v="2015-07-08T00:00:00"/>
    <s v="Standard Class"/>
    <s v="Corporate"/>
    <n v="2"/>
    <s v="Shenyang"/>
    <s v="Liaoning"/>
    <s v="China"/>
    <s v="Shenyang,Liaoning,China"/>
    <s v="Eastern Asia"/>
    <s v="Asia Pacific"/>
    <x v="0"/>
    <x v="0"/>
    <s v="KitchenAid Stove, Black"/>
    <n v="3417.4800000000005"/>
    <n v="3"/>
    <n v="6"/>
    <n v="1"/>
    <n v="0"/>
    <n v="854.28"/>
    <n v="1"/>
    <n v="297.2"/>
    <n v="2"/>
    <s v="Medium"/>
    <n v="2"/>
  </r>
  <r>
    <s v="CA-2015-AB10105140-42267"/>
    <d v="2015-09-20T00:00:00"/>
    <d v="2015-09-26T00:00:00"/>
    <s v="Standard Class"/>
    <s v="Consumer"/>
    <n v="1"/>
    <s v="Phoenix"/>
    <s v="Arizona"/>
    <s v="United States"/>
    <s v="Phoenix,Arizona,United States"/>
    <s v="Western US"/>
    <s v="USCA"/>
    <x v="1"/>
    <x v="2"/>
    <s v="Polycom VoiceStation 500 Conference phone"/>
    <n v="471.92"/>
    <n v="1"/>
    <n v="2"/>
    <n v="1"/>
    <n v="0.2"/>
    <n v="29.495000000000019"/>
    <n v="1"/>
    <n v="16.71"/>
    <n v="1"/>
    <s v="Low"/>
    <n v="1"/>
  </r>
  <r>
    <s v="MW-2015-TS1143085-42220"/>
    <d v="2015-08-04T00:00:00"/>
    <d v="2015-08-09T00:00:00"/>
    <s v="Second Class"/>
    <s v="Corporate"/>
    <n v="2"/>
    <s v="Podgorica"/>
    <s v="Podgorica"/>
    <s v="Montenegro"/>
    <s v="Podgorica,Podgorica,Montenegro"/>
    <s v="Southern Europe"/>
    <s v="Europe"/>
    <x v="0"/>
    <x v="0"/>
    <s v="Cuisinart Stove, Silver"/>
    <n v="3234.24"/>
    <n v="3"/>
    <n v="6"/>
    <n v="1"/>
    <n v="0"/>
    <n v="970.19999999999993"/>
    <n v="1"/>
    <n v="295.74"/>
    <n v="2"/>
    <s v="Medium"/>
    <n v="2"/>
  </r>
  <r>
    <s v="IN-2015-AM107057-42047"/>
    <d v="2015-02-12T00:00:00"/>
    <d v="2015-02-14T00:00:00"/>
    <s v="Second Class"/>
    <s v="Consumer"/>
    <n v="1"/>
    <s v="Brisbane"/>
    <s v="Queensland"/>
    <s v="Australia"/>
    <s v="Brisbane,Queensland,Australia"/>
    <s v="Oceania"/>
    <s v="Asia Pacific"/>
    <x v="1"/>
    <x v="10"/>
    <s v="Enermax Router, Erganomic"/>
    <n v="2074.7340000000004"/>
    <n v="2"/>
    <n v="9"/>
    <n v="2"/>
    <n v="0.1"/>
    <n v="276.53399999999999"/>
    <n v="1"/>
    <n v="294.73"/>
    <n v="2"/>
    <s v="Medium"/>
    <n v="2"/>
  </r>
  <r>
    <s v="MX-2015-LS1724582-42319"/>
    <d v="2015-11-11T00:00:00"/>
    <d v="2015-11-14T00:00:00"/>
    <s v="First Class"/>
    <s v="Consumer"/>
    <n v="1"/>
    <s v="Zapopan"/>
    <s v="Jalisco"/>
    <s v="Mexico"/>
    <s v="Zapopan,Jalisco,Mexico"/>
    <s v="Central America"/>
    <s v="LATAM"/>
    <x v="1"/>
    <x v="2"/>
    <s v="Nokia Smart Phone, Full Size"/>
    <n v="849.80000000000018"/>
    <n v="1"/>
    <n v="2"/>
    <n v="1"/>
    <n v="0"/>
    <n v="195.44"/>
    <n v="1"/>
    <n v="294.56599999999997"/>
    <n v="2"/>
    <s v="Critical"/>
    <n v="4"/>
  </r>
  <r>
    <s v="ES-2015-FG1426045-42153"/>
    <d v="2015-05-29T00:00:00"/>
    <d v="2015-05-31T00:00:00"/>
    <s v="Second Class"/>
    <s v="Home Office"/>
    <n v="3"/>
    <s v="Bordeaux"/>
    <s v="Aquitaine-Limousin-Poitou-Charentes"/>
    <s v="France"/>
    <s v="Bordeaux,Aquitaine-Limousin-Poitou-Charentes,France"/>
    <s v="Western Europe"/>
    <s v="Europe"/>
    <x v="0"/>
    <x v="0"/>
    <s v="Cuisinart Microwave, Red"/>
    <n v="1253.07"/>
    <n v="2"/>
    <n v="5"/>
    <n v="1"/>
    <n v="0.1"/>
    <n v="236.67"/>
    <n v="1"/>
    <n v="293.45999999999998"/>
    <n v="2"/>
    <s v="Critical"/>
    <n v="4"/>
  </r>
  <r>
    <s v="WA-2015-TB1152089-42190"/>
    <d v="2015-07-05T00:00:00"/>
    <d v="2015-07-05T00:00:00"/>
    <s v="Same Day"/>
    <s v="Consumer"/>
    <n v="1"/>
    <s v="Windhoek"/>
    <s v="Khomas"/>
    <s v="Namibia"/>
    <s v="Windhoek,Khomas,Namibia"/>
    <s v="Southern Africa"/>
    <s v="Africa"/>
    <x v="1"/>
    <x v="10"/>
    <s v="Memorex Router, Erganomic"/>
    <n v="1464.1200000000001"/>
    <n v="2"/>
    <n v="6"/>
    <n v="1"/>
    <n v="0"/>
    <n v="439.19999999999993"/>
    <n v="1"/>
    <n v="293.07"/>
    <n v="2"/>
    <s v="High"/>
    <n v="3"/>
  </r>
  <r>
    <s v="CA-2015-AB10523-42139"/>
    <d v="2015-05-15T00:00:00"/>
    <d v="2015-05-15T00:00:00"/>
    <s v="Same Day"/>
    <s v="Consumer"/>
    <n v="1"/>
    <s v="Toronto"/>
    <s v="Ontario"/>
    <s v="Canada"/>
    <s v="Toronto,Ontario,Canada"/>
    <s v="Canada"/>
    <s v="USCA"/>
    <x v="0"/>
    <x v="7"/>
    <s v="Stanley Highlighters, Easy-Erase"/>
    <n v="29.94"/>
    <n v="1"/>
    <n v="2"/>
    <n v="1"/>
    <n v="0"/>
    <n v="10.74"/>
    <n v="1"/>
    <n v="5.81"/>
    <n v="1"/>
    <s v="High"/>
    <n v="3"/>
  </r>
  <r>
    <s v="MX-2015-JB1540051-42263"/>
    <d v="2015-09-16T00:00:00"/>
    <d v="2015-09-18T00:00:00"/>
    <s v="First Class"/>
    <s v="Corporate"/>
    <n v="2"/>
    <s v="Quetzaltenango"/>
    <s v="Quezaltenango"/>
    <s v="Guatemala"/>
    <s v="Quetzaltenango,Quezaltenango,Guatemala"/>
    <s v="Central America"/>
    <s v="LATAM"/>
    <x v="1"/>
    <x v="1"/>
    <s v="Hewlett Wireless Fax, High-Speed"/>
    <n v="1258.7773999999999"/>
    <n v="2"/>
    <n v="5"/>
    <n v="1"/>
    <n v="2E-3"/>
    <n v="375.77739999999994"/>
    <n v="1"/>
    <n v="291.63099999999997"/>
    <n v="2"/>
    <s v="High"/>
    <n v="3"/>
  </r>
  <r>
    <s v="IN-2015-JS1603097-42223"/>
    <d v="2015-08-07T00:00:00"/>
    <d v="2015-08-12T00:00:00"/>
    <s v="Standard Class"/>
    <s v="Consumer"/>
    <n v="1"/>
    <s v="Lahore"/>
    <s v="Punjab"/>
    <s v="Pakistan"/>
    <s v="Lahore,Punjab,Pakistan"/>
    <s v="Southern Asia"/>
    <s v="Asia Pacific"/>
    <x v="2"/>
    <x v="5"/>
    <s v="SAFCO Executive Leather Armchair, Red"/>
    <n v="2584.0079999999998"/>
    <n v="3"/>
    <n v="7"/>
    <n v="1"/>
    <n v="0.2"/>
    <n v="290.59800000000018"/>
    <n v="1"/>
    <n v="291.06"/>
    <n v="2"/>
    <s v="Medium"/>
    <n v="2"/>
  </r>
  <r>
    <s v="MX-2015-SF2020039-42255"/>
    <d v="2015-09-08T00:00:00"/>
    <d v="2015-09-11T00:00:00"/>
    <s v="First Class"/>
    <s v="Consumer"/>
    <n v="1"/>
    <s v="Antiguo Cuscatlán"/>
    <s v="La Libertad"/>
    <s v="El Salvador"/>
    <s v="Antiguo Cuscatlán,La Libertad,El Salvador"/>
    <s v="Central America"/>
    <s v="LATAM"/>
    <x v="1"/>
    <x v="2"/>
    <s v="Nokia Smart Phone, Full Size"/>
    <n v="1274.7000000000003"/>
    <n v="2"/>
    <n v="3"/>
    <n v="1"/>
    <n v="0"/>
    <n v="293.16000000000003"/>
    <n v="1"/>
    <n v="290.52300000000002"/>
    <n v="2"/>
    <s v="Critical"/>
    <n v="4"/>
  </r>
  <r>
    <s v="ID-2015-KH16510102-42052"/>
    <d v="2015-02-17T00:00:00"/>
    <d v="2015-02-18T00:00:00"/>
    <s v="First Class"/>
    <s v="Consumer"/>
    <n v="1"/>
    <s v="Bacolod City"/>
    <s v="Western Visayas"/>
    <s v="Philippines"/>
    <s v="Bacolod City,Western Visayas,Philippines"/>
    <s v="Southeastern Asia"/>
    <s v="Asia Pacific"/>
    <x v="2"/>
    <x v="5"/>
    <s v="Office Star Executive Leather Armchair, Adjustable"/>
    <n v="1046.2499999999995"/>
    <n v="2"/>
    <n v="3"/>
    <n v="1"/>
    <n v="0.25"/>
    <n v="-111.59999999999985"/>
    <n v="3"/>
    <n v="289.32"/>
    <n v="2"/>
    <s v="High"/>
    <n v="3"/>
  </r>
  <r>
    <s v="IN-2015-MD178607-42171"/>
    <d v="2015-06-16T00:00:00"/>
    <d v="2015-06-21T00:00:00"/>
    <s v="Standard Class"/>
    <s v="Corporate"/>
    <n v="2"/>
    <s v="Sydney"/>
    <s v="New South Wales"/>
    <s v="Australia"/>
    <s v="Sydney,New South Wales,Australia"/>
    <s v="Oceania"/>
    <s v="Asia Pacific"/>
    <x v="1"/>
    <x v="1"/>
    <s v="Brother Fax Machine, Laser"/>
    <n v="2293.4880000000003"/>
    <n v="2"/>
    <n v="8"/>
    <n v="1"/>
    <n v="0.1"/>
    <n v="509.5680000000001"/>
    <n v="1"/>
    <n v="288.63"/>
    <n v="2"/>
    <s v="High"/>
    <n v="3"/>
  </r>
  <r>
    <s v="MX-2015-JM1586582-42137"/>
    <d v="2015-05-13T00:00:00"/>
    <d v="2015-05-17T00:00:00"/>
    <s v="Standard Class"/>
    <s v="Consumer"/>
    <n v="1"/>
    <s v="Zapopan"/>
    <s v="Jalisco"/>
    <s v="Mexico"/>
    <s v="Zapopan,Jalisco,Mexico"/>
    <s v="Central America"/>
    <s v="LATAM"/>
    <x v="2"/>
    <x v="5"/>
    <s v="Hon Executive Leather Armchair, Red"/>
    <n v="1715.0559999999998"/>
    <n v="2"/>
    <n v="7"/>
    <n v="1"/>
    <n v="0.2"/>
    <n v="300.07600000000014"/>
    <n v="1"/>
    <n v="288.10300000000001"/>
    <n v="2"/>
    <s v="High"/>
    <n v="3"/>
  </r>
  <r>
    <s v="CA-2015-AB10105140-42220"/>
    <d v="2015-08-04T00:00:00"/>
    <d v="2015-08-08T00:00:00"/>
    <s v="Standard Class"/>
    <s v="Consumer"/>
    <n v="1"/>
    <s v="Bloomington"/>
    <s v="Illinois"/>
    <s v="United States"/>
    <s v="Bloomington,Illinois,United States"/>
    <s v="Central US"/>
    <s v="USCA"/>
    <x v="1"/>
    <x v="10"/>
    <s v="Kensington K72356US Mouse-in-a-Box USB Desktop Mouse"/>
    <n v="39.816000000000003"/>
    <n v="1"/>
    <n v="3"/>
    <n v="1"/>
    <n v="0.2"/>
    <n v="7.4654999999999987"/>
    <n v="1"/>
    <n v="5.7"/>
    <n v="1"/>
    <s v="High"/>
    <n v="3"/>
  </r>
  <r>
    <s v="IN-2015-CM124457-42315"/>
    <d v="2015-11-07T00:00:00"/>
    <d v="2015-11-11T00:00:00"/>
    <s v="Standard Class"/>
    <s v="Consumer"/>
    <n v="1"/>
    <s v="Wollongong"/>
    <s v="New South Wales"/>
    <s v="Australia"/>
    <s v="Wollongong,New South Wales,Australia"/>
    <s v="Oceania"/>
    <s v="Asia Pacific"/>
    <x v="2"/>
    <x v="5"/>
    <s v="Harbour Creations Executive Leather Armchair, Black"/>
    <n v="2841.6599999999994"/>
    <n v="3"/>
    <n v="6"/>
    <n v="1"/>
    <n v="0"/>
    <n v="852.4799999999999"/>
    <n v="1"/>
    <n v="287.24"/>
    <n v="2"/>
    <s v="High"/>
    <n v="3"/>
  </r>
  <r>
    <s v="IN-2015-JK1609058-42288"/>
    <d v="2015-10-11T00:00:00"/>
    <d v="2015-10-14T00:00:00"/>
    <s v="Second Class"/>
    <s v="Consumer"/>
    <n v="1"/>
    <s v="Delhi"/>
    <s v="Delhi"/>
    <s v="India"/>
    <s v="Delhi,Delhi,India"/>
    <s v="Southern Asia"/>
    <s v="Asia Pacific"/>
    <x v="0"/>
    <x v="0"/>
    <s v="KitchenAid Microwave, Silver"/>
    <n v="2488.56"/>
    <n v="2"/>
    <n v="8"/>
    <n v="1"/>
    <n v="0"/>
    <n v="348.24"/>
    <n v="1"/>
    <n v="286.52999999999997"/>
    <n v="2"/>
    <s v="High"/>
    <n v="3"/>
  </r>
  <r>
    <s v="US-2015-GR1456082-42302"/>
    <d v="2015-10-25T00:00:00"/>
    <d v="2015-10-25T00:00:00"/>
    <s v="Same Day"/>
    <s v="Corporate"/>
    <n v="2"/>
    <s v="Mexico City"/>
    <s v="Distrito Federal"/>
    <s v="Mexico"/>
    <s v="Mexico City,Distrito Federal,Mexico"/>
    <s v="Central America"/>
    <s v="LATAM"/>
    <x v="2"/>
    <x v="3"/>
    <s v="Lesro Round Table, Adjustable Height"/>
    <n v="726.72"/>
    <n v="1"/>
    <n v="3"/>
    <n v="1"/>
    <n v="0.2"/>
    <n v="-18.180000000000017"/>
    <n v="3"/>
    <n v="286.36599999999999"/>
    <n v="2"/>
    <s v="Critical"/>
    <n v="4"/>
  </r>
  <r>
    <s v="ES-2015-AH100308-42203"/>
    <d v="2015-07-18T00:00:00"/>
    <d v="2015-07-18T00:00:00"/>
    <s v="Same Day"/>
    <s v="Corporate"/>
    <n v="2"/>
    <s v="Vienna"/>
    <s v="Vienna"/>
    <s v="Austria"/>
    <s v="Vienna,Vienna,Austria"/>
    <s v="Western Europe"/>
    <s v="Europe"/>
    <x v="2"/>
    <x v="4"/>
    <s v="Bush Library with Doors, Mobile"/>
    <n v="1100.52"/>
    <n v="2"/>
    <n v="3"/>
    <n v="1"/>
    <n v="0"/>
    <n v="352.07999999999993"/>
    <n v="1"/>
    <n v="283.25"/>
    <n v="2"/>
    <s v="Critical"/>
    <n v="4"/>
  </r>
  <r>
    <s v="ES-2015-BN11470139-42110"/>
    <d v="2015-04-16T00:00:00"/>
    <d v="2015-04-16T00:00:00"/>
    <s v="Same Day"/>
    <s v="Corporate"/>
    <n v="2"/>
    <s v="Dudley"/>
    <s v="England"/>
    <s v="United Kingdom"/>
    <s v="Dudley,England,United Kingdom"/>
    <s v="Northern Europe"/>
    <s v="Europe"/>
    <x v="2"/>
    <x v="4"/>
    <s v="Safco Floating Shelf Set, Mobile"/>
    <n v="996.3"/>
    <n v="1"/>
    <n v="5"/>
    <n v="1"/>
    <n v="0"/>
    <n v="119.55"/>
    <n v="1"/>
    <n v="282.58"/>
    <n v="2"/>
    <s v="Critical"/>
    <n v="4"/>
  </r>
  <r>
    <s v="ES-2015-SK1999045-42222"/>
    <d v="2015-08-06T00:00:00"/>
    <d v="2015-08-07T00:00:00"/>
    <s v="First Class"/>
    <s v="Consumer"/>
    <n v="1"/>
    <s v="Levallois-Perret"/>
    <s v="Ile-de-France"/>
    <s v="France"/>
    <s v="Levallois-Perret,Ile-de-France,France"/>
    <s v="Western Europe"/>
    <s v="Europe"/>
    <x v="1"/>
    <x v="10"/>
    <s v="SanDisk Router, Programmable"/>
    <n v="1547.1"/>
    <n v="2"/>
    <n v="6"/>
    <n v="1"/>
    <n v="0"/>
    <n v="340.2"/>
    <n v="1"/>
    <n v="280.54000000000002"/>
    <n v="2"/>
    <s v="Critical"/>
    <n v="4"/>
  </r>
  <r>
    <s v="IN-2015-MP18175144-42328"/>
    <d v="2015-11-20T00:00:00"/>
    <d v="2015-11-23T00:00:00"/>
    <s v="First Class"/>
    <s v="Home Office"/>
    <n v="3"/>
    <s v="Ho Chi Minh City"/>
    <s v="Ho Chí Minh City"/>
    <s v="Vietnam"/>
    <s v="Ho Chi Minh City,Ho Chí Minh City,Vietnam"/>
    <s v="Southeastern Asia"/>
    <s v="Asia Pacific"/>
    <x v="0"/>
    <x v="0"/>
    <s v="KitchenAid Refrigerator, Red"/>
    <n v="2190.9509999999996"/>
    <n v="2"/>
    <n v="5"/>
    <n v="1"/>
    <n v="0.17"/>
    <n v="316.70100000000008"/>
    <n v="1"/>
    <n v="280.47000000000003"/>
    <n v="2"/>
    <s v="Medium"/>
    <n v="2"/>
  </r>
  <r>
    <s v="ES-2015-DH13675139-42182"/>
    <d v="2015-06-27T00:00:00"/>
    <d v="2015-06-28T00:00:00"/>
    <s v="First Class"/>
    <s v="Home Office"/>
    <n v="3"/>
    <s v="Stoke-on-Trent"/>
    <s v="England"/>
    <s v="United Kingdom"/>
    <s v="Stoke-on-Trent,England,United Kingdom"/>
    <s v="Northern Europe"/>
    <s v="Europe"/>
    <x v="2"/>
    <x v="4"/>
    <s v="Safco Classic Bookcase, Traditional"/>
    <n v="1314.45"/>
    <n v="2"/>
    <n v="3"/>
    <n v="1"/>
    <n v="0"/>
    <n v="341.73"/>
    <n v="1"/>
    <n v="277.29000000000002"/>
    <n v="2"/>
    <s v="Medium"/>
    <n v="2"/>
  </r>
  <r>
    <s v="CA-2015-AH10120140-42103"/>
    <d v="2015-04-09T00:00:00"/>
    <d v="2015-04-13T00:00:00"/>
    <s v="Standard Class"/>
    <s v="Home Office"/>
    <n v="3"/>
    <s v="San Francisco"/>
    <s v="California"/>
    <s v="United States"/>
    <s v="San Francisco,California,United States"/>
    <s v="Western US"/>
    <s v="USCA"/>
    <x v="0"/>
    <x v="9"/>
    <s v="Xerox 1942"/>
    <n v="195.76"/>
    <n v="1"/>
    <n v="4"/>
    <n v="1"/>
    <n v="0"/>
    <n v="97.88"/>
    <n v="1"/>
    <n v="34.03"/>
    <n v="1"/>
    <s v="High"/>
    <n v="3"/>
  </r>
  <r>
    <s v="ES-2015-BW11110120-42046"/>
    <d v="2015-02-11T00:00:00"/>
    <d v="2015-02-15T00:00:00"/>
    <s v="Standard Class"/>
    <s v="Corporate"/>
    <n v="2"/>
    <s v="Oviedo"/>
    <s v="Asturias"/>
    <s v="Spain"/>
    <s v="Oviedo,Asturias,Spain"/>
    <s v="Southern Europe"/>
    <s v="Europe"/>
    <x v="0"/>
    <x v="0"/>
    <s v="Cuisinart Refrigerator, Black"/>
    <n v="2477.5500000000002"/>
    <n v="2"/>
    <n v="5"/>
    <n v="1"/>
    <n v="0"/>
    <n v="1040.5500000000002"/>
    <n v="4"/>
    <n v="273.88"/>
    <n v="2"/>
    <s v="High"/>
    <n v="3"/>
  </r>
  <r>
    <s v="ES-2015-RD19585120-42007"/>
    <d v="2015-01-03T00:00:00"/>
    <d v="2015-01-04T00:00:00"/>
    <s v="Same Day"/>
    <s v="Consumer"/>
    <n v="1"/>
    <s v="Torrevieja"/>
    <s v="Valenciana"/>
    <s v="Spain"/>
    <s v="Torrevieja,Valenciana,Spain"/>
    <s v="Southern Europe"/>
    <s v="Europe"/>
    <x v="1"/>
    <x v="1"/>
    <s v="Canon Copy Machine, Laser"/>
    <n v="2097.1200000000003"/>
    <n v="2"/>
    <n v="8"/>
    <n v="1"/>
    <n v="0"/>
    <n v="188.64000000000001"/>
    <n v="1"/>
    <n v="273.57"/>
    <n v="2"/>
    <s v="High"/>
    <n v="3"/>
  </r>
  <r>
    <s v="IN-2015-BT1168066-42351"/>
    <d v="2015-12-13T00:00:00"/>
    <d v="2015-12-19T00:00:00"/>
    <s v="Standard Class"/>
    <s v="Consumer"/>
    <n v="1"/>
    <s v="Ube"/>
    <s v="Yamaguchi"/>
    <s v="Japan"/>
    <s v="Ube,Yamaguchi,Japan"/>
    <s v="Eastern Asia"/>
    <s v="Asia Pacific"/>
    <x v="0"/>
    <x v="0"/>
    <s v="Hamilton Beach Stove, White"/>
    <n v="3242.88"/>
    <n v="3"/>
    <n v="6"/>
    <n v="1"/>
    <n v="0"/>
    <n v="421.56000000000006"/>
    <n v="1"/>
    <n v="271.58999999999997"/>
    <n v="2"/>
    <s v="Medium"/>
    <n v="2"/>
  </r>
  <r>
    <s v="CA-2015-AH10120140-42188"/>
    <d v="2015-07-03T00:00:00"/>
    <d v="2015-07-06T00:00:00"/>
    <s v="First Class"/>
    <s v="Home Office"/>
    <n v="3"/>
    <s v="Houston"/>
    <s v="Texas"/>
    <s v="United States"/>
    <s v="Houston,Texas,United States"/>
    <s v="Central US"/>
    <s v="USCA"/>
    <x v="0"/>
    <x v="9"/>
    <s v="White Dual Perf Computer Printout Paper, 2700 Sheets, 1 Part, Heavyweight, 20 lbs., 14 7/8 x 11"/>
    <n v="163.96"/>
    <n v="1"/>
    <n v="5"/>
    <n v="1"/>
    <n v="0.2"/>
    <n v="59.435499999999998"/>
    <n v="1"/>
    <n v="17.38"/>
    <n v="1"/>
    <s v="Medium"/>
    <n v="2"/>
  </r>
  <r>
    <s v="CA-2015-AH10120140-42234"/>
    <d v="2015-08-18T00:00:00"/>
    <d v="2015-08-24T00:00:00"/>
    <s v="Standard Class"/>
    <s v="Home Office"/>
    <n v="3"/>
    <s v="Louisville"/>
    <s v="Kentucky"/>
    <s v="United States"/>
    <s v="Louisville,Kentucky,United States"/>
    <s v="Southern US"/>
    <s v="USCA"/>
    <x v="1"/>
    <x v="10"/>
    <s v="Logitech Desktop MK120 Mouse and keyboard Combo"/>
    <n v="98.16"/>
    <n v="1"/>
    <n v="6"/>
    <n v="1"/>
    <n v="0"/>
    <n v="9.8159999999999954"/>
    <n v="1"/>
    <n v="13.93"/>
    <n v="1"/>
    <s v="Low"/>
    <n v="1"/>
  </r>
  <r>
    <s v="IT-2015-TB2117564-42284"/>
    <d v="2015-10-07T00:00:00"/>
    <d v="2015-10-08T00:00:00"/>
    <s v="First Class"/>
    <s v="Corporate"/>
    <n v="2"/>
    <s v="Pozzuoli"/>
    <s v="Campania"/>
    <s v="Italy"/>
    <s v="Pozzuoli,Campania,Italy"/>
    <s v="Southern Europe"/>
    <s v="Europe"/>
    <x v="2"/>
    <x v="4"/>
    <s v="Sauder Stackable Bookrack, Pine"/>
    <n v="597.36"/>
    <n v="1"/>
    <n v="4"/>
    <n v="1"/>
    <n v="0"/>
    <n v="226.92000000000002"/>
    <n v="1"/>
    <n v="271.01"/>
    <n v="2"/>
    <s v="Critical"/>
    <n v="4"/>
  </r>
  <r>
    <s v="IN-2015-JH1618059-42196"/>
    <d v="2015-07-11T00:00:00"/>
    <d v="2015-07-14T00:00:00"/>
    <s v="First Class"/>
    <s v="Consumer"/>
    <n v="1"/>
    <s v="Depok"/>
    <s v="Yogyakarta"/>
    <s v="Indonesia"/>
    <s v="Depok,Yogyakarta,Indonesia"/>
    <s v="Southeastern Asia"/>
    <s v="Asia Pacific"/>
    <x v="2"/>
    <x v="4"/>
    <s v="Dania 3-Shelf Cabinet, Pine"/>
    <n v="796.82400000000007"/>
    <n v="1"/>
    <n v="6"/>
    <n v="1"/>
    <n v="7.0000000000000007E-2"/>
    <n v="231.26400000000001"/>
    <n v="1"/>
    <n v="270.56"/>
    <n v="2"/>
    <s v="High"/>
    <n v="3"/>
  </r>
  <r>
    <s v="ES-2015-CC1214548-42118"/>
    <d v="2015-04-24T00:00:00"/>
    <d v="2015-04-27T00:00:00"/>
    <s v="Second Class"/>
    <s v="Consumer"/>
    <n v="1"/>
    <s v="Regensburg"/>
    <s v="Bavaria"/>
    <s v="Germany"/>
    <s v="Regensburg,Bavaria,Germany"/>
    <s v="Western Europe"/>
    <s v="Europe"/>
    <x v="1"/>
    <x v="10"/>
    <s v="Enermax Router, Erganomic"/>
    <n v="2305.2600000000002"/>
    <n v="2"/>
    <n v="9"/>
    <n v="2"/>
    <n v="0"/>
    <n v="922.05"/>
    <n v="1"/>
    <n v="270.26"/>
    <n v="2"/>
    <s v="Medium"/>
    <n v="2"/>
  </r>
  <r>
    <s v="MX-2015-ML1741031-42320"/>
    <d v="2015-11-12T00:00:00"/>
    <d v="2015-11-16T00:00:00"/>
    <s v="Standard Class"/>
    <s v="Consumer"/>
    <n v="1"/>
    <s v="Camagüey"/>
    <s v="Camagüey"/>
    <s v="Cuba"/>
    <s v="Camagüey,Camagüey,Cuba"/>
    <s v="Caribbean"/>
    <s v="LATAM"/>
    <x v="2"/>
    <x v="4"/>
    <s v="Dania Classic Bookcase, Traditional"/>
    <n v="1916.8799999999999"/>
    <n v="2"/>
    <n v="7"/>
    <n v="1"/>
    <n v="0"/>
    <n v="939.26"/>
    <n v="1"/>
    <n v="269.76400000000001"/>
    <n v="2"/>
    <s v="High"/>
    <n v="3"/>
  </r>
  <r>
    <s v="IT-2015-CA1196548-42195"/>
    <d v="2015-07-10T00:00:00"/>
    <d v="2015-07-14T00:00:00"/>
    <s v="Second Class"/>
    <s v="Corporate"/>
    <n v="2"/>
    <s v="Garbsen"/>
    <s v="Lower Saxony"/>
    <s v="Germany"/>
    <s v="Garbsen,Lower Saxony,Germany"/>
    <s v="Western Europe"/>
    <s v="Europe"/>
    <x v="2"/>
    <x v="4"/>
    <s v="Sauder 3-Shelf Cabinet, Pine"/>
    <n v="1361.0430000000003"/>
    <n v="2"/>
    <n v="9"/>
    <n v="2"/>
    <n v="0.1"/>
    <n v="196.53299999999996"/>
    <n v="1"/>
    <n v="268.04000000000002"/>
    <n v="2"/>
    <s v="High"/>
    <n v="3"/>
  </r>
  <r>
    <s v="IN-2015-QJ1925527-42283"/>
    <d v="2015-10-06T00:00:00"/>
    <d v="2015-10-12T00:00:00"/>
    <s v="Standard Class"/>
    <s v="Corporate"/>
    <n v="2"/>
    <s v="Jixi"/>
    <s v="Heilongjiang"/>
    <s v="China"/>
    <s v="Jixi,Heilongjiang,China"/>
    <s v="Eastern Asia"/>
    <s v="Asia Pacific"/>
    <x v="1"/>
    <x v="1"/>
    <s v="Canon Wireless Fax, High-Speed"/>
    <n v="3391.7400000000002"/>
    <n v="3"/>
    <n v="9"/>
    <n v="2"/>
    <n v="0"/>
    <n v="271.08"/>
    <n v="1"/>
    <n v="267.93"/>
    <n v="2"/>
    <s v="Medium"/>
    <n v="2"/>
  </r>
  <r>
    <s v="ID-2015-AR105707-42290"/>
    <d v="2015-10-13T00:00:00"/>
    <d v="2015-10-18T00:00:00"/>
    <s v="Standard Class"/>
    <s v="Consumer"/>
    <n v="1"/>
    <s v="Perth"/>
    <s v="Western Australia"/>
    <s v="Australia"/>
    <s v="Perth,Western Australia,Australia"/>
    <s v="Oceania"/>
    <s v="Asia Pacific"/>
    <x v="1"/>
    <x v="1"/>
    <s v="HP Wireless Fax, High-Speed"/>
    <n v="1612.8449999999998"/>
    <n v="2"/>
    <n v="5"/>
    <n v="1"/>
    <n v="0.1"/>
    <n v="394.245"/>
    <n v="1"/>
    <n v="266"/>
    <n v="2"/>
    <s v="High"/>
    <n v="3"/>
  </r>
  <r>
    <s v="ID-2015-EB1393059-42206"/>
    <d v="2015-07-21T00:00:00"/>
    <d v="2015-07-25T00:00:00"/>
    <s v="Standard Class"/>
    <s v="Consumer"/>
    <n v="1"/>
    <s v="Depok"/>
    <s v="Jawa Barat"/>
    <s v="Indonesia"/>
    <s v="Depok,Jawa Barat,Indonesia"/>
    <s v="Southeastern Asia"/>
    <s v="Asia Pacific"/>
    <x v="2"/>
    <x v="5"/>
    <s v="Harbour Creations Executive Leather Armchair, Adjustable"/>
    <n v="2063.7683999999999"/>
    <n v="2"/>
    <n v="6"/>
    <n v="1"/>
    <n v="0.27"/>
    <n v="141.1884"/>
    <n v="1"/>
    <n v="263.01"/>
    <n v="2"/>
    <s v="High"/>
    <n v="3"/>
  </r>
  <r>
    <s v="ES-2015-ME17320139-42227"/>
    <d v="2015-08-11T00:00:00"/>
    <d v="2015-08-14T00:00:00"/>
    <s v="First Class"/>
    <s v="Home Office"/>
    <n v="3"/>
    <s v="Stoke-on-Trent"/>
    <s v="England"/>
    <s v="United Kingdom"/>
    <s v="Stoke-on-Trent,England,United Kingdom"/>
    <s v="Northern Europe"/>
    <s v="Europe"/>
    <x v="2"/>
    <x v="3"/>
    <s v="Lesro Computer Table, Fully Assembled"/>
    <n v="856.68000000000006"/>
    <n v="1"/>
    <n v="2"/>
    <n v="1"/>
    <n v="0"/>
    <n v="274.08"/>
    <n v="1"/>
    <n v="259.33999999999997"/>
    <n v="2"/>
    <s v="Critical"/>
    <n v="4"/>
  </r>
  <r>
    <s v="MX-2015-MC1763536-42340"/>
    <d v="2015-12-02T00:00:00"/>
    <d v="2015-12-06T00:00:00"/>
    <s v="Second Class"/>
    <s v="Corporate"/>
    <n v="2"/>
    <s v="Santa Cruz de Barahona"/>
    <s v="Barahona"/>
    <s v="Dominican Republic"/>
    <s v="Santa Cruz de Barahona,Barahona,Dominican Republic"/>
    <s v="Caribbean"/>
    <s v="LATAM"/>
    <x v="1"/>
    <x v="10"/>
    <s v="SanDisk Router, Bluetooth"/>
    <n v="1914.0799999999995"/>
    <n v="2"/>
    <n v="14"/>
    <n v="3"/>
    <n v="0.2"/>
    <n v="669.76000000000022"/>
    <n v="1"/>
    <n v="258.95999999999998"/>
    <n v="2"/>
    <s v="Medium"/>
    <n v="2"/>
  </r>
  <r>
    <s v="MX-2015-VT2170018-42012"/>
    <d v="2015-01-08T00:00:00"/>
    <d v="2015-01-13T00:00:00"/>
    <s v="Standard Class"/>
    <s v="Home Office"/>
    <n v="3"/>
    <s v="Brasília"/>
    <s v="Federal District"/>
    <s v="Brazil"/>
    <s v="Brasília,Federal District,Brazil"/>
    <s v="South America"/>
    <s v="LATAM"/>
    <x v="1"/>
    <x v="2"/>
    <s v="Apple Smart Phone, Full Size"/>
    <n v="3393.12"/>
    <n v="3"/>
    <n v="8"/>
    <n v="1"/>
    <n v="0"/>
    <n v="101.76"/>
    <n v="1"/>
    <n v="258.83499999999998"/>
    <n v="2"/>
    <s v="Medium"/>
    <n v="2"/>
  </r>
  <r>
    <s v="IN-2015-SJ2021527-42182"/>
    <d v="2015-06-27T00:00:00"/>
    <d v="2015-06-27T00:00:00"/>
    <s v="Same Day"/>
    <s v="Consumer"/>
    <n v="1"/>
    <s v="Lanzhou"/>
    <s v="Gansu"/>
    <s v="China"/>
    <s v="Lanzhou,Gansu,China"/>
    <s v="Eastern Asia"/>
    <s v="Asia Pacific"/>
    <x v="1"/>
    <x v="1"/>
    <s v="HP Wireless Fax, Color"/>
    <n v="1446.6"/>
    <n v="2"/>
    <n v="4"/>
    <n v="1"/>
    <n v="0"/>
    <n v="665.40000000000009"/>
    <n v="1"/>
    <n v="258.02"/>
    <n v="2"/>
    <s v="High"/>
    <n v="3"/>
  </r>
  <r>
    <s v="QA-2015-LM7065105-42362"/>
    <d v="2015-12-24T00:00:00"/>
    <d v="2015-12-28T00:00:00"/>
    <s v="Standard Class"/>
    <s v="Consumer"/>
    <n v="1"/>
    <s v="Doha"/>
    <s v="Ad Dawhah"/>
    <s v="Qatar"/>
    <s v="Doha,Ad Dawhah,Qatar"/>
    <s v="Western Asia"/>
    <s v="Asia Pacific"/>
    <x v="1"/>
    <x v="2"/>
    <s v="Motorola Smart Phone, Full Size"/>
    <n v="2575.92"/>
    <n v="3"/>
    <n v="4"/>
    <n v="1"/>
    <n v="0"/>
    <n v="772.68000000000006"/>
    <n v="1"/>
    <n v="256.87"/>
    <n v="2"/>
    <s v="High"/>
    <n v="3"/>
  </r>
  <r>
    <s v="ES-2015-CM12235139-42221"/>
    <d v="2015-08-05T00:00:00"/>
    <d v="2015-08-09T00:00:00"/>
    <s v="Standard Class"/>
    <s v="Consumer"/>
    <n v="1"/>
    <s v="Gloucester"/>
    <s v="England"/>
    <s v="United Kingdom"/>
    <s v="Gloucester,England,United Kingdom"/>
    <s v="Northern Europe"/>
    <s v="Europe"/>
    <x v="1"/>
    <x v="2"/>
    <s v="Cisco Signal Booster, Cordless"/>
    <n v="1237.44"/>
    <n v="2"/>
    <n v="8"/>
    <n v="1"/>
    <n v="0"/>
    <n v="74.16"/>
    <n v="1"/>
    <n v="255.92"/>
    <n v="2"/>
    <s v="High"/>
    <n v="3"/>
  </r>
  <r>
    <s v="CG-2015-DK337533-42228"/>
    <d v="2015-08-12T00:00:00"/>
    <d v="2015-08-15T00:00:00"/>
    <s v="Second Class"/>
    <s v="Consumer"/>
    <n v="1"/>
    <s v="Kinshasa"/>
    <s v="Kinshasa"/>
    <s v="Democratic Republic of the Congo"/>
    <s v="Kinshasa,Kinshasa,Democratic Republic of the Congo"/>
    <s v="Central Africa"/>
    <s v="Africa"/>
    <x v="1"/>
    <x v="6"/>
    <s v="StarTech Printer, White"/>
    <n v="1018.3200000000002"/>
    <n v="2"/>
    <n v="4"/>
    <n v="1"/>
    <n v="0"/>
    <n v="183.24"/>
    <n v="1"/>
    <n v="255.69"/>
    <n v="2"/>
    <s v="Critical"/>
    <n v="4"/>
  </r>
  <r>
    <s v="ID-2015-AH100757-42367"/>
    <d v="2015-12-29T00:00:00"/>
    <d v="2015-12-31T00:00:00"/>
    <s v="First Class"/>
    <s v="Corporate"/>
    <n v="2"/>
    <s v="Geelong"/>
    <s v="Victoria"/>
    <s v="Australia"/>
    <s v="Geelong,Victoria,Australia"/>
    <s v="Oceania"/>
    <s v="Asia Pacific"/>
    <x v="0"/>
    <x v="0"/>
    <s v="Hoover Stove, Red"/>
    <n v="1534.8690000000001"/>
    <n v="2"/>
    <n v="3"/>
    <n v="1"/>
    <n v="0.1"/>
    <n v="-102.41100000000003"/>
    <n v="3"/>
    <n v="255.42"/>
    <n v="2"/>
    <s v="Medium"/>
    <n v="2"/>
  </r>
  <r>
    <s v="CA-2015-AH10120140-42309"/>
    <d v="2015-11-01T00:00:00"/>
    <d v="2015-11-05T00:00:00"/>
    <s v="Standard Class"/>
    <s v="Home Office"/>
    <n v="3"/>
    <s v="Dallas"/>
    <s v="Texas"/>
    <s v="United States"/>
    <s v="Dallas,Texas,United States"/>
    <s v="Central US"/>
    <s v="USCA"/>
    <x v="0"/>
    <x v="7"/>
    <s v="Newell 350"/>
    <n v="5.2480000000000002"/>
    <n v="1"/>
    <n v="2"/>
    <n v="1"/>
    <n v="0.2"/>
    <n v="0.59039999999999915"/>
    <n v="1"/>
    <n v="1.26"/>
    <n v="1"/>
    <s v="Medium"/>
    <n v="2"/>
  </r>
  <r>
    <s v="ES-2015-PC1900048-42337"/>
    <d v="2015-11-29T00:00:00"/>
    <d v="2015-12-04T00:00:00"/>
    <s v="Standard Class"/>
    <s v="Home Office"/>
    <n v="3"/>
    <s v="Wetzlar"/>
    <s v="Hesse"/>
    <s v="Germany"/>
    <s v="Wetzlar,Hesse,Germany"/>
    <s v="Western Europe"/>
    <s v="Europe"/>
    <x v="1"/>
    <x v="1"/>
    <s v="Sharp Wireless Fax, High-Speed"/>
    <n v="2478.84"/>
    <n v="2"/>
    <n v="7"/>
    <n v="1"/>
    <n v="0"/>
    <n v="272.58"/>
    <n v="1"/>
    <n v="254.47"/>
    <n v="2"/>
    <s v="Medium"/>
    <n v="2"/>
  </r>
  <r>
    <s v="CA-2015-AS10135140-42328"/>
    <d v="2015-11-20T00:00:00"/>
    <d v="2015-11-23T00:00:00"/>
    <s v="First Class"/>
    <s v="Home Office"/>
    <n v="3"/>
    <s v="New York City"/>
    <s v="New York"/>
    <s v="United States"/>
    <s v="New York City,New York,United States"/>
    <s v="Eastern US"/>
    <s v="USCA"/>
    <x v="0"/>
    <x v="8"/>
    <s v="Avery Printable Repositionable Plastic Tabs"/>
    <n v="41.28"/>
    <n v="1"/>
    <n v="6"/>
    <n v="1"/>
    <n v="0.2"/>
    <n v="13.931999999999999"/>
    <n v="1"/>
    <n v="7.14"/>
    <n v="1"/>
    <s v="Medium"/>
    <n v="2"/>
  </r>
  <r>
    <s v="MX-2015-EB1397518-42369"/>
    <d v="2015-12-31T00:00:00"/>
    <d v="2016-01-03T00:00:00"/>
    <s v="Second Class"/>
    <s v="Corporate"/>
    <n v="2"/>
    <s v="São Paulo"/>
    <s v="São Paulo"/>
    <s v="Brazil"/>
    <s v="São Paulo,São Paulo,Brazil"/>
    <s v="South America"/>
    <s v="LATAM"/>
    <x v="1"/>
    <x v="1"/>
    <s v="Canon Wireless Fax, Color"/>
    <n v="1264.4659999999999"/>
    <n v="2"/>
    <n v="5"/>
    <n v="1"/>
    <n v="2E-3"/>
    <n v="301.46600000000001"/>
    <n v="1"/>
    <n v="253.25399999999999"/>
    <n v="2"/>
    <s v="High"/>
    <n v="3"/>
  </r>
  <r>
    <s v="IN-2015-LA1678027-42148"/>
    <d v="2015-05-24T00:00:00"/>
    <d v="2015-05-29T00:00:00"/>
    <s v="Second Class"/>
    <s v="Corporate"/>
    <n v="2"/>
    <s v="Baotou"/>
    <s v="Inner Mongolia"/>
    <s v="China"/>
    <s v="Baotou,Inner Mongolia,China"/>
    <s v="Eastern Asia"/>
    <s v="Asia Pacific"/>
    <x v="2"/>
    <x v="4"/>
    <s v="Dania Library with Doors, Metal"/>
    <n v="1447.44"/>
    <n v="2"/>
    <n v="4"/>
    <n v="1"/>
    <n v="0"/>
    <n v="43.32"/>
    <n v="1"/>
    <n v="252.36"/>
    <n v="2"/>
    <s v="Medium"/>
    <n v="2"/>
  </r>
  <r>
    <s v="IN-2015-KD1634558-42029"/>
    <d v="2015-01-25T00:00:00"/>
    <d v="2015-01-29T00:00:00"/>
    <s v="Standard Class"/>
    <s v="Consumer"/>
    <n v="1"/>
    <s v="Surat"/>
    <s v="Gujarat"/>
    <s v="India"/>
    <s v="Surat,Gujarat,India"/>
    <s v="Southern Asia"/>
    <s v="Asia Pacific"/>
    <x v="2"/>
    <x v="4"/>
    <s v="Ikea Classic Bookcase, Mobile"/>
    <n v="2485.6199999999994"/>
    <n v="2"/>
    <n v="6"/>
    <n v="1"/>
    <n v="0"/>
    <n v="795.24"/>
    <n v="1"/>
    <n v="248.41"/>
    <n v="2"/>
    <s v="Medium"/>
    <n v="2"/>
  </r>
  <r>
    <s v="IT-2015-TS21610139-42173"/>
    <d v="2015-06-18T00:00:00"/>
    <d v="2015-06-18T00:00:00"/>
    <s v="Same Day"/>
    <s v="Consumer"/>
    <n v="1"/>
    <s v="York"/>
    <s v="England"/>
    <s v="United Kingdom"/>
    <s v="York,England,United Kingdom"/>
    <s v="Northern Europe"/>
    <s v="Europe"/>
    <x v="0"/>
    <x v="0"/>
    <s v="Breville Refrigerator, Silver"/>
    <n v="1560.2399999999998"/>
    <n v="2"/>
    <n v="3"/>
    <n v="1"/>
    <n v="0"/>
    <n v="421.19999999999993"/>
    <n v="1"/>
    <n v="247.99"/>
    <n v="2"/>
    <s v="High"/>
    <n v="3"/>
  </r>
  <r>
    <s v="ES-2015-DJ1342045-42035"/>
    <d v="2015-01-31T00:00:00"/>
    <d v="2015-02-04T00:00:00"/>
    <s v="Standard Class"/>
    <s v="Corporate"/>
    <n v="2"/>
    <s v="Annecy-le-Vieux"/>
    <s v="Auvergne-Rhône-Alpes"/>
    <s v="France"/>
    <s v="Annecy-le-Vieux,Auvergne-Rhône-Alpes,France"/>
    <s v="Western Europe"/>
    <s v="Europe"/>
    <x v="1"/>
    <x v="6"/>
    <s v="Panasonic Inkjet, Red"/>
    <n v="2102.8319999999999"/>
    <n v="2"/>
    <n v="8"/>
    <n v="1"/>
    <n v="0.15"/>
    <n v="321.55199999999996"/>
    <n v="1"/>
    <n v="246.17"/>
    <n v="2"/>
    <s v="High"/>
    <n v="3"/>
  </r>
  <r>
    <s v="CA-2015-AB10150140-42252"/>
    <d v="2015-09-05T00:00:00"/>
    <d v="2015-09-09T00:00:00"/>
    <s v="Standard Class"/>
    <s v="Consumer"/>
    <n v="1"/>
    <s v="Long Beach"/>
    <s v="New York"/>
    <s v="United States"/>
    <s v="Long Beach,New York,United States"/>
    <s v="Eastern US"/>
    <s v="USCA"/>
    <x v="1"/>
    <x v="10"/>
    <s v="Verbatim 25 GB 6x Blu-ray Single Layer Recordable Disc, 25/Pack"/>
    <n v="91.96"/>
    <n v="1"/>
    <n v="4"/>
    <n v="1"/>
    <n v="0"/>
    <n v="39.5428"/>
    <n v="1"/>
    <n v="6.44"/>
    <n v="1"/>
    <s v="Medium"/>
    <n v="2"/>
  </r>
  <r>
    <s v="CA-2015-AB10150140-42328"/>
    <d v="2015-11-20T00:00:00"/>
    <d v="2015-11-22T00:00:00"/>
    <s v="Second Class"/>
    <s v="Consumer"/>
    <n v="1"/>
    <s v="Carrollton"/>
    <s v="Texas"/>
    <s v="United States"/>
    <s v="Carrollton,Texas,United States"/>
    <s v="Central US"/>
    <s v="USCA"/>
    <x v="0"/>
    <x v="7"/>
    <s v="Boston School Pro Electric Pencil Sharpener, 1670"/>
    <n v="99.13600000000001"/>
    <n v="1"/>
    <n v="4"/>
    <n v="1"/>
    <n v="0.2"/>
    <n v="8.674399999999995"/>
    <n v="1"/>
    <n v="4.3099999999999996"/>
    <n v="1"/>
    <s v="Medium"/>
    <n v="2"/>
  </r>
  <r>
    <s v="MX-2015-NF1838582-42087"/>
    <d v="2015-03-24T00:00:00"/>
    <d v="2015-03-28T00:00:00"/>
    <s v="Standard Class"/>
    <s v="Consumer"/>
    <n v="1"/>
    <s v="Juárez"/>
    <s v="Chihuahua"/>
    <s v="Mexico"/>
    <s v="Juárez,Chihuahua,Mexico"/>
    <s v="Central America"/>
    <s v="LATAM"/>
    <x v="2"/>
    <x v="3"/>
    <s v="Barricks Wood Table, with Bottom Storage"/>
    <n v="2205.5680000000002"/>
    <n v="2"/>
    <n v="8"/>
    <n v="1"/>
    <n v="0.2"/>
    <n v="689.08799999999997"/>
    <n v="1"/>
    <n v="245.06700000000001"/>
    <n v="2"/>
    <s v="High"/>
    <n v="3"/>
  </r>
  <r>
    <s v="IN-2015-DR1294058-42152"/>
    <d v="2015-05-28T00:00:00"/>
    <d v="2015-06-01T00:00:00"/>
    <s v="Standard Class"/>
    <s v="Home Office"/>
    <n v="3"/>
    <s v="Madurai"/>
    <s v="Tamil Nadu"/>
    <s v="India"/>
    <s v="Madurai,Tamil Nadu,India"/>
    <s v="Southern Asia"/>
    <s v="Asia Pacific"/>
    <x v="2"/>
    <x v="5"/>
    <s v="Office Star Executive Leather Armchair, Adjustable"/>
    <n v="1394.9999999999995"/>
    <n v="2"/>
    <n v="3"/>
    <n v="1"/>
    <n v="0"/>
    <n v="237.15000000000003"/>
    <n v="1"/>
    <n v="244.5"/>
    <n v="2"/>
    <s v="High"/>
    <n v="3"/>
  </r>
  <r>
    <s v="ES-2015-AF1087048-42169"/>
    <d v="2015-06-14T00:00:00"/>
    <d v="2015-06-17T00:00:00"/>
    <s v="Second Class"/>
    <s v="Consumer"/>
    <n v="1"/>
    <s v="Dortmund"/>
    <s v="North Rhine-Westphalia"/>
    <s v="Germany"/>
    <s v="Dortmund,North Rhine-Westphalia,Germany"/>
    <s v="Western Europe"/>
    <s v="Europe"/>
    <x v="2"/>
    <x v="3"/>
    <s v="Barricks Round Table, Adjustable Height"/>
    <n v="2291.835"/>
    <n v="2"/>
    <n v="7"/>
    <n v="1"/>
    <n v="0.35"/>
    <n v="-1128.4349999999999"/>
    <n v="3"/>
    <n v="244.3"/>
    <n v="2"/>
    <s v="High"/>
    <n v="3"/>
  </r>
  <r>
    <s v="ES-2015-RW1954096-42222"/>
    <d v="2015-08-06T00:00:00"/>
    <d v="2015-08-06T00:00:00"/>
    <s v="Same Day"/>
    <s v="Corporate"/>
    <n v="2"/>
    <s v="Kristiansand"/>
    <s v="Vest-Agder"/>
    <s v="Norway"/>
    <s v="Kristiansand,Vest-Agder,Norway"/>
    <s v="Northern Europe"/>
    <s v="Europe"/>
    <x v="1"/>
    <x v="1"/>
    <s v="Brother Fax Machine, Digital"/>
    <n v="1590.9"/>
    <n v="2"/>
    <n v="5"/>
    <n v="1"/>
    <n v="0"/>
    <n v="508.94999999999993"/>
    <n v="1"/>
    <n v="243.57"/>
    <n v="2"/>
    <s v="Medium"/>
    <n v="2"/>
  </r>
  <r>
    <s v="IZ-2015-EH418561-42173"/>
    <d v="2015-06-18T00:00:00"/>
    <d v="2015-06-21T00:00:00"/>
    <s v="First Class"/>
    <s v="Consumer"/>
    <n v="1"/>
    <s v="Ad Diwaniyah"/>
    <s v="Al Qadisiyah"/>
    <s v="Iraq"/>
    <s v="Ad Diwaniyah,Al Qadisiyah,Iraq"/>
    <s v="Western Asia"/>
    <s v="Asia Pacific"/>
    <x v="2"/>
    <x v="4"/>
    <s v="Bush Library with Doors, Mobile"/>
    <n v="1467.3600000000001"/>
    <n v="2"/>
    <n v="4"/>
    <n v="1"/>
    <n v="0"/>
    <n v="469.43999999999994"/>
    <n v="1"/>
    <n v="243.14"/>
    <n v="2"/>
    <s v="High"/>
    <n v="3"/>
  </r>
  <r>
    <s v="IN-2015-ML1739559-42369"/>
    <d v="2015-12-31T00:00:00"/>
    <d v="2016-01-01T00:00:00"/>
    <s v="First Class"/>
    <s v="Corporate"/>
    <n v="2"/>
    <s v="Jakarta"/>
    <s v="Jakarta"/>
    <s v="Indonesia"/>
    <s v="Jakarta,Jakarta,Indonesia"/>
    <s v="Southeastern Asia"/>
    <s v="Asia Pacific"/>
    <x v="2"/>
    <x v="4"/>
    <s v="Safco Library with Doors, Pine"/>
    <n v="1091.2805999999998"/>
    <n v="2"/>
    <n v="3"/>
    <n v="1"/>
    <n v="7.0000000000000007E-2"/>
    <n v="46.920599999999993"/>
    <n v="1"/>
    <n v="243.11"/>
    <n v="2"/>
    <s v="High"/>
    <n v="3"/>
  </r>
  <r>
    <s v="IN-2015-KN164507-42332"/>
    <d v="2015-11-24T00:00:00"/>
    <d v="2015-11-26T00:00:00"/>
    <s v="First Class"/>
    <s v="Corporate"/>
    <n v="2"/>
    <s v="Perth"/>
    <s v="Western Australia"/>
    <s v="Australia"/>
    <s v="Perth,Western Australia,Australia"/>
    <s v="Oceania"/>
    <s v="Asia Pacific"/>
    <x v="1"/>
    <x v="2"/>
    <s v="Apple Smart Phone, Cordless"/>
    <n v="2863.35"/>
    <n v="3"/>
    <n v="5"/>
    <n v="1"/>
    <n v="0.1"/>
    <n v="858.9"/>
    <n v="1"/>
    <n v="242.57"/>
    <n v="2"/>
    <s v="Medium"/>
    <n v="2"/>
  </r>
  <r>
    <s v="IN-2015-HR14770102-42270"/>
    <d v="2015-09-23T00:00:00"/>
    <d v="2015-09-29T00:00:00"/>
    <s v="Standard Class"/>
    <s v="Home Office"/>
    <n v="3"/>
    <s v="Marikina"/>
    <s v="National Capital"/>
    <s v="Philippines"/>
    <s v="Marikina,National Capital,Philippines"/>
    <s v="Southeastern Asia"/>
    <s v="Asia Pacific"/>
    <x v="2"/>
    <x v="5"/>
    <s v="Harbour Creations Executive Leather Armchair, Black"/>
    <n v="2841.6599999999994"/>
    <n v="3"/>
    <n v="8"/>
    <n v="1"/>
    <n v="0.25"/>
    <n v="189.42000000000007"/>
    <n v="1"/>
    <n v="242.38"/>
    <n v="2"/>
    <s v="Medium"/>
    <n v="2"/>
  </r>
  <r>
    <s v="ES-2015-CK1276045-42312"/>
    <d v="2015-11-04T00:00:00"/>
    <d v="2015-11-07T00:00:00"/>
    <s v="First Class"/>
    <s v="Corporate"/>
    <n v="2"/>
    <s v="Bayonne"/>
    <s v="Aquitaine-Limousin-Poitou-Charentes"/>
    <s v="France"/>
    <s v="Bayonne,Aquitaine-Limousin-Poitou-Charentes,France"/>
    <s v="Western Europe"/>
    <s v="Europe"/>
    <x v="1"/>
    <x v="6"/>
    <s v="StarTech Inkjet, Durable"/>
    <n v="765.45900000000017"/>
    <n v="1"/>
    <n v="3"/>
    <n v="1"/>
    <n v="0.15"/>
    <n v="-36.081000000000017"/>
    <n v="3"/>
    <n v="242.18"/>
    <n v="2"/>
    <s v="Critical"/>
    <n v="4"/>
  </r>
  <r>
    <s v="IN-2015-PB192107-42248"/>
    <d v="2015-09-01T00:00:00"/>
    <d v="2015-09-04T00:00:00"/>
    <s v="First Class"/>
    <s v="Corporate"/>
    <n v="2"/>
    <s v="Wollongong"/>
    <s v="New South Wales"/>
    <s v="Australia"/>
    <s v="Wollongong,New South Wales,Australia"/>
    <s v="Oceania"/>
    <s v="Asia Pacific"/>
    <x v="0"/>
    <x v="0"/>
    <s v="Hoover Refrigerator, White"/>
    <n v="1887.84"/>
    <n v="2"/>
    <n v="4"/>
    <n v="1"/>
    <n v="0.1"/>
    <n v="0"/>
    <n v="1"/>
    <n v="241.89"/>
    <n v="2"/>
    <s v="Medium"/>
    <n v="2"/>
  </r>
  <r>
    <s v="MX-2015-AA1048031-42111"/>
    <d v="2015-04-17T00:00:00"/>
    <d v="2015-04-20T00:00:00"/>
    <s v="Second Class"/>
    <s v="Consumer"/>
    <n v="1"/>
    <s v="San José de las Lajas"/>
    <s v="Mayabeque"/>
    <s v="Cuba"/>
    <s v="San José de las Lajas,Mayabeque,Cuba"/>
    <s v="Caribbean"/>
    <s v="LATAM"/>
    <x v="0"/>
    <x v="0"/>
    <s v="Hamilton Beach Stove, White"/>
    <n v="1801.6"/>
    <n v="2"/>
    <n v="5"/>
    <n v="1"/>
    <n v="0"/>
    <n v="180.10000000000002"/>
    <n v="1"/>
    <n v="241.53699999999998"/>
    <n v="2"/>
    <s v="Medium"/>
    <n v="2"/>
  </r>
  <r>
    <s v="IN-2015-MR175457-42263"/>
    <d v="2015-09-16T00:00:00"/>
    <d v="2015-09-20T00:00:00"/>
    <s v="Second Class"/>
    <s v="Home Office"/>
    <n v="3"/>
    <s v="Wollongong"/>
    <s v="New South Wales"/>
    <s v="Australia"/>
    <s v="Wollongong,New South Wales,Australia"/>
    <s v="Oceania"/>
    <s v="Asia Pacific"/>
    <x v="2"/>
    <x v="5"/>
    <s v="Hon Executive Leather Armchair, Red"/>
    <n v="1837.5599999999995"/>
    <n v="2"/>
    <n v="4"/>
    <n v="1"/>
    <n v="0"/>
    <n v="275.52"/>
    <n v="1"/>
    <n v="240.32"/>
    <n v="2"/>
    <s v="Medium"/>
    <n v="2"/>
  </r>
  <r>
    <s v="CA-2015-AB10165140-42263"/>
    <d v="2015-09-16T00:00:00"/>
    <d v="2015-09-21T00:00:00"/>
    <s v="Standard Class"/>
    <s v="Consumer"/>
    <n v="1"/>
    <s v="Lebanon"/>
    <s v="Tennessee"/>
    <s v="United States"/>
    <s v="Lebanon,Tennessee,United States"/>
    <s v="Southern US"/>
    <s v="USCA"/>
    <x v="0"/>
    <x v="9"/>
    <s v="Xerox 1893"/>
    <n v="163.96"/>
    <n v="1"/>
    <n v="5"/>
    <n v="1"/>
    <n v="0.2"/>
    <n v="59.435499999999998"/>
    <n v="1"/>
    <n v="7.84"/>
    <n v="1"/>
    <s v="Medium"/>
    <n v="2"/>
  </r>
  <r>
    <s v="IN-2015-AH105857-42033"/>
    <d v="2015-01-29T00:00:00"/>
    <d v="2015-02-02T00:00:00"/>
    <s v="Standard Class"/>
    <s v="Consumer"/>
    <n v="1"/>
    <s v="Townsville"/>
    <s v="Queensland"/>
    <s v="Australia"/>
    <s v="Townsville,Queensland,Australia"/>
    <s v="Oceania"/>
    <s v="Asia Pacific"/>
    <x v="2"/>
    <x v="4"/>
    <s v="Ikea Classic Bookcase, Mobile"/>
    <n v="1864.2149999999997"/>
    <n v="2"/>
    <n v="5"/>
    <n v="1"/>
    <n v="0.1"/>
    <n v="455.56499999999994"/>
    <n v="1"/>
    <n v="239.83"/>
    <n v="2"/>
    <s v="High"/>
    <n v="3"/>
  </r>
  <r>
    <s v="IT-2015-JK1532545-42052"/>
    <d v="2015-02-17T00:00:00"/>
    <d v="2015-02-21T00:00:00"/>
    <s v="Standard Class"/>
    <s v="Corporate"/>
    <n v="2"/>
    <s v="Marseille"/>
    <s v="Provence-Alpes-Côte d'Azur"/>
    <s v="France"/>
    <s v="Marseille,Provence-Alpes-Côte d'Azur,France"/>
    <s v="Western Europe"/>
    <s v="Europe"/>
    <x v="2"/>
    <x v="4"/>
    <s v="Dania Library with Doors, Traditional"/>
    <n v="1630.7999999999997"/>
    <n v="2"/>
    <n v="5"/>
    <n v="1"/>
    <n v="0.1"/>
    <n v="17.999999999999972"/>
    <n v="1"/>
    <n v="239.69"/>
    <n v="2"/>
    <s v="High"/>
    <n v="3"/>
  </r>
  <r>
    <s v="SA-2015-MW8220110-42105"/>
    <d v="2015-04-11T00:00:00"/>
    <d v="2015-04-17T00:00:00"/>
    <s v="Standard Class"/>
    <s v="Consumer"/>
    <n v="1"/>
    <s v="Mecca"/>
    <s v="Makkah"/>
    <s v="Saudi Arabia"/>
    <s v="Mecca,Makkah,Saudi Arabia"/>
    <s v="Western Asia"/>
    <s v="Asia Pacific"/>
    <x v="1"/>
    <x v="2"/>
    <s v="Cisco Smart Phone, Full Size"/>
    <n v="1302.78"/>
    <n v="2"/>
    <n v="2"/>
    <n v="1"/>
    <n v="0"/>
    <n v="286.56"/>
    <n v="1"/>
    <n v="239.04"/>
    <n v="2"/>
    <s v="Low"/>
    <n v="1"/>
  </r>
  <r>
    <s v="IN-2015-FC142457-42326"/>
    <d v="2015-11-18T00:00:00"/>
    <d v="2015-11-22T00:00:00"/>
    <s v="Second Class"/>
    <s v="Home Office"/>
    <n v="3"/>
    <s v="Queanbeyan"/>
    <s v="New South Wales"/>
    <s v="Australia"/>
    <s v="Queanbeyan,New South Wales,Australia"/>
    <s v="Oceania"/>
    <s v="Asia Pacific"/>
    <x v="1"/>
    <x v="2"/>
    <s v="Apple Speaker Phone, VoIP"/>
    <n v="1221.5610000000001"/>
    <n v="2"/>
    <n v="11"/>
    <n v="2"/>
    <n v="0.1"/>
    <n v="325.61099999999999"/>
    <n v="1"/>
    <n v="238.9"/>
    <n v="2"/>
    <s v="High"/>
    <n v="3"/>
  </r>
  <r>
    <s v="ID-2015-TH212357-42175"/>
    <d v="2015-06-20T00:00:00"/>
    <d v="2015-06-23T00:00:00"/>
    <s v="Second Class"/>
    <s v="Corporate"/>
    <n v="2"/>
    <s v="Sydney"/>
    <s v="New South Wales"/>
    <s v="Australia"/>
    <s v="Sydney,New South Wales,Australia"/>
    <s v="Oceania"/>
    <s v="Asia Pacific"/>
    <x v="1"/>
    <x v="1"/>
    <s v="Sharp Fax Machine, Laser"/>
    <n v="1596.5099999999998"/>
    <n v="2"/>
    <n v="6"/>
    <n v="1"/>
    <n v="0.1"/>
    <n v="-53.370000000000005"/>
    <n v="3"/>
    <n v="238.52"/>
    <n v="2"/>
    <s v="Medium"/>
    <n v="2"/>
  </r>
  <r>
    <s v="CA-2015-AB10165140-42109"/>
    <d v="2015-04-15T00:00:00"/>
    <d v="2015-04-18T00:00:00"/>
    <s v="First Class"/>
    <s v="Consumer"/>
    <n v="1"/>
    <s v="Toledo"/>
    <s v="Ohio"/>
    <s v="United States"/>
    <s v="Toledo,Ohio,United States"/>
    <s v="Eastern US"/>
    <s v="USCA"/>
    <x v="0"/>
    <x v="7"/>
    <s v="Sanford Prismacolor Professional Thick Lead Art Pencils, 36-Color Set"/>
    <n v="89.855999999999995"/>
    <n v="1"/>
    <n v="3"/>
    <n v="1"/>
    <n v="0.2"/>
    <n v="21.340800000000002"/>
    <n v="1"/>
    <n v="5.26"/>
    <n v="1"/>
    <s v="Medium"/>
    <n v="2"/>
  </r>
  <r>
    <s v="SF-2015-LT7110117-42280"/>
    <d v="2015-10-03T00:00:00"/>
    <d v="2015-10-07T00:00:00"/>
    <s v="Standard Class"/>
    <s v="Consumer"/>
    <n v="1"/>
    <s v="Pretoria"/>
    <s v="Gauteng"/>
    <s v="South Africa"/>
    <s v="Pretoria,Gauteng,South Africa"/>
    <s v="Southern Africa"/>
    <s v="Africa"/>
    <x v="1"/>
    <x v="6"/>
    <s v="Okidata Inkjet, Wireless"/>
    <n v="1885.3200000000002"/>
    <n v="2"/>
    <n v="6"/>
    <n v="1"/>
    <n v="0"/>
    <n v="18.72"/>
    <n v="1"/>
    <n v="238.23"/>
    <n v="2"/>
    <s v="High"/>
    <n v="3"/>
  </r>
  <r>
    <s v="ES-2015-HD1478548-42271"/>
    <d v="2015-09-24T00:00:00"/>
    <d v="2015-10-01T00:00:00"/>
    <s v="Standard Class"/>
    <s v="Home Office"/>
    <n v="3"/>
    <s v="Schwerin"/>
    <s v="Mecklenburg-Vorpommern"/>
    <s v="Germany"/>
    <s v="Schwerin,Mecklenburg-Vorpommern,Germany"/>
    <s v="Western Europe"/>
    <s v="Europe"/>
    <x v="2"/>
    <x v="4"/>
    <s v="Dania Library with Doors, Pine"/>
    <n v="1964.25"/>
    <n v="2"/>
    <n v="6"/>
    <n v="1"/>
    <n v="0.1"/>
    <n v="21.689999999999998"/>
    <n v="1"/>
    <n v="237.78"/>
    <n v="2"/>
    <s v="Low"/>
    <n v="1"/>
  </r>
  <r>
    <s v="ID-2015-BE114557-42242"/>
    <d v="2015-08-26T00:00:00"/>
    <d v="2015-08-28T00:00:00"/>
    <s v="First Class"/>
    <s v="Home Office"/>
    <n v="3"/>
    <s v="Gold Coast"/>
    <s v="Queensland"/>
    <s v="Australia"/>
    <s v="Gold Coast,Queensland,Australia"/>
    <s v="Oceania"/>
    <s v="Asia Pacific"/>
    <x v="2"/>
    <x v="5"/>
    <s v="Hon Executive Leather Armchair, Red"/>
    <n v="1653.8039999999994"/>
    <n v="2"/>
    <n v="6"/>
    <n v="1"/>
    <n v="0.4"/>
    <n v="-689.25599999999986"/>
    <n v="3"/>
    <n v="237.38"/>
    <n v="2"/>
    <s v="High"/>
    <n v="3"/>
  </r>
  <r>
    <s v="SA-2015-MC7575110-42326"/>
    <d v="2015-11-18T00:00:00"/>
    <d v="2015-11-21T00:00:00"/>
    <s v="Second Class"/>
    <s v="Consumer"/>
    <n v="1"/>
    <s v="Jeddah"/>
    <s v="Makkah"/>
    <s v="Saudi Arabia"/>
    <s v="Jeddah,Makkah,Saudi Arabia"/>
    <s v="Western Asia"/>
    <s v="Asia Pacific"/>
    <x v="1"/>
    <x v="6"/>
    <s v="Panasonic Inkjet, White"/>
    <n v="621.00000000000011"/>
    <n v="1"/>
    <n v="2"/>
    <n v="1"/>
    <n v="0"/>
    <n v="180.06"/>
    <n v="1"/>
    <n v="237.28"/>
    <n v="2"/>
    <s v="Critical"/>
    <n v="4"/>
  </r>
  <r>
    <s v="ES-2015-ME1732064-42253"/>
    <d v="2015-09-06T00:00:00"/>
    <d v="2015-09-06T00:00:00"/>
    <s v="Same Day"/>
    <s v="Home Office"/>
    <n v="3"/>
    <s v="Trento"/>
    <s v="Trentino-Alto Adige"/>
    <s v="Italy"/>
    <s v="Trento,Trentino-Alto Adige,Italy"/>
    <s v="Southern Europe"/>
    <s v="Europe"/>
    <x v="2"/>
    <x v="4"/>
    <s v="Sauder Classic Bookcase, Traditional"/>
    <n v="1307.97"/>
    <n v="2"/>
    <n v="3"/>
    <n v="1"/>
    <n v="0"/>
    <n v="536.22"/>
    <n v="1"/>
    <n v="236.79"/>
    <n v="2"/>
    <s v="High"/>
    <n v="3"/>
  </r>
  <r>
    <s v="IT-2015-SW2027564-42277"/>
    <d v="2015-09-30T00:00:00"/>
    <d v="2015-10-02T00:00:00"/>
    <s v="First Class"/>
    <s v="Consumer"/>
    <n v="1"/>
    <s v="Ravenna"/>
    <s v="Emilia-Romagna"/>
    <s v="Italy"/>
    <s v="Ravenna,Emilia-Romagna,Italy"/>
    <s v="Southern Europe"/>
    <s v="Europe"/>
    <x v="1"/>
    <x v="2"/>
    <s v="Samsung Smart Phone, VoIP"/>
    <n v="1145.232"/>
    <n v="2"/>
    <n v="3"/>
    <n v="1"/>
    <n v="0.4"/>
    <n v="-706.24800000000005"/>
    <n v="3"/>
    <n v="236.69"/>
    <n v="2"/>
    <s v="Critical"/>
    <n v="4"/>
  </r>
  <r>
    <s v="CA-2015-AB10165140-42094"/>
    <d v="2015-03-31T00:00:00"/>
    <d v="2015-04-02T00:00:00"/>
    <s v="Second Class"/>
    <s v="Consumer"/>
    <n v="1"/>
    <s v="Lakewood"/>
    <s v="California"/>
    <s v="United States"/>
    <s v="Lakewood,California,United States"/>
    <s v="Western US"/>
    <s v="USCA"/>
    <x v="2"/>
    <x v="11"/>
    <s v="Flat Face Poster Frame"/>
    <n v="94.2"/>
    <n v="1"/>
    <n v="5"/>
    <n v="1"/>
    <n v="0"/>
    <n v="39.564000000000007"/>
    <n v="1"/>
    <n v="4.6900000000000004"/>
    <n v="1"/>
    <s v="Medium"/>
    <n v="2"/>
  </r>
  <r>
    <s v="ES-2015-HM14860125-42368"/>
    <d v="2015-12-30T00:00:00"/>
    <d v="2016-01-02T00:00:00"/>
    <s v="First Class"/>
    <s v="Corporate"/>
    <n v="2"/>
    <s v="Basel"/>
    <s v="Basel-Stadt"/>
    <s v="Switzerland"/>
    <s v="Basel,Basel-Stadt,Switzerland"/>
    <s v="Western Europe"/>
    <s v="Europe"/>
    <x v="1"/>
    <x v="1"/>
    <s v="Canon Fax and Copier, Laser"/>
    <n v="1913.3999999999996"/>
    <n v="2"/>
    <n v="10"/>
    <n v="2"/>
    <n v="0"/>
    <n v="899.09999999999991"/>
    <n v="1"/>
    <n v="236.49"/>
    <n v="2"/>
    <s v="Critical"/>
    <n v="4"/>
  </r>
  <r>
    <s v="MZ-2015-CC247587-42024"/>
    <d v="2015-01-20T00:00:00"/>
    <d v="2015-01-25T00:00:00"/>
    <s v="Second Class"/>
    <s v="Consumer"/>
    <n v="1"/>
    <s v="Matola"/>
    <s v="Maputo"/>
    <s v="Mozambique"/>
    <s v="Matola,Maputo,Mozambique"/>
    <s v="Eastern Africa"/>
    <s v="Africa"/>
    <x v="2"/>
    <x v="5"/>
    <s v="SAFCO Executive Leather Armchair, Set of Two"/>
    <n v="1854.7199999999998"/>
    <n v="2"/>
    <n v="4"/>
    <n v="1"/>
    <n v="0"/>
    <n v="778.92"/>
    <n v="1"/>
    <n v="236.26"/>
    <n v="2"/>
    <s v="Medium"/>
    <n v="2"/>
  </r>
  <r>
    <s v="ES-2015-CM1219045-42094"/>
    <d v="2015-03-31T00:00:00"/>
    <d v="2015-03-31T00:00:00"/>
    <s v="Same Day"/>
    <s v="Consumer"/>
    <n v="1"/>
    <s v="Mulhouse"/>
    <s v="Alsace-Champagne-Ardenne-Lorraine"/>
    <s v="France"/>
    <s v="Mulhouse,Alsace-Champagne-Ardenne-Lorraine,France"/>
    <s v="Western Europe"/>
    <s v="Europe"/>
    <x v="2"/>
    <x v="4"/>
    <s v="Dania Classic Bookcase, Metal"/>
    <n v="2953.5840000000003"/>
    <n v="3"/>
    <n v="8"/>
    <n v="1"/>
    <n v="0.1"/>
    <n v="754.70399999999984"/>
    <n v="1"/>
    <n v="236.13"/>
    <n v="2"/>
    <s v="Medium"/>
    <n v="2"/>
  </r>
  <r>
    <s v="MX-2015-SB2018518-42245"/>
    <d v="2015-08-29T00:00:00"/>
    <d v="2015-09-03T00:00:00"/>
    <s v="Second Class"/>
    <s v="Consumer"/>
    <n v="1"/>
    <s v="Uberaba"/>
    <s v="Minas Gerais"/>
    <s v="Brazil"/>
    <s v="Uberaba,Minas Gerais,Brazil"/>
    <s v="South America"/>
    <s v="LATAM"/>
    <x v="0"/>
    <x v="0"/>
    <s v="KitchenAid Stove, Silver"/>
    <n v="3044.8"/>
    <n v="3"/>
    <n v="8"/>
    <n v="1"/>
    <n v="0"/>
    <n v="91.2"/>
    <n v="1"/>
    <n v="235.07600000000002"/>
    <n v="2"/>
    <s v="Medium"/>
    <n v="2"/>
  </r>
  <r>
    <s v="ES-2015-MT1807045-42176"/>
    <d v="2015-06-21T00:00:00"/>
    <d v="2015-06-22T00:00:00"/>
    <s v="First Class"/>
    <s v="Home Office"/>
    <n v="3"/>
    <s v="Rueil-Malmaison"/>
    <s v="Ile-de-France"/>
    <s v="France"/>
    <s v="Rueil-Malmaison,Ile-de-France,France"/>
    <s v="Western Europe"/>
    <s v="Europe"/>
    <x v="2"/>
    <x v="4"/>
    <s v="Dania Library with Doors, Mobile"/>
    <n v="656.85599999999999"/>
    <n v="1"/>
    <n v="2"/>
    <n v="1"/>
    <n v="0.1"/>
    <n v="94.835999999999984"/>
    <n v="1"/>
    <n v="234.96"/>
    <n v="2"/>
    <s v="Critical"/>
    <n v="4"/>
  </r>
  <r>
    <s v="ES-2015-JF15415139-42132"/>
    <d v="2015-05-08T00:00:00"/>
    <d v="2015-05-13T00:00:00"/>
    <s v="Second Class"/>
    <s v="Consumer"/>
    <n v="1"/>
    <s v="Crawley"/>
    <s v="England"/>
    <s v="United Kingdom"/>
    <s v="Crawley,England,United Kingdom"/>
    <s v="Northern Europe"/>
    <s v="Europe"/>
    <x v="1"/>
    <x v="1"/>
    <s v="HP Wireless Fax, Digital"/>
    <n v="2518.9500000000003"/>
    <n v="3"/>
    <n v="7"/>
    <n v="1"/>
    <n v="0"/>
    <n v="1032.57"/>
    <n v="4"/>
    <n v="234.85"/>
    <n v="2"/>
    <s v="Medium"/>
    <n v="2"/>
  </r>
  <r>
    <s v="IN-2015-PS189707-42342"/>
    <d v="2015-12-04T00:00:00"/>
    <d v="2015-12-08T00:00:00"/>
    <s v="Standard Class"/>
    <s v="Home Office"/>
    <n v="3"/>
    <s v="Hobart"/>
    <s v="Tasmania"/>
    <s v="Australia"/>
    <s v="Hobart,Tasmania,Australia"/>
    <s v="Oceania"/>
    <s v="Asia Pacific"/>
    <x v="2"/>
    <x v="3"/>
    <s v="Hon Wood Table, with Bottom Storage"/>
    <n v="2125.3199999999997"/>
    <n v="2"/>
    <n v="4"/>
    <n v="1"/>
    <n v="0"/>
    <n v="148.68"/>
    <n v="1"/>
    <n v="234.67"/>
    <n v="2"/>
    <s v="Medium"/>
    <n v="2"/>
  </r>
  <r>
    <s v="IN-2015-MC1742559-42346"/>
    <d v="2015-12-08T00:00:00"/>
    <d v="2015-12-14T00:00:00"/>
    <s v="Standard Class"/>
    <s v="Corporate"/>
    <n v="2"/>
    <s v="Samarinda"/>
    <s v="Kalimantan Timur"/>
    <s v="Indonesia"/>
    <s v="Samarinda,Kalimantan Timur,Indonesia"/>
    <s v="Southeastern Asia"/>
    <s v="Asia Pacific"/>
    <x v="1"/>
    <x v="2"/>
    <s v="Samsung Smart Phone, with Caller ID"/>
    <n v="3696.0315000000001"/>
    <n v="3"/>
    <n v="7"/>
    <n v="1"/>
    <n v="0.17"/>
    <n v="756.87149999999997"/>
    <n v="1"/>
    <n v="234.16"/>
    <n v="2"/>
    <s v="Medium"/>
    <n v="2"/>
  </r>
  <r>
    <s v="TU-2015-EH4125134-42068"/>
    <d v="2015-03-05T00:00:00"/>
    <d v="2015-03-07T00:00:00"/>
    <s v="First Class"/>
    <s v="Home Office"/>
    <n v="3"/>
    <s v="Bandirma"/>
    <s v="Balikesir"/>
    <s v="Turkey"/>
    <s v="Bandirma,Balikesir,Turkey"/>
    <s v="Western Asia"/>
    <s v="Asia Pacific"/>
    <x v="2"/>
    <x v="5"/>
    <s v="Harbour Creations Executive Leather Armchair, Black"/>
    <n v="1136.6639999999998"/>
    <n v="2"/>
    <n v="6"/>
    <n v="1"/>
    <n v="0.6"/>
    <n v="-880.95599999999968"/>
    <n v="3"/>
    <n v="234.15"/>
    <n v="2"/>
    <s v="High"/>
    <n v="3"/>
  </r>
  <r>
    <s v="IN-2015-IM1507059-42157"/>
    <d v="2015-06-02T00:00:00"/>
    <d v="2015-06-04T00:00:00"/>
    <s v="First Class"/>
    <s v="Consumer"/>
    <n v="1"/>
    <s v="Bandung"/>
    <s v="Jawa Barat"/>
    <s v="Indonesia"/>
    <s v="Bandung,Jawa Barat,Indonesia"/>
    <s v="Southeastern Asia"/>
    <s v="Asia Pacific"/>
    <x v="1"/>
    <x v="10"/>
    <s v="Memorex Router, Bluetooth"/>
    <n v="1043.9304"/>
    <n v="2"/>
    <n v="8"/>
    <n v="1"/>
    <n v="0.47000000000000003"/>
    <n v="-295.50959999999998"/>
    <n v="3"/>
    <n v="234.13"/>
    <n v="2"/>
    <s v="Medium"/>
    <n v="2"/>
  </r>
  <r>
    <s v="CA-2015-AB10165140-42344"/>
    <d v="2015-12-06T00:00:00"/>
    <d v="2015-12-10T00:00:00"/>
    <s v="Standard Class"/>
    <s v="Consumer"/>
    <n v="1"/>
    <s v="Bellevue"/>
    <s v="Washington"/>
    <s v="United States"/>
    <s v="Bellevue,Washington,United States"/>
    <s v="Western US"/>
    <s v="USCA"/>
    <x v="0"/>
    <x v="8"/>
    <s v="GBC Wire Binding Combs"/>
    <n v="24.816000000000003"/>
    <n v="1"/>
    <n v="3"/>
    <n v="1"/>
    <n v="0.2"/>
    <n v="8.3753999999999991"/>
    <n v="1"/>
    <n v="2.02"/>
    <n v="1"/>
    <s v="Medium"/>
    <n v="2"/>
  </r>
  <r>
    <s v="MX-2015-LC1688582-42329"/>
    <d v="2015-11-21T00:00:00"/>
    <d v="2015-11-22T00:00:00"/>
    <s v="First Class"/>
    <s v="Consumer"/>
    <n v="1"/>
    <s v="Tlaquepaque"/>
    <s v="Jalisco"/>
    <s v="Mexico"/>
    <s v="Tlaquepaque,Jalisco,Mexico"/>
    <s v="Central America"/>
    <s v="LATAM"/>
    <x v="2"/>
    <x v="3"/>
    <s v="Chromcraft Wood Table, Adjustable Height"/>
    <n v="775.53599999999994"/>
    <n v="1"/>
    <n v="3"/>
    <n v="1"/>
    <n v="0.2"/>
    <n v="213.21599999999989"/>
    <n v="1"/>
    <n v="232.83600000000001"/>
    <n v="2"/>
    <s v="High"/>
    <n v="3"/>
  </r>
  <r>
    <s v="IN-2015-JW1522058-42101"/>
    <d v="2015-04-07T00:00:00"/>
    <d v="2015-04-12T00:00:00"/>
    <s v="Standard Class"/>
    <s v="Corporate"/>
    <n v="2"/>
    <s v="Mangalore"/>
    <s v="Karnataka"/>
    <s v="India"/>
    <s v="Mangalore,Karnataka,India"/>
    <s v="Southern Asia"/>
    <s v="Asia Pacific"/>
    <x v="1"/>
    <x v="2"/>
    <s v="Cisco Smart Phone, with Caller ID"/>
    <n v="3271.2"/>
    <n v="3"/>
    <n v="5"/>
    <n v="1"/>
    <n v="0"/>
    <n v="1341.15"/>
    <n v="4"/>
    <n v="232.45"/>
    <n v="2"/>
    <s v="High"/>
    <n v="3"/>
  </r>
  <r>
    <s v="ID-2015-HG1496597-42230"/>
    <d v="2015-08-14T00:00:00"/>
    <d v="2015-08-18T00:00:00"/>
    <s v="Standard Class"/>
    <s v="Corporate"/>
    <n v="2"/>
    <s v="Lahore"/>
    <s v="Punjab"/>
    <s v="Pakistan"/>
    <s v="Lahore,Punjab,Pakistan"/>
    <s v="Southern Asia"/>
    <s v="Asia Pacific"/>
    <x v="0"/>
    <x v="0"/>
    <s v="KitchenAid Refrigerator, Black"/>
    <n v="1582.1100000000001"/>
    <n v="2"/>
    <n v="6"/>
    <n v="1"/>
    <n v="0.5"/>
    <n v="-886.05000000000007"/>
    <n v="3"/>
    <n v="231.11"/>
    <n v="2"/>
    <s v="High"/>
    <n v="3"/>
  </r>
  <r>
    <s v="ES-2015-DL13315139-42153"/>
    <d v="2015-05-29T00:00:00"/>
    <d v="2015-06-01T00:00:00"/>
    <s v="Second Class"/>
    <s v="Consumer"/>
    <n v="1"/>
    <s v="London"/>
    <s v="England"/>
    <s v="United Kingdom"/>
    <s v="London,England,United Kingdom"/>
    <s v="Northern Europe"/>
    <s v="Europe"/>
    <x v="2"/>
    <x v="3"/>
    <s v="Bevis Round Table, with Bottom Storage"/>
    <n v="1399.1129999999998"/>
    <n v="2"/>
    <n v="3"/>
    <n v="1"/>
    <n v="0.1"/>
    <n v="108.78300000000002"/>
    <n v="1"/>
    <n v="230.35"/>
    <n v="2"/>
    <s v="Critical"/>
    <n v="4"/>
  </r>
  <r>
    <s v="MX-2015-JK15370100-42132"/>
    <d v="2015-05-08T00:00:00"/>
    <d v="2015-05-10T00:00:00"/>
    <s v="Second Class"/>
    <s v="Consumer"/>
    <n v="1"/>
    <s v="Fernando de la Mora"/>
    <s v="Central"/>
    <s v="Paraguay"/>
    <s v="Fernando de la Mora,Central,Paraguay"/>
    <s v="South America"/>
    <s v="LATAM"/>
    <x v="1"/>
    <x v="2"/>
    <s v="Samsung Signal Booster, VoIP"/>
    <n v="820.08000000000015"/>
    <n v="1"/>
    <n v="9"/>
    <n v="2"/>
    <n v="0"/>
    <n v="98.28"/>
    <n v="1"/>
    <n v="229.08499999999998"/>
    <n v="2"/>
    <s v="Critical"/>
    <n v="4"/>
  </r>
  <r>
    <s v="IR-2015-CH207060-42048"/>
    <d v="2015-02-13T00:00:00"/>
    <d v="2015-02-14T00:00:00"/>
    <s v="First Class"/>
    <s v="Home Office"/>
    <n v="3"/>
    <s v="Malayer"/>
    <s v="Hamadan"/>
    <s v="Iran"/>
    <s v="Malayer,Hamadan,Iran"/>
    <s v="Southern Asia"/>
    <s v="Asia Pacific"/>
    <x v="2"/>
    <x v="4"/>
    <s v="Sauder Corner Shelving, Mobile"/>
    <n v="1198.5600000000002"/>
    <n v="2"/>
    <n v="8"/>
    <n v="1"/>
    <n v="0"/>
    <n v="359.52"/>
    <n v="1"/>
    <n v="228.94"/>
    <n v="2"/>
    <s v="High"/>
    <n v="3"/>
  </r>
  <r>
    <s v="ID-2015-ST205307-42336"/>
    <d v="2015-11-28T00:00:00"/>
    <d v="2015-12-05T00:00:00"/>
    <s v="Standard Class"/>
    <s v="Consumer"/>
    <n v="1"/>
    <s v="Bundaberg"/>
    <s v="Queensland"/>
    <s v="Australia"/>
    <s v="Bundaberg,Queensland,Australia"/>
    <s v="Oceania"/>
    <s v="Asia Pacific"/>
    <x v="2"/>
    <x v="3"/>
    <s v="Chromcraft Conference Table, with Bottom Storage"/>
    <n v="1832.6069999999997"/>
    <n v="2"/>
    <n v="3"/>
    <n v="1"/>
    <n v="0.3"/>
    <n v="-445.113"/>
    <n v="3"/>
    <n v="228.89"/>
    <n v="2"/>
    <s v="Low"/>
    <n v="1"/>
  </r>
  <r>
    <s v="CG-2015-MH744033-42218"/>
    <d v="2015-08-02T00:00:00"/>
    <d v="2015-08-08T00:00:00"/>
    <s v="Standard Class"/>
    <s v="Corporate"/>
    <n v="2"/>
    <s v="Mbuji-mayi"/>
    <s v="Kasai-Oriental"/>
    <s v="Democratic Republic of the Congo"/>
    <s v="Mbuji-mayi,Kasai-Oriental,Democratic Republic of the Congo"/>
    <s v="Central Africa"/>
    <s v="Africa"/>
    <x v="2"/>
    <x v="4"/>
    <s v="Safco Classic Bookcase, Traditional"/>
    <n v="1752.6000000000001"/>
    <n v="2"/>
    <n v="4"/>
    <n v="1"/>
    <n v="0"/>
    <n v="455.64"/>
    <n v="1"/>
    <n v="228.7"/>
    <n v="2"/>
    <s v="Low"/>
    <n v="1"/>
  </r>
  <r>
    <s v="ES-2015-PW19030139-42076"/>
    <d v="2015-03-13T00:00:00"/>
    <d v="2015-03-13T00:00:00"/>
    <s v="Same Day"/>
    <s v="Corporate"/>
    <n v="2"/>
    <s v="Southend-on-Sea"/>
    <s v="England"/>
    <s v="United Kingdom"/>
    <s v="Southend-on-Sea,England,United Kingdom"/>
    <s v="Northern Europe"/>
    <s v="Europe"/>
    <x v="2"/>
    <x v="4"/>
    <s v="Sauder Floating Shelf Set, Mobile"/>
    <n v="788.40000000000009"/>
    <n v="1"/>
    <n v="4"/>
    <n v="1"/>
    <n v="0"/>
    <n v="291.60000000000002"/>
    <n v="1"/>
    <n v="228.13"/>
    <n v="2"/>
    <s v="Medium"/>
    <n v="2"/>
  </r>
  <r>
    <s v="CA-2015-AD10180140-42027"/>
    <d v="2015-01-23T00:00:00"/>
    <d v="2015-01-28T00:00:00"/>
    <s v="Standard Class"/>
    <s v="Home Office"/>
    <n v="3"/>
    <s v="Great Falls"/>
    <s v="Montana"/>
    <s v="United States"/>
    <s v="Great Falls,Montana,United States"/>
    <s v="Western US"/>
    <s v="USCA"/>
    <x v="1"/>
    <x v="1"/>
    <s v="Canon Image Class D660 Copier"/>
    <n v="2999.95"/>
    <n v="3"/>
    <n v="5"/>
    <n v="1"/>
    <n v="0"/>
    <n v="1379.9769999999999"/>
    <n v="4"/>
    <n v="121.36"/>
    <n v="1"/>
    <s v="Medium"/>
    <n v="2"/>
  </r>
  <r>
    <s v="IN-2015-DO1343558-42141"/>
    <d v="2015-05-17T00:00:00"/>
    <d v="2015-05-22T00:00:00"/>
    <s v="Second Class"/>
    <s v="Consumer"/>
    <n v="1"/>
    <s v="Srinagar"/>
    <s v="Jammu and Kashmir"/>
    <s v="India"/>
    <s v="Srinagar,Jammu and Kashmir,India"/>
    <s v="Southern Asia"/>
    <s v="Asia Pacific"/>
    <x v="2"/>
    <x v="3"/>
    <s v="Bevis Round Table, Rectangular"/>
    <n v="3094.56"/>
    <n v="3"/>
    <n v="6"/>
    <n v="1"/>
    <n v="0"/>
    <n v="1423.44"/>
    <n v="4"/>
    <n v="227.67"/>
    <n v="2"/>
    <s v="Medium"/>
    <n v="2"/>
  </r>
  <r>
    <s v="ID-2015-KD1627059-42306"/>
    <d v="2015-10-29T00:00:00"/>
    <d v="2015-10-31T00:00:00"/>
    <s v="Second Class"/>
    <s v="Consumer"/>
    <n v="1"/>
    <s v="Bekasi"/>
    <s v="Jawa Barat"/>
    <s v="Indonesia"/>
    <s v="Bekasi,Jawa Barat,Indonesia"/>
    <s v="Southeastern Asia"/>
    <s v="Asia Pacific"/>
    <x v="1"/>
    <x v="6"/>
    <s v="Okidata Printer, White"/>
    <n v="886.14120000000003"/>
    <n v="1"/>
    <n v="4"/>
    <n v="1"/>
    <n v="0.17"/>
    <n v="106.74119999999999"/>
    <n v="1"/>
    <n v="226.8"/>
    <n v="2"/>
    <s v="High"/>
    <n v="3"/>
  </r>
  <r>
    <s v="IV-2015-SV1078529-42348"/>
    <d v="2015-12-10T00:00:00"/>
    <d v="2015-12-13T00:00:00"/>
    <s v="Second Class"/>
    <s v="Consumer"/>
    <n v="1"/>
    <s v="Daloa"/>
    <s v="Haut-Sassandra"/>
    <s v="Cote d'Ivoire"/>
    <s v="Daloa,Haut-Sassandra,Cote d'Ivoire"/>
    <s v="Western Africa"/>
    <s v="Africa"/>
    <x v="1"/>
    <x v="1"/>
    <s v="Brother Ink, Laser"/>
    <n v="1767.6000000000001"/>
    <n v="2"/>
    <n v="12"/>
    <n v="2"/>
    <n v="0"/>
    <n v="0"/>
    <n v="1"/>
    <n v="226.68"/>
    <n v="2"/>
    <s v="Critical"/>
    <n v="4"/>
  </r>
  <r>
    <s v="ES-2015-EG13900139-42108"/>
    <d v="2015-04-14T00:00:00"/>
    <d v="2015-04-18T00:00:00"/>
    <s v="Standard Class"/>
    <s v="Consumer"/>
    <n v="1"/>
    <s v="Woking"/>
    <s v="England"/>
    <s v="United Kingdom"/>
    <s v="Woking,England,United Kingdom"/>
    <s v="Northern Europe"/>
    <s v="Europe"/>
    <x v="0"/>
    <x v="0"/>
    <s v="Breville Microwave, Red"/>
    <n v="2111.9699999999998"/>
    <n v="2"/>
    <n v="7"/>
    <n v="1"/>
    <n v="0"/>
    <n v="190.05"/>
    <n v="1"/>
    <n v="225.84"/>
    <n v="2"/>
    <s v="Medium"/>
    <n v="2"/>
  </r>
  <r>
    <s v="ID-2015-TC21145102-42358"/>
    <d v="2015-12-20T00:00:00"/>
    <d v="2015-12-24T00:00:00"/>
    <s v="Standard Class"/>
    <s v="Corporate"/>
    <n v="2"/>
    <s v="Baguio City"/>
    <s v="Cordillera"/>
    <s v="Philippines"/>
    <s v="Baguio City,Cordillera,Philippines"/>
    <s v="Southeastern Asia"/>
    <s v="Asia Pacific"/>
    <x v="2"/>
    <x v="5"/>
    <s v="Office Star Swivel Stool, Set of Two"/>
    <n v="1189.2824999999998"/>
    <n v="2"/>
    <n v="9"/>
    <n v="2"/>
    <n v="0.25"/>
    <n v="-396.42750000000001"/>
    <n v="3"/>
    <n v="225.78"/>
    <n v="2"/>
    <s v="High"/>
    <n v="3"/>
  </r>
  <r>
    <s v="CA-2015-AD10180140-42340"/>
    <d v="2015-12-02T00:00:00"/>
    <d v="2015-12-07T00:00:00"/>
    <s v="Standard Class"/>
    <s v="Home Office"/>
    <n v="3"/>
    <s v="Fairfield"/>
    <s v="Connecticut"/>
    <s v="United States"/>
    <s v="Fairfield,Connecticut,United States"/>
    <s v="Eastern US"/>
    <s v="USCA"/>
    <x v="2"/>
    <x v="5"/>
    <s v="Global Comet Stacking Armless Chair"/>
    <n v="897.15000000000009"/>
    <n v="1"/>
    <n v="3"/>
    <n v="1"/>
    <n v="0"/>
    <n v="251.20200000000003"/>
    <n v="1"/>
    <n v="58.41"/>
    <n v="1"/>
    <s v="Medium"/>
    <n v="2"/>
  </r>
  <r>
    <s v="US-2015-AD10180140-42125"/>
    <d v="2015-05-01T00:00:00"/>
    <d v="2015-05-06T00:00:00"/>
    <s v="Standard Class"/>
    <s v="Home Office"/>
    <n v="3"/>
    <s v="San Francisco"/>
    <s v="California"/>
    <s v="United States"/>
    <s v="San Francisco,California,United States"/>
    <s v="Western US"/>
    <s v="USCA"/>
    <x v="0"/>
    <x v="9"/>
    <s v="Xerox 1919"/>
    <n v="163.96"/>
    <n v="1"/>
    <n v="4"/>
    <n v="1"/>
    <n v="0"/>
    <n v="80.340400000000002"/>
    <n v="1"/>
    <n v="7.09"/>
    <n v="1"/>
    <s v="Medium"/>
    <n v="2"/>
  </r>
  <r>
    <s v="RS-2015-TC11145108-42178"/>
    <d v="2015-06-23T00:00:00"/>
    <d v="2015-06-23T00:00:00"/>
    <s v="Same Day"/>
    <s v="Corporate"/>
    <n v="2"/>
    <s v="Magnitogorsk"/>
    <s v="Chelyabinsk"/>
    <s v="Russia"/>
    <s v="Magnitogorsk,Chelyabinsk,Russia"/>
    <s v="Eastern Europe"/>
    <s v="Europe"/>
    <x v="1"/>
    <x v="2"/>
    <s v="Samsung Signal Booster, Full Size"/>
    <n v="827.28"/>
    <n v="1"/>
    <n v="6"/>
    <n v="1"/>
    <n v="0"/>
    <n v="397.07999999999993"/>
    <n v="1"/>
    <n v="224.64"/>
    <n v="2"/>
    <s v="High"/>
    <n v="3"/>
  </r>
  <r>
    <s v="IN-2015-DM1334558-42182"/>
    <d v="2015-06-27T00:00:00"/>
    <d v="2015-07-02T00:00:00"/>
    <s v="Second Class"/>
    <s v="Corporate"/>
    <n v="2"/>
    <s v="Varanasi"/>
    <s v="Uttar Pradesh"/>
    <s v="India"/>
    <s v="Varanasi,Uttar Pradesh,India"/>
    <s v="Southern Asia"/>
    <s v="Asia Pacific"/>
    <x v="1"/>
    <x v="1"/>
    <s v="Brother Copy Machine, High-Speed"/>
    <n v="2098.3200000000002"/>
    <n v="2"/>
    <n v="8"/>
    <n v="1"/>
    <n v="0"/>
    <n v="860.16000000000008"/>
    <n v="1"/>
    <n v="224.28"/>
    <n v="2"/>
    <s v="Medium"/>
    <n v="2"/>
  </r>
  <r>
    <s v="MX-2015-RK1930018-42181"/>
    <d v="2015-06-26T00:00:00"/>
    <d v="2015-06-28T00:00:00"/>
    <s v="First Class"/>
    <s v="Consumer"/>
    <n v="1"/>
    <s v="Serra"/>
    <s v="Espírito Santo"/>
    <s v="Brazil"/>
    <s v="Serra,Espírito Santo,Brazil"/>
    <s v="South America"/>
    <s v="LATAM"/>
    <x v="2"/>
    <x v="3"/>
    <s v="Barricks Conference Table, Fully Assembled"/>
    <n v="1938.2399999999998"/>
    <n v="2"/>
    <n v="4"/>
    <n v="1"/>
    <n v="0.2"/>
    <n v="-96.959999999999951"/>
    <n v="3"/>
    <n v="223.80500000000001"/>
    <n v="2"/>
    <s v="Medium"/>
    <n v="2"/>
  </r>
  <r>
    <s v="CA-2015-AD10180140-42322"/>
    <d v="2015-11-14T00:00:00"/>
    <d v="2015-11-19T00:00:00"/>
    <s v="Second Class"/>
    <s v="Home Office"/>
    <n v="3"/>
    <s v="Yonkers"/>
    <s v="New York"/>
    <s v="United States"/>
    <s v="Yonkers,New York,United States"/>
    <s v="Eastern US"/>
    <s v="USCA"/>
    <x v="1"/>
    <x v="10"/>
    <s v="KeyTronic 6101 Series - Keyboard - Black"/>
    <n v="163.96"/>
    <n v="1"/>
    <n v="4"/>
    <n v="1"/>
    <n v="0"/>
    <n v="70.502800000000008"/>
    <n v="1"/>
    <n v="4.96"/>
    <n v="1"/>
    <s v="Medium"/>
    <n v="2"/>
  </r>
  <r>
    <s v="ID-2015-CM123857-42208"/>
    <d v="2015-07-23T00:00:00"/>
    <d v="2015-07-25T00:00:00"/>
    <s v="Second Class"/>
    <s v="Consumer"/>
    <n v="1"/>
    <s v="Adelaide"/>
    <s v="South Australia"/>
    <s v="Australia"/>
    <s v="Adelaide,South Australia,Australia"/>
    <s v="Oceania"/>
    <s v="Asia Pacific"/>
    <x v="0"/>
    <x v="12"/>
    <s v="Rogers Lockers, Blue"/>
    <n v="952.29"/>
    <n v="1"/>
    <n v="5"/>
    <n v="1"/>
    <n v="0.1"/>
    <n v="-53.010000000000012"/>
    <n v="3"/>
    <n v="223.43"/>
    <n v="2"/>
    <s v="High"/>
    <n v="3"/>
  </r>
  <r>
    <s v="ES-2015-BG1103564-42251"/>
    <d v="2015-09-04T00:00:00"/>
    <d v="2015-09-08T00:00:00"/>
    <s v="Standard Class"/>
    <s v="Consumer"/>
    <n v="1"/>
    <s v="Pescara"/>
    <s v="Abruzzi"/>
    <s v="Italy"/>
    <s v="Pescara,Abruzzi,Italy"/>
    <s v="Southern Europe"/>
    <s v="Europe"/>
    <x v="2"/>
    <x v="4"/>
    <s v="Ikea Library with Doors, Mobile"/>
    <n v="2927.2799999999997"/>
    <n v="3"/>
    <n v="8"/>
    <n v="1"/>
    <n v="0"/>
    <n v="146.16"/>
    <n v="1"/>
    <n v="223.41"/>
    <n v="2"/>
    <s v="Medium"/>
    <n v="2"/>
  </r>
  <r>
    <s v="IN-2015-MG1789097-42022"/>
    <d v="2015-01-18T00:00:00"/>
    <d v="2015-01-22T00:00:00"/>
    <s v="Standard Class"/>
    <s v="Home Office"/>
    <n v="3"/>
    <s v="Lahore"/>
    <s v="Punjab"/>
    <s v="Pakistan"/>
    <s v="Lahore,Punjab,Pakistan"/>
    <s v="Southern Asia"/>
    <s v="Asia Pacific"/>
    <x v="0"/>
    <x v="0"/>
    <s v="Breville Microwave, Silver"/>
    <n v="2117.2199999999998"/>
    <n v="2"/>
    <n v="14"/>
    <n v="3"/>
    <n v="0.5"/>
    <n v="-1736.2799999999997"/>
    <n v="2"/>
    <n v="223.13"/>
    <n v="2"/>
    <s v="High"/>
    <n v="3"/>
  </r>
  <r>
    <s v="ID-2015-MM1726078-42181"/>
    <d v="2015-06-26T00:00:00"/>
    <d v="2015-07-01T00:00:00"/>
    <s v="Standard Class"/>
    <s v="Consumer"/>
    <n v="1"/>
    <s v="Kuala Lumpur"/>
    <s v="Kuala Lumpur"/>
    <s v="Malaysia"/>
    <s v="Kuala Lumpur,Kuala Lumpur,Malaysia"/>
    <s v="Southeastern Asia"/>
    <s v="Asia Pacific"/>
    <x v="2"/>
    <x v="5"/>
    <s v="Novimex Executive Leather Armchair, Black"/>
    <n v="2747.7"/>
    <n v="3"/>
    <n v="6"/>
    <n v="1"/>
    <n v="0"/>
    <n v="82.26"/>
    <n v="1"/>
    <n v="222.78"/>
    <n v="2"/>
    <s v="Medium"/>
    <n v="2"/>
  </r>
  <r>
    <s v="MX-2015-PS1904518-42335"/>
    <d v="2015-11-27T00:00:00"/>
    <d v="2015-12-01T00:00:00"/>
    <s v="Second Class"/>
    <s v="Home Office"/>
    <n v="3"/>
    <s v="São Paulo"/>
    <s v="São Paulo"/>
    <s v="Brazil"/>
    <s v="São Paulo,São Paulo,Brazil"/>
    <s v="South America"/>
    <s v="LATAM"/>
    <x v="1"/>
    <x v="2"/>
    <s v="Nokia Smart Phone, Full Size"/>
    <n v="2124.5000000000005"/>
    <n v="2"/>
    <n v="5"/>
    <n v="1"/>
    <n v="0"/>
    <n v="488.6"/>
    <n v="1"/>
    <n v="221.92"/>
    <n v="2"/>
    <s v="High"/>
    <n v="3"/>
  </r>
  <r>
    <s v="IT-2015-MC1784545-42249"/>
    <d v="2015-09-02T00:00:00"/>
    <d v="2015-09-04T00:00:00"/>
    <s v="Second Class"/>
    <s v="Consumer"/>
    <n v="1"/>
    <s v="Paris"/>
    <s v="Ile-de-France"/>
    <s v="France"/>
    <s v="Paris,Ile-de-France,France"/>
    <s v="Western Europe"/>
    <s v="Europe"/>
    <x v="0"/>
    <x v="12"/>
    <s v="Eldon Lockers, Blue"/>
    <n v="1068.7139999999999"/>
    <n v="2"/>
    <n v="6"/>
    <n v="1"/>
    <n v="0.1"/>
    <n v="-0.12600000000000477"/>
    <n v="3"/>
    <n v="220.97"/>
    <n v="2"/>
    <s v="High"/>
    <n v="3"/>
  </r>
  <r>
    <s v="MX-2015-MG1820518-42140"/>
    <d v="2015-05-16T00:00:00"/>
    <d v="2015-05-16T00:00:00"/>
    <s v="Same Day"/>
    <s v="Corporate"/>
    <n v="2"/>
    <s v="Lençóis Paulista"/>
    <s v="São Paulo"/>
    <s v="Brazil"/>
    <s v="Lençóis Paulista,São Paulo,Brazil"/>
    <s v="South America"/>
    <s v="LATAM"/>
    <x v="2"/>
    <x v="4"/>
    <s v="Safco Classic Bookcase, Metal"/>
    <n v="875.22"/>
    <n v="1"/>
    <n v="3"/>
    <n v="1"/>
    <n v="0"/>
    <n v="139.98000000000002"/>
    <n v="1"/>
    <n v="220.767"/>
    <n v="2"/>
    <s v="High"/>
    <n v="3"/>
  </r>
  <r>
    <s v="IT-2015-DM1301564-42167"/>
    <d v="2015-06-12T00:00:00"/>
    <d v="2015-06-13T00:00:00"/>
    <s v="First Class"/>
    <s v="Consumer"/>
    <n v="1"/>
    <s v="San Severo"/>
    <s v="Apulia"/>
    <s v="Italy"/>
    <s v="San Severo,Apulia,Italy"/>
    <s v="Southern Europe"/>
    <s v="Europe"/>
    <x v="1"/>
    <x v="6"/>
    <s v="Epson Inkjet, Wireless"/>
    <n v="925.0200000000001"/>
    <n v="1"/>
    <n v="5"/>
    <n v="1"/>
    <n v="0.4"/>
    <n v="-447.18000000000006"/>
    <n v="3"/>
    <n v="219.98"/>
    <n v="2"/>
    <s v="High"/>
    <n v="3"/>
  </r>
  <r>
    <s v="IN-2015-JW1595527-42190"/>
    <d v="2015-07-05T00:00:00"/>
    <d v="2015-07-09T00:00:00"/>
    <s v="Standard Class"/>
    <s v="Consumer"/>
    <n v="1"/>
    <s v="Guangzhou"/>
    <s v="Guangdong"/>
    <s v="China"/>
    <s v="Guangzhou,Guangdong,China"/>
    <s v="Eastern Asia"/>
    <s v="Asia Pacific"/>
    <x v="2"/>
    <x v="4"/>
    <s v="Sauder Library with Doors, Pine"/>
    <n v="1944.9"/>
    <n v="2"/>
    <n v="5"/>
    <n v="1"/>
    <n v="0"/>
    <n v="291.60000000000002"/>
    <n v="1"/>
    <n v="219.83"/>
    <n v="2"/>
    <s v="Medium"/>
    <n v="2"/>
  </r>
  <r>
    <s v="EZ-2015-AG27032-42249"/>
    <d v="2015-09-02T00:00:00"/>
    <d v="2015-09-04T00:00:00"/>
    <s v="First Class"/>
    <s v="Consumer"/>
    <n v="1"/>
    <s v="Prague"/>
    <s v="Prague"/>
    <s v="Czech Republic"/>
    <s v="Prague,Prague,Czech Republic"/>
    <s v="Eastern Europe"/>
    <s v="Europe"/>
    <x v="2"/>
    <x v="5"/>
    <s v="Hon Executive Leather Armchair, Black"/>
    <n v="457.13999999999987"/>
    <n v="1"/>
    <n v="1"/>
    <n v="1"/>
    <n v="0"/>
    <n v="169.14000000000001"/>
    <n v="1"/>
    <n v="218.96"/>
    <n v="2"/>
    <s v="Critical"/>
    <n v="4"/>
  </r>
  <r>
    <s v="IT-2015-FM1421545-42271"/>
    <d v="2015-09-24T00:00:00"/>
    <d v="2015-09-26T00:00:00"/>
    <s v="Second Class"/>
    <s v="Corporate"/>
    <n v="2"/>
    <s v="Gap"/>
    <s v="Provence-Alpes-Côte d'Azur"/>
    <s v="France"/>
    <s v="Gap,Provence-Alpes-Côte d'Azur,France"/>
    <s v="Western Europe"/>
    <s v="Europe"/>
    <x v="0"/>
    <x v="0"/>
    <s v="Breville Microwave, Black"/>
    <n v="1355.13"/>
    <n v="2"/>
    <n v="5"/>
    <n v="1"/>
    <n v="0.1"/>
    <n v="-60.269999999999996"/>
    <n v="3"/>
    <n v="218.75"/>
    <n v="2"/>
    <s v="High"/>
    <n v="3"/>
  </r>
  <r>
    <s v="US-2015-AG1052582-42355"/>
    <d v="2015-12-17T00:00:00"/>
    <d v="2015-12-21T00:00:00"/>
    <s v="Standard Class"/>
    <s v="Corporate"/>
    <n v="2"/>
    <s v="Irapuato"/>
    <s v="Guanajuato"/>
    <s v="Mexico"/>
    <s v="Irapuato,Guanajuato,Mexico"/>
    <s v="Central America"/>
    <s v="LATAM"/>
    <x v="2"/>
    <x v="5"/>
    <s v="Hon Executive Leather Armchair, Adjustable"/>
    <n v="1697.5839999999996"/>
    <n v="2"/>
    <n v="7"/>
    <n v="1"/>
    <n v="0.2"/>
    <n v="-63.755999999999858"/>
    <n v="3"/>
    <n v="217.02800000000002"/>
    <n v="2"/>
    <s v="High"/>
    <n v="3"/>
  </r>
  <r>
    <s v="IN-2015-TS2150527-42286"/>
    <d v="2015-10-09T00:00:00"/>
    <d v="2015-10-13T00:00:00"/>
    <s v="Standard Class"/>
    <s v="Consumer"/>
    <n v="1"/>
    <s v="Beijing"/>
    <s v="Beijing"/>
    <s v="China"/>
    <s v="Beijing,Beijing,China"/>
    <s v="Eastern Asia"/>
    <s v="Asia Pacific"/>
    <x v="2"/>
    <x v="4"/>
    <s v="Bush Classic Bookcase, Mobile"/>
    <n v="2906.3999999999996"/>
    <n v="3"/>
    <n v="7"/>
    <n v="1"/>
    <n v="0"/>
    <n v="1220.52"/>
    <n v="4"/>
    <n v="216.07"/>
    <n v="2"/>
    <s v="High"/>
    <n v="3"/>
  </r>
  <r>
    <s v="IN-2015-MG1814558-42087"/>
    <d v="2015-03-24T00:00:00"/>
    <d v="2015-03-30T00:00:00"/>
    <s v="Standard Class"/>
    <s v="Consumer"/>
    <n v="1"/>
    <s v="Bhilwara"/>
    <s v="Rajasthan"/>
    <s v="India"/>
    <s v="Bhilwara,Rajasthan,India"/>
    <s v="Southern Asia"/>
    <s v="Asia Pacific"/>
    <x v="2"/>
    <x v="3"/>
    <s v="Lesro Conference Table, with Bottom Storage"/>
    <n v="2572.7399999999998"/>
    <n v="3"/>
    <n v="3"/>
    <n v="1"/>
    <n v="0"/>
    <n v="1080.54"/>
    <n v="4"/>
    <n v="216.06"/>
    <n v="2"/>
    <s v="Medium"/>
    <n v="2"/>
  </r>
  <r>
    <s v="CA-2015-AH10195140-42314"/>
    <d v="2015-11-06T00:00:00"/>
    <d v="2015-11-08T00:00:00"/>
    <s v="First Class"/>
    <s v="Corporate"/>
    <n v="2"/>
    <s v="Chicago"/>
    <s v="Illinois"/>
    <s v="United States"/>
    <s v="Chicago,Illinois,United States"/>
    <s v="Central US"/>
    <s v="USCA"/>
    <x v="0"/>
    <x v="8"/>
    <s v="Avery Recycled Flexi-View Covers for Binding Systems"/>
    <n v="16.029999999999998"/>
    <n v="1"/>
    <n v="5"/>
    <n v="1"/>
    <n v="0.8"/>
    <n v="-25.648000000000003"/>
    <n v="3"/>
    <n v="2.16"/>
    <n v="1"/>
    <s v="Critical"/>
    <n v="4"/>
  </r>
  <r>
    <s v="CA-2015-AH10195140-42241"/>
    <d v="2015-08-25T00:00:00"/>
    <d v="2015-08-30T00:00:00"/>
    <s v="Standard Class"/>
    <s v="Corporate"/>
    <n v="2"/>
    <s v="New York City"/>
    <s v="New York"/>
    <s v="United States"/>
    <s v="New York City,New York,United States"/>
    <s v="Eastern US"/>
    <s v="USCA"/>
    <x v="0"/>
    <x v="8"/>
    <s v="DXL Angle-View Binders with Locking Rings by Samsill"/>
    <n v="24.672000000000001"/>
    <n v="1"/>
    <n v="4"/>
    <n v="1"/>
    <n v="0.2"/>
    <n v="7.71"/>
    <n v="1"/>
    <n v="1.62"/>
    <n v="1"/>
    <s v="Medium"/>
    <n v="2"/>
  </r>
  <r>
    <s v="ID-2015-BD116057-42103"/>
    <d v="2015-04-09T00:00:00"/>
    <d v="2015-04-13T00:00:00"/>
    <s v="Standard Class"/>
    <s v="Consumer"/>
    <n v="1"/>
    <s v="Newcastle"/>
    <s v="New South Wales"/>
    <s v="Australia"/>
    <s v="Newcastle,New South Wales,Australia"/>
    <s v="Oceania"/>
    <s v="Asia Pacific"/>
    <x v="2"/>
    <x v="5"/>
    <s v="Novimex Executive Leather Armchair, Red"/>
    <n v="1656.7199999999998"/>
    <n v="2"/>
    <n v="4"/>
    <n v="1"/>
    <n v="0.1"/>
    <n v="-110.51999999999998"/>
    <n v="3"/>
    <n v="215.54"/>
    <n v="2"/>
    <s v="High"/>
    <n v="3"/>
  </r>
  <r>
    <s v="IN-2015-PB191057-42281"/>
    <d v="2015-10-04T00:00:00"/>
    <d v="2015-10-05T00:00:00"/>
    <s v="First Class"/>
    <s v="Consumer"/>
    <n v="1"/>
    <s v="Orange"/>
    <s v="New South Wales"/>
    <s v="Australia"/>
    <s v="Orange,New South Wales,Australia"/>
    <s v="Oceania"/>
    <s v="Asia Pacific"/>
    <x v="1"/>
    <x v="1"/>
    <s v="Hewlett Fax Machine, Laser"/>
    <n v="2015.4960000000001"/>
    <n v="2"/>
    <n v="7"/>
    <n v="1"/>
    <n v="0.1"/>
    <n v="850.83600000000001"/>
    <n v="1"/>
    <n v="215.4"/>
    <n v="2"/>
    <s v="Medium"/>
    <n v="2"/>
  </r>
  <r>
    <s v="IN-2015-GK1462092-42294"/>
    <d v="2015-10-17T00:00:00"/>
    <d v="2015-10-20T00:00:00"/>
    <s v="Second Class"/>
    <s v="Corporate"/>
    <n v="2"/>
    <s v="Napier"/>
    <s v="Hawke's Bay"/>
    <s v="New Zealand"/>
    <s v="Napier,Hawke's Bay,New Zealand"/>
    <s v="Oceania"/>
    <s v="Asia Pacific"/>
    <x v="1"/>
    <x v="1"/>
    <s v="Brother Fax Machine, High-Speed"/>
    <n v="2533.92"/>
    <n v="3"/>
    <n v="8"/>
    <n v="1"/>
    <n v="0"/>
    <n v="278.64"/>
    <n v="1"/>
    <n v="215.33"/>
    <n v="2"/>
    <s v="Medium"/>
    <n v="2"/>
  </r>
  <r>
    <s v="US-2015-SC2057582-42342"/>
    <d v="2015-12-04T00:00:00"/>
    <d v="2015-12-07T00:00:00"/>
    <s v="Second Class"/>
    <s v="Consumer"/>
    <n v="1"/>
    <s v="Torreón"/>
    <s v="Coahuila"/>
    <s v="Mexico"/>
    <s v="Torreón,Coahuila,Mexico"/>
    <s v="Central America"/>
    <s v="LATAM"/>
    <x v="2"/>
    <x v="3"/>
    <s v="Hon Wood Table, Rectangular"/>
    <n v="1410.3999999999999"/>
    <n v="2"/>
    <n v="5"/>
    <n v="1"/>
    <n v="0.2"/>
    <n v="-88.19999999999996"/>
    <n v="3"/>
    <n v="215.12800000000001"/>
    <n v="2"/>
    <s v="Critical"/>
    <n v="4"/>
  </r>
  <r>
    <s v="CA-2015-AH10210140-42363"/>
    <d v="2015-12-25T00:00:00"/>
    <d v="2016-01-01T00:00:00"/>
    <s v="Standard Class"/>
    <s v="Consumer"/>
    <n v="1"/>
    <s v="Seattle"/>
    <s v="Washington"/>
    <s v="United States"/>
    <s v="Seattle,Washington,United States"/>
    <s v="Western US"/>
    <s v="USCA"/>
    <x v="0"/>
    <x v="12"/>
    <s v="Office Impressions Heavy Duty Welded Shelving &amp; Multimedia Storage Drawers"/>
    <n v="1003.6200000000001"/>
    <n v="2"/>
    <n v="6"/>
    <n v="1"/>
    <n v="0"/>
    <n v="0"/>
    <n v="1"/>
    <n v="121.83"/>
    <n v="1"/>
    <s v="Low"/>
    <n v="1"/>
  </r>
  <r>
    <s v="US-2015-AH10210140-42291"/>
    <d v="2015-10-14T00:00:00"/>
    <d v="2015-10-16T00:00:00"/>
    <s v="First Class"/>
    <s v="Consumer"/>
    <n v="1"/>
    <s v="Louisville"/>
    <s v="Kentucky"/>
    <s v="United States"/>
    <s v="Louisville,Kentucky,United States"/>
    <s v="Southern US"/>
    <s v="USCA"/>
    <x v="0"/>
    <x v="12"/>
    <s v="Trav-L-File Heavy-Duty Shuttle II, Black"/>
    <n v="348.56"/>
    <n v="1"/>
    <n v="8"/>
    <n v="1"/>
    <n v="0"/>
    <n v="104.56799999999998"/>
    <n v="1"/>
    <n v="116.69"/>
    <n v="1"/>
    <s v="High"/>
    <n v="3"/>
  </r>
  <r>
    <s v="ES-2015-IG1508545-42032"/>
    <d v="2015-01-28T00:00:00"/>
    <d v="2015-02-04T00:00:00"/>
    <s v="Standard Class"/>
    <s v="Consumer"/>
    <n v="1"/>
    <s v="Bourg-en-Bresse"/>
    <s v="Auvergne-Rhône-Alpes"/>
    <s v="France"/>
    <s v="Bourg-en-Bresse,Auvergne-Rhône-Alpes,France"/>
    <s v="Western Europe"/>
    <s v="Europe"/>
    <x v="2"/>
    <x v="4"/>
    <s v="Dania Library with Doors, Metal"/>
    <n v="977.02200000000016"/>
    <n v="1"/>
    <n v="3"/>
    <n v="1"/>
    <n v="0.1"/>
    <n v="271.33199999999999"/>
    <n v="1"/>
    <n v="214.21"/>
    <n v="2"/>
    <s v="Low"/>
    <n v="1"/>
  </r>
  <r>
    <s v="CA-2015-AH10210140-42250"/>
    <d v="2015-09-03T00:00:00"/>
    <d v="2015-09-07T00:00:00"/>
    <s v="Standard Class"/>
    <s v="Consumer"/>
    <n v="1"/>
    <s v="Henderson"/>
    <s v="Kentucky"/>
    <s v="United States"/>
    <s v="Henderson,Kentucky,United States"/>
    <s v="Southern US"/>
    <s v="USCA"/>
    <x v="0"/>
    <x v="8"/>
    <s v="GBC DocuBind 300 Electric Binding Machine"/>
    <n v="1577.94"/>
    <n v="2"/>
    <n v="3"/>
    <n v="1"/>
    <n v="0"/>
    <n v="757.41120000000001"/>
    <n v="1"/>
    <n v="74.59"/>
    <n v="1"/>
    <s v="Medium"/>
    <n v="2"/>
  </r>
  <r>
    <s v="MX-2015-BS1136518-42199"/>
    <d v="2015-07-14T00:00:00"/>
    <d v="2015-07-16T00:00:00"/>
    <s v="First Class"/>
    <s v="Corporate"/>
    <n v="2"/>
    <s v="Americana"/>
    <s v="São Paulo"/>
    <s v="Brazil"/>
    <s v="Americana,São Paulo,Brazil"/>
    <s v="South America"/>
    <s v="LATAM"/>
    <x v="1"/>
    <x v="1"/>
    <s v="HP Fax Machine, Laser"/>
    <n v="997.80039999999985"/>
    <n v="1"/>
    <n v="5"/>
    <n v="1"/>
    <n v="2E-3"/>
    <n v="327.90039999999999"/>
    <n v="1"/>
    <n v="213.77500000000001"/>
    <n v="2"/>
    <s v="High"/>
    <n v="3"/>
  </r>
  <r>
    <s v="CA-2015-AH10210140-42332"/>
    <d v="2015-11-24T00:00:00"/>
    <d v="2015-11-28T00:00:00"/>
    <s v="Standard Class"/>
    <s v="Consumer"/>
    <n v="1"/>
    <s v="Dallas"/>
    <s v="Texas"/>
    <s v="United States"/>
    <s v="Dallas,Texas,United States"/>
    <s v="Central US"/>
    <s v="USCA"/>
    <x v="1"/>
    <x v="2"/>
    <s v="Panasonic KX TS208W Corded phone"/>
    <n v="195.96000000000004"/>
    <n v="1"/>
    <n v="5"/>
    <n v="1"/>
    <n v="0.2"/>
    <n v="19.596000000000018"/>
    <n v="1"/>
    <n v="26.17"/>
    <n v="1"/>
    <s v="High"/>
    <n v="3"/>
  </r>
  <r>
    <s v="CA-2015-AH10210140-42072"/>
    <d v="2015-03-09T00:00:00"/>
    <d v="2015-03-16T00:00:00"/>
    <s v="Standard Class"/>
    <s v="Consumer"/>
    <n v="1"/>
    <s v="Anaheim"/>
    <s v="California"/>
    <s v="United States"/>
    <s v="Anaheim,California,United States"/>
    <s v="Western US"/>
    <s v="USCA"/>
    <x v="0"/>
    <x v="8"/>
    <s v="Green Canvas Binder for 8-1/2&quot; x 14&quot; Sheets"/>
    <n v="171.20000000000002"/>
    <n v="1"/>
    <n v="5"/>
    <n v="1"/>
    <n v="0.2"/>
    <n v="64.199999999999989"/>
    <n v="1"/>
    <n v="12.9"/>
    <n v="1"/>
    <s v="Medium"/>
    <n v="2"/>
  </r>
  <r>
    <s v="IN-2015-CJ118757-42172"/>
    <d v="2015-06-17T00:00:00"/>
    <d v="2015-06-21T00:00:00"/>
    <s v="Standard Class"/>
    <s v="Corporate"/>
    <n v="2"/>
    <s v="Brisbane"/>
    <s v="Queensland"/>
    <s v="Australia"/>
    <s v="Brisbane,Queensland,Australia"/>
    <s v="Oceania"/>
    <s v="Asia Pacific"/>
    <x v="1"/>
    <x v="1"/>
    <s v="Hewlett Wireless Fax, High-Speed"/>
    <n v="2383.857"/>
    <n v="2"/>
    <n v="7"/>
    <n v="1"/>
    <n v="0.1"/>
    <n v="794.57700000000023"/>
    <n v="1"/>
    <n v="211.7"/>
    <n v="2"/>
    <s v="High"/>
    <n v="3"/>
  </r>
  <r>
    <s v="ES-2015-LW1682545-42258"/>
    <d v="2015-09-11T00:00:00"/>
    <d v="2015-09-12T00:00:00"/>
    <s v="First Class"/>
    <s v="Corporate"/>
    <n v="2"/>
    <s v="Schiltigheim"/>
    <s v="Alsace-Champagne-Ardenne-Lorraine"/>
    <s v="France"/>
    <s v="Schiltigheim,Alsace-Champagne-Ardenne-Lorraine,France"/>
    <s v="Western Europe"/>
    <s v="Europe"/>
    <x v="2"/>
    <x v="3"/>
    <s v="Barricks Round Table, Rectangular"/>
    <n v="1622.0100000000002"/>
    <n v="2"/>
    <n v="5"/>
    <n v="1"/>
    <n v="0.35"/>
    <n v="-623.94000000000005"/>
    <n v="3"/>
    <n v="211.17"/>
    <n v="2"/>
    <s v="High"/>
    <n v="3"/>
  </r>
  <r>
    <s v="MX-2015-SG2047031-42074"/>
    <d v="2015-03-11T00:00:00"/>
    <d v="2015-03-14T00:00:00"/>
    <s v="First Class"/>
    <s v="Consumer"/>
    <n v="1"/>
    <s v="Consolación del Sur"/>
    <s v="Pinar del Río"/>
    <s v="Cuba"/>
    <s v="Consolación del Sur,Pinar del Río,Cuba"/>
    <s v="Caribbean"/>
    <s v="LATAM"/>
    <x v="2"/>
    <x v="3"/>
    <s v="Lesro Conference Table, with Bottom Storage"/>
    <n v="1143.44"/>
    <n v="2"/>
    <n v="2"/>
    <n v="1"/>
    <n v="0"/>
    <n v="320.16000000000003"/>
    <n v="1"/>
    <n v="210.79499999999999"/>
    <n v="2"/>
    <s v="Critical"/>
    <n v="4"/>
  </r>
  <r>
    <s v="MO-2015-PO919586-42264"/>
    <d v="2015-09-17T00:00:00"/>
    <d v="2015-09-21T00:00:00"/>
    <s v="Standard Class"/>
    <s v="Home Office"/>
    <n v="3"/>
    <s v="Tangier"/>
    <s v="Tanger-Tétouan"/>
    <s v="Morocco"/>
    <s v="Tangier,Tanger-Tétouan,Morocco"/>
    <s v="North Africa"/>
    <s v="Africa"/>
    <x v="1"/>
    <x v="1"/>
    <s v="Canon Wireless Fax, Color"/>
    <n v="2280.6000000000004"/>
    <n v="2"/>
    <n v="6"/>
    <n v="1"/>
    <n v="0"/>
    <n v="136.79999999999998"/>
    <n v="1"/>
    <n v="210.65"/>
    <n v="2"/>
    <s v="Medium"/>
    <n v="2"/>
  </r>
  <r>
    <s v="ES-2015-KB1658548-42276"/>
    <d v="2015-09-29T00:00:00"/>
    <d v="2015-10-06T00:00:00"/>
    <s v="Standard Class"/>
    <s v="Corporate"/>
    <n v="2"/>
    <s v="Munich"/>
    <s v="Bavaria"/>
    <s v="Germany"/>
    <s v="Munich,Bavaria,Germany"/>
    <s v="Western Europe"/>
    <s v="Europe"/>
    <x v="1"/>
    <x v="6"/>
    <s v="Epson Printer, White"/>
    <n v="2088.2400000000002"/>
    <n v="2"/>
    <n v="8"/>
    <n v="1"/>
    <n v="0"/>
    <n v="83.52"/>
    <n v="1"/>
    <n v="210.59"/>
    <n v="2"/>
    <s v="Low"/>
    <n v="1"/>
  </r>
  <r>
    <s v="IN-2015-EM1414058-42194"/>
    <d v="2015-07-09T00:00:00"/>
    <d v="2015-07-13T00:00:00"/>
    <s v="Standard Class"/>
    <s v="Home Office"/>
    <n v="3"/>
    <s v="Malegaon"/>
    <s v="Maharashtra"/>
    <s v="India"/>
    <s v="Malegaon,Maharashtra,India"/>
    <s v="Southern Asia"/>
    <s v="Asia Pacific"/>
    <x v="2"/>
    <x v="4"/>
    <s v="Dania Floating Shelf Set, Metal"/>
    <n v="2194.5300000000002"/>
    <n v="2"/>
    <n v="13"/>
    <n v="2"/>
    <n v="0"/>
    <n v="438.75"/>
    <n v="1"/>
    <n v="210.22"/>
    <n v="2"/>
    <s v="High"/>
    <n v="3"/>
  </r>
  <r>
    <s v="IN-2015-BS1159066-42139"/>
    <d v="2015-05-15T00:00:00"/>
    <d v="2015-05-17T00:00:00"/>
    <s v="Second Class"/>
    <s v="Corporate"/>
    <n v="2"/>
    <s v="Takasaki"/>
    <s v="Gunma"/>
    <s v="Japan"/>
    <s v="Takasaki,Gunma,Japan"/>
    <s v="Eastern Asia"/>
    <s v="Asia Pacific"/>
    <x v="1"/>
    <x v="2"/>
    <s v="Apple Audio Dock, VoIP"/>
    <n v="1001.8800000000001"/>
    <n v="2"/>
    <n v="6"/>
    <n v="1"/>
    <n v="0"/>
    <n v="230.40000000000003"/>
    <n v="1"/>
    <n v="208.13"/>
    <n v="2"/>
    <s v="Critical"/>
    <n v="4"/>
  </r>
  <r>
    <s v="ES-2015-PS1876048-42179"/>
    <d v="2015-06-24T00:00:00"/>
    <d v="2015-06-30T00:00:00"/>
    <s v="Standard Class"/>
    <s v="Consumer"/>
    <n v="1"/>
    <s v="Frankfurt"/>
    <s v="Hesse"/>
    <s v="Germany"/>
    <s v="Frankfurt,Hesse,Germany"/>
    <s v="Western Europe"/>
    <s v="Europe"/>
    <x v="1"/>
    <x v="2"/>
    <s v="Motorola Smart Phone, with Caller ID"/>
    <n v="3873.24"/>
    <n v="3"/>
    <n v="6"/>
    <n v="1"/>
    <n v="0"/>
    <n v="890.81999999999994"/>
    <n v="1"/>
    <n v="206.54"/>
    <n v="2"/>
    <s v="Medium"/>
    <n v="2"/>
  </r>
  <r>
    <s v="IN-2015-RR1952527-42035"/>
    <d v="2015-01-31T00:00:00"/>
    <d v="2015-02-01T00:00:00"/>
    <s v="First Class"/>
    <s v="Corporate"/>
    <n v="2"/>
    <s v="Shanghai"/>
    <s v="Shanghai"/>
    <s v="China"/>
    <s v="Shanghai,Shanghai,China"/>
    <s v="Eastern Asia"/>
    <s v="Asia Pacific"/>
    <x v="1"/>
    <x v="1"/>
    <s v="Brother Copy Machine, Color"/>
    <n v="791.19"/>
    <n v="1"/>
    <n v="3"/>
    <n v="1"/>
    <n v="0"/>
    <n v="126.53999999999999"/>
    <n v="1"/>
    <n v="206.41"/>
    <n v="2"/>
    <s v="Critical"/>
    <n v="4"/>
  </r>
  <r>
    <s v="IN-2015-AC1042027-42150"/>
    <d v="2015-05-26T00:00:00"/>
    <d v="2015-05-30T00:00:00"/>
    <s v="Standard Class"/>
    <s v="Corporate"/>
    <n v="2"/>
    <s v="Kunming"/>
    <s v="Yunnan"/>
    <s v="China"/>
    <s v="Kunming,Yunnan,China"/>
    <s v="Eastern Asia"/>
    <s v="Asia Pacific"/>
    <x v="2"/>
    <x v="4"/>
    <s v="Ikea Classic Bookcase, Traditional"/>
    <n v="2470.5"/>
    <n v="2"/>
    <n v="6"/>
    <n v="1"/>
    <n v="0"/>
    <n v="518.76"/>
    <n v="1"/>
    <n v="206.39"/>
    <n v="2"/>
    <s v="Medium"/>
    <n v="2"/>
  </r>
  <r>
    <s v="IN-2015-CG1204092-42032"/>
    <d v="2015-01-28T00:00:00"/>
    <d v="2015-01-30T00:00:00"/>
    <s v="Second Class"/>
    <s v="Home Office"/>
    <n v="3"/>
    <s v="Wellington"/>
    <s v="Wellington"/>
    <s v="New Zealand"/>
    <s v="Wellington,Wellington,New Zealand"/>
    <s v="Oceania"/>
    <s v="Asia Pacific"/>
    <x v="2"/>
    <x v="4"/>
    <s v="Bush Corner Shelving, Mobile"/>
    <n v="759.06000000000006"/>
    <n v="1"/>
    <n v="6"/>
    <n v="1"/>
    <n v="0"/>
    <n v="15.120000000000001"/>
    <n v="1"/>
    <n v="206.28"/>
    <n v="2"/>
    <s v="Critical"/>
    <n v="4"/>
  </r>
  <r>
    <s v="CA-2015-AS10225140-42265"/>
    <d v="2015-09-18T00:00:00"/>
    <d v="2015-09-22T00:00:00"/>
    <s v="Second Class"/>
    <s v="Corporate"/>
    <n v="2"/>
    <s v="Provo"/>
    <s v="Utah"/>
    <s v="United States"/>
    <s v="Provo,Utah,United States"/>
    <s v="Western US"/>
    <s v="USCA"/>
    <x v="2"/>
    <x v="4"/>
    <s v="Global Adaptabilites Bookcase, Cherry/Storm Gray Finish"/>
    <n v="1292.94"/>
    <n v="2"/>
    <n v="3"/>
    <n v="1"/>
    <n v="0"/>
    <n v="77.576399999999921"/>
    <n v="1"/>
    <n v="77.12"/>
    <n v="1"/>
    <s v="Medium"/>
    <n v="2"/>
  </r>
  <r>
    <s v="MX-2015-CC1237026-42115"/>
    <d v="2015-04-21T00:00:00"/>
    <d v="2015-04-24T00:00:00"/>
    <s v="First Class"/>
    <s v="Consumer"/>
    <n v="1"/>
    <s v="Copiapó"/>
    <s v="Atacama"/>
    <s v="Chile"/>
    <s v="Copiapó,Atacama,Chile"/>
    <s v="South America"/>
    <s v="LATAM"/>
    <x v="2"/>
    <x v="5"/>
    <s v="Novimex Rocking Chair, Adjustable"/>
    <n v="803.52"/>
    <n v="1"/>
    <n v="9"/>
    <n v="2"/>
    <n v="0"/>
    <n v="80.28"/>
    <n v="1"/>
    <n v="205.33600000000001"/>
    <n v="2"/>
    <s v="High"/>
    <n v="3"/>
  </r>
  <r>
    <s v="MX-2015-DC1328582-42091"/>
    <d v="2015-03-28T00:00:00"/>
    <d v="2015-03-30T00:00:00"/>
    <s v="First Class"/>
    <s v="Consumer"/>
    <n v="1"/>
    <s v="Ensenada"/>
    <s v="Baja California"/>
    <s v="Mexico"/>
    <s v="Ensenada,Baja California,Mexico"/>
    <s v="Central America"/>
    <s v="LATAM"/>
    <x v="2"/>
    <x v="3"/>
    <s v="Lesro Training Table, Adjustable Height"/>
    <n v="1011.6959999999999"/>
    <n v="2"/>
    <n v="7"/>
    <n v="1"/>
    <n v="0.2"/>
    <n v="126.33599999999997"/>
    <n v="1"/>
    <n v="205.21799999999999"/>
    <n v="2"/>
    <s v="High"/>
    <n v="3"/>
  </r>
  <r>
    <s v="MX-2015-JE1574531-42255"/>
    <d v="2015-09-08T00:00:00"/>
    <d v="2015-09-12T00:00:00"/>
    <s v="Second Class"/>
    <s v="Consumer"/>
    <n v="1"/>
    <s v="Camagüey"/>
    <s v="Camagüey"/>
    <s v="Cuba"/>
    <s v="Camagüey,Camagüey,Cuba"/>
    <s v="Caribbean"/>
    <s v="LATAM"/>
    <x v="2"/>
    <x v="3"/>
    <s v="Barricks Wood Table, Fully Assembled"/>
    <n v="2419.1999999999998"/>
    <n v="2"/>
    <n v="7"/>
    <n v="1"/>
    <n v="0"/>
    <n v="411.18"/>
    <n v="1"/>
    <n v="205.167"/>
    <n v="2"/>
    <s v="High"/>
    <n v="3"/>
  </r>
  <r>
    <s v="MX-2015-LS1720080-42294"/>
    <d v="2015-10-17T00:00:00"/>
    <d v="2015-10-20T00:00:00"/>
    <s v="First Class"/>
    <s v="Corporate"/>
    <n v="2"/>
    <s v="Fort-de-France"/>
    <s v="Martinique"/>
    <s v="Martinique"/>
    <s v="Fort-de-France,Martinique,Martinique"/>
    <s v="Caribbean"/>
    <s v="LATAM"/>
    <x v="2"/>
    <x v="3"/>
    <s v="Chromcraft Computer Table, with Bottom Storage"/>
    <n v="1773.7199999999998"/>
    <n v="2"/>
    <n v="6"/>
    <n v="1"/>
    <n v="0"/>
    <n v="212.76000000000005"/>
    <n v="1"/>
    <n v="205.11399999999998"/>
    <n v="2"/>
    <s v="High"/>
    <n v="3"/>
  </r>
  <r>
    <s v="IN-2015-GW1460527-42089"/>
    <d v="2015-03-26T00:00:00"/>
    <d v="2015-03-29T00:00:00"/>
    <s v="Second Class"/>
    <s v="Consumer"/>
    <n v="1"/>
    <s v="Luoyang"/>
    <s v="Guangdong"/>
    <s v="China"/>
    <s v="Luoyang,Guangdong,China"/>
    <s v="Eastern Asia"/>
    <s v="Asia Pacific"/>
    <x v="1"/>
    <x v="1"/>
    <s v="Sharp Wireless Fax, Color"/>
    <n v="3216.24"/>
    <n v="3"/>
    <n v="9"/>
    <n v="2"/>
    <n v="0"/>
    <n v="96.389999999999986"/>
    <n v="1"/>
    <n v="204.36"/>
    <n v="2"/>
    <s v="High"/>
    <n v="3"/>
  </r>
  <r>
    <s v="IN-2015-JF1541527-42095"/>
    <d v="2015-04-01T00:00:00"/>
    <d v="2015-04-05T00:00:00"/>
    <s v="Standard Class"/>
    <s v="Consumer"/>
    <n v="1"/>
    <s v="Liaoyang"/>
    <s v="Liaoning"/>
    <s v="China"/>
    <s v="Liaoyang,Liaoning,China"/>
    <s v="Eastern Asia"/>
    <s v="Asia Pacific"/>
    <x v="2"/>
    <x v="3"/>
    <s v="Bevis Wood Table, with Bottom Storage"/>
    <n v="2614.6889999999994"/>
    <n v="3"/>
    <n v="7"/>
    <n v="1"/>
    <n v="0.3"/>
    <n v="-821.96099999999967"/>
    <n v="3"/>
    <n v="203.26"/>
    <n v="2"/>
    <s v="Medium"/>
    <n v="2"/>
  </r>
  <r>
    <s v="CA-2015-AS10225140-42347"/>
    <d v="2015-12-09T00:00:00"/>
    <d v="2015-12-13T00:00:00"/>
    <s v="Second Class"/>
    <s v="Corporate"/>
    <n v="2"/>
    <s v="San Francisco"/>
    <s v="California"/>
    <s v="United States"/>
    <s v="San Francisco,California,United States"/>
    <s v="Western US"/>
    <s v="USCA"/>
    <x v="0"/>
    <x v="0"/>
    <s v="Belkin 8-Outlet Premiere SurgeMaster II Surge Protectors"/>
    <n v="69.48"/>
    <n v="1"/>
    <n v="1"/>
    <n v="1"/>
    <n v="0"/>
    <n v="20.843999999999994"/>
    <n v="1"/>
    <n v="12.04"/>
    <n v="1"/>
    <s v="High"/>
    <n v="3"/>
  </r>
  <r>
    <s v="ID-2015-RP19855130-42348"/>
    <d v="2015-12-10T00:00:00"/>
    <d v="2015-12-14T00:00:00"/>
    <s v="Standard Class"/>
    <s v="Corporate"/>
    <n v="2"/>
    <s v="Bangkok"/>
    <s v="Bangkok"/>
    <s v="Thailand"/>
    <s v="Bangkok,Bangkok,Thailand"/>
    <s v="Southeastern Asia"/>
    <s v="Asia Pacific"/>
    <x v="1"/>
    <x v="2"/>
    <s v="Nokia Smart Phone, Full Size"/>
    <n v="1587.0014999999999"/>
    <n v="2"/>
    <n v="3"/>
    <n v="1"/>
    <n v="0.17"/>
    <n v="-76.558499999999981"/>
    <n v="3"/>
    <n v="203.08"/>
    <n v="2"/>
    <s v="Medium"/>
    <n v="2"/>
  </r>
  <r>
    <s v="US-2015-RB1933082-42286"/>
    <d v="2015-10-09T00:00:00"/>
    <d v="2015-10-10T00:00:00"/>
    <s v="First Class"/>
    <s v="Consumer"/>
    <n v="1"/>
    <s v="Mexico City"/>
    <s v="Distrito Federal"/>
    <s v="Mexico"/>
    <s v="Mexico City,Distrito Federal,Mexico"/>
    <s v="Central America"/>
    <s v="LATAM"/>
    <x v="2"/>
    <x v="3"/>
    <s v="Lesro Computer Table, Adjustable Height"/>
    <n v="908.60799999999995"/>
    <n v="1"/>
    <n v="4"/>
    <n v="1"/>
    <n v="0.2"/>
    <n v="-193.15199999999999"/>
    <n v="3"/>
    <n v="202.387"/>
    <n v="2"/>
    <s v="High"/>
    <n v="3"/>
  </r>
  <r>
    <s v="ID-2015-LW172157-42293"/>
    <d v="2015-10-16T00:00:00"/>
    <d v="2015-10-20T00:00:00"/>
    <s v="Standard Class"/>
    <s v="Consumer"/>
    <n v="1"/>
    <s v="Gold Coast"/>
    <s v="Queensland"/>
    <s v="Australia"/>
    <s v="Gold Coast,Queensland,Australia"/>
    <s v="Oceania"/>
    <s v="Asia Pacific"/>
    <x v="2"/>
    <x v="5"/>
    <s v="Hon Executive Leather Armchair, Adjustable"/>
    <n v="1241.001"/>
    <n v="2"/>
    <n v="3"/>
    <n v="1"/>
    <n v="0.1"/>
    <n v="124.01100000000005"/>
    <n v="1"/>
    <n v="202.36"/>
    <n v="2"/>
    <s v="High"/>
    <n v="3"/>
  </r>
  <r>
    <s v="IT-2015-JL1585048-42230"/>
    <d v="2015-08-14T00:00:00"/>
    <d v="2015-08-16T00:00:00"/>
    <s v="Second Class"/>
    <s v="Consumer"/>
    <n v="1"/>
    <s v="Stuttgart"/>
    <s v="Baden-Württemberg"/>
    <s v="Germany"/>
    <s v="Stuttgart,Baden-Württemberg,Germany"/>
    <s v="Western Europe"/>
    <s v="Europe"/>
    <x v="1"/>
    <x v="1"/>
    <s v="Canon Wireless Fax, Laser"/>
    <n v="757.32"/>
    <n v="1"/>
    <n v="2"/>
    <n v="1"/>
    <n v="0"/>
    <n v="371.04"/>
    <n v="1"/>
    <n v="200.65"/>
    <n v="2"/>
    <s v="Critical"/>
    <n v="4"/>
  </r>
  <r>
    <s v="IN-2015-JW1607592-42301"/>
    <d v="2015-10-24T00:00:00"/>
    <d v="2015-10-28T00:00:00"/>
    <s v="Second Class"/>
    <s v="Consumer"/>
    <n v="1"/>
    <s v="Hamilton"/>
    <s v="Waikato"/>
    <s v="New Zealand"/>
    <s v="Hamilton,Waikato,New Zealand"/>
    <s v="Oceania"/>
    <s v="Asia Pacific"/>
    <x v="2"/>
    <x v="5"/>
    <s v="Office Star Executive Leather Armchair, Adjustable"/>
    <n v="3719.9999999999991"/>
    <n v="3"/>
    <n v="8"/>
    <n v="1"/>
    <n v="0"/>
    <n v="632.40000000000009"/>
    <n v="1"/>
    <n v="200.47"/>
    <n v="2"/>
    <s v="Medium"/>
    <n v="2"/>
  </r>
  <r>
    <s v="CG-2015-LL684033-42334"/>
    <d v="2015-11-26T00:00:00"/>
    <d v="2015-11-27T00:00:00"/>
    <s v="First Class"/>
    <s v="Consumer"/>
    <n v="1"/>
    <s v="Kinshasa"/>
    <s v="Kinshasa"/>
    <s v="Democratic Republic of the Congo"/>
    <s v="Kinshasa,Kinshasa,Democratic Republic of the Congo"/>
    <s v="Central Africa"/>
    <s v="Africa"/>
    <x v="1"/>
    <x v="2"/>
    <s v="Nokia Speaker Phone, with Caller ID"/>
    <n v="985.19999999999993"/>
    <n v="1"/>
    <n v="8"/>
    <n v="1"/>
    <n v="0"/>
    <n v="78.72"/>
    <n v="1"/>
    <n v="200.45"/>
    <n v="2"/>
    <s v="Medium"/>
    <n v="2"/>
  </r>
  <r>
    <s v="IN-2015-ML1741027-42313"/>
    <d v="2015-11-05T00:00:00"/>
    <d v="2015-11-07T00:00:00"/>
    <s v="Second Class"/>
    <s v="Consumer"/>
    <n v="1"/>
    <s v="Zhanjiang"/>
    <s v="Guangdong"/>
    <s v="China"/>
    <s v="Zhanjiang,Guangdong,China"/>
    <s v="Eastern Asia"/>
    <s v="Asia Pacific"/>
    <x v="1"/>
    <x v="10"/>
    <s v="Logitech Memory Card, Bluetooth"/>
    <n v="723.66"/>
    <n v="1"/>
    <n v="7"/>
    <n v="1"/>
    <n v="0"/>
    <n v="101.22"/>
    <n v="1"/>
    <n v="200.07"/>
    <n v="2"/>
    <s v="High"/>
    <n v="3"/>
  </r>
  <r>
    <s v="US-2015-MC1760536-42081"/>
    <d v="2015-03-18T00:00:00"/>
    <d v="2015-03-22T00:00:00"/>
    <s v="Standard Class"/>
    <s v="Corporate"/>
    <n v="2"/>
    <s v="Santo Domingo"/>
    <s v="Santo Domingo"/>
    <s v="Dominican Republic"/>
    <s v="Santo Domingo,Santo Domingo,Dominican Republic"/>
    <s v="Caribbean"/>
    <s v="LATAM"/>
    <x v="2"/>
    <x v="5"/>
    <s v="Hon Executive Leather Armchair, Adjustable"/>
    <n v="1212.5599999999997"/>
    <n v="2"/>
    <n v="5"/>
    <n v="1"/>
    <n v="0.2"/>
    <n v="-45.539999999999921"/>
    <n v="3"/>
    <n v="199.98599999999999"/>
    <n v="1"/>
    <s v="High"/>
    <n v="3"/>
  </r>
  <r>
    <s v="MX-2015-JK1562539-42245"/>
    <d v="2015-08-29T00:00:00"/>
    <d v="2015-08-29T00:00:00"/>
    <s v="Same Day"/>
    <s v="Consumer"/>
    <n v="1"/>
    <s v="Mejicanos"/>
    <s v="San Salvador"/>
    <s v="El Salvador"/>
    <s v="Mejicanos,San Salvador,El Salvador"/>
    <s v="Central America"/>
    <s v="LATAM"/>
    <x v="0"/>
    <x v="0"/>
    <s v="Cuisinart Stove, Black"/>
    <n v="1075.44"/>
    <n v="2"/>
    <n v="3"/>
    <n v="1"/>
    <n v="0"/>
    <n v="182.82"/>
    <n v="1"/>
    <n v="199.79400000000001"/>
    <n v="1"/>
    <s v="High"/>
    <n v="3"/>
  </r>
  <r>
    <s v="ES-2015-KA1652548-42231"/>
    <d v="2015-08-15T00:00:00"/>
    <d v="2015-08-19T00:00:00"/>
    <s v="Standard Class"/>
    <s v="Consumer"/>
    <n v="1"/>
    <s v="Reutlingen"/>
    <s v="Baden-Württemberg"/>
    <s v="Germany"/>
    <s v="Reutlingen,Baden-Württemberg,Germany"/>
    <s v="Western Europe"/>
    <s v="Europe"/>
    <x v="1"/>
    <x v="2"/>
    <s v="Cisco Smart Phone, Full Size"/>
    <n v="3256.95"/>
    <n v="3"/>
    <n v="5"/>
    <n v="1"/>
    <n v="0"/>
    <n v="716.4"/>
    <n v="1"/>
    <n v="198.27"/>
    <n v="1"/>
    <s v="Medium"/>
    <n v="2"/>
  </r>
  <r>
    <s v="IN-2015-BB115457-42326"/>
    <d v="2015-11-18T00:00:00"/>
    <d v="2015-11-18T00:00:00"/>
    <s v="Same Day"/>
    <s v="Corporate"/>
    <n v="2"/>
    <s v="Townsville"/>
    <s v="Queensland"/>
    <s v="Australia"/>
    <s v="Townsville,Queensland,Australia"/>
    <s v="Oceania"/>
    <s v="Asia Pacific"/>
    <x v="1"/>
    <x v="10"/>
    <s v="Memorex Router, Programmable"/>
    <n v="891.75599999999997"/>
    <n v="1"/>
    <n v="4"/>
    <n v="1"/>
    <n v="0.1"/>
    <n v="207.99599999999998"/>
    <n v="1"/>
    <n v="197.79"/>
    <n v="1"/>
    <s v="Medium"/>
    <n v="2"/>
  </r>
  <r>
    <s v="MX-2015-CM1193531-42264"/>
    <d v="2015-09-17T00:00:00"/>
    <d v="2015-09-19T00:00:00"/>
    <s v="Second Class"/>
    <s v="Consumer"/>
    <n v="1"/>
    <s v="Bayamo"/>
    <s v="Granma"/>
    <s v="Cuba"/>
    <s v="Bayamo,Granma,Cuba"/>
    <s v="Caribbean"/>
    <s v="LATAM"/>
    <x v="0"/>
    <x v="0"/>
    <s v="Hamilton Beach Stove, Black"/>
    <n v="722.36"/>
    <n v="1"/>
    <n v="2"/>
    <n v="1"/>
    <n v="0"/>
    <n v="50.560000000000009"/>
    <n v="1"/>
    <n v="197.65899999999999"/>
    <n v="1"/>
    <s v="Critical"/>
    <n v="4"/>
  </r>
  <r>
    <s v="ES-2015-KM1672048-42027"/>
    <d v="2015-01-23T00:00:00"/>
    <d v="2015-01-24T00:00:00"/>
    <s v="First Class"/>
    <s v="Consumer"/>
    <n v="1"/>
    <s v="Rostock"/>
    <s v="Mecklenburg-Vorpommern"/>
    <s v="Germany"/>
    <s v="Rostock,Mecklenburg-Vorpommern,Germany"/>
    <s v="Western Europe"/>
    <s v="Europe"/>
    <x v="1"/>
    <x v="1"/>
    <s v="Hewlett Fax Machine, Color"/>
    <n v="642.71999999999991"/>
    <n v="1"/>
    <n v="2"/>
    <n v="1"/>
    <n v="0"/>
    <n v="224.94"/>
    <n v="1"/>
    <n v="197.18"/>
    <n v="1"/>
    <s v="Critical"/>
    <n v="4"/>
  </r>
  <r>
    <s v="US-2015-TB215205-42339"/>
    <d v="2015-12-01T00:00:00"/>
    <d v="2015-12-04T00:00:00"/>
    <s v="First Class"/>
    <s v="Consumer"/>
    <n v="1"/>
    <s v="San Luis"/>
    <s v="San Luis"/>
    <s v="Argentina"/>
    <s v="San Luis,San Luis,Argentina"/>
    <s v="South America"/>
    <s v="LATAM"/>
    <x v="2"/>
    <x v="5"/>
    <s v="Harbour Creations Executive Leather Armchair, Black"/>
    <n v="947.21999999999969"/>
    <n v="1"/>
    <n v="5"/>
    <n v="1"/>
    <n v="0.4"/>
    <n v="-236.88000000000002"/>
    <n v="3"/>
    <n v="197.179"/>
    <n v="1"/>
    <s v="Medium"/>
    <n v="2"/>
  </r>
  <r>
    <s v="ID-2015-CS123557-42328"/>
    <d v="2015-11-20T00:00:00"/>
    <d v="2015-11-23T00:00:00"/>
    <s v="First Class"/>
    <s v="Consumer"/>
    <n v="1"/>
    <s v="Gold Coast"/>
    <s v="Queensland"/>
    <s v="Australia"/>
    <s v="Gold Coast,Queensland,Australia"/>
    <s v="Oceania"/>
    <s v="Asia Pacific"/>
    <x v="1"/>
    <x v="6"/>
    <s v="Panasonic Inkjet, Red"/>
    <n v="1113.2640000000001"/>
    <n v="2"/>
    <n v="6"/>
    <n v="1"/>
    <n v="0.4"/>
    <n v="-705.096"/>
    <n v="3"/>
    <n v="196.55"/>
    <n v="1"/>
    <s v="Critical"/>
    <n v="4"/>
  </r>
  <r>
    <s v="MX-2015-CC1247518-42353"/>
    <d v="2015-12-15T00:00:00"/>
    <d v="2015-12-17T00:00:00"/>
    <s v="Second Class"/>
    <s v="Consumer"/>
    <n v="1"/>
    <s v="Grajaú"/>
    <s v="Maranhão"/>
    <s v="Brazil"/>
    <s v="Grajaú,Maranhão,Brazil"/>
    <s v="South America"/>
    <s v="LATAM"/>
    <x v="1"/>
    <x v="2"/>
    <s v="Apple Speaker Phone, Full Size"/>
    <n v="498.36"/>
    <n v="1"/>
    <n v="6"/>
    <n v="1"/>
    <n v="0"/>
    <n v="9.9600000000000009"/>
    <n v="1"/>
    <n v="195.37100000000001"/>
    <n v="1"/>
    <s v="Critical"/>
    <n v="4"/>
  </r>
  <r>
    <s v="IN-2015-HG1496566-42155"/>
    <d v="2015-05-31T00:00:00"/>
    <d v="2015-06-02T00:00:00"/>
    <s v="First Class"/>
    <s v="Corporate"/>
    <n v="2"/>
    <s v="Koshigaya"/>
    <s v="Saitama"/>
    <s v="Japan"/>
    <s v="Koshigaya,Saitama,Japan"/>
    <s v="Eastern Asia"/>
    <s v="Asia Pacific"/>
    <x v="2"/>
    <x v="5"/>
    <s v="Novimex Swivel Stool, Adjustable"/>
    <n v="1001.7"/>
    <n v="2"/>
    <n v="6"/>
    <n v="1"/>
    <n v="0"/>
    <n v="250.38000000000002"/>
    <n v="1"/>
    <n v="195.24"/>
    <n v="1"/>
    <s v="High"/>
    <n v="3"/>
  </r>
  <r>
    <s v="IN-2015-KM163757-42342"/>
    <d v="2015-12-04T00:00:00"/>
    <d v="2015-12-04T00:00:00"/>
    <s v="Same Day"/>
    <s v="Home Office"/>
    <n v="3"/>
    <s v="Wollongong"/>
    <s v="New South Wales"/>
    <s v="Australia"/>
    <s v="Wollongong,New South Wales,Australia"/>
    <s v="Oceania"/>
    <s v="Asia Pacific"/>
    <x v="1"/>
    <x v="6"/>
    <s v="Konica Receipt Printer, Red"/>
    <n v="859.68000000000006"/>
    <n v="1"/>
    <n v="8"/>
    <n v="1"/>
    <n v="0.1"/>
    <n v="28.559999999999988"/>
    <n v="1"/>
    <n v="194.97"/>
    <n v="1"/>
    <s v="Medium"/>
    <n v="2"/>
  </r>
  <r>
    <s v="IN-2015-ED1388527-42207"/>
    <d v="2015-07-22T00:00:00"/>
    <d v="2015-07-25T00:00:00"/>
    <s v="First Class"/>
    <s v="Home Office"/>
    <n v="3"/>
    <s v="Jixi"/>
    <s v="Heilongjiang"/>
    <s v="China"/>
    <s v="Jixi,Heilongjiang,China"/>
    <s v="Eastern Asia"/>
    <s v="Asia Pacific"/>
    <x v="0"/>
    <x v="12"/>
    <s v="Rogers Lockers, Single Width"/>
    <n v="1269.8999999999999"/>
    <n v="2"/>
    <n v="6"/>
    <n v="1"/>
    <n v="0"/>
    <n v="558.72"/>
    <n v="1"/>
    <n v="194.61"/>
    <n v="1"/>
    <s v="Critical"/>
    <n v="4"/>
  </r>
  <r>
    <s v="ID-2015-SB202907-42178"/>
    <d v="2015-06-23T00:00:00"/>
    <d v="2015-06-27T00:00:00"/>
    <s v="Standard Class"/>
    <s v="Corporate"/>
    <n v="2"/>
    <s v="Geelong"/>
    <s v="Victoria"/>
    <s v="Australia"/>
    <s v="Geelong,Victoria,Australia"/>
    <s v="Oceania"/>
    <s v="Asia Pacific"/>
    <x v="2"/>
    <x v="3"/>
    <s v="Bevis Wood Table, with Bottom Storage"/>
    <n v="2614.6889999999994"/>
    <n v="3"/>
    <n v="7"/>
    <n v="1"/>
    <n v="0.3"/>
    <n v="-821.96099999999967"/>
    <n v="3"/>
    <n v="194.41"/>
    <n v="1"/>
    <s v="Medium"/>
    <n v="2"/>
  </r>
  <r>
    <s v="IN-2015-LS1694559-42045"/>
    <d v="2015-02-10T00:00:00"/>
    <d v="2015-02-14T00:00:00"/>
    <s v="Standard Class"/>
    <s v="Corporate"/>
    <n v="2"/>
    <s v="Tegal"/>
    <s v="Jawa Tengah"/>
    <s v="Indonesia"/>
    <s v="Tegal,Jawa Tengah,Indonesia"/>
    <s v="Southeastern Asia"/>
    <s v="Asia Pacific"/>
    <x v="1"/>
    <x v="2"/>
    <s v="Apple Smart Phone, Cordless"/>
    <n v="1584.3869999999997"/>
    <n v="2"/>
    <n v="3"/>
    <n v="1"/>
    <n v="0.17"/>
    <n v="381.71699999999998"/>
    <n v="1"/>
    <n v="193.62"/>
    <n v="1"/>
    <s v="High"/>
    <n v="3"/>
  </r>
  <r>
    <s v="IN-2015-BT113957-42284"/>
    <d v="2015-10-07T00:00:00"/>
    <d v="2015-10-09T00:00:00"/>
    <s v="First Class"/>
    <s v="Corporate"/>
    <n v="2"/>
    <s v="Melbourne"/>
    <s v="Victoria"/>
    <s v="Australia"/>
    <s v="Melbourne,Victoria,Australia"/>
    <s v="Oceania"/>
    <s v="Asia Pacific"/>
    <x v="2"/>
    <x v="5"/>
    <s v="Hon Executive Leather Armchair, Adjustable"/>
    <n v="1241.001"/>
    <n v="2"/>
    <n v="3"/>
    <n v="1"/>
    <n v="0.1"/>
    <n v="124.01100000000005"/>
    <n v="1"/>
    <n v="193.21"/>
    <n v="1"/>
    <s v="High"/>
    <n v="3"/>
  </r>
  <r>
    <s v="CA-2015-AS10240140-42177"/>
    <d v="2015-06-22T00:00:00"/>
    <d v="2015-06-26T00:00:00"/>
    <s v="Second Class"/>
    <s v="Consumer"/>
    <n v="1"/>
    <s v="Cleveland"/>
    <s v="Ohio"/>
    <s v="United States"/>
    <s v="Cleveland,Ohio,United States"/>
    <s v="Eastern US"/>
    <s v="USCA"/>
    <x v="0"/>
    <x v="8"/>
    <s v="Deluxe Heavy-Duty Vinyl Round Ring Binder"/>
    <n v="41.256000000000007"/>
    <n v="1"/>
    <n v="6"/>
    <n v="1"/>
    <n v="0.7"/>
    <n v="-34.38000000000001"/>
    <n v="3"/>
    <n v="1.93"/>
    <n v="1"/>
    <s v="Medium"/>
    <n v="2"/>
  </r>
  <r>
    <s v="IN-2015-MG1789027-42279"/>
    <d v="2015-10-02T00:00:00"/>
    <d v="2015-10-06T00:00:00"/>
    <s v="Standard Class"/>
    <s v="Home Office"/>
    <n v="3"/>
    <s v="Tengzhou"/>
    <s v="Shandong"/>
    <s v="China"/>
    <s v="Tengzhou,Shandong,China"/>
    <s v="Eastern Asia"/>
    <s v="Asia Pacific"/>
    <x v="2"/>
    <x v="4"/>
    <s v="Bush Library with Doors, Pine"/>
    <n v="1828.3500000000001"/>
    <n v="2"/>
    <n v="5"/>
    <n v="1"/>
    <n v="0"/>
    <n v="438.75"/>
    <n v="1"/>
    <n v="191.76"/>
    <n v="1"/>
    <s v="High"/>
    <n v="3"/>
  </r>
  <r>
    <s v="IT-2015-MA1799548-42080"/>
    <d v="2015-03-17T00:00:00"/>
    <d v="2015-03-21T00:00:00"/>
    <s v="Second Class"/>
    <s v="Home Office"/>
    <n v="3"/>
    <s v="Duisburg"/>
    <s v="North Rhine-Westphalia"/>
    <s v="Germany"/>
    <s v="Duisburg,North Rhine-Westphalia,Germany"/>
    <s v="Western Europe"/>
    <s v="Europe"/>
    <x v="1"/>
    <x v="1"/>
    <s v="HP Ink, Laser"/>
    <n v="1029.5999999999999"/>
    <n v="2"/>
    <n v="8"/>
    <n v="1"/>
    <n v="0"/>
    <n v="205.92000000000002"/>
    <n v="1"/>
    <n v="191.64"/>
    <n v="1"/>
    <s v="High"/>
    <n v="3"/>
  </r>
  <r>
    <s v="IN-2015-SP2065059-42290"/>
    <d v="2015-10-13T00:00:00"/>
    <d v="2015-10-18T00:00:00"/>
    <s v="Standard Class"/>
    <s v="Corporate"/>
    <n v="2"/>
    <s v="Balikpapan"/>
    <s v="Kalimantan Timur"/>
    <s v="Indonesia"/>
    <s v="Balikpapan,Kalimantan Timur,Indonesia"/>
    <s v="Southeastern Asia"/>
    <s v="Asia Pacific"/>
    <x v="0"/>
    <x v="12"/>
    <s v="Eldon Lockers, Industrial"/>
    <n v="1317.3095999999998"/>
    <n v="2"/>
    <n v="8"/>
    <n v="1"/>
    <n v="0.17"/>
    <n v="396.6696"/>
    <n v="1"/>
    <n v="191.58"/>
    <n v="1"/>
    <s v="High"/>
    <n v="3"/>
  </r>
  <r>
    <s v="ID-2015-PC18745102-42287"/>
    <d v="2015-10-10T00:00:00"/>
    <d v="2015-10-12T00:00:00"/>
    <s v="Second Class"/>
    <s v="Corporate"/>
    <n v="2"/>
    <s v="Antipolo"/>
    <s v="Calabarzon"/>
    <s v="Philippines"/>
    <s v="Antipolo,Calabarzon,Philippines"/>
    <s v="Southeastern Asia"/>
    <s v="Asia Pacific"/>
    <x v="2"/>
    <x v="5"/>
    <s v="Harbour Creations Executive Leather Armchair, Red"/>
    <n v="1070.6849999999997"/>
    <n v="2"/>
    <n v="3"/>
    <n v="1"/>
    <n v="0.25"/>
    <n v="-14.354999999999905"/>
    <n v="3"/>
    <n v="190.41"/>
    <n v="1"/>
    <s v="High"/>
    <n v="3"/>
  </r>
  <r>
    <s v="MO-2015-EM420086-42218"/>
    <d v="2015-08-02T00:00:00"/>
    <d v="2015-08-02T00:00:00"/>
    <s v="Same Day"/>
    <s v="Home Office"/>
    <n v="3"/>
    <s v="Sale"/>
    <s v="Rabat-Salé-Zemmour-Zaer"/>
    <s v="Morocco"/>
    <s v="Sale,Rabat-Salé-Zemmour-Zaer,Morocco"/>
    <s v="North Africa"/>
    <s v="Africa"/>
    <x v="2"/>
    <x v="4"/>
    <s v="Ikea Classic Bookcase, Metal"/>
    <n v="822.42"/>
    <n v="1"/>
    <n v="2"/>
    <n v="1"/>
    <n v="0"/>
    <n v="156.24"/>
    <n v="1"/>
    <n v="190.03"/>
    <n v="1"/>
    <s v="High"/>
    <n v="3"/>
  </r>
  <r>
    <s v="TU-2015-SC10680134-42180"/>
    <d v="2015-06-25T00:00:00"/>
    <d v="2015-06-29T00:00:00"/>
    <s v="Standard Class"/>
    <s v="Home Office"/>
    <n v="3"/>
    <s v="Kutahya"/>
    <s v="Kutahya"/>
    <s v="Turkey"/>
    <s v="Kutahya,Kutahya,Turkey"/>
    <s v="Western Asia"/>
    <s v="Asia Pacific"/>
    <x v="1"/>
    <x v="2"/>
    <s v="Cisco Smart Phone, Cordless"/>
    <n v="1563.5520000000001"/>
    <n v="2"/>
    <n v="6"/>
    <n v="1"/>
    <n v="0.6"/>
    <n v="-781.84799999999996"/>
    <n v="3"/>
    <n v="189.89"/>
    <n v="1"/>
    <s v="High"/>
    <n v="3"/>
  </r>
  <r>
    <s v="IN-2015-SB201707-42125"/>
    <d v="2015-05-01T00:00:00"/>
    <d v="2015-05-04T00:00:00"/>
    <s v="First Class"/>
    <s v="Consumer"/>
    <n v="1"/>
    <s v="Brisbane"/>
    <s v="Queensland"/>
    <s v="Australia"/>
    <s v="Brisbane,Queensland,Australia"/>
    <s v="Oceania"/>
    <s v="Asia Pacific"/>
    <x v="1"/>
    <x v="1"/>
    <s v="Canon Personal Copier, Digital"/>
    <n v="512.56799999999998"/>
    <n v="1"/>
    <n v="4"/>
    <n v="1"/>
    <n v="0.1"/>
    <n v="193.608"/>
    <n v="1"/>
    <n v="188.92"/>
    <n v="1"/>
    <s v="High"/>
    <n v="3"/>
  </r>
  <r>
    <s v="GH-2015-JF541549-42084"/>
    <d v="2015-03-21T00:00:00"/>
    <d v="2015-03-28T00:00:00"/>
    <s v="Standard Class"/>
    <s v="Consumer"/>
    <n v="1"/>
    <s v="Accra"/>
    <s v="Greater Accra"/>
    <s v="Ghana"/>
    <s v="Accra,Greater Accra,Ghana"/>
    <s v="Western Africa"/>
    <s v="Africa"/>
    <x v="1"/>
    <x v="2"/>
    <s v="Cisco Smart Phone, Full Size"/>
    <n v="2605.56"/>
    <n v="3"/>
    <n v="4"/>
    <n v="1"/>
    <n v="0"/>
    <n v="573.12"/>
    <n v="1"/>
    <n v="188.65"/>
    <n v="1"/>
    <s v="Medium"/>
    <n v="2"/>
  </r>
  <r>
    <s v="MX-2015-DK1298518-42217"/>
    <d v="2015-08-01T00:00:00"/>
    <d v="2015-08-02T00:00:00"/>
    <s v="First Class"/>
    <s v="Consumer"/>
    <n v="1"/>
    <s v="Conselheiro Lafaiete"/>
    <s v="Minas Gerais"/>
    <s v="Brazil"/>
    <s v="Conselheiro Lafaiete,Minas Gerais,Brazil"/>
    <s v="South America"/>
    <s v="LATAM"/>
    <x v="1"/>
    <x v="6"/>
    <s v="Epson Printer, Red"/>
    <n v="865.9"/>
    <n v="1"/>
    <n v="5"/>
    <n v="1"/>
    <n v="0"/>
    <n v="129.80000000000001"/>
    <n v="1"/>
    <n v="188.39500000000001"/>
    <n v="1"/>
    <s v="High"/>
    <n v="3"/>
  </r>
  <r>
    <s v="CG-2015-GT475533-42349"/>
    <d v="2015-12-11T00:00:00"/>
    <d v="2015-12-11T00:00:00"/>
    <s v="Same Day"/>
    <s v="Consumer"/>
    <n v="1"/>
    <s v="Kinshasa"/>
    <s v="Kinshasa"/>
    <s v="Democratic Republic of the Congo"/>
    <s v="Kinshasa,Kinshasa,Democratic Republic of the Congo"/>
    <s v="Central Africa"/>
    <s v="Africa"/>
    <x v="2"/>
    <x v="4"/>
    <s v="Safco Library with Doors, Metal"/>
    <n v="778.5"/>
    <n v="1"/>
    <n v="2"/>
    <n v="1"/>
    <n v="0"/>
    <n v="132.30000000000001"/>
    <n v="1"/>
    <n v="188.1"/>
    <n v="1"/>
    <s v="High"/>
    <n v="3"/>
  </r>
  <r>
    <s v="ES-2015-AW1084048-42353"/>
    <d v="2015-12-15T00:00:00"/>
    <d v="2015-12-19T00:00:00"/>
    <s v="Standard Class"/>
    <s v="Consumer"/>
    <n v="1"/>
    <s v="Hamburg"/>
    <s v="Hamburg"/>
    <s v="Germany"/>
    <s v="Hamburg,Hamburg,Germany"/>
    <s v="Western Europe"/>
    <s v="Europe"/>
    <x v="1"/>
    <x v="2"/>
    <s v="Nokia Smart Phone, Full Size"/>
    <n v="1272.1200000000001"/>
    <n v="2"/>
    <n v="2"/>
    <n v="1"/>
    <n v="0"/>
    <n v="546.96"/>
    <n v="1"/>
    <n v="187.69"/>
    <n v="1"/>
    <s v="High"/>
    <n v="3"/>
  </r>
  <r>
    <s v="ES-2015-SE2011048-42335"/>
    <d v="2015-11-27T00:00:00"/>
    <d v="2015-12-01T00:00:00"/>
    <s v="Standard Class"/>
    <s v="Consumer"/>
    <n v="1"/>
    <s v="Stuttgart"/>
    <s v="Baden-Württemberg"/>
    <s v="Germany"/>
    <s v="Stuttgart,Baden-Württemberg,Germany"/>
    <s v="Western Europe"/>
    <s v="Europe"/>
    <x v="1"/>
    <x v="1"/>
    <s v="Brother Fax Machine, Digital"/>
    <n v="954.54"/>
    <n v="1"/>
    <n v="3"/>
    <n v="1"/>
    <n v="0"/>
    <n v="305.37"/>
    <n v="1"/>
    <n v="187.61"/>
    <n v="1"/>
    <s v="High"/>
    <n v="3"/>
  </r>
  <r>
    <s v="ID-2015-DM130157-42158"/>
    <d v="2015-06-03T00:00:00"/>
    <d v="2015-06-04T00:00:00"/>
    <s v="First Class"/>
    <s v="Consumer"/>
    <n v="1"/>
    <s v="Caloundra"/>
    <s v="Queensland"/>
    <s v="Australia"/>
    <s v="Caloundra,Queensland,Australia"/>
    <s v="Oceania"/>
    <s v="Asia Pacific"/>
    <x v="0"/>
    <x v="0"/>
    <s v="Cuisinart Microwave, Red"/>
    <n v="1754.2979999999998"/>
    <n v="2"/>
    <n v="7"/>
    <n v="1"/>
    <n v="0.1"/>
    <n v="214.36799999999997"/>
    <n v="1"/>
    <n v="187.45"/>
    <n v="1"/>
    <s v="High"/>
    <n v="3"/>
  </r>
  <r>
    <s v="CA-2015-AB10255140-42172"/>
    <d v="2015-06-17T00:00:00"/>
    <d v="2015-06-22T00:00:00"/>
    <s v="Standard Class"/>
    <s v="Home Office"/>
    <n v="3"/>
    <s v="Carlsbad"/>
    <s v="New Mexico"/>
    <s v="United States"/>
    <s v="Carlsbad,New Mexico,United States"/>
    <s v="Western US"/>
    <s v="USCA"/>
    <x v="0"/>
    <x v="9"/>
    <s v="Xerox 1885"/>
    <n v="192.16"/>
    <n v="1"/>
    <n v="4"/>
    <n v="1"/>
    <n v="0"/>
    <n v="92.236799999999988"/>
    <n v="1"/>
    <n v="37.840000000000003"/>
    <n v="1"/>
    <s v="High"/>
    <n v="3"/>
  </r>
  <r>
    <s v="MX-2015-JB1604526-42151"/>
    <d v="2015-05-27T00:00:00"/>
    <d v="2015-06-01T00:00:00"/>
    <s v="Second Class"/>
    <s v="Home Office"/>
    <n v="3"/>
    <s v="Santiago"/>
    <s v="Santiago"/>
    <s v="Chile"/>
    <s v="Santiago,Santiago,Chile"/>
    <s v="South America"/>
    <s v="LATAM"/>
    <x v="1"/>
    <x v="1"/>
    <s v="Canon Wireless Fax, Color"/>
    <n v="1770.2523999999999"/>
    <n v="2"/>
    <n v="7"/>
    <n v="1"/>
    <n v="2E-3"/>
    <n v="422.05240000000003"/>
    <n v="1"/>
    <n v="187.39100000000002"/>
    <n v="1"/>
    <s v="High"/>
    <n v="3"/>
  </r>
  <r>
    <s v="IN-2015-MD1786059-42214"/>
    <d v="2015-07-29T00:00:00"/>
    <d v="2015-08-02T00:00:00"/>
    <s v="Standard Class"/>
    <s v="Corporate"/>
    <n v="2"/>
    <s v="Jakarta"/>
    <s v="Jakarta"/>
    <s v="Indonesia"/>
    <s v="Jakarta,Jakarta,Indonesia"/>
    <s v="Southeastern Asia"/>
    <s v="Asia Pacific"/>
    <x v="1"/>
    <x v="1"/>
    <s v="Sharp Fax Machine, Digital"/>
    <n v="1922.3378999999998"/>
    <n v="2"/>
    <n v="7"/>
    <n v="1"/>
    <n v="7.0000000000000007E-2"/>
    <n v="227.21790000000001"/>
    <n v="1"/>
    <n v="187.29"/>
    <n v="1"/>
    <s v="High"/>
    <n v="3"/>
  </r>
  <r>
    <s v="CA-2015-AB10255140-42203"/>
    <d v="2015-07-18T00:00:00"/>
    <d v="2015-07-22T00:00:00"/>
    <s v="Standard Class"/>
    <s v="Home Office"/>
    <n v="3"/>
    <s v="Los Angeles"/>
    <s v="California"/>
    <s v="United States"/>
    <s v="Los Angeles,California,United States"/>
    <s v="Western US"/>
    <s v="USCA"/>
    <x v="1"/>
    <x v="1"/>
    <s v="Brother DCP1000 Digital 3 in 1 Multifunction Machine"/>
    <n v="479.98400000000004"/>
    <n v="1"/>
    <n v="2"/>
    <n v="1"/>
    <n v="0.2"/>
    <n v="89.996999999999986"/>
    <n v="1"/>
    <n v="28.66"/>
    <n v="1"/>
    <s v="Medium"/>
    <n v="2"/>
  </r>
  <r>
    <s v="CA-2015-AB25523-42326"/>
    <d v="2015-11-18T00:00:00"/>
    <d v="2015-11-22T00:00:00"/>
    <s v="Standard Class"/>
    <s v="Home Office"/>
    <n v="3"/>
    <s v="Whitby"/>
    <s v="Ontario"/>
    <s v="Canada"/>
    <s v="Whitby,Ontario,Canada"/>
    <s v="Canada"/>
    <s v="USCA"/>
    <x v="0"/>
    <x v="12"/>
    <s v="Fellowes File Cart, Wire Frame"/>
    <n v="272.76000000000005"/>
    <n v="1"/>
    <n v="2"/>
    <n v="1"/>
    <n v="0"/>
    <n v="57.239999999999995"/>
    <n v="1"/>
    <n v="23.65"/>
    <n v="1"/>
    <s v="Medium"/>
    <n v="2"/>
  </r>
  <r>
    <s v="MX-2015-EM1414039-42345"/>
    <d v="2015-12-07T00:00:00"/>
    <d v="2015-12-11T00:00:00"/>
    <s v="Second Class"/>
    <s v="Home Office"/>
    <n v="3"/>
    <s v="San Salvador"/>
    <s v="San Salvador"/>
    <s v="El Salvador"/>
    <s v="San Salvador,San Salvador,El Salvador"/>
    <s v="Central America"/>
    <s v="LATAM"/>
    <x v="1"/>
    <x v="1"/>
    <s v="Canon Copy Machine, Color"/>
    <n v="1227.5799199999999"/>
    <n v="2"/>
    <n v="7"/>
    <n v="1"/>
    <n v="2E-3"/>
    <n v="526.31992000000014"/>
    <n v="1"/>
    <n v="186.29300000000001"/>
    <n v="1"/>
    <s v="High"/>
    <n v="3"/>
  </r>
  <r>
    <s v="IN-2015-MG1769527-42294"/>
    <d v="2015-10-17T00:00:00"/>
    <d v="2015-10-22T00:00:00"/>
    <s v="Standard Class"/>
    <s v="Consumer"/>
    <n v="1"/>
    <s v="Qingdao"/>
    <s v="Shandong"/>
    <s v="China"/>
    <s v="Qingdao,Shandong,China"/>
    <s v="Eastern Asia"/>
    <s v="Asia Pacific"/>
    <x v="2"/>
    <x v="4"/>
    <s v="Sauder Classic Bookcase, Metal"/>
    <n v="3048.1500000000005"/>
    <n v="3"/>
    <n v="7"/>
    <n v="1"/>
    <n v="0"/>
    <n v="1463.07"/>
    <n v="4"/>
    <n v="185.65"/>
    <n v="1"/>
    <s v="Medium"/>
    <n v="2"/>
  </r>
  <r>
    <s v="ES-2015-SE2011064-42122"/>
    <d v="2015-04-28T00:00:00"/>
    <d v="2015-05-03T00:00:00"/>
    <s v="Standard Class"/>
    <s v="Consumer"/>
    <n v="1"/>
    <s v="Sesto San Giovanni"/>
    <s v="Lombardy"/>
    <s v="Italy"/>
    <s v="Sesto San Giovanni,Lombardy,Italy"/>
    <s v="Southern Europe"/>
    <s v="Europe"/>
    <x v="2"/>
    <x v="4"/>
    <s v="Dania Classic Bookcase, Traditional"/>
    <n v="1232.2800000000002"/>
    <n v="2"/>
    <n v="3"/>
    <n v="1"/>
    <n v="0"/>
    <n v="529.82999999999993"/>
    <n v="1"/>
    <n v="185.6"/>
    <n v="1"/>
    <s v="High"/>
    <n v="3"/>
  </r>
  <r>
    <s v="MX-2015-RK1930082-42206"/>
    <d v="2015-07-21T00:00:00"/>
    <d v="2015-07-23T00:00:00"/>
    <s v="Second Class"/>
    <s v="Consumer"/>
    <n v="1"/>
    <s v="Mexicali"/>
    <s v="Baja California"/>
    <s v="Mexico"/>
    <s v="Mexicali,Baja California,Mexico"/>
    <s v="Central America"/>
    <s v="LATAM"/>
    <x v="2"/>
    <x v="5"/>
    <s v="Hon Executive Leather Armchair, Black"/>
    <n v="1219.0399999999997"/>
    <n v="2"/>
    <n v="5"/>
    <n v="1"/>
    <n v="0.2"/>
    <n v="198.04000000000005"/>
    <n v="1"/>
    <n v="185.44"/>
    <n v="1"/>
    <s v="Critical"/>
    <n v="4"/>
  </r>
  <r>
    <s v="ES-2015-JB1600064-42131"/>
    <d v="2015-05-07T00:00:00"/>
    <d v="2015-05-07T00:00:00"/>
    <s v="Same Day"/>
    <s v="Consumer"/>
    <n v="1"/>
    <s v="Velletri"/>
    <s v="Lazio"/>
    <s v="Italy"/>
    <s v="Velletri,Lazio,Italy"/>
    <s v="Southern Europe"/>
    <s v="Europe"/>
    <x v="0"/>
    <x v="12"/>
    <s v="Eldon Lockers, Industrial"/>
    <n v="595.16999999999996"/>
    <n v="1"/>
    <n v="5"/>
    <n v="1"/>
    <n v="0.4"/>
    <n v="89.21999999999997"/>
    <n v="1"/>
    <n v="185.28"/>
    <n v="1"/>
    <s v="Critical"/>
    <n v="4"/>
  </r>
  <r>
    <s v="IN-2015-AF1087027-42147"/>
    <d v="2015-05-23T00:00:00"/>
    <d v="2015-05-28T00:00:00"/>
    <s v="Standard Class"/>
    <s v="Consumer"/>
    <n v="1"/>
    <s v="Tangshan"/>
    <s v="Hebei"/>
    <s v="China"/>
    <s v="Tangshan,Hebei,China"/>
    <s v="Eastern Asia"/>
    <s v="Asia Pacific"/>
    <x v="0"/>
    <x v="12"/>
    <s v="Eldon Lockers, Blue"/>
    <n v="1781.19"/>
    <n v="2"/>
    <n v="9"/>
    <n v="2"/>
    <n v="0"/>
    <n v="35.370000000000005"/>
    <n v="1"/>
    <n v="185.15"/>
    <n v="1"/>
    <s v="Medium"/>
    <n v="2"/>
  </r>
  <r>
    <s v="IN-2015-AF1087058-42090"/>
    <d v="2015-03-27T00:00:00"/>
    <d v="2015-03-30T00:00:00"/>
    <s v="Second Class"/>
    <s v="Consumer"/>
    <n v="1"/>
    <s v="Aurangabad"/>
    <s v="Bihar"/>
    <s v="India"/>
    <s v="Aurangabad,Bihar,India"/>
    <s v="Southern Asia"/>
    <s v="Asia Pacific"/>
    <x v="2"/>
    <x v="5"/>
    <s v="Novimex Executive Leather Armchair, Black"/>
    <n v="2289.7499999999995"/>
    <n v="2"/>
    <n v="5"/>
    <n v="1"/>
    <n v="0"/>
    <n v="68.550000000000011"/>
    <n v="1"/>
    <n v="185.11"/>
    <n v="1"/>
    <s v="Medium"/>
    <n v="2"/>
  </r>
  <r>
    <s v="IN-2015-GM144551-42217"/>
    <d v="2015-08-01T00:00:00"/>
    <d v="2015-08-05T00:00:00"/>
    <s v="Standard Class"/>
    <s v="Home Office"/>
    <n v="3"/>
    <s v="Kabul"/>
    <s v="Kabul"/>
    <s v="Afghanistan"/>
    <s v="Kabul,Kabul,Afghanistan"/>
    <s v="Southern Asia"/>
    <s v="Asia Pacific"/>
    <x v="2"/>
    <x v="4"/>
    <s v="Bush Classic Bookcase, Pine"/>
    <n v="2070.1499999999996"/>
    <n v="2"/>
    <n v="5"/>
    <n v="1"/>
    <n v="0"/>
    <n v="848.7"/>
    <n v="1"/>
    <n v="185.01"/>
    <n v="1"/>
    <s v="Medium"/>
    <n v="2"/>
  </r>
  <r>
    <s v="CA-2015-AB10255140-42158"/>
    <d v="2015-06-03T00:00:00"/>
    <d v="2015-06-07T00:00:00"/>
    <s v="Standard Class"/>
    <s v="Home Office"/>
    <n v="3"/>
    <s v="Lorain"/>
    <s v="Ohio"/>
    <s v="United States"/>
    <s v="Lorain,Ohio,United States"/>
    <s v="Eastern US"/>
    <s v="USCA"/>
    <x v="0"/>
    <x v="12"/>
    <s v="Advantus Rolling Storage Box"/>
    <n v="27.439999999999998"/>
    <n v="1"/>
    <n v="2"/>
    <n v="1"/>
    <n v="0.2"/>
    <n v="2.4009999999999998"/>
    <n v="1"/>
    <n v="2.29"/>
    <n v="1"/>
    <s v="Medium"/>
    <n v="2"/>
  </r>
  <r>
    <s v="IN-2015-DW135407-42078"/>
    <d v="2015-03-15T00:00:00"/>
    <d v="2015-03-19T00:00:00"/>
    <s v="Standard Class"/>
    <s v="Consumer"/>
    <n v="1"/>
    <s v="Geelong"/>
    <s v="Victoria"/>
    <s v="Australia"/>
    <s v="Geelong,Victoria,Australia"/>
    <s v="Oceania"/>
    <s v="Asia Pacific"/>
    <x v="2"/>
    <x v="5"/>
    <s v="SAFCO Swivel Stool, Red"/>
    <n v="1058.0220000000002"/>
    <n v="2"/>
    <n v="7"/>
    <n v="1"/>
    <n v="0.1"/>
    <n v="340.87199999999996"/>
    <n v="1"/>
    <n v="184.78"/>
    <n v="1"/>
    <s v="High"/>
    <n v="3"/>
  </r>
  <r>
    <s v="ML-2015-BO142579-42368"/>
    <d v="2015-12-30T00:00:00"/>
    <d v="2016-01-02T00:00:00"/>
    <s v="First Class"/>
    <s v="Consumer"/>
    <n v="1"/>
    <s v="Sikasso"/>
    <s v="Sikasso"/>
    <s v="Mali"/>
    <s v="Sikasso,Sikasso,Mali"/>
    <s v="Western Africa"/>
    <s v="Africa"/>
    <x v="2"/>
    <x v="5"/>
    <s v="Harbour Creations Swivel Stool, Set of Two"/>
    <n v="1094.22"/>
    <n v="2"/>
    <n v="6"/>
    <n v="1"/>
    <n v="0"/>
    <n v="317.15999999999997"/>
    <n v="1"/>
    <n v="184.6"/>
    <n v="1"/>
    <s v="Medium"/>
    <n v="2"/>
  </r>
  <r>
    <s v="IN-2015-SP2065059-42342"/>
    <d v="2015-12-04T00:00:00"/>
    <d v="2015-12-09T00:00:00"/>
    <s v="Standard Class"/>
    <s v="Corporate"/>
    <n v="2"/>
    <s v="Bandung"/>
    <s v="Jawa Barat"/>
    <s v="Indonesia"/>
    <s v="Bandung,Jawa Barat,Indonesia"/>
    <s v="Southeastern Asia"/>
    <s v="Asia Pacific"/>
    <x v="1"/>
    <x v="1"/>
    <s v="Hewlett Wireless Fax, Digital"/>
    <n v="2472.6932999999999"/>
    <n v="2"/>
    <n v="7"/>
    <n v="1"/>
    <n v="7.0000000000000007E-2"/>
    <n v="903.99329999999986"/>
    <n v="1"/>
    <n v="184.56"/>
    <n v="1"/>
    <s v="Medium"/>
    <n v="2"/>
  </r>
  <r>
    <s v="MX-2015-CM1193518-42333"/>
    <d v="2015-11-25T00:00:00"/>
    <d v="2015-11-28T00:00:00"/>
    <s v="Second Class"/>
    <s v="Consumer"/>
    <n v="1"/>
    <s v="Macapá"/>
    <s v="Amapá"/>
    <s v="Brazil"/>
    <s v="Macapá,Amapá,Brazil"/>
    <s v="South America"/>
    <s v="LATAM"/>
    <x v="2"/>
    <x v="5"/>
    <s v="Harbour Creations Executive Leather Armchair, Adjustable"/>
    <n v="1570.5999999999997"/>
    <n v="2"/>
    <n v="5"/>
    <n v="1"/>
    <n v="0"/>
    <n v="486.8"/>
    <n v="1"/>
    <n v="184.298"/>
    <n v="1"/>
    <s v="Medium"/>
    <n v="2"/>
  </r>
  <r>
    <s v="ES-2015-AW10930139-42251"/>
    <d v="2015-09-04T00:00:00"/>
    <d v="2015-09-09T00:00:00"/>
    <s v="Standard Class"/>
    <s v="Home Office"/>
    <n v="3"/>
    <s v="Nottingham"/>
    <s v="England"/>
    <s v="United Kingdom"/>
    <s v="Nottingham,England,United Kingdom"/>
    <s v="Northern Europe"/>
    <s v="Europe"/>
    <x v="2"/>
    <x v="4"/>
    <s v="Safco 3-Shelf Cabinet, Metal"/>
    <n v="2019.6000000000001"/>
    <n v="2"/>
    <n v="12"/>
    <n v="2"/>
    <n v="0"/>
    <n v="706.68000000000006"/>
    <n v="1"/>
    <n v="184.2"/>
    <n v="1"/>
    <s v="Medium"/>
    <n v="2"/>
  </r>
  <r>
    <s v="IN-2015-CM122357-42171"/>
    <d v="2015-06-16T00:00:00"/>
    <d v="2015-06-21T00:00:00"/>
    <s v="Standard Class"/>
    <s v="Consumer"/>
    <n v="1"/>
    <s v="Mandurah"/>
    <s v="Western Australia"/>
    <s v="Australia"/>
    <s v="Mandurah,Western Australia,Australia"/>
    <s v="Oceania"/>
    <s v="Asia Pacific"/>
    <x v="2"/>
    <x v="4"/>
    <s v="Sauder Classic Bookcase, Traditional"/>
    <n v="3139.1280000000002"/>
    <n v="3"/>
    <n v="8"/>
    <n v="1"/>
    <n v="0.1"/>
    <n v="941.68799999999999"/>
    <n v="1"/>
    <n v="184.17"/>
    <n v="1"/>
    <s v="Medium"/>
    <n v="2"/>
  </r>
  <r>
    <s v="ES-2015-MP1747048-42364"/>
    <d v="2015-12-26T00:00:00"/>
    <d v="2016-01-01T00:00:00"/>
    <s v="Standard Class"/>
    <s v="Home Office"/>
    <n v="3"/>
    <s v="Dormagen"/>
    <s v="North Rhine-Westphalia"/>
    <s v="Germany"/>
    <s v="Dormagen,North Rhine-Westphalia,Germany"/>
    <s v="Western Europe"/>
    <s v="Europe"/>
    <x v="1"/>
    <x v="2"/>
    <s v="Cisco Smart Phone, Cordless"/>
    <n v="1954.44"/>
    <n v="2"/>
    <n v="3"/>
    <n v="1"/>
    <n v="0"/>
    <n v="781.74"/>
    <n v="1"/>
    <n v="183.9"/>
    <n v="1"/>
    <s v="Low"/>
    <n v="1"/>
  </r>
  <r>
    <s v="ES-2015-OT18730120-42328"/>
    <d v="2015-11-20T00:00:00"/>
    <d v="2015-11-24T00:00:00"/>
    <s v="Second Class"/>
    <s v="Consumer"/>
    <n v="1"/>
    <s v="Bilbao"/>
    <s v="Basque Country"/>
    <s v="Spain"/>
    <s v="Bilbao,Basque Country,Spain"/>
    <s v="Southern Europe"/>
    <s v="Europe"/>
    <x v="1"/>
    <x v="1"/>
    <s v="Sharp Fax Machine, High-Speed"/>
    <n v="2056.9499999999998"/>
    <n v="2"/>
    <n v="7"/>
    <n v="1"/>
    <n v="0"/>
    <n v="431.75999999999993"/>
    <n v="1"/>
    <n v="183.86"/>
    <n v="1"/>
    <s v="Medium"/>
    <n v="2"/>
  </r>
  <r>
    <s v="IN-2015-JD161507-42251"/>
    <d v="2015-09-04T00:00:00"/>
    <d v="2015-09-07T00:00:00"/>
    <s v="Second Class"/>
    <s v="Corporate"/>
    <n v="2"/>
    <s v="Sydney"/>
    <s v="New South Wales"/>
    <s v="Australia"/>
    <s v="Sydney,New South Wales,Australia"/>
    <s v="Oceania"/>
    <s v="Asia Pacific"/>
    <x v="2"/>
    <x v="5"/>
    <s v="Harbour Creations Executive Leather Armchair, Red"/>
    <n v="1284.8219999999999"/>
    <n v="2"/>
    <n v="3"/>
    <n v="1"/>
    <n v="0.1"/>
    <n v="199.78200000000004"/>
    <n v="1"/>
    <n v="183.28"/>
    <n v="1"/>
    <s v="Critical"/>
    <n v="4"/>
  </r>
  <r>
    <s v="RS-2015-CC2370108-42178"/>
    <d v="2015-06-23T00:00:00"/>
    <d v="2015-06-27T00:00:00"/>
    <s v="Standard Class"/>
    <s v="Consumer"/>
    <n v="1"/>
    <s v="Chelyabinsk"/>
    <s v="Chelyabinsk"/>
    <s v="Russia"/>
    <s v="Chelyabinsk,Chelyabinsk,Russia"/>
    <s v="Eastern Europe"/>
    <s v="Europe"/>
    <x v="0"/>
    <x v="12"/>
    <s v="Rogers File Cart, Single Width"/>
    <n v="1136.6400000000001"/>
    <n v="2"/>
    <n v="8"/>
    <n v="1"/>
    <n v="0"/>
    <n v="181.68"/>
    <n v="1"/>
    <n v="182.73"/>
    <n v="1"/>
    <s v="High"/>
    <n v="3"/>
  </r>
  <r>
    <s v="IN-2015-GM1469527-42163"/>
    <d v="2015-06-08T00:00:00"/>
    <d v="2015-06-11T00:00:00"/>
    <s v="Second Class"/>
    <s v="Corporate"/>
    <n v="2"/>
    <s v="Guangzhou"/>
    <s v="Guangdong"/>
    <s v="China"/>
    <s v="Guangzhou,Guangdong,China"/>
    <s v="Eastern Asia"/>
    <s v="Asia Pacific"/>
    <x v="0"/>
    <x v="0"/>
    <s v="KitchenAid Stove, Silver"/>
    <n v="1141.8000000000002"/>
    <n v="2"/>
    <n v="2"/>
    <n v="1"/>
    <n v="0"/>
    <n v="479.52"/>
    <n v="1"/>
    <n v="182.61"/>
    <n v="1"/>
    <s v="Critical"/>
    <n v="4"/>
  </r>
  <r>
    <s v="IN-2015-TZ2144527-42300"/>
    <d v="2015-10-23T00:00:00"/>
    <d v="2015-10-26T00:00:00"/>
    <s v="Second Class"/>
    <s v="Corporate"/>
    <n v="2"/>
    <s v="Luoyang"/>
    <s v="Guangdong"/>
    <s v="China"/>
    <s v="Luoyang,Guangdong,China"/>
    <s v="Eastern Asia"/>
    <s v="Asia Pacific"/>
    <x v="2"/>
    <x v="4"/>
    <s v="Bush Stackable Bookrack, Mobile"/>
    <n v="617.54999999999995"/>
    <n v="1"/>
    <n v="5"/>
    <n v="1"/>
    <n v="0"/>
    <n v="172.8"/>
    <n v="1"/>
    <n v="181.87"/>
    <n v="1"/>
    <s v="Critical"/>
    <n v="4"/>
  </r>
  <r>
    <s v="ES-2015-BT1139564-42088"/>
    <d v="2015-03-25T00:00:00"/>
    <d v="2015-04-01T00:00:00"/>
    <s v="Standard Class"/>
    <s v="Corporate"/>
    <n v="2"/>
    <s v="Capannori"/>
    <s v="Tuscany"/>
    <s v="Italy"/>
    <s v="Capannori,Tuscany,Italy"/>
    <s v="Southern Europe"/>
    <s v="Europe"/>
    <x v="2"/>
    <x v="4"/>
    <s v="Bush Classic Bookcase, Metal"/>
    <n v="2060.6999999999998"/>
    <n v="2"/>
    <n v="5"/>
    <n v="1"/>
    <n v="0"/>
    <n v="700.50000000000011"/>
    <n v="1"/>
    <n v="181.65"/>
    <n v="1"/>
    <s v="Medium"/>
    <n v="2"/>
  </r>
  <r>
    <s v="ID-2015-RB1943559-42301"/>
    <d v="2015-10-24T00:00:00"/>
    <d v="2015-10-26T00:00:00"/>
    <s v="First Class"/>
    <s v="Consumer"/>
    <n v="1"/>
    <s v="Depok"/>
    <s v="Yogyakarta"/>
    <s v="Indonesia"/>
    <s v="Depok,Yogyakarta,Indonesia"/>
    <s v="Southeastern Asia"/>
    <s v="Asia Pacific"/>
    <x v="2"/>
    <x v="4"/>
    <s v="Bush Floating Shelf Set, Mobile"/>
    <n v="646.49879999999996"/>
    <n v="1"/>
    <n v="4"/>
    <n v="1"/>
    <n v="7.0000000000000007E-2"/>
    <n v="-13.981200000000001"/>
    <n v="3"/>
    <n v="181.61"/>
    <n v="1"/>
    <s v="High"/>
    <n v="3"/>
  </r>
  <r>
    <s v="IN-2015-MH1744027-42334"/>
    <d v="2015-11-26T00:00:00"/>
    <d v="2015-11-30T00:00:00"/>
    <s v="Standard Class"/>
    <s v="Corporate"/>
    <n v="2"/>
    <s v="Qingdao"/>
    <s v="Shandong"/>
    <s v="China"/>
    <s v="Qingdao,Shandong,China"/>
    <s v="Eastern Asia"/>
    <s v="Asia Pacific"/>
    <x v="2"/>
    <x v="4"/>
    <s v="Dania Classic Bookcase, Mobile"/>
    <n v="2066.3999999999996"/>
    <n v="2"/>
    <n v="5"/>
    <n v="1"/>
    <n v="0"/>
    <n v="103.2"/>
    <n v="1"/>
    <n v="181.45"/>
    <n v="1"/>
    <s v="Medium"/>
    <n v="2"/>
  </r>
  <r>
    <s v="ES-2015-DB13210120-42199"/>
    <d v="2015-07-14T00:00:00"/>
    <d v="2015-07-16T00:00:00"/>
    <s v="First Class"/>
    <s v="Consumer"/>
    <n v="1"/>
    <s v="Madrid"/>
    <s v="Madrid"/>
    <s v="Spain"/>
    <s v="Madrid,Madrid,Spain"/>
    <s v="Southern Europe"/>
    <s v="Europe"/>
    <x v="1"/>
    <x v="2"/>
    <s v="Samsung Smart Phone, VoIP"/>
    <n v="1717.848"/>
    <n v="2"/>
    <n v="3"/>
    <n v="1"/>
    <n v="0.1"/>
    <n v="-133.63200000000001"/>
    <n v="3"/>
    <n v="181.15"/>
    <n v="1"/>
    <s v="High"/>
    <n v="3"/>
  </r>
  <r>
    <s v="MX-2015-AH1021051-42039"/>
    <d v="2015-02-04T00:00:00"/>
    <d v="2015-02-08T00:00:00"/>
    <s v="Second Class"/>
    <s v="Consumer"/>
    <n v="1"/>
    <s v="Mixco"/>
    <s v="Guatemala"/>
    <s v="Guatemala"/>
    <s v="Mixco,Guatemala,Guatemala"/>
    <s v="Central America"/>
    <s v="LATAM"/>
    <x v="1"/>
    <x v="2"/>
    <s v="Nokia Smart Phone, with Caller ID"/>
    <n v="2981.5799999999995"/>
    <n v="3"/>
    <n v="7"/>
    <n v="1"/>
    <n v="0"/>
    <n v="1192.52"/>
    <n v="4"/>
    <n v="180.53100000000001"/>
    <n v="1"/>
    <s v="Medium"/>
    <n v="2"/>
  </r>
  <r>
    <s v="ID-2015-AC10660144-42306"/>
    <d v="2015-10-29T00:00:00"/>
    <d v="2015-11-01T00:00:00"/>
    <s v="First Class"/>
    <s v="Consumer"/>
    <n v="1"/>
    <s v="Can Tho"/>
    <s v="Tỉnh Cần Thơ"/>
    <s v="Vietnam"/>
    <s v="Can Tho,Tỉnh Cần Thơ,Vietnam"/>
    <s v="Southeastern Asia"/>
    <s v="Asia Pacific"/>
    <x v="2"/>
    <x v="5"/>
    <s v="Harbour Creations Rocking Chair, Black"/>
    <n v="528.00900000000001"/>
    <n v="1"/>
    <n v="5"/>
    <n v="1"/>
    <n v="0.27"/>
    <n v="-72.441000000000003"/>
    <n v="3"/>
    <n v="180.33"/>
    <n v="1"/>
    <s v="Critical"/>
    <n v="4"/>
  </r>
  <r>
    <s v="MX-2015-KE1642031-42252"/>
    <d v="2015-09-05T00:00:00"/>
    <d v="2015-09-08T00:00:00"/>
    <s v="Second Class"/>
    <s v="Corporate"/>
    <n v="2"/>
    <s v="Las Tunas"/>
    <s v="Las Tunas"/>
    <s v="Cuba"/>
    <s v="Las Tunas,Las Tunas,Cuba"/>
    <s v="Caribbean"/>
    <s v="LATAM"/>
    <x v="1"/>
    <x v="1"/>
    <s v="Hewlett Personal Copier, Color"/>
    <n v="775.56575999999995"/>
    <n v="1"/>
    <n v="8"/>
    <n v="1"/>
    <n v="2E-3"/>
    <n v="83.885759999999991"/>
    <n v="1"/>
    <n v="180.012"/>
    <n v="1"/>
    <s v="Critical"/>
    <n v="4"/>
  </r>
  <r>
    <s v="ES-2015-SJ202158-42269"/>
    <d v="2015-09-22T00:00:00"/>
    <d v="2015-09-22T00:00:00"/>
    <s v="Same Day"/>
    <s v="Consumer"/>
    <n v="1"/>
    <s v="Vienna"/>
    <s v="Vienna"/>
    <s v="Austria"/>
    <s v="Vienna,Vienna,Austria"/>
    <s v="Western Europe"/>
    <s v="Europe"/>
    <x v="0"/>
    <x v="7"/>
    <s v="BIC Canvas, Fluorescent"/>
    <n v="439.68"/>
    <n v="1"/>
    <n v="8"/>
    <n v="1"/>
    <n v="0"/>
    <n v="153.84"/>
    <n v="1"/>
    <n v="179.84"/>
    <n v="1"/>
    <s v="Critical"/>
    <n v="4"/>
  </r>
  <r>
    <s v="IT-2015-AR1082545-42290"/>
    <d v="2015-10-13T00:00:00"/>
    <d v="2015-10-16T00:00:00"/>
    <s v="First Class"/>
    <s v="Corporate"/>
    <n v="2"/>
    <s v="Villeneuve-le-Roi"/>
    <s v="Ile-de-France"/>
    <s v="France"/>
    <s v="Villeneuve-le-Roi,Ile-de-France,France"/>
    <s v="Western Europe"/>
    <s v="Europe"/>
    <x v="1"/>
    <x v="6"/>
    <s v="Konica Printer, Durable"/>
    <n v="1138.8300000000002"/>
    <n v="2"/>
    <n v="5"/>
    <n v="1"/>
    <n v="0.15"/>
    <n v="187.52999999999992"/>
    <n v="1"/>
    <n v="179.69"/>
    <n v="1"/>
    <s v="Medium"/>
    <n v="2"/>
  </r>
  <r>
    <s v="ES-2015-JH1582045-42256"/>
    <d v="2015-09-09T00:00:00"/>
    <d v="2015-09-11T00:00:00"/>
    <s v="Second Class"/>
    <s v="Consumer"/>
    <n v="1"/>
    <s v="Vitrolles"/>
    <s v="Provence-Alpes-Côte d'Azur"/>
    <s v="France"/>
    <s v="Vitrolles,Provence-Alpes-Côte d'Azur,France"/>
    <s v="Western Europe"/>
    <s v="Europe"/>
    <x v="1"/>
    <x v="1"/>
    <s v="Hewlett Copy Machine, Color"/>
    <n v="676.03049999999985"/>
    <n v="1"/>
    <n v="3"/>
    <n v="1"/>
    <n v="0.15"/>
    <n v="151.06050000000005"/>
    <n v="1"/>
    <n v="179.62"/>
    <n v="1"/>
    <s v="Critical"/>
    <n v="4"/>
  </r>
  <r>
    <s v="IN-2015-HD1478527-42327"/>
    <d v="2015-11-19T00:00:00"/>
    <d v="2015-11-24T00:00:00"/>
    <s v="Standard Class"/>
    <s v="Home Office"/>
    <n v="3"/>
    <s v="Hengyang"/>
    <s v="Hunan"/>
    <s v="China"/>
    <s v="Hengyang,Hunan,China"/>
    <s v="Eastern Asia"/>
    <s v="Asia Pacific"/>
    <x v="2"/>
    <x v="4"/>
    <s v="Bush Classic Bookcase, Metal"/>
    <n v="2060.6999999999998"/>
    <n v="2"/>
    <n v="5"/>
    <n v="1"/>
    <n v="0"/>
    <n v="886.05000000000007"/>
    <n v="1"/>
    <n v="179.5"/>
    <n v="1"/>
    <s v="Medium"/>
    <n v="2"/>
  </r>
  <r>
    <s v="MX-2015-AF1088582-42316"/>
    <d v="2015-11-08T00:00:00"/>
    <d v="2015-11-14T00:00:00"/>
    <s v="Standard Class"/>
    <s v="Consumer"/>
    <n v="1"/>
    <s v="Mexico City"/>
    <s v="Distrito Federal"/>
    <s v="Mexico"/>
    <s v="Mexico City,Distrito Federal,Mexico"/>
    <s v="Central America"/>
    <s v="LATAM"/>
    <x v="1"/>
    <x v="1"/>
    <s v="Brother Fax Machine, Color"/>
    <n v="1703.1468799999998"/>
    <n v="2"/>
    <n v="8"/>
    <n v="1"/>
    <n v="2E-3"/>
    <n v="713.22687999999994"/>
    <n v="1"/>
    <n v="178.61799999999999"/>
    <n v="1"/>
    <s v="Medium"/>
    <n v="2"/>
  </r>
  <r>
    <s v="SF-2015-JH5910117-42122"/>
    <d v="2015-04-28T00:00:00"/>
    <d v="2015-05-04T00:00:00"/>
    <s v="Standard Class"/>
    <s v="Consumer"/>
    <n v="1"/>
    <s v="Johannesburg"/>
    <s v="Gauteng"/>
    <s v="South Africa"/>
    <s v="Johannesburg,Gauteng,South Africa"/>
    <s v="Southern Africa"/>
    <s v="Africa"/>
    <x v="2"/>
    <x v="5"/>
    <s v="SAFCO Executive Leather Armchair, Red"/>
    <n v="1845.7199999999998"/>
    <n v="2"/>
    <n v="4"/>
    <n v="1"/>
    <n v="0"/>
    <n v="18.36"/>
    <n v="1"/>
    <n v="178.56"/>
    <n v="1"/>
    <s v="Medium"/>
    <n v="2"/>
  </r>
  <r>
    <s v="ES-2015-DJ1342064-42215"/>
    <d v="2015-07-30T00:00:00"/>
    <d v="2015-08-04T00:00:00"/>
    <s v="Standard Class"/>
    <s v="Corporate"/>
    <n v="2"/>
    <s v="Rome"/>
    <s v="Lazio"/>
    <s v="Italy"/>
    <s v="Rome,Lazio,Italy"/>
    <s v="Southern Europe"/>
    <s v="Europe"/>
    <x v="1"/>
    <x v="2"/>
    <s v="Nokia Smart Phone, Full Size"/>
    <n v="2671.4520000000002"/>
    <n v="3"/>
    <n v="7"/>
    <n v="1"/>
    <n v="0.4"/>
    <n v="133.39199999999983"/>
    <n v="1"/>
    <n v="178.48"/>
    <n v="1"/>
    <s v="Medium"/>
    <n v="2"/>
  </r>
  <r>
    <s v="TU-2015-LC6930134-42078"/>
    <d v="2015-03-15T00:00:00"/>
    <d v="2015-03-18T00:00:00"/>
    <s v="First Class"/>
    <s v="Corporate"/>
    <n v="2"/>
    <s v="Torbali"/>
    <s v="Izmir"/>
    <s v="Turkey"/>
    <s v="Torbali,Izmir,Turkey"/>
    <s v="Western Asia"/>
    <s v="Asia Pacific"/>
    <x v="1"/>
    <x v="2"/>
    <s v="Cisco Smart Phone, Cordless"/>
    <n v="521.18400000000008"/>
    <n v="1"/>
    <n v="2"/>
    <n v="1"/>
    <n v="0.6"/>
    <n v="-260.61599999999999"/>
    <n v="3"/>
    <n v="178.3"/>
    <n v="1"/>
    <s v="Critical"/>
    <n v="4"/>
  </r>
  <r>
    <s v="IN-2015-JD1601592-42321"/>
    <d v="2015-11-13T00:00:00"/>
    <d v="2015-11-17T00:00:00"/>
    <s v="Second Class"/>
    <s v="Consumer"/>
    <n v="1"/>
    <s v="Palmerston North"/>
    <s v="Manawatu-Wanganui"/>
    <s v="New Zealand"/>
    <s v="Palmerston North,Manawatu-Wanganui,New Zealand"/>
    <s v="Oceania"/>
    <s v="Asia Pacific"/>
    <x v="2"/>
    <x v="5"/>
    <s v="Harbour Creations Swivel Stool, Set of Two"/>
    <n v="1458.96"/>
    <n v="2"/>
    <n v="8"/>
    <n v="1"/>
    <n v="0"/>
    <n v="495.84000000000003"/>
    <n v="1"/>
    <n v="177.92"/>
    <n v="1"/>
    <s v="Medium"/>
    <n v="2"/>
  </r>
  <r>
    <s v="IN-2015-GD145907-42151"/>
    <d v="2015-05-27T00:00:00"/>
    <d v="2015-05-31T00:00:00"/>
    <s v="Second Class"/>
    <s v="Corporate"/>
    <n v="2"/>
    <s v="Sydney"/>
    <s v="New South Wales"/>
    <s v="Australia"/>
    <s v="Sydney,New South Wales,Australia"/>
    <s v="Oceania"/>
    <s v="Asia Pacific"/>
    <x v="1"/>
    <x v="2"/>
    <s v="Apple Audio Dock, VoIP"/>
    <n v="1953.6660000000002"/>
    <n v="2"/>
    <n v="13"/>
    <n v="2"/>
    <n v="0.1"/>
    <n v="282.12599999999998"/>
    <n v="1"/>
    <n v="176.85"/>
    <n v="1"/>
    <s v="High"/>
    <n v="3"/>
  </r>
  <r>
    <s v="CA-2015-AG10270140-42091"/>
    <d v="2015-03-28T00:00:00"/>
    <d v="2015-03-30T00:00:00"/>
    <s v="Second Class"/>
    <s v="Consumer"/>
    <n v="1"/>
    <s v="Philadelphia"/>
    <s v="Pennsylvania"/>
    <s v="United States"/>
    <s v="Philadelphia,Pennsylvania,United States"/>
    <s v="Eastern US"/>
    <s v="USCA"/>
    <x v="2"/>
    <x v="11"/>
    <s v="Eldon Expressions Punched Metal &amp; Wood Desk Accessories, Black &amp; Cherry"/>
    <n v="15.008000000000003"/>
    <n v="1"/>
    <n v="2"/>
    <n v="1"/>
    <n v="0.2"/>
    <n v="1.5007999999999999"/>
    <n v="1"/>
    <n v="2.21"/>
    <n v="1"/>
    <s v="High"/>
    <n v="3"/>
  </r>
  <r>
    <s v="MX-2015-NC1862531-42262"/>
    <d v="2015-09-15T00:00:00"/>
    <d v="2015-09-21T00:00:00"/>
    <s v="Standard Class"/>
    <s v="Corporate"/>
    <n v="2"/>
    <s v="Guantánamo"/>
    <s v="Guantánamo"/>
    <s v="Cuba"/>
    <s v="Guantánamo,Guantánamo,Cuba"/>
    <s v="Caribbean"/>
    <s v="LATAM"/>
    <x v="1"/>
    <x v="2"/>
    <s v="Motorola Smart Phone, Full Size"/>
    <n v="858.64"/>
    <n v="1"/>
    <n v="2"/>
    <n v="1"/>
    <n v="0"/>
    <n v="171.72"/>
    <n v="1"/>
    <n v="176.465"/>
    <n v="1"/>
    <s v="Low"/>
    <n v="1"/>
  </r>
  <r>
    <s v="IR-2015-TC1114560-42357"/>
    <d v="2015-12-19T00:00:00"/>
    <d v="2015-12-23T00:00:00"/>
    <s v="Standard Class"/>
    <s v="Corporate"/>
    <n v="2"/>
    <s v="Fasa"/>
    <s v="Fars"/>
    <s v="Iran"/>
    <s v="Fasa,Fars,Iran"/>
    <s v="Southern Asia"/>
    <s v="Asia Pacific"/>
    <x v="1"/>
    <x v="1"/>
    <s v="Hewlett Fax Machine, Color"/>
    <n v="1285.4399999999998"/>
    <n v="2"/>
    <n v="4"/>
    <n v="1"/>
    <n v="0"/>
    <n v="449.88"/>
    <n v="1"/>
    <n v="176.01"/>
    <n v="1"/>
    <s v="High"/>
    <n v="3"/>
  </r>
  <r>
    <s v="ES-2015-KM1637548-42259"/>
    <d v="2015-09-12T00:00:00"/>
    <d v="2015-09-12T00:00:00"/>
    <s v="Same Day"/>
    <s v="Home Office"/>
    <n v="3"/>
    <s v="Mainz"/>
    <s v="Rhineland-Palatinate"/>
    <s v="Germany"/>
    <s v="Mainz,Rhineland-Palatinate,Germany"/>
    <s v="Western Europe"/>
    <s v="Europe"/>
    <x v="1"/>
    <x v="6"/>
    <s v="Panasonic Inkjet, Red"/>
    <n v="927.72"/>
    <n v="1"/>
    <n v="3"/>
    <n v="1"/>
    <n v="0"/>
    <n v="259.74"/>
    <n v="1"/>
    <n v="175.94"/>
    <n v="1"/>
    <s v="Critical"/>
    <n v="4"/>
  </r>
  <r>
    <s v="ID-2015-MF18250102-42039"/>
    <d v="2015-02-04T00:00:00"/>
    <d v="2015-02-07T00:00:00"/>
    <s v="First Class"/>
    <s v="Corporate"/>
    <n v="2"/>
    <s v="Manila"/>
    <s v="National Capital"/>
    <s v="Philippines"/>
    <s v="Manila,National Capital,Philippines"/>
    <s v="Southeastern Asia"/>
    <s v="Asia Pacific"/>
    <x v="2"/>
    <x v="5"/>
    <s v="Harbour Creations Executive Leather Armchair, Adjustable"/>
    <n v="714.15"/>
    <n v="1"/>
    <n v="2"/>
    <n v="1"/>
    <n v="0.25"/>
    <n v="-28.590000000000003"/>
    <n v="3"/>
    <n v="175.43"/>
    <n v="1"/>
    <s v="Medium"/>
    <n v="2"/>
  </r>
  <r>
    <s v="IT-2015-KB1640562-42274"/>
    <d v="2015-09-27T00:00:00"/>
    <d v="2015-09-29T00:00:00"/>
    <s v="First Class"/>
    <s v="Home Office"/>
    <n v="3"/>
    <s v="Dublin"/>
    <s v="Dublin"/>
    <s v="Ireland"/>
    <s v="Dublin,Dublin,Ireland"/>
    <s v="Northern Europe"/>
    <s v="Europe"/>
    <x v="0"/>
    <x v="0"/>
    <s v="Hoover Microwave, White"/>
    <n v="766.94999999999993"/>
    <n v="1"/>
    <n v="5"/>
    <n v="1"/>
    <n v="0.5"/>
    <n v="-352.79999999999995"/>
    <n v="3"/>
    <n v="175.41"/>
    <n v="1"/>
    <s v="Critical"/>
    <n v="4"/>
  </r>
  <r>
    <s v="ES-2015-MO1750045-42164"/>
    <d v="2015-06-09T00:00:00"/>
    <d v="2015-06-09T00:00:00"/>
    <s v="Same Day"/>
    <s v="Consumer"/>
    <n v="1"/>
    <s v="Antibes"/>
    <s v="Provence-Alpes-Côte d'Azur"/>
    <s v="France"/>
    <s v="Antibes,Provence-Alpes-Côte d'Azur,France"/>
    <s v="Western Europe"/>
    <s v="Europe"/>
    <x v="1"/>
    <x v="6"/>
    <s v="Okidata Inkjet, Durable"/>
    <n v="1062.5340000000001"/>
    <n v="2"/>
    <n v="4"/>
    <n v="1"/>
    <n v="0.15"/>
    <n v="-175.02600000000004"/>
    <n v="3"/>
    <n v="175.36"/>
    <n v="1"/>
    <s v="High"/>
    <n v="3"/>
  </r>
  <r>
    <s v="MX-2015-AW1093051-42314"/>
    <d v="2015-11-06T00:00:00"/>
    <d v="2015-11-06T00:00:00"/>
    <s v="Same Day"/>
    <s v="Home Office"/>
    <n v="3"/>
    <s v="Mixco"/>
    <s v="Guatemala"/>
    <s v="Guatemala"/>
    <s v="Mixco,Guatemala,Guatemala"/>
    <s v="Central America"/>
    <s v="LATAM"/>
    <x v="1"/>
    <x v="2"/>
    <s v="Apple Smart Phone, Cordless"/>
    <n v="1272.5999999999999"/>
    <n v="2"/>
    <n v="3"/>
    <n v="1"/>
    <n v="0"/>
    <n v="496.25999999999993"/>
    <n v="1"/>
    <n v="175.19900000000001"/>
    <n v="1"/>
    <s v="Medium"/>
    <n v="2"/>
  </r>
  <r>
    <s v="MX-2015-SP2086018-42164"/>
    <d v="2015-06-09T00:00:00"/>
    <d v="2015-06-13T00:00:00"/>
    <s v="Standard Class"/>
    <s v="Corporate"/>
    <n v="2"/>
    <s v="Natal"/>
    <s v="Rio Grande do Norte"/>
    <s v="Brazil"/>
    <s v="Natal,Rio Grande do Norte,Brazil"/>
    <s v="South America"/>
    <s v="LATAM"/>
    <x v="1"/>
    <x v="1"/>
    <s v="Hewlett Wireless Fax, Color"/>
    <n v="1523.4669599999997"/>
    <n v="2"/>
    <n v="6"/>
    <n v="1"/>
    <n v="2E-3"/>
    <n v="241.14695999999998"/>
    <n v="1"/>
    <n v="174.797"/>
    <n v="1"/>
    <s v="Medium"/>
    <n v="2"/>
  </r>
  <r>
    <s v="ES-2015-RB1936045-42294"/>
    <d v="2015-10-17T00:00:00"/>
    <d v="2015-10-20T00:00:00"/>
    <s v="First Class"/>
    <s v="Consumer"/>
    <n v="1"/>
    <s v="Concarneau"/>
    <s v="Brittany"/>
    <s v="France"/>
    <s v="Concarneau,Brittany,France"/>
    <s v="Western Europe"/>
    <s v="Europe"/>
    <x v="2"/>
    <x v="4"/>
    <s v="Safco Floating Shelf Set, Metal"/>
    <n v="529.74"/>
    <n v="1"/>
    <n v="3"/>
    <n v="1"/>
    <n v="0.1"/>
    <n v="117.71999999999997"/>
    <n v="1"/>
    <n v="174.41"/>
    <n v="1"/>
    <s v="Critical"/>
    <n v="4"/>
  </r>
  <r>
    <s v="ES-2015-TM2101048-42305"/>
    <d v="2015-10-28T00:00:00"/>
    <d v="2015-10-31T00:00:00"/>
    <s v="Second Class"/>
    <s v="Consumer"/>
    <n v="1"/>
    <s v="Trier"/>
    <s v="Rhineland-Palatinate"/>
    <s v="Germany"/>
    <s v="Trier,Rhineland-Palatinate,Germany"/>
    <s v="Western Europe"/>
    <s v="Europe"/>
    <x v="1"/>
    <x v="1"/>
    <s v="Sharp Fax Machine, Color"/>
    <n v="2970.8999999999996"/>
    <n v="3"/>
    <n v="10"/>
    <n v="2"/>
    <n v="0"/>
    <n v="237.59999999999997"/>
    <n v="1"/>
    <n v="173.73"/>
    <n v="1"/>
    <s v="Medium"/>
    <n v="2"/>
  </r>
  <r>
    <s v="MX-2015-EL1373582-42316"/>
    <d v="2015-11-08T00:00:00"/>
    <d v="2015-11-08T00:00:00"/>
    <s v="Same Day"/>
    <s v="Home Office"/>
    <n v="3"/>
    <s v="Chihuahua"/>
    <s v="Chihuahua"/>
    <s v="Mexico"/>
    <s v="Chihuahua,Chihuahua,Mexico"/>
    <s v="Central America"/>
    <s v="LATAM"/>
    <x v="1"/>
    <x v="10"/>
    <s v="Memorex Memory Card, Bluetooth"/>
    <n v="409.08"/>
    <n v="1"/>
    <n v="6"/>
    <n v="1"/>
    <n v="0"/>
    <n v="110.4"/>
    <n v="1"/>
    <n v="173.13"/>
    <n v="1"/>
    <s v="Critical"/>
    <n v="4"/>
  </r>
  <r>
    <s v="IN-2015-ZC219107-42333"/>
    <d v="2015-11-25T00:00:00"/>
    <d v="2015-11-29T00:00:00"/>
    <s v="Standard Class"/>
    <s v="Consumer"/>
    <n v="1"/>
    <s v="Palmerston"/>
    <s v="Northern Territory"/>
    <s v="Australia"/>
    <s v="Palmerston,Northern Territory,Australia"/>
    <s v="Oceania"/>
    <s v="Asia Pacific"/>
    <x v="1"/>
    <x v="6"/>
    <s v="Konica Inkjet, Wireless"/>
    <n v="1411.02"/>
    <n v="2"/>
    <n v="5"/>
    <n v="1"/>
    <n v="0.1"/>
    <n v="580.02"/>
    <n v="1"/>
    <n v="173.01"/>
    <n v="1"/>
    <s v="High"/>
    <n v="3"/>
  </r>
  <r>
    <s v="MO-2015-PO919586-42336"/>
    <d v="2015-11-28T00:00:00"/>
    <d v="2015-12-02T00:00:00"/>
    <s v="Standard Class"/>
    <s v="Home Office"/>
    <n v="3"/>
    <s v="Marrakech"/>
    <s v="Marrakech-Tensift-El Haouz"/>
    <s v="Morocco"/>
    <s v="Marrakech,Marrakech-Tensift-El Haouz,Morocco"/>
    <s v="North Africa"/>
    <s v="Africa"/>
    <x v="1"/>
    <x v="6"/>
    <s v="Epson Inkjet, Wireless"/>
    <n v="1849.3200000000002"/>
    <n v="2"/>
    <n v="6"/>
    <n v="1"/>
    <n v="0"/>
    <n v="203.40000000000003"/>
    <n v="1"/>
    <n v="172.91"/>
    <n v="1"/>
    <s v="Medium"/>
    <n v="2"/>
  </r>
  <r>
    <s v="IN-2015-EM139607-42130"/>
    <d v="2015-05-06T00:00:00"/>
    <d v="2015-05-09T00:00:00"/>
    <s v="First Class"/>
    <s v="Consumer"/>
    <n v="1"/>
    <s v="Newcastle"/>
    <s v="New South Wales"/>
    <s v="Australia"/>
    <s v="Newcastle,New South Wales,Australia"/>
    <s v="Oceania"/>
    <s v="Asia Pacific"/>
    <x v="1"/>
    <x v="1"/>
    <s v="Brother Fax Machine, High-Speed"/>
    <n v="1266.96"/>
    <n v="2"/>
    <n v="4"/>
    <n v="1"/>
    <n v="0"/>
    <n v="139.32"/>
    <n v="1"/>
    <n v="172.64"/>
    <n v="1"/>
    <s v="Medium"/>
    <n v="2"/>
  </r>
  <r>
    <s v="ID-2015-DH1307559-42080"/>
    <d v="2015-03-17T00:00:00"/>
    <d v="2015-03-22T00:00:00"/>
    <s v="Second Class"/>
    <s v="Corporate"/>
    <n v="2"/>
    <s v="Depok"/>
    <s v="Yogyakarta"/>
    <s v="Indonesia"/>
    <s v="Depok,Yogyakarta,Indonesia"/>
    <s v="Southeastern Asia"/>
    <s v="Asia Pacific"/>
    <x v="0"/>
    <x v="0"/>
    <s v="Hamilton Beach Microwave, White"/>
    <n v="2096.4555"/>
    <n v="2"/>
    <n v="9"/>
    <n v="2"/>
    <n v="0.17"/>
    <n v="-429.39449999999999"/>
    <n v="3"/>
    <n v="172.27"/>
    <n v="1"/>
    <s v="Medium"/>
    <n v="2"/>
  </r>
  <r>
    <s v="CA-2015-AS10285140-42350"/>
    <d v="2015-12-12T00:00:00"/>
    <d v="2015-12-13T00:00:00"/>
    <s v="First Class"/>
    <s v="Corporate"/>
    <n v="2"/>
    <s v="Palatine"/>
    <s v="Illinois"/>
    <s v="United States"/>
    <s v="Palatine,Illinois,United States"/>
    <s v="Central US"/>
    <s v="USCA"/>
    <x v="1"/>
    <x v="10"/>
    <s v="Enermax Briskie RF Wireless Keyboard and Mouse Combo"/>
    <n v="116.312"/>
    <n v="1"/>
    <n v="7"/>
    <n v="1"/>
    <n v="0.2"/>
    <n v="23.262400000000003"/>
    <n v="1"/>
    <n v="21.6"/>
    <n v="1"/>
    <s v="Medium"/>
    <n v="2"/>
  </r>
  <r>
    <s v="IN-2015-EM14200102-42250"/>
    <d v="2015-09-03T00:00:00"/>
    <d v="2015-09-06T00:00:00"/>
    <s v="Second Class"/>
    <s v="Home Office"/>
    <n v="3"/>
    <s v="Manila"/>
    <s v="National Capital"/>
    <s v="Philippines"/>
    <s v="Manila,National Capital,Philippines"/>
    <s v="Southeastern Asia"/>
    <s v="Asia Pacific"/>
    <x v="2"/>
    <x v="5"/>
    <s v="Office Star Executive Leather Armchair, Black"/>
    <n v="2804.58"/>
    <n v="3"/>
    <n v="8"/>
    <n v="1"/>
    <n v="0.25"/>
    <n v="822.66000000000008"/>
    <n v="1"/>
    <n v="171.36"/>
    <n v="1"/>
    <s v="Medium"/>
    <n v="2"/>
  </r>
  <r>
    <s v="ID-2015-BV1124527-42232"/>
    <d v="2015-08-16T00:00:00"/>
    <d v="2015-08-22T00:00:00"/>
    <s v="Standard Class"/>
    <s v="Corporate"/>
    <n v="2"/>
    <s v="Xiaogan"/>
    <s v="Hubei"/>
    <s v="China"/>
    <s v="Xiaogan,Hubei,China"/>
    <s v="Eastern Asia"/>
    <s v="Asia Pacific"/>
    <x v="2"/>
    <x v="5"/>
    <s v="Harbour Creations Executive Leather Armchair, Adjustable"/>
    <n v="1904.3999999999999"/>
    <n v="2"/>
    <n v="4"/>
    <n v="1"/>
    <n v="0"/>
    <n v="418.91999999999996"/>
    <n v="1"/>
    <n v="171.05"/>
    <n v="1"/>
    <s v="Low"/>
    <n v="1"/>
  </r>
  <r>
    <s v="ES-2015-SJ2012545-42097"/>
    <d v="2015-04-03T00:00:00"/>
    <d v="2015-04-07T00:00:00"/>
    <s v="Standard Class"/>
    <s v="Home Office"/>
    <n v="3"/>
    <s v="Boulogne-Billancourt"/>
    <s v="Ile-de-France"/>
    <s v="France"/>
    <s v="Boulogne-Billancourt,Ile-de-France,France"/>
    <s v="Western Europe"/>
    <s v="Europe"/>
    <x v="1"/>
    <x v="6"/>
    <s v="Konica Inkjet, Wireless"/>
    <n v="1599.1559999999999"/>
    <n v="2"/>
    <n v="6"/>
    <n v="1"/>
    <n v="0.15"/>
    <n v="37.475999999999999"/>
    <n v="1"/>
    <n v="170.95"/>
    <n v="1"/>
    <s v="High"/>
    <n v="3"/>
  </r>
  <r>
    <s v="RS-2015-PV8985108-42139"/>
    <d v="2015-05-15T00:00:00"/>
    <d v="2015-05-20T00:00:00"/>
    <s v="Standard Class"/>
    <s v="Home Office"/>
    <n v="3"/>
    <s v="Makhachkala"/>
    <s v="Dagestan"/>
    <s v="Russia"/>
    <s v="Makhachkala,Dagestan,Russia"/>
    <s v="Eastern Europe"/>
    <s v="Europe"/>
    <x v="0"/>
    <x v="12"/>
    <s v="Tenex Lockers, Blue"/>
    <n v="1224.8999999999999"/>
    <n v="2"/>
    <n v="6"/>
    <n v="1"/>
    <n v="0"/>
    <n v="318.42000000000007"/>
    <n v="1"/>
    <n v="170.85"/>
    <n v="1"/>
    <s v="High"/>
    <n v="3"/>
  </r>
  <r>
    <s v="IN-2015-RB1936027-42116"/>
    <d v="2015-04-22T00:00:00"/>
    <d v="2015-04-25T00:00:00"/>
    <s v="Second Class"/>
    <s v="Consumer"/>
    <n v="1"/>
    <s v="Gongzhuling"/>
    <s v="Jilin"/>
    <s v="China"/>
    <s v="Gongzhuling,Jilin,China"/>
    <s v="Eastern Asia"/>
    <s v="Asia Pacific"/>
    <x v="2"/>
    <x v="4"/>
    <s v="Ikea Stackable Bookrack, Traditional"/>
    <n v="858.06"/>
    <n v="1"/>
    <n v="7"/>
    <n v="1"/>
    <n v="0"/>
    <n v="248.64"/>
    <n v="1"/>
    <n v="170.77"/>
    <n v="1"/>
    <s v="Critical"/>
    <n v="4"/>
  </r>
  <r>
    <s v="ES-2015-JM1565548-42211"/>
    <d v="2015-07-26T00:00:00"/>
    <d v="2015-07-30T00:00:00"/>
    <s v="Standard Class"/>
    <s v="Corporate"/>
    <n v="2"/>
    <s v="Bottrop"/>
    <s v="North Rhine-Westphalia"/>
    <s v="Germany"/>
    <s v="Bottrop,North Rhine-Westphalia,Germany"/>
    <s v="Western Europe"/>
    <s v="Europe"/>
    <x v="2"/>
    <x v="5"/>
    <s v="Novimex Executive Leather Armchair, Adjustable"/>
    <n v="2049.8399999999997"/>
    <n v="2"/>
    <n v="5"/>
    <n v="1"/>
    <n v="0.1"/>
    <n v="68.190000000000026"/>
    <n v="1"/>
    <n v="170.61"/>
    <n v="1"/>
    <s v="High"/>
    <n v="3"/>
  </r>
  <r>
    <s v="IN-2015-KM1666059-42207"/>
    <d v="2015-07-22T00:00:00"/>
    <d v="2015-07-29T00:00:00"/>
    <s v="Standard Class"/>
    <s v="Consumer"/>
    <n v="1"/>
    <s v="Jember"/>
    <s v="Jawa Timur"/>
    <s v="Indonesia"/>
    <s v="Jember,Jawa Timur,Indonesia"/>
    <s v="Southeastern Asia"/>
    <s v="Asia Pacific"/>
    <x v="2"/>
    <x v="4"/>
    <s v="Sauder Classic Bookcase, Mobile"/>
    <n v="2039.0714999999998"/>
    <n v="2"/>
    <n v="5"/>
    <n v="1"/>
    <n v="7.0000000000000007E-2"/>
    <n v="109.62149999999997"/>
    <n v="1"/>
    <n v="170.58"/>
    <n v="1"/>
    <s v="Medium"/>
    <n v="2"/>
  </r>
  <r>
    <s v="MX-2015-MG1814539-42361"/>
    <d v="2015-12-23T00:00:00"/>
    <d v="2015-12-27T00:00:00"/>
    <s v="Standard Class"/>
    <s v="Consumer"/>
    <n v="1"/>
    <s v="Ilopango"/>
    <s v="San Salvador"/>
    <s v="El Salvador"/>
    <s v="Ilopango,San Salvador,El Salvador"/>
    <s v="Central America"/>
    <s v="LATAM"/>
    <x v="1"/>
    <x v="2"/>
    <s v="Apple Smart Phone, Cordless"/>
    <n v="1272.5999999999999"/>
    <n v="2"/>
    <n v="3"/>
    <n v="1"/>
    <n v="0"/>
    <n v="496.25999999999993"/>
    <n v="1"/>
    <n v="170.41300000000001"/>
    <n v="1"/>
    <s v="High"/>
    <n v="3"/>
  </r>
  <r>
    <s v="IN-2015-MC1757527-42066"/>
    <d v="2015-03-03T00:00:00"/>
    <d v="2015-03-05T00:00:00"/>
    <s v="First Class"/>
    <s v="Consumer"/>
    <n v="1"/>
    <s v="Shulan"/>
    <s v="Jilin"/>
    <s v="China"/>
    <s v="Shulan,Jilin,China"/>
    <s v="Eastern Asia"/>
    <s v="Asia Pacific"/>
    <x v="1"/>
    <x v="1"/>
    <s v="Hewlett Ink, Color"/>
    <n v="900.72"/>
    <n v="1"/>
    <n v="6"/>
    <n v="1"/>
    <n v="0"/>
    <n v="45"/>
    <n v="1"/>
    <n v="170.36"/>
    <n v="1"/>
    <s v="Critical"/>
    <n v="4"/>
  </r>
  <r>
    <s v="ES-2015-NF18385139-42349"/>
    <d v="2015-12-11T00:00:00"/>
    <d v="2015-12-11T00:00:00"/>
    <s v="Same Day"/>
    <s v="Consumer"/>
    <n v="1"/>
    <s v="Sheffield"/>
    <s v="England"/>
    <s v="United Kingdom"/>
    <s v="Sheffield,England,United Kingdom"/>
    <s v="Northern Europe"/>
    <s v="Europe"/>
    <x v="1"/>
    <x v="1"/>
    <s v="Hewlett Wireless Fax, Color"/>
    <n v="1144.8899999999999"/>
    <n v="2"/>
    <n v="6"/>
    <n v="1"/>
    <n v="0.5"/>
    <n v="-686.9699999999998"/>
    <n v="3"/>
    <n v="170.11"/>
    <n v="1"/>
    <s v="High"/>
    <n v="3"/>
  </r>
  <r>
    <s v="IR-2015-SF1096560-42166"/>
    <d v="2015-06-11T00:00:00"/>
    <d v="2015-06-16T00:00:00"/>
    <s v="Second Class"/>
    <s v="Corporate"/>
    <n v="2"/>
    <s v="Kermanshah"/>
    <s v="Kermanshah"/>
    <s v="Iran"/>
    <s v="Kermanshah,Kermanshah,Iran"/>
    <s v="Southern Asia"/>
    <s v="Asia Pacific"/>
    <x v="1"/>
    <x v="2"/>
    <s v="Motorola Smart Phone, Full Size"/>
    <n v="1287.96"/>
    <n v="2"/>
    <n v="2"/>
    <n v="1"/>
    <n v="0"/>
    <n v="386.34000000000003"/>
    <n v="1"/>
    <n v="170.03"/>
    <n v="1"/>
    <s v="Medium"/>
    <n v="2"/>
  </r>
  <r>
    <s v="ES-2015-MA1756048-42028"/>
    <d v="2015-01-24T00:00:00"/>
    <d v="2015-01-27T00:00:00"/>
    <s v="First Class"/>
    <s v="Home Office"/>
    <n v="3"/>
    <s v="Dortmund"/>
    <s v="North Rhine-Westphalia"/>
    <s v="Germany"/>
    <s v="Dortmund,North Rhine-Westphalia,Germany"/>
    <s v="Western Europe"/>
    <s v="Europe"/>
    <x v="0"/>
    <x v="7"/>
    <s v="Stanley Canvas, Blue"/>
    <n v="346.28999999999996"/>
    <n v="1"/>
    <n v="7"/>
    <n v="1"/>
    <n v="0"/>
    <n v="55.23"/>
    <n v="1"/>
    <n v="169.71"/>
    <n v="1"/>
    <s v="Critical"/>
    <n v="4"/>
  </r>
  <r>
    <s v="IN-2015-BE1133527-42276"/>
    <d v="2015-09-29T00:00:00"/>
    <d v="2015-10-03T00:00:00"/>
    <s v="Standard Class"/>
    <s v="Home Office"/>
    <n v="3"/>
    <s v="Liaocheng"/>
    <s v="Shandong"/>
    <s v="China"/>
    <s v="Liaocheng,Shandong,China"/>
    <s v="Eastern Asia"/>
    <s v="Asia Pacific"/>
    <x v="1"/>
    <x v="1"/>
    <s v="HP Fax and Copier, Digital"/>
    <n v="2415.42"/>
    <n v="2"/>
    <n v="14"/>
    <n v="3"/>
    <n v="0"/>
    <n v="1134.8400000000001"/>
    <n v="4"/>
    <n v="169.57"/>
    <n v="1"/>
    <s v="Medium"/>
    <n v="2"/>
  </r>
  <r>
    <s v="ES-2015-LA167808-42067"/>
    <d v="2015-03-04T00:00:00"/>
    <d v="2015-03-08T00:00:00"/>
    <s v="Standard Class"/>
    <s v="Corporate"/>
    <n v="2"/>
    <s v="Innsbruck"/>
    <s v="Tyrol"/>
    <s v="Austria"/>
    <s v="Innsbruck,Tyrol,Austria"/>
    <s v="Western Europe"/>
    <s v="Europe"/>
    <x v="1"/>
    <x v="1"/>
    <s v="Hewlett Copy Machine, Color"/>
    <n v="1060.4399999999998"/>
    <n v="2"/>
    <n v="4"/>
    <n v="1"/>
    <n v="0"/>
    <n v="360.48"/>
    <n v="1"/>
    <n v="169.2"/>
    <n v="1"/>
    <s v="High"/>
    <n v="3"/>
  </r>
  <r>
    <s v="IN-2015-NR1855027-42239"/>
    <d v="2015-08-23T00:00:00"/>
    <d v="2015-08-26T00:00:00"/>
    <s v="First Class"/>
    <s v="Consumer"/>
    <n v="1"/>
    <s v="Shantou"/>
    <s v="Guangdong"/>
    <s v="China"/>
    <s v="Shantou,Guangdong,China"/>
    <s v="Eastern Asia"/>
    <s v="Asia Pacific"/>
    <x v="1"/>
    <x v="6"/>
    <s v="Epson Inkjet, Wireless"/>
    <n v="616.44000000000005"/>
    <n v="1"/>
    <n v="2"/>
    <n v="1"/>
    <n v="0"/>
    <n v="265.02"/>
    <n v="1"/>
    <n v="169.09"/>
    <n v="1"/>
    <s v="High"/>
    <n v="3"/>
  </r>
  <r>
    <s v="ES-2015-DL1349548-42052"/>
    <d v="2015-02-17T00:00:00"/>
    <d v="2015-02-19T00:00:00"/>
    <s v="First Class"/>
    <s v="Corporate"/>
    <n v="2"/>
    <s v="Frankfurt"/>
    <s v="Hesse"/>
    <s v="Germany"/>
    <s v="Frankfurt,Hesse,Germany"/>
    <s v="Western Europe"/>
    <s v="Europe"/>
    <x v="1"/>
    <x v="6"/>
    <s v="Konica Printer, Durable"/>
    <n v="1071.8400000000001"/>
    <n v="2"/>
    <n v="4"/>
    <n v="1"/>
    <n v="0"/>
    <n v="310.79999999999995"/>
    <n v="1"/>
    <n v="169.05"/>
    <n v="1"/>
    <s v="High"/>
    <n v="3"/>
  </r>
  <r>
    <s v="IN-2015-PH1879092-42290"/>
    <d v="2015-10-13T00:00:00"/>
    <d v="2015-10-15T00:00:00"/>
    <s v="First Class"/>
    <s v="Home Office"/>
    <n v="3"/>
    <s v="Wellington"/>
    <s v="Wellington"/>
    <s v="New Zealand"/>
    <s v="Wellington,Wellington,New Zealand"/>
    <s v="Oceania"/>
    <s v="Asia Pacific"/>
    <x v="1"/>
    <x v="2"/>
    <s v="Cisco Smart Phone, with Caller ID"/>
    <n v="1308.48"/>
    <n v="2"/>
    <n v="2"/>
    <n v="1"/>
    <n v="0"/>
    <n v="536.46"/>
    <n v="1"/>
    <n v="168.88"/>
    <n v="1"/>
    <s v="Medium"/>
    <n v="2"/>
  </r>
  <r>
    <s v="ES-2015-AB1016545-42351"/>
    <d v="2015-12-13T00:00:00"/>
    <d v="2015-12-18T00:00:00"/>
    <s v="Second Class"/>
    <s v="Consumer"/>
    <n v="1"/>
    <s v="Grenoble"/>
    <s v="Auvergne-Rhône-Alpes"/>
    <s v="France"/>
    <s v="Grenoble,Auvergne-Rhône-Alpes,France"/>
    <s v="Western Europe"/>
    <s v="Europe"/>
    <x v="1"/>
    <x v="2"/>
    <s v="Apple Smart Phone, Full Size"/>
    <n v="1622.3355000000001"/>
    <n v="2"/>
    <n v="3"/>
    <n v="1"/>
    <n v="0.15"/>
    <n v="248.03549999999996"/>
    <n v="1"/>
    <n v="168.62"/>
    <n v="1"/>
    <s v="Medium"/>
    <n v="2"/>
  </r>
  <r>
    <s v="ES-2015-CA1205548-42084"/>
    <d v="2015-03-21T00:00:00"/>
    <d v="2015-03-28T00:00:00"/>
    <s v="Standard Class"/>
    <s v="Home Office"/>
    <n v="3"/>
    <s v="Castrop-Rauxel"/>
    <s v="North Rhine-Westphalia"/>
    <s v="Germany"/>
    <s v="Castrop-Rauxel,North Rhine-Westphalia,Germany"/>
    <s v="Western Europe"/>
    <s v="Europe"/>
    <x v="2"/>
    <x v="5"/>
    <s v="Office Star Executive Leather Armchair, Adjustable"/>
    <n v="2092.4999999999995"/>
    <n v="2"/>
    <n v="5"/>
    <n v="1"/>
    <n v="0.1"/>
    <n v="720.74999999999989"/>
    <n v="1"/>
    <n v="168.59"/>
    <n v="1"/>
    <s v="Medium"/>
    <n v="2"/>
  </r>
  <r>
    <s v="ES-2015-MV17485120-42314"/>
    <d v="2015-11-06T00:00:00"/>
    <d v="2015-11-09T00:00:00"/>
    <s v="Second Class"/>
    <s v="Consumer"/>
    <n v="1"/>
    <s v="Barcelona"/>
    <s v="Catalonia"/>
    <s v="Spain"/>
    <s v="Barcelona,Catalonia,Spain"/>
    <s v="Southern Europe"/>
    <s v="Europe"/>
    <x v="0"/>
    <x v="12"/>
    <s v="Tenex Lockers, Industrial"/>
    <n v="552.50099999999998"/>
    <n v="1"/>
    <n v="3"/>
    <n v="1"/>
    <n v="0.1"/>
    <n v="110.42099999999999"/>
    <n v="1"/>
    <n v="167.78"/>
    <n v="1"/>
    <s v="Critical"/>
    <n v="4"/>
  </r>
  <r>
    <s v="IN-2015-NF1838527-42329"/>
    <d v="2015-11-21T00:00:00"/>
    <d v="2015-11-23T00:00:00"/>
    <s v="Second Class"/>
    <s v="Consumer"/>
    <n v="1"/>
    <s v="Xinzhou"/>
    <s v="Shanxi"/>
    <s v="China"/>
    <s v="Xinzhou,Shanxi,China"/>
    <s v="Eastern Asia"/>
    <s v="Asia Pacific"/>
    <x v="0"/>
    <x v="0"/>
    <s v="KitchenAid Microwave, Red"/>
    <n v="1241.28"/>
    <n v="2"/>
    <n v="4"/>
    <n v="1"/>
    <n v="0"/>
    <n v="434.40000000000003"/>
    <n v="1"/>
    <n v="166.93"/>
    <n v="1"/>
    <s v="Medium"/>
    <n v="2"/>
  </r>
  <r>
    <s v="IR-2015-JF529560-42260"/>
    <d v="2015-09-13T00:00:00"/>
    <d v="2015-09-16T00:00:00"/>
    <s v="First Class"/>
    <s v="Consumer"/>
    <n v="1"/>
    <s v="Rasht"/>
    <s v="Gilan"/>
    <s v="Iran"/>
    <s v="Rasht,Gilan,Iran"/>
    <s v="Southern Asia"/>
    <s v="Asia Pacific"/>
    <x v="1"/>
    <x v="1"/>
    <s v="Sharp Personal Copier, Laser"/>
    <n v="960"/>
    <n v="1"/>
    <n v="8"/>
    <n v="1"/>
    <n v="0"/>
    <n v="57.599999999999994"/>
    <n v="1"/>
    <n v="166.89"/>
    <n v="1"/>
    <s v="High"/>
    <n v="3"/>
  </r>
  <r>
    <s v="ES-2015-AT10435120-42357"/>
    <d v="2015-12-19T00:00:00"/>
    <d v="2015-12-25T00:00:00"/>
    <s v="Standard Class"/>
    <s v="Home Office"/>
    <n v="3"/>
    <s v="Seville"/>
    <s v="Andalusía"/>
    <s v="Spain"/>
    <s v="Seville,Andalusía,Spain"/>
    <s v="Southern Europe"/>
    <s v="Europe"/>
    <x v="1"/>
    <x v="2"/>
    <s v="Motorola Smart Phone, Full Size"/>
    <n v="4627.3679999999995"/>
    <n v="3"/>
    <n v="8"/>
    <n v="1"/>
    <n v="0.1"/>
    <n v="1439.4480000000003"/>
    <n v="4"/>
    <n v="166.71"/>
    <n v="1"/>
    <s v="Medium"/>
    <n v="2"/>
  </r>
  <r>
    <s v="ES-2015-JB1540045-42060"/>
    <d v="2015-02-25T00:00:00"/>
    <d v="2015-02-28T00:00:00"/>
    <s v="Second Class"/>
    <s v="Corporate"/>
    <n v="2"/>
    <s v="Marseille"/>
    <s v="Provence-Alpes-Côte d'Azur"/>
    <s v="France"/>
    <s v="Marseille,Provence-Alpes-Côte d'Azur,France"/>
    <s v="Western Europe"/>
    <s v="Europe"/>
    <x v="1"/>
    <x v="6"/>
    <s v="Okidata Receipt Printer, Red"/>
    <n v="918.45900000000006"/>
    <n v="1"/>
    <n v="9"/>
    <n v="2"/>
    <n v="0.15"/>
    <n v="21.518999999999977"/>
    <n v="1"/>
    <n v="166.56"/>
    <n v="1"/>
    <s v="High"/>
    <n v="3"/>
  </r>
  <r>
    <s v="EG-2015-RB970538-42187"/>
    <d v="2015-07-02T00:00:00"/>
    <d v="2015-07-09T00:00:00"/>
    <s v="Standard Class"/>
    <s v="Home Office"/>
    <n v="3"/>
    <s v="Cairo"/>
    <s v="Al Qahirah"/>
    <s v="Egypt"/>
    <s v="Cairo,Al Qahirah,Egypt"/>
    <s v="North Africa"/>
    <s v="Africa"/>
    <x v="1"/>
    <x v="2"/>
    <s v="Apple Smart Phone, Full Size"/>
    <n v="2550"/>
    <n v="3"/>
    <n v="4"/>
    <n v="1"/>
    <n v="0"/>
    <n v="714"/>
    <n v="1"/>
    <n v="166.44"/>
    <n v="1"/>
    <s v="Medium"/>
    <n v="2"/>
  </r>
  <r>
    <s v="IT-2015-TC2098045-42056"/>
    <d v="2015-02-21T00:00:00"/>
    <d v="2015-02-25T00:00:00"/>
    <s v="Standard Class"/>
    <s v="Corporate"/>
    <n v="2"/>
    <s v="Dieppe"/>
    <s v="Normandy"/>
    <s v="France"/>
    <s v="Dieppe,Normandy,France"/>
    <s v="Western Europe"/>
    <s v="Europe"/>
    <x v="1"/>
    <x v="1"/>
    <s v="Brother Fax and Copier, Digital"/>
    <n v="1299.684"/>
    <n v="2"/>
    <n v="8"/>
    <n v="1"/>
    <n v="0.15"/>
    <n v="-15.515999999999991"/>
    <n v="3"/>
    <n v="166.39"/>
    <n v="1"/>
    <s v="High"/>
    <n v="3"/>
  </r>
  <r>
    <s v="IN-2015-LP1709559-42096"/>
    <d v="2015-04-02T00:00:00"/>
    <d v="2015-04-05T00:00:00"/>
    <s v="Second Class"/>
    <s v="Consumer"/>
    <n v="1"/>
    <s v="Jakarta"/>
    <s v="Jakarta"/>
    <s v="Indonesia"/>
    <s v="Jakarta,Jakarta,Indonesia"/>
    <s v="Southeastern Asia"/>
    <s v="Asia Pacific"/>
    <x v="2"/>
    <x v="4"/>
    <s v="Dania Classic Bookcase, Pine"/>
    <n v="766.52459999999996"/>
    <n v="1"/>
    <n v="2"/>
    <n v="1"/>
    <n v="7.0000000000000007E-2"/>
    <n v="288.44459999999998"/>
    <n v="1"/>
    <n v="166.24"/>
    <n v="1"/>
    <s v="Critical"/>
    <n v="4"/>
  </r>
  <r>
    <s v="IN-2015-BT1139527-42077"/>
    <d v="2015-03-14T00:00:00"/>
    <d v="2015-03-19T00:00:00"/>
    <s v="Standard Class"/>
    <s v="Corporate"/>
    <n v="2"/>
    <s v="Laiyang"/>
    <s v="Shandong"/>
    <s v="China"/>
    <s v="Laiyang,Shandong,China"/>
    <s v="Eastern Asia"/>
    <s v="Asia Pacific"/>
    <x v="0"/>
    <x v="12"/>
    <s v="Fellowes Lockers, Blue"/>
    <n v="1243.98"/>
    <n v="2"/>
    <n v="6"/>
    <n v="1"/>
    <n v="0"/>
    <n v="534.78"/>
    <n v="1"/>
    <n v="165.47"/>
    <n v="1"/>
    <s v="High"/>
    <n v="3"/>
  </r>
  <r>
    <s v="SF-2015-NP8685117-42089"/>
    <d v="2015-03-26T00:00:00"/>
    <d v="2015-03-30T00:00:00"/>
    <s v="Standard Class"/>
    <s v="Home Office"/>
    <n v="3"/>
    <s v="Pretoria"/>
    <s v="Gauteng"/>
    <s v="South Africa"/>
    <s v="Pretoria,Gauteng,South Africa"/>
    <s v="Southern Africa"/>
    <s v="Africa"/>
    <x v="1"/>
    <x v="6"/>
    <s v="Okidata Inkjet, Wireless"/>
    <n v="1884.6000000000001"/>
    <n v="2"/>
    <n v="6"/>
    <n v="1"/>
    <n v="0"/>
    <n v="791.46"/>
    <n v="1"/>
    <n v="165.46"/>
    <n v="1"/>
    <s v="Medium"/>
    <n v="2"/>
  </r>
  <r>
    <s v="IT-2015-JK1573064-42150"/>
    <d v="2015-05-26T00:00:00"/>
    <d v="2015-05-28T00:00:00"/>
    <s v="Second Class"/>
    <s v="Consumer"/>
    <n v="1"/>
    <s v="Treviso"/>
    <s v="Veneto"/>
    <s v="Italy"/>
    <s v="Treviso,Veneto,Italy"/>
    <s v="Southern Europe"/>
    <s v="Europe"/>
    <x v="1"/>
    <x v="1"/>
    <s v="Sharp Fax Machine, Laser"/>
    <n v="1182.5999999999999"/>
    <n v="2"/>
    <n v="4"/>
    <n v="1"/>
    <n v="0"/>
    <n v="106.32"/>
    <n v="1"/>
    <n v="165.3"/>
    <n v="1"/>
    <s v="Medium"/>
    <n v="2"/>
  </r>
  <r>
    <s v="IT-2015-CM12655124-42042"/>
    <d v="2015-02-07T00:00:00"/>
    <d v="2015-02-14T00:00:00"/>
    <s v="Standard Class"/>
    <s v="Home Office"/>
    <n v="3"/>
    <s v="Stockholm"/>
    <s v="Stockholm"/>
    <s v="Sweden"/>
    <s v="Stockholm,Stockholm,Sweden"/>
    <s v="Northern Europe"/>
    <s v="Europe"/>
    <x v="2"/>
    <x v="4"/>
    <s v="Sauder Classic Bookcase, Metal"/>
    <n v="2830.4250000000002"/>
    <n v="3"/>
    <n v="13"/>
    <n v="2"/>
    <n v="0.5"/>
    <n v="-1981.3950000000002"/>
    <n v="2"/>
    <n v="165.22"/>
    <n v="1"/>
    <s v="Medium"/>
    <n v="2"/>
  </r>
  <r>
    <s v="CA-2015-AG10300140-42251"/>
    <d v="2015-09-04T00:00:00"/>
    <d v="2015-09-09T00:00:00"/>
    <s v="Standard Class"/>
    <s v="Corporate"/>
    <n v="2"/>
    <s v="San Francisco"/>
    <s v="California"/>
    <s v="United States"/>
    <s v="San Francisco,California,United States"/>
    <s v="Western US"/>
    <s v="USCA"/>
    <x v="0"/>
    <x v="7"/>
    <s v="Premium Writing Pencils, Soft, #2 by Central Association for the Blind"/>
    <n v="5.96"/>
    <n v="1"/>
    <n v="2"/>
    <n v="1"/>
    <n v="0"/>
    <n v="1.6688000000000001"/>
    <n v="1"/>
    <n v="1.56"/>
    <n v="1"/>
    <s v="High"/>
    <n v="3"/>
  </r>
  <r>
    <s v="ES-2015-BM11785120-42320"/>
    <d v="2015-11-12T00:00:00"/>
    <d v="2015-11-16T00:00:00"/>
    <s v="Standard Class"/>
    <s v="Consumer"/>
    <n v="1"/>
    <s v="Zamora"/>
    <s v="Castile and León"/>
    <s v="Spain"/>
    <s v="Zamora,Castile and León,Spain"/>
    <s v="Southern Europe"/>
    <s v="Europe"/>
    <x v="1"/>
    <x v="2"/>
    <s v="Apple Smart Phone, Cordless"/>
    <n v="2863.35"/>
    <n v="3"/>
    <n v="5"/>
    <n v="1"/>
    <n v="0.1"/>
    <n v="381.75"/>
    <n v="1"/>
    <n v="165"/>
    <n v="1"/>
    <s v="Medium"/>
    <n v="2"/>
  </r>
  <r>
    <s v="ES-2015-PO1886545-42306"/>
    <d v="2015-10-29T00:00:00"/>
    <d v="2015-11-02T00:00:00"/>
    <s v="Standard Class"/>
    <s v="Consumer"/>
    <n v="1"/>
    <s v="Nancy"/>
    <s v="Alsace-Champagne-Ardenne-Lorraine"/>
    <s v="France"/>
    <s v="Nancy,Alsace-Champagne-Ardenne-Lorraine,France"/>
    <s v="Western Europe"/>
    <s v="Europe"/>
    <x v="1"/>
    <x v="1"/>
    <s v="Sharp Copy Machine, Laser"/>
    <n v="1015.9199999999998"/>
    <n v="2"/>
    <n v="5"/>
    <n v="1"/>
    <n v="0.15"/>
    <n v="-24.029999999999973"/>
    <n v="3"/>
    <n v="164.68"/>
    <n v="1"/>
    <s v="High"/>
    <n v="3"/>
  </r>
  <r>
    <s v="ES-2015-MG1820514-42167"/>
    <d v="2015-06-12T00:00:00"/>
    <d v="2015-06-13T00:00:00"/>
    <s v="First Class"/>
    <s v="Corporate"/>
    <n v="2"/>
    <s v="Namur"/>
    <s v="Namur"/>
    <s v="Belgium"/>
    <s v="Namur,Namur,Belgium"/>
    <s v="Western Europe"/>
    <s v="Europe"/>
    <x v="2"/>
    <x v="4"/>
    <s v="Ikea Library with Doors, Traditional"/>
    <n v="726.78"/>
    <n v="1"/>
    <n v="2"/>
    <n v="1"/>
    <n v="0"/>
    <n v="319.74"/>
    <n v="1"/>
    <n v="164.64"/>
    <n v="1"/>
    <s v="High"/>
    <n v="3"/>
  </r>
  <r>
    <s v="MX-2015-MM1726051-42365"/>
    <d v="2015-12-27T00:00:00"/>
    <d v="2015-12-29T00:00:00"/>
    <s v="Second Class"/>
    <s v="Consumer"/>
    <n v="1"/>
    <s v="Mixco"/>
    <s v="Guatemala"/>
    <s v="Guatemala"/>
    <s v="Mixco,Guatemala,Guatemala"/>
    <s v="Central America"/>
    <s v="LATAM"/>
    <x v="2"/>
    <x v="5"/>
    <s v="Harbour Creations Swivel Stool, Black"/>
    <n v="829.21999999999991"/>
    <n v="1"/>
    <n v="7"/>
    <n v="1"/>
    <n v="0"/>
    <n v="49.7"/>
    <n v="1"/>
    <n v="164.39400000000001"/>
    <n v="1"/>
    <s v="High"/>
    <n v="3"/>
  </r>
  <r>
    <s v="ES-2015-HR14770139-42290"/>
    <d v="2015-10-13T00:00:00"/>
    <d v="2015-10-18T00:00:00"/>
    <s v="Second Class"/>
    <s v="Home Office"/>
    <n v="3"/>
    <s v="Burnley"/>
    <s v="England"/>
    <s v="United Kingdom"/>
    <s v="Burnley,England,United Kingdom"/>
    <s v="Northern Europe"/>
    <s v="Europe"/>
    <x v="0"/>
    <x v="0"/>
    <s v="Breville Refrigerator, Red"/>
    <n v="2077.3199999999997"/>
    <n v="2"/>
    <n v="4"/>
    <n v="1"/>
    <n v="0"/>
    <n v="394.68"/>
    <n v="1"/>
    <n v="164.16"/>
    <n v="1"/>
    <s v="Medium"/>
    <n v="2"/>
  </r>
  <r>
    <s v="IT-2015-BT11485120-42209"/>
    <d v="2015-07-24T00:00:00"/>
    <d v="2015-07-27T00:00:00"/>
    <s v="First Class"/>
    <s v="Home Office"/>
    <n v="3"/>
    <s v="El Prat de Llobregat"/>
    <s v="Catalonia"/>
    <s v="Spain"/>
    <s v="El Prat de Llobregat,Catalonia,Spain"/>
    <s v="Southern Europe"/>
    <s v="Europe"/>
    <x v="0"/>
    <x v="12"/>
    <s v="Fellowes Lockers, Blue"/>
    <n v="932.9849999999999"/>
    <n v="1"/>
    <n v="5"/>
    <n v="1"/>
    <n v="0.1"/>
    <n v="165.73500000000001"/>
    <n v="1"/>
    <n v="164.04"/>
    <n v="1"/>
    <s v="High"/>
    <n v="3"/>
  </r>
  <r>
    <s v="CA-2015-AA10315140-42185"/>
    <d v="2015-06-30T00:00:00"/>
    <d v="2015-07-05T00:00:00"/>
    <s v="Standard Class"/>
    <s v="Consumer"/>
    <n v="1"/>
    <s v="Minneapolis"/>
    <s v="Minnesota"/>
    <s v="United States"/>
    <s v="Minneapolis,Minnesota,United States"/>
    <s v="Central US"/>
    <s v="USCA"/>
    <x v="0"/>
    <x v="0"/>
    <s v="Belkin 325VA UPS Surge Protector, 6'"/>
    <n v="362.94"/>
    <n v="1"/>
    <n v="3"/>
    <n v="1"/>
    <n v="0"/>
    <n v="90.735000000000014"/>
    <n v="1"/>
    <n v="30.74"/>
    <n v="1"/>
    <s v="Medium"/>
    <n v="2"/>
  </r>
  <r>
    <s v="MX-2015-SP2065018-42313"/>
    <d v="2015-11-05T00:00:00"/>
    <d v="2015-11-08T00:00:00"/>
    <s v="First Class"/>
    <s v="Corporate"/>
    <n v="2"/>
    <s v="Maringá"/>
    <s v="Parana"/>
    <s v="Brazil"/>
    <s v="Maringá,Parana,Brazil"/>
    <s v="South America"/>
    <s v="LATAM"/>
    <x v="0"/>
    <x v="0"/>
    <s v="Breville Stove, Red"/>
    <n v="1123.0800000000002"/>
    <n v="2"/>
    <n v="3"/>
    <n v="1"/>
    <n v="0"/>
    <n v="224.58"/>
    <n v="1"/>
    <n v="163.69499999999999"/>
    <n v="1"/>
    <s v="Medium"/>
    <n v="2"/>
  </r>
  <r>
    <s v="EG-2015-CM211538-42144"/>
    <d v="2015-05-20T00:00:00"/>
    <d v="2015-05-24T00:00:00"/>
    <s v="Second Class"/>
    <s v="Consumer"/>
    <n v="1"/>
    <s v="Cairo"/>
    <s v="Al Qahirah"/>
    <s v="Egypt"/>
    <s v="Cairo,Al Qahirah,Egypt"/>
    <s v="North Africa"/>
    <s v="Africa"/>
    <x v="1"/>
    <x v="2"/>
    <s v="Nokia Smart Phone, Full Size"/>
    <n v="1274.7"/>
    <n v="2"/>
    <n v="2"/>
    <n v="1"/>
    <n v="0"/>
    <n v="140.16"/>
    <n v="1"/>
    <n v="163.5"/>
    <n v="1"/>
    <s v="High"/>
    <n v="3"/>
  </r>
  <r>
    <s v="IN-2015-SV2093559-42353"/>
    <d v="2015-12-15T00:00:00"/>
    <d v="2015-12-19T00:00:00"/>
    <s v="Standard Class"/>
    <s v="Consumer"/>
    <n v="1"/>
    <s v="Surabaya"/>
    <s v="Jawa Timur"/>
    <s v="Indonesia"/>
    <s v="Surabaya,Jawa Timur,Indonesia"/>
    <s v="Southeastern Asia"/>
    <s v="Asia Pacific"/>
    <x v="2"/>
    <x v="4"/>
    <s v="Safco Library with Doors, Metal"/>
    <n v="2534.0174999999999"/>
    <n v="3"/>
    <n v="7"/>
    <n v="1"/>
    <n v="7.0000000000000007E-2"/>
    <n v="136.23750000000001"/>
    <n v="1"/>
    <n v="163.30000000000001"/>
    <n v="1"/>
    <s v="Medium"/>
    <n v="2"/>
  </r>
  <r>
    <s v="ES-2015-JK1609048-42175"/>
    <d v="2015-06-20T00:00:00"/>
    <d v="2015-06-22T00:00:00"/>
    <s v="Second Class"/>
    <s v="Consumer"/>
    <n v="1"/>
    <s v="Hamburg"/>
    <s v="Hamburg"/>
    <s v="Germany"/>
    <s v="Hamburg,Hamburg,Germany"/>
    <s v="Western Europe"/>
    <s v="Europe"/>
    <x v="0"/>
    <x v="0"/>
    <s v="Cuisinart Stove, Black"/>
    <n v="967.89600000000007"/>
    <n v="1"/>
    <n v="2"/>
    <n v="1"/>
    <n v="0.1"/>
    <n v="247.29600000000002"/>
    <n v="1"/>
    <n v="163.07"/>
    <n v="1"/>
    <s v="High"/>
    <n v="3"/>
  </r>
  <r>
    <s v="ES-2015-FH14275139-42229"/>
    <d v="2015-08-13T00:00:00"/>
    <d v="2015-08-13T00:00:00"/>
    <s v="Same Day"/>
    <s v="Corporate"/>
    <n v="2"/>
    <s v="Doncaster"/>
    <s v="England"/>
    <s v="United Kingdom"/>
    <s v="Doncaster,England,United Kingdom"/>
    <s v="Northern Europe"/>
    <s v="Europe"/>
    <x v="1"/>
    <x v="10"/>
    <s v="Enermax Memory Card, Programmable"/>
    <n v="811.2299999999999"/>
    <n v="1"/>
    <n v="7"/>
    <n v="1"/>
    <n v="0"/>
    <n v="153.93"/>
    <n v="1"/>
    <n v="163.05000000000001"/>
    <n v="1"/>
    <s v="High"/>
    <n v="3"/>
  </r>
  <r>
    <s v="ES-2015-BN1151545-42304"/>
    <d v="2015-10-27T00:00:00"/>
    <d v="2015-10-29T00:00:00"/>
    <s v="First Class"/>
    <s v="Consumer"/>
    <n v="1"/>
    <s v="Angers"/>
    <s v="Pays de la Loire"/>
    <s v="France"/>
    <s v="Angers,Pays de la Loire,France"/>
    <s v="Western Europe"/>
    <s v="Europe"/>
    <x v="2"/>
    <x v="4"/>
    <s v="Sauder Floating Shelf Set, Mobile"/>
    <n v="709.56000000000006"/>
    <n v="1"/>
    <n v="4"/>
    <n v="1"/>
    <n v="0.1"/>
    <n v="212.76"/>
    <n v="1"/>
    <n v="162.72"/>
    <n v="1"/>
    <s v="Critical"/>
    <n v="4"/>
  </r>
  <r>
    <s v="MX-2015-PB1910528-42231"/>
    <d v="2015-08-15T00:00:00"/>
    <d v="2015-08-18T00:00:00"/>
    <s v="Second Class"/>
    <s v="Consumer"/>
    <n v="1"/>
    <s v="Medellín"/>
    <s v="Antioquia"/>
    <s v="Colombia"/>
    <s v="Medellín,Antioquia,Colombia"/>
    <s v="South America"/>
    <s v="LATAM"/>
    <x v="1"/>
    <x v="10"/>
    <s v="Logitech Router, Programmable"/>
    <n v="1161.1600000000001"/>
    <n v="2"/>
    <n v="7"/>
    <n v="1"/>
    <n v="0"/>
    <n v="452.75999999999993"/>
    <n v="1"/>
    <n v="162.57400000000001"/>
    <n v="1"/>
    <s v="High"/>
    <n v="3"/>
  </r>
  <r>
    <s v="IR-2015-CC237060-42363"/>
    <d v="2015-12-25T00:00:00"/>
    <d v="2015-12-30T00:00:00"/>
    <s v="Standard Class"/>
    <s v="Consumer"/>
    <n v="1"/>
    <s v="Tehran"/>
    <s v="Tehran"/>
    <s v="Iran"/>
    <s v="Tehran,Tehran,Iran"/>
    <s v="Southern Asia"/>
    <s v="Asia Pacific"/>
    <x v="2"/>
    <x v="4"/>
    <s v="Safco Classic Bookcase, Mobile"/>
    <n v="1762.6799999999998"/>
    <n v="2"/>
    <n v="4"/>
    <n v="1"/>
    <n v="0"/>
    <n v="669.72"/>
    <n v="1"/>
    <n v="162.31"/>
    <n v="1"/>
    <s v="Medium"/>
    <n v="2"/>
  </r>
  <r>
    <s v="MX-2015-RE1940539-42110"/>
    <d v="2015-04-16T00:00:00"/>
    <d v="2015-04-18T00:00:00"/>
    <s v="First Class"/>
    <s v="Consumer"/>
    <n v="1"/>
    <s v="San Salvador"/>
    <s v="San Salvador"/>
    <s v="El Salvador"/>
    <s v="San Salvador,San Salvador,El Salvador"/>
    <s v="Central America"/>
    <s v="LATAM"/>
    <x v="2"/>
    <x v="5"/>
    <s v="Novimex Executive Leather Armchair, Black"/>
    <n v="610.59999999999991"/>
    <n v="1"/>
    <n v="2"/>
    <n v="1"/>
    <n v="0"/>
    <n v="238.11999999999998"/>
    <n v="1"/>
    <n v="162.25299999999999"/>
    <n v="1"/>
    <s v="High"/>
    <n v="3"/>
  </r>
  <r>
    <s v="IN-2015-MC1763559-42309"/>
    <d v="2015-11-01T00:00:00"/>
    <d v="2015-11-05T00:00:00"/>
    <s v="Standard Class"/>
    <s v="Corporate"/>
    <n v="2"/>
    <s v="Bogor"/>
    <s v="Jawa Barat"/>
    <s v="Indonesia"/>
    <s v="Bogor,Jawa Barat,Indonesia"/>
    <s v="Southeastern Asia"/>
    <s v="Asia Pacific"/>
    <x v="2"/>
    <x v="4"/>
    <s v="Sauder Library with Doors, Pine"/>
    <n v="1808.7570000000001"/>
    <n v="2"/>
    <n v="5"/>
    <n v="1"/>
    <n v="7.0000000000000007E-2"/>
    <n v="155.45699999999999"/>
    <n v="1"/>
    <n v="161.94999999999999"/>
    <n v="1"/>
    <s v="Medium"/>
    <n v="2"/>
  </r>
  <r>
    <s v="IN-2015-JC15775102-42362"/>
    <d v="2015-12-24T00:00:00"/>
    <d v="2015-12-28T00:00:00"/>
    <s v="Standard Class"/>
    <s v="Consumer"/>
    <n v="1"/>
    <s v="Las Pinas"/>
    <s v="National Capital"/>
    <s v="Philippines"/>
    <s v="Las Pinas,National Capital,Philippines"/>
    <s v="Southeastern Asia"/>
    <s v="Asia Pacific"/>
    <x v="1"/>
    <x v="2"/>
    <s v="Apple Smart Phone, Cordless"/>
    <n v="2386.125"/>
    <n v="2"/>
    <n v="5"/>
    <n v="1"/>
    <n v="0.25"/>
    <n v="381.67499999999995"/>
    <n v="1"/>
    <n v="161.91999999999999"/>
    <n v="1"/>
    <s v="Medium"/>
    <n v="2"/>
  </r>
  <r>
    <s v="CA-2015-AG10330140-42361"/>
    <d v="2015-12-23T00:00:00"/>
    <d v="2015-12-26T00:00:00"/>
    <s v="Second Class"/>
    <s v="Consumer"/>
    <n v="1"/>
    <s v="Mesa"/>
    <s v="Arizona"/>
    <s v="United States"/>
    <s v="Mesa,Arizona,United States"/>
    <s v="Western US"/>
    <s v="USCA"/>
    <x v="2"/>
    <x v="3"/>
    <s v="Lesro Round Back Collection Coffee Table, End Table"/>
    <n v="182.55"/>
    <n v="1"/>
    <n v="2"/>
    <n v="1"/>
    <n v="0.5"/>
    <n v="-135.08699999999999"/>
    <n v="3"/>
    <n v="26.82"/>
    <n v="1"/>
    <s v="High"/>
    <n v="3"/>
  </r>
  <r>
    <s v="MX-2015-DM1352582-42334"/>
    <d v="2015-11-26T00:00:00"/>
    <d v="2015-11-29T00:00:00"/>
    <s v="Second Class"/>
    <s v="Corporate"/>
    <n v="2"/>
    <s v="Mexico City"/>
    <s v="Distrito Federal"/>
    <s v="Mexico"/>
    <s v="Mexico City,Distrito Federal,Mexico"/>
    <s v="Central America"/>
    <s v="LATAM"/>
    <x v="1"/>
    <x v="2"/>
    <s v="Motorola Audio Dock, VoIP"/>
    <n v="578.20000000000005"/>
    <n v="1"/>
    <n v="5"/>
    <n v="1"/>
    <n v="0"/>
    <n v="0"/>
    <n v="1"/>
    <n v="161.089"/>
    <n v="1"/>
    <s v="Critical"/>
    <n v="4"/>
  </r>
  <r>
    <s v="IN-2015-MS1736578-42189"/>
    <d v="2015-07-04T00:00:00"/>
    <d v="2015-07-06T00:00:00"/>
    <s v="Second Class"/>
    <s v="Consumer"/>
    <n v="1"/>
    <s v="Shah Alam"/>
    <s v="Selangor"/>
    <s v="Malaysia"/>
    <s v="Shah Alam,Selangor,Malaysia"/>
    <s v="Southeastern Asia"/>
    <s v="Asia Pacific"/>
    <x v="2"/>
    <x v="5"/>
    <s v="Harbour Creations Steel Folding Chair, Adjustable"/>
    <n v="501.9"/>
    <n v="1"/>
    <n v="5"/>
    <n v="1"/>
    <n v="0"/>
    <n v="215.7"/>
    <n v="1"/>
    <n v="161.05000000000001"/>
    <n v="1"/>
    <s v="Critical"/>
    <n v="4"/>
  </r>
  <r>
    <s v="IZ-2015-JL550561-42028"/>
    <d v="2015-01-24T00:00:00"/>
    <d v="2015-01-29T00:00:00"/>
    <s v="Second Class"/>
    <s v="Consumer"/>
    <n v="1"/>
    <s v="Baghdad"/>
    <s v="Baghdad"/>
    <s v="Iraq"/>
    <s v="Baghdad,Baghdad,Iraq"/>
    <s v="Western Asia"/>
    <s v="Asia Pacific"/>
    <x v="0"/>
    <x v="12"/>
    <s v="Rogers File Cart, Single Width"/>
    <n v="1699.56"/>
    <n v="2"/>
    <n v="12"/>
    <n v="2"/>
    <n v="0"/>
    <n v="441.72"/>
    <n v="1"/>
    <n v="160.99"/>
    <n v="1"/>
    <s v="Medium"/>
    <n v="2"/>
  </r>
  <r>
    <s v="ES-2015-LF17185139-42320"/>
    <d v="2015-11-12T00:00:00"/>
    <d v="2015-11-14T00:00:00"/>
    <s v="Second Class"/>
    <s v="Consumer"/>
    <n v="1"/>
    <s v="Cardiff"/>
    <s v="Wales"/>
    <s v="United Kingdom"/>
    <s v="Cardiff,Wales,United Kingdom"/>
    <s v="Northern Europe"/>
    <s v="Europe"/>
    <x v="1"/>
    <x v="2"/>
    <s v="Apple Smart Phone, Full Size"/>
    <n v="1275"/>
    <n v="2"/>
    <n v="2"/>
    <n v="1"/>
    <n v="0"/>
    <n v="357"/>
    <n v="1"/>
    <n v="160.05000000000001"/>
    <n v="1"/>
    <s v="Medium"/>
    <n v="2"/>
  </r>
  <r>
    <s v="CA-2015-AG10330140-42349"/>
    <d v="2015-12-11T00:00:00"/>
    <d v="2015-12-13T00:00:00"/>
    <s v="Second Class"/>
    <s v="Consumer"/>
    <n v="1"/>
    <s v="Stockton"/>
    <s v="California"/>
    <s v="United States"/>
    <s v="Stockton,California,United States"/>
    <s v="Western US"/>
    <s v="USCA"/>
    <x v="1"/>
    <x v="2"/>
    <s v="Jackery Bar Premium Fast-charging Portable Charger"/>
    <n v="95.84"/>
    <n v="1"/>
    <n v="4"/>
    <n v="1"/>
    <n v="0.2"/>
    <n v="34.741999999999997"/>
    <n v="1"/>
    <n v="2.74"/>
    <n v="1"/>
    <s v="Medium"/>
    <n v="2"/>
  </r>
  <r>
    <s v="TZ-2015-TT11220129-42252"/>
    <d v="2015-09-05T00:00:00"/>
    <d v="2015-09-09T00:00:00"/>
    <s v="Standard Class"/>
    <s v="Consumer"/>
    <n v="1"/>
    <s v="Dar es Salaam"/>
    <s v="Dar Es Salaam"/>
    <s v="Tanzania"/>
    <s v="Dar es Salaam,Dar Es Salaam,Tanzania"/>
    <s v="Eastern Africa"/>
    <s v="Africa"/>
    <x v="0"/>
    <x v="0"/>
    <s v="KitchenAid Refrigerator, Black"/>
    <n v="1054.74"/>
    <n v="2"/>
    <n v="2"/>
    <n v="1"/>
    <n v="0"/>
    <n v="379.68"/>
    <n v="1"/>
    <n v="159.80000000000001"/>
    <n v="1"/>
    <s v="High"/>
    <n v="3"/>
  </r>
  <r>
    <s v="SA-2015-KH6630110-42043"/>
    <d v="2015-02-08T00:00:00"/>
    <d v="2015-02-09T00:00:00"/>
    <s v="First Class"/>
    <s v="Corporate"/>
    <n v="2"/>
    <s v="Riyadh"/>
    <s v="Ar Riyad"/>
    <s v="Saudi Arabia"/>
    <s v="Riyadh,Ar Riyad,Saudi Arabia"/>
    <s v="Western Asia"/>
    <s v="Asia Pacific"/>
    <x v="1"/>
    <x v="1"/>
    <s v="Canon Wireless Fax, Digital"/>
    <n v="756.6"/>
    <n v="1"/>
    <n v="2"/>
    <n v="1"/>
    <n v="0"/>
    <n v="332.88"/>
    <n v="1"/>
    <n v="159.47"/>
    <n v="1"/>
    <s v="Critical"/>
    <n v="4"/>
  </r>
  <r>
    <s v="ID-2015-AA1064559-42332"/>
    <d v="2015-11-24T00:00:00"/>
    <d v="2015-11-27T00:00:00"/>
    <s v="First Class"/>
    <s v="Consumer"/>
    <n v="1"/>
    <s v="Jakarta"/>
    <s v="Jakarta"/>
    <s v="Indonesia"/>
    <s v="Jakarta,Jakarta,Indonesia"/>
    <s v="Southeastern Asia"/>
    <s v="Asia Pacific"/>
    <x v="1"/>
    <x v="1"/>
    <s v="Sharp Fax and Copier, Laser"/>
    <n v="783.9899999999999"/>
    <n v="1"/>
    <n v="5"/>
    <n v="1"/>
    <n v="7.0000000000000007E-2"/>
    <n v="337.14000000000004"/>
    <n v="1"/>
    <n v="159.38"/>
    <n v="1"/>
    <s v="Critical"/>
    <n v="4"/>
  </r>
  <r>
    <s v="US-2015-MZ1733582-42147"/>
    <d v="2015-05-23T00:00:00"/>
    <d v="2015-05-25T00:00:00"/>
    <s v="First Class"/>
    <s v="Home Office"/>
    <n v="3"/>
    <s v="Nicolás Romero"/>
    <s v="México"/>
    <s v="Mexico"/>
    <s v="Nicolás Romero,México,Mexico"/>
    <s v="Central America"/>
    <s v="LATAM"/>
    <x v="2"/>
    <x v="4"/>
    <s v="Safco Corner Shelving, Pine"/>
    <n v="321.72800000000007"/>
    <n v="1"/>
    <n v="4"/>
    <n v="1"/>
    <n v="0.2"/>
    <n v="-8.1120000000000125"/>
    <n v="3"/>
    <n v="159.30099999999999"/>
    <n v="1"/>
    <s v="Critical"/>
    <n v="4"/>
  </r>
  <r>
    <s v="CA-2015-AG10330140-42357"/>
    <d v="2015-12-19T00:00:00"/>
    <d v="2015-12-21T00:00:00"/>
    <s v="First Class"/>
    <s v="Consumer"/>
    <n v="1"/>
    <s v="Charlotte"/>
    <s v="North Carolina"/>
    <s v="United States"/>
    <s v="Charlotte,North Carolina,United States"/>
    <s v="Southern US"/>
    <s v="USCA"/>
    <x v="0"/>
    <x v="7"/>
    <s v="Newell 310"/>
    <n v="12.672000000000001"/>
    <n v="1"/>
    <n v="9"/>
    <n v="2"/>
    <n v="0.2"/>
    <n v="1.4255999999999993"/>
    <n v="1"/>
    <n v="2.35"/>
    <n v="1"/>
    <s v="Medium"/>
    <n v="2"/>
  </r>
  <r>
    <s v="IN-2015-ME1732027-42340"/>
    <d v="2015-12-02T00:00:00"/>
    <d v="2015-12-06T00:00:00"/>
    <s v="Standard Class"/>
    <s v="Home Office"/>
    <n v="3"/>
    <s v="Shihezi"/>
    <s v="Xinjiang Uygur"/>
    <s v="China"/>
    <s v="Shihezi,Xinjiang Uygur,China"/>
    <s v="Eastern Asia"/>
    <s v="Asia Pacific"/>
    <x v="1"/>
    <x v="6"/>
    <s v="StarTech Card Printer, Red"/>
    <n v="963.90000000000009"/>
    <n v="1"/>
    <n v="6"/>
    <n v="1"/>
    <n v="0"/>
    <n v="269.82"/>
    <n v="1"/>
    <n v="158.91999999999999"/>
    <n v="1"/>
    <s v="High"/>
    <n v="3"/>
  </r>
  <r>
    <s v="IZ-2015-DB306061-42089"/>
    <d v="2015-03-26T00:00:00"/>
    <d v="2015-03-28T00:00:00"/>
    <s v="Second Class"/>
    <s v="Consumer"/>
    <n v="1"/>
    <s v="Arbil"/>
    <s v="Arbil"/>
    <s v="Iraq"/>
    <s v="Arbil,Arbil,Iraq"/>
    <s v="Western Asia"/>
    <s v="Asia Pacific"/>
    <x v="0"/>
    <x v="12"/>
    <s v="Rogers Lockers, Wire Frame"/>
    <n v="842.76"/>
    <n v="1"/>
    <n v="4"/>
    <n v="1"/>
    <n v="0"/>
    <n v="210.60000000000002"/>
    <n v="1"/>
    <n v="158.38"/>
    <n v="1"/>
    <s v="Critical"/>
    <n v="4"/>
  </r>
  <r>
    <s v="IN-2015-EM1414011-42021"/>
    <d v="2015-01-17T00:00:00"/>
    <d v="2015-01-23T00:00:00"/>
    <s v="Standard Class"/>
    <s v="Home Office"/>
    <n v="3"/>
    <s v="Dhaka"/>
    <s v="Dhaka"/>
    <s v="Bangladesh"/>
    <s v="Dhaka,Dhaka,Bangladesh"/>
    <s v="Southern Asia"/>
    <s v="Asia Pacific"/>
    <x v="1"/>
    <x v="1"/>
    <s v="Sharp Wireless Fax, High-Speed"/>
    <n v="1770.6"/>
    <n v="2"/>
    <n v="5"/>
    <n v="1"/>
    <n v="0"/>
    <n v="495.74999999999994"/>
    <n v="1"/>
    <n v="158.22999999999999"/>
    <n v="1"/>
    <s v="Medium"/>
    <n v="2"/>
  </r>
  <r>
    <s v="ES-2015-FA1423048-42115"/>
    <d v="2015-04-21T00:00:00"/>
    <d v="2015-04-26T00:00:00"/>
    <s v="Second Class"/>
    <s v="Corporate"/>
    <n v="2"/>
    <s v="Dortmund"/>
    <s v="North Rhine-Westphalia"/>
    <s v="Germany"/>
    <s v="Dortmund,North Rhine-Westphalia,Germany"/>
    <s v="Western Europe"/>
    <s v="Europe"/>
    <x v="1"/>
    <x v="2"/>
    <s v="Cisco Smart Phone, Full Size"/>
    <n v="1958.0400000000002"/>
    <n v="2"/>
    <n v="3"/>
    <n v="1"/>
    <n v="0"/>
    <n v="509.04"/>
    <n v="1"/>
    <n v="157.74"/>
    <n v="1"/>
    <s v="Medium"/>
    <n v="2"/>
  </r>
  <r>
    <s v="IN-2015-KE1642066-42174"/>
    <d v="2015-06-19T00:00:00"/>
    <d v="2015-06-19T00:00:00"/>
    <s v="Same Day"/>
    <s v="Corporate"/>
    <n v="2"/>
    <s v="Kure"/>
    <s v="Hiroshima"/>
    <s v="Japan"/>
    <s v="Kure,Hiroshima,Japan"/>
    <s v="Eastern Asia"/>
    <s v="Asia Pacific"/>
    <x v="2"/>
    <x v="5"/>
    <s v="Novimex Swivel Stool, Adjustable"/>
    <n v="1168.6500000000001"/>
    <n v="2"/>
    <n v="7"/>
    <n v="1"/>
    <n v="0"/>
    <n v="292.11"/>
    <n v="1"/>
    <n v="157.58000000000001"/>
    <n v="1"/>
    <s v="Medium"/>
    <n v="2"/>
  </r>
  <r>
    <s v="KE-2015-LO717069-42365"/>
    <d v="2015-12-27T00:00:00"/>
    <d v="2015-12-29T00:00:00"/>
    <s v="Second Class"/>
    <s v="Corporate"/>
    <n v="2"/>
    <s v="Nairobi"/>
    <s v="Nairobi"/>
    <s v="Kenya"/>
    <s v="Nairobi,Nairobi,Kenya"/>
    <s v="Eastern Africa"/>
    <s v="Africa"/>
    <x v="1"/>
    <x v="2"/>
    <s v="Cisco Smart Phone, Full Size"/>
    <n v="652.68000000000006"/>
    <n v="1"/>
    <n v="1"/>
    <n v="1"/>
    <n v="0"/>
    <n v="169.68"/>
    <n v="1"/>
    <n v="157.47"/>
    <n v="1"/>
    <s v="Critical"/>
    <n v="4"/>
  </r>
  <r>
    <s v="RS-2015-KB6315108-42033"/>
    <d v="2015-01-29T00:00:00"/>
    <d v="2015-02-01T00:00:00"/>
    <s v="Second Class"/>
    <s v="Consumer"/>
    <n v="1"/>
    <s v="Makhachkala"/>
    <s v="Dagestan"/>
    <s v="Russia"/>
    <s v="Makhachkala,Dagestan,Russia"/>
    <s v="Eastern Europe"/>
    <s v="Europe"/>
    <x v="0"/>
    <x v="12"/>
    <s v="Eldon Trays, Industrial"/>
    <n v="581.4"/>
    <n v="1"/>
    <n v="12"/>
    <n v="2"/>
    <n v="0"/>
    <n v="273.24"/>
    <n v="1"/>
    <n v="157.36000000000001"/>
    <n v="1"/>
    <s v="Critical"/>
    <n v="4"/>
  </r>
  <r>
    <s v="ES-2015-KB1640545-42122"/>
    <d v="2015-04-28T00:00:00"/>
    <d v="2015-04-30T00:00:00"/>
    <s v="Second Class"/>
    <s v="Home Office"/>
    <n v="3"/>
    <s v="Paris"/>
    <s v="Ile-de-France"/>
    <s v="France"/>
    <s v="Paris,Ile-de-France,France"/>
    <s v="Western Europe"/>
    <s v="Europe"/>
    <x v="1"/>
    <x v="1"/>
    <s v="HP Copy Machine, Laser"/>
    <n v="1447.8134999999997"/>
    <n v="2"/>
    <n v="7"/>
    <n v="1"/>
    <n v="0.15"/>
    <n v="596.05349999999999"/>
    <n v="1"/>
    <n v="157.34"/>
    <n v="1"/>
    <s v="Medium"/>
    <n v="2"/>
  </r>
  <r>
    <s v="IN-2015-JM1526511-42289"/>
    <d v="2015-10-12T00:00:00"/>
    <d v="2015-10-16T00:00:00"/>
    <s v="Standard Class"/>
    <s v="Corporate"/>
    <n v="2"/>
    <s v="Dhaka"/>
    <s v="Dhaka"/>
    <s v="Bangladesh"/>
    <s v="Dhaka,Dhaka,Bangladesh"/>
    <s v="Southern Asia"/>
    <s v="Asia Pacific"/>
    <x v="1"/>
    <x v="2"/>
    <s v="Apple Smart Phone, Full Size"/>
    <n v="1275"/>
    <n v="2"/>
    <n v="2"/>
    <n v="1"/>
    <n v="0"/>
    <n v="140.22"/>
    <n v="1"/>
    <n v="157.13999999999999"/>
    <n v="1"/>
    <s v="High"/>
    <n v="3"/>
  </r>
  <r>
    <s v="CA-2015-AR10345140-42256"/>
    <d v="2015-09-09T00:00:00"/>
    <d v="2015-09-13T00:00:00"/>
    <s v="Second Class"/>
    <s v="Corporate"/>
    <n v="2"/>
    <s v="Houston"/>
    <s v="Texas"/>
    <s v="United States"/>
    <s v="Houston,Texas,United States"/>
    <s v="Central US"/>
    <s v="USCA"/>
    <x v="1"/>
    <x v="10"/>
    <s v="Memorex Froggy Flash Drive 8 GB"/>
    <n v="85.2"/>
    <n v="1"/>
    <n v="6"/>
    <n v="1"/>
    <n v="0.2"/>
    <n v="20.234999999999996"/>
    <n v="1"/>
    <n v="13.03"/>
    <n v="1"/>
    <s v="Medium"/>
    <n v="2"/>
  </r>
  <r>
    <s v="IN-2015-CA1231011-42172"/>
    <d v="2015-06-17T00:00:00"/>
    <d v="2015-06-19T00:00:00"/>
    <s v="First Class"/>
    <s v="Corporate"/>
    <n v="2"/>
    <s v="Dhaka"/>
    <s v="Dhaka"/>
    <s v="Bangladesh"/>
    <s v="Dhaka,Dhaka,Bangladesh"/>
    <s v="Southern Asia"/>
    <s v="Asia Pacific"/>
    <x v="1"/>
    <x v="6"/>
    <s v="Konica Printer, White"/>
    <n v="798.75000000000023"/>
    <n v="1"/>
    <n v="3"/>
    <n v="1"/>
    <n v="0"/>
    <n v="311.49"/>
    <n v="1"/>
    <n v="156.61000000000001"/>
    <n v="1"/>
    <s v="High"/>
    <n v="3"/>
  </r>
  <r>
    <s v="CA-2015-AR10345140-42258"/>
    <d v="2015-09-11T00:00:00"/>
    <d v="2015-09-14T00:00:00"/>
    <s v="First Class"/>
    <s v="Corporate"/>
    <n v="2"/>
    <s v="Lawrence"/>
    <s v="Massachusetts"/>
    <s v="United States"/>
    <s v="Lawrence,Massachusetts,United States"/>
    <s v="Eastern US"/>
    <s v="USCA"/>
    <x v="0"/>
    <x v="7"/>
    <s v="Eberhard Faber 3 1/2&quot; Golf Pencils"/>
    <n v="14.88"/>
    <n v="1"/>
    <n v="2"/>
    <n v="1"/>
    <n v="0"/>
    <n v="3.7200000000000006"/>
    <n v="1"/>
    <n v="2.61"/>
    <n v="1"/>
    <s v="Medium"/>
    <n v="2"/>
  </r>
  <r>
    <s v="ID-2015-MP17965144-42008"/>
    <d v="2015-01-04T00:00:00"/>
    <d v="2015-01-08T00:00:00"/>
    <s v="Second Class"/>
    <s v="Corporate"/>
    <n v="2"/>
    <s v="Hanoi"/>
    <s v="Thủ Dô Hà Nội"/>
    <s v="Vietnam"/>
    <s v="Hanoi,Thủ Dô Hà Nội,Vietnam"/>
    <s v="Southeastern Asia"/>
    <s v="Asia Pacific"/>
    <x v="2"/>
    <x v="5"/>
    <s v="Novimex Executive Leather Armchair, Black"/>
    <n v="1002.9104999999997"/>
    <n v="2"/>
    <n v="3"/>
    <n v="1"/>
    <n v="0.27"/>
    <n v="-329.80949999999996"/>
    <n v="3"/>
    <n v="156.02000000000001"/>
    <n v="1"/>
    <s v="High"/>
    <n v="3"/>
  </r>
  <r>
    <s v="MX-2015-JF1556518-42368"/>
    <d v="2015-12-30T00:00:00"/>
    <d v="2016-01-03T00:00:00"/>
    <s v="Standard Class"/>
    <s v="Consumer"/>
    <n v="1"/>
    <s v="Castanhal"/>
    <s v="Pará"/>
    <s v="Brazil"/>
    <s v="Castanhal,Pará,Brazil"/>
    <s v="South America"/>
    <s v="LATAM"/>
    <x v="2"/>
    <x v="4"/>
    <s v="Safco Library with Doors, Mobile"/>
    <n v="1830.7799999999995"/>
    <n v="2"/>
    <n v="7"/>
    <n v="1"/>
    <n v="0"/>
    <n v="768.88000000000011"/>
    <n v="1"/>
    <n v="155.85399999999998"/>
    <n v="1"/>
    <s v="High"/>
    <n v="3"/>
  </r>
  <r>
    <s v="ES-2015-MF1825045-42249"/>
    <d v="2015-09-02T00:00:00"/>
    <d v="2015-09-09T00:00:00"/>
    <s v="Standard Class"/>
    <s v="Corporate"/>
    <n v="2"/>
    <s v="Villeurbanne"/>
    <s v="Auvergne-Rhône-Alpes"/>
    <s v="France"/>
    <s v="Villeurbanne,Auvergne-Rhône-Alpes,France"/>
    <s v="Western Europe"/>
    <s v="Europe"/>
    <x v="2"/>
    <x v="4"/>
    <s v="Safco Library with Doors, Metal"/>
    <n v="2452.2750000000001"/>
    <n v="2"/>
    <n v="7"/>
    <n v="1"/>
    <n v="0.1"/>
    <n v="190.57500000000005"/>
    <n v="1"/>
    <n v="155.69"/>
    <n v="1"/>
    <s v="Medium"/>
    <n v="2"/>
  </r>
  <r>
    <s v="CA-2015-AM10360140-42153"/>
    <d v="2015-05-29T00:00:00"/>
    <d v="2015-06-02T00:00:00"/>
    <s v="Standard Class"/>
    <s v="Corporate"/>
    <n v="2"/>
    <s v="Cleveland"/>
    <s v="Ohio"/>
    <s v="United States"/>
    <s v="Cleveland,Ohio,United States"/>
    <s v="Eastern US"/>
    <s v="USCA"/>
    <x v="2"/>
    <x v="4"/>
    <s v="Bush Westfield Collection Bookcases, Medium Cherry Finish"/>
    <n v="115.96"/>
    <n v="1"/>
    <n v="4"/>
    <n v="1"/>
    <n v="0.5"/>
    <n v="-64.937599999999989"/>
    <n v="3"/>
    <n v="11.05"/>
    <n v="1"/>
    <s v="High"/>
    <n v="3"/>
  </r>
  <r>
    <s v="ES-2015-RA1991564-42245"/>
    <d v="2015-08-29T00:00:00"/>
    <d v="2015-09-02T00:00:00"/>
    <s v="Standard Class"/>
    <s v="Consumer"/>
    <n v="1"/>
    <s v="La Spezia"/>
    <s v="Liguria"/>
    <s v="Italy"/>
    <s v="La Spezia,Liguria,Italy"/>
    <s v="Southern Europe"/>
    <s v="Europe"/>
    <x v="2"/>
    <x v="4"/>
    <s v="Bush Floating Shelf Set, Mobile"/>
    <n v="1216.53"/>
    <n v="2"/>
    <n v="7"/>
    <n v="1"/>
    <n v="0"/>
    <n v="304.08"/>
    <n v="1"/>
    <n v="155.61000000000001"/>
    <n v="1"/>
    <s v="High"/>
    <n v="3"/>
  </r>
  <r>
    <s v="CA-2015-AM10360140-42341"/>
    <d v="2015-12-03T00:00:00"/>
    <d v="2015-12-04T00:00:00"/>
    <s v="Same Day"/>
    <s v="Corporate"/>
    <n v="2"/>
    <s v="Los Angeles"/>
    <s v="California"/>
    <s v="United States"/>
    <s v="Los Angeles,California,United States"/>
    <s v="Western US"/>
    <s v="USCA"/>
    <x v="0"/>
    <x v="0"/>
    <s v="Fellowes Advanced Computer Series Surge Protectors"/>
    <n v="79.47"/>
    <n v="1"/>
    <n v="3"/>
    <n v="1"/>
    <n v="0"/>
    <n v="22.251600000000003"/>
    <n v="1"/>
    <n v="8.23"/>
    <n v="1"/>
    <s v="High"/>
    <n v="3"/>
  </r>
  <r>
    <s v="GH-2015-TT1107049-42332"/>
    <d v="2015-11-24T00:00:00"/>
    <d v="2015-11-28T00:00:00"/>
    <s v="Second Class"/>
    <s v="Consumer"/>
    <n v="1"/>
    <s v="Kumasi"/>
    <s v="Ashanti"/>
    <s v="Ghana"/>
    <s v="Kumasi,Ashanti,Ghana"/>
    <s v="Western Africa"/>
    <s v="Africa"/>
    <x v="1"/>
    <x v="10"/>
    <s v="Enermax Router, Erganomic"/>
    <n v="1536.8400000000001"/>
    <n v="2"/>
    <n v="6"/>
    <n v="1"/>
    <n v="0"/>
    <n v="614.69999999999993"/>
    <n v="1"/>
    <n v="155.31"/>
    <n v="1"/>
    <s v="High"/>
    <n v="3"/>
  </r>
  <r>
    <s v="ID-2015-SG2089059-42217"/>
    <d v="2015-08-01T00:00:00"/>
    <d v="2015-08-06T00:00:00"/>
    <s v="Standard Class"/>
    <s v="Corporate"/>
    <n v="2"/>
    <s v="Jakarta"/>
    <s v="Jakarta"/>
    <s v="Indonesia"/>
    <s v="Jakarta,Jakarta,Indonesia"/>
    <s v="Southeastern Asia"/>
    <s v="Asia Pacific"/>
    <x v="1"/>
    <x v="2"/>
    <s v="Cisco Smart Phone, with Caller ID"/>
    <n v="2172.0767999999998"/>
    <n v="2"/>
    <n v="4"/>
    <n v="1"/>
    <n v="0.17"/>
    <n v="628.03680000000008"/>
    <n v="1"/>
    <n v="155.13"/>
    <n v="1"/>
    <s v="Medium"/>
    <n v="2"/>
  </r>
  <r>
    <s v="IN-2015-CD1192059-42326"/>
    <d v="2015-11-18T00:00:00"/>
    <d v="2015-11-22T00:00:00"/>
    <s v="Standard Class"/>
    <s v="Consumer"/>
    <n v="1"/>
    <s v="Padang"/>
    <s v="Sumatera Barat"/>
    <s v="Indonesia"/>
    <s v="Padang,Sumatera Barat,Indonesia"/>
    <s v="Southeastern Asia"/>
    <s v="Asia Pacific"/>
    <x v="1"/>
    <x v="1"/>
    <s v="Hewlett Wireless Fax, Color"/>
    <n v="2129.4953999999998"/>
    <n v="2"/>
    <n v="6"/>
    <n v="1"/>
    <n v="7.0000000000000007E-2"/>
    <n v="938.79539999999997"/>
    <n v="1"/>
    <n v="154.56"/>
    <n v="1"/>
    <s v="High"/>
    <n v="3"/>
  </r>
  <r>
    <s v="MX-2015-MA1756037-42266"/>
    <d v="2015-09-19T00:00:00"/>
    <d v="2015-09-21T00:00:00"/>
    <s v="Second Class"/>
    <s v="Home Office"/>
    <n v="3"/>
    <s v="Quevedo"/>
    <s v="Los Rios"/>
    <s v="Ecuador"/>
    <s v="Quevedo,Los Rios,Ecuador"/>
    <s v="South America"/>
    <s v="LATAM"/>
    <x v="1"/>
    <x v="1"/>
    <s v="HP Copy Machine, High-Speed"/>
    <n v="972.81047999999987"/>
    <n v="1"/>
    <n v="6"/>
    <n v="1"/>
    <n v="2E-3"/>
    <n v="36.930479999999996"/>
    <n v="1"/>
    <n v="154.07400000000001"/>
    <n v="1"/>
    <s v="Medium"/>
    <n v="2"/>
  </r>
  <r>
    <s v="IN-2015-DV1304558-42329"/>
    <d v="2015-11-21T00:00:00"/>
    <d v="2015-11-25T00:00:00"/>
    <s v="Second Class"/>
    <s v="Corporate"/>
    <n v="2"/>
    <s v="Madurai"/>
    <s v="Tamil Nadu"/>
    <s v="India"/>
    <s v="Madurai,Tamil Nadu,India"/>
    <s v="Southern Asia"/>
    <s v="Asia Pacific"/>
    <x v="0"/>
    <x v="12"/>
    <s v="Tenex Lockers, Single Width"/>
    <n v="1429.2599999999998"/>
    <n v="2"/>
    <n v="7"/>
    <n v="1"/>
    <n v="0"/>
    <n v="199.92"/>
    <n v="1"/>
    <n v="153.76"/>
    <n v="1"/>
    <s v="Medium"/>
    <n v="2"/>
  </r>
  <r>
    <s v="SA-2015-RE9450110-42168"/>
    <d v="2015-06-13T00:00:00"/>
    <d v="2015-06-13T00:00:00"/>
    <s v="Same Day"/>
    <s v="Consumer"/>
    <n v="1"/>
    <s v="Sakaka"/>
    <s v="Al Jawf"/>
    <s v="Saudi Arabia"/>
    <s v="Sakaka,Al Jawf,Saudi Arabia"/>
    <s v="Western Asia"/>
    <s v="Asia Pacific"/>
    <x v="1"/>
    <x v="2"/>
    <s v="Motorola Smart Phone, Cordless"/>
    <n v="2571.12"/>
    <n v="3"/>
    <n v="4"/>
    <n v="1"/>
    <n v="0"/>
    <n v="179.88"/>
    <n v="1"/>
    <n v="153.59"/>
    <n v="1"/>
    <s v="Medium"/>
    <n v="2"/>
  </r>
  <r>
    <s v="IN-2015-ME1732027-42364"/>
    <d v="2015-12-26T00:00:00"/>
    <d v="2015-12-31T00:00:00"/>
    <s v="Standard Class"/>
    <s v="Home Office"/>
    <n v="3"/>
    <s v="Beijing"/>
    <s v="Beijing"/>
    <s v="China"/>
    <s v="Beijing,Beijing,China"/>
    <s v="Eastern Asia"/>
    <s v="Asia Pacific"/>
    <x v="1"/>
    <x v="6"/>
    <s v="Konica Inkjet, White"/>
    <n v="931.7700000000001"/>
    <n v="1"/>
    <n v="3"/>
    <n v="1"/>
    <n v="0"/>
    <n v="214.28999999999996"/>
    <n v="1"/>
    <n v="153.47999999999999"/>
    <n v="1"/>
    <s v="High"/>
    <n v="3"/>
  </r>
  <r>
    <s v="ES-2015-JB15400139-42116"/>
    <d v="2015-04-22T00:00:00"/>
    <d v="2015-04-25T00:00:00"/>
    <s v="First Class"/>
    <s v="Corporate"/>
    <n v="2"/>
    <s v="Leeds"/>
    <s v="England"/>
    <s v="United Kingdom"/>
    <s v="Leeds,England,United Kingdom"/>
    <s v="Northern Europe"/>
    <s v="Europe"/>
    <x v="2"/>
    <x v="4"/>
    <s v="Bush Floating Shelf Set, Mobile"/>
    <n v="868.94999999999993"/>
    <n v="1"/>
    <n v="5"/>
    <n v="1"/>
    <n v="0"/>
    <n v="217.2"/>
    <n v="1"/>
    <n v="153.37"/>
    <n v="1"/>
    <s v="High"/>
    <n v="3"/>
  </r>
  <r>
    <s v="IN-2015-RF1984058-42273"/>
    <d v="2015-09-26T00:00:00"/>
    <d v="2015-09-28T00:00:00"/>
    <s v="First Class"/>
    <s v="Consumer"/>
    <n v="1"/>
    <s v="Cuttack"/>
    <s v="Odisha"/>
    <s v="India"/>
    <s v="Cuttack,Odisha,India"/>
    <s v="Southern Asia"/>
    <s v="Asia Pacific"/>
    <x v="2"/>
    <x v="5"/>
    <s v="Novimex Swivel Stool, Red"/>
    <n v="1315.68"/>
    <n v="2"/>
    <n v="8"/>
    <n v="1"/>
    <n v="0"/>
    <n v="328.79999999999995"/>
    <n v="1"/>
    <n v="153.16"/>
    <n v="1"/>
    <s v="High"/>
    <n v="3"/>
  </r>
  <r>
    <s v="ES-2015-CV12805139-42251"/>
    <d v="2015-09-04T00:00:00"/>
    <d v="2015-09-06T00:00:00"/>
    <s v="First Class"/>
    <s v="Corporate"/>
    <n v="2"/>
    <s v="Stourbridge"/>
    <s v="England"/>
    <s v="United Kingdom"/>
    <s v="Stourbridge,England,United Kingdom"/>
    <s v="Northern Europe"/>
    <s v="Europe"/>
    <x v="1"/>
    <x v="2"/>
    <s v="Nokia Headset, Full Size"/>
    <n v="520.79999999999995"/>
    <n v="1"/>
    <n v="7"/>
    <n v="1"/>
    <n v="0"/>
    <n v="10.29"/>
    <n v="1"/>
    <n v="153.11000000000001"/>
    <n v="1"/>
    <s v="High"/>
    <n v="3"/>
  </r>
  <r>
    <s v="IT-2015-KC16675139-42263"/>
    <d v="2015-09-16T00:00:00"/>
    <d v="2015-09-20T00:00:00"/>
    <s v="Standard Class"/>
    <s v="Corporate"/>
    <n v="2"/>
    <s v="Bognor Regis"/>
    <s v="England"/>
    <s v="United Kingdom"/>
    <s v="Bognor Regis,England,United Kingdom"/>
    <s v="Northern Europe"/>
    <s v="Europe"/>
    <x v="0"/>
    <x v="12"/>
    <s v="Eldon Lockers, Industrial"/>
    <n v="1388.73"/>
    <n v="2"/>
    <n v="7"/>
    <n v="1"/>
    <n v="0"/>
    <n v="680.39999999999986"/>
    <n v="1"/>
    <n v="152.96"/>
    <n v="1"/>
    <s v="High"/>
    <n v="3"/>
  </r>
  <r>
    <s v="IN-2015-HD1478527-42240"/>
    <d v="2015-08-24T00:00:00"/>
    <d v="2015-08-28T00:00:00"/>
    <s v="Standard Class"/>
    <s v="Home Office"/>
    <n v="3"/>
    <s v="Jiangmen"/>
    <s v="Guangdong"/>
    <s v="China"/>
    <s v="Jiangmen,Guangdong,China"/>
    <s v="Eastern Asia"/>
    <s v="Asia Pacific"/>
    <x v="1"/>
    <x v="1"/>
    <s v="Hewlett Copy Machine, Color"/>
    <n v="785.61"/>
    <n v="1"/>
    <n v="3"/>
    <n v="1"/>
    <n v="0"/>
    <n v="157.04999999999998"/>
    <n v="1"/>
    <n v="152.87"/>
    <n v="1"/>
    <s v="High"/>
    <n v="3"/>
  </r>
  <r>
    <s v="ES-2015-VP21760139-42280"/>
    <d v="2015-10-03T00:00:00"/>
    <d v="2015-10-05T00:00:00"/>
    <s v="First Class"/>
    <s v="Corporate"/>
    <n v="2"/>
    <s v="South Shields"/>
    <s v="England"/>
    <s v="United Kingdom"/>
    <s v="South Shields,England,United Kingdom"/>
    <s v="Northern Europe"/>
    <s v="Europe"/>
    <x v="0"/>
    <x v="0"/>
    <s v="KitchenAid Stove, White"/>
    <n v="1704.87"/>
    <n v="2"/>
    <n v="3"/>
    <n v="1"/>
    <n v="0"/>
    <n v="409.14"/>
    <n v="1"/>
    <n v="152.24"/>
    <n v="1"/>
    <s v="Medium"/>
    <n v="2"/>
  </r>
  <r>
    <s v="CA-2015-AA10375140-42350"/>
    <d v="2015-12-12T00:00:00"/>
    <d v="2015-12-16T00:00:00"/>
    <s v="Standard Class"/>
    <s v="Consumer"/>
    <n v="1"/>
    <s v="New York City"/>
    <s v="New York"/>
    <s v="United States"/>
    <s v="New York City,New York,United States"/>
    <s v="Eastern US"/>
    <s v="USCA"/>
    <x v="1"/>
    <x v="2"/>
    <s v="Dexim XPower Skin Super-Thin Power Case for iPhone 5 - Black"/>
    <n v="116.98"/>
    <n v="1"/>
    <n v="2"/>
    <n v="1"/>
    <n v="0"/>
    <n v="29.245000000000005"/>
    <n v="1"/>
    <n v="10.69"/>
    <n v="1"/>
    <s v="High"/>
    <n v="3"/>
  </r>
  <r>
    <s v="US-2015-AA10375140-42255"/>
    <d v="2015-09-08T00:00:00"/>
    <d v="2015-09-10T00:00:00"/>
    <s v="First Class"/>
    <s v="Consumer"/>
    <n v="1"/>
    <s v="Providence"/>
    <s v="Rhode Island"/>
    <s v="United States"/>
    <s v="Providence,Rhode Island,United States"/>
    <s v="Eastern US"/>
    <s v="USCA"/>
    <x v="0"/>
    <x v="9"/>
    <s v="Xerox 191"/>
    <n v="39.96"/>
    <n v="1"/>
    <n v="2"/>
    <n v="1"/>
    <n v="0"/>
    <n v="18.781199999999998"/>
    <n v="1"/>
    <n v="4.21"/>
    <n v="1"/>
    <s v="High"/>
    <n v="3"/>
  </r>
  <r>
    <s v="ID-2015-TT2146059-42185"/>
    <d v="2015-06-30T00:00:00"/>
    <d v="2015-07-02T00:00:00"/>
    <s v="First Class"/>
    <s v="Home Office"/>
    <n v="3"/>
    <s v="Bekasi"/>
    <s v="Jawa Barat"/>
    <s v="Indonesia"/>
    <s v="Bekasi,Jawa Barat,Indonesia"/>
    <s v="Southeastern Asia"/>
    <s v="Asia Pacific"/>
    <x v="1"/>
    <x v="1"/>
    <s v="Canon Copy Machine, Color"/>
    <n v="1961.0351999999998"/>
    <n v="2"/>
    <n v="8"/>
    <n v="1"/>
    <n v="7.0000000000000007E-2"/>
    <n v="-147.60480000000001"/>
    <n v="3"/>
    <n v="151.74"/>
    <n v="1"/>
    <s v="High"/>
    <n v="3"/>
  </r>
  <r>
    <s v="IN-2015-MM1792058-42325"/>
    <d v="2015-11-17T00:00:00"/>
    <d v="2015-11-20T00:00:00"/>
    <s v="First Class"/>
    <s v="Consumer"/>
    <n v="1"/>
    <s v="Dewas"/>
    <s v="Madhya Pradesh"/>
    <s v="India"/>
    <s v="Dewas,Madhya Pradesh,India"/>
    <s v="Southern Asia"/>
    <s v="Asia Pacific"/>
    <x v="0"/>
    <x v="7"/>
    <s v="Boston Canvas, Blue"/>
    <n v="482.76"/>
    <n v="1"/>
    <n v="9"/>
    <n v="2"/>
    <n v="0"/>
    <n v="183.33"/>
    <n v="1"/>
    <n v="151.37"/>
    <n v="1"/>
    <s v="Critical"/>
    <n v="4"/>
  </r>
  <r>
    <s v="US-2015-NF1859582-42145"/>
    <d v="2015-05-21T00:00:00"/>
    <d v="2015-05-27T00:00:00"/>
    <s v="Standard Class"/>
    <s v="Home Office"/>
    <n v="3"/>
    <s v="Monterrey"/>
    <s v="Nuevo León"/>
    <s v="Mexico"/>
    <s v="Monterrey,Nuevo León,Mexico"/>
    <s v="Central America"/>
    <s v="LATAM"/>
    <x v="2"/>
    <x v="3"/>
    <s v="Bevis Round Table, Fully Assembled"/>
    <n v="1940.0640000000003"/>
    <n v="2"/>
    <n v="7"/>
    <n v="1"/>
    <n v="0.2"/>
    <n v="339.44399999999996"/>
    <n v="1"/>
    <n v="150.88200000000001"/>
    <n v="1"/>
    <s v="Medium"/>
    <n v="2"/>
  </r>
  <r>
    <s v="MX-2015-CL1270018-42348"/>
    <d v="2015-12-10T00:00:00"/>
    <d v="2015-12-12T00:00:00"/>
    <s v="Second Class"/>
    <s v="Home Office"/>
    <n v="3"/>
    <s v="São Paulo"/>
    <s v="São Paulo"/>
    <s v="Brazil"/>
    <s v="São Paulo,São Paulo,Brazil"/>
    <s v="South America"/>
    <s v="LATAM"/>
    <x v="2"/>
    <x v="4"/>
    <s v="Ikea Floating Shelf Set, Mobile"/>
    <n v="576.20000000000005"/>
    <n v="1"/>
    <n v="5"/>
    <n v="1"/>
    <n v="0"/>
    <n v="242"/>
    <n v="1"/>
    <n v="150.876"/>
    <n v="1"/>
    <s v="Critical"/>
    <n v="4"/>
  </r>
  <r>
    <s v="ID-2015-TC211457-42343"/>
    <d v="2015-12-05T00:00:00"/>
    <d v="2015-12-08T00:00:00"/>
    <s v="First Class"/>
    <s v="Corporate"/>
    <n v="2"/>
    <s v="Gold Coast"/>
    <s v="Queensland"/>
    <s v="Australia"/>
    <s v="Gold Coast,Queensland,Australia"/>
    <s v="Oceania"/>
    <s v="Asia Pacific"/>
    <x v="2"/>
    <x v="5"/>
    <s v="Hon Swivel Stool, Adjustable"/>
    <n v="897.15600000000018"/>
    <n v="1"/>
    <n v="6"/>
    <n v="1"/>
    <n v="0.1"/>
    <n v="-10.044000000000011"/>
    <n v="3"/>
    <n v="150.43"/>
    <n v="1"/>
    <s v="High"/>
    <n v="3"/>
  </r>
  <r>
    <s v="IN-2015-DB1361558-42333"/>
    <d v="2015-11-25T00:00:00"/>
    <d v="2015-11-30T00:00:00"/>
    <s v="Second Class"/>
    <s v="Consumer"/>
    <n v="1"/>
    <s v="Hyderabad"/>
    <s v="Telangana"/>
    <s v="India"/>
    <s v="Hyderabad,Telangana,India"/>
    <s v="Southern Asia"/>
    <s v="Asia Pacific"/>
    <x v="2"/>
    <x v="5"/>
    <s v="Office Star Executive Leather Armchair, Red"/>
    <n v="1409.04"/>
    <n v="2"/>
    <n v="3"/>
    <n v="1"/>
    <n v="0"/>
    <n v="436.77"/>
    <n v="1"/>
    <n v="150.11000000000001"/>
    <n v="1"/>
    <s v="Medium"/>
    <n v="2"/>
  </r>
  <r>
    <s v="US-2015-RE1940536-42334"/>
    <d v="2015-11-26T00:00:00"/>
    <d v="2015-11-28T00:00:00"/>
    <s v="First Class"/>
    <s v="Consumer"/>
    <n v="1"/>
    <s v="Santo Domingo"/>
    <s v="Santo Domingo"/>
    <s v="Dominican Republic"/>
    <s v="Santo Domingo,Santo Domingo,Dominican Republic"/>
    <s v="Caribbean"/>
    <s v="LATAM"/>
    <x v="1"/>
    <x v="1"/>
    <s v="HP Copy Machine, Laser"/>
    <n v="517.80624000000012"/>
    <n v="1"/>
    <n v="4"/>
    <n v="1"/>
    <n v="0.20200000000000001"/>
    <n v="-118.11376000000003"/>
    <n v="3"/>
    <n v="150.10899999999998"/>
    <n v="1"/>
    <s v="High"/>
    <n v="3"/>
  </r>
  <r>
    <s v="ES-2015-DK1298548-42319"/>
    <d v="2015-11-11T00:00:00"/>
    <d v="2015-11-13T00:00:00"/>
    <s v="Second Class"/>
    <s v="Consumer"/>
    <n v="1"/>
    <s v="Herne"/>
    <s v="North Rhine-Westphalia"/>
    <s v="Germany"/>
    <s v="Herne,North Rhine-Westphalia,Germany"/>
    <s v="Western Europe"/>
    <s v="Europe"/>
    <x v="1"/>
    <x v="2"/>
    <s v="Apple Audio Dock, VoIP"/>
    <n v="834.90000000000009"/>
    <n v="1"/>
    <n v="5"/>
    <n v="1"/>
    <n v="0"/>
    <n v="267.14999999999998"/>
    <n v="1"/>
    <n v="150.08000000000001"/>
    <n v="1"/>
    <s v="High"/>
    <n v="3"/>
  </r>
  <r>
    <s v="SI-2015-SM10005115-42252"/>
    <d v="2015-09-05T00:00:00"/>
    <d v="2015-09-09T00:00:00"/>
    <s v="Standard Class"/>
    <s v="Consumer"/>
    <n v="1"/>
    <s v="Ljubljana"/>
    <s v="Ljubljana"/>
    <s v="Slovenia"/>
    <s v="Ljubljana,Ljubljana,Slovenia"/>
    <s v="Southern Europe"/>
    <s v="Europe"/>
    <x v="2"/>
    <x v="4"/>
    <s v="Safco Floating Shelf Set, Traditional"/>
    <n v="1180.44"/>
    <n v="2"/>
    <n v="6"/>
    <n v="1"/>
    <n v="0"/>
    <n v="519.30000000000007"/>
    <n v="1"/>
    <n v="150.03"/>
    <n v="1"/>
    <s v="High"/>
    <n v="3"/>
  </r>
  <r>
    <s v="MX-2015-CT1199528-42022"/>
    <d v="2015-01-18T00:00:00"/>
    <d v="2015-01-19T00:00:00"/>
    <s v="First Class"/>
    <s v="Consumer"/>
    <n v="1"/>
    <s v="Bogotá"/>
    <s v="Bogota"/>
    <s v="Colombia"/>
    <s v="Bogotá,Bogota,Colombia"/>
    <s v="South America"/>
    <s v="LATAM"/>
    <x v="2"/>
    <x v="5"/>
    <s v="Harbour Creations Swivel Stool, Red"/>
    <n v="840.56000000000006"/>
    <n v="1"/>
    <n v="7"/>
    <n v="1"/>
    <n v="0"/>
    <n v="243.74"/>
    <n v="1"/>
    <n v="149.93900000000002"/>
    <n v="1"/>
    <s v="Medium"/>
    <n v="2"/>
  </r>
  <r>
    <s v="UP-2015-JC5775137-42305"/>
    <d v="2015-10-28T00:00:00"/>
    <d v="2015-11-04T00:00:00"/>
    <s v="Standard Class"/>
    <s v="Consumer"/>
    <n v="1"/>
    <s v="Nizhyn"/>
    <s v="Chernihiv"/>
    <s v="Ukraine"/>
    <s v="Nizhyn,Chernihiv,Ukraine"/>
    <s v="Eastern Europe"/>
    <s v="Europe"/>
    <x v="0"/>
    <x v="12"/>
    <s v="Rogers Lockers, Blue"/>
    <n v="1269.72"/>
    <n v="2"/>
    <n v="6"/>
    <n v="1"/>
    <n v="0"/>
    <n v="88.74"/>
    <n v="1"/>
    <n v="149.88999999999999"/>
    <n v="1"/>
    <s v="Low"/>
    <n v="1"/>
  </r>
  <r>
    <s v="IN-2015-MS175307-42290"/>
    <d v="2015-10-13T00:00:00"/>
    <d v="2015-10-13T00:00:00"/>
    <s v="Same Day"/>
    <s v="Consumer"/>
    <n v="1"/>
    <s v="Mount Isa"/>
    <s v="Queensland"/>
    <s v="Australia"/>
    <s v="Mount Isa,Queensland,Australia"/>
    <s v="Oceania"/>
    <s v="Asia Pacific"/>
    <x v="1"/>
    <x v="1"/>
    <s v="HP Fax Machine, Color"/>
    <n v="542.48400000000004"/>
    <n v="1"/>
    <n v="2"/>
    <n v="1"/>
    <n v="0.1"/>
    <n v="126.56399999999999"/>
    <n v="1"/>
    <n v="149.88999999999999"/>
    <n v="1"/>
    <s v="Critical"/>
    <n v="4"/>
  </r>
  <r>
    <s v="MX-2015-KT16465141-42301"/>
    <d v="2015-10-24T00:00:00"/>
    <d v="2015-10-26T00:00:00"/>
    <s v="Second Class"/>
    <s v="Consumer"/>
    <n v="1"/>
    <s v="Montevideo"/>
    <s v="Montevideo"/>
    <s v="Uruguay"/>
    <s v="Montevideo,Montevideo,Uruguay"/>
    <s v="South America"/>
    <s v="LATAM"/>
    <x v="2"/>
    <x v="3"/>
    <s v="Barricks Conference Table, with Bottom Storage"/>
    <n v="1935.104"/>
    <n v="2"/>
    <n v="4"/>
    <n v="1"/>
    <n v="0.2"/>
    <n v="-411.21600000000001"/>
    <n v="3"/>
    <n v="149.363"/>
    <n v="1"/>
    <s v="Medium"/>
    <n v="2"/>
  </r>
  <r>
    <s v="MX-2015-VP2173082-42297"/>
    <d v="2015-10-20T00:00:00"/>
    <d v="2015-10-24T00:00:00"/>
    <s v="Standard Class"/>
    <s v="Home Office"/>
    <n v="3"/>
    <s v="Tepic"/>
    <s v="Nayarit"/>
    <s v="Mexico"/>
    <s v="Tepic,Nayarit,Mexico"/>
    <s v="Central America"/>
    <s v="LATAM"/>
    <x v="1"/>
    <x v="6"/>
    <s v="StarTech Printer, Durable"/>
    <n v="1196.02"/>
    <n v="2"/>
    <n v="7"/>
    <n v="1"/>
    <n v="0"/>
    <n v="478.38000000000011"/>
    <n v="1"/>
    <n v="148.80000000000001"/>
    <n v="1"/>
    <s v="High"/>
    <n v="3"/>
  </r>
  <r>
    <s v="UP-2015-DM2955137-42150"/>
    <d v="2015-05-26T00:00:00"/>
    <d v="2015-05-28T00:00:00"/>
    <s v="First Class"/>
    <s v="Corporate"/>
    <n v="2"/>
    <s v="Kharkiv"/>
    <s v="Kharkiv"/>
    <s v="Ukraine"/>
    <s v="Kharkiv,Kharkiv,Ukraine"/>
    <s v="Eastern Europe"/>
    <s v="Europe"/>
    <x v="2"/>
    <x v="5"/>
    <s v="SAFCO Swivel Stool, Set of Two"/>
    <n v="1021.14"/>
    <n v="2"/>
    <n v="6"/>
    <n v="1"/>
    <n v="0"/>
    <n v="387.90000000000003"/>
    <n v="1"/>
    <n v="148.76"/>
    <n v="1"/>
    <s v="High"/>
    <n v="3"/>
  </r>
  <r>
    <s v="IT-2015-ME1801045-42222"/>
    <d v="2015-08-06T00:00:00"/>
    <d v="2015-08-08T00:00:00"/>
    <s v="Second Class"/>
    <s v="Corporate"/>
    <n v="2"/>
    <s v="Paris"/>
    <s v="Ile-de-France"/>
    <s v="France"/>
    <s v="Paris,Ile-de-France,France"/>
    <s v="Western Europe"/>
    <s v="Europe"/>
    <x v="2"/>
    <x v="3"/>
    <s v="Barricks Round Table, with Bottom Storage"/>
    <n v="1629.9075000000003"/>
    <n v="2"/>
    <n v="5"/>
    <n v="1"/>
    <n v="0.35"/>
    <n v="-802.49250000000006"/>
    <n v="3"/>
    <n v="148.41"/>
    <n v="1"/>
    <s v="Medium"/>
    <n v="2"/>
  </r>
  <r>
    <s v="MX-2015-NG1843018-42298"/>
    <d v="2015-10-21T00:00:00"/>
    <d v="2015-10-21T00:00:00"/>
    <s v="Same Day"/>
    <s v="Consumer"/>
    <n v="1"/>
    <s v="São Paulo"/>
    <s v="São Paulo"/>
    <s v="Brazil"/>
    <s v="São Paulo,São Paulo,Brazil"/>
    <s v="South America"/>
    <s v="LATAM"/>
    <x v="2"/>
    <x v="11"/>
    <s v="Tenex Frame, Black"/>
    <n v="439.92000000000007"/>
    <n v="1"/>
    <n v="6"/>
    <n v="1"/>
    <n v="0"/>
    <n v="197.87999999999997"/>
    <n v="1"/>
    <n v="148.136"/>
    <n v="1"/>
    <s v="Critical"/>
    <n v="4"/>
  </r>
  <r>
    <s v="MX-2015-RD1966082-42038"/>
    <d v="2015-02-03T00:00:00"/>
    <d v="2015-02-06T00:00:00"/>
    <s v="First Class"/>
    <s v="Home Office"/>
    <n v="3"/>
    <s v="Tlalpan"/>
    <s v="Distrito Federal"/>
    <s v="Mexico"/>
    <s v="Tlalpan,Distrito Federal,Mexico"/>
    <s v="Central America"/>
    <s v="LATAM"/>
    <x v="1"/>
    <x v="2"/>
    <s v="Nokia Speaker Phone, Full Size"/>
    <n v="331.84"/>
    <n v="1"/>
    <n v="4"/>
    <n v="1"/>
    <n v="0"/>
    <n v="23.2"/>
    <n v="1"/>
    <n v="147.84399999999999"/>
    <n v="1"/>
    <s v="Critical"/>
    <n v="4"/>
  </r>
  <r>
    <s v="MA-2015-CD198077-42363"/>
    <d v="2015-12-25T00:00:00"/>
    <d v="2015-12-27T00:00:00"/>
    <s v="First Class"/>
    <s v="Consumer"/>
    <n v="1"/>
    <s v="Mahajanga"/>
    <s v="Boeny"/>
    <s v="Madagascar"/>
    <s v="Mahajanga,Boeny,Madagascar"/>
    <s v="Eastern Africa"/>
    <s v="Africa"/>
    <x v="1"/>
    <x v="1"/>
    <s v="Canon Wireless Fax, Laser"/>
    <n v="378.66"/>
    <n v="1"/>
    <n v="1"/>
    <n v="1"/>
    <n v="0"/>
    <n v="185.52"/>
    <n v="1"/>
    <n v="147.79"/>
    <n v="1"/>
    <s v="Critical"/>
    <n v="4"/>
  </r>
  <r>
    <s v="AG-2015-CL25653-42164"/>
    <d v="2015-06-09T00:00:00"/>
    <d v="2015-06-13T00:00:00"/>
    <s v="Standard Class"/>
    <s v="Consumer"/>
    <n v="1"/>
    <s v="Saida"/>
    <s v="Saida"/>
    <s v="Algeria"/>
    <s v="Saida,Saida,Algeria"/>
    <s v="North Africa"/>
    <s v="Africa"/>
    <x v="0"/>
    <x v="0"/>
    <s v="KitchenAid Refrigerator, White"/>
    <n v="1052.1599999999999"/>
    <n v="2"/>
    <n v="2"/>
    <n v="1"/>
    <n v="0"/>
    <n v="526.08000000000004"/>
    <n v="1"/>
    <n v="147.79"/>
    <n v="1"/>
    <s v="High"/>
    <n v="3"/>
  </r>
  <r>
    <s v="EG-2015-CR258038-42335"/>
    <d v="2015-11-27T00:00:00"/>
    <d v="2015-12-03T00:00:00"/>
    <s v="Standard Class"/>
    <s v="Home Office"/>
    <n v="3"/>
    <s v="Alexandria"/>
    <s v="Al Iskandariyah"/>
    <s v="Egypt"/>
    <s v="Alexandria,Al Iskandariyah,Egypt"/>
    <s v="North Africa"/>
    <s v="Africa"/>
    <x v="2"/>
    <x v="3"/>
    <s v="Hon Training Table, Adjustable Height"/>
    <n v="2679.12"/>
    <n v="3"/>
    <n v="8"/>
    <n v="1"/>
    <n v="0"/>
    <n v="1098.24"/>
    <n v="4"/>
    <n v="147.34"/>
    <n v="1"/>
    <s v="Medium"/>
    <n v="2"/>
  </r>
  <r>
    <s v="ES-2015-SM20320139-42190"/>
    <d v="2015-07-05T00:00:00"/>
    <d v="2015-07-09T00:00:00"/>
    <s v="Standard Class"/>
    <s v="Home Office"/>
    <n v="3"/>
    <s v="Gravesend"/>
    <s v="England"/>
    <s v="United Kingdom"/>
    <s v="Gravesend,England,United Kingdom"/>
    <s v="Northern Europe"/>
    <s v="Europe"/>
    <x v="1"/>
    <x v="2"/>
    <s v="Motorola Smart Phone, with Caller ID"/>
    <n v="1936.62"/>
    <n v="2"/>
    <n v="3"/>
    <n v="1"/>
    <n v="0"/>
    <n v="445.40999999999997"/>
    <n v="1"/>
    <n v="147.33000000000001"/>
    <n v="1"/>
    <s v="Medium"/>
    <n v="2"/>
  </r>
  <r>
    <s v="IN-2015-RS1976592-42202"/>
    <d v="2015-07-17T00:00:00"/>
    <d v="2015-07-19T00:00:00"/>
    <s v="First Class"/>
    <s v="Corporate"/>
    <n v="2"/>
    <s v="Timaru"/>
    <s v="Canterbury"/>
    <s v="New Zealand"/>
    <s v="Timaru,Canterbury,New Zealand"/>
    <s v="Oceania"/>
    <s v="Asia Pacific"/>
    <x v="1"/>
    <x v="1"/>
    <s v="Canon Fax Machine, Digital"/>
    <n v="636.06000000000006"/>
    <n v="1"/>
    <n v="2"/>
    <n v="1"/>
    <n v="0"/>
    <n v="12.72"/>
    <n v="1"/>
    <n v="146.26"/>
    <n v="1"/>
    <s v="High"/>
    <n v="3"/>
  </r>
  <r>
    <s v="IT-2015-JF1535545-42126"/>
    <d v="2015-05-02T00:00:00"/>
    <d v="2015-05-03T00:00:00"/>
    <s v="First Class"/>
    <s v="Consumer"/>
    <n v="1"/>
    <s v="Libourne"/>
    <s v="Aquitaine-Limousin-Poitou-Charentes"/>
    <s v="France"/>
    <s v="Libourne,Aquitaine-Limousin-Poitou-Charentes,France"/>
    <s v="Western Europe"/>
    <s v="Europe"/>
    <x v="0"/>
    <x v="12"/>
    <s v="Smead Lockers, Wire Frame"/>
    <n v="355.48200000000003"/>
    <n v="1"/>
    <n v="2"/>
    <n v="1"/>
    <n v="0.1"/>
    <n v="-3.9780000000000086"/>
    <n v="3"/>
    <n v="146.12"/>
    <n v="1"/>
    <s v="Critical"/>
    <n v="4"/>
  </r>
  <r>
    <s v="CA-2015-AG10390140-42255"/>
    <d v="2015-09-08T00:00:00"/>
    <d v="2015-09-12T00:00:00"/>
    <s v="Standard Class"/>
    <s v="Consumer"/>
    <n v="1"/>
    <s v="Los Angeles"/>
    <s v="California"/>
    <s v="United States"/>
    <s v="Los Angeles,California,United States"/>
    <s v="Western US"/>
    <s v="USCA"/>
    <x v="2"/>
    <x v="11"/>
    <s v="C-Line Magnetic Cubicle Keepers, Clear Polypropylene"/>
    <n v="19.760000000000002"/>
    <n v="1"/>
    <n v="4"/>
    <n v="1"/>
    <n v="0"/>
    <n v="8.2992000000000008"/>
    <n v="1"/>
    <n v="1.42"/>
    <n v="1"/>
    <s v="Medium"/>
    <n v="2"/>
  </r>
  <r>
    <s v="ES-2015-FA14230139-42223"/>
    <d v="2015-08-07T00:00:00"/>
    <d v="2015-08-13T00:00:00"/>
    <s v="Standard Class"/>
    <s v="Corporate"/>
    <n v="2"/>
    <s v="London"/>
    <s v="England"/>
    <s v="United Kingdom"/>
    <s v="London,England,United Kingdom"/>
    <s v="Northern Europe"/>
    <s v="Europe"/>
    <x v="2"/>
    <x v="4"/>
    <s v="Sauder 3-Shelf Cabinet, Mobile"/>
    <n v="1218.2400000000002"/>
    <n v="2"/>
    <n v="8"/>
    <n v="1"/>
    <n v="0.1"/>
    <n v="419.52"/>
    <n v="1"/>
    <n v="145.56"/>
    <n v="1"/>
    <s v="Low"/>
    <n v="1"/>
  </r>
  <r>
    <s v="US-2015-AR10405140-42244"/>
    <d v="2015-08-28T00:00:00"/>
    <d v="2015-09-02T00:00:00"/>
    <s v="Standard Class"/>
    <s v="Corporate"/>
    <n v="2"/>
    <s v="Franklin"/>
    <s v="Massachusetts"/>
    <s v="United States"/>
    <s v="Franklin,Massachusetts,United States"/>
    <s v="Eastern US"/>
    <s v="USCA"/>
    <x v="2"/>
    <x v="3"/>
    <s v="Office Impressions End Table, 20-1/2&quot;H x 24&quot;W x 20&quot;D"/>
    <n v="1488.4239999999998"/>
    <n v="2"/>
    <n v="7"/>
    <n v="1"/>
    <n v="0.3"/>
    <n v="-297.68479999999983"/>
    <n v="3"/>
    <n v="138.1"/>
    <n v="1"/>
    <s v="Medium"/>
    <n v="2"/>
  </r>
  <r>
    <s v="MX-2015-TB2135518-42270"/>
    <d v="2015-09-23T00:00:00"/>
    <d v="2015-09-25T00:00:00"/>
    <s v="First Class"/>
    <s v="Corporate"/>
    <n v="2"/>
    <s v="Patrocínio"/>
    <s v="Minas Gerais"/>
    <s v="Brazil"/>
    <s v="Patrocínio,Minas Gerais,Brazil"/>
    <s v="South America"/>
    <s v="LATAM"/>
    <x v="2"/>
    <x v="4"/>
    <s v="Safco Stackable Bookrack, Pine"/>
    <n v="601.32000000000005"/>
    <n v="1"/>
    <n v="6"/>
    <n v="1"/>
    <n v="0"/>
    <n v="246.47999999999996"/>
    <n v="1"/>
    <n v="145.065"/>
    <n v="1"/>
    <s v="High"/>
    <n v="3"/>
  </r>
  <r>
    <s v="ID-2015-MC176357-42132"/>
    <d v="2015-05-08T00:00:00"/>
    <d v="2015-05-12T00:00:00"/>
    <s v="Second Class"/>
    <s v="Corporate"/>
    <n v="2"/>
    <s v="Mandurah"/>
    <s v="Western Australia"/>
    <s v="Australia"/>
    <s v="Mandurah,Western Australia,Australia"/>
    <s v="Oceania"/>
    <s v="Asia Pacific"/>
    <x v="1"/>
    <x v="10"/>
    <s v="Memorex Router, USB"/>
    <n v="1774.2240000000002"/>
    <n v="2"/>
    <n v="8"/>
    <n v="1"/>
    <n v="0.1"/>
    <n v="492.62399999999997"/>
    <n v="1"/>
    <n v="144.86000000000001"/>
    <n v="1"/>
    <s v="Medium"/>
    <n v="2"/>
  </r>
  <r>
    <s v="MX-2015-GT1475582-42157"/>
    <d v="2015-06-02T00:00:00"/>
    <d v="2015-06-05T00:00:00"/>
    <s v="First Class"/>
    <s v="Consumer"/>
    <n v="1"/>
    <s v="Tijuana"/>
    <s v="Baja California"/>
    <s v="Mexico"/>
    <s v="Tijuana,Baja California,Mexico"/>
    <s v="Central America"/>
    <s v="LATAM"/>
    <x v="2"/>
    <x v="3"/>
    <s v="Barricks Conference Table, with Bottom Storage"/>
    <n v="967.55200000000002"/>
    <n v="1"/>
    <n v="2"/>
    <n v="1"/>
    <n v="0.2"/>
    <n v="-205.608"/>
    <n v="3"/>
    <n v="144.67000000000002"/>
    <n v="1"/>
    <s v="High"/>
    <n v="3"/>
  </r>
  <r>
    <s v="CA-2015-AR10405140-42175"/>
    <d v="2015-06-20T00:00:00"/>
    <d v="2015-06-24T00:00:00"/>
    <s v="Standard Class"/>
    <s v="Corporate"/>
    <n v="2"/>
    <s v="New York City"/>
    <s v="New York"/>
    <s v="United States"/>
    <s v="New York City,New York,United States"/>
    <s v="Eastern US"/>
    <s v="USCA"/>
    <x v="1"/>
    <x v="10"/>
    <s v="Sony 16GB Class 10 Micro SDHC R40 Memory Card"/>
    <n v="103.12"/>
    <n v="1"/>
    <n v="8"/>
    <n v="1"/>
    <n v="0"/>
    <n v="10.311999999999998"/>
    <n v="1"/>
    <n v="13.35"/>
    <n v="1"/>
    <s v="High"/>
    <n v="3"/>
  </r>
  <r>
    <s v="ES-2015-RD1948048-42140"/>
    <d v="2015-05-16T00:00:00"/>
    <d v="2015-05-21T00:00:00"/>
    <s v="Standard Class"/>
    <s v="Consumer"/>
    <n v="1"/>
    <s v="Oberhausen"/>
    <s v="North Rhine-Westphalia"/>
    <s v="Germany"/>
    <s v="Oberhausen,North Rhine-Westphalia,Germany"/>
    <s v="Western Europe"/>
    <s v="Europe"/>
    <x v="0"/>
    <x v="0"/>
    <s v="Hoover Refrigerator, Black"/>
    <n v="2365.605"/>
    <n v="2"/>
    <n v="5"/>
    <n v="1"/>
    <n v="0.1"/>
    <n v="551.95500000000015"/>
    <n v="1"/>
    <n v="143.81"/>
    <n v="1"/>
    <s v="Medium"/>
    <n v="2"/>
  </r>
  <r>
    <s v="CM-2015-JS603022-42151"/>
    <d v="2015-05-27T00:00:00"/>
    <d v="2015-05-27T00:00:00"/>
    <s v="Same Day"/>
    <s v="Consumer"/>
    <n v="1"/>
    <s v="Yaounde"/>
    <s v="Centre"/>
    <s v="Cameroon"/>
    <s v="Yaounde,Centre,Cameroon"/>
    <s v="Central Africa"/>
    <s v="Africa"/>
    <x v="0"/>
    <x v="0"/>
    <s v="Breville Refrigerator, Black"/>
    <n v="1037.52"/>
    <n v="2"/>
    <n v="2"/>
    <n v="1"/>
    <n v="0"/>
    <n v="456.48"/>
    <n v="1"/>
    <n v="143.66"/>
    <n v="1"/>
    <s v="Critical"/>
    <n v="4"/>
  </r>
  <r>
    <s v="ES-2015-CS1195096-42324"/>
    <d v="2015-11-16T00:00:00"/>
    <d v="2015-11-17T00:00:00"/>
    <s v="First Class"/>
    <s v="Consumer"/>
    <n v="1"/>
    <s v="Bergen"/>
    <s v="Hordaland"/>
    <s v="Norway"/>
    <s v="Bergen,Hordaland,Norway"/>
    <s v="Northern Europe"/>
    <s v="Europe"/>
    <x v="2"/>
    <x v="4"/>
    <s v="Dania Corner Shelving, Mobile"/>
    <n v="872.13"/>
    <n v="1"/>
    <n v="7"/>
    <n v="1"/>
    <n v="0"/>
    <n v="252.83999999999997"/>
    <n v="1"/>
    <n v="143.63"/>
    <n v="1"/>
    <s v="High"/>
    <n v="3"/>
  </r>
  <r>
    <s v="UP-2015-BM1140137-42119"/>
    <d v="2015-04-25T00:00:00"/>
    <d v="2015-04-28T00:00:00"/>
    <s v="First Class"/>
    <s v="Consumer"/>
    <n v="1"/>
    <s v="Kharkiv"/>
    <s v="Kharkiv"/>
    <s v="Ukraine"/>
    <s v="Kharkiv,Kharkiv,Ukraine"/>
    <s v="Eastern Europe"/>
    <s v="Europe"/>
    <x v="1"/>
    <x v="1"/>
    <s v="HP Fax Machine, High-Speed"/>
    <n v="596.28"/>
    <n v="1"/>
    <n v="2"/>
    <n v="1"/>
    <n v="0"/>
    <n v="29.759999999999998"/>
    <n v="1"/>
    <n v="143.51"/>
    <n v="1"/>
    <s v="High"/>
    <n v="3"/>
  </r>
  <r>
    <s v="IN-2015-JL1523527-42322"/>
    <d v="2015-11-14T00:00:00"/>
    <d v="2015-11-18T00:00:00"/>
    <s v="Standard Class"/>
    <s v="Consumer"/>
    <n v="1"/>
    <s v="Nanning"/>
    <s v="Guangxi"/>
    <s v="China"/>
    <s v="Nanning,Guangxi,China"/>
    <s v="Eastern Asia"/>
    <s v="Asia Pacific"/>
    <x v="1"/>
    <x v="6"/>
    <s v="Konica Inkjet, Wireless"/>
    <n v="2194.92"/>
    <n v="2"/>
    <n v="7"/>
    <n v="1"/>
    <n v="0"/>
    <n v="1031.52"/>
    <n v="4"/>
    <n v="142.99"/>
    <n v="1"/>
    <s v="Medium"/>
    <n v="2"/>
  </r>
  <r>
    <s v="CA-2015-AR10405140-42145"/>
    <d v="2015-05-21T00:00:00"/>
    <d v="2015-05-21T00:00:00"/>
    <s v="Same Day"/>
    <s v="Corporate"/>
    <n v="2"/>
    <s v="Trenton"/>
    <s v="Michigan"/>
    <s v="United States"/>
    <s v="Trenton,Michigan,United States"/>
    <s v="Central US"/>
    <s v="USCA"/>
    <x v="0"/>
    <x v="8"/>
    <s v="Square Ring Data Binders, Rigid 75 Pt. Covers, 11&quot; x 14-7/8&quot;"/>
    <n v="41.28"/>
    <n v="1"/>
    <n v="2"/>
    <n v="1"/>
    <n v="0"/>
    <n v="19.814399999999999"/>
    <n v="1"/>
    <n v="6.98"/>
    <n v="1"/>
    <s v="High"/>
    <n v="3"/>
  </r>
  <r>
    <s v="ES-2015-LW16825139-42218"/>
    <d v="2015-08-02T00:00:00"/>
    <d v="2015-08-06T00:00:00"/>
    <s v="Standard Class"/>
    <s v="Corporate"/>
    <n v="2"/>
    <s v="Leeds"/>
    <s v="England"/>
    <s v="United Kingdom"/>
    <s v="Leeds,England,United Kingdom"/>
    <s v="Northern Europe"/>
    <s v="Europe"/>
    <x v="1"/>
    <x v="6"/>
    <s v="Konica Inkjet, White"/>
    <n v="1863.5400000000002"/>
    <n v="2"/>
    <n v="6"/>
    <n v="1"/>
    <n v="0"/>
    <n v="708.12000000000012"/>
    <n v="1"/>
    <n v="142.47"/>
    <n v="1"/>
    <s v="Medium"/>
    <n v="2"/>
  </r>
  <r>
    <s v="IN-2015-JB1592527-42360"/>
    <d v="2015-12-22T00:00:00"/>
    <d v="2015-12-24T00:00:00"/>
    <s v="First Class"/>
    <s v="Consumer"/>
    <n v="1"/>
    <s v="Guiyang"/>
    <s v="Guizhou"/>
    <s v="China"/>
    <s v="Guiyang,Guizhou,China"/>
    <s v="Eastern Asia"/>
    <s v="Asia Pacific"/>
    <x v="1"/>
    <x v="6"/>
    <s v="Konica Printer, White"/>
    <n v="532.50000000000011"/>
    <n v="1"/>
    <n v="2"/>
    <n v="1"/>
    <n v="0"/>
    <n v="207.66"/>
    <n v="1"/>
    <n v="142.38"/>
    <n v="1"/>
    <s v="Critical"/>
    <n v="4"/>
  </r>
  <r>
    <s v="US-2015-AC10420140-42137"/>
    <d v="2015-05-13T00:00:00"/>
    <d v="2015-05-16T00:00:00"/>
    <s v="Second Class"/>
    <s v="Corporate"/>
    <n v="2"/>
    <s v="Houston"/>
    <s v="Texas"/>
    <s v="United States"/>
    <s v="Houston,Texas,United States"/>
    <s v="Central US"/>
    <s v="USCA"/>
    <x v="0"/>
    <x v="12"/>
    <s v="Fellowes Bankers Box Stor/Drawer Steel Plus"/>
    <n v="127.92000000000002"/>
    <n v="1"/>
    <n v="5"/>
    <n v="1"/>
    <n v="0.2"/>
    <n v="-15.990000000000002"/>
    <n v="3"/>
    <n v="14.12"/>
    <n v="1"/>
    <s v="High"/>
    <n v="3"/>
  </r>
  <r>
    <s v="IN-2015-PP1895566-42315"/>
    <d v="2015-11-07T00:00:00"/>
    <d v="2015-11-11T00:00:00"/>
    <s v="Standard Class"/>
    <s v="Home Office"/>
    <n v="3"/>
    <s v="Tokyo"/>
    <s v="Tokyo"/>
    <s v="Japan"/>
    <s v="Tokyo,Tokyo,Japan"/>
    <s v="Eastern Asia"/>
    <s v="Asia Pacific"/>
    <x v="1"/>
    <x v="10"/>
    <s v="Memorex Router, Erganomic"/>
    <n v="1464.1200000000001"/>
    <n v="2"/>
    <n v="6"/>
    <n v="1"/>
    <n v="0"/>
    <n v="541.62"/>
    <n v="1"/>
    <n v="141.97999999999999"/>
    <n v="1"/>
    <s v="Medium"/>
    <n v="2"/>
  </r>
  <r>
    <s v="IS-2015-PB921063-42062"/>
    <d v="2015-02-27T00:00:00"/>
    <d v="2015-03-01T00:00:00"/>
    <s v="Second Class"/>
    <s v="Corporate"/>
    <n v="2"/>
    <s v="Bene Beraq"/>
    <s v="Tel Aviv"/>
    <s v="Israel"/>
    <s v="Bene Beraq,Tel Aviv,Israel"/>
    <s v="Western Asia"/>
    <s v="Asia Pacific"/>
    <x v="1"/>
    <x v="1"/>
    <s v="HP Fax Machine, Digital"/>
    <n v="1198.32"/>
    <n v="2"/>
    <n v="4"/>
    <n v="1"/>
    <n v="0"/>
    <n v="0"/>
    <n v="1"/>
    <n v="141.72999999999999"/>
    <n v="1"/>
    <s v="Medium"/>
    <n v="2"/>
  </r>
  <r>
    <s v="IN-2015-MC17575130-42278"/>
    <d v="2015-10-01T00:00:00"/>
    <d v="2015-10-06T00:00:00"/>
    <s v="Standard Class"/>
    <s v="Consumer"/>
    <n v="1"/>
    <s v="Bangkok"/>
    <s v="Bangkok"/>
    <s v="Thailand"/>
    <s v="Bangkok,Bangkok,Thailand"/>
    <s v="Southeastern Asia"/>
    <s v="Asia Pacific"/>
    <x v="2"/>
    <x v="4"/>
    <s v="Safco Library with Doors, Pine"/>
    <n v="1971.3455999999999"/>
    <n v="2"/>
    <n v="8"/>
    <n v="1"/>
    <n v="0.37"/>
    <n v="-813.61440000000005"/>
    <n v="3"/>
    <n v="141.65"/>
    <n v="1"/>
    <s v="Medium"/>
    <n v="2"/>
  </r>
  <r>
    <s v="CA-2015-AT10435140-42348"/>
    <d v="2015-12-10T00:00:00"/>
    <d v="2015-12-14T00:00:00"/>
    <s v="Second Class"/>
    <s v="Home Office"/>
    <n v="3"/>
    <s v="Los Angeles"/>
    <s v="California"/>
    <s v="United States"/>
    <s v="Los Angeles,California,United States"/>
    <s v="Western US"/>
    <s v="USCA"/>
    <x v="2"/>
    <x v="3"/>
    <s v="Bevis 36 x 72 Conference Tables"/>
    <n v="896.32799999999997"/>
    <n v="1"/>
    <n v="9"/>
    <n v="2"/>
    <n v="0.2"/>
    <n v="22.408199999999994"/>
    <n v="1"/>
    <n v="31.39"/>
    <n v="1"/>
    <s v="Medium"/>
    <n v="2"/>
  </r>
  <r>
    <s v="ES-2015-TA2138548-42096"/>
    <d v="2015-04-02T00:00:00"/>
    <d v="2015-04-07T00:00:00"/>
    <s v="Standard Class"/>
    <s v="Home Office"/>
    <n v="3"/>
    <s v="Bremen"/>
    <s v="Bremen"/>
    <s v="Germany"/>
    <s v="Bremen,Bremen,Germany"/>
    <s v="Western Europe"/>
    <s v="Europe"/>
    <x v="2"/>
    <x v="4"/>
    <s v="Dania 3-Shelf Cabinet, Pine"/>
    <n v="1156.68"/>
    <n v="2"/>
    <n v="9"/>
    <n v="2"/>
    <n v="0.1"/>
    <n v="-12.960000000000008"/>
    <n v="3"/>
    <n v="141.34"/>
    <n v="1"/>
    <s v="Medium"/>
    <n v="2"/>
  </r>
  <r>
    <s v="IN-2015-HK1489059-42244"/>
    <d v="2015-08-28T00:00:00"/>
    <d v="2015-09-01T00:00:00"/>
    <s v="Standard Class"/>
    <s v="Corporate"/>
    <n v="2"/>
    <s v="Bandung"/>
    <s v="Jawa Barat"/>
    <s v="Indonesia"/>
    <s v="Bandung,Jawa Barat,Indonesia"/>
    <s v="Southeastern Asia"/>
    <s v="Asia Pacific"/>
    <x v="1"/>
    <x v="1"/>
    <s v="Sharp Fax Machine, Digital"/>
    <n v="823.8590999999999"/>
    <n v="1"/>
    <n v="3"/>
    <n v="1"/>
    <n v="7.0000000000000007E-2"/>
    <n v="97.379100000000008"/>
    <n v="1"/>
    <n v="140.86000000000001"/>
    <n v="1"/>
    <s v="High"/>
    <n v="3"/>
  </r>
  <r>
    <s v="ID-2015-JC15340102-42012"/>
    <d v="2015-01-08T00:00:00"/>
    <d v="2015-01-08T00:00:00"/>
    <s v="Same Day"/>
    <s v="Consumer"/>
    <n v="1"/>
    <s v="Manila"/>
    <s v="National Capital"/>
    <s v="Philippines"/>
    <s v="Manila,National Capital,Philippines"/>
    <s v="Southeastern Asia"/>
    <s v="Asia Pacific"/>
    <x v="1"/>
    <x v="1"/>
    <s v="HP Wireless Fax, High-Speed"/>
    <n v="698.89949999999999"/>
    <n v="1"/>
    <n v="3"/>
    <n v="1"/>
    <n v="0.35"/>
    <n v="-32.260499999999979"/>
    <n v="3"/>
    <n v="140.77000000000001"/>
    <n v="1"/>
    <s v="Critical"/>
    <n v="4"/>
  </r>
  <r>
    <s v="CA-2015-AT10435140-42097"/>
    <d v="2015-04-03T00:00:00"/>
    <d v="2015-04-06T00:00:00"/>
    <s v="First Class"/>
    <s v="Home Office"/>
    <n v="3"/>
    <s v="Meriden"/>
    <s v="Connecticut"/>
    <s v="United States"/>
    <s v="Meriden,Connecticut,United States"/>
    <s v="Eastern US"/>
    <s v="USCA"/>
    <x v="0"/>
    <x v="7"/>
    <s v="Newell 318"/>
    <n v="11.12"/>
    <n v="1"/>
    <n v="4"/>
    <n v="1"/>
    <n v="0"/>
    <n v="2.8911999999999995"/>
    <n v="1"/>
    <n v="1.43"/>
    <n v="1"/>
    <s v="Medium"/>
    <n v="2"/>
  </r>
  <r>
    <s v="ID-2015-MB17305144-42049"/>
    <d v="2015-02-14T00:00:00"/>
    <d v="2015-02-16T00:00:00"/>
    <s v="First Class"/>
    <s v="Consumer"/>
    <n v="1"/>
    <s v="Ho Chi Minh City"/>
    <s v="Ho Chí Minh City"/>
    <s v="Vietnam"/>
    <s v="Ho Chi Minh City,Ho Chí Minh City,Vietnam"/>
    <s v="Southeastern Asia"/>
    <s v="Asia Pacific"/>
    <x v="1"/>
    <x v="10"/>
    <s v="Enermax Router, Erganomic"/>
    <n v="678.77100000000019"/>
    <n v="1"/>
    <n v="5"/>
    <n v="1"/>
    <n v="0.47000000000000003"/>
    <n v="-320.22900000000016"/>
    <n v="3"/>
    <n v="140.66"/>
    <n v="1"/>
    <s v="High"/>
    <n v="3"/>
  </r>
  <r>
    <s v="ID-2015-AG1030092-42132"/>
    <d v="2015-05-08T00:00:00"/>
    <d v="2015-05-12T00:00:00"/>
    <s v="Standard Class"/>
    <s v="Corporate"/>
    <n v="2"/>
    <s v="Auckland"/>
    <s v="Auckland"/>
    <s v="New Zealand"/>
    <s v="Auckland,Auckland,New Zealand"/>
    <s v="Oceania"/>
    <s v="Asia Pacific"/>
    <x v="2"/>
    <x v="4"/>
    <s v="Sauder Classic Bookcase, Traditional"/>
    <n v="1046.376"/>
    <n v="2"/>
    <n v="4"/>
    <n v="1"/>
    <n v="0.4"/>
    <n v="-52.344000000000051"/>
    <n v="3"/>
    <n v="140.59"/>
    <n v="1"/>
    <s v="High"/>
    <n v="3"/>
  </r>
  <r>
    <s v="IN-2015-SD2048527-42259"/>
    <d v="2015-09-12T00:00:00"/>
    <d v="2015-09-14T00:00:00"/>
    <s v="First Class"/>
    <s v="Home Office"/>
    <n v="3"/>
    <s v="Mianyang"/>
    <s v="Sichuan"/>
    <s v="China"/>
    <s v="Mianyang,Sichuan,China"/>
    <s v="Eastern Asia"/>
    <s v="Asia Pacific"/>
    <x v="0"/>
    <x v="12"/>
    <s v="Rogers Lockers, Single Width"/>
    <n v="634.94999999999993"/>
    <n v="1"/>
    <n v="3"/>
    <n v="1"/>
    <n v="0"/>
    <n v="279.36"/>
    <n v="1"/>
    <n v="140.34"/>
    <n v="1"/>
    <s v="Critical"/>
    <n v="4"/>
  </r>
  <r>
    <s v="CA-2015-AC10450140-42358"/>
    <d v="2015-12-20T00:00:00"/>
    <d v="2015-12-22T00:00:00"/>
    <s v="First Class"/>
    <s v="Consumer"/>
    <n v="1"/>
    <s v="Lafayette"/>
    <s v="Louisiana"/>
    <s v="United States"/>
    <s v="Lafayette,Louisiana,United States"/>
    <s v="Southern US"/>
    <s v="USCA"/>
    <x v="0"/>
    <x v="13"/>
    <s v="Martin Yale Chadless Opener Electric Letter Opener"/>
    <n v="1665.62"/>
    <n v="2"/>
    <n v="2"/>
    <n v="1"/>
    <n v="0"/>
    <n v="33.312400000000025"/>
    <n v="1"/>
    <n v="287.77"/>
    <n v="2"/>
    <s v="High"/>
    <n v="3"/>
  </r>
  <r>
    <s v="CA-2015-AC10450140-42281"/>
    <d v="2015-10-04T00:00:00"/>
    <d v="2015-10-07T00:00:00"/>
    <s v="First Class"/>
    <s v="Consumer"/>
    <n v="1"/>
    <s v="Minneapolis"/>
    <s v="Minnesota"/>
    <s v="United States"/>
    <s v="Minneapolis,Minnesota,United States"/>
    <s v="Central US"/>
    <s v="USCA"/>
    <x v="0"/>
    <x v="8"/>
    <s v="GBC DocuBind TL300 Electric Binding System"/>
    <n v="1793.98"/>
    <n v="2"/>
    <n v="2"/>
    <n v="1"/>
    <n v="0"/>
    <n v="843.17059999999992"/>
    <n v="1"/>
    <n v="271.12"/>
    <n v="2"/>
    <s v="Medium"/>
    <n v="2"/>
  </r>
  <r>
    <s v="IT-2015-DC1328545-42125"/>
    <d v="2015-05-01T00:00:00"/>
    <d v="2015-05-06T00:00:00"/>
    <s v="Second Class"/>
    <s v="Consumer"/>
    <n v="1"/>
    <s v="Aubervilliers"/>
    <s v="Ile-de-France"/>
    <s v="France"/>
    <s v="Aubervilliers,Ile-de-France,France"/>
    <s v="Western Europe"/>
    <s v="Europe"/>
    <x v="2"/>
    <x v="3"/>
    <s v="Hon Computer Table, Fully Assembled"/>
    <n v="962.73450000000003"/>
    <n v="1"/>
    <n v="3"/>
    <n v="1"/>
    <n v="0.35"/>
    <n v="-385.10550000000001"/>
    <n v="3"/>
    <n v="139.9"/>
    <n v="1"/>
    <s v="Medium"/>
    <n v="2"/>
  </r>
  <r>
    <s v="IN-2015-VP2173058-42085"/>
    <d v="2015-03-22T00:00:00"/>
    <d v="2015-03-26T00:00:00"/>
    <s v="Standard Class"/>
    <s v="Home Office"/>
    <n v="3"/>
    <s v="Faridabad"/>
    <s v="Haryana"/>
    <s v="India"/>
    <s v="Faridabad,Haryana,India"/>
    <s v="Southern Asia"/>
    <s v="Asia Pacific"/>
    <x v="2"/>
    <x v="3"/>
    <s v="Lesro Conference Table, Fully Assembled"/>
    <n v="1718.1"/>
    <n v="2"/>
    <n v="2"/>
    <n v="1"/>
    <n v="0"/>
    <n v="618.48"/>
    <n v="1"/>
    <n v="139.72999999999999"/>
    <n v="1"/>
    <s v="High"/>
    <n v="3"/>
  </r>
  <r>
    <s v="MX-2015-KC1625555-42308"/>
    <d v="2015-10-31T00:00:00"/>
    <d v="2015-10-31T00:00:00"/>
    <s v="Same Day"/>
    <s v="Corporate"/>
    <n v="2"/>
    <s v="Tegucigalpa"/>
    <s v="Francisco Morazán"/>
    <s v="Honduras"/>
    <s v="Tegucigalpa,Francisco Morazán,Honduras"/>
    <s v="Central America"/>
    <s v="LATAM"/>
    <x v="2"/>
    <x v="4"/>
    <s v="Dania Classic Bookcase, Traditional"/>
    <n v="492.91199999999998"/>
    <n v="1"/>
    <n v="3"/>
    <n v="1"/>
    <n v="0.4"/>
    <n v="73.931999999999931"/>
    <n v="1"/>
    <n v="139.68900000000002"/>
    <n v="1"/>
    <s v="Critical"/>
    <n v="4"/>
  </r>
  <r>
    <s v="SF-2015-EH3945117-42075"/>
    <d v="2015-03-12T00:00:00"/>
    <d v="2015-03-15T00:00:00"/>
    <s v="Second Class"/>
    <s v="Consumer"/>
    <n v="1"/>
    <s v="Cape Town"/>
    <s v="Western Cape"/>
    <s v="South Africa"/>
    <s v="Cape Town,Western Cape,South Africa"/>
    <s v="Southern Africa"/>
    <s v="Africa"/>
    <x v="0"/>
    <x v="0"/>
    <s v="Breville Stove, Red"/>
    <n v="561.54"/>
    <n v="1"/>
    <n v="1"/>
    <n v="1"/>
    <n v="0"/>
    <n v="101.07"/>
    <n v="1"/>
    <n v="139.62"/>
    <n v="1"/>
    <s v="Critical"/>
    <n v="4"/>
  </r>
  <r>
    <s v="ES-2015-LR1691545-42237"/>
    <d v="2015-08-21T00:00:00"/>
    <d v="2015-08-23T00:00:00"/>
    <s v="First Class"/>
    <s v="Consumer"/>
    <n v="1"/>
    <s v="Paris"/>
    <s v="Ile-de-France"/>
    <s v="France"/>
    <s v="Paris,Ile-de-France,France"/>
    <s v="Western Europe"/>
    <s v="Europe"/>
    <x v="1"/>
    <x v="1"/>
    <s v="Hewlett Ink, Digital"/>
    <n v="630.3599999999999"/>
    <n v="1"/>
    <n v="5"/>
    <n v="1"/>
    <n v="0.15"/>
    <n v="222.36000000000004"/>
    <n v="1"/>
    <n v="139.58000000000001"/>
    <n v="1"/>
    <s v="High"/>
    <n v="3"/>
  </r>
  <r>
    <s v="UP-2015-JB6045137-42132"/>
    <d v="2015-05-08T00:00:00"/>
    <d v="2015-05-13T00:00:00"/>
    <s v="Second Class"/>
    <s v="Home Office"/>
    <n v="3"/>
    <s v="Kharkiv"/>
    <s v="Kharkiv"/>
    <s v="Ukraine"/>
    <s v="Kharkiv,Kharkiv,Ukraine"/>
    <s v="Eastern Europe"/>
    <s v="Europe"/>
    <x v="2"/>
    <x v="5"/>
    <s v="Harbour Creations Executive Leather Armchair, Red"/>
    <n v="951.7199999999998"/>
    <n v="1"/>
    <n v="2"/>
    <n v="1"/>
    <n v="0"/>
    <n v="371.15999999999997"/>
    <n v="1"/>
    <n v="139.44"/>
    <n v="1"/>
    <s v="High"/>
    <n v="3"/>
  </r>
  <r>
    <s v="IR-2015-AH58560-42294"/>
    <d v="2015-10-17T00:00:00"/>
    <d v="2015-10-19T00:00:00"/>
    <s v="First Class"/>
    <s v="Consumer"/>
    <n v="1"/>
    <s v="Mashhad"/>
    <s v="Razavi Khorasan"/>
    <s v="Iran"/>
    <s v="Mashhad,Razavi Khorasan,Iran"/>
    <s v="Southern Asia"/>
    <s v="Asia Pacific"/>
    <x v="0"/>
    <x v="12"/>
    <s v="Fellowes Trays, Industrial"/>
    <n v="347.21999999999997"/>
    <n v="1"/>
    <n v="6"/>
    <n v="1"/>
    <n v="0"/>
    <n v="83.16"/>
    <n v="1"/>
    <n v="139.22999999999999"/>
    <n v="1"/>
    <s v="Critical"/>
    <n v="4"/>
  </r>
  <r>
    <s v="TZ-2015-LT7110129-42314"/>
    <d v="2015-11-06T00:00:00"/>
    <d v="2015-11-08T00:00:00"/>
    <s v="First Class"/>
    <s v="Consumer"/>
    <n v="1"/>
    <s v="Mwanza"/>
    <s v="Mwanza"/>
    <s v="Tanzania"/>
    <s v="Mwanza,Mwanza,Tanzania"/>
    <s v="Eastern Africa"/>
    <s v="Africa"/>
    <x v="0"/>
    <x v="12"/>
    <s v="Fellowes File Cart, Single Width"/>
    <n v="1236.0600000000002"/>
    <n v="2"/>
    <n v="10"/>
    <n v="2"/>
    <n v="0.1"/>
    <n v="-137.34000000000003"/>
    <n v="3"/>
    <n v="139.05000000000001"/>
    <n v="1"/>
    <s v="Medium"/>
    <n v="2"/>
  </r>
  <r>
    <s v="IN-2015-CM1193559-42097"/>
    <d v="2015-04-03T00:00:00"/>
    <d v="2015-04-05T00:00:00"/>
    <s v="First Class"/>
    <s v="Consumer"/>
    <n v="1"/>
    <s v="Jakarta"/>
    <s v="Jakarta"/>
    <s v="Indonesia"/>
    <s v="Jakarta,Jakarta,Indonesia"/>
    <s v="Southeastern Asia"/>
    <s v="Asia Pacific"/>
    <x v="2"/>
    <x v="4"/>
    <s v="Ikea 3-Shelf Cabinet, Metal"/>
    <n v="527.86799999999994"/>
    <n v="1"/>
    <n v="4"/>
    <n v="1"/>
    <n v="7.0000000000000007E-2"/>
    <n v="73.788000000000011"/>
    <n v="1"/>
    <n v="138.9"/>
    <n v="1"/>
    <s v="High"/>
    <n v="3"/>
  </r>
  <r>
    <s v="IN-2015-JG1531059-42134"/>
    <d v="2015-05-10T00:00:00"/>
    <d v="2015-05-14T00:00:00"/>
    <s v="Standard Class"/>
    <s v="Corporate"/>
    <n v="2"/>
    <s v="Denpasar"/>
    <s v="Bali"/>
    <s v="Indonesia"/>
    <s v="Denpasar,Bali,Indonesia"/>
    <s v="Southeastern Asia"/>
    <s v="Asia Pacific"/>
    <x v="0"/>
    <x v="12"/>
    <s v="Eldon Lockers, Industrial"/>
    <n v="1152.6458999999998"/>
    <n v="2"/>
    <n v="7"/>
    <n v="1"/>
    <n v="0.17"/>
    <n v="347.08590000000004"/>
    <n v="1"/>
    <n v="138.79"/>
    <n v="1"/>
    <s v="High"/>
    <n v="3"/>
  </r>
  <r>
    <s v="SF-2015-CD1920117-42055"/>
    <d v="2015-02-20T00:00:00"/>
    <d v="2015-02-24T00:00:00"/>
    <s v="Standard Class"/>
    <s v="Consumer"/>
    <n v="1"/>
    <s v="Mabopane"/>
    <s v="Gauteng"/>
    <s v="South Africa"/>
    <s v="Mabopane,Gauteng,South Africa"/>
    <s v="Southern Africa"/>
    <s v="Africa"/>
    <x v="2"/>
    <x v="4"/>
    <s v="Dania 3-Shelf Cabinet, Metal"/>
    <n v="1127.28"/>
    <n v="2"/>
    <n v="8"/>
    <n v="1"/>
    <n v="0"/>
    <n v="225.36"/>
    <n v="1"/>
    <n v="138.49"/>
    <n v="1"/>
    <s v="High"/>
    <n v="3"/>
  </r>
  <r>
    <s v="MX-2015-JJ1544598-42336"/>
    <d v="2015-11-28T00:00:00"/>
    <d v="2015-12-02T00:00:00"/>
    <s v="Standard Class"/>
    <s v="Consumer"/>
    <n v="1"/>
    <s v="David"/>
    <s v="Chiriquí"/>
    <s v="Panama"/>
    <s v="David,Chiriquí,Panama"/>
    <s v="Central America"/>
    <s v="LATAM"/>
    <x v="2"/>
    <x v="4"/>
    <s v="Dania Library with Doors, Mobile"/>
    <n v="1459.68"/>
    <n v="2"/>
    <n v="10"/>
    <n v="2"/>
    <n v="0.4"/>
    <n v="-535.32000000000005"/>
    <n v="3"/>
    <n v="138.48599999999999"/>
    <n v="1"/>
    <s v="Medium"/>
    <n v="2"/>
  </r>
  <r>
    <s v="MX-2015-CS1225093-42269"/>
    <d v="2015-09-22T00:00:00"/>
    <d v="2015-09-29T00:00:00"/>
    <s v="Standard Class"/>
    <s v="Corporate"/>
    <n v="2"/>
    <s v="Managua"/>
    <s v="Managua"/>
    <s v="Nicaragua"/>
    <s v="Managua,Managua,Nicaragua"/>
    <s v="Central America"/>
    <s v="LATAM"/>
    <x v="0"/>
    <x v="12"/>
    <s v="Smead Lockers, Industrial"/>
    <n v="928.2"/>
    <n v="1"/>
    <n v="7"/>
    <n v="1"/>
    <n v="0"/>
    <n v="222.74"/>
    <n v="1"/>
    <n v="138.41400000000002"/>
    <n v="1"/>
    <s v="Low"/>
    <n v="1"/>
  </r>
  <r>
    <s v="MX-2015-NP1868582-42019"/>
    <d v="2015-01-15T00:00:00"/>
    <d v="2015-01-15T00:00:00"/>
    <s v="Same Day"/>
    <s v="Home Office"/>
    <n v="3"/>
    <s v="Irapuato"/>
    <s v="Guanajuato"/>
    <s v="Mexico"/>
    <s v="Irapuato,Guanajuato,Mexico"/>
    <s v="Central America"/>
    <s v="LATAM"/>
    <x v="1"/>
    <x v="1"/>
    <s v="Sharp Ink, Color"/>
    <n v="334.92880000000002"/>
    <n v="1"/>
    <n v="4"/>
    <n v="1"/>
    <n v="2E-3"/>
    <n v="42.928800000000003"/>
    <n v="1"/>
    <n v="138.40100000000001"/>
    <n v="1"/>
    <s v="Critical"/>
    <n v="4"/>
  </r>
  <r>
    <s v="RS-2015-PB9105108-42369"/>
    <d v="2015-12-31T00:00:00"/>
    <d v="2016-01-02T00:00:00"/>
    <s v="Second Class"/>
    <s v="Consumer"/>
    <n v="1"/>
    <s v="Ufa"/>
    <s v="Bashkortostan"/>
    <s v="Russia"/>
    <s v="Ufa,Bashkortostan,Russia"/>
    <s v="Eastern Europe"/>
    <s v="Europe"/>
    <x v="1"/>
    <x v="1"/>
    <s v="Hewlett Personal Copier, Laser"/>
    <n v="865.61999999999989"/>
    <n v="1"/>
    <n v="6"/>
    <n v="1"/>
    <n v="0"/>
    <n v="51.84"/>
    <n v="1"/>
    <n v="138.18"/>
    <n v="1"/>
    <s v="High"/>
    <n v="3"/>
  </r>
  <r>
    <s v="MX-2015-SA2083082-42190"/>
    <d v="2015-07-05T00:00:00"/>
    <d v="2015-07-10T00:00:00"/>
    <s v="Standard Class"/>
    <s v="Consumer"/>
    <n v="1"/>
    <s v="Villa Frontera"/>
    <s v="Coahuila"/>
    <s v="Mexico"/>
    <s v="Villa Frontera,Coahuila,Mexico"/>
    <s v="Central America"/>
    <s v="LATAM"/>
    <x v="2"/>
    <x v="4"/>
    <s v="Safco Classic Bookcase, Metal"/>
    <n v="1166.96"/>
    <n v="2"/>
    <n v="5"/>
    <n v="1"/>
    <n v="0.2"/>
    <n v="-58.440000000000012"/>
    <n v="3"/>
    <n v="138.14400000000001"/>
    <n v="1"/>
    <s v="Medium"/>
    <n v="2"/>
  </r>
  <r>
    <s v="CA-2015-AH10465140-42139"/>
    <d v="2015-05-15T00:00:00"/>
    <d v="2015-05-19T00:00:00"/>
    <s v="Standard Class"/>
    <s v="Consumer"/>
    <n v="1"/>
    <s v="New York City"/>
    <s v="New York"/>
    <s v="United States"/>
    <s v="New York City,New York,United States"/>
    <s v="Eastern US"/>
    <s v="USCA"/>
    <x v="1"/>
    <x v="2"/>
    <s v="Google Nexus 5"/>
    <n v="539.97"/>
    <n v="1"/>
    <n v="3"/>
    <n v="1"/>
    <n v="0"/>
    <n v="134.99250000000001"/>
    <n v="1"/>
    <n v="54.33"/>
    <n v="1"/>
    <s v="High"/>
    <n v="3"/>
  </r>
  <r>
    <s v="ES-2015-MW18220139-42253"/>
    <d v="2015-09-06T00:00:00"/>
    <d v="2015-09-10T00:00:00"/>
    <s v="Standard Class"/>
    <s v="Consumer"/>
    <n v="1"/>
    <s v="Hartlepool"/>
    <s v="England"/>
    <s v="United Kingdom"/>
    <s v="Hartlepool,England,United Kingdom"/>
    <s v="Northern Europe"/>
    <s v="Europe"/>
    <x v="1"/>
    <x v="6"/>
    <s v="Konica Printer, White"/>
    <n v="798.75000000000023"/>
    <n v="1"/>
    <n v="3"/>
    <n v="1"/>
    <n v="0"/>
    <n v="239.57999999999998"/>
    <n v="1"/>
    <n v="138.03"/>
    <n v="1"/>
    <s v="High"/>
    <n v="3"/>
  </r>
  <r>
    <s v="MX-2015-HR1477082-42328"/>
    <d v="2015-11-20T00:00:00"/>
    <d v="2015-11-21T00:00:00"/>
    <s v="First Class"/>
    <s v="Home Office"/>
    <n v="3"/>
    <s v="Orizaba"/>
    <s v="Veracruz"/>
    <s v="Mexico"/>
    <s v="Orizaba,Veracruz,Mexico"/>
    <s v="Central America"/>
    <s v="LATAM"/>
    <x v="2"/>
    <x v="5"/>
    <s v="Office Star Executive Leather Armchair, Adjustable"/>
    <n v="744"/>
    <n v="1"/>
    <n v="3"/>
    <n v="1"/>
    <n v="0.2"/>
    <n v="269.7"/>
    <n v="1"/>
    <n v="137.904"/>
    <n v="1"/>
    <s v="High"/>
    <n v="3"/>
  </r>
  <r>
    <s v="MX-2015-AH1046582-42223"/>
    <d v="2015-08-07T00:00:00"/>
    <d v="2015-08-12T00:00:00"/>
    <s v="Standard Class"/>
    <s v="Consumer"/>
    <n v="1"/>
    <s v="Morelia"/>
    <s v="Michoacán"/>
    <s v="Mexico"/>
    <s v="Morelia,Michoacán,Mexico"/>
    <s v="Central America"/>
    <s v="LATAM"/>
    <x v="1"/>
    <x v="1"/>
    <s v="Canon Fax Machine, Digital"/>
    <n v="1692.7676799999997"/>
    <n v="2"/>
    <n v="8"/>
    <n v="1"/>
    <n v="2E-3"/>
    <n v="166.20768000000001"/>
    <n v="1"/>
    <n v="137.684"/>
    <n v="1"/>
    <s v="Medium"/>
    <n v="2"/>
  </r>
  <r>
    <s v="IN-2015-RB1943558-42090"/>
    <d v="2015-03-27T00:00:00"/>
    <d v="2015-04-02T00:00:00"/>
    <s v="Standard Class"/>
    <s v="Consumer"/>
    <n v="1"/>
    <s v="Korba"/>
    <s v="Chhattisgarh"/>
    <s v="India"/>
    <s v="Korba,Chhattisgarh,India"/>
    <s v="Southern Asia"/>
    <s v="Asia Pacific"/>
    <x v="2"/>
    <x v="4"/>
    <s v="Sauder Library with Doors, Pine"/>
    <n v="2722.86"/>
    <n v="3"/>
    <n v="7"/>
    <n v="1"/>
    <n v="0"/>
    <n v="408.24000000000007"/>
    <n v="1"/>
    <n v="137.38"/>
    <n v="1"/>
    <s v="Medium"/>
    <n v="2"/>
  </r>
  <r>
    <s v="CA-2015-AH10465140-42097"/>
    <d v="2015-04-03T00:00:00"/>
    <d v="2015-04-07T00:00:00"/>
    <s v="Standard Class"/>
    <s v="Consumer"/>
    <n v="1"/>
    <s v="Decatur"/>
    <s v="Alabama"/>
    <s v="United States"/>
    <s v="Decatur,Alabama,United States"/>
    <s v="Southern US"/>
    <s v="USCA"/>
    <x v="0"/>
    <x v="14"/>
    <s v="Avery 499"/>
    <n v="14.940000000000001"/>
    <n v="1"/>
    <n v="3"/>
    <n v="1"/>
    <n v="0"/>
    <n v="6.8723999999999998"/>
    <n v="1"/>
    <n v="1.54"/>
    <n v="1"/>
    <s v="High"/>
    <n v="3"/>
  </r>
  <r>
    <s v="ES-2015-TG2131045-42158"/>
    <d v="2015-06-03T00:00:00"/>
    <d v="2015-06-04T00:00:00"/>
    <s v="First Class"/>
    <s v="Consumer"/>
    <n v="1"/>
    <s v="Carcassonne"/>
    <s v="Languedoc-Roussillon-Midi-Pyrénées"/>
    <s v="France"/>
    <s v="Carcassonne,Languedoc-Roussillon-Midi-Pyrénées,France"/>
    <s v="Western Europe"/>
    <s v="Europe"/>
    <x v="0"/>
    <x v="12"/>
    <s v="Eldon File Cart, Single Width"/>
    <n v="808.73099999999999"/>
    <n v="1"/>
    <n v="7"/>
    <n v="1"/>
    <n v="0.1"/>
    <n v="296.33100000000002"/>
    <n v="1"/>
    <n v="137.03"/>
    <n v="1"/>
    <s v="High"/>
    <n v="3"/>
  </r>
  <r>
    <s v="ES-2015-DL133158-42320"/>
    <d v="2015-11-12T00:00:00"/>
    <d v="2015-11-16T00:00:00"/>
    <s v="Standard Class"/>
    <s v="Consumer"/>
    <n v="1"/>
    <s v="Villach"/>
    <s v="Carinthia"/>
    <s v="Austria"/>
    <s v="Villach,Carinthia,Austria"/>
    <s v="Western Europe"/>
    <s v="Europe"/>
    <x v="1"/>
    <x v="1"/>
    <s v="Brother Copy Machine, Color"/>
    <n v="1846.1100000000001"/>
    <n v="2"/>
    <n v="7"/>
    <n v="1"/>
    <n v="0"/>
    <n v="793.8"/>
    <n v="1"/>
    <n v="136.99"/>
    <n v="1"/>
    <s v="Medium"/>
    <n v="2"/>
  </r>
  <r>
    <s v="MX-2015-TC2153582-42349"/>
    <d v="2015-12-11T00:00:00"/>
    <d v="2015-12-13T00:00:00"/>
    <s v="First Class"/>
    <s v="Home Office"/>
    <n v="3"/>
    <s v="Tlaquepaque"/>
    <s v="Jalisco"/>
    <s v="Mexico"/>
    <s v="Tlaquepaque,Jalisco,Mexico"/>
    <s v="Central America"/>
    <s v="LATAM"/>
    <x v="2"/>
    <x v="5"/>
    <s v="Harbour Creations Swivel Stool, Adjustable"/>
    <n v="584.35200000000009"/>
    <n v="1"/>
    <n v="6"/>
    <n v="1"/>
    <n v="0.2"/>
    <n v="160.63199999999998"/>
    <n v="1"/>
    <n v="136.94300000000001"/>
    <n v="1"/>
    <s v="Critical"/>
    <n v="4"/>
  </r>
  <r>
    <s v="ES-2015-HA1490564-42264"/>
    <d v="2015-09-17T00:00:00"/>
    <d v="2015-09-19T00:00:00"/>
    <s v="First Class"/>
    <s v="Consumer"/>
    <n v="1"/>
    <s v="Altamura"/>
    <s v="Apulia"/>
    <s v="Italy"/>
    <s v="Altamura,Apulia,Italy"/>
    <s v="Southern Europe"/>
    <s v="Europe"/>
    <x v="1"/>
    <x v="10"/>
    <s v="Enermax Memory Card, USB"/>
    <n v="802.19999999999993"/>
    <n v="1"/>
    <n v="7"/>
    <n v="1"/>
    <n v="0"/>
    <n v="120.33000000000001"/>
    <n v="1"/>
    <n v="136.93"/>
    <n v="1"/>
    <s v="Critical"/>
    <n v="4"/>
  </r>
  <r>
    <s v="MX-2015-AJ1094582-42290"/>
    <d v="2015-10-13T00:00:00"/>
    <d v="2015-10-17T00:00:00"/>
    <s v="Standard Class"/>
    <s v="Consumer"/>
    <n v="1"/>
    <s v="Reynosa"/>
    <s v="Tamaulipas"/>
    <s v="Mexico"/>
    <s v="Reynosa,Tamaulipas,Mexico"/>
    <s v="Central America"/>
    <s v="LATAM"/>
    <x v="0"/>
    <x v="0"/>
    <s v="KitchenAid Refrigerator, Silver"/>
    <n v="1762.3"/>
    <n v="2"/>
    <n v="5"/>
    <n v="1"/>
    <n v="0"/>
    <n v="475.8"/>
    <n v="1"/>
    <n v="136.84700000000001"/>
    <n v="1"/>
    <s v="Medium"/>
    <n v="2"/>
  </r>
  <r>
    <s v="IN-2015-RB1946558-42326"/>
    <d v="2015-11-18T00:00:00"/>
    <d v="2015-11-20T00:00:00"/>
    <s v="Second Class"/>
    <s v="Home Office"/>
    <n v="3"/>
    <s v="Agra"/>
    <s v="Uttar Pradesh"/>
    <s v="India"/>
    <s v="Agra,Uttar Pradesh,India"/>
    <s v="Southern Asia"/>
    <s v="Asia Pacific"/>
    <x v="1"/>
    <x v="10"/>
    <s v="Memorex Keyboard, Programmable"/>
    <n v="655.56000000000006"/>
    <n v="1"/>
    <n v="9"/>
    <n v="2"/>
    <n v="0"/>
    <n v="91.53"/>
    <n v="1"/>
    <n v="136.4"/>
    <n v="1"/>
    <s v="High"/>
    <n v="3"/>
  </r>
  <r>
    <s v="IT-2015-DR1294048-42330"/>
    <d v="2015-11-22T00:00:00"/>
    <d v="2015-11-27T00:00:00"/>
    <s v="Second Class"/>
    <s v="Home Office"/>
    <n v="3"/>
    <s v="Jena"/>
    <s v="Thuringia"/>
    <s v="Germany"/>
    <s v="Jena,Thuringia,Germany"/>
    <s v="Western Europe"/>
    <s v="Europe"/>
    <x v="0"/>
    <x v="0"/>
    <s v="Breville Refrigerator, White"/>
    <n v="1397.1689999999999"/>
    <n v="2"/>
    <n v="3"/>
    <n v="1"/>
    <n v="0.1"/>
    <n v="155.16899999999998"/>
    <n v="1"/>
    <n v="136.35"/>
    <n v="1"/>
    <s v="Medium"/>
    <n v="2"/>
  </r>
  <r>
    <s v="IN-2015-PS1904558-42272"/>
    <d v="2015-09-25T00:00:00"/>
    <d v="2015-09-27T00:00:00"/>
    <s v="Second Class"/>
    <s v="Home Office"/>
    <n v="3"/>
    <s v="Anantapur"/>
    <s v="Andhra Pradesh"/>
    <s v="India"/>
    <s v="Anantapur,Andhra Pradesh,India"/>
    <s v="Southern Asia"/>
    <s v="Asia Pacific"/>
    <x v="0"/>
    <x v="12"/>
    <s v="Smead Lockers, Industrial"/>
    <n v="596.69999999999993"/>
    <n v="1"/>
    <n v="3"/>
    <n v="1"/>
    <n v="0"/>
    <n v="83.519999999999982"/>
    <n v="1"/>
    <n v="136.27000000000001"/>
    <n v="1"/>
    <s v="Critical"/>
    <n v="4"/>
  </r>
  <r>
    <s v="IN-2015-LM1706527-42265"/>
    <d v="2015-09-18T00:00:00"/>
    <d v="2015-09-22T00:00:00"/>
    <s v="Standard Class"/>
    <s v="Consumer"/>
    <n v="1"/>
    <s v="Jiaozuo"/>
    <s v="Henan"/>
    <s v="China"/>
    <s v="Jiaozuo,Henan,China"/>
    <s v="Eastern Asia"/>
    <s v="Asia Pacific"/>
    <x v="1"/>
    <x v="1"/>
    <s v="HP Fax Machine, High-Speed"/>
    <n v="2086.98"/>
    <n v="2"/>
    <n v="7"/>
    <n v="1"/>
    <n v="0"/>
    <n v="145.95000000000002"/>
    <n v="1"/>
    <n v="135.99"/>
    <n v="1"/>
    <s v="Medium"/>
    <n v="2"/>
  </r>
  <r>
    <s v="ES-2015-MC18100120-42246"/>
    <d v="2015-08-30T00:00:00"/>
    <d v="2015-09-01T00:00:00"/>
    <s v="Second Class"/>
    <s v="Consumer"/>
    <n v="1"/>
    <s v="Elx"/>
    <s v="Valenciana"/>
    <s v="Spain"/>
    <s v="Elx,Valenciana,Spain"/>
    <s v="Southern Europe"/>
    <s v="Europe"/>
    <x v="2"/>
    <x v="4"/>
    <s v="Dania Stackable Bookrack, Mobile"/>
    <n v="729.53999999999985"/>
    <n v="1"/>
    <n v="6"/>
    <n v="1"/>
    <n v="0"/>
    <n v="320.93999999999994"/>
    <n v="1"/>
    <n v="135.88"/>
    <n v="1"/>
    <s v="High"/>
    <n v="3"/>
  </r>
  <r>
    <s v="ES-2015-EH1418548-42146"/>
    <d v="2015-05-22T00:00:00"/>
    <d v="2015-05-23T00:00:00"/>
    <s v="First Class"/>
    <s v="Consumer"/>
    <n v="1"/>
    <s v="Hildesheim"/>
    <s v="Lower Saxony"/>
    <s v="Germany"/>
    <s v="Hildesheim,Lower Saxony,Germany"/>
    <s v="Western Europe"/>
    <s v="Europe"/>
    <x v="0"/>
    <x v="12"/>
    <s v="Rogers File Cart, Single Width"/>
    <n v="892.26900000000001"/>
    <n v="1"/>
    <n v="7"/>
    <n v="1"/>
    <n v="0.1"/>
    <n v="158.529"/>
    <n v="1"/>
    <n v="135.6"/>
    <n v="1"/>
    <s v="High"/>
    <n v="3"/>
  </r>
  <r>
    <s v="ES-2015-HM14860139-42181"/>
    <d v="2015-06-26T00:00:00"/>
    <d v="2015-07-02T00:00:00"/>
    <s v="Standard Class"/>
    <s v="Corporate"/>
    <n v="2"/>
    <s v="Sunderland"/>
    <s v="England"/>
    <s v="United Kingdom"/>
    <s v="Sunderland,England,United Kingdom"/>
    <s v="Northern Europe"/>
    <s v="Europe"/>
    <x v="1"/>
    <x v="10"/>
    <s v="Memorex Router, Bluetooth"/>
    <n v="3200.7299999999996"/>
    <n v="3"/>
    <n v="13"/>
    <n v="2"/>
    <n v="0"/>
    <n v="1216.02"/>
    <n v="4"/>
    <n v="135.25"/>
    <n v="1"/>
    <s v="Medium"/>
    <n v="2"/>
  </r>
  <r>
    <s v="EG-2015-RD966038-42283"/>
    <d v="2015-10-06T00:00:00"/>
    <d v="2015-10-08T00:00:00"/>
    <s v="Second Class"/>
    <s v="Home Office"/>
    <n v="3"/>
    <s v="Al Mahallah al Kubra"/>
    <s v="Al Gharbiyah"/>
    <s v="Egypt"/>
    <s v="Al Mahallah al Kubra,Al Gharbiyah,Egypt"/>
    <s v="North Africa"/>
    <s v="Africa"/>
    <x v="1"/>
    <x v="1"/>
    <s v="Sharp Wireless Fax, Color"/>
    <n v="714.71999999999991"/>
    <n v="1"/>
    <n v="2"/>
    <n v="1"/>
    <n v="0"/>
    <n v="235.79999999999998"/>
    <n v="1"/>
    <n v="135.22999999999999"/>
    <n v="1"/>
    <s v="High"/>
    <n v="3"/>
  </r>
  <r>
    <s v="MX-2015-LB1673536-42312"/>
    <d v="2015-11-04T00:00:00"/>
    <d v="2015-11-05T00:00:00"/>
    <s v="First Class"/>
    <s v="Consumer"/>
    <n v="1"/>
    <s v="Santo Domingo"/>
    <s v="Santo Domingo"/>
    <s v="Dominican Republic"/>
    <s v="Santo Domingo,Santo Domingo,Dominican Republic"/>
    <s v="Caribbean"/>
    <s v="LATAM"/>
    <x v="1"/>
    <x v="2"/>
    <s v="Cisco Smart Phone, Full Size"/>
    <n v="696.19200000000001"/>
    <n v="1"/>
    <n v="2"/>
    <n v="1"/>
    <n v="0.2"/>
    <n v="121.83200000000002"/>
    <n v="1"/>
    <n v="135.15299999999999"/>
    <n v="1"/>
    <s v="High"/>
    <n v="3"/>
  </r>
  <r>
    <s v="ES-2015-MZ17515124-42326"/>
    <d v="2015-11-18T00:00:00"/>
    <d v="2015-11-20T00:00:00"/>
    <s v="Second Class"/>
    <s v="Corporate"/>
    <n v="2"/>
    <s v="Landskrona"/>
    <s v="Skåne"/>
    <s v="Sweden"/>
    <s v="Landskrona,Skåne,Sweden"/>
    <s v="Northern Europe"/>
    <s v="Europe"/>
    <x v="1"/>
    <x v="1"/>
    <s v="Hewlett Copy Machine, Color"/>
    <n v="662.77499999999986"/>
    <n v="1"/>
    <n v="5"/>
    <n v="1"/>
    <n v="0.5"/>
    <n v="-212.17499999999984"/>
    <n v="3"/>
    <n v="134.80000000000001"/>
    <n v="1"/>
    <s v="High"/>
    <n v="3"/>
  </r>
  <r>
    <s v="MX-2015-MH1802539-42349"/>
    <d v="2015-12-11T00:00:00"/>
    <d v="2015-12-11T00:00:00"/>
    <s v="Same Day"/>
    <s v="Consumer"/>
    <n v="1"/>
    <s v="Mejicanos"/>
    <s v="San Salvador"/>
    <s v="El Salvador"/>
    <s v="Mejicanos,San Salvador,El Salvador"/>
    <s v="Central America"/>
    <s v="LATAM"/>
    <x v="1"/>
    <x v="2"/>
    <s v="Apple Audio Dock, VoIP"/>
    <n v="556.6"/>
    <n v="1"/>
    <n v="5"/>
    <n v="1"/>
    <n v="0"/>
    <n v="22.200000000000003"/>
    <n v="1"/>
    <n v="134.57999999999998"/>
    <n v="1"/>
    <s v="Critical"/>
    <n v="4"/>
  </r>
  <r>
    <s v="ES-2015-MS17710139-42290"/>
    <d v="2015-10-13T00:00:00"/>
    <d v="2015-10-20T00:00:00"/>
    <s v="Standard Class"/>
    <s v="Consumer"/>
    <n v="1"/>
    <s v="Bath"/>
    <s v="England"/>
    <s v="United Kingdom"/>
    <s v="Bath,England,United Kingdom"/>
    <s v="Northern Europe"/>
    <s v="Europe"/>
    <x v="1"/>
    <x v="2"/>
    <s v="Nokia Smart Phone, Full Size"/>
    <n v="2549.4"/>
    <n v="3"/>
    <n v="4"/>
    <n v="1"/>
    <n v="0"/>
    <n v="280.32"/>
    <n v="1"/>
    <n v="134.47999999999999"/>
    <n v="1"/>
    <s v="Medium"/>
    <n v="2"/>
  </r>
  <r>
    <s v="IN-2015-KD1649578-42159"/>
    <d v="2015-06-04T00:00:00"/>
    <d v="2015-06-08T00:00:00"/>
    <s v="Standard Class"/>
    <s v="Corporate"/>
    <n v="2"/>
    <s v="Ipoh"/>
    <s v="Perak"/>
    <s v="Malaysia"/>
    <s v="Ipoh,Perak,Malaysia"/>
    <s v="Southeastern Asia"/>
    <s v="Asia Pacific"/>
    <x v="1"/>
    <x v="2"/>
    <s v="Nokia Audio Dock, Cordless"/>
    <n v="1356.72"/>
    <n v="2"/>
    <n v="8"/>
    <n v="1"/>
    <n v="0"/>
    <n v="433.91999999999996"/>
    <n v="1"/>
    <n v="134.33000000000001"/>
    <n v="1"/>
    <s v="Medium"/>
    <n v="2"/>
  </r>
  <r>
    <s v="CA-2015-AA10480140-42110"/>
    <d v="2015-04-16T00:00:00"/>
    <d v="2015-04-21T00:00:00"/>
    <s v="Standard Class"/>
    <s v="Consumer"/>
    <n v="1"/>
    <s v="Concord"/>
    <s v="North Carolina"/>
    <s v="United States"/>
    <s v="Concord,North Carolina,United States"/>
    <s v="Southern US"/>
    <s v="USCA"/>
    <x v="0"/>
    <x v="9"/>
    <s v="Xerox 1967"/>
    <n v="15.552000000000003"/>
    <n v="1"/>
    <n v="3"/>
    <n v="1"/>
    <n v="0.2"/>
    <n v="5.4432"/>
    <n v="1"/>
    <n v="1.36"/>
    <n v="1"/>
    <s v="High"/>
    <n v="3"/>
  </r>
  <r>
    <s v="ES-2015-GZ1454545-42229"/>
    <d v="2015-08-13T00:00:00"/>
    <d v="2015-08-19T00:00:00"/>
    <s v="Standard Class"/>
    <s v="Corporate"/>
    <n v="2"/>
    <s v="Palaiseau"/>
    <s v="Ile-de-France"/>
    <s v="France"/>
    <s v="Palaiseau,Ile-de-France,France"/>
    <s v="Western Europe"/>
    <s v="Europe"/>
    <x v="0"/>
    <x v="0"/>
    <s v="KitchenAid Stove, Silver"/>
    <n v="1541.4300000000003"/>
    <n v="2"/>
    <n v="3"/>
    <n v="1"/>
    <n v="0.1"/>
    <n v="445.22999999999996"/>
    <n v="1"/>
    <n v="134.28"/>
    <n v="1"/>
    <s v="Medium"/>
    <n v="2"/>
  </r>
  <r>
    <s v="ES-2015-NC1841514-42180"/>
    <d v="2015-06-25T00:00:00"/>
    <d v="2015-06-30T00:00:00"/>
    <s v="Standard Class"/>
    <s v="Consumer"/>
    <n v="1"/>
    <s v="Ghent"/>
    <s v="East Flanders"/>
    <s v="Belgium"/>
    <s v="Ghent,East Flanders,Belgium"/>
    <s v="Western Europe"/>
    <s v="Europe"/>
    <x v="1"/>
    <x v="2"/>
    <s v="Nokia Audio Dock, VoIP"/>
    <n v="1334.6399999999999"/>
    <n v="2"/>
    <n v="8"/>
    <n v="1"/>
    <n v="0"/>
    <n v="373.68"/>
    <n v="1"/>
    <n v="133.84"/>
    <n v="1"/>
    <s v="Medium"/>
    <n v="2"/>
  </r>
  <r>
    <s v="BU-2015-CA226519-42162"/>
    <d v="2015-06-07T00:00:00"/>
    <d v="2015-06-13T00:00:00"/>
    <s v="Standard Class"/>
    <s v="Consumer"/>
    <n v="1"/>
    <s v="Sofia"/>
    <s v="Sofiya-Grad"/>
    <s v="Bulgaria"/>
    <s v="Sofia,Sofiya-Grad,Bulgaria"/>
    <s v="Eastern Europe"/>
    <s v="Europe"/>
    <x v="1"/>
    <x v="6"/>
    <s v="StarTech Inkjet, Wireless"/>
    <n v="1811.3400000000001"/>
    <n v="2"/>
    <n v="6"/>
    <n v="1"/>
    <n v="0"/>
    <n v="0"/>
    <n v="1"/>
    <n v="133.55000000000001"/>
    <n v="1"/>
    <s v="Medium"/>
    <n v="2"/>
  </r>
  <r>
    <s v="ES-2015-GZ1447048-42060"/>
    <d v="2015-02-25T00:00:00"/>
    <d v="2015-03-03T00:00:00"/>
    <s v="Standard Class"/>
    <s v="Consumer"/>
    <n v="1"/>
    <s v="Dortmund"/>
    <s v="North Rhine-Westphalia"/>
    <s v="Germany"/>
    <s v="Dortmund,North Rhine-Westphalia,Germany"/>
    <s v="Western Europe"/>
    <s v="Europe"/>
    <x v="2"/>
    <x v="5"/>
    <s v="SAFCO Executive Leather Armchair, Black"/>
    <n v="1652.3999999999996"/>
    <n v="2"/>
    <n v="4"/>
    <n v="1"/>
    <n v="0.1"/>
    <n v="679.31999999999994"/>
    <n v="1"/>
    <n v="133.08000000000001"/>
    <n v="1"/>
    <s v="Medium"/>
    <n v="2"/>
  </r>
  <r>
    <s v="IT-2015-CM1244545-42235"/>
    <d v="2015-08-19T00:00:00"/>
    <d v="2015-08-25T00:00:00"/>
    <s v="Standard Class"/>
    <s v="Consumer"/>
    <n v="1"/>
    <s v="Villeneuve-d'Ascq"/>
    <s v="Nord-Pas-de-Calais-Picardie"/>
    <s v="France"/>
    <s v="Villeneuve-d'Ascq,Nord-Pas-de-Calais-Picardie,France"/>
    <s v="Western Europe"/>
    <s v="Europe"/>
    <x v="1"/>
    <x v="2"/>
    <s v="Samsung Smart Phone, Cordless"/>
    <n v="1629.4500000000003"/>
    <n v="2"/>
    <n v="3"/>
    <n v="1"/>
    <n v="0.15"/>
    <n v="-153.36000000000001"/>
    <n v="3"/>
    <n v="132.82"/>
    <n v="1"/>
    <s v="Low"/>
    <n v="1"/>
  </r>
  <r>
    <s v="ES-2015-CC1237048-42095"/>
    <d v="2015-04-01T00:00:00"/>
    <d v="2015-04-06T00:00:00"/>
    <s v="Standard Class"/>
    <s v="Consumer"/>
    <n v="1"/>
    <s v="Wilhelmshaven"/>
    <s v="Lower Saxony"/>
    <s v="Germany"/>
    <s v="Wilhelmshaven,Lower Saxony,Germany"/>
    <s v="Western Europe"/>
    <s v="Europe"/>
    <x v="1"/>
    <x v="6"/>
    <s v="Okidata Printer, White"/>
    <n v="2135.2800000000002"/>
    <n v="2"/>
    <n v="8"/>
    <n v="1"/>
    <n v="0"/>
    <n v="21.12"/>
    <n v="1"/>
    <n v="132.71"/>
    <n v="1"/>
    <s v="Medium"/>
    <n v="2"/>
  </r>
  <r>
    <s v="ES-2015-TS2150545-42042"/>
    <d v="2015-02-07T00:00:00"/>
    <d v="2015-02-08T00:00:00"/>
    <s v="First Class"/>
    <s v="Consumer"/>
    <n v="1"/>
    <s v="Toul"/>
    <s v="Alsace-Champagne-Ardenne-Lorraine"/>
    <s v="France"/>
    <s v="Toul,Alsace-Champagne-Ardenne-Lorraine,France"/>
    <s v="Western Europe"/>
    <s v="Europe"/>
    <x v="1"/>
    <x v="1"/>
    <s v="Brother Fax Machine, Laser"/>
    <n v="541.51800000000003"/>
    <n v="1"/>
    <n v="2"/>
    <n v="1"/>
    <n v="0.15"/>
    <n v="165.61799999999999"/>
    <n v="1"/>
    <n v="132.36000000000001"/>
    <n v="1"/>
    <s v="High"/>
    <n v="3"/>
  </r>
  <r>
    <s v="IN-2015-JJ1544558-42020"/>
    <d v="2015-01-16T00:00:00"/>
    <d v="2015-01-23T00:00:00"/>
    <s v="Standard Class"/>
    <s v="Consumer"/>
    <n v="1"/>
    <s v="Kolhapur"/>
    <s v="Maharashtra"/>
    <s v="India"/>
    <s v="Kolhapur,Maharashtra,India"/>
    <s v="Southern Asia"/>
    <s v="Asia Pacific"/>
    <x v="2"/>
    <x v="5"/>
    <s v="SAFCO Executive Leather Armchair, Black"/>
    <n v="1376.9999999999995"/>
    <n v="2"/>
    <n v="3"/>
    <n v="1"/>
    <n v="0"/>
    <n v="179.01"/>
    <n v="1"/>
    <n v="131.91999999999999"/>
    <n v="1"/>
    <s v="Medium"/>
    <n v="2"/>
  </r>
  <r>
    <s v="IN-2015-BE1145559-42305"/>
    <d v="2015-10-28T00:00:00"/>
    <d v="2015-10-28T00:00:00"/>
    <s v="Same Day"/>
    <s v="Home Office"/>
    <n v="3"/>
    <s v="Jakarta"/>
    <s v="Jakarta"/>
    <s v="Indonesia"/>
    <s v="Jakarta,Jakarta,Indonesia"/>
    <s v="Southeastern Asia"/>
    <s v="Asia Pacific"/>
    <x v="0"/>
    <x v="0"/>
    <s v="Breville Refrigerator, White"/>
    <n v="1718.0003999999997"/>
    <n v="2"/>
    <n v="4"/>
    <n v="1"/>
    <n v="0.17"/>
    <n v="372.56039999999996"/>
    <n v="1"/>
    <n v="131.72999999999999"/>
    <n v="1"/>
    <s v="High"/>
    <n v="3"/>
  </r>
  <r>
    <s v="ES-2015-SP20650120-42349"/>
    <d v="2015-12-11T00:00:00"/>
    <d v="2015-12-13T00:00:00"/>
    <s v="Second Class"/>
    <s v="Corporate"/>
    <n v="2"/>
    <s v="Madrid"/>
    <s v="Madrid"/>
    <s v="Spain"/>
    <s v="Madrid,Madrid,Spain"/>
    <s v="Southern Europe"/>
    <s v="Europe"/>
    <x v="2"/>
    <x v="4"/>
    <s v="Sauder Library with Doors, Traditional"/>
    <n v="1162.8899999999999"/>
    <n v="2"/>
    <n v="3"/>
    <n v="1"/>
    <n v="0"/>
    <n v="11.61"/>
    <n v="1"/>
    <n v="131.38999999999999"/>
    <n v="1"/>
    <s v="Medium"/>
    <n v="2"/>
  </r>
  <r>
    <s v="ID-2015-EM138107-42097"/>
    <d v="2015-04-03T00:00:00"/>
    <d v="2015-04-07T00:00:00"/>
    <s v="Standard Class"/>
    <s v="Corporate"/>
    <n v="2"/>
    <s v="Adelaide"/>
    <s v="South Australia"/>
    <s v="Australia"/>
    <s v="Adelaide,South Australia,Australia"/>
    <s v="Oceania"/>
    <s v="Asia Pacific"/>
    <x v="1"/>
    <x v="1"/>
    <s v="Brother Personal Copier, Laser"/>
    <n v="1414.6110000000003"/>
    <n v="2"/>
    <n v="11"/>
    <n v="2"/>
    <n v="0.1"/>
    <n v="235.52100000000002"/>
    <n v="1"/>
    <n v="131.37"/>
    <n v="1"/>
    <s v="Medium"/>
    <n v="2"/>
  </r>
  <r>
    <s v="ES-2015-JH1582048-42259"/>
    <d v="2015-09-12T00:00:00"/>
    <d v="2015-09-17T00:00:00"/>
    <s v="Second Class"/>
    <s v="Consumer"/>
    <n v="1"/>
    <s v="Kassel"/>
    <s v="Hesse"/>
    <s v="Germany"/>
    <s v="Kassel,Hesse,Germany"/>
    <s v="Western Europe"/>
    <s v="Europe"/>
    <x v="2"/>
    <x v="4"/>
    <s v="Sauder Classic Bookcase, Traditional"/>
    <n v="1177.173"/>
    <n v="2"/>
    <n v="3"/>
    <n v="1"/>
    <n v="0.1"/>
    <n v="405.423"/>
    <n v="1"/>
    <n v="131.28"/>
    <n v="1"/>
    <s v="High"/>
    <n v="3"/>
  </r>
  <r>
    <s v="CA-2015-AG10495140-42291"/>
    <d v="2015-10-14T00:00:00"/>
    <d v="2015-10-18T00:00:00"/>
    <s v="Standard Class"/>
    <s v="Corporate"/>
    <n v="2"/>
    <s v="Philadelphia"/>
    <s v="Pennsylvania"/>
    <s v="United States"/>
    <s v="Philadelphia,Pennsylvania,United States"/>
    <s v="Eastern US"/>
    <s v="USCA"/>
    <x v="0"/>
    <x v="12"/>
    <s v="Eldon Simplefile Box Office"/>
    <n v="59.712000000000003"/>
    <n v="1"/>
    <n v="6"/>
    <n v="1"/>
    <n v="0.2"/>
    <n v="5.9711999999999996"/>
    <n v="1"/>
    <n v="5.25"/>
    <n v="1"/>
    <s v="High"/>
    <n v="3"/>
  </r>
  <r>
    <s v="CA-2015-AG49523-42073"/>
    <d v="2015-03-10T00:00:00"/>
    <d v="2015-03-13T00:00:00"/>
    <s v="First Class"/>
    <s v="Corporate"/>
    <n v="2"/>
    <s v="Edmonton"/>
    <s v="Alberta"/>
    <s v="Canada"/>
    <s v="Edmonton,Alberta,Canada"/>
    <s v="Canada"/>
    <s v="USCA"/>
    <x v="0"/>
    <x v="0"/>
    <s v="Hamilton Beach Coffee Grinder, Red"/>
    <n v="42.66"/>
    <n v="1"/>
    <n v="1"/>
    <n v="1"/>
    <n v="0"/>
    <n v="5.0999999999999996"/>
    <n v="1"/>
    <n v="4.8899999999999997"/>
    <n v="1"/>
    <s v="Medium"/>
    <n v="2"/>
  </r>
  <r>
    <s v="MR-2015-RD981081-42316"/>
    <d v="2015-11-08T00:00:00"/>
    <d v="2015-11-13T00:00:00"/>
    <s v="Standard Class"/>
    <s v="Home Office"/>
    <n v="3"/>
    <s v="Nouakchott"/>
    <s v="Nouakchott"/>
    <s v="Mauritania"/>
    <s v="Nouakchott,Nouakchott,Mauritania"/>
    <s v="Western Africa"/>
    <s v="Africa"/>
    <x v="1"/>
    <x v="1"/>
    <s v="Hewlett Copy Machine, Color"/>
    <n v="1571.22"/>
    <n v="2"/>
    <n v="6"/>
    <n v="1"/>
    <n v="0"/>
    <n v="785.5200000000001"/>
    <n v="1"/>
    <n v="131.18"/>
    <n v="1"/>
    <s v="Medium"/>
    <n v="2"/>
  </r>
  <r>
    <s v="US-2015-DK1283582-42223"/>
    <d v="2015-08-07T00:00:00"/>
    <d v="2015-08-09T00:00:00"/>
    <s v="First Class"/>
    <s v="Corporate"/>
    <n v="2"/>
    <s v="Puebla"/>
    <s v="Puebla"/>
    <s v="Mexico"/>
    <s v="Puebla,Puebla,Mexico"/>
    <s v="Central America"/>
    <s v="LATAM"/>
    <x v="2"/>
    <x v="4"/>
    <s v="Bush Corner Shelving, Metal"/>
    <n v="592.56000000000006"/>
    <n v="1"/>
    <n v="9"/>
    <n v="2"/>
    <n v="0.2"/>
    <n v="-52.020000000000017"/>
    <n v="3"/>
    <n v="131.107"/>
    <n v="1"/>
    <s v="High"/>
    <n v="3"/>
  </r>
  <r>
    <s v="MX-2015-EB1375018-42279"/>
    <d v="2015-10-02T00:00:00"/>
    <d v="2015-10-02T00:00:00"/>
    <s v="Same Day"/>
    <s v="Corporate"/>
    <n v="2"/>
    <s v="Santo André"/>
    <s v="São Paulo"/>
    <s v="Brazil"/>
    <s v="Santo André,São Paulo,Brazil"/>
    <s v="South America"/>
    <s v="LATAM"/>
    <x v="1"/>
    <x v="2"/>
    <s v="Nokia Smart Phone, with Caller ID"/>
    <n v="1703.7599999999998"/>
    <n v="2"/>
    <n v="4"/>
    <n v="1"/>
    <n v="0"/>
    <n v="681.43999999999994"/>
    <n v="1"/>
    <n v="131.04000000000002"/>
    <n v="1"/>
    <s v="High"/>
    <n v="3"/>
  </r>
  <r>
    <s v="SG-2015-AJ945111-42265"/>
    <d v="2015-09-18T00:00:00"/>
    <d v="2015-09-23T00:00:00"/>
    <s v="Standard Class"/>
    <s v="Consumer"/>
    <n v="1"/>
    <s v="Ouagadougou"/>
    <s v="Centre"/>
    <s v="Burkina Faso"/>
    <s v="Ouagadougou,Centre,Burkina Faso"/>
    <s v="Western Africa"/>
    <s v="Africa"/>
    <x v="1"/>
    <x v="1"/>
    <s v="Sharp Copy Machine, Color"/>
    <n v="1926.7199999999998"/>
    <n v="2"/>
    <n v="8"/>
    <n v="1"/>
    <n v="0"/>
    <n v="712.8"/>
    <n v="1"/>
    <n v="130.88"/>
    <n v="1"/>
    <s v="Medium"/>
    <n v="2"/>
  </r>
  <r>
    <s v="IN-2015-OT1873059-42297"/>
    <d v="2015-10-20T00:00:00"/>
    <d v="2015-10-24T00:00:00"/>
    <s v="Standard Class"/>
    <s v="Consumer"/>
    <n v="1"/>
    <s v="Bandung"/>
    <s v="Jawa Barat"/>
    <s v="Indonesia"/>
    <s v="Bandung,Jawa Barat,Indonesia"/>
    <s v="Southeastern Asia"/>
    <s v="Asia Pacific"/>
    <x v="1"/>
    <x v="1"/>
    <s v="Hewlett Wireless Fax, High-Speed"/>
    <n v="1759.5135"/>
    <n v="2"/>
    <n v="5"/>
    <n v="1"/>
    <n v="7.0000000000000007E-2"/>
    <n v="624.31350000000009"/>
    <n v="1"/>
    <n v="130.81"/>
    <n v="1"/>
    <s v="Medium"/>
    <n v="2"/>
  </r>
  <r>
    <s v="MX-2015-BV1124528-42245"/>
    <d v="2015-08-29T00:00:00"/>
    <d v="2015-09-05T00:00:00"/>
    <s v="Standard Class"/>
    <s v="Corporate"/>
    <n v="2"/>
    <s v="Santa Marta"/>
    <s v="Magdalena"/>
    <s v="Colombia"/>
    <s v="Santa Marta,Magdalena,Colombia"/>
    <s v="South America"/>
    <s v="LATAM"/>
    <x v="2"/>
    <x v="3"/>
    <s v="Chromcraft Conference Table, Rectangular"/>
    <n v="2320.6400000000003"/>
    <n v="2"/>
    <n v="5"/>
    <n v="1"/>
    <n v="0.2"/>
    <n v="-203.06000000000003"/>
    <n v="3"/>
    <n v="130.77000000000001"/>
    <n v="1"/>
    <s v="Medium"/>
    <n v="2"/>
  </r>
  <r>
    <s v="US-2015-KL165555-42284"/>
    <d v="2015-10-07T00:00:00"/>
    <d v="2015-10-11T00:00:00"/>
    <s v="Standard Class"/>
    <s v="Corporate"/>
    <n v="2"/>
    <s v="Córdoba"/>
    <s v="Córdoba"/>
    <s v="Argentina"/>
    <s v="Córdoba,Córdoba,Argentina"/>
    <s v="South America"/>
    <s v="LATAM"/>
    <x v="0"/>
    <x v="0"/>
    <s v="Hamilton Beach Refrigerator, Silver"/>
    <n v="1001.7599999999999"/>
    <n v="2"/>
    <n v="5"/>
    <n v="1"/>
    <n v="0.4"/>
    <n v="50.06000000000013"/>
    <n v="1"/>
    <n v="130.68199999999999"/>
    <n v="1"/>
    <s v="High"/>
    <n v="3"/>
  </r>
  <r>
    <s v="US-2015-PO1885055-42164"/>
    <d v="2015-06-09T00:00:00"/>
    <d v="2015-06-10T00:00:00"/>
    <s v="First Class"/>
    <s v="Consumer"/>
    <n v="1"/>
    <s v="Tegucigalpa"/>
    <s v="Francisco Morazán"/>
    <s v="Honduras"/>
    <s v="Tegucigalpa,Francisco Morazán,Honduras"/>
    <s v="Central America"/>
    <s v="LATAM"/>
    <x v="1"/>
    <x v="10"/>
    <s v="Memorex Router, USB"/>
    <n v="394.27199999999999"/>
    <n v="1"/>
    <n v="4"/>
    <n v="1"/>
    <n v="0.4"/>
    <n v="-256.28800000000001"/>
    <n v="3"/>
    <n v="130.44"/>
    <n v="1"/>
    <s v="Critical"/>
    <n v="4"/>
  </r>
  <r>
    <s v="ES-2015-MG1769591-42335"/>
    <d v="2015-11-27T00:00:00"/>
    <d v="2015-11-29T00:00:00"/>
    <s v="First Class"/>
    <s v="Consumer"/>
    <n v="1"/>
    <s v="Utrecht"/>
    <s v="Utrecht"/>
    <s v="Netherlands"/>
    <s v="Utrecht,Utrecht,Netherlands"/>
    <s v="Western Europe"/>
    <s v="Europe"/>
    <x v="2"/>
    <x v="4"/>
    <s v="Ikea Classic Bookcase, Metal"/>
    <n v="616.81499999999994"/>
    <n v="1"/>
    <n v="3"/>
    <n v="1"/>
    <n v="0.5"/>
    <n v="-382.45499999999993"/>
    <n v="3"/>
    <n v="130.36000000000001"/>
    <n v="1"/>
    <s v="High"/>
    <n v="3"/>
  </r>
  <r>
    <s v="SF-2015-CC2685117-42238"/>
    <d v="2015-08-22T00:00:00"/>
    <d v="2015-08-26T00:00:00"/>
    <s v="Standard Class"/>
    <s v="Consumer"/>
    <n v="1"/>
    <s v="George"/>
    <s v="Western Cape"/>
    <s v="South Africa"/>
    <s v="George,Western Cape,South Africa"/>
    <s v="Southern Africa"/>
    <s v="Africa"/>
    <x v="2"/>
    <x v="3"/>
    <s v="Bevis Conference Table, Rectangular"/>
    <n v="1842.6599999999999"/>
    <n v="2"/>
    <n v="2"/>
    <n v="1"/>
    <n v="0"/>
    <n v="884.46"/>
    <n v="1"/>
    <n v="130.25"/>
    <n v="1"/>
    <s v="Medium"/>
    <n v="2"/>
  </r>
  <r>
    <s v="ES-2015-LO1717048-42255"/>
    <d v="2015-09-08T00:00:00"/>
    <d v="2015-09-13T00:00:00"/>
    <s v="Second Class"/>
    <s v="Corporate"/>
    <n v="2"/>
    <s v="Sindelfingen"/>
    <s v="Baden-Württemberg"/>
    <s v="Germany"/>
    <s v="Sindelfingen,Baden-Württemberg,Germany"/>
    <s v="Western Europe"/>
    <s v="Europe"/>
    <x v="1"/>
    <x v="1"/>
    <s v="Hewlett Wireless Fax, High-Speed"/>
    <n v="1513.56"/>
    <n v="2"/>
    <n v="4"/>
    <n v="1"/>
    <n v="0"/>
    <n v="741.59999999999991"/>
    <n v="1"/>
    <n v="130.1"/>
    <n v="1"/>
    <s v="Medium"/>
    <n v="2"/>
  </r>
  <r>
    <s v="CA-2015-AG49523-42321"/>
    <d v="2015-11-13T00:00:00"/>
    <d v="2015-11-13T00:00:00"/>
    <s v="Same Day"/>
    <s v="Corporate"/>
    <n v="2"/>
    <s v="Oakville"/>
    <s v="Ontario"/>
    <s v="Canada"/>
    <s v="Oakville,Ontario,Canada"/>
    <s v="Canada"/>
    <s v="USCA"/>
    <x v="0"/>
    <x v="8"/>
    <s v="Ibico Index Tab, Durable"/>
    <n v="9.27"/>
    <n v="1"/>
    <n v="1"/>
    <n v="1"/>
    <n v="0"/>
    <n v="4.0500000000000007"/>
    <n v="1"/>
    <n v="2.21"/>
    <n v="1"/>
    <s v="High"/>
    <n v="3"/>
  </r>
  <r>
    <s v="IN-2015-MC1763566-42264"/>
    <d v="2015-09-17T00:00:00"/>
    <d v="2015-09-20T00:00:00"/>
    <s v="Second Class"/>
    <s v="Corporate"/>
    <n v="2"/>
    <s v="Kawaguchi"/>
    <s v="Chiba"/>
    <s v="Japan"/>
    <s v="Kawaguchi,Chiba,Japan"/>
    <s v="Eastern Asia"/>
    <s v="Asia Pacific"/>
    <x v="1"/>
    <x v="1"/>
    <s v="Brother Ink, Laser"/>
    <n v="1031.1000000000001"/>
    <n v="2"/>
    <n v="7"/>
    <n v="1"/>
    <n v="0"/>
    <n v="133.98000000000002"/>
    <n v="1"/>
    <n v="129.83000000000001"/>
    <n v="1"/>
    <s v="Critical"/>
    <n v="4"/>
  </r>
  <r>
    <s v="ID-2015-JG15310130-42133"/>
    <d v="2015-05-09T00:00:00"/>
    <d v="2015-05-09T00:00:00"/>
    <s v="Same Day"/>
    <s v="Corporate"/>
    <n v="2"/>
    <s v="Bangkok"/>
    <s v="Bangkok"/>
    <s v="Thailand"/>
    <s v="Bangkok,Bangkok,Thailand"/>
    <s v="Southeastern Asia"/>
    <s v="Asia Pacific"/>
    <x v="1"/>
    <x v="2"/>
    <s v="Nokia Signal Booster, Full Size"/>
    <n v="343.09709999999995"/>
    <n v="1"/>
    <n v="3"/>
    <n v="1"/>
    <n v="0.17"/>
    <n v="45.467100000000002"/>
    <n v="1"/>
    <n v="129.81"/>
    <n v="1"/>
    <s v="Critical"/>
    <n v="4"/>
  </r>
  <r>
    <s v="IN-2015-BM1178527-42329"/>
    <d v="2015-11-21T00:00:00"/>
    <d v="2015-11-26T00:00:00"/>
    <s v="Standard Class"/>
    <s v="Consumer"/>
    <n v="1"/>
    <s v="Zunyi"/>
    <s v="Guizhou"/>
    <s v="China"/>
    <s v="Zunyi,Guizhou,China"/>
    <s v="Eastern Asia"/>
    <s v="Asia Pacific"/>
    <x v="1"/>
    <x v="10"/>
    <s v="Logitech Router, USB"/>
    <n v="990.12000000000012"/>
    <n v="1"/>
    <n v="4"/>
    <n v="1"/>
    <n v="0"/>
    <n v="356.4"/>
    <n v="1"/>
    <n v="129.54"/>
    <n v="1"/>
    <s v="High"/>
    <n v="3"/>
  </r>
  <r>
    <s v="IN-2015-DW1358566-42364"/>
    <d v="2015-12-26T00:00:00"/>
    <d v="2015-12-30T00:00:00"/>
    <s v="Standard Class"/>
    <s v="Corporate"/>
    <n v="2"/>
    <s v="Fukuyama"/>
    <s v="Hiroshima"/>
    <s v="Japan"/>
    <s v="Fukuyama,Hiroshima,Japan"/>
    <s v="Eastern Asia"/>
    <s v="Asia Pacific"/>
    <x v="1"/>
    <x v="2"/>
    <s v="Cisco Speaker Phone, Cordless"/>
    <n v="1271.9699999999998"/>
    <n v="2"/>
    <n v="9"/>
    <n v="2"/>
    <n v="0"/>
    <n v="368.82000000000005"/>
    <n v="1"/>
    <n v="129.37"/>
    <n v="1"/>
    <s v="High"/>
    <n v="3"/>
  </r>
  <r>
    <s v="PL-2015-KB6315103-42058"/>
    <d v="2015-02-23T00:00:00"/>
    <d v="2015-02-25T00:00:00"/>
    <s v="First Class"/>
    <s v="Consumer"/>
    <n v="1"/>
    <s v="Dabrowa Gornicza"/>
    <s v="Silesia"/>
    <s v="Poland"/>
    <s v="Dabrowa Gornicza,Silesia,Poland"/>
    <s v="Eastern Europe"/>
    <s v="Europe"/>
    <x v="2"/>
    <x v="3"/>
    <s v="Chromcraft Computer Table, Adjustable Height"/>
    <n v="445.62"/>
    <n v="1"/>
    <n v="1"/>
    <n v="1"/>
    <n v="0"/>
    <n v="218.34"/>
    <n v="1"/>
    <n v="129.37"/>
    <n v="1"/>
    <s v="Critical"/>
    <n v="4"/>
  </r>
  <r>
    <s v="US-2015-BT115305-42336"/>
    <d v="2015-11-28T00:00:00"/>
    <d v="2015-12-03T00:00:00"/>
    <s v="Standard Class"/>
    <s v="Home Office"/>
    <n v="3"/>
    <s v="Buenos Aires"/>
    <s v="Buenos Aires"/>
    <s v="Argentina"/>
    <s v="Buenos Aires,Buenos Aires,Argentina"/>
    <s v="South America"/>
    <s v="LATAM"/>
    <x v="1"/>
    <x v="2"/>
    <s v="Nokia Smart Phone, with Caller ID"/>
    <n v="1277.82"/>
    <n v="2"/>
    <n v="5"/>
    <n v="1"/>
    <n v="0.4"/>
    <n v="-7.999999999992724E-2"/>
    <n v="3"/>
    <n v="129.15299999999999"/>
    <n v="1"/>
    <s v="Medium"/>
    <n v="2"/>
  </r>
  <r>
    <s v="ES-2015-ND18460120-42132"/>
    <d v="2015-05-08T00:00:00"/>
    <d v="2015-05-10T00:00:00"/>
    <s v="Second Class"/>
    <s v="Corporate"/>
    <n v="2"/>
    <s v="Madrid"/>
    <s v="Madrid"/>
    <s v="Spain"/>
    <s v="Madrid,Madrid,Spain"/>
    <s v="Southern Europe"/>
    <s v="Europe"/>
    <x v="1"/>
    <x v="6"/>
    <s v="Konica Inkjet, Wireless"/>
    <n v="846.28800000000001"/>
    <n v="1"/>
    <n v="3"/>
    <n v="1"/>
    <n v="0.1"/>
    <n v="56.358000000000004"/>
    <n v="1"/>
    <n v="128.71"/>
    <n v="1"/>
    <s v="High"/>
    <n v="3"/>
  </r>
  <r>
    <s v="IN-2015-PV18985113-42214"/>
    <d v="2015-07-29T00:00:00"/>
    <d v="2015-07-29T00:00:00"/>
    <s v="Same Day"/>
    <s v="Home Office"/>
    <n v="3"/>
    <s v="Singapore"/>
    <s v="Singapore"/>
    <s v="Singapore"/>
    <s v="Singapore,Singapore,Singapore"/>
    <s v="Southeastern Asia"/>
    <s v="Asia Pacific"/>
    <x v="2"/>
    <x v="5"/>
    <s v="Harbour Creations Chairmat, Red"/>
    <n v="576.00000000000011"/>
    <n v="1"/>
    <n v="8"/>
    <n v="1"/>
    <n v="0"/>
    <n v="270.71999999999997"/>
    <n v="1"/>
    <n v="128.44"/>
    <n v="1"/>
    <s v="High"/>
    <n v="3"/>
  </r>
  <r>
    <s v="IT-2015-BP11095124-42363"/>
    <d v="2015-12-25T00:00:00"/>
    <d v="2015-12-25T00:00:00"/>
    <s v="Same Day"/>
    <s v="Corporate"/>
    <n v="2"/>
    <s v="Karlstad"/>
    <s v="Värmland"/>
    <s v="Sweden"/>
    <s v="Karlstad,Värmland,Sweden"/>
    <s v="Northern Europe"/>
    <s v="Europe"/>
    <x v="2"/>
    <x v="4"/>
    <s v="Bush Corner Shelving, Pine"/>
    <n v="313.35000000000002"/>
    <n v="1"/>
    <n v="5"/>
    <n v="1"/>
    <n v="0.5"/>
    <n v="-12.600000000000023"/>
    <n v="3"/>
    <n v="127.82"/>
    <n v="1"/>
    <s v="Critical"/>
    <n v="4"/>
  </r>
  <r>
    <s v="IN-2015-RB1957058-42206"/>
    <d v="2015-07-21T00:00:00"/>
    <d v="2015-07-26T00:00:00"/>
    <s v="Standard Class"/>
    <s v="Consumer"/>
    <n v="1"/>
    <s v="Rajkot"/>
    <s v="Gujarat"/>
    <s v="India"/>
    <s v="Rajkot,Gujarat,India"/>
    <s v="Southern Asia"/>
    <s v="Asia Pacific"/>
    <x v="0"/>
    <x v="12"/>
    <s v="Eldon Lockers, Single Width"/>
    <n v="1187.6399999999999"/>
    <n v="2"/>
    <n v="6"/>
    <n v="1"/>
    <n v="0"/>
    <n v="213.66"/>
    <n v="1"/>
    <n v="127.81"/>
    <n v="1"/>
    <s v="High"/>
    <n v="3"/>
  </r>
  <r>
    <s v="ID-2015-MC181007-42252"/>
    <d v="2015-09-05T00:00:00"/>
    <d v="2015-09-10T00:00:00"/>
    <s v="Second Class"/>
    <s v="Consumer"/>
    <n v="1"/>
    <s v="Sydney"/>
    <s v="New South Wales"/>
    <s v="Australia"/>
    <s v="Sydney,New South Wales,Australia"/>
    <s v="Oceania"/>
    <s v="Asia Pacific"/>
    <x v="1"/>
    <x v="6"/>
    <s v="Panasonic Printer, Red"/>
    <n v="949.10400000000016"/>
    <n v="1"/>
    <n v="4"/>
    <n v="1"/>
    <n v="0.1"/>
    <n v="-105.45600000000002"/>
    <n v="3"/>
    <n v="127.73"/>
    <n v="1"/>
    <s v="Medium"/>
    <n v="2"/>
  </r>
  <r>
    <s v="IN-2015-DW1319527-42321"/>
    <d v="2015-11-13T00:00:00"/>
    <d v="2015-11-17T00:00:00"/>
    <s v="Second Class"/>
    <s v="Corporate"/>
    <n v="2"/>
    <s v="Yulin"/>
    <s v="Shaanxi"/>
    <s v="China"/>
    <s v="Yulin,Shaanxi,China"/>
    <s v="Eastern Asia"/>
    <s v="Asia Pacific"/>
    <x v="2"/>
    <x v="3"/>
    <s v="Barricks Conference Table, Adjustable Height"/>
    <n v="636.48899999999992"/>
    <n v="1"/>
    <n v="1"/>
    <n v="1"/>
    <n v="0.3"/>
    <n v="109.089"/>
    <n v="1"/>
    <n v="127.59"/>
    <n v="1"/>
    <s v="High"/>
    <n v="3"/>
  </r>
  <r>
    <s v="SA-2015-MY7380110-42047"/>
    <d v="2015-02-12T00:00:00"/>
    <d v="2015-02-16T00:00:00"/>
    <s v="Standard Class"/>
    <s v="Corporate"/>
    <n v="2"/>
    <s v="Riyadh"/>
    <s v="Ar Riyad"/>
    <s v="Saudi Arabia"/>
    <s v="Riyadh,Ar Riyad,Saudi Arabia"/>
    <s v="Western Asia"/>
    <s v="Asia Pacific"/>
    <x v="2"/>
    <x v="4"/>
    <s v="Safco Library with Doors, Pine"/>
    <n v="1564.56"/>
    <n v="2"/>
    <n v="4"/>
    <n v="1"/>
    <n v="0"/>
    <n v="782.28"/>
    <n v="1"/>
    <n v="127.29"/>
    <n v="1"/>
    <s v="Medium"/>
    <n v="2"/>
  </r>
  <r>
    <s v="BO-2015-PB915013-42172"/>
    <d v="2015-06-17T00:00:00"/>
    <d v="2015-06-20T00:00:00"/>
    <s v="First Class"/>
    <s v="Consumer"/>
    <n v="1"/>
    <s v="Hrodna"/>
    <s v="Hrodna"/>
    <s v="Belarus"/>
    <s v="Hrodna,Hrodna,Belarus"/>
    <s v="Eastern Europe"/>
    <s v="Europe"/>
    <x v="1"/>
    <x v="2"/>
    <s v="Cisco Smart Phone, Cordless"/>
    <n v="1302.96"/>
    <n v="2"/>
    <n v="2"/>
    <n v="1"/>
    <n v="0"/>
    <n v="521.16"/>
    <n v="1"/>
    <n v="127.26"/>
    <n v="1"/>
    <s v="Medium"/>
    <n v="2"/>
  </r>
  <r>
    <s v="IN-2015-MC1784527-42249"/>
    <d v="2015-09-02T00:00:00"/>
    <d v="2015-09-07T00:00:00"/>
    <s v="Standard Class"/>
    <s v="Consumer"/>
    <n v="1"/>
    <s v="Qingdao"/>
    <s v="Shandong"/>
    <s v="China"/>
    <s v="Qingdao,Shandong,China"/>
    <s v="Eastern Asia"/>
    <s v="Asia Pacific"/>
    <x v="1"/>
    <x v="2"/>
    <s v="Motorola Smart Phone, Cordless"/>
    <n v="1285.56"/>
    <n v="2"/>
    <n v="2"/>
    <n v="1"/>
    <n v="0"/>
    <n v="51.42"/>
    <n v="1"/>
    <n v="127"/>
    <n v="1"/>
    <s v="Medium"/>
    <n v="2"/>
  </r>
  <r>
    <s v="CA-2015-AR10510140-42355"/>
    <d v="2015-12-17T00:00:00"/>
    <d v="2015-12-21T00:00:00"/>
    <s v="Standard Class"/>
    <s v="Consumer"/>
    <n v="1"/>
    <s v="Tulsa"/>
    <s v="Oklahoma"/>
    <s v="United States"/>
    <s v="Tulsa,Oklahoma,United States"/>
    <s v="Central US"/>
    <s v="USCA"/>
    <x v="0"/>
    <x v="8"/>
    <s v="Peel &amp; Stick Add-On Corner Pockets"/>
    <n v="10.8"/>
    <n v="1"/>
    <n v="5"/>
    <n v="1"/>
    <n v="0"/>
    <n v="5.1839999999999993"/>
    <n v="1"/>
    <n v="1.63"/>
    <n v="1"/>
    <s v="High"/>
    <n v="3"/>
  </r>
  <r>
    <s v="ES-2015-KW16570139-42059"/>
    <d v="2015-02-24T00:00:00"/>
    <d v="2015-02-26T00:00:00"/>
    <s v="Second Class"/>
    <s v="Consumer"/>
    <n v="1"/>
    <s v="Wigan"/>
    <s v="England"/>
    <s v="United Kingdom"/>
    <s v="Wigan,England,United Kingdom"/>
    <s v="Northern Europe"/>
    <s v="Europe"/>
    <x v="2"/>
    <x v="5"/>
    <s v="Office Star Steel Folding Chair, Adjustable"/>
    <n v="470.99999999999994"/>
    <n v="1"/>
    <n v="5"/>
    <n v="1"/>
    <n v="0"/>
    <n v="226.05"/>
    <n v="1"/>
    <n v="126.61"/>
    <n v="1"/>
    <s v="Critical"/>
    <n v="4"/>
  </r>
  <r>
    <s v="ES-2015-AS1004545-42346"/>
    <d v="2015-12-08T00:00:00"/>
    <d v="2015-12-14T00:00:00"/>
    <s v="Standard Class"/>
    <s v="Corporate"/>
    <n v="2"/>
    <s v="Le Cannet"/>
    <s v="Provence-Alpes-Côte d'Azur"/>
    <s v="France"/>
    <s v="Le Cannet,Provence-Alpes-Côte d'Azur,France"/>
    <s v="Western Europe"/>
    <s v="Europe"/>
    <x v="1"/>
    <x v="10"/>
    <s v="Belkin Router, Bluetooth"/>
    <n v="2070"/>
    <n v="2"/>
    <n v="8"/>
    <n v="1"/>
    <n v="0"/>
    <n v="82.800000000000011"/>
    <n v="1"/>
    <n v="126.1"/>
    <n v="1"/>
    <s v="Medium"/>
    <n v="2"/>
  </r>
  <r>
    <s v="IN-2015-AJ1078058-42245"/>
    <d v="2015-08-29T00:00:00"/>
    <d v="2015-09-04T00:00:00"/>
    <s v="Standard Class"/>
    <s v="Corporate"/>
    <n v="2"/>
    <s v="Tirupati"/>
    <s v="Andhra Pradesh"/>
    <s v="India"/>
    <s v="Tirupati,Andhra Pradesh,India"/>
    <s v="Southern Asia"/>
    <s v="Asia Pacific"/>
    <x v="2"/>
    <x v="4"/>
    <s v="Sauder Classic Bookcase, Traditional"/>
    <n v="871.98"/>
    <n v="1"/>
    <n v="2"/>
    <n v="1"/>
    <n v="0"/>
    <n v="322.62"/>
    <n v="1"/>
    <n v="126.02"/>
    <n v="1"/>
    <s v="Low"/>
    <n v="1"/>
  </r>
  <r>
    <s v="ES-2015-DV1304545-42221"/>
    <d v="2015-08-05T00:00:00"/>
    <d v="2015-08-07T00:00:00"/>
    <s v="Second Class"/>
    <s v="Corporate"/>
    <n v="2"/>
    <s v="Conflans-Sainte-Honorine"/>
    <s v="Ile-de-France"/>
    <s v="France"/>
    <s v="Conflans-Sainte-Honorine,Ile-de-France,France"/>
    <s v="Western Europe"/>
    <s v="Europe"/>
    <x v="2"/>
    <x v="5"/>
    <s v="Hon Rocking Chair, Set of Two"/>
    <n v="1076.2470000000001"/>
    <n v="2"/>
    <n v="9"/>
    <n v="2"/>
    <n v="0.1"/>
    <n v="227.09699999999992"/>
    <n v="1"/>
    <n v="125.9"/>
    <n v="1"/>
    <s v="Medium"/>
    <n v="2"/>
  </r>
  <r>
    <s v="ES-2015-CS12175139-42235"/>
    <d v="2015-08-19T00:00:00"/>
    <d v="2015-08-23T00:00:00"/>
    <s v="Standard Class"/>
    <s v="Corporate"/>
    <n v="2"/>
    <s v="Leicester"/>
    <s v="England"/>
    <s v="United Kingdom"/>
    <s v="Leicester,England,United Kingdom"/>
    <s v="Northern Europe"/>
    <s v="Europe"/>
    <x v="0"/>
    <x v="0"/>
    <s v="Hoover Refrigerator, Silver"/>
    <n v="1054.02"/>
    <n v="2"/>
    <n v="2"/>
    <n v="1"/>
    <n v="0"/>
    <n v="337.26"/>
    <n v="1"/>
    <n v="125.89"/>
    <n v="1"/>
    <s v="Medium"/>
    <n v="2"/>
  </r>
  <r>
    <s v="IN-2015-LB1679558-42033"/>
    <d v="2015-01-29T00:00:00"/>
    <d v="2015-02-03T00:00:00"/>
    <s v="Standard Class"/>
    <s v="Home Office"/>
    <n v="3"/>
    <s v="Pune"/>
    <s v="Maharashtra"/>
    <s v="India"/>
    <s v="Pune,Maharashtra,India"/>
    <s v="Southern Asia"/>
    <s v="Asia Pacific"/>
    <x v="1"/>
    <x v="6"/>
    <s v="Okidata Printer, Wireless"/>
    <n v="1611.0000000000005"/>
    <n v="2"/>
    <n v="6"/>
    <n v="1"/>
    <n v="0"/>
    <n v="64.44"/>
    <n v="1"/>
    <n v="125.54"/>
    <n v="1"/>
    <s v="Medium"/>
    <n v="2"/>
  </r>
  <r>
    <s v="IT-2015-NL18310124-42215"/>
    <d v="2015-07-30T00:00:00"/>
    <d v="2015-08-04T00:00:00"/>
    <s v="Second Class"/>
    <s v="Home Office"/>
    <n v="3"/>
    <s v="Stockholm"/>
    <s v="Stockholm"/>
    <s v="Sweden"/>
    <s v="Stockholm,Stockholm,Sweden"/>
    <s v="Northern Europe"/>
    <s v="Europe"/>
    <x v="2"/>
    <x v="3"/>
    <s v="Barricks Conference Table, Adjustable Height"/>
    <n v="1363.9050000000002"/>
    <n v="2"/>
    <n v="5"/>
    <n v="1"/>
    <n v="0.7"/>
    <n v="-1864.0949999999996"/>
    <n v="2"/>
    <n v="125.48"/>
    <n v="1"/>
    <s v="High"/>
    <n v="3"/>
  </r>
  <r>
    <s v="MX-2015-CA1277582-42117"/>
    <d v="2015-04-23T00:00:00"/>
    <d v="2015-04-25T00:00:00"/>
    <s v="First Class"/>
    <s v="Consumer"/>
    <n v="1"/>
    <s v="Coyoacán"/>
    <s v="Distrito Federal"/>
    <s v="Mexico"/>
    <s v="Coyoacán,Distrito Federal,Mexico"/>
    <s v="Central America"/>
    <s v="LATAM"/>
    <x v="0"/>
    <x v="0"/>
    <s v="Hamilton Beach Refrigerator, Red"/>
    <n v="666.83999999999992"/>
    <n v="1"/>
    <n v="2"/>
    <n v="1"/>
    <n v="0"/>
    <n v="133.35999999999999"/>
    <n v="1"/>
    <n v="125.477"/>
    <n v="1"/>
    <s v="High"/>
    <n v="3"/>
  </r>
  <r>
    <s v="ID-2015-KL166457-42202"/>
    <d v="2015-07-17T00:00:00"/>
    <d v="2015-07-17T00:00:00"/>
    <s v="Same Day"/>
    <s v="Consumer"/>
    <n v="1"/>
    <s v="Canberra"/>
    <s v="Australian Capital Territory"/>
    <s v="Australia"/>
    <s v="Canberra,Australian Capital Territory,Australia"/>
    <s v="Oceania"/>
    <s v="Asia Pacific"/>
    <x v="2"/>
    <x v="4"/>
    <s v="Sauder Classic Bookcase, Pine"/>
    <n v="1049.616"/>
    <n v="2"/>
    <n v="4"/>
    <n v="1"/>
    <n v="0.4"/>
    <n v="-314.90400000000011"/>
    <n v="3"/>
    <n v="125.32"/>
    <n v="1"/>
    <s v="Medium"/>
    <n v="2"/>
  </r>
  <r>
    <s v="ES-2015-BG1174045-42353"/>
    <d v="2015-12-15T00:00:00"/>
    <d v="2015-12-17T00:00:00"/>
    <s v="Second Class"/>
    <s v="Consumer"/>
    <n v="1"/>
    <s v="Rennes"/>
    <s v="Brittany"/>
    <s v="France"/>
    <s v="Rennes,Brittany,France"/>
    <s v="Western Europe"/>
    <s v="Europe"/>
    <x v="2"/>
    <x v="11"/>
    <s v="Advantus Frame, Black"/>
    <n v="666.72"/>
    <n v="1"/>
    <n v="6"/>
    <n v="1"/>
    <n v="0"/>
    <n v="133.20000000000002"/>
    <n v="1"/>
    <n v="125.29"/>
    <n v="1"/>
    <s v="Critical"/>
    <n v="4"/>
  </r>
  <r>
    <s v="IT-2015-JC15340139-42046"/>
    <d v="2015-02-11T00:00:00"/>
    <d v="2015-02-13T00:00:00"/>
    <s v="First Class"/>
    <s v="Consumer"/>
    <n v="1"/>
    <s v="Birmingham"/>
    <s v="England"/>
    <s v="United Kingdom"/>
    <s v="Birmingham,England,United Kingdom"/>
    <s v="Northern Europe"/>
    <s v="Europe"/>
    <x v="0"/>
    <x v="12"/>
    <s v="Smead File Cart, Blue"/>
    <n v="318.67500000000001"/>
    <n v="1"/>
    <n v="5"/>
    <n v="1"/>
    <n v="0.5"/>
    <n v="-312.375"/>
    <n v="3"/>
    <n v="124.98"/>
    <n v="1"/>
    <s v="Critical"/>
    <n v="4"/>
  </r>
  <r>
    <s v="ES-2015-NF1838545-42290"/>
    <d v="2015-10-13T00:00:00"/>
    <d v="2015-10-18T00:00:00"/>
    <s v="Standard Class"/>
    <s v="Consumer"/>
    <n v="1"/>
    <s v="Yerres"/>
    <s v="Ile-de-France"/>
    <s v="France"/>
    <s v="Yerres,Ile-de-France,France"/>
    <s v="Western Europe"/>
    <s v="Europe"/>
    <x v="1"/>
    <x v="1"/>
    <s v="Brother Wireless Fax, Color"/>
    <n v="1616.0625"/>
    <n v="2"/>
    <n v="5"/>
    <n v="1"/>
    <n v="0.15"/>
    <n v="113.96249999999998"/>
    <n v="1"/>
    <n v="124.8"/>
    <n v="1"/>
    <s v="Medium"/>
    <n v="2"/>
  </r>
  <r>
    <s v="IN-2015-DL1331592-42025"/>
    <d v="2015-01-21T00:00:00"/>
    <d v="2015-01-25T00:00:00"/>
    <s v="Standard Class"/>
    <s v="Consumer"/>
    <n v="1"/>
    <s v="Auckland"/>
    <s v="Auckland"/>
    <s v="New Zealand"/>
    <s v="Auckland,Auckland,New Zealand"/>
    <s v="Oceania"/>
    <s v="Asia Pacific"/>
    <x v="1"/>
    <x v="1"/>
    <s v="HP Wireless Fax, Color"/>
    <n v="867.95999999999992"/>
    <n v="1"/>
    <n v="4"/>
    <n v="1"/>
    <n v="0.4"/>
    <n v="86.760000000000105"/>
    <n v="1"/>
    <n v="124.74"/>
    <n v="1"/>
    <s v="High"/>
    <n v="3"/>
  </r>
  <r>
    <s v="IN-2015-NG184307-42322"/>
    <d v="2015-11-14T00:00:00"/>
    <d v="2015-11-17T00:00:00"/>
    <s v="First Class"/>
    <s v="Consumer"/>
    <n v="1"/>
    <s v="Melbourne"/>
    <s v="Victoria"/>
    <s v="Australia"/>
    <s v="Melbourne,Victoria,Australia"/>
    <s v="Oceania"/>
    <s v="Asia Pacific"/>
    <x v="2"/>
    <x v="5"/>
    <s v="Hon Executive Leather Armchair, Adjustable"/>
    <n v="2068.335"/>
    <n v="2"/>
    <n v="5"/>
    <n v="1"/>
    <n v="0.1"/>
    <n v="206.68500000000009"/>
    <n v="1"/>
    <n v="124.7"/>
    <n v="1"/>
    <s v="High"/>
    <n v="3"/>
  </r>
  <r>
    <s v="ID-2015-NP183257-42368"/>
    <d v="2015-12-30T00:00:00"/>
    <d v="2016-01-01T00:00:00"/>
    <s v="Second Class"/>
    <s v="Consumer"/>
    <n v="1"/>
    <s v="Canberra"/>
    <s v="Australian Capital Territory"/>
    <s v="Australia"/>
    <s v="Canberra,Australian Capital Territory,Australia"/>
    <s v="Oceania"/>
    <s v="Asia Pacific"/>
    <x v="2"/>
    <x v="5"/>
    <s v="Harbour Creations Rocking Chair, Black"/>
    <n v="433.97999999999996"/>
    <n v="1"/>
    <n v="5"/>
    <n v="1"/>
    <n v="0.4"/>
    <n v="-166.47000000000006"/>
    <n v="3"/>
    <n v="124.63"/>
    <n v="1"/>
    <s v="Critical"/>
    <n v="4"/>
  </r>
  <r>
    <s v="ES-2015-HJ1487545-42227"/>
    <d v="2015-08-11T00:00:00"/>
    <d v="2015-08-17T00:00:00"/>
    <s v="Standard Class"/>
    <s v="Home Office"/>
    <n v="3"/>
    <s v="Rillieux-la-Pape"/>
    <s v="Auvergne-Rhône-Alpes"/>
    <s v="France"/>
    <s v="Rillieux-la-Pape,Auvergne-Rhône-Alpes,France"/>
    <s v="Western Europe"/>
    <s v="Europe"/>
    <x v="0"/>
    <x v="0"/>
    <s v="Hamilton Beach Stove, Silver"/>
    <n v="1955.1240000000003"/>
    <n v="2"/>
    <n v="4"/>
    <n v="1"/>
    <n v="0.1"/>
    <n v="608.24400000000003"/>
    <n v="1"/>
    <n v="124.52"/>
    <n v="1"/>
    <s v="Medium"/>
    <n v="2"/>
  </r>
  <r>
    <s v="IN-2015-BD1132027-42081"/>
    <d v="2015-03-18T00:00:00"/>
    <d v="2015-03-23T00:00:00"/>
    <s v="Standard Class"/>
    <s v="Consumer"/>
    <n v="1"/>
    <s v="Luohe"/>
    <s v="Henan"/>
    <s v="China"/>
    <s v="Luohe,Henan,China"/>
    <s v="Eastern Asia"/>
    <s v="Asia Pacific"/>
    <x v="2"/>
    <x v="3"/>
    <s v="Hon Wood Table, with Bottom Storage"/>
    <n v="1487.7239999999997"/>
    <n v="2"/>
    <n v="4"/>
    <n v="1"/>
    <n v="0.3"/>
    <n v="-488.91599999999988"/>
    <n v="3"/>
    <n v="124.4"/>
    <n v="1"/>
    <s v="Medium"/>
    <n v="2"/>
  </r>
  <r>
    <s v="ES-2015-RA1994548-42249"/>
    <d v="2015-09-02T00:00:00"/>
    <d v="2015-09-04T00:00:00"/>
    <s v="Second Class"/>
    <s v="Consumer"/>
    <n v="1"/>
    <s v="Bielefeld"/>
    <s v="North Rhine-Westphalia"/>
    <s v="Germany"/>
    <s v="Bielefeld,North Rhine-Westphalia,Germany"/>
    <s v="Western Europe"/>
    <s v="Europe"/>
    <x v="2"/>
    <x v="3"/>
    <s v="Lesro Conference Table, Adjustable Height"/>
    <n v="1117.701"/>
    <n v="2"/>
    <n v="2"/>
    <n v="1"/>
    <n v="0.35"/>
    <n v="206.30100000000004"/>
    <n v="1"/>
    <n v="124.15"/>
    <n v="1"/>
    <s v="Critical"/>
    <n v="4"/>
  </r>
  <r>
    <s v="MX-2015-AG1033012-42187"/>
    <d v="2015-07-02T00:00:00"/>
    <d v="2015-07-06T00:00:00"/>
    <s v="Standard Class"/>
    <s v="Consumer"/>
    <n v="1"/>
    <s v="Bridgetown"/>
    <s v="Saint Michael"/>
    <s v="Barbados"/>
    <s v="Bridgetown,Saint Michael,Barbados"/>
    <s v="Caribbean"/>
    <s v="LATAM"/>
    <x v="2"/>
    <x v="3"/>
    <s v="Hon Conference Table, Rectangular"/>
    <n v="1838.0999999999997"/>
    <n v="2"/>
    <n v="3"/>
    <n v="1"/>
    <n v="0"/>
    <n v="533.04000000000008"/>
    <n v="1"/>
    <n v="124.102"/>
    <n v="1"/>
    <s v="Medium"/>
    <n v="2"/>
  </r>
  <r>
    <s v="MX-2015-BM1165082-42171"/>
    <d v="2015-06-16T00:00:00"/>
    <d v="2015-06-21T00:00:00"/>
    <s v="Standard Class"/>
    <s v="Corporate"/>
    <n v="2"/>
    <s v="Coyoacán"/>
    <s v="Distrito Federal"/>
    <s v="Mexico"/>
    <s v="Coyoacán,Distrito Federal,Mexico"/>
    <s v="Central America"/>
    <s v="LATAM"/>
    <x v="1"/>
    <x v="1"/>
    <s v="HP Wireless Fax, Digital"/>
    <n v="1436.5211999999999"/>
    <n v="2"/>
    <n v="6"/>
    <n v="1"/>
    <n v="2E-3"/>
    <n v="587.16120000000012"/>
    <n v="1"/>
    <n v="124.04600000000001"/>
    <n v="1"/>
    <s v="Medium"/>
    <n v="2"/>
  </r>
  <r>
    <s v="CT-2015-JE616524-42106"/>
    <d v="2015-04-12T00:00:00"/>
    <d v="2015-04-16T00:00:00"/>
    <s v="Standard Class"/>
    <s v="Corporate"/>
    <n v="2"/>
    <s v="Bangui"/>
    <s v="Bangui"/>
    <s v="Central African Republic"/>
    <s v="Bangui,Bangui,Central African Republic"/>
    <s v="Central Africa"/>
    <s v="Africa"/>
    <x v="0"/>
    <x v="0"/>
    <s v="Hamilton Beach Refrigerator, Red"/>
    <n v="1000.2599999999999"/>
    <n v="2"/>
    <n v="2"/>
    <n v="1"/>
    <n v="0"/>
    <n v="90"/>
    <n v="1"/>
    <n v="124.02"/>
    <n v="1"/>
    <s v="High"/>
    <n v="3"/>
  </r>
  <r>
    <s v="MX-2015-RD1990036-42337"/>
    <d v="2015-11-29T00:00:00"/>
    <d v="2015-12-06T00:00:00"/>
    <s v="Standard Class"/>
    <s v="Consumer"/>
    <n v="1"/>
    <s v="San Francisco de Macorís"/>
    <s v="Duarte"/>
    <s v="Dominican Republic"/>
    <s v="San Francisco de Macorís,Duarte,Dominican Republic"/>
    <s v="Caribbean"/>
    <s v="LATAM"/>
    <x v="2"/>
    <x v="5"/>
    <s v="SAFCO Executive Leather Armchair, Red"/>
    <n v="738.2879999999999"/>
    <n v="1"/>
    <n v="3"/>
    <n v="1"/>
    <n v="0.2"/>
    <n v="-166.15199999999999"/>
    <n v="3"/>
    <n v="123.92400000000001"/>
    <n v="1"/>
    <s v="Low"/>
    <n v="1"/>
  </r>
  <r>
    <s v="MX-2015-OT1873031-42164"/>
    <d v="2015-06-09T00:00:00"/>
    <d v="2015-06-12T00:00:00"/>
    <s v="First Class"/>
    <s v="Consumer"/>
    <n v="1"/>
    <s v="Camagüey"/>
    <s v="Camagüey"/>
    <s v="Cuba"/>
    <s v="Camagüey,Camagüey,Cuba"/>
    <s v="Caribbean"/>
    <s v="LATAM"/>
    <x v="2"/>
    <x v="5"/>
    <s v="Harbour Creations Rocking Chair, Adjustable"/>
    <n v="398.88"/>
    <n v="1"/>
    <n v="4"/>
    <n v="1"/>
    <n v="0"/>
    <n v="143.52000000000001"/>
    <n v="1"/>
    <n v="123.83699999999999"/>
    <n v="1"/>
    <s v="Critical"/>
    <n v="4"/>
  </r>
  <r>
    <s v="IN-2015-NP1868588-42242"/>
    <d v="2015-08-26T00:00:00"/>
    <d v="2015-08-31T00:00:00"/>
    <s v="Standard Class"/>
    <s v="Home Office"/>
    <n v="3"/>
    <s v="Yangon"/>
    <s v="Yangon"/>
    <s v="Myanmar (Burma)"/>
    <s v="Yangon,Yangon,Myanmar (Burma)"/>
    <s v="Southeastern Asia"/>
    <s v="Asia Pacific"/>
    <x v="2"/>
    <x v="5"/>
    <s v="Hon Executive Leather Armchair, Adjustable"/>
    <n v="1006.5896999999998"/>
    <n v="2"/>
    <n v="3"/>
    <n v="1"/>
    <n v="0.27"/>
    <n v="-110.40029999999996"/>
    <n v="3"/>
    <n v="123.83"/>
    <n v="1"/>
    <s v="High"/>
    <n v="3"/>
  </r>
  <r>
    <s v="ES-2015-TH2123564-42361"/>
    <d v="2015-12-23T00:00:00"/>
    <d v="2015-12-23T00:00:00"/>
    <s v="Same Day"/>
    <s v="Corporate"/>
    <n v="2"/>
    <s v="Lecce"/>
    <s v="Apulia"/>
    <s v="Italy"/>
    <s v="Lecce,Apulia,Italy"/>
    <s v="Southern Europe"/>
    <s v="Europe"/>
    <x v="1"/>
    <x v="1"/>
    <s v="Canon Ink, High-Speed"/>
    <n v="290.7"/>
    <n v="1"/>
    <n v="2"/>
    <n v="1"/>
    <n v="0"/>
    <n v="93"/>
    <n v="1"/>
    <n v="123.83"/>
    <n v="1"/>
    <s v="Critical"/>
    <n v="4"/>
  </r>
  <r>
    <s v="CA-2015-AR10540140-42021"/>
    <d v="2015-01-17T00:00:00"/>
    <d v="2015-01-19T00:00:00"/>
    <s v="Second Class"/>
    <s v="Consumer"/>
    <n v="1"/>
    <s v="Jackson"/>
    <s v="Michigan"/>
    <s v="United States"/>
    <s v="Jackson,Michigan,United States"/>
    <s v="Central US"/>
    <s v="USCA"/>
    <x v="0"/>
    <x v="8"/>
    <s v="GBC DocuBind P400 Electric Binding System"/>
    <n v="5443.96"/>
    <n v="4"/>
    <n v="4"/>
    <n v="1"/>
    <n v="0"/>
    <n v="2504.2215999999999"/>
    <n v="5"/>
    <n v="567.95000000000005"/>
    <n v="3"/>
    <s v="High"/>
    <n v="3"/>
  </r>
  <r>
    <s v="MX-2015-GB1457518-42105"/>
    <d v="2015-04-11T00:00:00"/>
    <d v="2015-04-16T00:00:00"/>
    <s v="Second Class"/>
    <s v="Consumer"/>
    <n v="1"/>
    <s v="São Luís"/>
    <s v="Maranhão"/>
    <s v="Brazil"/>
    <s v="São Luís,Maranhão,Brazil"/>
    <s v="South America"/>
    <s v="LATAM"/>
    <x v="1"/>
    <x v="1"/>
    <s v="HP Copy Machine, High-Speed"/>
    <n v="972.81047999999987"/>
    <n v="1"/>
    <n v="6"/>
    <n v="1"/>
    <n v="2E-3"/>
    <n v="36.930479999999996"/>
    <n v="1"/>
    <n v="123.497"/>
    <n v="1"/>
    <s v="Medium"/>
    <n v="2"/>
  </r>
  <r>
    <s v="IT-2015-KD1634545-42238"/>
    <d v="2015-08-22T00:00:00"/>
    <d v="2015-08-26T00:00:00"/>
    <s v="Standard Class"/>
    <s v="Consumer"/>
    <n v="1"/>
    <s v="Bagnolet"/>
    <s v="Ile-de-France"/>
    <s v="France"/>
    <s v="Bagnolet,Ile-de-France,France"/>
    <s v="Western Europe"/>
    <s v="Europe"/>
    <x v="2"/>
    <x v="11"/>
    <s v="Rubbermaid Frame, Duo Pack"/>
    <n v="879.60000000000014"/>
    <n v="1"/>
    <n v="8"/>
    <n v="1"/>
    <n v="0"/>
    <n v="96.72"/>
    <n v="1"/>
    <n v="123.42"/>
    <n v="1"/>
    <s v="High"/>
    <n v="3"/>
  </r>
  <r>
    <s v="IN-2015-PG1882027-42334"/>
    <d v="2015-11-26T00:00:00"/>
    <d v="2015-11-30T00:00:00"/>
    <s v="Standard Class"/>
    <s v="Consumer"/>
    <n v="1"/>
    <s v="Qitaihe"/>
    <s v="Heilongjiang"/>
    <s v="China"/>
    <s v="Qitaihe,Heilongjiang,China"/>
    <s v="Eastern Asia"/>
    <s v="Asia Pacific"/>
    <x v="1"/>
    <x v="6"/>
    <s v="Epson Printer, Durable"/>
    <n v="1839.18"/>
    <n v="2"/>
    <n v="7"/>
    <n v="1"/>
    <n v="0"/>
    <n v="238.98000000000002"/>
    <n v="1"/>
    <n v="123.24"/>
    <n v="1"/>
    <s v="Medium"/>
    <n v="2"/>
  </r>
  <r>
    <s v="IN-2015-KW1657058-42083"/>
    <d v="2015-03-20T00:00:00"/>
    <d v="2015-03-24T00:00:00"/>
    <s v="Standard Class"/>
    <s v="Consumer"/>
    <n v="1"/>
    <s v="Meerut"/>
    <s v="Uttar Pradesh"/>
    <s v="India"/>
    <s v="Meerut,Uttar Pradesh,India"/>
    <s v="Southern Asia"/>
    <s v="Asia Pacific"/>
    <x v="1"/>
    <x v="1"/>
    <s v="Hewlett Fax Machine, High-Speed"/>
    <n v="1272.48"/>
    <n v="2"/>
    <n v="4"/>
    <n v="1"/>
    <n v="0"/>
    <n v="458.04"/>
    <n v="1"/>
    <n v="123.23"/>
    <n v="1"/>
    <s v="Medium"/>
    <n v="2"/>
  </r>
  <r>
    <s v="ES-2015-AH1003014-42341"/>
    <d v="2015-12-03T00:00:00"/>
    <d v="2015-12-07T00:00:00"/>
    <s v="Standard Class"/>
    <s v="Corporate"/>
    <n v="2"/>
    <s v="Ghent"/>
    <s v="East Flanders"/>
    <s v="Belgium"/>
    <s v="Ghent,East Flanders,Belgium"/>
    <s v="Western Europe"/>
    <s v="Europe"/>
    <x v="1"/>
    <x v="1"/>
    <s v="Hewlett Copy Machine, Color"/>
    <n v="1590.6599999999999"/>
    <n v="2"/>
    <n v="6"/>
    <n v="1"/>
    <n v="0"/>
    <n v="540.72"/>
    <n v="1"/>
    <n v="122.96"/>
    <n v="1"/>
    <s v="Medium"/>
    <n v="2"/>
  </r>
  <r>
    <s v="ES-2015-TH21550139-42294"/>
    <d v="2015-10-17T00:00:00"/>
    <d v="2015-10-19T00:00:00"/>
    <s v="First Class"/>
    <s v="Home Office"/>
    <n v="3"/>
    <s v="Cheltenham"/>
    <s v="England"/>
    <s v="United Kingdom"/>
    <s v="Cheltenham,England,United Kingdom"/>
    <s v="Northern Europe"/>
    <s v="Europe"/>
    <x v="1"/>
    <x v="1"/>
    <s v="HP Ink, Digital"/>
    <n v="898.38"/>
    <n v="1"/>
    <n v="7"/>
    <n v="1"/>
    <n v="0"/>
    <n v="116.75999999999999"/>
    <n v="1"/>
    <n v="122.94"/>
    <n v="1"/>
    <s v="High"/>
    <n v="3"/>
  </r>
  <r>
    <s v="IT-2015-IM1507091-42329"/>
    <d v="2015-11-21T00:00:00"/>
    <d v="2015-11-25T00:00:00"/>
    <s v="Standard Class"/>
    <s v="Consumer"/>
    <n v="1"/>
    <s v="Breda"/>
    <s v="North Brabant"/>
    <s v="Netherlands"/>
    <s v="Breda,North Brabant,Netherlands"/>
    <s v="Western Europe"/>
    <s v="Europe"/>
    <x v="2"/>
    <x v="4"/>
    <s v="Bush Library with Doors, Traditional"/>
    <n v="1275.1199999999999"/>
    <n v="2"/>
    <n v="7"/>
    <n v="1"/>
    <n v="0.5"/>
    <n v="-1147.6499999999999"/>
    <n v="3"/>
    <n v="122.72"/>
    <n v="1"/>
    <s v="High"/>
    <n v="3"/>
  </r>
  <r>
    <s v="IT-2015-JS15880120-42224"/>
    <d v="2015-08-08T00:00:00"/>
    <d v="2015-08-13T00:00:00"/>
    <s v="Standard Class"/>
    <s v="Consumer"/>
    <n v="1"/>
    <s v="Bilbao"/>
    <s v="Basque Country"/>
    <s v="Spain"/>
    <s v="Bilbao,Basque Country,Spain"/>
    <s v="Southern Europe"/>
    <s v="Europe"/>
    <x v="2"/>
    <x v="5"/>
    <s v="Hon Executive Leather Armchair, Red"/>
    <n v="1102.5359999999998"/>
    <n v="2"/>
    <n v="3"/>
    <n v="1"/>
    <n v="0.2"/>
    <n v="-275.63399999999996"/>
    <n v="3"/>
    <n v="122.67"/>
    <n v="1"/>
    <s v="Medium"/>
    <n v="2"/>
  </r>
  <r>
    <s v="ES-2015-JP1546045-42059"/>
    <d v="2015-02-24T00:00:00"/>
    <d v="2015-03-03T00:00:00"/>
    <s v="Standard Class"/>
    <s v="Corporate"/>
    <n v="2"/>
    <s v="Courbevoie"/>
    <s v="Ile-de-France"/>
    <s v="France"/>
    <s v="Courbevoie,Ile-de-France,France"/>
    <s v="Western Europe"/>
    <s v="Europe"/>
    <x v="0"/>
    <x v="0"/>
    <s v="Hamilton Beach Refrigerator, White"/>
    <n v="896.88599999999985"/>
    <n v="1"/>
    <n v="2"/>
    <n v="1"/>
    <n v="0.1"/>
    <n v="219.18600000000004"/>
    <n v="1"/>
    <n v="122.64"/>
    <n v="1"/>
    <s v="Low"/>
    <n v="1"/>
  </r>
  <r>
    <s v="ES-2015-FO1430514-42077"/>
    <d v="2015-03-14T00:00:00"/>
    <d v="2015-03-16T00:00:00"/>
    <s v="First Class"/>
    <s v="Consumer"/>
    <n v="1"/>
    <s v="Charleroi"/>
    <s v="Hainaut"/>
    <s v="Belgium"/>
    <s v="Charleroi,Hainaut,Belgium"/>
    <s v="Western Europe"/>
    <s v="Europe"/>
    <x v="2"/>
    <x v="5"/>
    <s v="Harbour Creations Swivel Stool, Adjustable"/>
    <n v="547.83000000000004"/>
    <n v="1"/>
    <n v="3"/>
    <n v="1"/>
    <n v="0"/>
    <n v="153.35999999999999"/>
    <n v="1"/>
    <n v="122.44"/>
    <n v="1"/>
    <s v="High"/>
    <n v="3"/>
  </r>
  <r>
    <s v="EG-2015-CR273038-42266"/>
    <d v="2015-09-19T00:00:00"/>
    <d v="2015-09-20T00:00:00"/>
    <s v="First Class"/>
    <s v="Consumer"/>
    <n v="1"/>
    <s v="Cairo"/>
    <s v="Al Qahirah"/>
    <s v="Egypt"/>
    <s v="Cairo,Al Qahirah,Egypt"/>
    <s v="North Africa"/>
    <s v="Africa"/>
    <x v="1"/>
    <x v="10"/>
    <s v="Memorex Memory Card, Programmable"/>
    <n v="415.07999999999993"/>
    <n v="1"/>
    <n v="4"/>
    <n v="1"/>
    <n v="0"/>
    <n v="58.08"/>
    <n v="1"/>
    <n v="122.41"/>
    <n v="1"/>
    <s v="High"/>
    <n v="3"/>
  </r>
  <r>
    <s v="AG-2015-RC99603-42185"/>
    <d v="2015-06-30T00:00:00"/>
    <d v="2015-07-05T00:00:00"/>
    <s v="Standard Class"/>
    <s v="Consumer"/>
    <n v="1"/>
    <s v="Oran"/>
    <s v="Oran"/>
    <s v="Algeria"/>
    <s v="Oran,Oran,Algeria"/>
    <s v="North Africa"/>
    <s v="Africa"/>
    <x v="1"/>
    <x v="2"/>
    <s v="Nokia Speaker Phone, Cordless"/>
    <n v="1008"/>
    <n v="2"/>
    <n v="8"/>
    <n v="1"/>
    <n v="0"/>
    <n v="433.43999999999994"/>
    <n v="1"/>
    <n v="122.39"/>
    <n v="1"/>
    <s v="High"/>
    <n v="3"/>
  </r>
  <r>
    <s v="CA-2015-AR10540140-42363"/>
    <d v="2015-12-25T00:00:00"/>
    <d v="2015-12-30T00:00:00"/>
    <s v="Standard Class"/>
    <s v="Consumer"/>
    <n v="1"/>
    <s v="New York City"/>
    <s v="New York"/>
    <s v="United States"/>
    <s v="New York City,New York,United States"/>
    <s v="Eastern US"/>
    <s v="USCA"/>
    <x v="0"/>
    <x v="8"/>
    <s v="Acco Four Pocket Poly Ring Binder with Label Holder, Smoke, 1&quot;"/>
    <n v="17.880000000000003"/>
    <n v="1"/>
    <n v="3"/>
    <n v="1"/>
    <n v="0.2"/>
    <n v="5.5875000000000004"/>
    <n v="1"/>
    <n v="1.07"/>
    <n v="1"/>
    <s v="Medium"/>
    <n v="2"/>
  </r>
  <r>
    <s v="CA-2015-AY10555140-42355"/>
    <d v="2015-12-17T00:00:00"/>
    <d v="2015-12-22T00:00:00"/>
    <s v="Second Class"/>
    <s v="Corporate"/>
    <n v="2"/>
    <s v="Oceanside"/>
    <s v="California"/>
    <s v="United States"/>
    <s v="Oceanside,California,United States"/>
    <s v="Western US"/>
    <s v="USCA"/>
    <x v="2"/>
    <x v="5"/>
    <s v="Global Value Steno Chair, Gray"/>
    <n v="97.184000000000012"/>
    <n v="1"/>
    <n v="2"/>
    <n v="1"/>
    <n v="0.2"/>
    <n v="6.0740000000000016"/>
    <n v="1"/>
    <n v="14.56"/>
    <n v="1"/>
    <s v="High"/>
    <n v="3"/>
  </r>
  <r>
    <s v="ID-2015-TB214007-42322"/>
    <d v="2015-11-14T00:00:00"/>
    <d v="2015-11-16T00:00:00"/>
    <s v="First Class"/>
    <s v="Consumer"/>
    <n v="1"/>
    <s v="Toowoomba"/>
    <s v="Queensland"/>
    <s v="Australia"/>
    <s v="Toowoomba,Queensland,Australia"/>
    <s v="Oceania"/>
    <s v="Asia Pacific"/>
    <x v="2"/>
    <x v="3"/>
    <s v="Hon Computer Table, Fully Assembled"/>
    <n v="689.13599999999985"/>
    <n v="1"/>
    <n v="2"/>
    <n v="1"/>
    <n v="0.3"/>
    <n v="-226.46399999999994"/>
    <n v="3"/>
    <n v="122.1"/>
    <n v="1"/>
    <s v="High"/>
    <n v="3"/>
  </r>
  <r>
    <s v="US-2015-GH1442598-42351"/>
    <d v="2015-12-13T00:00:00"/>
    <d v="2015-12-15T00:00:00"/>
    <s v="Second Class"/>
    <s v="Consumer"/>
    <n v="1"/>
    <s v="Panama City"/>
    <s v="Panama"/>
    <s v="Panama"/>
    <s v="Panama City,Panama,Panama"/>
    <s v="Central America"/>
    <s v="LATAM"/>
    <x v="0"/>
    <x v="12"/>
    <s v="Smead File Cart, Industrial"/>
    <n v="410.88"/>
    <n v="1"/>
    <n v="8"/>
    <n v="1"/>
    <n v="0.4"/>
    <n v="-191.84000000000003"/>
    <n v="3"/>
    <n v="122.042"/>
    <n v="1"/>
    <s v="Critical"/>
    <n v="4"/>
  </r>
  <r>
    <s v="MX-2015-SG2060582-42294"/>
    <d v="2015-10-17T00:00:00"/>
    <d v="2015-10-21T00:00:00"/>
    <s v="Standard Class"/>
    <s v="Consumer"/>
    <n v="1"/>
    <s v="Morelia"/>
    <s v="Michoacán"/>
    <s v="Mexico"/>
    <s v="Morelia,Michoacán,Mexico"/>
    <s v="Central America"/>
    <s v="LATAM"/>
    <x v="1"/>
    <x v="1"/>
    <s v="Canon Fax Machine, Laser"/>
    <n v="1482.84836"/>
    <n v="2"/>
    <n v="7"/>
    <n v="1"/>
    <n v="2E-3"/>
    <n v="308.94836000000009"/>
    <n v="1"/>
    <n v="121.896"/>
    <n v="1"/>
    <s v="Medium"/>
    <n v="2"/>
  </r>
  <r>
    <s v="ES-2015-KH16690120-42089"/>
    <d v="2015-03-26T00:00:00"/>
    <d v="2015-04-01T00:00:00"/>
    <s v="Standard Class"/>
    <s v="Corporate"/>
    <n v="2"/>
    <s v="Guadalajara"/>
    <s v="Castile-La Mancha"/>
    <s v="Spain"/>
    <s v="Guadalajara,Castile-La Mancha,Spain"/>
    <s v="Southern Europe"/>
    <s v="Europe"/>
    <x v="1"/>
    <x v="1"/>
    <s v="Brother Ink, Laser"/>
    <n v="736.5"/>
    <n v="1"/>
    <n v="5"/>
    <n v="1"/>
    <n v="0"/>
    <n v="0"/>
    <n v="1"/>
    <n v="121.47"/>
    <n v="1"/>
    <s v="Low"/>
    <n v="1"/>
  </r>
  <r>
    <s v="US-2015-CA1196518-42346"/>
    <d v="2015-12-08T00:00:00"/>
    <d v="2015-12-14T00:00:00"/>
    <s v="Standard Class"/>
    <s v="Corporate"/>
    <n v="2"/>
    <s v="Belo Horizonte"/>
    <s v="Minas Gerais"/>
    <s v="Brazil"/>
    <s v="Belo Horizonte,Minas Gerais,Brazil"/>
    <s v="South America"/>
    <s v="LATAM"/>
    <x v="1"/>
    <x v="2"/>
    <s v="Samsung Smart Phone, Cordless"/>
    <n v="1192.8000000000004"/>
    <n v="2"/>
    <n v="7"/>
    <n v="1"/>
    <n v="0.6"/>
    <n v="-1580.4600000000005"/>
    <n v="2"/>
    <n v="121.23499999999999"/>
    <n v="1"/>
    <s v="Medium"/>
    <n v="2"/>
  </r>
  <r>
    <s v="IT-2015-SR2042548-42264"/>
    <d v="2015-09-17T00:00:00"/>
    <d v="2015-09-22T00:00:00"/>
    <s v="Standard Class"/>
    <s v="Home Office"/>
    <n v="3"/>
    <s v="Augsburg"/>
    <s v="Bavaria"/>
    <s v="Germany"/>
    <s v="Augsburg,Bavaria,Germany"/>
    <s v="Western Europe"/>
    <s v="Europe"/>
    <x v="2"/>
    <x v="4"/>
    <s v="Dania Classic Bookcase, Pine"/>
    <n v="1854.4949999999999"/>
    <n v="2"/>
    <n v="5"/>
    <n v="1"/>
    <n v="0.1"/>
    <n v="432.64499999999987"/>
    <n v="1"/>
    <n v="120.99"/>
    <n v="1"/>
    <s v="Medium"/>
    <n v="2"/>
  </r>
  <r>
    <s v="IT-2015-VG2179045-42197"/>
    <d v="2015-07-12T00:00:00"/>
    <d v="2015-07-14T00:00:00"/>
    <s v="Second Class"/>
    <s v="Consumer"/>
    <n v="1"/>
    <s v="La Rochelle"/>
    <s v="Aquitaine-Limousin-Poitou-Charentes"/>
    <s v="France"/>
    <s v="La Rochelle,Aquitaine-Limousin-Poitou-Charentes,France"/>
    <s v="Western Europe"/>
    <s v="Europe"/>
    <x v="1"/>
    <x v="6"/>
    <s v="Epson Inkjet, White"/>
    <n v="778.69350000000009"/>
    <n v="1"/>
    <n v="3"/>
    <n v="1"/>
    <n v="0.15"/>
    <n v="119.08349999999999"/>
    <n v="1"/>
    <n v="120.98"/>
    <n v="1"/>
    <s v="High"/>
    <n v="3"/>
  </r>
  <r>
    <s v="MX-2015-DW13585132-42285"/>
    <d v="2015-10-08T00:00:00"/>
    <d v="2015-10-12T00:00:00"/>
    <s v="Standard Class"/>
    <s v="Corporate"/>
    <n v="2"/>
    <s v="San Fernando"/>
    <s v="San Fernando"/>
    <s v="Trinidad and Tobago"/>
    <s v="San Fernando,San Fernando,Trinidad and Tobago"/>
    <s v="Caribbean"/>
    <s v="LATAM"/>
    <x v="1"/>
    <x v="1"/>
    <s v="Brother Fax Machine, Color"/>
    <n v="851.57343999999989"/>
    <n v="1"/>
    <n v="4"/>
    <n v="1"/>
    <n v="2E-3"/>
    <n v="356.61343999999997"/>
    <n v="1"/>
    <n v="120.9"/>
    <n v="1"/>
    <s v="High"/>
    <n v="3"/>
  </r>
  <r>
    <s v="IN-2015-JF1556527-42112"/>
    <d v="2015-04-18T00:00:00"/>
    <d v="2015-04-19T00:00:00"/>
    <s v="First Class"/>
    <s v="Consumer"/>
    <n v="1"/>
    <s v="Changchun"/>
    <s v="Jilin"/>
    <s v="China"/>
    <s v="Changchun,Jilin,China"/>
    <s v="Eastern Asia"/>
    <s v="Asia Pacific"/>
    <x v="1"/>
    <x v="2"/>
    <s v="Motorola Signal Booster, VoIP"/>
    <n v="716.1"/>
    <n v="1"/>
    <n v="5"/>
    <n v="1"/>
    <n v="0"/>
    <n v="343.65000000000003"/>
    <n v="1"/>
    <n v="120.72"/>
    <n v="1"/>
    <s v="High"/>
    <n v="3"/>
  </r>
  <r>
    <s v="IR-2015-TB1125060-42361"/>
    <d v="2015-12-23T00:00:00"/>
    <d v="2015-12-30T00:00:00"/>
    <s v="Standard Class"/>
    <s v="Consumer"/>
    <n v="1"/>
    <s v="Qom"/>
    <s v="Qom"/>
    <s v="Iran"/>
    <s v="Qom,Qom,Iran"/>
    <s v="Southern Asia"/>
    <s v="Asia Pacific"/>
    <x v="2"/>
    <x v="4"/>
    <s v="Safco Classic Bookcase, Pine"/>
    <n v="1758"/>
    <n v="2"/>
    <n v="4"/>
    <n v="1"/>
    <n v="0"/>
    <n v="70.320000000000007"/>
    <n v="1"/>
    <n v="120.72"/>
    <n v="1"/>
    <s v="Low"/>
    <n v="1"/>
  </r>
  <r>
    <s v="US-2015-AH10585140-42192"/>
    <d v="2015-07-07T00:00:00"/>
    <d v="2015-07-07T00:00:00"/>
    <s v="Same Day"/>
    <s v="Consumer"/>
    <n v="1"/>
    <s v="Miami"/>
    <s v="Florida"/>
    <s v="United States"/>
    <s v="Miami,Florida,United States"/>
    <s v="Southern US"/>
    <s v="USCA"/>
    <x v="2"/>
    <x v="5"/>
    <s v="Global Comet Stacking Armless Chair"/>
    <n v="239.24"/>
    <n v="1"/>
    <n v="1"/>
    <n v="1"/>
    <n v="0.2"/>
    <n v="23.924000000000007"/>
    <n v="1"/>
    <n v="53.73"/>
    <n v="1"/>
    <s v="Critical"/>
    <n v="4"/>
  </r>
  <r>
    <s v="IZ-2015-DW348061-42238"/>
    <d v="2015-08-22T00:00:00"/>
    <d v="2015-08-26T00:00:00"/>
    <s v="Standard Class"/>
    <s v="Home Office"/>
    <n v="3"/>
    <s v="Arbil"/>
    <s v="Arbil"/>
    <s v="Iraq"/>
    <s v="Arbil,Arbil,Iraq"/>
    <s v="Western Asia"/>
    <s v="Asia Pacific"/>
    <x v="2"/>
    <x v="5"/>
    <s v="Hon Swivel Stool, Red"/>
    <n v="654.6"/>
    <n v="1"/>
    <n v="4"/>
    <n v="1"/>
    <n v="0"/>
    <n v="98.16"/>
    <n v="1"/>
    <n v="120.16"/>
    <n v="1"/>
    <s v="High"/>
    <n v="3"/>
  </r>
  <r>
    <s v="US-2015-FH1427528-42365"/>
    <d v="2015-12-27T00:00:00"/>
    <d v="2015-12-31T00:00:00"/>
    <s v="Standard Class"/>
    <s v="Corporate"/>
    <n v="2"/>
    <s v="Jamundí"/>
    <s v="Valle del Cauca"/>
    <s v="Colombia"/>
    <s v="Jamundí,Valle del Cauca,Colombia"/>
    <s v="South America"/>
    <s v="LATAM"/>
    <x v="2"/>
    <x v="3"/>
    <s v="Barricks Training Table, Rectangular"/>
    <n v="842.32"/>
    <n v="1"/>
    <n v="5"/>
    <n v="1"/>
    <n v="0.2"/>
    <n v="-200.08"/>
    <n v="3"/>
    <n v="120.11300000000001"/>
    <n v="1"/>
    <s v="High"/>
    <n v="3"/>
  </r>
  <r>
    <s v="IN-2015-EJ1372059-42319"/>
    <d v="2015-11-11T00:00:00"/>
    <d v="2015-11-11T00:00:00"/>
    <s v="Same Day"/>
    <s v="Consumer"/>
    <n v="1"/>
    <s v="Jakarta"/>
    <s v="Jakarta"/>
    <s v="Indonesia"/>
    <s v="Jakarta,Jakarta,Indonesia"/>
    <s v="Southeastern Asia"/>
    <s v="Asia Pacific"/>
    <x v="2"/>
    <x v="5"/>
    <s v="Office Star Steel Folding Chair, Adjustable"/>
    <n v="550.12799999999993"/>
    <n v="1"/>
    <n v="8"/>
    <n v="1"/>
    <n v="0.27"/>
    <n v="143.08800000000002"/>
    <n v="1"/>
    <n v="119.77"/>
    <n v="1"/>
    <s v="High"/>
    <n v="3"/>
  </r>
  <r>
    <s v="IN-2015-RB1970527-42236"/>
    <d v="2015-08-20T00:00:00"/>
    <d v="2015-08-25T00:00:00"/>
    <s v="Standard Class"/>
    <s v="Home Office"/>
    <n v="3"/>
    <s v="Jilin"/>
    <s v="Jilin"/>
    <s v="China"/>
    <s v="Jilin,Jilin,China"/>
    <s v="Eastern Asia"/>
    <s v="Asia Pacific"/>
    <x v="1"/>
    <x v="2"/>
    <s v="Samsung Smart Phone, VoIP"/>
    <n v="2544.96"/>
    <n v="3"/>
    <n v="4"/>
    <n v="1"/>
    <n v="0"/>
    <n v="1068.8399999999999"/>
    <n v="4"/>
    <n v="119.73"/>
    <n v="1"/>
    <s v="Medium"/>
    <n v="2"/>
  </r>
  <r>
    <s v="CA-2015-AH10585140-42348"/>
    <d v="2015-12-10T00:00:00"/>
    <d v="2015-12-15T00:00:00"/>
    <s v="Standard Class"/>
    <s v="Consumer"/>
    <n v="1"/>
    <s v="Chicago"/>
    <s v="Illinois"/>
    <s v="United States"/>
    <s v="Chicago,Illinois,United States"/>
    <s v="Central US"/>
    <s v="USCA"/>
    <x v="0"/>
    <x v="9"/>
    <s v="Xerox 1921"/>
    <n v="15.984000000000002"/>
    <n v="1"/>
    <n v="2"/>
    <n v="1"/>
    <n v="0.2"/>
    <n v="4.9949999999999992"/>
    <n v="1"/>
    <n v="1.62"/>
    <n v="1"/>
    <s v="Medium"/>
    <n v="2"/>
  </r>
  <r>
    <s v="IT-2015-ML1741048-42204"/>
    <d v="2015-07-19T00:00:00"/>
    <d v="2015-07-23T00:00:00"/>
    <s v="Standard Class"/>
    <s v="Consumer"/>
    <n v="1"/>
    <s v="Essen"/>
    <s v="North Rhine-Westphalia"/>
    <s v="Germany"/>
    <s v="Essen,North Rhine-Westphalia,Germany"/>
    <s v="Western Europe"/>
    <s v="Europe"/>
    <x v="0"/>
    <x v="0"/>
    <s v="Hoover Microwave, Black"/>
    <n v="831.78899999999999"/>
    <n v="1"/>
    <n v="3"/>
    <n v="1"/>
    <n v="0.1"/>
    <n v="-8.100000000000307E-2"/>
    <n v="3"/>
    <n v="119.53"/>
    <n v="1"/>
    <s v="Medium"/>
    <n v="2"/>
  </r>
  <r>
    <s v="IT-2015-JC1534045-42101"/>
    <d v="2015-04-07T00:00:00"/>
    <d v="2015-04-12T00:00:00"/>
    <s v="Standard Class"/>
    <s v="Consumer"/>
    <n v="1"/>
    <s v="Marseille"/>
    <s v="Provence-Alpes-Côte d'Azur"/>
    <s v="France"/>
    <s v="Marseille,Provence-Alpes-Côte d'Azur,France"/>
    <s v="Western Europe"/>
    <s v="Europe"/>
    <x v="2"/>
    <x v="4"/>
    <s v="Sauder Corner Shelving, Traditional"/>
    <n v="1060.5600000000002"/>
    <n v="2"/>
    <n v="8"/>
    <n v="1"/>
    <n v="0.1"/>
    <n v="-35.52000000000001"/>
    <n v="3"/>
    <n v="119.28"/>
    <n v="1"/>
    <s v="High"/>
    <n v="3"/>
  </r>
  <r>
    <s v="MX-2015-VG2180518-42265"/>
    <d v="2015-09-18T00:00:00"/>
    <d v="2015-09-18T00:00:00"/>
    <s v="Same Day"/>
    <s v="Corporate"/>
    <n v="2"/>
    <s v="Caucaia"/>
    <s v="Ceará"/>
    <s v="Brazil"/>
    <s v="Caucaia,Ceará,Brazil"/>
    <s v="South America"/>
    <s v="LATAM"/>
    <x v="1"/>
    <x v="2"/>
    <s v="Nokia Speaker Phone, Full Size"/>
    <n v="580.71999999999991"/>
    <n v="1"/>
    <n v="7"/>
    <n v="1"/>
    <n v="0"/>
    <n v="40.6"/>
    <n v="1"/>
    <n v="119.149"/>
    <n v="1"/>
    <s v="High"/>
    <n v="3"/>
  </r>
  <r>
    <s v="IR-2015-DM301560-42019"/>
    <d v="2015-01-15T00:00:00"/>
    <d v="2015-01-19T00:00:00"/>
    <s v="Standard Class"/>
    <s v="Consumer"/>
    <n v="1"/>
    <s v="Borujerd"/>
    <s v="Lorestan"/>
    <s v="Iran"/>
    <s v="Borujerd,Lorestan,Iran"/>
    <s v="Southern Asia"/>
    <s v="Asia Pacific"/>
    <x v="2"/>
    <x v="11"/>
    <s v="Advantus Frame, Erganomic"/>
    <n v="877.92"/>
    <n v="1"/>
    <n v="8"/>
    <n v="1"/>
    <n v="0"/>
    <n v="280.79999999999995"/>
    <n v="1"/>
    <n v="119.14"/>
    <n v="1"/>
    <s v="High"/>
    <n v="3"/>
  </r>
  <r>
    <s v="ES-2015-BW11110139-42159"/>
    <d v="2015-06-04T00:00:00"/>
    <d v="2015-06-07T00:00:00"/>
    <s v="First Class"/>
    <s v="Corporate"/>
    <n v="2"/>
    <s v="Bradford"/>
    <s v="England"/>
    <s v="United Kingdom"/>
    <s v="Bradford,England,United Kingdom"/>
    <s v="Northern Europe"/>
    <s v="Europe"/>
    <x v="1"/>
    <x v="2"/>
    <s v="Samsung Signal Booster, Full Size"/>
    <n v="413.64"/>
    <n v="1"/>
    <n v="3"/>
    <n v="1"/>
    <n v="0"/>
    <n v="198.53999999999996"/>
    <n v="1"/>
    <n v="119.06"/>
    <n v="1"/>
    <s v="High"/>
    <n v="3"/>
  </r>
  <r>
    <s v="US-2015-AB10600140-42319"/>
    <d v="2015-11-11T00:00:00"/>
    <d v="2015-11-12T00:00:00"/>
    <s v="First Class"/>
    <s v="Corporate"/>
    <n v="2"/>
    <s v="Tucson"/>
    <s v="Arizona"/>
    <s v="United States"/>
    <s v="Tucson,Arizona,United States"/>
    <s v="Western US"/>
    <s v="USCA"/>
    <x v="2"/>
    <x v="5"/>
    <s v="Hon 2090 “Pillow Soft” Series Mid Back Swivel/Tilt Chairs"/>
    <n v="899.13600000000008"/>
    <n v="1"/>
    <n v="4"/>
    <n v="1"/>
    <n v="0.2"/>
    <n v="-146.10960000000014"/>
    <n v="3"/>
    <n v="202.24"/>
    <n v="2"/>
    <s v="High"/>
    <n v="3"/>
  </r>
  <r>
    <s v="ID-2015-GT14710118-42329"/>
    <d v="2015-11-21T00:00:00"/>
    <d v="2015-11-26T00:00:00"/>
    <s v="Standard Class"/>
    <s v="Consumer"/>
    <n v="1"/>
    <s v="Anyang"/>
    <s v="Gyeonggi"/>
    <s v="South Korea"/>
    <s v="Anyang,Gyeonggi,South Korea"/>
    <s v="Eastern Asia"/>
    <s v="Asia Pacific"/>
    <x v="2"/>
    <x v="5"/>
    <s v="Hon Executive Leather Armchair, Red"/>
    <n v="1837.5599999999997"/>
    <n v="2"/>
    <n v="5"/>
    <n v="1"/>
    <n v="0.2"/>
    <n v="-114.98999999999995"/>
    <n v="3"/>
    <n v="118.8"/>
    <n v="1"/>
    <s v="Medium"/>
    <n v="2"/>
  </r>
  <r>
    <s v="MX-2015-AC1042082-42348"/>
    <d v="2015-12-10T00:00:00"/>
    <d v="2015-12-15T00:00:00"/>
    <s v="Standard Class"/>
    <s v="Corporate"/>
    <n v="2"/>
    <s v="Apodaca"/>
    <s v="Nuevo León"/>
    <s v="Mexico"/>
    <s v="Apodaca,Nuevo León,Mexico"/>
    <s v="Central America"/>
    <s v="LATAM"/>
    <x v="2"/>
    <x v="5"/>
    <s v="SAFCO Executive Leather Armchair, Red"/>
    <n v="3445.3439999999996"/>
    <n v="3"/>
    <n v="14"/>
    <n v="3"/>
    <n v="0.2"/>
    <n v="-775.37599999999986"/>
    <n v="3"/>
    <n v="118.721"/>
    <n v="1"/>
    <s v="Medium"/>
    <n v="2"/>
  </r>
  <r>
    <s v="MX-2015-MZ1733555-42333"/>
    <d v="2015-11-25T00:00:00"/>
    <d v="2015-11-28T00:00:00"/>
    <s v="First Class"/>
    <s v="Home Office"/>
    <n v="3"/>
    <s v="Tegucigalpa"/>
    <s v="Francisco Morazán"/>
    <s v="Honduras"/>
    <s v="Tegucigalpa,Francisco Morazán,Honduras"/>
    <s v="Central America"/>
    <s v="LATAM"/>
    <x v="2"/>
    <x v="4"/>
    <s v="Dania Library with Doors, Pine"/>
    <n v="727.5"/>
    <n v="1"/>
    <n v="5"/>
    <n v="1"/>
    <n v="0.4"/>
    <n v="121.2"/>
    <n v="1"/>
    <n v="118.596"/>
    <n v="1"/>
    <s v="High"/>
    <n v="3"/>
  </r>
  <r>
    <s v="IN-2015-GW1460558-42173"/>
    <d v="2015-06-18T00:00:00"/>
    <d v="2015-06-21T00:00:00"/>
    <s v="First Class"/>
    <s v="Consumer"/>
    <n v="1"/>
    <s v="Chennai"/>
    <s v="Tamil Nadu"/>
    <s v="India"/>
    <s v="Chennai,Tamil Nadu,India"/>
    <s v="Southern Asia"/>
    <s v="Asia Pacific"/>
    <x v="1"/>
    <x v="1"/>
    <s v="Canon Ink, Digital"/>
    <n v="587.16"/>
    <n v="1"/>
    <n v="4"/>
    <n v="1"/>
    <n v="0"/>
    <n v="146.76"/>
    <n v="1"/>
    <n v="118.43"/>
    <n v="1"/>
    <s v="High"/>
    <n v="3"/>
  </r>
  <r>
    <s v="MX-2015-AR1057039-42307"/>
    <d v="2015-10-30T00:00:00"/>
    <d v="2015-11-03T00:00:00"/>
    <s v="Standard Class"/>
    <s v="Consumer"/>
    <n v="1"/>
    <s v="Santa Ana"/>
    <s v="Santa Ana"/>
    <s v="El Salvador"/>
    <s v="Santa Ana,Santa Ana,El Salvador"/>
    <s v="Central America"/>
    <s v="LATAM"/>
    <x v="1"/>
    <x v="2"/>
    <s v="Cisco Speaker Phone, Cordless"/>
    <n v="659.54000000000008"/>
    <n v="1"/>
    <n v="7"/>
    <n v="1"/>
    <n v="0"/>
    <n v="151.62"/>
    <n v="1"/>
    <n v="118.42400000000001"/>
    <n v="1"/>
    <s v="High"/>
    <n v="3"/>
  </r>
  <r>
    <s v="IN-2015-JO1514566-42172"/>
    <d v="2015-06-17T00:00:00"/>
    <d v="2015-06-22T00:00:00"/>
    <s v="Standard Class"/>
    <s v="Corporate"/>
    <n v="2"/>
    <s v="Kita-ku"/>
    <s v="Osaka"/>
    <s v="Japan"/>
    <s v="Kita-ku,Osaka,Japan"/>
    <s v="Eastern Asia"/>
    <s v="Asia Pacific"/>
    <x v="2"/>
    <x v="5"/>
    <s v="Novimex Swivel Stool, Black"/>
    <n v="1134.2100000000003"/>
    <n v="2"/>
    <n v="7"/>
    <n v="1"/>
    <n v="0"/>
    <n v="249.48000000000002"/>
    <n v="1"/>
    <n v="118.39"/>
    <n v="1"/>
    <s v="Medium"/>
    <n v="2"/>
  </r>
  <r>
    <s v="GH-2015-DW348049-42195"/>
    <d v="2015-07-10T00:00:00"/>
    <d v="2015-07-13T00:00:00"/>
    <s v="First Class"/>
    <s v="Home Office"/>
    <n v="3"/>
    <s v="Accra"/>
    <s v="Greater Accra"/>
    <s v="Ghana"/>
    <s v="Accra,Greater Accra,Ghana"/>
    <s v="Western Africa"/>
    <s v="Africa"/>
    <x v="1"/>
    <x v="6"/>
    <s v="StarTech Calculator, Durable"/>
    <n v="561.12"/>
    <n v="1"/>
    <n v="14"/>
    <n v="3"/>
    <n v="0"/>
    <n v="84"/>
    <n v="1"/>
    <n v="117.4"/>
    <n v="1"/>
    <s v="Medium"/>
    <n v="2"/>
  </r>
  <r>
    <s v="ES-2015-SB2018564-42015"/>
    <d v="2015-01-11T00:00:00"/>
    <d v="2015-01-18T00:00:00"/>
    <s v="Standard Class"/>
    <s v="Consumer"/>
    <n v="1"/>
    <s v="Asti"/>
    <s v="Piedmont"/>
    <s v="Italy"/>
    <s v="Asti,Piedmont,Italy"/>
    <s v="Southern Europe"/>
    <s v="Europe"/>
    <x v="0"/>
    <x v="0"/>
    <s v="Breville Stove, Black"/>
    <n v="2243.88"/>
    <n v="2"/>
    <n v="4"/>
    <n v="1"/>
    <n v="0"/>
    <n v="246.71999999999997"/>
    <n v="1"/>
    <n v="117.15"/>
    <n v="1"/>
    <s v="Low"/>
    <n v="1"/>
  </r>
  <r>
    <s v="ES-2015-JL1523545-42239"/>
    <d v="2015-08-23T00:00:00"/>
    <d v="2015-08-25T00:00:00"/>
    <s v="First Class"/>
    <s v="Consumer"/>
    <n v="1"/>
    <s v="Bordeaux"/>
    <s v="Aquitaine-Limousin-Poitou-Charentes"/>
    <s v="France"/>
    <s v="Bordeaux,Aquitaine-Limousin-Poitou-Charentes,France"/>
    <s v="Western Europe"/>
    <s v="Europe"/>
    <x v="1"/>
    <x v="1"/>
    <s v="Sharp Fax and Copier, Color"/>
    <n v="578.13599999999997"/>
    <n v="1"/>
    <n v="4"/>
    <n v="1"/>
    <n v="0.15"/>
    <n v="231.21600000000001"/>
    <n v="1"/>
    <n v="116.95"/>
    <n v="1"/>
    <s v="High"/>
    <n v="3"/>
  </r>
  <r>
    <s v="IN-2015-GM1445558-42273"/>
    <d v="2015-09-26T00:00:00"/>
    <d v="2015-09-30T00:00:00"/>
    <s v="Second Class"/>
    <s v="Home Office"/>
    <n v="3"/>
    <s v="Ranchi"/>
    <s v="Jharkhand"/>
    <s v="India"/>
    <s v="Ranchi,Jharkhand,India"/>
    <s v="Southern Asia"/>
    <s v="Asia Pacific"/>
    <x v="2"/>
    <x v="4"/>
    <s v="Bush Corner Shelving, Pine"/>
    <n v="877.38"/>
    <n v="1"/>
    <n v="7"/>
    <n v="1"/>
    <n v="0"/>
    <n v="394.80000000000007"/>
    <n v="1"/>
    <n v="116.78"/>
    <n v="1"/>
    <s v="Medium"/>
    <n v="2"/>
  </r>
  <r>
    <s v="CA-2015-AC10615140-42250"/>
    <d v="2015-09-03T00:00:00"/>
    <d v="2015-09-07T00:00:00"/>
    <s v="Standard Class"/>
    <s v="Corporate"/>
    <n v="2"/>
    <s v="New York City"/>
    <s v="New York"/>
    <s v="United States"/>
    <s v="New York City,New York,United States"/>
    <s v="Eastern US"/>
    <s v="USCA"/>
    <x v="2"/>
    <x v="5"/>
    <s v="Global Commerce Series High-Back Swivel/Tilt Chairs"/>
    <n v="1282.4100000000001"/>
    <n v="2"/>
    <n v="5"/>
    <n v="1"/>
    <n v="0.1"/>
    <n v="213.73500000000001"/>
    <n v="1"/>
    <n v="206.87"/>
    <n v="2"/>
    <s v="High"/>
    <n v="3"/>
  </r>
  <r>
    <s v="UP-2015-NG8430137-42351"/>
    <d v="2015-12-13T00:00:00"/>
    <d v="2015-12-17T00:00:00"/>
    <s v="Second Class"/>
    <s v="Consumer"/>
    <n v="1"/>
    <s v="Luhans'k"/>
    <s v="Luhans'k"/>
    <s v="Ukraine"/>
    <s v="Luhans'k,Luhans'k,Ukraine"/>
    <s v="Eastern Europe"/>
    <s v="Europe"/>
    <x v="2"/>
    <x v="3"/>
    <s v="Bevis Wood Table, Fully Assembled"/>
    <n v="1070.1599999999999"/>
    <n v="2"/>
    <n v="2"/>
    <n v="1"/>
    <n v="0"/>
    <n v="321"/>
    <n v="1"/>
    <n v="116.69"/>
    <n v="1"/>
    <s v="High"/>
    <n v="3"/>
  </r>
  <r>
    <s v="ES-2015-JA15970125-42207"/>
    <d v="2015-07-22T00:00:00"/>
    <d v="2015-07-24T00:00:00"/>
    <s v="Second Class"/>
    <s v="Consumer"/>
    <n v="1"/>
    <s v="Geneva"/>
    <s v="Geneva"/>
    <s v="Switzerland"/>
    <s v="Geneva,Geneva,Switzerland"/>
    <s v="Western Europe"/>
    <s v="Europe"/>
    <x v="1"/>
    <x v="6"/>
    <s v="Konica Receipt Printer, Durable"/>
    <n v="1101.3300000000002"/>
    <n v="2"/>
    <n v="9"/>
    <n v="2"/>
    <n v="0"/>
    <n v="319.14"/>
    <n v="1"/>
    <n v="116.58"/>
    <n v="1"/>
    <s v="Medium"/>
    <n v="2"/>
  </r>
  <r>
    <s v="IN-2015-SR207407-42276"/>
    <d v="2015-09-29T00:00:00"/>
    <d v="2015-10-04T00:00:00"/>
    <s v="Standard Class"/>
    <s v="Home Office"/>
    <n v="3"/>
    <s v="Adelaide"/>
    <s v="South Australia"/>
    <s v="Australia"/>
    <s v="Adelaide,South Australia,Australia"/>
    <s v="Oceania"/>
    <s v="Asia Pacific"/>
    <x v="1"/>
    <x v="6"/>
    <s v="Okidata Inkjet, Wireless"/>
    <n v="848.07000000000016"/>
    <n v="1"/>
    <n v="3"/>
    <n v="1"/>
    <n v="0.1"/>
    <n v="310.95"/>
    <n v="1"/>
    <n v="116.27"/>
    <n v="1"/>
    <s v="High"/>
    <n v="3"/>
  </r>
  <r>
    <s v="MX-2015-RB1943582-42041"/>
    <d v="2015-02-06T00:00:00"/>
    <d v="2015-02-10T00:00:00"/>
    <s v="Second Class"/>
    <s v="Consumer"/>
    <n v="1"/>
    <s v="Iguala"/>
    <s v="Guerrero"/>
    <s v="Mexico"/>
    <s v="Iguala,Guerrero,Mexico"/>
    <s v="Central America"/>
    <s v="LATAM"/>
    <x v="2"/>
    <x v="4"/>
    <s v="Safco Classic Bookcase, Metal"/>
    <n v="1867.136"/>
    <n v="2"/>
    <n v="8"/>
    <n v="1"/>
    <n v="0.2"/>
    <n v="-93.503999999999991"/>
    <n v="3"/>
    <n v="116.17400000000001"/>
    <n v="1"/>
    <s v="High"/>
    <n v="3"/>
  </r>
  <r>
    <s v="CA-2015-AC10615140-42059"/>
    <d v="2015-02-24T00:00:00"/>
    <d v="2015-03-03T00:00:00"/>
    <s v="Standard Class"/>
    <s v="Corporate"/>
    <n v="2"/>
    <s v="Seattle"/>
    <s v="Washington"/>
    <s v="United States"/>
    <s v="Seattle,Washington,United States"/>
    <s v="Western US"/>
    <s v="USCA"/>
    <x v="1"/>
    <x v="2"/>
    <s v="invisibleSHIELD by ZAGG Smudge-Free Screen Protector"/>
    <n v="71.959999999999994"/>
    <n v="1"/>
    <n v="5"/>
    <n v="1"/>
    <n v="0.2"/>
    <n v="25.185999999999996"/>
    <n v="1"/>
    <n v="9.74"/>
    <n v="1"/>
    <s v="Low"/>
    <n v="1"/>
  </r>
  <r>
    <s v="IN-2015-NM184457-42284"/>
    <d v="2015-10-07T00:00:00"/>
    <d v="2015-10-10T00:00:00"/>
    <s v="Second Class"/>
    <s v="Home Office"/>
    <n v="3"/>
    <s v="Perth"/>
    <s v="Western Australia"/>
    <s v="Australia"/>
    <s v="Perth,Western Australia,Australia"/>
    <s v="Oceania"/>
    <s v="Asia Pacific"/>
    <x v="1"/>
    <x v="10"/>
    <s v="Belkin Keyboard, USB"/>
    <n v="378.40500000000009"/>
    <n v="1"/>
    <n v="5"/>
    <n v="1"/>
    <n v="0.1"/>
    <n v="113.50500000000001"/>
    <n v="1"/>
    <n v="115.98"/>
    <n v="1"/>
    <s v="Critical"/>
    <n v="4"/>
  </r>
  <r>
    <s v="US-2015-MC181305-42318"/>
    <d v="2015-11-10T00:00:00"/>
    <d v="2015-11-15T00:00:00"/>
    <s v="Second Class"/>
    <s v="Corporate"/>
    <n v="2"/>
    <s v="Comodoro Rivadavia"/>
    <s v="Chubut"/>
    <s v="Argentina"/>
    <s v="Comodoro Rivadavia,Chubut,Argentina"/>
    <s v="South America"/>
    <s v="LATAM"/>
    <x v="1"/>
    <x v="2"/>
    <s v="Samsung Smart Phone, Full Size"/>
    <n v="1019.9040000000001"/>
    <n v="2"/>
    <n v="4"/>
    <n v="1"/>
    <n v="0.4"/>
    <n v="-408.01600000000008"/>
    <n v="3"/>
    <n v="115.81199999999998"/>
    <n v="1"/>
    <s v="Medium"/>
    <n v="2"/>
  </r>
  <r>
    <s v="IN-2015-JH1618058-42277"/>
    <d v="2015-09-30T00:00:00"/>
    <d v="2015-10-02T00:00:00"/>
    <s v="Second Class"/>
    <s v="Consumer"/>
    <n v="1"/>
    <s v="Nizamabad"/>
    <s v="Telangana"/>
    <s v="India"/>
    <s v="Nizamabad,Telangana,India"/>
    <s v="Southern Asia"/>
    <s v="Asia Pacific"/>
    <x v="1"/>
    <x v="1"/>
    <s v="HP Wireless Fax, Laser"/>
    <n v="720.42000000000007"/>
    <n v="1"/>
    <n v="2"/>
    <n v="1"/>
    <n v="0"/>
    <n v="201.66"/>
    <n v="1"/>
    <n v="115.78"/>
    <n v="1"/>
    <s v="Critical"/>
    <n v="4"/>
  </r>
  <r>
    <s v="IN-2015-KN1645058-42109"/>
    <d v="2015-04-15T00:00:00"/>
    <d v="2015-04-19T00:00:00"/>
    <s v="Standard Class"/>
    <s v="Corporate"/>
    <n v="2"/>
    <s v="Gorakhpur"/>
    <s v="Uttar Pradesh"/>
    <s v="India"/>
    <s v="Gorakhpur,Uttar Pradesh,India"/>
    <s v="Southern Asia"/>
    <s v="Asia Pacific"/>
    <x v="2"/>
    <x v="3"/>
    <s v="Lesro Training Table, Adjustable Height"/>
    <n v="1354.9499999999998"/>
    <n v="2"/>
    <n v="5"/>
    <n v="1"/>
    <n v="0"/>
    <n v="108.3"/>
    <n v="1"/>
    <n v="115.68"/>
    <n v="1"/>
    <s v="Medium"/>
    <n v="2"/>
  </r>
  <r>
    <s v="ES-2015-RD1966048-42131"/>
    <d v="2015-05-07T00:00:00"/>
    <d v="2015-05-09T00:00:00"/>
    <s v="Second Class"/>
    <s v="Home Office"/>
    <n v="3"/>
    <s v="Hamburg"/>
    <s v="Hamburg"/>
    <s v="Germany"/>
    <s v="Hamburg,Hamburg,Germany"/>
    <s v="Western Europe"/>
    <s v="Europe"/>
    <x v="2"/>
    <x v="3"/>
    <s v="Chromcraft Computer Table, Adjustable Height"/>
    <n v="868.95900000000006"/>
    <n v="1"/>
    <n v="3"/>
    <n v="1"/>
    <n v="0.35"/>
    <n v="187.11900000000003"/>
    <n v="1"/>
    <n v="115.27"/>
    <n v="1"/>
    <s v="High"/>
    <n v="3"/>
  </r>
  <r>
    <s v="CA-2015-AC10615140-42363"/>
    <d v="2015-12-25T00:00:00"/>
    <d v="2015-12-30T00:00:00"/>
    <s v="Standard Class"/>
    <s v="Corporate"/>
    <n v="2"/>
    <s v="Rochester"/>
    <s v="New York"/>
    <s v="United States"/>
    <s v="Rochester,New York,United States"/>
    <s v="Eastern US"/>
    <s v="USCA"/>
    <x v="2"/>
    <x v="11"/>
    <s v="Eldon Delta Triangular Chair Mat, 52&quot; x 58&quot;, Clear"/>
    <n v="37.93"/>
    <n v="1"/>
    <n v="1"/>
    <n v="1"/>
    <n v="0"/>
    <n v="6.8273999999999972"/>
    <n v="1"/>
    <n v="3.42"/>
    <n v="1"/>
    <s v="High"/>
    <n v="3"/>
  </r>
  <r>
    <s v="MX-2015-KB1624039-42364"/>
    <d v="2015-12-26T00:00:00"/>
    <d v="2015-12-30T00:00:00"/>
    <s v="Standard Class"/>
    <s v="Corporate"/>
    <n v="2"/>
    <s v="Soyapango"/>
    <s v="San Salvador"/>
    <s v="El Salvador"/>
    <s v="Soyapango,San Salvador,El Salvador"/>
    <s v="Central America"/>
    <s v="LATAM"/>
    <x v="2"/>
    <x v="4"/>
    <s v="Sauder Library with Doors, Mobile"/>
    <n v="1820.6999999999996"/>
    <n v="2"/>
    <n v="7"/>
    <n v="1"/>
    <n v="0"/>
    <n v="436.94000000000005"/>
    <n v="1"/>
    <n v="114.60499999999999"/>
    <n v="1"/>
    <s v="Medium"/>
    <n v="2"/>
  </r>
  <r>
    <s v="MX-2015-MH1729082-42272"/>
    <d v="2015-09-25T00:00:00"/>
    <d v="2015-09-29T00:00:00"/>
    <s v="Standard Class"/>
    <s v="Home Office"/>
    <n v="3"/>
    <s v="Toluca"/>
    <s v="México"/>
    <s v="Mexico"/>
    <s v="Toluca,México,Mexico"/>
    <s v="Central America"/>
    <s v="LATAM"/>
    <x v="2"/>
    <x v="5"/>
    <s v="Hon Executive Leather Armchair, Adjustable"/>
    <n v="735.4079999999999"/>
    <n v="1"/>
    <n v="3"/>
    <n v="1"/>
    <n v="0.2"/>
    <n v="82.728000000000037"/>
    <n v="1"/>
    <n v="113.83699999999999"/>
    <n v="1"/>
    <s v="High"/>
    <n v="3"/>
  </r>
  <r>
    <s v="CA-2015-AC10615140-42088"/>
    <d v="2015-03-25T00:00:00"/>
    <d v="2015-03-26T00:00:00"/>
    <s v="Same Day"/>
    <s v="Corporate"/>
    <n v="2"/>
    <s v="Beaumont"/>
    <s v="Texas"/>
    <s v="United States"/>
    <s v="Beaumont,Texas,United States"/>
    <s v="Central US"/>
    <s v="USCA"/>
    <x v="0"/>
    <x v="12"/>
    <s v="Iris Project Case"/>
    <n v="12.768000000000001"/>
    <n v="1"/>
    <n v="2"/>
    <n v="1"/>
    <n v="0.2"/>
    <n v="0.95759999999999934"/>
    <n v="1"/>
    <n v="1.25"/>
    <n v="1"/>
    <s v="Medium"/>
    <n v="2"/>
  </r>
  <r>
    <s v="IN-2015-PB1880558-42314"/>
    <d v="2015-11-06T00:00:00"/>
    <d v="2015-11-11T00:00:00"/>
    <s v="Standard Class"/>
    <s v="Home Office"/>
    <n v="3"/>
    <s v="Jhansi"/>
    <s v="Uttar Pradesh"/>
    <s v="India"/>
    <s v="Jhansi,Uttar Pradesh,India"/>
    <s v="Southern Asia"/>
    <s v="Asia Pacific"/>
    <x v="0"/>
    <x v="0"/>
    <s v="Breville Refrigerator, Silver"/>
    <n v="2080.3199999999997"/>
    <n v="2"/>
    <n v="4"/>
    <n v="1"/>
    <n v="0"/>
    <n v="603.24"/>
    <n v="1"/>
    <n v="113.36"/>
    <n v="1"/>
    <s v="Medium"/>
    <n v="2"/>
  </r>
  <r>
    <s v="MX-2015-KD1627093-42287"/>
    <d v="2015-10-10T00:00:00"/>
    <d v="2015-10-13T00:00:00"/>
    <s v="First Class"/>
    <s v="Consumer"/>
    <n v="1"/>
    <s v="Managua"/>
    <s v="Managua"/>
    <s v="Nicaragua"/>
    <s v="Managua,Managua,Nicaragua"/>
    <s v="Central America"/>
    <s v="LATAM"/>
    <x v="2"/>
    <x v="5"/>
    <s v="SAFCO Rocking Chair, Set of Two"/>
    <n v="640.08000000000004"/>
    <n v="1"/>
    <n v="7"/>
    <n v="1"/>
    <n v="0"/>
    <n v="185.5"/>
    <n v="1"/>
    <n v="113.32899999999999"/>
    <n v="1"/>
    <s v="Medium"/>
    <n v="2"/>
  </r>
  <r>
    <s v="ID-2015-FH14365102-42245"/>
    <d v="2015-08-29T00:00:00"/>
    <d v="2015-09-03T00:00:00"/>
    <s v="Standard Class"/>
    <s v="Corporate"/>
    <n v="2"/>
    <s v="Manila"/>
    <s v="National Capital"/>
    <s v="Philippines"/>
    <s v="Manila,National Capital,Philippines"/>
    <s v="Southeastern Asia"/>
    <s v="Asia Pacific"/>
    <x v="0"/>
    <x v="0"/>
    <s v="Breville Microwave, White"/>
    <n v="1274.3625"/>
    <n v="2"/>
    <n v="5"/>
    <n v="1"/>
    <n v="0.15000000000000002"/>
    <n v="314.81250000000006"/>
    <n v="1"/>
    <n v="113.16"/>
    <n v="1"/>
    <s v="Medium"/>
    <n v="2"/>
  </r>
  <r>
    <s v="IT-2015-CR1273045-42347"/>
    <d v="2015-12-09T00:00:00"/>
    <d v="2015-12-13T00:00:00"/>
    <s v="Standard Class"/>
    <s v="Consumer"/>
    <n v="1"/>
    <s v="Paris"/>
    <s v="Ile-de-France"/>
    <s v="France"/>
    <s v="Paris,Ile-de-France,France"/>
    <s v="Western Europe"/>
    <s v="Europe"/>
    <x v="2"/>
    <x v="4"/>
    <s v="Safco Library with Doors, Traditional"/>
    <n v="1052.433"/>
    <n v="2"/>
    <n v="3"/>
    <n v="1"/>
    <n v="0.1"/>
    <n v="-81.927000000000021"/>
    <n v="3"/>
    <n v="112.98"/>
    <n v="1"/>
    <s v="High"/>
    <n v="3"/>
  </r>
  <r>
    <s v="ID-2015-BT11440102-42318"/>
    <d v="2015-11-10T00:00:00"/>
    <d v="2015-11-15T00:00:00"/>
    <s v="Standard Class"/>
    <s v="Consumer"/>
    <n v="1"/>
    <s v="Manila"/>
    <s v="National Capital"/>
    <s v="Philippines"/>
    <s v="Manila,National Capital,Philippines"/>
    <s v="Southeastern Asia"/>
    <s v="Asia Pacific"/>
    <x v="0"/>
    <x v="0"/>
    <s v="Hoover Stove, White"/>
    <n v="2408.0924999999997"/>
    <n v="2"/>
    <n v="5"/>
    <n v="1"/>
    <n v="0.15000000000000002"/>
    <n v="339.89249999999993"/>
    <n v="1"/>
    <n v="112.77"/>
    <n v="1"/>
    <s v="Medium"/>
    <n v="2"/>
  </r>
  <r>
    <s v="IN-2015-AP1091558-42258"/>
    <d v="2015-09-11T00:00:00"/>
    <d v="2015-09-12T00:00:00"/>
    <s v="First Class"/>
    <s v="Consumer"/>
    <n v="1"/>
    <s v="Thane"/>
    <s v="Maharashtra"/>
    <s v="India"/>
    <s v="Thane,Maharashtra,India"/>
    <s v="Southern Asia"/>
    <s v="Asia Pacific"/>
    <x v="2"/>
    <x v="5"/>
    <s v="Office Star Executive Leather Armchair, Adjustable"/>
    <n v="929.99999999999977"/>
    <n v="1"/>
    <n v="2"/>
    <n v="1"/>
    <n v="0"/>
    <n v="158.10000000000002"/>
    <n v="1"/>
    <n v="112.76"/>
    <n v="1"/>
    <s v="Medium"/>
    <n v="2"/>
  </r>
  <r>
    <s v="MX-2015-MP1796518-42189"/>
    <d v="2015-07-04T00:00:00"/>
    <d v="2015-07-08T00:00:00"/>
    <s v="Standard Class"/>
    <s v="Corporate"/>
    <n v="2"/>
    <s v="Manaus"/>
    <s v="Amazonas"/>
    <s v="Brazil"/>
    <s v="Manaus,Amazonas,Brazil"/>
    <s v="South America"/>
    <s v="LATAM"/>
    <x v="1"/>
    <x v="10"/>
    <s v="Memorex Router, Erganomic"/>
    <n v="1301.44"/>
    <n v="2"/>
    <n v="8"/>
    <n v="1"/>
    <n v="0"/>
    <n v="598.56000000000006"/>
    <n v="1"/>
    <n v="112.71700000000001"/>
    <n v="1"/>
    <s v="Medium"/>
    <n v="2"/>
  </r>
  <r>
    <s v="IR-2015-JC538560-42266"/>
    <d v="2015-09-19T00:00:00"/>
    <d v="2015-09-24T00:00:00"/>
    <s v="Second Class"/>
    <s v="Consumer"/>
    <n v="1"/>
    <s v="Kerman"/>
    <s v="Kerman"/>
    <s v="Iran"/>
    <s v="Kerman,Kerman,Iran"/>
    <s v="Southern Asia"/>
    <s v="Asia Pacific"/>
    <x v="2"/>
    <x v="5"/>
    <s v="Hon Executive Leather Armchair, Red"/>
    <n v="918.77999999999975"/>
    <n v="1"/>
    <n v="2"/>
    <n v="1"/>
    <n v="0"/>
    <n v="0"/>
    <n v="1"/>
    <n v="112.71"/>
    <n v="1"/>
    <s v="Medium"/>
    <n v="2"/>
  </r>
  <r>
    <s v="CA-2015-AS10630140-42277"/>
    <d v="2015-09-30T00:00:00"/>
    <d v="2015-10-06T00:00:00"/>
    <s v="Standard Class"/>
    <s v="Home Office"/>
    <n v="3"/>
    <s v="Pasadena"/>
    <s v="Texas"/>
    <s v="United States"/>
    <s v="Pasadena,Texas,United States"/>
    <s v="Central US"/>
    <s v="USCA"/>
    <x v="1"/>
    <x v="6"/>
    <s v="Wasp CCD Handheld Bar Code Reader"/>
    <n v="336.51"/>
    <n v="1"/>
    <n v="3"/>
    <n v="1"/>
    <n v="0.4"/>
    <n v="44.867999999999967"/>
    <n v="1"/>
    <n v="7.55"/>
    <n v="1"/>
    <s v="Medium"/>
    <n v="2"/>
  </r>
  <r>
    <s v="ZA-2015-DB3615146-42262"/>
    <d v="2015-09-15T00:00:00"/>
    <d v="2015-09-21T00:00:00"/>
    <s v="Standard Class"/>
    <s v="Consumer"/>
    <n v="1"/>
    <s v="Lusaka"/>
    <s v="Lusaka"/>
    <s v="Zambia"/>
    <s v="Lusaka,Lusaka,Zambia"/>
    <s v="Eastern Africa"/>
    <s v="Africa"/>
    <x v="2"/>
    <x v="4"/>
    <s v="Ikea Library with Doors, Traditional"/>
    <n v="2180.34"/>
    <n v="2"/>
    <n v="6"/>
    <n v="1"/>
    <n v="0"/>
    <n v="959.22"/>
    <n v="1"/>
    <n v="112.59"/>
    <n v="1"/>
    <s v="Medium"/>
    <n v="2"/>
  </r>
  <r>
    <s v="MX-2015-HL1504039-42333"/>
    <d v="2015-11-25T00:00:00"/>
    <d v="2015-11-29T00:00:00"/>
    <s v="Standard Class"/>
    <s v="Consumer"/>
    <n v="1"/>
    <s v="Mejicanos"/>
    <s v="San Salvador"/>
    <s v="El Salvador"/>
    <s v="Mejicanos,San Salvador,El Salvador"/>
    <s v="Central America"/>
    <s v="LATAM"/>
    <x v="2"/>
    <x v="3"/>
    <s v="Bevis Round Table, Adjustable Height"/>
    <n v="1387.6799999999998"/>
    <n v="2"/>
    <n v="5"/>
    <n v="1"/>
    <n v="0.2"/>
    <n v="242.78000000000003"/>
    <n v="1"/>
    <n v="112.45899999999999"/>
    <n v="1"/>
    <s v="Medium"/>
    <n v="2"/>
  </r>
  <r>
    <s v="PL-2015-JK6120103-42176"/>
    <d v="2015-06-21T00:00:00"/>
    <d v="2015-06-25T00:00:00"/>
    <s v="Second Class"/>
    <s v="Home Office"/>
    <n v="3"/>
    <s v="Gdansk"/>
    <s v="Pomerania"/>
    <s v="Poland"/>
    <s v="Gdansk,Pomerania,Poland"/>
    <s v="Eastern Europe"/>
    <s v="Europe"/>
    <x v="2"/>
    <x v="5"/>
    <s v="Office Star Rocking Chair, Set of Two"/>
    <n v="858.96"/>
    <n v="1"/>
    <n v="6"/>
    <n v="1"/>
    <n v="0"/>
    <n v="34.199999999999996"/>
    <n v="1"/>
    <n v="112.45"/>
    <n v="1"/>
    <s v="Medium"/>
    <n v="2"/>
  </r>
  <r>
    <s v="ES-2015-SS20590139-42220"/>
    <d v="2015-08-04T00:00:00"/>
    <d v="2015-08-07T00:00:00"/>
    <s v="First Class"/>
    <s v="Consumer"/>
    <n v="1"/>
    <s v="Stoke-on-Trent"/>
    <s v="England"/>
    <s v="United Kingdom"/>
    <s v="Stoke-on-Trent,England,United Kingdom"/>
    <s v="Northern Europe"/>
    <s v="Europe"/>
    <x v="0"/>
    <x v="12"/>
    <s v="Tenex Lockers, Industrial"/>
    <n v="613.89"/>
    <n v="1"/>
    <n v="3"/>
    <n v="1"/>
    <n v="0"/>
    <n v="171.81"/>
    <n v="1"/>
    <n v="112.4"/>
    <n v="1"/>
    <s v="Medium"/>
    <n v="2"/>
  </r>
  <r>
    <s v="IN-2015-SC2038027-42229"/>
    <d v="2015-08-13T00:00:00"/>
    <d v="2015-08-18T00:00:00"/>
    <s v="Standard Class"/>
    <s v="Consumer"/>
    <n v="1"/>
    <s v="Mianyang"/>
    <s v="Sichuan"/>
    <s v="China"/>
    <s v="Mianyang,Sichuan,China"/>
    <s v="Eastern Asia"/>
    <s v="Asia Pacific"/>
    <x v="1"/>
    <x v="1"/>
    <s v="HP Copy Machine, High-Speed"/>
    <n v="1218.45"/>
    <n v="2"/>
    <n v="5"/>
    <n v="1"/>
    <n v="0"/>
    <n v="268.05"/>
    <n v="1"/>
    <n v="112.17"/>
    <n v="1"/>
    <s v="Medium"/>
    <n v="2"/>
  </r>
  <r>
    <s v="IN-2015-EG139007-42110"/>
    <d v="2015-04-16T00:00:00"/>
    <d v="2015-04-21T00:00:00"/>
    <s v="Standard Class"/>
    <s v="Consumer"/>
    <n v="1"/>
    <s v="Melbourne"/>
    <s v="Victoria"/>
    <s v="Australia"/>
    <s v="Melbourne,Victoria,Australia"/>
    <s v="Oceania"/>
    <s v="Asia Pacific"/>
    <x v="0"/>
    <x v="0"/>
    <s v="KitchenAid Microwave, Black"/>
    <n v="1393.8750000000002"/>
    <n v="2"/>
    <n v="5"/>
    <n v="1"/>
    <n v="0.1"/>
    <n v="572.92499999999995"/>
    <n v="1"/>
    <n v="112.03"/>
    <n v="1"/>
    <s v="Medium"/>
    <n v="2"/>
  </r>
  <r>
    <s v="ES-2015-SD20485139-42354"/>
    <d v="2015-12-16T00:00:00"/>
    <d v="2015-12-23T00:00:00"/>
    <s v="Standard Class"/>
    <s v="Home Office"/>
    <n v="3"/>
    <s v="Exeter"/>
    <s v="England"/>
    <s v="United Kingdom"/>
    <s v="Exeter,England,United Kingdom"/>
    <s v="Northern Europe"/>
    <s v="Europe"/>
    <x v="0"/>
    <x v="12"/>
    <s v="Rogers Lockers, Blue"/>
    <n v="1058.0999999999999"/>
    <n v="2"/>
    <n v="5"/>
    <n v="1"/>
    <n v="0"/>
    <n v="73.949999999999989"/>
    <n v="1"/>
    <n v="111.93"/>
    <n v="1"/>
    <s v="Medium"/>
    <n v="2"/>
  </r>
  <r>
    <s v="MO-2015-GH442586-42020"/>
    <d v="2015-01-16T00:00:00"/>
    <d v="2015-01-20T00:00:00"/>
    <s v="Standard Class"/>
    <s v="Consumer"/>
    <n v="1"/>
    <s v="Sale"/>
    <s v="Rabat-Salé-Zemmour-Zaer"/>
    <s v="Morocco"/>
    <s v="Sale,Rabat-Salé-Zemmour-Zaer,Morocco"/>
    <s v="North Africa"/>
    <s v="Africa"/>
    <x v="1"/>
    <x v="2"/>
    <s v="Motorola Audio Dock, with Caller ID"/>
    <n v="1040.22"/>
    <n v="2"/>
    <n v="6"/>
    <n v="1"/>
    <n v="0"/>
    <n v="405.54"/>
    <n v="1"/>
    <n v="111.81"/>
    <n v="1"/>
    <s v="High"/>
    <n v="3"/>
  </r>
  <r>
    <s v="IN-2015-MO1780027-42311"/>
    <d v="2015-11-03T00:00:00"/>
    <d v="2015-11-06T00:00:00"/>
    <s v="First Class"/>
    <s v="Home Office"/>
    <n v="3"/>
    <s v="Leshan"/>
    <s v="Sichuan"/>
    <s v="China"/>
    <s v="Leshan,Sichuan,China"/>
    <s v="Eastern Asia"/>
    <s v="Asia Pacific"/>
    <x v="2"/>
    <x v="5"/>
    <s v="Novimex Executive Leather Armchair, Red"/>
    <n v="1380.6"/>
    <n v="2"/>
    <n v="3"/>
    <n v="1"/>
    <n v="0"/>
    <n v="55.17"/>
    <n v="1"/>
    <n v="111.78"/>
    <n v="1"/>
    <s v="Medium"/>
    <n v="2"/>
  </r>
  <r>
    <s v="ES-2015-TH2110048-42306"/>
    <d v="2015-10-29T00:00:00"/>
    <d v="2015-11-02T00:00:00"/>
    <s v="Standard Class"/>
    <s v="Consumer"/>
    <n v="1"/>
    <s v="Brandenburg"/>
    <s v="Brandenburg"/>
    <s v="Germany"/>
    <s v="Brandenburg,Brandenburg,Germany"/>
    <s v="Western Europe"/>
    <s v="Europe"/>
    <x v="0"/>
    <x v="0"/>
    <s v="KitchenAid Microwave, White"/>
    <n v="832.84199999999987"/>
    <n v="1"/>
    <n v="3"/>
    <n v="1"/>
    <n v="0.1"/>
    <n v="212.83199999999999"/>
    <n v="1"/>
    <n v="111.64"/>
    <n v="1"/>
    <s v="High"/>
    <n v="3"/>
  </r>
  <r>
    <s v="SF-2015-GB4575117-42117"/>
    <d v="2015-04-23T00:00:00"/>
    <d v="2015-04-23T00:00:00"/>
    <s v="Same Day"/>
    <s v="Consumer"/>
    <n v="1"/>
    <s v="Johannesburg"/>
    <s v="Gauteng"/>
    <s v="South Africa"/>
    <s v="Johannesburg,Gauteng,South Africa"/>
    <s v="Southern Africa"/>
    <s v="Africa"/>
    <x v="2"/>
    <x v="5"/>
    <s v="SAFCO Rocking Chair, Set of Two"/>
    <n v="548.64"/>
    <n v="1"/>
    <n v="4"/>
    <n v="1"/>
    <n v="0"/>
    <n v="0"/>
    <n v="1"/>
    <n v="111.36"/>
    <n v="1"/>
    <s v="High"/>
    <n v="3"/>
  </r>
  <r>
    <s v="IT-2015-PA1906048-42295"/>
    <d v="2015-10-18T00:00:00"/>
    <d v="2015-10-22T00:00:00"/>
    <s v="Standard Class"/>
    <s v="Home Office"/>
    <n v="3"/>
    <s v="Halle"/>
    <s v="Saxony-Anhalt"/>
    <s v="Germany"/>
    <s v="Halle,Saxony-Anhalt,Germany"/>
    <s v="Western Europe"/>
    <s v="Europe"/>
    <x v="1"/>
    <x v="1"/>
    <s v="HP Fax Machine, High-Speed"/>
    <n v="1192.56"/>
    <n v="2"/>
    <n v="4"/>
    <n v="1"/>
    <n v="0"/>
    <n v="59.519999999999996"/>
    <n v="1"/>
    <n v="111.3"/>
    <n v="1"/>
    <s v="Medium"/>
    <n v="2"/>
  </r>
  <r>
    <s v="IN-2015-DV1346558-42175"/>
    <d v="2015-06-20T00:00:00"/>
    <d v="2015-06-26T00:00:00"/>
    <s v="Standard Class"/>
    <s v="Consumer"/>
    <n v="1"/>
    <s v="Hyderabad"/>
    <s v="Telangana"/>
    <s v="India"/>
    <s v="Hyderabad,Telangana,India"/>
    <s v="Southern Asia"/>
    <s v="Asia Pacific"/>
    <x v="2"/>
    <x v="4"/>
    <s v="Ikea Library with Doors, Pine"/>
    <n v="1094.22"/>
    <n v="2"/>
    <n v="3"/>
    <n v="1"/>
    <n v="0"/>
    <n v="328.23"/>
    <n v="1"/>
    <n v="111.17"/>
    <n v="1"/>
    <s v="Low"/>
    <n v="1"/>
  </r>
  <r>
    <s v="ES-2015-SP2054545-42342"/>
    <d v="2015-12-04T00:00:00"/>
    <d v="2015-12-05T00:00:00"/>
    <s v="First Class"/>
    <s v="Corporate"/>
    <n v="2"/>
    <s v="Nogent-sur-Oise"/>
    <s v="Nord-Pas-de-Calais-Picardie"/>
    <s v="France"/>
    <s v="Nogent-sur-Oise,Nord-Pas-de-Calais-Picardie,France"/>
    <s v="Western Europe"/>
    <s v="Europe"/>
    <x v="1"/>
    <x v="2"/>
    <s v="Cisco Audio Dock, Cordless"/>
    <n v="785.91000000000008"/>
    <n v="1"/>
    <n v="5"/>
    <n v="1"/>
    <n v="0.15"/>
    <n v="-18.54000000000002"/>
    <n v="3"/>
    <n v="111.08"/>
    <n v="1"/>
    <s v="High"/>
    <n v="3"/>
  </r>
  <r>
    <s v="ES-2015-AB1001564-42117"/>
    <d v="2015-04-23T00:00:00"/>
    <d v="2015-04-28T00:00:00"/>
    <s v="Standard Class"/>
    <s v="Consumer"/>
    <n v="1"/>
    <s v="Casoria"/>
    <s v="Campania"/>
    <s v="Italy"/>
    <s v="Casoria,Campania,Italy"/>
    <s v="Southern Europe"/>
    <s v="Europe"/>
    <x v="1"/>
    <x v="1"/>
    <s v="Brother Fax and Copier, Color"/>
    <n v="1543.44"/>
    <n v="2"/>
    <n v="8"/>
    <n v="1"/>
    <n v="0"/>
    <n v="370.32"/>
    <n v="1"/>
    <n v="110.96"/>
    <n v="1"/>
    <s v="Medium"/>
    <n v="2"/>
  </r>
  <r>
    <s v="US-2015-NC1853582-42028"/>
    <d v="2015-01-24T00:00:00"/>
    <d v="2015-01-29T00:00:00"/>
    <s v="Second Class"/>
    <s v="Corporate"/>
    <n v="2"/>
    <s v="Monterrey"/>
    <s v="Nuevo León"/>
    <s v="Mexico"/>
    <s v="Monterrey,Nuevo León,Mexico"/>
    <s v="Central America"/>
    <s v="LATAM"/>
    <x v="2"/>
    <x v="5"/>
    <s v="Hon Executive Leather Armchair, Adjustable"/>
    <n v="970.04799999999977"/>
    <n v="1"/>
    <n v="4"/>
    <n v="1"/>
    <n v="0.2"/>
    <n v="-36.431999999999924"/>
    <n v="3"/>
    <n v="110.83199999999999"/>
    <n v="1"/>
    <s v="Medium"/>
    <n v="2"/>
  </r>
  <r>
    <s v="IN-2015-ME173207-42361"/>
    <d v="2015-12-23T00:00:00"/>
    <d v="2015-12-30T00:00:00"/>
    <s v="Standard Class"/>
    <s v="Home Office"/>
    <n v="3"/>
    <s v="Griffith"/>
    <s v="New South Wales"/>
    <s v="Australia"/>
    <s v="Griffith,New South Wales,Australia"/>
    <s v="Oceania"/>
    <s v="Asia Pacific"/>
    <x v="2"/>
    <x v="4"/>
    <s v="Dania Classic Bookcase, Traditional"/>
    <n v="1109.0520000000001"/>
    <n v="2"/>
    <n v="3"/>
    <n v="1"/>
    <n v="0.1"/>
    <n v="86.201999999999984"/>
    <n v="1"/>
    <n v="110.81"/>
    <n v="1"/>
    <s v="Low"/>
    <n v="1"/>
  </r>
  <r>
    <s v="CA-2015-AS10630140-42125"/>
    <d v="2015-05-01T00:00:00"/>
    <d v="2015-05-06T00:00:00"/>
    <s v="Standard Class"/>
    <s v="Home Office"/>
    <n v="3"/>
    <s v="Boynton Beach"/>
    <s v="Florida"/>
    <s v="United States"/>
    <s v="Boynton Beach,Florida,United States"/>
    <s v="Southern US"/>
    <s v="USCA"/>
    <x v="0"/>
    <x v="15"/>
    <s v="Staples"/>
    <n v="15.528"/>
    <n v="1"/>
    <n v="3"/>
    <n v="1"/>
    <n v="0.2"/>
    <n v="4.8524999999999991"/>
    <n v="1"/>
    <n v="1.72"/>
    <n v="1"/>
    <s v="Medium"/>
    <n v="2"/>
  </r>
  <r>
    <s v="CG-2015-GZ447033-42220"/>
    <d v="2015-08-04T00:00:00"/>
    <d v="2015-08-09T00:00:00"/>
    <s v="Second Class"/>
    <s v="Consumer"/>
    <n v="1"/>
    <s v="Lubumbashi"/>
    <s v="Katanga"/>
    <s v="Democratic Republic of the Congo"/>
    <s v="Lubumbashi,Katanga,Democratic Republic of the Congo"/>
    <s v="Central Africa"/>
    <s v="Africa"/>
    <x v="2"/>
    <x v="4"/>
    <s v="Sauder Floating Shelf Set, Traditional"/>
    <n v="1167.48"/>
    <n v="2"/>
    <n v="6"/>
    <n v="1"/>
    <n v="0"/>
    <n v="431.82"/>
    <n v="1"/>
    <n v="110.7"/>
    <n v="1"/>
    <s v="Medium"/>
    <n v="2"/>
  </r>
  <r>
    <s v="ID-2015-LS1694559-42149"/>
    <d v="2015-05-25T00:00:00"/>
    <d v="2015-05-29T00:00:00"/>
    <s v="Standard Class"/>
    <s v="Corporate"/>
    <n v="2"/>
    <s v="Samarinda"/>
    <s v="Kalimantan Timur"/>
    <s v="Indonesia"/>
    <s v="Samarinda,Kalimantan Timur,Indonesia"/>
    <s v="Southeastern Asia"/>
    <s v="Asia Pacific"/>
    <x v="2"/>
    <x v="3"/>
    <s v="Barricks Coffee Table, Rectangular"/>
    <n v="951.04259999999999"/>
    <n v="1"/>
    <n v="6"/>
    <n v="1"/>
    <n v="0.47000000000000003"/>
    <n v="-646.09740000000011"/>
    <n v="3"/>
    <n v="110.58"/>
    <n v="1"/>
    <s v="High"/>
    <n v="3"/>
  </r>
  <r>
    <s v="ES-2015-JE15745120-42249"/>
    <d v="2015-09-02T00:00:00"/>
    <d v="2015-09-06T00:00:00"/>
    <s v="Standard Class"/>
    <s v="Consumer"/>
    <n v="1"/>
    <s v="Valencia"/>
    <s v="Valenciana"/>
    <s v="Spain"/>
    <s v="Valencia,Valenciana,Spain"/>
    <s v="Southern Europe"/>
    <s v="Europe"/>
    <x v="1"/>
    <x v="1"/>
    <s v="Canon Personal Copier, Color"/>
    <n v="1297.6200000000001"/>
    <n v="2"/>
    <n v="9"/>
    <n v="2"/>
    <n v="0"/>
    <n v="64.8"/>
    <n v="1"/>
    <n v="110.57"/>
    <n v="1"/>
    <s v="Medium"/>
    <n v="2"/>
  </r>
  <r>
    <s v="ES-2015-AB1001545-42047"/>
    <d v="2015-02-12T00:00:00"/>
    <d v="2015-02-16T00:00:00"/>
    <s v="Standard Class"/>
    <s v="Consumer"/>
    <n v="1"/>
    <s v="Vincennes"/>
    <s v="Ile-de-France"/>
    <s v="France"/>
    <s v="Vincennes,Ile-de-France,France"/>
    <s v="Western Europe"/>
    <s v="Europe"/>
    <x v="1"/>
    <x v="1"/>
    <s v="Sharp Wireless Fax, Color"/>
    <n v="1822.5359999999998"/>
    <n v="2"/>
    <n v="6"/>
    <n v="1"/>
    <n v="0.15"/>
    <n v="385.77600000000001"/>
    <n v="1"/>
    <n v="110.48"/>
    <n v="1"/>
    <s v="Medium"/>
    <n v="2"/>
  </r>
  <r>
    <s v="MX-2015-AB1025531-42229"/>
    <d v="2015-08-13T00:00:00"/>
    <d v="2015-08-20T00:00:00"/>
    <s v="Standard Class"/>
    <s v="Home Office"/>
    <n v="3"/>
    <s v="Holguín"/>
    <s v="Holguín"/>
    <s v="Cuba"/>
    <s v="Holguín,Holguín,Cuba"/>
    <s v="Caribbean"/>
    <s v="LATAM"/>
    <x v="0"/>
    <x v="0"/>
    <s v="Breville Stove, Red"/>
    <n v="1497.44"/>
    <n v="2"/>
    <n v="4"/>
    <n v="1"/>
    <n v="0"/>
    <n v="299.44"/>
    <n v="1"/>
    <n v="110.273"/>
    <n v="1"/>
    <s v="Medium"/>
    <n v="2"/>
  </r>
  <r>
    <s v="US-2015-KB1660051-42182"/>
    <d v="2015-06-27T00:00:00"/>
    <d v="2015-07-01T00:00:00"/>
    <s v="Standard Class"/>
    <s v="Corporate"/>
    <n v="2"/>
    <s v="Mixco"/>
    <s v="Guatemala"/>
    <s v="Guatemala"/>
    <s v="Mixco,Guatemala,Guatemala"/>
    <s v="Central America"/>
    <s v="LATAM"/>
    <x v="2"/>
    <x v="3"/>
    <s v="Barricks Conference Table, with Bottom Storage"/>
    <n v="967.55200000000002"/>
    <n v="1"/>
    <n v="2"/>
    <n v="1"/>
    <n v="0.2"/>
    <n v="-205.608"/>
    <n v="3"/>
    <n v="110.244"/>
    <n v="1"/>
    <s v="Medium"/>
    <n v="2"/>
  </r>
  <r>
    <s v="ES-2015-JW1522045-42101"/>
    <d v="2015-04-07T00:00:00"/>
    <d v="2015-04-11T00:00:00"/>
    <s v="Standard Class"/>
    <s v="Corporate"/>
    <n v="2"/>
    <s v="Lille"/>
    <s v="Nord-Pas-de-Calais-Picardie"/>
    <s v="France"/>
    <s v="Lille,Nord-Pas-de-Calais-Picardie,France"/>
    <s v="Western Europe"/>
    <s v="Europe"/>
    <x v="0"/>
    <x v="12"/>
    <s v="Smead Lockers, Single Width"/>
    <n v="1250.2349999999999"/>
    <n v="2"/>
    <n v="7"/>
    <n v="1"/>
    <n v="0.1"/>
    <n v="486.04500000000007"/>
    <n v="1"/>
    <n v="110.1"/>
    <n v="1"/>
    <s v="Medium"/>
    <n v="2"/>
  </r>
  <r>
    <s v="ES-2015-BM1165045-42176"/>
    <d v="2015-06-21T00:00:00"/>
    <d v="2015-06-23T00:00:00"/>
    <s v="Second Class"/>
    <s v="Corporate"/>
    <n v="2"/>
    <s v="Saint-Genis-Laval"/>
    <s v="Auvergne-Rhône-Alpes"/>
    <s v="France"/>
    <s v="Saint-Genis-Laval,Auvergne-Rhône-Alpes,France"/>
    <s v="Western Europe"/>
    <s v="Europe"/>
    <x v="2"/>
    <x v="4"/>
    <s v="Sauder 3-Shelf Cabinet, Metal"/>
    <n v="598.10400000000004"/>
    <n v="1"/>
    <n v="4"/>
    <n v="1"/>
    <n v="0.1"/>
    <n v="166.10399999999998"/>
    <n v="1"/>
    <n v="110.03"/>
    <n v="1"/>
    <s v="High"/>
    <n v="3"/>
  </r>
  <r>
    <s v="MX-2015-SW2075528-42224"/>
    <d v="2015-08-08T00:00:00"/>
    <d v="2015-08-10T00:00:00"/>
    <s v="Second Class"/>
    <s v="Corporate"/>
    <n v="2"/>
    <s v="Ibagué"/>
    <s v="Tolima"/>
    <s v="Colombia"/>
    <s v="Ibagué,Tolima,Colombia"/>
    <s v="South America"/>
    <s v="LATAM"/>
    <x v="2"/>
    <x v="4"/>
    <s v="Sauder 3-Shelf Cabinet, Traditional"/>
    <n v="555.6"/>
    <n v="1"/>
    <n v="5"/>
    <n v="1"/>
    <n v="0"/>
    <n v="177.7"/>
    <n v="1"/>
    <n v="109.96900000000001"/>
    <n v="1"/>
    <s v="Critical"/>
    <n v="4"/>
  </r>
  <r>
    <s v="IN-2015-RB1946558-42355"/>
    <d v="2015-12-17T00:00:00"/>
    <d v="2015-12-23T00:00:00"/>
    <s v="Standard Class"/>
    <s v="Home Office"/>
    <n v="3"/>
    <s v="Tirunelveli"/>
    <s v="Tamil Nadu"/>
    <s v="India"/>
    <s v="Tirunelveli,Tamil Nadu,India"/>
    <s v="Southern Asia"/>
    <s v="Asia Pacific"/>
    <x v="1"/>
    <x v="2"/>
    <s v="Apple Signal Booster, Cordless"/>
    <n v="1813.5000000000005"/>
    <n v="2"/>
    <n v="13"/>
    <n v="2"/>
    <n v="0"/>
    <n v="145.08000000000001"/>
    <n v="1"/>
    <n v="109.95"/>
    <n v="1"/>
    <s v="Medium"/>
    <n v="2"/>
  </r>
  <r>
    <s v="MG-2015-AM36084-42194"/>
    <d v="2015-07-09T00:00:00"/>
    <d v="2015-07-11T00:00:00"/>
    <s v="Second Class"/>
    <s v="Corporate"/>
    <n v="2"/>
    <s v="Ulan Bator"/>
    <s v="Ulaanbaatar"/>
    <s v="Mongolia"/>
    <s v="Ulan Bator,Ulaanbaatar,Mongolia"/>
    <s v="Eastern Asia"/>
    <s v="Asia Pacific"/>
    <x v="0"/>
    <x v="0"/>
    <s v="Hamilton Beach Refrigerator, Red"/>
    <n v="500.12999999999994"/>
    <n v="1"/>
    <n v="1"/>
    <n v="1"/>
    <n v="0"/>
    <n v="45"/>
    <n v="1"/>
    <n v="109.91"/>
    <n v="1"/>
    <s v="Critical"/>
    <n v="4"/>
  </r>
  <r>
    <s v="ID-2015-JK15730102-42110"/>
    <d v="2015-04-16T00:00:00"/>
    <d v="2015-04-23T00:00:00"/>
    <s v="Standard Class"/>
    <s v="Consumer"/>
    <n v="1"/>
    <s v="Manila"/>
    <s v="National Capital"/>
    <s v="Philippines"/>
    <s v="Manila,National Capital,Philippines"/>
    <s v="Southeastern Asia"/>
    <s v="Asia Pacific"/>
    <x v="1"/>
    <x v="2"/>
    <s v="Apple Smart Phone, Full Size"/>
    <n v="1431.4725000000001"/>
    <n v="2"/>
    <n v="3"/>
    <n v="1"/>
    <n v="0.25"/>
    <n v="-343.59750000000003"/>
    <n v="3"/>
    <n v="109.86"/>
    <n v="1"/>
    <s v="Medium"/>
    <n v="2"/>
  </r>
  <r>
    <s v="ES-2015-AS1028545-42014"/>
    <d v="2015-01-10T00:00:00"/>
    <d v="2015-01-14T00:00:00"/>
    <s v="Standard Class"/>
    <s v="Corporate"/>
    <n v="2"/>
    <s v="Les Herbiers"/>
    <s v="Pays de la Loire"/>
    <s v="France"/>
    <s v="Les Herbiers,Pays de la Loire,France"/>
    <s v="Western Europe"/>
    <s v="Europe"/>
    <x v="1"/>
    <x v="1"/>
    <s v="Hewlett Wireless Fax, Color"/>
    <n v="1621.9274999999998"/>
    <n v="2"/>
    <n v="5"/>
    <n v="1"/>
    <n v="0.15"/>
    <n v="95.377500000000055"/>
    <n v="1"/>
    <n v="109.83"/>
    <n v="1"/>
    <s v="Medium"/>
    <n v="2"/>
  </r>
  <r>
    <s v="IN-2015-CJ1187527-42089"/>
    <d v="2015-03-26T00:00:00"/>
    <d v="2015-03-30T00:00:00"/>
    <s v="Standard Class"/>
    <s v="Corporate"/>
    <n v="2"/>
    <s v="Beijing"/>
    <s v="Beijing"/>
    <s v="China"/>
    <s v="Beijing,Beijing,China"/>
    <s v="Eastern Asia"/>
    <s v="Asia Pacific"/>
    <x v="1"/>
    <x v="1"/>
    <s v="HP Fax Machine, Digital"/>
    <n v="898.74"/>
    <n v="1"/>
    <n v="3"/>
    <n v="1"/>
    <n v="0"/>
    <n v="134.73000000000002"/>
    <n v="1"/>
    <n v="109.79"/>
    <n v="1"/>
    <s v="High"/>
    <n v="3"/>
  </r>
  <r>
    <s v="US-2015-AS10630140-42081"/>
    <d v="2015-03-18T00:00:00"/>
    <d v="2015-03-24T00:00:00"/>
    <s v="Standard Class"/>
    <s v="Home Office"/>
    <n v="3"/>
    <s v="Knoxville"/>
    <s v="Tennessee"/>
    <s v="United States"/>
    <s v="Knoxville,Tennessee,United States"/>
    <s v="Southern US"/>
    <s v="USCA"/>
    <x v="0"/>
    <x v="14"/>
    <s v="Avery 474"/>
    <n v="4.6079999999999997"/>
    <n v="1"/>
    <n v="2"/>
    <n v="1"/>
    <n v="0.2"/>
    <n v="1.6704000000000001"/>
    <n v="1"/>
    <n v="1.22"/>
    <n v="1"/>
    <s v="Medium"/>
    <n v="2"/>
  </r>
  <r>
    <s v="US-2015-BW112005-42188"/>
    <d v="2015-07-03T00:00:00"/>
    <d v="2015-07-05T00:00:00"/>
    <s v="Second Class"/>
    <s v="Consumer"/>
    <n v="1"/>
    <s v="Buenos Aires"/>
    <s v="Buenos Aires"/>
    <s v="Argentina"/>
    <s v="Buenos Aires,Buenos Aires,Argentina"/>
    <s v="South America"/>
    <s v="LATAM"/>
    <x v="1"/>
    <x v="1"/>
    <s v="Sharp Wireless Fax, Laser"/>
    <n v="993.25408000000004"/>
    <n v="1"/>
    <n v="7"/>
    <n v="1"/>
    <n v="0.40200000000000002"/>
    <n v="-3.40592000000006"/>
    <n v="3"/>
    <n v="109.64200000000001"/>
    <n v="1"/>
    <s v="High"/>
    <n v="3"/>
  </r>
  <r>
    <s v="IN-2015-BS1166558-42250"/>
    <d v="2015-09-03T00:00:00"/>
    <d v="2015-09-06T00:00:00"/>
    <s v="First Class"/>
    <s v="Consumer"/>
    <n v="1"/>
    <s v="Bhavnagar"/>
    <s v="Gujarat"/>
    <s v="India"/>
    <s v="Bhavnagar,Gujarat,India"/>
    <s v="Southern Asia"/>
    <s v="Asia Pacific"/>
    <x v="1"/>
    <x v="6"/>
    <s v="Epson Phone, White"/>
    <n v="476.28"/>
    <n v="1"/>
    <n v="6"/>
    <n v="1"/>
    <n v="0"/>
    <n v="204.66"/>
    <n v="1"/>
    <n v="109.58"/>
    <n v="1"/>
    <s v="Critical"/>
    <n v="4"/>
  </r>
  <r>
    <s v="ID-2015-DB136607-42200"/>
    <d v="2015-07-15T00:00:00"/>
    <d v="2015-07-20T00:00:00"/>
    <s v="Standard Class"/>
    <s v="Consumer"/>
    <n v="1"/>
    <s v="Canberra"/>
    <s v="Australian Capital Territory"/>
    <s v="Australia"/>
    <s v="Canberra,Australian Capital Territory,Australia"/>
    <s v="Oceania"/>
    <s v="Asia Pacific"/>
    <x v="0"/>
    <x v="0"/>
    <s v="KitchenAid Refrigerator, White"/>
    <n v="2525.1839999999997"/>
    <n v="3"/>
    <n v="8"/>
    <n v="1"/>
    <n v="0.4"/>
    <n v="-294.81600000000003"/>
    <n v="3"/>
    <n v="109.57"/>
    <n v="1"/>
    <s v="Medium"/>
    <n v="2"/>
  </r>
  <r>
    <s v="IT-2015-LW1699064-42238"/>
    <d v="2015-08-22T00:00:00"/>
    <d v="2015-08-24T00:00:00"/>
    <s v="Second Class"/>
    <s v="Corporate"/>
    <n v="2"/>
    <s v="Perugia"/>
    <s v="Umbria"/>
    <s v="Italy"/>
    <s v="Perugia,Umbria,Italy"/>
    <s v="Southern Europe"/>
    <s v="Europe"/>
    <x v="1"/>
    <x v="2"/>
    <s v="Apple Smart Phone, Full Size"/>
    <n v="765"/>
    <n v="1"/>
    <n v="2"/>
    <n v="1"/>
    <n v="0.4"/>
    <n v="-153"/>
    <n v="3"/>
    <n v="109.25"/>
    <n v="1"/>
    <s v="High"/>
    <n v="3"/>
  </r>
  <r>
    <s v="ES-2015-MG17875139-42244"/>
    <d v="2015-08-28T00:00:00"/>
    <d v="2015-08-30T00:00:00"/>
    <s v="Second Class"/>
    <s v="Home Office"/>
    <n v="3"/>
    <s v="Preston"/>
    <s v="England"/>
    <s v="United Kingdom"/>
    <s v="Preston,England,United Kingdom"/>
    <s v="Northern Europe"/>
    <s v="Europe"/>
    <x v="1"/>
    <x v="2"/>
    <s v="Cisco Audio Dock, Full Size"/>
    <n v="1100.1599999999999"/>
    <n v="2"/>
    <n v="6"/>
    <n v="1"/>
    <n v="0"/>
    <n v="164.88"/>
    <n v="1"/>
    <n v="109.11"/>
    <n v="1"/>
    <s v="High"/>
    <n v="3"/>
  </r>
  <r>
    <s v="MX-2015-TA2138582-42272"/>
    <d v="2015-09-25T00:00:00"/>
    <d v="2015-09-29T00:00:00"/>
    <s v="Standard Class"/>
    <s v="Home Office"/>
    <n v="3"/>
    <s v="Mexico City"/>
    <s v="Distrito Federal"/>
    <s v="Mexico"/>
    <s v="Mexico City,Distrito Federal,Mexico"/>
    <s v="Central America"/>
    <s v="LATAM"/>
    <x v="1"/>
    <x v="1"/>
    <s v="Hewlett Wireless Fax, High-Speed"/>
    <n v="1258.7773999999999"/>
    <n v="2"/>
    <n v="5"/>
    <n v="1"/>
    <n v="2E-3"/>
    <n v="375.77739999999994"/>
    <n v="1"/>
    <n v="109.01700000000001"/>
    <n v="1"/>
    <s v="Medium"/>
    <n v="2"/>
  </r>
  <r>
    <s v="MX-2015-DB1336018-42280"/>
    <d v="2015-10-03T00:00:00"/>
    <d v="2015-10-04T00:00:00"/>
    <s v="First Class"/>
    <s v="Home Office"/>
    <n v="3"/>
    <s v="Araçatuba"/>
    <s v="São Paulo"/>
    <s v="Brazil"/>
    <s v="Araçatuba,São Paulo,Brazil"/>
    <s v="South America"/>
    <s v="LATAM"/>
    <x v="2"/>
    <x v="4"/>
    <s v="Dania Library with Doors, Traditional"/>
    <n v="483.2"/>
    <n v="1"/>
    <n v="2"/>
    <n v="1"/>
    <n v="0"/>
    <n v="57.96"/>
    <n v="1"/>
    <n v="108.845"/>
    <n v="1"/>
    <s v="High"/>
    <n v="3"/>
  </r>
  <r>
    <s v="IN-2015-JP154607-42253"/>
    <d v="2015-09-06T00:00:00"/>
    <d v="2015-09-08T00:00:00"/>
    <s v="First Class"/>
    <s v="Corporate"/>
    <n v="2"/>
    <s v="Lismore"/>
    <s v="New South Wales"/>
    <s v="Australia"/>
    <s v="Lismore,New South Wales,Australia"/>
    <s v="Oceania"/>
    <s v="Asia Pacific"/>
    <x v="1"/>
    <x v="10"/>
    <s v="Enermax Router, Erganomic"/>
    <n v="461.05200000000008"/>
    <n v="1"/>
    <n v="2"/>
    <n v="1"/>
    <n v="0.1"/>
    <n v="61.451999999999998"/>
    <n v="1"/>
    <n v="108.84"/>
    <n v="1"/>
    <s v="Critical"/>
    <n v="4"/>
  </r>
  <r>
    <s v="ES-2015-EM14200139-42283"/>
    <d v="2015-10-06T00:00:00"/>
    <d v="2015-10-10T00:00:00"/>
    <s v="Standard Class"/>
    <s v="Home Office"/>
    <n v="3"/>
    <s v="Rugby"/>
    <s v="England"/>
    <s v="United Kingdom"/>
    <s v="Rugby,England,United Kingdom"/>
    <s v="Northern Europe"/>
    <s v="Europe"/>
    <x v="1"/>
    <x v="2"/>
    <s v="Nokia Signal Booster, with Caller ID"/>
    <n v="955.5"/>
    <n v="1"/>
    <n v="7"/>
    <n v="1"/>
    <n v="0"/>
    <n v="276.99"/>
    <n v="1"/>
    <n v="108.73"/>
    <n v="1"/>
    <s v="High"/>
    <n v="3"/>
  </r>
  <r>
    <s v="IT-2015-BT1144091-42052"/>
    <d v="2015-02-17T00:00:00"/>
    <d v="2015-02-18T00:00:00"/>
    <s v="First Class"/>
    <s v="Consumer"/>
    <n v="1"/>
    <s v="Groningen"/>
    <s v="Groningen"/>
    <s v="Netherlands"/>
    <s v="Groningen,Groningen,Netherlands"/>
    <s v="Western Europe"/>
    <s v="Europe"/>
    <x v="1"/>
    <x v="1"/>
    <s v="HP Copy Machine, Color"/>
    <n v="735.39"/>
    <n v="1"/>
    <n v="6"/>
    <n v="1"/>
    <n v="0.5"/>
    <n v="-235.34999999999997"/>
    <n v="3"/>
    <n v="108.64"/>
    <n v="1"/>
    <s v="Medium"/>
    <n v="2"/>
  </r>
  <r>
    <s v="ES-2015-HM1486045-42365"/>
    <d v="2015-12-27T00:00:00"/>
    <d v="2016-01-02T00:00:00"/>
    <s v="Standard Class"/>
    <s v="Corporate"/>
    <n v="2"/>
    <s v="Rennes"/>
    <s v="Brittany"/>
    <s v="France"/>
    <s v="Rennes,Brittany,France"/>
    <s v="Western Europe"/>
    <s v="Europe"/>
    <x v="0"/>
    <x v="0"/>
    <s v="Hamilton Beach Microwave, White"/>
    <n v="1010.3399999999999"/>
    <n v="2"/>
    <n v="4"/>
    <n v="1"/>
    <n v="0.1"/>
    <n v="-44.939999999999984"/>
    <n v="3"/>
    <n v="108.27"/>
    <n v="1"/>
    <s v="Low"/>
    <n v="1"/>
  </r>
  <r>
    <s v="SU-2015-BD1725122-42253"/>
    <d v="2015-09-06T00:00:00"/>
    <d v="2015-09-11T00:00:00"/>
    <s v="Standard Class"/>
    <s v="Consumer"/>
    <n v="1"/>
    <s v="Bur Sudan"/>
    <s v="Red Sea"/>
    <s v="Sudan"/>
    <s v="Bur Sudan,Red Sea,Sudan"/>
    <s v="North Africa"/>
    <s v="Africa"/>
    <x v="2"/>
    <x v="3"/>
    <s v="Chromcraft Conference Table, Rectangular"/>
    <n v="870.24"/>
    <n v="1"/>
    <n v="1"/>
    <n v="1"/>
    <n v="0"/>
    <n v="304.56"/>
    <n v="1"/>
    <n v="108.23"/>
    <n v="1"/>
    <s v="Medium"/>
    <n v="2"/>
  </r>
  <r>
    <s v="ES-2015-PT1909048-42223"/>
    <d v="2015-08-07T00:00:00"/>
    <d v="2015-08-10T00:00:00"/>
    <s v="First Class"/>
    <s v="Consumer"/>
    <n v="1"/>
    <s v="Aschaffenburg"/>
    <s v="Bavaria"/>
    <s v="Germany"/>
    <s v="Aschaffenburg,Bavaria,Germany"/>
    <s v="Western Europe"/>
    <s v="Europe"/>
    <x v="1"/>
    <x v="2"/>
    <s v="Motorola Speaker Phone, Full Size"/>
    <n v="655.34999999999991"/>
    <n v="1"/>
    <n v="5"/>
    <n v="1"/>
    <n v="0"/>
    <n v="72"/>
    <n v="1"/>
    <n v="108.11"/>
    <n v="1"/>
    <s v="Medium"/>
    <n v="2"/>
  </r>
  <r>
    <s v="IN-2015-GH1448566-42080"/>
    <d v="2015-03-17T00:00:00"/>
    <d v="2015-03-23T00:00:00"/>
    <s v="Standard Class"/>
    <s v="Corporate"/>
    <n v="2"/>
    <s v="Aoba-ku"/>
    <s v="Kanagawa"/>
    <s v="Japan"/>
    <s v="Aoba-ku,Kanagawa,Japan"/>
    <s v="Eastern Asia"/>
    <s v="Asia Pacific"/>
    <x v="2"/>
    <x v="4"/>
    <s v="Sauder Stackable Bookrack, Pine"/>
    <n v="1481.7000000000003"/>
    <n v="2"/>
    <n v="10"/>
    <n v="2"/>
    <n v="0"/>
    <n v="711"/>
    <n v="1"/>
    <n v="108.02"/>
    <n v="1"/>
    <s v="Medium"/>
    <n v="2"/>
  </r>
  <r>
    <s v="ES-2015-JB16000139-42273"/>
    <d v="2015-09-26T00:00:00"/>
    <d v="2015-09-29T00:00:00"/>
    <s v="First Class"/>
    <s v="Consumer"/>
    <n v="1"/>
    <s v="Portsmouth"/>
    <s v="England"/>
    <s v="United Kingdom"/>
    <s v="Portsmouth,England,United Kingdom"/>
    <s v="Northern Europe"/>
    <s v="Europe"/>
    <x v="1"/>
    <x v="10"/>
    <s v="SanDisk Router, USB"/>
    <n v="769.68000000000006"/>
    <n v="1"/>
    <n v="3"/>
    <n v="1"/>
    <n v="0"/>
    <n v="323.18999999999994"/>
    <n v="1"/>
    <n v="107.85"/>
    <n v="1"/>
    <s v="Medium"/>
    <n v="2"/>
  </r>
  <r>
    <s v="ES-2015-AA1048096-42140"/>
    <d v="2015-05-16T00:00:00"/>
    <d v="2015-05-21T00:00:00"/>
    <s v="Standard Class"/>
    <s v="Consumer"/>
    <n v="1"/>
    <s v="Bergen"/>
    <s v="Hordaland"/>
    <s v="Norway"/>
    <s v="Bergen,Hordaland,Norway"/>
    <s v="Northern Europe"/>
    <s v="Europe"/>
    <x v="1"/>
    <x v="6"/>
    <s v="Okidata Printer, White"/>
    <n v="1601.46"/>
    <n v="2"/>
    <n v="6"/>
    <n v="1"/>
    <n v="0"/>
    <n v="15.84"/>
    <n v="1"/>
    <n v="107.66"/>
    <n v="1"/>
    <s v="Medium"/>
    <n v="2"/>
  </r>
  <r>
    <s v="ES-2015-GK14620139-42071"/>
    <d v="2015-03-08T00:00:00"/>
    <d v="2015-03-09T00:00:00"/>
    <s v="First Class"/>
    <s v="Corporate"/>
    <n v="2"/>
    <s v="Oldham"/>
    <s v="England"/>
    <s v="United Kingdom"/>
    <s v="Oldham,England,United Kingdom"/>
    <s v="Northern Europe"/>
    <s v="Europe"/>
    <x v="0"/>
    <x v="0"/>
    <s v="Cuisinart Blender, Silver"/>
    <n v="474.18000000000006"/>
    <n v="1"/>
    <n v="7"/>
    <n v="1"/>
    <n v="0"/>
    <n v="18.900000000000002"/>
    <n v="1"/>
    <n v="107.61"/>
    <n v="1"/>
    <s v="Critical"/>
    <n v="4"/>
  </r>
  <r>
    <s v="MX-2015-LB1673539-42326"/>
    <d v="2015-11-18T00:00:00"/>
    <d v="2015-11-22T00:00:00"/>
    <s v="Standard Class"/>
    <s v="Consumer"/>
    <n v="1"/>
    <s v="Ilopango"/>
    <s v="San Salvador"/>
    <s v="El Salvador"/>
    <s v="Ilopango,San Salvador,El Salvador"/>
    <s v="Central America"/>
    <s v="LATAM"/>
    <x v="0"/>
    <x v="0"/>
    <s v="Hamilton Beach Microwave, Red"/>
    <n v="1318.38"/>
    <n v="2"/>
    <n v="7"/>
    <n v="1"/>
    <n v="0"/>
    <n v="382.2"/>
    <n v="1"/>
    <n v="107.492"/>
    <n v="1"/>
    <s v="Medium"/>
    <n v="2"/>
  </r>
  <r>
    <s v="US-2015-RK1930018-42206"/>
    <d v="2015-07-21T00:00:00"/>
    <d v="2015-07-23T00:00:00"/>
    <s v="Second Class"/>
    <s v="Consumer"/>
    <n v="1"/>
    <s v="Presidente Dutra"/>
    <s v="Maranhão"/>
    <s v="Brazil"/>
    <s v="Presidente Dutra,Maranhão,Brazil"/>
    <s v="South America"/>
    <s v="LATAM"/>
    <x v="2"/>
    <x v="5"/>
    <s v="Hon Executive Leather Armchair, Black"/>
    <n v="609.51999999999987"/>
    <n v="1"/>
    <n v="5"/>
    <n v="1"/>
    <n v="0.6"/>
    <n v="-411.4799999999999"/>
    <n v="3"/>
    <n v="107.46900000000001"/>
    <n v="1"/>
    <s v="Medium"/>
    <n v="2"/>
  </r>
  <r>
    <s v="MX-2015-DB1291082-42321"/>
    <d v="2015-11-13T00:00:00"/>
    <d v="2015-11-17T00:00:00"/>
    <s v="Second Class"/>
    <s v="Home Office"/>
    <n v="3"/>
    <s v="Mexicali"/>
    <s v="Baja California"/>
    <s v="Mexico"/>
    <s v="Mexicali,Baja California,Mexico"/>
    <s v="Central America"/>
    <s v="LATAM"/>
    <x v="0"/>
    <x v="12"/>
    <s v="Eldon Lockers, Single Width"/>
    <n v="1187.6399999999999"/>
    <n v="2"/>
    <n v="9"/>
    <n v="2"/>
    <n v="0"/>
    <n v="23.580000000000002"/>
    <n v="1"/>
    <n v="107.46199999999999"/>
    <n v="1"/>
    <s v="High"/>
    <n v="3"/>
  </r>
  <r>
    <s v="IN-2015-AB1060097-42055"/>
    <d v="2015-02-20T00:00:00"/>
    <d v="2015-02-26T00:00:00"/>
    <s v="Standard Class"/>
    <s v="Corporate"/>
    <n v="2"/>
    <s v="Lahore"/>
    <s v="Punjab"/>
    <s v="Pakistan"/>
    <s v="Lahore,Punjab,Pakistan"/>
    <s v="Southern Asia"/>
    <s v="Asia Pacific"/>
    <x v="2"/>
    <x v="4"/>
    <s v="Ikea Library with Doors, Pine"/>
    <n v="2042.5440000000003"/>
    <n v="2"/>
    <n v="7"/>
    <n v="1"/>
    <n v="0.2"/>
    <n v="255.23399999999992"/>
    <n v="1"/>
    <n v="107.34"/>
    <n v="1"/>
    <s v="Medium"/>
    <n v="2"/>
  </r>
  <r>
    <s v="IT-2015-JD1589564-42294"/>
    <d v="2015-10-17T00:00:00"/>
    <d v="2015-10-23T00:00:00"/>
    <s v="Standard Class"/>
    <s v="Corporate"/>
    <n v="2"/>
    <s v="Marano di Napoli"/>
    <s v="Campania"/>
    <s v="Italy"/>
    <s v="Marano di Napoli,Campania,Italy"/>
    <s v="Southern Europe"/>
    <s v="Europe"/>
    <x v="1"/>
    <x v="6"/>
    <s v="Epson Printer, White"/>
    <n v="1096.3260000000002"/>
    <n v="2"/>
    <n v="7"/>
    <n v="1"/>
    <n v="0.4"/>
    <n v="-657.80400000000009"/>
    <n v="3"/>
    <n v="107.28"/>
    <n v="1"/>
    <s v="Low"/>
    <n v="1"/>
  </r>
  <r>
    <s v="ES-2015-GP14740139-42172"/>
    <d v="2015-06-17T00:00:00"/>
    <d v="2015-06-20T00:00:00"/>
    <s v="Second Class"/>
    <s v="Corporate"/>
    <n v="2"/>
    <s v="Watford"/>
    <s v="England"/>
    <s v="United Kingdom"/>
    <s v="Watford,England,United Kingdom"/>
    <s v="Northern Europe"/>
    <s v="Europe"/>
    <x v="1"/>
    <x v="6"/>
    <s v="Okidata Printer, Red"/>
    <n v="1859.5500000000002"/>
    <n v="2"/>
    <n v="7"/>
    <n v="1"/>
    <n v="0"/>
    <n v="18.48"/>
    <n v="1"/>
    <n v="107.08"/>
    <n v="1"/>
    <s v="Medium"/>
    <n v="2"/>
  </r>
  <r>
    <s v="IN-2015-LT1676511-42286"/>
    <d v="2015-10-09T00:00:00"/>
    <d v="2015-10-11T00:00:00"/>
    <s v="Second Class"/>
    <s v="Consumer"/>
    <n v="1"/>
    <s v="Dhaka"/>
    <s v="Dhaka"/>
    <s v="Bangladesh"/>
    <s v="Dhaka,Dhaka,Bangladesh"/>
    <s v="Southern Asia"/>
    <s v="Asia Pacific"/>
    <x v="1"/>
    <x v="6"/>
    <s v="Konica Printer, Wireless"/>
    <n v="535.68000000000006"/>
    <n v="1"/>
    <n v="2"/>
    <n v="1"/>
    <n v="0"/>
    <n v="246.36"/>
    <n v="1"/>
    <n v="107.01"/>
    <n v="1"/>
    <s v="High"/>
    <n v="3"/>
  </r>
  <r>
    <s v="ID-2015-HL1504059-42339"/>
    <d v="2015-12-01T00:00:00"/>
    <d v="2015-12-05T00:00:00"/>
    <s v="Standard Class"/>
    <s v="Consumer"/>
    <n v="1"/>
    <s v="Bogor"/>
    <s v="Jawa Barat"/>
    <s v="Indonesia"/>
    <s v="Bogor,Jawa Barat,Indonesia"/>
    <s v="Southeastern Asia"/>
    <s v="Asia Pacific"/>
    <x v="1"/>
    <x v="1"/>
    <s v="Brother Wireless Fax, Color"/>
    <n v="1414.53"/>
    <n v="2"/>
    <n v="4"/>
    <n v="1"/>
    <n v="7.0000000000000007E-2"/>
    <n v="-106.47000000000001"/>
    <n v="3"/>
    <n v="106.99"/>
    <n v="1"/>
    <s v="Medium"/>
    <n v="2"/>
  </r>
  <r>
    <s v="ES-2015-MH1745545-42144"/>
    <d v="2015-05-20T00:00:00"/>
    <d v="2015-05-21T00:00:00"/>
    <s v="First Class"/>
    <s v="Consumer"/>
    <n v="1"/>
    <s v="Levallois-Perret"/>
    <s v="Ile-de-France"/>
    <s v="France"/>
    <s v="Levallois-Perret,Ile-de-France,France"/>
    <s v="Western Europe"/>
    <s v="Europe"/>
    <x v="2"/>
    <x v="5"/>
    <s v="Novimex Executive Leather Armchair, Red"/>
    <n v="828.3599999999999"/>
    <n v="1"/>
    <n v="2"/>
    <n v="1"/>
    <n v="0.1"/>
    <n v="230.1"/>
    <n v="1"/>
    <n v="106.98"/>
    <n v="1"/>
    <s v="High"/>
    <n v="3"/>
  </r>
  <r>
    <s v="ES-2015-JW1595545-42228"/>
    <d v="2015-08-12T00:00:00"/>
    <d v="2015-08-14T00:00:00"/>
    <s v="Second Class"/>
    <s v="Consumer"/>
    <n v="1"/>
    <s v="Annecy"/>
    <s v="Auvergne-Rhône-Alpes"/>
    <s v="France"/>
    <s v="Annecy,Auvergne-Rhône-Alpes,France"/>
    <s v="Western Europe"/>
    <s v="Europe"/>
    <x v="1"/>
    <x v="10"/>
    <s v="Belkin Numeric Keypad, Erganomic"/>
    <n v="414.75"/>
    <n v="1"/>
    <n v="7"/>
    <n v="1"/>
    <n v="0"/>
    <n v="8.19"/>
    <n v="1"/>
    <n v="106.87"/>
    <n v="1"/>
    <s v="High"/>
    <n v="3"/>
  </r>
  <r>
    <s v="MX-2015-KN1639031-42307"/>
    <d v="2015-10-30T00:00:00"/>
    <d v="2015-11-03T00:00:00"/>
    <s v="Second Class"/>
    <s v="Corporate"/>
    <n v="2"/>
    <s v="Consolación del Sur"/>
    <s v="Pinar del Río"/>
    <s v="Cuba"/>
    <s v="Consolación del Sur,Pinar del Río,Cuba"/>
    <s v="Caribbean"/>
    <s v="LATAM"/>
    <x v="1"/>
    <x v="1"/>
    <s v="Hewlett Wireless Fax, Laser"/>
    <n v="758.85924"/>
    <n v="1"/>
    <n v="3"/>
    <n v="1"/>
    <n v="2E-3"/>
    <n v="21.279239999999998"/>
    <n v="1"/>
    <n v="106.691"/>
    <n v="1"/>
    <s v="Medium"/>
    <n v="2"/>
  </r>
  <r>
    <s v="MX-2015-ZD2192582-42173"/>
    <d v="2015-06-18T00:00:00"/>
    <d v="2015-06-21T00:00:00"/>
    <s v="Second Class"/>
    <s v="Consumer"/>
    <n v="1"/>
    <s v="Madero"/>
    <s v="Tamaulipas"/>
    <s v="Mexico"/>
    <s v="Madero,Tamaulipas,Mexico"/>
    <s v="Central America"/>
    <s v="LATAM"/>
    <x v="1"/>
    <x v="1"/>
    <s v="Sharp Fax Machine, Laser"/>
    <n v="590.11739999999998"/>
    <n v="1"/>
    <n v="3"/>
    <n v="1"/>
    <n v="2E-3"/>
    <n v="69.737400000000008"/>
    <n v="1"/>
    <n v="106.67999999999999"/>
    <n v="1"/>
    <s v="Critical"/>
    <n v="4"/>
  </r>
  <r>
    <s v="MX-2015-PT1909082-42363"/>
    <d v="2015-12-25T00:00:00"/>
    <d v="2015-12-29T00:00:00"/>
    <s v="Standard Class"/>
    <s v="Consumer"/>
    <n v="1"/>
    <s v="Gómez Palacio"/>
    <s v="Durango"/>
    <s v="Mexico"/>
    <s v="Gómez Palacio,Durango,Mexico"/>
    <s v="Central America"/>
    <s v="LATAM"/>
    <x v="1"/>
    <x v="1"/>
    <s v="Sharp Wireless Fax, High-Speed"/>
    <n v="1649.2548800000004"/>
    <n v="2"/>
    <n v="7"/>
    <n v="1"/>
    <n v="2E-3"/>
    <n v="277.53488000000004"/>
    <n v="1"/>
    <n v="106.61500000000001"/>
    <n v="1"/>
    <s v="Medium"/>
    <n v="2"/>
  </r>
  <r>
    <s v="IN-2015-LD170057-42063"/>
    <d v="2015-02-28T00:00:00"/>
    <d v="2015-03-04T00:00:00"/>
    <s v="Second Class"/>
    <s v="Consumer"/>
    <n v="1"/>
    <s v="Gold Coast"/>
    <s v="Queensland"/>
    <s v="Australia"/>
    <s v="Gold Coast,Queensland,Australia"/>
    <s v="Oceania"/>
    <s v="Asia Pacific"/>
    <x v="2"/>
    <x v="4"/>
    <s v="Safco Stackable Bookrack, Pine"/>
    <n v="545.4"/>
    <n v="1"/>
    <n v="4"/>
    <n v="1"/>
    <n v="0.1"/>
    <n v="60.599999999999987"/>
    <n v="1"/>
    <n v="106.53"/>
    <n v="1"/>
    <s v="High"/>
    <n v="3"/>
  </r>
  <r>
    <s v="IN-2015-VB217451-42349"/>
    <d v="2015-12-11T00:00:00"/>
    <d v="2015-12-15T00:00:00"/>
    <s v="Standard Class"/>
    <s v="Corporate"/>
    <n v="2"/>
    <s v="Kabul"/>
    <s v="Kabul"/>
    <s v="Afghanistan"/>
    <s v="Kabul,Kabul,Afghanistan"/>
    <s v="Southern Asia"/>
    <s v="Asia Pacific"/>
    <x v="2"/>
    <x v="5"/>
    <s v="Hon Rocking Chair, Red"/>
    <n v="914.34"/>
    <n v="1"/>
    <n v="7"/>
    <n v="1"/>
    <n v="0"/>
    <n v="356.58"/>
    <n v="1"/>
    <n v="106.41"/>
    <n v="1"/>
    <s v="High"/>
    <n v="3"/>
  </r>
  <r>
    <s v="IN-2015-SC2005058-42183"/>
    <d v="2015-06-28T00:00:00"/>
    <d v="2015-06-29T00:00:00"/>
    <s v="First Class"/>
    <s v="Home Office"/>
    <n v="3"/>
    <s v="Asansol"/>
    <s v="West Bengal"/>
    <s v="India"/>
    <s v="Asansol,West Bengal,India"/>
    <s v="Southern Asia"/>
    <s v="Asia Pacific"/>
    <x v="1"/>
    <x v="1"/>
    <s v="Sharp Personal Copier, Laser"/>
    <n v="240"/>
    <n v="1"/>
    <n v="2"/>
    <n v="1"/>
    <n v="0"/>
    <n v="88.800000000000011"/>
    <n v="1"/>
    <n v="106.35"/>
    <n v="1"/>
    <s v="Critical"/>
    <n v="4"/>
  </r>
  <r>
    <s v="IN-2015-RE1945058-42346"/>
    <d v="2015-12-08T00:00:00"/>
    <d v="2015-12-08T00:00:00"/>
    <s v="Same Day"/>
    <s v="Consumer"/>
    <n v="1"/>
    <s v="Brahmapur"/>
    <s v="Odisha"/>
    <s v="India"/>
    <s v="Brahmapur,Odisha,India"/>
    <s v="Southern Asia"/>
    <s v="Asia Pacific"/>
    <x v="1"/>
    <x v="6"/>
    <s v="Konica Phone, White"/>
    <n v="676.8"/>
    <n v="1"/>
    <n v="8"/>
    <n v="1"/>
    <n v="0"/>
    <n v="162.24"/>
    <n v="1"/>
    <n v="106.29"/>
    <n v="1"/>
    <s v="High"/>
    <n v="3"/>
  </r>
  <r>
    <s v="ES-2015-KA1652564-42236"/>
    <d v="2015-08-20T00:00:00"/>
    <d v="2015-08-20T00:00:00"/>
    <s v="Same Day"/>
    <s v="Consumer"/>
    <n v="1"/>
    <s v="Milan"/>
    <s v="Lombardy"/>
    <s v="Italy"/>
    <s v="Milan,Lombardy,Italy"/>
    <s v="Southern Europe"/>
    <s v="Europe"/>
    <x v="2"/>
    <x v="11"/>
    <s v="Eldon Frame, Erganomic"/>
    <n v="689.22"/>
    <n v="1"/>
    <n v="6"/>
    <n v="1"/>
    <n v="0"/>
    <n v="96.480000000000018"/>
    <n v="1"/>
    <n v="106.19"/>
    <n v="1"/>
    <s v="High"/>
    <n v="3"/>
  </r>
  <r>
    <s v="ES-2015-RR19315120-42188"/>
    <d v="2015-07-03T00:00:00"/>
    <d v="2015-07-08T00:00:00"/>
    <s v="Standard Class"/>
    <s v="Consumer"/>
    <n v="1"/>
    <s v="Murcia"/>
    <s v="Murcia"/>
    <s v="Spain"/>
    <s v="Murcia,Murcia,Spain"/>
    <s v="Southern Europe"/>
    <s v="Europe"/>
    <x v="2"/>
    <x v="4"/>
    <s v="Ikea Stackable Bookrack, Metal"/>
    <n v="854.28"/>
    <n v="1"/>
    <n v="7"/>
    <n v="1"/>
    <n v="0"/>
    <n v="196.34999999999997"/>
    <n v="1"/>
    <n v="106.08"/>
    <n v="1"/>
    <s v="High"/>
    <n v="3"/>
  </r>
  <r>
    <s v="IT-2015-CM1181564-42055"/>
    <d v="2015-02-20T00:00:00"/>
    <d v="2015-02-27T00:00:00"/>
    <s v="Standard Class"/>
    <s v="Corporate"/>
    <n v="2"/>
    <s v="Varese"/>
    <s v="Lombardy"/>
    <s v="Italy"/>
    <s v="Varese,Lombardy,Italy"/>
    <s v="Southern Europe"/>
    <s v="Europe"/>
    <x v="1"/>
    <x v="6"/>
    <s v="StarTech Inkjet, Wireless"/>
    <n v="724.24800000000005"/>
    <n v="1"/>
    <n v="4"/>
    <n v="1"/>
    <n v="0.4"/>
    <n v="-446.7120000000001"/>
    <n v="3"/>
    <n v="105.83"/>
    <n v="1"/>
    <s v="Low"/>
    <n v="1"/>
  </r>
  <r>
    <s v="ES-2015-GW1460545-42262"/>
    <d v="2015-09-15T00:00:00"/>
    <d v="2015-09-21T00:00:00"/>
    <s v="Standard Class"/>
    <s v="Consumer"/>
    <n v="1"/>
    <s v="Coulommiers"/>
    <s v="Ile-de-France"/>
    <s v="France"/>
    <s v="Coulommiers,Ile-de-France,France"/>
    <s v="Western Europe"/>
    <s v="Europe"/>
    <x v="0"/>
    <x v="12"/>
    <s v="Fellowes Lockers, Blue"/>
    <n v="1119.5819999999999"/>
    <n v="2"/>
    <n v="6"/>
    <n v="1"/>
    <n v="0.1"/>
    <n v="198.88200000000003"/>
    <n v="1"/>
    <n v="105.82"/>
    <n v="1"/>
    <s v="Low"/>
    <n v="1"/>
  </r>
  <r>
    <s v="IN-2015-CA1196527-42015"/>
    <d v="2015-01-11T00:00:00"/>
    <d v="2015-01-15T00:00:00"/>
    <s v="Standard Class"/>
    <s v="Corporate"/>
    <n v="2"/>
    <s v="Beijing"/>
    <s v="Beijing"/>
    <s v="China"/>
    <s v="Beijing,Beijing,China"/>
    <s v="Eastern Asia"/>
    <s v="Asia Pacific"/>
    <x v="2"/>
    <x v="5"/>
    <s v="Office Star Rocking Chair, Adjustable"/>
    <n v="1290.6000000000001"/>
    <n v="2"/>
    <n v="9"/>
    <n v="2"/>
    <n v="0"/>
    <n v="25.65"/>
    <n v="1"/>
    <n v="105.76"/>
    <n v="1"/>
    <s v="Medium"/>
    <n v="2"/>
  </r>
  <r>
    <s v="ES-2015-BF1127545-42355"/>
    <d v="2015-12-17T00:00:00"/>
    <d v="2015-12-23T00:00:00"/>
    <s v="Standard Class"/>
    <s v="Corporate"/>
    <n v="2"/>
    <s v="Grenoble"/>
    <s v="Auvergne-Rhône-Alpes"/>
    <s v="France"/>
    <s v="Grenoble,Auvergne-Rhône-Alpes,France"/>
    <s v="Western Europe"/>
    <s v="Europe"/>
    <x v="1"/>
    <x v="6"/>
    <s v="Okidata Inkjet, White"/>
    <n v="1058.2500000000002"/>
    <n v="2"/>
    <n v="4"/>
    <n v="1"/>
    <n v="0.15"/>
    <n v="-24.990000000000038"/>
    <n v="3"/>
    <n v="105.7"/>
    <n v="1"/>
    <s v="Low"/>
    <n v="1"/>
  </r>
  <r>
    <s v="ES-2015-AP10720139-42263"/>
    <d v="2015-09-16T00:00:00"/>
    <d v="2015-09-22T00:00:00"/>
    <s v="Standard Class"/>
    <s v="Home Office"/>
    <n v="3"/>
    <s v="Chelmsford"/>
    <s v="England"/>
    <s v="United Kingdom"/>
    <s v="Chelmsford,England,United Kingdom"/>
    <s v="Northern Europe"/>
    <s v="Europe"/>
    <x v="1"/>
    <x v="10"/>
    <s v="Logitech Router, Erganomic"/>
    <n v="1715.91"/>
    <n v="2"/>
    <n v="7"/>
    <n v="1"/>
    <n v="0"/>
    <n v="308.69999999999993"/>
    <n v="1"/>
    <n v="105.62"/>
    <n v="1"/>
    <s v="Medium"/>
    <n v="2"/>
  </r>
  <r>
    <s v="IV-2015-PN877529-42156"/>
    <d v="2015-06-01T00:00:00"/>
    <d v="2015-06-03T00:00:00"/>
    <s v="Second Class"/>
    <s v="Home Office"/>
    <n v="3"/>
    <s v="Bouake"/>
    <s v="Vallee Du Bandama"/>
    <s v="Cote d'Ivoire"/>
    <s v="Bouake,Vallee Du Bandama,Cote d'Ivoire"/>
    <s v="Western Africa"/>
    <s v="Africa"/>
    <x v="0"/>
    <x v="12"/>
    <s v="Fellowes Lockers, Blue"/>
    <n v="414.65999999999997"/>
    <n v="1"/>
    <n v="2"/>
    <n v="1"/>
    <n v="0"/>
    <n v="107.76"/>
    <n v="1"/>
    <n v="105.5"/>
    <n v="1"/>
    <s v="High"/>
    <n v="3"/>
  </r>
  <r>
    <s v="ES-2015-JH1618064-42071"/>
    <d v="2015-03-08T00:00:00"/>
    <d v="2015-03-14T00:00:00"/>
    <s v="Standard Class"/>
    <s v="Consumer"/>
    <n v="1"/>
    <s v="Turin"/>
    <s v="Piedmont"/>
    <s v="Italy"/>
    <s v="Turin,Piedmont,Italy"/>
    <s v="Southern Europe"/>
    <s v="Europe"/>
    <x v="0"/>
    <x v="0"/>
    <s v="Cuisinart Stove, Silver"/>
    <n v="1078.08"/>
    <n v="2"/>
    <n v="2"/>
    <n v="1"/>
    <n v="0"/>
    <n v="323.39999999999998"/>
    <n v="1"/>
    <n v="105.48"/>
    <n v="1"/>
    <s v="Low"/>
    <n v="1"/>
  </r>
  <r>
    <s v="US-2015-CM12655143-42185"/>
    <d v="2015-06-30T00:00:00"/>
    <d v="2015-07-03T00:00:00"/>
    <s v="First Class"/>
    <s v="Home Office"/>
    <n v="3"/>
    <s v="Puerto La Cruz"/>
    <s v="Anzoátegui"/>
    <s v="Venezuela"/>
    <s v="Puerto La Cruz,Anzoátegui,Venezuela"/>
    <s v="South America"/>
    <s v="LATAM"/>
    <x v="2"/>
    <x v="3"/>
    <s v="Lesro Conference Table, with Bottom Storage"/>
    <n v="514.54800000000012"/>
    <n v="1"/>
    <n v="3"/>
    <n v="1"/>
    <n v="0.7"/>
    <n v="-720.37199999999984"/>
    <n v="3"/>
    <n v="105.383"/>
    <n v="1"/>
    <s v="High"/>
    <n v="3"/>
  </r>
  <r>
    <s v="CA-2015-AA10645140-42314"/>
    <d v="2015-11-06T00:00:00"/>
    <d v="2015-11-10T00:00:00"/>
    <s v="Standard Class"/>
    <s v="Consumer"/>
    <n v="1"/>
    <s v="San Diego"/>
    <s v="California"/>
    <s v="United States"/>
    <s v="San Diego,California,United States"/>
    <s v="Western US"/>
    <s v="USCA"/>
    <x v="0"/>
    <x v="9"/>
    <s v="Xerox 1996"/>
    <n v="12.96"/>
    <n v="1"/>
    <n v="2"/>
    <n v="1"/>
    <n v="0"/>
    <n v="6.2208000000000006"/>
    <n v="1"/>
    <n v="1.23"/>
    <n v="1"/>
    <s v="Medium"/>
    <n v="2"/>
  </r>
  <r>
    <s v="IT-2015-CB1253564-42325"/>
    <d v="2015-11-17T00:00:00"/>
    <d v="2015-11-21T00:00:00"/>
    <s v="Standard Class"/>
    <s v="Corporate"/>
    <n v="2"/>
    <s v="Foggia"/>
    <s v="Apulia"/>
    <s v="Italy"/>
    <s v="Foggia,Apulia,Italy"/>
    <s v="Southern Europe"/>
    <s v="Europe"/>
    <x v="1"/>
    <x v="2"/>
    <s v="Motorola Smart Phone, with Caller ID"/>
    <n v="1549.2959999999998"/>
    <n v="2"/>
    <n v="4"/>
    <n v="1"/>
    <n v="0.4"/>
    <n v="-438.98400000000004"/>
    <n v="3"/>
    <n v="105.19"/>
    <n v="1"/>
    <s v="Medium"/>
    <n v="2"/>
  </r>
  <r>
    <s v="NI-2015-SV1081595-42252"/>
    <d v="2015-09-05T00:00:00"/>
    <d v="2015-09-07T00:00:00"/>
    <s v="Second Class"/>
    <s v="Corporate"/>
    <n v="2"/>
    <s v="Lagos"/>
    <s v="Lagos"/>
    <s v="Nigeria"/>
    <s v="Lagos,Lagos,Nigeria"/>
    <s v="Western Africa"/>
    <s v="Africa"/>
    <x v="2"/>
    <x v="3"/>
    <s v="Bevis Training Table, Fully Assembled"/>
    <n v="605.61000000000013"/>
    <n v="1"/>
    <n v="6"/>
    <n v="1"/>
    <n v="0.7"/>
    <n v="-1150.83"/>
    <n v="3"/>
    <n v="105.1"/>
    <n v="1"/>
    <s v="High"/>
    <n v="3"/>
  </r>
  <r>
    <s v="CA-2015-AC10660140-42087"/>
    <d v="2015-03-24T00:00:00"/>
    <d v="2015-03-28T00:00:00"/>
    <s v="Standard Class"/>
    <s v="Consumer"/>
    <n v="1"/>
    <s v="Huntsville"/>
    <s v="Texas"/>
    <s v="United States"/>
    <s v="Huntsville,Texas,United States"/>
    <s v="Central US"/>
    <s v="USCA"/>
    <x v="0"/>
    <x v="12"/>
    <s v="Fellowes Officeware Wire Shelving"/>
    <n v="143.72800000000001"/>
    <n v="1"/>
    <n v="2"/>
    <n v="1"/>
    <n v="0.2"/>
    <n v="-32.338800000000006"/>
    <n v="3"/>
    <n v="20.440000000000001"/>
    <n v="1"/>
    <s v="High"/>
    <n v="3"/>
  </r>
  <r>
    <s v="IT-2015-MP1796545-42106"/>
    <d v="2015-04-12T00:00:00"/>
    <d v="2015-04-18T00:00:00"/>
    <s v="Standard Class"/>
    <s v="Corporate"/>
    <n v="2"/>
    <s v="Pamiers"/>
    <s v="Languedoc-Roussillon-Midi-Pyrénées"/>
    <s v="France"/>
    <s v="Pamiers,Languedoc-Roussillon-Midi-Pyrénées,France"/>
    <s v="Western Europe"/>
    <s v="Europe"/>
    <x v="0"/>
    <x v="12"/>
    <s v="Eldon Lockers, Blue"/>
    <n v="1603.0709999999999"/>
    <n v="2"/>
    <n v="9"/>
    <n v="2"/>
    <n v="0.1"/>
    <n v="-0.18899999999999295"/>
    <n v="3"/>
    <n v="104.92"/>
    <n v="1"/>
    <s v="Medium"/>
    <n v="2"/>
  </r>
  <r>
    <s v="IN-2015-MG1768027-42281"/>
    <d v="2015-10-04T00:00:00"/>
    <d v="2015-10-11T00:00:00"/>
    <s v="Standard Class"/>
    <s v="Home Office"/>
    <n v="3"/>
    <s v="Qitaihe"/>
    <s v="Heilongjiang"/>
    <s v="China"/>
    <s v="Qitaihe,Heilongjiang,China"/>
    <s v="Eastern Asia"/>
    <s v="Asia Pacific"/>
    <x v="2"/>
    <x v="5"/>
    <s v="SAFCO Rocking Chair, Set of Two"/>
    <n v="822.96"/>
    <n v="1"/>
    <n v="6"/>
    <n v="1"/>
    <n v="0"/>
    <n v="189.18"/>
    <n v="1"/>
    <n v="104.87"/>
    <n v="1"/>
    <s v="Low"/>
    <n v="1"/>
  </r>
  <r>
    <s v="MX-2015-LB1673518-42273"/>
    <d v="2015-09-26T00:00:00"/>
    <d v="2015-09-27T00:00:00"/>
    <s v="First Class"/>
    <s v="Consumer"/>
    <n v="1"/>
    <s v="Criciúma"/>
    <s v="Santa Catarina"/>
    <s v="Brazil"/>
    <s v="Criciúma,Santa Catarina,Brazil"/>
    <s v="South America"/>
    <s v="LATAM"/>
    <x v="1"/>
    <x v="2"/>
    <s v="Cisco Smart Phone, Full Size"/>
    <n v="2171.3000000000002"/>
    <n v="2"/>
    <n v="5"/>
    <n v="1"/>
    <n v="0"/>
    <n v="390.79999999999995"/>
    <n v="1"/>
    <n v="104.75899999999999"/>
    <n v="1"/>
    <s v="High"/>
    <n v="3"/>
  </r>
  <r>
    <s v="ES-2015-EL13735120-42159"/>
    <d v="2015-06-04T00:00:00"/>
    <d v="2015-06-04T00:00:00"/>
    <s v="Same Day"/>
    <s v="Home Office"/>
    <n v="3"/>
    <s v="Murcia"/>
    <s v="Murcia"/>
    <s v="Spain"/>
    <s v="Murcia,Murcia,Spain"/>
    <s v="Southern Europe"/>
    <s v="Europe"/>
    <x v="0"/>
    <x v="0"/>
    <s v="Cuisinart Stove, White"/>
    <n v="536.43000000000006"/>
    <n v="1"/>
    <n v="1"/>
    <n v="1"/>
    <n v="0"/>
    <n v="91.17"/>
    <n v="1"/>
    <n v="104.69"/>
    <n v="1"/>
    <s v="High"/>
    <n v="3"/>
  </r>
  <r>
    <s v="ES-2015-FH1435045-42005"/>
    <d v="2015-01-01T00:00:00"/>
    <d v="2015-01-03T00:00:00"/>
    <s v="Second Class"/>
    <s v="Consumer"/>
    <n v="1"/>
    <s v="Pantin"/>
    <s v="Ile-de-France"/>
    <s v="France"/>
    <s v="Pantin,Ile-de-France,France"/>
    <s v="Western Europe"/>
    <s v="Europe"/>
    <x v="1"/>
    <x v="6"/>
    <s v="Okidata Printer, Red"/>
    <n v="677.40750000000003"/>
    <n v="1"/>
    <n v="3"/>
    <n v="1"/>
    <n v="0.15"/>
    <n v="-111.62250000000002"/>
    <n v="3"/>
    <n v="104.69"/>
    <n v="1"/>
    <s v="High"/>
    <n v="3"/>
  </r>
  <r>
    <s v="IN-2015-SU2066527-42090"/>
    <d v="2015-03-27T00:00:00"/>
    <d v="2015-03-31T00:00:00"/>
    <s v="Second Class"/>
    <s v="Home Office"/>
    <n v="3"/>
    <s v="Taiyuan"/>
    <s v="Shanxi"/>
    <s v="China"/>
    <s v="Taiyuan,Shanxi,China"/>
    <s v="Eastern Asia"/>
    <s v="Asia Pacific"/>
    <x v="2"/>
    <x v="5"/>
    <s v="Harbour Creations Steel Folding Chair, Set of Two"/>
    <n v="500.70000000000005"/>
    <n v="1"/>
    <n v="5"/>
    <n v="1"/>
    <n v="0"/>
    <n v="30"/>
    <n v="1"/>
    <n v="104.58"/>
    <n v="1"/>
    <s v="High"/>
    <n v="3"/>
  </r>
  <r>
    <s v="MX-2015-RA1994528-42286"/>
    <d v="2015-10-09T00:00:00"/>
    <d v="2015-10-14T00:00:00"/>
    <s v="Standard Class"/>
    <s v="Consumer"/>
    <n v="1"/>
    <s v="Bogotá"/>
    <s v="Bogota"/>
    <s v="Colombia"/>
    <s v="Bogotá,Bogota,Colombia"/>
    <s v="South America"/>
    <s v="LATAM"/>
    <x v="2"/>
    <x v="4"/>
    <s v="Sauder Corner Shelving, Metal"/>
    <n v="1174.0800000000002"/>
    <n v="2"/>
    <n v="12"/>
    <n v="2"/>
    <n v="0"/>
    <n v="222.96000000000004"/>
    <n v="1"/>
    <n v="104.55999999999999"/>
    <n v="1"/>
    <s v="Medium"/>
    <n v="2"/>
  </r>
  <r>
    <s v="ES-2015-BW1120045-42313"/>
    <d v="2015-11-05T00:00:00"/>
    <d v="2015-11-05T00:00:00"/>
    <s v="Same Day"/>
    <s v="Consumer"/>
    <n v="1"/>
    <s v="Lille"/>
    <s v="Nord-Pas-de-Calais-Picardie"/>
    <s v="France"/>
    <s v="Lille,Nord-Pas-de-Calais-Picardie,France"/>
    <s v="Western Europe"/>
    <s v="Europe"/>
    <x v="2"/>
    <x v="11"/>
    <s v="Tenex Clock, Erganomic"/>
    <n v="342.09"/>
    <n v="1"/>
    <n v="7"/>
    <n v="1"/>
    <n v="0"/>
    <n v="153.93"/>
    <n v="1"/>
    <n v="104.54"/>
    <n v="1"/>
    <s v="High"/>
    <n v="3"/>
  </r>
  <r>
    <s v="ES-2015-JC15385120-42230"/>
    <d v="2015-08-14T00:00:00"/>
    <d v="2015-08-20T00:00:00"/>
    <s v="Standard Class"/>
    <s v="Consumer"/>
    <n v="1"/>
    <s v="Chiclana de la Frontera"/>
    <s v="Andalusía"/>
    <s v="Spain"/>
    <s v="Chiclana de la Frontera,Andalusía,Spain"/>
    <s v="Southern Europe"/>
    <s v="Europe"/>
    <x v="1"/>
    <x v="1"/>
    <s v="Sharp Wireless Fax, High-Speed"/>
    <n v="2124.7200000000003"/>
    <n v="2"/>
    <n v="6"/>
    <n v="1"/>
    <n v="0"/>
    <n v="233.64"/>
    <n v="1"/>
    <n v="104.46"/>
    <n v="1"/>
    <s v="Low"/>
    <n v="1"/>
  </r>
  <r>
    <s v="IN-2015-LS1724527-42089"/>
    <d v="2015-03-26T00:00:00"/>
    <d v="2015-03-30T00:00:00"/>
    <s v="Standard Class"/>
    <s v="Consumer"/>
    <n v="1"/>
    <s v="Anshun"/>
    <s v="Guizhou"/>
    <s v="China"/>
    <s v="Anshun,Guizhou,China"/>
    <s v="Eastern Asia"/>
    <s v="Asia Pacific"/>
    <x v="1"/>
    <x v="1"/>
    <s v="Brother Fax and Copier, High-Speed"/>
    <n v="569.06999999999994"/>
    <n v="1"/>
    <n v="3"/>
    <n v="1"/>
    <n v="0"/>
    <n v="187.74"/>
    <n v="1"/>
    <n v="104.17"/>
    <n v="1"/>
    <s v="High"/>
    <n v="3"/>
  </r>
  <r>
    <s v="IN-2015-FO1430527-42076"/>
    <d v="2015-03-13T00:00:00"/>
    <d v="2015-03-15T00:00:00"/>
    <s v="First Class"/>
    <s v="Consumer"/>
    <n v="1"/>
    <s v="Suzhou"/>
    <s v="Gansu"/>
    <s v="China"/>
    <s v="Suzhou,Gansu,China"/>
    <s v="Eastern Asia"/>
    <s v="Asia Pacific"/>
    <x v="2"/>
    <x v="5"/>
    <s v="Office Star Rocking Chair, Black"/>
    <n v="969.36000000000013"/>
    <n v="1"/>
    <n v="7"/>
    <n v="1"/>
    <n v="0"/>
    <n v="348.81"/>
    <n v="1"/>
    <n v="104"/>
    <n v="1"/>
    <s v="High"/>
    <n v="3"/>
  </r>
  <r>
    <s v="ES-2015-FG142608-42278"/>
    <d v="2015-10-01T00:00:00"/>
    <d v="2015-10-04T00:00:00"/>
    <s v="First Class"/>
    <s v="Home Office"/>
    <n v="3"/>
    <s v="Vienna"/>
    <s v="Vienna"/>
    <s v="Austria"/>
    <s v="Vienna,Vienna,Austria"/>
    <s v="Western Europe"/>
    <s v="Europe"/>
    <x v="1"/>
    <x v="1"/>
    <s v="Brother Fax Machine, Color"/>
    <n v="319.98"/>
    <n v="1"/>
    <n v="1"/>
    <n v="1"/>
    <n v="0"/>
    <n v="143.97"/>
    <n v="1"/>
    <n v="103.9"/>
    <n v="1"/>
    <s v="Critical"/>
    <n v="4"/>
  </r>
  <r>
    <s v="IT-2015-JL1517545-42010"/>
    <d v="2015-01-06T00:00:00"/>
    <d v="2015-01-10T00:00:00"/>
    <s v="Standard Class"/>
    <s v="Home Office"/>
    <n v="3"/>
    <s v="Drancy"/>
    <s v="Ile-de-France"/>
    <s v="France"/>
    <s v="Drancy,Ile-de-France,France"/>
    <s v="Western Europe"/>
    <s v="Europe"/>
    <x v="2"/>
    <x v="3"/>
    <s v="Lesro Wood Table, Fully Assembled"/>
    <n v="1828.71"/>
    <n v="2"/>
    <n v="6"/>
    <n v="1"/>
    <n v="0.35"/>
    <n v="-56.430000000000064"/>
    <n v="3"/>
    <n v="103.74"/>
    <n v="1"/>
    <s v="High"/>
    <n v="3"/>
  </r>
  <r>
    <s v="IN-2015-SR207407-42143"/>
    <d v="2015-05-19T00:00:00"/>
    <d v="2015-05-22T00:00:00"/>
    <s v="Second Class"/>
    <s v="Home Office"/>
    <n v="3"/>
    <s v="Brisbane"/>
    <s v="Queensland"/>
    <s v="Australia"/>
    <s v="Brisbane,Queensland,Australia"/>
    <s v="Oceania"/>
    <s v="Asia Pacific"/>
    <x v="2"/>
    <x v="4"/>
    <s v="Ikea Library with Doors, Mobile"/>
    <n v="987.95699999999988"/>
    <n v="1"/>
    <n v="3"/>
    <n v="1"/>
    <n v="0.1"/>
    <n v="43.856999999999999"/>
    <n v="1"/>
    <n v="103.66"/>
    <n v="1"/>
    <s v="High"/>
    <n v="3"/>
  </r>
  <r>
    <s v="ID-2015-MZ1751578-42325"/>
    <d v="2015-11-17T00:00:00"/>
    <d v="2015-11-17T00:00:00"/>
    <s v="Same Day"/>
    <s v="Corporate"/>
    <n v="2"/>
    <s v="Kuala Lumpur"/>
    <s v="Kuala Lumpur"/>
    <s v="Malaysia"/>
    <s v="Kuala Lumpur,Kuala Lumpur,Malaysia"/>
    <s v="Southeastern Asia"/>
    <s v="Asia Pacific"/>
    <x v="1"/>
    <x v="2"/>
    <s v="Motorola Office Telephone, Full Size"/>
    <n v="292.2"/>
    <n v="1"/>
    <n v="4"/>
    <n v="1"/>
    <n v="0"/>
    <n v="119.76"/>
    <n v="1"/>
    <n v="103.63"/>
    <n v="1"/>
    <s v="Critical"/>
    <n v="4"/>
  </r>
  <r>
    <s v="IN-2015-TB21400102-42049"/>
    <d v="2015-02-14T00:00:00"/>
    <d v="2015-02-19T00:00:00"/>
    <s v="Standard Class"/>
    <s v="Consumer"/>
    <n v="1"/>
    <s v="Manila"/>
    <s v="National Capital"/>
    <s v="Philippines"/>
    <s v="Manila,National Capital,Philippines"/>
    <s v="Southeastern Asia"/>
    <s v="Asia Pacific"/>
    <x v="2"/>
    <x v="5"/>
    <s v="Office Star Executive Leather Armchair, Black"/>
    <n v="1051.7175"/>
    <n v="2"/>
    <n v="3"/>
    <n v="1"/>
    <n v="0.25"/>
    <n v="308.49749999999995"/>
    <n v="1"/>
    <n v="103.58"/>
    <n v="1"/>
    <s v="Medium"/>
    <n v="2"/>
  </r>
  <r>
    <s v="MX-2015-EM1420082-42161"/>
    <d v="2015-06-06T00:00:00"/>
    <d v="2015-06-13T00:00:00"/>
    <s v="Standard Class"/>
    <s v="Home Office"/>
    <n v="3"/>
    <s v="San Andrés Tuxtla"/>
    <s v="Veracruz"/>
    <s v="Mexico"/>
    <s v="San Andrés Tuxtla,Veracruz,Mexico"/>
    <s v="Central America"/>
    <s v="LATAM"/>
    <x v="2"/>
    <x v="5"/>
    <s v="Novimex Rocking Chair, Black"/>
    <n v="619.20000000000005"/>
    <n v="1"/>
    <n v="9"/>
    <n v="2"/>
    <n v="0.2"/>
    <n v="108.35999999999999"/>
    <n v="1"/>
    <n v="103.452"/>
    <n v="1"/>
    <s v="Low"/>
    <n v="1"/>
  </r>
  <r>
    <s v="IN-2015-JF152957-42118"/>
    <d v="2015-04-24T00:00:00"/>
    <d v="2015-04-28T00:00:00"/>
    <s v="Second Class"/>
    <s v="Consumer"/>
    <n v="1"/>
    <s v="Melbourne"/>
    <s v="Victoria"/>
    <s v="Australia"/>
    <s v="Melbourne,Victoria,Australia"/>
    <s v="Oceania"/>
    <s v="Asia Pacific"/>
    <x v="1"/>
    <x v="10"/>
    <s v="Memorex Router, Programmable"/>
    <n v="1337.634"/>
    <n v="2"/>
    <n v="6"/>
    <n v="1"/>
    <n v="0.1"/>
    <n v="311.99400000000003"/>
    <n v="1"/>
    <n v="103.41"/>
    <n v="1"/>
    <s v="Medium"/>
    <n v="2"/>
  </r>
  <r>
    <s v="CA-2015-AG10675140-42272"/>
    <d v="2015-09-25T00:00:00"/>
    <d v="2015-09-28T00:00:00"/>
    <s v="First Class"/>
    <s v="Consumer"/>
    <n v="1"/>
    <s v="Columbus"/>
    <s v="Georgia"/>
    <s v="United States"/>
    <s v="Columbus,Georgia,United States"/>
    <s v="Southern US"/>
    <s v="USCA"/>
    <x v="0"/>
    <x v="12"/>
    <s v="Fellowes Desktop Hanging File Manager"/>
    <n v="40.29"/>
    <n v="1"/>
    <n v="3"/>
    <n v="1"/>
    <n v="0"/>
    <n v="10.0725"/>
    <n v="1"/>
    <n v="5.87"/>
    <n v="1"/>
    <s v="High"/>
    <n v="3"/>
  </r>
  <r>
    <s v="CA-2015-AG10675140-42215"/>
    <d v="2015-07-30T00:00:00"/>
    <d v="2015-08-02T00:00:00"/>
    <s v="Second Class"/>
    <s v="Consumer"/>
    <n v="1"/>
    <s v="Jacksonville"/>
    <s v="North Carolina"/>
    <s v="United States"/>
    <s v="Jacksonville,North Carolina,United States"/>
    <s v="Southern US"/>
    <s v="USCA"/>
    <x v="0"/>
    <x v="0"/>
    <s v="Holmes HEPA Air Purifier"/>
    <n v="34.848000000000006"/>
    <n v="1"/>
    <n v="2"/>
    <n v="1"/>
    <n v="0.2"/>
    <n v="6.5339999999999971"/>
    <n v="1"/>
    <n v="5.09"/>
    <n v="1"/>
    <s v="High"/>
    <n v="3"/>
  </r>
  <r>
    <s v="IT-2015-VG2179064-42218"/>
    <d v="2015-08-02T00:00:00"/>
    <d v="2015-08-08T00:00:00"/>
    <s v="Standard Class"/>
    <s v="Consumer"/>
    <n v="1"/>
    <s v="Bari"/>
    <s v="Apulia"/>
    <s v="Italy"/>
    <s v="Bari,Apulia,Italy"/>
    <s v="Southern Europe"/>
    <s v="Europe"/>
    <x v="1"/>
    <x v="2"/>
    <s v="Cisco Smart Phone, with Caller ID"/>
    <n v="785.08799999999997"/>
    <n v="1"/>
    <n v="2"/>
    <n v="1"/>
    <n v="0.4"/>
    <n v="52.307999999999993"/>
    <n v="1"/>
    <n v="103.36"/>
    <n v="1"/>
    <s v="Low"/>
    <n v="1"/>
  </r>
  <r>
    <s v="MX-2015-PB1921082-42123"/>
    <d v="2015-04-29T00:00:00"/>
    <d v="2015-05-06T00:00:00"/>
    <s v="Standard Class"/>
    <s v="Corporate"/>
    <n v="2"/>
    <s v="Coyoacán"/>
    <s v="Distrito Federal"/>
    <s v="Mexico"/>
    <s v="Coyoacán,Distrito Federal,Mexico"/>
    <s v="Central America"/>
    <s v="LATAM"/>
    <x v="2"/>
    <x v="3"/>
    <s v="Bevis Computer Table, with Bottom Storage"/>
    <n v="794.73599999999999"/>
    <n v="1"/>
    <n v="3"/>
    <n v="1"/>
    <n v="0.2"/>
    <n v="99.336000000000041"/>
    <n v="1"/>
    <n v="103.157"/>
    <n v="1"/>
    <s v="Low"/>
    <n v="1"/>
  </r>
  <r>
    <s v="MX-2015-MM1792039-42356"/>
    <d v="2015-12-18T00:00:00"/>
    <d v="2015-12-23T00:00:00"/>
    <s v="Standard Class"/>
    <s v="Consumer"/>
    <n v="1"/>
    <s v="Apopa"/>
    <s v="San Salvador"/>
    <s v="El Salvador"/>
    <s v="Apopa,San Salvador,El Salvador"/>
    <s v="Central America"/>
    <s v="LATAM"/>
    <x v="2"/>
    <x v="4"/>
    <s v="Ikea Library with Doors, Metal"/>
    <n v="1693.3"/>
    <n v="2"/>
    <n v="7"/>
    <n v="1"/>
    <n v="0"/>
    <n v="220.07999999999998"/>
    <n v="1"/>
    <n v="103.15599999999999"/>
    <n v="1"/>
    <s v="Medium"/>
    <n v="2"/>
  </r>
  <r>
    <s v="IN-2015-CD119807-42333"/>
    <d v="2015-11-25T00:00:00"/>
    <d v="2015-11-29T00:00:00"/>
    <s v="Standard Class"/>
    <s v="Consumer"/>
    <n v="1"/>
    <s v="Sydney"/>
    <s v="New South Wales"/>
    <s v="Australia"/>
    <s v="Sydney,New South Wales,Australia"/>
    <s v="Oceania"/>
    <s v="Asia Pacific"/>
    <x v="1"/>
    <x v="6"/>
    <s v="Okidata Inkjet, Wireless"/>
    <n v="1130.7600000000002"/>
    <n v="2"/>
    <n v="4"/>
    <n v="1"/>
    <n v="0.1"/>
    <n v="414.6"/>
    <n v="1"/>
    <n v="103.1"/>
    <n v="1"/>
    <s v="High"/>
    <n v="3"/>
  </r>
  <r>
    <s v="MX-2015-AR1082582-42088"/>
    <d v="2015-03-25T00:00:00"/>
    <d v="2015-03-27T00:00:00"/>
    <s v="First Class"/>
    <s v="Corporate"/>
    <n v="2"/>
    <s v="Guadalajara"/>
    <s v="Jalisco"/>
    <s v="Mexico"/>
    <s v="Guadalajara,Jalisco,Mexico"/>
    <s v="Central America"/>
    <s v="LATAM"/>
    <x v="2"/>
    <x v="4"/>
    <s v="Safco Corner Shelving, Traditional"/>
    <n v="717.40800000000002"/>
    <n v="1"/>
    <n v="9"/>
    <n v="2"/>
    <n v="0.2"/>
    <n v="224.02799999999996"/>
    <n v="1"/>
    <n v="103.03"/>
    <n v="1"/>
    <s v="High"/>
    <n v="3"/>
  </r>
  <r>
    <s v="US-2015-AG10675140-42165"/>
    <d v="2015-06-10T00:00:00"/>
    <d v="2015-06-15T00:00:00"/>
    <s v="Standard Class"/>
    <s v="Consumer"/>
    <n v="1"/>
    <s v="Salem"/>
    <s v="Virginia"/>
    <s v="United States"/>
    <s v="Salem,Virginia,United States"/>
    <s v="Southern US"/>
    <s v="USCA"/>
    <x v="0"/>
    <x v="15"/>
    <s v="Staples"/>
    <n v="49.12"/>
    <n v="1"/>
    <n v="4"/>
    <n v="1"/>
    <n v="0"/>
    <n v="23.086399999999998"/>
    <n v="1"/>
    <n v="2.57"/>
    <n v="1"/>
    <s v="Medium"/>
    <n v="2"/>
  </r>
  <r>
    <s v="SA-2015-IG5085110-42133"/>
    <d v="2015-05-09T00:00:00"/>
    <d v="2015-05-11T00:00:00"/>
    <s v="Second Class"/>
    <s v="Consumer"/>
    <n v="1"/>
    <s v="Kuwait City"/>
    <s v="Al Asimah"/>
    <s v="Kuwait"/>
    <s v="Kuwait City,Al Asimah,Kuwait"/>
    <s v="Western Asia"/>
    <s v="Asia Pacific"/>
    <x v="2"/>
    <x v="5"/>
    <s v="Harbour Creations Swivel Stool, Set of Two"/>
    <n v="1094.22"/>
    <n v="2"/>
    <n v="6"/>
    <n v="1"/>
    <n v="0"/>
    <n v="317.15999999999997"/>
    <n v="1"/>
    <n v="102.9"/>
    <n v="1"/>
    <s v="High"/>
    <n v="3"/>
  </r>
  <r>
    <s v="US-2015-AG10675140-42255"/>
    <d v="2015-09-08T00:00:00"/>
    <d v="2015-09-12T00:00:00"/>
    <s v="Standard Class"/>
    <s v="Consumer"/>
    <n v="1"/>
    <s v="Milwaukee"/>
    <s v="Wisconsin"/>
    <s v="United States"/>
    <s v="Milwaukee,Wisconsin,United States"/>
    <s v="Central US"/>
    <s v="USCA"/>
    <x v="1"/>
    <x v="10"/>
    <s v="Rosewill 107 Normal Keys USB Wired Standard Keyboard"/>
    <n v="13.48"/>
    <n v="1"/>
    <n v="1"/>
    <n v="1"/>
    <n v="0"/>
    <n v="1.8872"/>
    <n v="1"/>
    <n v="1.9"/>
    <n v="1"/>
    <s v="High"/>
    <n v="3"/>
  </r>
  <r>
    <s v="ES-2015-GH1442564-42188"/>
    <d v="2015-07-03T00:00:00"/>
    <d v="2015-07-08T00:00:00"/>
    <s v="Standard Class"/>
    <s v="Consumer"/>
    <n v="1"/>
    <s v="Velletri"/>
    <s v="Lazio"/>
    <s v="Italy"/>
    <s v="Velletri,Lazio,Italy"/>
    <s v="Southern Europe"/>
    <s v="Europe"/>
    <x v="1"/>
    <x v="10"/>
    <s v="Belkin Router, Bluetooth"/>
    <n v="1293.75"/>
    <n v="2"/>
    <n v="5"/>
    <n v="1"/>
    <n v="0"/>
    <n v="51.750000000000007"/>
    <n v="1"/>
    <n v="102.87"/>
    <n v="1"/>
    <s v="Medium"/>
    <n v="2"/>
  </r>
  <r>
    <s v="SU-2015-EM4200122-42178"/>
    <d v="2015-06-23T00:00:00"/>
    <d v="2015-06-27T00:00:00"/>
    <s v="Standard Class"/>
    <s v="Home Office"/>
    <n v="3"/>
    <s v="Khartoum"/>
    <s v="Khartoum"/>
    <s v="Sudan"/>
    <s v="Khartoum,Khartoum,Sudan"/>
    <s v="North Africa"/>
    <s v="Africa"/>
    <x v="0"/>
    <x v="0"/>
    <s v="Cuisinart Refrigerator, Red"/>
    <n v="992.15999999999985"/>
    <n v="1"/>
    <n v="2"/>
    <n v="1"/>
    <n v="0"/>
    <n v="248.04000000000002"/>
    <n v="1"/>
    <n v="102.79"/>
    <n v="1"/>
    <s v="Medium"/>
    <n v="2"/>
  </r>
  <r>
    <s v="EG-2015-EG390038-42280"/>
    <d v="2015-10-03T00:00:00"/>
    <d v="2015-10-07T00:00:00"/>
    <s v="Second Class"/>
    <s v="Consumer"/>
    <n v="1"/>
    <s v="Al Minya"/>
    <s v="Al Minya"/>
    <s v="Egypt"/>
    <s v="Al Minya,Al Minya,Egypt"/>
    <s v="North Africa"/>
    <s v="Africa"/>
    <x v="1"/>
    <x v="2"/>
    <s v="Nokia Speaker Phone, with Caller ID"/>
    <n v="985.19999999999993"/>
    <n v="1"/>
    <n v="8"/>
    <n v="1"/>
    <n v="0"/>
    <n v="78.72"/>
    <n v="1"/>
    <n v="102.77"/>
    <n v="1"/>
    <s v="Medium"/>
    <n v="2"/>
  </r>
  <r>
    <s v="MX-2015-VG2179051-42185"/>
    <d v="2015-06-30T00:00:00"/>
    <d v="2015-07-02T00:00:00"/>
    <s v="First Class"/>
    <s v="Consumer"/>
    <n v="1"/>
    <s v="Escuintla"/>
    <s v="Escuintla"/>
    <s v="Guatemala"/>
    <s v="Escuintla,Escuintla,Guatemala"/>
    <s v="Central America"/>
    <s v="LATAM"/>
    <x v="1"/>
    <x v="10"/>
    <s v="Belkin Router, USB"/>
    <n v="517.92000000000007"/>
    <n v="1"/>
    <n v="3"/>
    <n v="1"/>
    <n v="0"/>
    <n v="176.04"/>
    <n v="1"/>
    <n v="102.68699999999998"/>
    <n v="1"/>
    <s v="Critical"/>
    <n v="4"/>
  </r>
  <r>
    <s v="IN-2015-CC1261027-42059"/>
    <d v="2015-02-24T00:00:00"/>
    <d v="2015-02-28T00:00:00"/>
    <s v="Standard Class"/>
    <s v="Corporate"/>
    <n v="2"/>
    <s v="Luoyang"/>
    <s v="Guangdong"/>
    <s v="China"/>
    <s v="Luoyang,Guangdong,China"/>
    <s v="Eastern Asia"/>
    <s v="Asia Pacific"/>
    <x v="1"/>
    <x v="1"/>
    <s v="Hewlett Personal Copier, High-Speed"/>
    <n v="997.28999999999974"/>
    <n v="1"/>
    <n v="7"/>
    <n v="1"/>
    <n v="0"/>
    <n v="9.8699999999999992"/>
    <n v="1"/>
    <n v="102.62"/>
    <n v="1"/>
    <s v="Medium"/>
    <n v="2"/>
  </r>
  <r>
    <s v="IN-2015-AT1043559-42243"/>
    <d v="2015-08-27T00:00:00"/>
    <d v="2015-08-31T00:00:00"/>
    <s v="Standard Class"/>
    <s v="Home Office"/>
    <n v="3"/>
    <s v="Depok"/>
    <s v="Jawa Barat"/>
    <s v="Indonesia"/>
    <s v="Depok,Jawa Barat,Indonesia"/>
    <s v="Southeastern Asia"/>
    <s v="Asia Pacific"/>
    <x v="1"/>
    <x v="1"/>
    <s v="HP Wireless Fax, High-Speed"/>
    <n v="999.96389999999985"/>
    <n v="1"/>
    <n v="3"/>
    <n v="1"/>
    <n v="7.0000000000000007E-2"/>
    <n v="268.8039"/>
    <n v="1"/>
    <n v="102.59"/>
    <n v="1"/>
    <s v="Medium"/>
    <n v="2"/>
  </r>
  <r>
    <s v="US-2015-NS1864055-42312"/>
    <d v="2015-11-04T00:00:00"/>
    <d v="2015-11-08T00:00:00"/>
    <s v="Standard Class"/>
    <s v="Corporate"/>
    <n v="2"/>
    <s v="La Ceiba"/>
    <s v="Atlántida"/>
    <s v="Honduras"/>
    <s v="La Ceiba,Atlántida,Honduras"/>
    <s v="Central America"/>
    <s v="LATAM"/>
    <x v="1"/>
    <x v="10"/>
    <s v="SanDisk Router, USB"/>
    <n v="513.12"/>
    <n v="1"/>
    <n v="5"/>
    <n v="1"/>
    <n v="0.4"/>
    <n v="-153.98000000000002"/>
    <n v="3"/>
    <n v="102.42400000000001"/>
    <n v="1"/>
    <s v="High"/>
    <n v="3"/>
  </r>
  <r>
    <s v="ID-2015-CC12370118-42225"/>
    <d v="2015-08-09T00:00:00"/>
    <d v="2015-08-14T00:00:00"/>
    <s v="Standard Class"/>
    <s v="Consumer"/>
    <n v="1"/>
    <s v="Daejeon"/>
    <s v="Daejeon"/>
    <s v="South Korea"/>
    <s v="Daejeon,Daejeon,South Korea"/>
    <s v="Eastern Asia"/>
    <s v="Asia Pacific"/>
    <x v="1"/>
    <x v="2"/>
    <s v="Motorola Smart Phone, Cordless"/>
    <n v="964.17"/>
    <n v="1"/>
    <n v="3"/>
    <n v="1"/>
    <n v="0.5"/>
    <n v="-887.04"/>
    <n v="3"/>
    <n v="102.3"/>
    <n v="1"/>
    <s v="High"/>
    <n v="3"/>
  </r>
  <r>
    <s v="IN-2015-PF1912092-42276"/>
    <d v="2015-09-29T00:00:00"/>
    <d v="2015-10-04T00:00:00"/>
    <s v="Standard Class"/>
    <s v="Consumer"/>
    <n v="1"/>
    <s v="Christchurch"/>
    <s v="Canterbury"/>
    <s v="New Zealand"/>
    <s v="Christchurch,Canterbury,New Zealand"/>
    <s v="Oceania"/>
    <s v="Asia Pacific"/>
    <x v="1"/>
    <x v="6"/>
    <s v="Konica Inkjet, White"/>
    <n v="1242.3600000000001"/>
    <n v="2"/>
    <n v="4"/>
    <n v="1"/>
    <n v="0"/>
    <n v="285.71999999999997"/>
    <n v="1"/>
    <n v="102.1"/>
    <n v="1"/>
    <s v="High"/>
    <n v="3"/>
  </r>
  <r>
    <s v="IN-2015-CM1211527-42235"/>
    <d v="2015-08-19T00:00:00"/>
    <d v="2015-08-22T00:00:00"/>
    <s v="First Class"/>
    <s v="Consumer"/>
    <n v="1"/>
    <s v="Heze"/>
    <s v="Shandong"/>
    <s v="China"/>
    <s v="Heze,Shandong,China"/>
    <s v="Eastern Asia"/>
    <s v="Asia Pacific"/>
    <x v="1"/>
    <x v="1"/>
    <s v="HP Copy Machine, High-Speed"/>
    <n v="487.38"/>
    <n v="1"/>
    <n v="2"/>
    <n v="1"/>
    <n v="0"/>
    <n v="107.22"/>
    <n v="1"/>
    <n v="101.98"/>
    <n v="1"/>
    <s v="Critical"/>
    <n v="4"/>
  </r>
  <r>
    <s v="US-2015-AH1019582-42318"/>
    <d v="2015-11-10T00:00:00"/>
    <d v="2015-11-16T00:00:00"/>
    <s v="Standard Class"/>
    <s v="Corporate"/>
    <n v="2"/>
    <s v="Atlixco"/>
    <s v="Puebla"/>
    <s v="Mexico"/>
    <s v="Atlixco,Puebla,Mexico"/>
    <s v="Central America"/>
    <s v="LATAM"/>
    <x v="1"/>
    <x v="1"/>
    <s v="HP Wireless Fax, High-Speed"/>
    <n v="1192.3106"/>
    <n v="2"/>
    <n v="5"/>
    <n v="1"/>
    <n v="2E-3"/>
    <n v="57.310600000000001"/>
    <n v="1"/>
    <n v="101.94800000000001"/>
    <n v="1"/>
    <s v="Medium"/>
    <n v="2"/>
  </r>
  <r>
    <s v="IN-2015-TR2132559-42368"/>
    <d v="2015-12-30T00:00:00"/>
    <d v="2016-01-01T00:00:00"/>
    <s v="Second Class"/>
    <s v="Consumer"/>
    <n v="1"/>
    <s v="Bandung"/>
    <s v="Jawa Barat"/>
    <s v="Indonesia"/>
    <s v="Bandung,Jawa Barat,Indonesia"/>
    <s v="Southeastern Asia"/>
    <s v="Asia Pacific"/>
    <x v="0"/>
    <x v="12"/>
    <s v="Rogers Shelving, Wire Frame"/>
    <n v="457.16399999999993"/>
    <n v="1"/>
    <n v="9"/>
    <n v="2"/>
    <n v="0.17"/>
    <n v="65.933999999999997"/>
    <n v="1"/>
    <n v="101.88"/>
    <n v="1"/>
    <s v="High"/>
    <n v="3"/>
  </r>
  <r>
    <s v="ES-2015-CW11905139-42361"/>
    <d v="2015-12-23T00:00:00"/>
    <d v="2015-12-29T00:00:00"/>
    <s v="Standard Class"/>
    <s v="Home Office"/>
    <n v="3"/>
    <s v="London"/>
    <s v="England"/>
    <s v="United Kingdom"/>
    <s v="London,England,United Kingdom"/>
    <s v="Northern Europe"/>
    <s v="Europe"/>
    <x v="2"/>
    <x v="4"/>
    <s v="Safco Classic Bookcase, Mobile"/>
    <n v="2379.6179999999995"/>
    <n v="2"/>
    <n v="6"/>
    <n v="1"/>
    <n v="0.1"/>
    <n v="740.17800000000011"/>
    <n v="1"/>
    <n v="101.87"/>
    <n v="1"/>
    <s v="Medium"/>
    <n v="2"/>
  </r>
  <r>
    <s v="ES-2015-AS1022545-42357"/>
    <d v="2015-12-19T00:00:00"/>
    <d v="2015-12-23T00:00:00"/>
    <s v="Standard Class"/>
    <s v="Corporate"/>
    <n v="2"/>
    <s v="Villefontaine"/>
    <s v="Auvergne-Rhône-Alpes"/>
    <s v="France"/>
    <s v="Villefontaine,Auvergne-Rhône-Alpes,France"/>
    <s v="Western Europe"/>
    <s v="Europe"/>
    <x v="1"/>
    <x v="1"/>
    <s v="Brother Wireless Fax, Digital"/>
    <n v="965.04750000000001"/>
    <n v="1"/>
    <n v="3"/>
    <n v="1"/>
    <n v="0.15"/>
    <n v="-68.152500000000018"/>
    <n v="3"/>
    <n v="101.77"/>
    <n v="1"/>
    <s v="Medium"/>
    <n v="2"/>
  </r>
  <r>
    <s v="US-2015-KW1643598-42287"/>
    <d v="2015-10-10T00:00:00"/>
    <d v="2015-10-15T00:00:00"/>
    <s v="Second Class"/>
    <s v="Consumer"/>
    <n v="1"/>
    <s v="Arraiján"/>
    <s v="Panama"/>
    <s v="Panama"/>
    <s v="Arraiján,Panama,Panama"/>
    <s v="Central America"/>
    <s v="LATAM"/>
    <x v="1"/>
    <x v="2"/>
    <s v="Motorola Smart Phone, Full Size"/>
    <n v="772.77599999999984"/>
    <n v="1"/>
    <n v="3"/>
    <n v="1"/>
    <n v="0.4"/>
    <n v="-257.60399999999998"/>
    <n v="3"/>
    <n v="101.759"/>
    <n v="1"/>
    <s v="High"/>
    <n v="3"/>
  </r>
  <r>
    <s v="ES-2015-RA1928548-42018"/>
    <d v="2015-01-14T00:00:00"/>
    <d v="2015-01-19T00:00:00"/>
    <s v="Second Class"/>
    <s v="Consumer"/>
    <n v="1"/>
    <s v="Reutlingen"/>
    <s v="Baden-Württemberg"/>
    <s v="Germany"/>
    <s v="Reutlingen,Baden-Württemberg,Germany"/>
    <s v="Western Europe"/>
    <s v="Europe"/>
    <x v="1"/>
    <x v="2"/>
    <s v="Apple Headset, Full Size"/>
    <n v="596.4"/>
    <n v="1"/>
    <n v="8"/>
    <n v="1"/>
    <n v="0"/>
    <n v="101.28"/>
    <n v="1"/>
    <n v="101.74"/>
    <n v="1"/>
    <s v="Medium"/>
    <n v="2"/>
  </r>
  <r>
    <s v="RO-2015-CA1965107-42090"/>
    <d v="2015-03-27T00:00:00"/>
    <d v="2015-03-31T00:00:00"/>
    <s v="Standard Class"/>
    <s v="Corporate"/>
    <n v="2"/>
    <s v="Ploiesti"/>
    <s v="Prahova"/>
    <s v="Romania"/>
    <s v="Ploiesti,Prahova,Romania"/>
    <s v="Eastern Europe"/>
    <s v="Europe"/>
    <x v="0"/>
    <x v="12"/>
    <s v="Smead File Cart, Single Width"/>
    <n v="1031.04"/>
    <n v="2"/>
    <n v="8"/>
    <n v="1"/>
    <n v="0"/>
    <n v="72"/>
    <n v="1"/>
    <n v="101.7"/>
    <n v="1"/>
    <s v="Medium"/>
    <n v="2"/>
  </r>
  <r>
    <s v="IZ-2015-Dl360061-42258"/>
    <d v="2015-09-11T00:00:00"/>
    <d v="2015-09-13T00:00:00"/>
    <s v="First Class"/>
    <s v="Corporate"/>
    <n v="2"/>
    <s v="Baghdad"/>
    <s v="Baghdad"/>
    <s v="Iraq"/>
    <s v="Baghdad,Baghdad,Iraq"/>
    <s v="Western Asia"/>
    <s v="Asia Pacific"/>
    <x v="1"/>
    <x v="2"/>
    <s v="Samsung Smart Phone, with Caller ID"/>
    <n v="636.15000000000009"/>
    <n v="1"/>
    <n v="1"/>
    <n v="1"/>
    <n v="0"/>
    <n v="311.70000000000005"/>
    <n v="1"/>
    <n v="101.63"/>
    <n v="1"/>
    <s v="Critical"/>
    <n v="4"/>
  </r>
  <r>
    <s v="IN-2015-LS1723078-42251"/>
    <d v="2015-09-04T00:00:00"/>
    <d v="2015-09-08T00:00:00"/>
    <s v="Standard Class"/>
    <s v="Consumer"/>
    <n v="1"/>
    <s v="Seremban"/>
    <s v="Negeri Sembilan"/>
    <s v="Malaysia"/>
    <s v="Seremban,Negeri Sembilan,Malaysia"/>
    <s v="Southeastern Asia"/>
    <s v="Asia Pacific"/>
    <x v="0"/>
    <x v="12"/>
    <s v="Tenex Lockers, Industrial"/>
    <n v="613.89"/>
    <n v="1"/>
    <n v="3"/>
    <n v="1"/>
    <n v="0"/>
    <n v="153.45000000000002"/>
    <n v="1"/>
    <n v="101.31"/>
    <n v="1"/>
    <s v="High"/>
    <n v="3"/>
  </r>
  <r>
    <s v="ES-2015-IM1507045-42234"/>
    <d v="2015-08-18T00:00:00"/>
    <d v="2015-08-21T00:00:00"/>
    <s v="Second Class"/>
    <s v="Consumer"/>
    <n v="1"/>
    <s v="Meudon"/>
    <s v="Ile-de-France"/>
    <s v="France"/>
    <s v="Meudon,Ile-de-France,France"/>
    <s v="Western Europe"/>
    <s v="Europe"/>
    <x v="0"/>
    <x v="12"/>
    <s v="Tenex File Cart, Industrial"/>
    <n v="362.15100000000001"/>
    <n v="1"/>
    <n v="3"/>
    <n v="1"/>
    <n v="0.1"/>
    <n v="36.170999999999992"/>
    <n v="1"/>
    <n v="101.24"/>
    <n v="1"/>
    <s v="Critical"/>
    <n v="4"/>
  </r>
  <r>
    <s v="ID-2015-NC1834097-42147"/>
    <d v="2015-05-23T00:00:00"/>
    <d v="2015-05-25T00:00:00"/>
    <s v="Second Class"/>
    <s v="Consumer"/>
    <n v="1"/>
    <s v="Lahore"/>
    <s v="Punjab"/>
    <s v="Pakistan"/>
    <s v="Lahore,Punjab,Pakistan"/>
    <s v="Southern Asia"/>
    <s v="Asia Pacific"/>
    <x v="2"/>
    <x v="3"/>
    <s v="Hon Conference Table, Rectangular"/>
    <n v="1286.6699999999996"/>
    <n v="2"/>
    <n v="7"/>
    <n v="1"/>
    <n v="0.8"/>
    <n v="-2380.3500000000008"/>
    <n v="2"/>
    <n v="101.24"/>
    <n v="1"/>
    <s v="Medium"/>
    <n v="2"/>
  </r>
  <r>
    <s v="IN-2015-DP131057-42271"/>
    <d v="2015-09-24T00:00:00"/>
    <d v="2015-09-28T00:00:00"/>
    <s v="Standard Class"/>
    <s v="Corporate"/>
    <n v="2"/>
    <s v="Gold Coast"/>
    <s v="Queensland"/>
    <s v="Australia"/>
    <s v="Gold Coast,Queensland,Australia"/>
    <s v="Oceania"/>
    <s v="Asia Pacific"/>
    <x v="2"/>
    <x v="11"/>
    <s v="Eldon Frame, Erganomic"/>
    <n v="620.298"/>
    <n v="1"/>
    <n v="6"/>
    <n v="1"/>
    <n v="0.1"/>
    <n v="20.537999999999997"/>
    <n v="1"/>
    <n v="100.81"/>
    <n v="1"/>
    <s v="High"/>
    <n v="3"/>
  </r>
  <r>
    <s v="IN-2015-SR2042566-42244"/>
    <d v="2015-08-28T00:00:00"/>
    <d v="2015-09-01T00:00:00"/>
    <s v="Standard Class"/>
    <s v="Home Office"/>
    <n v="3"/>
    <s v="Kawasaki"/>
    <s v="Fukuoka"/>
    <s v="Japan"/>
    <s v="Kawasaki,Fukuoka,Japan"/>
    <s v="Eastern Asia"/>
    <s v="Asia Pacific"/>
    <x v="1"/>
    <x v="6"/>
    <s v="Epson Card Printer, Wireless"/>
    <n v="849.75"/>
    <n v="1"/>
    <n v="5"/>
    <n v="1"/>
    <n v="0"/>
    <n v="203.84999999999997"/>
    <n v="1"/>
    <n v="100.79"/>
    <n v="1"/>
    <s v="High"/>
    <n v="3"/>
  </r>
  <r>
    <s v="US-2015-GZ1447082-42348"/>
    <d v="2015-12-10T00:00:00"/>
    <d v="2015-12-12T00:00:00"/>
    <s v="First Class"/>
    <s v="Consumer"/>
    <n v="1"/>
    <s v="Tlalpan"/>
    <s v="Distrito Federal"/>
    <s v="Mexico"/>
    <s v="Tlalpan,Distrito Federal,Mexico"/>
    <s v="Central America"/>
    <s v="LATAM"/>
    <x v="2"/>
    <x v="3"/>
    <s v="Barricks Wood Table, Fully Assembled"/>
    <n v="1105.92"/>
    <n v="2"/>
    <n v="4"/>
    <n v="1"/>
    <n v="0.2"/>
    <n v="-41.520000000000024"/>
    <n v="3"/>
    <n v="100.661"/>
    <n v="1"/>
    <s v="Medium"/>
    <n v="2"/>
  </r>
  <r>
    <s v="ES-2015-AR1082545-42270"/>
    <d v="2015-09-23T00:00:00"/>
    <d v="2015-09-25T00:00:00"/>
    <s v="First Class"/>
    <s v="Corporate"/>
    <n v="2"/>
    <s v="Rambouillet"/>
    <s v="Ile-de-France"/>
    <s v="France"/>
    <s v="Rambouillet,Ile-de-France,France"/>
    <s v="Western Europe"/>
    <s v="Europe"/>
    <x v="2"/>
    <x v="11"/>
    <s v="Deflect-O Frame, Durable"/>
    <n v="749.49000000000012"/>
    <n v="1"/>
    <n v="7"/>
    <n v="1"/>
    <n v="0"/>
    <n v="307.23"/>
    <n v="1"/>
    <n v="100.47"/>
    <n v="1"/>
    <s v="Medium"/>
    <n v="2"/>
  </r>
  <r>
    <s v="IN-2015-SC2005027-42270"/>
    <d v="2015-09-23T00:00:00"/>
    <d v="2015-09-25T00:00:00"/>
    <s v="Second Class"/>
    <s v="Home Office"/>
    <n v="3"/>
    <s v="Kaiyuan"/>
    <s v="Liaoning"/>
    <s v="China"/>
    <s v="Kaiyuan,Liaoning,China"/>
    <s v="Eastern Asia"/>
    <s v="Asia Pacific"/>
    <x v="2"/>
    <x v="3"/>
    <s v="Chromcraft Round Table, with Bottom Storage"/>
    <n v="980.90999999999985"/>
    <n v="1"/>
    <n v="3"/>
    <n v="1"/>
    <n v="0.3"/>
    <n v="210.14999999999998"/>
    <n v="1"/>
    <n v="100.3"/>
    <n v="1"/>
    <s v="Medium"/>
    <n v="2"/>
  </r>
  <r>
    <s v="IT-2015-DB1291064-42223"/>
    <d v="2015-08-07T00:00:00"/>
    <d v="2015-08-11T00:00:00"/>
    <s v="Standard Class"/>
    <s v="Home Office"/>
    <n v="3"/>
    <s v="Parma"/>
    <s v="Emilia-Romagna"/>
    <s v="Italy"/>
    <s v="Parma,Emilia-Romagna,Italy"/>
    <s v="Southern Europe"/>
    <s v="Europe"/>
    <x v="0"/>
    <x v="0"/>
    <s v="KitchenAid Stove, Black"/>
    <n v="1708.7400000000002"/>
    <n v="2"/>
    <n v="3"/>
    <n v="1"/>
    <n v="0"/>
    <n v="563.84999999999991"/>
    <n v="1"/>
    <n v="100.29"/>
    <n v="1"/>
    <s v="Medium"/>
    <n v="2"/>
  </r>
  <r>
    <s v="IN-2015-CC126107-42353"/>
    <d v="2015-12-15T00:00:00"/>
    <d v="2015-12-20T00:00:00"/>
    <s v="Standard Class"/>
    <s v="Corporate"/>
    <n v="2"/>
    <s v="Melbourne"/>
    <s v="Victoria"/>
    <s v="Australia"/>
    <s v="Melbourne,Victoria,Australia"/>
    <s v="Oceania"/>
    <s v="Asia Pacific"/>
    <x v="2"/>
    <x v="5"/>
    <s v="Office Star Steel Folding Chair, Set of Two"/>
    <n v="591.94800000000009"/>
    <n v="1"/>
    <n v="7"/>
    <n v="1"/>
    <n v="0.1"/>
    <n v="216.88800000000003"/>
    <n v="1"/>
    <n v="100.22"/>
    <n v="1"/>
    <s v="High"/>
    <n v="3"/>
  </r>
  <r>
    <s v="ES-2015-JK1564045-42218"/>
    <d v="2015-08-02T00:00:00"/>
    <d v="2015-08-04T00:00:00"/>
    <s v="Second Class"/>
    <s v="Home Office"/>
    <n v="3"/>
    <s v="Lille"/>
    <s v="Nord-Pas-de-Calais-Picardie"/>
    <s v="France"/>
    <s v="Lille,Nord-Pas-de-Calais-Picardie,France"/>
    <s v="Western Europe"/>
    <s v="Europe"/>
    <x v="1"/>
    <x v="1"/>
    <s v="Sharp Copy Machine, High-Speed"/>
    <n v="610.46999999999991"/>
    <n v="1"/>
    <n v="3"/>
    <n v="1"/>
    <n v="0.15"/>
    <n v="208.26000000000002"/>
    <n v="1"/>
    <n v="100.14"/>
    <n v="1"/>
    <s v="Critical"/>
    <n v="4"/>
  </r>
  <r>
    <s v="MX-2015-HK1489018-42326"/>
    <d v="2015-11-18T00:00:00"/>
    <d v="2015-11-18T00:00:00"/>
    <s v="Same Day"/>
    <s v="Corporate"/>
    <n v="2"/>
    <s v="Maceió"/>
    <s v="Alagoas"/>
    <s v="Brazil"/>
    <s v="Maceió,Alagoas,Brazil"/>
    <s v="South America"/>
    <s v="LATAM"/>
    <x v="2"/>
    <x v="4"/>
    <s v="Dania Classic Bookcase, Mobile"/>
    <n v="551.03999999999985"/>
    <n v="1"/>
    <n v="2"/>
    <n v="1"/>
    <n v="0"/>
    <n v="99.16"/>
    <n v="1"/>
    <n v="100.13800000000001"/>
    <n v="1"/>
    <s v="High"/>
    <n v="3"/>
  </r>
  <r>
    <s v="IZ-2015-MS783061-42322"/>
    <d v="2015-11-14T00:00:00"/>
    <d v="2015-11-18T00:00:00"/>
    <s v="Second Class"/>
    <s v="Consumer"/>
    <n v="1"/>
    <s v="Samarra'"/>
    <s v="Salah Ad Din"/>
    <s v="Iraq"/>
    <s v="Samarra',Salah Ad Din,Iraq"/>
    <s v="Western Asia"/>
    <s v="Asia Pacific"/>
    <x v="1"/>
    <x v="2"/>
    <s v="Cisco Smart Phone, Cordless"/>
    <n v="651.48"/>
    <n v="1"/>
    <n v="1"/>
    <n v="1"/>
    <n v="0"/>
    <n v="260.58"/>
    <n v="1"/>
    <n v="100.04"/>
    <n v="1"/>
    <s v="Medium"/>
    <n v="2"/>
  </r>
  <r>
    <s v="UP-2015-LH7155137-42242"/>
    <d v="2015-08-26T00:00:00"/>
    <d v="2015-08-28T00:00:00"/>
    <s v="First Class"/>
    <s v="Consumer"/>
    <n v="1"/>
    <s v="Sumy"/>
    <s v="Sumy"/>
    <s v="Ukraine"/>
    <s v="Sumy,Sumy,Ukraine"/>
    <s v="Eastern Europe"/>
    <s v="Europe"/>
    <x v="1"/>
    <x v="2"/>
    <s v="Samsung Speaker Phone, with Caller ID"/>
    <n v="246.48"/>
    <n v="1"/>
    <n v="2"/>
    <n v="1"/>
    <n v="0"/>
    <n v="14.76"/>
    <n v="1"/>
    <n v="99.98"/>
    <n v="1"/>
    <s v="Critical"/>
    <n v="4"/>
  </r>
  <r>
    <s v="IN-2015-MC1727588-42241"/>
    <d v="2015-08-25T00:00:00"/>
    <d v="2015-08-25T00:00:00"/>
    <s v="Same Day"/>
    <s v="Consumer"/>
    <n v="1"/>
    <s v="Yangon"/>
    <s v="Yangon"/>
    <s v="Myanmar (Burma)"/>
    <s v="Yangon,Yangon,Myanmar (Burma)"/>
    <s v="Southeastern Asia"/>
    <s v="Asia Pacific"/>
    <x v="1"/>
    <x v="2"/>
    <s v="Samsung Signal Booster, Full Size"/>
    <n v="457.76159999999999"/>
    <n v="1"/>
    <n v="4"/>
    <n v="1"/>
    <n v="0.17"/>
    <n v="-82.838400000000007"/>
    <n v="3"/>
    <n v="99.87"/>
    <n v="1"/>
    <s v="Medium"/>
    <n v="2"/>
  </r>
  <r>
    <s v="SA-2015-JS5940110-42080"/>
    <d v="2015-03-17T00:00:00"/>
    <d v="2015-03-22T00:00:00"/>
    <s v="Standard Class"/>
    <s v="Home Office"/>
    <n v="3"/>
    <s v="Riyadh"/>
    <s v="Ar Riyad"/>
    <s v="Saudi Arabia"/>
    <s v="Riyadh,Ar Riyad,Saudi Arabia"/>
    <s v="Western Asia"/>
    <s v="Asia Pacific"/>
    <x v="2"/>
    <x v="4"/>
    <s v="Safco Classic Bookcase, Pine"/>
    <n v="879"/>
    <n v="1"/>
    <n v="2"/>
    <n v="1"/>
    <n v="0"/>
    <n v="35.160000000000004"/>
    <n v="1"/>
    <n v="99.7"/>
    <n v="1"/>
    <s v="High"/>
    <n v="3"/>
  </r>
  <r>
    <s v="MX-2015-DO1343536-42224"/>
    <d v="2015-08-08T00:00:00"/>
    <d v="2015-08-12T00:00:00"/>
    <s v="Standard Class"/>
    <s v="Consumer"/>
    <n v="1"/>
    <s v="Santo Domingo"/>
    <s v="Santo Domingo"/>
    <s v="Dominican Republic"/>
    <s v="Santo Domingo,Santo Domingo,Dominican Republic"/>
    <s v="Caribbean"/>
    <s v="LATAM"/>
    <x v="2"/>
    <x v="4"/>
    <s v="Safco Classic Bookcase, Traditional"/>
    <n v="876.3"/>
    <n v="1"/>
    <n v="5"/>
    <n v="1"/>
    <n v="0.4"/>
    <n v="14.6"/>
    <n v="1"/>
    <n v="99.572000000000003"/>
    <n v="1"/>
    <s v="Medium"/>
    <n v="2"/>
  </r>
  <r>
    <s v="MA-2015-SC1038077-42094"/>
    <d v="2015-03-31T00:00:00"/>
    <d v="2015-04-04T00:00:00"/>
    <s v="Standard Class"/>
    <s v="Consumer"/>
    <n v="1"/>
    <s v="Mahajanga"/>
    <s v="Boeny"/>
    <s v="Madagascar"/>
    <s v="Mahajanga,Boeny,Madagascar"/>
    <s v="Eastern Africa"/>
    <s v="Africa"/>
    <x v="0"/>
    <x v="12"/>
    <s v="Tenex Lockers, Wire Frame"/>
    <n v="812.87999999999988"/>
    <n v="1"/>
    <n v="4"/>
    <n v="1"/>
    <n v="0"/>
    <n v="251.88"/>
    <n v="1"/>
    <n v="99.51"/>
    <n v="1"/>
    <s v="High"/>
    <n v="3"/>
  </r>
  <r>
    <s v="IN-2015-MC1759027-42167"/>
    <d v="2015-06-12T00:00:00"/>
    <d v="2015-06-19T00:00:00"/>
    <s v="Standard Class"/>
    <s v="Corporate"/>
    <n v="2"/>
    <s v="Beijing"/>
    <s v="Beijing"/>
    <s v="China"/>
    <s v="Beijing,Beijing,China"/>
    <s v="Eastern Asia"/>
    <s v="Asia Pacific"/>
    <x v="1"/>
    <x v="6"/>
    <s v="Konica Card Printer, Durable"/>
    <n v="1227.0300000000002"/>
    <n v="2"/>
    <n v="7"/>
    <n v="1"/>
    <n v="0"/>
    <n v="73.5"/>
    <n v="1"/>
    <n v="99.44"/>
    <n v="1"/>
    <s v="Medium"/>
    <n v="2"/>
  </r>
  <r>
    <s v="IN-2015-IG1508527-42356"/>
    <d v="2015-12-18T00:00:00"/>
    <d v="2015-12-20T00:00:00"/>
    <s v="Second Class"/>
    <s v="Consumer"/>
    <n v="1"/>
    <s v="Beijing"/>
    <s v="Beijing"/>
    <s v="China"/>
    <s v="Beijing,Beijing,China"/>
    <s v="Eastern Asia"/>
    <s v="Asia Pacific"/>
    <x v="2"/>
    <x v="5"/>
    <s v="Hon Executive Leather Armchair, Adjustable"/>
    <n v="459.62999999999994"/>
    <n v="1"/>
    <n v="1"/>
    <n v="1"/>
    <n v="0"/>
    <n v="87.300000000000011"/>
    <n v="1"/>
    <n v="99.43"/>
    <n v="1"/>
    <s v="High"/>
    <n v="3"/>
  </r>
  <r>
    <s v="IT-2015-DB1327091-42244"/>
    <d v="2015-08-28T00:00:00"/>
    <d v="2015-09-02T00:00:00"/>
    <s v="Second Class"/>
    <s v="Home Office"/>
    <n v="3"/>
    <s v="The Hague"/>
    <s v="South Holland"/>
    <s v="Netherlands"/>
    <s v="The Hague,South Holland,Netherlands"/>
    <s v="Western Europe"/>
    <s v="Europe"/>
    <x v="2"/>
    <x v="4"/>
    <s v="Ikea Stackable Bookrack, Traditional"/>
    <n v="490.32"/>
    <n v="1"/>
    <n v="8"/>
    <n v="1"/>
    <n v="0.5"/>
    <n v="-127.68"/>
    <n v="3"/>
    <n v="99.37"/>
    <n v="1"/>
    <s v="High"/>
    <n v="3"/>
  </r>
  <r>
    <s v="MX-2015-GH1466536-42294"/>
    <d v="2015-10-17T00:00:00"/>
    <d v="2015-10-24T00:00:00"/>
    <s v="Standard Class"/>
    <s v="Consumer"/>
    <n v="1"/>
    <s v="Santo Domingo"/>
    <s v="Santo Domingo"/>
    <s v="Dominican Republic"/>
    <s v="Santo Domingo,Santo Domingo,Dominican Republic"/>
    <s v="Caribbean"/>
    <s v="LATAM"/>
    <x v="1"/>
    <x v="1"/>
    <s v="Sharp Copy Machine, High-Speed"/>
    <n v="891.52560000000017"/>
    <n v="1"/>
    <n v="7"/>
    <n v="1"/>
    <n v="0.20200000000000001"/>
    <n v="109.48559999999998"/>
    <n v="1"/>
    <n v="99.213999999999999"/>
    <n v="1"/>
    <s v="Medium"/>
    <n v="2"/>
  </r>
  <r>
    <s v="SY-2015-EK3795126-42157"/>
    <d v="2015-06-02T00:00:00"/>
    <d v="2015-06-03T00:00:00"/>
    <s v="First Class"/>
    <s v="Home Office"/>
    <n v="3"/>
    <s v="Dayr az Zawr"/>
    <s v="Dayr Az Zawr"/>
    <s v="Syria"/>
    <s v="Dayr az Zawr,Dayr Az Zawr,Syria"/>
    <s v="Western Asia"/>
    <s v="Asia Pacific"/>
    <x v="1"/>
    <x v="1"/>
    <s v="Brother Wireless Fax, Digital"/>
    <n v="378.45000000000005"/>
    <n v="1"/>
    <n v="1"/>
    <n v="1"/>
    <n v="0"/>
    <n v="34.049999999999997"/>
    <n v="1"/>
    <n v="99.1"/>
    <n v="1"/>
    <s v="High"/>
    <n v="3"/>
  </r>
  <r>
    <s v="US-2015-AM10705140-42181"/>
    <d v="2015-06-26T00:00:00"/>
    <d v="2015-06-30T00:00:00"/>
    <s v="Second Class"/>
    <s v="Consumer"/>
    <n v="1"/>
    <s v="Seattle"/>
    <s v="Washington"/>
    <s v="United States"/>
    <s v="Seattle,Washington,United States"/>
    <s v="Western US"/>
    <s v="USCA"/>
    <x v="2"/>
    <x v="3"/>
    <s v="Chromcraft Bull-Nose Wood Round Conference Table Top, Wood Base"/>
    <n v="871.4"/>
    <n v="1"/>
    <n v="4"/>
    <n v="1"/>
    <n v="0"/>
    <n v="148.13799999999992"/>
    <n v="1"/>
    <n v="148.12"/>
    <n v="1"/>
    <s v="High"/>
    <n v="3"/>
  </r>
  <r>
    <s v="MX-2015-MW1823518-42306"/>
    <d v="2015-10-29T00:00:00"/>
    <d v="2015-11-01T00:00:00"/>
    <s v="First Class"/>
    <s v="Corporate"/>
    <n v="2"/>
    <s v="Brasília"/>
    <s v="Federal District"/>
    <s v="Brazil"/>
    <s v="Brasília,Federal District,Brazil"/>
    <s v="South America"/>
    <s v="LATAM"/>
    <x v="2"/>
    <x v="5"/>
    <s v="SAFCO Executive Leather Armchair, Adjustable"/>
    <n v="618.56000000000006"/>
    <n v="1"/>
    <n v="2"/>
    <n v="1"/>
    <n v="0"/>
    <n v="235.04000000000002"/>
    <n v="1"/>
    <n v="98.930999999999997"/>
    <n v="1"/>
    <s v="High"/>
    <n v="3"/>
  </r>
  <r>
    <s v="IN-2015-CC1237058-42160"/>
    <d v="2015-06-05T00:00:00"/>
    <d v="2015-06-07T00:00:00"/>
    <s v="Second Class"/>
    <s v="Consumer"/>
    <n v="1"/>
    <s v="Solapur"/>
    <s v="Maharashtra"/>
    <s v="India"/>
    <s v="Solapur,Maharashtra,India"/>
    <s v="Southern Asia"/>
    <s v="Asia Pacific"/>
    <x v="1"/>
    <x v="1"/>
    <s v="Sharp Personal Copier, Laser"/>
    <n v="1320"/>
    <n v="2"/>
    <n v="11"/>
    <n v="2"/>
    <n v="0"/>
    <n v="488.40000000000009"/>
    <n v="1"/>
    <n v="98.79"/>
    <n v="1"/>
    <s v="Medium"/>
    <n v="2"/>
  </r>
  <r>
    <s v="MR-2015-CM219081-42217"/>
    <d v="2015-08-01T00:00:00"/>
    <d v="2015-08-06T00:00:00"/>
    <s v="Second Class"/>
    <s v="Consumer"/>
    <n v="1"/>
    <s v="Nouakchott"/>
    <s v="Nouakchott"/>
    <s v="Mauritania"/>
    <s v="Nouakchott,Nouakchott,Mauritania"/>
    <s v="Western Africa"/>
    <s v="Africa"/>
    <x v="0"/>
    <x v="12"/>
    <s v="Smead Lockers, Industrial"/>
    <n v="795.59999999999991"/>
    <n v="1"/>
    <n v="4"/>
    <n v="1"/>
    <n v="0"/>
    <n v="222.71999999999997"/>
    <n v="1"/>
    <n v="98.75"/>
    <n v="1"/>
    <s v="Medium"/>
    <n v="2"/>
  </r>
  <r>
    <s v="CA-2015-AM10705140-42207"/>
    <d v="2015-07-22T00:00:00"/>
    <d v="2015-07-28T00:00:00"/>
    <s v="Standard Class"/>
    <s v="Consumer"/>
    <n v="1"/>
    <s v="Salem"/>
    <s v="Virginia"/>
    <s v="United States"/>
    <s v="Salem,Virginia,United States"/>
    <s v="Southern US"/>
    <s v="USCA"/>
    <x v="1"/>
    <x v="2"/>
    <s v="Nortel Networks T7316 E Nt8 B27"/>
    <n v="271.95999999999998"/>
    <n v="1"/>
    <n v="4"/>
    <n v="1"/>
    <n v="0"/>
    <n v="67.990000000000009"/>
    <n v="1"/>
    <n v="20.190000000000001"/>
    <n v="1"/>
    <s v="Medium"/>
    <n v="2"/>
  </r>
  <r>
    <s v="MX-2015-DB1336051-42185"/>
    <d v="2015-06-30T00:00:00"/>
    <d v="2015-07-01T00:00:00"/>
    <s v="First Class"/>
    <s v="Home Office"/>
    <n v="3"/>
    <s v="Mixco"/>
    <s v="Guatemala"/>
    <s v="Guatemala"/>
    <s v="Mixco,Guatemala,Guatemala"/>
    <s v="Central America"/>
    <s v="LATAM"/>
    <x v="2"/>
    <x v="5"/>
    <s v="SAFCO Steel Folding Chair, Set of Two"/>
    <n v="469.12"/>
    <n v="1"/>
    <n v="8"/>
    <n v="1"/>
    <n v="0"/>
    <n v="220.48000000000002"/>
    <n v="1"/>
    <n v="98.611999999999995"/>
    <n v="1"/>
    <s v="Critical"/>
    <n v="4"/>
  </r>
  <r>
    <s v="IR-2015-AR57060-42217"/>
    <d v="2015-08-01T00:00:00"/>
    <d v="2015-08-03T00:00:00"/>
    <s v="Second Class"/>
    <s v="Consumer"/>
    <n v="1"/>
    <s v="Shiraz"/>
    <s v="Fars"/>
    <s v="Iran"/>
    <s v="Shiraz,Fars,Iran"/>
    <s v="Southern Asia"/>
    <s v="Asia Pacific"/>
    <x v="1"/>
    <x v="10"/>
    <s v="SanDisk Router, Bluetooth"/>
    <n v="512.69999999999993"/>
    <n v="1"/>
    <n v="2"/>
    <n v="1"/>
    <n v="0"/>
    <n v="199.92000000000002"/>
    <n v="1"/>
    <n v="98.53"/>
    <n v="1"/>
    <s v="Critical"/>
    <n v="4"/>
  </r>
  <r>
    <s v="SO-2015-SW10245116-42347"/>
    <d v="2015-12-09T00:00:00"/>
    <d v="2015-12-14T00:00:00"/>
    <s v="Second Class"/>
    <s v="Consumer"/>
    <n v="1"/>
    <s v="Mogadishu"/>
    <s v="Banaadir"/>
    <s v="Somalia"/>
    <s v="Mogadishu,Banaadir,Somalia"/>
    <s v="Eastern Africa"/>
    <s v="Africa"/>
    <x v="1"/>
    <x v="1"/>
    <s v="Hewlett Wireless Fax, Digital"/>
    <n v="759.66"/>
    <n v="1"/>
    <n v="2"/>
    <n v="1"/>
    <n v="0"/>
    <n v="91.14"/>
    <n v="1"/>
    <n v="98.53"/>
    <n v="1"/>
    <s v="High"/>
    <n v="3"/>
  </r>
  <r>
    <s v="CA-2015-AM10705140-42099"/>
    <d v="2015-04-05T00:00:00"/>
    <d v="2015-04-09T00:00:00"/>
    <s v="Standard Class"/>
    <s v="Consumer"/>
    <n v="1"/>
    <s v="Des Plaines"/>
    <s v="Illinois"/>
    <s v="United States"/>
    <s v="Des Plaines,Illinois,United States"/>
    <s v="Central US"/>
    <s v="USCA"/>
    <x v="1"/>
    <x v="2"/>
    <s v="Cisco SPA 502G IP Phone"/>
    <n v="383.84000000000003"/>
    <n v="1"/>
    <n v="4"/>
    <n v="1"/>
    <n v="0.2"/>
    <n v="47.97999999999999"/>
    <n v="1"/>
    <n v="13.23"/>
    <n v="1"/>
    <s v="Medium"/>
    <n v="2"/>
  </r>
  <r>
    <s v="IN-2015-BT113057-42116"/>
    <d v="2015-04-22T00:00:00"/>
    <d v="2015-04-23T00:00:00"/>
    <s v="First Class"/>
    <s v="Home Office"/>
    <n v="3"/>
    <s v="Perth"/>
    <s v="Western Australia"/>
    <s v="Australia"/>
    <s v="Perth,Western Australia,Australia"/>
    <s v="Oceania"/>
    <s v="Asia Pacific"/>
    <x v="0"/>
    <x v="12"/>
    <s v="Smead Lockers, Industrial"/>
    <n v="895.05"/>
    <n v="1"/>
    <n v="5"/>
    <n v="1"/>
    <n v="0.1"/>
    <n v="39.749999999999986"/>
    <n v="1"/>
    <n v="98.28"/>
    <n v="1"/>
    <s v="High"/>
    <n v="3"/>
  </r>
  <r>
    <s v="AG-2015-RD96603-42342"/>
    <d v="2015-12-04T00:00:00"/>
    <d v="2015-12-10T00:00:00"/>
    <s v="Standard Class"/>
    <s v="Home Office"/>
    <n v="3"/>
    <s v="Oran"/>
    <s v="Oran"/>
    <s v="Algeria"/>
    <s v="Oran,Oran,Algeria"/>
    <s v="North Africa"/>
    <s v="Africa"/>
    <x v="1"/>
    <x v="1"/>
    <s v="Brother Wireless Fax, Laser"/>
    <n v="1515.2400000000002"/>
    <n v="2"/>
    <n v="4"/>
    <n v="1"/>
    <n v="0"/>
    <n v="560.52"/>
    <n v="1"/>
    <n v="98.08"/>
    <n v="1"/>
    <s v="Medium"/>
    <n v="2"/>
  </r>
  <r>
    <s v="ID-2015-SM2032059-42296"/>
    <d v="2015-10-19T00:00:00"/>
    <d v="2015-10-26T00:00:00"/>
    <s v="Standard Class"/>
    <s v="Home Office"/>
    <n v="3"/>
    <s v="Jakarta"/>
    <s v="Jakarta"/>
    <s v="Indonesia"/>
    <s v="Jakarta,Jakarta,Indonesia"/>
    <s v="Southeastern Asia"/>
    <s v="Asia Pacific"/>
    <x v="2"/>
    <x v="4"/>
    <s v="Ikea Classic Bookcase, Pine"/>
    <n v="768.36599999999987"/>
    <n v="1"/>
    <n v="2"/>
    <n v="1"/>
    <n v="7.0000000000000007E-2"/>
    <n v="-41.334000000000003"/>
    <n v="3"/>
    <n v="98.06"/>
    <n v="1"/>
    <s v="Low"/>
    <n v="1"/>
  </r>
  <r>
    <s v="IR-2015-SC1026060-42054"/>
    <d v="2015-02-19T00:00:00"/>
    <d v="2015-02-25T00:00:00"/>
    <s v="Standard Class"/>
    <s v="Corporate"/>
    <n v="2"/>
    <s v="Khorramabad"/>
    <s v="Lorestan"/>
    <s v="Iran"/>
    <s v="Khorramabad,Lorestan,Iran"/>
    <s v="Southern Asia"/>
    <s v="Asia Pacific"/>
    <x v="1"/>
    <x v="2"/>
    <s v="Apple Smart Phone, Cordless"/>
    <n v="1272.5999999999999"/>
    <n v="2"/>
    <n v="2"/>
    <n v="1"/>
    <n v="0"/>
    <n v="279.95999999999998"/>
    <n v="1"/>
    <n v="97.9"/>
    <n v="1"/>
    <s v="Medium"/>
    <n v="2"/>
  </r>
  <r>
    <s v="IN-2015-LH1675092-42218"/>
    <d v="2015-08-02T00:00:00"/>
    <d v="2015-08-04T00:00:00"/>
    <s v="First Class"/>
    <s v="Consumer"/>
    <n v="1"/>
    <s v="Auckland"/>
    <s v="Auckland"/>
    <s v="New Zealand"/>
    <s v="Auckland,Auckland,New Zealand"/>
    <s v="Oceania"/>
    <s v="Asia Pacific"/>
    <x v="1"/>
    <x v="10"/>
    <s v="Logitech Memory Card, Erganomic"/>
    <n v="242.85599999999999"/>
    <n v="1"/>
    <n v="4"/>
    <n v="1"/>
    <n v="0.4"/>
    <n v="-137.66399999999999"/>
    <n v="3"/>
    <n v="97.89"/>
    <n v="1"/>
    <s v="Critical"/>
    <n v="4"/>
  </r>
  <r>
    <s v="MX-2015-PK1891093-42256"/>
    <d v="2015-09-09T00:00:00"/>
    <d v="2015-09-12T00:00:00"/>
    <s v="First Class"/>
    <s v="Home Office"/>
    <n v="3"/>
    <s v="Managua"/>
    <s v="Managua"/>
    <s v="Nicaragua"/>
    <s v="Managua,Managua,Nicaragua"/>
    <s v="Central America"/>
    <s v="LATAM"/>
    <x v="2"/>
    <x v="4"/>
    <s v="Safco 3-Shelf Cabinet, Mobile"/>
    <n v="685.44"/>
    <n v="1"/>
    <n v="6"/>
    <n v="1"/>
    <n v="0"/>
    <n v="280.91999999999996"/>
    <n v="1"/>
    <n v="97.63"/>
    <n v="1"/>
    <s v="Medium"/>
    <n v="2"/>
  </r>
  <r>
    <s v="MX-2015-PV1898518-42305"/>
    <d v="2015-10-28T00:00:00"/>
    <d v="2015-10-28T00:00:00"/>
    <s v="Same Day"/>
    <s v="Home Office"/>
    <n v="3"/>
    <s v="Franca"/>
    <s v="São Paulo"/>
    <s v="Brazil"/>
    <s v="Franca,São Paulo,Brazil"/>
    <s v="South America"/>
    <s v="LATAM"/>
    <x v="2"/>
    <x v="5"/>
    <s v="Hon Swivel Stool, Black"/>
    <n v="429.92000000000007"/>
    <n v="1"/>
    <n v="4"/>
    <n v="1"/>
    <n v="0"/>
    <n v="116"/>
    <n v="1"/>
    <n v="97.584000000000003"/>
    <n v="1"/>
    <s v="Critical"/>
    <n v="4"/>
  </r>
  <r>
    <s v="MX-2015-MM1828036-42320"/>
    <d v="2015-11-12T00:00:00"/>
    <d v="2015-11-12T00:00:00"/>
    <s v="Same Day"/>
    <s v="Corporate"/>
    <n v="2"/>
    <s v="Santo Domingo"/>
    <s v="Santo Domingo"/>
    <s v="Dominican Republic"/>
    <s v="Santo Domingo,Santo Domingo,Dominican Republic"/>
    <s v="Caribbean"/>
    <s v="LATAM"/>
    <x v="1"/>
    <x v="10"/>
    <s v="SanDisk Router, Programmable"/>
    <n v="412.55999999999995"/>
    <n v="1"/>
    <n v="3"/>
    <n v="1"/>
    <n v="0.2"/>
    <n v="56.7"/>
    <n v="1"/>
    <n v="97.548000000000002"/>
    <n v="1"/>
    <s v="Critical"/>
    <n v="4"/>
  </r>
  <r>
    <s v="MX-2015-JK1562539-42144"/>
    <d v="2015-05-20T00:00:00"/>
    <d v="2015-05-23T00:00:00"/>
    <s v="Second Class"/>
    <s v="Consumer"/>
    <n v="1"/>
    <s v="San Salvador"/>
    <s v="San Salvador"/>
    <s v="El Salvador"/>
    <s v="San Salvador,San Salvador,El Salvador"/>
    <s v="Central America"/>
    <s v="LATAM"/>
    <x v="0"/>
    <x v="0"/>
    <s v="Breville Microwave, Black"/>
    <n v="602.28"/>
    <n v="1"/>
    <n v="3"/>
    <n v="1"/>
    <n v="0"/>
    <n v="228.83999999999997"/>
    <n v="1"/>
    <n v="97.515000000000001"/>
    <n v="1"/>
    <s v="High"/>
    <n v="3"/>
  </r>
  <r>
    <s v="MX-2015-CG1252031-42269"/>
    <d v="2015-09-22T00:00:00"/>
    <d v="2015-09-24T00:00:00"/>
    <s v="First Class"/>
    <s v="Consumer"/>
    <n v="1"/>
    <s v="Guantánamo"/>
    <s v="Guantánamo"/>
    <s v="Cuba"/>
    <s v="Guantánamo,Guantánamo,Cuba"/>
    <s v="Caribbean"/>
    <s v="LATAM"/>
    <x v="1"/>
    <x v="2"/>
    <s v="Apple Audio Dock, with Caller ID"/>
    <n v="333.78"/>
    <n v="1"/>
    <n v="3"/>
    <n v="1"/>
    <n v="0"/>
    <n v="83.4"/>
    <n v="1"/>
    <n v="97.455999999999989"/>
    <n v="1"/>
    <s v="High"/>
    <n v="3"/>
  </r>
  <r>
    <s v="KE-2015-LW712569-42183"/>
    <d v="2015-06-28T00:00:00"/>
    <d v="2015-06-30T00:00:00"/>
    <s v="Second Class"/>
    <s v="Consumer"/>
    <n v="1"/>
    <s v="Mombasa"/>
    <s v="Coast"/>
    <s v="Kenya"/>
    <s v="Mombasa,Coast,Kenya"/>
    <s v="Eastern Africa"/>
    <s v="Africa"/>
    <x v="0"/>
    <x v="12"/>
    <s v="Fellowes Lockers, Industrial"/>
    <n v="831.24"/>
    <n v="1"/>
    <n v="4"/>
    <n v="1"/>
    <n v="0"/>
    <n v="365.64"/>
    <n v="1"/>
    <n v="97.38"/>
    <n v="1"/>
    <s v="Critical"/>
    <n v="4"/>
  </r>
  <r>
    <s v="IN-2015-PB1921027-42337"/>
    <d v="2015-11-29T00:00:00"/>
    <d v="2015-12-05T00:00:00"/>
    <s v="Standard Class"/>
    <s v="Corporate"/>
    <n v="2"/>
    <s v="Zhenjiang"/>
    <s v="Jiangsu"/>
    <s v="China"/>
    <s v="Zhenjiang,Jiangsu,China"/>
    <s v="Eastern Asia"/>
    <s v="Asia Pacific"/>
    <x v="1"/>
    <x v="1"/>
    <s v="HP Copy Machine, Laser"/>
    <n v="973.31999999999994"/>
    <n v="1"/>
    <n v="4"/>
    <n v="1"/>
    <n v="0"/>
    <n v="9.7200000000000006"/>
    <n v="1"/>
    <n v="97.36"/>
    <n v="1"/>
    <s v="Medium"/>
    <n v="2"/>
  </r>
  <r>
    <s v="MX-2015-BP1105039-42020"/>
    <d v="2015-01-16T00:00:00"/>
    <d v="2015-01-19T00:00:00"/>
    <s v="First Class"/>
    <s v="Corporate"/>
    <n v="2"/>
    <s v="San Salvador"/>
    <s v="San Salvador"/>
    <s v="El Salvador"/>
    <s v="San Salvador,San Salvador,El Salvador"/>
    <s v="Central America"/>
    <s v="LATAM"/>
    <x v="1"/>
    <x v="2"/>
    <s v="Cisco Speaker Phone, with Caller ID"/>
    <n v="461.6"/>
    <n v="1"/>
    <n v="5"/>
    <n v="1"/>
    <n v="0"/>
    <n v="180"/>
    <n v="1"/>
    <n v="97.2"/>
    <n v="1"/>
    <s v="Medium"/>
    <n v="2"/>
  </r>
  <r>
    <s v="ID-2015-DP131657-42011"/>
    <d v="2015-01-07T00:00:00"/>
    <d v="2015-01-11T00:00:00"/>
    <s v="Standard Class"/>
    <s v="Consumer"/>
    <n v="1"/>
    <s v="Albury"/>
    <s v="New South Wales"/>
    <s v="Australia"/>
    <s v="Albury,New South Wales,Australia"/>
    <s v="Oceania"/>
    <s v="Asia Pacific"/>
    <x v="0"/>
    <x v="0"/>
    <s v="Breville Microwave, Silver"/>
    <n v="3810.9960000000001"/>
    <n v="3"/>
    <n v="14"/>
    <n v="3"/>
    <n v="0.1"/>
    <n v="-42.503999999999962"/>
    <n v="3"/>
    <n v="96.85"/>
    <n v="1"/>
    <s v="Medium"/>
    <n v="2"/>
  </r>
  <r>
    <s v="ES-2015-AG1030045-42297"/>
    <d v="2015-10-20T00:00:00"/>
    <d v="2015-10-24T00:00:00"/>
    <s v="Second Class"/>
    <s v="Corporate"/>
    <n v="2"/>
    <s v="Paris"/>
    <s v="Ile-de-France"/>
    <s v="France"/>
    <s v="Paris,Ile-de-France,France"/>
    <s v="Western Europe"/>
    <s v="Europe"/>
    <x v="1"/>
    <x v="10"/>
    <s v="Belkin Memory Card, Programmable"/>
    <n v="465.23999999999995"/>
    <n v="1"/>
    <n v="4"/>
    <n v="1"/>
    <n v="0"/>
    <n v="139.56"/>
    <n v="1"/>
    <n v="96.59"/>
    <n v="1"/>
    <s v="High"/>
    <n v="3"/>
  </r>
  <r>
    <s v="RO-2015-EM4095107-42103"/>
    <d v="2015-04-09T00:00:00"/>
    <d v="2015-04-11T00:00:00"/>
    <s v="First Class"/>
    <s v="Corporate"/>
    <n v="2"/>
    <s v="Oradea"/>
    <s v="Bihor"/>
    <s v="Romania"/>
    <s v="Oradea,Bihor,Romania"/>
    <s v="Eastern Europe"/>
    <s v="Europe"/>
    <x v="1"/>
    <x v="2"/>
    <s v="Samsung Speaker Phone, Cordless"/>
    <n v="252.18"/>
    <n v="1"/>
    <n v="2"/>
    <n v="1"/>
    <n v="0"/>
    <n v="42.839999999999996"/>
    <n v="1"/>
    <n v="96.53"/>
    <n v="1"/>
    <s v="Critical"/>
    <n v="4"/>
  </r>
  <r>
    <s v="ES-2015-GZ1447045-42017"/>
    <d v="2015-01-13T00:00:00"/>
    <d v="2015-01-17T00:00:00"/>
    <s v="Standard Class"/>
    <s v="Consumer"/>
    <n v="1"/>
    <s v="Paris"/>
    <s v="Ile-de-France"/>
    <s v="France"/>
    <s v="Paris,Ile-de-France,France"/>
    <s v="Western Europe"/>
    <s v="Europe"/>
    <x v="1"/>
    <x v="10"/>
    <s v="Belkin Router, Programmable"/>
    <n v="1301.25"/>
    <n v="2"/>
    <n v="5"/>
    <n v="1"/>
    <n v="0"/>
    <n v="572.55000000000007"/>
    <n v="1"/>
    <n v="96.46"/>
    <n v="1"/>
    <s v="Medium"/>
    <n v="2"/>
  </r>
  <r>
    <s v="ES-2015-NF1847548-42010"/>
    <d v="2015-01-06T00:00:00"/>
    <d v="2015-01-09T00:00:00"/>
    <s v="Second Class"/>
    <s v="Home Office"/>
    <n v="3"/>
    <s v="Bremen"/>
    <s v="Bremen"/>
    <s v="Germany"/>
    <s v="Bremen,Bremen,Germany"/>
    <s v="Western Europe"/>
    <s v="Europe"/>
    <x v="1"/>
    <x v="6"/>
    <s v="Epson Inkjet, Durable"/>
    <n v="919.89"/>
    <n v="1"/>
    <n v="3"/>
    <n v="1"/>
    <n v="0"/>
    <n v="303.48"/>
    <n v="1"/>
    <n v="96.43"/>
    <n v="1"/>
    <s v="Medium"/>
    <n v="2"/>
  </r>
  <r>
    <s v="MX-2015-MB1808582-42102"/>
    <d v="2015-04-08T00:00:00"/>
    <d v="2015-04-10T00:00:00"/>
    <s v="Second Class"/>
    <s v="Consumer"/>
    <n v="1"/>
    <s v="Querétaro"/>
    <s v="Querétaro"/>
    <s v="Mexico"/>
    <s v="Querétaro,Querétaro,Mexico"/>
    <s v="Central America"/>
    <s v="LATAM"/>
    <x v="1"/>
    <x v="10"/>
    <s v="Belkin Router, Erganomic"/>
    <n v="684.16000000000008"/>
    <n v="1"/>
    <n v="4"/>
    <n v="1"/>
    <n v="0"/>
    <n v="0"/>
    <n v="1"/>
    <n v="96.391999999999996"/>
    <n v="1"/>
    <s v="High"/>
    <n v="3"/>
  </r>
  <r>
    <s v="ES-2015-BV1124548-42164"/>
    <d v="2015-06-09T00:00:00"/>
    <d v="2015-06-15T00:00:00"/>
    <s v="Standard Class"/>
    <s v="Corporate"/>
    <n v="2"/>
    <s v="Munich"/>
    <s v="Bavaria"/>
    <s v="Germany"/>
    <s v="Munich,Bavaria,Germany"/>
    <s v="Western Europe"/>
    <s v="Europe"/>
    <x v="0"/>
    <x v="12"/>
    <s v="Eldon File Cart, Industrial"/>
    <n v="805.70700000000011"/>
    <n v="1"/>
    <n v="7"/>
    <n v="1"/>
    <n v="0.1"/>
    <n v="17.787000000000006"/>
    <n v="1"/>
    <n v="96.19"/>
    <n v="1"/>
    <s v="Low"/>
    <n v="1"/>
  </r>
  <r>
    <s v="TU-2015-BD1770134-42131"/>
    <d v="2015-05-07T00:00:00"/>
    <d v="2015-05-12T00:00:00"/>
    <s v="Standard Class"/>
    <s v="Consumer"/>
    <n v="1"/>
    <s v="Trabzon"/>
    <s v="Trabzon"/>
    <s v="Turkey"/>
    <s v="Trabzon,Trabzon,Turkey"/>
    <s v="Western Asia"/>
    <s v="Asia Pacific"/>
    <x v="2"/>
    <x v="5"/>
    <s v="Novimex Executive Leather Armchair, Red"/>
    <n v="1104.48"/>
    <n v="2"/>
    <n v="6"/>
    <n v="1"/>
    <n v="0.6"/>
    <n v="-690.29999999999984"/>
    <n v="3"/>
    <n v="96.01"/>
    <n v="1"/>
    <s v="High"/>
    <n v="3"/>
  </r>
  <r>
    <s v="MX-2015-CC1243082-42339"/>
    <d v="2015-12-01T00:00:00"/>
    <d v="2015-12-03T00:00:00"/>
    <s v="First Class"/>
    <s v="Home Office"/>
    <n v="3"/>
    <s v="Mérida"/>
    <s v="Yucatán"/>
    <s v="Mexico"/>
    <s v="Mérida,Yucatán,Mexico"/>
    <s v="Central America"/>
    <s v="LATAM"/>
    <x v="2"/>
    <x v="5"/>
    <s v="Office Star Swivel Stool, Set of Two"/>
    <n v="657.77599999999995"/>
    <n v="1"/>
    <n v="7"/>
    <n v="1"/>
    <n v="0.2"/>
    <n v="-65.883999999999972"/>
    <n v="3"/>
    <n v="95.951999999999998"/>
    <n v="1"/>
    <s v="Critical"/>
    <n v="4"/>
  </r>
  <r>
    <s v="ES-2015-PG1889545-42346"/>
    <d v="2015-12-08T00:00:00"/>
    <d v="2015-12-15T00:00:00"/>
    <s v="Standard Class"/>
    <s v="Consumer"/>
    <n v="1"/>
    <s v="Paris"/>
    <s v="Ile-de-France"/>
    <s v="France"/>
    <s v="Paris,Ile-de-France,France"/>
    <s v="Western Europe"/>
    <s v="Europe"/>
    <x v="2"/>
    <x v="4"/>
    <s v="Bush Classic Bookcase, Mobile"/>
    <n v="747.3599999999999"/>
    <n v="1"/>
    <n v="2"/>
    <n v="1"/>
    <n v="0.1"/>
    <n v="-41.519999999999996"/>
    <n v="3"/>
    <n v="95.81"/>
    <n v="1"/>
    <s v="Low"/>
    <n v="1"/>
  </r>
  <r>
    <s v="AO-2015-BD17254-42152"/>
    <d v="2015-05-28T00:00:00"/>
    <d v="2015-06-04T00:00:00"/>
    <s v="Standard Class"/>
    <s v="Consumer"/>
    <n v="1"/>
    <s v="Luanda"/>
    <s v="Luanda"/>
    <s v="Angola"/>
    <s v="Luanda,Luanda,Angola"/>
    <s v="Central Africa"/>
    <s v="Africa"/>
    <x v="2"/>
    <x v="3"/>
    <s v="Chromcraft Round Table, Adjustable Height"/>
    <n v="1877.16"/>
    <n v="2"/>
    <n v="4"/>
    <n v="1"/>
    <n v="0"/>
    <n v="525.59999999999991"/>
    <n v="1"/>
    <n v="95.8"/>
    <n v="1"/>
    <s v="Low"/>
    <n v="1"/>
  </r>
  <r>
    <s v="ID-2015-JC153407-42324"/>
    <d v="2015-11-16T00:00:00"/>
    <d v="2015-11-22T00:00:00"/>
    <s v="Standard Class"/>
    <s v="Consumer"/>
    <n v="1"/>
    <s v="Brisbane"/>
    <s v="Queensland"/>
    <s v="Australia"/>
    <s v="Brisbane,Queensland,Australia"/>
    <s v="Oceania"/>
    <s v="Asia Pacific"/>
    <x v="2"/>
    <x v="5"/>
    <s v="SAFCO Executive Leather Armchair, Set of Two"/>
    <n v="2503.8719999999998"/>
    <n v="3"/>
    <n v="6"/>
    <n v="1"/>
    <n v="0.1"/>
    <n v="834.55200000000002"/>
    <n v="1"/>
    <n v="95.64"/>
    <n v="1"/>
    <s v="Medium"/>
    <n v="2"/>
  </r>
  <r>
    <s v="IN-2015-ND184607-42029"/>
    <d v="2015-01-25T00:00:00"/>
    <d v="2015-02-01T00:00:00"/>
    <s v="Standard Class"/>
    <s v="Corporate"/>
    <n v="2"/>
    <s v="Ballarat"/>
    <s v="Victoria"/>
    <s v="Australia"/>
    <s v="Ballarat,Victoria,Australia"/>
    <s v="Oceania"/>
    <s v="Asia Pacific"/>
    <x v="1"/>
    <x v="1"/>
    <s v="Hewlett Fax Machine, Laser"/>
    <n v="575.85599999999999"/>
    <n v="1"/>
    <n v="2"/>
    <n v="1"/>
    <n v="0.1"/>
    <n v="243.09599999999998"/>
    <n v="1"/>
    <n v="95.52"/>
    <n v="1"/>
    <s v="Low"/>
    <n v="1"/>
  </r>
  <r>
    <s v="UP-2015-JM5865137-42208"/>
    <d v="2015-07-23T00:00:00"/>
    <d v="2015-07-24T00:00:00"/>
    <s v="First Class"/>
    <s v="Consumer"/>
    <n v="1"/>
    <s v="L'viv"/>
    <s v="L'viv"/>
    <s v="Ukraine"/>
    <s v="L'viv,L'viv,Ukraine"/>
    <s v="Eastern Europe"/>
    <s v="Europe"/>
    <x v="2"/>
    <x v="4"/>
    <s v="Safco Classic Bookcase, Pine"/>
    <n v="439.5"/>
    <n v="1"/>
    <n v="1"/>
    <n v="1"/>
    <n v="0"/>
    <n v="17.580000000000002"/>
    <n v="1"/>
    <n v="95.37"/>
    <n v="1"/>
    <s v="Critical"/>
    <n v="4"/>
  </r>
  <r>
    <s v="IN-2015-EG1390011-42132"/>
    <d v="2015-05-08T00:00:00"/>
    <d v="2015-05-11T00:00:00"/>
    <s v="First Class"/>
    <s v="Consumer"/>
    <n v="1"/>
    <s v="Dhaka"/>
    <s v="Dhaka"/>
    <s v="Bangladesh"/>
    <s v="Dhaka,Dhaka,Bangladesh"/>
    <s v="Southern Asia"/>
    <s v="Asia Pacific"/>
    <x v="2"/>
    <x v="11"/>
    <s v="Eldon Clock, Durable"/>
    <n v="374.84999999999997"/>
    <n v="1"/>
    <n v="7"/>
    <n v="1"/>
    <n v="0"/>
    <n v="123.68999999999998"/>
    <n v="1"/>
    <n v="95.3"/>
    <n v="1"/>
    <s v="High"/>
    <n v="3"/>
  </r>
  <r>
    <s v="CA-2015-AP10720140-42328"/>
    <d v="2015-11-20T00:00:00"/>
    <d v="2015-11-20T00:00:00"/>
    <s v="Same Day"/>
    <s v="Home Office"/>
    <n v="3"/>
    <s v="New York City"/>
    <s v="New York"/>
    <s v="United States"/>
    <s v="New York City,New York,United States"/>
    <s v="Eastern US"/>
    <s v="USCA"/>
    <x v="0"/>
    <x v="8"/>
    <s v="Acco Data Flex Cable Posts For Top &amp; Bottom Load Binders, 6&quot; Capacity"/>
    <n v="58.407999999999994"/>
    <n v="1"/>
    <n v="7"/>
    <n v="1"/>
    <n v="0.2"/>
    <n v="18.252499999999998"/>
    <n v="1"/>
    <n v="9.02"/>
    <n v="1"/>
    <s v="High"/>
    <n v="3"/>
  </r>
  <r>
    <s v="ES-2015-JG1531045-42290"/>
    <d v="2015-10-13T00:00:00"/>
    <d v="2015-10-19T00:00:00"/>
    <s v="Standard Class"/>
    <s v="Corporate"/>
    <n v="2"/>
    <s v="Wattrelos"/>
    <s v="Nord-Pas-de-Calais-Picardie"/>
    <s v="France"/>
    <s v="Wattrelos,Nord-Pas-de-Calais-Picardie,France"/>
    <s v="Western Europe"/>
    <s v="Europe"/>
    <x v="1"/>
    <x v="6"/>
    <s v="Panasonic Printer, White"/>
    <n v="1350.9900000000002"/>
    <n v="2"/>
    <n v="6"/>
    <n v="1"/>
    <n v="0.15"/>
    <n v="111.15000000000003"/>
    <n v="1"/>
    <n v="94.97"/>
    <n v="1"/>
    <s v="Medium"/>
    <n v="2"/>
  </r>
  <r>
    <s v="IN-2015-SV2093558-42321"/>
    <d v="2015-11-13T00:00:00"/>
    <d v="2015-11-15T00:00:00"/>
    <s v="Second Class"/>
    <s v="Consumer"/>
    <n v="1"/>
    <s v="Chennai"/>
    <s v="Tamil Nadu"/>
    <s v="India"/>
    <s v="Chennai,Tamil Nadu,India"/>
    <s v="Southern Asia"/>
    <s v="Asia Pacific"/>
    <x v="1"/>
    <x v="1"/>
    <s v="Brother Fax Machine, High-Speed"/>
    <n v="633.48"/>
    <n v="1"/>
    <n v="2"/>
    <n v="1"/>
    <n v="0"/>
    <n v="69.66"/>
    <n v="1"/>
    <n v="94.85"/>
    <n v="1"/>
    <s v="High"/>
    <n v="3"/>
  </r>
  <r>
    <s v="IN-2015-MG1765027-42350"/>
    <d v="2015-12-12T00:00:00"/>
    <d v="2015-12-17T00:00:00"/>
    <s v="Standard Class"/>
    <s v="Home Office"/>
    <n v="3"/>
    <s v="Huaiyin"/>
    <s v="Jiangsu"/>
    <s v="China"/>
    <s v="Huaiyin,Jiangsu,China"/>
    <s v="Eastern Asia"/>
    <s v="Asia Pacific"/>
    <x v="1"/>
    <x v="1"/>
    <s v="Hewlett Personal Copier, Laser"/>
    <n v="865.61999999999989"/>
    <n v="1"/>
    <n v="6"/>
    <n v="1"/>
    <n v="0"/>
    <n v="34.56"/>
    <n v="1"/>
    <n v="94.83"/>
    <n v="1"/>
    <s v="Medium"/>
    <n v="2"/>
  </r>
  <r>
    <s v="MX-2015-SW2027518-42348"/>
    <d v="2015-12-10T00:00:00"/>
    <d v="2015-12-15T00:00:00"/>
    <s v="Standard Class"/>
    <s v="Consumer"/>
    <n v="1"/>
    <s v="São Paulo"/>
    <s v="São Paulo"/>
    <s v="Brazil"/>
    <s v="São Paulo,São Paulo,Brazil"/>
    <s v="South America"/>
    <s v="LATAM"/>
    <x v="2"/>
    <x v="4"/>
    <s v="Bush Classic Bookcase, Pine"/>
    <n v="1380.0999999999997"/>
    <n v="2"/>
    <n v="5"/>
    <n v="1"/>
    <n v="0"/>
    <n v="648.6"/>
    <n v="1"/>
    <n v="94.626999999999995"/>
    <n v="1"/>
    <s v="Medium"/>
    <n v="2"/>
  </r>
  <r>
    <s v="MX-2015-JJ1544565-42018"/>
    <d v="2015-01-14T00:00:00"/>
    <d v="2015-01-19T00:00:00"/>
    <s v="Second Class"/>
    <s v="Consumer"/>
    <n v="1"/>
    <s v="Portmore"/>
    <s v="Saint Catherine"/>
    <s v="Jamaica"/>
    <s v="Portmore,Saint Catherine,Jamaica"/>
    <s v="Caribbean"/>
    <s v="LATAM"/>
    <x v="2"/>
    <x v="3"/>
    <s v="Lesro Training Table, with Bottom Storage"/>
    <n v="537.6"/>
    <n v="1"/>
    <n v="3"/>
    <n v="1"/>
    <n v="0"/>
    <n v="134.4"/>
    <n v="1"/>
    <n v="94.498999999999995"/>
    <n v="1"/>
    <s v="High"/>
    <n v="3"/>
  </r>
  <r>
    <s v="RS-2015-GG4650108-42102"/>
    <d v="2015-04-08T00:00:00"/>
    <d v="2015-04-12T00:00:00"/>
    <s v="Second Class"/>
    <s v="Corporate"/>
    <n v="2"/>
    <s v="Ivanovo"/>
    <s v="Ivanovo"/>
    <s v="Russia"/>
    <s v="Ivanovo,Ivanovo,Russia"/>
    <s v="Eastern Europe"/>
    <s v="Europe"/>
    <x v="1"/>
    <x v="1"/>
    <s v="Hewlett Copy Machine, Laser"/>
    <n v="526.62"/>
    <n v="1"/>
    <n v="2"/>
    <n v="1"/>
    <n v="0"/>
    <n v="10.5"/>
    <n v="1"/>
    <n v="94.47"/>
    <n v="1"/>
    <s v="High"/>
    <n v="3"/>
  </r>
  <r>
    <s v="MX-2015-SC2044031-42189"/>
    <d v="2015-07-04T00:00:00"/>
    <d v="2015-07-07T00:00:00"/>
    <s v="Second Class"/>
    <s v="Corporate"/>
    <n v="2"/>
    <s v="Artemisa"/>
    <s v="Artemisa"/>
    <s v="Cuba"/>
    <s v="Artemisa,Artemisa,Cuba"/>
    <s v="Caribbean"/>
    <s v="LATAM"/>
    <x v="2"/>
    <x v="3"/>
    <s v="Chromcraft Coffee Table, Rectangular"/>
    <n v="529.32000000000005"/>
    <n v="1"/>
    <n v="3"/>
    <n v="1"/>
    <n v="0"/>
    <n v="264.66000000000003"/>
    <n v="1"/>
    <n v="94.277000000000001"/>
    <n v="1"/>
    <s v="High"/>
    <n v="3"/>
  </r>
  <r>
    <s v="IT-2015-JF1541545-42120"/>
    <d v="2015-04-26T00:00:00"/>
    <d v="2015-05-02T00:00:00"/>
    <s v="Standard Class"/>
    <s v="Consumer"/>
    <n v="1"/>
    <s v="Niort"/>
    <s v="Aquitaine-Limousin-Poitou-Charentes"/>
    <s v="France"/>
    <s v="Niort,Aquitaine-Limousin-Poitou-Charentes,France"/>
    <s v="Western Europe"/>
    <s v="Europe"/>
    <x v="2"/>
    <x v="5"/>
    <s v="Office Star Swivel Stool, Adjustable"/>
    <n v="476.3610000000001"/>
    <n v="1"/>
    <n v="3"/>
    <n v="1"/>
    <n v="0.1"/>
    <n v="-9.0000000000145519E-3"/>
    <n v="3"/>
    <n v="94.14"/>
    <n v="1"/>
    <s v="Low"/>
    <n v="1"/>
  </r>
  <r>
    <s v="IT-2015-TP2113091-42255"/>
    <d v="2015-09-08T00:00:00"/>
    <d v="2015-09-13T00:00:00"/>
    <s v="Standard Class"/>
    <s v="Consumer"/>
    <n v="1"/>
    <s v="Heerlen"/>
    <s v="Limburg"/>
    <s v="Netherlands"/>
    <s v="Heerlen,Limburg,Netherlands"/>
    <s v="Western Europe"/>
    <s v="Europe"/>
    <x v="2"/>
    <x v="4"/>
    <s v="Sauder Floating Shelf Set, Traditional"/>
    <n v="875.6099999999999"/>
    <n v="1"/>
    <n v="9"/>
    <n v="2"/>
    <n v="0.5"/>
    <n v="-227.87999999999988"/>
    <n v="3"/>
    <n v="93.94"/>
    <n v="1"/>
    <s v="Medium"/>
    <n v="2"/>
  </r>
  <r>
    <s v="IN-2015-JO1528058-42242"/>
    <d v="2015-08-26T00:00:00"/>
    <d v="2015-08-28T00:00:00"/>
    <s v="Second Class"/>
    <s v="Consumer"/>
    <n v="1"/>
    <s v="Kalyan"/>
    <s v="Maharashtra"/>
    <s v="India"/>
    <s v="Kalyan,Maharashtra,India"/>
    <s v="Southern Asia"/>
    <s v="Asia Pacific"/>
    <x v="1"/>
    <x v="10"/>
    <s v="Logitech Memory Card, Erganomic"/>
    <n v="607.14"/>
    <n v="1"/>
    <n v="6"/>
    <n v="1"/>
    <n v="0"/>
    <n v="36.36"/>
    <n v="1"/>
    <n v="93.82"/>
    <n v="1"/>
    <s v="High"/>
    <n v="3"/>
  </r>
  <r>
    <s v="MX-2015-LB1673528-42155"/>
    <d v="2015-05-31T00:00:00"/>
    <d v="2015-06-02T00:00:00"/>
    <s v="First Class"/>
    <s v="Consumer"/>
    <n v="1"/>
    <s v="Medellín"/>
    <s v="Antioquia"/>
    <s v="Colombia"/>
    <s v="Medellín,Antioquia,Colombia"/>
    <s v="South America"/>
    <s v="LATAM"/>
    <x v="2"/>
    <x v="4"/>
    <s v="Sauder Stackable Bookrack, Pine"/>
    <n v="296.33999999999997"/>
    <n v="1"/>
    <n v="3"/>
    <n v="1"/>
    <n v="0"/>
    <n v="41.459999999999994"/>
    <n v="1"/>
    <n v="93.817999999999998"/>
    <n v="1"/>
    <s v="Medium"/>
    <n v="2"/>
  </r>
  <r>
    <s v="ES-2015-FH1435048-42273"/>
    <d v="2015-09-26T00:00:00"/>
    <d v="2015-10-01T00:00:00"/>
    <s v="Standard Class"/>
    <s v="Consumer"/>
    <n v="1"/>
    <s v="Munich"/>
    <s v="Bavaria"/>
    <s v="Germany"/>
    <s v="Munich,Bavaria,Germany"/>
    <s v="Western Europe"/>
    <s v="Europe"/>
    <x v="2"/>
    <x v="5"/>
    <s v="Hon Rocking Chair, Set of Two"/>
    <n v="956.6640000000001"/>
    <n v="1"/>
    <n v="8"/>
    <n v="1"/>
    <n v="0.1"/>
    <n v="201.86399999999998"/>
    <n v="1"/>
    <n v="93.76"/>
    <n v="1"/>
    <s v="Medium"/>
    <n v="2"/>
  </r>
  <r>
    <s v="MX-2015-AG1076593-42061"/>
    <d v="2015-02-26T00:00:00"/>
    <d v="2015-03-05T00:00:00"/>
    <s v="Standard Class"/>
    <s v="Home Office"/>
    <n v="3"/>
    <s v="León"/>
    <s v="León"/>
    <s v="Nicaragua"/>
    <s v="León,León,Nicaragua"/>
    <s v="Central America"/>
    <s v="LATAM"/>
    <x v="2"/>
    <x v="4"/>
    <s v="Ikea Classic Bookcase, Metal"/>
    <n v="1918.9799999999996"/>
    <n v="2"/>
    <n v="7"/>
    <n v="1"/>
    <n v="0"/>
    <n v="633.21999999999991"/>
    <n v="1"/>
    <n v="93.746000000000009"/>
    <n v="1"/>
    <s v="Medium"/>
    <n v="2"/>
  </r>
  <r>
    <s v="IN-2015-MA1799527-42250"/>
    <d v="2015-09-03T00:00:00"/>
    <d v="2015-09-07T00:00:00"/>
    <s v="Standard Class"/>
    <s v="Home Office"/>
    <n v="3"/>
    <s v="Yueyang"/>
    <s v="Hunan"/>
    <s v="China"/>
    <s v="Yueyang,Hunan,China"/>
    <s v="Eastern Asia"/>
    <s v="Asia Pacific"/>
    <x v="2"/>
    <x v="4"/>
    <s v="Safco Library with Doors, Pine"/>
    <n v="1173.42"/>
    <n v="2"/>
    <n v="3"/>
    <n v="1"/>
    <n v="0"/>
    <n v="129.06"/>
    <n v="1"/>
    <n v="93.74"/>
    <n v="1"/>
    <s v="Medium"/>
    <n v="2"/>
  </r>
  <r>
    <s v="ES-2015-KA1652545-42353"/>
    <d v="2015-12-15T00:00:00"/>
    <d v="2015-12-19T00:00:00"/>
    <s v="Standard Class"/>
    <s v="Consumer"/>
    <n v="1"/>
    <s v="Reims"/>
    <s v="Alsace-Champagne-Ardenne-Lorraine"/>
    <s v="France"/>
    <s v="Reims,Alsace-Champagne-Ardenne-Lorraine,France"/>
    <s v="Western Europe"/>
    <s v="Europe"/>
    <x v="2"/>
    <x v="5"/>
    <s v="Novimex Executive Leather Armchair, Adjustable"/>
    <n v="1473.4079999999999"/>
    <n v="2"/>
    <n v="8"/>
    <n v="1"/>
    <n v="0.6"/>
    <n v="-1694.5919999999996"/>
    <n v="2"/>
    <n v="93.64"/>
    <n v="1"/>
    <s v="High"/>
    <n v="3"/>
  </r>
  <r>
    <s v="IN-2015-NC1862592-42242"/>
    <d v="2015-08-26T00:00:00"/>
    <d v="2015-08-31T00:00:00"/>
    <s v="Second Class"/>
    <s v="Corporate"/>
    <n v="2"/>
    <s v="Christchurch"/>
    <s v="Canterbury"/>
    <s v="New Zealand"/>
    <s v="Christchurch,Canterbury,New Zealand"/>
    <s v="Oceania"/>
    <s v="Asia Pacific"/>
    <x v="0"/>
    <x v="7"/>
    <s v="Binney &amp; Smith Canvas, Blue"/>
    <n v="410.87999999999994"/>
    <n v="1"/>
    <n v="8"/>
    <n v="1"/>
    <n v="0"/>
    <n v="12.24"/>
    <n v="1"/>
    <n v="93.56"/>
    <n v="1"/>
    <s v="High"/>
    <n v="3"/>
  </r>
  <r>
    <s v="ES-2015-KD1627045-42021"/>
    <d v="2015-01-17T00:00:00"/>
    <d v="2015-01-19T00:00:00"/>
    <s v="Second Class"/>
    <s v="Consumer"/>
    <n v="1"/>
    <s v="Bastia"/>
    <s v="Corsica"/>
    <s v="France"/>
    <s v="Bastia,Corsica,France"/>
    <s v="Western Europe"/>
    <s v="Europe"/>
    <x v="0"/>
    <x v="12"/>
    <s v="Eldon Lockers, Industrial"/>
    <n v="714.20399999999995"/>
    <n v="1"/>
    <n v="4"/>
    <n v="1"/>
    <n v="0.1"/>
    <n v="309.44399999999996"/>
    <n v="1"/>
    <n v="93.52"/>
    <n v="1"/>
    <s v="Critical"/>
    <n v="4"/>
  </r>
  <r>
    <s v="ES-2015-AR1082548-42108"/>
    <d v="2015-04-14T00:00:00"/>
    <d v="2015-04-16T00:00:00"/>
    <s v="Second Class"/>
    <s v="Corporate"/>
    <n v="2"/>
    <s v="Hamburg"/>
    <s v="Hamburg"/>
    <s v="Germany"/>
    <s v="Hamburg,Hamburg,Germany"/>
    <s v="Western Europe"/>
    <s v="Europe"/>
    <x v="2"/>
    <x v="4"/>
    <s v="Sauder Classic Bookcase, Mobile"/>
    <n v="1578.636"/>
    <n v="2"/>
    <n v="4"/>
    <n v="1"/>
    <n v="0.1"/>
    <n v="613.83600000000001"/>
    <n v="1"/>
    <n v="93.38"/>
    <n v="1"/>
    <s v="High"/>
    <n v="3"/>
  </r>
  <r>
    <s v="US-2015-CS1249082-42238"/>
    <d v="2015-08-22T00:00:00"/>
    <d v="2015-08-24T00:00:00"/>
    <s v="Second Class"/>
    <s v="Corporate"/>
    <n v="2"/>
    <s v="Juárez"/>
    <s v="Chihuahua"/>
    <s v="Mexico"/>
    <s v="Juárez,Chihuahua,Mexico"/>
    <s v="Central America"/>
    <s v="LATAM"/>
    <x v="2"/>
    <x v="4"/>
    <s v="Sauder Library with Doors, Mobile"/>
    <n v="624.24"/>
    <n v="1"/>
    <n v="3"/>
    <n v="1"/>
    <n v="0.2"/>
    <n v="31.200000000000024"/>
    <n v="1"/>
    <n v="93.364999999999995"/>
    <n v="1"/>
    <s v="Critical"/>
    <n v="4"/>
  </r>
  <r>
    <s v="IN-2015-BE113357-42302"/>
    <d v="2015-10-25T00:00:00"/>
    <d v="2015-10-29T00:00:00"/>
    <s v="Standard Class"/>
    <s v="Home Office"/>
    <n v="3"/>
    <s v="Sydney"/>
    <s v="New South Wales"/>
    <s v="Australia"/>
    <s v="Sydney,New South Wales,Australia"/>
    <s v="Oceania"/>
    <s v="Asia Pacific"/>
    <x v="2"/>
    <x v="4"/>
    <s v="Sauder Floating Shelf Set, Pine"/>
    <n v="1234.3590000000002"/>
    <n v="2"/>
    <n v="7"/>
    <n v="1"/>
    <n v="0.1"/>
    <n v="-2.1000000000015007E-2"/>
    <n v="3"/>
    <n v="93.3"/>
    <n v="1"/>
    <s v="Medium"/>
    <n v="2"/>
  </r>
  <r>
    <s v="ES-2015-MO1795014-42363"/>
    <d v="2015-12-25T00:00:00"/>
    <d v="2015-12-29T00:00:00"/>
    <s v="Standard Class"/>
    <s v="Consumer"/>
    <n v="1"/>
    <s v="Hasselt"/>
    <s v="Limburg"/>
    <s v="Belgium"/>
    <s v="Hasselt,Limburg,Belgium"/>
    <s v="Western Europe"/>
    <s v="Europe"/>
    <x v="0"/>
    <x v="0"/>
    <s v="Hoover Stove, Black"/>
    <n v="1135.8000000000002"/>
    <n v="2"/>
    <n v="2"/>
    <n v="1"/>
    <n v="0"/>
    <n v="90.84"/>
    <n v="1"/>
    <n v="93.1"/>
    <n v="1"/>
    <s v="Medium"/>
    <n v="2"/>
  </r>
  <r>
    <s v="CA-2015-AT10735140-42144"/>
    <d v="2015-05-20T00:00:00"/>
    <d v="2015-05-24T00:00:00"/>
    <s v="Standard Class"/>
    <s v="Consumer"/>
    <n v="1"/>
    <s v="Seattle"/>
    <s v="Washington"/>
    <s v="United States"/>
    <s v="Seattle,Washington,United States"/>
    <s v="Western US"/>
    <s v="USCA"/>
    <x v="0"/>
    <x v="0"/>
    <s v="Belkin Premiere Surge Master II 8-outlet surge protector"/>
    <n v="97.16"/>
    <n v="1"/>
    <n v="2"/>
    <n v="1"/>
    <n v="0"/>
    <n v="28.176399999999987"/>
    <n v="1"/>
    <n v="22.2"/>
    <n v="1"/>
    <s v="High"/>
    <n v="3"/>
  </r>
  <r>
    <s v="CA-2015-AT10735140-42356"/>
    <d v="2015-12-18T00:00:00"/>
    <d v="2015-12-24T00:00:00"/>
    <s v="Standard Class"/>
    <s v="Consumer"/>
    <n v="1"/>
    <s v="New York City"/>
    <s v="New York"/>
    <s v="United States"/>
    <s v="New York City,New York,United States"/>
    <s v="Eastern US"/>
    <s v="USCA"/>
    <x v="0"/>
    <x v="12"/>
    <s v="Safco Steel Mobile File Cart"/>
    <n v="166.72"/>
    <n v="1"/>
    <n v="2"/>
    <n v="1"/>
    <n v="0"/>
    <n v="41.680000000000007"/>
    <n v="1"/>
    <n v="12.41"/>
    <n v="1"/>
    <s v="Medium"/>
    <n v="2"/>
  </r>
  <r>
    <s v="IN-2015-CM121607-42221"/>
    <d v="2015-08-05T00:00:00"/>
    <d v="2015-08-06T00:00:00"/>
    <s v="First Class"/>
    <s v="Consumer"/>
    <n v="1"/>
    <s v="Newcastle"/>
    <s v="New South Wales"/>
    <s v="Australia"/>
    <s v="Newcastle,New South Wales,Australia"/>
    <s v="Oceania"/>
    <s v="Asia Pacific"/>
    <x v="1"/>
    <x v="1"/>
    <s v="Canon Ink, Digital"/>
    <n v="528.44399999999996"/>
    <n v="1"/>
    <n v="4"/>
    <n v="1"/>
    <n v="0.1"/>
    <n v="88.043999999999983"/>
    <n v="1"/>
    <n v="92.83"/>
    <n v="1"/>
    <s v="Medium"/>
    <n v="2"/>
  </r>
  <r>
    <s v="ES-2015-FH1427545-42266"/>
    <d v="2015-09-19T00:00:00"/>
    <d v="2015-09-22T00:00:00"/>
    <s v="Second Class"/>
    <s v="Corporate"/>
    <n v="2"/>
    <s v="Massy"/>
    <s v="Ile-de-France"/>
    <s v="France"/>
    <s v="Massy,Ile-de-France,France"/>
    <s v="Western Europe"/>
    <s v="Europe"/>
    <x v="0"/>
    <x v="12"/>
    <s v="Tenex Lockers, Wire Frame"/>
    <n v="548.69399999999996"/>
    <n v="1"/>
    <n v="3"/>
    <n v="1"/>
    <n v="0.1"/>
    <n v="127.944"/>
    <n v="1"/>
    <n v="92.79"/>
    <n v="1"/>
    <s v="High"/>
    <n v="3"/>
  </r>
  <r>
    <s v="MO-2015-RB933086-42220"/>
    <d v="2015-08-04T00:00:00"/>
    <d v="2015-08-09T00:00:00"/>
    <s v="Second Class"/>
    <s v="Consumer"/>
    <n v="1"/>
    <s v="Casablanca"/>
    <s v="Grand Casablanca"/>
    <s v="Morocco"/>
    <s v="Casablanca,Grand Casablanca,Morocco"/>
    <s v="North Africa"/>
    <s v="Africa"/>
    <x v="2"/>
    <x v="3"/>
    <s v="Chromcraft Conference Table, with Bottom Storage"/>
    <n v="1745.34"/>
    <n v="2"/>
    <n v="2"/>
    <n v="1"/>
    <n v="0"/>
    <n v="122.16"/>
    <n v="1"/>
    <n v="92.66"/>
    <n v="1"/>
    <s v="Medium"/>
    <n v="2"/>
  </r>
  <r>
    <s v="ES-2015-JW1522045-42172"/>
    <d v="2015-06-17T00:00:00"/>
    <d v="2015-06-22T00:00:00"/>
    <s v="Standard Class"/>
    <s v="Corporate"/>
    <n v="2"/>
    <s v="Lens"/>
    <s v="Nord-Pas-de-Calais-Picardie"/>
    <s v="France"/>
    <s v="Lens,Nord-Pas-de-Calais-Picardie,France"/>
    <s v="Western Europe"/>
    <s v="Europe"/>
    <x v="2"/>
    <x v="5"/>
    <s v="Office Star Executive Leather Armchair, Adjustable"/>
    <n v="2114.64"/>
    <n v="2"/>
    <n v="5"/>
    <n v="1"/>
    <n v="0.1"/>
    <n v="23.490000000000009"/>
    <n v="1"/>
    <n v="92.58"/>
    <n v="1"/>
    <s v="Medium"/>
    <n v="2"/>
  </r>
  <r>
    <s v="IN-2015-LM170657-42285"/>
    <d v="2015-10-08T00:00:00"/>
    <d v="2015-10-13T00:00:00"/>
    <s v="Standard Class"/>
    <s v="Consumer"/>
    <n v="1"/>
    <s v="Newcastle"/>
    <s v="New South Wales"/>
    <s v="Australia"/>
    <s v="Newcastle,New South Wales,Australia"/>
    <s v="Oceania"/>
    <s v="Asia Pacific"/>
    <x v="1"/>
    <x v="1"/>
    <s v="Canon Wireless Fax, High-Speed"/>
    <n v="1695.8700000000001"/>
    <n v="2"/>
    <n v="5"/>
    <n v="1"/>
    <n v="0.1"/>
    <n v="-37.830000000000013"/>
    <n v="3"/>
    <n v="92.43"/>
    <n v="1"/>
    <s v="Medium"/>
    <n v="2"/>
  </r>
  <r>
    <s v="ID-2015-JM1525027-42186"/>
    <d v="2015-07-01T00:00:00"/>
    <d v="2015-07-05T00:00:00"/>
    <s v="Standard Class"/>
    <s v="Consumer"/>
    <n v="1"/>
    <s v="Bengbu"/>
    <s v="Anhui"/>
    <s v="China"/>
    <s v="Bengbu,Anhui,China"/>
    <s v="Eastern Asia"/>
    <s v="Asia Pacific"/>
    <x v="2"/>
    <x v="4"/>
    <s v="Ikea Corner Shelving, Mobile"/>
    <n v="627.90000000000009"/>
    <n v="1"/>
    <n v="5"/>
    <n v="1"/>
    <n v="0"/>
    <n v="31.349999999999998"/>
    <n v="1"/>
    <n v="92.41"/>
    <n v="1"/>
    <s v="High"/>
    <n v="3"/>
  </r>
  <r>
    <s v="MX-2015-SV2078582-42347"/>
    <d v="2015-12-09T00:00:00"/>
    <d v="2015-12-09T00:00:00"/>
    <s v="Same Day"/>
    <s v="Consumer"/>
    <n v="1"/>
    <s v="Acuña"/>
    <s v="Coahuila"/>
    <s v="Mexico"/>
    <s v="Acuña,Coahuila,Mexico"/>
    <s v="Central America"/>
    <s v="LATAM"/>
    <x v="2"/>
    <x v="5"/>
    <s v="Harbour Creations Rocking Chair, Black"/>
    <n v="385.76"/>
    <n v="1"/>
    <n v="5"/>
    <n v="1"/>
    <n v="0.2"/>
    <n v="38.56"/>
    <n v="1"/>
    <n v="92.131"/>
    <n v="1"/>
    <s v="High"/>
    <n v="3"/>
  </r>
  <r>
    <s v="CA-2015-AT10735140-42218"/>
    <d v="2015-08-02T00:00:00"/>
    <d v="2015-08-04T00:00:00"/>
    <s v="First Class"/>
    <s v="Consumer"/>
    <n v="1"/>
    <s v="Chicago"/>
    <s v="Illinois"/>
    <s v="United States"/>
    <s v="Chicago,Illinois,United States"/>
    <s v="Central US"/>
    <s v="USCA"/>
    <x v="1"/>
    <x v="2"/>
    <s v="JBL Micro Wireless Portable Bluetooth Speaker"/>
    <n v="95.984000000000009"/>
    <n v="1"/>
    <n v="2"/>
    <n v="1"/>
    <n v="0.2"/>
    <n v="5.9990000000000023"/>
    <n v="1"/>
    <n v="9.23"/>
    <n v="1"/>
    <s v="Critical"/>
    <n v="4"/>
  </r>
  <r>
    <s v="ES-2015-DB1291048-42185"/>
    <d v="2015-06-30T00:00:00"/>
    <d v="2015-07-04T00:00:00"/>
    <s v="Standard Class"/>
    <s v="Home Office"/>
    <n v="3"/>
    <s v="Cologne"/>
    <s v="North Rhine-Westphalia"/>
    <s v="Germany"/>
    <s v="Cologne,North Rhine-Westphalia,Germany"/>
    <s v="Western Europe"/>
    <s v="Europe"/>
    <x v="2"/>
    <x v="5"/>
    <s v="Hon Executive Leather Armchair, Adjustable"/>
    <n v="1227.7169999999996"/>
    <n v="2"/>
    <n v="3"/>
    <n v="1"/>
    <n v="0.1"/>
    <n v="13.617000000000047"/>
    <n v="1"/>
    <n v="92.09"/>
    <n v="1"/>
    <s v="Medium"/>
    <n v="2"/>
  </r>
  <r>
    <s v="IT-2015-BF1121545-42343"/>
    <d v="2015-12-05T00:00:00"/>
    <d v="2015-12-12T00:00:00"/>
    <s v="Standard Class"/>
    <s v="Home Office"/>
    <n v="3"/>
    <s v="Villeneuve-sur-Lot"/>
    <s v="Aquitaine-Limousin-Poitou-Charentes"/>
    <s v="France"/>
    <s v="Villeneuve-sur-Lot,Aquitaine-Limousin-Poitou-Charentes,France"/>
    <s v="Western Europe"/>
    <s v="Europe"/>
    <x v="0"/>
    <x v="0"/>
    <s v="Hamilton Beach Microwave, White"/>
    <n v="1262.925"/>
    <n v="2"/>
    <n v="5"/>
    <n v="1"/>
    <n v="0.1"/>
    <n v="-56.174999999999983"/>
    <n v="3"/>
    <n v="92.04"/>
    <n v="1"/>
    <s v="Medium"/>
    <n v="2"/>
  </r>
  <r>
    <s v="IT-2015-TT2146064-42230"/>
    <d v="2015-08-14T00:00:00"/>
    <d v="2015-08-18T00:00:00"/>
    <s v="Standard Class"/>
    <s v="Home Office"/>
    <n v="3"/>
    <s v="Como"/>
    <s v="Lombardy"/>
    <s v="Italy"/>
    <s v="Como,Lombardy,Italy"/>
    <s v="Southern Europe"/>
    <s v="Europe"/>
    <x v="1"/>
    <x v="6"/>
    <s v="Konica Inkjet, Wireless"/>
    <n v="1316.4479999999999"/>
    <n v="2"/>
    <n v="7"/>
    <n v="1"/>
    <n v="0.4"/>
    <n v="-526.72199999999998"/>
    <n v="3"/>
    <n v="91.97"/>
    <n v="1"/>
    <s v="Medium"/>
    <n v="2"/>
  </r>
  <r>
    <s v="SF-2015-JL5175117-42245"/>
    <d v="2015-08-29T00:00:00"/>
    <d v="2015-08-31T00:00:00"/>
    <s v="Second Class"/>
    <s v="Home Office"/>
    <n v="3"/>
    <s v="Pretoria"/>
    <s v="Gauteng"/>
    <s v="South Africa"/>
    <s v="Pretoria,Gauteng,South Africa"/>
    <s v="Southern Africa"/>
    <s v="Africa"/>
    <x v="1"/>
    <x v="1"/>
    <s v="Brother Fax Machine, Digital"/>
    <n v="636.36"/>
    <n v="1"/>
    <n v="2"/>
    <n v="1"/>
    <n v="0"/>
    <n v="203.57999999999998"/>
    <n v="1"/>
    <n v="91.93"/>
    <n v="1"/>
    <s v="Medium"/>
    <n v="2"/>
  </r>
  <r>
    <s v="ES-2015-SC2057545-42291"/>
    <d v="2015-10-14T00:00:00"/>
    <d v="2015-10-15T00:00:00"/>
    <s v="First Class"/>
    <s v="Consumer"/>
    <n v="1"/>
    <s v="Les Ulis"/>
    <s v="Ile-de-France"/>
    <s v="France"/>
    <s v="Les Ulis,Ile-de-France,France"/>
    <s v="Western Europe"/>
    <s v="Europe"/>
    <x v="0"/>
    <x v="7"/>
    <s v="Binney &amp; Smith Canvas, Water Color"/>
    <n v="381.78"/>
    <n v="1"/>
    <n v="7"/>
    <n v="1"/>
    <n v="0"/>
    <n v="183.12000000000003"/>
    <n v="1"/>
    <n v="91.9"/>
    <n v="1"/>
    <s v="High"/>
    <n v="3"/>
  </r>
  <r>
    <s v="BO-2015-AA31513-42160"/>
    <d v="2015-06-05T00:00:00"/>
    <d v="2015-06-08T00:00:00"/>
    <s v="Second Class"/>
    <s v="Consumer"/>
    <n v="1"/>
    <s v="Hrodna"/>
    <s v="Hrodna"/>
    <s v="Belarus"/>
    <s v="Hrodna,Hrodna,Belarus"/>
    <s v="Eastern Europe"/>
    <s v="Europe"/>
    <x v="1"/>
    <x v="1"/>
    <s v="Canon Wireless Fax, Digital"/>
    <n v="756.6"/>
    <n v="1"/>
    <n v="2"/>
    <n v="1"/>
    <n v="0"/>
    <n v="332.88"/>
    <n v="1"/>
    <n v="91.85"/>
    <n v="1"/>
    <s v="Medium"/>
    <n v="2"/>
  </r>
  <r>
    <s v="IZ-2015-SS1014061-42028"/>
    <d v="2015-01-24T00:00:00"/>
    <d v="2015-01-28T00:00:00"/>
    <s v="Standard Class"/>
    <s v="Corporate"/>
    <n v="2"/>
    <s v="Baghdad"/>
    <s v="Baghdad"/>
    <s v="Iraq"/>
    <s v="Baghdad,Baghdad,Iraq"/>
    <s v="Western Asia"/>
    <s v="Asia Pacific"/>
    <x v="1"/>
    <x v="6"/>
    <s v="Epson Inkjet, Durable"/>
    <n v="1226.52"/>
    <n v="2"/>
    <n v="4"/>
    <n v="1"/>
    <n v="0"/>
    <n v="404.64"/>
    <n v="1"/>
    <n v="91.82"/>
    <n v="1"/>
    <s v="High"/>
    <n v="3"/>
  </r>
  <r>
    <s v="RS-2015-DP3000108-42355"/>
    <d v="2015-12-17T00:00:00"/>
    <d v="2015-12-20T00:00:00"/>
    <s v="Second Class"/>
    <s v="Consumer"/>
    <n v="1"/>
    <s v="Kaluga"/>
    <s v="Kaluga"/>
    <s v="Russia"/>
    <s v="Kaluga,Kaluga,Russia"/>
    <s v="Eastern Europe"/>
    <s v="Europe"/>
    <x v="1"/>
    <x v="2"/>
    <s v="Apple Smart Phone, Full Size"/>
    <n v="637.5"/>
    <n v="1"/>
    <n v="1"/>
    <n v="1"/>
    <n v="0"/>
    <n v="178.5"/>
    <n v="1"/>
    <n v="91.69"/>
    <n v="1"/>
    <s v="Medium"/>
    <n v="2"/>
  </r>
  <r>
    <s v="IT-2015-SB2017091-42367"/>
    <d v="2015-12-29T00:00:00"/>
    <d v="2015-12-31T00:00:00"/>
    <s v="First Class"/>
    <s v="Consumer"/>
    <n v="1"/>
    <s v="Haarlem"/>
    <s v="North Holland"/>
    <s v="Netherlands"/>
    <s v="Haarlem,North Holland,Netherlands"/>
    <s v="Western Europe"/>
    <s v="Europe"/>
    <x v="2"/>
    <x v="5"/>
    <s v="Novimex Rocking Chair, Black"/>
    <n v="516"/>
    <n v="1"/>
    <n v="8"/>
    <n v="1"/>
    <n v="0.5"/>
    <n v="-392.15999999999997"/>
    <n v="3"/>
    <n v="91.67"/>
    <n v="1"/>
    <s v="Critical"/>
    <n v="4"/>
  </r>
  <r>
    <s v="ID-2015-EM140957-42176"/>
    <d v="2015-06-21T00:00:00"/>
    <d v="2015-06-26T00:00:00"/>
    <s v="Standard Class"/>
    <s v="Corporate"/>
    <n v="2"/>
    <s v="Perth"/>
    <s v="Western Australia"/>
    <s v="Australia"/>
    <s v="Perth,Western Australia,Australia"/>
    <s v="Oceania"/>
    <s v="Asia Pacific"/>
    <x v="2"/>
    <x v="4"/>
    <s v="Dania Corner Shelving, Traditional"/>
    <n v="878.904"/>
    <n v="1"/>
    <n v="8"/>
    <n v="1"/>
    <n v="0.1"/>
    <n v="-0.21600000000000819"/>
    <n v="3"/>
    <n v="91.55"/>
    <n v="1"/>
    <s v="High"/>
    <n v="3"/>
  </r>
  <r>
    <s v="IS-2015-JS568563-42094"/>
    <d v="2015-03-31T00:00:00"/>
    <d v="2015-04-05T00:00:00"/>
    <s v="Standard Class"/>
    <s v="Corporate"/>
    <n v="2"/>
    <s v="Ashqelon"/>
    <s v="Southern"/>
    <s v="Israel"/>
    <s v="Ashqelon,Southern,Israel"/>
    <s v="Western Asia"/>
    <s v="Asia Pacific"/>
    <x v="1"/>
    <x v="1"/>
    <s v="Canon Fax Machine, Digital"/>
    <n v="1272.1200000000001"/>
    <n v="2"/>
    <n v="4"/>
    <n v="1"/>
    <n v="0"/>
    <n v="292.56"/>
    <n v="1"/>
    <n v="91.52"/>
    <n v="1"/>
    <s v="Medium"/>
    <n v="2"/>
  </r>
  <r>
    <s v="ES-2015-LS1697548-42316"/>
    <d v="2015-11-08T00:00:00"/>
    <d v="2015-11-10T00:00:00"/>
    <s v="Second Class"/>
    <s v="Home Office"/>
    <n v="3"/>
    <s v="Luxembourg"/>
    <s v="Luxembourg"/>
    <s v="Luxembourg"/>
    <s v="Luxembourg,Luxembourg,Luxembourg"/>
    <s v="Western Europe"/>
    <s v="Europe"/>
    <x v="0"/>
    <x v="12"/>
    <s v="Rogers File Cart, Single Width"/>
    <n v="637.33500000000004"/>
    <n v="1"/>
    <n v="5"/>
    <n v="1"/>
    <n v="0.1"/>
    <n v="113.23500000000001"/>
    <n v="1"/>
    <n v="91.46"/>
    <n v="1"/>
    <s v="High"/>
    <n v="3"/>
  </r>
  <r>
    <s v="ES-2015-AA10315139-42220"/>
    <d v="2015-08-04T00:00:00"/>
    <d v="2015-08-07T00:00:00"/>
    <s v="Second Class"/>
    <s v="Consumer"/>
    <n v="1"/>
    <s v="Garforth"/>
    <s v="England"/>
    <s v="United Kingdom"/>
    <s v="Garforth,England,United Kingdom"/>
    <s v="Northern Europe"/>
    <s v="Europe"/>
    <x v="1"/>
    <x v="2"/>
    <s v="Samsung Audio Dock, Full Size"/>
    <n v="504.36"/>
    <n v="1"/>
    <n v="3"/>
    <n v="1"/>
    <n v="0"/>
    <n v="65.52"/>
    <n v="1"/>
    <n v="91.34"/>
    <n v="1"/>
    <s v="High"/>
    <n v="3"/>
  </r>
  <r>
    <s v="ID-2015-PK1907592-42033"/>
    <d v="2015-01-29T00:00:00"/>
    <d v="2015-02-02T00:00:00"/>
    <s v="Second Class"/>
    <s v="Consumer"/>
    <n v="1"/>
    <s v="Dunedin"/>
    <s v="Otago"/>
    <s v="New Zealand"/>
    <s v="Dunedin,Otago,New Zealand"/>
    <s v="Oceania"/>
    <s v="Asia Pacific"/>
    <x v="1"/>
    <x v="1"/>
    <s v="Sharp Wireless Fax, Digital"/>
    <n v="853.34399999999994"/>
    <n v="1"/>
    <n v="4"/>
    <n v="1"/>
    <n v="0.4"/>
    <n v="-42.696000000000026"/>
    <n v="3"/>
    <n v="91.22"/>
    <n v="1"/>
    <s v="Medium"/>
    <n v="2"/>
  </r>
  <r>
    <s v="IT-2015-BN1147064-42174"/>
    <d v="2015-06-19T00:00:00"/>
    <d v="2015-06-25T00:00:00"/>
    <s v="Standard Class"/>
    <s v="Corporate"/>
    <n v="2"/>
    <s v="Rome"/>
    <s v="Lazio"/>
    <s v="Italy"/>
    <s v="Rome,Lazio,Italy"/>
    <s v="Southern Europe"/>
    <s v="Europe"/>
    <x v="2"/>
    <x v="3"/>
    <s v="Barricks Conference Table, with Bottom Storage"/>
    <n v="1360.62"/>
    <n v="2"/>
    <n v="3"/>
    <n v="1"/>
    <n v="0.5"/>
    <n v="-979.64999999999986"/>
    <n v="3"/>
    <n v="91.18"/>
    <n v="1"/>
    <s v="Medium"/>
    <n v="2"/>
  </r>
  <r>
    <s v="MX-2015-EL1373582-42264"/>
    <d v="2015-09-17T00:00:00"/>
    <d v="2015-09-19T00:00:00"/>
    <s v="First Class"/>
    <s v="Home Office"/>
    <n v="3"/>
    <s v="Santa Catarina"/>
    <s v="Nuevo León"/>
    <s v="Mexico"/>
    <s v="Santa Catarina,Nuevo León,Mexico"/>
    <s v="Central America"/>
    <s v="LATAM"/>
    <x v="0"/>
    <x v="12"/>
    <s v="Tenex Lockers, Blue"/>
    <n v="408.3"/>
    <n v="1"/>
    <n v="3"/>
    <n v="1"/>
    <n v="0"/>
    <n v="44.879999999999995"/>
    <n v="1"/>
    <n v="91.14"/>
    <n v="1"/>
    <s v="High"/>
    <n v="3"/>
  </r>
  <r>
    <s v="ES-2015-HE14800139-42357"/>
    <d v="2015-12-19T00:00:00"/>
    <d v="2015-12-19T00:00:00"/>
    <s v="Same Day"/>
    <s v="Corporate"/>
    <n v="2"/>
    <s v="Middlesbrough"/>
    <s v="England"/>
    <s v="United Kingdom"/>
    <s v="Middlesbrough,England,United Kingdom"/>
    <s v="Northern Europe"/>
    <s v="Europe"/>
    <x v="1"/>
    <x v="1"/>
    <s v="Brother Fax Machine, Color"/>
    <n v="1599.9"/>
    <n v="2"/>
    <n v="5"/>
    <n v="1"/>
    <n v="0"/>
    <n v="719.85"/>
    <n v="1"/>
    <n v="91.1"/>
    <n v="1"/>
    <s v="Medium"/>
    <n v="2"/>
  </r>
  <r>
    <s v="PU-2015-TS1134053-42329"/>
    <d v="2015-11-21T00:00:00"/>
    <d v="2015-11-23T00:00:00"/>
    <s v="Second Class"/>
    <s v="Consumer"/>
    <n v="1"/>
    <s v="Bissau"/>
    <s v="Bissau"/>
    <s v="Guinea-Bissau"/>
    <s v="Bissau,Bissau,Guinea-Bissau"/>
    <s v="Western Africa"/>
    <s v="Africa"/>
    <x v="1"/>
    <x v="2"/>
    <s v="Nokia Smart Phone, Full Size"/>
    <n v="637.35"/>
    <n v="1"/>
    <n v="1"/>
    <n v="1"/>
    <n v="0"/>
    <n v="70.08"/>
    <n v="1"/>
    <n v="91.07"/>
    <n v="1"/>
    <s v="High"/>
    <n v="3"/>
  </r>
  <r>
    <s v="IR-2015-SC1030560-42353"/>
    <d v="2015-12-15T00:00:00"/>
    <d v="2015-12-18T00:00:00"/>
    <s v="First Class"/>
    <s v="Consumer"/>
    <n v="1"/>
    <s v="Borujerd"/>
    <s v="Lorestan"/>
    <s v="Iran"/>
    <s v="Borujerd,Lorestan,Iran"/>
    <s v="Southern Asia"/>
    <s v="Asia Pacific"/>
    <x v="1"/>
    <x v="1"/>
    <s v="Hewlett Fax and Copier, High-Speed"/>
    <n v="764.28"/>
    <n v="1"/>
    <n v="4"/>
    <n v="1"/>
    <n v="0"/>
    <n v="183.35999999999999"/>
    <n v="1"/>
    <n v="91.04"/>
    <n v="1"/>
    <s v="High"/>
    <n v="3"/>
  </r>
  <r>
    <s v="MX-2015-TG2164082-42173"/>
    <d v="2015-06-18T00:00:00"/>
    <d v="2015-06-20T00:00:00"/>
    <s v="Second Class"/>
    <s v="Consumer"/>
    <n v="1"/>
    <s v="Morelia"/>
    <s v="Michoacán"/>
    <s v="Mexico"/>
    <s v="Morelia,Michoacán,Mexico"/>
    <s v="Central America"/>
    <s v="LATAM"/>
    <x v="2"/>
    <x v="4"/>
    <s v="Dania Floating Shelf Set, Metal"/>
    <n v="540.19200000000012"/>
    <n v="1"/>
    <n v="6"/>
    <n v="1"/>
    <n v="0.2"/>
    <n v="141.79199999999994"/>
    <n v="1"/>
    <n v="91.013000000000005"/>
    <n v="1"/>
    <s v="High"/>
    <n v="3"/>
  </r>
  <r>
    <s v="MX-2015-HG1484539-42260"/>
    <d v="2015-09-13T00:00:00"/>
    <d v="2015-09-18T00:00:00"/>
    <s v="Second Class"/>
    <s v="Consumer"/>
    <n v="1"/>
    <s v="Ilopango"/>
    <s v="San Salvador"/>
    <s v="El Salvador"/>
    <s v="Ilopango,San Salvador,El Salvador"/>
    <s v="Central America"/>
    <s v="LATAM"/>
    <x v="2"/>
    <x v="5"/>
    <s v="Hon Swivel Stool, Black"/>
    <n v="1074.8000000000002"/>
    <n v="2"/>
    <n v="10"/>
    <n v="2"/>
    <n v="0"/>
    <n v="290"/>
    <n v="1"/>
    <n v="90.991"/>
    <n v="1"/>
    <s v="Medium"/>
    <n v="2"/>
  </r>
  <r>
    <s v="CA-2015-AT10735140-42193"/>
    <d v="2015-07-08T00:00:00"/>
    <d v="2015-07-12T00:00:00"/>
    <s v="Standard Class"/>
    <s v="Consumer"/>
    <n v="1"/>
    <s v="Los Angeles"/>
    <s v="California"/>
    <s v="United States"/>
    <s v="Los Angeles,California,United States"/>
    <s v="Western US"/>
    <s v="USCA"/>
    <x v="0"/>
    <x v="15"/>
    <s v="Brites Rubber Bands, 1 1/2 oz. Box"/>
    <n v="5.9399999999999995"/>
    <n v="1"/>
    <n v="3"/>
    <n v="1"/>
    <n v="0"/>
    <n v="0.11880000000000024"/>
    <n v="1"/>
    <n v="1.3900000000000001"/>
    <n v="1"/>
    <s v="Medium"/>
    <n v="2"/>
  </r>
  <r>
    <s v="IN-2015-GM1445527-42227"/>
    <d v="2015-08-11T00:00:00"/>
    <d v="2015-08-11T00:00:00"/>
    <s v="Same Day"/>
    <s v="Home Office"/>
    <n v="3"/>
    <s v="Yuci"/>
    <s v="Shanxi"/>
    <s v="China"/>
    <s v="Yuci,Shanxi,China"/>
    <s v="Eastern Asia"/>
    <s v="Asia Pacific"/>
    <x v="1"/>
    <x v="2"/>
    <s v="Motorola Speaker Phone, Cordless"/>
    <n v="397.89"/>
    <n v="1"/>
    <n v="3"/>
    <n v="1"/>
    <n v="0"/>
    <n v="19.89"/>
    <n v="1"/>
    <n v="90.95"/>
    <n v="1"/>
    <s v="High"/>
    <n v="3"/>
  </r>
  <r>
    <s v="IN-2015-DB135557-42249"/>
    <d v="2015-09-02T00:00:00"/>
    <d v="2015-09-07T00:00:00"/>
    <s v="Standard Class"/>
    <s v="Corporate"/>
    <n v="2"/>
    <s v="Newcastle"/>
    <s v="New South Wales"/>
    <s v="Australia"/>
    <s v="Newcastle,New South Wales,Australia"/>
    <s v="Oceania"/>
    <s v="Asia Pacific"/>
    <x v="2"/>
    <x v="5"/>
    <s v="Harbour Creations Executive Leather Armchair, Black"/>
    <n v="852.49799999999982"/>
    <n v="1"/>
    <n v="2"/>
    <n v="1"/>
    <n v="0.1"/>
    <n v="189.43799999999999"/>
    <n v="1"/>
    <n v="90.89"/>
    <n v="1"/>
    <s v="Medium"/>
    <n v="2"/>
  </r>
  <r>
    <s v="ES-2015-SV20365139-42188"/>
    <d v="2015-07-03T00:00:00"/>
    <d v="2015-07-03T00:00:00"/>
    <s v="Same Day"/>
    <s v="Consumer"/>
    <n v="1"/>
    <s v="Middlesbrough"/>
    <s v="England"/>
    <s v="United Kingdom"/>
    <s v="Middlesbrough,England,United Kingdom"/>
    <s v="Northern Europe"/>
    <s v="Europe"/>
    <x v="1"/>
    <x v="2"/>
    <s v="Apple Audio Dock, Full Size"/>
    <n v="672.72"/>
    <n v="1"/>
    <n v="4"/>
    <n v="1"/>
    <n v="0"/>
    <n v="60.480000000000004"/>
    <n v="1"/>
    <n v="90.65"/>
    <n v="1"/>
    <s v="High"/>
    <n v="3"/>
  </r>
  <r>
    <s v="ES-2015-JA15970139-42184"/>
    <d v="2015-06-29T00:00:00"/>
    <d v="2015-07-03T00:00:00"/>
    <s v="Standard Class"/>
    <s v="Consumer"/>
    <n v="1"/>
    <s v="Wolverhampton"/>
    <s v="England"/>
    <s v="United Kingdom"/>
    <s v="Wolverhampton,England,United Kingdom"/>
    <s v="Northern Europe"/>
    <s v="Europe"/>
    <x v="2"/>
    <x v="5"/>
    <s v="SAFCO Executive Leather Armchair, Adjustable"/>
    <n v="1391.7599999999998"/>
    <n v="2"/>
    <n v="3"/>
    <n v="1"/>
    <n v="0"/>
    <n v="97.38"/>
    <n v="1"/>
    <n v="90.5"/>
    <n v="1"/>
    <s v="Medium"/>
    <n v="2"/>
  </r>
  <r>
    <s v="EG-2015-LS694538-42024"/>
    <d v="2015-01-20T00:00:00"/>
    <d v="2015-01-22T00:00:00"/>
    <s v="First Class"/>
    <s v="Corporate"/>
    <n v="2"/>
    <s v="Alexandria"/>
    <s v="Al Iskandariyah"/>
    <s v="Egypt"/>
    <s v="Alexandria,Al Iskandariyah,Egypt"/>
    <s v="North Africa"/>
    <s v="Africa"/>
    <x v="0"/>
    <x v="0"/>
    <s v="Hoover Stove, Red"/>
    <n v="568.47"/>
    <n v="1"/>
    <n v="1"/>
    <n v="1"/>
    <n v="0"/>
    <n v="284.21999999999997"/>
    <n v="1"/>
    <n v="90.29"/>
    <n v="1"/>
    <s v="High"/>
    <n v="3"/>
  </r>
  <r>
    <s v="IT-2015-KD1661562-42237"/>
    <d v="2015-08-21T00:00:00"/>
    <d v="2015-08-24T00:00:00"/>
    <s v="Second Class"/>
    <s v="Corporate"/>
    <n v="2"/>
    <s v="Cork"/>
    <s v="Cork"/>
    <s v="Ireland"/>
    <s v="Cork,Cork,Ireland"/>
    <s v="Northern Europe"/>
    <s v="Europe"/>
    <x v="2"/>
    <x v="5"/>
    <s v="Office Star Steel Folding Chair, Red"/>
    <n v="412.69500000000005"/>
    <n v="1"/>
    <n v="9"/>
    <n v="2"/>
    <n v="0.5"/>
    <n v="-313.87500000000006"/>
    <n v="3"/>
    <n v="90.14"/>
    <n v="1"/>
    <s v="Critical"/>
    <n v="4"/>
  </r>
  <r>
    <s v="CA-2015-AZ10750140-42209"/>
    <d v="2015-07-24T00:00:00"/>
    <d v="2015-07-29T00:00:00"/>
    <s v="Standard Class"/>
    <s v="Consumer"/>
    <n v="1"/>
    <s v="Wheeling"/>
    <s v="Illinois"/>
    <s v="United States"/>
    <s v="Wheeling,Illinois,United States"/>
    <s v="Central US"/>
    <s v="USCA"/>
    <x v="0"/>
    <x v="7"/>
    <s v="Hunt PowerHouse Electric Pencil Sharpener, Blue"/>
    <n v="121.536"/>
    <n v="1"/>
    <n v="4"/>
    <n v="1"/>
    <n v="0.2"/>
    <n v="15.191999999999979"/>
    <n v="1"/>
    <n v="11.28"/>
    <n v="1"/>
    <s v="High"/>
    <n v="3"/>
  </r>
  <r>
    <s v="IN-2015-IG150857-42305"/>
    <d v="2015-10-28T00:00:00"/>
    <d v="2015-11-04T00:00:00"/>
    <s v="Standard Class"/>
    <s v="Consumer"/>
    <n v="1"/>
    <s v="Sydney"/>
    <s v="New South Wales"/>
    <s v="Australia"/>
    <s v="Sydney,New South Wales,Australia"/>
    <s v="Oceania"/>
    <s v="Asia Pacific"/>
    <x v="0"/>
    <x v="0"/>
    <s v="Hamilton Beach Stove, White"/>
    <n v="972.86400000000003"/>
    <n v="1"/>
    <n v="2"/>
    <n v="1"/>
    <n v="0.1"/>
    <n v="32.424000000000007"/>
    <n v="1"/>
    <n v="90.08"/>
    <n v="1"/>
    <s v="Medium"/>
    <n v="2"/>
  </r>
  <r>
    <s v="IN-2015-PP189557-42125"/>
    <d v="2015-05-01T00:00:00"/>
    <d v="2015-05-04T00:00:00"/>
    <s v="Second Class"/>
    <s v="Home Office"/>
    <n v="3"/>
    <s v="Coffs Harbour"/>
    <s v="New South Wales"/>
    <s v="Australia"/>
    <s v="Coffs Harbour,New South Wales,Australia"/>
    <s v="Oceania"/>
    <s v="Asia Pacific"/>
    <x v="2"/>
    <x v="4"/>
    <s v="Ikea Library with Doors, Metal"/>
    <n v="653.13000000000011"/>
    <n v="1"/>
    <n v="2"/>
    <n v="1"/>
    <n v="0.1"/>
    <n v="-7.2900000000000063"/>
    <n v="3"/>
    <n v="89.99"/>
    <n v="1"/>
    <s v="Medium"/>
    <n v="2"/>
  </r>
  <r>
    <s v="IN-2015-SO203357-42178"/>
    <d v="2015-06-23T00:00:00"/>
    <d v="2015-06-29T00:00:00"/>
    <s v="Standard Class"/>
    <s v="Consumer"/>
    <n v="1"/>
    <s v="Canberra"/>
    <s v="Australian Capital Territory"/>
    <s v="Australia"/>
    <s v="Canberra,Australian Capital Territory,Australia"/>
    <s v="Oceania"/>
    <s v="Asia Pacific"/>
    <x v="2"/>
    <x v="5"/>
    <s v="Hon Executive Leather Armchair, Black"/>
    <n v="822.85199999999986"/>
    <n v="1"/>
    <n v="3"/>
    <n v="1"/>
    <n v="0.4"/>
    <n v="-411.49799999999988"/>
    <n v="3"/>
    <n v="89.93"/>
    <n v="1"/>
    <s v="Low"/>
    <n v="1"/>
  </r>
  <r>
    <s v="ES-2015-TM2101044-42159"/>
    <d v="2015-06-04T00:00:00"/>
    <d v="2015-06-04T00:00:00"/>
    <s v="Same Day"/>
    <s v="Consumer"/>
    <n v="1"/>
    <s v="Helsinki"/>
    <s v="Uusimaa"/>
    <s v="Finland"/>
    <s v="Helsinki,Uusimaa,Finland"/>
    <s v="Northern Europe"/>
    <s v="Europe"/>
    <x v="2"/>
    <x v="4"/>
    <s v="Safco Floating Shelf Set, Pine"/>
    <n v="594.27"/>
    <n v="1"/>
    <n v="3"/>
    <n v="1"/>
    <n v="0"/>
    <n v="89.100000000000009"/>
    <n v="1"/>
    <n v="89.93"/>
    <n v="1"/>
    <s v="Medium"/>
    <n v="2"/>
  </r>
  <r>
    <s v="ES-2015-AB1010545-42143"/>
    <d v="2015-05-19T00:00:00"/>
    <d v="2015-05-22T00:00:00"/>
    <s v="First Class"/>
    <s v="Consumer"/>
    <n v="1"/>
    <s v="Avion"/>
    <s v="Nord-Pas-de-Calais-Picardie"/>
    <s v="France"/>
    <s v="Avion,Nord-Pas-de-Calais-Picardie,France"/>
    <s v="Western Europe"/>
    <s v="Europe"/>
    <x v="0"/>
    <x v="12"/>
    <s v="Fellowes File Cart, Industrial"/>
    <n v="744.06600000000014"/>
    <n v="1"/>
    <n v="6"/>
    <n v="1"/>
    <n v="0.1"/>
    <n v="24.785999999999987"/>
    <n v="1"/>
    <n v="89.92"/>
    <n v="1"/>
    <s v="Medium"/>
    <n v="2"/>
  </r>
  <r>
    <s v="IN-2015-JR1570058-42290"/>
    <d v="2015-10-13T00:00:00"/>
    <d v="2015-10-17T00:00:00"/>
    <s v="Standard Class"/>
    <s v="Consumer"/>
    <n v="1"/>
    <s v="Coimbatore"/>
    <s v="Tamil Nadu"/>
    <s v="India"/>
    <s v="Coimbatore,Tamil Nadu,India"/>
    <s v="Southern Asia"/>
    <s v="Asia Pacific"/>
    <x v="1"/>
    <x v="10"/>
    <s v="Enermax Router, Bluetooth"/>
    <n v="1291.6499999999999"/>
    <n v="2"/>
    <n v="5"/>
    <n v="1"/>
    <n v="0"/>
    <n v="413.25"/>
    <n v="1"/>
    <n v="89.9"/>
    <n v="1"/>
    <s v="Medium"/>
    <n v="2"/>
  </r>
  <r>
    <s v="ID-2015-MC18100102-42265"/>
    <d v="2015-09-18T00:00:00"/>
    <d v="2015-09-19T00:00:00"/>
    <s v="First Class"/>
    <s v="Consumer"/>
    <n v="1"/>
    <s v="Makati"/>
    <s v="National Capital"/>
    <s v="Philippines"/>
    <s v="Makati,National Capital,Philippines"/>
    <s v="Southeastern Asia"/>
    <s v="Asia Pacific"/>
    <x v="1"/>
    <x v="6"/>
    <s v="Epson Printer, Red"/>
    <n v="389.65499999999997"/>
    <n v="1"/>
    <n v="2"/>
    <n v="1"/>
    <n v="0.25"/>
    <n v="-83.144999999999982"/>
    <n v="3"/>
    <n v="89.79"/>
    <n v="1"/>
    <s v="High"/>
    <n v="3"/>
  </r>
  <r>
    <s v="MX-2015-SH2039539-42316"/>
    <d v="2015-11-08T00:00:00"/>
    <d v="2015-11-14T00:00:00"/>
    <s v="Standard Class"/>
    <s v="Consumer"/>
    <n v="1"/>
    <s v="Antiguo Cuscatlán"/>
    <s v="La Libertad"/>
    <s v="El Salvador"/>
    <s v="Antiguo Cuscatlán,La Libertad,El Salvador"/>
    <s v="Central America"/>
    <s v="LATAM"/>
    <x v="0"/>
    <x v="12"/>
    <s v="Smead Lockers, Industrial"/>
    <n v="1193.4000000000001"/>
    <n v="2"/>
    <n v="9"/>
    <n v="2"/>
    <n v="0"/>
    <n v="286.38"/>
    <n v="1"/>
    <n v="89.692999999999998"/>
    <n v="1"/>
    <s v="Low"/>
    <n v="1"/>
  </r>
  <r>
    <s v="US-2015-RA1991582-42342"/>
    <d v="2015-12-04T00:00:00"/>
    <d v="2015-12-07T00:00:00"/>
    <s v="First Class"/>
    <s v="Consumer"/>
    <n v="1"/>
    <s v="Mexicali"/>
    <s v="Baja California"/>
    <s v="Mexico"/>
    <s v="Mexicali,Baja California,Mexico"/>
    <s v="Central America"/>
    <s v="LATAM"/>
    <x v="1"/>
    <x v="10"/>
    <s v="Belkin Router, USB"/>
    <n v="345.28000000000009"/>
    <n v="1"/>
    <n v="2"/>
    <n v="1"/>
    <n v="0"/>
    <n v="117.35999999999999"/>
    <n v="1"/>
    <n v="89.69"/>
    <n v="1"/>
    <s v="Critical"/>
    <n v="4"/>
  </r>
  <r>
    <s v="IN-2015-VP2176058-42293"/>
    <d v="2015-10-16T00:00:00"/>
    <d v="2015-10-20T00:00:00"/>
    <s v="Standard Class"/>
    <s v="Corporate"/>
    <n v="2"/>
    <s v="Nellore"/>
    <s v="Andhra Pradesh"/>
    <s v="India"/>
    <s v="Nellore,Andhra Pradesh,India"/>
    <s v="Southern Asia"/>
    <s v="Asia Pacific"/>
    <x v="1"/>
    <x v="2"/>
    <s v="Apple Audio Dock, with Caller ID"/>
    <n v="667.56000000000006"/>
    <n v="1"/>
    <n v="4"/>
    <n v="1"/>
    <n v="0"/>
    <n v="153.47999999999999"/>
    <n v="1"/>
    <n v="89.64"/>
    <n v="1"/>
    <s v="High"/>
    <n v="3"/>
  </r>
  <r>
    <s v="IN-2015-SV2081527-42258"/>
    <d v="2015-09-11T00:00:00"/>
    <d v="2015-09-15T00:00:00"/>
    <s v="Standard Class"/>
    <s v="Corporate"/>
    <n v="2"/>
    <s v="Shenzhen"/>
    <s v="Guangdong"/>
    <s v="China"/>
    <s v="Shenzhen,Guangdong,China"/>
    <s v="Eastern Asia"/>
    <s v="Asia Pacific"/>
    <x v="0"/>
    <x v="12"/>
    <s v="Eldon Lockers, Blue"/>
    <n v="1781.19"/>
    <n v="2"/>
    <n v="9"/>
    <n v="2"/>
    <n v="0"/>
    <n v="35.370000000000005"/>
    <n v="1"/>
    <n v="89.54"/>
    <n v="1"/>
    <s v="Medium"/>
    <n v="2"/>
  </r>
  <r>
    <s v="MX-2015-RH1949518-42291"/>
    <d v="2015-10-14T00:00:00"/>
    <d v="2015-10-19T00:00:00"/>
    <s v="Standard Class"/>
    <s v="Consumer"/>
    <n v="1"/>
    <s v="Cuiabá"/>
    <s v="Mato Grosso"/>
    <s v="Brazil"/>
    <s v="Cuiabá,Mato Grosso,Brazil"/>
    <s v="South America"/>
    <s v="LATAM"/>
    <x v="2"/>
    <x v="5"/>
    <s v="Harbour Creations Executive Leather Armchair, Red"/>
    <n v="1268.9599999999998"/>
    <n v="2"/>
    <n v="4"/>
    <n v="1"/>
    <n v="0"/>
    <n v="583.67999999999995"/>
    <n v="1"/>
    <n v="89.52000000000001"/>
    <n v="1"/>
    <s v="Medium"/>
    <n v="2"/>
  </r>
  <r>
    <s v="MX-2015-JP1613582-42326"/>
    <d v="2015-11-18T00:00:00"/>
    <d v="2015-11-21T00:00:00"/>
    <s v="First Class"/>
    <s v="Home Office"/>
    <n v="3"/>
    <s v="Coacalco"/>
    <s v="México"/>
    <s v="Mexico"/>
    <s v="Coacalco,México,Mexico"/>
    <s v="Central America"/>
    <s v="LATAM"/>
    <x v="2"/>
    <x v="4"/>
    <s v="Ikea Corner Shelving, Traditional"/>
    <n v="262.52800000000008"/>
    <n v="1"/>
    <n v="4"/>
    <n v="1"/>
    <n v="0.2"/>
    <n v="-29.552000000000021"/>
    <n v="3"/>
    <n v="89.361999999999995"/>
    <n v="1"/>
    <s v="Critical"/>
    <n v="4"/>
  </r>
  <r>
    <s v="MX-2015-AZ1075028-42143"/>
    <d v="2015-05-19T00:00:00"/>
    <d v="2015-05-22T00:00:00"/>
    <s v="Second Class"/>
    <s v="Consumer"/>
    <n v="1"/>
    <s v="Cúcuta"/>
    <s v="Norte de Santander"/>
    <s v="Colombia"/>
    <s v="Cúcuta,Norte de Santander,Colombia"/>
    <s v="South America"/>
    <s v="LATAM"/>
    <x v="2"/>
    <x v="4"/>
    <s v="Sauder Floating Shelf Set, Metal"/>
    <n v="1034.8799999999999"/>
    <n v="2"/>
    <n v="8"/>
    <n v="1"/>
    <n v="0"/>
    <n v="455.2"/>
    <n v="1"/>
    <n v="89.135000000000005"/>
    <n v="1"/>
    <s v="High"/>
    <n v="3"/>
  </r>
  <r>
    <s v="MX-2015-DK1322582-42150"/>
    <d v="2015-05-26T00:00:00"/>
    <d v="2015-06-02T00:00:00"/>
    <s v="Standard Class"/>
    <s v="Corporate"/>
    <n v="2"/>
    <s v="Tlalpan"/>
    <s v="Distrito Federal"/>
    <s v="Mexico"/>
    <s v="Tlalpan,Distrito Federal,Mexico"/>
    <s v="Central America"/>
    <s v="LATAM"/>
    <x v="2"/>
    <x v="4"/>
    <s v="Sauder Corner Shelving, Pine"/>
    <n v="634.24000000000012"/>
    <n v="1"/>
    <n v="8"/>
    <n v="1"/>
    <n v="0.2"/>
    <n v="15.839999999999964"/>
    <n v="1"/>
    <n v="89.078000000000003"/>
    <n v="1"/>
    <s v="Low"/>
    <n v="1"/>
  </r>
  <r>
    <s v="CA-2015-AG10765140-42292"/>
    <d v="2015-10-15T00:00:00"/>
    <d v="2015-10-19T00:00:00"/>
    <s v="Standard Class"/>
    <s v="Home Office"/>
    <n v="3"/>
    <s v="Chicago"/>
    <s v="Illinois"/>
    <s v="United States"/>
    <s v="Chicago,Illinois,United States"/>
    <s v="Central US"/>
    <s v="USCA"/>
    <x v="0"/>
    <x v="8"/>
    <s v="Catalog Binders with Expanding Posts"/>
    <n v="13.455999999999998"/>
    <n v="1"/>
    <n v="1"/>
    <n v="1"/>
    <n v="0.8"/>
    <n v="-23.548000000000009"/>
    <n v="3"/>
    <n v="1.65"/>
    <n v="1"/>
    <s v="Medium"/>
    <n v="2"/>
  </r>
  <r>
    <s v="IN-2015-HM1498027-42153"/>
    <d v="2015-05-29T00:00:00"/>
    <d v="2015-06-01T00:00:00"/>
    <s v="First Class"/>
    <s v="Consumer"/>
    <n v="1"/>
    <s v="Zhengzhou"/>
    <s v="Henan"/>
    <s v="China"/>
    <s v="Zhengzhou,Henan,China"/>
    <s v="Eastern Asia"/>
    <s v="Asia Pacific"/>
    <x v="2"/>
    <x v="5"/>
    <s v="Office Star Rocking Chair, Set of Two"/>
    <n v="429.48"/>
    <n v="1"/>
    <n v="3"/>
    <n v="1"/>
    <n v="0"/>
    <n v="85.859999999999985"/>
    <n v="1"/>
    <n v="88.99"/>
    <n v="1"/>
    <s v="Medium"/>
    <n v="2"/>
  </r>
  <r>
    <s v="IV-2015-BF102029-42210"/>
    <d v="2015-07-25T00:00:00"/>
    <d v="2015-07-31T00:00:00"/>
    <s v="Standard Class"/>
    <s v="Corporate"/>
    <n v="2"/>
    <s v="Yamoussoukro"/>
    <s v="Lacs"/>
    <s v="Cote d'Ivoire"/>
    <s v="Yamoussoukro,Lacs,Cote d'Ivoire"/>
    <s v="Western Africa"/>
    <s v="Africa"/>
    <x v="0"/>
    <x v="0"/>
    <s v="Hamilton Beach Microwave, Black"/>
    <n v="1127.76"/>
    <n v="2"/>
    <n v="4"/>
    <n v="1"/>
    <n v="0"/>
    <n v="112.68"/>
    <n v="1"/>
    <n v="88.88"/>
    <n v="1"/>
    <s v="Medium"/>
    <n v="2"/>
  </r>
  <r>
    <s v="IN-2015-JL1583527-42258"/>
    <d v="2015-09-11T00:00:00"/>
    <d v="2015-09-11T00:00:00"/>
    <s v="Same Day"/>
    <s v="Consumer"/>
    <n v="1"/>
    <s v="Kaiyuan"/>
    <s v="Liaoning"/>
    <s v="China"/>
    <s v="Kaiyuan,Liaoning,China"/>
    <s v="Eastern Asia"/>
    <s v="Asia Pacific"/>
    <x v="2"/>
    <x v="5"/>
    <s v="SAFCO Rocking Chair, Black"/>
    <n v="397.44000000000005"/>
    <n v="1"/>
    <n v="3"/>
    <n v="1"/>
    <n v="0"/>
    <n v="15.84"/>
    <n v="1"/>
    <n v="88.87"/>
    <n v="1"/>
    <s v="High"/>
    <n v="3"/>
  </r>
  <r>
    <s v="ES-2015-CR1258064-42148"/>
    <d v="2015-05-24T00:00:00"/>
    <d v="2015-05-29T00:00:00"/>
    <s v="Standard Class"/>
    <s v="Home Office"/>
    <n v="3"/>
    <s v="Lecce"/>
    <s v="Apulia"/>
    <s v="Italy"/>
    <s v="Lecce,Apulia,Italy"/>
    <s v="Southern Europe"/>
    <s v="Europe"/>
    <x v="0"/>
    <x v="0"/>
    <s v="Cuisinart Refrigerator, Black"/>
    <n v="1486.53"/>
    <n v="2"/>
    <n v="3"/>
    <n v="1"/>
    <n v="0"/>
    <n v="624.33000000000004"/>
    <n v="1"/>
    <n v="88.85"/>
    <n v="1"/>
    <s v="Medium"/>
    <n v="2"/>
  </r>
  <r>
    <s v="US-2015-AJ10780140-42139"/>
    <d v="2015-05-15T00:00:00"/>
    <d v="2015-05-18T00:00:00"/>
    <s v="First Class"/>
    <s v="Corporate"/>
    <n v="2"/>
    <s v="Baltimore"/>
    <s v="Maryland"/>
    <s v="United States"/>
    <s v="Baltimore,Maryland,United States"/>
    <s v="Eastern US"/>
    <s v="USCA"/>
    <x v="2"/>
    <x v="5"/>
    <s v="Office Star - Contemporary Task Swivel chair with Loop Arms, Charcoal"/>
    <n v="261.95999999999998"/>
    <n v="1"/>
    <n v="2"/>
    <n v="1"/>
    <n v="0"/>
    <n v="23.576399999999978"/>
    <n v="1"/>
    <n v="77.11"/>
    <n v="1"/>
    <s v="High"/>
    <n v="3"/>
  </r>
  <r>
    <s v="ES-2015-NS18640120-42329"/>
    <d v="2015-11-21T00:00:00"/>
    <d v="2015-11-23T00:00:00"/>
    <s v="Second Class"/>
    <s v="Corporate"/>
    <n v="2"/>
    <s v="Madrid"/>
    <s v="Madrid"/>
    <s v="Spain"/>
    <s v="Madrid,Madrid,Spain"/>
    <s v="Southern Europe"/>
    <s v="Europe"/>
    <x v="2"/>
    <x v="11"/>
    <s v="Advantus Frame, Durable"/>
    <n v="432.6"/>
    <n v="1"/>
    <n v="4"/>
    <n v="1"/>
    <n v="0"/>
    <n v="47.519999999999996"/>
    <n v="1"/>
    <n v="88.61"/>
    <n v="1"/>
    <s v="Critical"/>
    <n v="4"/>
  </r>
  <r>
    <s v="MX-2015-SE2011082-42214"/>
    <d v="2015-07-29T00:00:00"/>
    <d v="2015-08-01T00:00:00"/>
    <s v="First Class"/>
    <s v="Consumer"/>
    <n v="1"/>
    <s v="Morelia"/>
    <s v="Michoacán"/>
    <s v="Mexico"/>
    <s v="Morelia,Michoacán,Mexico"/>
    <s v="Central America"/>
    <s v="LATAM"/>
    <x v="1"/>
    <x v="2"/>
    <s v="Cisco Smart Phone, with Caller ID"/>
    <n v="1744.64"/>
    <n v="2"/>
    <n v="4"/>
    <n v="1"/>
    <n v="0"/>
    <n v="17.440000000000001"/>
    <n v="1"/>
    <n v="88.51"/>
    <n v="1"/>
    <s v="High"/>
    <n v="3"/>
  </r>
  <r>
    <s v="CA-2015-AJ10780140-42294"/>
    <d v="2015-10-17T00:00:00"/>
    <d v="2015-10-22T00:00:00"/>
    <s v="Standard Class"/>
    <s v="Corporate"/>
    <n v="2"/>
    <s v="Scottsdale"/>
    <s v="Arizona"/>
    <s v="United States"/>
    <s v="Scottsdale,Arizona,United States"/>
    <s v="Western US"/>
    <s v="USCA"/>
    <x v="0"/>
    <x v="9"/>
    <s v="Green Bar Computer Printout Paper"/>
    <n v="307.77600000000001"/>
    <n v="1"/>
    <n v="7"/>
    <n v="1"/>
    <n v="0.2"/>
    <n v="111.5688"/>
    <n v="1"/>
    <n v="51.4"/>
    <n v="1"/>
    <s v="High"/>
    <n v="3"/>
  </r>
  <r>
    <s v="MX-2015-MD1735082-42276"/>
    <d v="2015-09-29T00:00:00"/>
    <d v="2015-10-05T00:00:00"/>
    <s v="Standard Class"/>
    <s v="Consumer"/>
    <n v="1"/>
    <s v="Mexico City"/>
    <s v="Distrito Federal"/>
    <s v="Mexico"/>
    <s v="Mexico City,Distrito Federal,Mexico"/>
    <s v="Central America"/>
    <s v="LATAM"/>
    <x v="1"/>
    <x v="2"/>
    <s v="Nokia Smart Phone, Full Size"/>
    <n v="1274.7000000000003"/>
    <n v="2"/>
    <n v="3"/>
    <n v="1"/>
    <n v="0"/>
    <n v="293.16000000000003"/>
    <n v="1"/>
    <n v="88.45"/>
    <n v="1"/>
    <s v="Low"/>
    <n v="1"/>
  </r>
  <r>
    <s v="IT-2015-MG17890139-42252"/>
    <d v="2015-09-05T00:00:00"/>
    <d v="2015-09-05T00:00:00"/>
    <s v="Same Day"/>
    <s v="Home Office"/>
    <n v="3"/>
    <s v="Sheffield"/>
    <s v="England"/>
    <s v="United Kingdom"/>
    <s v="Sheffield,England,United Kingdom"/>
    <s v="Northern Europe"/>
    <s v="Europe"/>
    <x v="1"/>
    <x v="2"/>
    <s v="Cisco Smart Phone, with Caller ID"/>
    <n v="327.12"/>
    <n v="1"/>
    <n v="1"/>
    <n v="1"/>
    <n v="0.5"/>
    <n v="-39.269999999999982"/>
    <n v="3"/>
    <n v="88.45"/>
    <n v="1"/>
    <s v="High"/>
    <n v="3"/>
  </r>
  <r>
    <s v="ES-2015-RA1928548-42224"/>
    <d v="2015-08-08T00:00:00"/>
    <d v="2015-08-12T00:00:00"/>
    <s v="Standard Class"/>
    <s v="Consumer"/>
    <n v="1"/>
    <s v="Schwerin"/>
    <s v="Mecklenburg-Vorpommern"/>
    <s v="Germany"/>
    <s v="Schwerin,Mecklenburg-Vorpommern,Germany"/>
    <s v="Western Europe"/>
    <s v="Europe"/>
    <x v="1"/>
    <x v="10"/>
    <s v="SanDisk Router, Programmable"/>
    <n v="773.55"/>
    <n v="1"/>
    <n v="3"/>
    <n v="1"/>
    <n v="0"/>
    <n v="170.1"/>
    <n v="1"/>
    <n v="88.09"/>
    <n v="1"/>
    <s v="High"/>
    <n v="3"/>
  </r>
  <r>
    <s v="ID-2015-CW119057-42056"/>
    <d v="2015-02-21T00:00:00"/>
    <d v="2015-02-27T00:00:00"/>
    <s v="Standard Class"/>
    <s v="Home Office"/>
    <n v="3"/>
    <s v="Sydney"/>
    <s v="New South Wales"/>
    <s v="Australia"/>
    <s v="Sydney,New South Wales,Australia"/>
    <s v="Oceania"/>
    <s v="Asia Pacific"/>
    <x v="0"/>
    <x v="12"/>
    <s v="Eldon File Cart, Single Width"/>
    <n v="805.89599999999996"/>
    <n v="1"/>
    <n v="7"/>
    <n v="1"/>
    <n v="0.1"/>
    <n v="-35.994000000000014"/>
    <n v="3"/>
    <n v="87.75"/>
    <n v="1"/>
    <s v="Medium"/>
    <n v="2"/>
  </r>
  <r>
    <s v="AO-2015-AH5854-42151"/>
    <d v="2015-05-27T00:00:00"/>
    <d v="2015-06-01T00:00:00"/>
    <s v="Second Class"/>
    <s v="Consumer"/>
    <n v="1"/>
    <s v="Luanda"/>
    <s v="Luanda"/>
    <s v="Angola"/>
    <s v="Luanda,Luanda,Angola"/>
    <s v="Central Africa"/>
    <s v="Africa"/>
    <x v="2"/>
    <x v="4"/>
    <s v="Bush Classic Bookcase, Pine"/>
    <n v="828.06"/>
    <n v="1"/>
    <n v="2"/>
    <n v="1"/>
    <n v="0"/>
    <n v="405.72"/>
    <n v="1"/>
    <n v="87.64"/>
    <n v="1"/>
    <s v="Medium"/>
    <n v="2"/>
  </r>
  <r>
    <s v="ES-2015-MC1813048-42094"/>
    <d v="2015-03-31T00:00:00"/>
    <d v="2015-04-04T00:00:00"/>
    <s v="Standard Class"/>
    <s v="Corporate"/>
    <n v="2"/>
    <s v="Sindelfingen"/>
    <s v="Baden-Württemberg"/>
    <s v="Germany"/>
    <s v="Sindelfingen,Baden-Württemberg,Germany"/>
    <s v="Western Europe"/>
    <s v="Europe"/>
    <x v="2"/>
    <x v="4"/>
    <s v="Ikea Classic Bookcase, Mobile"/>
    <n v="745.68599999999992"/>
    <n v="1"/>
    <n v="2"/>
    <n v="1"/>
    <n v="0.1"/>
    <n v="182.226"/>
    <n v="1"/>
    <n v="87.64"/>
    <n v="1"/>
    <s v="High"/>
    <n v="3"/>
  </r>
  <r>
    <s v="CA-2015-AJ10795140-42203"/>
    <d v="2015-07-18T00:00:00"/>
    <d v="2015-07-20T00:00:00"/>
    <s v="Second Class"/>
    <s v="Corporate"/>
    <n v="2"/>
    <s v="Apple Valley"/>
    <s v="California"/>
    <s v="United States"/>
    <s v="Apple Valley,California,United States"/>
    <s v="Western US"/>
    <s v="USCA"/>
    <x v="2"/>
    <x v="4"/>
    <s v="Atlantic Metals Mobile 4-Shelf Bookcases, Custom Colors"/>
    <n v="1194.165"/>
    <n v="2"/>
    <n v="5"/>
    <n v="1"/>
    <n v="0.15"/>
    <n v="210.73499999999993"/>
    <n v="1"/>
    <n v="140.75"/>
    <n v="1"/>
    <s v="High"/>
    <n v="3"/>
  </r>
  <r>
    <s v="SF-2015-NP8670117-42143"/>
    <d v="2015-05-19T00:00:00"/>
    <d v="2015-05-23T00:00:00"/>
    <s v="Standard Class"/>
    <s v="Consumer"/>
    <n v="1"/>
    <s v="Johannesburg"/>
    <s v="Gauteng"/>
    <s v="South Africa"/>
    <s v="Johannesburg,Gauteng,South Africa"/>
    <s v="Southern Africa"/>
    <s v="Africa"/>
    <x v="1"/>
    <x v="2"/>
    <s v="Motorola Smart Phone, Cordless"/>
    <n v="1285.56"/>
    <n v="2"/>
    <n v="2"/>
    <n v="1"/>
    <n v="0"/>
    <n v="89.94"/>
    <n v="1"/>
    <n v="87.55"/>
    <n v="1"/>
    <s v="High"/>
    <n v="3"/>
  </r>
  <r>
    <s v="KE-2015-SU1066569-42164"/>
    <d v="2015-06-09T00:00:00"/>
    <d v="2015-06-15T00:00:00"/>
    <s v="Standard Class"/>
    <s v="Home Office"/>
    <n v="3"/>
    <s v="Nakuru"/>
    <s v="Rift Valley"/>
    <s v="Kenya"/>
    <s v="Nakuru,Rift Valley,Kenya"/>
    <s v="Eastern Africa"/>
    <s v="Africa"/>
    <x v="0"/>
    <x v="12"/>
    <s v="Smead Lockers, Wire Frame"/>
    <n v="1579.92"/>
    <n v="2"/>
    <n v="8"/>
    <n v="1"/>
    <n v="0"/>
    <n v="142.07999999999998"/>
    <n v="1"/>
    <n v="87.5"/>
    <n v="1"/>
    <s v="Medium"/>
    <n v="2"/>
  </r>
  <r>
    <s v="IN-2015-AH106907-42224"/>
    <d v="2015-08-08T00:00:00"/>
    <d v="2015-08-10T00:00:00"/>
    <s v="Second Class"/>
    <s v="Corporate"/>
    <n v="2"/>
    <s v="Melbourne"/>
    <s v="Victoria"/>
    <s v="Australia"/>
    <s v="Melbourne,Victoria,Australia"/>
    <s v="Oceania"/>
    <s v="Asia Pacific"/>
    <x v="1"/>
    <x v="1"/>
    <s v="Hewlett Ink, High-Speed"/>
    <n v="264.38400000000001"/>
    <n v="1"/>
    <n v="2"/>
    <n v="1"/>
    <n v="0.1"/>
    <n v="-23.556000000000001"/>
    <n v="3"/>
    <n v="87.48"/>
    <n v="1"/>
    <s v="Critical"/>
    <n v="4"/>
  </r>
  <r>
    <s v="SU-2015-RD9585122-42334"/>
    <d v="2015-11-26T00:00:00"/>
    <d v="2015-12-01T00:00:00"/>
    <s v="Standard Class"/>
    <s v="Consumer"/>
    <n v="1"/>
    <s v="Khartoum"/>
    <s v="Khartoum"/>
    <s v="Sudan"/>
    <s v="Khartoum,Khartoum,Sudan"/>
    <s v="North Africa"/>
    <s v="Africa"/>
    <x v="2"/>
    <x v="4"/>
    <s v="Bush Corner Shelving, Metal"/>
    <n v="740.69999999999993"/>
    <n v="1"/>
    <n v="6"/>
    <n v="1"/>
    <n v="0"/>
    <n v="103.68"/>
    <n v="1"/>
    <n v="87.46"/>
    <n v="1"/>
    <s v="Medium"/>
    <n v="2"/>
  </r>
  <r>
    <s v="MX-2015-KC1667518-42070"/>
    <d v="2015-03-07T00:00:00"/>
    <d v="2015-03-11T00:00:00"/>
    <s v="Standard Class"/>
    <s v="Corporate"/>
    <n v="2"/>
    <s v="Barueri"/>
    <s v="São Paulo"/>
    <s v="Brazil"/>
    <s v="Barueri,São Paulo,Brazil"/>
    <s v="South America"/>
    <s v="LATAM"/>
    <x v="0"/>
    <x v="0"/>
    <s v="Breville Refrigerator, Red"/>
    <n v="692.43999999999983"/>
    <n v="1"/>
    <n v="2"/>
    <n v="1"/>
    <n v="0"/>
    <n v="6.92"/>
    <n v="1"/>
    <n v="87.435000000000002"/>
    <n v="1"/>
    <s v="High"/>
    <n v="3"/>
  </r>
  <r>
    <s v="IN-2015-DL1333066-42258"/>
    <d v="2015-09-11T00:00:00"/>
    <d v="2015-09-15T00:00:00"/>
    <s v="Standard Class"/>
    <s v="Consumer"/>
    <n v="1"/>
    <s v="Matsubara"/>
    <s v="Oita"/>
    <s v="Japan"/>
    <s v="Matsubara,Oita,Japan"/>
    <s v="Eastern Asia"/>
    <s v="Asia Pacific"/>
    <x v="2"/>
    <x v="4"/>
    <s v="Ikea Library with Doors, Pine"/>
    <n v="1094.22"/>
    <n v="2"/>
    <n v="3"/>
    <n v="1"/>
    <n v="0"/>
    <n v="328.23"/>
    <n v="1"/>
    <n v="87.41"/>
    <n v="1"/>
    <s v="Medium"/>
    <n v="2"/>
  </r>
  <r>
    <s v="IN-2015-KB16405102-42048"/>
    <d v="2015-02-13T00:00:00"/>
    <d v="2015-02-14T00:00:00"/>
    <s v="First Class"/>
    <s v="Home Office"/>
    <n v="3"/>
    <s v="Manila"/>
    <s v="National Capital"/>
    <s v="Philippines"/>
    <s v="Manila,National Capital,Philippines"/>
    <s v="Southeastern Asia"/>
    <s v="Asia Pacific"/>
    <x v="2"/>
    <x v="5"/>
    <s v="Novimex Executive Leather Armchair, Adjustable"/>
    <n v="1726.6499999999996"/>
    <n v="2"/>
    <n v="5"/>
    <n v="1"/>
    <n v="0.25"/>
    <n v="414.29999999999995"/>
    <n v="1"/>
    <n v="87.23"/>
    <n v="1"/>
    <s v="Medium"/>
    <n v="2"/>
  </r>
  <r>
    <s v="ES-2015-AT1073548-42173"/>
    <d v="2015-06-18T00:00:00"/>
    <d v="2015-06-21T00:00:00"/>
    <s v="Second Class"/>
    <s v="Consumer"/>
    <n v="1"/>
    <s v="Hamburg"/>
    <s v="Hamburg"/>
    <s v="Germany"/>
    <s v="Hamburg,Hamburg,Germany"/>
    <s v="Western Europe"/>
    <s v="Europe"/>
    <x v="0"/>
    <x v="12"/>
    <s v="Fellowes File Cart, Single Width"/>
    <n v="370.81800000000004"/>
    <n v="1"/>
    <n v="3"/>
    <n v="1"/>
    <n v="0.1"/>
    <n v="-41.202000000000005"/>
    <n v="3"/>
    <n v="87.17"/>
    <n v="1"/>
    <s v="Critical"/>
    <n v="4"/>
  </r>
  <r>
    <s v="RO-2015-LA6780107-42063"/>
    <d v="2015-02-28T00:00:00"/>
    <d v="2015-03-02T00:00:00"/>
    <s v="Second Class"/>
    <s v="Corporate"/>
    <n v="2"/>
    <s v="Lugoj"/>
    <s v="Timis"/>
    <s v="Romania"/>
    <s v="Lugoj,Timis,Romania"/>
    <s v="Eastern Europe"/>
    <s v="Europe"/>
    <x v="1"/>
    <x v="2"/>
    <s v="Apple Smart Phone, Full Size"/>
    <n v="1272.42"/>
    <n v="2"/>
    <n v="2"/>
    <n v="1"/>
    <n v="0"/>
    <n v="356.21999999999997"/>
    <n v="1"/>
    <n v="87.08"/>
    <n v="1"/>
    <s v="Medium"/>
    <n v="2"/>
  </r>
  <r>
    <s v="ES-2015-KS1630014-42334"/>
    <d v="2015-11-26T00:00:00"/>
    <d v="2015-11-28T00:00:00"/>
    <s v="Second Class"/>
    <s v="Corporate"/>
    <n v="2"/>
    <s v="Hasselt"/>
    <s v="Limburg"/>
    <s v="Belgium"/>
    <s v="Hasselt,Limburg,Belgium"/>
    <s v="Western Europe"/>
    <s v="Europe"/>
    <x v="1"/>
    <x v="10"/>
    <s v="Enermax Keyboard, Programmable"/>
    <n v="424.80000000000007"/>
    <n v="1"/>
    <n v="5"/>
    <n v="1"/>
    <n v="0"/>
    <n v="182.54999999999998"/>
    <n v="1"/>
    <n v="87.07"/>
    <n v="1"/>
    <s v="Critical"/>
    <n v="4"/>
  </r>
  <r>
    <s v="MX-2015-CS1213082-42108"/>
    <d v="2015-04-14T00:00:00"/>
    <d v="2015-04-18T00:00:00"/>
    <s v="Standard Class"/>
    <s v="Consumer"/>
    <n v="1"/>
    <s v="Salamanca"/>
    <s v="Guanajuato"/>
    <s v="Mexico"/>
    <s v="Salamanca,Guanajuato,Mexico"/>
    <s v="Central America"/>
    <s v="LATAM"/>
    <x v="0"/>
    <x v="0"/>
    <s v="Hoover Microwave, Black"/>
    <n v="821.5200000000001"/>
    <n v="1"/>
    <n v="4"/>
    <n v="1"/>
    <n v="0"/>
    <n v="262.88"/>
    <n v="1"/>
    <n v="87.058999999999997"/>
    <n v="1"/>
    <s v="High"/>
    <n v="3"/>
  </r>
  <r>
    <s v="MX-2015-AM1036018-42196"/>
    <d v="2015-07-11T00:00:00"/>
    <d v="2015-07-16T00:00:00"/>
    <s v="Standard Class"/>
    <s v="Corporate"/>
    <n v="2"/>
    <s v="Passo Fundo"/>
    <s v="Rio Grande do Sul"/>
    <s v="Brazil"/>
    <s v="Passo Fundo,Rio Grande do Sul,Brazil"/>
    <s v="South America"/>
    <s v="LATAM"/>
    <x v="2"/>
    <x v="4"/>
    <s v="Ikea Library with Doors, Pine"/>
    <n v="972.64"/>
    <n v="1"/>
    <n v="4"/>
    <n v="1"/>
    <n v="0"/>
    <n v="58.320000000000007"/>
    <n v="1"/>
    <n v="87.051000000000002"/>
    <n v="1"/>
    <s v="High"/>
    <n v="3"/>
  </r>
  <r>
    <s v="MX-2015-HH1501039-42308"/>
    <d v="2015-10-31T00:00:00"/>
    <d v="2015-11-02T00:00:00"/>
    <s v="First Class"/>
    <s v="Corporate"/>
    <n v="2"/>
    <s v="Soyapango"/>
    <s v="San Salvador"/>
    <s v="El Salvador"/>
    <s v="Soyapango,San Salvador,El Salvador"/>
    <s v="Central America"/>
    <s v="LATAM"/>
    <x v="2"/>
    <x v="3"/>
    <s v="Lesro Round Table, Rectangular"/>
    <n v="959.10399999999993"/>
    <n v="1"/>
    <n v="4"/>
    <n v="1"/>
    <n v="0.2"/>
    <n v="11.984000000000014"/>
    <n v="1"/>
    <n v="86.897999999999996"/>
    <n v="1"/>
    <s v="Medium"/>
    <n v="2"/>
  </r>
  <r>
    <s v="IZ-2015-GH442561-42348"/>
    <d v="2015-12-10T00:00:00"/>
    <d v="2015-12-14T00:00:00"/>
    <s v="Second Class"/>
    <s v="Consumer"/>
    <n v="1"/>
    <s v="Basra"/>
    <s v="Al Basrah"/>
    <s v="Iraq"/>
    <s v="Basra,Al Basrah,Iraq"/>
    <s v="Western Asia"/>
    <s v="Asia Pacific"/>
    <x v="0"/>
    <x v="7"/>
    <s v="Stanley Canvas, Water Color"/>
    <n v="526.5"/>
    <n v="1"/>
    <n v="10"/>
    <n v="2"/>
    <n v="0"/>
    <n v="231.6"/>
    <n v="1"/>
    <n v="86.87"/>
    <n v="1"/>
    <s v="High"/>
    <n v="3"/>
  </r>
  <r>
    <s v="IN-2015-JD16150130-42369"/>
    <d v="2015-12-31T00:00:00"/>
    <d v="2016-01-03T00:00:00"/>
    <s v="First Class"/>
    <s v="Corporate"/>
    <n v="2"/>
    <s v="Bangkok"/>
    <s v="Bangkok"/>
    <s v="Thailand"/>
    <s v="Bangkok,Bangkok,Thailand"/>
    <s v="Southeastern Asia"/>
    <s v="Asia Pacific"/>
    <x v="2"/>
    <x v="3"/>
    <s v="Lesro Training Table, Adjustable Height"/>
    <n v="1048.7312999999997"/>
    <n v="2"/>
    <n v="9"/>
    <n v="2"/>
    <n v="0.57000000000000006"/>
    <n v="-1195.2386999999999"/>
    <n v="3"/>
    <n v="86.86"/>
    <n v="1"/>
    <s v="High"/>
    <n v="3"/>
  </r>
  <r>
    <s v="ES-2015-AG1052545-42332"/>
    <d v="2015-11-24T00:00:00"/>
    <d v="2015-11-27T00:00:00"/>
    <s v="Second Class"/>
    <s v="Corporate"/>
    <n v="2"/>
    <s v="Paris"/>
    <s v="Ile-de-France"/>
    <s v="France"/>
    <s v="Paris,Ile-de-France,France"/>
    <s v="Western Europe"/>
    <s v="Europe"/>
    <x v="2"/>
    <x v="4"/>
    <s v="Safco Corner Shelving, Pine"/>
    <n v="814.37400000000002"/>
    <n v="1"/>
    <n v="6"/>
    <n v="1"/>
    <n v="0.1"/>
    <n v="217.13400000000001"/>
    <n v="1"/>
    <n v="86.83"/>
    <n v="1"/>
    <s v="Medium"/>
    <n v="2"/>
  </r>
  <r>
    <s v="ID-2015-DJ13630130-42221"/>
    <d v="2015-08-05T00:00:00"/>
    <d v="2015-08-09T00:00:00"/>
    <s v="Standard Class"/>
    <s v="Consumer"/>
    <n v="1"/>
    <s v="Bangkok"/>
    <s v="Bangkok"/>
    <s v="Thailand"/>
    <s v="Bangkok,Bangkok,Thailand"/>
    <s v="Southeastern Asia"/>
    <s v="Asia Pacific"/>
    <x v="2"/>
    <x v="3"/>
    <s v="Lesro Round Table, Adjustable Height"/>
    <n v="781.22399999999993"/>
    <n v="1"/>
    <n v="4"/>
    <n v="1"/>
    <n v="0.57000000000000006"/>
    <n v="-599.61600000000021"/>
    <n v="3"/>
    <n v="86.6"/>
    <n v="1"/>
    <s v="High"/>
    <n v="3"/>
  </r>
  <r>
    <s v="ES-2015-CS1240064-42342"/>
    <d v="2015-12-04T00:00:00"/>
    <d v="2015-12-04T00:00:00"/>
    <s v="Same Day"/>
    <s v="Home Office"/>
    <n v="3"/>
    <s v="Palermo"/>
    <s v="Sicily"/>
    <s v="Italy"/>
    <s v="Palermo,Sicily,Italy"/>
    <s v="Southern Europe"/>
    <s v="Europe"/>
    <x v="0"/>
    <x v="9"/>
    <s v="Green Bar Message Books, Recycled"/>
    <n v="189.6"/>
    <n v="1"/>
    <n v="8"/>
    <n v="1"/>
    <n v="0"/>
    <n v="68.16"/>
    <n v="1"/>
    <n v="86.58"/>
    <n v="1"/>
    <s v="Critical"/>
    <n v="4"/>
  </r>
  <r>
    <s v="ES-2015-JL1523545-42356"/>
    <d v="2015-12-18T00:00:00"/>
    <d v="2015-12-24T00:00:00"/>
    <s v="Standard Class"/>
    <s v="Consumer"/>
    <n v="1"/>
    <s v="Limoges"/>
    <s v="Aquitaine-Limousin-Poitou-Charentes"/>
    <s v="France"/>
    <s v="Limoges,Aquitaine-Limousin-Poitou-Charentes,France"/>
    <s v="Western Europe"/>
    <s v="Europe"/>
    <x v="2"/>
    <x v="5"/>
    <s v="Novimex Executive Leather Armchair, Red"/>
    <n v="1656.7199999999998"/>
    <n v="2"/>
    <n v="4"/>
    <n v="1"/>
    <n v="0.1"/>
    <n v="460.2"/>
    <n v="1"/>
    <n v="86.48"/>
    <n v="1"/>
    <s v="Medium"/>
    <n v="2"/>
  </r>
  <r>
    <s v="ES-2015-MG1787545-42258"/>
    <d v="2015-09-11T00:00:00"/>
    <d v="2015-09-15T00:00:00"/>
    <s v="Standard Class"/>
    <s v="Home Office"/>
    <n v="3"/>
    <s v="Wasquehal"/>
    <s v="Nord-Pas-de-Calais-Picardie"/>
    <s v="France"/>
    <s v="Wasquehal,Nord-Pas-de-Calais-Picardie,France"/>
    <s v="Western Europe"/>
    <s v="Europe"/>
    <x v="1"/>
    <x v="1"/>
    <s v="Sharp Copy Machine, High-Speed"/>
    <n v="406.97999999999996"/>
    <n v="1"/>
    <n v="2"/>
    <n v="1"/>
    <n v="0.15"/>
    <n v="138.84"/>
    <n v="1"/>
    <n v="86.47"/>
    <n v="1"/>
    <s v="High"/>
    <n v="3"/>
  </r>
  <r>
    <s v="CG-2015-LH702033-42311"/>
    <d v="2015-11-03T00:00:00"/>
    <d v="2015-11-05T00:00:00"/>
    <s v="First Class"/>
    <s v="Consumer"/>
    <n v="1"/>
    <s v="Kinshasa"/>
    <s v="Kinshasa"/>
    <s v="Democratic Republic of the Congo"/>
    <s v="Kinshasa,Kinshasa,Democratic Republic of the Congo"/>
    <s v="Central Africa"/>
    <s v="Africa"/>
    <x v="1"/>
    <x v="1"/>
    <s v="Sharp Fax and Copier, Digital"/>
    <n v="672.96"/>
    <n v="1"/>
    <n v="4"/>
    <n v="1"/>
    <n v="0"/>
    <n v="228.71999999999997"/>
    <n v="1"/>
    <n v="86.43"/>
    <n v="1"/>
    <s v="High"/>
    <n v="3"/>
  </r>
  <r>
    <s v="IN-2015-TP211307-42173"/>
    <d v="2015-06-18T00:00:00"/>
    <d v="2015-06-25T00:00:00"/>
    <s v="Standard Class"/>
    <s v="Consumer"/>
    <n v="1"/>
    <s v="Perth"/>
    <s v="Western Australia"/>
    <s v="Australia"/>
    <s v="Perth,Western Australia,Australia"/>
    <s v="Oceania"/>
    <s v="Asia Pacific"/>
    <x v="2"/>
    <x v="5"/>
    <s v="SAFCO Executive Leather Armchair, Adjustable"/>
    <n v="835.05599999999993"/>
    <n v="1"/>
    <n v="2"/>
    <n v="1"/>
    <n v="0.1"/>
    <n v="-27.86399999999999"/>
    <n v="3"/>
    <n v="86.35"/>
    <n v="1"/>
    <s v="Medium"/>
    <n v="2"/>
  </r>
  <r>
    <s v="IN-2015-CB125357-42327"/>
    <d v="2015-11-19T00:00:00"/>
    <d v="2015-11-24T00:00:00"/>
    <s v="Standard Class"/>
    <s v="Corporate"/>
    <n v="2"/>
    <s v="Gold Coast"/>
    <s v="Queensland"/>
    <s v="Australia"/>
    <s v="Gold Coast,Queensland,Australia"/>
    <s v="Oceania"/>
    <s v="Asia Pacific"/>
    <x v="1"/>
    <x v="10"/>
    <s v="Enermax Router, Bluetooth"/>
    <n v="929.98799999999994"/>
    <n v="1"/>
    <n v="4"/>
    <n v="1"/>
    <n v="0.1"/>
    <n v="227.26800000000003"/>
    <n v="1"/>
    <n v="86.34"/>
    <n v="1"/>
    <s v="Medium"/>
    <n v="2"/>
  </r>
  <r>
    <s v="ES-2015-TS2143045-42180"/>
    <d v="2015-06-25T00:00:00"/>
    <d v="2015-06-27T00:00:00"/>
    <s v="Second Class"/>
    <s v="Corporate"/>
    <n v="2"/>
    <s v="Vannes"/>
    <s v="Brittany"/>
    <s v="France"/>
    <s v="Vannes,Brittany,France"/>
    <s v="Western Europe"/>
    <s v="Europe"/>
    <x v="1"/>
    <x v="1"/>
    <s v="Canon Ink, High-Speed"/>
    <n v="370.64249999999993"/>
    <n v="1"/>
    <n v="3"/>
    <n v="1"/>
    <n v="0.15"/>
    <n v="74.092500000000001"/>
    <n v="1"/>
    <n v="86.31"/>
    <n v="1"/>
    <s v="Critical"/>
    <n v="4"/>
  </r>
  <r>
    <s v="US-2015-EH1400551-42315"/>
    <d v="2015-11-07T00:00:00"/>
    <d v="2015-11-07T00:00:00"/>
    <s v="Same Day"/>
    <s v="Home Office"/>
    <n v="3"/>
    <s v="Mixco"/>
    <s v="Guatemala"/>
    <s v="Guatemala"/>
    <s v="Mixco,Guatemala,Guatemala"/>
    <s v="Central America"/>
    <s v="LATAM"/>
    <x v="2"/>
    <x v="3"/>
    <s v="Lesro Coffee Table, Fully Assembled"/>
    <n v="811.10400000000004"/>
    <n v="1"/>
    <n v="6"/>
    <n v="1"/>
    <n v="0.2"/>
    <n v="-20.376000000000023"/>
    <n v="3"/>
    <n v="86.263000000000005"/>
    <n v="1"/>
    <s v="Medium"/>
    <n v="2"/>
  </r>
  <r>
    <s v="MX-2015-HG1502593-42363"/>
    <d v="2015-12-25T00:00:00"/>
    <d v="2016-01-01T00:00:00"/>
    <s v="Standard Class"/>
    <s v="Consumer"/>
    <n v="1"/>
    <s v="Managua"/>
    <s v="Managua"/>
    <s v="Nicaragua"/>
    <s v="Managua,Managua,Nicaragua"/>
    <s v="Central America"/>
    <s v="LATAM"/>
    <x v="1"/>
    <x v="1"/>
    <s v="HP Wireless Fax, Color"/>
    <n v="962.47119999999995"/>
    <n v="1"/>
    <n v="4"/>
    <n v="1"/>
    <n v="2E-3"/>
    <n v="335.59119999999996"/>
    <n v="1"/>
    <n v="86.10499999999999"/>
    <n v="1"/>
    <s v="Medium"/>
    <n v="2"/>
  </r>
  <r>
    <s v="IN-2015-AW1084027-42251"/>
    <d v="2015-09-04T00:00:00"/>
    <d v="2015-09-10T00:00:00"/>
    <s v="Standard Class"/>
    <s v="Consumer"/>
    <n v="1"/>
    <s v="Jieyang"/>
    <s v="Guangdong"/>
    <s v="China"/>
    <s v="Jieyang,Guangdong,China"/>
    <s v="Eastern Asia"/>
    <s v="Asia Pacific"/>
    <x v="1"/>
    <x v="6"/>
    <s v="Konica Card Printer, Red"/>
    <n v="1378.5600000000002"/>
    <n v="2"/>
    <n v="8"/>
    <n v="1"/>
    <n v="0"/>
    <n v="441.12"/>
    <n v="1"/>
    <n v="85.96"/>
    <n v="1"/>
    <s v="Medium"/>
    <n v="2"/>
  </r>
  <r>
    <s v="ID-2015-JC153407-42153"/>
    <d v="2015-05-29T00:00:00"/>
    <d v="2015-06-03T00:00:00"/>
    <s v="Standard Class"/>
    <s v="Consumer"/>
    <n v="1"/>
    <s v="Canberra"/>
    <s v="Australian Capital Territory"/>
    <s v="Australia"/>
    <s v="Canberra,Australian Capital Territory,Australia"/>
    <s v="Oceania"/>
    <s v="Asia Pacific"/>
    <x v="0"/>
    <x v="0"/>
    <s v="KitchenAid Refrigerator, White"/>
    <n v="1893.8879999999999"/>
    <n v="2"/>
    <n v="6"/>
    <n v="1"/>
    <n v="0.4"/>
    <n v="-221.11199999999985"/>
    <n v="3"/>
    <n v="85.5"/>
    <n v="1"/>
    <s v="Medium"/>
    <n v="2"/>
  </r>
  <r>
    <s v="ES-2015-SE201108-42284"/>
    <d v="2015-10-07T00:00:00"/>
    <d v="2015-10-12T00:00:00"/>
    <s v="Second Class"/>
    <s v="Consumer"/>
    <n v="1"/>
    <s v="Vienna"/>
    <s v="Vienna"/>
    <s v="Austria"/>
    <s v="Vienna,Vienna,Austria"/>
    <s v="Western Europe"/>
    <s v="Europe"/>
    <x v="1"/>
    <x v="2"/>
    <s v="Cisco Audio Dock, VoIP"/>
    <n v="910.8"/>
    <n v="1"/>
    <n v="5"/>
    <n v="1"/>
    <n v="0"/>
    <n v="355.19999999999993"/>
    <n v="1"/>
    <n v="85.45"/>
    <n v="1"/>
    <s v="High"/>
    <n v="3"/>
  </r>
  <r>
    <s v="IN-2015-AC1061527-42049"/>
    <d v="2015-02-14T00:00:00"/>
    <d v="2015-02-16T00:00:00"/>
    <s v="Second Class"/>
    <s v="Corporate"/>
    <n v="2"/>
    <s v="Changzhou"/>
    <s v="Jiangsu"/>
    <s v="China"/>
    <s v="Changzhou,Jiangsu,China"/>
    <s v="Eastern Asia"/>
    <s v="Asia Pacific"/>
    <x v="2"/>
    <x v="4"/>
    <s v="Bush 3-Shelf Cabinet, Traditional"/>
    <n v="573.48"/>
    <n v="1"/>
    <n v="4"/>
    <n v="1"/>
    <n v="0"/>
    <n v="200.64"/>
    <n v="1"/>
    <n v="85.41"/>
    <n v="1"/>
    <s v="Medium"/>
    <n v="2"/>
  </r>
  <r>
    <s v="US-2015-BF1127598-42274"/>
    <d v="2015-09-27T00:00:00"/>
    <d v="2015-09-29T00:00:00"/>
    <s v="Second Class"/>
    <s v="Corporate"/>
    <n v="2"/>
    <s v="Panama City"/>
    <s v="Panama"/>
    <s v="Panama"/>
    <s v="Panama City,Panama,Panama"/>
    <s v="Central America"/>
    <s v="LATAM"/>
    <x v="2"/>
    <x v="4"/>
    <s v="Dania Classic Bookcase, Mobile"/>
    <n v="826.55999999999983"/>
    <n v="1"/>
    <n v="5"/>
    <n v="1"/>
    <n v="0.4"/>
    <n v="-303.13999999999987"/>
    <n v="3"/>
    <n v="85.307000000000002"/>
    <n v="1"/>
    <s v="High"/>
    <n v="3"/>
  </r>
  <r>
    <s v="CA-2015-AO81023-42028"/>
    <d v="2015-01-24T00:00:00"/>
    <d v="2015-01-28T00:00:00"/>
    <s v="Standard Class"/>
    <s v="Corporate"/>
    <n v="2"/>
    <s v="North York"/>
    <s v="Ontario"/>
    <s v="Canada"/>
    <s v="North York,Ontario,Canada"/>
    <s v="Canada"/>
    <s v="USCA"/>
    <x v="1"/>
    <x v="2"/>
    <s v="Cisco Audio Dock, with Caller ID"/>
    <n v="364.14"/>
    <n v="1"/>
    <n v="2"/>
    <n v="1"/>
    <n v="0"/>
    <n v="80.099999999999994"/>
    <n v="1"/>
    <n v="44.6"/>
    <n v="1"/>
    <s v="Medium"/>
    <n v="2"/>
  </r>
  <r>
    <s v="IN-2015-MP18175118-42236"/>
    <d v="2015-08-20T00:00:00"/>
    <d v="2015-08-24T00:00:00"/>
    <s v="Standard Class"/>
    <s v="Home Office"/>
    <n v="3"/>
    <s v="Busan"/>
    <s v="Busan"/>
    <s v="South Korea"/>
    <s v="Busan,Busan,South Korea"/>
    <s v="Eastern Asia"/>
    <s v="Asia Pacific"/>
    <x v="1"/>
    <x v="2"/>
    <s v="Apple Smart Phone, Full Size"/>
    <n v="1272.42"/>
    <n v="2"/>
    <n v="4"/>
    <n v="1"/>
    <n v="0.5"/>
    <n v="-1094.3400000000001"/>
    <n v="3"/>
    <n v="85.2"/>
    <n v="1"/>
    <s v="Medium"/>
    <n v="2"/>
  </r>
  <r>
    <s v="MX-2015-CC1243051-42363"/>
    <d v="2015-12-25T00:00:00"/>
    <d v="2015-12-27T00:00:00"/>
    <s v="First Class"/>
    <s v="Home Office"/>
    <n v="3"/>
    <s v="Huehuetenango"/>
    <s v="Huehuetenango"/>
    <s v="Guatemala"/>
    <s v="Huehuetenango,Huehuetenango,Guatemala"/>
    <s v="Central America"/>
    <s v="LATAM"/>
    <x v="1"/>
    <x v="2"/>
    <s v="Nokia Smart Phone, Full Size"/>
    <n v="848.07999999999993"/>
    <n v="1"/>
    <n v="2"/>
    <n v="1"/>
    <n v="0"/>
    <n v="330.71999999999997"/>
    <n v="1"/>
    <n v="85.073000000000008"/>
    <n v="1"/>
    <s v="Medium"/>
    <n v="2"/>
  </r>
  <r>
    <s v="ES-2015-RD19480120-42165"/>
    <d v="2015-06-10T00:00:00"/>
    <d v="2015-06-12T00:00:00"/>
    <s v="First Class"/>
    <s v="Consumer"/>
    <n v="1"/>
    <s v="Ponferrada"/>
    <s v="Castile and León"/>
    <s v="Spain"/>
    <s v="Ponferrada,Castile and León,Spain"/>
    <s v="Southern Europe"/>
    <s v="Europe"/>
    <x v="1"/>
    <x v="6"/>
    <s v="Konica Inkjet, White"/>
    <n v="559.06200000000013"/>
    <n v="1"/>
    <n v="2"/>
    <n v="1"/>
    <n v="0.1"/>
    <n v="173.92200000000003"/>
    <n v="1"/>
    <n v="85.07"/>
    <n v="1"/>
    <s v="High"/>
    <n v="3"/>
  </r>
  <r>
    <s v="SA-2015-FH4365110-42203"/>
    <d v="2015-07-18T00:00:00"/>
    <d v="2015-07-21T00:00:00"/>
    <s v="Second Class"/>
    <s v="Corporate"/>
    <n v="2"/>
    <s v="Medina"/>
    <s v="Al Madinah"/>
    <s v="Saudi Arabia"/>
    <s v="Medina,Al Madinah,Saudi Arabia"/>
    <s v="Western Asia"/>
    <s v="Asia Pacific"/>
    <x v="0"/>
    <x v="12"/>
    <s v="Tenex Lockers, Single Width"/>
    <n v="816.7199999999998"/>
    <n v="1"/>
    <n v="4"/>
    <n v="1"/>
    <n v="0"/>
    <n v="48.96"/>
    <n v="1"/>
    <n v="84.97"/>
    <n v="1"/>
    <s v="Medium"/>
    <n v="2"/>
  </r>
  <r>
    <s v="ES-2015-MF17665139-42238"/>
    <d v="2015-08-22T00:00:00"/>
    <d v="2015-08-28T00:00:00"/>
    <s v="Standard Class"/>
    <s v="Corporate"/>
    <n v="2"/>
    <s v="Nottingham"/>
    <s v="England"/>
    <s v="United Kingdom"/>
    <s v="Nottingham,England,United Kingdom"/>
    <s v="Northern Europe"/>
    <s v="Europe"/>
    <x v="0"/>
    <x v="12"/>
    <s v="Fellowes Lockers, Single Width"/>
    <n v="1244.1599999999999"/>
    <n v="2"/>
    <n v="6"/>
    <n v="1"/>
    <n v="0"/>
    <n v="211.5"/>
    <n v="1"/>
    <n v="84.91"/>
    <n v="1"/>
    <s v="Medium"/>
    <n v="2"/>
  </r>
  <r>
    <s v="IN-2015-DK1283527-42312"/>
    <d v="2015-11-04T00:00:00"/>
    <d v="2015-11-06T00:00:00"/>
    <s v="First Class"/>
    <s v="Corporate"/>
    <n v="2"/>
    <s v="Shanghai"/>
    <s v="Shanghai"/>
    <s v="China"/>
    <s v="Shanghai,Shanghai,China"/>
    <s v="Eastern Asia"/>
    <s v="Asia Pacific"/>
    <x v="1"/>
    <x v="1"/>
    <s v="Canon Wireless Fax, Color"/>
    <n v="760.2"/>
    <n v="1"/>
    <n v="2"/>
    <n v="1"/>
    <n v="0"/>
    <n v="288.84000000000003"/>
    <n v="1"/>
    <n v="84.83"/>
    <n v="1"/>
    <s v="Medium"/>
    <n v="2"/>
  </r>
  <r>
    <s v="CA-2015-AR10825140-42207"/>
    <d v="2015-07-22T00:00:00"/>
    <d v="2015-07-26T00:00:00"/>
    <s v="Second Class"/>
    <s v="Corporate"/>
    <n v="2"/>
    <s v="Concord"/>
    <s v="California"/>
    <s v="United States"/>
    <s v="Concord,California,United States"/>
    <s v="Western US"/>
    <s v="USCA"/>
    <x v="1"/>
    <x v="2"/>
    <s v="Polycom SoundPoint IP 450 VoIP phone"/>
    <n v="1626.1920000000002"/>
    <n v="2"/>
    <n v="9"/>
    <n v="2"/>
    <n v="0.2"/>
    <n v="121.96440000000001"/>
    <n v="1"/>
    <n v="245.6"/>
    <n v="2"/>
    <s v="High"/>
    <n v="3"/>
  </r>
  <r>
    <s v="MX-2015-DK1309039-42285"/>
    <d v="2015-10-08T00:00:00"/>
    <d v="2015-10-10T00:00:00"/>
    <s v="First Class"/>
    <s v="Consumer"/>
    <n v="1"/>
    <s v="San Salvador"/>
    <s v="San Salvador"/>
    <s v="El Salvador"/>
    <s v="San Salvador,San Salvador,El Salvador"/>
    <s v="Central America"/>
    <s v="LATAM"/>
    <x v="1"/>
    <x v="1"/>
    <s v="Hewlett Wireless Fax, Laser"/>
    <n v="505.90616"/>
    <n v="1"/>
    <n v="2"/>
    <n v="1"/>
    <n v="2E-3"/>
    <n v="14.186160000000001"/>
    <n v="1"/>
    <n v="84.769000000000005"/>
    <n v="1"/>
    <s v="High"/>
    <n v="3"/>
  </r>
  <r>
    <s v="IN-2015-DJ135107-42007"/>
    <d v="2015-01-03T00:00:00"/>
    <d v="2015-01-05T00:00:00"/>
    <s v="Second Class"/>
    <s v="Corporate"/>
    <n v="2"/>
    <s v="Tamworth"/>
    <s v="New South Wales"/>
    <s v="Australia"/>
    <s v="Tamworth,New South Wales,Australia"/>
    <s v="Oceania"/>
    <s v="Asia Pacific"/>
    <x v="0"/>
    <x v="0"/>
    <s v="Cuisinart Microwave, Silver"/>
    <n v="1256.4449999999999"/>
    <n v="2"/>
    <n v="5"/>
    <n v="1"/>
    <n v="0.1"/>
    <n v="488.59500000000003"/>
    <n v="1"/>
    <n v="84.7"/>
    <n v="1"/>
    <s v="Medium"/>
    <n v="2"/>
  </r>
  <r>
    <s v="IN-2015-JG1580592-42120"/>
    <d v="2015-04-26T00:00:00"/>
    <d v="2015-04-30T00:00:00"/>
    <s v="Standard Class"/>
    <s v="Corporate"/>
    <n v="2"/>
    <s v="New Plymouth"/>
    <s v="Taranaki"/>
    <s v="New Zealand"/>
    <s v="New Plymouth,Taranaki,New Zealand"/>
    <s v="Oceania"/>
    <s v="Asia Pacific"/>
    <x v="1"/>
    <x v="1"/>
    <s v="Sharp Copy Machine, Color"/>
    <n v="950.39999999999986"/>
    <n v="1"/>
    <n v="4"/>
    <n v="1"/>
    <n v="0"/>
    <n v="171"/>
    <n v="1"/>
    <n v="84.66"/>
    <n v="1"/>
    <s v="Medium"/>
    <n v="2"/>
  </r>
  <r>
    <s v="ES-2015-AT1073545-42367"/>
    <d v="2015-12-29T00:00:00"/>
    <d v="2015-12-29T00:00:00"/>
    <s v="Same Day"/>
    <s v="Consumer"/>
    <n v="1"/>
    <s v="Champigny-sur-Marne"/>
    <s v="Ile-de-France"/>
    <s v="France"/>
    <s v="Champigny-sur-Marne,Ile-de-France,France"/>
    <s v="Western Europe"/>
    <s v="Europe"/>
    <x v="0"/>
    <x v="0"/>
    <s v="Hamilton Beach Stove, White"/>
    <n v="972.86400000000003"/>
    <n v="1"/>
    <n v="2"/>
    <n v="1"/>
    <n v="0.1"/>
    <n v="205.34399999999999"/>
    <n v="1"/>
    <n v="84.62"/>
    <n v="1"/>
    <s v="Medium"/>
    <n v="2"/>
  </r>
  <r>
    <s v="CA-2015-AR10825140-42311"/>
    <d v="2015-11-03T00:00:00"/>
    <d v="2015-11-07T00:00:00"/>
    <s v="Second Class"/>
    <s v="Corporate"/>
    <n v="2"/>
    <s v="Columbus"/>
    <s v="Ohio"/>
    <s v="United States"/>
    <s v="Columbus,Ohio,United States"/>
    <s v="Eastern US"/>
    <s v="USCA"/>
    <x v="0"/>
    <x v="13"/>
    <s v="Premier Automatic Letter Opener"/>
    <n v="384.59200000000004"/>
    <n v="1"/>
    <n v="2"/>
    <n v="1"/>
    <n v="0.2"/>
    <n v="-81.725799999999978"/>
    <n v="3"/>
    <n v="46.97"/>
    <n v="1"/>
    <s v="Medium"/>
    <n v="2"/>
  </r>
  <r>
    <s v="ES-2015-KL16645139-42163"/>
    <d v="2015-06-08T00:00:00"/>
    <d v="2015-06-12T00:00:00"/>
    <s v="Standard Class"/>
    <s v="Consumer"/>
    <n v="1"/>
    <s v="Exeter"/>
    <s v="England"/>
    <s v="United Kingdom"/>
    <s v="Exeter,England,United Kingdom"/>
    <s v="Northern Europe"/>
    <s v="Europe"/>
    <x v="1"/>
    <x v="1"/>
    <s v="Brother Fax and Copier, Color"/>
    <n v="578.79"/>
    <n v="1"/>
    <n v="3"/>
    <n v="1"/>
    <n v="0"/>
    <n v="138.87"/>
    <n v="1"/>
    <n v="84.51"/>
    <n v="1"/>
    <s v="High"/>
    <n v="3"/>
  </r>
  <r>
    <s v="MX-2015-SC2072582-42192"/>
    <d v="2015-07-07T00:00:00"/>
    <d v="2015-07-11T00:00:00"/>
    <s v="Standard Class"/>
    <s v="Consumer"/>
    <n v="1"/>
    <s v="Mérida"/>
    <s v="Yucatán"/>
    <s v="Mexico"/>
    <s v="Mérida,Yucatán,Mexico"/>
    <s v="Central America"/>
    <s v="LATAM"/>
    <x v="1"/>
    <x v="1"/>
    <s v="Brother Fax and Copier, Color"/>
    <n v="1026.9020800000001"/>
    <n v="2"/>
    <n v="8"/>
    <n v="1"/>
    <n v="2E-3"/>
    <n v="131.70208"/>
    <n v="1"/>
    <n v="84.5"/>
    <n v="1"/>
    <s v="Medium"/>
    <n v="2"/>
  </r>
  <r>
    <s v="US-2015-AR10825140-42206"/>
    <d v="2015-07-21T00:00:00"/>
    <d v="2015-07-26T00:00:00"/>
    <s v="Standard Class"/>
    <s v="Corporate"/>
    <n v="2"/>
    <s v="New York City"/>
    <s v="New York"/>
    <s v="United States"/>
    <s v="New York City,New York,United States"/>
    <s v="Eastern US"/>
    <s v="USCA"/>
    <x v="2"/>
    <x v="11"/>
    <s v="Tenex B1-RE Series Chair Mats for Low Pile Carpets"/>
    <n v="183.92"/>
    <n v="1"/>
    <n v="4"/>
    <n v="1"/>
    <n v="0"/>
    <n v="31.266399999999976"/>
    <n v="1"/>
    <n v="13.81"/>
    <n v="1"/>
    <s v="Medium"/>
    <n v="2"/>
  </r>
  <r>
    <s v="IN-2015-DB1327059-42336"/>
    <d v="2015-11-28T00:00:00"/>
    <d v="2015-11-29T00:00:00"/>
    <s v="First Class"/>
    <s v="Home Office"/>
    <n v="3"/>
    <s v="Surabaya"/>
    <s v="Jawa Timur"/>
    <s v="Indonesia"/>
    <s v="Surabaya,Jawa Timur,Indonesia"/>
    <s v="Southeastern Asia"/>
    <s v="Asia Pacific"/>
    <x v="1"/>
    <x v="1"/>
    <s v="HP Fax and Copier, Laser"/>
    <n v="643.15079999999989"/>
    <n v="1"/>
    <n v="4"/>
    <n v="1"/>
    <n v="7.0000000000000007E-2"/>
    <n v="117.55080000000001"/>
    <n v="1"/>
    <n v="84.42"/>
    <n v="1"/>
    <s v="Medium"/>
    <n v="2"/>
  </r>
  <r>
    <s v="ES-2015-PC1874548-42348"/>
    <d v="2015-12-10T00:00:00"/>
    <d v="2015-12-12T00:00:00"/>
    <s v="First Class"/>
    <s v="Corporate"/>
    <n v="2"/>
    <s v="Bremen"/>
    <s v="Bremen"/>
    <s v="Germany"/>
    <s v="Bremen,Bremen,Germany"/>
    <s v="Western Europe"/>
    <s v="Europe"/>
    <x v="2"/>
    <x v="4"/>
    <s v="Dania Stackable Bookrack, Pine"/>
    <n v="223.39799999999997"/>
    <n v="1"/>
    <n v="2"/>
    <n v="1"/>
    <n v="0.1"/>
    <n v="89.358000000000004"/>
    <n v="1"/>
    <n v="84.4"/>
    <n v="1"/>
    <s v="Critical"/>
    <n v="4"/>
  </r>
  <r>
    <s v="MX-2015-FH1435039-42178"/>
    <d v="2015-06-23T00:00:00"/>
    <d v="2015-06-28T00:00:00"/>
    <s v="Standard Class"/>
    <s v="Consumer"/>
    <n v="1"/>
    <s v="San Salvador"/>
    <s v="San Salvador"/>
    <s v="El Salvador"/>
    <s v="San Salvador,San Salvador,El Salvador"/>
    <s v="Central America"/>
    <s v="LATAM"/>
    <x v="2"/>
    <x v="4"/>
    <s v="Ikea Floating Shelf Set, Mobile"/>
    <n v="806.68000000000006"/>
    <n v="1"/>
    <n v="7"/>
    <n v="1"/>
    <n v="0"/>
    <n v="338.8"/>
    <n v="1"/>
    <n v="84.27000000000001"/>
    <n v="1"/>
    <s v="Medium"/>
    <n v="2"/>
  </r>
  <r>
    <s v="ES-2015-DB1321048-42362"/>
    <d v="2015-12-24T00:00:00"/>
    <d v="2015-12-28T00:00:00"/>
    <s v="Standard Class"/>
    <s v="Consumer"/>
    <n v="1"/>
    <s v="Berlin"/>
    <s v="Berlin"/>
    <s v="Germany"/>
    <s v="Berlin,Berlin,Germany"/>
    <s v="Western Europe"/>
    <s v="Europe"/>
    <x v="2"/>
    <x v="4"/>
    <s v="Dania Classic Bookcase, Traditional"/>
    <n v="1314.4320000000002"/>
    <n v="2"/>
    <n v="4"/>
    <n v="1"/>
    <n v="0.2"/>
    <n v="377.83199999999988"/>
    <n v="1"/>
    <n v="84.19"/>
    <n v="1"/>
    <s v="Medium"/>
    <n v="2"/>
  </r>
  <r>
    <s v="IN-2015-MK1816058-42330"/>
    <d v="2015-11-22T00:00:00"/>
    <d v="2015-11-26T00:00:00"/>
    <s v="Standard Class"/>
    <s v="Consumer"/>
    <n v="1"/>
    <s v="Mangalore"/>
    <s v="Karnataka"/>
    <s v="India"/>
    <s v="Mangalore,Karnataka,India"/>
    <s v="Southern Asia"/>
    <s v="Asia Pacific"/>
    <x v="2"/>
    <x v="4"/>
    <s v="Sauder Library with Doors, Traditional"/>
    <n v="1162.8899999999999"/>
    <n v="2"/>
    <n v="3"/>
    <n v="1"/>
    <n v="0"/>
    <n v="81.359999999999985"/>
    <n v="1"/>
    <n v="83.9"/>
    <n v="1"/>
    <s v="Medium"/>
    <n v="2"/>
  </r>
  <r>
    <s v="ES-2015-BF1117064-42263"/>
    <d v="2015-09-16T00:00:00"/>
    <d v="2015-09-21T00:00:00"/>
    <s v="Standard Class"/>
    <s v="Home Office"/>
    <n v="3"/>
    <s v="Carrara"/>
    <s v="Tuscany"/>
    <s v="Italy"/>
    <s v="Carrara,Tuscany,Italy"/>
    <s v="Southern Europe"/>
    <s v="Europe"/>
    <x v="1"/>
    <x v="1"/>
    <s v="HP Copy Machine, Color"/>
    <n v="1209.4499999999998"/>
    <n v="2"/>
    <n v="5"/>
    <n v="1"/>
    <n v="0"/>
    <n v="241.8"/>
    <n v="1"/>
    <n v="83.89"/>
    <n v="1"/>
    <s v="Medium"/>
    <n v="2"/>
  </r>
  <r>
    <s v="RO-2015-NM8445107-42258"/>
    <d v="2015-09-11T00:00:00"/>
    <d v="2015-09-17T00:00:00"/>
    <s v="Standard Class"/>
    <s v="Home Office"/>
    <n v="3"/>
    <s v="Constanta"/>
    <s v="Constanta"/>
    <s v="Romania"/>
    <s v="Constanta,Constanta,Romania"/>
    <s v="Eastern Europe"/>
    <s v="Europe"/>
    <x v="0"/>
    <x v="12"/>
    <s v="Fellowes Lockers, Blue"/>
    <n v="829.31999999999994"/>
    <n v="1"/>
    <n v="4"/>
    <n v="1"/>
    <n v="0"/>
    <n v="215.52"/>
    <n v="1"/>
    <n v="83.89"/>
    <n v="1"/>
    <s v="Medium"/>
    <n v="2"/>
  </r>
  <r>
    <s v="MX-2015-SP2054518-42347"/>
    <d v="2015-12-09T00:00:00"/>
    <d v="2015-12-11T00:00:00"/>
    <s v="Second Class"/>
    <s v="Corporate"/>
    <n v="2"/>
    <s v="Cotia"/>
    <s v="São Paulo"/>
    <s v="Brazil"/>
    <s v="Cotia,São Paulo,Brazil"/>
    <s v="South America"/>
    <s v="LATAM"/>
    <x v="2"/>
    <x v="4"/>
    <s v="Safco Floating Shelf Set, Mobile"/>
    <n v="531.36"/>
    <n v="1"/>
    <n v="4"/>
    <n v="1"/>
    <n v="0"/>
    <n v="255.04000000000002"/>
    <n v="1"/>
    <n v="83.885000000000005"/>
    <n v="1"/>
    <s v="High"/>
    <n v="3"/>
  </r>
  <r>
    <s v="MX-2015-MY1738082-42252"/>
    <d v="2015-09-05T00:00:00"/>
    <d v="2015-09-07T00:00:00"/>
    <s v="First Class"/>
    <s v="Corporate"/>
    <n v="2"/>
    <s v="Mexico City"/>
    <s v="Distrito Federal"/>
    <s v="Mexico"/>
    <s v="Mexico City,Distrito Federal,Mexico"/>
    <s v="Central America"/>
    <s v="LATAM"/>
    <x v="1"/>
    <x v="1"/>
    <s v="HP Wireless Fax, Digital"/>
    <n v="478.84039999999993"/>
    <n v="1"/>
    <n v="2"/>
    <n v="1"/>
    <n v="2E-3"/>
    <n v="195.72040000000001"/>
    <n v="1"/>
    <n v="83.884"/>
    <n v="1"/>
    <s v="High"/>
    <n v="3"/>
  </r>
  <r>
    <s v="IN-2015-JF1519027-42129"/>
    <d v="2015-05-05T00:00:00"/>
    <d v="2015-05-10T00:00:00"/>
    <s v="Standard Class"/>
    <s v="Consumer"/>
    <n v="1"/>
    <s v="Mianyang"/>
    <s v="Sichuan"/>
    <s v="China"/>
    <s v="Mianyang,Sichuan,China"/>
    <s v="Eastern Asia"/>
    <s v="Asia Pacific"/>
    <x v="2"/>
    <x v="4"/>
    <s v="Bush Floating Shelf Set, Metal"/>
    <n v="853.65"/>
    <n v="1"/>
    <n v="5"/>
    <n v="1"/>
    <n v="0"/>
    <n v="221.85"/>
    <n v="1"/>
    <n v="83.82"/>
    <n v="1"/>
    <s v="Medium"/>
    <n v="2"/>
  </r>
  <r>
    <s v="IR-2015-JF535560-42273"/>
    <d v="2015-09-26T00:00:00"/>
    <d v="2015-10-01T00:00:00"/>
    <s v="Second Class"/>
    <s v="Consumer"/>
    <n v="1"/>
    <s v="Rafsanjan"/>
    <s v="Kerman"/>
    <s v="Iran"/>
    <s v="Rafsanjan,Kerman,Iran"/>
    <s v="Southern Asia"/>
    <s v="Asia Pacific"/>
    <x v="0"/>
    <x v="0"/>
    <s v="Breville Microwave, Red"/>
    <n v="603.41999999999996"/>
    <n v="1"/>
    <n v="2"/>
    <n v="1"/>
    <n v="0"/>
    <n v="54.300000000000004"/>
    <n v="1"/>
    <n v="83.82"/>
    <n v="1"/>
    <s v="Medium"/>
    <n v="2"/>
  </r>
  <r>
    <s v="ID-2015-CR1262559-42053"/>
    <d v="2015-02-18T00:00:00"/>
    <d v="2015-02-21T00:00:00"/>
    <s v="First Class"/>
    <s v="Home Office"/>
    <n v="3"/>
    <s v="Surabaya"/>
    <s v="Jawa Timur"/>
    <s v="Indonesia"/>
    <s v="Surabaya,Jawa Timur,Indonesia"/>
    <s v="Southeastern Asia"/>
    <s v="Asia Pacific"/>
    <x v="1"/>
    <x v="10"/>
    <s v="SanDisk Router, USB"/>
    <n v="951.83759999999995"/>
    <n v="1"/>
    <n v="7"/>
    <n v="1"/>
    <n v="0.47000000000000003"/>
    <n v="35.817599999999857"/>
    <n v="1"/>
    <n v="83.79"/>
    <n v="1"/>
    <s v="Medium"/>
    <n v="2"/>
  </r>
  <r>
    <s v="ID-2015-JA15970130-42295"/>
    <d v="2015-10-18T00:00:00"/>
    <d v="2015-10-22T00:00:00"/>
    <s v="Standard Class"/>
    <s v="Consumer"/>
    <n v="1"/>
    <s v="Bangkok"/>
    <s v="Bangkok"/>
    <s v="Thailand"/>
    <s v="Bangkok,Bangkok,Thailand"/>
    <s v="Southeastern Asia"/>
    <s v="Asia Pacific"/>
    <x v="2"/>
    <x v="4"/>
    <s v="Safco Floating Shelf Set, Pine"/>
    <n v="1123.1703"/>
    <n v="2"/>
    <n v="9"/>
    <n v="2"/>
    <n v="0.37"/>
    <n v="-196.31970000000001"/>
    <n v="3"/>
    <n v="83.77"/>
    <n v="1"/>
    <s v="Medium"/>
    <n v="2"/>
  </r>
  <r>
    <s v="EG-2015-AC66038-42250"/>
    <d v="2015-09-03T00:00:00"/>
    <d v="2015-09-07T00:00:00"/>
    <s v="Standard Class"/>
    <s v="Consumer"/>
    <n v="1"/>
    <s v="Cairo"/>
    <s v="Al Qahirah"/>
    <s v="Egypt"/>
    <s v="Cairo,Al Qahirah,Egypt"/>
    <s v="North Africa"/>
    <s v="Africa"/>
    <x v="1"/>
    <x v="2"/>
    <s v="Motorola Smart Phone, Full Size"/>
    <n v="642.68999999999994"/>
    <n v="1"/>
    <n v="1"/>
    <n v="1"/>
    <n v="0"/>
    <n v="244.20000000000002"/>
    <n v="1"/>
    <n v="83.72"/>
    <n v="1"/>
    <s v="High"/>
    <n v="3"/>
  </r>
  <r>
    <s v="CA-2015-AW10840140-42349"/>
    <d v="2015-12-11T00:00:00"/>
    <d v="2015-12-13T00:00:00"/>
    <s v="First Class"/>
    <s v="Consumer"/>
    <n v="1"/>
    <s v="Philadelphia"/>
    <s v="Pennsylvania"/>
    <s v="United States"/>
    <s v="Philadelphia,Pennsylvania,United States"/>
    <s v="Eastern US"/>
    <s v="USCA"/>
    <x v="2"/>
    <x v="11"/>
    <s v="Electrix Halogen Magnifier Lamp"/>
    <n v="310.88000000000005"/>
    <n v="1"/>
    <n v="2"/>
    <n v="1"/>
    <n v="0.2"/>
    <n v="23.315999999999988"/>
    <n v="1"/>
    <n v="65.52"/>
    <n v="1"/>
    <s v="Critical"/>
    <n v="4"/>
  </r>
  <r>
    <s v="IN-2015-CD1192021-42312"/>
    <d v="2015-11-04T00:00:00"/>
    <d v="2015-11-06T00:00:00"/>
    <s v="First Class"/>
    <s v="Consumer"/>
    <n v="1"/>
    <s v="Phnom Penh"/>
    <s v="Phnom Penh"/>
    <s v="Cambodia"/>
    <s v="Phnom Penh,Phnom Penh,Cambodia"/>
    <s v="Southeastern Asia"/>
    <s v="Asia Pacific"/>
    <x v="1"/>
    <x v="6"/>
    <s v="Epson Phone, Durable"/>
    <n v="891.9899999999999"/>
    <n v="1"/>
    <n v="11"/>
    <n v="2"/>
    <n v="0"/>
    <n v="445.83000000000004"/>
    <n v="1"/>
    <n v="83.61"/>
    <n v="1"/>
    <s v="Medium"/>
    <n v="2"/>
  </r>
  <r>
    <s v="US-2015-SH20395143-42330"/>
    <d v="2015-11-22T00:00:00"/>
    <d v="2015-11-28T00:00:00"/>
    <s v="Standard Class"/>
    <s v="Consumer"/>
    <n v="1"/>
    <s v="Caracas"/>
    <s v="Distrito Capital"/>
    <s v="Venezuela"/>
    <s v="Caracas,Distrito Capital,Venezuela"/>
    <s v="South America"/>
    <s v="LATAM"/>
    <x v="2"/>
    <x v="4"/>
    <s v="Dania Library with Doors, Metal"/>
    <n v="578.976"/>
    <n v="1"/>
    <n v="4"/>
    <n v="1"/>
    <n v="0.4"/>
    <n v="-125.50399999999999"/>
    <n v="3"/>
    <n v="83.602999999999994"/>
    <n v="1"/>
    <s v="Low"/>
    <n v="1"/>
  </r>
  <r>
    <s v="ES-2015-SW20275139-42249"/>
    <d v="2015-09-02T00:00:00"/>
    <d v="2015-09-08T00:00:00"/>
    <s v="Standard Class"/>
    <s v="Consumer"/>
    <n v="1"/>
    <s v="Manchester"/>
    <s v="England"/>
    <s v="United Kingdom"/>
    <s v="Manchester,England,United Kingdom"/>
    <s v="Northern Europe"/>
    <s v="Europe"/>
    <x v="1"/>
    <x v="10"/>
    <s v="Belkin Router, Programmable"/>
    <n v="780.75"/>
    <n v="1"/>
    <n v="3"/>
    <n v="1"/>
    <n v="0"/>
    <n v="343.53000000000003"/>
    <n v="1"/>
    <n v="83.6"/>
    <n v="1"/>
    <s v="Medium"/>
    <n v="2"/>
  </r>
  <r>
    <s v="CA-2015-AW10840140-42250"/>
    <d v="2015-09-03T00:00:00"/>
    <d v="2015-09-09T00:00:00"/>
    <s v="Standard Class"/>
    <s v="Consumer"/>
    <n v="1"/>
    <s v="Bakersfield"/>
    <s v="California"/>
    <s v="United States"/>
    <s v="Bakersfield,California,United States"/>
    <s v="Western US"/>
    <s v="USCA"/>
    <x v="1"/>
    <x v="2"/>
    <s v="Ooma Telo VoIP Home Phone System"/>
    <n v="201.584"/>
    <n v="1"/>
    <n v="2"/>
    <n v="1"/>
    <n v="0.2"/>
    <n v="12.599000000000004"/>
    <n v="1"/>
    <n v="28.16"/>
    <n v="1"/>
    <s v="Low"/>
    <n v="1"/>
  </r>
  <r>
    <s v="MX-2015-TB2128018-42298"/>
    <d v="2015-10-21T00:00:00"/>
    <d v="2015-10-23T00:00:00"/>
    <s v="Second Class"/>
    <s v="Consumer"/>
    <n v="1"/>
    <s v="São Paulo"/>
    <s v="São Paulo"/>
    <s v="Brazil"/>
    <s v="São Paulo,São Paulo,Brazil"/>
    <s v="South America"/>
    <s v="LATAM"/>
    <x v="2"/>
    <x v="5"/>
    <s v="Hon Chairmat, Set of Two"/>
    <n v="269.64000000000004"/>
    <n v="1"/>
    <n v="7"/>
    <n v="1"/>
    <n v="0"/>
    <n v="121.23999999999998"/>
    <n v="1"/>
    <n v="83.415999999999997"/>
    <n v="1"/>
    <s v="Critical"/>
    <n v="4"/>
  </r>
  <r>
    <s v="SA-2015-RB9330110-42153"/>
    <d v="2015-05-29T00:00:00"/>
    <d v="2015-06-02T00:00:00"/>
    <s v="Standard Class"/>
    <s v="Consumer"/>
    <n v="1"/>
    <s v="Al Mubarraz"/>
    <s v="Ash Sharqiyah"/>
    <s v="Saudi Arabia"/>
    <s v="Al Mubarraz,Ash Sharqiyah,Saudi Arabia"/>
    <s v="Western Asia"/>
    <s v="Asia Pacific"/>
    <x v="0"/>
    <x v="12"/>
    <s v="Fellowes Lockers, Single Width"/>
    <n v="1244.1599999999999"/>
    <n v="2"/>
    <n v="6"/>
    <n v="1"/>
    <n v="0"/>
    <n v="211.5"/>
    <n v="1"/>
    <n v="83.37"/>
    <n v="1"/>
    <s v="Medium"/>
    <n v="2"/>
  </r>
  <r>
    <s v="RW-2015-BF975109-42083"/>
    <d v="2015-03-20T00:00:00"/>
    <d v="2015-03-22T00:00:00"/>
    <s v="First Class"/>
    <s v="Corporate"/>
    <n v="2"/>
    <s v="Kigali"/>
    <s v="Kigali"/>
    <s v="Rwanda"/>
    <s v="Kigali,Kigali,Rwanda"/>
    <s v="Eastern Africa"/>
    <s v="Africa"/>
    <x v="0"/>
    <x v="7"/>
    <s v="Binney &amp; Smith Canvas, Water Color"/>
    <n v="327.24"/>
    <n v="1"/>
    <n v="6"/>
    <n v="1"/>
    <n v="0"/>
    <n v="156.96000000000004"/>
    <n v="1"/>
    <n v="83.26"/>
    <n v="1"/>
    <s v="High"/>
    <n v="3"/>
  </r>
  <r>
    <s v="IT-2015-GT14635139-42304"/>
    <d v="2015-10-27T00:00:00"/>
    <d v="2015-10-31T00:00:00"/>
    <s v="Standard Class"/>
    <s v="Corporate"/>
    <n v="2"/>
    <s v="Aberdeen"/>
    <s v="Scotland"/>
    <s v="United Kingdom"/>
    <s v="Aberdeen,Scotland,United Kingdom"/>
    <s v="Northern Europe"/>
    <s v="Europe"/>
    <x v="2"/>
    <x v="4"/>
    <s v="Sauder Classic Bookcase, Mobile"/>
    <n v="877.02"/>
    <n v="1"/>
    <n v="2"/>
    <n v="1"/>
    <n v="0"/>
    <n v="394.62"/>
    <n v="1"/>
    <n v="83.22"/>
    <n v="1"/>
    <s v="High"/>
    <n v="3"/>
  </r>
  <r>
    <s v="MX-2015-NP1868518-42143"/>
    <d v="2015-05-19T00:00:00"/>
    <d v="2015-05-23T00:00:00"/>
    <s v="Standard Class"/>
    <s v="Home Office"/>
    <n v="3"/>
    <s v="Montes Claros"/>
    <s v="Minas Gerais"/>
    <s v="Brazil"/>
    <s v="Montes Claros,Minas Gerais,Brazil"/>
    <s v="South America"/>
    <s v="LATAM"/>
    <x v="1"/>
    <x v="1"/>
    <s v="Sharp Wireless Fax, Digital"/>
    <n v="1182.8296"/>
    <n v="2"/>
    <n v="5"/>
    <n v="1"/>
    <n v="2E-3"/>
    <n v="9.4295999999999989"/>
    <n v="1"/>
    <n v="83.155000000000001"/>
    <n v="1"/>
    <s v="Medium"/>
    <n v="2"/>
  </r>
  <r>
    <s v="ES-2015-AG10270139-42017"/>
    <d v="2015-01-13T00:00:00"/>
    <d v="2015-01-13T00:00:00"/>
    <s v="Same Day"/>
    <s v="Consumer"/>
    <n v="1"/>
    <s v="Gateshead"/>
    <s v="England"/>
    <s v="United Kingdom"/>
    <s v="Gateshead,England,United Kingdom"/>
    <s v="Northern Europe"/>
    <s v="Europe"/>
    <x v="0"/>
    <x v="7"/>
    <s v="BIC Canvas, Easy-Erase"/>
    <n v="323.82"/>
    <n v="1"/>
    <n v="6"/>
    <n v="1"/>
    <n v="0"/>
    <n v="109.98000000000002"/>
    <n v="1"/>
    <n v="83.14"/>
    <n v="1"/>
    <s v="High"/>
    <n v="3"/>
  </r>
  <r>
    <s v="BN-2015-PF916515-42335"/>
    <d v="2015-11-27T00:00:00"/>
    <d v="2015-12-03T00:00:00"/>
    <s v="Standard Class"/>
    <s v="Consumer"/>
    <n v="1"/>
    <s v="Cotonou"/>
    <s v="Littoral"/>
    <s v="Benin"/>
    <s v="Cotonou,Littoral,Benin"/>
    <s v="Western Africa"/>
    <s v="Africa"/>
    <x v="1"/>
    <x v="1"/>
    <s v="Sharp Fax Machine, High-Speed"/>
    <n v="1175.3999999999999"/>
    <n v="2"/>
    <n v="4"/>
    <n v="1"/>
    <n v="0"/>
    <n v="246.71999999999997"/>
    <n v="1"/>
    <n v="83.09"/>
    <n v="1"/>
    <s v="Medium"/>
    <n v="2"/>
  </r>
  <r>
    <s v="IN-2015-DG1330058-42166"/>
    <d v="2015-06-11T00:00:00"/>
    <d v="2015-06-15T00:00:00"/>
    <s v="Standard Class"/>
    <s v="Corporate"/>
    <n v="2"/>
    <s v="Agra"/>
    <s v="Uttar Pradesh"/>
    <s v="India"/>
    <s v="Agra,Uttar Pradesh,India"/>
    <s v="Southern Asia"/>
    <s v="Asia Pacific"/>
    <x v="2"/>
    <x v="5"/>
    <s v="Novimex Swivel Stool, Red"/>
    <n v="493.38"/>
    <n v="1"/>
    <n v="3"/>
    <n v="1"/>
    <n v="0"/>
    <n v="123.29999999999998"/>
    <n v="1"/>
    <n v="83.06"/>
    <n v="1"/>
    <s v="High"/>
    <n v="3"/>
  </r>
  <r>
    <s v="ES-2015-KC1625514-42325"/>
    <d v="2015-11-17T00:00:00"/>
    <d v="2015-11-20T00:00:00"/>
    <s v="First Class"/>
    <s v="Corporate"/>
    <n v="2"/>
    <s v="Antwerp"/>
    <s v="Antwerp"/>
    <s v="Belgium"/>
    <s v="Antwerp,Antwerp,Belgium"/>
    <s v="Western Europe"/>
    <s v="Europe"/>
    <x v="2"/>
    <x v="5"/>
    <s v="SAFCO Swivel Stool, Black"/>
    <n v="496.53000000000009"/>
    <n v="1"/>
    <n v="3"/>
    <n v="1"/>
    <n v="0"/>
    <n v="178.74"/>
    <n v="1"/>
    <n v="82.94"/>
    <n v="1"/>
    <s v="Medium"/>
    <n v="2"/>
  </r>
  <r>
    <s v="ID-2015-DM1334597-42048"/>
    <d v="2015-02-13T00:00:00"/>
    <d v="2015-02-20T00:00:00"/>
    <s v="Standard Class"/>
    <s v="Corporate"/>
    <n v="2"/>
    <s v="Peshawar"/>
    <s v="Khyber Pakhtunkhwa"/>
    <s v="Pakistan"/>
    <s v="Peshawar,Khyber Pakhtunkhwa,Pakistan"/>
    <s v="Southern Asia"/>
    <s v="Asia Pacific"/>
    <x v="0"/>
    <x v="12"/>
    <s v="Rogers Lockers, Single Width"/>
    <n v="740.77499999999986"/>
    <n v="1"/>
    <n v="7"/>
    <n v="1"/>
    <n v="0.5"/>
    <n v="-88.934999999999832"/>
    <n v="3"/>
    <n v="82.92"/>
    <n v="1"/>
    <s v="Medium"/>
    <n v="2"/>
  </r>
  <r>
    <s v="ID-2015-JD160607-42147"/>
    <d v="2015-05-23T00:00:00"/>
    <d v="2015-05-25T00:00:00"/>
    <s v="First Class"/>
    <s v="Consumer"/>
    <n v="1"/>
    <s v="Brisbane"/>
    <s v="Queensland"/>
    <s v="Australia"/>
    <s v="Brisbane,Queensland,Australia"/>
    <s v="Oceania"/>
    <s v="Asia Pacific"/>
    <x v="0"/>
    <x v="0"/>
    <s v="Breville Microwave, White"/>
    <n v="269.86499999999995"/>
    <n v="1"/>
    <n v="1"/>
    <n v="1"/>
    <n v="0.1"/>
    <n v="77.954999999999998"/>
    <n v="1"/>
    <n v="82.9"/>
    <n v="1"/>
    <s v="Critical"/>
    <n v="4"/>
  </r>
  <r>
    <s v="EG-2015-PW924038-42308"/>
    <d v="2015-10-31T00:00:00"/>
    <d v="2015-11-05T00:00:00"/>
    <s v="Standard Class"/>
    <s v="Consumer"/>
    <n v="1"/>
    <s v="Alexandria"/>
    <s v="Al Iskandariyah"/>
    <s v="Egypt"/>
    <s v="Alexandria,Al Iskandariyah,Egypt"/>
    <s v="North Africa"/>
    <s v="Africa"/>
    <x v="1"/>
    <x v="1"/>
    <s v="HP Wireless Fax, Laser"/>
    <n v="720.42000000000007"/>
    <n v="1"/>
    <n v="2"/>
    <n v="1"/>
    <n v="0"/>
    <n v="43.2"/>
    <n v="1"/>
    <n v="82.89"/>
    <n v="1"/>
    <s v="Medium"/>
    <n v="2"/>
  </r>
  <r>
    <s v="ID-2015-AS1028527-42090"/>
    <d v="2015-03-27T00:00:00"/>
    <d v="2015-03-28T00:00:00"/>
    <s v="First Class"/>
    <s v="Corporate"/>
    <n v="2"/>
    <s v="Kaiyuan"/>
    <s v="Liaoning"/>
    <s v="China"/>
    <s v="Kaiyuan,Liaoning,China"/>
    <s v="Eastern Asia"/>
    <s v="Asia Pacific"/>
    <x v="2"/>
    <x v="3"/>
    <s v="Lesro Coffee Table, Rectangular"/>
    <n v="1048.194"/>
    <n v="2"/>
    <n v="6"/>
    <n v="1"/>
    <n v="0.3"/>
    <n v="-284.52599999999995"/>
    <n v="3"/>
    <n v="82.81"/>
    <n v="1"/>
    <s v="Medium"/>
    <n v="2"/>
  </r>
  <r>
    <s v="IN-2015-JF154907-42259"/>
    <d v="2015-09-12T00:00:00"/>
    <d v="2015-09-16T00:00:00"/>
    <s v="Standard Class"/>
    <s v="Consumer"/>
    <n v="1"/>
    <s v="Brisbane"/>
    <s v="Queensland"/>
    <s v="Australia"/>
    <s v="Brisbane,Queensland,Australia"/>
    <s v="Oceania"/>
    <s v="Asia Pacific"/>
    <x v="1"/>
    <x v="1"/>
    <s v="HP Fax Machine, Laser"/>
    <n v="1079.7840000000001"/>
    <n v="2"/>
    <n v="4"/>
    <n v="1"/>
    <n v="0.1"/>
    <n v="275.904"/>
    <n v="1"/>
    <n v="82.71"/>
    <n v="1"/>
    <s v="High"/>
    <n v="3"/>
  </r>
  <r>
    <s v="CA-2015-AI10855140-42356"/>
    <d v="2015-12-18T00:00:00"/>
    <d v="2015-12-22T00:00:00"/>
    <s v="Standard Class"/>
    <s v="Consumer"/>
    <n v="1"/>
    <s v="Chesapeake"/>
    <s v="Virginia"/>
    <s v="United States"/>
    <s v="Chesapeake,Virginia,United States"/>
    <s v="Southern US"/>
    <s v="USCA"/>
    <x v="2"/>
    <x v="5"/>
    <s v="Hon Valutask Swivel Chairs"/>
    <n v="504.90000000000003"/>
    <n v="1"/>
    <n v="5"/>
    <n v="1"/>
    <n v="0"/>
    <n v="80.78400000000002"/>
    <n v="1"/>
    <n v="24.98"/>
    <n v="1"/>
    <s v="Medium"/>
    <n v="2"/>
  </r>
  <r>
    <s v="ES-2015-DB1355548-42297"/>
    <d v="2015-10-20T00:00:00"/>
    <d v="2015-10-22T00:00:00"/>
    <s v="First Class"/>
    <s v="Corporate"/>
    <n v="2"/>
    <s v="Hamburg"/>
    <s v="Hamburg"/>
    <s v="Germany"/>
    <s v="Hamburg,Hamburg,Germany"/>
    <s v="Western Europe"/>
    <s v="Europe"/>
    <x v="0"/>
    <x v="13"/>
    <s v="Fiskars Shears, Easy Grip"/>
    <n v="246.3"/>
    <n v="1"/>
    <n v="5"/>
    <n v="1"/>
    <n v="0"/>
    <n v="24.6"/>
    <n v="1"/>
    <n v="82.44"/>
    <n v="1"/>
    <s v="High"/>
    <n v="3"/>
  </r>
  <r>
    <s v="UP-2015-HK4890137-42313"/>
    <d v="2015-11-05T00:00:00"/>
    <d v="2015-11-07T00:00:00"/>
    <s v="Second Class"/>
    <s v="Corporate"/>
    <n v="2"/>
    <s v="Kryvyy Rih"/>
    <s v="Dnipropetrovs'k"/>
    <s v="Ukraine"/>
    <s v="Kryvyy Rih,Dnipropetrovs'k,Ukraine"/>
    <s v="Eastern Europe"/>
    <s v="Europe"/>
    <x v="2"/>
    <x v="4"/>
    <s v="Sauder Floating Shelf Set, Mobile"/>
    <n v="788.40000000000009"/>
    <n v="1"/>
    <n v="4"/>
    <n v="1"/>
    <n v="0"/>
    <n v="291.60000000000002"/>
    <n v="1"/>
    <n v="82.24"/>
    <n v="1"/>
    <s v="High"/>
    <n v="3"/>
  </r>
  <r>
    <s v="MX-2015-JE1574555-42278"/>
    <d v="2015-10-01T00:00:00"/>
    <d v="2015-10-04T00:00:00"/>
    <s v="First Class"/>
    <s v="Consumer"/>
    <n v="1"/>
    <s v="La Ceiba"/>
    <s v="Atlántida"/>
    <s v="Honduras"/>
    <s v="La Ceiba,Atlántida,Honduras"/>
    <s v="Central America"/>
    <s v="LATAM"/>
    <x v="1"/>
    <x v="10"/>
    <s v="Enermax Router, Erganomic"/>
    <n v="204.91199999999998"/>
    <n v="1"/>
    <n v="2"/>
    <n v="1"/>
    <n v="0.4"/>
    <n v="-122.96799999999999"/>
    <n v="3"/>
    <n v="82.230999999999995"/>
    <n v="1"/>
    <s v="Critical"/>
    <n v="4"/>
  </r>
  <r>
    <s v="US-2015-CR1282055-42165"/>
    <d v="2015-06-10T00:00:00"/>
    <d v="2015-06-17T00:00:00"/>
    <s v="Standard Class"/>
    <s v="Home Office"/>
    <n v="3"/>
    <s v="Tegucigalpa"/>
    <s v="Francisco Morazán"/>
    <s v="Honduras"/>
    <s v="Tegucigalpa,Francisco Morazán,Honduras"/>
    <s v="Central America"/>
    <s v="LATAM"/>
    <x v="1"/>
    <x v="2"/>
    <s v="Apple Smart Phone, Full Size"/>
    <n v="765"/>
    <n v="1"/>
    <n v="3"/>
    <n v="1"/>
    <n v="0.4"/>
    <n v="-331.5"/>
    <n v="3"/>
    <n v="82.176999999999992"/>
    <n v="1"/>
    <s v="Medium"/>
    <n v="2"/>
  </r>
  <r>
    <s v="US-2015-AI10855140-42350"/>
    <d v="2015-12-12T00:00:00"/>
    <d v="2015-12-18T00:00:00"/>
    <s v="Standard Class"/>
    <s v="Consumer"/>
    <n v="1"/>
    <s v="Philadelphia"/>
    <s v="Pennsylvania"/>
    <s v="United States"/>
    <s v="Philadelphia,Pennsylvania,United States"/>
    <s v="Eastern US"/>
    <s v="USCA"/>
    <x v="2"/>
    <x v="5"/>
    <s v="Leather Task Chair, Black"/>
    <n v="63.686"/>
    <n v="1"/>
    <n v="1"/>
    <n v="1"/>
    <n v="0.3"/>
    <n v="-9.0980000000000025"/>
    <n v="3"/>
    <n v="2.84"/>
    <n v="1"/>
    <s v="Medium"/>
    <n v="2"/>
  </r>
  <r>
    <s v="ID-2015-PP189557-42161"/>
    <d v="2015-06-06T00:00:00"/>
    <d v="2015-06-10T00:00:00"/>
    <s v="Standard Class"/>
    <s v="Home Office"/>
    <n v="3"/>
    <s v="Coffs Harbour"/>
    <s v="New South Wales"/>
    <s v="Australia"/>
    <s v="Coffs Harbour,New South Wales,Australia"/>
    <s v="Oceania"/>
    <s v="Asia Pacific"/>
    <x v="2"/>
    <x v="5"/>
    <s v="Office Star Rocking Chair, Adjustable"/>
    <n v="1161.54"/>
    <n v="2"/>
    <n v="9"/>
    <n v="2"/>
    <n v="0.1"/>
    <n v="-103.41"/>
    <n v="3"/>
    <n v="82.17"/>
    <n v="1"/>
    <s v="Medium"/>
    <n v="2"/>
  </r>
  <r>
    <s v="MX-2015-TA2138526-42272"/>
    <d v="2015-09-25T00:00:00"/>
    <d v="2015-09-29T00:00:00"/>
    <s v="Standard Class"/>
    <s v="Home Office"/>
    <n v="3"/>
    <s v="San Bernardo"/>
    <s v="Santiago"/>
    <s v="Chile"/>
    <s v="San Bernardo,Santiago,Chile"/>
    <s v="South America"/>
    <s v="LATAM"/>
    <x v="2"/>
    <x v="5"/>
    <s v="SAFCO Swivel Stool, Red"/>
    <n v="783.71999999999991"/>
    <n v="1"/>
    <n v="7"/>
    <n v="1"/>
    <n v="0"/>
    <n v="31.22"/>
    <n v="1"/>
    <n v="82.11699999999999"/>
    <n v="1"/>
    <s v="High"/>
    <n v="3"/>
  </r>
  <r>
    <s v="CA-2015-AI10855140-42257"/>
    <d v="2015-09-10T00:00:00"/>
    <d v="2015-09-14T00:00:00"/>
    <s v="Standard Class"/>
    <s v="Consumer"/>
    <n v="1"/>
    <s v="Glendale"/>
    <s v="Arizona"/>
    <s v="United States"/>
    <s v="Glendale,Arizona,United States"/>
    <s v="Western US"/>
    <s v="USCA"/>
    <x v="0"/>
    <x v="9"/>
    <s v="Unpadded Memo Slips"/>
    <n v="6.3680000000000003"/>
    <n v="1"/>
    <n v="2"/>
    <n v="1"/>
    <n v="0.2"/>
    <n v="2.3879999999999999"/>
    <n v="1"/>
    <n v="1.69"/>
    <n v="1"/>
    <s v="Medium"/>
    <n v="2"/>
  </r>
  <r>
    <s v="IN-2015-PT1909027-42245"/>
    <d v="2015-08-29T00:00:00"/>
    <d v="2015-09-03T00:00:00"/>
    <s v="Standard Class"/>
    <s v="Consumer"/>
    <n v="1"/>
    <s v="Harbin"/>
    <s v="Heilongjiang"/>
    <s v="China"/>
    <s v="Harbin,Heilongjiang,China"/>
    <s v="Eastern Asia"/>
    <s v="Asia Pacific"/>
    <x v="2"/>
    <x v="5"/>
    <s v="Office Star Rocking Chair, Red"/>
    <n v="986.37"/>
    <n v="1"/>
    <n v="7"/>
    <n v="1"/>
    <n v="0"/>
    <n v="108.36"/>
    <n v="1"/>
    <n v="82.05"/>
    <n v="1"/>
    <s v="Medium"/>
    <n v="2"/>
  </r>
  <r>
    <s v="MX-2015-RD1981093-42248"/>
    <d v="2015-09-01T00:00:00"/>
    <d v="2015-09-05T00:00:00"/>
    <s v="Standard Class"/>
    <s v="Home Office"/>
    <n v="3"/>
    <s v="Managua"/>
    <s v="Managua"/>
    <s v="Nicaragua"/>
    <s v="Managua,Managua,Nicaragua"/>
    <s v="Central America"/>
    <s v="LATAM"/>
    <x v="1"/>
    <x v="10"/>
    <s v="Belkin Memory Card, Programmable"/>
    <n v="465.23999999999995"/>
    <n v="1"/>
    <n v="6"/>
    <n v="1"/>
    <n v="0"/>
    <n v="213.96000000000004"/>
    <n v="1"/>
    <n v="81.930999999999997"/>
    <n v="1"/>
    <s v="High"/>
    <n v="3"/>
  </r>
  <r>
    <s v="IN-2015-GH1442558-42150"/>
    <d v="2015-05-26T00:00:00"/>
    <d v="2015-05-28T00:00:00"/>
    <s v="First Class"/>
    <s v="Consumer"/>
    <n v="1"/>
    <s v="Dewas"/>
    <s v="Madhya Pradesh"/>
    <s v="India"/>
    <s v="Dewas,Madhya Pradesh,India"/>
    <s v="Southern Asia"/>
    <s v="Asia Pacific"/>
    <x v="2"/>
    <x v="5"/>
    <s v="Office Star Chairmat, Adjustable"/>
    <n v="341.55"/>
    <n v="1"/>
    <n v="5"/>
    <n v="1"/>
    <n v="0"/>
    <n v="30.6"/>
    <n v="1"/>
    <n v="81.92"/>
    <n v="1"/>
    <s v="Critical"/>
    <n v="4"/>
  </r>
  <r>
    <s v="NI-2015-KL664595-42341"/>
    <d v="2015-12-03T00:00:00"/>
    <d v="2015-12-04T00:00:00"/>
    <s v="First Class"/>
    <s v="Consumer"/>
    <n v="1"/>
    <s v="Lagos"/>
    <s v="Lagos"/>
    <s v="Nigeria"/>
    <s v="Lagos,Lagos,Nigeria"/>
    <s v="Western Africa"/>
    <s v="Africa"/>
    <x v="1"/>
    <x v="2"/>
    <s v="Nokia Smart Phone, Full Size"/>
    <n v="382.41000000000008"/>
    <n v="1"/>
    <n v="2"/>
    <n v="1"/>
    <n v="0.7"/>
    <n v="-752.13"/>
    <n v="3"/>
    <n v="81.83"/>
    <n v="1"/>
    <s v="High"/>
    <n v="3"/>
  </r>
  <r>
    <s v="IZ-2015-PF916561-42244"/>
    <d v="2015-08-28T00:00:00"/>
    <d v="2015-08-31T00:00:00"/>
    <s v="Second Class"/>
    <s v="Consumer"/>
    <n v="1"/>
    <s v="Arbil"/>
    <s v="Arbil"/>
    <s v="Iraq"/>
    <s v="Arbil,Arbil,Iraq"/>
    <s v="Western Asia"/>
    <s v="Asia Pacific"/>
    <x v="1"/>
    <x v="1"/>
    <s v="HP Copy Machine, High-Speed"/>
    <n v="243.69"/>
    <n v="1"/>
    <n v="1"/>
    <n v="1"/>
    <n v="0"/>
    <n v="41.400000000000006"/>
    <n v="1"/>
    <n v="81.819999999999993"/>
    <n v="1"/>
    <s v="Critical"/>
    <n v="4"/>
  </r>
  <r>
    <s v="CA-2015-AI10855140-42130"/>
    <d v="2015-05-06T00:00:00"/>
    <d v="2015-05-06T00:00:00"/>
    <s v="Same Day"/>
    <s v="Consumer"/>
    <n v="1"/>
    <s v="New York City"/>
    <s v="New York"/>
    <s v="United States"/>
    <s v="New York City,New York,United States"/>
    <s v="Eastern US"/>
    <s v="USCA"/>
    <x v="0"/>
    <x v="9"/>
    <s v="Xerox 1923"/>
    <n v="6.68"/>
    <n v="1"/>
    <n v="1"/>
    <n v="1"/>
    <n v="0"/>
    <n v="3.2063999999999999"/>
    <n v="1"/>
    <n v="1.3599999999999999"/>
    <n v="1"/>
    <s v="Medium"/>
    <n v="2"/>
  </r>
  <r>
    <s v="IN-2015-JH1582059-42328"/>
    <d v="2015-11-20T00:00:00"/>
    <d v="2015-11-23T00:00:00"/>
    <s v="First Class"/>
    <s v="Consumer"/>
    <n v="1"/>
    <s v="Palembang"/>
    <s v="Sumatera Selatan"/>
    <s v="Indonesia"/>
    <s v="Palembang,Sumatera Selatan,Indonesia"/>
    <s v="Southeastern Asia"/>
    <s v="Asia Pacific"/>
    <x v="0"/>
    <x v="12"/>
    <s v="Rogers Lockers, Single Width"/>
    <n v="351.33899999999994"/>
    <n v="1"/>
    <n v="2"/>
    <n v="1"/>
    <n v="0.17"/>
    <n v="114.27900000000001"/>
    <n v="1"/>
    <n v="81.61"/>
    <n v="1"/>
    <s v="Medium"/>
    <n v="2"/>
  </r>
  <r>
    <s v="IN-2015-PL1892527-42279"/>
    <d v="2015-10-02T00:00:00"/>
    <d v="2015-10-04T00:00:00"/>
    <s v="First Class"/>
    <s v="Home Office"/>
    <n v="3"/>
    <s v="Tianjin"/>
    <s v="Tianjin"/>
    <s v="China"/>
    <s v="Tianjin,Tianjin,China"/>
    <s v="Eastern Asia"/>
    <s v="Asia Pacific"/>
    <x v="2"/>
    <x v="4"/>
    <s v="Ikea Corner Shelving, Pine"/>
    <n v="248.82000000000005"/>
    <n v="1"/>
    <n v="2"/>
    <n v="1"/>
    <n v="0"/>
    <n v="59.699999999999996"/>
    <n v="1"/>
    <n v="81.569999999999993"/>
    <n v="1"/>
    <s v="Critical"/>
    <n v="4"/>
  </r>
  <r>
    <s v="ES-2015-DP1316548-42313"/>
    <d v="2015-11-05T00:00:00"/>
    <d v="2015-11-09T00:00:00"/>
    <s v="Second Class"/>
    <s v="Consumer"/>
    <n v="1"/>
    <s v="Mainz"/>
    <s v="Rhineland-Palatinate"/>
    <s v="Germany"/>
    <s v="Mainz,Rhineland-Palatinate,Germany"/>
    <s v="Western Europe"/>
    <s v="Europe"/>
    <x v="2"/>
    <x v="5"/>
    <s v="Harbour Creations Rocking Chair, Black"/>
    <n v="911.35799999999995"/>
    <n v="1"/>
    <n v="7"/>
    <n v="1"/>
    <n v="0.1"/>
    <n v="202.39800000000002"/>
    <n v="1"/>
    <n v="81.56"/>
    <n v="1"/>
    <s v="Medium"/>
    <n v="2"/>
  </r>
  <r>
    <s v="MX-2015-BS1166582-42270"/>
    <d v="2015-09-23T00:00:00"/>
    <d v="2015-09-25T00:00:00"/>
    <s v="Second Class"/>
    <s v="Consumer"/>
    <n v="1"/>
    <s v="Monterrey"/>
    <s v="Nuevo León"/>
    <s v="Mexico"/>
    <s v="Monterrey,Nuevo León,Mexico"/>
    <s v="Central America"/>
    <s v="LATAM"/>
    <x v="2"/>
    <x v="4"/>
    <s v="Dania Library with Doors, Pine"/>
    <n v="776"/>
    <n v="1"/>
    <n v="4"/>
    <n v="1"/>
    <n v="0.2"/>
    <n v="290.96000000000004"/>
    <n v="1"/>
    <n v="81.554000000000002"/>
    <n v="1"/>
    <s v="Medium"/>
    <n v="2"/>
  </r>
  <r>
    <s v="ES-2015-GM14695139-42025"/>
    <d v="2015-01-21T00:00:00"/>
    <d v="2015-01-25T00:00:00"/>
    <s v="Standard Class"/>
    <s v="Corporate"/>
    <n v="2"/>
    <s v="Letchworth"/>
    <s v="England"/>
    <s v="United Kingdom"/>
    <s v="Letchworth,England,United Kingdom"/>
    <s v="Northern Europe"/>
    <s v="Europe"/>
    <x v="2"/>
    <x v="3"/>
    <s v="Chromcraft Conference Table, with Bottom Storage"/>
    <n v="1745.34"/>
    <n v="2"/>
    <n v="2"/>
    <n v="1"/>
    <n v="0"/>
    <n v="122.16"/>
    <n v="1"/>
    <n v="81.48"/>
    <n v="1"/>
    <s v="Medium"/>
    <n v="2"/>
  </r>
  <r>
    <s v="MX-2015-GT1463531-42313"/>
    <d v="2015-11-05T00:00:00"/>
    <d v="2015-11-10T00:00:00"/>
    <s v="Standard Class"/>
    <s v="Corporate"/>
    <n v="2"/>
    <s v="Ciego de Ávila"/>
    <s v="Ciego de Ávila"/>
    <s v="Cuba"/>
    <s v="Ciego de Ávila,Ciego de Ávila,Cuba"/>
    <s v="Caribbean"/>
    <s v="LATAM"/>
    <x v="1"/>
    <x v="1"/>
    <s v="Sharp Fax Machine, High-Speed"/>
    <n v="1173.0491999999999"/>
    <n v="2"/>
    <n v="6"/>
    <n v="1"/>
    <n v="2E-3"/>
    <n v="338.44920000000002"/>
    <n v="1"/>
    <n v="81.414000000000001"/>
    <n v="1"/>
    <s v="Medium"/>
    <n v="2"/>
  </r>
  <r>
    <s v="US-2015-AF10870140-42328"/>
    <d v="2015-11-20T00:00:00"/>
    <d v="2015-11-27T00:00:00"/>
    <s v="Standard Class"/>
    <s v="Consumer"/>
    <n v="1"/>
    <s v="College Station"/>
    <s v="Texas"/>
    <s v="United States"/>
    <s v="College Station,Texas,United States"/>
    <s v="Central US"/>
    <s v="USCA"/>
    <x v="2"/>
    <x v="5"/>
    <s v="Office Star Flex Back Scooter Chair with White Frame"/>
    <n v="233.05799999999999"/>
    <n v="1"/>
    <n v="3"/>
    <n v="1"/>
    <n v="0.3"/>
    <n v="-53.270399999999995"/>
    <n v="3"/>
    <n v="19.23"/>
    <n v="1"/>
    <s v="Medium"/>
    <n v="2"/>
  </r>
  <r>
    <s v="IT-2015-KH1669096-42220"/>
    <d v="2015-08-04T00:00:00"/>
    <d v="2015-08-10T00:00:00"/>
    <s v="Standard Class"/>
    <s v="Corporate"/>
    <n v="2"/>
    <s v="Bergen"/>
    <s v="Hordaland"/>
    <s v="Norway"/>
    <s v="Bergen,Hordaland,Norway"/>
    <s v="Northern Europe"/>
    <s v="Europe"/>
    <x v="2"/>
    <x v="5"/>
    <s v="Hon Swivel Stool, Set of Two"/>
    <n v="1327.2"/>
    <n v="2"/>
    <n v="8"/>
    <n v="1"/>
    <n v="0"/>
    <n v="318.48"/>
    <n v="1"/>
    <n v="81.180000000000007"/>
    <n v="1"/>
    <s v="Low"/>
    <n v="1"/>
  </r>
  <r>
    <s v="MX-2015-PS1897051-42195"/>
    <d v="2015-07-10T00:00:00"/>
    <d v="2015-07-14T00:00:00"/>
    <s v="Second Class"/>
    <s v="Home Office"/>
    <n v="3"/>
    <s v="Petapa"/>
    <s v="Guatemala"/>
    <s v="Guatemala"/>
    <s v="Petapa,Guatemala,Guatemala"/>
    <s v="Central America"/>
    <s v="LATAM"/>
    <x v="2"/>
    <x v="4"/>
    <s v="Safco Floating Shelf Set, Traditional"/>
    <n v="524.64"/>
    <n v="1"/>
    <n v="4"/>
    <n v="1"/>
    <n v="0"/>
    <n v="241.28000000000003"/>
    <n v="1"/>
    <n v="81.12"/>
    <n v="1"/>
    <s v="Medium"/>
    <n v="2"/>
  </r>
  <r>
    <s v="MX-2015-CJ1201082-42187"/>
    <d v="2015-07-02T00:00:00"/>
    <d v="2015-07-09T00:00:00"/>
    <s v="Standard Class"/>
    <s v="Consumer"/>
    <n v="1"/>
    <s v="Córdoba"/>
    <s v="Veracruz"/>
    <s v="Mexico"/>
    <s v="Córdoba,Veracruz,Mexico"/>
    <s v="Central America"/>
    <s v="LATAM"/>
    <x v="2"/>
    <x v="5"/>
    <s v="SAFCO Executive Leather Armchair, Black"/>
    <n v="734.39999999999986"/>
    <n v="1"/>
    <n v="3"/>
    <n v="1"/>
    <n v="0.2"/>
    <n v="128.52000000000007"/>
    <n v="1"/>
    <n v="81.039000000000001"/>
    <n v="1"/>
    <s v="Medium"/>
    <n v="2"/>
  </r>
  <r>
    <s v="IN-2015-RP19390102-42192"/>
    <d v="2015-07-07T00:00:00"/>
    <d v="2015-07-11T00:00:00"/>
    <s v="Standard Class"/>
    <s v="Consumer"/>
    <n v="1"/>
    <s v="Manila"/>
    <s v="National Capital"/>
    <s v="Philippines"/>
    <s v="Manila,National Capital,Philippines"/>
    <s v="Southeastern Asia"/>
    <s v="Asia Pacific"/>
    <x v="1"/>
    <x v="6"/>
    <s v="Panasonic Inkjet, White"/>
    <n v="1164.3750000000002"/>
    <n v="2"/>
    <n v="5"/>
    <n v="1"/>
    <n v="0.25"/>
    <n v="-201.82500000000007"/>
    <n v="3"/>
    <n v="81.03"/>
    <n v="1"/>
    <s v="Medium"/>
    <n v="2"/>
  </r>
  <r>
    <s v="CA-2015-AF10870140-42119"/>
    <d v="2015-04-25T00:00:00"/>
    <d v="2015-05-01T00:00:00"/>
    <s v="Standard Class"/>
    <s v="Consumer"/>
    <n v="1"/>
    <s v="Chicago"/>
    <s v="Illinois"/>
    <s v="United States"/>
    <s v="Chicago,Illinois,United States"/>
    <s v="Central US"/>
    <s v="USCA"/>
    <x v="0"/>
    <x v="12"/>
    <s v="Safco Industrial Wire Shelving System"/>
    <n v="72.784000000000006"/>
    <n v="1"/>
    <n v="1"/>
    <n v="1"/>
    <n v="0.2"/>
    <n v="-18.196000000000002"/>
    <n v="3"/>
    <n v="5.88"/>
    <n v="1"/>
    <s v="Medium"/>
    <n v="2"/>
  </r>
  <r>
    <s v="MO-2015-MC759086-42033"/>
    <d v="2015-01-29T00:00:00"/>
    <d v="2015-02-01T00:00:00"/>
    <s v="Second Class"/>
    <s v="Corporate"/>
    <n v="2"/>
    <s v="Rabat"/>
    <s v="Rabat-Salé-Zemmour-Zaer"/>
    <s v="Morocco"/>
    <s v="Rabat,Rabat-Salé-Zemmour-Zaer,Morocco"/>
    <s v="North Africa"/>
    <s v="Africa"/>
    <x v="1"/>
    <x v="10"/>
    <s v="Memorex Memory Card, Programmable"/>
    <n v="415.07999999999993"/>
    <n v="1"/>
    <n v="4"/>
    <n v="1"/>
    <n v="0"/>
    <n v="58.08"/>
    <n v="1"/>
    <n v="80.8"/>
    <n v="1"/>
    <s v="Critical"/>
    <n v="4"/>
  </r>
  <r>
    <s v="MX-2015-JD1615018-42167"/>
    <d v="2015-06-12T00:00:00"/>
    <d v="2015-06-12T00:00:00"/>
    <s v="Same Day"/>
    <s v="Corporate"/>
    <n v="2"/>
    <s v="Itapevi"/>
    <s v="São Paulo"/>
    <s v="Brazil"/>
    <s v="Itapevi,São Paulo,Brazil"/>
    <s v="South America"/>
    <s v="LATAM"/>
    <x v="2"/>
    <x v="11"/>
    <s v="Eldon Frame, Durable"/>
    <n v="377.60000000000008"/>
    <n v="1"/>
    <n v="5"/>
    <n v="1"/>
    <n v="0"/>
    <n v="105.7"/>
    <n v="1"/>
    <n v="80.736000000000004"/>
    <n v="1"/>
    <s v="High"/>
    <n v="3"/>
  </r>
  <r>
    <s v="ES-2015-RD1972048-42229"/>
    <d v="2015-08-13T00:00:00"/>
    <d v="2015-08-18T00:00:00"/>
    <s v="Standard Class"/>
    <s v="Consumer"/>
    <n v="1"/>
    <s v="Offenburg"/>
    <s v="Baden-Württemberg"/>
    <s v="Germany"/>
    <s v="Offenburg,Baden-Württemberg,Germany"/>
    <s v="Western Europe"/>
    <s v="Europe"/>
    <x v="0"/>
    <x v="12"/>
    <s v="Eldon Lockers, Blue"/>
    <n v="890.59500000000003"/>
    <n v="1"/>
    <n v="5"/>
    <n v="1"/>
    <n v="0.1"/>
    <n v="-0.10500000000000398"/>
    <n v="3"/>
    <n v="80.709999999999994"/>
    <n v="1"/>
    <s v="Medium"/>
    <n v="2"/>
  </r>
  <r>
    <s v="IN-2015-BW110657-42319"/>
    <d v="2015-11-11T00:00:00"/>
    <d v="2015-11-16T00:00:00"/>
    <s v="Second Class"/>
    <s v="Consumer"/>
    <n v="1"/>
    <s v="Townsville"/>
    <s v="Queensland"/>
    <s v="Australia"/>
    <s v="Townsville,Queensland,Australia"/>
    <s v="Oceania"/>
    <s v="Asia Pacific"/>
    <x v="1"/>
    <x v="10"/>
    <s v="Memorex Router, Bluetooth"/>
    <n v="664.76700000000005"/>
    <n v="1"/>
    <n v="3"/>
    <n v="1"/>
    <n v="0.1"/>
    <n v="162.477"/>
    <n v="1"/>
    <n v="80.66"/>
    <n v="1"/>
    <s v="High"/>
    <n v="3"/>
  </r>
  <r>
    <s v="ES-2015-NS1864048-42307"/>
    <d v="2015-10-30T00:00:00"/>
    <d v="2015-11-03T00:00:00"/>
    <s v="Second Class"/>
    <s v="Corporate"/>
    <n v="2"/>
    <s v="Halle"/>
    <s v="North Rhine-Westphalia"/>
    <s v="Germany"/>
    <s v="Halle,North Rhine-Westphalia,Germany"/>
    <s v="Western Europe"/>
    <s v="Europe"/>
    <x v="1"/>
    <x v="6"/>
    <s v="Epson Receipt Printer, White"/>
    <n v="1269.8400000000001"/>
    <n v="2"/>
    <n v="11"/>
    <n v="2"/>
    <n v="0"/>
    <n v="545.81999999999994"/>
    <n v="1"/>
    <n v="80.650000000000006"/>
    <n v="1"/>
    <s v="Medium"/>
    <n v="2"/>
  </r>
  <r>
    <s v="IN-2015-PG18895130-42168"/>
    <d v="2015-06-13T00:00:00"/>
    <d v="2015-06-18T00:00:00"/>
    <s v="Second Class"/>
    <s v="Consumer"/>
    <n v="1"/>
    <s v="Bangkok"/>
    <s v="Bangkok"/>
    <s v="Thailand"/>
    <s v="Bangkok,Bangkok,Thailand"/>
    <s v="Southeastern Asia"/>
    <s v="Asia Pacific"/>
    <x v="1"/>
    <x v="6"/>
    <s v="Konica Calculator, Wireless"/>
    <n v="514.23479999999995"/>
    <n v="1"/>
    <n v="12"/>
    <n v="2"/>
    <n v="0.17"/>
    <n v="192.03480000000002"/>
    <n v="1"/>
    <n v="80.63"/>
    <n v="1"/>
    <s v="Medium"/>
    <n v="2"/>
  </r>
  <r>
    <s v="IN-2015-TH2111527-42146"/>
    <d v="2015-05-22T00:00:00"/>
    <d v="2015-05-26T00:00:00"/>
    <s v="Standard Class"/>
    <s v="Corporate"/>
    <n v="2"/>
    <s v="Beijing"/>
    <s v="Beijing"/>
    <s v="China"/>
    <s v="Beijing,Beijing,China"/>
    <s v="Eastern Asia"/>
    <s v="Asia Pacific"/>
    <x v="1"/>
    <x v="2"/>
    <s v="Apple Smart Phone, with Caller ID"/>
    <n v="639.06000000000006"/>
    <n v="1"/>
    <n v="1"/>
    <n v="1"/>
    <n v="0"/>
    <n v="313.11"/>
    <n v="1"/>
    <n v="80.63"/>
    <n v="1"/>
    <s v="High"/>
    <n v="3"/>
  </r>
  <r>
    <s v="MX-2015-RE1940582-42132"/>
    <d v="2015-05-08T00:00:00"/>
    <d v="2015-05-12T00:00:00"/>
    <s v="Standard Class"/>
    <s v="Consumer"/>
    <n v="1"/>
    <s v="Mexico City"/>
    <s v="Distrito Federal"/>
    <s v="Mexico"/>
    <s v="Mexico City,Distrito Federal,Mexico"/>
    <s v="Central America"/>
    <s v="LATAM"/>
    <x v="0"/>
    <x v="12"/>
    <s v="Tenex File Cart, Blue"/>
    <n v="799.2"/>
    <n v="1"/>
    <n v="9"/>
    <n v="2"/>
    <n v="0"/>
    <n v="207.72000000000003"/>
    <n v="1"/>
    <n v="80.623999999999995"/>
    <n v="1"/>
    <s v="High"/>
    <n v="3"/>
  </r>
  <r>
    <s v="US-2015-SC206955-42237"/>
    <d v="2015-08-21T00:00:00"/>
    <d v="2015-08-21T00:00:00"/>
    <s v="Same Day"/>
    <s v="Corporate"/>
    <n v="2"/>
    <s v="Rosario"/>
    <s v="Santa Fe"/>
    <s v="Argentina"/>
    <s v="Rosario,Santa Fe,Argentina"/>
    <s v="South America"/>
    <s v="LATAM"/>
    <x v="0"/>
    <x v="12"/>
    <s v="Eldon Lockers, Industrial"/>
    <n v="634.84799999999996"/>
    <n v="1"/>
    <n v="8"/>
    <n v="1"/>
    <n v="0.4"/>
    <n v="-74.111999999999995"/>
    <n v="3"/>
    <n v="80.600999999999999"/>
    <n v="1"/>
    <s v="Medium"/>
    <n v="2"/>
  </r>
  <r>
    <s v="ES-2015-CC1214596-42047"/>
    <d v="2015-02-12T00:00:00"/>
    <d v="2015-02-13T00:00:00"/>
    <s v="First Class"/>
    <s v="Consumer"/>
    <n v="1"/>
    <s v="Sandnes"/>
    <s v="Rogaland"/>
    <s v="Norway"/>
    <s v="Sandnes,Rogaland,Norway"/>
    <s v="Northern Europe"/>
    <s v="Europe"/>
    <x v="1"/>
    <x v="6"/>
    <s v="Okidata Receipt Printer, Durable"/>
    <n v="369.09000000000003"/>
    <n v="1"/>
    <n v="3"/>
    <n v="1"/>
    <n v="0"/>
    <n v="14.76"/>
    <n v="1"/>
    <n v="80.47"/>
    <n v="1"/>
    <s v="High"/>
    <n v="3"/>
  </r>
  <r>
    <s v="IN-2015-AJ109607-42173"/>
    <d v="2015-06-18T00:00:00"/>
    <d v="2015-06-20T00:00:00"/>
    <s v="First Class"/>
    <s v="Consumer"/>
    <n v="1"/>
    <s v="Wollongong"/>
    <s v="New South Wales"/>
    <s v="Australia"/>
    <s v="Wollongong,New South Wales,Australia"/>
    <s v="Oceania"/>
    <s v="Asia Pacific"/>
    <x v="2"/>
    <x v="4"/>
    <s v="Safco 3-Shelf Cabinet, Traditional"/>
    <n v="607.82400000000007"/>
    <n v="1"/>
    <n v="4"/>
    <n v="1"/>
    <n v="0.1"/>
    <n v="60.744"/>
    <n v="1"/>
    <n v="80.27"/>
    <n v="1"/>
    <s v="Medium"/>
    <n v="2"/>
  </r>
  <r>
    <s v="IT-2015-MB17305139-42190"/>
    <d v="2015-07-05T00:00:00"/>
    <d v="2015-07-09T00:00:00"/>
    <s v="Standard Class"/>
    <s v="Consumer"/>
    <n v="1"/>
    <s v="London"/>
    <s v="England"/>
    <s v="United Kingdom"/>
    <s v="London,England,United Kingdom"/>
    <s v="Northern Europe"/>
    <s v="Europe"/>
    <x v="0"/>
    <x v="0"/>
    <s v="Hoover Toaster, Black"/>
    <n v="523.34100000000001"/>
    <n v="1"/>
    <n v="7"/>
    <n v="1"/>
    <n v="0.1"/>
    <n v="203.51100000000002"/>
    <n v="1"/>
    <n v="80.17"/>
    <n v="1"/>
    <s v="High"/>
    <n v="3"/>
  </r>
  <r>
    <s v="RS-2015-TB11520108-42126"/>
    <d v="2015-05-02T00:00:00"/>
    <d v="2015-05-04T00:00:00"/>
    <s v="First Class"/>
    <s v="Consumer"/>
    <n v="1"/>
    <s v="Astrakhan'"/>
    <s v="Astrakhan'"/>
    <s v="Russia"/>
    <s v="Astrakhan',Astrakhan',Russia"/>
    <s v="Eastern Europe"/>
    <s v="Europe"/>
    <x v="1"/>
    <x v="1"/>
    <s v="Hewlett Fax and Copier, High-Speed"/>
    <n v="764.28"/>
    <n v="1"/>
    <n v="4"/>
    <n v="1"/>
    <n v="0"/>
    <n v="183.35999999999999"/>
    <n v="1"/>
    <n v="80.12"/>
    <n v="1"/>
    <s v="High"/>
    <n v="3"/>
  </r>
  <r>
    <s v="MO-2015-TC1114586-42221"/>
    <d v="2015-08-05T00:00:00"/>
    <d v="2015-08-07T00:00:00"/>
    <s v="Second Class"/>
    <s v="Corporate"/>
    <n v="2"/>
    <s v="Sale"/>
    <s v="Rabat-Salé-Zemmour-Zaer"/>
    <s v="Morocco"/>
    <s v="Sale,Rabat-Salé-Zemmour-Zaer,Morocco"/>
    <s v="North Africa"/>
    <s v="Africa"/>
    <x v="0"/>
    <x v="13"/>
    <s v="Elite Trimmer, Easy Grip"/>
    <n v="259.74"/>
    <n v="1"/>
    <n v="6"/>
    <n v="1"/>
    <n v="0"/>
    <n v="122.03999999999999"/>
    <n v="1"/>
    <n v="80.08"/>
    <n v="1"/>
    <s v="Critical"/>
    <n v="4"/>
  </r>
  <r>
    <s v="CA-2015-AF10870140-42327"/>
    <d v="2015-11-19T00:00:00"/>
    <d v="2015-11-24T00:00:00"/>
    <s v="Standard Class"/>
    <s v="Consumer"/>
    <n v="1"/>
    <s v="Homestead"/>
    <s v="Florida"/>
    <s v="United States"/>
    <s v="Homestead,Florida,United States"/>
    <s v="Southern US"/>
    <s v="USCA"/>
    <x v="0"/>
    <x v="9"/>
    <s v="Xerox 194"/>
    <n v="44.384"/>
    <n v="1"/>
    <n v="1"/>
    <n v="1"/>
    <n v="0.2"/>
    <n v="15.534399999999998"/>
    <n v="1"/>
    <n v="1.26"/>
    <n v="1"/>
    <s v="Medium"/>
    <n v="2"/>
  </r>
  <r>
    <s v="ES-2015-AF1087045-42168"/>
    <d v="2015-06-13T00:00:00"/>
    <d v="2015-06-15T00:00:00"/>
    <s v="First Class"/>
    <s v="Consumer"/>
    <n v="1"/>
    <s v="Boulogne-Billancourt"/>
    <s v="Ile-de-France"/>
    <s v="France"/>
    <s v="Boulogne-Billancourt,Ile-de-France,France"/>
    <s v="Western Europe"/>
    <s v="Europe"/>
    <x v="2"/>
    <x v="5"/>
    <s v="Novimex Steel Folding Chair, Adjustable"/>
    <n v="228.74400000000003"/>
    <n v="1"/>
    <n v="3"/>
    <n v="1"/>
    <n v="0.1"/>
    <n v="10.134000000000007"/>
    <n v="1"/>
    <n v="80.06"/>
    <n v="1"/>
    <s v="Critical"/>
    <n v="4"/>
  </r>
  <r>
    <s v="MX-2015-CJ1187593-42356"/>
    <d v="2015-12-18T00:00:00"/>
    <d v="2015-12-22T00:00:00"/>
    <s v="Second Class"/>
    <s v="Corporate"/>
    <n v="2"/>
    <s v="Granada"/>
    <s v="Granada"/>
    <s v="Nicaragua"/>
    <s v="Granada,Granada,Nicaragua"/>
    <s v="Central America"/>
    <s v="LATAM"/>
    <x v="0"/>
    <x v="0"/>
    <s v="Hamilton Beach Refrigerator, Black"/>
    <n v="666.07999999999993"/>
    <n v="1"/>
    <n v="2"/>
    <n v="1"/>
    <n v="0"/>
    <n v="119.88"/>
    <n v="1"/>
    <n v="79.935000000000002"/>
    <n v="1"/>
    <s v="High"/>
    <n v="3"/>
  </r>
  <r>
    <s v="ID-2015-BG1169588-42012"/>
    <d v="2015-01-08T00:00:00"/>
    <d v="2015-01-13T00:00:00"/>
    <s v="Standard Class"/>
    <s v="Corporate"/>
    <n v="2"/>
    <s v="Yangon"/>
    <s v="Yangon"/>
    <s v="Myanmar (Burma)"/>
    <s v="Yangon,Yangon,Myanmar (Burma)"/>
    <s v="Southeastern Asia"/>
    <s v="Asia Pacific"/>
    <x v="1"/>
    <x v="2"/>
    <s v="Apple Smart Phone, Full Size"/>
    <n v="1056.1086"/>
    <n v="2"/>
    <n v="2"/>
    <n v="1"/>
    <n v="0.17"/>
    <n v="-127.27140000000003"/>
    <n v="3"/>
    <n v="79.87"/>
    <n v="1"/>
    <s v="Medium"/>
    <n v="2"/>
  </r>
  <r>
    <s v="ID-2015-LC168707-42155"/>
    <d v="2015-05-31T00:00:00"/>
    <d v="2015-06-06T00:00:00"/>
    <s v="Standard Class"/>
    <s v="Consumer"/>
    <n v="1"/>
    <s v="Caloundra"/>
    <s v="Queensland"/>
    <s v="Australia"/>
    <s v="Caloundra,Queensland,Australia"/>
    <s v="Oceania"/>
    <s v="Asia Pacific"/>
    <x v="1"/>
    <x v="1"/>
    <s v="Canon Copy Machine, High-Speed"/>
    <n v="1171.5300000000002"/>
    <n v="2"/>
    <n v="5"/>
    <n v="1"/>
    <n v="0.1"/>
    <n v="195.18"/>
    <n v="1"/>
    <n v="79.84"/>
    <n v="1"/>
    <s v="Medium"/>
    <n v="2"/>
  </r>
  <r>
    <s v="ES-2015-RH1949545-42010"/>
    <d v="2015-01-06T00:00:00"/>
    <d v="2015-01-10T00:00:00"/>
    <s v="Standard Class"/>
    <s v="Consumer"/>
    <n v="1"/>
    <s v="Nice"/>
    <s v="Provence-Alpes-Côte d'Azur"/>
    <s v="France"/>
    <s v="Nice,Provence-Alpes-Côte d'Azur,France"/>
    <s v="Western Europe"/>
    <s v="Europe"/>
    <x v="1"/>
    <x v="2"/>
    <s v="Cisco Audio Dock, with Caller ID"/>
    <n v="773.79750000000001"/>
    <n v="1"/>
    <n v="5"/>
    <n v="1"/>
    <n v="0.15"/>
    <n v="63.697500000000019"/>
    <n v="1"/>
    <n v="79.790000000000006"/>
    <n v="1"/>
    <s v="High"/>
    <n v="3"/>
  </r>
  <r>
    <s v="IV-2015-BP105029-42140"/>
    <d v="2015-05-16T00:00:00"/>
    <d v="2015-05-21T00:00:00"/>
    <s v="Standard Class"/>
    <s v="Corporate"/>
    <n v="2"/>
    <s v="Abidjan"/>
    <s v="Lagunes"/>
    <s v="Cote d'Ivoire"/>
    <s v="Abidjan,Lagunes,Cote d'Ivoire"/>
    <s v="Western Africa"/>
    <s v="Africa"/>
    <x v="1"/>
    <x v="1"/>
    <s v="Canon Fax and Copier, Laser"/>
    <n v="765.3599999999999"/>
    <n v="1"/>
    <n v="4"/>
    <n v="1"/>
    <n v="0"/>
    <n v="359.64"/>
    <n v="1"/>
    <n v="79.650000000000006"/>
    <n v="1"/>
    <s v="Medium"/>
    <n v="2"/>
  </r>
  <r>
    <s v="IN-2015-EM1396059-42148"/>
    <d v="2015-05-24T00:00:00"/>
    <d v="2015-05-27T00:00:00"/>
    <s v="First Class"/>
    <s v="Consumer"/>
    <n v="1"/>
    <s v="Kendari"/>
    <s v="Sulawesi Tenggara"/>
    <s v="Indonesia"/>
    <s v="Kendari,Sulawesi Tenggara,Indonesia"/>
    <s v="Southeastern Asia"/>
    <s v="Asia Pacific"/>
    <x v="2"/>
    <x v="5"/>
    <s v="Novimex Rocking Chair, Set of Two"/>
    <n v="292.75919999999996"/>
    <n v="1"/>
    <n v="3"/>
    <n v="1"/>
    <n v="0.27"/>
    <n v="68.119200000000021"/>
    <n v="1"/>
    <n v="79.599999999999994"/>
    <n v="1"/>
    <s v="Critical"/>
    <n v="4"/>
  </r>
  <r>
    <s v="ID-2015-DS1318059-42159"/>
    <d v="2015-06-04T00:00:00"/>
    <d v="2015-06-08T00:00:00"/>
    <s v="Standard Class"/>
    <s v="Corporate"/>
    <n v="2"/>
    <s v="Kediri"/>
    <s v="Jawa Timur"/>
    <s v="Indonesia"/>
    <s v="Kediri,Jawa Timur,Indonesia"/>
    <s v="Southeastern Asia"/>
    <s v="Asia Pacific"/>
    <x v="2"/>
    <x v="4"/>
    <s v="Sauder Corner Shelving, Pine"/>
    <n v="1105.9559999999999"/>
    <n v="2"/>
    <n v="8"/>
    <n v="1"/>
    <n v="7.0000000000000007E-2"/>
    <n v="130.596"/>
    <n v="1"/>
    <n v="79.47"/>
    <n v="1"/>
    <s v="Medium"/>
    <n v="2"/>
  </r>
  <r>
    <s v="IN-2015-GH14665144-42120"/>
    <d v="2015-04-26T00:00:00"/>
    <d v="2015-05-01T00:00:00"/>
    <s v="Standard Class"/>
    <s v="Consumer"/>
    <n v="1"/>
    <s v="Ho Chi Minh City"/>
    <s v="Ho Chí Minh City"/>
    <s v="Vietnam"/>
    <s v="Ho Chi Minh City,Ho Chí Minh City,Vietnam"/>
    <s v="Southeastern Asia"/>
    <s v="Asia Pacific"/>
    <x v="2"/>
    <x v="4"/>
    <s v="Bush 3-Shelf Cabinet, Metal"/>
    <n v="449.91449999999992"/>
    <n v="1"/>
    <n v="5"/>
    <n v="1"/>
    <n v="0.37"/>
    <n v="49.864500000000078"/>
    <n v="1"/>
    <n v="79.47"/>
    <n v="1"/>
    <s v="High"/>
    <n v="3"/>
  </r>
  <r>
    <s v="IN-2015-JD1589588-42124"/>
    <d v="2015-04-30T00:00:00"/>
    <d v="2015-05-02T00:00:00"/>
    <s v="First Class"/>
    <s v="Corporate"/>
    <n v="2"/>
    <s v="Yangon"/>
    <s v="Yangon"/>
    <s v="Myanmar (Burma)"/>
    <s v="Yangon,Yangon,Myanmar (Burma)"/>
    <s v="Southeastern Asia"/>
    <s v="Asia Pacific"/>
    <x v="2"/>
    <x v="5"/>
    <s v="Office Star Steel Folding Chair, Red"/>
    <n v="468.63810000000001"/>
    <n v="1"/>
    <n v="7"/>
    <n v="1"/>
    <n v="0.27"/>
    <n v="-134.90190000000001"/>
    <n v="3"/>
    <n v="79.459999999999994"/>
    <n v="1"/>
    <s v="Critical"/>
    <n v="4"/>
  </r>
  <r>
    <s v="MX-2015-KE1642031-42028"/>
    <d v="2015-01-24T00:00:00"/>
    <d v="2015-01-31T00:00:00"/>
    <s v="Standard Class"/>
    <s v="Corporate"/>
    <n v="2"/>
    <s v="Santa Clara"/>
    <s v="Villa Clara"/>
    <s v="Cuba"/>
    <s v="Santa Clara,Villa Clara,Cuba"/>
    <s v="Caribbean"/>
    <s v="LATAM"/>
    <x v="2"/>
    <x v="5"/>
    <s v="SAFCO Executive Leather Armchair, Adjustable"/>
    <n v="927.84000000000015"/>
    <n v="1"/>
    <n v="3"/>
    <n v="1"/>
    <n v="0"/>
    <n v="352.56000000000006"/>
    <n v="1"/>
    <n v="79.397999999999996"/>
    <n v="1"/>
    <s v="Medium"/>
    <n v="2"/>
  </r>
  <r>
    <s v="ES-2015-KD1649545-42255"/>
    <d v="2015-09-08T00:00:00"/>
    <d v="2015-09-13T00:00:00"/>
    <s v="Standard Class"/>
    <s v="Corporate"/>
    <n v="2"/>
    <s v="Calais"/>
    <s v="Nord-Pas-de-Calais-Picardie"/>
    <s v="France"/>
    <s v="Calais,Nord-Pas-de-Calais-Picardie,France"/>
    <s v="Western Europe"/>
    <s v="Europe"/>
    <x v="1"/>
    <x v="10"/>
    <s v="Belkin Router, USB"/>
    <n v="776.88000000000011"/>
    <n v="1"/>
    <n v="3"/>
    <n v="1"/>
    <n v="0"/>
    <n v="365.13"/>
    <n v="1"/>
    <n v="79.39"/>
    <n v="1"/>
    <s v="Medium"/>
    <n v="2"/>
  </r>
  <r>
    <s v="ES-2015-GH14485120-42266"/>
    <d v="2015-09-19T00:00:00"/>
    <d v="2015-09-24T00:00:00"/>
    <s v="Standard Class"/>
    <s v="Corporate"/>
    <n v="2"/>
    <s v="Valencia"/>
    <s v="Valenciana"/>
    <s v="Spain"/>
    <s v="Valencia,Valenciana,Spain"/>
    <s v="Southern Europe"/>
    <s v="Europe"/>
    <x v="1"/>
    <x v="1"/>
    <s v="Hewlett Fax and Copier, Laser"/>
    <n v="1157.22"/>
    <n v="2"/>
    <n v="6"/>
    <n v="1"/>
    <n v="0"/>
    <n v="219.78000000000003"/>
    <n v="1"/>
    <n v="79.37"/>
    <n v="1"/>
    <s v="Medium"/>
    <n v="2"/>
  </r>
  <r>
    <s v="IT-2015-PG1889591-42108"/>
    <d v="2015-04-14T00:00:00"/>
    <d v="2015-04-14T00:00:00"/>
    <s v="Same Day"/>
    <s v="Consumer"/>
    <n v="1"/>
    <s v="Heerlen"/>
    <s v="Limburg"/>
    <s v="Netherlands"/>
    <s v="Heerlen,Limburg,Netherlands"/>
    <s v="Western Europe"/>
    <s v="Europe"/>
    <x v="2"/>
    <x v="4"/>
    <s v="Safco Floating Shelf Set, Pine"/>
    <n v="396.18"/>
    <n v="1"/>
    <n v="4"/>
    <n v="1"/>
    <n v="0.5"/>
    <n v="-277.38"/>
    <n v="3"/>
    <n v="79.349999999999994"/>
    <n v="1"/>
    <s v="Critical"/>
    <n v="4"/>
  </r>
  <r>
    <s v="ES-2015-ED1388545-42200"/>
    <d v="2015-07-15T00:00:00"/>
    <d v="2015-07-17T00:00:00"/>
    <s v="First Class"/>
    <s v="Home Office"/>
    <n v="3"/>
    <s v="Nancy"/>
    <s v="Alsace-Champagne-Ardenne-Lorraine"/>
    <s v="France"/>
    <s v="Nancy,Alsace-Champagne-Ardenne-Lorraine,France"/>
    <s v="Western Europe"/>
    <s v="Europe"/>
    <x v="1"/>
    <x v="10"/>
    <s v="Logitech Memory Card, USB"/>
    <n v="517.95000000000005"/>
    <n v="1"/>
    <n v="5"/>
    <n v="1"/>
    <n v="0"/>
    <n v="82.8"/>
    <n v="1"/>
    <n v="79.19"/>
    <n v="1"/>
    <s v="Medium"/>
    <n v="2"/>
  </r>
  <r>
    <s v="IN-2015-DB1340558-42094"/>
    <d v="2015-03-31T00:00:00"/>
    <d v="2015-04-04T00:00:00"/>
    <s v="Standard Class"/>
    <s v="Consumer"/>
    <n v="1"/>
    <s v="Jaipur"/>
    <s v="Rajasthan"/>
    <s v="India"/>
    <s v="Jaipur,Rajasthan,India"/>
    <s v="Southern Asia"/>
    <s v="Asia Pacific"/>
    <x v="2"/>
    <x v="4"/>
    <s v="Sauder Corner Shelving, Pine"/>
    <n v="743.25"/>
    <n v="1"/>
    <n v="5"/>
    <n v="1"/>
    <n v="0"/>
    <n v="133.65"/>
    <n v="1"/>
    <n v="79.099999999999994"/>
    <n v="1"/>
    <s v="High"/>
    <n v="3"/>
  </r>
  <r>
    <s v="CA-2015-AG10900140-42126"/>
    <d v="2015-05-02T00:00:00"/>
    <d v="2015-05-03T00:00:00"/>
    <s v="First Class"/>
    <s v="Consumer"/>
    <n v="1"/>
    <s v="Coral Springs"/>
    <s v="Florida"/>
    <s v="United States"/>
    <s v="Coral Springs,Florida,United States"/>
    <s v="Southern US"/>
    <s v="USCA"/>
    <x v="2"/>
    <x v="4"/>
    <s v="Bush Somerset Collection Bookcase"/>
    <n v="314.35199999999998"/>
    <n v="1"/>
    <n v="3"/>
    <n v="1"/>
    <n v="0.2"/>
    <n v="-15.71759999999999"/>
    <n v="3"/>
    <n v="76.84"/>
    <n v="1"/>
    <s v="High"/>
    <n v="3"/>
  </r>
  <r>
    <s v="IN-2015-KB165857-42040"/>
    <d v="2015-02-05T00:00:00"/>
    <d v="2015-02-09T00:00:00"/>
    <s v="Standard Class"/>
    <s v="Corporate"/>
    <n v="2"/>
    <s v="Bunbury"/>
    <s v="Western Australia"/>
    <s v="Australia"/>
    <s v="Bunbury,Western Australia,Australia"/>
    <s v="Oceania"/>
    <s v="Asia Pacific"/>
    <x v="0"/>
    <x v="0"/>
    <s v="Hoover Refrigerator, Black"/>
    <n v="1419.3629999999998"/>
    <n v="2"/>
    <n v="3"/>
    <n v="1"/>
    <n v="0.1"/>
    <n v="110.31299999999999"/>
    <n v="1"/>
    <n v="79.010000000000005"/>
    <n v="1"/>
    <s v="Medium"/>
    <n v="2"/>
  </r>
  <r>
    <s v="US-2015-JH1582055-42122"/>
    <d v="2015-04-28T00:00:00"/>
    <d v="2015-05-02T00:00:00"/>
    <s v="Standard Class"/>
    <s v="Consumer"/>
    <n v="1"/>
    <s v="San Pedro Sula"/>
    <s v="Cortés"/>
    <s v="Honduras"/>
    <s v="San Pedro Sula,Cortés,Honduras"/>
    <s v="Central America"/>
    <s v="LATAM"/>
    <x v="2"/>
    <x v="4"/>
    <s v="Bush Classic Bookcase, Traditional"/>
    <n v="825.3599999999999"/>
    <n v="1"/>
    <n v="5"/>
    <n v="1"/>
    <n v="0.4"/>
    <n v="-495.23999999999995"/>
    <n v="3"/>
    <n v="78.945000000000007"/>
    <n v="1"/>
    <s v="Medium"/>
    <n v="2"/>
  </r>
  <r>
    <s v="ES-2015-RP19270139-42104"/>
    <d v="2015-04-10T00:00:00"/>
    <d v="2015-04-16T00:00:00"/>
    <s v="Standard Class"/>
    <s v="Corporate"/>
    <n v="2"/>
    <s v="Plymouth"/>
    <s v="England"/>
    <s v="United Kingdom"/>
    <s v="Plymouth,England,United Kingdom"/>
    <s v="Northern Europe"/>
    <s v="Europe"/>
    <x v="2"/>
    <x v="4"/>
    <s v="Sauder Floating Shelf Set, Traditional"/>
    <n v="1167.48"/>
    <n v="2"/>
    <n v="6"/>
    <n v="1"/>
    <n v="0"/>
    <n v="431.82"/>
    <n v="1"/>
    <n v="78.94"/>
    <n v="1"/>
    <s v="Medium"/>
    <n v="2"/>
  </r>
  <r>
    <s v="IN-2015-DK132257-42311"/>
    <d v="2015-11-03T00:00:00"/>
    <d v="2015-11-05T00:00:00"/>
    <s v="First Class"/>
    <s v="Corporate"/>
    <n v="2"/>
    <s v="Maryborough"/>
    <s v="Queensland"/>
    <s v="Australia"/>
    <s v="Maryborough,Queensland,Australia"/>
    <s v="Oceania"/>
    <s v="Asia Pacific"/>
    <x v="1"/>
    <x v="1"/>
    <s v="Canon Ink, Digital"/>
    <n v="264.22199999999998"/>
    <n v="1"/>
    <n v="2"/>
    <n v="1"/>
    <n v="0.1"/>
    <n v="44.021999999999991"/>
    <n v="1"/>
    <n v="78.930000000000007"/>
    <n v="1"/>
    <s v="Critical"/>
    <n v="4"/>
  </r>
  <r>
    <s v="ES-2015-IM1507048-42234"/>
    <d v="2015-08-18T00:00:00"/>
    <d v="2015-08-22T00:00:00"/>
    <s v="Standard Class"/>
    <s v="Consumer"/>
    <n v="1"/>
    <s v="Nuremberg"/>
    <s v="Bavaria"/>
    <s v="Germany"/>
    <s v="Nuremberg,Bavaria,Germany"/>
    <s v="Western Europe"/>
    <s v="Europe"/>
    <x v="1"/>
    <x v="6"/>
    <s v="Epson Card Printer, Durable"/>
    <n v="1190.4900000000002"/>
    <n v="2"/>
    <n v="7"/>
    <n v="1"/>
    <n v="0"/>
    <n v="404.67"/>
    <n v="1"/>
    <n v="78.930000000000007"/>
    <n v="1"/>
    <s v="Medium"/>
    <n v="2"/>
  </r>
  <r>
    <s v="IT-2015-PR1888048-42192"/>
    <d v="2015-07-07T00:00:00"/>
    <d v="2015-07-11T00:00:00"/>
    <s v="Standard Class"/>
    <s v="Consumer"/>
    <n v="1"/>
    <s v="Bonn"/>
    <s v="North Rhine-Westphalia"/>
    <s v="Germany"/>
    <s v="Bonn,North Rhine-Westphalia,Germany"/>
    <s v="Western Europe"/>
    <s v="Europe"/>
    <x v="2"/>
    <x v="5"/>
    <s v="Hon Rocking Chair, Red"/>
    <n v="822.90600000000006"/>
    <n v="1"/>
    <n v="7"/>
    <n v="1"/>
    <n v="0.1"/>
    <n v="-18.354000000000013"/>
    <n v="3"/>
    <n v="78.89"/>
    <n v="1"/>
    <s v="Medium"/>
    <n v="2"/>
  </r>
  <r>
    <s v="ES-2015-HG14965120-42080"/>
    <d v="2015-03-17T00:00:00"/>
    <d v="2015-03-22T00:00:00"/>
    <s v="Standard Class"/>
    <s v="Corporate"/>
    <n v="2"/>
    <s v="Santander"/>
    <s v="Cantabria"/>
    <s v="Spain"/>
    <s v="Santander,Cantabria,Spain"/>
    <s v="Southern Europe"/>
    <s v="Europe"/>
    <x v="1"/>
    <x v="2"/>
    <s v="Apple Speaker Phone, VoIP"/>
    <n v="444.20400000000006"/>
    <n v="1"/>
    <n v="4"/>
    <n v="1"/>
    <n v="0.1"/>
    <n v="148.04399999999998"/>
    <n v="1"/>
    <n v="78.88"/>
    <n v="1"/>
    <s v="High"/>
    <n v="3"/>
  </r>
  <r>
    <s v="ES-2015-MR1754548-42218"/>
    <d v="2015-08-02T00:00:00"/>
    <d v="2015-08-07T00:00:00"/>
    <s v="Standard Class"/>
    <s v="Home Office"/>
    <n v="3"/>
    <s v="Krefeld"/>
    <s v="North Rhine-Westphalia"/>
    <s v="Germany"/>
    <s v="Krefeld,North Rhine-Westphalia,Germany"/>
    <s v="Western Europe"/>
    <s v="Europe"/>
    <x v="2"/>
    <x v="4"/>
    <s v="Sauder Corner Shelving, Pine"/>
    <n v="668.92499999999995"/>
    <n v="1"/>
    <n v="5"/>
    <n v="1"/>
    <n v="0.1"/>
    <n v="74.324999999999989"/>
    <n v="1"/>
    <n v="78.88"/>
    <n v="1"/>
    <s v="Medium"/>
    <n v="2"/>
  </r>
  <r>
    <s v="ES-2015-AS10225120-42181"/>
    <d v="2015-06-26T00:00:00"/>
    <d v="2015-07-01T00:00:00"/>
    <s v="Standard Class"/>
    <s v="Corporate"/>
    <n v="2"/>
    <s v="Bilbao"/>
    <s v="Basque Country"/>
    <s v="Spain"/>
    <s v="Bilbao,Basque Country,Spain"/>
    <s v="Southern Europe"/>
    <s v="Europe"/>
    <x v="1"/>
    <x v="2"/>
    <s v="Samsung Audio Dock, Cordless"/>
    <n v="916.27200000000016"/>
    <n v="1"/>
    <n v="6"/>
    <n v="1"/>
    <n v="0.1"/>
    <n v="81.432000000000016"/>
    <n v="1"/>
    <n v="78.86"/>
    <n v="1"/>
    <s v="Medium"/>
    <n v="2"/>
  </r>
  <r>
    <s v="ES-2015-KH1651014-42333"/>
    <d v="2015-11-25T00:00:00"/>
    <d v="2015-11-27T00:00:00"/>
    <s v="First Class"/>
    <s v="Consumer"/>
    <n v="1"/>
    <s v="Leuven"/>
    <s v="Flemish Brabant"/>
    <s v="Belgium"/>
    <s v="Leuven,Flemish Brabant,Belgium"/>
    <s v="Western Europe"/>
    <s v="Europe"/>
    <x v="0"/>
    <x v="12"/>
    <s v="Smead Shelving, Blue"/>
    <n v="293.57999999999993"/>
    <n v="1"/>
    <n v="6"/>
    <n v="1"/>
    <n v="0"/>
    <n v="88.019999999999982"/>
    <n v="1"/>
    <n v="78.84"/>
    <n v="1"/>
    <s v="Critical"/>
    <n v="4"/>
  </r>
  <r>
    <s v="ES-2015-AH1021045-42237"/>
    <d v="2015-08-21T00:00:00"/>
    <d v="2015-08-27T00:00:00"/>
    <s v="Standard Class"/>
    <s v="Consumer"/>
    <n v="1"/>
    <s v="La Seyne-sur-Mer"/>
    <s v="Provence-Alpes-Côte d'Azur"/>
    <s v="France"/>
    <s v="La Seyne-sur-Mer,Provence-Alpes-Côte d'Azur,France"/>
    <s v="Western Europe"/>
    <s v="Europe"/>
    <x v="0"/>
    <x v="0"/>
    <s v="Hoover Stove, Red"/>
    <n v="511.62300000000005"/>
    <n v="1"/>
    <n v="1"/>
    <n v="1"/>
    <n v="0.1"/>
    <n v="227.37299999999996"/>
    <n v="1"/>
    <n v="78.8"/>
    <n v="1"/>
    <s v="Low"/>
    <n v="1"/>
  </r>
  <r>
    <s v="ES-2015-MH1762048-42257"/>
    <d v="2015-09-10T00:00:00"/>
    <d v="2015-09-14T00:00:00"/>
    <s v="Standard Class"/>
    <s v="Corporate"/>
    <n v="2"/>
    <s v="Herford"/>
    <s v="North Rhine-Westphalia"/>
    <s v="Germany"/>
    <s v="Herford,North Rhine-Westphalia,Germany"/>
    <s v="Western Europe"/>
    <s v="Europe"/>
    <x v="1"/>
    <x v="10"/>
    <s v="Memorex Router, Erganomic"/>
    <n v="732.06000000000006"/>
    <n v="1"/>
    <n v="3"/>
    <n v="1"/>
    <n v="0"/>
    <n v="219.59999999999997"/>
    <n v="1"/>
    <n v="78.760000000000005"/>
    <n v="1"/>
    <s v="High"/>
    <n v="3"/>
  </r>
  <r>
    <s v="ES-2015-AS10045139-42042"/>
    <d v="2015-02-07T00:00:00"/>
    <d v="2015-02-11T00:00:00"/>
    <s v="Standard Class"/>
    <s v="Corporate"/>
    <n v="2"/>
    <s v="Leeds"/>
    <s v="England"/>
    <s v="United Kingdom"/>
    <s v="Leeds,England,United Kingdom"/>
    <s v="Northern Europe"/>
    <s v="Europe"/>
    <x v="1"/>
    <x v="10"/>
    <s v="SanDisk Numeric Keypad, Bluetooth"/>
    <n v="388.92000000000007"/>
    <n v="1"/>
    <n v="7"/>
    <n v="1"/>
    <n v="0"/>
    <n v="0"/>
    <n v="1"/>
    <n v="78.739999999999995"/>
    <n v="1"/>
    <s v="High"/>
    <n v="3"/>
  </r>
  <r>
    <s v="SA-2015-EM4065110-42299"/>
    <d v="2015-10-22T00:00:00"/>
    <d v="2015-10-26T00:00:00"/>
    <s v="Second Class"/>
    <s v="Consumer"/>
    <n v="1"/>
    <s v="Mecca"/>
    <s v="Makkah"/>
    <s v="Saudi Arabia"/>
    <s v="Mecca,Makkah,Saudi Arabia"/>
    <s v="Western Asia"/>
    <s v="Asia Pacific"/>
    <x v="1"/>
    <x v="1"/>
    <s v="Brother Fax Machine, Laser"/>
    <n v="637.08000000000004"/>
    <n v="1"/>
    <n v="2"/>
    <n v="1"/>
    <n v="0"/>
    <n v="261.18"/>
    <n v="1"/>
    <n v="78.63"/>
    <n v="1"/>
    <s v="Medium"/>
    <n v="2"/>
  </r>
  <r>
    <s v="MX-2015-TB2159582-42158"/>
    <d v="2015-06-03T00:00:00"/>
    <d v="2015-06-05T00:00:00"/>
    <s v="Second Class"/>
    <s v="Consumer"/>
    <n v="1"/>
    <s v="Guaymas"/>
    <s v="Sonora"/>
    <s v="Mexico"/>
    <s v="Guaymas,Sonora,Mexico"/>
    <s v="Central America"/>
    <s v="LATAM"/>
    <x v="0"/>
    <x v="12"/>
    <s v="Fellowes Lockers, Blue"/>
    <n v="1243.98"/>
    <n v="2"/>
    <n v="9"/>
    <n v="2"/>
    <n v="0"/>
    <n v="597.05999999999995"/>
    <n v="1"/>
    <n v="78.536000000000001"/>
    <n v="1"/>
    <s v="Medium"/>
    <n v="2"/>
  </r>
  <r>
    <s v="IN-2015-KF162857-42115"/>
    <d v="2015-04-21T00:00:00"/>
    <d v="2015-04-25T00:00:00"/>
    <s v="Standard Class"/>
    <s v="Home Office"/>
    <n v="3"/>
    <s v="Sydney"/>
    <s v="New South Wales"/>
    <s v="Australia"/>
    <s v="Sydney,New South Wales,Australia"/>
    <s v="Oceania"/>
    <s v="Asia Pacific"/>
    <x v="1"/>
    <x v="10"/>
    <s v="SanDisk Memory Card, Erganomic"/>
    <n v="793.58399999999995"/>
    <n v="1"/>
    <n v="8"/>
    <n v="1"/>
    <n v="0.1"/>
    <n v="-8.9759999999999991"/>
    <n v="3"/>
    <n v="78.48"/>
    <n v="1"/>
    <s v="High"/>
    <n v="3"/>
  </r>
  <r>
    <s v="MX-2015-SS2041018-42336"/>
    <d v="2015-11-28T00:00:00"/>
    <d v="2015-12-02T00:00:00"/>
    <s v="Second Class"/>
    <s v="Consumer"/>
    <n v="1"/>
    <s v="Curitiba"/>
    <s v="Parana"/>
    <s v="Brazil"/>
    <s v="Curitiba,Parana,Brazil"/>
    <s v="South America"/>
    <s v="LATAM"/>
    <x v="1"/>
    <x v="2"/>
    <s v="Cisco Speaker Phone, VoIP"/>
    <n v="461.89999999999992"/>
    <n v="1"/>
    <n v="5"/>
    <n v="1"/>
    <n v="0"/>
    <n v="101.6"/>
    <n v="1"/>
    <n v="78.475999999999999"/>
    <n v="1"/>
    <s v="Medium"/>
    <n v="2"/>
  </r>
  <r>
    <s v="MX-2015-BH1171018-42299"/>
    <d v="2015-10-22T00:00:00"/>
    <d v="2015-10-26T00:00:00"/>
    <s v="Standard Class"/>
    <s v="Consumer"/>
    <n v="1"/>
    <s v="Cabo de Santo Agostinho"/>
    <s v="Pernambuco"/>
    <s v="Brazil"/>
    <s v="Cabo de Santo Agostinho,Pernambuco,Brazil"/>
    <s v="South America"/>
    <s v="LATAM"/>
    <x v="1"/>
    <x v="1"/>
    <s v="Canon Copy Machine, High-Speed"/>
    <n v="866.06439999999998"/>
    <n v="1"/>
    <n v="5"/>
    <n v="1"/>
    <n v="2E-3"/>
    <n v="232.56439999999998"/>
    <n v="1"/>
    <n v="78.457000000000008"/>
    <n v="1"/>
    <s v="Medium"/>
    <n v="2"/>
  </r>
  <r>
    <s v="ES-2015-LS1724545-42032"/>
    <d v="2015-01-28T00:00:00"/>
    <d v="2015-01-29T00:00:00"/>
    <s v="First Class"/>
    <s v="Consumer"/>
    <n v="1"/>
    <s v="Chaville"/>
    <s v="Ile-de-France"/>
    <s v="France"/>
    <s v="Chaville,Ile-de-France,France"/>
    <s v="Western Europe"/>
    <s v="Europe"/>
    <x v="1"/>
    <x v="1"/>
    <s v="Sharp Personal Copier, High-Speed"/>
    <n v="301.40999999999997"/>
    <n v="1"/>
    <n v="3"/>
    <n v="1"/>
    <n v="0.15"/>
    <n v="92.16"/>
    <n v="1"/>
    <n v="78.45"/>
    <n v="1"/>
    <s v="High"/>
    <n v="3"/>
  </r>
  <r>
    <s v="ES-2015-LP1709545-42007"/>
    <d v="2015-01-03T00:00:00"/>
    <d v="2015-01-04T00:00:00"/>
    <s v="First Class"/>
    <s v="Consumer"/>
    <n v="1"/>
    <s v="Noisy-le-Grand"/>
    <s v="Ile-de-France"/>
    <s v="France"/>
    <s v="Noisy-le-Grand,Ile-de-France,France"/>
    <s v="Western Europe"/>
    <s v="Europe"/>
    <x v="0"/>
    <x v="9"/>
    <s v="SanDisk Cards &amp; Envelopes, Multicolor"/>
    <n v="249.14999999999998"/>
    <n v="1"/>
    <n v="5"/>
    <n v="1"/>
    <n v="0"/>
    <n v="17.399999999999999"/>
    <n v="1"/>
    <n v="78.44"/>
    <n v="1"/>
    <s v="Critical"/>
    <n v="4"/>
  </r>
  <r>
    <s v="CA-2015-AG10900140-42273"/>
    <d v="2015-09-26T00:00:00"/>
    <d v="2015-09-30T00:00:00"/>
    <s v="Standard Class"/>
    <s v="Consumer"/>
    <n v="1"/>
    <s v="Richmond"/>
    <s v="Virginia"/>
    <s v="United States"/>
    <s v="Richmond,Virginia,United States"/>
    <s v="Southern US"/>
    <s v="USCA"/>
    <x v="0"/>
    <x v="12"/>
    <s v="Steel Personal Filing/Posting Tote"/>
    <n v="177.54999999999998"/>
    <n v="1"/>
    <n v="5"/>
    <n v="1"/>
    <n v="0"/>
    <n v="47.938500000000005"/>
    <n v="1"/>
    <n v="20.63"/>
    <n v="1"/>
    <s v="High"/>
    <n v="3"/>
  </r>
  <r>
    <s v="IN-2015-ML1775511-42007"/>
    <d v="2015-01-03T00:00:00"/>
    <d v="2015-01-04T00:00:00"/>
    <s v="Same Day"/>
    <s v="Home Office"/>
    <n v="3"/>
    <s v="Dhaka"/>
    <s v="Dhaka"/>
    <s v="Bangladesh"/>
    <s v="Dhaka,Dhaka,Bangladesh"/>
    <s v="Southern Asia"/>
    <s v="Asia Pacific"/>
    <x v="1"/>
    <x v="1"/>
    <s v="Hewlett Personal Copier, Laser"/>
    <n v="288.53999999999996"/>
    <n v="1"/>
    <n v="2"/>
    <n v="1"/>
    <n v="0"/>
    <n v="11.52"/>
    <n v="1"/>
    <n v="78.260000000000005"/>
    <n v="1"/>
    <s v="Critical"/>
    <n v="4"/>
  </r>
  <r>
    <s v="ES-2015-DG133008-42229"/>
    <d v="2015-08-13T00:00:00"/>
    <d v="2015-08-17T00:00:00"/>
    <s v="Standard Class"/>
    <s v="Corporate"/>
    <n v="2"/>
    <s v="Vienna"/>
    <s v="Vienna"/>
    <s v="Austria"/>
    <s v="Vienna,Vienna,Austria"/>
    <s v="Western Europe"/>
    <s v="Europe"/>
    <x v="1"/>
    <x v="10"/>
    <s v="Belkin Router, Bluetooth"/>
    <n v="517.5"/>
    <n v="1"/>
    <n v="2"/>
    <n v="1"/>
    <n v="0"/>
    <n v="20.700000000000003"/>
    <n v="1"/>
    <n v="78"/>
    <n v="1"/>
    <s v="High"/>
    <n v="3"/>
  </r>
  <r>
    <s v="CA-2015-AG10900140-42251"/>
    <d v="2015-09-04T00:00:00"/>
    <d v="2015-09-09T00:00:00"/>
    <s v="Standard Class"/>
    <s v="Consumer"/>
    <n v="1"/>
    <s v="Dallas"/>
    <s v="Texas"/>
    <s v="United States"/>
    <s v="Dallas,Texas,United States"/>
    <s v="Central US"/>
    <s v="USCA"/>
    <x v="2"/>
    <x v="11"/>
    <s v="Eldon Advantage Foldable Chair Mats for Low Pile Carpets"/>
    <n v="108.40000000000002"/>
    <n v="1"/>
    <n v="5"/>
    <n v="1"/>
    <n v="0.6"/>
    <n v="-105.69000000000003"/>
    <n v="3"/>
    <n v="12.23"/>
    <n v="1"/>
    <s v="High"/>
    <n v="3"/>
  </r>
  <r>
    <s v="IT-2015-ND1846096-42223"/>
    <d v="2015-08-07T00:00:00"/>
    <d v="2015-08-10T00:00:00"/>
    <s v="Second Class"/>
    <s v="Corporate"/>
    <n v="2"/>
    <s v="Drammen"/>
    <s v="Buskerud"/>
    <s v="Norway"/>
    <s v="Drammen,Buskerud,Norway"/>
    <s v="Northern Europe"/>
    <s v="Europe"/>
    <x v="0"/>
    <x v="12"/>
    <s v="Eldon Lockers, Industrial"/>
    <n v="595.16999999999996"/>
    <n v="1"/>
    <n v="3"/>
    <n v="1"/>
    <n v="0"/>
    <n v="291.59999999999997"/>
    <n v="1"/>
    <n v="77.94"/>
    <n v="1"/>
    <s v="High"/>
    <n v="3"/>
  </r>
  <r>
    <s v="ES-2015-RP1985548-42012"/>
    <d v="2015-01-08T00:00:00"/>
    <d v="2015-01-08T00:00:00"/>
    <s v="Same Day"/>
    <s v="Corporate"/>
    <n v="2"/>
    <s v="Berlin"/>
    <s v="Berlin"/>
    <s v="Germany"/>
    <s v="Berlin,Berlin,Germany"/>
    <s v="Western Europe"/>
    <s v="Europe"/>
    <x v="0"/>
    <x v="7"/>
    <s v="Sanford Canvas, Blue"/>
    <n v="227.33999999999997"/>
    <n v="1"/>
    <n v="5"/>
    <n v="1"/>
    <n v="0.1"/>
    <n v="47.940000000000005"/>
    <n v="1"/>
    <n v="77.7"/>
    <n v="1"/>
    <s v="Critical"/>
    <n v="4"/>
  </r>
  <r>
    <s v="ID-2015-MH17620102-42154"/>
    <d v="2015-05-30T00:00:00"/>
    <d v="2015-06-04T00:00:00"/>
    <s v="Standard Class"/>
    <s v="Corporate"/>
    <n v="2"/>
    <s v="Manila"/>
    <s v="National Capital"/>
    <s v="Philippines"/>
    <s v="Manila,National Capital,Philippines"/>
    <s v="Southeastern Asia"/>
    <s v="Asia Pacific"/>
    <x v="1"/>
    <x v="6"/>
    <s v="Okidata Card Printer, Wireless"/>
    <n v="659.36249999999995"/>
    <n v="1"/>
    <n v="5"/>
    <n v="1"/>
    <n v="0.25"/>
    <n v="-184.68749999999997"/>
    <n v="3"/>
    <n v="77.66"/>
    <n v="1"/>
    <s v="Medium"/>
    <n v="2"/>
  </r>
  <r>
    <s v="IT-2015-GA1472545-42290"/>
    <d v="2015-10-13T00:00:00"/>
    <d v="2015-10-17T00:00:00"/>
    <s v="Standard Class"/>
    <s v="Consumer"/>
    <n v="1"/>
    <s v="Montauban"/>
    <s v="Languedoc-Roussillon-Midi-Pyrénées"/>
    <s v="France"/>
    <s v="Montauban,Languedoc-Roussillon-Midi-Pyrénées,France"/>
    <s v="Western Europe"/>
    <s v="Europe"/>
    <x v="2"/>
    <x v="4"/>
    <s v="Bush 3-Shelf Cabinet, Traditional"/>
    <n v="516.13200000000006"/>
    <n v="1"/>
    <n v="4"/>
    <n v="1"/>
    <n v="0.1"/>
    <n v="68.771999999999991"/>
    <n v="1"/>
    <n v="77.650000000000006"/>
    <n v="1"/>
    <s v="High"/>
    <n v="3"/>
  </r>
  <r>
    <s v="IN-2015-JG1580559-42173"/>
    <d v="2015-06-18T00:00:00"/>
    <d v="2015-06-21T00:00:00"/>
    <s v="First Class"/>
    <s v="Corporate"/>
    <n v="2"/>
    <s v="Medan"/>
    <s v="Sumatera Utara"/>
    <s v="Indonesia"/>
    <s v="Medan,Sumatera Utara,Indonesia"/>
    <s v="Southeastern Asia"/>
    <s v="Asia Pacific"/>
    <x v="2"/>
    <x v="5"/>
    <s v="Office Star Rocking Chair, Adjustable"/>
    <n v="523.41"/>
    <n v="1"/>
    <n v="5"/>
    <n v="1"/>
    <n v="0.27"/>
    <n v="-179.34000000000003"/>
    <n v="3"/>
    <n v="77.5"/>
    <n v="1"/>
    <s v="Medium"/>
    <n v="2"/>
  </r>
  <r>
    <s v="ES-2015-EB1417064-42012"/>
    <d v="2015-01-08T00:00:00"/>
    <d v="2015-01-15T00:00:00"/>
    <s v="Standard Class"/>
    <s v="Consumer"/>
    <n v="1"/>
    <s v="Milan"/>
    <s v="Lombardy"/>
    <s v="Italy"/>
    <s v="Milan,Lombardy,Italy"/>
    <s v="Southern Europe"/>
    <s v="Europe"/>
    <x v="2"/>
    <x v="4"/>
    <s v="Sauder Floating Shelf Set, Metal"/>
    <n v="388.08000000000004"/>
    <n v="1"/>
    <n v="2"/>
    <n v="1"/>
    <n v="0"/>
    <n v="93.12"/>
    <n v="1"/>
    <n v="77.459999999999994"/>
    <n v="1"/>
    <s v="Low"/>
    <n v="1"/>
  </r>
  <r>
    <s v="IN-2015-GR1456027-42314"/>
    <d v="2015-11-06T00:00:00"/>
    <d v="2015-11-11T00:00:00"/>
    <s v="Standard Class"/>
    <s v="Corporate"/>
    <n v="2"/>
    <s v="Xi'an"/>
    <s v="Shaanxi"/>
    <s v="China"/>
    <s v="Xi'an,Shaanxi,China"/>
    <s v="Eastern Asia"/>
    <s v="Asia Pacific"/>
    <x v="1"/>
    <x v="2"/>
    <s v="Motorola Signal Booster, Full Size"/>
    <n v="577.68000000000006"/>
    <n v="1"/>
    <n v="4"/>
    <n v="1"/>
    <n v="0"/>
    <n v="75"/>
    <n v="1"/>
    <n v="77.45"/>
    <n v="1"/>
    <s v="Medium"/>
    <n v="2"/>
  </r>
  <r>
    <s v="US-2015-PB191505-42360"/>
    <d v="2015-12-22T00:00:00"/>
    <d v="2015-12-29T00:00:00"/>
    <s v="Standard Class"/>
    <s v="Consumer"/>
    <n v="1"/>
    <s v="Buenos Aires"/>
    <s v="Buenos Aires"/>
    <s v="Argentina"/>
    <s v="Buenos Aires,Buenos Aires,Argentina"/>
    <s v="South America"/>
    <s v="LATAM"/>
    <x v="2"/>
    <x v="5"/>
    <s v="Hon Executive Leather Armchair, Adjustable"/>
    <n v="919.25999999999988"/>
    <n v="1"/>
    <n v="5"/>
    <n v="1"/>
    <n v="0.4"/>
    <n v="-168.53999999999996"/>
    <n v="3"/>
    <n v="77.438000000000002"/>
    <n v="1"/>
    <s v="Medium"/>
    <n v="2"/>
  </r>
  <r>
    <s v="MX-2015-DL128655-42161"/>
    <d v="2015-06-06T00:00:00"/>
    <d v="2015-06-10T00:00:00"/>
    <s v="Standard Class"/>
    <s v="Consumer"/>
    <n v="1"/>
    <s v="Buenos Aires"/>
    <s v="Buenos Aires"/>
    <s v="Argentina"/>
    <s v="Buenos Aires,Buenos Aires,Argentina"/>
    <s v="South America"/>
    <s v="LATAM"/>
    <x v="1"/>
    <x v="1"/>
    <s v="Brother Wireless Fax, Laser"/>
    <n v="755.09460000000001"/>
    <n v="1"/>
    <n v="5"/>
    <n v="1"/>
    <n v="0.40200000000000002"/>
    <n v="-419.30540000000002"/>
    <n v="3"/>
    <n v="77.328000000000003"/>
    <n v="1"/>
    <s v="High"/>
    <n v="3"/>
  </r>
  <r>
    <s v="MX-2015-RB1933082-42294"/>
    <d v="2015-10-17T00:00:00"/>
    <d v="2015-10-21T00:00:00"/>
    <s v="Standard Class"/>
    <s v="Consumer"/>
    <n v="1"/>
    <s v="Ixtapaluca"/>
    <s v="México"/>
    <s v="Mexico"/>
    <s v="Ixtapaluca,México,Mexico"/>
    <s v="Central America"/>
    <s v="LATAM"/>
    <x v="1"/>
    <x v="10"/>
    <s v="Belkin Router, Erganomic"/>
    <n v="513.12000000000012"/>
    <n v="1"/>
    <n v="3"/>
    <n v="1"/>
    <n v="0"/>
    <n v="0"/>
    <n v="1"/>
    <n v="77.274000000000001"/>
    <n v="1"/>
    <s v="High"/>
    <n v="3"/>
  </r>
  <r>
    <s v="MX-2015-ES1402039-42228"/>
    <d v="2015-08-12T00:00:00"/>
    <d v="2015-08-16T00:00:00"/>
    <s v="Standard Class"/>
    <s v="Consumer"/>
    <n v="1"/>
    <s v="San Salvador"/>
    <s v="San Salvador"/>
    <s v="El Salvador"/>
    <s v="San Salvador,San Salvador,El Salvador"/>
    <s v="Central America"/>
    <s v="LATAM"/>
    <x v="2"/>
    <x v="3"/>
    <s v="Barricks Round Table, Adjustable Height"/>
    <n v="537.28"/>
    <n v="1"/>
    <n v="2"/>
    <n v="1"/>
    <n v="0.2"/>
    <n v="-26.879999999999995"/>
    <n v="3"/>
    <n v="77.259"/>
    <n v="1"/>
    <s v="High"/>
    <n v="3"/>
  </r>
  <r>
    <s v="PL-2015-TP11130103-42230"/>
    <d v="2015-08-14T00:00:00"/>
    <d v="2015-08-18T00:00:00"/>
    <s v="Standard Class"/>
    <s v="Consumer"/>
    <n v="1"/>
    <s v="Gdynia"/>
    <s v="Pomerania"/>
    <s v="Poland"/>
    <s v="Gdynia,Pomerania,Poland"/>
    <s v="Eastern Europe"/>
    <s v="Europe"/>
    <x v="0"/>
    <x v="12"/>
    <s v="Fellowes Lockers, Single Width"/>
    <n v="414.71999999999991"/>
    <n v="1"/>
    <n v="2"/>
    <n v="1"/>
    <n v="0"/>
    <n v="70.5"/>
    <n v="1"/>
    <n v="77.239999999999995"/>
    <n v="1"/>
    <s v="High"/>
    <n v="3"/>
  </r>
  <r>
    <s v="MX-2015-EH1418531-42166"/>
    <d v="2015-06-11T00:00:00"/>
    <d v="2015-06-17T00:00:00"/>
    <s v="Standard Class"/>
    <s v="Consumer"/>
    <n v="1"/>
    <s v="Bayamo"/>
    <s v="Granma"/>
    <s v="Cuba"/>
    <s v="Bayamo,Granma,Cuba"/>
    <s v="Caribbean"/>
    <s v="LATAM"/>
    <x v="0"/>
    <x v="12"/>
    <s v="Tenex File Cart, Single Width"/>
    <n v="447.2"/>
    <n v="1"/>
    <n v="5"/>
    <n v="1"/>
    <n v="0"/>
    <n v="147.5"/>
    <n v="1"/>
    <n v="77.149000000000001"/>
    <n v="1"/>
    <s v="Low"/>
    <n v="1"/>
  </r>
  <r>
    <s v="IT-2015-JD1606048-42029"/>
    <d v="2015-01-25T00:00:00"/>
    <d v="2015-01-30T00:00:00"/>
    <s v="Standard Class"/>
    <s v="Consumer"/>
    <n v="1"/>
    <s v="Magdeburg"/>
    <s v="Saxony-Anhalt"/>
    <s v="Germany"/>
    <s v="Magdeburg,Saxony-Anhalt,Germany"/>
    <s v="Western Europe"/>
    <s v="Europe"/>
    <x v="0"/>
    <x v="12"/>
    <s v="Eldon Lockers, Blue"/>
    <n v="534.35699999999997"/>
    <n v="1"/>
    <n v="3"/>
    <n v="1"/>
    <n v="0.1"/>
    <n v="-6.3000000000002387E-2"/>
    <n v="3"/>
    <n v="77.14"/>
    <n v="1"/>
    <s v="Medium"/>
    <n v="2"/>
  </r>
  <r>
    <s v="ID-2015-LC16960102-42229"/>
    <d v="2015-08-13T00:00:00"/>
    <d v="2015-08-18T00:00:00"/>
    <s v="Standard Class"/>
    <s v="Home Office"/>
    <n v="3"/>
    <s v="Manila"/>
    <s v="National Capital"/>
    <s v="Philippines"/>
    <s v="Manila,National Capital,Philippines"/>
    <s v="Southeastern Asia"/>
    <s v="Asia Pacific"/>
    <x v="1"/>
    <x v="6"/>
    <s v="Epson Receipt Printer, Wireless"/>
    <n v="789.9525000000001"/>
    <n v="1"/>
    <n v="9"/>
    <n v="2"/>
    <n v="0.25"/>
    <n v="-10.597500000000025"/>
    <n v="3"/>
    <n v="77.14"/>
    <n v="1"/>
    <s v="High"/>
    <n v="3"/>
  </r>
  <r>
    <s v="IN-2015-LA1678021-42074"/>
    <d v="2015-03-11T00:00:00"/>
    <d v="2015-03-15T00:00:00"/>
    <s v="Standard Class"/>
    <s v="Corporate"/>
    <n v="2"/>
    <s v="Phnom Penh"/>
    <s v="Phnom Penh"/>
    <s v="Cambodia"/>
    <s v="Phnom Penh,Phnom Penh,Cambodia"/>
    <s v="Southeastern Asia"/>
    <s v="Asia Pacific"/>
    <x v="1"/>
    <x v="1"/>
    <s v="Canon Fax Machine, Color"/>
    <n v="639.66"/>
    <n v="1"/>
    <n v="2"/>
    <n v="1"/>
    <n v="0"/>
    <n v="121.5"/>
    <n v="1"/>
    <n v="77.12"/>
    <n v="1"/>
    <s v="High"/>
    <n v="3"/>
  </r>
  <r>
    <s v="US-2015-AP10915140-42271"/>
    <d v="2015-09-24T00:00:00"/>
    <d v="2015-09-30T00:00:00"/>
    <s v="Standard Class"/>
    <s v="Consumer"/>
    <n v="1"/>
    <s v="Fort Collins"/>
    <s v="Colorado"/>
    <s v="United States"/>
    <s v="Fort Collins,Colorado,United States"/>
    <s v="Western US"/>
    <s v="USCA"/>
    <x v="2"/>
    <x v="4"/>
    <s v="Atlantic Metals Mobile 5-Shelf Bookcases, Custom Colors"/>
    <n v="180.58800000000005"/>
    <n v="1"/>
    <n v="2"/>
    <n v="1"/>
    <n v="0.7"/>
    <n v="-240.78400000000005"/>
    <n v="3"/>
    <n v="23.96"/>
    <n v="1"/>
    <s v="Low"/>
    <n v="1"/>
  </r>
  <r>
    <s v="ES-2015-MG1814545-42332"/>
    <d v="2015-11-24T00:00:00"/>
    <d v="2015-11-27T00:00:00"/>
    <s v="Second Class"/>
    <s v="Consumer"/>
    <n v="1"/>
    <s v="Gennevilliers"/>
    <s v="Ile-de-France"/>
    <s v="France"/>
    <s v="Gennevilliers,Ile-de-France,France"/>
    <s v="Western Europe"/>
    <s v="Europe"/>
    <x v="2"/>
    <x v="4"/>
    <s v="Sauder Floating Shelf Set, Mobile"/>
    <n v="709.56000000000006"/>
    <n v="1"/>
    <n v="4"/>
    <n v="1"/>
    <n v="0.1"/>
    <n v="212.76"/>
    <n v="1"/>
    <n v="77.040000000000006"/>
    <n v="1"/>
    <s v="Medium"/>
    <n v="2"/>
  </r>
  <r>
    <s v="IT-2015-SF2020048-42364"/>
    <d v="2015-12-26T00:00:00"/>
    <d v="2015-12-27T00:00:00"/>
    <s v="First Class"/>
    <s v="Consumer"/>
    <n v="1"/>
    <s v="Schwerin"/>
    <s v="Mecklenburg-Vorpommern"/>
    <s v="Germany"/>
    <s v="Schwerin,Mecklenburg-Vorpommern,Germany"/>
    <s v="Western Europe"/>
    <s v="Europe"/>
    <x v="2"/>
    <x v="3"/>
    <s v="Chromcraft Wood Table, with Bottom Storage"/>
    <n v="940.91399999999999"/>
    <n v="1"/>
    <n v="3"/>
    <n v="1"/>
    <n v="0.35"/>
    <n v="-202.71599999999995"/>
    <n v="3"/>
    <n v="77.02"/>
    <n v="1"/>
    <s v="Medium"/>
    <n v="2"/>
  </r>
  <r>
    <s v="ES-2015-GH14665139-42364"/>
    <d v="2015-12-26T00:00:00"/>
    <d v="2015-12-30T00:00:00"/>
    <s v="Second Class"/>
    <s v="Consumer"/>
    <n v="1"/>
    <s v="London"/>
    <s v="England"/>
    <s v="United Kingdom"/>
    <s v="London,England,United Kingdom"/>
    <s v="Northern Europe"/>
    <s v="Europe"/>
    <x v="2"/>
    <x v="5"/>
    <s v="SAFCO Swivel Stool, Set of Two"/>
    <n v="459.51299999999998"/>
    <n v="1"/>
    <n v="3"/>
    <n v="1"/>
    <n v="0.1"/>
    <n v="142.89300000000003"/>
    <n v="1"/>
    <n v="77.010000000000005"/>
    <n v="1"/>
    <s v="High"/>
    <n v="3"/>
  </r>
  <r>
    <s v="IN-2015-DS1303058-42173"/>
    <d v="2015-06-18T00:00:00"/>
    <d v="2015-06-22T00:00:00"/>
    <s v="Standard Class"/>
    <s v="Home Office"/>
    <n v="3"/>
    <s v="Imphal"/>
    <s v="Manipur"/>
    <s v="India"/>
    <s v="Imphal,Manipur,India"/>
    <s v="Southern Asia"/>
    <s v="Asia Pacific"/>
    <x v="2"/>
    <x v="4"/>
    <s v="Dania 3-Shelf Cabinet, Mobile"/>
    <n v="863.81999999999994"/>
    <n v="1"/>
    <n v="6"/>
    <n v="1"/>
    <n v="0"/>
    <n v="0"/>
    <n v="1"/>
    <n v="76.989999999999995"/>
    <n v="1"/>
    <s v="High"/>
    <n v="3"/>
  </r>
  <r>
    <s v="MX-2015-PO1885028-42357"/>
    <d v="2015-12-19T00:00:00"/>
    <d v="2015-12-21T00:00:00"/>
    <s v="Second Class"/>
    <s v="Consumer"/>
    <n v="1"/>
    <s v="Bogotá"/>
    <s v="Bogota"/>
    <s v="Colombia"/>
    <s v="Bogotá,Bogota,Colombia"/>
    <s v="South America"/>
    <s v="LATAM"/>
    <x v="2"/>
    <x v="4"/>
    <s v="Safco 3-Shelf Cabinet, Mobile"/>
    <n v="456.96000000000004"/>
    <n v="1"/>
    <n v="4"/>
    <n v="1"/>
    <n v="0"/>
    <n v="187.28"/>
    <n v="1"/>
    <n v="76.957999999999998"/>
    <n v="1"/>
    <s v="High"/>
    <n v="3"/>
  </r>
  <r>
    <s v="SA-2015-NM8445110-42336"/>
    <d v="2015-11-28T00:00:00"/>
    <d v="2015-12-01T00:00:00"/>
    <s v="Second Class"/>
    <s v="Home Office"/>
    <n v="3"/>
    <s v="Riyadh"/>
    <s v="Ar Riyad"/>
    <s v="Saudi Arabia"/>
    <s v="Riyadh,Ar Riyad,Saudi Arabia"/>
    <s v="Western Asia"/>
    <s v="Asia Pacific"/>
    <x v="1"/>
    <x v="6"/>
    <s v="Okidata Inkjet, Durable"/>
    <n v="1250.0400000000002"/>
    <n v="2"/>
    <n v="4"/>
    <n v="1"/>
    <n v="0"/>
    <n v="12.48"/>
    <n v="1"/>
    <n v="76.849999999999994"/>
    <n v="1"/>
    <s v="Medium"/>
    <n v="2"/>
  </r>
  <r>
    <s v="CA-2015-AP10915140-42122"/>
    <d v="2015-04-28T00:00:00"/>
    <d v="2015-04-30T00:00:00"/>
    <s v="First Class"/>
    <s v="Consumer"/>
    <n v="1"/>
    <s v="Los Angeles"/>
    <s v="California"/>
    <s v="United States"/>
    <s v="Los Angeles,California,United States"/>
    <s v="Western US"/>
    <s v="USCA"/>
    <x v="0"/>
    <x v="7"/>
    <s v="Boston School Pro Electric Pencil Sharpener, 1670"/>
    <n v="123.92"/>
    <n v="1"/>
    <n v="4"/>
    <n v="1"/>
    <n v="0"/>
    <n v="33.458399999999997"/>
    <n v="1"/>
    <n v="18.3"/>
    <n v="1"/>
    <s v="High"/>
    <n v="3"/>
  </r>
  <r>
    <s v="ES-2015-RB19330139-42334"/>
    <d v="2015-11-26T00:00:00"/>
    <d v="2015-11-29T00:00:00"/>
    <s v="First Class"/>
    <s v="Consumer"/>
    <n v="1"/>
    <s v="Manchester"/>
    <s v="England"/>
    <s v="United Kingdom"/>
    <s v="Manchester,England,United Kingdom"/>
    <s v="Northern Europe"/>
    <s v="Europe"/>
    <x v="0"/>
    <x v="7"/>
    <s v="Boston Canvas, Water Color"/>
    <n v="227.28000000000003"/>
    <n v="1"/>
    <n v="4"/>
    <n v="1"/>
    <n v="0"/>
    <n v="34.08"/>
    <n v="1"/>
    <n v="76.66"/>
    <n v="1"/>
    <s v="Critical"/>
    <n v="4"/>
  </r>
  <r>
    <s v="ES-2015-SN2071014-42181"/>
    <d v="2015-06-26T00:00:00"/>
    <d v="2015-07-03T00:00:00"/>
    <s v="Standard Class"/>
    <s v="Home Office"/>
    <n v="3"/>
    <s v="Antwerp"/>
    <s v="Antwerp"/>
    <s v="Belgium"/>
    <s v="Antwerp,Antwerp,Belgium"/>
    <s v="Western Europe"/>
    <s v="Europe"/>
    <x v="0"/>
    <x v="12"/>
    <s v="Rogers File Cart, Single Width"/>
    <n v="1133.04"/>
    <n v="2"/>
    <n v="8"/>
    <n v="1"/>
    <n v="0"/>
    <n v="294.48"/>
    <n v="1"/>
    <n v="76.62"/>
    <n v="1"/>
    <s v="Medium"/>
    <n v="2"/>
  </r>
  <r>
    <s v="ES-2015-BT1153048-42326"/>
    <d v="2015-11-18T00:00:00"/>
    <d v="2015-11-21T00:00:00"/>
    <s v="Second Class"/>
    <s v="Home Office"/>
    <n v="3"/>
    <s v="Hamburg"/>
    <s v="Hamburg"/>
    <s v="Germany"/>
    <s v="Hamburg,Hamburg,Germany"/>
    <s v="Western Europe"/>
    <s v="Europe"/>
    <x v="2"/>
    <x v="4"/>
    <s v="Sauder Floating Shelf Set, Pine"/>
    <n v="705.34800000000007"/>
    <n v="1"/>
    <n v="4"/>
    <n v="1"/>
    <n v="0.1"/>
    <n v="101.86799999999999"/>
    <n v="1"/>
    <n v="76.569999999999993"/>
    <n v="1"/>
    <s v="Medium"/>
    <n v="2"/>
  </r>
  <r>
    <s v="MX-2015-EM1382531-42134"/>
    <d v="2015-05-10T00:00:00"/>
    <d v="2015-05-15T00:00:00"/>
    <s v="Standard Class"/>
    <s v="Corporate"/>
    <n v="2"/>
    <s v="Cienfuegos"/>
    <s v="Cienfuegos"/>
    <s v="Cuba"/>
    <s v="Cienfuegos,Cienfuegos,Cuba"/>
    <s v="Caribbean"/>
    <s v="LATAM"/>
    <x v="1"/>
    <x v="2"/>
    <s v="Cisco Smart Phone, with Caller ID"/>
    <n v="1744.64"/>
    <n v="2"/>
    <n v="4"/>
    <n v="1"/>
    <n v="0"/>
    <n v="17.440000000000001"/>
    <n v="1"/>
    <n v="76.55"/>
    <n v="1"/>
    <s v="Medium"/>
    <n v="2"/>
  </r>
  <r>
    <s v="LH-2015-JC538575-42188"/>
    <d v="2015-07-03T00:00:00"/>
    <d v="2015-07-07T00:00:00"/>
    <s v="Standard Class"/>
    <s v="Consumer"/>
    <n v="1"/>
    <s v="Panevezys"/>
    <s v="Panevezys"/>
    <s v="Lithuania"/>
    <s v="Panevezys,Panevezys,Lithuania"/>
    <s v="Northern Europe"/>
    <s v="Europe"/>
    <x v="2"/>
    <x v="4"/>
    <s v="Ikea Library with Doors, Pine"/>
    <n v="656.53200000000015"/>
    <n v="1"/>
    <n v="6"/>
    <n v="1"/>
    <n v="0.7"/>
    <n v="-809.74800000000005"/>
    <n v="3"/>
    <n v="76.489999999999995"/>
    <n v="1"/>
    <s v="High"/>
    <n v="3"/>
  </r>
  <r>
    <s v="SF-2015-RS9870117-42349"/>
    <d v="2015-12-11T00:00:00"/>
    <d v="2015-12-14T00:00:00"/>
    <s v="First Class"/>
    <s v="Home Office"/>
    <n v="3"/>
    <s v="Johannesburg"/>
    <s v="Gauteng"/>
    <s v="South Africa"/>
    <s v="Johannesburg,Gauteng,South Africa"/>
    <s v="Southern Africa"/>
    <s v="Africa"/>
    <x v="1"/>
    <x v="10"/>
    <s v="Enermax Flash Drive, USB"/>
    <n v="333.84"/>
    <n v="1"/>
    <n v="8"/>
    <n v="1"/>
    <n v="0"/>
    <n v="130.07999999999998"/>
    <n v="1"/>
    <n v="76.48"/>
    <n v="1"/>
    <s v="Critical"/>
    <n v="4"/>
  </r>
  <r>
    <s v="IT-2015-GA1451591-42347"/>
    <d v="2015-12-09T00:00:00"/>
    <d v="2015-12-14T00:00:00"/>
    <s v="Standard Class"/>
    <s v="Consumer"/>
    <n v="1"/>
    <s v="The Hague"/>
    <s v="South Holland"/>
    <s v="Netherlands"/>
    <s v="The Hague,South Holland,Netherlands"/>
    <s v="Western Europe"/>
    <s v="Europe"/>
    <x v="0"/>
    <x v="12"/>
    <s v="Rogers Lockers, Wire Frame"/>
    <n v="632.06999999999994"/>
    <n v="1"/>
    <n v="6"/>
    <n v="1"/>
    <n v="0.5"/>
    <n v="-316.1699999999999"/>
    <n v="3"/>
    <n v="76.44"/>
    <n v="1"/>
    <s v="High"/>
    <n v="3"/>
  </r>
  <r>
    <s v="IT-2015-AR1034545-42024"/>
    <d v="2015-01-20T00:00:00"/>
    <d v="2015-01-26T00:00:00"/>
    <s v="Standard Class"/>
    <s v="Corporate"/>
    <n v="2"/>
    <s v="Villeneuve-d'Ascq"/>
    <s v="Nord-Pas-de-Calais-Picardie"/>
    <s v="France"/>
    <s v="Villeneuve-d'Ascq,Nord-Pas-de-Calais-Picardie,France"/>
    <s v="Western Europe"/>
    <s v="Europe"/>
    <x v="0"/>
    <x v="0"/>
    <s v="Cuisinart Refrigerator, Red"/>
    <n v="1785.8879999999997"/>
    <n v="2"/>
    <n v="4"/>
    <n v="1"/>
    <n v="0.1"/>
    <n v="297.64800000000002"/>
    <n v="1"/>
    <n v="76.38"/>
    <n v="1"/>
    <s v="Medium"/>
    <n v="2"/>
  </r>
  <r>
    <s v="ES-2015-AC1066045-42218"/>
    <d v="2015-08-02T00:00:00"/>
    <d v="2015-08-07T00:00:00"/>
    <s v="Standard Class"/>
    <s v="Consumer"/>
    <n v="1"/>
    <s v="Brive-la-Gaillarde"/>
    <s v="Aquitaine-Limousin-Poitou-Charentes"/>
    <s v="France"/>
    <s v="Brive-la-Gaillarde,Aquitaine-Limousin-Poitou-Charentes,France"/>
    <s v="Western Europe"/>
    <s v="Europe"/>
    <x v="1"/>
    <x v="2"/>
    <s v="Cisco Signal Booster, Cordless"/>
    <n v="788.86800000000005"/>
    <n v="1"/>
    <n v="6"/>
    <n v="1"/>
    <n v="0.15"/>
    <n v="-83.592000000000013"/>
    <n v="3"/>
    <n v="76.34"/>
    <n v="1"/>
    <s v="Medium"/>
    <n v="2"/>
  </r>
  <r>
    <s v="IZ-2015-JR567061-42241"/>
    <d v="2015-08-25T00:00:00"/>
    <d v="2015-08-25T00:00:00"/>
    <s v="Same Day"/>
    <s v="Consumer"/>
    <n v="1"/>
    <s v="Baghdad"/>
    <s v="Baghdad"/>
    <s v="Iraq"/>
    <s v="Baghdad,Baghdad,Iraq"/>
    <s v="Western Asia"/>
    <s v="Asia Pacific"/>
    <x v="2"/>
    <x v="4"/>
    <s v="Safco Library with Doors, Mobile"/>
    <n v="392.30999999999995"/>
    <n v="1"/>
    <n v="1"/>
    <n v="1"/>
    <n v="0"/>
    <n v="19.59"/>
    <n v="1"/>
    <n v="76.319999999999993"/>
    <n v="1"/>
    <s v="High"/>
    <n v="3"/>
  </r>
  <r>
    <s v="MX-2015-JD1589555-42343"/>
    <d v="2015-12-05T00:00:00"/>
    <d v="2015-12-05T00:00:00"/>
    <s v="Same Day"/>
    <s v="Corporate"/>
    <n v="2"/>
    <s v="Tegucigalpa"/>
    <s v="Francisco Morazán"/>
    <s v="Honduras"/>
    <s v="Tegucigalpa,Francisco Morazán,Honduras"/>
    <s v="Central America"/>
    <s v="LATAM"/>
    <x v="1"/>
    <x v="10"/>
    <s v="SanDisk Router, Bluetooth"/>
    <n v="307.62"/>
    <n v="1"/>
    <n v="3"/>
    <n v="1"/>
    <n v="0.4"/>
    <n v="40.980000000000061"/>
    <n v="1"/>
    <n v="76.064999999999998"/>
    <n v="1"/>
    <s v="High"/>
    <n v="3"/>
  </r>
  <r>
    <s v="IN-2015-Co1264027-42334"/>
    <d v="2015-11-26T00:00:00"/>
    <d v="2015-11-27T00:00:00"/>
    <s v="First Class"/>
    <s v="Consumer"/>
    <n v="1"/>
    <s v="Xi'an"/>
    <s v="Shaanxi"/>
    <s v="China"/>
    <s v="Xi'an,Shaanxi,China"/>
    <s v="Eastern Asia"/>
    <s v="Asia Pacific"/>
    <x v="2"/>
    <x v="5"/>
    <s v="Novimex Bag Chairs, Black"/>
    <n v="304.71000000000004"/>
    <n v="1"/>
    <n v="7"/>
    <n v="1"/>
    <n v="0"/>
    <n v="2.9400000000000004"/>
    <n v="1"/>
    <n v="76.05"/>
    <n v="1"/>
    <s v="Critical"/>
    <n v="4"/>
  </r>
  <r>
    <s v="ES-2015-SH2039545-42068"/>
    <d v="2015-03-05T00:00:00"/>
    <d v="2015-03-05T00:00:00"/>
    <s v="Same Day"/>
    <s v="Consumer"/>
    <n v="1"/>
    <s v="Paris"/>
    <s v="Ile-de-France"/>
    <s v="France"/>
    <s v="Paris,Ile-de-France,France"/>
    <s v="Western Europe"/>
    <s v="Europe"/>
    <x v="1"/>
    <x v="10"/>
    <s v="Enermax Memory Card, USB"/>
    <n v="687.59999999999991"/>
    <n v="1"/>
    <n v="6"/>
    <n v="1"/>
    <n v="0"/>
    <n v="103.14000000000001"/>
    <n v="1"/>
    <n v="76.02"/>
    <n v="1"/>
    <s v="High"/>
    <n v="3"/>
  </r>
  <r>
    <s v="IN-2015-CP1234058-42239"/>
    <d v="2015-08-23T00:00:00"/>
    <d v="2015-08-28T00:00:00"/>
    <s v="Standard Class"/>
    <s v="Corporate"/>
    <n v="2"/>
    <s v="Lucknow"/>
    <s v="Uttar Pradesh"/>
    <s v="India"/>
    <s v="Lucknow,Uttar Pradesh,India"/>
    <s v="Southern Asia"/>
    <s v="Asia Pacific"/>
    <x v="1"/>
    <x v="6"/>
    <s v="Okidata Receipt Printer, Durable"/>
    <n v="861.21000000000015"/>
    <n v="1"/>
    <n v="7"/>
    <n v="1"/>
    <n v="0"/>
    <n v="60.269999999999996"/>
    <n v="1"/>
    <n v="76"/>
    <n v="1"/>
    <s v="Medium"/>
    <n v="2"/>
  </r>
  <r>
    <s v="MX-2015-DA1345093-42356"/>
    <d v="2015-12-18T00:00:00"/>
    <d v="2015-12-21T00:00:00"/>
    <s v="First Class"/>
    <s v="Home Office"/>
    <n v="3"/>
    <s v="León"/>
    <s v="León"/>
    <s v="Nicaragua"/>
    <s v="León,León,Nicaragua"/>
    <s v="Central America"/>
    <s v="LATAM"/>
    <x v="1"/>
    <x v="10"/>
    <s v="Belkin Router, Erganomic"/>
    <n v="342.08000000000004"/>
    <n v="1"/>
    <n v="2"/>
    <n v="1"/>
    <n v="0"/>
    <n v="0"/>
    <n v="1"/>
    <n v="75.998999999999995"/>
    <n v="1"/>
    <s v="High"/>
    <n v="3"/>
  </r>
  <r>
    <s v="ID-2015-HA1490592-42287"/>
    <d v="2015-10-10T00:00:00"/>
    <d v="2015-10-14T00:00:00"/>
    <s v="Standard Class"/>
    <s v="Consumer"/>
    <n v="1"/>
    <s v="Gisborne"/>
    <s v="Gisborne"/>
    <s v="New Zealand"/>
    <s v="Gisborne,Gisborne,New Zealand"/>
    <s v="Oceania"/>
    <s v="Asia Pacific"/>
    <x v="1"/>
    <x v="10"/>
    <s v="Logitech Router, Bluetooth"/>
    <n v="593.56799999999998"/>
    <n v="1"/>
    <n v="6"/>
    <n v="1"/>
    <n v="0.6"/>
    <n v="-875.59199999999998"/>
    <n v="3"/>
    <n v="75.98"/>
    <n v="1"/>
    <s v="High"/>
    <n v="3"/>
  </r>
  <r>
    <s v="ES-2015-TB21355139-42155"/>
    <d v="2015-05-31T00:00:00"/>
    <d v="2015-06-03T00:00:00"/>
    <s v="Second Class"/>
    <s v="Corporate"/>
    <n v="2"/>
    <s v="Gloucester"/>
    <s v="England"/>
    <s v="United Kingdom"/>
    <s v="Gloucester,England,United Kingdom"/>
    <s v="Northern Europe"/>
    <s v="Europe"/>
    <x v="1"/>
    <x v="10"/>
    <s v="SanDisk Router, Programmable"/>
    <n v="773.55"/>
    <n v="1"/>
    <n v="3"/>
    <n v="1"/>
    <n v="0"/>
    <n v="170.1"/>
    <n v="1"/>
    <n v="75.95"/>
    <n v="1"/>
    <s v="Medium"/>
    <n v="2"/>
  </r>
  <r>
    <s v="MX-2015-LS1694531-42287"/>
    <d v="2015-10-10T00:00:00"/>
    <d v="2015-10-15T00:00:00"/>
    <s v="Second Class"/>
    <s v="Corporate"/>
    <n v="2"/>
    <s v="Bayamo"/>
    <s v="Granma"/>
    <s v="Cuba"/>
    <s v="Bayamo,Granma,Cuba"/>
    <s v="Caribbean"/>
    <s v="LATAM"/>
    <x v="1"/>
    <x v="1"/>
    <s v="Canon Fax and Copier, Laser"/>
    <n v="636.5243999999999"/>
    <n v="1"/>
    <n v="5"/>
    <n v="1"/>
    <n v="2E-3"/>
    <n v="132.62439999999998"/>
    <n v="1"/>
    <n v="75.899000000000001"/>
    <n v="1"/>
    <s v="Medium"/>
    <n v="2"/>
  </r>
  <r>
    <s v="MX-2015-BS1175551-42183"/>
    <d v="2015-06-28T00:00:00"/>
    <d v="2015-07-04T00:00:00"/>
    <s v="Standard Class"/>
    <s v="Consumer"/>
    <n v="1"/>
    <s v="Mixco"/>
    <s v="Guatemala"/>
    <s v="Guatemala"/>
    <s v="Mixco,Guatemala,Guatemala"/>
    <s v="Central America"/>
    <s v="LATAM"/>
    <x v="0"/>
    <x v="0"/>
    <s v="Hamilton Beach Refrigerator, Black"/>
    <n v="999.11999999999989"/>
    <n v="1"/>
    <n v="3"/>
    <n v="1"/>
    <n v="0"/>
    <n v="179.82"/>
    <n v="1"/>
    <n v="75.802999999999997"/>
    <n v="1"/>
    <s v="Medium"/>
    <n v="2"/>
  </r>
  <r>
    <s v="ES-2015-DR1288048-42151"/>
    <d v="2015-05-27T00:00:00"/>
    <d v="2015-06-01T00:00:00"/>
    <s v="Standard Class"/>
    <s v="Corporate"/>
    <n v="2"/>
    <s v="Cologne"/>
    <s v="North Rhine-Westphalia"/>
    <s v="Germany"/>
    <s v="Cologne,North Rhine-Westphalia,Germany"/>
    <s v="Western Europe"/>
    <s v="Europe"/>
    <x v="1"/>
    <x v="2"/>
    <s v="Cisco Office Telephone, Cordless"/>
    <n v="916.41000000000008"/>
    <n v="1"/>
    <n v="11"/>
    <n v="2"/>
    <n v="0"/>
    <n v="192.39000000000001"/>
    <n v="1"/>
    <n v="75.64"/>
    <n v="1"/>
    <s v="High"/>
    <n v="3"/>
  </r>
  <r>
    <s v="IN-2015-SC2002027-42243"/>
    <d v="2015-08-27T00:00:00"/>
    <d v="2015-08-29T00:00:00"/>
    <s v="First Class"/>
    <s v="Consumer"/>
    <n v="1"/>
    <s v="Nanning"/>
    <s v="Guangxi"/>
    <s v="China"/>
    <s v="Nanning,Guangxi,China"/>
    <s v="Eastern Asia"/>
    <s v="Asia Pacific"/>
    <x v="2"/>
    <x v="11"/>
    <s v="Deflect-O Door Stop, Erganomic"/>
    <n v="255.42000000000004"/>
    <n v="1"/>
    <n v="6"/>
    <n v="1"/>
    <n v="0"/>
    <n v="119.88"/>
    <n v="1"/>
    <n v="75.64"/>
    <n v="1"/>
    <s v="High"/>
    <n v="3"/>
  </r>
  <r>
    <s v="ES-2015-HM1498048-42049"/>
    <d v="2015-02-14T00:00:00"/>
    <d v="2015-02-21T00:00:00"/>
    <s v="Standard Class"/>
    <s v="Consumer"/>
    <n v="1"/>
    <s v="Munster"/>
    <s v="Lower Saxony"/>
    <s v="Germany"/>
    <s v="Munster,Lower Saxony,Germany"/>
    <s v="Western Europe"/>
    <s v="Europe"/>
    <x v="0"/>
    <x v="12"/>
    <s v="Tenex Lockers, Wire Frame"/>
    <n v="1280.2859999999998"/>
    <n v="2"/>
    <n v="7"/>
    <n v="1"/>
    <n v="0.1"/>
    <n v="298.53599999999994"/>
    <n v="1"/>
    <n v="75.59"/>
    <n v="1"/>
    <s v="Medium"/>
    <n v="2"/>
  </r>
  <r>
    <s v="US-2015-DB1366098-42088"/>
    <d v="2015-03-25T00:00:00"/>
    <d v="2015-03-27T00:00:00"/>
    <s v="Second Class"/>
    <s v="Consumer"/>
    <n v="1"/>
    <s v="San Miguelito"/>
    <s v="Panama"/>
    <s v="Panama"/>
    <s v="San Miguelito,Panama,Panama"/>
    <s v="Central America"/>
    <s v="LATAM"/>
    <x v="1"/>
    <x v="1"/>
    <s v="HP Copy Machine, Color"/>
    <n v="488.62579999999991"/>
    <n v="1"/>
    <n v="5"/>
    <n v="1"/>
    <n v="0.40200000000000002"/>
    <n v="-165.07420000000002"/>
    <n v="3"/>
    <n v="75.536000000000001"/>
    <n v="1"/>
    <s v="High"/>
    <n v="3"/>
  </r>
  <r>
    <s v="IN-2015-TT2107066-42288"/>
    <d v="2015-10-11T00:00:00"/>
    <d v="2015-10-16T00:00:00"/>
    <s v="Standard Class"/>
    <s v="Consumer"/>
    <n v="1"/>
    <s v="Tokyo"/>
    <s v="Tokyo"/>
    <s v="Japan"/>
    <s v="Tokyo,Tokyo,Japan"/>
    <s v="Eastern Asia"/>
    <s v="Asia Pacific"/>
    <x v="2"/>
    <x v="4"/>
    <s v="Dania Stackable Bookrack, Pine"/>
    <n v="737.64"/>
    <n v="1"/>
    <n v="6"/>
    <n v="1"/>
    <n v="0"/>
    <n v="125.28"/>
    <n v="1"/>
    <n v="75.510000000000005"/>
    <n v="1"/>
    <s v="Medium"/>
    <n v="2"/>
  </r>
  <r>
    <s v="ES-2015-LC1696064-42049"/>
    <d v="2015-02-14T00:00:00"/>
    <d v="2015-02-18T00:00:00"/>
    <s v="Standard Class"/>
    <s v="Home Office"/>
    <n v="3"/>
    <s v="Brindisi"/>
    <s v="Apulia"/>
    <s v="Italy"/>
    <s v="Brindisi,Apulia,Italy"/>
    <s v="Southern Europe"/>
    <s v="Europe"/>
    <x v="2"/>
    <x v="4"/>
    <s v="Ikea Classic Bookcase, Traditional"/>
    <n v="1235.25"/>
    <n v="2"/>
    <n v="3"/>
    <n v="1"/>
    <n v="0"/>
    <n v="469.34999999999997"/>
    <n v="1"/>
    <n v="75.5"/>
    <n v="1"/>
    <s v="High"/>
    <n v="3"/>
  </r>
  <r>
    <s v="RS-2015-BH1710108-42152"/>
    <d v="2015-05-28T00:00:00"/>
    <d v="2015-06-02T00:00:00"/>
    <s v="Standard Class"/>
    <s v="Consumer"/>
    <n v="1"/>
    <s v="Chelyabinsk"/>
    <s v="Chelyabinsk"/>
    <s v="Russia"/>
    <s v="Chelyabinsk,Chelyabinsk,Russia"/>
    <s v="Eastern Europe"/>
    <s v="Europe"/>
    <x v="1"/>
    <x v="1"/>
    <s v="Sharp Fax and Copier, Digital"/>
    <n v="1009.44"/>
    <n v="2"/>
    <n v="6"/>
    <n v="1"/>
    <n v="0"/>
    <n v="343.07999999999993"/>
    <n v="1"/>
    <n v="75.48"/>
    <n v="1"/>
    <s v="Medium"/>
    <n v="2"/>
  </r>
  <r>
    <s v="ES-2015-CS1195062-42224"/>
    <d v="2015-08-08T00:00:00"/>
    <d v="2015-08-14T00:00:00"/>
    <s v="Standard Class"/>
    <s v="Consumer"/>
    <n v="1"/>
    <s v="Cork"/>
    <s v="Cork"/>
    <s v="Ireland"/>
    <s v="Cork,Cork,Ireland"/>
    <s v="Northern Europe"/>
    <s v="Europe"/>
    <x v="0"/>
    <x v="0"/>
    <s v="Hamilton Beach Refrigerator, White"/>
    <n v="747.40499999999986"/>
    <n v="1"/>
    <n v="3"/>
    <n v="1"/>
    <n v="0.5"/>
    <n v="-269.14499999999981"/>
    <n v="3"/>
    <n v="75.44"/>
    <n v="1"/>
    <s v="Medium"/>
    <n v="2"/>
  </r>
  <r>
    <s v="MX-2015-AB1006028-42111"/>
    <d v="2015-04-17T00:00:00"/>
    <d v="2015-04-19T00:00:00"/>
    <s v="First Class"/>
    <s v="Home Office"/>
    <n v="3"/>
    <s v="Ciénaga"/>
    <s v="Magdalena"/>
    <s v="Colombia"/>
    <s v="Ciénaga,Magdalena,Colombia"/>
    <s v="South America"/>
    <s v="LATAM"/>
    <x v="1"/>
    <x v="10"/>
    <s v="SanDisk Keyboard, Bluetooth"/>
    <n v="217.28000000000003"/>
    <n v="1"/>
    <n v="4"/>
    <n v="1"/>
    <n v="0"/>
    <n v="47.760000000000005"/>
    <n v="1"/>
    <n v="75.376999999999995"/>
    <n v="1"/>
    <s v="Critical"/>
    <n v="4"/>
  </r>
  <r>
    <s v="TU-2015-PT9090134-42008"/>
    <d v="2015-01-04T00:00:00"/>
    <d v="2015-01-08T00:00:00"/>
    <s v="Standard Class"/>
    <s v="Consumer"/>
    <n v="1"/>
    <s v="Bingol"/>
    <s v="Bingol"/>
    <s v="Turkey"/>
    <s v="Bingol,Bingol,Turkey"/>
    <s v="Western Asia"/>
    <s v="Asia Pacific"/>
    <x v="1"/>
    <x v="2"/>
    <s v="Motorola Smart Phone, Full Size"/>
    <n v="515.18400000000008"/>
    <n v="1"/>
    <n v="2"/>
    <n v="1"/>
    <n v="0.6"/>
    <n v="-386.43599999999992"/>
    <n v="3"/>
    <n v="75.33"/>
    <n v="1"/>
    <s v="High"/>
    <n v="3"/>
  </r>
  <r>
    <s v="MX-2015-VF2171582-42152"/>
    <d v="2015-05-28T00:00:00"/>
    <d v="2015-06-02T00:00:00"/>
    <s v="Standard Class"/>
    <s v="Home Office"/>
    <n v="3"/>
    <s v="Tijuana"/>
    <s v="Baja California"/>
    <s v="Mexico"/>
    <s v="Tijuana,Baja California,Mexico"/>
    <s v="Central America"/>
    <s v="LATAM"/>
    <x v="0"/>
    <x v="0"/>
    <s v="KitchenAid Microwave, Black"/>
    <n v="1032.5"/>
    <n v="2"/>
    <n v="5"/>
    <n v="1"/>
    <n v="0"/>
    <n v="340.7"/>
    <n v="1"/>
    <n v="75.228999999999999"/>
    <n v="1"/>
    <s v="Medium"/>
    <n v="2"/>
  </r>
  <r>
    <s v="ES-2015-SW20350139-42127"/>
    <d v="2015-05-03T00:00:00"/>
    <d v="2015-05-09T00:00:00"/>
    <s v="Standard Class"/>
    <s v="Home Office"/>
    <n v="3"/>
    <s v="Nottingham"/>
    <s v="England"/>
    <s v="United Kingdom"/>
    <s v="Nottingham,England,United Kingdom"/>
    <s v="Northern Europe"/>
    <s v="Europe"/>
    <x v="0"/>
    <x v="12"/>
    <s v="Smead Lockers, Wire Frame"/>
    <n v="987.45"/>
    <n v="1"/>
    <n v="5"/>
    <n v="1"/>
    <n v="0"/>
    <n v="88.799999999999983"/>
    <n v="1"/>
    <n v="75.22"/>
    <n v="1"/>
    <s v="Medium"/>
    <n v="2"/>
  </r>
  <r>
    <s v="CA-2015-AP10915140-42251"/>
    <d v="2015-09-04T00:00:00"/>
    <d v="2015-09-08T00:00:00"/>
    <s v="Standard Class"/>
    <s v="Consumer"/>
    <n v="1"/>
    <s v="Palm Coast"/>
    <s v="Florida"/>
    <s v="United States"/>
    <s v="Palm Coast,Florida,United States"/>
    <s v="Southern US"/>
    <s v="USCA"/>
    <x v="0"/>
    <x v="16"/>
    <s v="#10- 4 1/8&quot; x 9 1/2&quot; Security-Tint Envelopes"/>
    <n v="24.448"/>
    <n v="1"/>
    <n v="4"/>
    <n v="1"/>
    <n v="0.2"/>
    <n v="8.8623999999999992"/>
    <n v="1"/>
    <n v="2.7"/>
    <n v="1"/>
    <s v="High"/>
    <n v="3"/>
  </r>
  <r>
    <s v="ID-2015-AF108707-42363"/>
    <d v="2015-12-25T00:00:00"/>
    <d v="2015-12-29T00:00:00"/>
    <s v="Standard Class"/>
    <s v="Consumer"/>
    <n v="1"/>
    <s v="Albany"/>
    <s v="Western Australia"/>
    <s v="Australia"/>
    <s v="Albany,Western Australia,Australia"/>
    <s v="Oceania"/>
    <s v="Asia Pacific"/>
    <x v="2"/>
    <x v="4"/>
    <s v="Ikea Floating Shelf Set, Pine"/>
    <n v="772.60500000000002"/>
    <n v="1"/>
    <n v="5"/>
    <n v="1"/>
    <n v="0.1"/>
    <n v="-51.644999999999996"/>
    <n v="3"/>
    <n v="75.16"/>
    <n v="1"/>
    <s v="High"/>
    <n v="3"/>
  </r>
  <r>
    <s v="IN-2015-PF191657-42164"/>
    <d v="2015-06-09T00:00:00"/>
    <d v="2015-06-09T00:00:00"/>
    <s v="Same Day"/>
    <s v="Consumer"/>
    <n v="1"/>
    <s v="Hobart"/>
    <s v="Tasmania"/>
    <s v="Australia"/>
    <s v="Hobart,Tasmania,Australia"/>
    <s v="Oceania"/>
    <s v="Asia Pacific"/>
    <x v="0"/>
    <x v="12"/>
    <s v="Fellowes File Cart, Wire Frame"/>
    <n v="327.31200000000007"/>
    <n v="1"/>
    <n v="4"/>
    <n v="1"/>
    <n v="0.4"/>
    <n v="5.351999999999947"/>
    <n v="1"/>
    <n v="75.150000000000006"/>
    <n v="1"/>
    <s v="Critical"/>
    <n v="4"/>
  </r>
  <r>
    <s v="IT-2015-EH14005139-42355"/>
    <d v="2015-12-17T00:00:00"/>
    <d v="2015-12-22T00:00:00"/>
    <s v="Standard Class"/>
    <s v="Home Office"/>
    <n v="3"/>
    <s v="Sheffield"/>
    <s v="England"/>
    <s v="United Kingdom"/>
    <s v="Sheffield,England,United Kingdom"/>
    <s v="Northern Europe"/>
    <s v="Europe"/>
    <x v="1"/>
    <x v="1"/>
    <s v="Canon Fax Machine, Color"/>
    <n v="1279.32"/>
    <n v="2"/>
    <n v="8"/>
    <n v="1"/>
    <n v="0.5"/>
    <n v="-639.72"/>
    <n v="3"/>
    <n v="75.13"/>
    <n v="1"/>
    <s v="Medium"/>
    <n v="2"/>
  </r>
  <r>
    <s v="TZ-2015-AG900129-42173"/>
    <d v="2015-06-18T00:00:00"/>
    <d v="2015-06-22T00:00:00"/>
    <s v="Standard Class"/>
    <s v="Consumer"/>
    <n v="1"/>
    <s v="Dar es Salaam"/>
    <s v="Dar Es Salaam"/>
    <s v="Tanzania"/>
    <s v="Dar es Salaam,Dar Es Salaam,Tanzania"/>
    <s v="Eastern Africa"/>
    <s v="Africa"/>
    <x v="1"/>
    <x v="6"/>
    <s v="Okidata Receipt Printer, Wireless"/>
    <n v="1106.19"/>
    <n v="2"/>
    <n v="10"/>
    <n v="2"/>
    <n v="0.1"/>
    <n v="208.89000000000001"/>
    <n v="1"/>
    <n v="75.09"/>
    <n v="1"/>
    <s v="Medium"/>
    <n v="2"/>
  </r>
  <r>
    <s v="US-2015-TZ2144518-42259"/>
    <d v="2015-09-12T00:00:00"/>
    <d v="2015-09-19T00:00:00"/>
    <s v="Standard Class"/>
    <s v="Corporate"/>
    <n v="2"/>
    <s v="Abreu e Lima"/>
    <s v="Pernambuco"/>
    <s v="Brazil"/>
    <s v="Abreu e Lima,Pernambuco,Brazil"/>
    <s v="South America"/>
    <s v="LATAM"/>
    <x v="2"/>
    <x v="3"/>
    <s v="Chromcraft Conference Table, Rectangular"/>
    <n v="928.25600000000009"/>
    <n v="1"/>
    <n v="2"/>
    <n v="1"/>
    <n v="0.2"/>
    <n v="-81.224000000000018"/>
    <n v="3"/>
    <n v="75.004999999999995"/>
    <n v="1"/>
    <s v="Medium"/>
    <n v="2"/>
  </r>
  <r>
    <s v="SA-2015-DJ3510110-42363"/>
    <d v="2015-12-25T00:00:00"/>
    <d v="2015-12-28T00:00:00"/>
    <s v="Second Class"/>
    <s v="Corporate"/>
    <n v="2"/>
    <s v="Riyadh"/>
    <s v="Ar Riyad"/>
    <s v="Saudi Arabia"/>
    <s v="Riyadh,Ar Riyad,Saudi Arabia"/>
    <s v="Western Asia"/>
    <s v="Asia Pacific"/>
    <x v="0"/>
    <x v="12"/>
    <s v="Smead Lockers, Industrial"/>
    <n v="198.89999999999998"/>
    <n v="1"/>
    <n v="1"/>
    <n v="1"/>
    <n v="0"/>
    <n v="55.679999999999993"/>
    <n v="1"/>
    <n v="74.97"/>
    <n v="1"/>
    <s v="Critical"/>
    <n v="4"/>
  </r>
  <r>
    <s v="ES-2015-MH1811545-42237"/>
    <d v="2015-08-21T00:00:00"/>
    <d v="2015-08-22T00:00:00"/>
    <s v="First Class"/>
    <s v="Home Office"/>
    <n v="3"/>
    <s v="Bagnolet"/>
    <s v="Ile-de-France"/>
    <s v="France"/>
    <s v="Bagnolet,Ile-de-France,France"/>
    <s v="Western Europe"/>
    <s v="Europe"/>
    <x v="0"/>
    <x v="7"/>
    <s v="Binney &amp; Smith Canvas, Water Color"/>
    <n v="327.24"/>
    <n v="1"/>
    <n v="6"/>
    <n v="1"/>
    <n v="0"/>
    <n v="156.96000000000004"/>
    <n v="1"/>
    <n v="74.959999999999994"/>
    <n v="1"/>
    <s v="High"/>
    <n v="3"/>
  </r>
  <r>
    <s v="IT-2015-AM1036045-42114"/>
    <d v="2015-04-20T00:00:00"/>
    <d v="2015-04-24T00:00:00"/>
    <s v="Standard Class"/>
    <s v="Corporate"/>
    <n v="2"/>
    <s v="Talence"/>
    <s v="Aquitaine-Limousin-Poitou-Charentes"/>
    <s v="France"/>
    <s v="Talence,Aquitaine-Limousin-Poitou-Charentes,France"/>
    <s v="Western Europe"/>
    <s v="Europe"/>
    <x v="1"/>
    <x v="1"/>
    <s v="Canon Copy Machine, Digital"/>
    <n v="667.53899999999999"/>
    <n v="1"/>
    <n v="3"/>
    <n v="1"/>
    <n v="0.15"/>
    <n v="-31.491000000000014"/>
    <n v="3"/>
    <n v="74.94"/>
    <n v="1"/>
    <s v="High"/>
    <n v="3"/>
  </r>
  <r>
    <s v="ID-2015-DB1355592-42026"/>
    <d v="2015-01-22T00:00:00"/>
    <d v="2015-01-22T00:00:00"/>
    <s v="Same Day"/>
    <s v="Corporate"/>
    <n v="2"/>
    <s v="Manukau City"/>
    <s v="Auckland"/>
    <s v="New Zealand"/>
    <s v="Manukau City,Auckland,New Zealand"/>
    <s v="Oceania"/>
    <s v="Asia Pacific"/>
    <x v="0"/>
    <x v="0"/>
    <s v="KitchenAid Microwave, White"/>
    <n v="370.15199999999999"/>
    <n v="1"/>
    <n v="2"/>
    <n v="1"/>
    <n v="0.4"/>
    <n v="-74.087999999999994"/>
    <n v="3"/>
    <n v="74.930000000000007"/>
    <n v="1"/>
    <s v="High"/>
    <n v="3"/>
  </r>
  <r>
    <s v="ES-2015-JF1556534-42067"/>
    <d v="2015-03-04T00:00:00"/>
    <d v="2015-03-09T00:00:00"/>
    <s v="Standard Class"/>
    <s v="Consumer"/>
    <n v="1"/>
    <s v="Odense"/>
    <s v="South Denmark"/>
    <s v="Denmark"/>
    <s v="Odense,South Denmark,Denmark"/>
    <s v="Northern Europe"/>
    <s v="Europe"/>
    <x v="1"/>
    <x v="2"/>
    <s v="Motorola Signal Booster, Cordless"/>
    <n v="656.91000000000008"/>
    <n v="1"/>
    <n v="9"/>
    <n v="2"/>
    <n v="0.5"/>
    <n v="-65.880000000000109"/>
    <n v="3"/>
    <n v="74.87"/>
    <n v="1"/>
    <s v="Medium"/>
    <n v="2"/>
  </r>
  <r>
    <s v="ES-2015-DK1309045-42158"/>
    <d v="2015-06-03T00:00:00"/>
    <d v="2015-06-09T00:00:00"/>
    <s v="Standard Class"/>
    <s v="Consumer"/>
    <n v="1"/>
    <s v="Lyon"/>
    <s v="Auvergne-Rhône-Alpes"/>
    <s v="France"/>
    <s v="Lyon,Auvergne-Rhône-Alpes,France"/>
    <s v="Western Europe"/>
    <s v="Europe"/>
    <x v="0"/>
    <x v="12"/>
    <s v="Smead Lockers, Single Width"/>
    <n v="1428.84"/>
    <n v="2"/>
    <n v="8"/>
    <n v="1"/>
    <n v="0.1"/>
    <n v="555.48"/>
    <n v="1"/>
    <n v="74.86"/>
    <n v="1"/>
    <s v="Medium"/>
    <n v="2"/>
  </r>
  <r>
    <s v="ES-2015-BB1099048-42060"/>
    <d v="2015-02-25T00:00:00"/>
    <d v="2015-02-28T00:00:00"/>
    <s v="First Class"/>
    <s v="Corporate"/>
    <n v="2"/>
    <s v="Pforzheim"/>
    <s v="Baden-Württemberg"/>
    <s v="Germany"/>
    <s v="Pforzheim,Baden-Württemberg,Germany"/>
    <s v="Western Europe"/>
    <s v="Europe"/>
    <x v="1"/>
    <x v="2"/>
    <s v="Samsung Audio Dock, Full Size"/>
    <n v="672.48"/>
    <n v="1"/>
    <n v="4"/>
    <n v="1"/>
    <n v="0"/>
    <n v="87.36"/>
    <n v="1"/>
    <n v="74.849999999999994"/>
    <n v="1"/>
    <s v="Medium"/>
    <n v="2"/>
  </r>
  <r>
    <s v="ES-2015-NB18655120-42331"/>
    <d v="2015-11-23T00:00:00"/>
    <d v="2015-11-29T00:00:00"/>
    <s v="Standard Class"/>
    <s v="Corporate"/>
    <n v="2"/>
    <s v="Zamora"/>
    <s v="Castile and León"/>
    <s v="Spain"/>
    <s v="Zamora,Castile and León,Spain"/>
    <s v="Southern Europe"/>
    <s v="Europe"/>
    <x v="1"/>
    <x v="2"/>
    <s v="Cisco Speaker Phone, Full Size"/>
    <n v="754.75799999999992"/>
    <n v="1"/>
    <n v="6"/>
    <n v="1"/>
    <n v="0.1"/>
    <n v="201.25800000000001"/>
    <n v="1"/>
    <n v="74.849999999999994"/>
    <n v="1"/>
    <s v="Medium"/>
    <n v="2"/>
  </r>
  <r>
    <s v="MX-2015-SF2006528-42213"/>
    <d v="2015-07-28T00:00:00"/>
    <d v="2015-08-02T00:00:00"/>
    <s v="Second Class"/>
    <s v="Consumer"/>
    <n v="1"/>
    <s v="Bogotá"/>
    <s v="Bogota"/>
    <s v="Colombia"/>
    <s v="Bogotá,Bogota,Colombia"/>
    <s v="South America"/>
    <s v="LATAM"/>
    <x v="1"/>
    <x v="6"/>
    <s v="Panasonic Printer, White"/>
    <n v="706.40000000000009"/>
    <n v="1"/>
    <n v="4"/>
    <n v="1"/>
    <n v="0"/>
    <n v="240.16"/>
    <n v="1"/>
    <n v="74.828999999999994"/>
    <n v="1"/>
    <s v="Medium"/>
    <n v="2"/>
  </r>
  <r>
    <s v="MX-2015-AG1049582-42169"/>
    <d v="2015-06-14T00:00:00"/>
    <d v="2015-06-17T00:00:00"/>
    <s v="First Class"/>
    <s v="Corporate"/>
    <n v="2"/>
    <s v="Tlalpan"/>
    <s v="Distrito Federal"/>
    <s v="Mexico"/>
    <s v="Tlalpan,Distrito Federal,Mexico"/>
    <s v="Central America"/>
    <s v="LATAM"/>
    <x v="2"/>
    <x v="3"/>
    <s v="Bevis Wood Table, with Bottom Storage"/>
    <n v="569.18399999999997"/>
    <n v="1"/>
    <n v="2"/>
    <n v="1"/>
    <n v="0.2"/>
    <n v="14.224"/>
    <n v="1"/>
    <n v="74.783000000000001"/>
    <n v="1"/>
    <s v="High"/>
    <n v="3"/>
  </r>
  <r>
    <s v="ES-2015-SJ20215139-42341"/>
    <d v="2015-12-03T00:00:00"/>
    <d v="2015-12-05T00:00:00"/>
    <s v="Second Class"/>
    <s v="Consumer"/>
    <n v="1"/>
    <s v="Harrow"/>
    <s v="England"/>
    <s v="United Kingdom"/>
    <s v="Harrow,England,United Kingdom"/>
    <s v="Northern Europe"/>
    <s v="Europe"/>
    <x v="1"/>
    <x v="6"/>
    <s v="Panasonic Receipt Printer, White"/>
    <n v="715.86"/>
    <n v="1"/>
    <n v="6"/>
    <n v="1"/>
    <n v="0"/>
    <n v="250.38000000000002"/>
    <n v="1"/>
    <n v="74.75"/>
    <n v="1"/>
    <s v="Medium"/>
    <n v="2"/>
  </r>
  <r>
    <s v="IN-2015-DK1337527-42021"/>
    <d v="2015-01-17T00:00:00"/>
    <d v="2015-01-22T00:00:00"/>
    <s v="Standard Class"/>
    <s v="Consumer"/>
    <n v="1"/>
    <s v="Haikou"/>
    <s v="Hainan"/>
    <s v="China"/>
    <s v="Haikou,Hainan,China"/>
    <s v="Eastern Asia"/>
    <s v="Asia Pacific"/>
    <x v="2"/>
    <x v="3"/>
    <s v="Barricks Computer Table, with Bottom Storage"/>
    <n v="1008.0629999999999"/>
    <n v="2"/>
    <n v="3"/>
    <n v="1"/>
    <n v="0.3"/>
    <n v="28.773000000000138"/>
    <n v="1"/>
    <n v="74.72"/>
    <n v="1"/>
    <s v="Medium"/>
    <n v="2"/>
  </r>
  <r>
    <s v="IN-2015-LF1718558-42320"/>
    <d v="2015-11-12T00:00:00"/>
    <d v="2015-11-16T00:00:00"/>
    <s v="Standard Class"/>
    <s v="Consumer"/>
    <n v="1"/>
    <s v="Visakhapatnam"/>
    <s v="Andhra Pradesh"/>
    <s v="India"/>
    <s v="Visakhapatnam,Andhra Pradesh,India"/>
    <s v="Southern Asia"/>
    <s v="Asia Pacific"/>
    <x v="2"/>
    <x v="11"/>
    <s v="Rubbermaid Photo Frame, Black"/>
    <n v="621"/>
    <n v="1"/>
    <n v="12"/>
    <n v="2"/>
    <n v="0"/>
    <n v="99.359999999999985"/>
    <n v="1"/>
    <n v="74.63"/>
    <n v="1"/>
    <s v="High"/>
    <n v="3"/>
  </r>
  <r>
    <s v="IR-2015-SR1074060-42266"/>
    <d v="2015-09-19T00:00:00"/>
    <d v="2015-09-26T00:00:00"/>
    <s v="Standard Class"/>
    <s v="Home Office"/>
    <n v="3"/>
    <s v="Sari"/>
    <s v="Mazandaran"/>
    <s v="Iran"/>
    <s v="Sari,Mazandaran,Iran"/>
    <s v="Southern Asia"/>
    <s v="Asia Pacific"/>
    <x v="2"/>
    <x v="3"/>
    <s v="Barricks Round Table, with Bottom Storage"/>
    <n v="1003.0200000000001"/>
    <n v="2"/>
    <n v="2"/>
    <n v="1"/>
    <n v="0"/>
    <n v="30.06"/>
    <n v="1"/>
    <n v="74.59"/>
    <n v="1"/>
    <s v="Medium"/>
    <n v="2"/>
  </r>
  <r>
    <s v="IT-2015-CC1267045-42353"/>
    <d v="2015-12-15T00:00:00"/>
    <d v="2015-12-17T00:00:00"/>
    <s v="Second Class"/>
    <s v="Consumer"/>
    <n v="1"/>
    <s v="Oyonnax"/>
    <s v="Auvergne-Rhône-Alpes"/>
    <s v="France"/>
    <s v="Oyonnax,Auvergne-Rhône-Alpes,France"/>
    <s v="Western Europe"/>
    <s v="Europe"/>
    <x v="1"/>
    <x v="10"/>
    <s v="Memorex Memory Card, Bluetooth"/>
    <n v="306.80999999999995"/>
    <n v="1"/>
    <n v="3"/>
    <n v="1"/>
    <n v="0"/>
    <n v="64.350000000000009"/>
    <n v="1"/>
    <n v="74.58"/>
    <n v="1"/>
    <s v="Critical"/>
    <n v="4"/>
  </r>
  <r>
    <s v="IT-2015-MB17305125-42342"/>
    <d v="2015-12-04T00:00:00"/>
    <d v="2015-12-11T00:00:00"/>
    <s v="Standard Class"/>
    <s v="Consumer"/>
    <n v="1"/>
    <s v="Zurich"/>
    <s v="Zürich"/>
    <s v="Switzerland"/>
    <s v="Zurich,Zürich,Switzerland"/>
    <s v="Western Europe"/>
    <s v="Europe"/>
    <x v="1"/>
    <x v="1"/>
    <s v="Hewlett Copy Machine, High-Speed"/>
    <n v="1054.68"/>
    <n v="2"/>
    <n v="4"/>
    <n v="1"/>
    <n v="0"/>
    <n v="263.64"/>
    <n v="1"/>
    <n v="74.540000000000006"/>
    <n v="1"/>
    <s v="Medium"/>
    <n v="2"/>
  </r>
  <r>
    <s v="US-2015-SG208905-42353"/>
    <d v="2015-12-15T00:00:00"/>
    <d v="2015-12-19T00:00:00"/>
    <s v="Standard Class"/>
    <s v="Corporate"/>
    <n v="2"/>
    <s v="Buenos Aires"/>
    <s v="Buenos Aires"/>
    <s v="Argentina"/>
    <s v="Buenos Aires,Buenos Aires,Argentina"/>
    <s v="South America"/>
    <s v="LATAM"/>
    <x v="2"/>
    <x v="3"/>
    <s v="Hon Round Table, Fully Assembled"/>
    <n v="413.904"/>
    <n v="1"/>
    <n v="4"/>
    <n v="1"/>
    <n v="0.7"/>
    <n v="-551.93599999999992"/>
    <n v="3"/>
    <n v="74.397000000000006"/>
    <n v="1"/>
    <s v="High"/>
    <n v="3"/>
  </r>
  <r>
    <s v="MX-2015-EH1412539-42140"/>
    <d v="2015-05-16T00:00:00"/>
    <d v="2015-05-18T00:00:00"/>
    <s v="Second Class"/>
    <s v="Home Office"/>
    <n v="3"/>
    <s v="Apopa"/>
    <s v="San Salvador"/>
    <s v="El Salvador"/>
    <s v="Apopa,San Salvador,El Salvador"/>
    <s v="Central America"/>
    <s v="LATAM"/>
    <x v="1"/>
    <x v="1"/>
    <s v="Brother Fax and Copier, Digital"/>
    <n v="890.15611999999999"/>
    <n v="1"/>
    <n v="7"/>
    <n v="1"/>
    <n v="2E-3"/>
    <n v="131.91612000000001"/>
    <n v="1"/>
    <n v="74.385999999999996"/>
    <n v="1"/>
    <s v="Medium"/>
    <n v="2"/>
  </r>
  <r>
    <s v="IN-2015-JS1568527-42329"/>
    <d v="2015-11-21T00:00:00"/>
    <d v="2015-11-24T00:00:00"/>
    <s v="Second Class"/>
    <s v="Corporate"/>
    <n v="2"/>
    <s v="Hangzhou"/>
    <s v="Zhejiang"/>
    <s v="China"/>
    <s v="Hangzhou,Zhejiang,China"/>
    <s v="Eastern Asia"/>
    <s v="Asia Pacific"/>
    <x v="2"/>
    <x v="4"/>
    <s v="Ikea Floating Shelf Set, Metal"/>
    <n v="509.40000000000003"/>
    <n v="1"/>
    <n v="3"/>
    <n v="1"/>
    <n v="0"/>
    <n v="5.0400000000000009"/>
    <n v="1"/>
    <n v="74.37"/>
    <n v="1"/>
    <s v="High"/>
    <n v="3"/>
  </r>
  <r>
    <s v="IN-2015-DJ1363058-42153"/>
    <d v="2015-05-29T00:00:00"/>
    <d v="2015-06-02T00:00:00"/>
    <s v="Second Class"/>
    <s v="Consumer"/>
    <n v="1"/>
    <s v="Guntur"/>
    <s v="Andhra Pradesh"/>
    <s v="India"/>
    <s v="Guntur,Andhra Pradesh,India"/>
    <s v="Southern Asia"/>
    <s v="Asia Pacific"/>
    <x v="1"/>
    <x v="2"/>
    <s v="Cisco Speaker Phone, Full Size"/>
    <n v="838.61999999999989"/>
    <n v="1"/>
    <n v="6"/>
    <n v="1"/>
    <n v="0"/>
    <n v="176.03999999999996"/>
    <n v="1"/>
    <n v="74.290000000000006"/>
    <n v="1"/>
    <s v="Medium"/>
    <n v="2"/>
  </r>
  <r>
    <s v="ES-2015-EB141108-42267"/>
    <d v="2015-09-20T00:00:00"/>
    <d v="2015-09-23T00:00:00"/>
    <s v="Second Class"/>
    <s v="Consumer"/>
    <n v="1"/>
    <s v="Vienna"/>
    <s v="Vienna"/>
    <s v="Austria"/>
    <s v="Vienna,Vienna,Austria"/>
    <s v="Western Europe"/>
    <s v="Europe"/>
    <x v="2"/>
    <x v="5"/>
    <s v="SAFCO Swivel Stool, Set of Two"/>
    <n v="680.76"/>
    <n v="1"/>
    <n v="4"/>
    <n v="1"/>
    <n v="0"/>
    <n v="258.60000000000002"/>
    <n v="1"/>
    <n v="74.239999999999995"/>
    <n v="1"/>
    <s v="Medium"/>
    <n v="2"/>
  </r>
  <r>
    <s v="CA-2015-AW10930140-42248"/>
    <d v="2015-09-01T00:00:00"/>
    <d v="2015-09-05T00:00:00"/>
    <s v="Standard Class"/>
    <s v="Home Office"/>
    <n v="3"/>
    <s v="San Francisco"/>
    <s v="California"/>
    <s v="United States"/>
    <s v="San Francisco,California,United States"/>
    <s v="Western US"/>
    <s v="USCA"/>
    <x v="1"/>
    <x v="2"/>
    <s v="Aastra 6757i CT Wireless VoIP phone"/>
    <n v="689.40800000000002"/>
    <n v="1"/>
    <n v="4"/>
    <n v="1"/>
    <n v="0.2"/>
    <n v="77.558399999999978"/>
    <n v="1"/>
    <n v="26.61"/>
    <n v="1"/>
    <s v="Medium"/>
    <n v="2"/>
  </r>
  <r>
    <s v="IT-2015-TH2123545-42013"/>
    <d v="2015-01-09T00:00:00"/>
    <d v="2015-01-09T00:00:00"/>
    <s v="Same Day"/>
    <s v="Corporate"/>
    <n v="2"/>
    <s v="Paris"/>
    <s v="Ile-de-France"/>
    <s v="France"/>
    <s v="Paris,Ile-de-France,France"/>
    <s v="Western Europe"/>
    <s v="Europe"/>
    <x v="1"/>
    <x v="6"/>
    <s v="StarTech Inkjet, Durable"/>
    <n v="1020.6120000000002"/>
    <n v="2"/>
    <n v="4"/>
    <n v="1"/>
    <n v="0.15"/>
    <n v="-48.108000000000033"/>
    <n v="3"/>
    <n v="74.180000000000007"/>
    <n v="1"/>
    <s v="High"/>
    <n v="3"/>
  </r>
  <r>
    <s v="ES-2015-PO18850139-42207"/>
    <d v="2015-07-22T00:00:00"/>
    <d v="2015-07-24T00:00:00"/>
    <s v="First Class"/>
    <s v="Consumer"/>
    <n v="1"/>
    <s v="Waterlooville"/>
    <s v="England"/>
    <s v="United Kingdom"/>
    <s v="Waterlooville,England,United Kingdom"/>
    <s v="Northern Europe"/>
    <s v="Europe"/>
    <x v="0"/>
    <x v="8"/>
    <s v="Ibico Binding Machine, Durable"/>
    <n v="264.60000000000002"/>
    <n v="1"/>
    <n v="5"/>
    <n v="1"/>
    <n v="0"/>
    <n v="121.64999999999999"/>
    <n v="1"/>
    <n v="73.91"/>
    <n v="1"/>
    <s v="Critical"/>
    <n v="4"/>
  </r>
  <r>
    <s v="US-2015-AW10930140-42323"/>
    <d v="2015-11-15T00:00:00"/>
    <d v="2015-11-18T00:00:00"/>
    <s v="First Class"/>
    <s v="Home Office"/>
    <n v="3"/>
    <s v="Minneapolis"/>
    <s v="Minnesota"/>
    <s v="United States"/>
    <s v="Minneapolis,Minnesota,United States"/>
    <s v="Central US"/>
    <s v="USCA"/>
    <x v="0"/>
    <x v="16"/>
    <s v="Security-Tint Envelopes"/>
    <n v="15.28"/>
    <n v="1"/>
    <n v="2"/>
    <n v="1"/>
    <n v="0"/>
    <n v="7.4871999999999996"/>
    <n v="1"/>
    <n v="1.58"/>
    <n v="1"/>
    <s v="High"/>
    <n v="3"/>
  </r>
  <r>
    <s v="ES-2015-ME1772548-42095"/>
    <d v="2015-04-01T00:00:00"/>
    <d v="2015-04-04T00:00:00"/>
    <s v="First Class"/>
    <s v="Consumer"/>
    <n v="1"/>
    <s v="Hanover"/>
    <s v="Lower Saxony"/>
    <s v="Germany"/>
    <s v="Hanover,Lower Saxony,Germany"/>
    <s v="Western Europe"/>
    <s v="Europe"/>
    <x v="1"/>
    <x v="2"/>
    <s v="Samsung Office Telephone, Full Size"/>
    <n v="166.27499999999998"/>
    <n v="1"/>
    <n v="5"/>
    <n v="1"/>
    <n v="0.5"/>
    <n v="-69.974999999999994"/>
    <n v="3"/>
    <n v="73.680000000000007"/>
    <n v="1"/>
    <s v="Critical"/>
    <n v="4"/>
  </r>
  <r>
    <s v="MX-2015-JC1538582-42335"/>
    <d v="2015-11-27T00:00:00"/>
    <d v="2015-11-30T00:00:00"/>
    <s v="Second Class"/>
    <s v="Consumer"/>
    <n v="1"/>
    <s v="León"/>
    <s v="Guanajuato"/>
    <s v="Mexico"/>
    <s v="León,Guanajuato,Mexico"/>
    <s v="Central America"/>
    <s v="LATAM"/>
    <x v="1"/>
    <x v="1"/>
    <s v="Brother Copy Machine, Color"/>
    <n v="350.93671999999998"/>
    <n v="1"/>
    <n v="2"/>
    <n v="1"/>
    <n v="2E-3"/>
    <n v="125.85672"/>
    <n v="1"/>
    <n v="73.594000000000008"/>
    <n v="1"/>
    <s v="Critical"/>
    <n v="4"/>
  </r>
  <r>
    <s v="ES-2015-SW2045545-42078"/>
    <d v="2015-03-15T00:00:00"/>
    <d v="2015-03-16T00:00:00"/>
    <s v="First Class"/>
    <s v="Consumer"/>
    <n v="1"/>
    <s v="Wattrelos"/>
    <s v="Nord-Pas-de-Calais-Picardie"/>
    <s v="France"/>
    <s v="Wattrelos,Nord-Pas-de-Calais-Picardie,France"/>
    <s v="Western Europe"/>
    <s v="Europe"/>
    <x v="0"/>
    <x v="12"/>
    <s v="Eldon Lockers, Wire Frame"/>
    <n v="354.56399999999996"/>
    <n v="1"/>
    <n v="2"/>
    <n v="1"/>
    <n v="0.1"/>
    <n v="39.384"/>
    <n v="1"/>
    <n v="73.58"/>
    <n v="1"/>
    <s v="Medium"/>
    <n v="2"/>
  </r>
  <r>
    <s v="ES-2015-JB15400139-42241"/>
    <d v="2015-08-25T00:00:00"/>
    <d v="2015-08-28T00:00:00"/>
    <s v="Second Class"/>
    <s v="Corporate"/>
    <n v="2"/>
    <s v="Dewsbury"/>
    <s v="England"/>
    <s v="United Kingdom"/>
    <s v="Dewsbury,England,United Kingdom"/>
    <s v="Northern Europe"/>
    <s v="Europe"/>
    <x v="1"/>
    <x v="1"/>
    <s v="Hewlett Fax Machine, High-Speed"/>
    <n v="954.36"/>
    <n v="1"/>
    <n v="3"/>
    <n v="1"/>
    <n v="0"/>
    <n v="95.399999999999991"/>
    <n v="1"/>
    <n v="73.569999999999993"/>
    <n v="1"/>
    <s v="Medium"/>
    <n v="2"/>
  </r>
  <r>
    <s v="ES-2015-SC2068045-42348"/>
    <d v="2015-12-10T00:00:00"/>
    <d v="2015-12-12T00:00:00"/>
    <s v="Second Class"/>
    <s v="Home Office"/>
    <n v="3"/>
    <s v="Marignane"/>
    <s v="Provence-Alpes-Côte d'Azur"/>
    <s v="France"/>
    <s v="Marignane,Provence-Alpes-Côte d'Azur,France"/>
    <s v="Western Europe"/>
    <s v="Europe"/>
    <x v="1"/>
    <x v="2"/>
    <s v="Nokia Office Telephone, Cordless"/>
    <n v="231.13200000000001"/>
    <n v="1"/>
    <n v="4"/>
    <n v="1"/>
    <n v="0.15"/>
    <n v="-16.428000000000004"/>
    <n v="3"/>
    <n v="73.55"/>
    <n v="1"/>
    <s v="Critical"/>
    <n v="4"/>
  </r>
  <r>
    <s v="MX-2015-GM1468093-42364"/>
    <d v="2015-12-26T00:00:00"/>
    <d v="2015-12-26T00:00:00"/>
    <s v="Same Day"/>
    <s v="Consumer"/>
    <n v="1"/>
    <s v="Managua"/>
    <s v="Managua"/>
    <s v="Nicaragua"/>
    <s v="Managua,Managua,Nicaragua"/>
    <s v="Central America"/>
    <s v="LATAM"/>
    <x v="1"/>
    <x v="2"/>
    <s v="Motorola Speaker Phone, Full Size"/>
    <n v="262.14"/>
    <n v="1"/>
    <n v="3"/>
    <n v="1"/>
    <n v="0"/>
    <n v="5.22"/>
    <n v="1"/>
    <n v="73.457000000000008"/>
    <n v="1"/>
    <s v="Medium"/>
    <n v="2"/>
  </r>
  <r>
    <s v="US-2015-NS1850582-42308"/>
    <d v="2015-10-31T00:00:00"/>
    <d v="2015-11-04T00:00:00"/>
    <s v="Standard Class"/>
    <s v="Consumer"/>
    <n v="1"/>
    <s v="Monterrey"/>
    <s v="Nuevo León"/>
    <s v="Mexico"/>
    <s v="Monterrey,Nuevo León,Mexico"/>
    <s v="Central America"/>
    <s v="LATAM"/>
    <x v="2"/>
    <x v="11"/>
    <s v="Deflect-O Frame, Black"/>
    <n v="484.17600000000004"/>
    <n v="1"/>
    <n v="11"/>
    <n v="2"/>
    <n v="0.4"/>
    <n v="-137.32400000000001"/>
    <n v="3"/>
    <n v="73.41"/>
    <n v="1"/>
    <s v="High"/>
    <n v="3"/>
  </r>
  <r>
    <s v="ES-2015-AR1051045-42234"/>
    <d v="2015-08-18T00:00:00"/>
    <d v="2015-08-18T00:00:00"/>
    <s v="Same Day"/>
    <s v="Consumer"/>
    <n v="1"/>
    <s v="Bagneux"/>
    <s v="Ile-de-France"/>
    <s v="France"/>
    <s v="Bagneux,Ile-de-France,France"/>
    <s v="Western Europe"/>
    <s v="Europe"/>
    <x v="2"/>
    <x v="11"/>
    <s v="Rubbermaid Frame, Durable"/>
    <n v="427.68000000000006"/>
    <n v="1"/>
    <n v="4"/>
    <n v="1"/>
    <n v="0"/>
    <n v="106.92"/>
    <n v="1"/>
    <n v="73.290000000000006"/>
    <n v="1"/>
    <s v="High"/>
    <n v="3"/>
  </r>
  <r>
    <s v="US-2015-FH1436582-42327"/>
    <d v="2015-11-19T00:00:00"/>
    <d v="2015-11-22T00:00:00"/>
    <s v="Second Class"/>
    <s v="Corporate"/>
    <n v="2"/>
    <s v="Saltillo"/>
    <s v="Coahuila"/>
    <s v="Mexico"/>
    <s v="Saltillo,Coahuila,Mexico"/>
    <s v="Central America"/>
    <s v="LATAM"/>
    <x v="2"/>
    <x v="4"/>
    <s v="Safco Classic Bookcase, Mobile"/>
    <n v="705.07200000000012"/>
    <n v="1"/>
    <n v="3"/>
    <n v="1"/>
    <n v="0.2"/>
    <n v="-132.22800000000001"/>
    <n v="3"/>
    <n v="73.219000000000008"/>
    <n v="1"/>
    <s v="Medium"/>
    <n v="2"/>
  </r>
  <r>
    <s v="CA-2015-AJ10945140-42248"/>
    <d v="2015-09-01T00:00:00"/>
    <d v="2015-09-06T00:00:00"/>
    <s v="Standard Class"/>
    <s v="Consumer"/>
    <n v="1"/>
    <s v="Lawrence"/>
    <s v="Indiana"/>
    <s v="United States"/>
    <s v="Lawrence,Indiana,United States"/>
    <s v="Central US"/>
    <s v="USCA"/>
    <x v="0"/>
    <x v="0"/>
    <s v="Tripp Lite Isotel 8 Ultra 8 Outlet Metal Surge"/>
    <n v="638.73"/>
    <n v="1"/>
    <n v="9"/>
    <n v="2"/>
    <n v="0"/>
    <n v="166.06979999999999"/>
    <n v="1"/>
    <n v="43.97"/>
    <n v="1"/>
    <s v="Medium"/>
    <n v="2"/>
  </r>
  <r>
    <s v="ES-2015-EH13945139-42179"/>
    <d v="2015-06-24T00:00:00"/>
    <d v="2015-06-27T00:00:00"/>
    <s v="First Class"/>
    <s v="Consumer"/>
    <n v="1"/>
    <s v="London"/>
    <s v="England"/>
    <s v="United Kingdom"/>
    <s v="London,England,United Kingdom"/>
    <s v="Northern Europe"/>
    <s v="Europe"/>
    <x v="1"/>
    <x v="2"/>
    <s v="Nokia Audio Dock, Full Size"/>
    <n v="604.90800000000002"/>
    <n v="1"/>
    <n v="4"/>
    <n v="1"/>
    <n v="0.1"/>
    <n v="47.027999999999992"/>
    <n v="1"/>
    <n v="73.180000000000007"/>
    <n v="1"/>
    <s v="Critical"/>
    <n v="4"/>
  </r>
  <r>
    <s v="ES-2015-JG1580548-42235"/>
    <d v="2015-08-19T00:00:00"/>
    <d v="2015-08-22T00:00:00"/>
    <s v="First Class"/>
    <s v="Corporate"/>
    <n v="2"/>
    <s v="Berlin"/>
    <s v="Berlin"/>
    <s v="Germany"/>
    <s v="Berlin,Berlin,Germany"/>
    <s v="Western Europe"/>
    <s v="Europe"/>
    <x v="0"/>
    <x v="12"/>
    <s v="Fellowes Lockers, Industrial"/>
    <n v="332.49600000000004"/>
    <n v="1"/>
    <n v="2"/>
    <n v="1"/>
    <n v="0.2"/>
    <n v="99.695999999999984"/>
    <n v="1"/>
    <n v="73.08"/>
    <n v="1"/>
    <s v="Critical"/>
    <n v="4"/>
  </r>
  <r>
    <s v="ES-2015-MP1817545-42122"/>
    <d v="2015-04-28T00:00:00"/>
    <d v="2015-05-03T00:00:00"/>
    <s v="Standard Class"/>
    <s v="Home Office"/>
    <n v="3"/>
    <s v="Montereau-Fault-Yonne"/>
    <s v="Ile-de-France"/>
    <s v="France"/>
    <s v="Montereau-Fault-Yonne,Ile-de-France,France"/>
    <s v="Western Europe"/>
    <s v="Europe"/>
    <x v="1"/>
    <x v="1"/>
    <s v="Brother Copy Machine, Laser"/>
    <n v="667.92150000000004"/>
    <n v="1"/>
    <n v="3"/>
    <n v="1"/>
    <n v="0.15"/>
    <n v="-110.03849999999998"/>
    <n v="3"/>
    <n v="73"/>
    <n v="1"/>
    <s v="High"/>
    <n v="3"/>
  </r>
  <r>
    <s v="IN-2015-LL168407-42252"/>
    <d v="2015-09-05T00:00:00"/>
    <d v="2015-09-11T00:00:00"/>
    <s v="Standard Class"/>
    <s v="Consumer"/>
    <n v="1"/>
    <s v="Geelong"/>
    <s v="Victoria"/>
    <s v="Australia"/>
    <s v="Geelong,Victoria,Australia"/>
    <s v="Oceania"/>
    <s v="Asia Pacific"/>
    <x v="2"/>
    <x v="4"/>
    <s v="Safco Classic Bookcase, Mobile"/>
    <n v="793.2059999999999"/>
    <n v="1"/>
    <n v="2"/>
    <n v="1"/>
    <n v="0.1"/>
    <n v="8.7659999999999911"/>
    <n v="1"/>
    <n v="72.959999999999994"/>
    <n v="1"/>
    <s v="Medium"/>
    <n v="2"/>
  </r>
  <r>
    <s v="ZA-2015-JB6045147-42165"/>
    <d v="2015-06-10T00:00:00"/>
    <d v="2015-06-14T00:00:00"/>
    <s v="Standard Class"/>
    <s v="Home Office"/>
    <n v="3"/>
    <s v="Bulawayo"/>
    <s v="Bulawayo"/>
    <s v="Zimbabwe"/>
    <s v="Bulawayo,Bulawayo,Zimbabwe"/>
    <s v="Eastern Africa"/>
    <s v="Africa"/>
    <x v="2"/>
    <x v="5"/>
    <s v="Harbour Creations Rocking Chair, Set of Two"/>
    <n v="627.22799999999995"/>
    <n v="1"/>
    <n v="14"/>
    <n v="3"/>
    <n v="0.7"/>
    <n v="-1087.2119999999995"/>
    <n v="3"/>
    <n v="72.95"/>
    <n v="1"/>
    <s v="High"/>
    <n v="3"/>
  </r>
  <r>
    <s v="IN-2015-EB1417058-42238"/>
    <d v="2015-08-22T00:00:00"/>
    <d v="2015-08-24T00:00:00"/>
    <s v="Second Class"/>
    <s v="Consumer"/>
    <n v="1"/>
    <s v="Allahabad"/>
    <s v="Uttar Pradesh"/>
    <s v="India"/>
    <s v="Allahabad,Uttar Pradesh,India"/>
    <s v="Southern Asia"/>
    <s v="Asia Pacific"/>
    <x v="2"/>
    <x v="5"/>
    <s v="Office Star Rocking Chair, Black"/>
    <n v="553.92000000000007"/>
    <n v="1"/>
    <n v="4"/>
    <n v="1"/>
    <n v="0"/>
    <n v="199.32"/>
    <n v="1"/>
    <n v="72.930000000000007"/>
    <n v="1"/>
    <s v="High"/>
    <n v="3"/>
  </r>
  <r>
    <s v="MX-2015-CA1205582-42276"/>
    <d v="2015-09-29T00:00:00"/>
    <d v="2015-10-05T00:00:00"/>
    <s v="Standard Class"/>
    <s v="Home Office"/>
    <n v="3"/>
    <s v="León"/>
    <s v="Guanajuato"/>
    <s v="Mexico"/>
    <s v="León,Guanajuato,Mexico"/>
    <s v="Central America"/>
    <s v="LATAM"/>
    <x v="2"/>
    <x v="5"/>
    <s v="Hon Executive Leather Armchair, Adjustable"/>
    <n v="735.4079999999999"/>
    <n v="1"/>
    <n v="3"/>
    <n v="1"/>
    <n v="0.2"/>
    <n v="82.728000000000037"/>
    <n v="1"/>
    <n v="72.861999999999995"/>
    <n v="1"/>
    <s v="Low"/>
    <n v="1"/>
  </r>
  <r>
    <s v="SU-2015-BB990122-42279"/>
    <d v="2015-10-02T00:00:00"/>
    <d v="2015-10-02T00:00:00"/>
    <s v="Same Day"/>
    <s v="Corporate"/>
    <n v="2"/>
    <s v="Bur Sudan"/>
    <s v="Red Sea"/>
    <s v="Sudan"/>
    <s v="Bur Sudan,Red Sea,Sudan"/>
    <s v="North Africa"/>
    <s v="Africa"/>
    <x v="2"/>
    <x v="4"/>
    <s v="Sauder Library with Doors, Mobile"/>
    <n v="390.15"/>
    <n v="1"/>
    <n v="1"/>
    <n v="1"/>
    <n v="0"/>
    <n v="58.5"/>
    <n v="1"/>
    <n v="72.83"/>
    <n v="1"/>
    <s v="Medium"/>
    <n v="2"/>
  </r>
  <r>
    <s v="MX-2015-BM1157518-42258"/>
    <d v="2015-09-11T00:00:00"/>
    <d v="2015-09-15T00:00:00"/>
    <s v="Standard Class"/>
    <s v="Corporate"/>
    <n v="2"/>
    <s v="Francisco Beltrão"/>
    <s v="Parana"/>
    <s v="Brazil"/>
    <s v="Francisco Beltrão,Parana,Brazil"/>
    <s v="South America"/>
    <s v="LATAM"/>
    <x v="2"/>
    <x v="4"/>
    <s v="Sauder Classic Bookcase, Traditional"/>
    <n v="1162.6400000000001"/>
    <n v="2"/>
    <n v="4"/>
    <n v="1"/>
    <n v="0"/>
    <n v="255.76"/>
    <n v="1"/>
    <n v="72.760999999999996"/>
    <n v="1"/>
    <s v="Medium"/>
    <n v="2"/>
  </r>
  <r>
    <s v="ES-2015-AH1012045-42057"/>
    <d v="2015-02-22T00:00:00"/>
    <d v="2015-02-22T00:00:00"/>
    <s v="Same Day"/>
    <s v="Home Office"/>
    <n v="3"/>
    <s v="Vallauris"/>
    <s v="Provence-Alpes-Côte d'Azur"/>
    <s v="France"/>
    <s v="Vallauris,Provence-Alpes-Côte d'Azur,France"/>
    <s v="Western Europe"/>
    <s v="Europe"/>
    <x v="0"/>
    <x v="12"/>
    <s v="Eldon Lockers, Wire Frame"/>
    <n v="886.40999999999985"/>
    <n v="1"/>
    <n v="5"/>
    <n v="1"/>
    <n v="0.1"/>
    <n v="98.45999999999998"/>
    <n v="1"/>
    <n v="72.760000000000005"/>
    <n v="1"/>
    <s v="High"/>
    <n v="3"/>
  </r>
  <r>
    <s v="ES-2015-SJ20215120-42238"/>
    <d v="2015-08-22T00:00:00"/>
    <d v="2015-08-26T00:00:00"/>
    <s v="Second Class"/>
    <s v="Consumer"/>
    <n v="1"/>
    <s v="Burgos"/>
    <s v="Castile and León"/>
    <s v="Spain"/>
    <s v="Burgos,Castile and León,Spain"/>
    <s v="Southern Europe"/>
    <s v="Europe"/>
    <x v="2"/>
    <x v="4"/>
    <s v="Ikea Classic Bookcase, Metal"/>
    <n v="1233.6299999999999"/>
    <n v="2"/>
    <n v="3"/>
    <n v="1"/>
    <n v="0"/>
    <n v="234.36"/>
    <n v="1"/>
    <n v="72.73"/>
    <n v="1"/>
    <s v="Medium"/>
    <n v="2"/>
  </r>
  <r>
    <s v="IN-2015-AA103751-42195"/>
    <d v="2015-07-10T00:00:00"/>
    <d v="2015-07-15T00:00:00"/>
    <s v="Second Class"/>
    <s v="Consumer"/>
    <n v="1"/>
    <s v="Kabul"/>
    <s v="Kabul"/>
    <s v="Afghanistan"/>
    <s v="Kabul,Kabul,Afghanistan"/>
    <s v="Southern Asia"/>
    <s v="Asia Pacific"/>
    <x v="0"/>
    <x v="0"/>
    <s v="Hoover Toaster, Red"/>
    <n v="669.12000000000012"/>
    <n v="1"/>
    <n v="8"/>
    <n v="1"/>
    <n v="0"/>
    <n v="280.79999999999995"/>
    <n v="1"/>
    <n v="72.67"/>
    <n v="1"/>
    <s v="High"/>
    <n v="3"/>
  </r>
  <r>
    <s v="ID-2015-BF11005130-42361"/>
    <d v="2015-12-23T00:00:00"/>
    <d v="2015-12-29T00:00:00"/>
    <s v="Standard Class"/>
    <s v="Home Office"/>
    <n v="3"/>
    <s v="Bangkok"/>
    <s v="Bangkok"/>
    <s v="Thailand"/>
    <s v="Bangkok,Bangkok,Thailand"/>
    <s v="Southeastern Asia"/>
    <s v="Asia Pacific"/>
    <x v="1"/>
    <x v="1"/>
    <s v="HP Fax Machine, Digital"/>
    <n v="566.20619999999997"/>
    <n v="1"/>
    <n v="3"/>
    <n v="1"/>
    <n v="0.37"/>
    <n v="-197.80379999999997"/>
    <n v="3"/>
    <n v="72.58"/>
    <n v="1"/>
    <s v="Low"/>
    <n v="1"/>
  </r>
  <r>
    <s v="IN-2015-BD1177027-42165"/>
    <d v="2015-06-10T00:00:00"/>
    <d v="2015-06-16T00:00:00"/>
    <s v="Standard Class"/>
    <s v="Consumer"/>
    <n v="1"/>
    <s v="Baotou"/>
    <s v="Inner Mongolia"/>
    <s v="China"/>
    <s v="Baotou,Inner Mongolia,China"/>
    <s v="Eastern Asia"/>
    <s v="Asia Pacific"/>
    <x v="1"/>
    <x v="2"/>
    <s v="Cisco Signal Booster, VoIP"/>
    <n v="1215.3600000000001"/>
    <n v="2"/>
    <n v="8"/>
    <n v="1"/>
    <n v="0"/>
    <n v="413.04"/>
    <n v="1"/>
    <n v="72.55"/>
    <n v="1"/>
    <s v="Medium"/>
    <n v="2"/>
  </r>
  <r>
    <s v="ES-2015-TT2146014-42201"/>
    <d v="2015-07-16T00:00:00"/>
    <d v="2015-07-20T00:00:00"/>
    <s v="Second Class"/>
    <s v="Home Office"/>
    <n v="3"/>
    <s v="Genk"/>
    <s v="Limburg"/>
    <s v="Belgium"/>
    <s v="Genk,Limburg,Belgium"/>
    <s v="Western Europe"/>
    <s v="Europe"/>
    <x v="2"/>
    <x v="11"/>
    <s v="Deflect-O Frame, Black"/>
    <n v="550.19999999999993"/>
    <n v="1"/>
    <n v="5"/>
    <n v="1"/>
    <n v="0"/>
    <n v="241.95"/>
    <n v="1"/>
    <n v="72.55"/>
    <n v="1"/>
    <s v="High"/>
    <n v="3"/>
  </r>
  <r>
    <s v="CA-2015-AJ10945140-42284"/>
    <d v="2015-10-07T00:00:00"/>
    <d v="2015-10-12T00:00:00"/>
    <s v="Standard Class"/>
    <s v="Consumer"/>
    <n v="1"/>
    <s v="Chandler"/>
    <s v="Arizona"/>
    <s v="United States"/>
    <s v="Chandler,Arizona,United States"/>
    <s v="Western US"/>
    <s v="USCA"/>
    <x v="0"/>
    <x v="7"/>
    <s v="Avery Hi-Liter Smear-Safe Highlighters"/>
    <n v="9.3439999999999994"/>
    <n v="1"/>
    <n v="2"/>
    <n v="1"/>
    <n v="0.2"/>
    <n v="1.8687999999999998"/>
    <n v="1"/>
    <n v="1.6400000000000001"/>
    <n v="1"/>
    <s v="Medium"/>
    <n v="2"/>
  </r>
  <r>
    <s v="IN-2015-TC2114566-42318"/>
    <d v="2015-11-10T00:00:00"/>
    <d v="2015-11-13T00:00:00"/>
    <s v="First Class"/>
    <s v="Corporate"/>
    <n v="2"/>
    <s v="Yokkaichi"/>
    <s v="Mie"/>
    <s v="Japan"/>
    <s v="Yokkaichi,Mie,Japan"/>
    <s v="Eastern Asia"/>
    <s v="Asia Pacific"/>
    <x v="1"/>
    <x v="2"/>
    <s v="Samsung Office Telephone, VoIP"/>
    <n v="587.79"/>
    <n v="1"/>
    <n v="9"/>
    <n v="2"/>
    <n v="0"/>
    <n v="264.33"/>
    <n v="1"/>
    <n v="72.37"/>
    <n v="1"/>
    <s v="Medium"/>
    <n v="2"/>
  </r>
  <r>
    <s v="ES-2015-CK1220564-42325"/>
    <d v="2015-11-17T00:00:00"/>
    <d v="2015-11-22T00:00:00"/>
    <s v="Second Class"/>
    <s v="Consumer"/>
    <n v="1"/>
    <s v="Florence"/>
    <s v="Tuscany"/>
    <s v="Italy"/>
    <s v="Florence,Tuscany,Italy"/>
    <s v="Southern Europe"/>
    <s v="Europe"/>
    <x v="1"/>
    <x v="1"/>
    <s v="Hewlett Ink, Laser"/>
    <n v="743.39999999999986"/>
    <n v="1"/>
    <n v="5"/>
    <n v="1"/>
    <n v="0"/>
    <n v="89.1"/>
    <n v="1"/>
    <n v="72.319999999999993"/>
    <n v="1"/>
    <s v="Medium"/>
    <n v="2"/>
  </r>
  <r>
    <s v="IN-2015-SW202457-42251"/>
    <d v="2015-09-04T00:00:00"/>
    <d v="2015-09-05T00:00:00"/>
    <s v="First Class"/>
    <s v="Consumer"/>
    <n v="1"/>
    <s v="Melbourne"/>
    <s v="Victoria"/>
    <s v="Australia"/>
    <s v="Melbourne,Victoria,Australia"/>
    <s v="Oceania"/>
    <s v="Asia Pacific"/>
    <x v="2"/>
    <x v="4"/>
    <s v="Bush Corner Shelving, Metal"/>
    <n v="444.41999999999996"/>
    <n v="1"/>
    <n v="4"/>
    <n v="1"/>
    <n v="0.1"/>
    <n v="153.06"/>
    <n v="1"/>
    <n v="72.31"/>
    <n v="1"/>
    <s v="High"/>
    <n v="3"/>
  </r>
  <r>
    <s v="ID-2015-GP1474092-42313"/>
    <d v="2015-11-05T00:00:00"/>
    <d v="2015-11-07T00:00:00"/>
    <s v="First Class"/>
    <s v="Corporate"/>
    <n v="2"/>
    <s v="Manukau City"/>
    <s v="Auckland"/>
    <s v="New Zealand"/>
    <s v="Manukau City,Auckland,New Zealand"/>
    <s v="Oceania"/>
    <s v="Asia Pacific"/>
    <x v="1"/>
    <x v="2"/>
    <s v="Cisco Speaker Phone, Cordless"/>
    <n v="339.19199999999995"/>
    <n v="1"/>
    <n v="4"/>
    <n v="1"/>
    <n v="0.4"/>
    <n v="-62.20799999999997"/>
    <n v="3"/>
    <n v="72.28"/>
    <n v="1"/>
    <s v="High"/>
    <n v="3"/>
  </r>
  <r>
    <s v="MX-2015-MP1796531-42193"/>
    <d v="2015-07-08T00:00:00"/>
    <d v="2015-07-12T00:00:00"/>
    <s v="Standard Class"/>
    <s v="Corporate"/>
    <n v="2"/>
    <s v="Santiago de Cuba"/>
    <s v="Santiago de Cuba"/>
    <s v="Cuba"/>
    <s v="Santiago de Cuba,Santiago de Cuba,Cuba"/>
    <s v="Caribbean"/>
    <s v="LATAM"/>
    <x v="2"/>
    <x v="4"/>
    <s v="Dania Stackable Bookrack, Pine"/>
    <n v="409.8"/>
    <n v="1"/>
    <n v="5"/>
    <n v="1"/>
    <n v="0"/>
    <n v="73.7"/>
    <n v="1"/>
    <n v="72.278999999999996"/>
    <n v="1"/>
    <s v="High"/>
    <n v="3"/>
  </r>
  <r>
    <s v="CA-2015-AJ10960140-42295"/>
    <d v="2015-10-18T00:00:00"/>
    <d v="2015-10-20T00:00:00"/>
    <s v="Second Class"/>
    <s v="Consumer"/>
    <n v="1"/>
    <s v="San Diego"/>
    <s v="California"/>
    <s v="United States"/>
    <s v="San Diego,California,United States"/>
    <s v="Western US"/>
    <s v="USCA"/>
    <x v="0"/>
    <x v="7"/>
    <s v="Economy #2 Pencils"/>
    <n v="10.64"/>
    <n v="1"/>
    <n v="4"/>
    <n v="1"/>
    <n v="0"/>
    <n v="2.7664"/>
    <n v="1"/>
    <n v="1.8599999999999999"/>
    <n v="1"/>
    <s v="Medium"/>
    <n v="2"/>
  </r>
  <r>
    <s v="UP-2015-NF8385137-42320"/>
    <d v="2015-11-12T00:00:00"/>
    <d v="2015-11-17T00:00:00"/>
    <s v="Second Class"/>
    <s v="Consumer"/>
    <n v="1"/>
    <s v="Dnipropetrovs'k"/>
    <s v="Dnipropetrovs'k"/>
    <s v="Ukraine"/>
    <s v="Dnipropetrovs'k,Dnipropetrovs'k,Ukraine"/>
    <s v="Eastern Europe"/>
    <s v="Europe"/>
    <x v="0"/>
    <x v="12"/>
    <s v="Smead Lockers, Blue"/>
    <n v="793.68000000000006"/>
    <n v="1"/>
    <n v="4"/>
    <n v="1"/>
    <n v="0"/>
    <n v="134.88"/>
    <n v="1"/>
    <n v="72.22"/>
    <n v="1"/>
    <s v="Medium"/>
    <n v="2"/>
  </r>
  <r>
    <s v="IT-2015-EM14095139-42080"/>
    <d v="2015-03-17T00:00:00"/>
    <d v="2015-03-22T00:00:00"/>
    <s v="Standard Class"/>
    <s v="Corporate"/>
    <n v="2"/>
    <s v="Dundee"/>
    <s v="Scotland"/>
    <s v="United Kingdom"/>
    <s v="Dundee,Scotland,United Kingdom"/>
    <s v="Northern Europe"/>
    <s v="Europe"/>
    <x v="1"/>
    <x v="1"/>
    <s v="Canon Personal Copier, Laser"/>
    <n v="856.44"/>
    <n v="1"/>
    <n v="6"/>
    <n v="1"/>
    <n v="0"/>
    <n v="385.38"/>
    <n v="1"/>
    <n v="72.17"/>
    <n v="1"/>
    <s v="Medium"/>
    <n v="2"/>
  </r>
  <r>
    <s v="MX-2015-JB1592539-42323"/>
    <d v="2015-11-15T00:00:00"/>
    <d v="2015-11-20T00:00:00"/>
    <s v="Standard Class"/>
    <s v="Consumer"/>
    <n v="1"/>
    <s v="San Salvador"/>
    <s v="San Salvador"/>
    <s v="El Salvador"/>
    <s v="San Salvador,San Salvador,El Salvador"/>
    <s v="Central America"/>
    <s v="LATAM"/>
    <x v="1"/>
    <x v="10"/>
    <s v="Memorex Router, Bluetooth"/>
    <n v="328.28000000000003"/>
    <n v="1"/>
    <n v="2"/>
    <n v="1"/>
    <n v="0"/>
    <n v="141.16"/>
    <n v="1"/>
    <n v="72.155999999999992"/>
    <n v="1"/>
    <s v="High"/>
    <n v="3"/>
  </r>
  <r>
    <s v="PL-2015-MH7455103-42277"/>
    <d v="2015-09-30T00:00:00"/>
    <d v="2015-10-02T00:00:00"/>
    <s v="First Class"/>
    <s v="Consumer"/>
    <n v="1"/>
    <s v="Rybnik"/>
    <s v="Silesia"/>
    <s v="Poland"/>
    <s v="Rybnik,Silesia,Poland"/>
    <s v="Eastern Europe"/>
    <s v="Europe"/>
    <x v="2"/>
    <x v="3"/>
    <s v="Bevis Conference Table, with Bottom Storage"/>
    <n v="923.75999999999988"/>
    <n v="1"/>
    <n v="1"/>
    <n v="1"/>
    <n v="0"/>
    <n v="249.39"/>
    <n v="1"/>
    <n v="72.12"/>
    <n v="1"/>
    <s v="High"/>
    <n v="3"/>
  </r>
  <r>
    <s v="ES-2015-LC1705048-42161"/>
    <d v="2015-06-06T00:00:00"/>
    <d v="2015-06-10T00:00:00"/>
    <s v="Standard Class"/>
    <s v="Consumer"/>
    <n v="1"/>
    <s v="Schwerin"/>
    <s v="Mecklenburg-Vorpommern"/>
    <s v="Germany"/>
    <s v="Schwerin,Mecklenburg-Vorpommern,Germany"/>
    <s v="Western Europe"/>
    <s v="Europe"/>
    <x v="2"/>
    <x v="5"/>
    <s v="Office Star Executive Leather Armchair, Black"/>
    <n v="1682.7479999999998"/>
    <n v="2"/>
    <n v="4"/>
    <n v="1"/>
    <n v="0.1"/>
    <n v="-56.171999999999969"/>
    <n v="3"/>
    <n v="72.08"/>
    <n v="1"/>
    <s v="Medium"/>
    <n v="2"/>
  </r>
  <r>
    <s v="ID-2015-MF176657-42128"/>
    <d v="2015-05-04T00:00:00"/>
    <d v="2015-05-11T00:00:00"/>
    <s v="Standard Class"/>
    <s v="Corporate"/>
    <n v="2"/>
    <s v="Gold Coast"/>
    <s v="Queensland"/>
    <s v="Australia"/>
    <s v="Gold Coast,Queensland,Australia"/>
    <s v="Oceania"/>
    <s v="Asia Pacific"/>
    <x v="1"/>
    <x v="2"/>
    <s v="Motorola Smart Phone, Full Size"/>
    <n v="772.77599999999995"/>
    <n v="1"/>
    <n v="2"/>
    <n v="1"/>
    <n v="0.4"/>
    <n v="-25.764000000000124"/>
    <n v="3"/>
    <n v="72.08"/>
    <n v="1"/>
    <s v="Medium"/>
    <n v="2"/>
  </r>
  <r>
    <s v="MX-2015-GH1448551-42165"/>
    <d v="2015-06-10T00:00:00"/>
    <d v="2015-06-15T00:00:00"/>
    <s v="Standard Class"/>
    <s v="Corporate"/>
    <n v="2"/>
    <s v="Chinautla"/>
    <s v="Guatemala"/>
    <s v="Guatemala"/>
    <s v="Chinautla,Guatemala,Guatemala"/>
    <s v="Central America"/>
    <s v="LATAM"/>
    <x v="2"/>
    <x v="4"/>
    <s v="Sauder Classic Bookcase, Pine"/>
    <n v="583.12"/>
    <n v="1"/>
    <n v="2"/>
    <n v="1"/>
    <n v="0"/>
    <n v="274.04000000000002"/>
    <n v="1"/>
    <n v="71.804000000000002"/>
    <n v="1"/>
    <s v="High"/>
    <n v="3"/>
  </r>
  <r>
    <s v="ES-2015-JD1589514-42227"/>
    <d v="2015-08-11T00:00:00"/>
    <d v="2015-08-16T00:00:00"/>
    <s v="Standard Class"/>
    <s v="Corporate"/>
    <n v="2"/>
    <s v="Antwerp"/>
    <s v="Antwerp"/>
    <s v="Belgium"/>
    <s v="Antwerp,Antwerp,Belgium"/>
    <s v="Western Europe"/>
    <s v="Europe"/>
    <x v="1"/>
    <x v="1"/>
    <s v="HP Ink, Laser"/>
    <n v="1158.3"/>
    <n v="2"/>
    <n v="9"/>
    <n v="2"/>
    <n v="0"/>
    <n v="231.66000000000003"/>
    <n v="1"/>
    <n v="71.78"/>
    <n v="1"/>
    <s v="Medium"/>
    <n v="2"/>
  </r>
  <r>
    <s v="ES-2015-PV1898545-42270"/>
    <d v="2015-09-23T00:00:00"/>
    <d v="2015-09-28T00:00:00"/>
    <s v="Standard Class"/>
    <s v="Home Office"/>
    <n v="3"/>
    <s v="Mulhouse"/>
    <s v="Alsace-Champagne-Ardenne-Lorraine"/>
    <s v="France"/>
    <s v="Mulhouse,Alsace-Champagne-Ardenne-Lorraine,France"/>
    <s v="Western Europe"/>
    <s v="Europe"/>
    <x v="2"/>
    <x v="4"/>
    <s v="Bush Classic Bookcase, Metal"/>
    <n v="741.85199999999998"/>
    <n v="1"/>
    <n v="2"/>
    <n v="1"/>
    <n v="0.1"/>
    <n v="197.77200000000005"/>
    <n v="1"/>
    <n v="71.77"/>
    <n v="1"/>
    <s v="Medium"/>
    <n v="2"/>
  </r>
  <r>
    <s v="IN-2015-CM1183027-42312"/>
    <d v="2015-11-04T00:00:00"/>
    <d v="2015-11-08T00:00:00"/>
    <s v="Standard Class"/>
    <s v="Corporate"/>
    <n v="2"/>
    <s v="Mianyang"/>
    <s v="Sichuan"/>
    <s v="China"/>
    <s v="Mianyang,Sichuan,China"/>
    <s v="Eastern Asia"/>
    <s v="Asia Pacific"/>
    <x v="1"/>
    <x v="6"/>
    <s v="Panasonic Card Printer, Durable"/>
    <n v="869.7"/>
    <n v="1"/>
    <n v="5"/>
    <n v="1"/>
    <n v="0"/>
    <n v="408.75"/>
    <n v="1"/>
    <n v="71.7"/>
    <n v="1"/>
    <s v="High"/>
    <n v="3"/>
  </r>
  <r>
    <s v="IT-2015-TC2129548-42307"/>
    <d v="2015-10-30T00:00:00"/>
    <d v="2015-11-02T00:00:00"/>
    <s v="First Class"/>
    <s v="Consumer"/>
    <n v="1"/>
    <s v="Kaiserslautern"/>
    <s v="Rhineland-Palatinate"/>
    <s v="Germany"/>
    <s v="Kaiserslautern,Rhineland-Palatinate,Germany"/>
    <s v="Western Europe"/>
    <s v="Europe"/>
    <x v="1"/>
    <x v="6"/>
    <s v="Okidata Printer, White"/>
    <n v="533.82000000000005"/>
    <n v="1"/>
    <n v="2"/>
    <n v="1"/>
    <n v="0"/>
    <n v="5.28"/>
    <n v="1"/>
    <n v="71.7"/>
    <n v="1"/>
    <s v="Critical"/>
    <n v="4"/>
  </r>
  <r>
    <s v="ES-2015-SW20455139-42325"/>
    <d v="2015-11-17T00:00:00"/>
    <d v="2015-11-20T00:00:00"/>
    <s v="First Class"/>
    <s v="Consumer"/>
    <n v="1"/>
    <s v="Poole"/>
    <s v="England"/>
    <s v="United Kingdom"/>
    <s v="Poole,England,United Kingdom"/>
    <s v="Northern Europe"/>
    <s v="Europe"/>
    <x v="0"/>
    <x v="12"/>
    <s v="Tenex Shelving, Industrial"/>
    <n v="275.7"/>
    <n v="1"/>
    <n v="5"/>
    <n v="1"/>
    <n v="0"/>
    <n v="52.35"/>
    <n v="1"/>
    <n v="71.56"/>
    <n v="1"/>
    <s v="Critical"/>
    <n v="4"/>
  </r>
  <r>
    <s v="IT-2015-MH1802545-42187"/>
    <d v="2015-07-02T00:00:00"/>
    <d v="2015-07-06T00:00:00"/>
    <s v="Standard Class"/>
    <s v="Consumer"/>
    <n v="1"/>
    <s v="Villejuif"/>
    <s v="Ile-de-France"/>
    <s v="France"/>
    <s v="Villejuif,Ile-de-France,France"/>
    <s v="Western Europe"/>
    <s v="Europe"/>
    <x v="2"/>
    <x v="4"/>
    <s v="Dania 3-Shelf Cabinet, Mobile"/>
    <n v="907.01100000000008"/>
    <n v="1"/>
    <n v="7"/>
    <n v="1"/>
    <n v="0.1"/>
    <n v="-30.428999999999988"/>
    <n v="3"/>
    <n v="71.53"/>
    <n v="1"/>
    <s v="High"/>
    <n v="3"/>
  </r>
  <r>
    <s v="MX-2015-DL1349539-42305"/>
    <d v="2015-10-28T00:00:00"/>
    <d v="2015-10-31T00:00:00"/>
    <s v="First Class"/>
    <s v="Corporate"/>
    <n v="2"/>
    <s v="Apopa"/>
    <s v="San Salvador"/>
    <s v="El Salvador"/>
    <s v="Apopa,San Salvador,El Salvador"/>
    <s v="Central America"/>
    <s v="LATAM"/>
    <x v="2"/>
    <x v="11"/>
    <s v="Advantus Photo Frame, Durable"/>
    <n v="266.71999999999997"/>
    <n v="1"/>
    <n v="8"/>
    <n v="1"/>
    <n v="0"/>
    <n v="16"/>
    <n v="1"/>
    <n v="71.489999999999995"/>
    <n v="1"/>
    <s v="High"/>
    <n v="3"/>
  </r>
  <r>
    <s v="MX-2015-AP1072093-42190"/>
    <d v="2015-07-05T00:00:00"/>
    <d v="2015-07-09T00:00:00"/>
    <s v="Second Class"/>
    <s v="Home Office"/>
    <n v="3"/>
    <s v="Tipitapa"/>
    <s v="Managua"/>
    <s v="Nicaragua"/>
    <s v="Tipitapa,Managua,Nicaragua"/>
    <s v="Central America"/>
    <s v="LATAM"/>
    <x v="2"/>
    <x v="4"/>
    <s v="Sauder Classic Bookcase, Pine"/>
    <n v="583.12"/>
    <n v="1"/>
    <n v="2"/>
    <n v="1"/>
    <n v="0"/>
    <n v="274.04000000000002"/>
    <n v="1"/>
    <n v="71.447000000000003"/>
    <n v="1"/>
    <s v="High"/>
    <n v="3"/>
  </r>
  <r>
    <s v="US-2015-BF10975140-42278"/>
    <d v="2015-10-01T00:00:00"/>
    <d v="2015-10-03T00:00:00"/>
    <s v="First Class"/>
    <s v="Corporate"/>
    <n v="2"/>
    <s v="Philadelphia"/>
    <s v="Pennsylvania"/>
    <s v="United States"/>
    <s v="Philadelphia,Pennsylvania,United States"/>
    <s v="Eastern US"/>
    <s v="USCA"/>
    <x v="0"/>
    <x v="14"/>
    <s v="Self-Adhesive Address Labels for Typewriters with Dispenser Box"/>
    <n v="20.664000000000001"/>
    <n v="1"/>
    <n v="7"/>
    <n v="1"/>
    <n v="0.2"/>
    <n v="6.9741"/>
    <n v="1"/>
    <n v="3.9"/>
    <n v="1"/>
    <s v="High"/>
    <n v="3"/>
  </r>
  <r>
    <s v="UZ-2015-NM8520142-42211"/>
    <d v="2015-07-26T00:00:00"/>
    <d v="2015-07-30T00:00:00"/>
    <s v="Standard Class"/>
    <s v="Consumer"/>
    <n v="1"/>
    <s v="Termez"/>
    <s v="Surxondaryo"/>
    <s v="Uzbekistan"/>
    <s v="Termez,Surxondaryo,Uzbekistan"/>
    <s v="Central Asia"/>
    <s v="Asia Pacific"/>
    <x v="1"/>
    <x v="2"/>
    <s v="Motorola Headset, with Caller ID"/>
    <n v="1116.3599999999999"/>
    <n v="2"/>
    <n v="14"/>
    <n v="3"/>
    <n v="0"/>
    <n v="368.34"/>
    <n v="1"/>
    <n v="71.37"/>
    <n v="1"/>
    <s v="Medium"/>
    <n v="2"/>
  </r>
  <r>
    <s v="MX-2015-DM1352582-42174"/>
    <d v="2015-06-19T00:00:00"/>
    <d v="2015-06-22T00:00:00"/>
    <s v="First Class"/>
    <s v="Corporate"/>
    <n v="2"/>
    <s v="León"/>
    <s v="Guanajuato"/>
    <s v="Mexico"/>
    <s v="León,Guanajuato,Mexico"/>
    <s v="Central America"/>
    <s v="LATAM"/>
    <x v="2"/>
    <x v="4"/>
    <s v="Dania Corner Shelving, Pine"/>
    <n v="263.29599999999999"/>
    <n v="1"/>
    <n v="4"/>
    <n v="1"/>
    <n v="0.2"/>
    <n v="3.2160000000000082"/>
    <n v="1"/>
    <n v="71.353999999999999"/>
    <n v="1"/>
    <s v="Critical"/>
    <n v="4"/>
  </r>
  <r>
    <s v="IN-2015-TD2099527-42349"/>
    <d v="2015-12-11T00:00:00"/>
    <d v="2015-12-13T00:00:00"/>
    <s v="First Class"/>
    <s v="Consumer"/>
    <n v="1"/>
    <s v="Xintai"/>
    <s v="Shandong"/>
    <s v="China"/>
    <s v="Xintai,Shandong,China"/>
    <s v="Eastern Asia"/>
    <s v="Asia Pacific"/>
    <x v="1"/>
    <x v="2"/>
    <s v="Nokia Office Telephone, with Caller ID"/>
    <n v="195.39"/>
    <n v="1"/>
    <n v="3"/>
    <n v="1"/>
    <n v="0"/>
    <n v="46.89"/>
    <n v="1"/>
    <n v="71.34"/>
    <n v="1"/>
    <s v="Critical"/>
    <n v="4"/>
  </r>
  <r>
    <s v="MX-2015-KC1654036-42316"/>
    <d v="2015-11-08T00:00:00"/>
    <d v="2015-11-13T00:00:00"/>
    <s v="Standard Class"/>
    <s v="Consumer"/>
    <n v="1"/>
    <s v="Santo Domingo"/>
    <s v="Santo Domingo"/>
    <s v="Dominican Republic"/>
    <s v="Santo Domingo,Santo Domingo,Dominican Republic"/>
    <s v="Caribbean"/>
    <s v="LATAM"/>
    <x v="0"/>
    <x v="12"/>
    <s v="Smead File Cart, Blue"/>
    <n v="883.79200000000003"/>
    <n v="1"/>
    <n v="13"/>
    <n v="2"/>
    <n v="0.2"/>
    <n v="287.09199999999998"/>
    <n v="1"/>
    <n v="71.317999999999998"/>
    <n v="1"/>
    <s v="Medium"/>
    <n v="2"/>
  </r>
  <r>
    <s v="IT-2015-HJ14875120-42228"/>
    <d v="2015-08-12T00:00:00"/>
    <d v="2015-08-16T00:00:00"/>
    <s v="Standard Class"/>
    <s v="Home Office"/>
    <n v="3"/>
    <s v="Madrid"/>
    <s v="Madrid"/>
    <s v="Spain"/>
    <s v="Madrid,Madrid,Spain"/>
    <s v="Southern Europe"/>
    <s v="Europe"/>
    <x v="0"/>
    <x v="12"/>
    <s v="Fellowes Lockers, Industrial"/>
    <n v="561.08699999999999"/>
    <n v="1"/>
    <n v="3"/>
    <n v="1"/>
    <n v="0.1"/>
    <n v="211.887"/>
    <n v="1"/>
    <n v="71.25"/>
    <n v="1"/>
    <s v="High"/>
    <n v="3"/>
  </r>
  <r>
    <s v="IN-2015-AO1081058-42224"/>
    <d v="2015-08-08T00:00:00"/>
    <d v="2015-08-15T00:00:00"/>
    <s v="Standard Class"/>
    <s v="Corporate"/>
    <n v="2"/>
    <s v="Agra"/>
    <s v="Uttar Pradesh"/>
    <s v="India"/>
    <s v="Agra,Uttar Pradesh,India"/>
    <s v="Southern Asia"/>
    <s v="Asia Pacific"/>
    <x v="1"/>
    <x v="6"/>
    <s v="Epson Printer, Red"/>
    <n v="1039.08"/>
    <n v="2"/>
    <n v="4"/>
    <n v="1"/>
    <n v="0"/>
    <n v="93.48"/>
    <n v="1"/>
    <n v="71.180000000000007"/>
    <n v="1"/>
    <s v="Medium"/>
    <n v="2"/>
  </r>
  <r>
    <s v="IZ-2015-RD972061-42311"/>
    <d v="2015-11-03T00:00:00"/>
    <d v="2015-11-07T00:00:00"/>
    <s v="Standard Class"/>
    <s v="Consumer"/>
    <n v="1"/>
    <s v="Baghdad"/>
    <s v="Baghdad"/>
    <s v="Iraq"/>
    <s v="Baghdad,Baghdad,Iraq"/>
    <s v="Western Asia"/>
    <s v="Asia Pacific"/>
    <x v="2"/>
    <x v="5"/>
    <s v="SAFCO Executive Leather Armchair, Black"/>
    <n v="458.99999999999989"/>
    <n v="1"/>
    <n v="1"/>
    <n v="1"/>
    <n v="0"/>
    <n v="215.73"/>
    <n v="1"/>
    <n v="71.17"/>
    <n v="1"/>
    <s v="High"/>
    <n v="3"/>
  </r>
  <r>
    <s v="MX-2015-DV1304593-42215"/>
    <d v="2015-07-30T00:00:00"/>
    <d v="2015-08-03T00:00:00"/>
    <s v="Standard Class"/>
    <s v="Corporate"/>
    <n v="2"/>
    <s v="Managua"/>
    <s v="Managua"/>
    <s v="Nicaragua"/>
    <s v="Managua,Managua,Nicaragua"/>
    <s v="Central America"/>
    <s v="LATAM"/>
    <x v="2"/>
    <x v="4"/>
    <s v="Dania 3-Shelf Cabinet, Pine"/>
    <n v="761.6"/>
    <n v="1"/>
    <n v="8"/>
    <n v="1"/>
    <n v="0"/>
    <n v="114.24000000000001"/>
    <n v="1"/>
    <n v="71.152999999999992"/>
    <n v="1"/>
    <s v="High"/>
    <n v="3"/>
  </r>
  <r>
    <s v="MX-2015-JS1603082-42348"/>
    <d v="2015-12-10T00:00:00"/>
    <d v="2015-12-15T00:00:00"/>
    <s v="Standard Class"/>
    <s v="Consumer"/>
    <n v="1"/>
    <s v="Chihuahua"/>
    <s v="Chihuahua"/>
    <s v="Mexico"/>
    <s v="Chihuahua,Chihuahua,Mexico"/>
    <s v="Central America"/>
    <s v="LATAM"/>
    <x v="2"/>
    <x v="3"/>
    <s v="Barricks Computer Table, Adjustable Height"/>
    <n v="1267.7600000000002"/>
    <n v="2"/>
    <n v="5"/>
    <n v="1"/>
    <n v="0.2"/>
    <n v="221.75999999999993"/>
    <n v="1"/>
    <n v="71.121000000000009"/>
    <n v="1"/>
    <s v="Medium"/>
    <n v="2"/>
  </r>
  <r>
    <s v="IT-2015-MA1756048-42241"/>
    <d v="2015-08-25T00:00:00"/>
    <d v="2015-08-26T00:00:00"/>
    <s v="First Class"/>
    <s v="Home Office"/>
    <n v="3"/>
    <s v="Worms"/>
    <s v="Rhineland-Palatinate"/>
    <s v="Germany"/>
    <s v="Worms,Rhineland-Palatinate,Germany"/>
    <s v="Western Europe"/>
    <s v="Europe"/>
    <x v="2"/>
    <x v="4"/>
    <s v="Ikea Classic Bookcase, Traditional"/>
    <n v="370.57499999999999"/>
    <n v="1"/>
    <n v="1"/>
    <n v="1"/>
    <n v="0.1"/>
    <n v="115.27499999999998"/>
    <n v="1"/>
    <n v="71.09"/>
    <n v="1"/>
    <s v="Medium"/>
    <n v="2"/>
  </r>
  <r>
    <s v="ES-2015-RH1955545-42141"/>
    <d v="2015-05-17T00:00:00"/>
    <d v="2015-05-18T00:00:00"/>
    <s v="First Class"/>
    <s v="Consumer"/>
    <n v="1"/>
    <s v="Le Havre"/>
    <s v="Normandy"/>
    <s v="France"/>
    <s v="Le Havre,Normandy,France"/>
    <s v="Western Europe"/>
    <s v="Europe"/>
    <x v="1"/>
    <x v="2"/>
    <s v="Cisco Speaker Phone, Cordless"/>
    <n v="480.52199999999993"/>
    <n v="1"/>
    <n v="4"/>
    <n v="1"/>
    <n v="0.15"/>
    <n v="-28.277999999999992"/>
    <n v="3"/>
    <n v="71.069999999999993"/>
    <n v="1"/>
    <s v="Medium"/>
    <n v="2"/>
  </r>
  <r>
    <s v="IT-2015-CJ1201045-42266"/>
    <d v="2015-09-19T00:00:00"/>
    <d v="2015-09-23T00:00:00"/>
    <s v="Standard Class"/>
    <s v="Consumer"/>
    <n v="1"/>
    <s v="Issoire"/>
    <s v="Auvergne"/>
    <s v="France"/>
    <s v="Issoire,Auvergne,France"/>
    <s v="Western Europe"/>
    <s v="Europe"/>
    <x v="1"/>
    <x v="2"/>
    <s v="Samsung Audio Dock, with Caller ID"/>
    <n v="709.02749999999992"/>
    <n v="1"/>
    <n v="5"/>
    <n v="1"/>
    <n v="0.15"/>
    <n v="-100.22249999999997"/>
    <n v="3"/>
    <n v="71.05"/>
    <n v="1"/>
    <s v="Medium"/>
    <n v="2"/>
  </r>
  <r>
    <s v="UP-2015-MF8250137-42277"/>
    <d v="2015-09-30T00:00:00"/>
    <d v="2015-10-02T00:00:00"/>
    <s v="First Class"/>
    <s v="Corporate"/>
    <n v="2"/>
    <s v="Dnipropetrovs'k"/>
    <s v="Dnipropetrovs'k"/>
    <s v="Ukraine"/>
    <s v="Dnipropetrovs'k,Dnipropetrovs'k,Ukraine"/>
    <s v="Eastern Europe"/>
    <s v="Europe"/>
    <x v="0"/>
    <x v="0"/>
    <s v="Cuisinart Microwave, White"/>
    <n v="276.59999999999997"/>
    <n v="1"/>
    <n v="1"/>
    <n v="1"/>
    <n v="0"/>
    <n v="30.42"/>
    <n v="1"/>
    <n v="71.02"/>
    <n v="1"/>
    <s v="High"/>
    <n v="3"/>
  </r>
  <r>
    <s v="AG-2015-PO88653-42017"/>
    <d v="2015-01-13T00:00:00"/>
    <d v="2015-01-15T00:00:00"/>
    <s v="First Class"/>
    <s v="Consumer"/>
    <n v="1"/>
    <s v="Guelma"/>
    <s v="Guelma"/>
    <s v="Algeria"/>
    <s v="Guelma,Guelma,Algeria"/>
    <s v="North Africa"/>
    <s v="Africa"/>
    <x v="1"/>
    <x v="1"/>
    <s v="Sharp Fax Machine, High-Speed"/>
    <n v="293.84999999999997"/>
    <n v="1"/>
    <n v="1"/>
    <n v="1"/>
    <n v="0"/>
    <n v="61.679999999999993"/>
    <n v="1"/>
    <n v="70.930000000000007"/>
    <n v="1"/>
    <s v="Critical"/>
    <n v="4"/>
  </r>
  <r>
    <s v="MX-2015-GM1468054-42242"/>
    <d v="2015-08-26T00:00:00"/>
    <d v="2015-08-31T00:00:00"/>
    <s v="Second Class"/>
    <s v="Consumer"/>
    <n v="1"/>
    <s v="Carrefour"/>
    <s v="Ouest"/>
    <s v="Haiti"/>
    <s v="Carrefour,Ouest,Haiti"/>
    <s v="Caribbean"/>
    <s v="LATAM"/>
    <x v="0"/>
    <x v="12"/>
    <s v="Fellowes Lockers, Single Width"/>
    <n v="580.60799999999995"/>
    <n v="1"/>
    <n v="7"/>
    <n v="1"/>
    <n v="0.4"/>
    <n v="-154.952"/>
    <n v="3"/>
    <n v="70.926000000000002"/>
    <n v="1"/>
    <s v="High"/>
    <n v="3"/>
  </r>
  <r>
    <s v="US-2015-HG1484551-42171"/>
    <d v="2015-06-16T00:00:00"/>
    <d v="2015-06-22T00:00:00"/>
    <s v="Standard Class"/>
    <s v="Consumer"/>
    <n v="1"/>
    <s v="Petapa"/>
    <s v="Guatemala"/>
    <s v="Guatemala"/>
    <s v="Petapa,Guatemala,Guatemala"/>
    <s v="Central America"/>
    <s v="LATAM"/>
    <x v="2"/>
    <x v="3"/>
    <s v="Hon Round Table, Rectangular"/>
    <n v="2190.848"/>
    <n v="2"/>
    <n v="8"/>
    <n v="1"/>
    <n v="0.2"/>
    <n v="-410.91199999999998"/>
    <n v="3"/>
    <n v="70.885999999999996"/>
    <n v="1"/>
    <s v="Medium"/>
    <n v="2"/>
  </r>
  <r>
    <s v="IT-2015-DW13540120-42336"/>
    <d v="2015-11-28T00:00:00"/>
    <d v="2015-12-03T00:00:00"/>
    <s v="Standard Class"/>
    <s v="Consumer"/>
    <n v="1"/>
    <s v="Granada"/>
    <s v="Andalusía"/>
    <s v="Spain"/>
    <s v="Granada,Andalusía,Spain"/>
    <s v="Southern Europe"/>
    <s v="Europe"/>
    <x v="0"/>
    <x v="12"/>
    <s v="Rogers File Cart, Single Width"/>
    <n v="637.33500000000004"/>
    <n v="1"/>
    <n v="5"/>
    <n v="1"/>
    <n v="0.1"/>
    <n v="113.23500000000001"/>
    <n v="1"/>
    <n v="70.86"/>
    <n v="1"/>
    <s v="High"/>
    <n v="3"/>
  </r>
  <r>
    <s v="MX-2015-PM1894031-42340"/>
    <d v="2015-12-02T00:00:00"/>
    <d v="2015-12-06T00:00:00"/>
    <s v="Standard Class"/>
    <s v="Consumer"/>
    <n v="1"/>
    <s v="Pinar del Río"/>
    <s v="Pinar del Río"/>
    <s v="Cuba"/>
    <s v="Pinar del Río,Pinar del Río,Cuba"/>
    <s v="Caribbean"/>
    <s v="LATAM"/>
    <x v="1"/>
    <x v="1"/>
    <s v="Hewlett Personal Copier, Laser"/>
    <n v="575.92583999999988"/>
    <n v="1"/>
    <n v="6"/>
    <n v="1"/>
    <n v="2E-3"/>
    <n v="235.36584000000002"/>
    <n v="1"/>
    <n v="70.849999999999994"/>
    <n v="1"/>
    <s v="High"/>
    <n v="3"/>
  </r>
  <r>
    <s v="IN-2015-CC1210058-42237"/>
    <d v="2015-08-21T00:00:00"/>
    <d v="2015-08-23T00:00:00"/>
    <s v="Second Class"/>
    <s v="Home Office"/>
    <n v="3"/>
    <s v="Bhubaneswar"/>
    <s v="Odisha"/>
    <s v="India"/>
    <s v="Bhubaneswar,Odisha,India"/>
    <s v="Southern Asia"/>
    <s v="Asia Pacific"/>
    <x v="1"/>
    <x v="2"/>
    <s v="Nokia Audio Dock, with Caller ID"/>
    <n v="833.7"/>
    <n v="1"/>
    <n v="5"/>
    <n v="1"/>
    <n v="0"/>
    <n v="316.8"/>
    <n v="1"/>
    <n v="70.84"/>
    <n v="1"/>
    <s v="High"/>
    <n v="3"/>
  </r>
  <r>
    <s v="IN-2015-MK1816059-42174"/>
    <d v="2015-06-19T00:00:00"/>
    <d v="2015-06-22T00:00:00"/>
    <s v="Second Class"/>
    <s v="Consumer"/>
    <n v="1"/>
    <s v="Bogor"/>
    <s v="Jawa Barat"/>
    <s v="Indonesia"/>
    <s v="Bogor,Jawa Barat,Indonesia"/>
    <s v="Southeastern Asia"/>
    <s v="Asia Pacific"/>
    <x v="0"/>
    <x v="7"/>
    <s v="BIC Canvas, Blue"/>
    <n v="274.40699999999993"/>
    <n v="1"/>
    <n v="7"/>
    <n v="1"/>
    <n v="0.27"/>
    <n v="-94.143000000000015"/>
    <n v="3"/>
    <n v="70.64"/>
    <n v="1"/>
    <s v="High"/>
    <n v="3"/>
  </r>
  <r>
    <s v="IN-2015-MM1726027-42291"/>
    <d v="2015-10-14T00:00:00"/>
    <d v="2015-10-16T00:00:00"/>
    <s v="First Class"/>
    <s v="Consumer"/>
    <n v="1"/>
    <s v="Sanming"/>
    <s v="Fujian"/>
    <s v="China"/>
    <s v="Sanming,Fujian,China"/>
    <s v="Eastern Asia"/>
    <s v="Asia Pacific"/>
    <x v="2"/>
    <x v="5"/>
    <s v="Hon Swivel Stool, Red"/>
    <n v="818.25"/>
    <n v="1"/>
    <n v="5"/>
    <n v="1"/>
    <n v="0"/>
    <n v="376.34999999999997"/>
    <n v="1"/>
    <n v="70.53"/>
    <n v="1"/>
    <s v="High"/>
    <n v="3"/>
  </r>
  <r>
    <s v="US-2015-KA1652582-42328"/>
    <d v="2015-11-20T00:00:00"/>
    <d v="2015-11-25T00:00:00"/>
    <s v="Standard Class"/>
    <s v="Consumer"/>
    <n v="1"/>
    <s v="Chilpancingo"/>
    <s v="Guerrero"/>
    <s v="Mexico"/>
    <s v="Chilpancingo,Guerrero,Mexico"/>
    <s v="Central America"/>
    <s v="LATAM"/>
    <x v="2"/>
    <x v="4"/>
    <s v="Bush Library with Doors, Pine"/>
    <n v="975.12000000000012"/>
    <n v="1"/>
    <n v="5"/>
    <n v="1"/>
    <n v="0.2"/>
    <n v="-219.48000000000002"/>
    <n v="3"/>
    <n v="70.426000000000002"/>
    <n v="1"/>
    <s v="Medium"/>
    <n v="2"/>
  </r>
  <r>
    <s v="IN-2015-JO151457-42300"/>
    <d v="2015-10-23T00:00:00"/>
    <d v="2015-10-26T00:00:00"/>
    <s v="Second Class"/>
    <s v="Corporate"/>
    <n v="2"/>
    <s v="Brisbane"/>
    <s v="Queensland"/>
    <s v="Australia"/>
    <s v="Brisbane,Queensland,Australia"/>
    <s v="Oceania"/>
    <s v="Asia Pacific"/>
    <x v="2"/>
    <x v="4"/>
    <s v="Sauder Library with Doors, Metal"/>
    <n v="696.76200000000006"/>
    <n v="1"/>
    <n v="2"/>
    <n v="1"/>
    <n v="0.1"/>
    <n v="247.72199999999998"/>
    <n v="1"/>
    <n v="70.34"/>
    <n v="1"/>
    <s v="High"/>
    <n v="3"/>
  </r>
  <r>
    <s v="US-2015-BB10990140-42157"/>
    <d v="2015-06-02T00:00:00"/>
    <d v="2015-06-06T00:00:00"/>
    <s v="Second Class"/>
    <s v="Corporate"/>
    <n v="2"/>
    <s v="Toledo"/>
    <s v="Ohio"/>
    <s v="United States"/>
    <s v="Toledo,Ohio,United States"/>
    <s v="Eastern US"/>
    <s v="USCA"/>
    <x v="0"/>
    <x v="0"/>
    <s v="Eureka Sanitaire  Multi-Pro Heavy-Duty Upright, Disposable Bags"/>
    <n v="17.480000000000004"/>
    <n v="1"/>
    <n v="5"/>
    <n v="1"/>
    <n v="0.2"/>
    <n v="1.3109999999999999"/>
    <n v="1"/>
    <n v="1.87"/>
    <n v="1"/>
    <s v="High"/>
    <n v="3"/>
  </r>
  <r>
    <s v="CA-2015-BB10990140-42264"/>
    <d v="2015-09-17T00:00:00"/>
    <d v="2015-09-18T00:00:00"/>
    <s v="First Class"/>
    <s v="Corporate"/>
    <n v="2"/>
    <s v="Inglewood"/>
    <s v="California"/>
    <s v="United States"/>
    <s v="Inglewood,California,United States"/>
    <s v="Western US"/>
    <s v="USCA"/>
    <x v="0"/>
    <x v="7"/>
    <s v="Newell 330"/>
    <n v="5.98"/>
    <n v="1"/>
    <n v="1"/>
    <n v="1"/>
    <n v="0"/>
    <n v="1.5548000000000002"/>
    <n v="1"/>
    <n v="1.31"/>
    <n v="1"/>
    <s v="High"/>
    <n v="3"/>
  </r>
  <r>
    <s v="CA-2015-BF11005140-42330"/>
    <d v="2015-11-22T00:00:00"/>
    <d v="2015-11-26T00:00:00"/>
    <s v="Standard Class"/>
    <s v="Home Office"/>
    <n v="3"/>
    <s v="Pasadena"/>
    <s v="California"/>
    <s v="United States"/>
    <s v="Pasadena,California,United States"/>
    <s v="Western US"/>
    <s v="USCA"/>
    <x v="1"/>
    <x v="2"/>
    <s v="Mitel MiVoice 5330e IP Phone"/>
    <n v="659.97600000000011"/>
    <n v="1"/>
    <n v="3"/>
    <n v="1"/>
    <n v="0.2"/>
    <n v="49.498199999999969"/>
    <n v="1"/>
    <n v="53.51"/>
    <n v="1"/>
    <s v="Medium"/>
    <n v="2"/>
  </r>
  <r>
    <s v="MX-2015-KC1625518-42083"/>
    <d v="2015-03-20T00:00:00"/>
    <d v="2015-03-26T00:00:00"/>
    <s v="Standard Class"/>
    <s v="Corporate"/>
    <n v="2"/>
    <s v="Caxias do Sul"/>
    <s v="Rio Grande do Sul"/>
    <s v="Brazil"/>
    <s v="Caxias do Sul,Rio Grande do Sul,Brazil"/>
    <s v="South America"/>
    <s v="LATAM"/>
    <x v="2"/>
    <x v="4"/>
    <s v="Sauder Floating Shelf Set, Pine"/>
    <n v="653.1"/>
    <n v="1"/>
    <n v="5"/>
    <n v="1"/>
    <n v="0"/>
    <n v="215.5"/>
    <n v="1"/>
    <n v="70.087999999999994"/>
    <n v="1"/>
    <s v="Medium"/>
    <n v="2"/>
  </r>
  <r>
    <s v="RS-2015-TS11370108-42253"/>
    <d v="2015-09-06T00:00:00"/>
    <d v="2015-09-11T00:00:00"/>
    <s v="Standard Class"/>
    <s v="Corporate"/>
    <n v="2"/>
    <s v="Kaliningrad"/>
    <s v="Kaliningrad"/>
    <s v="Russia"/>
    <s v="Kaliningrad,Kaliningrad,Russia"/>
    <s v="Eastern Europe"/>
    <s v="Europe"/>
    <x v="2"/>
    <x v="4"/>
    <s v="Sauder Floating Shelf Set, Mobile"/>
    <n v="788.40000000000009"/>
    <n v="1"/>
    <n v="4"/>
    <n v="1"/>
    <n v="0"/>
    <n v="291.60000000000002"/>
    <n v="1"/>
    <n v="70.08"/>
    <n v="1"/>
    <s v="Medium"/>
    <n v="2"/>
  </r>
  <r>
    <s v="IN-2015-WB2185027-42346"/>
    <d v="2015-12-08T00:00:00"/>
    <d v="2015-12-12T00:00:00"/>
    <s v="Standard Class"/>
    <s v="Consumer"/>
    <n v="1"/>
    <s v="Shenyang"/>
    <s v="Liaoning"/>
    <s v="China"/>
    <s v="Shenyang,Liaoning,China"/>
    <s v="Eastern Asia"/>
    <s v="Asia Pacific"/>
    <x v="1"/>
    <x v="6"/>
    <s v="Okidata Phone, Durable"/>
    <n v="521.81999999999994"/>
    <n v="1"/>
    <n v="6"/>
    <n v="1"/>
    <n v="0"/>
    <n v="15.48"/>
    <n v="1"/>
    <n v="70.040000000000006"/>
    <n v="1"/>
    <s v="High"/>
    <n v="3"/>
  </r>
  <r>
    <s v="IN-2015-JC153407-42283"/>
    <d v="2015-10-06T00:00:00"/>
    <d v="2015-10-06T00:00:00"/>
    <s v="Same Day"/>
    <s v="Consumer"/>
    <n v="1"/>
    <s v="Rockhampton"/>
    <s v="Queensland"/>
    <s v="Australia"/>
    <s v="Rockhampton,Queensland,Australia"/>
    <s v="Oceania"/>
    <s v="Asia Pacific"/>
    <x v="1"/>
    <x v="1"/>
    <s v="Brother Ink, Digital"/>
    <n v="793.47600000000011"/>
    <n v="1"/>
    <n v="6"/>
    <n v="1"/>
    <n v="0.1"/>
    <n v="343.83600000000001"/>
    <n v="1"/>
    <n v="69.89"/>
    <n v="1"/>
    <s v="High"/>
    <n v="3"/>
  </r>
  <r>
    <s v="ES-2015-AG1027045-42173"/>
    <d v="2015-06-18T00:00:00"/>
    <d v="2015-06-23T00:00:00"/>
    <s v="Standard Class"/>
    <s v="Consumer"/>
    <n v="1"/>
    <s v="Mulhouse"/>
    <s v="Alsace-Champagne-Ardenne-Lorraine"/>
    <s v="France"/>
    <s v="Mulhouse,Alsace-Champagne-Ardenne-Lorraine,France"/>
    <s v="Western Europe"/>
    <s v="Europe"/>
    <x v="0"/>
    <x v="12"/>
    <s v="Rogers File Cart, Industrial"/>
    <n v="1019.5200000000002"/>
    <n v="2"/>
    <n v="8"/>
    <n v="1"/>
    <n v="0.1"/>
    <n v="79.19999999999996"/>
    <n v="1"/>
    <n v="69.849999999999994"/>
    <n v="1"/>
    <s v="Medium"/>
    <n v="2"/>
  </r>
  <r>
    <s v="IN-2015-FM1421578-42151"/>
    <d v="2015-05-27T00:00:00"/>
    <d v="2015-05-31T00:00:00"/>
    <s v="Second Class"/>
    <s v="Corporate"/>
    <n v="2"/>
    <s v="Seremban"/>
    <s v="Negeri Sembilan"/>
    <s v="Malaysia"/>
    <s v="Seremban,Negeri Sembilan,Malaysia"/>
    <s v="Southeastern Asia"/>
    <s v="Asia Pacific"/>
    <x v="2"/>
    <x v="4"/>
    <s v="Bush Floating Shelf Set, Mobile"/>
    <n v="521.37"/>
    <n v="1"/>
    <n v="3"/>
    <n v="1"/>
    <n v="0"/>
    <n v="26.009999999999998"/>
    <n v="1"/>
    <n v="69.81"/>
    <n v="1"/>
    <s v="Medium"/>
    <n v="2"/>
  </r>
  <r>
    <s v="MX-2015-JL1517593-42328"/>
    <d v="2015-11-20T00:00:00"/>
    <d v="2015-11-25T00:00:00"/>
    <s v="Standard Class"/>
    <s v="Home Office"/>
    <n v="3"/>
    <s v="Managua"/>
    <s v="Managua"/>
    <s v="Nicaragua"/>
    <s v="Managua,Managua,Nicaragua"/>
    <s v="Central America"/>
    <s v="LATAM"/>
    <x v="1"/>
    <x v="1"/>
    <s v="Hewlett Fax Machine, Laser"/>
    <n v="1064.2672"/>
    <n v="2"/>
    <n v="5"/>
    <n v="1"/>
    <n v="2E-3"/>
    <n v="531.06719999999996"/>
    <n v="1"/>
    <n v="69.804999999999993"/>
    <n v="1"/>
    <s v="Medium"/>
    <n v="2"/>
  </r>
  <r>
    <s v="HR-2015-BS159030-42132"/>
    <d v="2015-05-08T00:00:00"/>
    <d v="2015-05-11T00:00:00"/>
    <s v="Second Class"/>
    <s v="Corporate"/>
    <n v="2"/>
    <s v="Zagreb"/>
    <s v="Grad Zagreb"/>
    <s v="Croatia"/>
    <s v="Zagreb,Grad Zagreb,Croatia"/>
    <s v="Southern Europe"/>
    <s v="Europe"/>
    <x v="0"/>
    <x v="12"/>
    <s v="Rogers Trays, Industrial"/>
    <n v="497.28"/>
    <n v="1"/>
    <n v="8"/>
    <n v="1"/>
    <n v="0"/>
    <n v="198.71999999999997"/>
    <n v="1"/>
    <n v="69.58"/>
    <n v="1"/>
    <s v="High"/>
    <n v="3"/>
  </r>
  <r>
    <s v="MX-2015-DJ1351018-42250"/>
    <d v="2015-09-03T00:00:00"/>
    <d v="2015-09-07T00:00:00"/>
    <s v="Standard Class"/>
    <s v="Corporate"/>
    <n v="2"/>
    <s v="Campo Grande"/>
    <s v="Mato Grosso do Sul"/>
    <s v="Brazil"/>
    <s v="Campo Grande,Mato Grosso do Sul,Brazil"/>
    <s v="South America"/>
    <s v="LATAM"/>
    <x v="1"/>
    <x v="1"/>
    <s v="Canon Fax Machine, High-Speed"/>
    <n v="421.27575999999999"/>
    <n v="1"/>
    <n v="2"/>
    <n v="1"/>
    <n v="2E-3"/>
    <n v="58.235759999999992"/>
    <n v="1"/>
    <n v="69.570999999999998"/>
    <n v="1"/>
    <s v="High"/>
    <n v="3"/>
  </r>
  <r>
    <s v="ES-2015-CC12685139-42104"/>
    <d v="2015-04-10T00:00:00"/>
    <d v="2015-04-12T00:00:00"/>
    <s v="Second Class"/>
    <s v="Consumer"/>
    <n v="1"/>
    <s v="Slough"/>
    <s v="England"/>
    <s v="United Kingdom"/>
    <s v="Slough,England,United Kingdom"/>
    <s v="Northern Europe"/>
    <s v="Europe"/>
    <x v="1"/>
    <x v="2"/>
    <s v="Samsung Audio Dock, Cordless"/>
    <n v="509.04"/>
    <n v="1"/>
    <n v="3"/>
    <n v="1"/>
    <n v="0"/>
    <n v="91.62"/>
    <n v="1"/>
    <n v="69.56"/>
    <n v="1"/>
    <s v="Critical"/>
    <n v="4"/>
  </r>
  <r>
    <s v="ES-2015-AG1033048-42213"/>
    <d v="2015-07-28T00:00:00"/>
    <d v="2015-07-31T00:00:00"/>
    <s v="First Class"/>
    <s v="Consumer"/>
    <n v="1"/>
    <s v="Reutlingen"/>
    <s v="Baden-Württemberg"/>
    <s v="Germany"/>
    <s v="Reutlingen,Baden-Württemberg,Germany"/>
    <s v="Western Europe"/>
    <s v="Europe"/>
    <x v="2"/>
    <x v="3"/>
    <s v="Chromcraft Round Table, Adjustable Height"/>
    <n v="915.1155"/>
    <n v="1"/>
    <n v="3"/>
    <n v="1"/>
    <n v="0.35"/>
    <n v="-98.554500000000075"/>
    <n v="3"/>
    <n v="69.34"/>
    <n v="1"/>
    <s v="Critical"/>
    <n v="4"/>
  </r>
  <r>
    <s v="PL-2015-EH4005103-42173"/>
    <d v="2015-06-18T00:00:00"/>
    <d v="2015-06-23T00:00:00"/>
    <s v="Standard Class"/>
    <s v="Home Office"/>
    <n v="3"/>
    <s v="Poznan"/>
    <s v="Greater Poland"/>
    <s v="Poland"/>
    <s v="Poznan,Greater Poland,Poland"/>
    <s v="Eastern Europe"/>
    <s v="Europe"/>
    <x v="2"/>
    <x v="3"/>
    <s v="Hon Round Table, with Bottom Storage"/>
    <n v="1031.82"/>
    <n v="2"/>
    <n v="2"/>
    <n v="1"/>
    <n v="0"/>
    <n v="20.580000000000002"/>
    <n v="1"/>
    <n v="69.17"/>
    <n v="1"/>
    <s v="Medium"/>
    <n v="2"/>
  </r>
  <r>
    <s v="IT-2015-BF1100548-42311"/>
    <d v="2015-11-03T00:00:00"/>
    <d v="2015-11-09T00:00:00"/>
    <s v="Standard Class"/>
    <s v="Home Office"/>
    <n v="3"/>
    <s v="Hanover"/>
    <s v="Lower Saxony"/>
    <s v="Germany"/>
    <s v="Hanover,Lower Saxony,Germany"/>
    <s v="Western Europe"/>
    <s v="Europe"/>
    <x v="1"/>
    <x v="6"/>
    <s v="Okidata Printer, White"/>
    <n v="934.18500000000006"/>
    <n v="1"/>
    <n v="7"/>
    <n v="1"/>
    <n v="0.5"/>
    <n v="-915.70500000000004"/>
    <n v="3"/>
    <n v="69.099999999999994"/>
    <n v="1"/>
    <s v="Low"/>
    <n v="1"/>
  </r>
  <r>
    <s v="US-2015-BF11020140-42256"/>
    <d v="2015-09-09T00:00:00"/>
    <d v="2015-09-12T00:00:00"/>
    <s v="First Class"/>
    <s v="Corporate"/>
    <n v="2"/>
    <s v="Arlington"/>
    <s v="Texas"/>
    <s v="United States"/>
    <s v="Arlington,Texas,United States"/>
    <s v="Central US"/>
    <s v="USCA"/>
    <x v="1"/>
    <x v="1"/>
    <s v="Canon PC-428 Personal Copier"/>
    <n v="319.98400000000004"/>
    <n v="1"/>
    <n v="2"/>
    <n v="1"/>
    <n v="0.2"/>
    <n v="107.99459999999999"/>
    <n v="1"/>
    <n v="45.09"/>
    <n v="1"/>
    <s v="High"/>
    <n v="3"/>
  </r>
  <r>
    <s v="IT-2015-BC11125139-42308"/>
    <d v="2015-10-31T00:00:00"/>
    <d v="2015-11-02T00:00:00"/>
    <s v="Second Class"/>
    <s v="Home Office"/>
    <n v="3"/>
    <s v="London"/>
    <s v="England"/>
    <s v="United Kingdom"/>
    <s v="London,England,United Kingdom"/>
    <s v="Northern Europe"/>
    <s v="Europe"/>
    <x v="1"/>
    <x v="6"/>
    <s v="Okidata Receipt Printer, Durable"/>
    <n v="221.45400000000004"/>
    <n v="1"/>
    <n v="2"/>
    <n v="1"/>
    <n v="0.1"/>
    <n v="-14.766000000000005"/>
    <n v="3"/>
    <n v="69.06"/>
    <n v="1"/>
    <s v="Critical"/>
    <n v="4"/>
  </r>
  <r>
    <s v="IN-2015-HZ1495092-42223"/>
    <d v="2015-08-07T00:00:00"/>
    <d v="2015-08-09T00:00:00"/>
    <s v="Second Class"/>
    <s v="Consumer"/>
    <n v="1"/>
    <s v="Manukau City"/>
    <s v="Auckland"/>
    <s v="New Zealand"/>
    <s v="Manukau City,Auckland,New Zealand"/>
    <s v="Oceania"/>
    <s v="Asia Pacific"/>
    <x v="1"/>
    <x v="1"/>
    <s v="Brother Personal Copier, Digital"/>
    <n v="342.07200000000006"/>
    <n v="1"/>
    <n v="4"/>
    <n v="1"/>
    <n v="0.4"/>
    <n v="-57.048000000000059"/>
    <n v="3"/>
    <n v="68.89"/>
    <n v="1"/>
    <s v="Critical"/>
    <n v="4"/>
  </r>
  <r>
    <s v="MZ-2015-KE642087-42118"/>
    <d v="2015-04-24T00:00:00"/>
    <d v="2015-04-26T00:00:00"/>
    <s v="Second Class"/>
    <s v="Corporate"/>
    <n v="2"/>
    <s v="Lilongwe"/>
    <s v="Lilongwe"/>
    <s v="Malawi"/>
    <s v="Lilongwe,Lilongwe,Malawi"/>
    <s v="Eastern Africa"/>
    <s v="Africa"/>
    <x v="2"/>
    <x v="4"/>
    <s v="Bush Library with Doors, Mobile"/>
    <n v="366.84000000000003"/>
    <n v="1"/>
    <n v="1"/>
    <n v="1"/>
    <n v="0"/>
    <n v="117.35999999999999"/>
    <n v="1"/>
    <n v="68.88"/>
    <n v="1"/>
    <s v="High"/>
    <n v="3"/>
  </r>
  <r>
    <s v="ES-2015-DW13540120-42326"/>
    <d v="2015-11-18T00:00:00"/>
    <d v="2015-11-20T00:00:00"/>
    <s v="First Class"/>
    <s v="Consumer"/>
    <n v="1"/>
    <s v="Madrid"/>
    <s v="Madrid"/>
    <s v="Spain"/>
    <s v="Madrid,Madrid,Spain"/>
    <s v="Southern Europe"/>
    <s v="Europe"/>
    <x v="2"/>
    <x v="4"/>
    <s v="Dania Classic Bookcase, Metal"/>
    <n v="410.22"/>
    <n v="1"/>
    <n v="1"/>
    <n v="1"/>
    <n v="0"/>
    <n v="135.35999999999999"/>
    <n v="1"/>
    <n v="68.84"/>
    <n v="1"/>
    <s v="High"/>
    <n v="3"/>
  </r>
  <r>
    <s v="IN-2015-VB2174527-42357"/>
    <d v="2015-12-19T00:00:00"/>
    <d v="2015-12-23T00:00:00"/>
    <s v="Standard Class"/>
    <s v="Corporate"/>
    <n v="2"/>
    <s v="Nanchang"/>
    <s v="Jiangxi"/>
    <s v="China"/>
    <s v="Nanchang,Jiangxi,China"/>
    <s v="Eastern Asia"/>
    <s v="Asia Pacific"/>
    <x v="1"/>
    <x v="6"/>
    <s v="Konica Inkjet, Wireless"/>
    <n v="940.31999999999994"/>
    <n v="1"/>
    <n v="3"/>
    <n v="1"/>
    <n v="0"/>
    <n v="141.03"/>
    <n v="1"/>
    <n v="68.790000000000006"/>
    <n v="1"/>
    <s v="Medium"/>
    <n v="2"/>
  </r>
  <r>
    <s v="ID-2015-JW16075144-42368"/>
    <d v="2015-12-30T00:00:00"/>
    <d v="2016-01-01T00:00:00"/>
    <s v="First Class"/>
    <s v="Consumer"/>
    <n v="1"/>
    <s v="Ho Chi Minh City"/>
    <s v="Ho Chí Minh City"/>
    <s v="Vietnam"/>
    <s v="Ho Chi Minh City,Ho Chí Minh City,Vietnam"/>
    <s v="Southeastern Asia"/>
    <s v="Asia Pacific"/>
    <x v="2"/>
    <x v="4"/>
    <s v="Dania Stackable Bookrack, Pine"/>
    <n v="387.26100000000002"/>
    <n v="1"/>
    <n v="5"/>
    <n v="1"/>
    <n v="0.37"/>
    <n v="-123.039"/>
    <n v="3"/>
    <n v="68.73"/>
    <n v="1"/>
    <s v="High"/>
    <n v="3"/>
  </r>
  <r>
    <s v="IN-2015-DN1369027-42242"/>
    <d v="2015-08-26T00:00:00"/>
    <d v="2015-08-30T00:00:00"/>
    <s v="Standard Class"/>
    <s v="Consumer"/>
    <n v="1"/>
    <s v="Tangshan"/>
    <s v="Hebei"/>
    <s v="China"/>
    <s v="Tangshan,Hebei,China"/>
    <s v="Eastern Asia"/>
    <s v="Asia Pacific"/>
    <x v="2"/>
    <x v="4"/>
    <s v="Sauder Floating Shelf Set, Mobile"/>
    <n v="591.30000000000007"/>
    <n v="1"/>
    <n v="3"/>
    <n v="1"/>
    <n v="0"/>
    <n v="218.70000000000002"/>
    <n v="1"/>
    <n v="68.709999999999994"/>
    <n v="1"/>
    <s v="High"/>
    <n v="3"/>
  </r>
  <r>
    <s v="IN-2015-KB165857-42117"/>
    <d v="2015-04-23T00:00:00"/>
    <d v="2015-04-25T00:00:00"/>
    <s v="First Class"/>
    <s v="Corporate"/>
    <n v="2"/>
    <s v="Brisbane"/>
    <s v="Queensland"/>
    <s v="Australia"/>
    <s v="Brisbane,Queensland,Australia"/>
    <s v="Oceania"/>
    <s v="Asia Pacific"/>
    <x v="1"/>
    <x v="10"/>
    <s v="Enermax Keyboard, USB"/>
    <n v="451.81799999999998"/>
    <n v="1"/>
    <n v="6"/>
    <n v="1"/>
    <n v="0.1"/>
    <n v="75.25800000000001"/>
    <n v="1"/>
    <n v="68.650000000000006"/>
    <n v="1"/>
    <s v="High"/>
    <n v="3"/>
  </r>
  <r>
    <s v="CA-2015-BF11020140-42295"/>
    <d v="2015-10-18T00:00:00"/>
    <d v="2015-10-20T00:00:00"/>
    <s v="Second Class"/>
    <s v="Corporate"/>
    <n v="2"/>
    <s v="Modesto"/>
    <s v="California"/>
    <s v="United States"/>
    <s v="Modesto,California,United States"/>
    <s v="Western US"/>
    <s v="USCA"/>
    <x v="1"/>
    <x v="2"/>
    <s v="Panasonic KX-TG6844B Expandable Digital Cordless Telephone"/>
    <n v="52.792000000000002"/>
    <n v="1"/>
    <n v="1"/>
    <n v="1"/>
    <n v="0.2"/>
    <n v="4.6193000000000026"/>
    <n v="1"/>
    <n v="9.0299999999999994"/>
    <n v="1"/>
    <s v="High"/>
    <n v="3"/>
  </r>
  <r>
    <s v="CA-2015-BF11020140-42096"/>
    <d v="2015-04-02T00:00:00"/>
    <d v="2015-04-05T00:00:00"/>
    <s v="Second Class"/>
    <s v="Corporate"/>
    <n v="2"/>
    <s v="Jacksonville"/>
    <s v="Florida"/>
    <s v="United States"/>
    <s v="Jacksonville,Florida,United States"/>
    <s v="Southern US"/>
    <s v="USCA"/>
    <x v="2"/>
    <x v="5"/>
    <s v="Global Wood Trimmed Manager's Task Chair, Khaki"/>
    <n v="218.35200000000003"/>
    <n v="1"/>
    <n v="3"/>
    <n v="1"/>
    <n v="0.2"/>
    <n v="-19.105800000000016"/>
    <n v="3"/>
    <n v="8.86"/>
    <n v="1"/>
    <s v="Medium"/>
    <n v="2"/>
  </r>
  <r>
    <s v="ES-2015-DW13480139-42185"/>
    <d v="2015-06-30T00:00:00"/>
    <d v="2015-06-30T00:00:00"/>
    <s v="Same Day"/>
    <s v="Home Office"/>
    <n v="3"/>
    <s v="Stoke-on-Trent"/>
    <s v="England"/>
    <s v="United Kingdom"/>
    <s v="Stoke-on-Trent,England,United Kingdom"/>
    <s v="Northern Europe"/>
    <s v="Europe"/>
    <x v="0"/>
    <x v="8"/>
    <s v="Avery Binding Machine, Economy"/>
    <n v="293.04000000000002"/>
    <n v="1"/>
    <n v="6"/>
    <n v="1"/>
    <n v="0"/>
    <n v="35.099999999999994"/>
    <n v="1"/>
    <n v="68.59"/>
    <n v="1"/>
    <s v="High"/>
    <n v="3"/>
  </r>
  <r>
    <s v="IN-2015-FH1435059-42321"/>
    <d v="2015-11-13T00:00:00"/>
    <d v="2015-11-16T00:00:00"/>
    <s v="First Class"/>
    <s v="Consumer"/>
    <n v="1"/>
    <s v="Malang"/>
    <s v="Jawa Timur"/>
    <s v="Indonesia"/>
    <s v="Malang,Jawa Timur,Indonesia"/>
    <s v="Southeastern Asia"/>
    <s v="Asia Pacific"/>
    <x v="1"/>
    <x v="1"/>
    <s v="Brother Fax and Copier, Laser"/>
    <n v="712.34280000000001"/>
    <n v="1"/>
    <n v="4"/>
    <n v="1"/>
    <n v="7.0000000000000007E-2"/>
    <n v="91.822799999999987"/>
    <n v="1"/>
    <n v="68.569999999999993"/>
    <n v="1"/>
    <s v="High"/>
    <n v="3"/>
  </r>
  <r>
    <s v="IN-2015-RB1970527-42032"/>
    <d v="2015-01-28T00:00:00"/>
    <d v="2015-02-01T00:00:00"/>
    <s v="Standard Class"/>
    <s v="Home Office"/>
    <n v="3"/>
    <s v="Zhuhai"/>
    <s v="Guangdong"/>
    <s v="China"/>
    <s v="Zhuhai,Guangdong,China"/>
    <s v="Eastern Asia"/>
    <s v="Asia Pacific"/>
    <x v="2"/>
    <x v="5"/>
    <s v="Novimex Steel Folding Chair, Set of Two"/>
    <n v="506.88"/>
    <n v="1"/>
    <n v="6"/>
    <n v="1"/>
    <n v="0"/>
    <n v="20.160000000000004"/>
    <n v="1"/>
    <n v="68.569999999999993"/>
    <n v="1"/>
    <s v="High"/>
    <n v="3"/>
  </r>
  <r>
    <s v="MX-2015-EM1381031-42266"/>
    <d v="2015-09-19T00:00:00"/>
    <d v="2015-09-26T00:00:00"/>
    <s v="Standard Class"/>
    <s v="Corporate"/>
    <n v="2"/>
    <s v="San José de las Lajas"/>
    <s v="Mayabeque"/>
    <s v="Cuba"/>
    <s v="San José de las Lajas,Mayabeque,Cuba"/>
    <s v="Caribbean"/>
    <s v="LATAM"/>
    <x v="1"/>
    <x v="1"/>
    <s v="Brother Copy Machine, Laser"/>
    <n v="697.08303999999998"/>
    <n v="1"/>
    <n v="4"/>
    <n v="1"/>
    <n v="2E-3"/>
    <n v="333.80304000000001"/>
    <n v="1"/>
    <n v="68.540999999999997"/>
    <n v="1"/>
    <s v="Medium"/>
    <n v="2"/>
  </r>
  <r>
    <s v="IN-2015-MC1757558-42188"/>
    <d v="2015-07-03T00:00:00"/>
    <d v="2015-07-06T00:00:00"/>
    <s v="First Class"/>
    <s v="Consumer"/>
    <n v="1"/>
    <s v="Mau"/>
    <s v="Madhya Pradesh"/>
    <s v="India"/>
    <s v="Mau,Madhya Pradesh,India"/>
    <s v="Southern Asia"/>
    <s v="Asia Pacific"/>
    <x v="1"/>
    <x v="10"/>
    <s v="SanDisk Mouse, Erganomic"/>
    <n v="252.83999999999997"/>
    <n v="1"/>
    <n v="7"/>
    <n v="1"/>
    <n v="0"/>
    <n v="68.25"/>
    <n v="1"/>
    <n v="68.52"/>
    <n v="1"/>
    <s v="Critical"/>
    <n v="4"/>
  </r>
  <r>
    <s v="CA-2015-BF11020140-42266"/>
    <d v="2015-09-19T00:00:00"/>
    <d v="2015-09-23T00:00:00"/>
    <s v="Standard Class"/>
    <s v="Corporate"/>
    <n v="2"/>
    <s v="Green Bay"/>
    <s v="Wisconsin"/>
    <s v="United States"/>
    <s v="Green Bay,Wisconsin,United States"/>
    <s v="Central US"/>
    <s v="USCA"/>
    <x v="0"/>
    <x v="9"/>
    <s v="Adams Telephone Message Book W/Dividers/Space For Phone Numbers, 5 1/4&quot;X8 1/2&quot;, 200/Messages"/>
    <n v="22.72"/>
    <n v="1"/>
    <n v="4"/>
    <n v="1"/>
    <n v="0"/>
    <n v="10.223999999999998"/>
    <n v="1"/>
    <n v="1.85"/>
    <n v="1"/>
    <s v="Medium"/>
    <n v="2"/>
  </r>
  <r>
    <s v="US-2015-PS1904598-42172"/>
    <d v="2015-06-17T00:00:00"/>
    <d v="2015-06-20T00:00:00"/>
    <s v="First Class"/>
    <s v="Home Office"/>
    <n v="3"/>
    <s v="David"/>
    <s v="Chiriquí"/>
    <s v="Panama"/>
    <s v="David,Chiriquí,Panama"/>
    <s v="Central America"/>
    <s v="LATAM"/>
    <x v="0"/>
    <x v="0"/>
    <s v="Hamilton Beach Microwave, White"/>
    <n v="449.03999999999996"/>
    <n v="1"/>
    <n v="4"/>
    <n v="1"/>
    <n v="0.4"/>
    <n v="-164.72000000000003"/>
    <n v="3"/>
    <n v="68.078999999999994"/>
    <n v="1"/>
    <s v="Medium"/>
    <n v="2"/>
  </r>
  <r>
    <s v="ID-2015-RM19375130-42180"/>
    <d v="2015-06-25T00:00:00"/>
    <d v="2015-06-28T00:00:00"/>
    <s v="First Class"/>
    <s v="Consumer"/>
    <n v="1"/>
    <s v="Bangkok"/>
    <s v="Bangkok"/>
    <s v="Thailand"/>
    <s v="Bangkok,Bangkok,Thailand"/>
    <s v="Southeastern Asia"/>
    <s v="Asia Pacific"/>
    <x v="1"/>
    <x v="10"/>
    <s v="Enermax Memory Card, Programmable"/>
    <n v="368.53019999999998"/>
    <n v="1"/>
    <n v="6"/>
    <n v="1"/>
    <n v="0.47000000000000003"/>
    <n v="-55.729800000000012"/>
    <n v="3"/>
    <n v="68.069999999999993"/>
    <n v="1"/>
    <s v="Medium"/>
    <n v="2"/>
  </r>
  <r>
    <s v="IN-2015-CC1243078-42269"/>
    <d v="2015-09-22T00:00:00"/>
    <d v="2015-09-25T00:00:00"/>
    <s v="Second Class"/>
    <s v="Home Office"/>
    <n v="3"/>
    <s v="Kota Kinabalu"/>
    <s v="Sabah"/>
    <s v="Malaysia"/>
    <s v="Kota Kinabalu,Sabah,Malaysia"/>
    <s v="Southeastern Asia"/>
    <s v="Asia Pacific"/>
    <x v="0"/>
    <x v="12"/>
    <s v="Fellowes File Cart, Single Width"/>
    <n v="686.7"/>
    <n v="1"/>
    <n v="5"/>
    <n v="1"/>
    <n v="0"/>
    <n v="343.35"/>
    <n v="1"/>
    <n v="67.900000000000006"/>
    <n v="1"/>
    <s v="Medium"/>
    <n v="2"/>
  </r>
  <r>
    <s v="MX-2015-MR1754539-42169"/>
    <d v="2015-06-14T00:00:00"/>
    <d v="2015-06-19T00:00:00"/>
    <s v="Standard Class"/>
    <s v="Home Office"/>
    <n v="3"/>
    <s v="Ilopango"/>
    <s v="San Salvador"/>
    <s v="El Salvador"/>
    <s v="Ilopango,San Salvador,El Salvador"/>
    <s v="Central America"/>
    <s v="LATAM"/>
    <x v="2"/>
    <x v="5"/>
    <s v="Novimex Swivel Stool, Set of Two"/>
    <n v="666.84"/>
    <n v="1"/>
    <n v="6"/>
    <n v="1"/>
    <n v="0"/>
    <n v="246.71999999999997"/>
    <n v="1"/>
    <n v="67.760999999999996"/>
    <n v="1"/>
    <s v="Medium"/>
    <n v="2"/>
  </r>
  <r>
    <s v="EG-2015-MM792038-42286"/>
    <d v="2015-10-09T00:00:00"/>
    <d v="2015-10-09T00:00:00"/>
    <s v="Same Day"/>
    <s v="Consumer"/>
    <n v="1"/>
    <s v="Cairo"/>
    <s v="Al Qahirah"/>
    <s v="Egypt"/>
    <s v="Cairo,Al Qahirah,Egypt"/>
    <s v="North Africa"/>
    <s v="Africa"/>
    <x v="0"/>
    <x v="7"/>
    <s v="Stanley Canvas, Blue"/>
    <n v="197.88"/>
    <n v="1"/>
    <n v="4"/>
    <n v="1"/>
    <n v="0"/>
    <n v="31.56"/>
    <n v="1"/>
    <n v="67.7"/>
    <n v="1"/>
    <s v="Critical"/>
    <n v="4"/>
  </r>
  <r>
    <s v="CA-2015-BG11035140-42248"/>
    <d v="2015-09-01T00:00:00"/>
    <d v="2015-09-06T00:00:00"/>
    <s v="Standard Class"/>
    <s v="Consumer"/>
    <n v="1"/>
    <s v="Monroe"/>
    <s v="Louisiana"/>
    <s v="United States"/>
    <s v="Monroe,Louisiana,United States"/>
    <s v="Southern US"/>
    <s v="USCA"/>
    <x v="1"/>
    <x v="10"/>
    <s v="Plantronics CS510 - Over-the-Head monaural Wireless Headset System"/>
    <n v="659.9"/>
    <n v="1"/>
    <n v="2"/>
    <n v="1"/>
    <n v="0"/>
    <n v="217.76699999999994"/>
    <n v="1"/>
    <n v="28.81"/>
    <n v="1"/>
    <s v="Medium"/>
    <n v="2"/>
  </r>
  <r>
    <s v="ES-2015-AY1055548-42220"/>
    <d v="2015-08-04T00:00:00"/>
    <d v="2015-08-08T00:00:00"/>
    <s v="Standard Class"/>
    <s v="Corporate"/>
    <n v="2"/>
    <s v="Ratingen"/>
    <s v="North Rhine-Westphalia"/>
    <s v="Germany"/>
    <s v="Ratingen,North Rhine-Westphalia,Germany"/>
    <s v="Western Europe"/>
    <s v="Europe"/>
    <x v="2"/>
    <x v="4"/>
    <s v="Safco Stackable Bookrack, Traditional"/>
    <n v="400.78800000000001"/>
    <n v="1"/>
    <n v="3"/>
    <n v="1"/>
    <n v="0.1"/>
    <n v="26.657999999999994"/>
    <n v="1"/>
    <n v="67.489999999999995"/>
    <n v="1"/>
    <s v="High"/>
    <n v="3"/>
  </r>
  <r>
    <s v="IT-2015-MH1802564-42024"/>
    <d v="2015-01-20T00:00:00"/>
    <d v="2015-01-24T00:00:00"/>
    <s v="Standard Class"/>
    <s v="Consumer"/>
    <n v="1"/>
    <s v="Naples"/>
    <s v="Campania"/>
    <s v="Italy"/>
    <s v="Naples,Campania,Italy"/>
    <s v="Southern Europe"/>
    <s v="Europe"/>
    <x v="0"/>
    <x v="12"/>
    <s v="Tenex File Cart, Single Width"/>
    <n v="565.36200000000008"/>
    <n v="1"/>
    <n v="7"/>
    <n v="1"/>
    <n v="0.4"/>
    <n v="65.771999999999878"/>
    <n v="1"/>
    <n v="67.430000000000007"/>
    <n v="1"/>
    <s v="High"/>
    <n v="3"/>
  </r>
  <r>
    <s v="IN-2015-SP20620102-42019"/>
    <d v="2015-01-15T00:00:00"/>
    <d v="2015-01-15T00:00:00"/>
    <s v="Same Day"/>
    <s v="Corporate"/>
    <n v="2"/>
    <s v="Caloocan"/>
    <s v="National Capital"/>
    <s v="Philippines"/>
    <s v="Caloocan,National Capital,Philippines"/>
    <s v="Southeastern Asia"/>
    <s v="Asia Pacific"/>
    <x v="2"/>
    <x v="11"/>
    <s v="Eldon Photo Frame, Duo Pack"/>
    <n v="305.39249999999998"/>
    <n v="1"/>
    <n v="7"/>
    <n v="1"/>
    <n v="0.25"/>
    <n v="8.0325000000000131"/>
    <n v="1"/>
    <n v="67.430000000000007"/>
    <n v="1"/>
    <s v="High"/>
    <n v="3"/>
  </r>
  <r>
    <s v="CA-2015-BG11035140-42341"/>
    <d v="2015-12-03T00:00:00"/>
    <d v="2015-12-09T00:00:00"/>
    <s v="Standard Class"/>
    <s v="Consumer"/>
    <n v="1"/>
    <s v="Greensboro"/>
    <s v="North Carolina"/>
    <s v="United States"/>
    <s v="Greensboro,North Carolina,United States"/>
    <s v="Southern US"/>
    <s v="USCA"/>
    <x v="0"/>
    <x v="7"/>
    <s v="Sanford 52201 APSCO Electric Pencil Sharpener"/>
    <n v="32.776000000000003"/>
    <n v="1"/>
    <n v="1"/>
    <n v="1"/>
    <n v="0.2"/>
    <n v="2.4581999999999997"/>
    <n v="1"/>
    <n v="2.82"/>
    <n v="1"/>
    <s v="Medium"/>
    <n v="2"/>
  </r>
  <r>
    <s v="CA-2015-BG11035140-42311"/>
    <d v="2015-11-03T00:00:00"/>
    <d v="2015-11-07T00:00:00"/>
    <s v="Standard Class"/>
    <s v="Consumer"/>
    <n v="1"/>
    <s v="Springfield"/>
    <s v="Virginia"/>
    <s v="United States"/>
    <s v="Springfield,Virginia,United States"/>
    <s v="Southern US"/>
    <s v="USCA"/>
    <x v="0"/>
    <x v="7"/>
    <s v="Newell 318"/>
    <n v="5.56"/>
    <n v="1"/>
    <n v="2"/>
    <n v="1"/>
    <n v="0"/>
    <n v="1.4455999999999998"/>
    <n v="1"/>
    <n v="1.26"/>
    <n v="1"/>
    <s v="Medium"/>
    <n v="2"/>
  </r>
  <r>
    <s v="PL-2015-RR9315103-42137"/>
    <d v="2015-05-13T00:00:00"/>
    <d v="2015-05-17T00:00:00"/>
    <s v="Standard Class"/>
    <s v="Consumer"/>
    <n v="1"/>
    <s v="Opole"/>
    <s v="Opole"/>
    <s v="Poland"/>
    <s v="Opole,Opole,Poland"/>
    <s v="Eastern Europe"/>
    <s v="Europe"/>
    <x v="2"/>
    <x v="5"/>
    <s v="Harbour Creations Swivel Stool, Black"/>
    <n v="1421.52"/>
    <n v="2"/>
    <n v="8"/>
    <n v="1"/>
    <n v="0"/>
    <n v="468.96"/>
    <n v="1"/>
    <n v="67.38"/>
    <n v="1"/>
    <s v="Medium"/>
    <n v="2"/>
  </r>
  <r>
    <s v="ES-2015-GH1441045-42119"/>
    <d v="2015-04-25T00:00:00"/>
    <d v="2015-04-26T00:00:00"/>
    <s v="First Class"/>
    <s v="Home Office"/>
    <n v="3"/>
    <s v="Paris"/>
    <s v="Ile-de-France"/>
    <s v="France"/>
    <s v="Paris,Ile-de-France,France"/>
    <s v="Western Europe"/>
    <s v="Europe"/>
    <x v="1"/>
    <x v="10"/>
    <s v="Enermax Numeric Keypad, Bluetooth"/>
    <n v="402.78"/>
    <n v="1"/>
    <n v="7"/>
    <n v="1"/>
    <n v="0"/>
    <n v="92.61"/>
    <n v="1"/>
    <n v="67.37"/>
    <n v="1"/>
    <s v="High"/>
    <n v="3"/>
  </r>
  <r>
    <s v="MX-2015-KM1666082-42047"/>
    <d v="2015-02-12T00:00:00"/>
    <d v="2015-02-17T00:00:00"/>
    <s v="Second Class"/>
    <s v="Consumer"/>
    <n v="1"/>
    <s v="Tecomán"/>
    <s v="Colima"/>
    <s v="Mexico"/>
    <s v="Tecomán,Colima,Mexico"/>
    <s v="Central America"/>
    <s v="LATAM"/>
    <x v="2"/>
    <x v="5"/>
    <s v="Harbour Creations Swivel Stool, Adjustable"/>
    <n v="681.74400000000003"/>
    <n v="1"/>
    <n v="7"/>
    <n v="1"/>
    <n v="0.2"/>
    <n v="187.404"/>
    <n v="1"/>
    <n v="67.344999999999999"/>
    <n v="1"/>
    <s v="Medium"/>
    <n v="2"/>
  </r>
  <r>
    <s v="MO-2015-JF549086-42270"/>
    <d v="2015-09-23T00:00:00"/>
    <d v="2015-09-26T00:00:00"/>
    <s v="Second Class"/>
    <s v="Consumer"/>
    <n v="1"/>
    <s v="Safi"/>
    <s v="Doukkala-Abda"/>
    <s v="Morocco"/>
    <s v="Safi,Doukkala-Abda,Morocco"/>
    <s v="North Africa"/>
    <s v="Africa"/>
    <x v="0"/>
    <x v="12"/>
    <s v="Rogers File Cart, Blue"/>
    <n v="562.68000000000006"/>
    <n v="1"/>
    <n v="4"/>
    <n v="1"/>
    <n v="0"/>
    <n v="5.5200000000000005"/>
    <n v="1"/>
    <n v="67.33"/>
    <n v="1"/>
    <s v="Medium"/>
    <n v="2"/>
  </r>
  <r>
    <s v="CA-2015-BP11050140-42286"/>
    <d v="2015-10-09T00:00:00"/>
    <d v="2015-10-12T00:00:00"/>
    <s v="First Class"/>
    <s v="Corporate"/>
    <n v="2"/>
    <s v="Cranston"/>
    <s v="Rhode Island"/>
    <s v="United States"/>
    <s v="Cranston,Rhode Island,United States"/>
    <s v="Eastern US"/>
    <s v="USCA"/>
    <x v="0"/>
    <x v="12"/>
    <s v="SAFCO Mobile Desk Side File, Wire Frame"/>
    <n v="42.76"/>
    <n v="1"/>
    <n v="1"/>
    <n v="1"/>
    <n v="0"/>
    <n v="11.117599999999999"/>
    <n v="1"/>
    <n v="10.220000000000001"/>
    <n v="1"/>
    <s v="High"/>
    <n v="3"/>
  </r>
  <r>
    <s v="CA-2015-BP11050140-42082"/>
    <d v="2015-03-19T00:00:00"/>
    <d v="2015-03-23T00:00:00"/>
    <s v="Standard Class"/>
    <s v="Corporate"/>
    <n v="2"/>
    <s v="Los Angeles"/>
    <s v="California"/>
    <s v="United States"/>
    <s v="Los Angeles,California,United States"/>
    <s v="Western US"/>
    <s v="USCA"/>
    <x v="0"/>
    <x v="16"/>
    <s v="Peel &amp; Seel Envelopes"/>
    <n v="19.399999999999999"/>
    <n v="1"/>
    <n v="5"/>
    <n v="1"/>
    <n v="0"/>
    <n v="9.3120000000000012"/>
    <n v="1"/>
    <n v="1.76"/>
    <n v="1"/>
    <s v="Medium"/>
    <n v="2"/>
  </r>
  <r>
    <s v="AU-2015-AG7658-42255"/>
    <d v="2015-09-08T00:00:00"/>
    <d v="2015-09-12T00:00:00"/>
    <s v="Standard Class"/>
    <s v="Home Office"/>
    <n v="3"/>
    <s v="Vienna"/>
    <s v="Vienna"/>
    <s v="Austria"/>
    <s v="Vienna,Vienna,Austria"/>
    <s v="Western Europe"/>
    <s v="Europe"/>
    <x v="1"/>
    <x v="6"/>
    <s v="Okidata Inkjet, Wireless"/>
    <n v="628.20000000000005"/>
    <n v="1"/>
    <n v="2"/>
    <n v="1"/>
    <n v="0"/>
    <n v="263.82"/>
    <n v="1"/>
    <n v="67.290000000000006"/>
    <n v="1"/>
    <s v="High"/>
    <n v="3"/>
  </r>
  <r>
    <s v="ES-2015-MK17905120-42222"/>
    <d v="2015-08-06T00:00:00"/>
    <d v="2015-08-12T00:00:00"/>
    <s v="Standard Class"/>
    <s v="Corporate"/>
    <n v="2"/>
    <s v="Barcelona"/>
    <s v="Catalonia"/>
    <s v="Spain"/>
    <s v="Barcelona,Catalonia,Spain"/>
    <s v="Southern Europe"/>
    <s v="Europe"/>
    <x v="1"/>
    <x v="1"/>
    <s v="Brother Ink, High-Speed"/>
    <n v="727.5"/>
    <n v="1"/>
    <n v="5"/>
    <n v="1"/>
    <n v="0"/>
    <n v="43.650000000000006"/>
    <n v="1"/>
    <n v="67.28"/>
    <n v="1"/>
    <s v="Medium"/>
    <n v="2"/>
  </r>
  <r>
    <s v="MX-2015-RP1939082-42336"/>
    <d v="2015-11-28T00:00:00"/>
    <d v="2015-11-30T00:00:00"/>
    <s v="First Class"/>
    <s v="Consumer"/>
    <n v="1"/>
    <s v="Torreón"/>
    <s v="Coahuila"/>
    <s v="Mexico"/>
    <s v="Torreón,Coahuila,Mexico"/>
    <s v="Central America"/>
    <s v="LATAM"/>
    <x v="1"/>
    <x v="2"/>
    <s v="Samsung Headset, with Caller ID"/>
    <n v="536.79999999999995"/>
    <n v="1"/>
    <n v="11"/>
    <n v="2"/>
    <n v="0"/>
    <n v="85.8"/>
    <n v="1"/>
    <n v="67.248000000000005"/>
    <n v="1"/>
    <s v="Medium"/>
    <n v="2"/>
  </r>
  <r>
    <s v="ES-2015-JG1580545-42021"/>
    <d v="2015-01-17T00:00:00"/>
    <d v="2015-01-23T00:00:00"/>
    <s v="Standard Class"/>
    <s v="Corporate"/>
    <n v="2"/>
    <s v="Metz"/>
    <s v="Alsace-Champagne-Ardenne-Lorraine"/>
    <s v="France"/>
    <s v="Metz,Alsace-Champagne-Ardenne-Lorraine,France"/>
    <s v="Western Europe"/>
    <s v="Europe"/>
    <x v="0"/>
    <x v="12"/>
    <s v="Rogers File Cart, Industrial"/>
    <n v="637.20000000000016"/>
    <n v="1"/>
    <n v="5"/>
    <n v="1"/>
    <n v="0.1"/>
    <n v="49.499999999999986"/>
    <n v="1"/>
    <n v="67.22"/>
    <n v="1"/>
    <s v="Medium"/>
    <n v="2"/>
  </r>
  <r>
    <s v="ES-2015-RF1984045-42350"/>
    <d v="2015-12-12T00:00:00"/>
    <d v="2015-12-17T00:00:00"/>
    <s v="Standard Class"/>
    <s v="Consumer"/>
    <n v="1"/>
    <s v="Limoges"/>
    <s v="Aquitaine-Limousin-Poitou-Charentes"/>
    <s v="France"/>
    <s v="Limoges,Aquitaine-Limousin-Poitou-Charentes,France"/>
    <s v="Western Europe"/>
    <s v="Europe"/>
    <x v="2"/>
    <x v="5"/>
    <s v="Harbour Creations Rocking Chair, Red"/>
    <n v="661.90499999999986"/>
    <n v="1"/>
    <n v="5"/>
    <n v="1"/>
    <n v="0.1"/>
    <n v="-36.794999999999987"/>
    <n v="3"/>
    <n v="67.17"/>
    <n v="1"/>
    <s v="Medium"/>
    <n v="2"/>
  </r>
  <r>
    <s v="MX-2015-TB2162582-42297"/>
    <d v="2015-10-20T00:00:00"/>
    <d v="2015-10-25T00:00:00"/>
    <s v="Standard Class"/>
    <s v="Consumer"/>
    <n v="1"/>
    <s v="Colima"/>
    <s v="Colima"/>
    <s v="Mexico"/>
    <s v="Colima,Colima,Mexico"/>
    <s v="Central America"/>
    <s v="LATAM"/>
    <x v="0"/>
    <x v="12"/>
    <s v="Rogers File Cart, Blue"/>
    <n v="562.68000000000018"/>
    <n v="1"/>
    <n v="6"/>
    <n v="1"/>
    <n v="0"/>
    <n v="22.439999999999998"/>
    <n v="1"/>
    <n v="66.965000000000003"/>
    <n v="1"/>
    <s v="Medium"/>
    <n v="2"/>
  </r>
  <r>
    <s v="CA-2015-BW11065140-42157"/>
    <d v="2015-06-02T00:00:00"/>
    <d v="2015-06-07T00:00:00"/>
    <s v="Standard Class"/>
    <s v="Consumer"/>
    <n v="1"/>
    <s v="Philadelphia"/>
    <s v="Pennsylvania"/>
    <s v="United States"/>
    <s v="Philadelphia,Pennsylvania,United States"/>
    <s v="Eastern US"/>
    <s v="USCA"/>
    <x v="0"/>
    <x v="12"/>
    <s v="Tennsco Stur-D-Stor Boltless Shelving, 5 Shelves, 24&quot; Deep, Sand"/>
    <n v="324.74400000000003"/>
    <n v="1"/>
    <n v="3"/>
    <n v="1"/>
    <n v="0.2"/>
    <n v="-77.126699999999971"/>
    <n v="3"/>
    <n v="44.43"/>
    <n v="1"/>
    <s v="High"/>
    <n v="3"/>
  </r>
  <r>
    <s v="ES-2015-TG2131045-42091"/>
    <d v="2015-03-28T00:00:00"/>
    <d v="2015-04-02T00:00:00"/>
    <s v="Standard Class"/>
    <s v="Consumer"/>
    <n v="1"/>
    <s v="Niort"/>
    <s v="Aquitaine-Limousin-Poitou-Charentes"/>
    <s v="France"/>
    <s v="Niort,Aquitaine-Limousin-Poitou-Charentes,France"/>
    <s v="Western Europe"/>
    <s v="Europe"/>
    <x v="1"/>
    <x v="1"/>
    <s v="Sharp Personal Copier, Digital"/>
    <n v="711.85800000000017"/>
    <n v="1"/>
    <n v="7"/>
    <n v="1"/>
    <n v="0.15"/>
    <n v="293.11800000000005"/>
    <n v="1"/>
    <n v="66.930000000000007"/>
    <n v="1"/>
    <s v="High"/>
    <n v="3"/>
  </r>
  <r>
    <s v="MX-2015-DB1355582-42121"/>
    <d v="2015-04-27T00:00:00"/>
    <d v="2015-05-02T00:00:00"/>
    <s v="Standard Class"/>
    <s v="Corporate"/>
    <n v="2"/>
    <s v="Mexico City"/>
    <s v="Distrito Federal"/>
    <s v="Mexico"/>
    <s v="Mexico City,Distrito Federal,Mexico"/>
    <s v="Central America"/>
    <s v="LATAM"/>
    <x v="1"/>
    <x v="1"/>
    <s v="HP Ink, High-Speed"/>
    <n v="591.01559999999995"/>
    <n v="1"/>
    <n v="7"/>
    <n v="1"/>
    <n v="2E-3"/>
    <n v="194.1156"/>
    <n v="1"/>
    <n v="66.924000000000007"/>
    <n v="1"/>
    <s v="High"/>
    <n v="3"/>
  </r>
  <r>
    <s v="MX-2015-YS2188031-42244"/>
    <d v="2015-08-28T00:00:00"/>
    <d v="2015-09-01T00:00:00"/>
    <s v="Standard Class"/>
    <s v="Corporate"/>
    <n v="2"/>
    <s v="San José de las Lajas"/>
    <s v="Mayabeque"/>
    <s v="Cuba"/>
    <s v="San José de las Lajas,Mayabeque,Cuba"/>
    <s v="Caribbean"/>
    <s v="LATAM"/>
    <x v="1"/>
    <x v="2"/>
    <s v="Cisco Smart Phone, Full Size"/>
    <n v="870.24"/>
    <n v="1"/>
    <n v="2"/>
    <n v="1"/>
    <n v="0"/>
    <n v="295.88"/>
    <n v="1"/>
    <n v="66.911000000000001"/>
    <n v="1"/>
    <s v="High"/>
    <n v="3"/>
  </r>
  <r>
    <s v="IN-2015-RK193007-42242"/>
    <d v="2015-08-26T00:00:00"/>
    <d v="2015-08-30T00:00:00"/>
    <s v="Standard Class"/>
    <s v="Consumer"/>
    <n v="1"/>
    <s v="Newcastle"/>
    <s v="New South Wales"/>
    <s v="Australia"/>
    <s v="Newcastle,New South Wales,Australia"/>
    <s v="Oceania"/>
    <s v="Asia Pacific"/>
    <x v="2"/>
    <x v="5"/>
    <s v="Hon Rocking Chair, Black"/>
    <n v="346.113"/>
    <n v="1"/>
    <n v="3"/>
    <n v="1"/>
    <n v="0.1"/>
    <n v="49.922999999999995"/>
    <n v="1"/>
    <n v="66.900000000000006"/>
    <n v="1"/>
    <s v="High"/>
    <n v="3"/>
  </r>
  <r>
    <s v="CA-2015-BW106523-42182"/>
    <d v="2015-06-27T00:00:00"/>
    <d v="2015-07-02T00:00:00"/>
    <s v="Standard Class"/>
    <s v="Consumer"/>
    <n v="1"/>
    <s v="North York"/>
    <s v="Ontario"/>
    <s v="Canada"/>
    <s v="North York,Ontario,Canada"/>
    <s v="Canada"/>
    <s v="USCA"/>
    <x v="0"/>
    <x v="12"/>
    <s v="Smead Folders, Blue"/>
    <n v="69.960000000000008"/>
    <n v="1"/>
    <n v="4"/>
    <n v="1"/>
    <n v="0"/>
    <n v="8.2799999999999994"/>
    <n v="1"/>
    <n v="3.49"/>
    <n v="1"/>
    <s v="Medium"/>
    <n v="2"/>
  </r>
  <r>
    <s v="ES-2015-MB173058-42113"/>
    <d v="2015-04-19T00:00:00"/>
    <d v="2015-04-22T00:00:00"/>
    <s v="First Class"/>
    <s v="Consumer"/>
    <n v="1"/>
    <s v="Vienna"/>
    <s v="Vienna"/>
    <s v="Austria"/>
    <s v="Vienna,Vienna,Austria"/>
    <s v="Western Europe"/>
    <s v="Europe"/>
    <x v="2"/>
    <x v="5"/>
    <s v="Hon Bag Chairs, Red"/>
    <n v="316.05"/>
    <n v="1"/>
    <n v="7"/>
    <n v="1"/>
    <n v="0"/>
    <n v="104.16"/>
    <n v="1"/>
    <n v="66.81"/>
    <n v="1"/>
    <s v="High"/>
    <n v="3"/>
  </r>
  <r>
    <s v="AU-2015-MD78608-42243"/>
    <d v="2015-08-27T00:00:00"/>
    <d v="2015-08-31T00:00:00"/>
    <s v="Standard Class"/>
    <s v="Corporate"/>
    <n v="2"/>
    <s v="Klagenfurt"/>
    <s v="Carinthia"/>
    <s v="Austria"/>
    <s v="Klagenfurt,Carinthia,Austria"/>
    <s v="Western Europe"/>
    <s v="Europe"/>
    <x v="2"/>
    <x v="5"/>
    <s v="Harbour Creations Rocking Chair, Red"/>
    <n v="588.3599999999999"/>
    <n v="1"/>
    <n v="4"/>
    <n v="1"/>
    <n v="0"/>
    <n v="29.400000000000002"/>
    <n v="1"/>
    <n v="66.7"/>
    <n v="1"/>
    <s v="High"/>
    <n v="3"/>
  </r>
  <r>
    <s v="ES-2015-LC17140139-42323"/>
    <d v="2015-11-15T00:00:00"/>
    <d v="2015-11-19T00:00:00"/>
    <s v="Standard Class"/>
    <s v="Consumer"/>
    <n v="1"/>
    <s v="Cheshunt"/>
    <s v="England"/>
    <s v="United Kingdom"/>
    <s v="Cheshunt,England,United Kingdom"/>
    <s v="Northern Europe"/>
    <s v="Europe"/>
    <x v="1"/>
    <x v="1"/>
    <s v="HP Copy Machine, Color"/>
    <n v="735.39"/>
    <n v="1"/>
    <n v="3"/>
    <n v="1"/>
    <n v="0"/>
    <n v="250.02"/>
    <n v="1"/>
    <n v="66.680000000000007"/>
    <n v="1"/>
    <s v="Medium"/>
    <n v="2"/>
  </r>
  <r>
    <s v="IT-2015-JW1522048-42256"/>
    <d v="2015-09-09T00:00:00"/>
    <d v="2015-09-11T00:00:00"/>
    <s v="Second Class"/>
    <s v="Corporate"/>
    <n v="2"/>
    <s v="Herten"/>
    <s v="North Rhine-Westphalia"/>
    <s v="Germany"/>
    <s v="Herten,North Rhine-Westphalia,Germany"/>
    <s v="Western Europe"/>
    <s v="Europe"/>
    <x v="0"/>
    <x v="12"/>
    <s v="Fellowes File Cart, Wire Frame"/>
    <n v="368.22600000000006"/>
    <n v="1"/>
    <n v="3"/>
    <n v="1"/>
    <n v="0.1"/>
    <n v="44.945999999999977"/>
    <n v="1"/>
    <n v="66.67"/>
    <n v="1"/>
    <s v="Critical"/>
    <n v="4"/>
  </r>
  <r>
    <s v="ES-2015-DP1339045-42182"/>
    <d v="2015-06-27T00:00:00"/>
    <d v="2015-06-30T00:00:00"/>
    <s v="Second Class"/>
    <s v="Home Office"/>
    <n v="3"/>
    <s v="Bordeaux"/>
    <s v="Aquitaine-Limousin-Poitou-Charentes"/>
    <s v="France"/>
    <s v="Bordeaux,Aquitaine-Limousin-Poitou-Charentes,France"/>
    <s v="Western Europe"/>
    <s v="Europe"/>
    <x v="1"/>
    <x v="6"/>
    <s v="Epson Phone, Wireless"/>
    <n v="619.42049999999995"/>
    <n v="1"/>
    <n v="9"/>
    <n v="2"/>
    <n v="0.15"/>
    <n v="218.47050000000002"/>
    <n v="1"/>
    <n v="66.66"/>
    <n v="1"/>
    <s v="High"/>
    <n v="3"/>
  </r>
  <r>
    <s v="CA-2015-BF11080140-42260"/>
    <d v="2015-09-13T00:00:00"/>
    <d v="2015-09-16T00:00:00"/>
    <s v="First Class"/>
    <s v="Consumer"/>
    <n v="1"/>
    <s v="Baltimore"/>
    <s v="Maryland"/>
    <s v="United States"/>
    <s v="Baltimore,Maryland,United States"/>
    <s v="Eastern US"/>
    <s v="USCA"/>
    <x v="0"/>
    <x v="0"/>
    <s v="Fellowes Basic Home/Office Series Surge Protectors"/>
    <n v="90.86"/>
    <n v="1"/>
    <n v="7"/>
    <n v="1"/>
    <n v="0"/>
    <n v="26.349399999999992"/>
    <n v="1"/>
    <n v="10.61"/>
    <n v="1"/>
    <s v="Medium"/>
    <n v="2"/>
  </r>
  <r>
    <s v="ES-2015-PW1903045-42320"/>
    <d v="2015-11-12T00:00:00"/>
    <d v="2015-11-18T00:00:00"/>
    <s v="Standard Class"/>
    <s v="Corporate"/>
    <n v="2"/>
    <s v="Nice"/>
    <s v="Provence-Alpes-Côte d'Azur"/>
    <s v="France"/>
    <s v="Nice,Provence-Alpes-Côte d'Azur,France"/>
    <s v="Western Europe"/>
    <s v="Europe"/>
    <x v="2"/>
    <x v="4"/>
    <s v="Bush Library with Doors, Mobile"/>
    <n v="330.15600000000006"/>
    <n v="1"/>
    <n v="1"/>
    <n v="1"/>
    <n v="0.1"/>
    <n v="80.675999999999988"/>
    <n v="1"/>
    <n v="66.459999999999994"/>
    <n v="1"/>
    <s v="Low"/>
    <n v="1"/>
  </r>
  <r>
    <s v="IN-2015-DB133607-42179"/>
    <d v="2015-06-24T00:00:00"/>
    <d v="2015-06-29T00:00:00"/>
    <s v="Standard Class"/>
    <s v="Home Office"/>
    <n v="3"/>
    <s v="Gold Coast"/>
    <s v="Queensland"/>
    <s v="Australia"/>
    <s v="Gold Coast,Queensland,Australia"/>
    <s v="Oceania"/>
    <s v="Asia Pacific"/>
    <x v="1"/>
    <x v="2"/>
    <s v="Motorola Office Telephone, Cordless"/>
    <n v="402.89399999999989"/>
    <n v="1"/>
    <n v="6"/>
    <n v="1"/>
    <n v="0.1"/>
    <n v="53.694000000000017"/>
    <n v="1"/>
    <n v="66.42"/>
    <n v="1"/>
    <s v="High"/>
    <n v="3"/>
  </r>
  <r>
    <s v="ES-2015-AC1061545-42185"/>
    <d v="2015-06-30T00:00:00"/>
    <d v="2015-07-07T00:00:00"/>
    <s v="Standard Class"/>
    <s v="Corporate"/>
    <n v="2"/>
    <s v="Paris"/>
    <s v="Ile-de-France"/>
    <s v="France"/>
    <s v="Paris,Ile-de-France,France"/>
    <s v="Western Europe"/>
    <s v="Europe"/>
    <x v="0"/>
    <x v="12"/>
    <s v="Smead Lockers, Blue"/>
    <n v="535.73400000000015"/>
    <n v="1"/>
    <n v="3"/>
    <n v="1"/>
    <n v="0.1"/>
    <n v="41.633999999999986"/>
    <n v="1"/>
    <n v="66.41"/>
    <n v="1"/>
    <s v="Low"/>
    <n v="1"/>
  </r>
  <r>
    <s v="CA-2015-BF11080140-42344"/>
    <d v="2015-12-06T00:00:00"/>
    <d v="2015-12-09T00:00:00"/>
    <s v="Second Class"/>
    <s v="Consumer"/>
    <n v="1"/>
    <s v="New York City"/>
    <s v="New York"/>
    <s v="United States"/>
    <s v="New York City,New York,United States"/>
    <s v="Eastern US"/>
    <s v="USCA"/>
    <x v="0"/>
    <x v="9"/>
    <s v="Telephone Message Books with Fax/Mobile Section, 4 1/4&quot; x 6&quot;"/>
    <n v="21.6"/>
    <n v="1"/>
    <n v="6"/>
    <n v="1"/>
    <n v="0"/>
    <n v="9.9359999999999999"/>
    <n v="1"/>
    <n v="2.85"/>
    <n v="1"/>
    <s v="High"/>
    <n v="3"/>
  </r>
  <r>
    <s v="BO-2015-DS303013-42042"/>
    <d v="2015-02-07T00:00:00"/>
    <d v="2015-02-14T00:00:00"/>
    <s v="Standard Class"/>
    <s v="Home Office"/>
    <n v="3"/>
    <s v="Homyel'"/>
    <s v="Homyel'"/>
    <s v="Belarus"/>
    <s v="Homyel',Homyel',Belarus"/>
    <s v="Eastern Europe"/>
    <s v="Europe"/>
    <x v="1"/>
    <x v="2"/>
    <s v="Apple Office Telephone, Full Size"/>
    <n v="798.83999999999992"/>
    <n v="1"/>
    <n v="12"/>
    <n v="2"/>
    <n v="0"/>
    <n v="351.36"/>
    <n v="1"/>
    <n v="66.34"/>
    <n v="1"/>
    <s v="Medium"/>
    <n v="2"/>
  </r>
  <r>
    <s v="ES-2015-ER13855139-42300"/>
    <d v="2015-10-23T00:00:00"/>
    <d v="2015-10-27T00:00:00"/>
    <s v="Second Class"/>
    <s v="Corporate"/>
    <n v="2"/>
    <s v="Torquay"/>
    <s v="England"/>
    <s v="United Kingdom"/>
    <s v="Torquay,England,United Kingdom"/>
    <s v="Northern Europe"/>
    <s v="Europe"/>
    <x v="2"/>
    <x v="5"/>
    <s v="Hon Steel Folding Chair, Red"/>
    <n v="325.68"/>
    <n v="1"/>
    <n v="4"/>
    <n v="1"/>
    <n v="0"/>
    <n v="153"/>
    <n v="1"/>
    <n v="66.3"/>
    <n v="1"/>
    <s v="High"/>
    <n v="3"/>
  </r>
  <r>
    <s v="ES-2015-SC2080048-42118"/>
    <d v="2015-04-24T00:00:00"/>
    <d v="2015-04-29T00:00:00"/>
    <s v="Standard Class"/>
    <s v="Consumer"/>
    <n v="1"/>
    <s v="Berlin"/>
    <s v="Berlin"/>
    <s v="Germany"/>
    <s v="Berlin,Berlin,Germany"/>
    <s v="Western Europe"/>
    <s v="Europe"/>
    <x v="2"/>
    <x v="4"/>
    <s v="Bush Corner Shelving, Traditional"/>
    <n v="1190.3040000000001"/>
    <n v="2"/>
    <n v="12"/>
    <n v="2"/>
    <n v="0.2"/>
    <n v="14.543999999999983"/>
    <n v="1"/>
    <n v="66.180000000000007"/>
    <n v="1"/>
    <s v="Medium"/>
    <n v="2"/>
  </r>
  <r>
    <s v="IT-2015-MJ1774045-42316"/>
    <d v="2015-11-08T00:00:00"/>
    <d v="2015-11-15T00:00:00"/>
    <s v="Standard Class"/>
    <s v="Consumer"/>
    <n v="1"/>
    <s v="Narbonne"/>
    <s v="Languedoc-Roussillon-Midi-Pyrénées"/>
    <s v="France"/>
    <s v="Narbonne,Languedoc-Roussillon-Midi-Pyrénées,France"/>
    <s v="Western Europe"/>
    <s v="Europe"/>
    <x v="1"/>
    <x v="1"/>
    <s v="Canon Copy Machine, Digital"/>
    <n v="890.05200000000002"/>
    <n v="1"/>
    <n v="4"/>
    <n v="1"/>
    <n v="0.15"/>
    <n v="-41.988000000000014"/>
    <n v="3"/>
    <n v="66.099999999999994"/>
    <n v="1"/>
    <s v="Medium"/>
    <n v="2"/>
  </r>
  <r>
    <s v="MX-2015-TC2114593-42313"/>
    <d v="2015-11-05T00:00:00"/>
    <d v="2015-11-10T00:00:00"/>
    <s v="Standard Class"/>
    <s v="Corporate"/>
    <n v="2"/>
    <s v="Tipitapa"/>
    <s v="Managua"/>
    <s v="Nicaragua"/>
    <s v="Tipitapa,Managua,Nicaragua"/>
    <s v="Central America"/>
    <s v="LATAM"/>
    <x v="1"/>
    <x v="1"/>
    <s v="Brother Fax Machine, High-Speed"/>
    <n v="1053.6884"/>
    <n v="2"/>
    <n v="5"/>
    <n v="1"/>
    <n v="2E-3"/>
    <n v="441.28840000000002"/>
    <n v="1"/>
    <n v="66.066999999999993"/>
    <n v="1"/>
    <s v="Medium"/>
    <n v="2"/>
  </r>
  <r>
    <s v="CA-2015-BP11095140-42272"/>
    <d v="2015-09-25T00:00:00"/>
    <d v="2015-09-25T00:00:00"/>
    <s v="Same Day"/>
    <s v="Corporate"/>
    <n v="2"/>
    <s v="Lawrence"/>
    <s v="Massachusetts"/>
    <s v="United States"/>
    <s v="Lawrence,Massachusetts,United States"/>
    <s v="Eastern US"/>
    <s v="USCA"/>
    <x v="1"/>
    <x v="2"/>
    <s v="Panasonic KX-TG9471B"/>
    <n v="391.98"/>
    <n v="1"/>
    <n v="2"/>
    <n v="1"/>
    <n v="0"/>
    <n v="109.75440000000003"/>
    <n v="1"/>
    <n v="39.68"/>
    <n v="1"/>
    <s v="High"/>
    <n v="3"/>
  </r>
  <r>
    <s v="IT-2015-CH12070125-42228"/>
    <d v="2015-08-12T00:00:00"/>
    <d v="2015-08-19T00:00:00"/>
    <s v="Standard Class"/>
    <s v="Home Office"/>
    <n v="3"/>
    <s v="Zurich"/>
    <s v="Zürich"/>
    <s v="Switzerland"/>
    <s v="Zurich,Zürich,Switzerland"/>
    <s v="Western Europe"/>
    <s v="Europe"/>
    <x v="1"/>
    <x v="6"/>
    <s v="Konica Inkjet, Durable"/>
    <n v="623.70000000000005"/>
    <n v="1"/>
    <n v="2"/>
    <n v="1"/>
    <n v="0"/>
    <n v="37.380000000000003"/>
    <n v="1"/>
    <n v="65.91"/>
    <n v="1"/>
    <s v="Medium"/>
    <n v="2"/>
  </r>
  <r>
    <s v="ID-2015-LS1720059-42354"/>
    <d v="2015-12-16T00:00:00"/>
    <d v="2015-12-20T00:00:00"/>
    <s v="Standard Class"/>
    <s v="Corporate"/>
    <n v="2"/>
    <s v="Depok"/>
    <s v="Jawa Barat"/>
    <s v="Indonesia"/>
    <s v="Depok,Jawa Barat,Indonesia"/>
    <s v="Southeastern Asia"/>
    <s v="Asia Pacific"/>
    <x v="0"/>
    <x v="0"/>
    <s v="Hamilton Beach Refrigerator, Silver"/>
    <n v="831.46079999999984"/>
    <n v="1"/>
    <n v="2"/>
    <n v="1"/>
    <n v="0.17"/>
    <n v="230.38080000000002"/>
    <n v="1"/>
    <n v="65.91"/>
    <n v="1"/>
    <s v="Medium"/>
    <n v="2"/>
  </r>
  <r>
    <s v="IN-2015-CM1238597-42312"/>
    <d v="2015-11-04T00:00:00"/>
    <d v="2015-11-11T00:00:00"/>
    <s v="Standard Class"/>
    <s v="Consumer"/>
    <n v="1"/>
    <s v="Lahore"/>
    <s v="Punjab"/>
    <s v="Pakistan"/>
    <s v="Lahore,Punjab,Pakistan"/>
    <s v="Southern Asia"/>
    <s v="Asia Pacific"/>
    <x v="1"/>
    <x v="1"/>
    <s v="Sharp Fax Machine, Laser"/>
    <n v="443.47499999999997"/>
    <n v="1"/>
    <n v="3"/>
    <n v="1"/>
    <n v="0.5"/>
    <n v="-381.46499999999997"/>
    <n v="3"/>
    <n v="65.88"/>
    <n v="1"/>
    <s v="Low"/>
    <n v="1"/>
  </r>
  <r>
    <s v="MX-2015-MC1742539-42104"/>
    <d v="2015-04-10T00:00:00"/>
    <d v="2015-04-16T00:00:00"/>
    <s v="Standard Class"/>
    <s v="Corporate"/>
    <n v="2"/>
    <s v="Soyapango"/>
    <s v="San Salvador"/>
    <s v="El Salvador"/>
    <s v="Soyapango,San Salvador,El Salvador"/>
    <s v="Central America"/>
    <s v="LATAM"/>
    <x v="1"/>
    <x v="1"/>
    <s v="Brother Fax Machine, Color"/>
    <n v="851.57343999999989"/>
    <n v="1"/>
    <n v="4"/>
    <n v="1"/>
    <n v="2E-3"/>
    <n v="356.61343999999997"/>
    <n v="1"/>
    <n v="65.872"/>
    <n v="1"/>
    <s v="Medium"/>
    <n v="2"/>
  </r>
  <r>
    <s v="IN-2015-NH1861058-42259"/>
    <d v="2015-09-12T00:00:00"/>
    <d v="2015-09-16T00:00:00"/>
    <s v="Standard Class"/>
    <s v="Corporate"/>
    <n v="2"/>
    <s v="Akola"/>
    <s v="Maharashtra"/>
    <s v="India"/>
    <s v="Akola,Maharashtra,India"/>
    <s v="Southern Asia"/>
    <s v="Asia Pacific"/>
    <x v="2"/>
    <x v="5"/>
    <s v="Novimex Swivel Stool, Red"/>
    <n v="822.30000000000007"/>
    <n v="1"/>
    <n v="5"/>
    <n v="1"/>
    <n v="0"/>
    <n v="205.49999999999997"/>
    <n v="1"/>
    <n v="65.819999999999993"/>
    <n v="1"/>
    <s v="Medium"/>
    <n v="2"/>
  </r>
  <r>
    <s v="ES-2015-RR1952548-42277"/>
    <d v="2015-09-30T00:00:00"/>
    <d v="2015-10-02T00:00:00"/>
    <s v="Second Class"/>
    <s v="Corporate"/>
    <n v="2"/>
    <s v="Darmstadt"/>
    <s v="Hesse"/>
    <s v="Germany"/>
    <s v="Darmstadt,Hesse,Germany"/>
    <s v="Western Europe"/>
    <s v="Europe"/>
    <x v="1"/>
    <x v="2"/>
    <s v="Nokia Audio Dock, with Caller ID"/>
    <n v="333.48"/>
    <n v="1"/>
    <n v="2"/>
    <n v="1"/>
    <n v="0"/>
    <n v="49.980000000000004"/>
    <n v="1"/>
    <n v="65.819999999999993"/>
    <n v="1"/>
    <s v="Critical"/>
    <n v="4"/>
  </r>
  <r>
    <s v="CA-2015-BP11095140-42352"/>
    <d v="2015-12-14T00:00:00"/>
    <d v="2015-12-19T00:00:00"/>
    <s v="Standard Class"/>
    <s v="Corporate"/>
    <n v="2"/>
    <s v="New York City"/>
    <s v="New York"/>
    <s v="United States"/>
    <s v="New York City,New York,United States"/>
    <s v="Eastern US"/>
    <s v="USCA"/>
    <x v="2"/>
    <x v="4"/>
    <s v="Bush Andora Bookcase, Maple/Graphite Gray Finish"/>
    <n v="287.976"/>
    <n v="1"/>
    <n v="3"/>
    <n v="1"/>
    <n v="0.2"/>
    <n v="7.1993999999999687"/>
    <n v="1"/>
    <n v="17.809999999999999"/>
    <n v="1"/>
    <s v="Medium"/>
    <n v="2"/>
  </r>
  <r>
    <s v="CA-2015-BP11095140-42339"/>
    <d v="2015-12-01T00:00:00"/>
    <d v="2015-12-04T00:00:00"/>
    <s v="Second Class"/>
    <s v="Corporate"/>
    <n v="2"/>
    <s v="El Paso"/>
    <s v="Texas"/>
    <s v="United States"/>
    <s v="El Paso,Texas,United States"/>
    <s v="Central US"/>
    <s v="USCA"/>
    <x v="1"/>
    <x v="10"/>
    <s v="SanDisk Ultra 64 GB MicroSDHC Class 10 Memory Card"/>
    <n v="95.976000000000013"/>
    <n v="1"/>
    <n v="3"/>
    <n v="1"/>
    <n v="0.2"/>
    <n v="-10.797300000000011"/>
    <n v="3"/>
    <n v="8.0500000000000007"/>
    <n v="1"/>
    <s v="Medium"/>
    <n v="2"/>
  </r>
  <r>
    <s v="CA-2015-BP11095140-42110"/>
    <d v="2015-04-16T00:00:00"/>
    <d v="2015-04-18T00:00:00"/>
    <s v="First Class"/>
    <s v="Corporate"/>
    <n v="2"/>
    <s v="Miami"/>
    <s v="Florida"/>
    <s v="United States"/>
    <s v="Miami,Florida,United States"/>
    <s v="Southern US"/>
    <s v="USCA"/>
    <x v="0"/>
    <x v="8"/>
    <s v="VariCap6 Expandable Binder"/>
    <n v="15.570000000000004"/>
    <n v="1"/>
    <n v="3"/>
    <n v="1"/>
    <n v="0.7"/>
    <n v="-11.936999999999998"/>
    <n v="3"/>
    <n v="3.12"/>
    <n v="1"/>
    <s v="High"/>
    <n v="3"/>
  </r>
  <r>
    <s v="IT-2015-NW18400139-42188"/>
    <d v="2015-07-03T00:00:00"/>
    <d v="2015-07-06T00:00:00"/>
    <s v="Second Class"/>
    <s v="Consumer"/>
    <n v="1"/>
    <s v="Blackpool"/>
    <s v="England"/>
    <s v="United Kingdom"/>
    <s v="Blackpool,England,United Kingdom"/>
    <s v="Northern Europe"/>
    <s v="Europe"/>
    <x v="0"/>
    <x v="13"/>
    <s v="Stiletto Trimmer, Serrated"/>
    <n v="433.95000000000005"/>
    <n v="1"/>
    <n v="11"/>
    <n v="2"/>
    <n v="0"/>
    <n v="25.74"/>
    <n v="1"/>
    <n v="65.650000000000006"/>
    <n v="1"/>
    <s v="High"/>
    <n v="3"/>
  </r>
  <r>
    <s v="ID-2015-MY1738059-42035"/>
    <d v="2015-01-31T00:00:00"/>
    <d v="2015-02-04T00:00:00"/>
    <s v="Second Class"/>
    <s v="Corporate"/>
    <n v="2"/>
    <s v="Semarang"/>
    <s v="Jawa Tengah"/>
    <s v="Indonesia"/>
    <s v="Semarang,Jawa Tengah,Indonesia"/>
    <s v="Southeastern Asia"/>
    <s v="Asia Pacific"/>
    <x v="0"/>
    <x v="0"/>
    <s v="Hoover Toaster, Silver"/>
    <n v="490.30590000000012"/>
    <n v="1"/>
    <n v="7"/>
    <n v="1"/>
    <n v="0.17"/>
    <n v="70.72590000000001"/>
    <n v="1"/>
    <n v="65.63"/>
    <n v="1"/>
    <s v="High"/>
    <n v="3"/>
  </r>
  <r>
    <s v="IN-2015-RB1933058-42164"/>
    <d v="2015-06-09T00:00:00"/>
    <d v="2015-06-16T00:00:00"/>
    <s v="Standard Class"/>
    <s v="Consumer"/>
    <n v="1"/>
    <s v="Korba"/>
    <s v="Chhattisgarh"/>
    <s v="India"/>
    <s v="Korba,Chhattisgarh,India"/>
    <s v="Southern Asia"/>
    <s v="Asia Pacific"/>
    <x v="2"/>
    <x v="4"/>
    <s v="Sauder Corner Shelving, Pine"/>
    <n v="445.95000000000005"/>
    <n v="1"/>
    <n v="3"/>
    <n v="1"/>
    <n v="0"/>
    <n v="80.19"/>
    <n v="1"/>
    <n v="65.56"/>
    <n v="1"/>
    <s v="Low"/>
    <n v="1"/>
  </r>
  <r>
    <s v="IT-2015-MC1757548-42230"/>
    <d v="2015-08-14T00:00:00"/>
    <d v="2015-08-17T00:00:00"/>
    <s v="Second Class"/>
    <s v="Consumer"/>
    <n v="1"/>
    <s v="Bottrop"/>
    <s v="North Rhine-Westphalia"/>
    <s v="Germany"/>
    <s v="Bottrop,North Rhine-Westphalia,Germany"/>
    <s v="Western Europe"/>
    <s v="Europe"/>
    <x v="0"/>
    <x v="12"/>
    <s v="Eldon Lockers, Blue"/>
    <n v="534.35699999999997"/>
    <n v="1"/>
    <n v="3"/>
    <n v="1"/>
    <n v="0.1"/>
    <n v="-6.3000000000002387E-2"/>
    <n v="3"/>
    <n v="65.5"/>
    <n v="1"/>
    <s v="High"/>
    <n v="3"/>
  </r>
  <r>
    <s v="ES-2015-IG15085120-42263"/>
    <d v="2015-09-16T00:00:00"/>
    <d v="2015-09-21T00:00:00"/>
    <s v="Second Class"/>
    <s v="Consumer"/>
    <n v="1"/>
    <s v="Granollers"/>
    <s v="Catalonia"/>
    <s v="Spain"/>
    <s v="Granollers,Catalonia,Spain"/>
    <s v="Southern Europe"/>
    <s v="Europe"/>
    <x v="1"/>
    <x v="1"/>
    <s v="Brother Fax Machine, Laser"/>
    <n v="637.08000000000004"/>
    <n v="1"/>
    <n v="2"/>
    <n v="1"/>
    <n v="0"/>
    <n v="261.18"/>
    <n v="1"/>
    <n v="65.39"/>
    <n v="1"/>
    <s v="Medium"/>
    <n v="2"/>
  </r>
  <r>
    <s v="ID-2015-BD117257-42122"/>
    <d v="2015-04-28T00:00:00"/>
    <d v="2015-05-03T00:00:00"/>
    <s v="Standard Class"/>
    <s v="Consumer"/>
    <n v="1"/>
    <s v="Adelaide"/>
    <s v="South Australia"/>
    <s v="Australia"/>
    <s v="Adelaide,South Australia,Australia"/>
    <s v="Oceania"/>
    <s v="Asia Pacific"/>
    <x v="1"/>
    <x v="6"/>
    <s v="Okidata Receipt Printer, Durable"/>
    <n v="553.6350000000001"/>
    <n v="1"/>
    <n v="5"/>
    <n v="1"/>
    <n v="0.1"/>
    <n v="-18.465000000000018"/>
    <n v="3"/>
    <n v="65.38"/>
    <n v="1"/>
    <s v="Medium"/>
    <n v="2"/>
  </r>
  <r>
    <s v="ES-2015-CA1277545-42276"/>
    <d v="2015-09-29T00:00:00"/>
    <d v="2015-10-02T00:00:00"/>
    <s v="First Class"/>
    <s v="Consumer"/>
    <n v="1"/>
    <s v="Noisy-le-Sec"/>
    <s v="Ile-de-France"/>
    <s v="France"/>
    <s v="Noisy-le-Sec,Ile-de-France,France"/>
    <s v="Western Europe"/>
    <s v="Europe"/>
    <x v="0"/>
    <x v="12"/>
    <s v="Eldon Trays, Wire Frame"/>
    <n v="338.68799999999999"/>
    <n v="1"/>
    <n v="8"/>
    <n v="1"/>
    <n v="0.1"/>
    <n v="109.00800000000001"/>
    <n v="1"/>
    <n v="65.37"/>
    <n v="1"/>
    <s v="Medium"/>
    <n v="2"/>
  </r>
  <r>
    <s v="CA-2015-BP11095140-42056"/>
    <d v="2015-02-21T00:00:00"/>
    <d v="2015-02-26T00:00:00"/>
    <s v="Second Class"/>
    <s v="Corporate"/>
    <n v="2"/>
    <s v="Louisville"/>
    <s v="Colorado"/>
    <s v="United States"/>
    <s v="Louisville,Colorado,United States"/>
    <s v="Western US"/>
    <s v="USCA"/>
    <x v="0"/>
    <x v="15"/>
    <s v="Staples"/>
    <n v="9.4320000000000004"/>
    <n v="1"/>
    <n v="3"/>
    <n v="1"/>
    <n v="0.2"/>
    <n v="3.065399999999999"/>
    <n v="1"/>
    <n v="1.48"/>
    <n v="1"/>
    <s v="Medium"/>
    <n v="2"/>
  </r>
  <r>
    <s v="IN-2015-AB102557-42179"/>
    <d v="2015-06-24T00:00:00"/>
    <d v="2015-06-30T00:00:00"/>
    <s v="Standard Class"/>
    <s v="Home Office"/>
    <n v="3"/>
    <s v="Bundaberg"/>
    <s v="Queensland"/>
    <s v="Australia"/>
    <s v="Bundaberg,Queensland,Australia"/>
    <s v="Oceania"/>
    <s v="Asia Pacific"/>
    <x v="1"/>
    <x v="1"/>
    <s v="Canon Ink, Digital"/>
    <n v="528.44399999999996"/>
    <n v="1"/>
    <n v="4"/>
    <n v="1"/>
    <n v="0.1"/>
    <n v="88.043999999999983"/>
    <n v="1"/>
    <n v="65.31"/>
    <n v="1"/>
    <s v="Low"/>
    <n v="1"/>
  </r>
  <r>
    <s v="RO-2015-GH4665107-42333"/>
    <d v="2015-11-25T00:00:00"/>
    <d v="2015-11-27T00:00:00"/>
    <s v="First Class"/>
    <s v="Consumer"/>
    <n v="1"/>
    <s v="Bacau"/>
    <s v="Bacau"/>
    <s v="Romania"/>
    <s v="Bacau,Bacau,Romania"/>
    <s v="Eastern Europe"/>
    <s v="Europe"/>
    <x v="0"/>
    <x v="7"/>
    <s v="BIC Pencil Sharpener, Blue"/>
    <n v="232.07999999999998"/>
    <n v="1"/>
    <n v="8"/>
    <n v="1"/>
    <n v="0"/>
    <n v="95.039999999999992"/>
    <n v="1"/>
    <n v="65.260000000000005"/>
    <n v="1"/>
    <s v="High"/>
    <n v="3"/>
  </r>
  <r>
    <s v="ID-2015-TZ214457-42042"/>
    <d v="2015-02-07T00:00:00"/>
    <d v="2015-02-11T00:00:00"/>
    <s v="Second Class"/>
    <s v="Corporate"/>
    <n v="2"/>
    <s v="Canberra"/>
    <s v="Australian Capital Territory"/>
    <s v="Australia"/>
    <s v="Canberra,Australian Capital Territory,Australia"/>
    <s v="Oceania"/>
    <s v="Asia Pacific"/>
    <x v="2"/>
    <x v="4"/>
    <s v="Safco Library with Doors, Mobile"/>
    <n v="706.1579999999999"/>
    <n v="1"/>
    <n v="3"/>
    <n v="1"/>
    <n v="0.4"/>
    <n v="-117.70199999999994"/>
    <n v="3"/>
    <n v="65.180000000000007"/>
    <n v="1"/>
    <s v="Medium"/>
    <n v="2"/>
  </r>
  <r>
    <s v="ES-2015-BM11650120-42215"/>
    <d v="2015-07-30T00:00:00"/>
    <d v="2015-07-31T00:00:00"/>
    <s v="First Class"/>
    <s v="Corporate"/>
    <n v="2"/>
    <s v="Seville"/>
    <s v="Andalusía"/>
    <s v="Spain"/>
    <s v="Seville,Andalusía,Spain"/>
    <s v="Southern Europe"/>
    <s v="Europe"/>
    <x v="0"/>
    <x v="12"/>
    <s v="Smead Trays, Single Width"/>
    <n v="261.95399999999995"/>
    <n v="1"/>
    <n v="6"/>
    <n v="1"/>
    <n v="0.1"/>
    <n v="63.954000000000008"/>
    <n v="1"/>
    <n v="65.13"/>
    <n v="1"/>
    <s v="High"/>
    <n v="3"/>
  </r>
  <r>
    <s v="ES-2015-AJ1096064-42162"/>
    <d v="2015-06-07T00:00:00"/>
    <d v="2015-06-12T00:00:00"/>
    <s v="Second Class"/>
    <s v="Consumer"/>
    <n v="1"/>
    <s v="Bolzano"/>
    <s v="Trentino-Alto Adige"/>
    <s v="Italy"/>
    <s v="Bolzano,Trentino-Alto Adige,Italy"/>
    <s v="Southern Europe"/>
    <s v="Europe"/>
    <x v="2"/>
    <x v="4"/>
    <s v="Ikea Stackable Bookrack, Mobile"/>
    <n v="875.7"/>
    <n v="1"/>
    <n v="7"/>
    <n v="1"/>
    <n v="0"/>
    <n v="420.21000000000004"/>
    <n v="1"/>
    <n v="65.040000000000006"/>
    <n v="1"/>
    <s v="Medium"/>
    <n v="2"/>
  </r>
  <r>
    <s v="ID-2015-PO18865102-42168"/>
    <d v="2015-06-13T00:00:00"/>
    <d v="2015-06-17T00:00:00"/>
    <s v="Standard Class"/>
    <s v="Consumer"/>
    <n v="1"/>
    <s v="Valencia"/>
    <s v="Northern Mindanao"/>
    <s v="Philippines"/>
    <s v="Valencia,Northern Mindanao,Philippines"/>
    <s v="Southeastern Asia"/>
    <s v="Asia Pacific"/>
    <x v="1"/>
    <x v="1"/>
    <s v="Hewlett Copy Machine, Laser"/>
    <n v="684.60599999999999"/>
    <n v="1"/>
    <n v="4"/>
    <n v="1"/>
    <n v="0.35"/>
    <n v="-63.23399999999998"/>
    <n v="3"/>
    <n v="65.010000000000005"/>
    <n v="1"/>
    <s v="Medium"/>
    <n v="2"/>
  </r>
  <r>
    <s v="ES-2015-RA1988545-42104"/>
    <d v="2015-04-10T00:00:00"/>
    <d v="2015-04-16T00:00:00"/>
    <s v="Standard Class"/>
    <s v="Corporate"/>
    <n v="2"/>
    <s v="Nantes"/>
    <s v="Pays de la Loire"/>
    <s v="France"/>
    <s v="Nantes,Pays de la Loire,France"/>
    <s v="Western Europe"/>
    <s v="Europe"/>
    <x v="1"/>
    <x v="1"/>
    <s v="Brother Wireless Fax, Laser"/>
    <n v="643.97700000000009"/>
    <n v="1"/>
    <n v="2"/>
    <n v="1"/>
    <n v="0.15"/>
    <n v="166.61699999999996"/>
    <n v="1"/>
    <n v="64.98"/>
    <n v="1"/>
    <s v="Medium"/>
    <n v="2"/>
  </r>
  <r>
    <s v="ES-2015-BP1115545-42320"/>
    <d v="2015-11-12T00:00:00"/>
    <d v="2015-11-14T00:00:00"/>
    <s v="First Class"/>
    <s v="Consumer"/>
    <n v="1"/>
    <s v="Fontenay-aux-Roses"/>
    <s v="Ile-de-France"/>
    <s v="France"/>
    <s v="Fontenay-aux-Roses,Ile-de-France,France"/>
    <s v="Western Europe"/>
    <s v="Europe"/>
    <x v="0"/>
    <x v="8"/>
    <s v="Cardinal Binding Machine, Clear"/>
    <n v="246.15000000000006"/>
    <n v="1"/>
    <n v="5"/>
    <n v="1"/>
    <n v="0"/>
    <n v="98.4"/>
    <n v="1"/>
    <n v="64.97"/>
    <n v="1"/>
    <s v="High"/>
    <n v="3"/>
  </r>
  <r>
    <s v="IN-2015-SS2059090-42277"/>
    <d v="2015-09-30T00:00:00"/>
    <d v="2015-10-02T00:00:00"/>
    <s v="Second Class"/>
    <s v="Consumer"/>
    <n v="1"/>
    <s v="Kathmandu"/>
    <s v="Central"/>
    <s v="Nepal"/>
    <s v="Kathmandu,Central,Nepal"/>
    <s v="Southern Asia"/>
    <s v="Asia Pacific"/>
    <x v="1"/>
    <x v="2"/>
    <s v="Samsung Office Telephone, Cordless"/>
    <n v="476.48999999999995"/>
    <n v="1"/>
    <n v="7"/>
    <n v="1"/>
    <n v="0"/>
    <n v="47.459999999999994"/>
    <n v="1"/>
    <n v="64.959999999999994"/>
    <n v="1"/>
    <s v="Medium"/>
    <n v="2"/>
  </r>
  <r>
    <s v="US-2015-HA1490598-42291"/>
    <d v="2015-10-14T00:00:00"/>
    <d v="2015-10-19T00:00:00"/>
    <s v="Standard Class"/>
    <s v="Consumer"/>
    <n v="1"/>
    <s v="San Miguelito"/>
    <s v="Panama"/>
    <s v="Panama"/>
    <s v="San Miguelito,Panama,Panama"/>
    <s v="Central America"/>
    <s v="LATAM"/>
    <x v="1"/>
    <x v="10"/>
    <s v="Belkin Memory Card, Bluetooth"/>
    <n v="413.31599999999997"/>
    <n v="1"/>
    <n v="9"/>
    <n v="2"/>
    <n v="0.4"/>
    <n v="-144.684"/>
    <n v="3"/>
    <n v="64.902999999999992"/>
    <n v="1"/>
    <s v="High"/>
    <n v="3"/>
  </r>
  <r>
    <s v="CA-2015-BW11110140-42012"/>
    <d v="2015-01-08T00:00:00"/>
    <d v="2015-01-11T00:00:00"/>
    <s v="First Class"/>
    <s v="Corporate"/>
    <n v="2"/>
    <s v="Detroit"/>
    <s v="Michigan"/>
    <s v="United States"/>
    <s v="Detroit,Michigan,United States"/>
    <s v="Central US"/>
    <s v="USCA"/>
    <x v="1"/>
    <x v="6"/>
    <s v="Lexmark MX611dhe Monochrome Laser Printer"/>
    <n v="3059.982"/>
    <n v="3"/>
    <n v="2"/>
    <n v="1"/>
    <n v="0.1"/>
    <n v="679.99599999999964"/>
    <n v="1"/>
    <n v="471.22"/>
    <n v="3"/>
    <s v="Medium"/>
    <n v="2"/>
  </r>
  <r>
    <s v="CA-2015-BW11110140-42248"/>
    <d v="2015-09-01T00:00:00"/>
    <d v="2015-09-03T00:00:00"/>
    <s v="Second Class"/>
    <s v="Corporate"/>
    <n v="2"/>
    <s v="Spokane"/>
    <s v="Washington"/>
    <s v="United States"/>
    <s v="Spokane,Washington,United States"/>
    <s v="Western US"/>
    <s v="USCA"/>
    <x v="2"/>
    <x v="5"/>
    <s v="Hon 4700 Series Mobuis Mid-Back Task Chairs with Adjustable Arms"/>
    <n v="569.5680000000001"/>
    <n v="1"/>
    <n v="2"/>
    <n v="1"/>
    <n v="0.2"/>
    <n v="7.119599999999906"/>
    <n v="1"/>
    <n v="115.19"/>
    <n v="1"/>
    <s v="High"/>
    <n v="3"/>
  </r>
  <r>
    <s v="RS-2015-CM2115108-42059"/>
    <d v="2015-02-24T00:00:00"/>
    <d v="2015-02-26T00:00:00"/>
    <s v="Second Class"/>
    <s v="Consumer"/>
    <n v="1"/>
    <s v="Voronezh"/>
    <s v="Voronezh"/>
    <s v="Russia"/>
    <s v="Voronezh,Voronezh,Russia"/>
    <s v="Eastern Europe"/>
    <s v="Europe"/>
    <x v="0"/>
    <x v="12"/>
    <s v="Eldon Lockers, Blue"/>
    <n v="395.82"/>
    <n v="1"/>
    <n v="2"/>
    <n v="1"/>
    <n v="0"/>
    <n v="39.54"/>
    <n v="1"/>
    <n v="64.62"/>
    <n v="1"/>
    <s v="High"/>
    <n v="3"/>
  </r>
  <r>
    <s v="IN-2015-BO113507-42230"/>
    <d v="2015-08-14T00:00:00"/>
    <d v="2015-08-18T00:00:00"/>
    <s v="Second Class"/>
    <s v="Corporate"/>
    <n v="2"/>
    <s v="Kwinana"/>
    <s v="Western Australia"/>
    <s v="Australia"/>
    <s v="Kwinana,Western Australia,Australia"/>
    <s v="Oceania"/>
    <s v="Asia Pacific"/>
    <x v="2"/>
    <x v="4"/>
    <s v="Sauder Library with Doors, Mobile"/>
    <n v="702.27"/>
    <n v="1"/>
    <n v="2"/>
    <n v="1"/>
    <n v="0.1"/>
    <n v="179.42999999999998"/>
    <n v="1"/>
    <n v="64.540000000000006"/>
    <n v="1"/>
    <s v="Medium"/>
    <n v="2"/>
  </r>
  <r>
    <s v="ES-2015-DB1327048-42360"/>
    <d v="2015-12-22T00:00:00"/>
    <d v="2015-12-26T00:00:00"/>
    <s v="Standard Class"/>
    <s v="Home Office"/>
    <n v="3"/>
    <s v="Aschaffenburg"/>
    <s v="Bavaria"/>
    <s v="Germany"/>
    <s v="Aschaffenburg,Bavaria,Germany"/>
    <s v="Western Europe"/>
    <s v="Europe"/>
    <x v="1"/>
    <x v="2"/>
    <s v="Samsung Speaker Phone, Full Size"/>
    <n v="1120.77"/>
    <n v="2"/>
    <n v="9"/>
    <n v="2"/>
    <n v="0"/>
    <n v="268.92"/>
    <n v="1"/>
    <n v="64.53"/>
    <n v="1"/>
    <s v="Medium"/>
    <n v="2"/>
  </r>
  <r>
    <s v="ES-2015-PW19030120-42362"/>
    <d v="2015-12-24T00:00:00"/>
    <d v="2015-12-25T00:00:00"/>
    <s v="First Class"/>
    <s v="Corporate"/>
    <n v="2"/>
    <s v="Lora del Río"/>
    <s v="Andalusía"/>
    <s v="Spain"/>
    <s v="Lora del Río,Andalusía,Spain"/>
    <s v="Southern Europe"/>
    <s v="Europe"/>
    <x v="2"/>
    <x v="4"/>
    <s v="Bush Corner Shelving, Mobile"/>
    <n v="379.53000000000003"/>
    <n v="1"/>
    <n v="3"/>
    <n v="1"/>
    <n v="0"/>
    <n v="159.39000000000001"/>
    <n v="1"/>
    <n v="64.53"/>
    <n v="1"/>
    <s v="High"/>
    <n v="3"/>
  </r>
  <r>
    <s v="MX-2015-CA1231082-42089"/>
    <d v="2015-03-26T00:00:00"/>
    <d v="2015-03-30T00:00:00"/>
    <s v="Second Class"/>
    <s v="Corporate"/>
    <n v="2"/>
    <s v="Los Mochis"/>
    <s v="Sinaloa"/>
    <s v="Mexico"/>
    <s v="Los Mochis,Sinaloa,Mexico"/>
    <s v="Central America"/>
    <s v="LATAM"/>
    <x v="1"/>
    <x v="1"/>
    <s v="Hewlett Wireless Fax, High-Speed"/>
    <n v="503.51095999999995"/>
    <n v="1"/>
    <n v="2"/>
    <n v="1"/>
    <n v="2E-3"/>
    <n v="150.31095999999997"/>
    <n v="1"/>
    <n v="64.426999999999992"/>
    <n v="1"/>
    <s v="Medium"/>
    <n v="2"/>
  </r>
  <r>
    <s v="ES-2015-JK1532545-42179"/>
    <d v="2015-06-24T00:00:00"/>
    <d v="2015-06-26T00:00:00"/>
    <s v="Second Class"/>
    <s v="Corporate"/>
    <n v="2"/>
    <s v="Torcy"/>
    <s v="Ile-de-France"/>
    <s v="France"/>
    <s v="Torcy,Ile-de-France,France"/>
    <s v="Western Europe"/>
    <s v="Europe"/>
    <x v="0"/>
    <x v="7"/>
    <s v="Stanley Sketch Pad, Fluorescent"/>
    <n v="182.76"/>
    <n v="1"/>
    <n v="4"/>
    <n v="1"/>
    <n v="0"/>
    <n v="29.160000000000004"/>
    <n v="1"/>
    <n v="64.33"/>
    <n v="1"/>
    <s v="Critical"/>
    <n v="4"/>
  </r>
  <r>
    <s v="IN-2015-BP112307-42297"/>
    <d v="2015-10-20T00:00:00"/>
    <d v="2015-10-26T00:00:00"/>
    <s v="Standard Class"/>
    <s v="Consumer"/>
    <n v="1"/>
    <s v="Newcastle"/>
    <s v="New South Wales"/>
    <s v="Australia"/>
    <s v="Newcastle,New South Wales,Australia"/>
    <s v="Oceania"/>
    <s v="Asia Pacific"/>
    <x v="1"/>
    <x v="1"/>
    <s v="Sharp Wireless Fax, Laser"/>
    <n v="640.65600000000006"/>
    <n v="1"/>
    <n v="2"/>
    <n v="1"/>
    <n v="0.1"/>
    <n v="234.87599999999998"/>
    <n v="1"/>
    <n v="64.150000000000006"/>
    <n v="1"/>
    <s v="Medium"/>
    <n v="2"/>
  </r>
  <r>
    <s v="IN-2015-GR1456097-42109"/>
    <d v="2015-04-15T00:00:00"/>
    <d v="2015-04-15T00:00:00"/>
    <s v="Same Day"/>
    <s v="Corporate"/>
    <n v="2"/>
    <s v="Lahore"/>
    <s v="Punjab"/>
    <s v="Pakistan"/>
    <s v="Lahore,Punjab,Pakistan"/>
    <s v="Southern Asia"/>
    <s v="Asia Pacific"/>
    <x v="1"/>
    <x v="2"/>
    <s v="Cisco Signal Booster, with Caller ID"/>
    <n v="227.74499999999998"/>
    <n v="1"/>
    <n v="3"/>
    <n v="1"/>
    <n v="0.5"/>
    <n v="-141.255"/>
    <n v="3"/>
    <n v="64.12"/>
    <n v="1"/>
    <s v="Critical"/>
    <n v="4"/>
  </r>
  <r>
    <s v="ES-2015-MZ1733564-42174"/>
    <d v="2015-06-19T00:00:00"/>
    <d v="2015-06-25T00:00:00"/>
    <s v="Standard Class"/>
    <s v="Home Office"/>
    <n v="3"/>
    <s v="Rome"/>
    <s v="Lazio"/>
    <s v="Italy"/>
    <s v="Rome,Lazio,Italy"/>
    <s v="Southern Europe"/>
    <s v="Europe"/>
    <x v="1"/>
    <x v="10"/>
    <s v="Memorex Memory Card, Erganomic"/>
    <n v="800.63999999999987"/>
    <n v="1"/>
    <n v="8"/>
    <n v="1"/>
    <n v="0"/>
    <n v="144"/>
    <n v="1"/>
    <n v="64.099999999999994"/>
    <n v="1"/>
    <s v="Low"/>
    <n v="1"/>
  </r>
  <r>
    <s v="TU-2015-IG5085134-42038"/>
    <d v="2015-02-03T00:00:00"/>
    <d v="2015-02-05T00:00:00"/>
    <s v="Second Class"/>
    <s v="Consumer"/>
    <n v="1"/>
    <s v="Sincan"/>
    <s v="Ankara"/>
    <s v="Turkey"/>
    <s v="Sincan,Ankara,Turkey"/>
    <s v="Western Asia"/>
    <s v="Asia Pacific"/>
    <x v="1"/>
    <x v="2"/>
    <s v="Motorola Speaker Phone, with Caller ID"/>
    <n v="207.64800000000002"/>
    <n v="1"/>
    <n v="4"/>
    <n v="1"/>
    <n v="0.6"/>
    <n v="-197.35199999999998"/>
    <n v="3"/>
    <n v="64.03"/>
    <n v="1"/>
    <s v="Critical"/>
    <n v="4"/>
  </r>
  <r>
    <s v="CA-2015-BW11110140-42152"/>
    <d v="2015-05-28T00:00:00"/>
    <d v="2015-06-04T00:00:00"/>
    <s v="Standard Class"/>
    <s v="Corporate"/>
    <n v="2"/>
    <s v="Greensboro"/>
    <s v="North Carolina"/>
    <s v="United States"/>
    <s v="Greensboro,North Carolina,United States"/>
    <s v="Southern US"/>
    <s v="USCA"/>
    <x v="0"/>
    <x v="8"/>
    <s v="Fellowes Twister Kit, Gray/Clear, 3/pkg"/>
    <n v="12.059999999999999"/>
    <n v="1"/>
    <n v="5"/>
    <n v="1"/>
    <n v="0.7"/>
    <n v="-10.050000000000001"/>
    <n v="3"/>
    <n v="1.67"/>
    <n v="1"/>
    <s v="Low"/>
    <n v="1"/>
  </r>
  <r>
    <s v="ES-2015-MC1784545-42354"/>
    <d v="2015-12-16T00:00:00"/>
    <d v="2015-12-16T00:00:00"/>
    <s v="Same Day"/>
    <s v="Consumer"/>
    <n v="1"/>
    <s v="Vincennes"/>
    <s v="Ile-de-France"/>
    <s v="France"/>
    <s v="Vincennes,Ile-de-France,France"/>
    <s v="Western Europe"/>
    <s v="Europe"/>
    <x v="1"/>
    <x v="10"/>
    <s v="Enermax Memory Card, Bluetooth"/>
    <n v="228.77999999999997"/>
    <n v="1"/>
    <n v="2"/>
    <n v="1"/>
    <n v="0"/>
    <n v="36.599999999999994"/>
    <n v="1"/>
    <n v="63.82"/>
    <n v="1"/>
    <s v="High"/>
    <n v="3"/>
  </r>
  <r>
    <s v="MA-2015-MC727577-42134"/>
    <d v="2015-05-10T00:00:00"/>
    <d v="2015-05-13T00:00:00"/>
    <s v="Second Class"/>
    <s v="Consumer"/>
    <n v="1"/>
    <s v="Antananarivo"/>
    <s v="Analamanga"/>
    <s v="Madagascar"/>
    <s v="Antananarivo,Analamanga,Madagascar"/>
    <s v="Eastern Africa"/>
    <s v="Africa"/>
    <x v="0"/>
    <x v="0"/>
    <s v="Hamilton Beach Stove, Black"/>
    <n v="541.77"/>
    <n v="1"/>
    <n v="1"/>
    <n v="1"/>
    <n v="0"/>
    <n v="200.43"/>
    <n v="1"/>
    <n v="63.77"/>
    <n v="1"/>
    <s v="Medium"/>
    <n v="2"/>
  </r>
  <r>
    <s v="CA-2015-BC11125140-42144"/>
    <d v="2015-05-20T00:00:00"/>
    <d v="2015-05-22T00:00:00"/>
    <s v="Second Class"/>
    <s v="Home Office"/>
    <n v="3"/>
    <s v="San Francisco"/>
    <s v="California"/>
    <s v="United States"/>
    <s v="San Francisco,California,United States"/>
    <s v="Western US"/>
    <s v="USCA"/>
    <x v="2"/>
    <x v="5"/>
    <s v="Situations Contoured Folding Chairs, 4/Set"/>
    <n v="681.40800000000013"/>
    <n v="1"/>
    <n v="12"/>
    <n v="2"/>
    <n v="0.2"/>
    <n v="42.588000000000022"/>
    <n v="1"/>
    <n v="73.41"/>
    <n v="1"/>
    <s v="Medium"/>
    <n v="2"/>
  </r>
  <r>
    <s v="MX-2015-LS1723093-42179"/>
    <d v="2015-06-24T00:00:00"/>
    <d v="2015-06-28T00:00:00"/>
    <s v="Standard Class"/>
    <s v="Consumer"/>
    <n v="1"/>
    <s v="Chinandega"/>
    <s v="Chinandega"/>
    <s v="Nicaragua"/>
    <s v="Chinandega,Chinandega,Nicaragua"/>
    <s v="Central America"/>
    <s v="LATAM"/>
    <x v="2"/>
    <x v="4"/>
    <s v="Ikea 3-Shelf Cabinet, Traditional"/>
    <n v="474.8"/>
    <n v="1"/>
    <n v="5"/>
    <n v="1"/>
    <n v="0"/>
    <n v="137.6"/>
    <n v="1"/>
    <n v="63.741"/>
    <n v="1"/>
    <s v="High"/>
    <n v="3"/>
  </r>
  <r>
    <s v="IN-2015-MG1789056-42343"/>
    <d v="2015-12-05T00:00:00"/>
    <d v="2015-12-11T00:00:00"/>
    <s v="Standard Class"/>
    <s v="Home Office"/>
    <n v="3"/>
    <s v="Kowloon"/>
    <s v="Hong Kong"/>
    <s v="Hong Kong"/>
    <s v="Kowloon,Hong Kong,Hong Kong"/>
    <s v="Eastern Asia"/>
    <s v="Asia Pacific"/>
    <x v="0"/>
    <x v="0"/>
    <s v="Hoover Refrigerator, Red"/>
    <n v="2105.04"/>
    <n v="2"/>
    <n v="4"/>
    <n v="1"/>
    <n v="0"/>
    <n v="715.68000000000006"/>
    <n v="1"/>
    <n v="63.68"/>
    <n v="1"/>
    <s v="Medium"/>
    <n v="2"/>
  </r>
  <r>
    <s v="MX-2015-SS20515100-42091"/>
    <d v="2015-03-28T00:00:00"/>
    <d v="2015-04-02T00:00:00"/>
    <s v="Standard Class"/>
    <s v="Home Office"/>
    <n v="3"/>
    <s v="San Lorenzo"/>
    <s v="Central"/>
    <s v="Paraguay"/>
    <s v="San Lorenzo,Central,Paraguay"/>
    <s v="South America"/>
    <s v="LATAM"/>
    <x v="1"/>
    <x v="1"/>
    <s v="Hewlett Fax Machine, High-Speed"/>
    <n v="634.96752000000015"/>
    <n v="1"/>
    <n v="3"/>
    <n v="1"/>
    <n v="2E-3"/>
    <n v="-1.2724800000000001"/>
    <n v="3"/>
    <n v="63.659000000000006"/>
    <n v="1"/>
    <s v="High"/>
    <n v="3"/>
  </r>
  <r>
    <s v="US-2015-BC11125140-42167"/>
    <d v="2015-06-12T00:00:00"/>
    <d v="2015-06-13T00:00:00"/>
    <s v="First Class"/>
    <s v="Home Office"/>
    <n v="3"/>
    <s v="Peoria"/>
    <s v="Arizona"/>
    <s v="United States"/>
    <s v="Peoria,Arizona,United States"/>
    <s v="Western US"/>
    <s v="USCA"/>
    <x v="0"/>
    <x v="12"/>
    <s v="Fellowes Officeware Wire Shelving"/>
    <n v="215.59200000000001"/>
    <n v="1"/>
    <n v="3"/>
    <n v="1"/>
    <n v="0.2"/>
    <n v="-48.508200000000009"/>
    <n v="3"/>
    <n v="67.17"/>
    <n v="1"/>
    <s v="Critical"/>
    <n v="4"/>
  </r>
  <r>
    <s v="CG-2015-HP481533-42047"/>
    <d v="2015-02-12T00:00:00"/>
    <d v="2015-02-18T00:00:00"/>
    <s v="Standard Class"/>
    <s v="Home Office"/>
    <n v="3"/>
    <s v="Kinshasa"/>
    <s v="Kinshasa"/>
    <s v="Democratic Republic of the Congo"/>
    <s v="Kinshasa,Kinshasa,Democratic Republic of the Congo"/>
    <s v="Central Africa"/>
    <s v="Africa"/>
    <x v="0"/>
    <x v="0"/>
    <s v="Hamilton Beach Refrigerator, Black"/>
    <n v="499.55999999999995"/>
    <n v="1"/>
    <n v="1"/>
    <n v="1"/>
    <n v="0"/>
    <n v="89.91"/>
    <n v="1"/>
    <n v="63.6"/>
    <n v="1"/>
    <s v="Low"/>
    <n v="1"/>
  </r>
  <r>
    <s v="ID-2015-JW15220102-42132"/>
    <d v="2015-05-08T00:00:00"/>
    <d v="2015-05-14T00:00:00"/>
    <s v="Standard Class"/>
    <s v="Corporate"/>
    <n v="2"/>
    <s v="Manila"/>
    <s v="National Capital"/>
    <s v="Philippines"/>
    <s v="Manila,National Capital,Philippines"/>
    <s v="Southeastern Asia"/>
    <s v="Asia Pacific"/>
    <x v="2"/>
    <x v="5"/>
    <s v="Hon Swivel Stool, Adjustable"/>
    <n v="747.63000000000022"/>
    <n v="1"/>
    <n v="6"/>
    <n v="1"/>
    <n v="0.25"/>
    <n v="-159.57000000000005"/>
    <n v="3"/>
    <n v="63.59"/>
    <n v="1"/>
    <s v="Medium"/>
    <n v="2"/>
  </r>
  <r>
    <s v="IS-2015-MO780063-42355"/>
    <d v="2015-12-17T00:00:00"/>
    <d v="2015-12-20T00:00:00"/>
    <s v="First Class"/>
    <s v="Home Office"/>
    <n v="3"/>
    <s v="Haifa"/>
    <s v="Haifa"/>
    <s v="Israel"/>
    <s v="Haifa,Haifa,Israel"/>
    <s v="Western Asia"/>
    <s v="Asia Pacific"/>
    <x v="0"/>
    <x v="0"/>
    <s v="Cuisinart Microwave, Red"/>
    <n v="278.45999999999998"/>
    <n v="1"/>
    <n v="1"/>
    <n v="1"/>
    <n v="0"/>
    <n v="75.179999999999993"/>
    <n v="1"/>
    <n v="63.45"/>
    <n v="1"/>
    <s v="High"/>
    <n v="3"/>
  </r>
  <r>
    <s v="IN-2015-BE113357-42273"/>
    <d v="2015-09-26T00:00:00"/>
    <d v="2015-09-29T00:00:00"/>
    <s v="Second Class"/>
    <s v="Home Office"/>
    <n v="3"/>
    <s v="Albany"/>
    <s v="Western Australia"/>
    <s v="Australia"/>
    <s v="Albany,Western Australia,Australia"/>
    <s v="Oceania"/>
    <s v="Asia Pacific"/>
    <x v="2"/>
    <x v="5"/>
    <s v="Hon Rocking Chair, Red"/>
    <n v="587.79000000000008"/>
    <n v="1"/>
    <n v="5"/>
    <n v="1"/>
    <n v="0.1"/>
    <n v="189.39"/>
    <n v="1"/>
    <n v="63.4"/>
    <n v="1"/>
    <s v="Medium"/>
    <n v="2"/>
  </r>
  <r>
    <s v="ES-2015-MT1807048-42237"/>
    <d v="2015-08-21T00:00:00"/>
    <d v="2015-08-23T00:00:00"/>
    <s v="Second Class"/>
    <s v="Home Office"/>
    <n v="3"/>
    <s v="Moers"/>
    <s v="North Rhine-Westphalia"/>
    <s v="Germany"/>
    <s v="Moers,North Rhine-Westphalia,Germany"/>
    <s v="Western Europe"/>
    <s v="Europe"/>
    <x v="2"/>
    <x v="4"/>
    <s v="Dania Library with Doors, Metal"/>
    <n v="977.02200000000016"/>
    <n v="1"/>
    <n v="3"/>
    <n v="1"/>
    <n v="0.1"/>
    <n v="271.33199999999999"/>
    <n v="1"/>
    <n v="63.4"/>
    <n v="1"/>
    <s v="Medium"/>
    <n v="2"/>
  </r>
  <r>
    <s v="IN-2015-PS1897058-42117"/>
    <d v="2015-04-23T00:00:00"/>
    <d v="2015-04-26T00:00:00"/>
    <s v="Second Class"/>
    <s v="Home Office"/>
    <n v="3"/>
    <s v="Parbhani"/>
    <s v="Maharashtra"/>
    <s v="India"/>
    <s v="Parbhani,Maharashtra,India"/>
    <s v="Southern Asia"/>
    <s v="Asia Pacific"/>
    <x v="1"/>
    <x v="2"/>
    <s v="Apple Headset, Full Size"/>
    <n v="298.2"/>
    <n v="1"/>
    <n v="4"/>
    <n v="1"/>
    <n v="0"/>
    <n v="116.28"/>
    <n v="1"/>
    <n v="63.34"/>
    <n v="1"/>
    <s v="High"/>
    <n v="3"/>
  </r>
  <r>
    <s v="NG-2015-EC405094-42140"/>
    <d v="2015-05-16T00:00:00"/>
    <d v="2015-05-16T00:00:00"/>
    <s v="Same Day"/>
    <s v="Consumer"/>
    <n v="1"/>
    <s v="Maradi"/>
    <s v="Maradi"/>
    <s v="Niger"/>
    <s v="Maradi,Maradi,Niger"/>
    <s v="Western Africa"/>
    <s v="Africa"/>
    <x v="2"/>
    <x v="5"/>
    <s v="Harbour Creations Steel Folding Chair, Adjustable"/>
    <n v="602.28"/>
    <n v="1"/>
    <n v="6"/>
    <n v="1"/>
    <n v="0"/>
    <n v="204.66"/>
    <n v="1"/>
    <n v="63.33"/>
    <n v="1"/>
    <s v="High"/>
    <n v="3"/>
  </r>
  <r>
    <s v="US-2015-GH1441018-42158"/>
    <d v="2015-06-03T00:00:00"/>
    <d v="2015-06-05T00:00:00"/>
    <s v="Second Class"/>
    <s v="Home Office"/>
    <n v="3"/>
    <s v="Blumenau"/>
    <s v="Santa Catarina"/>
    <s v="Brazil"/>
    <s v="Blumenau,Santa Catarina,Brazil"/>
    <s v="South America"/>
    <s v="LATAM"/>
    <x v="1"/>
    <x v="1"/>
    <s v="HP Fax Machine, Digital"/>
    <n v="635.90848000000005"/>
    <n v="1"/>
    <n v="8"/>
    <n v="1"/>
    <n v="0.60199999999999998"/>
    <n v="-786.17151999999999"/>
    <n v="3"/>
    <n v="63.314999999999998"/>
    <n v="1"/>
    <s v="Medium"/>
    <n v="2"/>
  </r>
  <r>
    <s v="MX-2015-RA1991518-42302"/>
    <d v="2015-10-25T00:00:00"/>
    <d v="2015-10-30T00:00:00"/>
    <s v="Standard Class"/>
    <s v="Consumer"/>
    <n v="1"/>
    <s v="Gravatá"/>
    <s v="Pernambuco"/>
    <s v="Brazil"/>
    <s v="Gravatá,Pernambuco,Brazil"/>
    <s v="South America"/>
    <s v="LATAM"/>
    <x v="2"/>
    <x v="5"/>
    <s v="SAFCO Executive Leather Armchair, Red"/>
    <n v="2460.9599999999996"/>
    <n v="2"/>
    <n v="8"/>
    <n v="1"/>
    <n v="0"/>
    <n v="49.12"/>
    <n v="1"/>
    <n v="63.244000000000007"/>
    <n v="1"/>
    <s v="Medium"/>
    <n v="2"/>
  </r>
  <r>
    <s v="IN-2015-JS1568527-42105"/>
    <d v="2015-04-11T00:00:00"/>
    <d v="2015-04-14T00:00:00"/>
    <s v="Second Class"/>
    <s v="Corporate"/>
    <n v="2"/>
    <s v="Shanghai"/>
    <s v="Shanghai"/>
    <s v="China"/>
    <s v="Shanghai,Shanghai,China"/>
    <s v="Eastern Asia"/>
    <s v="Asia Pacific"/>
    <x v="1"/>
    <x v="10"/>
    <s v="Logitech Keyboard, Erganomic"/>
    <n v="210.78000000000003"/>
    <n v="1"/>
    <n v="3"/>
    <n v="1"/>
    <n v="0"/>
    <n v="86.399999999999991"/>
    <n v="1"/>
    <n v="63.18"/>
    <n v="1"/>
    <s v="Critical"/>
    <n v="4"/>
  </r>
  <r>
    <s v="MX-2015-BE1133582-42161"/>
    <d v="2015-06-06T00:00:00"/>
    <d v="2015-06-12T00:00:00"/>
    <s v="Standard Class"/>
    <s v="Home Office"/>
    <n v="3"/>
    <s v="Tlalpan"/>
    <s v="Distrito Federal"/>
    <s v="Mexico"/>
    <s v="Tlalpan,Distrito Federal,Mexico"/>
    <s v="Central America"/>
    <s v="LATAM"/>
    <x v="1"/>
    <x v="2"/>
    <s v="Cisco Speaker Phone, Cordless"/>
    <n v="565.32000000000005"/>
    <n v="1"/>
    <n v="6"/>
    <n v="1"/>
    <n v="0"/>
    <n v="129.95999999999998"/>
    <n v="1"/>
    <n v="63.173999999999999"/>
    <n v="1"/>
    <s v="Low"/>
    <n v="1"/>
  </r>
  <r>
    <s v="MO-2015-LC714086-42106"/>
    <d v="2015-04-12T00:00:00"/>
    <d v="2015-04-18T00:00:00"/>
    <s v="Standard Class"/>
    <s v="Consumer"/>
    <n v="1"/>
    <s v="Casablanca"/>
    <s v="Grand Casablanca"/>
    <s v="Morocco"/>
    <s v="Casablanca,Grand Casablanca,Morocco"/>
    <s v="North Africa"/>
    <s v="Africa"/>
    <x v="0"/>
    <x v="0"/>
    <s v="Hamilton Beach Refrigerator, Silver"/>
    <n v="1001.7599999999999"/>
    <n v="2"/>
    <n v="2"/>
    <n v="1"/>
    <n v="0"/>
    <n v="110.16"/>
    <n v="1"/>
    <n v="63.16"/>
    <n v="1"/>
    <s v="Medium"/>
    <n v="2"/>
  </r>
  <r>
    <s v="ES-2015-JF1535564-42356"/>
    <d v="2015-12-18T00:00:00"/>
    <d v="2015-12-21T00:00:00"/>
    <s v="First Class"/>
    <s v="Consumer"/>
    <n v="1"/>
    <s v="Trapani"/>
    <s v="Sicily"/>
    <s v="Italy"/>
    <s v="Trapani,Sicily,Italy"/>
    <s v="Southern Europe"/>
    <s v="Europe"/>
    <x v="0"/>
    <x v="12"/>
    <s v="Rogers Lockers, Wire Frame"/>
    <n v="632.06999999999994"/>
    <n v="1"/>
    <n v="5"/>
    <n v="1"/>
    <n v="0.4"/>
    <n v="-158.13000000000005"/>
    <n v="3"/>
    <n v="62.99"/>
    <n v="1"/>
    <s v="Medium"/>
    <n v="2"/>
  </r>
  <r>
    <s v="US-2015-CP12340143-42143"/>
    <d v="2015-05-19T00:00:00"/>
    <d v="2015-05-23T00:00:00"/>
    <s v="Standard Class"/>
    <s v="Corporate"/>
    <n v="2"/>
    <s v="Caracas"/>
    <s v="Distrito Capital"/>
    <s v="Venezuela"/>
    <s v="Caracas,Distrito Capital,Venezuela"/>
    <s v="South America"/>
    <s v="LATAM"/>
    <x v="1"/>
    <x v="2"/>
    <s v="Samsung Smart Phone, Full Size"/>
    <n v="764.92800000000011"/>
    <n v="1"/>
    <n v="3"/>
    <n v="1"/>
    <n v="0.4"/>
    <n v="-306.01200000000006"/>
    <n v="3"/>
    <n v="62.971000000000004"/>
    <n v="1"/>
    <s v="Medium"/>
    <n v="2"/>
  </r>
  <r>
    <s v="IN-2015-CM12160102-42053"/>
    <d v="2015-02-18T00:00:00"/>
    <d v="2015-02-20T00:00:00"/>
    <s v="First Class"/>
    <s v="Consumer"/>
    <n v="1"/>
    <s v="Bacolod City"/>
    <s v="Western Visayas"/>
    <s v="Philippines"/>
    <s v="Bacolod City,Western Visayas,Philippines"/>
    <s v="Southeastern Asia"/>
    <s v="Asia Pacific"/>
    <x v="2"/>
    <x v="11"/>
    <s v="Deflect-O Frame, Black"/>
    <n v="495.18"/>
    <n v="1"/>
    <n v="6"/>
    <n v="1"/>
    <n v="0.25"/>
    <n v="79.199999999999989"/>
    <n v="1"/>
    <n v="62.96"/>
    <n v="1"/>
    <s v="High"/>
    <n v="3"/>
  </r>
  <r>
    <s v="LY-2015-SC1005074-42024"/>
    <d v="2015-01-20T00:00:00"/>
    <d v="2015-01-24T00:00:00"/>
    <s v="Standard Class"/>
    <s v="Home Office"/>
    <n v="3"/>
    <s v="Misratah"/>
    <s v="Misratah"/>
    <s v="Libya"/>
    <s v="Misratah,Misratah,Libya"/>
    <s v="North Africa"/>
    <s v="Africa"/>
    <x v="1"/>
    <x v="2"/>
    <s v="Cisco Headset, VoIP"/>
    <n v="354.12"/>
    <n v="1"/>
    <n v="4"/>
    <n v="1"/>
    <n v="0"/>
    <n v="14.16"/>
    <n v="1"/>
    <n v="62.9"/>
    <n v="1"/>
    <s v="High"/>
    <n v="3"/>
  </r>
  <r>
    <s v="MX-2015-BS1166518-42232"/>
    <d v="2015-08-16T00:00:00"/>
    <d v="2015-08-21T00:00:00"/>
    <s v="Standard Class"/>
    <s v="Consumer"/>
    <n v="1"/>
    <s v="Sapucaia do Sul"/>
    <s v="Rio Grande do Sul"/>
    <s v="Brazil"/>
    <s v="Sapucaia do Sul,Rio Grande do Sul,Brazil"/>
    <s v="South America"/>
    <s v="LATAM"/>
    <x v="2"/>
    <x v="4"/>
    <s v="Ikea Library with Doors, Metal"/>
    <n v="725.7"/>
    <n v="1"/>
    <n v="3"/>
    <n v="1"/>
    <n v="0"/>
    <n v="94.32"/>
    <n v="1"/>
    <n v="62.873000000000005"/>
    <n v="1"/>
    <s v="Medium"/>
    <n v="2"/>
  </r>
  <r>
    <s v="IN-2015-JK1573027-42321"/>
    <d v="2015-11-13T00:00:00"/>
    <d v="2015-11-17T00:00:00"/>
    <s v="Standard Class"/>
    <s v="Consumer"/>
    <n v="1"/>
    <s v="Huaiyin"/>
    <s v="Jiangsu"/>
    <s v="China"/>
    <s v="Huaiyin,Jiangsu,China"/>
    <s v="Eastern Asia"/>
    <s v="Asia Pacific"/>
    <x v="0"/>
    <x v="12"/>
    <s v="Rogers Lockers, Wire Frame"/>
    <n v="632.06999999999994"/>
    <n v="1"/>
    <n v="3"/>
    <n v="1"/>
    <n v="0"/>
    <n v="101.07"/>
    <n v="1"/>
    <n v="62.87"/>
    <n v="1"/>
    <s v="Medium"/>
    <n v="2"/>
  </r>
  <r>
    <s v="US-2015-EB1370536-42105"/>
    <d v="2015-04-11T00:00:00"/>
    <d v="2015-04-17T00:00:00"/>
    <s v="Standard Class"/>
    <s v="Corporate"/>
    <n v="2"/>
    <s v="San Francisco de Macorís"/>
    <s v="Duarte"/>
    <s v="Dominican Republic"/>
    <s v="San Francisco de Macorís,Duarte,Dominican Republic"/>
    <s v="Caribbean"/>
    <s v="LATAM"/>
    <x v="2"/>
    <x v="4"/>
    <s v="Safco Classic Bookcase, Pine"/>
    <n v="879"/>
    <n v="1"/>
    <n v="5"/>
    <n v="1"/>
    <n v="0.4"/>
    <n v="-556.70000000000005"/>
    <n v="3"/>
    <n v="62.769000000000005"/>
    <n v="1"/>
    <s v="Medium"/>
    <n v="2"/>
  </r>
  <r>
    <s v="ES-2015-DH1307548-42258"/>
    <d v="2015-09-11T00:00:00"/>
    <d v="2015-09-13T00:00:00"/>
    <s v="Second Class"/>
    <s v="Corporate"/>
    <n v="2"/>
    <s v="Essen"/>
    <s v="North Rhine-Westphalia"/>
    <s v="Germany"/>
    <s v="Essen,North Rhine-Westphalia,Germany"/>
    <s v="Western Europe"/>
    <s v="Europe"/>
    <x v="1"/>
    <x v="10"/>
    <s v="SanDisk Router, USB"/>
    <n v="513.12"/>
    <n v="1"/>
    <n v="2"/>
    <n v="1"/>
    <n v="0"/>
    <n v="215.45999999999998"/>
    <n v="1"/>
    <n v="62.68"/>
    <n v="1"/>
    <s v="Medium"/>
    <n v="2"/>
  </r>
  <r>
    <s v="MX-2015-SC2038093-42151"/>
    <d v="2015-05-27T00:00:00"/>
    <d v="2015-05-31T00:00:00"/>
    <s v="Standard Class"/>
    <s v="Consumer"/>
    <n v="1"/>
    <s v="Managua"/>
    <s v="Managua"/>
    <s v="Nicaragua"/>
    <s v="Managua,Managua,Nicaragua"/>
    <s v="Central America"/>
    <s v="LATAM"/>
    <x v="1"/>
    <x v="1"/>
    <s v="Brother Copy Machine, High-Speed"/>
    <n v="698.04111999999998"/>
    <n v="1"/>
    <n v="4"/>
    <n v="1"/>
    <n v="2E-3"/>
    <n v="131.48111999999998"/>
    <n v="1"/>
    <n v="62.646000000000001"/>
    <n v="1"/>
    <s v="Medium"/>
    <n v="2"/>
  </r>
  <r>
    <s v="ES-2015-BE11410139-42285"/>
    <d v="2015-10-08T00:00:00"/>
    <d v="2015-10-10T00:00:00"/>
    <s v="Second Class"/>
    <s v="Consumer"/>
    <n v="1"/>
    <s v="Cheltenham"/>
    <s v="England"/>
    <s v="United Kingdom"/>
    <s v="Cheltenham,England,United Kingdom"/>
    <s v="Northern Europe"/>
    <s v="Europe"/>
    <x v="1"/>
    <x v="2"/>
    <s v="Samsung Audio Dock, Cordless"/>
    <n v="339.36"/>
    <n v="1"/>
    <n v="2"/>
    <n v="1"/>
    <n v="0"/>
    <n v="61.08"/>
    <n v="1"/>
    <n v="62.59"/>
    <n v="1"/>
    <s v="High"/>
    <n v="3"/>
  </r>
  <r>
    <s v="MX-2015-NM1844518-42284"/>
    <d v="2015-10-07T00:00:00"/>
    <d v="2015-10-10T00:00:00"/>
    <s v="First Class"/>
    <s v="Home Office"/>
    <n v="3"/>
    <s v="São Paulo"/>
    <s v="São Paulo"/>
    <s v="Brazil"/>
    <s v="São Paulo,São Paulo,Brazil"/>
    <s v="South America"/>
    <s v="LATAM"/>
    <x v="0"/>
    <x v="0"/>
    <s v="KitchenAid Blender, White"/>
    <n v="331.99999999999994"/>
    <n v="1"/>
    <n v="5"/>
    <n v="1"/>
    <n v="0"/>
    <n v="23.2"/>
    <n v="1"/>
    <n v="62.547000000000004"/>
    <n v="1"/>
    <s v="High"/>
    <n v="3"/>
  </r>
  <r>
    <s v="CA-2015-BM11140140-42062"/>
    <d v="2015-02-27T00:00:00"/>
    <d v="2015-03-03T00:00:00"/>
    <s v="Standard Class"/>
    <s v="Consumer"/>
    <n v="1"/>
    <s v="Santa Barbara"/>
    <s v="California"/>
    <s v="United States"/>
    <s v="Santa Barbara,California,United States"/>
    <s v="Western US"/>
    <s v="USCA"/>
    <x v="0"/>
    <x v="0"/>
    <s v="Tripp Lite TLP810NET Broadband Surge for Modem/Fax"/>
    <n v="356.78999999999996"/>
    <n v="1"/>
    <n v="7"/>
    <n v="1"/>
    <n v="0"/>
    <n v="99.901199999999989"/>
    <n v="1"/>
    <n v="28.86"/>
    <n v="1"/>
    <s v="Medium"/>
    <n v="2"/>
  </r>
  <r>
    <s v="IN-2015-DO1343527-42208"/>
    <d v="2015-07-23T00:00:00"/>
    <d v="2015-07-26T00:00:00"/>
    <s v="First Class"/>
    <s v="Consumer"/>
    <n v="1"/>
    <s v="Jingmen"/>
    <s v="Hubei"/>
    <s v="China"/>
    <s v="Jingmen,Hubei,China"/>
    <s v="Eastern Asia"/>
    <s v="Asia Pacific"/>
    <x v="2"/>
    <x v="11"/>
    <s v="Eldon Door Stop, Erganomic"/>
    <n v="195.12"/>
    <n v="1"/>
    <n v="4"/>
    <n v="1"/>
    <n v="0"/>
    <n v="46.8"/>
    <n v="1"/>
    <n v="62.54"/>
    <n v="1"/>
    <s v="High"/>
    <n v="3"/>
  </r>
  <r>
    <s v="MX-2015-DK129855-42272"/>
    <d v="2015-09-25T00:00:00"/>
    <d v="2015-09-27T00:00:00"/>
    <s v="Second Class"/>
    <s v="Consumer"/>
    <n v="1"/>
    <s v="Buenos Aires"/>
    <s v="Buenos Aires"/>
    <s v="Argentina"/>
    <s v="Buenos Aires,Buenos Aires,Argentina"/>
    <s v="South America"/>
    <s v="LATAM"/>
    <x v="1"/>
    <x v="1"/>
    <s v="Sharp Copy Machine, Color"/>
    <n v="473.61599999999987"/>
    <n v="1"/>
    <n v="5"/>
    <n v="1"/>
    <n v="0.40200000000000002"/>
    <n v="61.71600000000003"/>
    <n v="1"/>
    <n v="62.373000000000005"/>
    <n v="1"/>
    <s v="High"/>
    <n v="3"/>
  </r>
  <r>
    <s v="US-2015-PJ190155-42286"/>
    <d v="2015-10-09T00:00:00"/>
    <d v="2015-10-09T00:00:00"/>
    <s v="Same Day"/>
    <s v="Consumer"/>
    <n v="1"/>
    <s v="Buenos Aires"/>
    <s v="Buenos Aires"/>
    <s v="Argentina"/>
    <s v="Buenos Aires,Buenos Aires,Argentina"/>
    <s v="South America"/>
    <s v="LATAM"/>
    <x v="1"/>
    <x v="1"/>
    <s v="Hewlett Fax Machine, Color"/>
    <n v="384.34655999999995"/>
    <n v="1"/>
    <n v="3"/>
    <n v="1"/>
    <n v="0.40200000000000002"/>
    <n v="-162.01344000000003"/>
    <n v="3"/>
    <n v="62.180999999999997"/>
    <n v="1"/>
    <s v="Medium"/>
    <n v="2"/>
  </r>
  <r>
    <s v="IN-2015-RE19450113-42076"/>
    <d v="2015-03-13T00:00:00"/>
    <d v="2015-03-20T00:00:00"/>
    <s v="Standard Class"/>
    <s v="Consumer"/>
    <n v="1"/>
    <s v="Singapore"/>
    <s v="Singapore"/>
    <s v="Singapore"/>
    <s v="Singapore,Singapore,Singapore"/>
    <s v="Southeastern Asia"/>
    <s v="Asia Pacific"/>
    <x v="1"/>
    <x v="1"/>
    <s v="Canon Fax Machine, High-Speed"/>
    <n v="1582.9500000000003"/>
    <n v="2"/>
    <n v="5"/>
    <n v="1"/>
    <n v="0"/>
    <n v="332.40000000000003"/>
    <n v="1"/>
    <n v="62.16"/>
    <n v="1"/>
    <s v="Medium"/>
    <n v="2"/>
  </r>
  <r>
    <s v="UP-2015-CD2280137-42309"/>
    <d v="2015-11-01T00:00:00"/>
    <d v="2015-11-02T00:00:00"/>
    <s v="First Class"/>
    <s v="Consumer"/>
    <n v="1"/>
    <s v="L'viv"/>
    <s v="L'viv"/>
    <s v="Ukraine"/>
    <s v="L'viv,L'viv,Ukraine"/>
    <s v="Eastern Europe"/>
    <s v="Europe"/>
    <x v="0"/>
    <x v="12"/>
    <s v="Smead Lockers, Industrial"/>
    <n v="397.79999999999995"/>
    <n v="1"/>
    <n v="2"/>
    <n v="1"/>
    <n v="0"/>
    <n v="111.35999999999999"/>
    <n v="1"/>
    <n v="62.14"/>
    <n v="1"/>
    <s v="Medium"/>
    <n v="2"/>
  </r>
  <r>
    <s v="ES-2015-AI10855139-42284"/>
    <d v="2015-10-07T00:00:00"/>
    <d v="2015-10-11T00:00:00"/>
    <s v="Standard Class"/>
    <s v="Consumer"/>
    <n v="1"/>
    <s v="Huyton"/>
    <s v="England"/>
    <s v="United Kingdom"/>
    <s v="Huyton,England,United Kingdom"/>
    <s v="Northern Europe"/>
    <s v="Europe"/>
    <x v="1"/>
    <x v="6"/>
    <s v="Panasonic Printer, Durable"/>
    <n v="799.83"/>
    <n v="1"/>
    <n v="3"/>
    <n v="1"/>
    <n v="0"/>
    <n v="167.94"/>
    <n v="1"/>
    <n v="61.98"/>
    <n v="1"/>
    <s v="High"/>
    <n v="3"/>
  </r>
  <r>
    <s v="IN-2015-CS1217511-42238"/>
    <d v="2015-08-22T00:00:00"/>
    <d v="2015-08-24T00:00:00"/>
    <s v="First Class"/>
    <s v="Corporate"/>
    <n v="2"/>
    <s v="Dhaka"/>
    <s v="Dhaka"/>
    <s v="Bangladesh"/>
    <s v="Dhaka,Dhaka,Bangladesh"/>
    <s v="Southern Asia"/>
    <s v="Asia Pacific"/>
    <x v="2"/>
    <x v="5"/>
    <s v="Harbour Creations Rocking Chair, Black"/>
    <n v="1012.62"/>
    <n v="2"/>
    <n v="7"/>
    <n v="1"/>
    <n v="0"/>
    <n v="171.99"/>
    <n v="1"/>
    <n v="61.82"/>
    <n v="1"/>
    <s v="Medium"/>
    <n v="2"/>
  </r>
  <r>
    <s v="MX-2015-RD1993082-42182"/>
    <d v="2015-06-27T00:00:00"/>
    <d v="2015-06-29T00:00:00"/>
    <s v="First Class"/>
    <s v="Consumer"/>
    <n v="1"/>
    <s v="Puebla"/>
    <s v="Puebla"/>
    <s v="Mexico"/>
    <s v="Puebla,Puebla,Mexico"/>
    <s v="Central America"/>
    <s v="LATAM"/>
    <x v="0"/>
    <x v="0"/>
    <s v="KitchenAid Toaster, Red"/>
    <n v="170.64"/>
    <n v="1"/>
    <n v="3"/>
    <n v="1"/>
    <n v="0"/>
    <n v="73.320000000000007"/>
    <n v="1"/>
    <n v="61.786000000000001"/>
    <n v="1"/>
    <s v="Critical"/>
    <n v="4"/>
  </r>
  <r>
    <s v="ES-2015-AT1073545-42241"/>
    <d v="2015-08-25T00:00:00"/>
    <d v="2015-08-30T00:00:00"/>
    <s v="Standard Class"/>
    <s v="Consumer"/>
    <n v="1"/>
    <s v="Montrouge"/>
    <s v="Ile-de-France"/>
    <s v="France"/>
    <s v="Montrouge,Ile-de-France,France"/>
    <s v="Western Europe"/>
    <s v="Europe"/>
    <x v="0"/>
    <x v="0"/>
    <s v="Breville Stove, Silver"/>
    <n v="1518.183"/>
    <n v="2"/>
    <n v="3"/>
    <n v="1"/>
    <n v="0.1"/>
    <n v="252.96300000000002"/>
    <n v="1"/>
    <n v="61.73"/>
    <n v="1"/>
    <s v="Medium"/>
    <n v="2"/>
  </r>
  <r>
    <s v="AO-2015-BE14554-42223"/>
    <d v="2015-08-07T00:00:00"/>
    <d v="2015-08-10T00:00:00"/>
    <s v="Second Class"/>
    <s v="Home Office"/>
    <n v="3"/>
    <s v="Huambo"/>
    <s v="Huambo"/>
    <s v="Angola"/>
    <s v="Huambo,Huambo,Angola"/>
    <s v="Central Africa"/>
    <s v="Africa"/>
    <x v="1"/>
    <x v="6"/>
    <s v="Epson Card Printer, Red"/>
    <n v="668.40000000000009"/>
    <n v="1"/>
    <n v="4"/>
    <n v="1"/>
    <n v="0"/>
    <n v="300.71999999999997"/>
    <n v="1"/>
    <n v="61.64"/>
    <n v="1"/>
    <s v="Medium"/>
    <n v="2"/>
  </r>
  <r>
    <s v="CA-2015-BP11155140-42280"/>
    <d v="2015-10-03T00:00:00"/>
    <d v="2015-10-07T00:00:00"/>
    <s v="Standard Class"/>
    <s v="Consumer"/>
    <n v="1"/>
    <s v="New York City"/>
    <s v="New York"/>
    <s v="United States"/>
    <s v="New York City,New York,United States"/>
    <s v="Eastern US"/>
    <s v="USCA"/>
    <x v="0"/>
    <x v="9"/>
    <s v="Xerox 1907"/>
    <n v="49.12"/>
    <n v="1"/>
    <n v="4"/>
    <n v="1"/>
    <n v="0"/>
    <n v="23.086399999999998"/>
    <n v="1"/>
    <n v="7.25"/>
    <n v="1"/>
    <s v="High"/>
    <n v="3"/>
  </r>
  <r>
    <s v="ID-2015-BD11620102-42232"/>
    <d v="2015-08-16T00:00:00"/>
    <d v="2015-08-19T00:00:00"/>
    <s v="Second Class"/>
    <s v="Consumer"/>
    <n v="1"/>
    <s v="Manila"/>
    <s v="National Capital"/>
    <s v="Philippines"/>
    <s v="Manila,National Capital,Philippines"/>
    <s v="Southeastern Asia"/>
    <s v="Asia Pacific"/>
    <x v="2"/>
    <x v="3"/>
    <s v="Barricks Training Table, Fully Assembled"/>
    <n v="719.48249999999985"/>
    <n v="1"/>
    <n v="5"/>
    <n v="1"/>
    <n v="0.55000000000000004"/>
    <n v="-143.91750000000002"/>
    <n v="3"/>
    <n v="61.48"/>
    <n v="1"/>
    <s v="Medium"/>
    <n v="2"/>
  </r>
  <r>
    <s v="ES-2015-JB16000139-42088"/>
    <d v="2015-03-25T00:00:00"/>
    <d v="2015-03-31T00:00:00"/>
    <s v="Standard Class"/>
    <s v="Consumer"/>
    <n v="1"/>
    <s v="Brighton"/>
    <s v="England"/>
    <s v="United Kingdom"/>
    <s v="Brighton,England,United Kingdom"/>
    <s v="Northern Europe"/>
    <s v="Europe"/>
    <x v="0"/>
    <x v="12"/>
    <s v="Smead File Cart, Blue"/>
    <n v="764.81999999999994"/>
    <n v="1"/>
    <n v="6"/>
    <n v="1"/>
    <n v="0"/>
    <n v="7.5600000000000005"/>
    <n v="1"/>
    <n v="61.45"/>
    <n v="1"/>
    <s v="Medium"/>
    <n v="2"/>
  </r>
  <r>
    <s v="ES-2015-MW18235139-42173"/>
    <d v="2015-06-18T00:00:00"/>
    <d v="2015-06-24T00:00:00"/>
    <s v="Standard Class"/>
    <s v="Corporate"/>
    <n v="2"/>
    <s v="Redditch"/>
    <s v="England"/>
    <s v="United Kingdom"/>
    <s v="Redditch,England,United Kingdom"/>
    <s v="Northern Europe"/>
    <s v="Europe"/>
    <x v="1"/>
    <x v="2"/>
    <s v="Cisco Signal Booster, Cordless"/>
    <n v="618.72"/>
    <n v="1"/>
    <n v="4"/>
    <n v="1"/>
    <n v="0"/>
    <n v="37.08"/>
    <n v="1"/>
    <n v="61.39"/>
    <n v="1"/>
    <s v="Low"/>
    <n v="1"/>
  </r>
  <r>
    <s v="CA-2015-BP11155140-42005"/>
    <d v="2015-01-01T00:00:00"/>
    <d v="2015-01-07T00:00:00"/>
    <s v="Standard Class"/>
    <s v="Consumer"/>
    <n v="1"/>
    <s v="San Francisco"/>
    <s v="California"/>
    <s v="United States"/>
    <s v="San Francisco,California,United States"/>
    <s v="Western US"/>
    <s v="USCA"/>
    <x v="0"/>
    <x v="8"/>
    <s v="GBC Pre-Punched Binding Paper, Plastic, White, 8-1/2&quot; x 11&quot;"/>
    <n v="38.376000000000005"/>
    <n v="1"/>
    <n v="3"/>
    <n v="1"/>
    <n v="0.2"/>
    <n v="13.4316"/>
    <n v="1"/>
    <n v="5.89"/>
    <n v="1"/>
    <s v="Low"/>
    <n v="1"/>
  </r>
  <r>
    <s v="IN-2015-AB10015144-42045"/>
    <d v="2015-02-10T00:00:00"/>
    <d v="2015-02-14T00:00:00"/>
    <s v="Standard Class"/>
    <s v="Consumer"/>
    <n v="1"/>
    <s v="Da Nang"/>
    <s v="Dà Nang"/>
    <s v="Vietnam"/>
    <s v="Da Nang,Dà Nang,Vietnam"/>
    <s v="Southeastern Asia"/>
    <s v="Asia Pacific"/>
    <x v="1"/>
    <x v="1"/>
    <s v="Sharp Copy Machine, Laser"/>
    <n v="602.38079999999991"/>
    <n v="1"/>
    <n v="4"/>
    <n v="1"/>
    <n v="0.37"/>
    <n v="114.70080000000007"/>
    <n v="1"/>
    <n v="61.3"/>
    <n v="1"/>
    <s v="Medium"/>
    <n v="2"/>
  </r>
  <r>
    <s v="SF-2015-JM5655117-42175"/>
    <d v="2015-06-20T00:00:00"/>
    <d v="2015-06-24T00:00:00"/>
    <s v="Second Class"/>
    <s v="Corporate"/>
    <n v="2"/>
    <s v="Umtata"/>
    <s v="Eastern Cape"/>
    <s v="South Africa"/>
    <s v="Umtata,Eastern Cape,South Africa"/>
    <s v="Southern Africa"/>
    <s v="Africa"/>
    <x v="2"/>
    <x v="5"/>
    <s v="Novimex Executive Leather Armchair, Adjustable"/>
    <n v="460.43999999999994"/>
    <n v="1"/>
    <n v="1"/>
    <n v="1"/>
    <n v="0"/>
    <n v="64.44"/>
    <n v="1"/>
    <n v="61.27"/>
    <n v="1"/>
    <s v="Medium"/>
    <n v="2"/>
  </r>
  <r>
    <s v="US-2015-BD1172555-42365"/>
    <d v="2015-12-27T00:00:00"/>
    <d v="2015-12-30T00:00:00"/>
    <s v="Second Class"/>
    <s v="Consumer"/>
    <n v="1"/>
    <s v="Choluteca"/>
    <s v="Choluteca"/>
    <s v="Honduras"/>
    <s v="Choluteca,Choluteca,Honduras"/>
    <s v="Central America"/>
    <s v="LATAM"/>
    <x v="1"/>
    <x v="1"/>
    <s v="Brother Ink, Color"/>
    <n v="533.67912000000001"/>
    <n v="1"/>
    <n v="9"/>
    <n v="2"/>
    <n v="0.40200000000000002"/>
    <n v="-73.280880000000067"/>
    <n v="3"/>
    <n v="61.265000000000001"/>
    <n v="1"/>
    <s v="Medium"/>
    <n v="2"/>
  </r>
  <r>
    <s v="ES-2015-DL1333048-42165"/>
    <d v="2015-06-10T00:00:00"/>
    <d v="2015-06-14T00:00:00"/>
    <s v="Standard Class"/>
    <s v="Consumer"/>
    <n v="1"/>
    <s v="Ludwigsfelde"/>
    <s v="Brandenburg"/>
    <s v="Germany"/>
    <s v="Ludwigsfelde,Brandenburg,Germany"/>
    <s v="Western Europe"/>
    <s v="Europe"/>
    <x v="1"/>
    <x v="2"/>
    <s v="Apple Audio Dock, Full Size"/>
    <n v="840.90000000000009"/>
    <n v="1"/>
    <n v="5"/>
    <n v="1"/>
    <n v="0"/>
    <n v="75.600000000000009"/>
    <n v="1"/>
    <n v="61.24"/>
    <n v="1"/>
    <s v="Medium"/>
    <n v="2"/>
  </r>
  <r>
    <s v="CA-2015-BP11155140-42196"/>
    <d v="2015-07-11T00:00:00"/>
    <d v="2015-07-15T00:00:00"/>
    <s v="Second Class"/>
    <s v="Consumer"/>
    <n v="1"/>
    <s v="Columbus"/>
    <s v="Georgia"/>
    <s v="United States"/>
    <s v="Columbus,Georgia,United States"/>
    <s v="Southern US"/>
    <s v="USCA"/>
    <x v="2"/>
    <x v="11"/>
    <s v="Eldon 200 Class Desk Accessories, Smoke"/>
    <n v="18.84"/>
    <n v="1"/>
    <n v="3"/>
    <n v="1"/>
    <n v="0"/>
    <n v="7.9128000000000007"/>
    <n v="1"/>
    <n v="2.0300000000000002"/>
    <n v="1"/>
    <s v="High"/>
    <n v="3"/>
  </r>
  <r>
    <s v="IT-2015-JW1522064-42108"/>
    <d v="2015-04-14T00:00:00"/>
    <d v="2015-04-16T00:00:00"/>
    <s v="Second Class"/>
    <s v="Corporate"/>
    <n v="2"/>
    <s v="Florence"/>
    <s v="Tuscany"/>
    <s v="Italy"/>
    <s v="Florence,Tuscany,Italy"/>
    <s v="Southern Europe"/>
    <s v="Europe"/>
    <x v="0"/>
    <x v="12"/>
    <s v="Tenex File Cart, Blue"/>
    <n v="159.84"/>
    <n v="1"/>
    <n v="2"/>
    <n v="1"/>
    <n v="0.4"/>
    <n v="-58.620000000000019"/>
    <n v="3"/>
    <n v="61.23"/>
    <n v="1"/>
    <s v="Critical"/>
    <n v="4"/>
  </r>
  <r>
    <s v="MX-2015-JD1589582-42042"/>
    <d v="2015-02-07T00:00:00"/>
    <d v="2015-02-11T00:00:00"/>
    <s v="Standard Class"/>
    <s v="Corporate"/>
    <n v="2"/>
    <s v="Zapopan"/>
    <s v="Jalisco"/>
    <s v="Mexico"/>
    <s v="Zapopan,Jalisco,Mexico"/>
    <s v="Central America"/>
    <s v="LATAM"/>
    <x v="1"/>
    <x v="2"/>
    <s v="Cisco Audio Dock, Cordless"/>
    <n v="616.4"/>
    <n v="1"/>
    <n v="5"/>
    <n v="1"/>
    <n v="0"/>
    <n v="43.099999999999994"/>
    <n v="1"/>
    <n v="61.221000000000004"/>
    <n v="1"/>
    <s v="Medium"/>
    <n v="2"/>
  </r>
  <r>
    <s v="IN-2015-PN187757-42139"/>
    <d v="2015-05-15T00:00:00"/>
    <d v="2015-05-18T00:00:00"/>
    <s v="First Class"/>
    <s v="Home Office"/>
    <n v="3"/>
    <s v="Canberra"/>
    <s v="Australian Capital Territory"/>
    <s v="Australia"/>
    <s v="Canberra,Australian Capital Territory,Australia"/>
    <s v="Oceania"/>
    <s v="Asia Pacific"/>
    <x v="1"/>
    <x v="10"/>
    <s v="Memorex Router, Erganomic"/>
    <n v="488.04"/>
    <n v="1"/>
    <n v="2"/>
    <n v="1"/>
    <n v="0"/>
    <n v="180.54"/>
    <n v="1"/>
    <n v="61.19"/>
    <n v="1"/>
    <s v="Medium"/>
    <n v="2"/>
  </r>
  <r>
    <s v="IN-2015-ED1388558-42168"/>
    <d v="2015-06-13T00:00:00"/>
    <d v="2015-06-15T00:00:00"/>
    <s v="Second Class"/>
    <s v="Home Office"/>
    <n v="3"/>
    <s v="Indore"/>
    <s v="Madhya Pradesh"/>
    <s v="India"/>
    <s v="Indore,Madhya Pradesh,India"/>
    <s v="Southern Asia"/>
    <s v="Asia Pacific"/>
    <x v="1"/>
    <x v="2"/>
    <s v="Cisco Signal Booster, Full Size"/>
    <n v="1071.8400000000001"/>
    <n v="2"/>
    <n v="7"/>
    <n v="1"/>
    <n v="0"/>
    <n v="107.1"/>
    <n v="1"/>
    <n v="61.15"/>
    <n v="1"/>
    <s v="Medium"/>
    <n v="2"/>
  </r>
  <r>
    <s v="US-2015-BP11155140-42094"/>
    <d v="2015-03-31T00:00:00"/>
    <d v="2015-04-04T00:00:00"/>
    <s v="Standard Class"/>
    <s v="Consumer"/>
    <n v="1"/>
    <s v="Lancaster"/>
    <s v="Pennsylvania"/>
    <s v="United States"/>
    <s v="Lancaster,Pennsylvania,United States"/>
    <s v="Eastern US"/>
    <s v="USCA"/>
    <x v="0"/>
    <x v="8"/>
    <s v="Acco Pressboard Covers with Storage Hooks, 14 7/8&quot; x 11&quot;, Executive Red"/>
    <n v="5.7150000000000016"/>
    <n v="1"/>
    <n v="5"/>
    <n v="1"/>
    <n v="0.7"/>
    <n v="-4.7625000000000011"/>
    <n v="3"/>
    <n v="1.3900000000000001"/>
    <n v="1"/>
    <s v="High"/>
    <n v="3"/>
  </r>
  <r>
    <s v="CA-2015-BF11170140-42353"/>
    <d v="2015-12-15T00:00:00"/>
    <d v="2015-12-19T00:00:00"/>
    <s v="Standard Class"/>
    <s v="Home Office"/>
    <n v="3"/>
    <s v="Lawrence"/>
    <s v="Massachusetts"/>
    <s v="United States"/>
    <s v="Lawrence,Massachusetts,United States"/>
    <s v="Eastern US"/>
    <s v="USCA"/>
    <x v="1"/>
    <x v="1"/>
    <s v="Canon PC1080F Personal Copier"/>
    <n v="1199.98"/>
    <n v="2"/>
    <n v="2"/>
    <n v="1"/>
    <n v="0"/>
    <n v="467.99220000000003"/>
    <n v="1"/>
    <n v="150.76"/>
    <n v="1"/>
    <s v="High"/>
    <n v="3"/>
  </r>
  <r>
    <s v="IN-2015-JF1549078-42334"/>
    <d v="2015-11-26T00:00:00"/>
    <d v="2015-11-30T00:00:00"/>
    <s v="Standard Class"/>
    <s v="Consumer"/>
    <n v="1"/>
    <s v="Kuching"/>
    <s v="Sarawak"/>
    <s v="Malaysia"/>
    <s v="Kuching,Sarawak,Malaysia"/>
    <s v="Southeastern Asia"/>
    <s v="Asia Pacific"/>
    <x v="1"/>
    <x v="1"/>
    <s v="Canon Copy Machine, Color"/>
    <n v="527.16"/>
    <n v="1"/>
    <n v="2"/>
    <n v="1"/>
    <n v="0"/>
    <n v="0"/>
    <n v="1"/>
    <n v="61.07"/>
    <n v="1"/>
    <s v="High"/>
    <n v="3"/>
  </r>
  <r>
    <s v="ID-2015-HM148607-42243"/>
    <d v="2015-08-27T00:00:00"/>
    <d v="2015-09-01T00:00:00"/>
    <s v="Standard Class"/>
    <s v="Corporate"/>
    <n v="2"/>
    <s v="Hobart"/>
    <s v="Tasmania"/>
    <s v="Australia"/>
    <s v="Hobart,Tasmania,Australia"/>
    <s v="Oceania"/>
    <s v="Asia Pacific"/>
    <x v="2"/>
    <x v="4"/>
    <s v="Bush Library with Doors, Mobile"/>
    <n v="880.41600000000005"/>
    <n v="1"/>
    <n v="4"/>
    <n v="1"/>
    <n v="0.4"/>
    <n v="44.015999999999963"/>
    <n v="1"/>
    <n v="61.06"/>
    <n v="1"/>
    <s v="Medium"/>
    <n v="2"/>
  </r>
  <r>
    <s v="IT-2015-CT1199545-42171"/>
    <d v="2015-06-16T00:00:00"/>
    <d v="2015-06-18T00:00:00"/>
    <s v="First Class"/>
    <s v="Consumer"/>
    <n v="1"/>
    <s v="Gagny"/>
    <s v="Ile-de-France"/>
    <s v="France"/>
    <s v="Gagny,Ile-de-France,France"/>
    <s v="Western Europe"/>
    <s v="Europe"/>
    <x v="1"/>
    <x v="2"/>
    <s v="Motorola Office Telephone, with Caller ID"/>
    <n v="426.97199999999992"/>
    <n v="1"/>
    <n v="7"/>
    <n v="1"/>
    <n v="0.15"/>
    <n v="-50.35799999999999"/>
    <n v="3"/>
    <n v="60.99"/>
    <n v="1"/>
    <s v="Medium"/>
    <n v="2"/>
  </r>
  <r>
    <s v="ES-2015-SB20290139-42328"/>
    <d v="2015-11-20T00:00:00"/>
    <d v="2015-11-25T00:00:00"/>
    <s v="Standard Class"/>
    <s v="Corporate"/>
    <n v="2"/>
    <s v="Weston-super-Mare"/>
    <s v="England"/>
    <s v="United Kingdom"/>
    <s v="Weston-super-Mare,England,United Kingdom"/>
    <s v="Northern Europe"/>
    <s v="Europe"/>
    <x v="0"/>
    <x v="0"/>
    <s v="KitchenAid Microwave, Silver"/>
    <n v="933.21"/>
    <n v="1"/>
    <n v="3"/>
    <n v="1"/>
    <n v="0"/>
    <n v="27.990000000000002"/>
    <n v="1"/>
    <n v="60.97"/>
    <n v="1"/>
    <s v="Medium"/>
    <n v="2"/>
  </r>
  <r>
    <s v="IN-2015-DR1288078-42102"/>
    <d v="2015-04-08T00:00:00"/>
    <d v="2015-04-11T00:00:00"/>
    <s v="Second Class"/>
    <s v="Corporate"/>
    <n v="2"/>
    <s v="Kuala Terengganu"/>
    <s v="Trengganu"/>
    <s v="Malaysia"/>
    <s v="Kuala Terengganu,Trengganu,Malaysia"/>
    <s v="Southeastern Asia"/>
    <s v="Asia Pacific"/>
    <x v="2"/>
    <x v="4"/>
    <s v="Sauder Corner Shelving, Traditional"/>
    <n v="736.5"/>
    <n v="1"/>
    <n v="5"/>
    <n v="1"/>
    <n v="0"/>
    <n v="265.05"/>
    <n v="1"/>
    <n v="60.96"/>
    <n v="1"/>
    <s v="Medium"/>
    <n v="2"/>
  </r>
  <r>
    <s v="ES-2015-RH19555139-42330"/>
    <d v="2015-11-22T00:00:00"/>
    <d v="2015-11-26T00:00:00"/>
    <s v="Standard Class"/>
    <s v="Consumer"/>
    <n v="1"/>
    <s v="London"/>
    <s v="England"/>
    <s v="United Kingdom"/>
    <s v="London,England,United Kingdom"/>
    <s v="Northern Europe"/>
    <s v="Europe"/>
    <x v="2"/>
    <x v="4"/>
    <s v="Bush Stackable Bookrack, Pine"/>
    <n v="674.24399999999991"/>
    <n v="1"/>
    <n v="6"/>
    <n v="1"/>
    <n v="0.1"/>
    <n v="217.22399999999999"/>
    <n v="1"/>
    <n v="60.94"/>
    <n v="1"/>
    <s v="High"/>
    <n v="3"/>
  </r>
  <r>
    <s v="JO-2015-PT909067-42367"/>
    <d v="2015-12-29T00:00:00"/>
    <d v="2016-01-02T00:00:00"/>
    <s v="Second Class"/>
    <s v="Consumer"/>
    <n v="1"/>
    <s v="Amman"/>
    <s v="'Amman"/>
    <s v="Jordan"/>
    <s v="Amman,'Amman,Jordan"/>
    <s v="Western Asia"/>
    <s v="Asia Pacific"/>
    <x v="2"/>
    <x v="4"/>
    <s v="Dania Floating Shelf Set, Mobile"/>
    <n v="687.48"/>
    <n v="1"/>
    <n v="4"/>
    <n v="1"/>
    <n v="0"/>
    <n v="185.52"/>
    <n v="1"/>
    <n v="60.89"/>
    <n v="1"/>
    <s v="Medium"/>
    <n v="2"/>
  </r>
  <r>
    <s v="ES-2015-HA14905120-42245"/>
    <d v="2015-08-29T00:00:00"/>
    <d v="2015-09-02T00:00:00"/>
    <s v="Standard Class"/>
    <s v="Consumer"/>
    <n v="1"/>
    <s v="Barcelona"/>
    <s v="Catalonia"/>
    <s v="Spain"/>
    <s v="Barcelona,Catalonia,Spain"/>
    <s v="Southern Europe"/>
    <s v="Europe"/>
    <x v="2"/>
    <x v="4"/>
    <s v="Ikea Floating Shelf Set, Traditional"/>
    <n v="851.7"/>
    <n v="1"/>
    <n v="5"/>
    <n v="1"/>
    <n v="0"/>
    <n v="51"/>
    <n v="1"/>
    <n v="60.86"/>
    <n v="1"/>
    <s v="Medium"/>
    <n v="2"/>
  </r>
  <r>
    <s v="IN-2015-PL189257-42152"/>
    <d v="2015-05-28T00:00:00"/>
    <d v="2015-06-03T00:00:00"/>
    <s v="Standard Class"/>
    <s v="Home Office"/>
    <n v="3"/>
    <s v="Bendigo"/>
    <s v="Victoria"/>
    <s v="Australia"/>
    <s v="Bendigo,Victoria,Australia"/>
    <s v="Oceania"/>
    <s v="Asia Pacific"/>
    <x v="1"/>
    <x v="1"/>
    <s v="Canon Ink, Laser"/>
    <n v="662.17499999999984"/>
    <n v="1"/>
    <n v="5"/>
    <n v="1"/>
    <n v="0.1"/>
    <n v="264.82499999999999"/>
    <n v="1"/>
    <n v="60.76"/>
    <n v="1"/>
    <s v="Medium"/>
    <n v="2"/>
  </r>
  <r>
    <s v="IN-2015-CK125957-42241"/>
    <d v="2015-08-25T00:00:00"/>
    <d v="2015-08-29T00:00:00"/>
    <s v="Standard Class"/>
    <s v="Consumer"/>
    <n v="1"/>
    <s v="Mandurah"/>
    <s v="Western Australia"/>
    <s v="Australia"/>
    <s v="Mandurah,Western Australia,Australia"/>
    <s v="Oceania"/>
    <s v="Asia Pacific"/>
    <x v="2"/>
    <x v="4"/>
    <s v="Dania Library with Doors, Pine"/>
    <n v="982.125"/>
    <n v="1"/>
    <n v="3"/>
    <n v="1"/>
    <n v="0.1"/>
    <n v="87.255000000000024"/>
    <n v="1"/>
    <n v="60.7"/>
    <n v="1"/>
    <s v="Medium"/>
    <n v="2"/>
  </r>
  <r>
    <s v="IN-2015-CB1202558-42073"/>
    <d v="2015-03-10T00:00:00"/>
    <d v="2015-03-14T00:00:00"/>
    <s v="Standard Class"/>
    <s v="Consumer"/>
    <n v="1"/>
    <s v="Baranagar"/>
    <s v="West Bengal"/>
    <s v="India"/>
    <s v="Baranagar,West Bengal,India"/>
    <s v="Southern Asia"/>
    <s v="Asia Pacific"/>
    <x v="2"/>
    <x v="4"/>
    <s v="Dania Classic Bookcase, Metal"/>
    <n v="1230.6600000000001"/>
    <n v="2"/>
    <n v="3"/>
    <n v="1"/>
    <n v="0"/>
    <n v="24.57"/>
    <n v="1"/>
    <n v="60.67"/>
    <n v="1"/>
    <s v="Medium"/>
    <n v="2"/>
  </r>
  <r>
    <s v="IN-2015-DP13000144-42308"/>
    <d v="2015-10-31T00:00:00"/>
    <d v="2015-11-05T00:00:00"/>
    <s v="Standard Class"/>
    <s v="Consumer"/>
    <n v="1"/>
    <s v="Ho Chi Minh City"/>
    <s v="Ho Chí Minh City"/>
    <s v="Vietnam"/>
    <s v="Ho Chi Minh City,Ho Chí Minh City,Vietnam"/>
    <s v="Southeastern Asia"/>
    <s v="Asia Pacific"/>
    <x v="2"/>
    <x v="5"/>
    <s v="SAFCO Executive Leather Armchair, Set of Two"/>
    <n v="676.97279999999989"/>
    <n v="1"/>
    <n v="2"/>
    <n v="1"/>
    <n v="0.27"/>
    <n v="120.53280000000004"/>
    <n v="1"/>
    <n v="60.67"/>
    <n v="1"/>
    <s v="Medium"/>
    <n v="2"/>
  </r>
  <r>
    <s v="MX-2015-GM1450018-42136"/>
    <d v="2015-05-12T00:00:00"/>
    <d v="2015-05-16T00:00:00"/>
    <s v="Second Class"/>
    <s v="Consumer"/>
    <n v="1"/>
    <s v="Gravataí"/>
    <s v="Rio Grande do Sul"/>
    <s v="Brazil"/>
    <s v="Gravataí,Rio Grande do Sul,Brazil"/>
    <s v="South America"/>
    <s v="LATAM"/>
    <x v="1"/>
    <x v="1"/>
    <s v="Canon Fax and Copier, Digital"/>
    <n v="508.26144000000005"/>
    <n v="1"/>
    <n v="4"/>
    <n v="1"/>
    <n v="2E-3"/>
    <n v="192.50144"/>
    <n v="1"/>
    <n v="60.64"/>
    <n v="1"/>
    <s v="Medium"/>
    <n v="2"/>
  </r>
  <r>
    <s v="MX-2015-MV1748518-42258"/>
    <d v="2015-09-11T00:00:00"/>
    <d v="2015-09-18T00:00:00"/>
    <s v="Standard Class"/>
    <s v="Consumer"/>
    <n v="1"/>
    <s v="Niterói"/>
    <s v="Rio de Janeiro"/>
    <s v="Brazil"/>
    <s v="Niterói,Rio de Janeiro,Brazil"/>
    <s v="South America"/>
    <s v="LATAM"/>
    <x v="1"/>
    <x v="2"/>
    <s v="Cisco Smart Phone, Full Size"/>
    <n v="870.24"/>
    <n v="1"/>
    <n v="2"/>
    <n v="1"/>
    <n v="0"/>
    <n v="295.88"/>
    <n v="1"/>
    <n v="60.636000000000003"/>
    <n v="1"/>
    <s v="Medium"/>
    <n v="2"/>
  </r>
  <r>
    <s v="ES-2015-BS1175545-42100"/>
    <d v="2015-04-06T00:00:00"/>
    <d v="2015-04-08T00:00:00"/>
    <s v="First Class"/>
    <s v="Consumer"/>
    <n v="1"/>
    <s v="Avignon"/>
    <s v="Provence-Alpes-Côte d'Azur"/>
    <s v="France"/>
    <s v="Avignon,Provence-Alpes-Côte d'Azur,France"/>
    <s v="Western Europe"/>
    <s v="Europe"/>
    <x v="1"/>
    <x v="1"/>
    <s v="Brother Fax and Copier, Color"/>
    <n v="327.98099999999999"/>
    <n v="1"/>
    <n v="2"/>
    <n v="1"/>
    <n v="0.15"/>
    <n v="34.701000000000001"/>
    <n v="1"/>
    <n v="60.63"/>
    <n v="1"/>
    <s v="High"/>
    <n v="3"/>
  </r>
  <r>
    <s v="IN-2015-CS1250558-42173"/>
    <d v="2015-06-18T00:00:00"/>
    <d v="2015-06-23T00:00:00"/>
    <s v="Second Class"/>
    <s v="Consumer"/>
    <n v="1"/>
    <s v="Gorakhpur"/>
    <s v="Haryana"/>
    <s v="India"/>
    <s v="Gorakhpur,Haryana,India"/>
    <s v="Southern Asia"/>
    <s v="Asia Pacific"/>
    <x v="1"/>
    <x v="1"/>
    <s v="Sharp Copy Machine, Color"/>
    <n v="963.3599999999999"/>
    <n v="1"/>
    <n v="4"/>
    <n v="1"/>
    <n v="0"/>
    <n v="154.07999999999998"/>
    <n v="1"/>
    <n v="60.59"/>
    <n v="1"/>
    <s v="Medium"/>
    <n v="2"/>
  </r>
  <r>
    <s v="ES-2015-MH17785139-42210"/>
    <d v="2015-07-25T00:00:00"/>
    <d v="2015-07-30T00:00:00"/>
    <s v="Standard Class"/>
    <s v="Corporate"/>
    <n v="2"/>
    <s v="Crawley"/>
    <s v="England"/>
    <s v="United Kingdom"/>
    <s v="Crawley,England,United Kingdom"/>
    <s v="Northern Europe"/>
    <s v="Europe"/>
    <x v="0"/>
    <x v="12"/>
    <s v="Tenex Lockers, Wire Frame"/>
    <n v="1016.0999999999999"/>
    <n v="2"/>
    <n v="5"/>
    <n v="1"/>
    <n v="0"/>
    <n v="314.85000000000002"/>
    <n v="1"/>
    <n v="60.53"/>
    <n v="1"/>
    <s v="Medium"/>
    <n v="2"/>
  </r>
  <r>
    <s v="MX-2015-SD2048582-42242"/>
    <d v="2015-08-26T00:00:00"/>
    <d v="2015-08-28T00:00:00"/>
    <s v="First Class"/>
    <s v="Home Office"/>
    <n v="3"/>
    <s v="Hermosillo"/>
    <s v="Sonora"/>
    <s v="Mexico"/>
    <s v="Hermosillo,Sonora,Mexico"/>
    <s v="Central America"/>
    <s v="LATAM"/>
    <x v="0"/>
    <x v="0"/>
    <s v="Hamilton Beach Blender, Black"/>
    <n v="234.9"/>
    <n v="1"/>
    <n v="5"/>
    <n v="1"/>
    <n v="0"/>
    <n v="49.29999999999999"/>
    <n v="1"/>
    <n v="60.339999999999996"/>
    <n v="1"/>
    <s v="Critical"/>
    <n v="4"/>
  </r>
  <r>
    <s v="ID-2015-HJ148757-42229"/>
    <d v="2015-08-13T00:00:00"/>
    <d v="2015-08-18T00:00:00"/>
    <s v="Standard Class"/>
    <s v="Home Office"/>
    <n v="3"/>
    <s v="Canberra"/>
    <s v="Australian Capital Territory"/>
    <s v="Australia"/>
    <s v="Canberra,Australian Capital Territory,Australia"/>
    <s v="Oceania"/>
    <s v="Asia Pacific"/>
    <x v="2"/>
    <x v="3"/>
    <s v="Chromcraft Round Table, with Bottom Storage"/>
    <n v="560.5200000000001"/>
    <n v="1"/>
    <n v="3"/>
    <n v="1"/>
    <n v="0.6"/>
    <n v="-210.24"/>
    <n v="3"/>
    <n v="60.33"/>
    <n v="1"/>
    <s v="High"/>
    <n v="3"/>
  </r>
  <r>
    <s v="ES-2015-SC2009548-42272"/>
    <d v="2015-09-25T00:00:00"/>
    <d v="2015-10-01T00:00:00"/>
    <s v="Standard Class"/>
    <s v="Consumer"/>
    <n v="1"/>
    <s v="Oberhausen"/>
    <s v="North Rhine-Westphalia"/>
    <s v="Germany"/>
    <s v="Oberhausen,North Rhine-Westphalia,Germany"/>
    <s v="Western Europe"/>
    <s v="Europe"/>
    <x v="1"/>
    <x v="1"/>
    <s v="Brother Fax Machine, Laser"/>
    <n v="955.62000000000012"/>
    <n v="1"/>
    <n v="3"/>
    <n v="1"/>
    <n v="0"/>
    <n v="391.77"/>
    <n v="1"/>
    <n v="60.29"/>
    <n v="1"/>
    <s v="Medium"/>
    <n v="2"/>
  </r>
  <r>
    <s v="IN-2015-Co1264058-42326"/>
    <d v="2015-11-18T00:00:00"/>
    <d v="2015-11-22T00:00:00"/>
    <s v="Standard Class"/>
    <s v="Consumer"/>
    <n v="1"/>
    <s v="Bangalore"/>
    <s v="Karnataka"/>
    <s v="India"/>
    <s v="Bangalore,Karnataka,India"/>
    <s v="Southern Asia"/>
    <s v="Asia Pacific"/>
    <x v="1"/>
    <x v="2"/>
    <s v="Cisco Smart Phone, with Caller ID"/>
    <n v="654.24"/>
    <n v="1"/>
    <n v="1"/>
    <n v="1"/>
    <n v="0"/>
    <n v="268.23"/>
    <n v="1"/>
    <n v="60.28"/>
    <n v="1"/>
    <s v="Medium"/>
    <n v="2"/>
  </r>
  <r>
    <s v="ES-2015-NW1840045-42179"/>
    <d v="2015-06-24T00:00:00"/>
    <d v="2015-06-29T00:00:00"/>
    <s v="Standard Class"/>
    <s v="Consumer"/>
    <n v="1"/>
    <s v="Hazebrouck"/>
    <s v="Nord-Pas-de-Calais-Picardie"/>
    <s v="France"/>
    <s v="Hazebrouck,Nord-Pas-de-Calais-Picardie,France"/>
    <s v="Western Europe"/>
    <s v="Europe"/>
    <x v="2"/>
    <x v="3"/>
    <s v="Hon Training Table, Fully Assembled"/>
    <n v="868.8420000000001"/>
    <n v="1"/>
    <n v="4"/>
    <n v="1"/>
    <n v="0.35"/>
    <n v="66.761999999999944"/>
    <n v="1"/>
    <n v="60.28"/>
    <n v="1"/>
    <s v="Medium"/>
    <n v="2"/>
  </r>
  <r>
    <s v="IN-2015-KD164957-42286"/>
    <d v="2015-10-09T00:00:00"/>
    <d v="2015-10-13T00:00:00"/>
    <s v="Standard Class"/>
    <s v="Corporate"/>
    <n v="2"/>
    <s v="Brisbane"/>
    <s v="Queensland"/>
    <s v="Australia"/>
    <s v="Brisbane,Queensland,Australia"/>
    <s v="Oceania"/>
    <s v="Asia Pacific"/>
    <x v="1"/>
    <x v="1"/>
    <s v="Sharp Ink, Digital"/>
    <n v="1116.45"/>
    <n v="2"/>
    <n v="10"/>
    <n v="2"/>
    <n v="0.1"/>
    <n v="37.049999999999983"/>
    <n v="1"/>
    <n v="60.2"/>
    <n v="1"/>
    <s v="Medium"/>
    <n v="2"/>
  </r>
  <r>
    <s v="ES-2015-EH14125139-42230"/>
    <d v="2015-08-14T00:00:00"/>
    <d v="2015-08-20T00:00:00"/>
    <s v="Standard Class"/>
    <s v="Home Office"/>
    <n v="3"/>
    <s v="Cardiff"/>
    <s v="Wales"/>
    <s v="United Kingdom"/>
    <s v="Cardiff,Wales,United Kingdom"/>
    <s v="Northern Europe"/>
    <s v="Europe"/>
    <x v="1"/>
    <x v="6"/>
    <s v="Epson Receipt Printer, Wireless"/>
    <n v="351.09000000000003"/>
    <n v="1"/>
    <n v="3"/>
    <n v="1"/>
    <n v="0"/>
    <n v="84.24"/>
    <n v="1"/>
    <n v="60.19"/>
    <n v="1"/>
    <s v="Low"/>
    <n v="1"/>
  </r>
  <r>
    <s v="US-2015-BF11170140-42070"/>
    <d v="2015-03-07T00:00:00"/>
    <d v="2015-03-11T00:00:00"/>
    <s v="Standard Class"/>
    <s v="Home Office"/>
    <n v="3"/>
    <s v="San Francisco"/>
    <s v="California"/>
    <s v="United States"/>
    <s v="San Francisco,California,United States"/>
    <s v="Western US"/>
    <s v="USCA"/>
    <x v="0"/>
    <x v="8"/>
    <s v="Economy Binders"/>
    <n v="14.976000000000001"/>
    <n v="1"/>
    <n v="9"/>
    <n v="2"/>
    <n v="0.2"/>
    <n v="5.4288000000000007"/>
    <n v="1"/>
    <n v="1.67"/>
    <n v="1"/>
    <s v="High"/>
    <n v="3"/>
  </r>
  <r>
    <s v="IN-2015-LH16900130-42195"/>
    <d v="2015-07-10T00:00:00"/>
    <d v="2015-07-16T00:00:00"/>
    <s v="Standard Class"/>
    <s v="Consumer"/>
    <n v="1"/>
    <s v="Bangkok"/>
    <s v="Bangkok"/>
    <s v="Thailand"/>
    <s v="Bangkok,Bangkok,Thailand"/>
    <s v="Southeastern Asia"/>
    <s v="Asia Pacific"/>
    <x v="2"/>
    <x v="5"/>
    <s v="Hon Swivel Stool, Adjustable"/>
    <n v="363.84660000000008"/>
    <n v="1"/>
    <n v="3"/>
    <n v="1"/>
    <n v="0.27"/>
    <n v="-89.753400000000042"/>
    <n v="3"/>
    <n v="60.15"/>
    <n v="1"/>
    <s v="Low"/>
    <n v="1"/>
  </r>
  <r>
    <s v="ES-2015-KN1645045-42269"/>
    <d v="2015-09-22T00:00:00"/>
    <d v="2015-09-27T00:00:00"/>
    <s v="Second Class"/>
    <s v="Corporate"/>
    <n v="2"/>
    <s v="Agen"/>
    <s v="Aquitaine-Limousin-Poitou-Charentes"/>
    <s v="France"/>
    <s v="Agen,Aquitaine-Limousin-Poitou-Charentes,France"/>
    <s v="Western Europe"/>
    <s v="Europe"/>
    <x v="0"/>
    <x v="0"/>
    <s v="Hoover Microwave, Red"/>
    <n v="833.32799999999997"/>
    <n v="1"/>
    <n v="3"/>
    <n v="1"/>
    <n v="0.1"/>
    <n v="92.537999999999997"/>
    <n v="1"/>
    <n v="60.12"/>
    <n v="1"/>
    <s v="Medium"/>
    <n v="2"/>
  </r>
  <r>
    <s v="ID-2015-CG125207-42341"/>
    <d v="2015-12-03T00:00:00"/>
    <d v="2015-12-05T00:00:00"/>
    <s v="Second Class"/>
    <s v="Consumer"/>
    <n v="1"/>
    <s v="Darwin"/>
    <s v="Northern Territory"/>
    <s v="Australia"/>
    <s v="Darwin,Northern Territory,Australia"/>
    <s v="Oceania"/>
    <s v="Asia Pacific"/>
    <x v="0"/>
    <x v="0"/>
    <s v="KitchenAid Toaster, Silver"/>
    <n v="464.77800000000002"/>
    <n v="1"/>
    <n v="6"/>
    <n v="1"/>
    <n v="0.1"/>
    <n v="98.117999999999981"/>
    <n v="1"/>
    <n v="60.09"/>
    <n v="1"/>
    <s v="High"/>
    <n v="3"/>
  </r>
  <r>
    <s v="SA-2015-RB9705110-42030"/>
    <d v="2015-01-26T00:00:00"/>
    <d v="2015-01-31T00:00:00"/>
    <s v="Second Class"/>
    <s v="Home Office"/>
    <n v="3"/>
    <s v="Riyadh"/>
    <s v="Ar Riyad"/>
    <s v="Saudi Arabia"/>
    <s v="Riyadh,Ar Riyad,Saudi Arabia"/>
    <s v="Western Asia"/>
    <s v="Asia Pacific"/>
    <x v="2"/>
    <x v="5"/>
    <s v="Hon Swivel Stool, Adjustable"/>
    <n v="332.28000000000009"/>
    <n v="1"/>
    <n v="2"/>
    <n v="1"/>
    <n v="0"/>
    <n v="43.14"/>
    <n v="1"/>
    <n v="60.06"/>
    <n v="1"/>
    <s v="High"/>
    <n v="3"/>
  </r>
  <r>
    <s v="TU-2015-JD5895134-42367"/>
    <d v="2015-12-29T00:00:00"/>
    <d v="2016-01-01T00:00:00"/>
    <s v="First Class"/>
    <s v="Corporate"/>
    <n v="2"/>
    <s v="Mamak"/>
    <s v="Ankara"/>
    <s v="Turkey"/>
    <s v="Mamak,Ankara,Turkey"/>
    <s v="Western Asia"/>
    <s v="Asia Pacific"/>
    <x v="0"/>
    <x v="0"/>
    <s v="Hoover Refrigerator, White"/>
    <n v="209.76"/>
    <n v="1"/>
    <n v="1"/>
    <n v="1"/>
    <n v="0.6"/>
    <n v="-209.76"/>
    <n v="3"/>
    <n v="60.04"/>
    <n v="1"/>
    <s v="Critical"/>
    <n v="4"/>
  </r>
  <r>
    <s v="ES-2015-CM119358-42295"/>
    <d v="2015-10-18T00:00:00"/>
    <d v="2015-10-23T00:00:00"/>
    <s v="Standard Class"/>
    <s v="Consumer"/>
    <n v="1"/>
    <s v="Vienna"/>
    <s v="Vienna"/>
    <s v="Austria"/>
    <s v="Vienna,Vienna,Austria"/>
    <s v="Western Europe"/>
    <s v="Europe"/>
    <x v="1"/>
    <x v="6"/>
    <s v="Panasonic Phone, Durable"/>
    <n v="509.76000000000005"/>
    <n v="1"/>
    <n v="6"/>
    <n v="1"/>
    <n v="0"/>
    <n v="234.36"/>
    <n v="1"/>
    <n v="59.97"/>
    <n v="1"/>
    <s v="High"/>
    <n v="3"/>
  </r>
  <r>
    <s v="IN-2015-RF1934527-42007"/>
    <d v="2015-01-03T00:00:00"/>
    <d v="2015-01-07T00:00:00"/>
    <s v="Standard Class"/>
    <s v="Corporate"/>
    <n v="2"/>
    <s v="Xinxiang"/>
    <s v="Henan"/>
    <s v="China"/>
    <s v="Xinxiang,Henan,China"/>
    <s v="Eastern Asia"/>
    <s v="Asia Pacific"/>
    <x v="0"/>
    <x v="12"/>
    <s v="Eldon File Cart, Blue"/>
    <n v="634.80000000000007"/>
    <n v="1"/>
    <n v="5"/>
    <n v="1"/>
    <n v="0"/>
    <n v="171.29999999999998"/>
    <n v="1"/>
    <n v="59.96"/>
    <n v="1"/>
    <s v="High"/>
    <n v="3"/>
  </r>
  <r>
    <s v="ID-2015-NS18505144-42075"/>
    <d v="2015-03-12T00:00:00"/>
    <d v="2015-03-16T00:00:00"/>
    <s v="Standard Class"/>
    <s v="Consumer"/>
    <n v="1"/>
    <s v="Ho Chi Minh City"/>
    <s v="Ho Chí Minh City"/>
    <s v="Vietnam"/>
    <s v="Ho Chi Minh City,Ho Chí Minh City,Vietnam"/>
    <s v="Southeastern Asia"/>
    <s v="Asia Pacific"/>
    <x v="2"/>
    <x v="5"/>
    <s v="Harbour Creations Chairmat, Red"/>
    <n v="735.84000000000015"/>
    <n v="1"/>
    <n v="14"/>
    <n v="3"/>
    <n v="0.27"/>
    <n v="201.59999999999985"/>
    <n v="1"/>
    <n v="59.92"/>
    <n v="1"/>
    <s v="Medium"/>
    <n v="2"/>
  </r>
  <r>
    <s v="IN-2015-JK1537059-42054"/>
    <d v="2015-02-19T00:00:00"/>
    <d v="2015-02-22T00:00:00"/>
    <s v="Second Class"/>
    <s v="Consumer"/>
    <n v="1"/>
    <s v="Pontianak"/>
    <s v="Kalimantan Barat"/>
    <s v="Indonesia"/>
    <s v="Pontianak,Kalimantan Barat,Indonesia"/>
    <s v="Southeastern Asia"/>
    <s v="Asia Pacific"/>
    <x v="2"/>
    <x v="4"/>
    <s v="Ikea Stackable Bookrack, Traditional"/>
    <n v="341.9982"/>
    <n v="1"/>
    <n v="3"/>
    <n v="1"/>
    <n v="7.0000000000000007E-2"/>
    <n v="80.81819999999999"/>
    <n v="1"/>
    <n v="59.9"/>
    <n v="1"/>
    <s v="High"/>
    <n v="3"/>
  </r>
  <r>
    <s v="ES-2015-BF109758-42250"/>
    <d v="2015-09-03T00:00:00"/>
    <d v="2015-09-09T00:00:00"/>
    <s v="Standard Class"/>
    <s v="Corporate"/>
    <n v="2"/>
    <s v="Vienna"/>
    <s v="Vienna"/>
    <s v="Austria"/>
    <s v="Vienna,Vienna,Austria"/>
    <s v="Western Europe"/>
    <s v="Europe"/>
    <x v="1"/>
    <x v="2"/>
    <s v="Motorola Speaker Phone, VoIP"/>
    <n v="779.22"/>
    <n v="1"/>
    <n v="6"/>
    <n v="1"/>
    <n v="0"/>
    <n v="31.139999999999997"/>
    <n v="1"/>
    <n v="59.88"/>
    <n v="1"/>
    <s v="Medium"/>
    <n v="2"/>
  </r>
  <r>
    <s v="CA-2015-BP11185140-42244"/>
    <d v="2015-08-28T00:00:00"/>
    <d v="2015-08-28T00:00:00"/>
    <s v="Same Day"/>
    <s v="Corporate"/>
    <n v="2"/>
    <s v="Philadelphia"/>
    <s v="Pennsylvania"/>
    <s v="United States"/>
    <s v="Philadelphia,Pennsylvania,United States"/>
    <s v="Eastern US"/>
    <s v="USCA"/>
    <x v="1"/>
    <x v="10"/>
    <s v="Logitech Wireless Headset h800"/>
    <n v="1119.8880000000001"/>
    <n v="2"/>
    <n v="14"/>
    <n v="3"/>
    <n v="0.2"/>
    <n v="209.97899999999993"/>
    <n v="1"/>
    <n v="212.12"/>
    <n v="2"/>
    <s v="Critical"/>
    <n v="4"/>
  </r>
  <r>
    <s v="IN-2015-TP2141521-42269"/>
    <d v="2015-09-22T00:00:00"/>
    <d v="2015-09-26T00:00:00"/>
    <s v="Standard Class"/>
    <s v="Consumer"/>
    <n v="1"/>
    <s v="Phnom Penh"/>
    <s v="Phnom Penh"/>
    <s v="Cambodia"/>
    <s v="Phnom Penh,Phnom Penh,Cambodia"/>
    <s v="Southeastern Asia"/>
    <s v="Asia Pacific"/>
    <x v="1"/>
    <x v="6"/>
    <s v="Panasonic Card Printer, Red"/>
    <n v="512.91"/>
    <n v="1"/>
    <n v="3"/>
    <n v="1"/>
    <n v="0"/>
    <n v="0"/>
    <n v="1"/>
    <n v="59.78"/>
    <n v="1"/>
    <s v="Medium"/>
    <n v="2"/>
  </r>
  <r>
    <s v="ID-2015-RF19345102-42249"/>
    <d v="2015-09-02T00:00:00"/>
    <d v="2015-09-04T00:00:00"/>
    <s v="Second Class"/>
    <s v="Corporate"/>
    <n v="2"/>
    <s v="Manila"/>
    <s v="National Capital"/>
    <s v="Philippines"/>
    <s v="Manila,National Capital,Philippines"/>
    <s v="Southeastern Asia"/>
    <s v="Asia Pacific"/>
    <x v="2"/>
    <x v="5"/>
    <s v="SAFCO Executive Leather Armchair, Adjustable"/>
    <n v="695.87999999999988"/>
    <n v="1"/>
    <n v="2"/>
    <n v="1"/>
    <n v="0.25"/>
    <n v="-167.03999999999996"/>
    <n v="3"/>
    <n v="59.77"/>
    <n v="1"/>
    <s v="Critical"/>
    <n v="4"/>
  </r>
  <r>
    <s v="MX-2015-NC1834039-42165"/>
    <d v="2015-06-10T00:00:00"/>
    <d v="2015-06-14T00:00:00"/>
    <s v="Standard Class"/>
    <s v="Consumer"/>
    <n v="1"/>
    <s v="Ilopango"/>
    <s v="San Salvador"/>
    <s v="El Salvador"/>
    <s v="Ilopango,San Salvador,El Salvador"/>
    <s v="Central America"/>
    <s v="LATAM"/>
    <x v="1"/>
    <x v="1"/>
    <s v="Brother Copy Machine, Color"/>
    <n v="519.93804"/>
    <n v="1"/>
    <n v="3"/>
    <n v="1"/>
    <n v="2E-3"/>
    <n v="217.71804000000003"/>
    <n v="1"/>
    <n v="59.766999999999996"/>
    <n v="1"/>
    <s v="High"/>
    <n v="3"/>
  </r>
  <r>
    <s v="IN-2015-DK1315011-42298"/>
    <d v="2015-10-21T00:00:00"/>
    <d v="2015-10-24T00:00:00"/>
    <s v="Second Class"/>
    <s v="Corporate"/>
    <n v="2"/>
    <s v="Dhaka"/>
    <s v="Dhaka"/>
    <s v="Bangladesh"/>
    <s v="Dhaka,Dhaka,Bangladesh"/>
    <s v="Southern Asia"/>
    <s v="Asia Pacific"/>
    <x v="0"/>
    <x v="12"/>
    <s v="Rogers Trays, Wire Frame"/>
    <n v="648"/>
    <n v="1"/>
    <n v="8"/>
    <n v="1"/>
    <n v="0"/>
    <n v="265.60000000000002"/>
    <n v="1"/>
    <n v="59.71"/>
    <n v="1"/>
    <s v="High"/>
    <n v="3"/>
  </r>
  <r>
    <s v="IN-2015-RS1942027-42270"/>
    <d v="2015-09-23T00:00:00"/>
    <d v="2015-09-28T00:00:00"/>
    <s v="Standard Class"/>
    <s v="Corporate"/>
    <n v="2"/>
    <s v="Suzhou"/>
    <s v="Jiangsu"/>
    <s v="China"/>
    <s v="Suzhou,Jiangsu,China"/>
    <s v="Eastern Asia"/>
    <s v="Asia Pacific"/>
    <x v="2"/>
    <x v="5"/>
    <s v="SAFCO Executive Leather Armchair, Adjustable"/>
    <n v="927.83999999999992"/>
    <n v="1"/>
    <n v="2"/>
    <n v="1"/>
    <n v="0"/>
    <n v="64.92"/>
    <n v="1"/>
    <n v="59.71"/>
    <n v="1"/>
    <s v="Medium"/>
    <n v="2"/>
  </r>
  <r>
    <s v="IZ-2015-KM672061-42020"/>
    <d v="2015-01-16T00:00:00"/>
    <d v="2015-01-22T00:00:00"/>
    <s v="Standard Class"/>
    <s v="Consumer"/>
    <n v="1"/>
    <s v="Basra"/>
    <s v="Al Basrah"/>
    <s v="Iraq"/>
    <s v="Basra,Al Basrah,Iraq"/>
    <s v="Western Asia"/>
    <s v="Asia Pacific"/>
    <x v="1"/>
    <x v="1"/>
    <s v="Sharp Fax and Copier, Laser"/>
    <n v="674.4"/>
    <n v="1"/>
    <n v="4"/>
    <n v="1"/>
    <n v="0"/>
    <n v="303.48"/>
    <n v="1"/>
    <n v="59.7"/>
    <n v="1"/>
    <s v="Medium"/>
    <n v="2"/>
  </r>
  <r>
    <s v="ES-2015-EM1381064-42291"/>
    <d v="2015-10-14T00:00:00"/>
    <d v="2015-10-20T00:00:00"/>
    <s v="Standard Class"/>
    <s v="Corporate"/>
    <n v="2"/>
    <s v="Messina"/>
    <s v="Sicily"/>
    <s v="Italy"/>
    <s v="Messina,Sicily,Italy"/>
    <s v="Southern Europe"/>
    <s v="Europe"/>
    <x v="0"/>
    <x v="0"/>
    <s v="Cuisinart Stove, White"/>
    <n v="1072.8600000000001"/>
    <n v="2"/>
    <n v="2"/>
    <n v="1"/>
    <n v="0"/>
    <n v="182.34"/>
    <n v="1"/>
    <n v="59.68"/>
    <n v="1"/>
    <s v="Medium"/>
    <n v="2"/>
  </r>
  <r>
    <s v="ID-2015-NM18445118-42073"/>
    <d v="2015-03-10T00:00:00"/>
    <d v="2015-03-13T00:00:00"/>
    <s v="First Class"/>
    <s v="Home Office"/>
    <n v="3"/>
    <s v="Goyang"/>
    <s v="Gyeonggi"/>
    <s v="South Korea"/>
    <s v="Goyang,Gyeonggi,South Korea"/>
    <s v="Eastern Asia"/>
    <s v="Asia Pacific"/>
    <x v="1"/>
    <x v="2"/>
    <s v="Nokia Headset, with Caller ID"/>
    <n v="292.43999999999994"/>
    <n v="1"/>
    <n v="8"/>
    <n v="1"/>
    <n v="0.5"/>
    <n v="-81.959999999999951"/>
    <n v="3"/>
    <n v="59.67"/>
    <n v="1"/>
    <s v="High"/>
    <n v="3"/>
  </r>
  <r>
    <s v="IN-2015-JB1600027-42185"/>
    <d v="2015-06-30T00:00:00"/>
    <d v="2015-07-05T00:00:00"/>
    <s v="Standard Class"/>
    <s v="Consumer"/>
    <n v="1"/>
    <s v="Zhenjiang"/>
    <s v="Jiangsu"/>
    <s v="China"/>
    <s v="Zhenjiang,Jiangsu,China"/>
    <s v="Eastern Asia"/>
    <s v="Asia Pacific"/>
    <x v="1"/>
    <x v="1"/>
    <s v="HP Ink, Digital"/>
    <n v="385.02"/>
    <n v="1"/>
    <n v="3"/>
    <n v="1"/>
    <n v="0"/>
    <n v="126.99"/>
    <n v="1"/>
    <n v="59.66"/>
    <n v="1"/>
    <s v="High"/>
    <n v="3"/>
  </r>
  <r>
    <s v="US-2015-BP11185140-42349"/>
    <d v="2015-12-11T00:00:00"/>
    <d v="2015-12-13T00:00:00"/>
    <s v="Second Class"/>
    <s v="Corporate"/>
    <n v="2"/>
    <s v="Seattle"/>
    <s v="Washington"/>
    <s v="United States"/>
    <s v="Seattle,Washington,United States"/>
    <s v="Western US"/>
    <s v="USCA"/>
    <x v="0"/>
    <x v="12"/>
    <s v="Fellowes Bankers Box Staxonsteel Drawer File/Stacking System"/>
    <n v="324.90000000000003"/>
    <n v="1"/>
    <n v="5"/>
    <n v="1"/>
    <n v="0"/>
    <n v="38.988000000000014"/>
    <n v="1"/>
    <n v="24.29"/>
    <n v="1"/>
    <s v="High"/>
    <n v="3"/>
  </r>
  <r>
    <s v="ID-2015-CC1214597-42287"/>
    <d v="2015-10-10T00:00:00"/>
    <d v="2015-10-15T00:00:00"/>
    <s v="Standard Class"/>
    <s v="Consumer"/>
    <n v="1"/>
    <s v="Islamabad"/>
    <s v="F.C.T."/>
    <s v="Pakistan"/>
    <s v="Islamabad,F.C.T.,Pakistan"/>
    <s v="Southern Asia"/>
    <s v="Asia Pacific"/>
    <x v="1"/>
    <x v="1"/>
    <s v="Sharp Personal Copier, Digital"/>
    <n v="538.38000000000011"/>
    <n v="1"/>
    <n v="9"/>
    <n v="2"/>
    <n v="0.5"/>
    <n v="-506.25000000000011"/>
    <n v="3"/>
    <n v="59.51"/>
    <n v="1"/>
    <s v="Medium"/>
    <n v="2"/>
  </r>
  <r>
    <s v="PL-2015-LB6735103-42214"/>
    <d v="2015-07-29T00:00:00"/>
    <d v="2015-08-01T00:00:00"/>
    <s v="Second Class"/>
    <s v="Consumer"/>
    <n v="1"/>
    <s v="Ruda Slaska"/>
    <s v="Silesia"/>
    <s v="Poland"/>
    <s v="Ruda Slaska,Silesia,Poland"/>
    <s v="Eastern Europe"/>
    <s v="Europe"/>
    <x v="1"/>
    <x v="6"/>
    <s v="Konica Receipt Printer, Wireless"/>
    <n v="489"/>
    <n v="1"/>
    <n v="4"/>
    <n v="1"/>
    <n v="0"/>
    <n v="97.800000000000011"/>
    <n v="1"/>
    <n v="59.5"/>
    <n v="1"/>
    <s v="High"/>
    <n v="3"/>
  </r>
  <r>
    <s v="ID-2015-TB214007-42344"/>
    <d v="2015-12-06T00:00:00"/>
    <d v="2015-12-12T00:00:00"/>
    <s v="Standard Class"/>
    <s v="Consumer"/>
    <n v="1"/>
    <s v="Caloundra"/>
    <s v="Queensland"/>
    <s v="Australia"/>
    <s v="Caloundra,Queensland,Australia"/>
    <s v="Oceania"/>
    <s v="Asia Pacific"/>
    <x v="2"/>
    <x v="5"/>
    <s v="Hon Executive Leather Armchair, Adjustable"/>
    <n v="1654.6679999999999"/>
    <n v="2"/>
    <n v="4"/>
    <n v="1"/>
    <n v="0.1"/>
    <n v="165.34800000000007"/>
    <n v="1"/>
    <n v="59.47"/>
    <n v="1"/>
    <s v="Medium"/>
    <n v="2"/>
  </r>
  <r>
    <s v="ES-2015-DL1331548-42351"/>
    <d v="2015-12-13T00:00:00"/>
    <d v="2015-12-20T00:00:00"/>
    <s v="Standard Class"/>
    <s v="Consumer"/>
    <n v="1"/>
    <s v="Wuppertal"/>
    <s v="North Rhine-Westphalia"/>
    <s v="Germany"/>
    <s v="Wuppertal,North Rhine-Westphalia,Germany"/>
    <s v="Western Europe"/>
    <s v="Europe"/>
    <x v="0"/>
    <x v="7"/>
    <s v="Stanley Sketch Pad, Blue"/>
    <n v="311.01"/>
    <n v="1"/>
    <n v="7"/>
    <n v="1"/>
    <n v="0"/>
    <n v="102.48"/>
    <n v="1"/>
    <n v="59.45"/>
    <n v="1"/>
    <s v="Low"/>
    <n v="1"/>
  </r>
  <r>
    <s v="MX-2015-DP1316593-42293"/>
    <d v="2015-10-16T00:00:00"/>
    <d v="2015-10-19T00:00:00"/>
    <s v="First Class"/>
    <s v="Consumer"/>
    <n v="1"/>
    <s v="Masaya"/>
    <s v="Masaya"/>
    <s v="Nicaragua"/>
    <s v="Masaya,Masaya,Nicaragua"/>
    <s v="Central America"/>
    <s v="LATAM"/>
    <x v="0"/>
    <x v="16"/>
    <s v="Ames Mailers, Recycled"/>
    <n v="207.89999999999995"/>
    <n v="1"/>
    <n v="9"/>
    <n v="2"/>
    <n v="0"/>
    <n v="101.7"/>
    <n v="1"/>
    <n v="59.438000000000002"/>
    <n v="1"/>
    <s v="High"/>
    <n v="3"/>
  </r>
  <r>
    <s v="US-2015-VB2174598-42318"/>
    <d v="2015-11-10T00:00:00"/>
    <d v="2015-11-16T00:00:00"/>
    <s v="Standard Class"/>
    <s v="Corporate"/>
    <n v="2"/>
    <s v="Panama City"/>
    <s v="Panama"/>
    <s v="Panama"/>
    <s v="Panama City,Panama,Panama"/>
    <s v="Central America"/>
    <s v="LATAM"/>
    <x v="1"/>
    <x v="1"/>
    <s v="HP Wireless Fax, Laser"/>
    <n v="718.01859999999999"/>
    <n v="1"/>
    <n v="5"/>
    <n v="1"/>
    <n v="0.40200000000000002"/>
    <n v="-314.68140000000005"/>
    <n v="3"/>
    <n v="59.416999999999994"/>
    <n v="1"/>
    <s v="Medium"/>
    <n v="2"/>
  </r>
  <r>
    <s v="ES-2015-AH10210120-42267"/>
    <d v="2015-09-20T00:00:00"/>
    <d v="2015-09-24T00:00:00"/>
    <s v="Standard Class"/>
    <s v="Consumer"/>
    <n v="1"/>
    <s v="Barcelona"/>
    <s v="Catalonia"/>
    <s v="Spain"/>
    <s v="Barcelona,Catalonia,Spain"/>
    <s v="Southern Europe"/>
    <s v="Europe"/>
    <x v="2"/>
    <x v="5"/>
    <s v="SAFCO Executive Leather Armchair, Black"/>
    <n v="734.39999999999986"/>
    <n v="1"/>
    <n v="2"/>
    <n v="1"/>
    <n v="0.2"/>
    <n v="247.86"/>
    <n v="1"/>
    <n v="59.4"/>
    <n v="1"/>
    <s v="Medium"/>
    <n v="2"/>
  </r>
  <r>
    <s v="CA-2015-BP11185140-42368"/>
    <d v="2015-12-30T00:00:00"/>
    <d v="2016-01-06T00:00:00"/>
    <s v="Standard Class"/>
    <s v="Corporate"/>
    <n v="2"/>
    <s v="Anaheim"/>
    <s v="California"/>
    <s v="United States"/>
    <s v="Anaheim,California,United States"/>
    <s v="Western US"/>
    <s v="USCA"/>
    <x v="2"/>
    <x v="11"/>
    <s v="Nu-Dell Executive Frame"/>
    <n v="101.12"/>
    <n v="1"/>
    <n v="8"/>
    <n v="1"/>
    <n v="0"/>
    <n v="37.414400000000001"/>
    <n v="1"/>
    <n v="11.07"/>
    <n v="1"/>
    <s v="Low"/>
    <n v="1"/>
  </r>
  <r>
    <s v="IT-2015-LW17125139-42314"/>
    <d v="2015-11-06T00:00:00"/>
    <d v="2015-11-11T00:00:00"/>
    <s v="Second Class"/>
    <s v="Consumer"/>
    <n v="1"/>
    <s v="Luton"/>
    <s v="England"/>
    <s v="United Kingdom"/>
    <s v="Luton,England,United Kingdom"/>
    <s v="Northern Europe"/>
    <s v="Europe"/>
    <x v="2"/>
    <x v="11"/>
    <s v="Rubbermaid Frame, Duo Pack"/>
    <n v="538.755"/>
    <n v="1"/>
    <n v="7"/>
    <n v="1"/>
    <n v="0.3"/>
    <n v="-146.26500000000004"/>
    <n v="3"/>
    <n v="59.35"/>
    <n v="1"/>
    <s v="Medium"/>
    <n v="2"/>
  </r>
  <r>
    <s v="ES-2015-AA10645139-42109"/>
    <d v="2015-04-15T00:00:00"/>
    <d v="2015-04-22T00:00:00"/>
    <s v="Standard Class"/>
    <s v="Consumer"/>
    <n v="1"/>
    <s v="Kilwinning"/>
    <s v="Scotland"/>
    <s v="United Kingdom"/>
    <s v="Kilwinning,Scotland,United Kingdom"/>
    <s v="Northern Europe"/>
    <s v="Europe"/>
    <x v="0"/>
    <x v="12"/>
    <s v="Tenex Shelving, Wire Frame"/>
    <n v="483.57000000000005"/>
    <n v="1"/>
    <n v="9"/>
    <n v="2"/>
    <n v="0"/>
    <n v="57.78"/>
    <n v="1"/>
    <n v="59.26"/>
    <n v="1"/>
    <s v="Low"/>
    <n v="1"/>
  </r>
  <r>
    <s v="ID-2015-DM1334559-42279"/>
    <d v="2015-10-02T00:00:00"/>
    <d v="2015-10-06T00:00:00"/>
    <s v="Standard Class"/>
    <s v="Corporate"/>
    <n v="2"/>
    <s v="Jakarta"/>
    <s v="Jakarta"/>
    <s v="Indonesia"/>
    <s v="Jakarta,Jakarta,Indonesia"/>
    <s v="Southeastern Asia"/>
    <s v="Asia Pacific"/>
    <x v="2"/>
    <x v="4"/>
    <s v="Ikea Floating Shelf Set, Traditional"/>
    <n v="475.24860000000001"/>
    <n v="1"/>
    <n v="3"/>
    <n v="1"/>
    <n v="7.0000000000000007E-2"/>
    <n v="-15.341400000000007"/>
    <n v="3"/>
    <n v="59.26"/>
    <n v="1"/>
    <s v="High"/>
    <n v="3"/>
  </r>
  <r>
    <s v="IN-2015-RW1963066-42048"/>
    <d v="2015-02-13T00:00:00"/>
    <d v="2015-02-15T00:00:00"/>
    <s v="First Class"/>
    <s v="Corporate"/>
    <n v="2"/>
    <s v="Kawagoe"/>
    <s v="Saitama"/>
    <s v="Japan"/>
    <s v="Kawagoe,Saitama,Japan"/>
    <s v="Eastern Asia"/>
    <s v="Asia Pacific"/>
    <x v="2"/>
    <x v="5"/>
    <s v="SAFCO Steel Folding Chair, Adjustable"/>
    <n v="352.79999999999995"/>
    <n v="1"/>
    <n v="4"/>
    <n v="1"/>
    <n v="0"/>
    <n v="165.72"/>
    <n v="1"/>
    <n v="59.13"/>
    <n v="1"/>
    <s v="Medium"/>
    <n v="2"/>
  </r>
  <r>
    <s v="CA-2015-BP11185140-42349"/>
    <d v="2015-12-11T00:00:00"/>
    <d v="2015-12-18T00:00:00"/>
    <s v="Standard Class"/>
    <s v="Corporate"/>
    <n v="2"/>
    <s v="San Diego"/>
    <s v="California"/>
    <s v="United States"/>
    <s v="San Diego,California,United States"/>
    <s v="Western US"/>
    <s v="USCA"/>
    <x v="0"/>
    <x v="8"/>
    <s v="Wilson Jones Ledger-Size, Piano-Hinge Binder, 2&quot;, Blue"/>
    <n v="65.567999999999998"/>
    <n v="1"/>
    <n v="2"/>
    <n v="1"/>
    <n v="0.2"/>
    <n v="22.948799999999995"/>
    <n v="1"/>
    <n v="2.5299999999999998"/>
    <n v="1"/>
    <s v="Medium"/>
    <n v="2"/>
  </r>
  <r>
    <s v="IN-2015-AH1007558-42338"/>
    <d v="2015-11-30T00:00:00"/>
    <d v="2015-12-04T00:00:00"/>
    <s v="Standard Class"/>
    <s v="Corporate"/>
    <n v="2"/>
    <s v="Darbhanga"/>
    <s v="Bihar"/>
    <s v="India"/>
    <s v="Darbhanga,Bihar,India"/>
    <s v="Southern Asia"/>
    <s v="Asia Pacific"/>
    <x v="0"/>
    <x v="12"/>
    <s v="Smead File Cart, Industrial"/>
    <n v="641.99999999999989"/>
    <n v="1"/>
    <n v="5"/>
    <n v="1"/>
    <n v="0"/>
    <n v="179.7"/>
    <n v="1"/>
    <n v="59.03"/>
    <n v="1"/>
    <s v="Medium"/>
    <n v="2"/>
  </r>
  <r>
    <s v="MX-2015-TZ2144551-42331"/>
    <d v="2015-11-23T00:00:00"/>
    <d v="2015-11-27T00:00:00"/>
    <s v="Second Class"/>
    <s v="Corporate"/>
    <n v="2"/>
    <s v="Mixco"/>
    <s v="Guatemala"/>
    <s v="Guatemala"/>
    <s v="Mixco,Guatemala,Guatemala"/>
    <s v="Central America"/>
    <s v="LATAM"/>
    <x v="2"/>
    <x v="4"/>
    <s v="Ikea Library with Doors, Traditional"/>
    <n v="484.52"/>
    <n v="1"/>
    <n v="2"/>
    <n v="1"/>
    <n v="0"/>
    <n v="58.120000000000005"/>
    <n v="1"/>
    <n v="59.012999999999998"/>
    <n v="1"/>
    <s v="Medium"/>
    <n v="2"/>
  </r>
  <r>
    <s v="IT-2015-OT1873091-42077"/>
    <d v="2015-03-14T00:00:00"/>
    <d v="2015-03-19T00:00:00"/>
    <s v="Standard Class"/>
    <s v="Consumer"/>
    <n v="1"/>
    <s v="Velsen"/>
    <s v="North Holland"/>
    <s v="Netherlands"/>
    <s v="Velsen,North Holland,Netherlands"/>
    <s v="Western Europe"/>
    <s v="Europe"/>
    <x v="2"/>
    <x v="11"/>
    <s v="Rubbermaid Frame, Duo Pack"/>
    <n v="615.72000000000014"/>
    <n v="1"/>
    <n v="7"/>
    <n v="1"/>
    <n v="0.2"/>
    <n v="-69.30000000000004"/>
    <n v="3"/>
    <n v="59.01"/>
    <n v="1"/>
    <s v="Medium"/>
    <n v="2"/>
  </r>
  <r>
    <s v="IT-2015-ME18010124-42235"/>
    <d v="2015-08-19T00:00:00"/>
    <d v="2015-08-22T00:00:00"/>
    <s v="First Class"/>
    <s v="Corporate"/>
    <n v="2"/>
    <s v="Gothenburg"/>
    <s v="Västra Götaland"/>
    <s v="Sweden"/>
    <s v="Gothenburg,Västra Götaland,Sweden"/>
    <s v="Northern Europe"/>
    <s v="Europe"/>
    <x v="0"/>
    <x v="12"/>
    <s v="Smead File Cart, Single Width"/>
    <n v="256.85999999999996"/>
    <n v="1"/>
    <n v="4"/>
    <n v="1"/>
    <n v="0.5"/>
    <n v="-251.81999999999996"/>
    <n v="3"/>
    <n v="58.82"/>
    <n v="1"/>
    <s v="High"/>
    <n v="3"/>
  </r>
  <r>
    <s v="IN-2015-RD1958558-42010"/>
    <d v="2015-01-06T00:00:00"/>
    <d v="2015-01-10T00:00:00"/>
    <s v="Standard Class"/>
    <s v="Consumer"/>
    <n v="1"/>
    <s v="Patiala"/>
    <s v="Punjab"/>
    <s v="India"/>
    <s v="Patiala,Punjab,India"/>
    <s v="Southern Asia"/>
    <s v="Asia Pacific"/>
    <x v="0"/>
    <x v="12"/>
    <s v="Eldon File Cart, Single Width"/>
    <n v="511.68"/>
    <n v="1"/>
    <n v="4"/>
    <n v="1"/>
    <n v="0"/>
    <n v="30.599999999999998"/>
    <n v="1"/>
    <n v="58.79"/>
    <n v="1"/>
    <s v="High"/>
    <n v="3"/>
  </r>
  <r>
    <s v="ID-2015-HZ14950102-42112"/>
    <d v="2015-04-18T00:00:00"/>
    <d v="2015-04-22T00:00:00"/>
    <s v="Standard Class"/>
    <s v="Consumer"/>
    <n v="1"/>
    <s v="Manila"/>
    <s v="National Capital"/>
    <s v="Philippines"/>
    <s v="Manila,National Capital,Philippines"/>
    <s v="Southeastern Asia"/>
    <s v="Asia Pacific"/>
    <x v="0"/>
    <x v="0"/>
    <s v="Hoover Stove, Silver"/>
    <n v="1451.511"/>
    <n v="2"/>
    <n v="3"/>
    <n v="1"/>
    <n v="0.15000000000000002"/>
    <n v="-256.149"/>
    <n v="3"/>
    <n v="58.77"/>
    <n v="1"/>
    <s v="Medium"/>
    <n v="2"/>
  </r>
  <r>
    <s v="IN-2015-SS2051527-42035"/>
    <d v="2015-01-31T00:00:00"/>
    <d v="2015-02-04T00:00:00"/>
    <s v="Second Class"/>
    <s v="Home Office"/>
    <n v="3"/>
    <s v="Guangzhou"/>
    <s v="Guangdong"/>
    <s v="China"/>
    <s v="Guangzhou,Guangdong,China"/>
    <s v="Eastern Asia"/>
    <s v="Asia Pacific"/>
    <x v="2"/>
    <x v="11"/>
    <s v="Advantus Stacking Tray, Durable"/>
    <n v="316.44000000000005"/>
    <n v="1"/>
    <n v="12"/>
    <n v="2"/>
    <n v="0"/>
    <n v="117"/>
    <n v="1"/>
    <n v="58.77"/>
    <n v="1"/>
    <s v="High"/>
    <n v="3"/>
  </r>
  <r>
    <s v="EG-2015-DJ363038-42116"/>
    <d v="2015-04-22T00:00:00"/>
    <d v="2015-04-24T00:00:00"/>
    <s v="First Class"/>
    <s v="Consumer"/>
    <n v="1"/>
    <s v="Cairo"/>
    <s v="Al Qahirah"/>
    <s v="Egypt"/>
    <s v="Cairo,Al Qahirah,Egypt"/>
    <s v="North Africa"/>
    <s v="Africa"/>
    <x v="1"/>
    <x v="1"/>
    <s v="Hewlett Ink, Digital"/>
    <n v="148.32"/>
    <n v="1"/>
    <n v="1"/>
    <n v="1"/>
    <n v="0"/>
    <n v="66.72"/>
    <n v="1"/>
    <n v="58.74"/>
    <n v="1"/>
    <s v="Critical"/>
    <n v="4"/>
  </r>
  <r>
    <s v="US-2015-AG10330143-42167"/>
    <d v="2015-06-12T00:00:00"/>
    <d v="2015-06-14T00:00:00"/>
    <s v="Second Class"/>
    <s v="Consumer"/>
    <n v="1"/>
    <s v="Maracaibo"/>
    <s v="Zulia"/>
    <s v="Venezuela"/>
    <s v="Maracaibo,Zulia,Venezuela"/>
    <s v="South America"/>
    <s v="LATAM"/>
    <x v="1"/>
    <x v="1"/>
    <s v="Canon Copy Machine, Laser"/>
    <n v="209.01295999999996"/>
    <n v="1"/>
    <n v="2"/>
    <n v="1"/>
    <n v="0.40200000000000002"/>
    <n v="-7.7070399999999832"/>
    <n v="3"/>
    <n v="58.666999999999994"/>
    <n v="1"/>
    <s v="Critical"/>
    <n v="4"/>
  </r>
  <r>
    <s v="ES-2015-DO1343545-42082"/>
    <d v="2015-03-19T00:00:00"/>
    <d v="2015-03-26T00:00:00"/>
    <s v="Standard Class"/>
    <s v="Consumer"/>
    <n v="1"/>
    <s v="Gap"/>
    <s v="Provence-Alpes-Côte d'Azur"/>
    <s v="France"/>
    <s v="Gap,Provence-Alpes-Côte d'Azur,France"/>
    <s v="Western Europe"/>
    <s v="Europe"/>
    <x v="2"/>
    <x v="11"/>
    <s v="Eldon Frame, Durable"/>
    <n v="453.12000000000006"/>
    <n v="1"/>
    <n v="4"/>
    <n v="1"/>
    <n v="0"/>
    <n v="117.72"/>
    <n v="1"/>
    <n v="58.65"/>
    <n v="1"/>
    <s v="Low"/>
    <n v="1"/>
  </r>
  <r>
    <s v="ES-2015-HA14920120-42218"/>
    <d v="2015-08-02T00:00:00"/>
    <d v="2015-08-05T00:00:00"/>
    <s v="Second Class"/>
    <s v="Consumer"/>
    <n v="1"/>
    <s v="Palma de Mallorca"/>
    <s v="Balearic Islands"/>
    <s v="Spain"/>
    <s v="Palma de Mallorca,Balearic Islands,Spain"/>
    <s v="Southern Europe"/>
    <s v="Europe"/>
    <x v="0"/>
    <x v="0"/>
    <s v="Breville Microwave, Silver"/>
    <n v="604.91999999999996"/>
    <n v="1"/>
    <n v="2"/>
    <n v="1"/>
    <n v="0"/>
    <n v="217.74"/>
    <n v="1"/>
    <n v="58.65"/>
    <n v="1"/>
    <s v="Medium"/>
    <n v="2"/>
  </r>
  <r>
    <s v="ES-2015-IM1505545-42098"/>
    <d v="2015-04-04T00:00:00"/>
    <d v="2015-04-08T00:00:00"/>
    <s v="Standard Class"/>
    <s v="Consumer"/>
    <n v="1"/>
    <s v="Tourcoing"/>
    <s v="Nord-Pas-de-Calais-Picardie"/>
    <s v="France"/>
    <s v="Tourcoing,Nord-Pas-de-Calais-Picardie,France"/>
    <s v="Western Europe"/>
    <s v="Europe"/>
    <x v="0"/>
    <x v="12"/>
    <s v="Rogers Lockers, Single Width"/>
    <n v="380.96999999999997"/>
    <n v="1"/>
    <n v="2"/>
    <n v="1"/>
    <n v="0.1"/>
    <n v="143.91000000000003"/>
    <n v="1"/>
    <n v="58.64"/>
    <n v="1"/>
    <s v="High"/>
    <n v="3"/>
  </r>
  <r>
    <s v="MX-2015-LD1700582-42320"/>
    <d v="2015-11-12T00:00:00"/>
    <d v="2015-11-16T00:00:00"/>
    <s v="Standard Class"/>
    <s v="Consumer"/>
    <n v="1"/>
    <s v="Morelia"/>
    <s v="Michoacán"/>
    <s v="Mexico"/>
    <s v="Morelia,Michoacán,Mexico"/>
    <s v="Central America"/>
    <s v="LATAM"/>
    <x v="1"/>
    <x v="1"/>
    <s v="HP Copy Machine, Color"/>
    <n v="652.37263999999993"/>
    <n v="1"/>
    <n v="4"/>
    <n v="1"/>
    <n v="2E-3"/>
    <n v="129.41264000000001"/>
    <n v="1"/>
    <n v="58.544000000000004"/>
    <n v="1"/>
    <s v="Medium"/>
    <n v="2"/>
  </r>
  <r>
    <s v="MX-2015-SK1999018-42252"/>
    <d v="2015-09-05T00:00:00"/>
    <d v="2015-09-08T00:00:00"/>
    <s v="First Class"/>
    <s v="Consumer"/>
    <n v="1"/>
    <s v="Guanambi"/>
    <s v="Bahia"/>
    <s v="Brazil"/>
    <s v="Guanambi,Bahia,Brazil"/>
    <s v="South America"/>
    <s v="LATAM"/>
    <x v="1"/>
    <x v="1"/>
    <s v="Hewlett Personal Copier, High-Speed"/>
    <n v="284.37011999999993"/>
    <n v="1"/>
    <n v="3"/>
    <n v="1"/>
    <n v="2E-3"/>
    <n v="22.170119999999997"/>
    <n v="1"/>
    <n v="58.533000000000001"/>
    <n v="1"/>
    <s v="Medium"/>
    <n v="2"/>
  </r>
  <r>
    <s v="MX-2015-AS1009093-42178"/>
    <d v="2015-06-23T00:00:00"/>
    <d v="2015-06-23T00:00:00"/>
    <s v="Same Day"/>
    <s v="Consumer"/>
    <n v="1"/>
    <s v="Matagalpa"/>
    <s v="Matagalpa"/>
    <s v="Nicaragua"/>
    <s v="Matagalpa,Matagalpa,Nicaragua"/>
    <s v="Central America"/>
    <s v="LATAM"/>
    <x v="2"/>
    <x v="4"/>
    <s v="Bush Corner Shelving, Metal"/>
    <n v="493.8"/>
    <n v="1"/>
    <n v="6"/>
    <n v="1"/>
    <n v="0"/>
    <n v="64.08"/>
    <n v="1"/>
    <n v="58.522000000000006"/>
    <n v="1"/>
    <s v="Critical"/>
    <n v="4"/>
  </r>
  <r>
    <s v="MX-2015-CR1282093-42305"/>
    <d v="2015-10-28T00:00:00"/>
    <d v="2015-10-30T00:00:00"/>
    <s v="First Class"/>
    <s v="Home Office"/>
    <n v="3"/>
    <s v="Matagalpa"/>
    <s v="Matagalpa"/>
    <s v="Nicaragua"/>
    <s v="Matagalpa,Matagalpa,Nicaragua"/>
    <s v="Central America"/>
    <s v="LATAM"/>
    <x v="1"/>
    <x v="6"/>
    <s v="StarTech Inkjet, Durable"/>
    <n v="1600.9600000000005"/>
    <n v="2"/>
    <n v="8"/>
    <n v="1"/>
    <n v="0"/>
    <n v="368.16"/>
    <n v="1"/>
    <n v="58.463000000000001"/>
    <n v="1"/>
    <s v="High"/>
    <n v="3"/>
  </r>
  <r>
    <s v="MX-2015-JS1588082-42171"/>
    <d v="2015-06-16T00:00:00"/>
    <d v="2015-06-20T00:00:00"/>
    <s v="Standard Class"/>
    <s v="Consumer"/>
    <n v="1"/>
    <s v="Apodaca"/>
    <s v="Nuevo León"/>
    <s v="Mexico"/>
    <s v="Apodaca,Nuevo León,Mexico"/>
    <s v="Central America"/>
    <s v="LATAM"/>
    <x v="1"/>
    <x v="2"/>
    <s v="Apple Audio Dock, Full Size"/>
    <n v="560.6"/>
    <n v="1"/>
    <n v="5"/>
    <n v="1"/>
    <n v="0"/>
    <n v="61.6"/>
    <n v="1"/>
    <n v="58.459000000000003"/>
    <n v="1"/>
    <s v="High"/>
    <n v="3"/>
  </r>
  <r>
    <s v="MX-2015-AG1030082-42367"/>
    <d v="2015-12-29T00:00:00"/>
    <d v="2016-01-01T00:00:00"/>
    <s v="First Class"/>
    <s v="Corporate"/>
    <n v="2"/>
    <s v="Morelia"/>
    <s v="Michoacán"/>
    <s v="Mexico"/>
    <s v="Morelia,Michoacán,Mexico"/>
    <s v="Central America"/>
    <s v="LATAM"/>
    <x v="0"/>
    <x v="16"/>
    <s v="Kraft Interoffice Envelope, Security-Tint"/>
    <n v="328.8"/>
    <n v="1"/>
    <n v="10"/>
    <n v="2"/>
    <n v="0"/>
    <n v="147.80000000000001"/>
    <n v="1"/>
    <n v="58.451000000000001"/>
    <n v="1"/>
    <s v="Medium"/>
    <n v="2"/>
  </r>
  <r>
    <s v="MX-2015-BP1115536-42327"/>
    <d v="2015-11-19T00:00:00"/>
    <d v="2015-11-24T00:00:00"/>
    <s v="Standard Class"/>
    <s v="Consumer"/>
    <n v="1"/>
    <s v="Santo Domingo"/>
    <s v="Santo Domingo"/>
    <s v="Dominican Republic"/>
    <s v="Santo Domingo,Santo Domingo,Dominican Republic"/>
    <s v="Caribbean"/>
    <s v="LATAM"/>
    <x v="1"/>
    <x v="1"/>
    <s v="Canon Wireless Fax, Color"/>
    <n v="606.63960000000009"/>
    <n v="1"/>
    <n v="3"/>
    <n v="1"/>
    <n v="0.20200000000000001"/>
    <n v="28.839599999999972"/>
    <n v="1"/>
    <n v="58.352999999999994"/>
    <n v="1"/>
    <s v="Medium"/>
    <n v="2"/>
  </r>
  <r>
    <s v="IN-2015-BE1145558-42342"/>
    <d v="2015-12-04T00:00:00"/>
    <d v="2015-12-06T00:00:00"/>
    <s v="Second Class"/>
    <s v="Home Office"/>
    <n v="3"/>
    <s v="Moradabad"/>
    <s v="Uttar Pradesh"/>
    <s v="India"/>
    <s v="Moradabad,Uttar Pradesh,India"/>
    <s v="Southern Asia"/>
    <s v="Asia Pacific"/>
    <x v="2"/>
    <x v="5"/>
    <s v="Hon Rocking Chair, Set of Two"/>
    <n v="398.61"/>
    <n v="1"/>
    <n v="3"/>
    <n v="1"/>
    <n v="0"/>
    <n v="15.930000000000001"/>
    <n v="1"/>
    <n v="58.35"/>
    <n v="1"/>
    <s v="High"/>
    <n v="3"/>
  </r>
  <r>
    <s v="MX-2015-TC2153551-42216"/>
    <d v="2015-07-31T00:00:00"/>
    <d v="2015-08-04T00:00:00"/>
    <s v="Standard Class"/>
    <s v="Home Office"/>
    <n v="3"/>
    <s v="Chinautla"/>
    <s v="Guatemala"/>
    <s v="Guatemala"/>
    <s v="Chinautla,Guatemala,Guatemala"/>
    <s v="Central America"/>
    <s v="LATAM"/>
    <x v="2"/>
    <x v="4"/>
    <s v="Safco Classic Bookcase, Traditional"/>
    <n v="876.3"/>
    <n v="1"/>
    <n v="3"/>
    <n v="1"/>
    <n v="0"/>
    <n v="359.28"/>
    <n v="1"/>
    <n v="58.337000000000003"/>
    <n v="1"/>
    <s v="Medium"/>
    <n v="2"/>
  </r>
  <r>
    <s v="ID-2015-LC169607-42290"/>
    <d v="2015-10-13T00:00:00"/>
    <d v="2015-10-17T00:00:00"/>
    <s v="Standard Class"/>
    <s v="Home Office"/>
    <n v="3"/>
    <s v="Gold Coast"/>
    <s v="Queensland"/>
    <s v="Australia"/>
    <s v="Gold Coast,Queensland,Australia"/>
    <s v="Oceania"/>
    <s v="Asia Pacific"/>
    <x v="0"/>
    <x v="0"/>
    <s v="Breville Microwave, Red"/>
    <n v="724.10399999999993"/>
    <n v="1"/>
    <n v="4"/>
    <n v="1"/>
    <n v="0.4"/>
    <n v="-84.576000000000022"/>
    <n v="3"/>
    <n v="58.33"/>
    <n v="1"/>
    <s v="High"/>
    <n v="3"/>
  </r>
  <r>
    <s v="IT-2015-CL1256545-42326"/>
    <d v="2015-11-18T00:00:00"/>
    <d v="2015-11-20T00:00:00"/>
    <s v="Second Class"/>
    <s v="Consumer"/>
    <n v="1"/>
    <s v="Pantin"/>
    <s v="Ile-de-France"/>
    <s v="France"/>
    <s v="Pantin,Ile-de-France,France"/>
    <s v="Western Europe"/>
    <s v="Europe"/>
    <x v="0"/>
    <x v="12"/>
    <s v="Smead Lockers, Wire Frame"/>
    <n v="710.96400000000006"/>
    <n v="1"/>
    <n v="4"/>
    <n v="1"/>
    <n v="0.1"/>
    <n v="-7.9560000000000173"/>
    <n v="3"/>
    <n v="58.32"/>
    <n v="1"/>
    <s v="Medium"/>
    <n v="2"/>
  </r>
  <r>
    <s v="US-2015-BW11200140-42164"/>
    <d v="2015-06-09T00:00:00"/>
    <d v="2015-06-14T00:00:00"/>
    <s v="Standard Class"/>
    <s v="Consumer"/>
    <n v="1"/>
    <s v="Skokie"/>
    <s v="Illinois"/>
    <s v="United States"/>
    <s v="Skokie,Illinois,United States"/>
    <s v="Central US"/>
    <s v="USCA"/>
    <x v="0"/>
    <x v="8"/>
    <s v="GBC Twin Loop Wire Binding Elements, 9/16&quot; Spine, Black"/>
    <n v="12.175999999999998"/>
    <n v="1"/>
    <n v="4"/>
    <n v="1"/>
    <n v="0.8"/>
    <n v="-18.872800000000009"/>
    <n v="3"/>
    <n v="1.81"/>
    <n v="1"/>
    <s v="Medium"/>
    <n v="2"/>
  </r>
  <r>
    <s v="ES-2015-PR1888045-42143"/>
    <d v="2015-05-19T00:00:00"/>
    <d v="2015-05-21T00:00:00"/>
    <s v="Second Class"/>
    <s v="Consumer"/>
    <n v="1"/>
    <s v="Paris"/>
    <s v="Ile-de-France"/>
    <s v="France"/>
    <s v="Paris,Ile-de-France,France"/>
    <s v="Western Europe"/>
    <s v="Europe"/>
    <x v="1"/>
    <x v="2"/>
    <s v="Nokia Audio Dock, VoIP"/>
    <n v="283.61099999999999"/>
    <n v="1"/>
    <n v="2"/>
    <n v="1"/>
    <n v="0.15"/>
    <n v="43.371000000000009"/>
    <n v="1"/>
    <n v="58.24"/>
    <n v="1"/>
    <s v="Critical"/>
    <n v="4"/>
  </r>
  <r>
    <s v="TZ-2015-TB11175129-42153"/>
    <d v="2015-05-29T00:00:00"/>
    <d v="2015-05-31T00:00:00"/>
    <s v="Second Class"/>
    <s v="Corporate"/>
    <n v="2"/>
    <s v="Shinyanga"/>
    <s v="Shinyanga"/>
    <s v="Tanzania"/>
    <s v="Shinyanga,Shinyanga,Tanzania"/>
    <s v="Eastern Africa"/>
    <s v="Africa"/>
    <x v="0"/>
    <x v="12"/>
    <s v="Rogers Lockers, Single Width"/>
    <n v="380.96999999999997"/>
    <n v="1"/>
    <n v="2"/>
    <n v="1"/>
    <n v="0.1"/>
    <n v="143.91000000000003"/>
    <n v="1"/>
    <n v="58.24"/>
    <n v="1"/>
    <s v="Medium"/>
    <n v="2"/>
  </r>
  <r>
    <s v="MX-2015-BM1114018-42101"/>
    <d v="2015-04-07T00:00:00"/>
    <d v="2015-04-11T00:00:00"/>
    <s v="Standard Class"/>
    <s v="Consumer"/>
    <n v="1"/>
    <s v="Cuiabá"/>
    <s v="Mato Grosso"/>
    <s v="Brazil"/>
    <s v="Cuiabá,Mato Grosso,Brazil"/>
    <s v="South America"/>
    <s v="LATAM"/>
    <x v="2"/>
    <x v="4"/>
    <s v="Ikea Floating Shelf Set, Metal"/>
    <n v="339.6"/>
    <n v="1"/>
    <n v="3"/>
    <n v="1"/>
    <n v="0"/>
    <n v="50.940000000000005"/>
    <n v="1"/>
    <n v="58.221000000000004"/>
    <n v="1"/>
    <s v="High"/>
    <n v="3"/>
  </r>
  <r>
    <s v="MD-2015-AP91583-42277"/>
    <d v="2015-09-30T00:00:00"/>
    <d v="2015-10-02T00:00:00"/>
    <s v="Second Class"/>
    <s v="Consumer"/>
    <n v="1"/>
    <s v="Chisinau"/>
    <s v="Chisinau"/>
    <s v="Moldova"/>
    <s v="Chisinau,Chisinau,Moldova"/>
    <s v="Eastern Europe"/>
    <s v="Europe"/>
    <x v="0"/>
    <x v="8"/>
    <s v="Acco Binding Machine, Clear"/>
    <n v="303.3"/>
    <n v="1"/>
    <n v="6"/>
    <n v="1"/>
    <n v="0"/>
    <n v="33.300000000000004"/>
    <n v="1"/>
    <n v="58.22"/>
    <n v="1"/>
    <s v="Medium"/>
    <n v="2"/>
  </r>
  <r>
    <s v="CA-2015-BW11200140-42166"/>
    <d v="2015-06-11T00:00:00"/>
    <d v="2015-06-14T00:00:00"/>
    <s v="First Class"/>
    <s v="Consumer"/>
    <n v="1"/>
    <s v="Los Angeles"/>
    <s v="California"/>
    <s v="United States"/>
    <s v="Los Angeles,California,United States"/>
    <s v="Western US"/>
    <s v="USCA"/>
    <x v="0"/>
    <x v="7"/>
    <s v="Newell 351"/>
    <n v="16.399999999999999"/>
    <n v="1"/>
    <n v="5"/>
    <n v="1"/>
    <n v="0"/>
    <n v="4.7559999999999985"/>
    <n v="1"/>
    <n v="1.49"/>
    <n v="1"/>
    <s v="Medium"/>
    <n v="2"/>
  </r>
  <r>
    <s v="ES-2015-KB1640548-42180"/>
    <d v="2015-06-25T00:00:00"/>
    <d v="2015-06-29T00:00:00"/>
    <s v="Second Class"/>
    <s v="Home Office"/>
    <n v="3"/>
    <s v="Berlin"/>
    <s v="Berlin"/>
    <s v="Germany"/>
    <s v="Berlin,Berlin,Germany"/>
    <s v="Western Europe"/>
    <s v="Europe"/>
    <x v="2"/>
    <x v="3"/>
    <s v="Bevis Computer Table, Fully Assembled"/>
    <n v="1631.9159999999999"/>
    <n v="2"/>
    <n v="6"/>
    <n v="1"/>
    <n v="0.44999999999999996"/>
    <n v="-504.50399999999979"/>
    <n v="3"/>
    <n v="58.09"/>
    <n v="1"/>
    <s v="Medium"/>
    <n v="2"/>
  </r>
  <r>
    <s v="ES-2015-MS1798045-42154"/>
    <d v="2015-05-30T00:00:00"/>
    <d v="2015-06-03T00:00:00"/>
    <s v="Standard Class"/>
    <s v="Corporate"/>
    <n v="2"/>
    <s v="La Teste-de-Buch"/>
    <s v="Aquitaine-Limousin-Poitou-Charentes"/>
    <s v="France"/>
    <s v="La Teste-de-Buch,Aquitaine-Limousin-Poitou-Charentes,France"/>
    <s v="Western Europe"/>
    <s v="Europe"/>
    <x v="0"/>
    <x v="12"/>
    <s v="Fellowes Lockers, Blue"/>
    <n v="1119.5819999999999"/>
    <n v="2"/>
    <n v="6"/>
    <n v="1"/>
    <n v="0.1"/>
    <n v="198.88200000000003"/>
    <n v="1"/>
    <n v="58.07"/>
    <n v="1"/>
    <s v="Medium"/>
    <n v="2"/>
  </r>
  <r>
    <s v="MX-2015-BN1147018-42301"/>
    <d v="2015-10-24T00:00:00"/>
    <d v="2015-10-28T00:00:00"/>
    <s v="Standard Class"/>
    <s v="Corporate"/>
    <n v="2"/>
    <s v="Barreiras"/>
    <s v="Bahia"/>
    <s v="Brazil"/>
    <s v="Barreiras,Bahia,Brazil"/>
    <s v="South America"/>
    <s v="LATAM"/>
    <x v="2"/>
    <x v="4"/>
    <s v="Ikea Classic Bookcase, Pine"/>
    <n v="826.2"/>
    <n v="1"/>
    <n v="3"/>
    <n v="1"/>
    <n v="0"/>
    <n v="181.73999999999998"/>
    <n v="1"/>
    <n v="58.052999999999997"/>
    <n v="1"/>
    <s v="Medium"/>
    <n v="2"/>
  </r>
  <r>
    <s v="CA-2015-BF11215140-42077"/>
    <d v="2015-03-14T00:00:00"/>
    <d v="2015-03-19T00:00:00"/>
    <s v="Second Class"/>
    <s v="Home Office"/>
    <n v="3"/>
    <s v="Albuquerque"/>
    <s v="New Mexico"/>
    <s v="United States"/>
    <s v="Albuquerque,New Mexico,United States"/>
    <s v="Western US"/>
    <s v="USCA"/>
    <x v="0"/>
    <x v="9"/>
    <s v="Xerox 1885"/>
    <n v="288.24"/>
    <n v="1"/>
    <n v="6"/>
    <n v="1"/>
    <n v="0"/>
    <n v="138.35519999999997"/>
    <n v="1"/>
    <n v="26.43"/>
    <n v="1"/>
    <s v="Medium"/>
    <n v="2"/>
  </r>
  <r>
    <s v="ES-2015-EJ1415545-42321"/>
    <d v="2015-11-13T00:00:00"/>
    <d v="2015-11-15T00:00:00"/>
    <s v="First Class"/>
    <s v="Consumer"/>
    <n v="1"/>
    <s v="Ajaccio"/>
    <s v="Corsica"/>
    <s v="France"/>
    <s v="Ajaccio,Corsica,France"/>
    <s v="Western Europe"/>
    <s v="Europe"/>
    <x v="2"/>
    <x v="4"/>
    <s v="Dania Corner Shelving, Mobile"/>
    <n v="336.39300000000003"/>
    <n v="1"/>
    <n v="3"/>
    <n v="1"/>
    <n v="0.1"/>
    <n v="70.982999999999976"/>
    <n v="1"/>
    <n v="58.02"/>
    <n v="1"/>
    <s v="High"/>
    <n v="3"/>
  </r>
  <r>
    <s v="IT-2015-PO1886548-42252"/>
    <d v="2015-09-05T00:00:00"/>
    <d v="2015-09-12T00:00:00"/>
    <s v="Standard Class"/>
    <s v="Consumer"/>
    <n v="1"/>
    <s v="Celle"/>
    <s v="Lower Saxony"/>
    <s v="Germany"/>
    <s v="Celle,Lower Saxony,Germany"/>
    <s v="Western Europe"/>
    <s v="Europe"/>
    <x v="0"/>
    <x v="12"/>
    <s v="Smead Lockers, Blue"/>
    <n v="714.31200000000013"/>
    <n v="1"/>
    <n v="4"/>
    <n v="1"/>
    <n v="0.1"/>
    <n v="55.511999999999986"/>
    <n v="1"/>
    <n v="57.98"/>
    <n v="1"/>
    <s v="Low"/>
    <n v="1"/>
  </r>
  <r>
    <s v="ES-2015-HA1490564-42062"/>
    <d v="2015-02-27T00:00:00"/>
    <d v="2015-03-04T00:00:00"/>
    <s v="Standard Class"/>
    <s v="Consumer"/>
    <n v="1"/>
    <s v="Naples"/>
    <s v="Campania"/>
    <s v="Italy"/>
    <s v="Naples,Campania,Italy"/>
    <s v="Southern Europe"/>
    <s v="Europe"/>
    <x v="1"/>
    <x v="1"/>
    <s v="Canon Wireless Fax, Laser"/>
    <n v="757.32"/>
    <n v="1"/>
    <n v="2"/>
    <n v="1"/>
    <n v="0"/>
    <n v="371.04"/>
    <n v="1"/>
    <n v="57.86"/>
    <n v="1"/>
    <s v="Medium"/>
    <n v="2"/>
  </r>
  <r>
    <s v="IN-2015-PG1889559-42048"/>
    <d v="2015-02-13T00:00:00"/>
    <d v="2015-02-18T00:00:00"/>
    <s v="Standard Class"/>
    <s v="Consumer"/>
    <n v="1"/>
    <s v="Jember"/>
    <s v="Jawa Timur"/>
    <s v="Indonesia"/>
    <s v="Jember,Jawa Timur,Indonesia"/>
    <s v="Southeastern Asia"/>
    <s v="Asia Pacific"/>
    <x v="2"/>
    <x v="4"/>
    <s v="Dania Corner Shelving, Traditional"/>
    <n v="681.15059999999994"/>
    <n v="1"/>
    <n v="6"/>
    <n v="1"/>
    <n v="7.0000000000000007E-2"/>
    <n v="21.810599999999994"/>
    <n v="1"/>
    <n v="57.84"/>
    <n v="1"/>
    <s v="High"/>
    <n v="3"/>
  </r>
  <r>
    <s v="MX-2015-AB1001539-42353"/>
    <d v="2015-12-15T00:00:00"/>
    <d v="2015-12-19T00:00:00"/>
    <s v="Standard Class"/>
    <s v="Consumer"/>
    <n v="1"/>
    <s v="Apopa"/>
    <s v="San Salvador"/>
    <s v="El Salvador"/>
    <s v="Apopa,San Salvador,El Salvador"/>
    <s v="Central America"/>
    <s v="LATAM"/>
    <x v="2"/>
    <x v="5"/>
    <s v="Novimex Executive Leather Armchair, Black"/>
    <n v="610.59999999999991"/>
    <n v="1"/>
    <n v="2"/>
    <n v="1"/>
    <n v="0"/>
    <n v="238.11999999999998"/>
    <n v="1"/>
    <n v="57.833000000000006"/>
    <n v="1"/>
    <s v="Medium"/>
    <n v="2"/>
  </r>
  <r>
    <s v="ID-2015-DK133757-42284"/>
    <d v="2015-10-07T00:00:00"/>
    <d v="2015-10-12T00:00:00"/>
    <s v="Second Class"/>
    <s v="Consumer"/>
    <n v="1"/>
    <s v="Newcastle"/>
    <s v="New South Wales"/>
    <s v="Australia"/>
    <s v="Newcastle,New South Wales,Australia"/>
    <s v="Oceania"/>
    <s v="Asia Pacific"/>
    <x v="2"/>
    <x v="11"/>
    <s v="Eldon Clock, Black"/>
    <n v="457.81199999999995"/>
    <n v="1"/>
    <n v="9"/>
    <n v="2"/>
    <n v="0.1"/>
    <n v="121.93200000000002"/>
    <n v="1"/>
    <n v="57.83"/>
    <n v="1"/>
    <s v="Medium"/>
    <n v="2"/>
  </r>
  <r>
    <s v="IT-2015-MS17365104-42364"/>
    <d v="2015-12-26T00:00:00"/>
    <d v="2015-12-28T00:00:00"/>
    <s v="First Class"/>
    <s v="Consumer"/>
    <n v="1"/>
    <s v="Lisbon"/>
    <s v="Lisboa"/>
    <s v="Portugal"/>
    <s v="Lisbon,Lisboa,Portugal"/>
    <s v="Southern Europe"/>
    <s v="Europe"/>
    <x v="1"/>
    <x v="1"/>
    <s v="HP Ink, Laser"/>
    <n v="321.75"/>
    <n v="1"/>
    <n v="5"/>
    <n v="1"/>
    <n v="0.5"/>
    <n v="-193.04999999999998"/>
    <n v="3"/>
    <n v="57.83"/>
    <n v="1"/>
    <s v="High"/>
    <n v="3"/>
  </r>
  <r>
    <s v="CA-2015-BF11215140-42304"/>
    <d v="2015-10-27T00:00:00"/>
    <d v="2015-11-01T00:00:00"/>
    <s v="Standard Class"/>
    <s v="Home Office"/>
    <n v="3"/>
    <s v="Dallas"/>
    <s v="Texas"/>
    <s v="United States"/>
    <s v="Dallas,Texas,United States"/>
    <s v="Central US"/>
    <s v="USCA"/>
    <x v="0"/>
    <x v="12"/>
    <s v="Multi-Use Personal File Cart and Caster Set, Three Stacking Bins"/>
    <n v="55.616"/>
    <n v="1"/>
    <n v="2"/>
    <n v="1"/>
    <n v="0.2"/>
    <n v="5.5616000000000021"/>
    <n v="1"/>
    <n v="1.1599999999999999"/>
    <n v="1"/>
    <s v="Medium"/>
    <n v="2"/>
  </r>
  <r>
    <s v="IR-2015-SC1072560-42034"/>
    <d v="2015-01-30T00:00:00"/>
    <d v="2015-01-30T00:00:00"/>
    <s v="Same Day"/>
    <s v="Consumer"/>
    <n v="1"/>
    <s v="Gorgan"/>
    <s v="Golestan"/>
    <s v="Iran"/>
    <s v="Gorgan,Golestan,Iran"/>
    <s v="Southern Asia"/>
    <s v="Asia Pacific"/>
    <x v="0"/>
    <x v="12"/>
    <s v="Tenex Shelving, Wire Frame"/>
    <n v="644.76"/>
    <n v="1"/>
    <n v="12"/>
    <n v="2"/>
    <n v="0"/>
    <n v="77.039999999999992"/>
    <n v="1"/>
    <n v="57.66"/>
    <n v="1"/>
    <s v="Medium"/>
    <n v="2"/>
  </r>
  <r>
    <s v="US-2015-LP1709598-42291"/>
    <d v="2015-10-14T00:00:00"/>
    <d v="2015-10-21T00:00:00"/>
    <s v="Standard Class"/>
    <s v="Consumer"/>
    <n v="1"/>
    <s v="Panama City"/>
    <s v="Panama"/>
    <s v="Panama"/>
    <s v="Panama City,Panama,Panama"/>
    <s v="Central America"/>
    <s v="LATAM"/>
    <x v="2"/>
    <x v="4"/>
    <s v="Ikea Library with Doors, Pine"/>
    <n v="583.58399999999995"/>
    <n v="1"/>
    <n v="4"/>
    <n v="1"/>
    <n v="0.4"/>
    <n v="-330.73599999999999"/>
    <n v="3"/>
    <n v="57.653999999999996"/>
    <n v="1"/>
    <s v="Medium"/>
    <n v="2"/>
  </r>
  <r>
    <s v="CA-2015-BP11230140-42330"/>
    <d v="2015-11-22T00:00:00"/>
    <d v="2015-11-26T00:00:00"/>
    <s v="Standard Class"/>
    <s v="Consumer"/>
    <n v="1"/>
    <s v="Spokane"/>
    <s v="Washington"/>
    <s v="United States"/>
    <s v="Spokane,Washington,United States"/>
    <s v="Western US"/>
    <s v="USCA"/>
    <x v="2"/>
    <x v="3"/>
    <s v="Safco Drafting Table"/>
    <n v="70.98"/>
    <n v="1"/>
    <n v="1"/>
    <n v="1"/>
    <n v="0"/>
    <n v="20.584199999999996"/>
    <n v="1"/>
    <n v="6.25"/>
    <n v="1"/>
    <s v="High"/>
    <n v="3"/>
  </r>
  <r>
    <s v="MX-2015-SC2044082-42325"/>
    <d v="2015-11-17T00:00:00"/>
    <d v="2015-11-21T00:00:00"/>
    <s v="Standard Class"/>
    <s v="Corporate"/>
    <n v="2"/>
    <s v="Juárez"/>
    <s v="Chihuahua"/>
    <s v="Mexico"/>
    <s v="Juárez,Chihuahua,Mexico"/>
    <s v="Central America"/>
    <s v="LATAM"/>
    <x v="2"/>
    <x v="3"/>
    <s v="Barricks Coffee Table, Adjustable Height"/>
    <n v="971.80799999999977"/>
    <n v="1"/>
    <n v="6"/>
    <n v="1"/>
    <n v="0.2"/>
    <n v="72.768000000000072"/>
    <n v="1"/>
    <n v="57.511000000000003"/>
    <n v="1"/>
    <s v="Medium"/>
    <n v="2"/>
  </r>
  <r>
    <s v="ES-2015-CM1183034-42363"/>
    <d v="2015-12-25T00:00:00"/>
    <d v="2015-12-27T00:00:00"/>
    <s v="First Class"/>
    <s v="Corporate"/>
    <n v="2"/>
    <s v="Copenhagen"/>
    <s v="Hovedstaden"/>
    <s v="Denmark"/>
    <s v="Copenhagen,Hovedstaden,Denmark"/>
    <s v="Northern Europe"/>
    <s v="Europe"/>
    <x v="0"/>
    <x v="0"/>
    <s v="Hoover Refrigerator, Silver"/>
    <n v="527.01"/>
    <n v="1"/>
    <n v="2"/>
    <n v="1"/>
    <n v="0.5"/>
    <n v="-189.75"/>
    <n v="3"/>
    <n v="57.49"/>
    <n v="1"/>
    <s v="High"/>
    <n v="3"/>
  </r>
  <r>
    <s v="ES-2015-JK1537045-42115"/>
    <d v="2015-04-21T00:00:00"/>
    <d v="2015-04-24T00:00:00"/>
    <s v="First Class"/>
    <s v="Consumer"/>
    <n v="1"/>
    <s v="Issy-les-Moulineaux"/>
    <s v="Ile-de-France"/>
    <s v="France"/>
    <s v="Issy-les-Moulineaux,Ile-de-France,France"/>
    <s v="Western Europe"/>
    <s v="Europe"/>
    <x v="1"/>
    <x v="1"/>
    <s v="Sharp Personal Copier, Digital"/>
    <n v="203.38800000000003"/>
    <n v="1"/>
    <n v="2"/>
    <n v="1"/>
    <n v="0.15"/>
    <n v="83.748000000000019"/>
    <n v="1"/>
    <n v="57.36"/>
    <n v="1"/>
    <s v="Critical"/>
    <n v="4"/>
  </r>
  <r>
    <s v="ID-2015-EN137807-42312"/>
    <d v="2015-11-04T00:00:00"/>
    <d v="2015-11-09T00:00:00"/>
    <s v="Second Class"/>
    <s v="Consumer"/>
    <n v="1"/>
    <s v="Cairns"/>
    <s v="Queensland"/>
    <s v="Australia"/>
    <s v="Cairns,Queensland,Australia"/>
    <s v="Oceania"/>
    <s v="Asia Pacific"/>
    <x v="1"/>
    <x v="1"/>
    <s v="Canon Ink, Color"/>
    <n v="356.61599999999999"/>
    <n v="1"/>
    <n v="4"/>
    <n v="1"/>
    <n v="0.4"/>
    <n v="-124.82400000000003"/>
    <n v="3"/>
    <n v="57.34"/>
    <n v="1"/>
    <s v="High"/>
    <n v="3"/>
  </r>
  <r>
    <s v="US-2015-RK1930036-42284"/>
    <d v="2015-10-07T00:00:00"/>
    <d v="2015-10-12T00:00:00"/>
    <s v="Standard Class"/>
    <s v="Consumer"/>
    <n v="1"/>
    <s v="Santiago de los Caballeros"/>
    <s v="Santiago"/>
    <s v="Dominican Republic"/>
    <s v="Santiago de los Caballeros,Santiago,Dominican Republic"/>
    <s v="Caribbean"/>
    <s v="LATAM"/>
    <x v="2"/>
    <x v="3"/>
    <s v="Bevis Computer Table, Fully Assembled"/>
    <n v="692.3280000000002"/>
    <n v="1"/>
    <n v="7"/>
    <n v="1"/>
    <n v="0.7"/>
    <n v="-1315.5519999999999"/>
    <n v="3"/>
    <n v="57.333000000000006"/>
    <n v="1"/>
    <s v="Medium"/>
    <n v="2"/>
  </r>
  <r>
    <s v="MX-2015-CB1241598-42333"/>
    <d v="2015-11-25T00:00:00"/>
    <d v="2015-11-30T00:00:00"/>
    <s v="Standard Class"/>
    <s v="Consumer"/>
    <n v="1"/>
    <s v="Panama City"/>
    <s v="Panama"/>
    <s v="Panama"/>
    <s v="Panama City,Panama,Panama"/>
    <s v="Central America"/>
    <s v="LATAM"/>
    <x v="1"/>
    <x v="1"/>
    <s v="Sharp Copy Machine, Color"/>
    <n v="672.10415999999987"/>
    <n v="1"/>
    <n v="7"/>
    <n v="1"/>
    <n v="0.40200000000000002"/>
    <n v="-429.41583999999995"/>
    <n v="3"/>
    <n v="57.325000000000003"/>
    <n v="1"/>
    <s v="Medium"/>
    <n v="2"/>
  </r>
  <r>
    <s v="HU-2015-JP552057-42249"/>
    <d v="2015-09-02T00:00:00"/>
    <d v="2015-09-09T00:00:00"/>
    <s v="Standard Class"/>
    <s v="Consumer"/>
    <n v="1"/>
    <s v="Budapest"/>
    <s v="Budapest"/>
    <s v="Hungary"/>
    <s v="Budapest,Budapest,Hungary"/>
    <s v="Eastern Europe"/>
    <s v="Europe"/>
    <x v="1"/>
    <x v="1"/>
    <s v="HP Wireless Fax, Laser"/>
    <n v="720.42000000000007"/>
    <n v="1"/>
    <n v="2"/>
    <n v="1"/>
    <n v="0"/>
    <n v="43.2"/>
    <n v="1"/>
    <n v="57.21"/>
    <n v="1"/>
    <s v="Medium"/>
    <n v="2"/>
  </r>
  <r>
    <s v="MX-2015-JF1519026-42222"/>
    <d v="2015-08-06T00:00:00"/>
    <d v="2015-08-08T00:00:00"/>
    <s v="Second Class"/>
    <s v="Consumer"/>
    <n v="1"/>
    <s v="Punta Arenas"/>
    <s v="Magallanes y Antártica Chilena"/>
    <s v="Chile"/>
    <s v="Punta Arenas,Magallanes y Antártica Chilena,Chile"/>
    <s v="South America"/>
    <s v="LATAM"/>
    <x v="1"/>
    <x v="2"/>
    <s v="Motorola Audio Dock, with Caller ID"/>
    <n v="577.9"/>
    <n v="1"/>
    <n v="5"/>
    <n v="1"/>
    <n v="0"/>
    <n v="167.5"/>
    <n v="1"/>
    <n v="57.177"/>
    <n v="1"/>
    <s v="High"/>
    <n v="3"/>
  </r>
  <r>
    <s v="IT-2015-MG1814562-42075"/>
    <d v="2015-03-12T00:00:00"/>
    <d v="2015-03-14T00:00:00"/>
    <s v="First Class"/>
    <s v="Consumer"/>
    <n v="1"/>
    <s v="Galway"/>
    <s v="Galway"/>
    <s v="Ireland"/>
    <s v="Galway,Galway,Ireland"/>
    <s v="Northern Europe"/>
    <s v="Europe"/>
    <x v="2"/>
    <x v="5"/>
    <s v="Harbour Creations Steel Folding Chair, Black"/>
    <n v="238.65000000000003"/>
    <n v="1"/>
    <n v="5"/>
    <n v="1"/>
    <n v="0.5"/>
    <n v="-162.30000000000004"/>
    <n v="3"/>
    <n v="57.17"/>
    <n v="1"/>
    <s v="High"/>
    <n v="3"/>
  </r>
  <r>
    <s v="CA-2015-BV11245140-42035"/>
    <d v="2015-01-31T00:00:00"/>
    <d v="2015-02-06T00:00:00"/>
    <s v="Standard Class"/>
    <s v="Corporate"/>
    <n v="2"/>
    <s v="Des Moines"/>
    <s v="Iowa"/>
    <s v="United States"/>
    <s v="Des Moines,Iowa,United States"/>
    <s v="Central US"/>
    <s v="USCA"/>
    <x v="1"/>
    <x v="2"/>
    <s v="AT&amp;T 841000 Phone"/>
    <n v="207"/>
    <n v="1"/>
    <n v="3"/>
    <n v="1"/>
    <n v="0"/>
    <n v="51.75"/>
    <n v="1"/>
    <n v="17.46"/>
    <n v="1"/>
    <s v="Low"/>
    <n v="1"/>
  </r>
  <r>
    <s v="IN-2015-LP1709558-42292"/>
    <d v="2015-10-15T00:00:00"/>
    <d v="2015-10-21T00:00:00"/>
    <s v="Standard Class"/>
    <s v="Consumer"/>
    <n v="1"/>
    <s v="Kolhapur"/>
    <s v="Maharashtra"/>
    <s v="India"/>
    <s v="Kolhapur,Maharashtra,India"/>
    <s v="Southern Asia"/>
    <s v="Asia Pacific"/>
    <x v="2"/>
    <x v="4"/>
    <s v="Sauder Classic Bookcase, Pine"/>
    <n v="874.68000000000006"/>
    <n v="1"/>
    <n v="2"/>
    <n v="1"/>
    <n v="0"/>
    <n v="192.42000000000002"/>
    <n v="1"/>
    <n v="57.11"/>
    <n v="1"/>
    <s v="Medium"/>
    <n v="2"/>
  </r>
  <r>
    <s v="IN-2015-RC1996027-42227"/>
    <d v="2015-08-11T00:00:00"/>
    <d v="2015-08-11T00:00:00"/>
    <s v="Same Day"/>
    <s v="Consumer"/>
    <n v="1"/>
    <s v="Wenzhou"/>
    <s v="Zhejiang"/>
    <s v="China"/>
    <s v="Wenzhou,Zhejiang,China"/>
    <s v="Eastern Asia"/>
    <s v="Asia Pacific"/>
    <x v="1"/>
    <x v="10"/>
    <s v="SanDisk Router, Erganomic"/>
    <n v="254.16"/>
    <n v="1"/>
    <n v="1"/>
    <n v="1"/>
    <n v="0"/>
    <n v="40.650000000000006"/>
    <n v="1"/>
    <n v="57.07"/>
    <n v="1"/>
    <s v="Medium"/>
    <n v="2"/>
  </r>
  <r>
    <s v="IT-2015-MM1792048-42194"/>
    <d v="2015-07-09T00:00:00"/>
    <d v="2015-07-10T00:00:00"/>
    <s v="First Class"/>
    <s v="Consumer"/>
    <n v="1"/>
    <s v="Celle"/>
    <s v="Lower Saxony"/>
    <s v="Germany"/>
    <s v="Celle,Lower Saxony,Germany"/>
    <s v="Western Europe"/>
    <s v="Europe"/>
    <x v="1"/>
    <x v="2"/>
    <s v="Cisco Smart Phone, with Caller ID"/>
    <n v="2616.96"/>
    <n v="3"/>
    <n v="4"/>
    <n v="1"/>
    <n v="0"/>
    <n v="1151.4000000000001"/>
    <n v="4"/>
    <n v="57.03"/>
    <n v="1"/>
    <s v="High"/>
    <n v="3"/>
  </r>
  <r>
    <s v="CG-2015-JM586533-42299"/>
    <d v="2015-10-22T00:00:00"/>
    <d v="2015-10-23T00:00:00"/>
    <s v="First Class"/>
    <s v="Consumer"/>
    <n v="1"/>
    <s v="Kinshasa"/>
    <s v="Kinshasa"/>
    <s v="Democratic Republic of the Congo"/>
    <s v="Kinshasa,Kinshasa,Democratic Republic of the Congo"/>
    <s v="Central Africa"/>
    <s v="Africa"/>
    <x v="2"/>
    <x v="4"/>
    <s v="Ikea 3-Shelf Cabinet, Mobile"/>
    <n v="289.92000000000007"/>
    <n v="1"/>
    <n v="2"/>
    <n v="1"/>
    <n v="0"/>
    <n v="69.539999999999992"/>
    <n v="1"/>
    <n v="56.99"/>
    <n v="1"/>
    <s v="Critical"/>
    <n v="4"/>
  </r>
  <r>
    <s v="IN-2015-BF1097592-42334"/>
    <d v="2015-11-26T00:00:00"/>
    <d v="2015-11-29T00:00:00"/>
    <s v="Second Class"/>
    <s v="Corporate"/>
    <n v="2"/>
    <s v="Auckland"/>
    <s v="Auckland"/>
    <s v="New Zealand"/>
    <s v="Auckland,Auckland,New Zealand"/>
    <s v="Oceania"/>
    <s v="Asia Pacific"/>
    <x v="2"/>
    <x v="3"/>
    <s v="Lesro Computer Table, with Bottom Storage"/>
    <n v="516.63599999999997"/>
    <n v="1"/>
    <n v="2"/>
    <n v="1"/>
    <n v="0.4"/>
    <n v="-155.00399999999996"/>
    <n v="3"/>
    <n v="56.98"/>
    <n v="1"/>
    <s v="High"/>
    <n v="3"/>
  </r>
  <r>
    <s v="ES-2015-MB1730545-42368"/>
    <d v="2015-12-30T00:00:00"/>
    <d v="2016-01-02T00:00:00"/>
    <s v="Second Class"/>
    <s v="Consumer"/>
    <n v="1"/>
    <s v="Bourges"/>
    <s v="Centre-Val de Loire"/>
    <s v="France"/>
    <s v="Bourges,Centre-Val de Loire,France"/>
    <s v="Western Europe"/>
    <s v="Europe"/>
    <x v="2"/>
    <x v="4"/>
    <s v="Bush Classic Bookcase, Metal"/>
    <n v="370.92599999999999"/>
    <n v="1"/>
    <n v="1"/>
    <n v="1"/>
    <n v="0.1"/>
    <n v="98.886000000000024"/>
    <n v="1"/>
    <n v="56.89"/>
    <n v="1"/>
    <s v="High"/>
    <n v="3"/>
  </r>
  <r>
    <s v="MX-2015-BP1129051-42112"/>
    <d v="2015-04-18T00:00:00"/>
    <d v="2015-04-21T00:00:00"/>
    <s v="First Class"/>
    <s v="Consumer"/>
    <n v="1"/>
    <s v="Quetzaltenango"/>
    <s v="Quezaltenango"/>
    <s v="Guatemala"/>
    <s v="Quetzaltenango,Quezaltenango,Guatemala"/>
    <s v="Central America"/>
    <s v="LATAM"/>
    <x v="2"/>
    <x v="3"/>
    <s v="Chromcraft Computer Table, Adjustable Height"/>
    <n v="712.99200000000008"/>
    <n v="1"/>
    <n v="3"/>
    <n v="1"/>
    <n v="0.2"/>
    <n v="213.85199999999986"/>
    <n v="1"/>
    <n v="56.803999999999995"/>
    <n v="1"/>
    <s v="Medium"/>
    <n v="2"/>
  </r>
  <r>
    <s v="IN-2015-LC1688558-42229"/>
    <d v="2015-08-13T00:00:00"/>
    <d v="2015-08-19T00:00:00"/>
    <s v="Standard Class"/>
    <s v="Consumer"/>
    <n v="1"/>
    <s v="Guwahati"/>
    <s v="Assam"/>
    <s v="India"/>
    <s v="Guwahati,Assam,India"/>
    <s v="Southern Asia"/>
    <s v="Asia Pacific"/>
    <x v="2"/>
    <x v="5"/>
    <s v="Harbour Creations Rocking Chair, Adjustable"/>
    <n v="448.73999999999995"/>
    <n v="1"/>
    <n v="3"/>
    <n v="1"/>
    <n v="0"/>
    <n v="44.820000000000007"/>
    <n v="1"/>
    <n v="56.78"/>
    <n v="1"/>
    <s v="Medium"/>
    <n v="2"/>
  </r>
  <r>
    <s v="MX-2015-PS1897028-42201"/>
    <d v="2015-07-16T00:00:00"/>
    <d v="2015-07-20T00:00:00"/>
    <s v="Standard Class"/>
    <s v="Home Office"/>
    <n v="3"/>
    <s v="Cúcuta"/>
    <s v="Norte de Santander"/>
    <s v="Colombia"/>
    <s v="Cúcuta,Norte de Santander,Colombia"/>
    <s v="South America"/>
    <s v="LATAM"/>
    <x v="1"/>
    <x v="1"/>
    <s v="Hewlett Wireless Fax, Color"/>
    <n v="507.82231999999993"/>
    <n v="1"/>
    <n v="2"/>
    <n v="1"/>
    <n v="2E-3"/>
    <n v="80.382320000000007"/>
    <n v="1"/>
    <n v="56.767999999999994"/>
    <n v="1"/>
    <s v="High"/>
    <n v="3"/>
  </r>
  <r>
    <s v="ES-2015-CK12760139-42166"/>
    <d v="2015-06-11T00:00:00"/>
    <d v="2015-06-14T00:00:00"/>
    <s v="First Class"/>
    <s v="Corporate"/>
    <n v="2"/>
    <s v="Northampton"/>
    <s v="England"/>
    <s v="United Kingdom"/>
    <s v="Northampton,England,United Kingdom"/>
    <s v="Northern Europe"/>
    <s v="Europe"/>
    <x v="2"/>
    <x v="4"/>
    <s v="Sauder Corner Shelving, Mobile"/>
    <n v="449.46000000000004"/>
    <n v="1"/>
    <n v="3"/>
    <n v="1"/>
    <n v="0"/>
    <n v="134.82"/>
    <n v="1"/>
    <n v="56.76"/>
    <n v="1"/>
    <s v="Medium"/>
    <n v="2"/>
  </r>
  <r>
    <s v="IN-2015-LR170357-42313"/>
    <d v="2015-11-05T00:00:00"/>
    <d v="2015-11-05T00:00:00"/>
    <s v="Same Day"/>
    <s v="Corporate"/>
    <n v="2"/>
    <s v="Perth"/>
    <s v="Western Australia"/>
    <s v="Australia"/>
    <s v="Perth,Western Australia,Australia"/>
    <s v="Oceania"/>
    <s v="Asia Pacific"/>
    <x v="0"/>
    <x v="0"/>
    <s v="Hamilton Beach Refrigerator, Silver"/>
    <n v="450.79199999999997"/>
    <n v="1"/>
    <n v="1"/>
    <n v="1"/>
    <n v="0.1"/>
    <n v="150.25200000000001"/>
    <n v="1"/>
    <n v="56.66"/>
    <n v="1"/>
    <s v="High"/>
    <n v="3"/>
  </r>
  <r>
    <s v="IT-2015-HL15040120-42166"/>
    <d v="2015-06-11T00:00:00"/>
    <d v="2015-06-17T00:00:00"/>
    <s v="Standard Class"/>
    <s v="Consumer"/>
    <n v="1"/>
    <s v="Oviedo"/>
    <s v="Asturias"/>
    <s v="Spain"/>
    <s v="Oviedo,Asturias,Spain"/>
    <s v="Southern Europe"/>
    <s v="Europe"/>
    <x v="0"/>
    <x v="12"/>
    <s v="Rogers Lockers, Blue"/>
    <n v="380.916"/>
    <n v="1"/>
    <n v="2"/>
    <n v="1"/>
    <n v="0.1"/>
    <n v="-12.744000000000007"/>
    <n v="3"/>
    <n v="56.63"/>
    <n v="1"/>
    <s v="Low"/>
    <n v="1"/>
  </r>
  <r>
    <s v="MX-2015-JL1513051-42212"/>
    <d v="2015-07-27T00:00:00"/>
    <d v="2015-08-01T00:00:00"/>
    <s v="Standard Class"/>
    <s v="Consumer"/>
    <n v="1"/>
    <s v="Quetzaltenango"/>
    <s v="Quezaltenango"/>
    <s v="Guatemala"/>
    <s v="Quetzaltenango,Quezaltenango,Guatemala"/>
    <s v="Central America"/>
    <s v="LATAM"/>
    <x v="2"/>
    <x v="5"/>
    <s v="Hon Executive Leather Armchair, Adjustable"/>
    <n v="612.83999999999992"/>
    <n v="1"/>
    <n v="2"/>
    <n v="1"/>
    <n v="0"/>
    <n v="177.72"/>
    <n v="1"/>
    <n v="56.629999999999995"/>
    <n v="1"/>
    <s v="High"/>
    <n v="3"/>
  </r>
  <r>
    <s v="MX-2015-BF1127531-42348"/>
    <d v="2015-12-10T00:00:00"/>
    <d v="2015-12-14T00:00:00"/>
    <s v="Standard Class"/>
    <s v="Corporate"/>
    <n v="2"/>
    <s v="Santiago de Cuba"/>
    <s v="Santiago de Cuba"/>
    <s v="Cuba"/>
    <s v="Santiago de Cuba,Santiago de Cuba,Cuba"/>
    <s v="Caribbean"/>
    <s v="LATAM"/>
    <x v="2"/>
    <x v="5"/>
    <s v="Office Star Steel Folding Chair, Adjustable"/>
    <n v="439.6"/>
    <n v="1"/>
    <n v="7"/>
    <n v="1"/>
    <n v="0"/>
    <n v="87.919999999999987"/>
    <n v="1"/>
    <n v="56.624000000000002"/>
    <n v="1"/>
    <s v="High"/>
    <n v="3"/>
  </r>
  <r>
    <s v="IV-2015-ML804029-42237"/>
    <d v="2015-08-21T00:00:00"/>
    <d v="2015-08-25T00:00:00"/>
    <s v="Standard Class"/>
    <s v="Corporate"/>
    <n v="2"/>
    <s v="Abidjan"/>
    <s v="Lagunes"/>
    <s v="Cote d'Ivoire"/>
    <s v="Abidjan,Lagunes,Cote d'Ivoire"/>
    <s v="Western Africa"/>
    <s v="Africa"/>
    <x v="2"/>
    <x v="4"/>
    <s v="Safco Classic Bookcase, Mobile"/>
    <n v="881.33999999999992"/>
    <n v="1"/>
    <n v="2"/>
    <n v="1"/>
    <n v="0"/>
    <n v="334.86"/>
    <n v="1"/>
    <n v="56.62"/>
    <n v="1"/>
    <s v="Medium"/>
    <n v="2"/>
  </r>
  <r>
    <s v="US-2015-SJ2021554-42255"/>
    <d v="2015-09-08T00:00:00"/>
    <d v="2015-09-10T00:00:00"/>
    <s v="Second Class"/>
    <s v="Consumer"/>
    <n v="1"/>
    <s v="Carrefour"/>
    <s v="Ouest"/>
    <s v="Haiti"/>
    <s v="Carrefour,Ouest,Haiti"/>
    <s v="Caribbean"/>
    <s v="LATAM"/>
    <x v="2"/>
    <x v="3"/>
    <s v="Lesro Training Table, Fully Assembled"/>
    <n v="216.21600000000004"/>
    <n v="1"/>
    <n v="4"/>
    <n v="1"/>
    <n v="0.7"/>
    <n v="-245.06399999999999"/>
    <n v="3"/>
    <n v="56.613"/>
    <n v="1"/>
    <s v="Critical"/>
    <n v="4"/>
  </r>
  <r>
    <s v="CG-2015-CC237033-42363"/>
    <d v="2015-12-25T00:00:00"/>
    <d v="2015-12-30T00:00:00"/>
    <s v="Standard Class"/>
    <s v="Consumer"/>
    <n v="1"/>
    <s v="Mbuji-mayi"/>
    <s v="Kasai-Oriental"/>
    <s v="Democratic Republic of the Congo"/>
    <s v="Mbuji-mayi,Kasai-Oriental,Democratic Republic of the Congo"/>
    <s v="Central Africa"/>
    <s v="Africa"/>
    <x v="1"/>
    <x v="6"/>
    <s v="StarTech Inkjet, Durable"/>
    <n v="1200.7200000000003"/>
    <n v="2"/>
    <n v="4"/>
    <n v="1"/>
    <n v="0"/>
    <n v="132"/>
    <n v="1"/>
    <n v="56.54"/>
    <n v="1"/>
    <s v="Medium"/>
    <n v="2"/>
  </r>
  <r>
    <s v="ES-2015-NP18325120-42196"/>
    <d v="2015-07-11T00:00:00"/>
    <d v="2015-07-13T00:00:00"/>
    <s v="Second Class"/>
    <s v="Consumer"/>
    <n v="1"/>
    <s v="Tarragona"/>
    <s v="Catalonia"/>
    <s v="Spain"/>
    <s v="Tarragona,Catalonia,Spain"/>
    <s v="Southern Europe"/>
    <s v="Europe"/>
    <x v="1"/>
    <x v="10"/>
    <s v="SanDisk Memory Card, Programmable"/>
    <n v="341.73"/>
    <n v="1"/>
    <n v="3"/>
    <n v="1"/>
    <n v="0"/>
    <n v="34.11"/>
    <n v="1"/>
    <n v="56.41"/>
    <n v="1"/>
    <s v="High"/>
    <n v="3"/>
  </r>
  <r>
    <s v="ID-2015-RB193307-42228"/>
    <d v="2015-08-12T00:00:00"/>
    <d v="2015-08-14T00:00:00"/>
    <s v="Second Class"/>
    <s v="Consumer"/>
    <n v="1"/>
    <s v="Perth"/>
    <s v="Western Australia"/>
    <s v="Australia"/>
    <s v="Perth,Western Australia,Australia"/>
    <s v="Oceania"/>
    <s v="Asia Pacific"/>
    <x v="2"/>
    <x v="5"/>
    <s v="Harbour Creations Rocking Chair, Red"/>
    <n v="397.14299999999992"/>
    <n v="1"/>
    <n v="3"/>
    <n v="1"/>
    <n v="0.1"/>
    <n v="70.533000000000001"/>
    <n v="1"/>
    <n v="56.41"/>
    <n v="1"/>
    <s v="High"/>
    <n v="3"/>
  </r>
  <r>
    <s v="IN-2015-SS2014059-42178"/>
    <d v="2015-06-23T00:00:00"/>
    <d v="2015-06-29T00:00:00"/>
    <s v="Standard Class"/>
    <s v="Corporate"/>
    <n v="2"/>
    <s v="Tasikmalaya"/>
    <s v="Jawa Barat"/>
    <s v="Indonesia"/>
    <s v="Tasikmalaya,Jawa Barat,Indonesia"/>
    <s v="Southeastern Asia"/>
    <s v="Asia Pacific"/>
    <x v="1"/>
    <x v="1"/>
    <s v="HP Copy Machine, Color"/>
    <n v="455.94179999999994"/>
    <n v="1"/>
    <n v="2"/>
    <n v="1"/>
    <n v="7.0000000000000007E-2"/>
    <n v="205.86180000000002"/>
    <n v="1"/>
    <n v="56.4"/>
    <n v="1"/>
    <s v="Medium"/>
    <n v="2"/>
  </r>
  <r>
    <s v="IN-2015-SZ200357-42311"/>
    <d v="2015-11-03T00:00:00"/>
    <d v="2015-11-06T00:00:00"/>
    <s v="First Class"/>
    <s v="Home Office"/>
    <n v="3"/>
    <s v="Sydney"/>
    <s v="New South Wales"/>
    <s v="Australia"/>
    <s v="Sydney,New South Wales,Australia"/>
    <s v="Oceania"/>
    <s v="Asia Pacific"/>
    <x v="1"/>
    <x v="1"/>
    <s v="Hewlett Ink, Digital"/>
    <n v="800.928"/>
    <n v="1"/>
    <n v="6"/>
    <n v="1"/>
    <n v="0.1"/>
    <n v="266.86799999999999"/>
    <n v="1"/>
    <n v="56.34"/>
    <n v="1"/>
    <s v="High"/>
    <n v="3"/>
  </r>
  <r>
    <s v="MX-2015-EM1382551-42181"/>
    <d v="2015-06-26T00:00:00"/>
    <d v="2015-06-28T00:00:00"/>
    <s v="First Class"/>
    <s v="Corporate"/>
    <n v="2"/>
    <s v="Chimaltenango"/>
    <s v="Chimaltenango"/>
    <s v="Guatemala"/>
    <s v="Chimaltenango,Chimaltenango,Guatemala"/>
    <s v="Central America"/>
    <s v="LATAM"/>
    <x v="0"/>
    <x v="12"/>
    <s v="Eldon File Cart, Single Width"/>
    <n v="256.74000000000012"/>
    <n v="1"/>
    <n v="3"/>
    <n v="1"/>
    <n v="0"/>
    <n v="0"/>
    <n v="1"/>
    <n v="56.338000000000001"/>
    <n v="1"/>
    <s v="Critical"/>
    <n v="4"/>
  </r>
  <r>
    <s v="MX-2015-ML1741036-42099"/>
    <d v="2015-04-05T00:00:00"/>
    <d v="2015-04-11T00:00:00"/>
    <s v="Standard Class"/>
    <s v="Consumer"/>
    <n v="1"/>
    <s v="Santo Domingo"/>
    <s v="Santo Domingo"/>
    <s v="Dominican Republic"/>
    <s v="Santo Domingo,Santo Domingo,Dominican Republic"/>
    <s v="Caribbean"/>
    <s v="LATAM"/>
    <x v="1"/>
    <x v="2"/>
    <s v="Samsung Headset, Full Size"/>
    <n v="357.55200000000002"/>
    <n v="1"/>
    <n v="9"/>
    <n v="2"/>
    <n v="0.2"/>
    <n v="133.99199999999996"/>
    <n v="1"/>
    <n v="56.320000000000007"/>
    <n v="1"/>
    <s v="Low"/>
    <n v="1"/>
  </r>
  <r>
    <s v="MX-2015-RD1990018-42280"/>
    <d v="2015-10-03T00:00:00"/>
    <d v="2015-10-06T00:00:00"/>
    <s v="First Class"/>
    <s v="Consumer"/>
    <n v="1"/>
    <s v="Canoas"/>
    <s v="Rio Grande do Sul"/>
    <s v="Brazil"/>
    <s v="Canoas,Rio Grande do Sul,Brazil"/>
    <s v="South America"/>
    <s v="LATAM"/>
    <x v="0"/>
    <x v="0"/>
    <s v="Hamilton Beach Toaster, White"/>
    <n v="259.7"/>
    <n v="1"/>
    <n v="7"/>
    <n v="1"/>
    <n v="0"/>
    <n v="72.660000000000011"/>
    <n v="1"/>
    <n v="56.258000000000003"/>
    <n v="1"/>
    <s v="High"/>
    <n v="3"/>
  </r>
  <r>
    <s v="MX-2015-AG1076539-42133"/>
    <d v="2015-05-09T00:00:00"/>
    <d v="2015-05-14T00:00:00"/>
    <s v="Standard Class"/>
    <s v="Home Office"/>
    <n v="3"/>
    <s v="San Salvador"/>
    <s v="San Salvador"/>
    <s v="El Salvador"/>
    <s v="San Salvador,San Salvador,El Salvador"/>
    <s v="Central America"/>
    <s v="LATAM"/>
    <x v="2"/>
    <x v="11"/>
    <s v="Eldon Frame, Durable"/>
    <n v="679.68000000000006"/>
    <n v="1"/>
    <n v="9"/>
    <n v="2"/>
    <n v="0"/>
    <n v="190.26000000000002"/>
    <n v="1"/>
    <n v="56.237000000000002"/>
    <n v="1"/>
    <s v="High"/>
    <n v="3"/>
  </r>
  <r>
    <s v="ID-2015-BP1105092-42006"/>
    <d v="2015-01-02T00:00:00"/>
    <d v="2015-01-03T00:00:00"/>
    <s v="First Class"/>
    <s v="Corporate"/>
    <n v="2"/>
    <s v="Manukau City"/>
    <s v="Auckland"/>
    <s v="New Zealand"/>
    <s v="Manukau City,Auckland,New Zealand"/>
    <s v="Oceania"/>
    <s v="Asia Pacific"/>
    <x v="1"/>
    <x v="10"/>
    <s v="Belkin Router, Erganomic"/>
    <n v="307.87200000000007"/>
    <n v="1"/>
    <n v="2"/>
    <n v="1"/>
    <n v="0.4"/>
    <n v="-118.06800000000005"/>
    <n v="3"/>
    <n v="56.19"/>
    <n v="1"/>
    <s v="Medium"/>
    <n v="2"/>
  </r>
  <r>
    <s v="CA-2015-BK11260140-42292"/>
    <d v="2015-10-15T00:00:00"/>
    <d v="2015-10-20T00:00:00"/>
    <s v="Standard Class"/>
    <s v="Consumer"/>
    <n v="1"/>
    <s v="San Francisco"/>
    <s v="California"/>
    <s v="United States"/>
    <s v="San Francisco,California,United States"/>
    <s v="Western US"/>
    <s v="USCA"/>
    <x v="1"/>
    <x v="10"/>
    <s v="Verbatim 25 GB 6x Blu-ray Single Layer Recordable Disc, 10/Pack"/>
    <n v="46.36"/>
    <n v="1"/>
    <n v="4"/>
    <n v="1"/>
    <n v="0"/>
    <n v="15.298799999999996"/>
    <n v="1"/>
    <n v="2.85"/>
    <n v="1"/>
    <s v="High"/>
    <n v="3"/>
  </r>
  <r>
    <s v="SF-2015-MY8295117-42160"/>
    <d v="2015-06-05T00:00:00"/>
    <d v="2015-06-06T00:00:00"/>
    <s v="First Class"/>
    <s v="Corporate"/>
    <n v="2"/>
    <s v="George"/>
    <s v="Western Cape"/>
    <s v="South Africa"/>
    <s v="George,Western Cape,South Africa"/>
    <s v="Southern Africa"/>
    <s v="Africa"/>
    <x v="0"/>
    <x v="8"/>
    <s v="Wilson Jones Binding Machine, Clear"/>
    <n v="290.52"/>
    <n v="1"/>
    <n v="6"/>
    <n v="1"/>
    <n v="0"/>
    <n v="87.12"/>
    <n v="1"/>
    <n v="56.16"/>
    <n v="1"/>
    <s v="High"/>
    <n v="3"/>
  </r>
  <r>
    <s v="CA-2015-BK11260140-42270"/>
    <d v="2015-09-23T00:00:00"/>
    <d v="2015-09-29T00:00:00"/>
    <s v="Standard Class"/>
    <s v="Consumer"/>
    <n v="1"/>
    <s v="Santa Ana"/>
    <s v="California"/>
    <s v="United States"/>
    <s v="Santa Ana,California,United States"/>
    <s v="Western US"/>
    <s v="USCA"/>
    <x v="0"/>
    <x v="13"/>
    <s v="Fiskars Softgrip Scissors"/>
    <n v="21.96"/>
    <n v="1"/>
    <n v="2"/>
    <n v="1"/>
    <n v="0"/>
    <n v="6.1488000000000014"/>
    <n v="1"/>
    <n v="1.76"/>
    <n v="1"/>
    <s v="Medium"/>
    <n v="2"/>
  </r>
  <r>
    <s v="AO-2015-LM70654-42314"/>
    <d v="2015-11-06T00:00:00"/>
    <d v="2015-11-11T00:00:00"/>
    <s v="Standard Class"/>
    <s v="Consumer"/>
    <n v="1"/>
    <s v="Luanda"/>
    <s v="Luanda"/>
    <s v="Angola"/>
    <s v="Luanda,Luanda,Angola"/>
    <s v="Central Africa"/>
    <s v="Africa"/>
    <x v="0"/>
    <x v="12"/>
    <s v="Smead Lockers, Industrial"/>
    <n v="795.59999999999991"/>
    <n v="1"/>
    <n v="4"/>
    <n v="1"/>
    <n v="0"/>
    <n v="222.71999999999997"/>
    <n v="1"/>
    <n v="56.09"/>
    <n v="1"/>
    <s v="Medium"/>
    <n v="2"/>
  </r>
  <r>
    <s v="ES-2015-JK1520564-42199"/>
    <d v="2015-07-14T00:00:00"/>
    <d v="2015-07-16T00:00:00"/>
    <s v="Second Class"/>
    <s v="Consumer"/>
    <n v="1"/>
    <s v="Rome"/>
    <s v="Lazio"/>
    <s v="Italy"/>
    <s v="Rome,Lazio,Italy"/>
    <s v="Southern Europe"/>
    <s v="Europe"/>
    <x v="2"/>
    <x v="4"/>
    <s v="Ikea Stackable Bookrack, Metal"/>
    <n v="366.12"/>
    <n v="1"/>
    <n v="3"/>
    <n v="1"/>
    <n v="0"/>
    <n v="84.149999999999991"/>
    <n v="1"/>
    <n v="56.08"/>
    <n v="1"/>
    <s v="Medium"/>
    <n v="2"/>
  </r>
  <r>
    <s v="ID-2015-AJ1096059-42020"/>
    <d v="2015-01-16T00:00:00"/>
    <d v="2015-01-21T00:00:00"/>
    <s v="Standard Class"/>
    <s v="Consumer"/>
    <n v="1"/>
    <s v="Denpasar"/>
    <s v="Bali"/>
    <s v="Indonesia"/>
    <s v="Denpasar,Bali,Indonesia"/>
    <s v="Southeastern Asia"/>
    <s v="Asia Pacific"/>
    <x v="1"/>
    <x v="6"/>
    <s v="Okidata Inkjet, Durable"/>
    <n v="778.14990000000012"/>
    <n v="1"/>
    <n v="3"/>
    <n v="1"/>
    <n v="0.17"/>
    <n v="149.9498999999999"/>
    <n v="1"/>
    <n v="56.06"/>
    <n v="1"/>
    <s v="Medium"/>
    <n v="2"/>
  </r>
  <r>
    <s v="IN-2015-HJ1487558-42271"/>
    <d v="2015-09-24T00:00:00"/>
    <d v="2015-09-27T00:00:00"/>
    <s v="Second Class"/>
    <s v="Home Office"/>
    <n v="3"/>
    <s v="Coimbatore"/>
    <s v="Tamil Nadu"/>
    <s v="India"/>
    <s v="Coimbatore,Tamil Nadu,India"/>
    <s v="Southern Asia"/>
    <s v="Asia Pacific"/>
    <x v="2"/>
    <x v="11"/>
    <s v="Eldon Door Stop, Erganomic"/>
    <n v="439.02"/>
    <n v="1"/>
    <n v="9"/>
    <n v="2"/>
    <n v="0"/>
    <n v="105.3"/>
    <n v="1"/>
    <n v="56.01"/>
    <n v="1"/>
    <s v="Critical"/>
    <n v="4"/>
  </r>
  <r>
    <s v="ES-2015-BC11125120-42185"/>
    <d v="2015-06-30T00:00:00"/>
    <d v="2015-07-04T00:00:00"/>
    <s v="Standard Class"/>
    <s v="Home Office"/>
    <n v="3"/>
    <s v="Ceuta"/>
    <s v="Ceuta"/>
    <s v="Spain"/>
    <s v="Ceuta,Ceuta,Spain"/>
    <s v="Southern Europe"/>
    <s v="Europe"/>
    <x v="1"/>
    <x v="2"/>
    <s v="Motorola Audio Dock, VoIP"/>
    <n v="780.57"/>
    <n v="1"/>
    <n v="5"/>
    <n v="1"/>
    <n v="0.1"/>
    <n v="164.67000000000002"/>
    <n v="1"/>
    <n v="55.99"/>
    <n v="1"/>
    <s v="Medium"/>
    <n v="2"/>
  </r>
  <r>
    <s v="ES-2015-AB1010564-42161"/>
    <d v="2015-06-06T00:00:00"/>
    <d v="2015-06-10T00:00:00"/>
    <s v="Standard Class"/>
    <s v="Consumer"/>
    <n v="1"/>
    <s v="Bari"/>
    <s v="Apulia"/>
    <s v="Italy"/>
    <s v="Bari,Apulia,Italy"/>
    <s v="Southern Europe"/>
    <s v="Europe"/>
    <x v="1"/>
    <x v="10"/>
    <s v="Memorex Numeric Keypad, Erganomic"/>
    <n v="373.68"/>
    <n v="1"/>
    <n v="8"/>
    <n v="1"/>
    <n v="0"/>
    <n v="59.760000000000005"/>
    <n v="1"/>
    <n v="55.85"/>
    <n v="1"/>
    <s v="High"/>
    <n v="3"/>
  </r>
  <r>
    <s v="IN-2015-TT2146058-42222"/>
    <d v="2015-08-06T00:00:00"/>
    <d v="2015-08-12T00:00:00"/>
    <s v="Standard Class"/>
    <s v="Home Office"/>
    <n v="3"/>
    <s v="Ludhiana"/>
    <s v="Punjab"/>
    <s v="India"/>
    <s v="Ludhiana,Punjab,India"/>
    <s v="Southern Asia"/>
    <s v="Asia Pacific"/>
    <x v="1"/>
    <x v="2"/>
    <s v="Samsung Office Telephone, VoIP"/>
    <n v="326.55"/>
    <n v="1"/>
    <n v="5"/>
    <n v="1"/>
    <n v="0"/>
    <n v="146.85"/>
    <n v="1"/>
    <n v="55.81"/>
    <n v="1"/>
    <s v="Low"/>
    <n v="1"/>
  </r>
  <r>
    <s v="ES-2015-RM1975048-42160"/>
    <d v="2015-06-05T00:00:00"/>
    <d v="2015-06-10T00:00:00"/>
    <s v="Standard Class"/>
    <s v="Consumer"/>
    <n v="1"/>
    <s v="Frankfurt"/>
    <s v="Hesse"/>
    <s v="Germany"/>
    <s v="Frankfurt,Hesse,Germany"/>
    <s v="Western Europe"/>
    <s v="Europe"/>
    <x v="1"/>
    <x v="2"/>
    <s v="Apple Signal Booster, Cordless"/>
    <n v="976.50000000000023"/>
    <n v="1"/>
    <n v="7"/>
    <n v="1"/>
    <n v="0"/>
    <n v="244.01999999999998"/>
    <n v="1"/>
    <n v="55.78"/>
    <n v="1"/>
    <s v="Medium"/>
    <n v="2"/>
  </r>
  <r>
    <s v="IN-2015-SS201407-42298"/>
    <d v="2015-10-21T00:00:00"/>
    <d v="2015-10-27T00:00:00"/>
    <s v="Standard Class"/>
    <s v="Corporate"/>
    <n v="2"/>
    <s v="Melbourne"/>
    <s v="Victoria"/>
    <s v="Australia"/>
    <s v="Melbourne,Victoria,Australia"/>
    <s v="Oceania"/>
    <s v="Asia Pacific"/>
    <x v="1"/>
    <x v="1"/>
    <s v="Brother Fax Machine, Color"/>
    <n v="1151.9280000000001"/>
    <n v="2"/>
    <n v="4"/>
    <n v="1"/>
    <n v="0.1"/>
    <n v="25.487999999999971"/>
    <n v="1"/>
    <n v="55.77"/>
    <n v="1"/>
    <s v="Medium"/>
    <n v="2"/>
  </r>
  <r>
    <s v="MX-2015-RM1937526-42090"/>
    <d v="2015-03-27T00:00:00"/>
    <d v="2015-03-30T00:00:00"/>
    <s v="First Class"/>
    <s v="Consumer"/>
    <n v="1"/>
    <s v="Santiago"/>
    <s v="Santiago"/>
    <s v="Chile"/>
    <s v="Santiago,Santiago,Chile"/>
    <s v="South America"/>
    <s v="LATAM"/>
    <x v="1"/>
    <x v="1"/>
    <s v="Hewlett Fax and Copier, Digital"/>
    <n v="256.16664000000003"/>
    <n v="1"/>
    <n v="2"/>
    <n v="1"/>
    <n v="2E-3"/>
    <n v="91.88664"/>
    <n v="1"/>
    <n v="55.762999999999998"/>
    <n v="1"/>
    <s v="Critical"/>
    <n v="4"/>
  </r>
  <r>
    <s v="US-2015-MS1798055-42277"/>
    <d v="2015-09-30T00:00:00"/>
    <d v="2015-10-02T00:00:00"/>
    <s v="First Class"/>
    <s v="Corporate"/>
    <n v="2"/>
    <s v="Tegucigalpa"/>
    <s v="Francisco Morazán"/>
    <s v="Honduras"/>
    <s v="Tegucigalpa,Francisco Morazán,Honduras"/>
    <s v="Central America"/>
    <s v="LATAM"/>
    <x v="2"/>
    <x v="3"/>
    <s v="Lesro Computer Table, Fully Assembled"/>
    <n v="257.00400000000002"/>
    <n v="1"/>
    <n v="3"/>
    <n v="1"/>
    <n v="0.7"/>
    <n v="-599.67599999999993"/>
    <n v="3"/>
    <n v="55.741999999999997"/>
    <n v="1"/>
    <s v="Medium"/>
    <n v="2"/>
  </r>
  <r>
    <s v="CA-2015-BF11275140-42196"/>
    <d v="2015-07-11T00:00:00"/>
    <d v="2015-07-15T00:00:00"/>
    <s v="Standard Class"/>
    <s v="Corporate"/>
    <n v="2"/>
    <s v="Columbus"/>
    <s v="Georgia"/>
    <s v="United States"/>
    <s v="Columbus,Georgia,United States"/>
    <s v="Southern US"/>
    <s v="USCA"/>
    <x v="0"/>
    <x v="0"/>
    <s v="Belkin 7-Outlet SurgeMaster Home Series"/>
    <n v="41.910000000000004"/>
    <n v="1"/>
    <n v="3"/>
    <n v="1"/>
    <n v="0"/>
    <n v="10.896600000000003"/>
    <n v="1"/>
    <n v="9.75"/>
    <n v="1"/>
    <s v="High"/>
    <n v="3"/>
  </r>
  <r>
    <s v="MX-2015-IM1505582-42110"/>
    <d v="2015-04-16T00:00:00"/>
    <d v="2015-04-21T00:00:00"/>
    <s v="Second Class"/>
    <s v="Consumer"/>
    <n v="1"/>
    <s v="Guanajuato"/>
    <s v="Guanajuato"/>
    <s v="Mexico"/>
    <s v="Guanajuato,Guanajuato,Mexico"/>
    <s v="Central America"/>
    <s v="LATAM"/>
    <x v="1"/>
    <x v="1"/>
    <s v="Brother Fax Machine, High-Speed"/>
    <n v="421.47536000000002"/>
    <n v="1"/>
    <n v="2"/>
    <n v="1"/>
    <n v="2E-3"/>
    <n v="176.51535999999999"/>
    <n v="1"/>
    <n v="55.722999999999999"/>
    <n v="1"/>
    <s v="Medium"/>
    <n v="2"/>
  </r>
  <r>
    <s v="ES-2015-BG11740139-42238"/>
    <d v="2015-08-22T00:00:00"/>
    <d v="2015-08-25T00:00:00"/>
    <s v="Second Class"/>
    <s v="Consumer"/>
    <n v="1"/>
    <s v="Cardiff"/>
    <s v="Wales"/>
    <s v="United Kingdom"/>
    <s v="Cardiff,Wales,United Kingdom"/>
    <s v="Northern Europe"/>
    <s v="Europe"/>
    <x v="1"/>
    <x v="1"/>
    <s v="HP Copy Machine, Laser"/>
    <n v="1216.6499999999999"/>
    <n v="2"/>
    <n v="5"/>
    <n v="1"/>
    <n v="0"/>
    <n v="608.25"/>
    <n v="1"/>
    <n v="55.67"/>
    <n v="1"/>
    <s v="Medium"/>
    <n v="2"/>
  </r>
  <r>
    <s v="IR-2015-LP709560-42253"/>
    <d v="2015-09-06T00:00:00"/>
    <d v="2015-09-11T00:00:00"/>
    <s v="Second Class"/>
    <s v="Consumer"/>
    <n v="1"/>
    <s v="Takestan"/>
    <s v="Qazvin"/>
    <s v="Iran"/>
    <s v="Takestan,Qazvin,Iran"/>
    <s v="Southern Asia"/>
    <s v="Asia Pacific"/>
    <x v="0"/>
    <x v="12"/>
    <s v="Fellowes File Cart, Single Width"/>
    <n v="549.36"/>
    <n v="1"/>
    <n v="4"/>
    <n v="1"/>
    <n v="0"/>
    <n v="0"/>
    <n v="1"/>
    <n v="55.66"/>
    <n v="1"/>
    <s v="Medium"/>
    <n v="2"/>
  </r>
  <r>
    <s v="MX-2015-JS1568582-42214"/>
    <d v="2015-07-29T00:00:00"/>
    <d v="2015-07-31T00:00:00"/>
    <s v="Second Class"/>
    <s v="Corporate"/>
    <n v="2"/>
    <s v="Mexico City"/>
    <s v="Distrito Federal"/>
    <s v="Mexico"/>
    <s v="Mexico City,Distrito Federal,Mexico"/>
    <s v="Central America"/>
    <s v="LATAM"/>
    <x v="1"/>
    <x v="2"/>
    <s v="Samsung Signal Booster, Cordless"/>
    <n v="185.92000000000002"/>
    <n v="1"/>
    <n v="2"/>
    <n v="1"/>
    <n v="0"/>
    <n v="59.48"/>
    <n v="1"/>
    <n v="55.657000000000004"/>
    <n v="1"/>
    <s v="Critical"/>
    <n v="4"/>
  </r>
  <r>
    <s v="ID-2015-ON187157-42140"/>
    <d v="2015-05-16T00:00:00"/>
    <d v="2015-05-23T00:00:00"/>
    <s v="Standard Class"/>
    <s v="Corporate"/>
    <n v="2"/>
    <s v="Melbourne"/>
    <s v="Victoria"/>
    <s v="Australia"/>
    <s v="Melbourne,Victoria,Australia"/>
    <s v="Oceania"/>
    <s v="Asia Pacific"/>
    <x v="2"/>
    <x v="3"/>
    <s v="Lesro Training Table, Fully Assembled"/>
    <n v="945.94499999999982"/>
    <n v="1"/>
    <n v="5"/>
    <n v="1"/>
    <n v="0.3"/>
    <n v="-351.40499999999997"/>
    <n v="3"/>
    <n v="55.65"/>
    <n v="1"/>
    <s v="Medium"/>
    <n v="2"/>
  </r>
  <r>
    <s v="CA-2015-BF11275140-42312"/>
    <d v="2015-11-04T00:00:00"/>
    <d v="2015-11-09T00:00:00"/>
    <s v="Standard Class"/>
    <s v="Corporate"/>
    <n v="2"/>
    <s v="Miami"/>
    <s v="Florida"/>
    <s v="United States"/>
    <s v="Miami,Florida,United States"/>
    <s v="Southern US"/>
    <s v="USCA"/>
    <x v="1"/>
    <x v="2"/>
    <s v="Polycom SoundPoint IP 450 VoIP phone"/>
    <n v="361.37600000000003"/>
    <n v="1"/>
    <n v="2"/>
    <n v="1"/>
    <n v="0.2"/>
    <n v="27.103200000000001"/>
    <n v="1"/>
    <n v="6.85"/>
    <n v="1"/>
    <s v="Medium"/>
    <n v="2"/>
  </r>
  <r>
    <s v="IN-2015-DB1361558-42224"/>
    <d v="2015-08-08T00:00:00"/>
    <d v="2015-08-08T00:00:00"/>
    <s v="Same Day"/>
    <s v="Consumer"/>
    <n v="1"/>
    <s v="Agra"/>
    <s v="Uttar Pradesh"/>
    <s v="India"/>
    <s v="Agra,Uttar Pradesh,India"/>
    <s v="Southern Asia"/>
    <s v="Asia Pacific"/>
    <x v="2"/>
    <x v="4"/>
    <s v="Dania 3-Shelf Cabinet, Mobile"/>
    <n v="287.94"/>
    <n v="1"/>
    <n v="2"/>
    <n v="1"/>
    <n v="0"/>
    <n v="0"/>
    <n v="1"/>
    <n v="55.6"/>
    <n v="1"/>
    <s v="High"/>
    <n v="3"/>
  </r>
  <r>
    <s v="MX-2015-AS1028518-42351"/>
    <d v="2015-12-13T00:00:00"/>
    <d v="2015-12-16T00:00:00"/>
    <s v="First Class"/>
    <s v="Corporate"/>
    <n v="2"/>
    <s v="São Luís"/>
    <s v="Maranhão"/>
    <s v="Brazil"/>
    <s v="São Luís,Maranhão,Brazil"/>
    <s v="South America"/>
    <s v="LATAM"/>
    <x v="1"/>
    <x v="1"/>
    <s v="Canon Copy Machine, Digital"/>
    <n v="174.17096000000001"/>
    <n v="1"/>
    <n v="1"/>
    <n v="1"/>
    <n v="2E-3"/>
    <n v="11.850960000000001"/>
    <n v="1"/>
    <n v="55.570000000000007"/>
    <n v="1"/>
    <s v="Critical"/>
    <n v="4"/>
  </r>
  <r>
    <s v="MX-2015-SC2068082-42231"/>
    <d v="2015-08-15T00:00:00"/>
    <d v="2015-08-22T00:00:00"/>
    <s v="Standard Class"/>
    <s v="Home Office"/>
    <n v="3"/>
    <s v="Tijuana"/>
    <s v="Baja California"/>
    <s v="Mexico"/>
    <s v="Tijuana,Baja California,Mexico"/>
    <s v="Central America"/>
    <s v="LATAM"/>
    <x v="1"/>
    <x v="2"/>
    <s v="Apple Signal Booster, Cordless"/>
    <n v="465.00000000000011"/>
    <n v="1"/>
    <n v="5"/>
    <n v="1"/>
    <n v="0"/>
    <n v="27.9"/>
    <n v="1"/>
    <n v="55.554999999999993"/>
    <n v="1"/>
    <s v="Low"/>
    <n v="1"/>
  </r>
  <r>
    <s v="CA-2015-BP11290140-42014"/>
    <d v="2015-01-10T00:00:00"/>
    <d v="2015-01-14T00:00:00"/>
    <s v="Standard Class"/>
    <s v="Consumer"/>
    <n v="1"/>
    <s v="Philadelphia"/>
    <s v="Pennsylvania"/>
    <s v="United States"/>
    <s v="Philadelphia,Pennsylvania,United States"/>
    <s v="Eastern US"/>
    <s v="USCA"/>
    <x v="0"/>
    <x v="8"/>
    <s v="Ibico Hi-Tech Manual Binding System"/>
    <n v="274.49100000000004"/>
    <n v="1"/>
    <n v="3"/>
    <n v="1"/>
    <n v="0.7"/>
    <n v="-228.74250000000006"/>
    <n v="3"/>
    <n v="36.58"/>
    <n v="1"/>
    <s v="High"/>
    <n v="3"/>
  </r>
  <r>
    <s v="CA-2015-BP11290140-42333"/>
    <d v="2015-11-25T00:00:00"/>
    <d v="2015-11-25T00:00:00"/>
    <s v="Same Day"/>
    <s v="Consumer"/>
    <n v="1"/>
    <s v="Los Angeles"/>
    <s v="California"/>
    <s v="United States"/>
    <s v="Los Angeles,California,United States"/>
    <s v="Western US"/>
    <s v="USCA"/>
    <x v="2"/>
    <x v="3"/>
    <s v="Hon Practical Foundations 30 x 60 Training Table, Light Gray/Charcoal"/>
    <n v="364.08000000000004"/>
    <n v="1"/>
    <n v="2"/>
    <n v="1"/>
    <n v="0.2"/>
    <n v="9.1020000000000039"/>
    <n v="1"/>
    <n v="30.03"/>
    <n v="1"/>
    <s v="Medium"/>
    <n v="2"/>
  </r>
  <r>
    <s v="IT-2015-JF15490124-42365"/>
    <d v="2015-12-27T00:00:00"/>
    <d v="2015-12-30T00:00:00"/>
    <s v="Second Class"/>
    <s v="Consumer"/>
    <n v="1"/>
    <s v="Stockholm"/>
    <s v="Stockholm"/>
    <s v="Sweden"/>
    <s v="Stockholm,Stockholm,Sweden"/>
    <s v="Northern Europe"/>
    <s v="Europe"/>
    <x v="0"/>
    <x v="0"/>
    <s v="KitchenAid Refrigerator, Black"/>
    <n v="1582.1100000000001"/>
    <n v="2"/>
    <n v="6"/>
    <n v="1"/>
    <n v="0.5"/>
    <n v="-443.07000000000016"/>
    <n v="3"/>
    <n v="55.39"/>
    <n v="1"/>
    <s v="Medium"/>
    <n v="2"/>
  </r>
  <r>
    <s v="CA-2015-BP11290140-42357"/>
    <d v="2015-12-19T00:00:00"/>
    <d v="2015-12-24T00:00:00"/>
    <s v="Standard Class"/>
    <s v="Consumer"/>
    <n v="1"/>
    <s v="Columbus"/>
    <s v="Ohio"/>
    <s v="United States"/>
    <s v="Columbus,Ohio,United States"/>
    <s v="Eastern US"/>
    <s v="USCA"/>
    <x v="0"/>
    <x v="9"/>
    <s v="Xerox Color Copier Paper, 11&quot; x 17&quot;, Ream"/>
    <n v="91.360000000000014"/>
    <n v="1"/>
    <n v="5"/>
    <n v="1"/>
    <n v="0.2"/>
    <n v="29.691999999999993"/>
    <n v="1"/>
    <n v="6.44"/>
    <n v="1"/>
    <s v="Medium"/>
    <n v="2"/>
  </r>
  <r>
    <s v="IN-2015-AS1028527-42231"/>
    <d v="2015-08-15T00:00:00"/>
    <d v="2015-08-19T00:00:00"/>
    <s v="Standard Class"/>
    <s v="Corporate"/>
    <n v="2"/>
    <s v="Guangzhou"/>
    <s v="Guangdong"/>
    <s v="China"/>
    <s v="Guangzhou,Guangdong,China"/>
    <s v="Eastern Asia"/>
    <s v="Asia Pacific"/>
    <x v="1"/>
    <x v="2"/>
    <s v="Apple Signal Booster, VoIP"/>
    <n v="957.18000000000006"/>
    <n v="1"/>
    <n v="7"/>
    <n v="1"/>
    <n v="0"/>
    <n v="191.31"/>
    <n v="1"/>
    <n v="55.35"/>
    <n v="1"/>
    <s v="Medium"/>
    <n v="2"/>
  </r>
  <r>
    <s v="MX-2015-JD1589539-42117"/>
    <d v="2015-04-23T00:00:00"/>
    <d v="2015-04-27T00:00:00"/>
    <s v="Standard Class"/>
    <s v="Corporate"/>
    <n v="2"/>
    <s v="Delgado"/>
    <s v="San Salvador"/>
    <s v="El Salvador"/>
    <s v="Delgado,San Salvador,El Salvador"/>
    <s v="Central America"/>
    <s v="LATAM"/>
    <x v="1"/>
    <x v="2"/>
    <s v="Apple Speaker Phone, with Caller ID"/>
    <n v="575.4"/>
    <n v="1"/>
    <n v="7"/>
    <n v="1"/>
    <n v="0"/>
    <n v="22.959999999999997"/>
    <n v="1"/>
    <n v="55.342999999999996"/>
    <n v="1"/>
    <s v="Medium"/>
    <n v="2"/>
  </r>
  <r>
    <s v="ID-2015-ER1385597-42073"/>
    <d v="2015-03-10T00:00:00"/>
    <d v="2015-03-14T00:00:00"/>
    <s v="Standard Class"/>
    <s v="Corporate"/>
    <n v="2"/>
    <s v="Rawalpindi"/>
    <s v="Punjab"/>
    <s v="Pakistan"/>
    <s v="Rawalpindi,Punjab,Pakistan"/>
    <s v="Southern Asia"/>
    <s v="Asia Pacific"/>
    <x v="1"/>
    <x v="1"/>
    <s v="Brother Fax Machine, Color"/>
    <n v="799.95"/>
    <n v="1"/>
    <n v="5"/>
    <n v="1"/>
    <n v="0.5"/>
    <n v="-608.1"/>
    <n v="3"/>
    <n v="55.34"/>
    <n v="1"/>
    <s v="Medium"/>
    <n v="2"/>
  </r>
  <r>
    <s v="ES-2015-SR2074045-42346"/>
    <d v="2015-12-08T00:00:00"/>
    <d v="2015-12-09T00:00:00"/>
    <s v="First Class"/>
    <s v="Home Office"/>
    <n v="3"/>
    <s v="Paris"/>
    <s v="Ile-de-France"/>
    <s v="France"/>
    <s v="Paris,Ile-de-France,France"/>
    <s v="Western Europe"/>
    <s v="Europe"/>
    <x v="1"/>
    <x v="2"/>
    <s v="Nokia Speaker Phone, Cordless"/>
    <n v="214.2"/>
    <n v="1"/>
    <n v="2"/>
    <n v="1"/>
    <n v="0.15"/>
    <n v="70.559999999999988"/>
    <n v="1"/>
    <n v="55.31"/>
    <n v="1"/>
    <s v="High"/>
    <n v="3"/>
  </r>
  <r>
    <s v="IN-2015-DB132107-42353"/>
    <d v="2015-12-15T00:00:00"/>
    <d v="2015-12-16T00:00:00"/>
    <s v="First Class"/>
    <s v="Consumer"/>
    <n v="1"/>
    <s v="Bendigo"/>
    <s v="Victoria"/>
    <s v="Australia"/>
    <s v="Bendigo,Victoria,Australia"/>
    <s v="Oceania"/>
    <s v="Asia Pacific"/>
    <x v="2"/>
    <x v="11"/>
    <s v="Deflect-O Frame, Durable"/>
    <n v="481.81500000000017"/>
    <n v="1"/>
    <n v="5"/>
    <n v="1"/>
    <n v="0.1"/>
    <n v="176.56499999999994"/>
    <n v="1"/>
    <n v="55.3"/>
    <n v="1"/>
    <s v="Critical"/>
    <n v="4"/>
  </r>
  <r>
    <s v="ES-2015-RP19855139-42063"/>
    <d v="2015-02-28T00:00:00"/>
    <d v="2015-03-02T00:00:00"/>
    <s v="Second Class"/>
    <s v="Corporate"/>
    <n v="2"/>
    <s v="Cardiff"/>
    <s v="Wales"/>
    <s v="United Kingdom"/>
    <s v="Cardiff,Wales,United Kingdom"/>
    <s v="Northern Europe"/>
    <s v="Europe"/>
    <x v="0"/>
    <x v="12"/>
    <s v="Tenex Trays, Blue"/>
    <n v="271.04999999999995"/>
    <n v="1"/>
    <n v="5"/>
    <n v="1"/>
    <n v="0"/>
    <n v="56.850000000000009"/>
    <n v="1"/>
    <n v="55.23"/>
    <n v="1"/>
    <s v="High"/>
    <n v="3"/>
  </r>
  <r>
    <s v="SA-2015-EJ4155110-42139"/>
    <d v="2015-05-15T00:00:00"/>
    <d v="2015-05-19T00:00:00"/>
    <s v="Second Class"/>
    <s v="Consumer"/>
    <n v="1"/>
    <s v="Jeddah"/>
    <s v="Makkah"/>
    <s v="Saudi Arabia"/>
    <s v="Jeddah,Makkah,Saudi Arabia"/>
    <s v="Western Asia"/>
    <s v="Asia Pacific"/>
    <x v="2"/>
    <x v="5"/>
    <s v="Novimex Executive Leather Armchair, Adjustable"/>
    <n v="455.51999999999992"/>
    <n v="1"/>
    <n v="1"/>
    <n v="1"/>
    <n v="0"/>
    <n v="59.19"/>
    <n v="1"/>
    <n v="55.22"/>
    <n v="1"/>
    <s v="High"/>
    <n v="3"/>
  </r>
  <r>
    <s v="ES-2015-EN1378045-42145"/>
    <d v="2015-05-21T00:00:00"/>
    <d v="2015-05-23T00:00:00"/>
    <s v="First Class"/>
    <s v="Consumer"/>
    <n v="1"/>
    <s v="Dijon"/>
    <s v="Bourgogne-Franche-Comté"/>
    <s v="France"/>
    <s v="Dijon,Bourgogne-Franche-Comté,France"/>
    <s v="Western Europe"/>
    <s v="Europe"/>
    <x v="2"/>
    <x v="5"/>
    <s v="Harbour Creations Bag Chairs, Adjustable"/>
    <n v="173.09699999999998"/>
    <n v="1"/>
    <n v="3"/>
    <n v="1"/>
    <n v="0.1"/>
    <n v="69.236999999999995"/>
    <n v="1"/>
    <n v="55.15"/>
    <n v="1"/>
    <s v="Critical"/>
    <n v="4"/>
  </r>
  <r>
    <s v="ID-2015-MO17800102-42063"/>
    <d v="2015-02-28T00:00:00"/>
    <d v="2015-03-05T00:00:00"/>
    <s v="Standard Class"/>
    <s v="Home Office"/>
    <n v="3"/>
    <s v="Manila"/>
    <s v="National Capital"/>
    <s v="Philippines"/>
    <s v="Manila,National Capital,Philippines"/>
    <s v="Southeastern Asia"/>
    <s v="Asia Pacific"/>
    <x v="1"/>
    <x v="1"/>
    <s v="Brother Personal Copier, Laser"/>
    <n v="743.02800000000013"/>
    <n v="1"/>
    <n v="8"/>
    <n v="1"/>
    <n v="0.35"/>
    <n v="-114.49200000000002"/>
    <n v="3"/>
    <n v="55.15"/>
    <n v="1"/>
    <s v="Medium"/>
    <n v="2"/>
  </r>
  <r>
    <s v="US-2015-HM1498098-42298"/>
    <d v="2015-10-21T00:00:00"/>
    <d v="2015-10-23T00:00:00"/>
    <s v="First Class"/>
    <s v="Consumer"/>
    <n v="1"/>
    <s v="San Miguelito"/>
    <s v="Panama"/>
    <s v="Panama"/>
    <s v="San Miguelito,Panama,Panama"/>
    <s v="Central America"/>
    <s v="LATAM"/>
    <x v="0"/>
    <x v="0"/>
    <s v="Hoover Toaster, Red"/>
    <n v="133.82400000000001"/>
    <n v="1"/>
    <n v="4"/>
    <n v="1"/>
    <n v="0.4"/>
    <n v="-75.856000000000009"/>
    <n v="3"/>
    <n v="55.146000000000001"/>
    <n v="1"/>
    <s v="Critical"/>
    <n v="4"/>
  </r>
  <r>
    <s v="SG-2015-JH6180111-42158"/>
    <d v="2015-06-03T00:00:00"/>
    <d v="2015-06-07T00:00:00"/>
    <s v="Second Class"/>
    <s v="Consumer"/>
    <n v="1"/>
    <s v="Dakar"/>
    <s v="Dakar"/>
    <s v="Senegal"/>
    <s v="Dakar,Dakar,Senegal"/>
    <s v="Western Africa"/>
    <s v="Africa"/>
    <x v="1"/>
    <x v="1"/>
    <s v="HP Copy Machine, Color"/>
    <n v="483.78"/>
    <n v="1"/>
    <n v="2"/>
    <n v="1"/>
    <n v="0"/>
    <n v="96.72"/>
    <n v="1"/>
    <n v="55.14"/>
    <n v="1"/>
    <s v="High"/>
    <n v="3"/>
  </r>
  <r>
    <s v="US-2015-AM10360101-42077"/>
    <d v="2015-03-14T00:00:00"/>
    <d v="2015-03-20T00:00:00"/>
    <s v="Standard Class"/>
    <s v="Corporate"/>
    <n v="2"/>
    <s v="Huancayo"/>
    <s v="Junín"/>
    <s v="Peru"/>
    <s v="Huancayo,Junín,Peru"/>
    <s v="South America"/>
    <s v="LATAM"/>
    <x v="2"/>
    <x v="5"/>
    <s v="Hon Executive Leather Armchair, Adjustable"/>
    <n v="551.55599999999981"/>
    <n v="1"/>
    <n v="3"/>
    <n v="1"/>
    <n v="0.4"/>
    <n v="-101.12399999999994"/>
    <n v="3"/>
    <n v="55.137999999999998"/>
    <n v="1"/>
    <s v="Medium"/>
    <n v="2"/>
  </r>
  <r>
    <s v="IN-2015-HG1496527-42308"/>
    <d v="2015-10-31T00:00:00"/>
    <d v="2015-11-04T00:00:00"/>
    <s v="Second Class"/>
    <s v="Corporate"/>
    <n v="2"/>
    <s v="Liaoyang"/>
    <s v="Liaoning"/>
    <s v="China"/>
    <s v="Liaoyang,Liaoning,China"/>
    <s v="Eastern Asia"/>
    <s v="Asia Pacific"/>
    <x v="2"/>
    <x v="5"/>
    <s v="Office Star Bag Chairs, Black"/>
    <n v="371.06999999999994"/>
    <n v="1"/>
    <n v="7"/>
    <n v="1"/>
    <n v="0"/>
    <n v="33.39"/>
    <n v="1"/>
    <n v="55.12"/>
    <n v="1"/>
    <s v="High"/>
    <n v="3"/>
  </r>
  <r>
    <s v="IN-2015-JD158957-42271"/>
    <d v="2015-09-24T00:00:00"/>
    <d v="2015-09-28T00:00:00"/>
    <s v="Standard Class"/>
    <s v="Corporate"/>
    <n v="2"/>
    <s v="Newcastle"/>
    <s v="New South Wales"/>
    <s v="Australia"/>
    <s v="Newcastle,New South Wales,Australia"/>
    <s v="Oceania"/>
    <s v="Asia Pacific"/>
    <x v="2"/>
    <x v="5"/>
    <s v="Novimex Chairmat, Set of Two"/>
    <n v="351.54"/>
    <n v="1"/>
    <n v="6"/>
    <n v="1"/>
    <n v="0"/>
    <n v="129.96"/>
    <n v="1"/>
    <n v="55.11"/>
    <n v="1"/>
    <s v="High"/>
    <n v="3"/>
  </r>
  <r>
    <s v="MX-2015-LC1696018-42020"/>
    <d v="2015-01-16T00:00:00"/>
    <d v="2015-01-17T00:00:00"/>
    <s v="Same Day"/>
    <s v="Home Office"/>
    <n v="3"/>
    <s v="Goiânia"/>
    <s v="Goiás"/>
    <s v="Brazil"/>
    <s v="Goiânia,Goiás,Brazil"/>
    <s v="South America"/>
    <s v="LATAM"/>
    <x v="2"/>
    <x v="5"/>
    <s v="Novimex Steel Folding Chair, Set of Two"/>
    <n v="168.96"/>
    <n v="1"/>
    <n v="3"/>
    <n v="1"/>
    <n v="0"/>
    <n v="40.5"/>
    <n v="1"/>
    <n v="55.024000000000001"/>
    <n v="1"/>
    <s v="Critical"/>
    <n v="4"/>
  </r>
  <r>
    <s v="IT-2015-RS19420139-42087"/>
    <d v="2015-03-24T00:00:00"/>
    <d v="2015-03-29T00:00:00"/>
    <s v="Standard Class"/>
    <s v="Corporate"/>
    <n v="2"/>
    <s v="Birmingham"/>
    <s v="England"/>
    <s v="United Kingdom"/>
    <s v="Birmingham,England,United Kingdom"/>
    <s v="Northern Europe"/>
    <s v="Europe"/>
    <x v="0"/>
    <x v="12"/>
    <s v="Tenex Lockers, Industrial"/>
    <n v="511.57499999999999"/>
    <n v="1"/>
    <n v="5"/>
    <n v="1"/>
    <n v="0.5"/>
    <n v="-225.22500000000002"/>
    <n v="3"/>
    <n v="54.99"/>
    <n v="1"/>
    <s v="Medium"/>
    <n v="2"/>
  </r>
  <r>
    <s v="IT-2015-AJ10795120-42111"/>
    <d v="2015-04-17T00:00:00"/>
    <d v="2015-04-21T00:00:00"/>
    <s v="Standard Class"/>
    <s v="Corporate"/>
    <n v="2"/>
    <s v="Barcelona"/>
    <s v="Catalonia"/>
    <s v="Spain"/>
    <s v="Barcelona,Catalonia,Spain"/>
    <s v="Southern Europe"/>
    <s v="Europe"/>
    <x v="0"/>
    <x v="12"/>
    <s v="Smead Trays, Industrial"/>
    <n v="352.512"/>
    <n v="1"/>
    <n v="8"/>
    <n v="1"/>
    <n v="0.1"/>
    <n v="89.951999999999998"/>
    <n v="1"/>
    <n v="54.96"/>
    <n v="1"/>
    <s v="High"/>
    <n v="3"/>
  </r>
  <r>
    <s v="IN-2015-DK12985102-42368"/>
    <d v="2015-12-30T00:00:00"/>
    <d v="2016-01-05T00:00:00"/>
    <s v="Standard Class"/>
    <s v="Consumer"/>
    <n v="1"/>
    <s v="Manila"/>
    <s v="National Capital"/>
    <s v="Philippines"/>
    <s v="Manila,National Capital,Philippines"/>
    <s v="Southeastern Asia"/>
    <s v="Asia Pacific"/>
    <x v="2"/>
    <x v="4"/>
    <s v="Dania Stackable Bookrack, Pine"/>
    <n v="484.029"/>
    <n v="1"/>
    <n v="6"/>
    <n v="1"/>
    <n v="0.35"/>
    <n v="29.70900000000006"/>
    <n v="1"/>
    <n v="54.96"/>
    <n v="1"/>
    <s v="Low"/>
    <n v="1"/>
  </r>
  <r>
    <s v="CG-2015-RW954033-42269"/>
    <d v="2015-09-22T00:00:00"/>
    <d v="2015-09-27T00:00:00"/>
    <s v="Standard Class"/>
    <s v="Corporate"/>
    <n v="2"/>
    <s v="Kinshasa"/>
    <s v="Kinshasa"/>
    <s v="Democratic Republic of the Congo"/>
    <s v="Kinshasa,Kinshasa,Democratic Republic of the Congo"/>
    <s v="Central Africa"/>
    <s v="Africa"/>
    <x v="1"/>
    <x v="6"/>
    <s v="Panasonic Card Printer, White"/>
    <n v="688.92000000000007"/>
    <n v="1"/>
    <n v="4"/>
    <n v="1"/>
    <n v="0"/>
    <n v="261.71999999999997"/>
    <n v="1"/>
    <n v="54.93"/>
    <n v="1"/>
    <s v="Medium"/>
    <n v="2"/>
  </r>
  <r>
    <s v="UP-2015-XP11865137-42209"/>
    <d v="2015-07-24T00:00:00"/>
    <d v="2015-07-29T00:00:00"/>
    <s v="Standard Class"/>
    <s v="Consumer"/>
    <n v="1"/>
    <s v="Kirovohrad"/>
    <s v="Kirovohrad"/>
    <s v="Ukraine"/>
    <s v="Kirovohrad,Kirovohrad,Ukraine"/>
    <s v="Eastern Europe"/>
    <s v="Europe"/>
    <x v="2"/>
    <x v="11"/>
    <s v="Deflect-O Clock, Black"/>
    <n v="704.34"/>
    <n v="1"/>
    <n v="14"/>
    <n v="3"/>
    <n v="0"/>
    <n v="21"/>
    <n v="1"/>
    <n v="54.89"/>
    <n v="1"/>
    <s v="Medium"/>
    <n v="2"/>
  </r>
  <r>
    <s v="ES-2015-GG1465045-42336"/>
    <d v="2015-11-28T00:00:00"/>
    <d v="2015-11-28T00:00:00"/>
    <s v="Same Day"/>
    <s v="Corporate"/>
    <n v="2"/>
    <s v="Marseille"/>
    <s v="Provence-Alpes-Côte d'Azur"/>
    <s v="France"/>
    <s v="Marseille,Provence-Alpes-Côte d'Azur,France"/>
    <s v="Western Europe"/>
    <s v="Europe"/>
    <x v="0"/>
    <x v="12"/>
    <s v="Eldon Shelving, Single Width"/>
    <n v="261.63"/>
    <n v="1"/>
    <n v="6"/>
    <n v="1"/>
    <n v="0.1"/>
    <n v="-29.07"/>
    <n v="3"/>
    <n v="54.88"/>
    <n v="1"/>
    <s v="High"/>
    <n v="3"/>
  </r>
  <r>
    <s v="IN-2015-CA11965102-42256"/>
    <d v="2015-09-09T00:00:00"/>
    <d v="2015-09-14T00:00:00"/>
    <s v="Standard Class"/>
    <s v="Corporate"/>
    <n v="2"/>
    <s v="Manila"/>
    <s v="National Capital"/>
    <s v="Philippines"/>
    <s v="Manila,National Capital,Philippines"/>
    <s v="Southeastern Asia"/>
    <s v="Asia Pacific"/>
    <x v="1"/>
    <x v="6"/>
    <s v="Epson Card Printer, Red"/>
    <n v="626.62500000000011"/>
    <n v="1"/>
    <n v="5"/>
    <n v="1"/>
    <n v="0.25"/>
    <n v="91.874999999999972"/>
    <n v="1"/>
    <n v="54.85"/>
    <n v="1"/>
    <s v="Medium"/>
    <n v="2"/>
  </r>
  <r>
    <s v="MX-2015-ST2053018-42236"/>
    <d v="2015-08-20T00:00:00"/>
    <d v="2015-08-24T00:00:00"/>
    <s v="Standard Class"/>
    <s v="Consumer"/>
    <n v="1"/>
    <s v="São Gonçalo"/>
    <s v="Rio de Janeiro"/>
    <s v="Brazil"/>
    <s v="São Gonçalo,Rio de Janeiro,Brazil"/>
    <s v="South America"/>
    <s v="LATAM"/>
    <x v="1"/>
    <x v="1"/>
    <s v="Sharp Copy Machine, Color"/>
    <n v="790.41599999999994"/>
    <n v="1"/>
    <n v="5"/>
    <n v="1"/>
    <n v="2E-3"/>
    <n v="378.51599999999996"/>
    <n v="1"/>
    <n v="54.789000000000001"/>
    <n v="1"/>
    <s v="Medium"/>
    <n v="2"/>
  </r>
  <r>
    <s v="MX-2015-CR1262582-42326"/>
    <d v="2015-11-18T00:00:00"/>
    <d v="2015-11-22T00:00:00"/>
    <s v="Second Class"/>
    <s v="Home Office"/>
    <n v="3"/>
    <s v="San Luis Potosí"/>
    <s v="San Luis Potosí"/>
    <s v="Mexico"/>
    <s v="San Luis Potosí,San Luis Potosí,Mexico"/>
    <s v="Central America"/>
    <s v="LATAM"/>
    <x v="1"/>
    <x v="2"/>
    <s v="Motorola Audio Dock, VoIP"/>
    <n v="693.84"/>
    <n v="1"/>
    <n v="6"/>
    <n v="1"/>
    <n v="0"/>
    <n v="0"/>
    <n v="1"/>
    <n v="54.785000000000004"/>
    <n v="1"/>
    <s v="Medium"/>
    <n v="2"/>
  </r>
  <r>
    <s v="ID-2015-HK148907-42046"/>
    <d v="2015-02-11T00:00:00"/>
    <d v="2015-02-15T00:00:00"/>
    <s v="Standard Class"/>
    <s v="Corporate"/>
    <n v="2"/>
    <s v="Darwin"/>
    <s v="Northern Territory"/>
    <s v="Australia"/>
    <s v="Darwin,Northern Territory,Australia"/>
    <s v="Oceania"/>
    <s v="Asia Pacific"/>
    <x v="2"/>
    <x v="3"/>
    <s v="Barricks Wood Table, Adjustable Height"/>
    <n v="363.38399999999996"/>
    <n v="1"/>
    <n v="1"/>
    <n v="1"/>
    <n v="0.3"/>
    <n v="-98.645999999999987"/>
    <n v="3"/>
    <n v="54.76"/>
    <n v="1"/>
    <s v="High"/>
    <n v="3"/>
  </r>
  <r>
    <s v="ES-2015-BD1156048-42294"/>
    <d v="2015-10-17T00:00:00"/>
    <d v="2015-10-22T00:00:00"/>
    <s v="Second Class"/>
    <s v="Home Office"/>
    <n v="3"/>
    <s v="Berlin"/>
    <s v="Berlin"/>
    <s v="Germany"/>
    <s v="Berlin,Berlin,Germany"/>
    <s v="Western Europe"/>
    <s v="Europe"/>
    <x v="1"/>
    <x v="2"/>
    <s v="Apple Speaker Phone, with Caller ID"/>
    <n v="554.85"/>
    <n v="1"/>
    <n v="5"/>
    <n v="1"/>
    <n v="0.1"/>
    <n v="92.399999999999977"/>
    <n v="1"/>
    <n v="54.74"/>
    <n v="1"/>
    <s v="Medium"/>
    <n v="2"/>
  </r>
  <r>
    <s v="ES-2015-CD122808-42186"/>
    <d v="2015-07-01T00:00:00"/>
    <d v="2015-07-04T00:00:00"/>
    <s v="First Class"/>
    <s v="Consumer"/>
    <n v="1"/>
    <s v="Wels"/>
    <s v="Upper Austria"/>
    <s v="Austria"/>
    <s v="Wels,Upper Austria,Austria"/>
    <s v="Western Europe"/>
    <s v="Europe"/>
    <x v="0"/>
    <x v="12"/>
    <s v="Smead Shelving, Blue"/>
    <n v="293.57999999999993"/>
    <n v="1"/>
    <n v="6"/>
    <n v="1"/>
    <n v="0"/>
    <n v="88.019999999999982"/>
    <n v="1"/>
    <n v="54.69"/>
    <n v="1"/>
    <s v="Medium"/>
    <n v="2"/>
  </r>
  <r>
    <s v="MX-2015-TS2137051-42321"/>
    <d v="2015-11-13T00:00:00"/>
    <d v="2015-11-17T00:00:00"/>
    <s v="Standard Class"/>
    <s v="Corporate"/>
    <n v="2"/>
    <s v="Mixco"/>
    <s v="Guatemala"/>
    <s v="Guatemala"/>
    <s v="Mixco,Guatemala,Guatemala"/>
    <s v="Central America"/>
    <s v="LATAM"/>
    <x v="1"/>
    <x v="1"/>
    <s v="Canon Fax Machine, Digital"/>
    <n v="634.78787999999986"/>
    <n v="1"/>
    <n v="3"/>
    <n v="1"/>
    <n v="2E-3"/>
    <n v="62.327880000000007"/>
    <n v="1"/>
    <n v="54.686999999999998"/>
    <n v="1"/>
    <s v="Medium"/>
    <n v="2"/>
  </r>
  <r>
    <s v="IN-2015-DN1369092-42329"/>
    <d v="2015-11-21T00:00:00"/>
    <d v="2015-11-27T00:00:00"/>
    <s v="Standard Class"/>
    <s v="Consumer"/>
    <n v="1"/>
    <s v="Palmerston North"/>
    <s v="Manawatu-Wanganui"/>
    <s v="New Zealand"/>
    <s v="Palmerston North,Manawatu-Wanganui,New Zealand"/>
    <s v="Oceania"/>
    <s v="Asia Pacific"/>
    <x v="1"/>
    <x v="10"/>
    <s v="Enermax Router, USB"/>
    <n v="517.08000000000004"/>
    <n v="1"/>
    <n v="2"/>
    <n v="1"/>
    <n v="0"/>
    <n v="149.94"/>
    <n v="1"/>
    <n v="54.67"/>
    <n v="1"/>
    <s v="Medium"/>
    <n v="2"/>
  </r>
  <r>
    <s v="IR-2015-BD132060-42133"/>
    <d v="2015-05-09T00:00:00"/>
    <d v="2015-05-14T00:00:00"/>
    <s v="Standard Class"/>
    <s v="Consumer"/>
    <n v="1"/>
    <s v="Kerman"/>
    <s v="Kerman"/>
    <s v="Iran"/>
    <s v="Kerman,Kerman,Iran"/>
    <s v="Southern Asia"/>
    <s v="Asia Pacific"/>
    <x v="0"/>
    <x v="0"/>
    <s v="KitchenAid Microwave, Silver"/>
    <n v="622.14"/>
    <n v="1"/>
    <n v="2"/>
    <n v="1"/>
    <n v="0"/>
    <n v="18.66"/>
    <n v="1"/>
    <n v="54.61"/>
    <n v="1"/>
    <s v="Medium"/>
    <n v="2"/>
  </r>
  <r>
    <s v="ES-2015-MG17650125-42232"/>
    <d v="2015-08-16T00:00:00"/>
    <d v="2015-08-18T00:00:00"/>
    <s v="First Class"/>
    <s v="Home Office"/>
    <n v="3"/>
    <s v="Berne"/>
    <s v="Bern"/>
    <s v="Switzerland"/>
    <s v="Berne,Bern,Switzerland"/>
    <s v="Western Europe"/>
    <s v="Europe"/>
    <x v="0"/>
    <x v="13"/>
    <s v="Acme Shears, High Speed"/>
    <n v="299.52"/>
    <n v="1"/>
    <n v="6"/>
    <n v="1"/>
    <n v="0"/>
    <n v="149.76"/>
    <n v="1"/>
    <n v="54.61"/>
    <n v="1"/>
    <s v="High"/>
    <n v="3"/>
  </r>
  <r>
    <s v="MX-2015-LH1702039-42248"/>
    <d v="2015-09-01T00:00:00"/>
    <d v="2015-09-03T00:00:00"/>
    <s v="Second Class"/>
    <s v="Consumer"/>
    <n v="1"/>
    <s v="Santa Ana"/>
    <s v="Santa Ana"/>
    <s v="El Salvador"/>
    <s v="Santa Ana,Santa Ana,El Salvador"/>
    <s v="Central America"/>
    <s v="LATAM"/>
    <x v="2"/>
    <x v="5"/>
    <s v="Novimex Steel Folding Chair, Red"/>
    <n v="219.28000000000003"/>
    <n v="1"/>
    <n v="4"/>
    <n v="1"/>
    <n v="0"/>
    <n v="0"/>
    <n v="1"/>
    <n v="54.571000000000005"/>
    <n v="1"/>
    <s v="Critical"/>
    <n v="4"/>
  </r>
  <r>
    <s v="CA-2015-BT11305140-42033"/>
    <d v="2015-01-29T00:00:00"/>
    <d v="2015-02-01T00:00:00"/>
    <s v="Second Class"/>
    <s v="Home Office"/>
    <n v="3"/>
    <s v="Costa Mesa"/>
    <s v="California"/>
    <s v="United States"/>
    <s v="Costa Mesa,California,United States"/>
    <s v="Western US"/>
    <s v="USCA"/>
    <x v="1"/>
    <x v="10"/>
    <s v="Logitech G13 Programmable Gameboard with LCD Display"/>
    <n v="239.96999999999997"/>
    <n v="1"/>
    <n v="3"/>
    <n v="1"/>
    <n v="0"/>
    <n v="26.39670000000001"/>
    <n v="1"/>
    <n v="42.11"/>
    <n v="1"/>
    <s v="High"/>
    <n v="3"/>
  </r>
  <r>
    <s v="IN-2015-EH1399058-42325"/>
    <d v="2015-11-17T00:00:00"/>
    <d v="2015-11-22T00:00:00"/>
    <s v="Second Class"/>
    <s v="Consumer"/>
    <n v="1"/>
    <s v="Jammu"/>
    <s v="Jammu and Kashmir"/>
    <s v="India"/>
    <s v="Jammu,Jammu and Kashmir,India"/>
    <s v="Southern Asia"/>
    <s v="Asia Pacific"/>
    <x v="2"/>
    <x v="5"/>
    <s v="SAFCO Bag Chairs, Adjustable"/>
    <n v="415.43999999999994"/>
    <n v="1"/>
    <n v="8"/>
    <n v="1"/>
    <n v="0"/>
    <n v="66.239999999999995"/>
    <n v="1"/>
    <n v="54.52"/>
    <n v="1"/>
    <s v="Medium"/>
    <n v="2"/>
  </r>
  <r>
    <s v="ID-2015-DH13675102-42277"/>
    <d v="2015-09-30T00:00:00"/>
    <d v="2015-10-04T00:00:00"/>
    <s v="Second Class"/>
    <s v="Home Office"/>
    <n v="3"/>
    <s v="Manila"/>
    <s v="National Capital"/>
    <s v="Philippines"/>
    <s v="Manila,National Capital,Philippines"/>
    <s v="Southeastern Asia"/>
    <s v="Asia Pacific"/>
    <x v="1"/>
    <x v="6"/>
    <s v="Okidata Card Printer, Durable"/>
    <n v="395.88750000000005"/>
    <n v="1"/>
    <n v="3"/>
    <n v="1"/>
    <n v="0.25"/>
    <n v="-110.9025"/>
    <n v="3"/>
    <n v="54.49"/>
    <n v="1"/>
    <s v="High"/>
    <n v="3"/>
  </r>
  <r>
    <s v="IV-2015-DP316529-42109"/>
    <d v="2015-04-15T00:00:00"/>
    <d v="2015-04-20T00:00:00"/>
    <s v="Standard Class"/>
    <s v="Consumer"/>
    <n v="1"/>
    <s v="Man"/>
    <s v="Dix-Huit Montagnes"/>
    <s v="Cote d'Ivoire"/>
    <s v="Man,Dix-Huit Montagnes,Cote d'Ivoire"/>
    <s v="Western Africa"/>
    <s v="Africa"/>
    <x v="1"/>
    <x v="6"/>
    <s v="Panasonic Inkjet, Durable"/>
    <n v="624.42000000000007"/>
    <n v="1"/>
    <n v="2"/>
    <n v="1"/>
    <n v="0"/>
    <n v="124.85999999999999"/>
    <n v="1"/>
    <n v="54.48"/>
    <n v="1"/>
    <s v="Medium"/>
    <n v="2"/>
  </r>
  <r>
    <s v="EG-2015-DS303038-42321"/>
    <d v="2015-11-13T00:00:00"/>
    <d v="2015-11-17T00:00:00"/>
    <s v="Standard Class"/>
    <s v="Home Office"/>
    <n v="3"/>
    <s v="Alexandria"/>
    <s v="Al Iskandariyah"/>
    <s v="Egypt"/>
    <s v="Alexandria,Al Iskandariyah,Egypt"/>
    <s v="North Africa"/>
    <s v="Africa"/>
    <x v="0"/>
    <x v="0"/>
    <s v="Hoover Microwave, White"/>
    <n v="613.55999999999995"/>
    <n v="1"/>
    <n v="2"/>
    <n v="1"/>
    <n v="0"/>
    <n v="165.66"/>
    <n v="1"/>
    <n v="54.42"/>
    <n v="1"/>
    <s v="High"/>
    <n v="3"/>
  </r>
  <r>
    <s v="MX-2015-DK1283551-42223"/>
    <d v="2015-08-07T00:00:00"/>
    <d v="2015-08-14T00:00:00"/>
    <s v="Standard Class"/>
    <s v="Corporate"/>
    <n v="2"/>
    <s v="Huehuetenango"/>
    <s v="Huehuetenango"/>
    <s v="Guatemala"/>
    <s v="Huehuetenango,Huehuetenango,Guatemala"/>
    <s v="Central America"/>
    <s v="LATAM"/>
    <x v="1"/>
    <x v="10"/>
    <s v="Enermax Router, Bluetooth"/>
    <n v="1033.3200000000002"/>
    <n v="2"/>
    <n v="6"/>
    <n v="1"/>
    <n v="0"/>
    <n v="175.56"/>
    <n v="1"/>
    <n v="54.372"/>
    <n v="1"/>
    <s v="Medium"/>
    <n v="2"/>
  </r>
  <r>
    <s v="ES-2015-TS2161045-42297"/>
    <d v="2015-10-20T00:00:00"/>
    <d v="2015-10-24T00:00:00"/>
    <s v="Standard Class"/>
    <s v="Consumer"/>
    <n v="1"/>
    <s v="Saint-Malo"/>
    <s v="Brittany"/>
    <s v="France"/>
    <s v="Saint-Malo,Brittany,France"/>
    <s v="Western Europe"/>
    <s v="Europe"/>
    <x v="2"/>
    <x v="5"/>
    <s v="Office Star Executive Leather Armchair, Adjustable"/>
    <n v="845.85599999999999"/>
    <n v="1"/>
    <n v="2"/>
    <n v="1"/>
    <n v="0.1"/>
    <n v="9.3960000000000008"/>
    <n v="1"/>
    <n v="54.37"/>
    <n v="1"/>
    <s v="High"/>
    <n v="3"/>
  </r>
  <r>
    <s v="IN-2015-GZ1454527-42094"/>
    <d v="2015-03-31T00:00:00"/>
    <d v="2015-04-04T00:00:00"/>
    <s v="Standard Class"/>
    <s v="Corporate"/>
    <n v="2"/>
    <s v="Chongqing"/>
    <s v="Chongqing"/>
    <s v="China"/>
    <s v="Chongqing,Chongqing,China"/>
    <s v="Eastern Asia"/>
    <s v="Asia Pacific"/>
    <x v="2"/>
    <x v="5"/>
    <s v="Hon Swivel Stool, Black"/>
    <n v="483.66000000000008"/>
    <n v="1"/>
    <n v="3"/>
    <n v="1"/>
    <n v="0"/>
    <n v="232.11"/>
    <n v="1"/>
    <n v="54.25"/>
    <n v="1"/>
    <s v="Medium"/>
    <n v="2"/>
  </r>
  <r>
    <s v="CA-2015-BD11320140-42271"/>
    <d v="2015-09-24T00:00:00"/>
    <d v="2015-09-30T00:00:00"/>
    <s v="Standard Class"/>
    <s v="Consumer"/>
    <n v="1"/>
    <s v="Tulsa"/>
    <s v="Oklahoma"/>
    <s v="United States"/>
    <s v="Tulsa,Oklahoma,United States"/>
    <s v="Central US"/>
    <s v="USCA"/>
    <x v="1"/>
    <x v="10"/>
    <s v="Imation Secure+ Hardware Encrypted USB 2.0 Flash Drive; 16GB"/>
    <n v="291.95999999999998"/>
    <n v="1"/>
    <n v="4"/>
    <n v="1"/>
    <n v="0"/>
    <n v="102.18599999999998"/>
    <n v="1"/>
    <n v="17.37"/>
    <n v="1"/>
    <s v="Medium"/>
    <n v="2"/>
  </r>
  <r>
    <s v="SG-2015-RD9930111-42175"/>
    <d v="2015-06-20T00:00:00"/>
    <d v="2015-06-23T00:00:00"/>
    <s v="First Class"/>
    <s v="Consumer"/>
    <n v="1"/>
    <s v="Thies Nones"/>
    <s v="Thies"/>
    <s v="Senegal"/>
    <s v="Thies Nones,Thies,Senegal"/>
    <s v="Western Africa"/>
    <s v="Africa"/>
    <x v="1"/>
    <x v="1"/>
    <s v="Brother Wireless Fax, Laser"/>
    <n v="378.81000000000006"/>
    <n v="1"/>
    <n v="1"/>
    <n v="1"/>
    <n v="0"/>
    <n v="140.13"/>
    <n v="1"/>
    <n v="54.15"/>
    <n v="1"/>
    <s v="High"/>
    <n v="3"/>
  </r>
  <r>
    <s v="US-2015-SC2044018-42189"/>
    <d v="2015-07-04T00:00:00"/>
    <d v="2015-07-07T00:00:00"/>
    <s v="Second Class"/>
    <s v="Corporate"/>
    <n v="2"/>
    <s v="Pilar"/>
    <s v="Alagoas"/>
    <s v="Brazil"/>
    <s v="Pilar,Alagoas,Brazil"/>
    <s v="South America"/>
    <s v="LATAM"/>
    <x v="2"/>
    <x v="3"/>
    <s v="Chromcraft Coffee Table, Rectangular"/>
    <n v="211.72800000000001"/>
    <n v="1"/>
    <n v="3"/>
    <n v="1"/>
    <n v="0.6"/>
    <n v="-52.931999999999974"/>
    <n v="3"/>
    <n v="54.145000000000003"/>
    <n v="1"/>
    <s v="Critical"/>
    <n v="4"/>
  </r>
  <r>
    <s v="CA-2015-BD11320140-42107"/>
    <d v="2015-04-13T00:00:00"/>
    <d v="2015-04-16T00:00:00"/>
    <s v="Second Class"/>
    <s v="Consumer"/>
    <n v="1"/>
    <s v="Providence"/>
    <s v="Rhode Island"/>
    <s v="United States"/>
    <s v="Providence,Rhode Island,United States"/>
    <s v="Eastern US"/>
    <s v="USCA"/>
    <x v="0"/>
    <x v="9"/>
    <s v="Xerox 1948"/>
    <n v="39.96"/>
    <n v="1"/>
    <n v="4"/>
    <n v="1"/>
    <n v="0"/>
    <n v="17.981999999999999"/>
    <n v="1"/>
    <n v="13.21"/>
    <n v="1"/>
    <s v="Critical"/>
    <n v="4"/>
  </r>
  <r>
    <s v="MX-2015-VM2168518-42181"/>
    <d v="2015-06-26T00:00:00"/>
    <d v="2015-06-30T00:00:00"/>
    <s v="Standard Class"/>
    <s v="Home Office"/>
    <n v="3"/>
    <s v="Brasília"/>
    <s v="Federal District"/>
    <s v="Brazil"/>
    <s v="Brasília,Federal District,Brazil"/>
    <s v="South America"/>
    <s v="LATAM"/>
    <x v="1"/>
    <x v="1"/>
    <s v="HP Copy Machine, High-Speed"/>
    <n v="648.54031999999995"/>
    <n v="1"/>
    <n v="4"/>
    <n v="1"/>
    <n v="2E-3"/>
    <n v="24.62032"/>
    <n v="1"/>
    <n v="54.129999999999995"/>
    <n v="1"/>
    <s v="Medium"/>
    <n v="2"/>
  </r>
  <r>
    <s v="AG-2015-SB101703-42026"/>
    <d v="2015-01-22T00:00:00"/>
    <d v="2015-01-27T00:00:00"/>
    <s v="Standard Class"/>
    <s v="Consumer"/>
    <n v="1"/>
    <s v="Batna"/>
    <s v="Batna"/>
    <s v="Algeria"/>
    <s v="Batna,Batna,Algeria"/>
    <s v="North Africa"/>
    <s v="Africa"/>
    <x v="2"/>
    <x v="4"/>
    <s v="Sauder Classic Bookcase, Pine"/>
    <n v="874.68000000000006"/>
    <n v="1"/>
    <n v="2"/>
    <n v="1"/>
    <n v="0"/>
    <n v="148.68"/>
    <n v="1"/>
    <n v="54.12"/>
    <n v="1"/>
    <s v="Medium"/>
    <n v="2"/>
  </r>
  <r>
    <s v="CA-2015-BD11320140-42336"/>
    <d v="2015-11-28T00:00:00"/>
    <d v="2015-12-03T00:00:00"/>
    <s v="Standard Class"/>
    <s v="Consumer"/>
    <n v="1"/>
    <s v="Los Angeles"/>
    <s v="California"/>
    <s v="United States"/>
    <s v="Los Angeles,California,United States"/>
    <s v="Western US"/>
    <s v="USCA"/>
    <x v="0"/>
    <x v="8"/>
    <s v="Premium Transparent Presentation Covers by GBC"/>
    <n v="117.48800000000001"/>
    <n v="1"/>
    <n v="7"/>
    <n v="1"/>
    <n v="0.2"/>
    <n v="41.120799999999988"/>
    <n v="1"/>
    <n v="12.87"/>
    <n v="1"/>
    <s v="High"/>
    <n v="3"/>
  </r>
  <r>
    <s v="ES-2015-DK1315045-42148"/>
    <d v="2015-05-24T00:00:00"/>
    <d v="2015-05-29T00:00:00"/>
    <s v="Second Class"/>
    <s v="Corporate"/>
    <n v="2"/>
    <s v="Fontainebleau"/>
    <s v="Ile-de-France"/>
    <s v="France"/>
    <s v="Fontainebleau,Ile-de-France,France"/>
    <s v="Western Europe"/>
    <s v="Europe"/>
    <x v="2"/>
    <x v="5"/>
    <s v="Office Star Swivel Stool, Set of Two"/>
    <n v="317.142"/>
    <n v="1"/>
    <n v="2"/>
    <n v="1"/>
    <n v="0.1"/>
    <n v="70.421999999999997"/>
    <n v="1"/>
    <n v="54.06"/>
    <n v="1"/>
    <s v="High"/>
    <n v="3"/>
  </r>
  <r>
    <s v="CA-2015-BD11320140-42166"/>
    <d v="2015-06-11T00:00:00"/>
    <d v="2015-06-16T00:00:00"/>
    <s v="Standard Class"/>
    <s v="Consumer"/>
    <n v="1"/>
    <s v="Seattle"/>
    <s v="Washington"/>
    <s v="United States"/>
    <s v="Seattle,Washington,United States"/>
    <s v="Western US"/>
    <s v="USCA"/>
    <x v="1"/>
    <x v="2"/>
    <s v="Logitech B530 USB Headset - headset - Full size, Binaural"/>
    <n v="88.77600000000001"/>
    <n v="1"/>
    <n v="3"/>
    <n v="1"/>
    <n v="0.2"/>
    <n v="7.7679000000000009"/>
    <n v="1"/>
    <n v="7.45"/>
    <n v="1"/>
    <s v="Medium"/>
    <n v="2"/>
  </r>
  <r>
    <s v="MX-2015-MZ1751582-42346"/>
    <d v="2015-12-08T00:00:00"/>
    <d v="2015-12-12T00:00:00"/>
    <s v="Second Class"/>
    <s v="Corporate"/>
    <n v="2"/>
    <s v="Nuevo Laredo"/>
    <s v="Tamaulipas"/>
    <s v="Mexico"/>
    <s v="Nuevo Laredo,Tamaulipas,Mexico"/>
    <s v="Central America"/>
    <s v="LATAM"/>
    <x v="1"/>
    <x v="2"/>
    <s v="Nokia Office Telephone, Full Size"/>
    <n v="354.24"/>
    <n v="1"/>
    <n v="8"/>
    <n v="1"/>
    <n v="0"/>
    <n v="77.92"/>
    <n v="1"/>
    <n v="54.017999999999994"/>
    <n v="1"/>
    <s v="Medium"/>
    <n v="2"/>
  </r>
  <r>
    <s v="MX-2015-GZ1454582-42264"/>
    <d v="2015-09-17T00:00:00"/>
    <d v="2015-09-21T00:00:00"/>
    <s v="Second Class"/>
    <s v="Corporate"/>
    <n v="2"/>
    <s v="Mexico City"/>
    <s v="Distrito Federal"/>
    <s v="Mexico"/>
    <s v="Mexico City,Distrito Federal,Mexico"/>
    <s v="Central America"/>
    <s v="LATAM"/>
    <x v="1"/>
    <x v="1"/>
    <s v="Sharp Fax and Copier, Digital"/>
    <n v="447.74271999999991"/>
    <n v="1"/>
    <n v="4"/>
    <n v="1"/>
    <n v="2E-3"/>
    <n v="178.54272"/>
    <n v="1"/>
    <n v="54.012999999999998"/>
    <n v="1"/>
    <s v="High"/>
    <n v="3"/>
  </r>
  <r>
    <s v="ES-2015-JH1618045-42025"/>
    <d v="2015-01-21T00:00:00"/>
    <d v="2015-01-27T00:00:00"/>
    <s v="Standard Class"/>
    <s v="Consumer"/>
    <n v="1"/>
    <s v="Villenave-d'Ornon"/>
    <s v="Aquitaine-Limousin-Poitou-Charentes"/>
    <s v="France"/>
    <s v="Villenave-d'Ornon,Aquitaine-Limousin-Poitou-Charentes,France"/>
    <s v="Western Europe"/>
    <s v="Europe"/>
    <x v="1"/>
    <x v="6"/>
    <s v="Konica Phone, Wireless"/>
    <n v="586.09199999999998"/>
    <n v="1"/>
    <n v="8"/>
    <n v="1"/>
    <n v="0.15"/>
    <n v="34.331999999999994"/>
    <n v="1"/>
    <n v="53.91"/>
    <n v="1"/>
    <s v="Medium"/>
    <n v="2"/>
  </r>
  <r>
    <s v="MX-2015-SV2081582-42335"/>
    <d v="2015-11-27T00:00:00"/>
    <d v="2015-11-29T00:00:00"/>
    <s v="First Class"/>
    <s v="Corporate"/>
    <n v="2"/>
    <s v="Mexico City"/>
    <s v="Distrito Federal"/>
    <s v="Mexico"/>
    <s v="Mexico City,Distrito Federal,Mexico"/>
    <s v="Central America"/>
    <s v="LATAM"/>
    <x v="1"/>
    <x v="1"/>
    <s v="Sharp Copy Machine, Color"/>
    <n v="316.16639999999995"/>
    <n v="1"/>
    <n v="2"/>
    <n v="1"/>
    <n v="2E-3"/>
    <n v="151.40640000000002"/>
    <n v="1"/>
    <n v="53.904999999999994"/>
    <n v="1"/>
    <s v="High"/>
    <n v="3"/>
  </r>
  <r>
    <s v="CA-2015-BE11335140-42250"/>
    <d v="2015-09-03T00:00:00"/>
    <d v="2015-09-08T00:00:00"/>
    <s v="Standard Class"/>
    <s v="Home Office"/>
    <n v="3"/>
    <s v="Jackson"/>
    <s v="Michigan"/>
    <s v="United States"/>
    <s v="Jackson,Michigan,United States"/>
    <s v="Central US"/>
    <s v="USCA"/>
    <x v="1"/>
    <x v="2"/>
    <s v="Polycom CX600 IP Phone VoIP phone"/>
    <n v="1199.8"/>
    <n v="2"/>
    <n v="4"/>
    <n v="1"/>
    <n v="0"/>
    <n v="323.94600000000003"/>
    <n v="1"/>
    <n v="117.82"/>
    <n v="1"/>
    <s v="Medium"/>
    <n v="2"/>
  </r>
  <r>
    <s v="US-2015-BE11335140-42203"/>
    <d v="2015-07-18T00:00:00"/>
    <d v="2015-07-24T00:00:00"/>
    <s v="Standard Class"/>
    <s v="Home Office"/>
    <n v="3"/>
    <s v="Rome"/>
    <s v="New York"/>
    <s v="United States"/>
    <s v="Rome,New York,United States"/>
    <s v="Eastern US"/>
    <s v="USCA"/>
    <x v="1"/>
    <x v="2"/>
    <s v="Avaya 5420 Digital phone"/>
    <n v="269.98"/>
    <n v="1"/>
    <n v="2"/>
    <n v="1"/>
    <n v="0"/>
    <n v="67.495000000000005"/>
    <n v="1"/>
    <n v="31.43"/>
    <n v="1"/>
    <s v="Medium"/>
    <n v="2"/>
  </r>
  <r>
    <s v="ID-2015-JC1534097-42299"/>
    <d v="2015-10-22T00:00:00"/>
    <d v="2015-10-27T00:00:00"/>
    <s v="Standard Class"/>
    <s v="Consumer"/>
    <n v="1"/>
    <s v="Lahore"/>
    <s v="Punjab"/>
    <s v="Pakistan"/>
    <s v="Lahore,Punjab,Pakistan"/>
    <s v="Southern Asia"/>
    <s v="Asia Pacific"/>
    <x v="2"/>
    <x v="4"/>
    <s v="Dania Library with Doors, Mobile"/>
    <n v="583.87200000000007"/>
    <n v="1"/>
    <n v="2"/>
    <n v="1"/>
    <n v="0.2"/>
    <n v="-21.948000000000008"/>
    <n v="3"/>
    <n v="53.8"/>
    <n v="1"/>
    <s v="Medium"/>
    <n v="2"/>
  </r>
  <r>
    <s v="IR-2015-BD172560-42221"/>
    <d v="2015-08-05T00:00:00"/>
    <d v="2015-08-08T00:00:00"/>
    <s v="First Class"/>
    <s v="Consumer"/>
    <n v="1"/>
    <s v="Shiraz"/>
    <s v="Fars"/>
    <s v="Iran"/>
    <s v="Shiraz,Fars,Iran"/>
    <s v="Southern Asia"/>
    <s v="Asia Pacific"/>
    <x v="1"/>
    <x v="2"/>
    <s v="Motorola Signal Booster, Cordless"/>
    <n v="145.98000000000002"/>
    <n v="1"/>
    <n v="1"/>
    <n v="1"/>
    <n v="0"/>
    <n v="65.67"/>
    <n v="1"/>
    <n v="53.79"/>
    <n v="1"/>
    <s v="Critical"/>
    <n v="4"/>
  </r>
  <r>
    <s v="US-2015-EA1403598-42178"/>
    <d v="2015-06-23T00:00:00"/>
    <d v="2015-06-29T00:00:00"/>
    <s v="Standard Class"/>
    <s v="Corporate"/>
    <n v="2"/>
    <s v="Panama City"/>
    <s v="Panama"/>
    <s v="Panama"/>
    <s v="Panama City,Panama,Panama"/>
    <s v="Central America"/>
    <s v="LATAM"/>
    <x v="1"/>
    <x v="1"/>
    <s v="Canon Copy Machine, Laser"/>
    <n v="418.02591999999993"/>
    <n v="1"/>
    <n v="4"/>
    <n v="1"/>
    <n v="0.40200000000000002"/>
    <n v="-15.414079999999966"/>
    <n v="3"/>
    <n v="53.783000000000001"/>
    <n v="1"/>
    <s v="Low"/>
    <n v="1"/>
  </r>
  <r>
    <s v="ES-2015-CL1256548-42364"/>
    <d v="2015-12-26T00:00:00"/>
    <d v="2016-01-01T00:00:00"/>
    <s v="Standard Class"/>
    <s v="Consumer"/>
    <n v="1"/>
    <s v="Dortmund"/>
    <s v="North Rhine-Westphalia"/>
    <s v="Germany"/>
    <s v="Dortmund,North Rhine-Westphalia,Germany"/>
    <s v="Western Europe"/>
    <s v="Europe"/>
    <x v="1"/>
    <x v="1"/>
    <s v="Brother Fax and Copier, Color"/>
    <n v="385.86"/>
    <n v="1"/>
    <n v="2"/>
    <n v="1"/>
    <n v="0"/>
    <n v="92.58"/>
    <n v="1"/>
    <n v="53.77"/>
    <n v="1"/>
    <s v="Low"/>
    <n v="1"/>
  </r>
  <r>
    <s v="CA-2015-BE11335140-42087"/>
    <d v="2015-03-24T00:00:00"/>
    <d v="2015-03-26T00:00:00"/>
    <s v="First Class"/>
    <s v="Home Office"/>
    <n v="3"/>
    <s v="San Francisco"/>
    <s v="California"/>
    <s v="United States"/>
    <s v="San Francisco,California,United States"/>
    <s v="Western US"/>
    <s v="USCA"/>
    <x v="2"/>
    <x v="11"/>
    <s v="DAX Natural Wood-Tone Poster Frame"/>
    <n v="211.84"/>
    <n v="1"/>
    <n v="8"/>
    <n v="1"/>
    <n v="0"/>
    <n v="76.262399999999985"/>
    <n v="1"/>
    <n v="19.61"/>
    <n v="1"/>
    <s v="High"/>
    <n v="3"/>
  </r>
  <r>
    <s v="SA-2015-JJ5760110-42101"/>
    <d v="2015-04-07T00:00:00"/>
    <d v="2015-04-11T00:00:00"/>
    <s v="Standard Class"/>
    <s v="Home Office"/>
    <n v="3"/>
    <s v="Tabuk"/>
    <s v="Tabuk"/>
    <s v="Saudi Arabia"/>
    <s v="Tabuk,Tabuk,Saudi Arabia"/>
    <s v="Western Asia"/>
    <s v="Asia Pacific"/>
    <x v="0"/>
    <x v="7"/>
    <s v="Binney &amp; Smith Canvas, Easy-Erase"/>
    <n v="413.03999999999996"/>
    <n v="1"/>
    <n v="8"/>
    <n v="1"/>
    <n v="0"/>
    <n v="70.08"/>
    <n v="1"/>
    <n v="53.64"/>
    <n v="1"/>
    <s v="High"/>
    <n v="3"/>
  </r>
  <r>
    <s v="ES-2015-MH1802564-42296"/>
    <d v="2015-10-19T00:00:00"/>
    <d v="2015-10-25T00:00:00"/>
    <s v="Standard Class"/>
    <s v="Consumer"/>
    <n v="1"/>
    <s v="Brescia"/>
    <s v="Lombardy"/>
    <s v="Italy"/>
    <s v="Brescia,Lombardy,Italy"/>
    <s v="Southern Europe"/>
    <s v="Europe"/>
    <x v="2"/>
    <x v="4"/>
    <s v="Ikea Corner Shelving, Metal"/>
    <n v="490.08000000000004"/>
    <n v="1"/>
    <n v="4"/>
    <n v="1"/>
    <n v="0"/>
    <n v="19.559999999999999"/>
    <n v="1"/>
    <n v="53.6"/>
    <n v="1"/>
    <s v="Low"/>
    <n v="1"/>
  </r>
  <r>
    <s v="CA-2015-BO11350140-42128"/>
    <d v="2015-05-04T00:00:00"/>
    <d v="2015-05-09T00:00:00"/>
    <s v="Standard Class"/>
    <s v="Corporate"/>
    <n v="2"/>
    <s v="Philadelphia"/>
    <s v="Pennsylvania"/>
    <s v="United States"/>
    <s v="Philadelphia,Pennsylvania,United States"/>
    <s v="Eastern US"/>
    <s v="USCA"/>
    <x v="2"/>
    <x v="3"/>
    <s v="Bevis 36 x 72 Conference Tables"/>
    <n v="373.46999999999991"/>
    <n v="1"/>
    <n v="5"/>
    <n v="1"/>
    <n v="0.4"/>
    <n v="-112.041"/>
    <n v="3"/>
    <n v="29.59"/>
    <n v="1"/>
    <s v="Medium"/>
    <n v="2"/>
  </r>
  <r>
    <s v="HR-2015-LH715530-42238"/>
    <d v="2015-08-22T00:00:00"/>
    <d v="2015-08-26T00:00:00"/>
    <s v="Standard Class"/>
    <s v="Consumer"/>
    <n v="1"/>
    <s v="Samobor"/>
    <s v="Zagrebacka"/>
    <s v="Croatia"/>
    <s v="Samobor,Zagrebacka,Croatia"/>
    <s v="Southern Europe"/>
    <s v="Europe"/>
    <x v="2"/>
    <x v="4"/>
    <s v="Bush Classic Bookcase, Traditional"/>
    <n v="825.36"/>
    <n v="1"/>
    <n v="2"/>
    <n v="1"/>
    <n v="0"/>
    <n v="338.34000000000003"/>
    <n v="1"/>
    <n v="53.55"/>
    <n v="1"/>
    <s v="Medium"/>
    <n v="2"/>
  </r>
  <r>
    <s v="IN-2015-DH1367558-42202"/>
    <d v="2015-07-17T00:00:00"/>
    <d v="2015-07-20T00:00:00"/>
    <s v="Second Class"/>
    <s v="Home Office"/>
    <n v="3"/>
    <s v="Nagercoil"/>
    <s v="Tamil Nadu"/>
    <s v="India"/>
    <s v="Nagercoil,Tamil Nadu,India"/>
    <s v="Southern Asia"/>
    <s v="Asia Pacific"/>
    <x v="1"/>
    <x v="10"/>
    <s v="Enermax Memory Card, Erganomic"/>
    <n v="448.7999999999999"/>
    <n v="1"/>
    <n v="4"/>
    <n v="1"/>
    <n v="0"/>
    <n v="188.39999999999998"/>
    <n v="1"/>
    <n v="53.54"/>
    <n v="1"/>
    <s v="High"/>
    <n v="3"/>
  </r>
  <r>
    <s v="CA-2015-BO11350140-42038"/>
    <d v="2015-02-03T00:00:00"/>
    <d v="2015-02-08T00:00:00"/>
    <s v="Standard Class"/>
    <s v="Corporate"/>
    <n v="2"/>
    <s v="San Diego"/>
    <s v="California"/>
    <s v="United States"/>
    <s v="San Diego,California,United States"/>
    <s v="Western US"/>
    <s v="USCA"/>
    <x v="2"/>
    <x v="11"/>
    <s v="Eldon Antistatic Chair Mats for Low to Medium Pile Carpets"/>
    <n v="210.58"/>
    <n v="1"/>
    <n v="2"/>
    <n v="1"/>
    <n v="0"/>
    <n v="12.634799999999984"/>
    <n v="1"/>
    <n v="18.46"/>
    <n v="1"/>
    <s v="Medium"/>
    <n v="2"/>
  </r>
  <r>
    <s v="ES-2015-TT2107045-42012"/>
    <d v="2015-01-08T00:00:00"/>
    <d v="2015-01-14T00:00:00"/>
    <s v="Standard Class"/>
    <s v="Consumer"/>
    <n v="1"/>
    <s v="Tourcoing"/>
    <s v="Nord-Pas-de-Calais-Picardie"/>
    <s v="France"/>
    <s v="Tourcoing,Nord-Pas-de-Calais-Picardie,France"/>
    <s v="Western Europe"/>
    <s v="Europe"/>
    <x v="1"/>
    <x v="6"/>
    <s v="Panasonic Phone, White"/>
    <n v="495.33750000000003"/>
    <n v="1"/>
    <n v="7"/>
    <n v="1"/>
    <n v="0.15"/>
    <n v="-35.122499999999988"/>
    <n v="3"/>
    <n v="53.45"/>
    <n v="1"/>
    <s v="Low"/>
    <n v="1"/>
  </r>
  <r>
    <s v="ES-2015-AC1045048-42364"/>
    <d v="2015-12-26T00:00:00"/>
    <d v="2015-12-30T00:00:00"/>
    <s v="Standard Class"/>
    <s v="Consumer"/>
    <n v="1"/>
    <s v="Duisburg"/>
    <s v="North Rhine-Westphalia"/>
    <s v="Germany"/>
    <s v="Duisburg,North Rhine-Westphalia,Germany"/>
    <s v="Western Europe"/>
    <s v="Europe"/>
    <x v="1"/>
    <x v="10"/>
    <s v="Logitech Router, USB"/>
    <n v="990.12000000000012"/>
    <n v="1"/>
    <n v="4"/>
    <n v="1"/>
    <n v="0"/>
    <n v="118.80000000000001"/>
    <n v="1"/>
    <n v="53.42"/>
    <n v="1"/>
    <s v="Medium"/>
    <n v="2"/>
  </r>
  <r>
    <s v="IT-2015-KD1661564-42069"/>
    <d v="2015-03-06T00:00:00"/>
    <d v="2015-03-08T00:00:00"/>
    <s v="First Class"/>
    <s v="Corporate"/>
    <n v="2"/>
    <s v="Palermo"/>
    <s v="Sicily"/>
    <s v="Italy"/>
    <s v="Palermo,Sicily,Italy"/>
    <s v="Southern Europe"/>
    <s v="Europe"/>
    <x v="1"/>
    <x v="6"/>
    <s v="Panasonic Calculator, White"/>
    <n v="262.92599999999999"/>
    <n v="1"/>
    <n v="9"/>
    <n v="2"/>
    <n v="0.4"/>
    <n v="-30.834000000000003"/>
    <n v="3"/>
    <n v="53.42"/>
    <n v="1"/>
    <s v="Critical"/>
    <n v="4"/>
  </r>
  <r>
    <s v="CA-2015-BO11350140-42232"/>
    <d v="2015-08-16T00:00:00"/>
    <d v="2015-08-20T00:00:00"/>
    <s v="Standard Class"/>
    <s v="Corporate"/>
    <n v="2"/>
    <s v="Roseville"/>
    <s v="Minnesota"/>
    <s v="United States"/>
    <s v="Roseville,Minnesota,United States"/>
    <s v="Central US"/>
    <s v="USCA"/>
    <x v="0"/>
    <x v="14"/>
    <s v="Avery 495"/>
    <n v="50.4"/>
    <n v="1"/>
    <n v="8"/>
    <n v="1"/>
    <n v="0"/>
    <n v="23.183999999999997"/>
    <n v="1"/>
    <n v="6.07"/>
    <n v="1"/>
    <s v="High"/>
    <n v="3"/>
  </r>
  <r>
    <s v="SA-2015-DB3555110-42328"/>
    <d v="2015-11-20T00:00:00"/>
    <d v="2015-11-24T00:00:00"/>
    <s v="Standard Class"/>
    <s v="Corporate"/>
    <n v="2"/>
    <s v="Jeddah"/>
    <s v="Makkah"/>
    <s v="Saudi Arabia"/>
    <s v="Jeddah,Makkah,Saudi Arabia"/>
    <s v="Western Asia"/>
    <s v="Asia Pacific"/>
    <x v="2"/>
    <x v="4"/>
    <s v="Dania Classic Bookcase, Metal"/>
    <n v="820.44"/>
    <n v="1"/>
    <n v="2"/>
    <n v="1"/>
    <n v="0"/>
    <n v="270.71999999999997"/>
    <n v="1"/>
    <n v="53.36"/>
    <n v="1"/>
    <s v="Medium"/>
    <n v="2"/>
  </r>
  <r>
    <s v="IN-2015-MR175457-42244"/>
    <d v="2015-08-28T00:00:00"/>
    <d v="2015-09-02T00:00:00"/>
    <s v="Second Class"/>
    <s v="Home Office"/>
    <n v="3"/>
    <s v="Griffith"/>
    <s v="New South Wales"/>
    <s v="Australia"/>
    <s v="Griffith,New South Wales,Australia"/>
    <s v="Oceania"/>
    <s v="Asia Pacific"/>
    <x v="1"/>
    <x v="1"/>
    <s v="Hewlett Copy Machine, Color"/>
    <n v="707.04900000000009"/>
    <n v="1"/>
    <n v="3"/>
    <n v="1"/>
    <n v="0.1"/>
    <n v="78.488999999999976"/>
    <n v="1"/>
    <n v="53.32"/>
    <n v="1"/>
    <s v="High"/>
    <n v="3"/>
  </r>
  <r>
    <s v="MX-2015-Dp1324031-42080"/>
    <d v="2015-03-17T00:00:00"/>
    <d v="2015-03-22T00:00:00"/>
    <s v="Second Class"/>
    <s v="Home Office"/>
    <n v="3"/>
    <s v="Contramaestre"/>
    <s v="Santiago de Cuba"/>
    <s v="Cuba"/>
    <s v="Contramaestre,Santiago de Cuba,Cuba"/>
    <s v="Caribbean"/>
    <s v="LATAM"/>
    <x v="1"/>
    <x v="2"/>
    <s v="Motorola Signal Booster, Cordless"/>
    <n v="486.60000000000008"/>
    <n v="1"/>
    <n v="5"/>
    <n v="1"/>
    <n v="0"/>
    <n v="209.2"/>
    <n v="1"/>
    <n v="53.290999999999997"/>
    <n v="1"/>
    <s v="Medium"/>
    <n v="2"/>
  </r>
  <r>
    <s v="ES-2015-AA1031545-42356"/>
    <d v="2015-12-18T00:00:00"/>
    <d v="2015-12-23T00:00:00"/>
    <s v="Standard Class"/>
    <s v="Consumer"/>
    <n v="1"/>
    <s v="Paris"/>
    <s v="Ile-de-France"/>
    <s v="France"/>
    <s v="Paris,Ile-de-France,France"/>
    <s v="Western Europe"/>
    <s v="Europe"/>
    <x v="1"/>
    <x v="2"/>
    <s v="Motorola Signal Booster, Full Size"/>
    <n v="368.27100000000002"/>
    <n v="1"/>
    <n v="3"/>
    <n v="1"/>
    <n v="0.15"/>
    <n v="4.311000000000007"/>
    <n v="1"/>
    <n v="53.29"/>
    <n v="1"/>
    <s v="High"/>
    <n v="3"/>
  </r>
  <r>
    <s v="UP-2015-KT6465137-42185"/>
    <d v="2015-06-30T00:00:00"/>
    <d v="2015-07-04T00:00:00"/>
    <s v="Standard Class"/>
    <s v="Consumer"/>
    <n v="1"/>
    <s v="Mykolayiv"/>
    <s v="Mykolayiv"/>
    <s v="Ukraine"/>
    <s v="Mykolayiv,Mykolayiv,Ukraine"/>
    <s v="Eastern Europe"/>
    <s v="Europe"/>
    <x v="0"/>
    <x v="12"/>
    <s v="Rogers Lockers, Wire Frame"/>
    <n v="421.38"/>
    <n v="1"/>
    <n v="2"/>
    <n v="1"/>
    <n v="0"/>
    <n v="105.30000000000001"/>
    <n v="1"/>
    <n v="53.24"/>
    <n v="1"/>
    <s v="High"/>
    <n v="3"/>
  </r>
  <r>
    <s v="ES-2015-MK1816048-42315"/>
    <d v="2015-11-07T00:00:00"/>
    <d v="2015-11-13T00:00:00"/>
    <s v="Standard Class"/>
    <s v="Consumer"/>
    <n v="1"/>
    <s v="Paderborn"/>
    <s v="North Rhine-Westphalia"/>
    <s v="Germany"/>
    <s v="Paderborn,North Rhine-Westphalia,Germany"/>
    <s v="Western Europe"/>
    <s v="Europe"/>
    <x v="0"/>
    <x v="12"/>
    <s v="Tenex Lockers, Blue"/>
    <n v="551.20499999999993"/>
    <n v="1"/>
    <n v="3"/>
    <n v="1"/>
    <n v="0.1"/>
    <n v="97.965000000000032"/>
    <n v="1"/>
    <n v="53.2"/>
    <n v="1"/>
    <s v="Medium"/>
    <n v="2"/>
  </r>
  <r>
    <s v="ES-2015-TM2149045-42136"/>
    <d v="2015-05-12T00:00:00"/>
    <d v="2015-05-15T00:00:00"/>
    <s v="First Class"/>
    <s v="Consumer"/>
    <n v="1"/>
    <s v="Paris"/>
    <s v="Ile-de-France"/>
    <s v="France"/>
    <s v="Paris,Ile-de-France,France"/>
    <s v="Western Europe"/>
    <s v="Europe"/>
    <x v="0"/>
    <x v="0"/>
    <s v="Hoover Stove, Black"/>
    <n v="1533.3300000000002"/>
    <n v="2"/>
    <n v="3"/>
    <n v="1"/>
    <n v="0.1"/>
    <n v="-34.110000000000042"/>
    <n v="3"/>
    <n v="53.2"/>
    <n v="1"/>
    <s v="Medium"/>
    <n v="2"/>
  </r>
  <r>
    <s v="ES-2015-JG15805139-42369"/>
    <d v="2015-12-31T00:00:00"/>
    <d v="2016-01-05T00:00:00"/>
    <s v="Standard Class"/>
    <s v="Corporate"/>
    <n v="2"/>
    <s v="Maidenhead"/>
    <s v="England"/>
    <s v="United Kingdom"/>
    <s v="Maidenhead,England,United Kingdom"/>
    <s v="Northern Europe"/>
    <s v="Europe"/>
    <x v="1"/>
    <x v="2"/>
    <s v="Motorola Audio Dock, VoIP"/>
    <n v="867.30000000000007"/>
    <n v="1"/>
    <n v="5"/>
    <n v="1"/>
    <n v="0"/>
    <n v="251.4"/>
    <n v="1"/>
    <n v="53.16"/>
    <n v="1"/>
    <s v="Medium"/>
    <n v="2"/>
  </r>
  <r>
    <s v="MX-2015-CS1235551-42170"/>
    <d v="2015-06-15T00:00:00"/>
    <d v="2015-06-22T00:00:00"/>
    <s v="Standard Class"/>
    <s v="Consumer"/>
    <n v="1"/>
    <s v="Villa Nueva"/>
    <s v="Guatemala"/>
    <s v="Guatemala"/>
    <s v="Villa Nueva,Guatemala,Guatemala"/>
    <s v="Central America"/>
    <s v="LATAM"/>
    <x v="0"/>
    <x v="12"/>
    <s v="Rogers Lockers, Single Width"/>
    <n v="423.3"/>
    <n v="1"/>
    <n v="3"/>
    <n v="1"/>
    <n v="0"/>
    <n v="25.38"/>
    <n v="1"/>
    <n v="53.152999999999999"/>
    <n v="1"/>
    <s v="Low"/>
    <n v="1"/>
  </r>
  <r>
    <s v="ID-2015-AB1001559-42178"/>
    <d v="2015-06-23T00:00:00"/>
    <d v="2015-06-27T00:00:00"/>
    <s v="Second Class"/>
    <s v="Consumer"/>
    <n v="1"/>
    <s v="Palembang"/>
    <s v="Sumatera Selatan"/>
    <s v="Indonesia"/>
    <s v="Palembang,Sumatera Selatan,Indonesia"/>
    <s v="Southeastern Asia"/>
    <s v="Asia Pacific"/>
    <x v="2"/>
    <x v="11"/>
    <s v="Deflect-O Door Stop, Erganomic"/>
    <n v="372.91320000000007"/>
    <n v="1"/>
    <n v="12"/>
    <n v="2"/>
    <n v="0.27"/>
    <n v="101.83319999999995"/>
    <n v="1"/>
    <n v="53.07"/>
    <n v="1"/>
    <s v="Medium"/>
    <n v="2"/>
  </r>
  <r>
    <s v="IN-2015-PO188507-42062"/>
    <d v="2015-02-27T00:00:00"/>
    <d v="2015-03-03T00:00:00"/>
    <s v="Standard Class"/>
    <s v="Consumer"/>
    <n v="1"/>
    <s v="Wagga Wagga"/>
    <s v="New South Wales"/>
    <s v="Australia"/>
    <s v="Wagga Wagga,New South Wales,Australia"/>
    <s v="Oceania"/>
    <s v="Asia Pacific"/>
    <x v="1"/>
    <x v="1"/>
    <s v="Canon Personal Copier, Laser"/>
    <n v="385.39800000000002"/>
    <n v="1"/>
    <n v="3"/>
    <n v="1"/>
    <n v="0.1"/>
    <n v="68.507999999999996"/>
    <n v="1"/>
    <n v="53.04"/>
    <n v="1"/>
    <s v="High"/>
    <n v="3"/>
  </r>
  <r>
    <s v="MX-2015-NF1859518-42293"/>
    <d v="2015-10-16T00:00:00"/>
    <d v="2015-10-21T00:00:00"/>
    <s v="Standard Class"/>
    <s v="Home Office"/>
    <n v="3"/>
    <s v="Sapucaia do Sul"/>
    <s v="Rio Grande do Sul"/>
    <s v="Brazil"/>
    <s v="Sapucaia do Sul,Rio Grande do Sul,Brazil"/>
    <s v="South America"/>
    <s v="LATAM"/>
    <x v="1"/>
    <x v="1"/>
    <s v="Hewlett Fax Machine, High-Speed"/>
    <n v="634.96752000000015"/>
    <n v="1"/>
    <n v="3"/>
    <n v="1"/>
    <n v="2E-3"/>
    <n v="-1.2724800000000001"/>
    <n v="3"/>
    <n v="53.037999999999997"/>
    <n v="1"/>
    <s v="Medium"/>
    <n v="2"/>
  </r>
  <r>
    <s v="ID-2015-VT21700118-42148"/>
    <d v="2015-05-24T00:00:00"/>
    <d v="2015-05-29T00:00:00"/>
    <s v="Standard Class"/>
    <s v="Home Office"/>
    <n v="3"/>
    <s v="Seoul"/>
    <s v="Seoul"/>
    <s v="South Korea"/>
    <s v="Seoul,Seoul,South Korea"/>
    <s v="Eastern Asia"/>
    <s v="Asia Pacific"/>
    <x v="2"/>
    <x v="5"/>
    <s v="Harbour Creations Swivel Stool, Red"/>
    <n v="576.38400000000001"/>
    <n v="1"/>
    <n v="4"/>
    <n v="1"/>
    <n v="0.2"/>
    <n v="-122.49600000000001"/>
    <n v="3"/>
    <n v="53.03"/>
    <n v="1"/>
    <s v="Medium"/>
    <n v="2"/>
  </r>
  <r>
    <s v="IN-2015-PN1877558-42228"/>
    <d v="2015-08-12T00:00:00"/>
    <d v="2015-08-17T00:00:00"/>
    <s v="Standard Class"/>
    <s v="Home Office"/>
    <n v="3"/>
    <s v="Visakhapatnam"/>
    <s v="Andhra Pradesh"/>
    <s v="India"/>
    <s v="Visakhapatnam,Andhra Pradesh,India"/>
    <s v="Southern Asia"/>
    <s v="Asia Pacific"/>
    <x v="1"/>
    <x v="2"/>
    <s v="Motorola Signal Booster, Full Size"/>
    <n v="288.84000000000003"/>
    <n v="1"/>
    <n v="2"/>
    <n v="1"/>
    <n v="0"/>
    <n v="37.5"/>
    <n v="1"/>
    <n v="53.02"/>
    <n v="1"/>
    <s v="High"/>
    <n v="3"/>
  </r>
  <r>
    <s v="IN-2015-RD1972027-42144"/>
    <d v="2015-05-20T00:00:00"/>
    <d v="2015-05-25T00:00:00"/>
    <s v="Standard Class"/>
    <s v="Consumer"/>
    <n v="1"/>
    <s v="Tianjin"/>
    <s v="Tianjin"/>
    <s v="China"/>
    <s v="Tianjin,Tianjin,China"/>
    <s v="Eastern Asia"/>
    <s v="Asia Pacific"/>
    <x v="1"/>
    <x v="2"/>
    <s v="Samsung Audio Dock, Full Size"/>
    <n v="840.6"/>
    <n v="1"/>
    <n v="5"/>
    <n v="1"/>
    <n v="0"/>
    <n v="319.34999999999997"/>
    <n v="1"/>
    <n v="53"/>
    <n v="1"/>
    <s v="Medium"/>
    <n v="2"/>
  </r>
  <r>
    <s v="IT-2015-DL1286591-42231"/>
    <d v="2015-08-15T00:00:00"/>
    <d v="2015-08-16T00:00:00"/>
    <s v="First Class"/>
    <s v="Consumer"/>
    <n v="1"/>
    <s v="Rotterdam"/>
    <s v="South Holland"/>
    <s v="Netherlands"/>
    <s v="Rotterdam,South Holland,Netherlands"/>
    <s v="Western Europe"/>
    <s v="Europe"/>
    <x v="1"/>
    <x v="6"/>
    <s v="Okidata Inkjet, Durable"/>
    <n v="468.7650000000001"/>
    <n v="1"/>
    <n v="3"/>
    <n v="1"/>
    <n v="0.5"/>
    <n v="-459.40500000000009"/>
    <n v="3"/>
    <n v="52.95"/>
    <n v="1"/>
    <s v="Medium"/>
    <n v="2"/>
  </r>
  <r>
    <s v="IN-2015-DK1289559-42284"/>
    <d v="2015-10-07T00:00:00"/>
    <d v="2015-10-10T00:00:00"/>
    <s v="First Class"/>
    <s v="Consumer"/>
    <n v="1"/>
    <s v="Jambi"/>
    <s v="Jambi"/>
    <s v="Indonesia"/>
    <s v="Jambi,Jambi,Indonesia"/>
    <s v="Southeastern Asia"/>
    <s v="Asia Pacific"/>
    <x v="0"/>
    <x v="0"/>
    <s v="Breville Coffee Grinder, Red"/>
    <n v="256.71899999999999"/>
    <n v="1"/>
    <n v="5"/>
    <n v="1"/>
    <n v="0.17"/>
    <n v="46.268999999999991"/>
    <n v="1"/>
    <n v="52.89"/>
    <n v="1"/>
    <s v="High"/>
    <n v="3"/>
  </r>
  <r>
    <s v="US-2015-JS1603055-42064"/>
    <d v="2015-03-01T00:00:00"/>
    <d v="2015-03-03T00:00:00"/>
    <s v="Second Class"/>
    <s v="Consumer"/>
    <n v="1"/>
    <s v="Tegucigalpa"/>
    <s v="Francisco Morazán"/>
    <s v="Honduras"/>
    <s v="Tegucigalpa,Francisco Morazán,Honduras"/>
    <s v="Central America"/>
    <s v="LATAM"/>
    <x v="1"/>
    <x v="1"/>
    <s v="Canon Fax Machine, Color"/>
    <n v="382.51668000000001"/>
    <n v="1"/>
    <n v="3"/>
    <n v="1"/>
    <n v="0.40200000000000002"/>
    <n v="-257.14332000000002"/>
    <n v="3"/>
    <n v="52.884"/>
    <n v="1"/>
    <s v="High"/>
    <n v="3"/>
  </r>
  <r>
    <s v="ES-2015-MD17860120-42108"/>
    <d v="2015-04-14T00:00:00"/>
    <d v="2015-04-20T00:00:00"/>
    <s v="Standard Class"/>
    <s v="Corporate"/>
    <n v="2"/>
    <s v="Las Rozas de Madrid"/>
    <s v="Madrid"/>
    <s v="Spain"/>
    <s v="Las Rozas de Madrid,Madrid,Spain"/>
    <s v="Southern Europe"/>
    <s v="Europe"/>
    <x v="0"/>
    <x v="12"/>
    <s v="Fellowes Trays, Single Width"/>
    <n v="465.10200000000003"/>
    <n v="1"/>
    <n v="9"/>
    <n v="2"/>
    <n v="0.1"/>
    <n v="206.71199999999999"/>
    <n v="1"/>
    <n v="52.88"/>
    <n v="1"/>
    <s v="Medium"/>
    <n v="2"/>
  </r>
  <r>
    <s v="MX-2015-RE1940518-42144"/>
    <d v="2015-05-20T00:00:00"/>
    <d v="2015-05-22T00:00:00"/>
    <s v="Second Class"/>
    <s v="Consumer"/>
    <n v="1"/>
    <s v="Paulista"/>
    <s v="Pernambuco"/>
    <s v="Brazil"/>
    <s v="Paulista,Pernambuco,Brazil"/>
    <s v="South America"/>
    <s v="LATAM"/>
    <x v="1"/>
    <x v="1"/>
    <s v="Canon Fax and Copier, High-Speed"/>
    <n v="378.32183999999995"/>
    <n v="1"/>
    <n v="3"/>
    <n v="1"/>
    <n v="2E-3"/>
    <n v="165.98183999999998"/>
    <n v="1"/>
    <n v="52.845000000000006"/>
    <n v="1"/>
    <s v="High"/>
    <n v="3"/>
  </r>
  <r>
    <s v="US-2015-TH2111555-42326"/>
    <d v="2015-11-18T00:00:00"/>
    <d v="2015-11-20T00:00:00"/>
    <s v="Second Class"/>
    <s v="Corporate"/>
    <n v="2"/>
    <s v="Tegucigalpa"/>
    <s v="Francisco Morazán"/>
    <s v="Honduras"/>
    <s v="Tegucigalpa,Francisco Morazán,Honduras"/>
    <s v="Central America"/>
    <s v="LATAM"/>
    <x v="1"/>
    <x v="2"/>
    <s v="Cisco Smart Phone, Cordless"/>
    <n v="260.59199999999998"/>
    <n v="1"/>
    <n v="1"/>
    <n v="1"/>
    <n v="0.4"/>
    <n v="-160.708"/>
    <n v="3"/>
    <n v="52.830999999999996"/>
    <n v="1"/>
    <s v="High"/>
    <n v="3"/>
  </r>
  <r>
    <s v="MX-2015-DR1294039-42321"/>
    <d v="2015-11-13T00:00:00"/>
    <d v="2015-11-17T00:00:00"/>
    <s v="Standard Class"/>
    <s v="Home Office"/>
    <n v="3"/>
    <s v="Sonsonate"/>
    <s v="Sonsonate"/>
    <s v="El Salvador"/>
    <s v="Sonsonate,Sonsonate,El Salvador"/>
    <s v="Central America"/>
    <s v="LATAM"/>
    <x v="1"/>
    <x v="1"/>
    <s v="Sharp Ink, Digital"/>
    <n v="412.67299999999994"/>
    <n v="1"/>
    <n v="5"/>
    <n v="1"/>
    <n v="2E-3"/>
    <n v="56.972999999999999"/>
    <n v="1"/>
    <n v="52.828999999999994"/>
    <n v="1"/>
    <s v="High"/>
    <n v="3"/>
  </r>
  <r>
    <s v="US-2015-PJ1901582-42280"/>
    <d v="2015-10-03T00:00:00"/>
    <d v="2015-10-07T00:00:00"/>
    <s v="Standard Class"/>
    <s v="Consumer"/>
    <n v="1"/>
    <s v="Tepic"/>
    <s v="Nayarit"/>
    <s v="Mexico"/>
    <s v="Tepic,Nayarit,Mexico"/>
    <s v="Central America"/>
    <s v="LATAM"/>
    <x v="2"/>
    <x v="5"/>
    <s v="SAFCO Swivel Stool, Red"/>
    <n v="358.27199999999999"/>
    <n v="1"/>
    <n v="4"/>
    <n v="1"/>
    <n v="0.2"/>
    <n v="-71.727999999999994"/>
    <n v="3"/>
    <n v="52.801000000000002"/>
    <n v="1"/>
    <s v="High"/>
    <n v="3"/>
  </r>
  <r>
    <s v="CA-2015-BS11380140-42325"/>
    <d v="2015-11-17T00:00:00"/>
    <d v="2015-11-22T00:00:00"/>
    <s v="Standard Class"/>
    <s v="Corporate"/>
    <n v="2"/>
    <s v="Bowling Green"/>
    <s v="Ohio"/>
    <s v="United States"/>
    <s v="Bowling Green,Ohio,United States"/>
    <s v="Eastern US"/>
    <s v="USCA"/>
    <x v="1"/>
    <x v="1"/>
    <s v="Hewlett Packard 610 Color Digital Copier / Printer"/>
    <n v="899.98199999999997"/>
    <n v="1"/>
    <n v="3"/>
    <n v="1"/>
    <n v="0.4"/>
    <n v="74.998499999999922"/>
    <n v="1"/>
    <n v="89.3"/>
    <n v="1"/>
    <s v="Medium"/>
    <n v="2"/>
  </r>
  <r>
    <s v="US-2015-BS11380140-42341"/>
    <d v="2015-12-03T00:00:00"/>
    <d v="2015-12-07T00:00:00"/>
    <s v="Standard Class"/>
    <s v="Corporate"/>
    <n v="2"/>
    <s v="Denver"/>
    <s v="Colorado"/>
    <s v="United States"/>
    <s v="Denver,Colorado,United States"/>
    <s v="Western US"/>
    <s v="USCA"/>
    <x v="2"/>
    <x v="5"/>
    <s v="Hon GuestStacker Chair"/>
    <n v="906.68000000000006"/>
    <n v="1"/>
    <n v="5"/>
    <n v="1"/>
    <n v="0.2"/>
    <n v="68.001000000000033"/>
    <n v="1"/>
    <n v="74.5"/>
    <n v="1"/>
    <s v="Medium"/>
    <n v="2"/>
  </r>
  <r>
    <s v="ES-2015-BC11125139-42328"/>
    <d v="2015-11-20T00:00:00"/>
    <d v="2015-11-24T00:00:00"/>
    <s v="Standard Class"/>
    <s v="Home Office"/>
    <n v="3"/>
    <s v="Coventry"/>
    <s v="England"/>
    <s v="United Kingdom"/>
    <s v="Coventry,England,United Kingdom"/>
    <s v="Northern Europe"/>
    <s v="Europe"/>
    <x v="1"/>
    <x v="2"/>
    <s v="Nokia Audio Dock, Cordless"/>
    <n v="508.77"/>
    <n v="1"/>
    <n v="3"/>
    <n v="1"/>
    <n v="0"/>
    <n v="101.70000000000002"/>
    <n v="1"/>
    <n v="52.72"/>
    <n v="1"/>
    <s v="Medium"/>
    <n v="2"/>
  </r>
  <r>
    <s v="CA-2015-BS11380140-42076"/>
    <d v="2015-03-13T00:00:00"/>
    <d v="2015-03-18T00:00:00"/>
    <s v="Standard Class"/>
    <s v="Corporate"/>
    <n v="2"/>
    <s v="San Francisco"/>
    <s v="California"/>
    <s v="United States"/>
    <s v="San Francisco,California,United States"/>
    <s v="Western US"/>
    <s v="USCA"/>
    <x v="0"/>
    <x v="12"/>
    <s v="Carina Double Wide Media Storage Towers in Natural &amp; Black"/>
    <n v="242.94"/>
    <n v="1"/>
    <n v="3"/>
    <n v="1"/>
    <n v="0"/>
    <n v="9.7175999999999902"/>
    <n v="1"/>
    <n v="39.81"/>
    <n v="1"/>
    <s v="High"/>
    <n v="3"/>
  </r>
  <r>
    <s v="UP-2015-LD6855137-42215"/>
    <d v="2015-07-30T00:00:00"/>
    <d v="2015-08-01T00:00:00"/>
    <s v="Second Class"/>
    <s v="Corporate"/>
    <n v="2"/>
    <s v="Kharkiv"/>
    <s v="Kharkiv"/>
    <s v="Ukraine"/>
    <s v="Kharkiv,Kharkiv,Ukraine"/>
    <s v="Eastern Europe"/>
    <s v="Europe"/>
    <x v="2"/>
    <x v="5"/>
    <s v="Office Star Swivel Stool, Adjustable"/>
    <n v="705.72000000000014"/>
    <n v="1"/>
    <n v="4"/>
    <n v="1"/>
    <n v="0"/>
    <n v="70.56"/>
    <n v="1"/>
    <n v="52.67"/>
    <n v="1"/>
    <s v="High"/>
    <n v="3"/>
  </r>
  <r>
    <s v="RS-2015-DK3090108-42202"/>
    <d v="2015-07-17T00:00:00"/>
    <d v="2015-07-19T00:00:00"/>
    <s v="First Class"/>
    <s v="Consumer"/>
    <n v="1"/>
    <s v="Ufa"/>
    <s v="Bashkortostan"/>
    <s v="Russia"/>
    <s v="Ufa,Bashkortostan,Russia"/>
    <s v="Eastern Europe"/>
    <s v="Europe"/>
    <x v="0"/>
    <x v="7"/>
    <s v="Sanford Canvas, Fluorescent"/>
    <n v="207.12"/>
    <n v="1"/>
    <n v="4"/>
    <n v="1"/>
    <n v="0"/>
    <n v="76.56"/>
    <n v="1"/>
    <n v="52.61"/>
    <n v="1"/>
    <s v="Critical"/>
    <n v="4"/>
  </r>
  <r>
    <s v="MX-2015-JH1591018-42166"/>
    <d v="2015-06-11T00:00:00"/>
    <d v="2015-06-15T00:00:00"/>
    <s v="Standard Class"/>
    <s v="Consumer"/>
    <n v="1"/>
    <s v="Joinville"/>
    <s v="Santa Catarina"/>
    <s v="Brazil"/>
    <s v="Joinville,Santa Catarina,Brazil"/>
    <s v="South America"/>
    <s v="LATAM"/>
    <x v="2"/>
    <x v="5"/>
    <s v="Harbour Creations Executive Leather Armchair, Adjustable"/>
    <n v="942.3599999999999"/>
    <n v="1"/>
    <n v="3"/>
    <n v="1"/>
    <n v="0"/>
    <n v="292.08000000000004"/>
    <n v="1"/>
    <n v="52.58"/>
    <n v="1"/>
    <s v="Medium"/>
    <n v="2"/>
  </r>
  <r>
    <s v="ES-2015-Dp1324064-42279"/>
    <d v="2015-10-02T00:00:00"/>
    <d v="2015-10-06T00:00:00"/>
    <s v="Standard Class"/>
    <s v="Home Office"/>
    <n v="3"/>
    <s v="Rome"/>
    <s v="Lazio"/>
    <s v="Italy"/>
    <s v="Rome,Lazio,Italy"/>
    <s v="Southern Europe"/>
    <s v="Europe"/>
    <x v="1"/>
    <x v="1"/>
    <s v="Brother Fax and Copier, Laser"/>
    <n v="574.47"/>
    <n v="1"/>
    <n v="3"/>
    <n v="1"/>
    <n v="0"/>
    <n v="143.54999999999998"/>
    <n v="1"/>
    <n v="52.57"/>
    <n v="1"/>
    <s v="Medium"/>
    <n v="2"/>
  </r>
  <r>
    <s v="MX-2015-RF1934582-42305"/>
    <d v="2015-10-28T00:00:00"/>
    <d v="2015-11-02T00:00:00"/>
    <s v="Standard Class"/>
    <s v="Corporate"/>
    <n v="2"/>
    <s v="Cadereyta"/>
    <s v="Nuevo León"/>
    <s v="Mexico"/>
    <s v="Cadereyta,Nuevo León,Mexico"/>
    <s v="Central America"/>
    <s v="LATAM"/>
    <x v="0"/>
    <x v="0"/>
    <s v="Cuisinart Microwave, White"/>
    <n v="737.59999999999991"/>
    <n v="1"/>
    <n v="4"/>
    <n v="1"/>
    <n v="0"/>
    <n v="228.64000000000001"/>
    <n v="1"/>
    <n v="52.569000000000003"/>
    <n v="1"/>
    <s v="Medium"/>
    <n v="2"/>
  </r>
  <r>
    <s v="LI-2015-TH1123573-42050"/>
    <d v="2015-02-15T00:00:00"/>
    <d v="2015-02-19T00:00:00"/>
    <s v="Standard Class"/>
    <s v="Corporate"/>
    <n v="2"/>
    <s v="Monrovia"/>
    <s v="Montserrado"/>
    <s v="Liberia"/>
    <s v="Monrovia,Montserrado,Liberia"/>
    <s v="Western Africa"/>
    <s v="Africa"/>
    <x v="1"/>
    <x v="1"/>
    <s v="Hewlett Wireless Fax, Color"/>
    <n v="381.63"/>
    <n v="1"/>
    <n v="1"/>
    <n v="1"/>
    <n v="0"/>
    <n v="76.320000000000007"/>
    <n v="1"/>
    <n v="52.54"/>
    <n v="1"/>
    <s v="Medium"/>
    <n v="2"/>
  </r>
  <r>
    <s v="MX-2015-RD1948082-42306"/>
    <d v="2015-10-29T00:00:00"/>
    <d v="2015-11-04T00:00:00"/>
    <s v="Standard Class"/>
    <s v="Consumer"/>
    <n v="1"/>
    <s v="Tijuana"/>
    <s v="Baja California"/>
    <s v="Mexico"/>
    <s v="Tijuana,Baja California,Mexico"/>
    <s v="Central America"/>
    <s v="LATAM"/>
    <x v="1"/>
    <x v="1"/>
    <s v="Canon Copy Machine, High-Speed"/>
    <n v="866.06439999999998"/>
    <n v="1"/>
    <n v="5"/>
    <n v="1"/>
    <n v="2E-3"/>
    <n v="232.56439999999998"/>
    <n v="1"/>
    <n v="52.510000000000005"/>
    <n v="1"/>
    <s v="Medium"/>
    <n v="2"/>
  </r>
  <r>
    <s v="US-2015-AB1025536-42364"/>
    <d v="2015-12-26T00:00:00"/>
    <d v="2015-12-30T00:00:00"/>
    <s v="Second Class"/>
    <s v="Home Office"/>
    <n v="3"/>
    <s v="Santo Domingo"/>
    <s v="Santo Domingo"/>
    <s v="Dominican Republic"/>
    <s v="Santo Domingo,Santo Domingo,Dominican Republic"/>
    <s v="Caribbean"/>
    <s v="LATAM"/>
    <x v="2"/>
    <x v="5"/>
    <s v="Novimex Executive Leather Armchair, Black"/>
    <n v="732.71999999999991"/>
    <n v="1"/>
    <n v="3"/>
    <n v="1"/>
    <n v="0.2"/>
    <n v="174"/>
    <n v="1"/>
    <n v="52.486000000000004"/>
    <n v="1"/>
    <s v="Medium"/>
    <n v="2"/>
  </r>
  <r>
    <s v="ID-2015-TB2152088-42048"/>
    <d v="2015-02-13T00:00:00"/>
    <d v="2015-02-19T00:00:00"/>
    <s v="Standard Class"/>
    <s v="Consumer"/>
    <n v="1"/>
    <s v="Yangon"/>
    <s v="Yangon"/>
    <s v="Myanmar (Burma)"/>
    <s v="Yangon,Yangon,Myanmar (Burma)"/>
    <s v="Southeastern Asia"/>
    <s v="Asia Pacific"/>
    <x v="1"/>
    <x v="1"/>
    <s v="Brother Fax and Copier, Digital"/>
    <n v="722.47140000000002"/>
    <n v="1"/>
    <n v="6"/>
    <n v="1"/>
    <n v="0.37"/>
    <n v="68.711400000000026"/>
    <n v="1"/>
    <n v="52.47"/>
    <n v="1"/>
    <s v="Medium"/>
    <n v="2"/>
  </r>
  <r>
    <s v="GH-2015-SS1059049-42341"/>
    <d v="2015-12-03T00:00:00"/>
    <d v="2015-12-08T00:00:00"/>
    <s v="Standard Class"/>
    <s v="Consumer"/>
    <n v="1"/>
    <s v="Kumasi"/>
    <s v="Ashanti"/>
    <s v="Ghana"/>
    <s v="Kumasi,Ashanti,Ghana"/>
    <s v="Western Africa"/>
    <s v="Africa"/>
    <x v="1"/>
    <x v="6"/>
    <s v="Epson Phone, Wireless"/>
    <n v="647.76"/>
    <n v="1"/>
    <n v="8"/>
    <n v="1"/>
    <n v="0"/>
    <n v="291.36"/>
    <n v="1"/>
    <n v="52.46"/>
    <n v="1"/>
    <s v="High"/>
    <n v="3"/>
  </r>
  <r>
    <s v="IT-2015-HK1489048-42243"/>
    <d v="2015-08-27T00:00:00"/>
    <d v="2015-08-31T00:00:00"/>
    <s v="Standard Class"/>
    <s v="Corporate"/>
    <n v="2"/>
    <s v="Berlin"/>
    <s v="Berlin"/>
    <s v="Germany"/>
    <s v="Berlin,Berlin,Germany"/>
    <s v="Western Europe"/>
    <s v="Europe"/>
    <x v="1"/>
    <x v="10"/>
    <s v="Belkin Memory Card, Bluetooth"/>
    <n v="619.97399999999993"/>
    <n v="1"/>
    <n v="6"/>
    <n v="1"/>
    <n v="0.1"/>
    <n v="82.494"/>
    <n v="1"/>
    <n v="52.45"/>
    <n v="1"/>
    <s v="Medium"/>
    <n v="2"/>
  </r>
  <r>
    <s v="IN-2015-ON1871527-42181"/>
    <d v="2015-06-26T00:00:00"/>
    <d v="2015-06-28T00:00:00"/>
    <s v="Second Class"/>
    <s v="Corporate"/>
    <n v="2"/>
    <s v="Pingnan"/>
    <s v="Guangxi"/>
    <s v="China"/>
    <s v="Pingnan,Guangxi,China"/>
    <s v="Eastern Asia"/>
    <s v="Asia Pacific"/>
    <x v="1"/>
    <x v="2"/>
    <s v="Apple Audio Dock, Cordless"/>
    <n v="339.48"/>
    <n v="1"/>
    <n v="2"/>
    <n v="1"/>
    <n v="0"/>
    <n v="27.119999999999997"/>
    <n v="1"/>
    <n v="52.44"/>
    <n v="1"/>
    <s v="High"/>
    <n v="3"/>
  </r>
  <r>
    <s v="ES-2015-SL20155120-42150"/>
    <d v="2015-05-26T00:00:00"/>
    <d v="2015-06-01T00:00:00"/>
    <s v="Standard Class"/>
    <s v="Home Office"/>
    <n v="3"/>
    <s v="Madrid"/>
    <s v="Madrid"/>
    <s v="Spain"/>
    <s v="Madrid,Madrid,Spain"/>
    <s v="Southern Europe"/>
    <s v="Europe"/>
    <x v="2"/>
    <x v="5"/>
    <s v="Novimex Rocking Chair, Red"/>
    <n v="315.43199999999996"/>
    <n v="1"/>
    <n v="3"/>
    <n v="1"/>
    <n v="0.2"/>
    <n v="-7.9379999999999882"/>
    <n v="3"/>
    <n v="52.44"/>
    <n v="1"/>
    <s v="Low"/>
    <n v="1"/>
  </r>
  <r>
    <s v="IR-2015-NG835560-42266"/>
    <d v="2015-09-19T00:00:00"/>
    <d v="2015-09-23T00:00:00"/>
    <s v="Standard Class"/>
    <s v="Corporate"/>
    <n v="2"/>
    <s v="Bandar Abbas"/>
    <s v="Hormozgan"/>
    <s v="Iran"/>
    <s v="Bandar Abbas,Hormozgan,Iran"/>
    <s v="Southern Asia"/>
    <s v="Asia Pacific"/>
    <x v="2"/>
    <x v="4"/>
    <s v="Sauder Classic Bookcase, Mobile"/>
    <n v="438.51"/>
    <n v="1"/>
    <n v="1"/>
    <n v="1"/>
    <n v="0"/>
    <n v="197.31"/>
    <n v="1"/>
    <n v="52.31"/>
    <n v="1"/>
    <s v="High"/>
    <n v="3"/>
  </r>
  <r>
    <s v="ES-2015-BT1130548-42220"/>
    <d v="2015-08-04T00:00:00"/>
    <d v="2015-08-09T00:00:00"/>
    <s v="Standard Class"/>
    <s v="Home Office"/>
    <n v="3"/>
    <s v="Herten"/>
    <s v="North Rhine-Westphalia"/>
    <s v="Germany"/>
    <s v="Herten,North Rhine-Westphalia,Germany"/>
    <s v="Western Europe"/>
    <s v="Europe"/>
    <x v="1"/>
    <x v="2"/>
    <s v="Samsung Audio Dock, Cordless"/>
    <n v="848.40000000000009"/>
    <n v="1"/>
    <n v="5"/>
    <n v="1"/>
    <n v="0"/>
    <n v="152.69999999999999"/>
    <n v="1"/>
    <n v="52.3"/>
    <n v="1"/>
    <s v="Medium"/>
    <n v="2"/>
  </r>
  <r>
    <s v="ID-2015-LR170357-42315"/>
    <d v="2015-11-07T00:00:00"/>
    <d v="2015-11-13T00:00:00"/>
    <s v="Standard Class"/>
    <s v="Corporate"/>
    <n v="2"/>
    <s v="Perth"/>
    <s v="Western Australia"/>
    <s v="Australia"/>
    <s v="Perth,Western Australia,Australia"/>
    <s v="Oceania"/>
    <s v="Asia Pacific"/>
    <x v="1"/>
    <x v="1"/>
    <s v="Sharp Fax Machine, Color"/>
    <n v="534.76199999999994"/>
    <n v="1"/>
    <n v="2"/>
    <n v="1"/>
    <n v="0.1"/>
    <n v="-53.478000000000002"/>
    <n v="3"/>
    <n v="52.3"/>
    <n v="1"/>
    <s v="Low"/>
    <n v="1"/>
  </r>
  <r>
    <s v="CA-2015-BT11395140-42067"/>
    <d v="2015-03-04T00:00:00"/>
    <d v="2015-03-09T00:00:00"/>
    <s v="Standard Class"/>
    <s v="Corporate"/>
    <n v="2"/>
    <s v="Los Angeles"/>
    <s v="California"/>
    <s v="United States"/>
    <s v="Los Angeles,California,United States"/>
    <s v="Western US"/>
    <s v="USCA"/>
    <x v="2"/>
    <x v="3"/>
    <s v="Lesro Sheffield Collection Coffee Table, End Table, Center Table, Corner Table"/>
    <n v="399.67200000000003"/>
    <n v="1"/>
    <n v="7"/>
    <n v="1"/>
    <n v="0.2"/>
    <n v="-14.987700000000061"/>
    <n v="3"/>
    <n v="31.31"/>
    <n v="1"/>
    <s v="Medium"/>
    <n v="2"/>
  </r>
  <r>
    <s v="MX-2015-CM1181528-42054"/>
    <d v="2015-02-19T00:00:00"/>
    <d v="2015-02-21T00:00:00"/>
    <s v="Second Class"/>
    <s v="Corporate"/>
    <n v="2"/>
    <s v="Ibagué"/>
    <s v="Tolima"/>
    <s v="Colombia"/>
    <s v="Ibagué,Tolima,Colombia"/>
    <s v="South America"/>
    <s v="LATAM"/>
    <x v="0"/>
    <x v="13"/>
    <s v="Stiletto Trimmer, Steel"/>
    <n v="337.2"/>
    <n v="1"/>
    <n v="12"/>
    <n v="2"/>
    <n v="0"/>
    <n v="80.88000000000001"/>
    <n v="1"/>
    <n v="52.254999999999995"/>
    <n v="1"/>
    <s v="High"/>
    <n v="3"/>
  </r>
  <r>
    <s v="MX-2015-BG1174039-42251"/>
    <d v="2015-09-04T00:00:00"/>
    <d v="2015-09-07T00:00:00"/>
    <s v="First Class"/>
    <s v="Consumer"/>
    <n v="1"/>
    <s v="Delgado"/>
    <s v="San Salvador"/>
    <s v="El Salvador"/>
    <s v="Delgado,San Salvador,El Salvador"/>
    <s v="Central America"/>
    <s v="LATAM"/>
    <x v="2"/>
    <x v="4"/>
    <s v="Safco 3-Shelf Cabinet, Metal"/>
    <n v="224.4"/>
    <n v="1"/>
    <n v="2"/>
    <n v="1"/>
    <n v="0"/>
    <n v="17.919999999999998"/>
    <n v="1"/>
    <n v="52.250999999999998"/>
    <n v="1"/>
    <s v="High"/>
    <n v="3"/>
  </r>
  <r>
    <s v="US-2015-TS2108555-42101"/>
    <d v="2015-04-07T00:00:00"/>
    <d v="2015-04-09T00:00:00"/>
    <s v="First Class"/>
    <s v="Consumer"/>
    <n v="1"/>
    <s v="Tegucigalpa"/>
    <s v="Francisco Morazán"/>
    <s v="Honduras"/>
    <s v="Tegucigalpa,Francisco Morazán,Honduras"/>
    <s v="Central America"/>
    <s v="LATAM"/>
    <x v="2"/>
    <x v="5"/>
    <s v="SAFCO Executive Leather Armchair, Black"/>
    <n v="367.19999999999993"/>
    <n v="1"/>
    <n v="2"/>
    <n v="1"/>
    <n v="0.4"/>
    <n v="-36.719999999999935"/>
    <n v="3"/>
    <n v="52.239999999999995"/>
    <n v="1"/>
    <s v="High"/>
    <n v="3"/>
  </r>
  <r>
    <s v="IT-2015-RE1945064-42027"/>
    <d v="2015-01-23T00:00:00"/>
    <d v="2015-01-23T00:00:00"/>
    <s v="Same Day"/>
    <s v="Consumer"/>
    <n v="1"/>
    <s v="Chieti"/>
    <s v="Abruzzi"/>
    <s v="Italy"/>
    <s v="Chieti,Abruzzi,Italy"/>
    <s v="Southern Europe"/>
    <s v="Europe"/>
    <x v="2"/>
    <x v="11"/>
    <s v="Tenex Stacking Tray, Erganomic"/>
    <n v="190.8"/>
    <n v="1"/>
    <n v="8"/>
    <n v="1"/>
    <n v="0"/>
    <n v="13.200000000000001"/>
    <n v="1"/>
    <n v="52.2"/>
    <n v="1"/>
    <s v="High"/>
    <n v="3"/>
  </r>
  <r>
    <s v="ES-2015-CP1208545-42098"/>
    <d v="2015-04-04T00:00:00"/>
    <d v="2015-04-05T00:00:00"/>
    <s v="First Class"/>
    <s v="Corporate"/>
    <n v="2"/>
    <s v="Auxerre"/>
    <s v="Bourgogne-Franche-Comté"/>
    <s v="France"/>
    <s v="Auxerre,Bourgogne-Franche-Comté,France"/>
    <s v="Western Europe"/>
    <s v="Europe"/>
    <x v="0"/>
    <x v="12"/>
    <s v="Eldon Lockers, Single Width"/>
    <n v="356.29199999999997"/>
    <n v="1"/>
    <n v="2"/>
    <n v="1"/>
    <n v="0.1"/>
    <n v="154.392"/>
    <n v="1"/>
    <n v="52.19"/>
    <n v="1"/>
    <s v="Medium"/>
    <n v="2"/>
  </r>
  <r>
    <s v="MX-2015-DN1369018-42104"/>
    <d v="2015-04-10T00:00:00"/>
    <d v="2015-04-14T00:00:00"/>
    <s v="Standard Class"/>
    <s v="Consumer"/>
    <n v="1"/>
    <s v="São Paulo"/>
    <s v="São Paulo"/>
    <s v="Brazil"/>
    <s v="São Paulo,São Paulo,Brazil"/>
    <s v="South America"/>
    <s v="LATAM"/>
    <x v="1"/>
    <x v="2"/>
    <s v="Motorola Signal Booster, with Caller ID"/>
    <n v="572.5200000000001"/>
    <n v="1"/>
    <n v="6"/>
    <n v="1"/>
    <n v="0"/>
    <n v="211.8"/>
    <n v="1"/>
    <n v="52.166999999999994"/>
    <n v="1"/>
    <s v="Medium"/>
    <n v="2"/>
  </r>
  <r>
    <s v="ES-2015-AH10690139-42270"/>
    <d v="2015-09-23T00:00:00"/>
    <d v="2015-09-27T00:00:00"/>
    <s v="Standard Class"/>
    <s v="Corporate"/>
    <n v="2"/>
    <s v="Manchester"/>
    <s v="England"/>
    <s v="United Kingdom"/>
    <s v="Manchester,England,United Kingdom"/>
    <s v="Northern Europe"/>
    <s v="Europe"/>
    <x v="0"/>
    <x v="12"/>
    <s v="Rogers Trays, Wire Frame"/>
    <n v="425.25"/>
    <n v="1"/>
    <n v="7"/>
    <n v="1"/>
    <n v="0"/>
    <n v="208.32"/>
    <n v="1"/>
    <n v="52.14"/>
    <n v="1"/>
    <s v="High"/>
    <n v="3"/>
  </r>
  <r>
    <s v="MX-2015-GM1450098-42025"/>
    <d v="2015-01-21T00:00:00"/>
    <d v="2015-01-25T00:00:00"/>
    <s v="Standard Class"/>
    <s v="Consumer"/>
    <n v="1"/>
    <s v="Arraiján"/>
    <s v="Panama"/>
    <s v="Panama"/>
    <s v="Arraiján,Panama,Panama"/>
    <s v="Central America"/>
    <s v="LATAM"/>
    <x v="2"/>
    <x v="5"/>
    <s v="Harbour Creations Executive Leather Armchair, Black"/>
    <n v="1136.6639999999998"/>
    <n v="2"/>
    <n v="6"/>
    <n v="1"/>
    <n v="0.4"/>
    <n v="-284.25599999999997"/>
    <n v="3"/>
    <n v="52.14"/>
    <n v="1"/>
    <s v="Medium"/>
    <n v="2"/>
  </r>
  <r>
    <s v="IN-2015-MR17545113-42272"/>
    <d v="2015-09-25T00:00:00"/>
    <d v="2015-09-27T00:00:00"/>
    <s v="First Class"/>
    <s v="Home Office"/>
    <n v="3"/>
    <s v="Singapore"/>
    <s v="Singapore"/>
    <s v="Singapore"/>
    <s v="Singapore,Singapore,Singapore"/>
    <s v="Southeastern Asia"/>
    <s v="Asia Pacific"/>
    <x v="1"/>
    <x v="2"/>
    <s v="Nokia Audio Dock, Cordless"/>
    <n v="339.18"/>
    <n v="1"/>
    <n v="2"/>
    <n v="1"/>
    <n v="0"/>
    <n v="108.47999999999999"/>
    <n v="1"/>
    <n v="52.1"/>
    <n v="1"/>
    <s v="Medium"/>
    <n v="2"/>
  </r>
  <r>
    <s v="ES-2015-CS12250139-42343"/>
    <d v="2015-12-05T00:00:00"/>
    <d v="2015-12-09T00:00:00"/>
    <s v="Second Class"/>
    <s v="Corporate"/>
    <n v="2"/>
    <s v="Stoke-on-Trent"/>
    <s v="England"/>
    <s v="United Kingdom"/>
    <s v="Stoke-on-Trent,England,United Kingdom"/>
    <s v="Northern Europe"/>
    <s v="Europe"/>
    <x v="0"/>
    <x v="12"/>
    <s v="Fellowes File Cart, Single Width"/>
    <n v="549.36"/>
    <n v="1"/>
    <n v="4"/>
    <n v="1"/>
    <n v="0"/>
    <n v="0"/>
    <n v="1"/>
    <n v="52.04"/>
    <n v="1"/>
    <s v="High"/>
    <n v="3"/>
  </r>
  <r>
    <s v="CA-2015-BE11410140-42026"/>
    <d v="2015-01-22T00:00:00"/>
    <d v="2015-01-26T00:00:00"/>
    <s v="Standard Class"/>
    <s v="Consumer"/>
    <n v="1"/>
    <s v="Aurora"/>
    <s v="Illinois"/>
    <s v="United States"/>
    <s v="Aurora,Illinois,United States"/>
    <s v="Central US"/>
    <s v="USCA"/>
    <x v="0"/>
    <x v="16"/>
    <s v="Airmail Envelopes"/>
    <n v="268.57600000000002"/>
    <n v="1"/>
    <n v="4"/>
    <n v="1"/>
    <n v="0.2"/>
    <n v="90.64439999999999"/>
    <n v="1"/>
    <n v="34.119999999999997"/>
    <n v="1"/>
    <s v="High"/>
    <n v="3"/>
  </r>
  <r>
    <s v="LE-2015-JF541571-42294"/>
    <d v="2015-10-17T00:00:00"/>
    <d v="2015-10-24T00:00:00"/>
    <s v="Standard Class"/>
    <s v="Consumer"/>
    <n v="1"/>
    <s v="Tripoli"/>
    <s v="North Lebanon"/>
    <s v="Lebanon"/>
    <s v="Tripoli,North Lebanon,Lebanon"/>
    <s v="Western Asia"/>
    <s v="Asia Pacific"/>
    <x v="2"/>
    <x v="5"/>
    <s v="Harbour Creations Executive Leather Armchair, Black"/>
    <n v="473.6099999999999"/>
    <n v="1"/>
    <n v="1"/>
    <n v="1"/>
    <n v="0"/>
    <n v="137.34"/>
    <n v="1"/>
    <n v="51.88"/>
    <n v="1"/>
    <s v="Low"/>
    <n v="1"/>
  </r>
  <r>
    <s v="ES-2015-EM13960139-42196"/>
    <d v="2015-07-11T00:00:00"/>
    <d v="2015-07-15T00:00:00"/>
    <s v="Standard Class"/>
    <s v="Consumer"/>
    <n v="1"/>
    <s v="Washington"/>
    <s v="England"/>
    <s v="United Kingdom"/>
    <s v="Washington,England,United Kingdom"/>
    <s v="Northern Europe"/>
    <s v="Europe"/>
    <x v="0"/>
    <x v="12"/>
    <s v="Eldon File Cart, Industrial"/>
    <n v="1023.1200000000001"/>
    <n v="2"/>
    <n v="8"/>
    <n v="1"/>
    <n v="0"/>
    <n v="122.64000000000001"/>
    <n v="1"/>
    <n v="51.86"/>
    <n v="1"/>
    <s v="Medium"/>
    <n v="2"/>
  </r>
  <r>
    <s v="ID-2015-KC166757-42068"/>
    <d v="2015-03-05T00:00:00"/>
    <d v="2015-03-10T00:00:00"/>
    <s v="Standard Class"/>
    <s v="Corporate"/>
    <n v="2"/>
    <s v="Gold Coast"/>
    <s v="Queensland"/>
    <s v="Australia"/>
    <s v="Gold Coast,Queensland,Australia"/>
    <s v="Oceania"/>
    <s v="Asia Pacific"/>
    <x v="1"/>
    <x v="1"/>
    <s v="Sharp Copy Machine, High-Speed"/>
    <n v="861.83999999999992"/>
    <n v="1"/>
    <n v="4"/>
    <n v="1"/>
    <n v="0.1"/>
    <n v="-95.759999999999991"/>
    <n v="3"/>
    <n v="51.83"/>
    <n v="1"/>
    <s v="Medium"/>
    <n v="2"/>
  </r>
  <r>
    <s v="CA-2015-BE11410140-42271"/>
    <d v="2015-09-24T00:00:00"/>
    <d v="2015-09-27T00:00:00"/>
    <s v="First Class"/>
    <s v="Consumer"/>
    <n v="1"/>
    <s v="Miami"/>
    <s v="Florida"/>
    <s v="United States"/>
    <s v="Miami,Florida,United States"/>
    <s v="Southern US"/>
    <s v="USCA"/>
    <x v="0"/>
    <x v="9"/>
    <s v="Xerox 1941"/>
    <n v="251.64"/>
    <n v="1"/>
    <n v="3"/>
    <n v="1"/>
    <n v="0.2"/>
    <n v="88.073999999999984"/>
    <n v="1"/>
    <n v="3.65"/>
    <n v="1"/>
    <s v="Medium"/>
    <n v="2"/>
  </r>
  <r>
    <s v="CA-2015-BO11425140-42294"/>
    <d v="2015-10-17T00:00:00"/>
    <d v="2015-10-22T00:00:00"/>
    <s v="Standard Class"/>
    <s v="Consumer"/>
    <n v="1"/>
    <s v="Richmond"/>
    <s v="Kentucky"/>
    <s v="United States"/>
    <s v="Richmond,Kentucky,United States"/>
    <s v="Southern US"/>
    <s v="USCA"/>
    <x v="0"/>
    <x v="8"/>
    <s v="Large Capacity Hanging Post Binders"/>
    <n v="124.75"/>
    <n v="1"/>
    <n v="5"/>
    <n v="1"/>
    <n v="0"/>
    <n v="57.384999999999991"/>
    <n v="1"/>
    <n v="8.41"/>
    <n v="1"/>
    <s v="Medium"/>
    <n v="2"/>
  </r>
  <r>
    <s v="ES-2015-RD1948045-42369"/>
    <d v="2015-12-31T00:00:00"/>
    <d v="2016-01-02T00:00:00"/>
    <s v="Second Class"/>
    <s v="Consumer"/>
    <n v="1"/>
    <s v="Caen"/>
    <s v="Normandy"/>
    <s v="France"/>
    <s v="Caen,Normandy,France"/>
    <s v="Western Europe"/>
    <s v="Europe"/>
    <x v="0"/>
    <x v="12"/>
    <s v="Fellowes Lockers, Wire Frame"/>
    <n v="557.28"/>
    <n v="1"/>
    <n v="3"/>
    <n v="1"/>
    <n v="0.1"/>
    <n v="216.71999999999997"/>
    <n v="1"/>
    <n v="51.79"/>
    <n v="1"/>
    <s v="Medium"/>
    <n v="2"/>
  </r>
  <r>
    <s v="US-2015-MG1820518-42140"/>
    <d v="2015-05-16T00:00:00"/>
    <d v="2015-05-16T00:00:00"/>
    <s v="Same Day"/>
    <s v="Corporate"/>
    <n v="2"/>
    <s v="Araranguá"/>
    <s v="Santa Catarina"/>
    <s v="Brazil"/>
    <s v="Araranguá,Santa Catarina,Brazil"/>
    <s v="South America"/>
    <s v="LATAM"/>
    <x v="2"/>
    <x v="4"/>
    <s v="Safco Classic Bookcase, Metal"/>
    <n v="350.08800000000002"/>
    <n v="1"/>
    <n v="3"/>
    <n v="1"/>
    <n v="0.6"/>
    <n v="-385.15199999999993"/>
    <n v="3"/>
    <n v="51.753999999999998"/>
    <n v="1"/>
    <s v="Medium"/>
    <n v="2"/>
  </r>
  <r>
    <s v="IN-2015-BK1126059-42322"/>
    <d v="2015-11-14T00:00:00"/>
    <d v="2015-11-16T00:00:00"/>
    <s v="Second Class"/>
    <s v="Consumer"/>
    <n v="1"/>
    <s v="Jakarta"/>
    <s v="Jakarta"/>
    <s v="Indonesia"/>
    <s v="Jakarta,Jakarta,Indonesia"/>
    <s v="Southeastern Asia"/>
    <s v="Asia Pacific"/>
    <x v="1"/>
    <x v="1"/>
    <s v="Sharp Fax Machine, Laser"/>
    <n v="274.95449999999994"/>
    <n v="1"/>
    <n v="1"/>
    <n v="1"/>
    <n v="7.0000000000000007E-2"/>
    <n v="-2.5500000000000966E-2"/>
    <n v="3"/>
    <n v="51.75"/>
    <n v="1"/>
    <s v="High"/>
    <n v="3"/>
  </r>
  <r>
    <s v="MA-2015-JO514577-42109"/>
    <d v="2015-04-15T00:00:00"/>
    <d v="2015-04-20T00:00:00"/>
    <s v="Standard Class"/>
    <s v="Corporate"/>
    <n v="2"/>
    <s v="Antananarivo"/>
    <s v="Analamanga"/>
    <s v="Madagascar"/>
    <s v="Antananarivo,Analamanga,Madagascar"/>
    <s v="Eastern Africa"/>
    <s v="Africa"/>
    <x v="2"/>
    <x v="4"/>
    <s v="Sauder Classic Bookcase, Traditional"/>
    <n v="871.98"/>
    <n v="1"/>
    <n v="2"/>
    <n v="1"/>
    <n v="0"/>
    <n v="357.48"/>
    <n v="1"/>
    <n v="51.75"/>
    <n v="1"/>
    <s v="Medium"/>
    <n v="2"/>
  </r>
  <r>
    <s v="IN-2015-EJ137207-42314"/>
    <d v="2015-11-06T00:00:00"/>
    <d v="2015-11-10T00:00:00"/>
    <s v="Second Class"/>
    <s v="Consumer"/>
    <n v="1"/>
    <s v="Brisbane"/>
    <s v="Queensland"/>
    <s v="Australia"/>
    <s v="Brisbane,Queensland,Australia"/>
    <s v="Oceania"/>
    <s v="Asia Pacific"/>
    <x v="2"/>
    <x v="5"/>
    <s v="Novimex Chairmat, Set of Two"/>
    <n v="369.11700000000002"/>
    <n v="1"/>
    <n v="7"/>
    <n v="1"/>
    <n v="0.1"/>
    <n v="110.607"/>
    <n v="1"/>
    <n v="51.63"/>
    <n v="1"/>
    <s v="Medium"/>
    <n v="2"/>
  </r>
  <r>
    <s v="IN-2015-JC1610511-42042"/>
    <d v="2015-02-07T00:00:00"/>
    <d v="2015-02-09T00:00:00"/>
    <s v="Second Class"/>
    <s v="Corporate"/>
    <n v="2"/>
    <s v="Dhaka"/>
    <s v="Dhaka"/>
    <s v="Bangladesh"/>
    <s v="Dhaka,Dhaka,Bangladesh"/>
    <s v="Southern Asia"/>
    <s v="Asia Pacific"/>
    <x v="0"/>
    <x v="13"/>
    <s v="Elite Box Cutter, Easy Grip"/>
    <n v="182.54999999999995"/>
    <n v="1"/>
    <n v="5"/>
    <n v="1"/>
    <n v="0"/>
    <n v="23.700000000000003"/>
    <n v="1"/>
    <n v="51.6"/>
    <n v="1"/>
    <s v="Critical"/>
    <n v="4"/>
  </r>
  <r>
    <s v="IN-2015-DP133907-42160"/>
    <d v="2015-06-05T00:00:00"/>
    <d v="2015-06-12T00:00:00"/>
    <s v="Standard Class"/>
    <s v="Home Office"/>
    <n v="3"/>
    <s v="Melbourne"/>
    <s v="Victoria"/>
    <s v="Australia"/>
    <s v="Melbourne,Victoria,Australia"/>
    <s v="Oceania"/>
    <s v="Asia Pacific"/>
    <x v="2"/>
    <x v="3"/>
    <s v="Hon Conference Table, Adjustable Height"/>
    <n v="646.56899999999996"/>
    <n v="1"/>
    <n v="1"/>
    <n v="1"/>
    <n v="0.3"/>
    <n v="-55.430999999999983"/>
    <n v="3"/>
    <n v="51.56"/>
    <n v="1"/>
    <s v="Low"/>
    <n v="1"/>
  </r>
  <r>
    <s v="ES-2015-PM1913596-42333"/>
    <d v="2015-11-25T00:00:00"/>
    <d v="2015-11-27T00:00:00"/>
    <s v="First Class"/>
    <s v="Home Office"/>
    <n v="3"/>
    <s v="Sandnes"/>
    <s v="Rogaland"/>
    <s v="Norway"/>
    <s v="Sandnes,Rogaland,Norway"/>
    <s v="Northern Europe"/>
    <s v="Europe"/>
    <x v="1"/>
    <x v="1"/>
    <s v="HP Fax Machine, Digital"/>
    <n v="599.16"/>
    <n v="1"/>
    <n v="2"/>
    <n v="1"/>
    <n v="0"/>
    <n v="0"/>
    <n v="1"/>
    <n v="51.53"/>
    <n v="1"/>
    <s v="Medium"/>
    <n v="2"/>
  </r>
  <r>
    <s v="EZ-2015-CH207032-42063"/>
    <d v="2015-02-28T00:00:00"/>
    <d v="2015-03-04T00:00:00"/>
    <s v="Standard Class"/>
    <s v="Home Office"/>
    <n v="3"/>
    <s v="Prague"/>
    <s v="Prague"/>
    <s v="Czech Republic"/>
    <s v="Prague,Prague,Czech Republic"/>
    <s v="Eastern Europe"/>
    <s v="Europe"/>
    <x v="1"/>
    <x v="2"/>
    <s v="Motorola Smart Phone, Full Size"/>
    <n v="643.98"/>
    <n v="1"/>
    <n v="1"/>
    <n v="1"/>
    <n v="0"/>
    <n v="193.17000000000002"/>
    <n v="1"/>
    <n v="51.51"/>
    <n v="1"/>
    <s v="Medium"/>
    <n v="2"/>
  </r>
  <r>
    <s v="MX-2015-TC2114582-42064"/>
    <d v="2015-03-01T00:00:00"/>
    <d v="2015-03-05T00:00:00"/>
    <s v="Standard Class"/>
    <s v="Corporate"/>
    <n v="2"/>
    <s v="Piedras Negras"/>
    <s v="Coahuila"/>
    <s v="Mexico"/>
    <s v="Piedras Negras,Coahuila,Mexico"/>
    <s v="Central America"/>
    <s v="LATAM"/>
    <x v="2"/>
    <x v="4"/>
    <s v="Safco Classic Bookcase, Metal"/>
    <n v="700.17600000000004"/>
    <n v="1"/>
    <n v="3"/>
    <n v="1"/>
    <n v="0.2"/>
    <n v="-35.063999999999986"/>
    <n v="3"/>
    <n v="51.475000000000001"/>
    <n v="1"/>
    <s v="Medium"/>
    <n v="2"/>
  </r>
  <r>
    <s v="ID-2015-AO10810102-42300"/>
    <d v="2015-10-23T00:00:00"/>
    <d v="2015-10-28T00:00:00"/>
    <s v="Standard Class"/>
    <s v="Corporate"/>
    <n v="2"/>
    <s v="Las Pinas"/>
    <s v="National Capital"/>
    <s v="Philippines"/>
    <s v="Las Pinas,National Capital,Philippines"/>
    <s v="Southeastern Asia"/>
    <s v="Asia Pacific"/>
    <x v="1"/>
    <x v="6"/>
    <s v="Konica Inkjet, Durable"/>
    <n v="701.66250000000002"/>
    <n v="1"/>
    <n v="3"/>
    <n v="1"/>
    <n v="0.25"/>
    <n v="177.68249999999998"/>
    <n v="1"/>
    <n v="51.41"/>
    <n v="1"/>
    <s v="Medium"/>
    <n v="2"/>
  </r>
  <r>
    <s v="RO-2015-BH1710107-42250"/>
    <d v="2015-09-03T00:00:00"/>
    <d v="2015-09-07T00:00:00"/>
    <s v="Standard Class"/>
    <s v="Consumer"/>
    <n v="1"/>
    <s v="Ramnicu Valcea"/>
    <s v="Valcea"/>
    <s v="Romania"/>
    <s v="Ramnicu Valcea,Valcea,Romania"/>
    <s v="Eastern Europe"/>
    <s v="Europe"/>
    <x v="1"/>
    <x v="1"/>
    <s v="Canon Wireless Fax, Digital"/>
    <n v="756.6"/>
    <n v="1"/>
    <n v="2"/>
    <n v="1"/>
    <n v="0"/>
    <n v="332.88"/>
    <n v="1"/>
    <n v="51.34"/>
    <n v="1"/>
    <s v="Medium"/>
    <n v="2"/>
  </r>
  <r>
    <s v="US-2015-SU20665143-42335"/>
    <d v="2015-11-27T00:00:00"/>
    <d v="2015-12-03T00:00:00"/>
    <s v="Standard Class"/>
    <s v="Home Office"/>
    <n v="3"/>
    <s v="Caracas"/>
    <s v="Distrito Capital"/>
    <s v="Venezuela"/>
    <s v="Caracas,Distrito Capital,Venezuela"/>
    <s v="South America"/>
    <s v="LATAM"/>
    <x v="2"/>
    <x v="3"/>
    <s v="Lesro Wood Table, Fully Assembled"/>
    <n v="656.46000000000015"/>
    <n v="1"/>
    <n v="7"/>
    <n v="1"/>
    <n v="0.7"/>
    <n v="-765.93999999999983"/>
    <n v="3"/>
    <n v="51.338000000000001"/>
    <n v="1"/>
    <s v="Medium"/>
    <n v="2"/>
  </r>
  <r>
    <s v="US-2015-BE11455140-42115"/>
    <d v="2015-04-21T00:00:00"/>
    <d v="2015-04-22T00:00:00"/>
    <s v="First Class"/>
    <s v="Home Office"/>
    <n v="3"/>
    <s v="Cleveland"/>
    <s v="Ohio"/>
    <s v="United States"/>
    <s v="Cleveland,Ohio,United States"/>
    <s v="Eastern US"/>
    <s v="USCA"/>
    <x v="0"/>
    <x v="12"/>
    <s v="Tennsco 6- and 18-Compartment Lockers"/>
    <n v="848.5440000000001"/>
    <n v="1"/>
    <n v="4"/>
    <n v="1"/>
    <n v="0.2"/>
    <n v="-21.213600000000099"/>
    <n v="3"/>
    <n v="84.32"/>
    <n v="1"/>
    <s v="Medium"/>
    <n v="2"/>
  </r>
  <r>
    <s v="ES-2015-CS1246048-42363"/>
    <d v="2015-12-25T00:00:00"/>
    <d v="2016-01-01T00:00:00"/>
    <s v="Standard Class"/>
    <s v="Consumer"/>
    <n v="1"/>
    <s v="Munich"/>
    <s v="Bavaria"/>
    <s v="Germany"/>
    <s v="Munich,Bavaria,Germany"/>
    <s v="Western Europe"/>
    <s v="Europe"/>
    <x v="1"/>
    <x v="6"/>
    <s v="Okidata Inkjet, White"/>
    <n v="311.25000000000006"/>
    <n v="1"/>
    <n v="1"/>
    <n v="1"/>
    <n v="0"/>
    <n v="40.44"/>
    <n v="1"/>
    <n v="51.14"/>
    <n v="1"/>
    <s v="Low"/>
    <n v="1"/>
  </r>
  <r>
    <s v="CG-2015-MH778533-42292"/>
    <d v="2015-10-15T00:00:00"/>
    <d v="2015-10-18T00:00:00"/>
    <s v="Second Class"/>
    <s v="Corporate"/>
    <n v="2"/>
    <s v="Kisangani"/>
    <s v="Orientale"/>
    <s v="Democratic Republic of the Congo"/>
    <s v="Kisangani,Orientale,Democratic Republic of the Congo"/>
    <s v="Central Africa"/>
    <s v="Africa"/>
    <x v="1"/>
    <x v="6"/>
    <s v="Okidata Inkjet, Durable"/>
    <n v="312.51000000000005"/>
    <n v="1"/>
    <n v="1"/>
    <n v="1"/>
    <n v="0"/>
    <n v="3.12"/>
    <n v="1"/>
    <n v="51.13"/>
    <n v="1"/>
    <s v="Critical"/>
    <n v="4"/>
  </r>
  <r>
    <s v="ID-2015-ML1741059-42105"/>
    <d v="2015-04-11T00:00:00"/>
    <d v="2015-04-12T00:00:00"/>
    <s v="First Class"/>
    <s v="Consumer"/>
    <n v="1"/>
    <s v="Jakarta"/>
    <s v="Jakarta"/>
    <s v="Indonesia"/>
    <s v="Jakarta,Jakarta,Indonesia"/>
    <s v="Southeastern Asia"/>
    <s v="Asia Pacific"/>
    <x v="2"/>
    <x v="3"/>
    <s v="Barricks Round Table, Fully Assembled"/>
    <n v="533.15880000000016"/>
    <n v="1"/>
    <n v="2"/>
    <n v="1"/>
    <n v="0.47000000000000003"/>
    <n v="-301.80120000000011"/>
    <n v="3"/>
    <n v="51.1"/>
    <n v="1"/>
    <s v="High"/>
    <n v="3"/>
  </r>
  <r>
    <s v="MX-2015-AP1091593-42052"/>
    <d v="2015-02-17T00:00:00"/>
    <d v="2015-02-18T00:00:00"/>
    <s v="First Class"/>
    <s v="Consumer"/>
    <n v="1"/>
    <s v="Estelí"/>
    <s v="Estelí"/>
    <s v="Nicaragua"/>
    <s v="Estelí,Estelí,Nicaragua"/>
    <s v="Central America"/>
    <s v="LATAM"/>
    <x v="1"/>
    <x v="10"/>
    <s v="Memorex Keyboard, USB"/>
    <n v="238.5"/>
    <n v="1"/>
    <n v="5"/>
    <n v="1"/>
    <n v="0"/>
    <n v="109.7"/>
    <n v="1"/>
    <n v="51.085999999999999"/>
    <n v="1"/>
    <s v="High"/>
    <n v="3"/>
  </r>
  <r>
    <s v="ID-2015-RR193157-42307"/>
    <d v="2015-10-30T00:00:00"/>
    <d v="2015-11-04T00:00:00"/>
    <s v="Standard Class"/>
    <s v="Consumer"/>
    <n v="1"/>
    <s v="Newcastle"/>
    <s v="New South Wales"/>
    <s v="Australia"/>
    <s v="Newcastle,New South Wales,Australia"/>
    <s v="Oceania"/>
    <s v="Asia Pacific"/>
    <x v="2"/>
    <x v="4"/>
    <s v="Ikea Library with Doors, Traditional"/>
    <n v="654.10199999999998"/>
    <n v="1"/>
    <n v="2"/>
    <n v="1"/>
    <n v="0.1"/>
    <n v="-50.897999999999996"/>
    <n v="3"/>
    <n v="51.08"/>
    <n v="1"/>
    <s v="Medium"/>
    <n v="2"/>
  </r>
  <r>
    <s v="MX-2015-TC2098098-42067"/>
    <d v="2015-03-04T00:00:00"/>
    <d v="2015-03-06T00:00:00"/>
    <s v="Second Class"/>
    <s v="Corporate"/>
    <n v="2"/>
    <s v="Panama City"/>
    <s v="Panama"/>
    <s v="Panama"/>
    <s v="Panama City,Panama,Panama"/>
    <s v="Central America"/>
    <s v="LATAM"/>
    <x v="1"/>
    <x v="1"/>
    <s v="Sharp Personal Copier, Laser"/>
    <n v="143.51999999999998"/>
    <n v="1"/>
    <n v="3"/>
    <n v="1"/>
    <n v="0.40200000000000002"/>
    <n v="9.1199999999999939"/>
    <n v="1"/>
    <n v="51.042999999999999"/>
    <n v="1"/>
    <s v="Critical"/>
    <n v="4"/>
  </r>
  <r>
    <s v="US-2015-RD1958555-42228"/>
    <d v="2015-08-12T00:00:00"/>
    <d v="2015-08-12T00:00:00"/>
    <s v="Same Day"/>
    <s v="Consumer"/>
    <n v="1"/>
    <s v="La Ceiba"/>
    <s v="Atlántida"/>
    <s v="Honduras"/>
    <s v="La Ceiba,Atlántida,Honduras"/>
    <s v="Central America"/>
    <s v="LATAM"/>
    <x v="0"/>
    <x v="12"/>
    <s v="Rogers Lockers, Wire Frame"/>
    <n v="252.82799999999997"/>
    <n v="1"/>
    <n v="3"/>
    <n v="1"/>
    <n v="0.4"/>
    <n v="-92.711999999999989"/>
    <n v="3"/>
    <n v="51.007999999999996"/>
    <n v="1"/>
    <s v="High"/>
    <n v="3"/>
  </r>
  <r>
    <s v="ID-2015-MG178757-42166"/>
    <d v="2015-06-11T00:00:00"/>
    <d v="2015-06-17T00:00:00"/>
    <s v="Standard Class"/>
    <s v="Home Office"/>
    <n v="3"/>
    <s v="Gladstone"/>
    <s v="Queensland"/>
    <s v="Australia"/>
    <s v="Gladstone,Queensland,Australia"/>
    <s v="Oceania"/>
    <s v="Asia Pacific"/>
    <x v="1"/>
    <x v="6"/>
    <s v="Panasonic Printer, Red"/>
    <n v="711.82800000000009"/>
    <n v="1"/>
    <n v="3"/>
    <n v="1"/>
    <n v="0.1"/>
    <n v="-79.092000000000013"/>
    <n v="3"/>
    <n v="51"/>
    <n v="1"/>
    <s v="Medium"/>
    <n v="2"/>
  </r>
  <r>
    <s v="MX-2015-RW1963018-42292"/>
    <d v="2015-10-15T00:00:00"/>
    <d v="2015-10-19T00:00:00"/>
    <s v="Standard Class"/>
    <s v="Corporate"/>
    <n v="2"/>
    <s v="Santos"/>
    <s v="São Paulo"/>
    <s v="Brazil"/>
    <s v="Santos,São Paulo,Brazil"/>
    <s v="South America"/>
    <s v="LATAM"/>
    <x v="0"/>
    <x v="12"/>
    <s v="Rogers File Cart, Single Width"/>
    <n v="378.88000000000005"/>
    <n v="1"/>
    <n v="4"/>
    <n v="1"/>
    <n v="0"/>
    <n v="151.52000000000001"/>
    <n v="1"/>
    <n v="50.994"/>
    <n v="1"/>
    <s v="High"/>
    <n v="3"/>
  </r>
  <r>
    <s v="ES-2015-PB1921045-42361"/>
    <d v="2015-12-23T00:00:00"/>
    <d v="2015-12-23T00:00:00"/>
    <s v="Same Day"/>
    <s v="Corporate"/>
    <n v="2"/>
    <s v="Mont-Saint-Aignan"/>
    <s v="Normandy"/>
    <s v="France"/>
    <s v="Mont-Saint-Aignan,Normandy,France"/>
    <s v="Western Europe"/>
    <s v="Europe"/>
    <x v="2"/>
    <x v="4"/>
    <s v="Dania Stackable Bookrack, Mobile"/>
    <n v="437.72399999999993"/>
    <n v="1"/>
    <n v="4"/>
    <n v="1"/>
    <n v="0.1"/>
    <n v="165.32399999999998"/>
    <n v="1"/>
    <n v="50.93"/>
    <n v="1"/>
    <s v="Medium"/>
    <n v="2"/>
  </r>
  <r>
    <s v="IN-2015-Co1264027-42280"/>
    <d v="2015-10-03T00:00:00"/>
    <d v="2015-10-09T00:00:00"/>
    <s v="Standard Class"/>
    <s v="Consumer"/>
    <n v="1"/>
    <s v="Zhuzhou"/>
    <s v="Hunan"/>
    <s v="China"/>
    <s v="Zhuzhou,Hunan,China"/>
    <s v="Eastern Asia"/>
    <s v="Asia Pacific"/>
    <x v="2"/>
    <x v="5"/>
    <s v="Office Star Swivel Stool, Adjustable"/>
    <n v="705.72000000000014"/>
    <n v="1"/>
    <n v="4"/>
    <n v="1"/>
    <n v="0"/>
    <n v="91.679999999999993"/>
    <n v="1"/>
    <n v="50.87"/>
    <n v="1"/>
    <s v="Medium"/>
    <n v="2"/>
  </r>
  <r>
    <s v="ES-2015-ZC2191045-42228"/>
    <d v="2015-08-12T00:00:00"/>
    <d v="2015-08-16T00:00:00"/>
    <s v="Standard Class"/>
    <s v="Consumer"/>
    <n v="1"/>
    <s v="Le Pontet"/>
    <s v="Provence-Alpes-Côte d'Azur"/>
    <s v="France"/>
    <s v="Le Pontet,Provence-Alpes-Côte d'Azur,France"/>
    <s v="Western Europe"/>
    <s v="Europe"/>
    <x v="2"/>
    <x v="4"/>
    <s v="Safco Floating Shelf Set, Metal"/>
    <n v="706.32"/>
    <n v="1"/>
    <n v="4"/>
    <n v="1"/>
    <n v="0.1"/>
    <n v="156.95999999999998"/>
    <n v="1"/>
    <n v="50.87"/>
    <n v="1"/>
    <s v="Medium"/>
    <n v="2"/>
  </r>
  <r>
    <s v="IN-2015-DB1366011-42145"/>
    <d v="2015-05-21T00:00:00"/>
    <d v="2015-05-26T00:00:00"/>
    <s v="Standard Class"/>
    <s v="Consumer"/>
    <n v="1"/>
    <s v="Chittagong"/>
    <s v="Chittagong"/>
    <s v="Bangladesh"/>
    <s v="Chittagong,Chittagong,Bangladesh"/>
    <s v="Southern Asia"/>
    <s v="Asia Pacific"/>
    <x v="0"/>
    <x v="12"/>
    <s v="Tenex File Cart, Single Width"/>
    <n v="538.44000000000005"/>
    <n v="1"/>
    <n v="4"/>
    <n v="1"/>
    <n v="0"/>
    <n v="156.12"/>
    <n v="1"/>
    <n v="50.86"/>
    <n v="1"/>
    <s v="Medium"/>
    <n v="2"/>
  </r>
  <r>
    <s v="MX-2015-PW1924036-42174"/>
    <d v="2015-06-19T00:00:00"/>
    <d v="2015-06-25T00:00:00"/>
    <s v="Standard Class"/>
    <s v="Consumer"/>
    <n v="1"/>
    <s v="Santo Domingo"/>
    <s v="Santo Domingo"/>
    <s v="Dominican Republic"/>
    <s v="Santo Domingo,Santo Domingo,Dominican Republic"/>
    <s v="Caribbean"/>
    <s v="LATAM"/>
    <x v="1"/>
    <x v="2"/>
    <s v="Samsung Audio Dock, VoIP"/>
    <n v="623.16800000000001"/>
    <n v="1"/>
    <n v="7"/>
    <n v="1"/>
    <n v="0.2"/>
    <n v="225.84800000000004"/>
    <n v="1"/>
    <n v="50.802999999999997"/>
    <n v="1"/>
    <s v="Medium"/>
    <n v="2"/>
  </r>
  <r>
    <s v="IT-2015-MF1825045-42097"/>
    <d v="2015-04-03T00:00:00"/>
    <d v="2015-04-09T00:00:00"/>
    <s v="Standard Class"/>
    <s v="Corporate"/>
    <n v="2"/>
    <s v="La Rochelle"/>
    <s v="Aquitaine-Limousin-Poitou-Charentes"/>
    <s v="France"/>
    <s v="La Rochelle,Aquitaine-Limousin-Poitou-Charentes,France"/>
    <s v="Western Europe"/>
    <s v="Europe"/>
    <x v="1"/>
    <x v="2"/>
    <s v="Nokia Audio Dock, with Caller ID"/>
    <n v="566.91600000000005"/>
    <n v="1"/>
    <n v="4"/>
    <n v="1"/>
    <n v="0.15"/>
    <n v="-8.3999999999988972E-2"/>
    <n v="3"/>
    <n v="50.78"/>
    <n v="1"/>
    <s v="Low"/>
    <n v="1"/>
  </r>
  <r>
    <s v="CA-2015-BN11470140-42078"/>
    <d v="2015-03-15T00:00:00"/>
    <d v="2015-03-18T00:00:00"/>
    <s v="Second Class"/>
    <s v="Corporate"/>
    <n v="2"/>
    <s v="Chicago"/>
    <s v="Illinois"/>
    <s v="United States"/>
    <s v="Chicago,Illinois,United States"/>
    <s v="Central US"/>
    <s v="USCA"/>
    <x v="1"/>
    <x v="2"/>
    <s v="Seidio BD2-HK3IPH5-BK DILEX Case and Holster Combo for Apple iPhone 5/5s - Black"/>
    <n v="49.616000000000007"/>
    <n v="1"/>
    <n v="2"/>
    <n v="1"/>
    <n v="0.2"/>
    <n v="4.9615999999999989"/>
    <n v="1"/>
    <n v="5.21"/>
    <n v="1"/>
    <s v="Medium"/>
    <n v="2"/>
  </r>
  <r>
    <s v="US-2015-BN11470140-42345"/>
    <d v="2015-12-07T00:00:00"/>
    <d v="2015-12-09T00:00:00"/>
    <s v="Second Class"/>
    <s v="Corporate"/>
    <n v="2"/>
    <s v="Brentwood"/>
    <s v="California"/>
    <s v="United States"/>
    <s v="Brentwood,California,United States"/>
    <s v="Western US"/>
    <s v="USCA"/>
    <x v="0"/>
    <x v="15"/>
    <s v="Staples"/>
    <n v="10.68"/>
    <n v="1"/>
    <n v="1"/>
    <n v="1"/>
    <n v="0"/>
    <n v="2.8836000000000004"/>
    <n v="1"/>
    <n v="2.12"/>
    <n v="1"/>
    <s v="High"/>
    <n v="3"/>
  </r>
  <r>
    <s v="ID-2015-LH1702097-42171"/>
    <d v="2015-06-16T00:00:00"/>
    <d v="2015-06-19T00:00:00"/>
    <s v="Second Class"/>
    <s v="Consumer"/>
    <n v="1"/>
    <s v="Gujranwala"/>
    <s v="Punjab"/>
    <s v="Pakistan"/>
    <s v="Gujranwala,Punjab,Pakistan"/>
    <s v="Southern Asia"/>
    <s v="Asia Pacific"/>
    <x v="1"/>
    <x v="1"/>
    <s v="Hewlett Copy Machine, Laser"/>
    <n v="526.62"/>
    <n v="1"/>
    <n v="4"/>
    <n v="1"/>
    <n v="0.5"/>
    <n v="-221.22000000000003"/>
    <n v="3"/>
    <n v="50.68"/>
    <n v="1"/>
    <s v="High"/>
    <n v="3"/>
  </r>
  <r>
    <s v="MX-2015-NP1870028-42176"/>
    <d v="2015-06-21T00:00:00"/>
    <d v="2015-06-21T00:00:00"/>
    <s v="Same Day"/>
    <s v="Consumer"/>
    <n v="1"/>
    <s v="Pasto"/>
    <s v="Nariño"/>
    <s v="Colombia"/>
    <s v="Pasto,Nariño,Colombia"/>
    <s v="South America"/>
    <s v="LATAM"/>
    <x v="0"/>
    <x v="9"/>
    <s v="SanDisk Note Cards, Premium"/>
    <n v="166.56"/>
    <n v="1"/>
    <n v="8"/>
    <n v="1"/>
    <n v="0"/>
    <n v="59.839999999999996"/>
    <n v="1"/>
    <n v="50.649000000000001"/>
    <n v="1"/>
    <s v="Critical"/>
    <n v="4"/>
  </r>
  <r>
    <s v="ES-2015-AB1006096-42143"/>
    <d v="2015-05-19T00:00:00"/>
    <d v="2015-05-22T00:00:00"/>
    <s v="Second Class"/>
    <s v="Home Office"/>
    <n v="3"/>
    <s v="Oslo"/>
    <s v="Oslo"/>
    <s v="Norway"/>
    <s v="Oslo,Oslo,Norway"/>
    <s v="Northern Europe"/>
    <s v="Europe"/>
    <x v="0"/>
    <x v="8"/>
    <s v="Wilson Jones Binding Machine, Clear"/>
    <n v="435.78000000000003"/>
    <n v="1"/>
    <n v="9"/>
    <n v="2"/>
    <n v="0"/>
    <n v="130.68"/>
    <n v="1"/>
    <n v="50.58"/>
    <n v="1"/>
    <s v="Medium"/>
    <n v="2"/>
  </r>
  <r>
    <s v="ES-2015-SN20560120-42298"/>
    <d v="2015-10-21T00:00:00"/>
    <d v="2015-10-26T00:00:00"/>
    <s v="Standard Class"/>
    <s v="Home Office"/>
    <n v="3"/>
    <s v="Barcelona"/>
    <s v="Catalonia"/>
    <s v="Spain"/>
    <s v="Barcelona,Catalonia,Spain"/>
    <s v="Southern Europe"/>
    <s v="Europe"/>
    <x v="2"/>
    <x v="5"/>
    <s v="Office Star Swivel Stool, Red"/>
    <n v="417.45600000000002"/>
    <n v="1"/>
    <n v="3"/>
    <n v="1"/>
    <n v="0.2"/>
    <n v="-78.354000000000013"/>
    <n v="3"/>
    <n v="50.58"/>
    <n v="1"/>
    <s v="Medium"/>
    <n v="2"/>
  </r>
  <r>
    <s v="US-2015-BD11500140-42031"/>
    <d v="2015-01-27T00:00:00"/>
    <d v="2015-02-01T00:00:00"/>
    <s v="Standard Class"/>
    <s v="Consumer"/>
    <n v="1"/>
    <s v="Columbus"/>
    <s v="Georgia"/>
    <s v="United States"/>
    <s v="Columbus,Georgia,United States"/>
    <s v="Southern US"/>
    <s v="USCA"/>
    <x v="1"/>
    <x v="2"/>
    <s v="Samsung Galaxy Mega 6.3"/>
    <n v="2939.9300000000003"/>
    <n v="3"/>
    <n v="7"/>
    <n v="1"/>
    <n v="0"/>
    <n v="764.38180000000011"/>
    <n v="1"/>
    <n v="343.25"/>
    <n v="2"/>
    <s v="High"/>
    <n v="3"/>
  </r>
  <r>
    <s v="ES-2015-MM1726048-42034"/>
    <d v="2015-01-30T00:00:00"/>
    <d v="2015-01-30T00:00:00"/>
    <s v="Same Day"/>
    <s v="Consumer"/>
    <n v="1"/>
    <s v="Berlin"/>
    <s v="Berlin"/>
    <s v="Germany"/>
    <s v="Berlin,Berlin,Germany"/>
    <s v="Western Europe"/>
    <s v="Europe"/>
    <x v="1"/>
    <x v="1"/>
    <s v="Sharp Personal Copier, Digital"/>
    <n v="323.02800000000002"/>
    <n v="1"/>
    <n v="3"/>
    <n v="1"/>
    <n v="0.1"/>
    <n v="143.56800000000004"/>
    <n v="1"/>
    <n v="50.53"/>
    <n v="1"/>
    <s v="High"/>
    <n v="3"/>
  </r>
  <r>
    <s v="IN-2015-JS1559527-42211"/>
    <d v="2015-07-26T00:00:00"/>
    <d v="2015-07-28T00:00:00"/>
    <s v="First Class"/>
    <s v="Corporate"/>
    <n v="2"/>
    <s v="Fuzhou"/>
    <s v="Fujian"/>
    <s v="China"/>
    <s v="Fuzhou,Fujian,China"/>
    <s v="Eastern Asia"/>
    <s v="Asia Pacific"/>
    <x v="2"/>
    <x v="5"/>
    <s v="Novimex Bag Chairs, Red"/>
    <n v="321.72000000000003"/>
    <n v="1"/>
    <n v="7"/>
    <n v="1"/>
    <n v="0"/>
    <n v="25.62"/>
    <n v="1"/>
    <n v="50.51"/>
    <n v="1"/>
    <s v="High"/>
    <n v="3"/>
  </r>
  <r>
    <s v="IN-2015-LS1724592-42105"/>
    <d v="2015-04-11T00:00:00"/>
    <d v="2015-04-13T00:00:00"/>
    <s v="Second Class"/>
    <s v="Consumer"/>
    <n v="1"/>
    <s v="Invercargill"/>
    <s v="Southland"/>
    <s v="New Zealand"/>
    <s v="Invercargill,Southland,New Zealand"/>
    <s v="Oceania"/>
    <s v="Asia Pacific"/>
    <x v="0"/>
    <x v="12"/>
    <s v="Fellowes Lockers, Wire Frame"/>
    <n v="412.79999999999995"/>
    <n v="1"/>
    <n v="2"/>
    <n v="1"/>
    <n v="0"/>
    <n v="132.06"/>
    <n v="1"/>
    <n v="50.51"/>
    <n v="1"/>
    <s v="High"/>
    <n v="3"/>
  </r>
  <r>
    <s v="US-2015-DH1307536-42277"/>
    <d v="2015-09-30T00:00:00"/>
    <d v="2015-10-02T00:00:00"/>
    <s v="First Class"/>
    <s v="Corporate"/>
    <n v="2"/>
    <s v="La Vega"/>
    <s v="La Vega"/>
    <s v="Dominican Republic"/>
    <s v="La Vega,La Vega,Dominican Republic"/>
    <s v="Caribbean"/>
    <s v="LATAM"/>
    <x v="2"/>
    <x v="4"/>
    <s v="Dania Classic Bookcase, Pine"/>
    <n v="494.53199999999998"/>
    <n v="1"/>
    <n v="3"/>
    <n v="1"/>
    <n v="0.4"/>
    <n v="-24.768000000000029"/>
    <n v="3"/>
    <n v="50.506999999999998"/>
    <n v="1"/>
    <s v="High"/>
    <n v="3"/>
  </r>
  <r>
    <s v="ID-2015-DK13090102-42026"/>
    <d v="2015-01-22T00:00:00"/>
    <d v="2015-01-26T00:00:00"/>
    <s v="Standard Class"/>
    <s v="Consumer"/>
    <n v="1"/>
    <s v="Taytay"/>
    <s v="Calabarzon"/>
    <s v="Philippines"/>
    <s v="Taytay,Calabarzon,Philippines"/>
    <s v="Southeastern Asia"/>
    <s v="Asia Pacific"/>
    <x v="2"/>
    <x v="5"/>
    <s v="Harbour Creations Executive Leather Armchair, Adjustable"/>
    <n v="1428.3"/>
    <n v="2"/>
    <n v="4"/>
    <n v="1"/>
    <n v="0.25"/>
    <n v="-57.180000000000007"/>
    <n v="3"/>
    <n v="50.47"/>
    <n v="1"/>
    <s v="Medium"/>
    <n v="2"/>
  </r>
  <r>
    <s v="IN-2015-JK1532558-42235"/>
    <d v="2015-08-19T00:00:00"/>
    <d v="2015-08-19T00:00:00"/>
    <s v="Same Day"/>
    <s v="Corporate"/>
    <n v="2"/>
    <s v="Bhubaneswar"/>
    <s v="Odisha"/>
    <s v="India"/>
    <s v="Bhubaneswar,Odisha,India"/>
    <s v="Southern Asia"/>
    <s v="Asia Pacific"/>
    <x v="0"/>
    <x v="8"/>
    <s v="Ibico Binding Machine, Recycled"/>
    <n v="362.46"/>
    <n v="1"/>
    <n v="7"/>
    <n v="1"/>
    <n v="0"/>
    <n v="36.120000000000005"/>
    <n v="1"/>
    <n v="50.46"/>
    <n v="1"/>
    <s v="Medium"/>
    <n v="2"/>
  </r>
  <r>
    <s v="ES-2015-MS17530139-42166"/>
    <d v="2015-06-11T00:00:00"/>
    <d v="2015-06-16T00:00:00"/>
    <s v="Second Class"/>
    <s v="Consumer"/>
    <n v="1"/>
    <s v="Manchester"/>
    <s v="England"/>
    <s v="United Kingdom"/>
    <s v="Manchester,England,United Kingdom"/>
    <s v="Northern Europe"/>
    <s v="Europe"/>
    <x v="1"/>
    <x v="1"/>
    <s v="Sharp Wireless Fax, Color"/>
    <n v="1429.4399999999998"/>
    <n v="2"/>
    <n v="4"/>
    <n v="1"/>
    <n v="0"/>
    <n v="471.59999999999997"/>
    <n v="1"/>
    <n v="50.38"/>
    <n v="1"/>
    <s v="Medium"/>
    <n v="2"/>
  </r>
  <r>
    <s v="MX-2015-DW1358531-42287"/>
    <d v="2015-10-10T00:00:00"/>
    <d v="2015-10-15T00:00:00"/>
    <s v="Second Class"/>
    <s v="Corporate"/>
    <n v="2"/>
    <s v="Las Tunas"/>
    <s v="Las Tunas"/>
    <s v="Cuba"/>
    <s v="Las Tunas,Las Tunas,Cuba"/>
    <s v="Caribbean"/>
    <s v="LATAM"/>
    <x v="1"/>
    <x v="2"/>
    <s v="Nokia Audio Dock, VoIP"/>
    <n v="556.1"/>
    <n v="1"/>
    <n v="5"/>
    <n v="1"/>
    <n v="0"/>
    <n v="5.5"/>
    <n v="1"/>
    <n v="50.347000000000001"/>
    <n v="1"/>
    <s v="Medium"/>
    <n v="2"/>
  </r>
  <r>
    <s v="US-2015-BD11500140-42334"/>
    <d v="2015-11-26T00:00:00"/>
    <d v="2015-11-30T00:00:00"/>
    <s v="Standard Class"/>
    <s v="Consumer"/>
    <n v="1"/>
    <s v="San Francisco"/>
    <s v="California"/>
    <s v="United States"/>
    <s v="San Francisco,California,United States"/>
    <s v="Western US"/>
    <s v="USCA"/>
    <x v="2"/>
    <x v="4"/>
    <s v="Sauder Forest Hills Library, Woodland Oak Finish"/>
    <n v="359.49899999999997"/>
    <n v="1"/>
    <n v="3"/>
    <n v="1"/>
    <n v="0.15"/>
    <n v="-29.605799999999981"/>
    <n v="3"/>
    <n v="30.6"/>
    <n v="1"/>
    <s v="Medium"/>
    <n v="2"/>
  </r>
  <r>
    <s v="SU-2015-BW1200122-42236"/>
    <d v="2015-08-20T00:00:00"/>
    <d v="2015-08-26T00:00:00"/>
    <s v="Standard Class"/>
    <s v="Consumer"/>
    <n v="1"/>
    <s v="Khartoum"/>
    <s v="Khartoum"/>
    <s v="Sudan"/>
    <s v="Khartoum,Khartoum,Sudan"/>
    <s v="North Africa"/>
    <s v="Africa"/>
    <x v="0"/>
    <x v="0"/>
    <s v="KitchenAid Toaster, Black"/>
    <n v="339"/>
    <n v="1"/>
    <n v="4"/>
    <n v="1"/>
    <n v="0"/>
    <n v="101.64000000000001"/>
    <n v="1"/>
    <n v="50.31"/>
    <n v="1"/>
    <s v="Low"/>
    <n v="1"/>
  </r>
  <r>
    <s v="GG-2015-DV346547-42356"/>
    <d v="2015-12-18T00:00:00"/>
    <d v="2015-12-23T00:00:00"/>
    <s v="Standard Class"/>
    <s v="Consumer"/>
    <n v="1"/>
    <s v="K'ut'aisi"/>
    <s v="Imereti"/>
    <s v="Georgia"/>
    <s v="K'ut'aisi,Imereti,Georgia"/>
    <s v="Western Asia"/>
    <s v="Asia Pacific"/>
    <x v="1"/>
    <x v="6"/>
    <s v="Panasonic Printer, Wireless"/>
    <n v="532.98"/>
    <n v="1"/>
    <n v="2"/>
    <n v="1"/>
    <n v="0"/>
    <n v="133.19999999999999"/>
    <n v="1"/>
    <n v="50.28"/>
    <n v="1"/>
    <s v="Medium"/>
    <n v="2"/>
  </r>
  <r>
    <s v="PL-2015-CC2610103-42025"/>
    <d v="2015-01-21T00:00:00"/>
    <d v="2015-01-23T00:00:00"/>
    <s v="First Class"/>
    <s v="Corporate"/>
    <n v="2"/>
    <s v="Myslowice"/>
    <s v="Silesia"/>
    <s v="Poland"/>
    <s v="Myslowice,Silesia,Poland"/>
    <s v="Eastern Europe"/>
    <s v="Europe"/>
    <x v="1"/>
    <x v="6"/>
    <s v="Konica Phone, White"/>
    <n v="338.4"/>
    <n v="1"/>
    <n v="4"/>
    <n v="1"/>
    <n v="0"/>
    <n v="118.44"/>
    <n v="1"/>
    <n v="50.1"/>
    <n v="1"/>
    <s v="Medium"/>
    <n v="2"/>
  </r>
  <r>
    <s v="IT-2015-JJ1576062-42367"/>
    <d v="2015-12-29T00:00:00"/>
    <d v="2016-01-02T00:00:00"/>
    <s v="Standard Class"/>
    <s v="Home Office"/>
    <n v="3"/>
    <s v="Dublin"/>
    <s v="Dublin"/>
    <s v="Ireland"/>
    <s v="Dublin,Dublin,Ireland"/>
    <s v="Northern Europe"/>
    <s v="Europe"/>
    <x v="1"/>
    <x v="1"/>
    <s v="Sharp Ink, Laser"/>
    <n v="373.23"/>
    <n v="1"/>
    <n v="6"/>
    <n v="1"/>
    <n v="0.5"/>
    <n v="-253.89000000000001"/>
    <n v="3"/>
    <n v="50.09"/>
    <n v="1"/>
    <s v="High"/>
    <n v="3"/>
  </r>
  <r>
    <s v="ES-2015-TB2125048-42315"/>
    <d v="2015-11-07T00:00:00"/>
    <d v="2015-11-12T00:00:00"/>
    <s v="Second Class"/>
    <s v="Consumer"/>
    <n v="1"/>
    <s v="Ulm"/>
    <s v="Baden-Württemberg"/>
    <s v="Germany"/>
    <s v="Ulm,Baden-Württemberg,Germany"/>
    <s v="Western Europe"/>
    <s v="Europe"/>
    <x v="0"/>
    <x v="7"/>
    <s v="BIC Markers, Easy-Erase"/>
    <n v="240.3"/>
    <n v="1"/>
    <n v="9"/>
    <n v="2"/>
    <n v="0"/>
    <n v="67.23"/>
    <n v="1"/>
    <n v="50.07"/>
    <n v="1"/>
    <s v="High"/>
    <n v="3"/>
  </r>
  <r>
    <s v="IN-2015-JB1592511-42063"/>
    <d v="2015-02-28T00:00:00"/>
    <d v="2015-03-05T00:00:00"/>
    <s v="Standard Class"/>
    <s v="Consumer"/>
    <n v="1"/>
    <s v="Dhaka"/>
    <s v="Dhaka"/>
    <s v="Bangladesh"/>
    <s v="Dhaka,Dhaka,Bangladesh"/>
    <s v="Southern Asia"/>
    <s v="Asia Pacific"/>
    <x v="2"/>
    <x v="5"/>
    <s v="Novimex Swivel Stool, Black"/>
    <n v="486.09000000000009"/>
    <n v="1"/>
    <n v="3"/>
    <n v="1"/>
    <n v="0"/>
    <n v="106.92"/>
    <n v="1"/>
    <n v="50.01"/>
    <n v="1"/>
    <s v="High"/>
    <n v="3"/>
  </r>
  <r>
    <s v="IN-2015-TS2134066-42236"/>
    <d v="2015-08-20T00:00:00"/>
    <d v="2015-08-23T00:00:00"/>
    <s v="Second Class"/>
    <s v="Consumer"/>
    <n v="1"/>
    <s v="Tokyo"/>
    <s v="Tokyo"/>
    <s v="Japan"/>
    <s v="Tokyo,Tokyo,Japan"/>
    <s v="Eastern Asia"/>
    <s v="Asia Pacific"/>
    <x v="1"/>
    <x v="1"/>
    <s v="Sharp Fax and Copier, Color"/>
    <n v="340.08"/>
    <n v="1"/>
    <n v="2"/>
    <n v="1"/>
    <n v="0"/>
    <n v="33.96"/>
    <n v="1"/>
    <n v="49.87"/>
    <n v="1"/>
    <s v="Critical"/>
    <n v="4"/>
  </r>
  <r>
    <s v="EZ-2015-BD156032-42279"/>
    <d v="2015-10-02T00:00:00"/>
    <d v="2015-10-06T00:00:00"/>
    <s v="Standard Class"/>
    <s v="Home Office"/>
    <n v="3"/>
    <s v="Prague"/>
    <s v="Prague"/>
    <s v="Czech Republic"/>
    <s v="Prague,Prague,Czech Republic"/>
    <s v="Eastern Europe"/>
    <s v="Europe"/>
    <x v="2"/>
    <x v="11"/>
    <s v="Deflect-O Frame, Duo Pack"/>
    <n v="880.80000000000007"/>
    <n v="1"/>
    <n v="8"/>
    <n v="1"/>
    <n v="0"/>
    <n v="70.320000000000007"/>
    <n v="1"/>
    <n v="49.85"/>
    <n v="1"/>
    <s v="Medium"/>
    <n v="2"/>
  </r>
  <r>
    <s v="IN-2015-JW1607558-42013"/>
    <d v="2015-01-09T00:00:00"/>
    <d v="2015-01-12T00:00:00"/>
    <s v="First Class"/>
    <s v="Consumer"/>
    <n v="1"/>
    <s v="Ajmer"/>
    <s v="Rajasthan"/>
    <s v="India"/>
    <s v="Ajmer,Rajasthan,India"/>
    <s v="Southern Asia"/>
    <s v="Asia Pacific"/>
    <x v="1"/>
    <x v="1"/>
    <s v="Canon Ink, Laser"/>
    <n v="294.29999999999995"/>
    <n v="1"/>
    <n v="2"/>
    <n v="1"/>
    <n v="0"/>
    <n v="135.35999999999999"/>
    <n v="1"/>
    <n v="49.84"/>
    <n v="1"/>
    <s v="High"/>
    <n v="3"/>
  </r>
  <r>
    <s v="IN-2015-DK1309027-42350"/>
    <d v="2015-12-12T00:00:00"/>
    <d v="2015-12-14T00:00:00"/>
    <s v="First Class"/>
    <s v="Consumer"/>
    <n v="1"/>
    <s v="Shuangyashan"/>
    <s v="Heilongjiang"/>
    <s v="China"/>
    <s v="Shuangyashan,Heilongjiang,China"/>
    <s v="Eastern Asia"/>
    <s v="Asia Pacific"/>
    <x v="0"/>
    <x v="12"/>
    <s v="Eldon Shelving, Industrial"/>
    <n v="244.50000000000003"/>
    <n v="1"/>
    <n v="5"/>
    <n v="1"/>
    <n v="0"/>
    <n v="36.6"/>
    <n v="1"/>
    <n v="49.79"/>
    <n v="1"/>
    <s v="High"/>
    <n v="3"/>
  </r>
  <r>
    <s v="SA-2015-JL5235110-42271"/>
    <d v="2015-09-24T00:00:00"/>
    <d v="2015-09-26T00:00:00"/>
    <s v="Second Class"/>
    <s v="Consumer"/>
    <n v="1"/>
    <s v="Jeddah"/>
    <s v="Makkah"/>
    <s v="Saudi Arabia"/>
    <s v="Jeddah,Makkah,Saudi Arabia"/>
    <s v="Western Asia"/>
    <s v="Asia Pacific"/>
    <x v="2"/>
    <x v="4"/>
    <s v="Dania Library with Doors, Traditional"/>
    <n v="362.4"/>
    <n v="1"/>
    <n v="1"/>
    <n v="1"/>
    <n v="0"/>
    <n v="39.839999999999996"/>
    <n v="1"/>
    <n v="49.78"/>
    <n v="1"/>
    <s v="High"/>
    <n v="3"/>
  </r>
  <r>
    <s v="MX-2015-LB1679539-42244"/>
    <d v="2015-08-28T00:00:00"/>
    <d v="2015-08-31T00:00:00"/>
    <s v="Second Class"/>
    <s v="Home Office"/>
    <n v="3"/>
    <s v="San Salvador"/>
    <s v="San Salvador"/>
    <s v="El Salvador"/>
    <s v="San Salvador,San Salvador,El Salvador"/>
    <s v="Central America"/>
    <s v="LATAM"/>
    <x v="2"/>
    <x v="5"/>
    <s v="Office Star Chairmat, Black"/>
    <n v="211.3"/>
    <n v="1"/>
    <n v="5"/>
    <n v="1"/>
    <n v="0"/>
    <n v="105.6"/>
    <n v="1"/>
    <n v="49.739999999999995"/>
    <n v="1"/>
    <s v="Critical"/>
    <n v="4"/>
  </r>
  <r>
    <s v="IT-2015-AG1033048-42059"/>
    <d v="2015-02-24T00:00:00"/>
    <d v="2015-03-01T00:00:00"/>
    <s v="Second Class"/>
    <s v="Consumer"/>
    <n v="1"/>
    <s v="Trier"/>
    <s v="Rhineland-Palatinate"/>
    <s v="Germany"/>
    <s v="Trier,Rhineland-Palatinate,Germany"/>
    <s v="Western Europe"/>
    <s v="Europe"/>
    <x v="1"/>
    <x v="2"/>
    <s v="Motorola Audio Dock, Cordless"/>
    <n v="528.66"/>
    <n v="1"/>
    <n v="3"/>
    <n v="1"/>
    <n v="0"/>
    <n v="137.43"/>
    <n v="1"/>
    <n v="49.72"/>
    <n v="1"/>
    <s v="Medium"/>
    <n v="2"/>
  </r>
  <r>
    <s v="ES-2015-JJ1576045-42040"/>
    <d v="2015-02-05T00:00:00"/>
    <d v="2015-02-07T00:00:00"/>
    <s v="Second Class"/>
    <s v="Home Office"/>
    <n v="3"/>
    <s v="Nice"/>
    <s v="Provence-Alpes-Côte d'Azur"/>
    <s v="France"/>
    <s v="Nice,Provence-Alpes-Côte d'Azur,France"/>
    <s v="Western Europe"/>
    <s v="Europe"/>
    <x v="2"/>
    <x v="5"/>
    <s v="Novimex Steel Folding Chair, Set of Two"/>
    <n v="380.16000000000008"/>
    <n v="1"/>
    <n v="5"/>
    <n v="1"/>
    <n v="0.1"/>
    <n v="-21.240000000000006"/>
    <n v="3"/>
    <n v="49.72"/>
    <n v="1"/>
    <s v="High"/>
    <n v="3"/>
  </r>
  <r>
    <s v="IN-2015-JK1609027-42007"/>
    <d v="2015-01-03T00:00:00"/>
    <d v="2015-01-07T00:00:00"/>
    <s v="Standard Class"/>
    <s v="Consumer"/>
    <n v="1"/>
    <s v="Chaozhou"/>
    <s v="Guangdong"/>
    <s v="China"/>
    <s v="Chaozhou,Guangdong,China"/>
    <s v="Eastern Asia"/>
    <s v="Asia Pacific"/>
    <x v="1"/>
    <x v="2"/>
    <s v="Motorola Audio Dock, Full Size"/>
    <n v="523.98"/>
    <n v="1"/>
    <n v="3"/>
    <n v="1"/>
    <n v="0"/>
    <n v="125.73000000000002"/>
    <n v="1"/>
    <n v="49.7"/>
    <n v="1"/>
    <s v="Medium"/>
    <n v="2"/>
  </r>
  <r>
    <s v="KE-2015-JH598569-42317"/>
    <d v="2015-11-09T00:00:00"/>
    <d v="2015-11-13T00:00:00"/>
    <s v="Standard Class"/>
    <s v="Consumer"/>
    <n v="1"/>
    <s v="Nairobi"/>
    <s v="Nairobi"/>
    <s v="Kenya"/>
    <s v="Nairobi,Nairobi,Kenya"/>
    <s v="Eastern Africa"/>
    <s v="Africa"/>
    <x v="1"/>
    <x v="6"/>
    <s v="Okidata Receipt Printer, Red"/>
    <n v="480.24"/>
    <n v="1"/>
    <n v="4"/>
    <n v="1"/>
    <n v="0"/>
    <n v="81.599999999999994"/>
    <n v="1"/>
    <n v="49.68"/>
    <n v="1"/>
    <s v="High"/>
    <n v="3"/>
  </r>
  <r>
    <s v="MX-2015-EG1390082-42333"/>
    <d v="2015-11-25T00:00:00"/>
    <d v="2015-11-25T00:00:00"/>
    <s v="Same Day"/>
    <s v="Consumer"/>
    <n v="1"/>
    <s v="Zapopan"/>
    <s v="Jalisco"/>
    <s v="Mexico"/>
    <s v="Zapopan,Jalisco,Mexico"/>
    <s v="Central America"/>
    <s v="LATAM"/>
    <x v="0"/>
    <x v="8"/>
    <s v="Wilson Jones Binding Machine, Recycled"/>
    <n v="361.68"/>
    <n v="1"/>
    <n v="11"/>
    <n v="2"/>
    <n v="0"/>
    <n v="25.3"/>
    <n v="1"/>
    <n v="49.660000000000004"/>
    <n v="1"/>
    <s v="High"/>
    <n v="3"/>
  </r>
  <r>
    <s v="MX-2015-BW1106518-42252"/>
    <d v="2015-09-05T00:00:00"/>
    <d v="2015-09-09T00:00:00"/>
    <s v="Standard Class"/>
    <s v="Consumer"/>
    <n v="1"/>
    <s v="Montes Claros"/>
    <s v="Minas Gerais"/>
    <s v="Brazil"/>
    <s v="Montes Claros,Minas Gerais,Brazil"/>
    <s v="South America"/>
    <s v="LATAM"/>
    <x v="2"/>
    <x v="5"/>
    <s v="Novimex Rocking Chair, Adjustable"/>
    <n v="446.4"/>
    <n v="1"/>
    <n v="5"/>
    <n v="1"/>
    <n v="0"/>
    <n v="44.6"/>
    <n v="1"/>
    <n v="49.658999999999999"/>
    <n v="1"/>
    <s v="Medium"/>
    <n v="2"/>
  </r>
  <r>
    <s v="RS-2015-EM4200108-42218"/>
    <d v="2015-08-02T00:00:00"/>
    <d v="2015-08-05T00:00:00"/>
    <s v="Second Class"/>
    <s v="Home Office"/>
    <n v="3"/>
    <s v="Budënnovsk"/>
    <s v="Stavropol'"/>
    <s v="Russia"/>
    <s v="Budënnovsk,Stavropol',Russia"/>
    <s v="Eastern Europe"/>
    <s v="Europe"/>
    <x v="1"/>
    <x v="1"/>
    <s v="Sharp Fax and Copier, High-Speed"/>
    <n v="333.59999999999997"/>
    <n v="1"/>
    <n v="2"/>
    <n v="1"/>
    <n v="0"/>
    <n v="40.019999999999996"/>
    <n v="1"/>
    <n v="49.63"/>
    <n v="1"/>
    <s v="High"/>
    <n v="3"/>
  </r>
  <r>
    <s v="ID-2015-EM139607-42367"/>
    <d v="2015-12-29T00:00:00"/>
    <d v="2016-01-04T00:00:00"/>
    <s v="Standard Class"/>
    <s v="Consumer"/>
    <n v="1"/>
    <s v="Brisbane"/>
    <s v="Queensland"/>
    <s v="Australia"/>
    <s v="Brisbane,Queensland,Australia"/>
    <s v="Oceania"/>
    <s v="Asia Pacific"/>
    <x v="2"/>
    <x v="5"/>
    <s v="Harbour Creations Rocking Chair, Set of Two"/>
    <n v="1612.8719999999998"/>
    <n v="2"/>
    <n v="12"/>
    <n v="2"/>
    <n v="0.1"/>
    <n v="-143.56799999999998"/>
    <n v="3"/>
    <n v="49.62"/>
    <n v="1"/>
    <s v="Medium"/>
    <n v="2"/>
  </r>
  <r>
    <s v="IN-2015-JK1562559-42026"/>
    <d v="2015-01-22T00:00:00"/>
    <d v="2015-01-22T00:00:00"/>
    <s v="Same Day"/>
    <s v="Consumer"/>
    <n v="1"/>
    <s v="Jakarta"/>
    <s v="Jakarta"/>
    <s v="Indonesia"/>
    <s v="Jakarta,Jakarta,Indonesia"/>
    <s v="Southeastern Asia"/>
    <s v="Asia Pacific"/>
    <x v="0"/>
    <x v="0"/>
    <s v="Hamilton Beach Toaster, White"/>
    <n v="184.75800000000001"/>
    <n v="1"/>
    <n v="4"/>
    <n v="1"/>
    <n v="0.17"/>
    <n v="62.237999999999992"/>
    <n v="1"/>
    <n v="49.59"/>
    <n v="1"/>
    <s v="High"/>
    <n v="3"/>
  </r>
  <r>
    <s v="TZ-2015-JL5835129-42056"/>
    <d v="2015-02-21T00:00:00"/>
    <d v="2015-02-26T00:00:00"/>
    <s v="Standard Class"/>
    <s v="Consumer"/>
    <n v="1"/>
    <s v="Dar es Salaam"/>
    <s v="Dar Es Salaam"/>
    <s v="Tanzania"/>
    <s v="Dar es Salaam,Dar Es Salaam,Tanzania"/>
    <s v="Eastern Africa"/>
    <s v="Africa"/>
    <x v="2"/>
    <x v="4"/>
    <s v="Bush 3-Shelf Cabinet, Traditional"/>
    <n v="573.48"/>
    <n v="1"/>
    <n v="4"/>
    <n v="1"/>
    <n v="0"/>
    <n v="126.12"/>
    <n v="1"/>
    <n v="49.58"/>
    <n v="1"/>
    <s v="Medium"/>
    <n v="2"/>
  </r>
  <r>
    <s v="MX-2015-JB1592582-42340"/>
    <d v="2015-12-02T00:00:00"/>
    <d v="2015-12-06T00:00:00"/>
    <s v="Standard Class"/>
    <s v="Consumer"/>
    <n v="1"/>
    <s v="Juárez"/>
    <s v="Chihuahua"/>
    <s v="Mexico"/>
    <s v="Juárez,Chihuahua,Mexico"/>
    <s v="Central America"/>
    <s v="LATAM"/>
    <x v="0"/>
    <x v="0"/>
    <s v="KitchenAid Blender, Black"/>
    <n v="327.60000000000002"/>
    <n v="1"/>
    <n v="5"/>
    <n v="1"/>
    <n v="0"/>
    <n v="62.2"/>
    <n v="1"/>
    <n v="49.566000000000003"/>
    <n v="1"/>
    <s v="High"/>
    <n v="3"/>
  </r>
  <r>
    <s v="CA-2015-BN11515140-42249"/>
    <d v="2015-09-02T00:00:00"/>
    <d v="2015-09-06T00:00:00"/>
    <s v="Second Class"/>
    <s v="Consumer"/>
    <n v="1"/>
    <s v="New York City"/>
    <s v="New York"/>
    <s v="United States"/>
    <s v="New York City,New York,United States"/>
    <s v="Eastern US"/>
    <s v="USCA"/>
    <x v="2"/>
    <x v="11"/>
    <s v="Seth Thomas 12&quot; Clock w/ Goldtone Case"/>
    <n v="114.9"/>
    <n v="1"/>
    <n v="5"/>
    <n v="1"/>
    <n v="0"/>
    <n v="39.066000000000003"/>
    <n v="1"/>
    <n v="4.91"/>
    <n v="1"/>
    <s v="Medium"/>
    <n v="2"/>
  </r>
  <r>
    <s v="ES-2015-MV174858-42166"/>
    <d v="2015-06-11T00:00:00"/>
    <d v="2015-06-11T00:00:00"/>
    <s v="Same Day"/>
    <s v="Consumer"/>
    <n v="1"/>
    <s v="Vienna"/>
    <s v="Vienna"/>
    <s v="Austria"/>
    <s v="Vienna,Vienna,Austria"/>
    <s v="Western Europe"/>
    <s v="Europe"/>
    <x v="0"/>
    <x v="0"/>
    <s v="Hamilton Beach Blender, Black"/>
    <n v="352.35"/>
    <n v="1"/>
    <n v="5"/>
    <n v="1"/>
    <n v="0"/>
    <n v="17.549999999999997"/>
    <n v="1"/>
    <n v="49.55"/>
    <n v="1"/>
    <s v="High"/>
    <n v="3"/>
  </r>
  <r>
    <s v="IZ-2015-SL1015561-42203"/>
    <d v="2015-07-18T00:00:00"/>
    <d v="2015-07-22T00:00:00"/>
    <s v="Standard Class"/>
    <s v="Home Office"/>
    <n v="3"/>
    <s v="Arbil"/>
    <s v="Arbil"/>
    <s v="Iraq"/>
    <s v="Arbil,Arbil,Iraq"/>
    <s v="Western Asia"/>
    <s v="Asia Pacific"/>
    <x v="0"/>
    <x v="7"/>
    <s v="Boston Canvas, Easy-Erase"/>
    <n v="323.45999999999998"/>
    <n v="1"/>
    <n v="6"/>
    <n v="1"/>
    <n v="0"/>
    <n v="74.34"/>
    <n v="1"/>
    <n v="49.52"/>
    <n v="1"/>
    <s v="High"/>
    <n v="3"/>
  </r>
  <r>
    <s v="RS-2015-VS11820108-42178"/>
    <d v="2015-06-23T00:00:00"/>
    <d v="2015-06-27T00:00:00"/>
    <s v="Standard Class"/>
    <s v="Consumer"/>
    <n v="1"/>
    <s v="Zlatoust"/>
    <s v="Chelyabinsk"/>
    <s v="Russia"/>
    <s v="Zlatoust,Chelyabinsk,Russia"/>
    <s v="Eastern Europe"/>
    <s v="Europe"/>
    <x v="1"/>
    <x v="6"/>
    <s v="Okidata Receipt Printer, Wireless"/>
    <n v="491.64"/>
    <n v="1"/>
    <n v="4"/>
    <n v="1"/>
    <n v="0"/>
    <n v="132.72"/>
    <n v="1"/>
    <n v="49.49"/>
    <n v="1"/>
    <s v="High"/>
    <n v="3"/>
  </r>
  <r>
    <s v="US-2015-AB1006098-42327"/>
    <d v="2015-11-19T00:00:00"/>
    <d v="2015-11-19T00:00:00"/>
    <s v="Same Day"/>
    <s v="Home Office"/>
    <n v="3"/>
    <s v="David"/>
    <s v="Chiriquí"/>
    <s v="Panama"/>
    <s v="David,Chiriquí,Panama"/>
    <s v="Central America"/>
    <s v="LATAM"/>
    <x v="2"/>
    <x v="5"/>
    <s v="Novimex Executive Leather Armchair, Adjustable"/>
    <n v="364.41599999999983"/>
    <n v="1"/>
    <n v="2"/>
    <n v="1"/>
    <n v="0.4"/>
    <n v="-109.34399999999991"/>
    <n v="3"/>
    <n v="49.451999999999998"/>
    <n v="1"/>
    <s v="High"/>
    <n v="3"/>
  </r>
  <r>
    <s v="PU-2015-NF847553-42326"/>
    <d v="2015-11-18T00:00:00"/>
    <d v="2015-11-22T00:00:00"/>
    <s v="Second Class"/>
    <s v="Home Office"/>
    <n v="3"/>
    <s v="Bissau"/>
    <s v="Bissau"/>
    <s v="Guinea-Bissau"/>
    <s v="Bissau,Bissau,Guinea-Bissau"/>
    <s v="Western Africa"/>
    <s v="Africa"/>
    <x v="1"/>
    <x v="2"/>
    <s v="Samsung Smart Phone, Cordless"/>
    <n v="639.00000000000011"/>
    <n v="1"/>
    <n v="1"/>
    <n v="1"/>
    <n v="0"/>
    <n v="44.730000000000004"/>
    <n v="1"/>
    <n v="49.42"/>
    <n v="1"/>
    <s v="Medium"/>
    <n v="2"/>
  </r>
  <r>
    <s v="ID-2015-GH144107-42308"/>
    <d v="2015-10-31T00:00:00"/>
    <d v="2015-11-04T00:00:00"/>
    <s v="Standard Class"/>
    <s v="Home Office"/>
    <n v="3"/>
    <s v="Adelaide"/>
    <s v="South Australia"/>
    <s v="Australia"/>
    <s v="Adelaide,South Australia,Australia"/>
    <s v="Oceania"/>
    <s v="Asia Pacific"/>
    <x v="2"/>
    <x v="4"/>
    <s v="Bush Library with Doors, Mobile"/>
    <n v="660.31200000000013"/>
    <n v="1"/>
    <n v="2"/>
    <n v="1"/>
    <n v="0.1"/>
    <n v="242.11200000000002"/>
    <n v="1"/>
    <n v="49.35"/>
    <n v="1"/>
    <s v="Medium"/>
    <n v="2"/>
  </r>
  <r>
    <s v="ES-2015-DN13690120-42215"/>
    <d v="2015-07-30T00:00:00"/>
    <d v="2015-08-03T00:00:00"/>
    <s v="Standard Class"/>
    <s v="Consumer"/>
    <n v="1"/>
    <s v="Sabadell"/>
    <s v="Catalonia"/>
    <s v="Spain"/>
    <s v="Sabadell,Catalonia,Spain"/>
    <s v="Southern Europe"/>
    <s v="Europe"/>
    <x v="0"/>
    <x v="7"/>
    <s v="Sanford Canvas, Water Color"/>
    <n v="375.90000000000003"/>
    <n v="1"/>
    <n v="7"/>
    <n v="1"/>
    <n v="0"/>
    <n v="0"/>
    <n v="1"/>
    <n v="49.26"/>
    <n v="1"/>
    <s v="Medium"/>
    <n v="2"/>
  </r>
  <r>
    <s v="IZ-2015-TB1119061-42255"/>
    <d v="2015-09-08T00:00:00"/>
    <d v="2015-09-15T00:00:00"/>
    <s v="Standard Class"/>
    <s v="Home Office"/>
    <n v="3"/>
    <s v="Baghdad"/>
    <s v="Baghdad"/>
    <s v="Iraq"/>
    <s v="Baghdad,Baghdad,Iraq"/>
    <s v="Western Asia"/>
    <s v="Asia Pacific"/>
    <x v="0"/>
    <x v="0"/>
    <s v="Hoover Stove, White"/>
    <n v="566.61"/>
    <n v="1"/>
    <n v="1"/>
    <n v="1"/>
    <n v="0"/>
    <n v="28.32"/>
    <n v="1"/>
    <n v="49.17"/>
    <n v="1"/>
    <s v="Medium"/>
    <n v="2"/>
  </r>
  <r>
    <s v="ZA-2015-TS11205146-42062"/>
    <d v="2015-02-27T00:00:00"/>
    <d v="2015-03-03T00:00:00"/>
    <s v="Second Class"/>
    <s v="Corporate"/>
    <n v="2"/>
    <s v="Ndola"/>
    <s v="Copperbelt"/>
    <s v="Zambia"/>
    <s v="Ndola,Copperbelt,Zambia"/>
    <s v="Eastern Africa"/>
    <s v="Africa"/>
    <x v="2"/>
    <x v="5"/>
    <s v="Novimex Steel Folding Chair, Set of Two"/>
    <n v="337.92"/>
    <n v="1"/>
    <n v="4"/>
    <n v="1"/>
    <n v="0"/>
    <n v="16.799999999999997"/>
    <n v="1"/>
    <n v="49.16"/>
    <n v="1"/>
    <s v="Medium"/>
    <n v="2"/>
  </r>
  <r>
    <s v="TU-2015-TD10995134-42068"/>
    <d v="2015-03-05T00:00:00"/>
    <d v="2015-03-09T00:00:00"/>
    <s v="Second Class"/>
    <s v="Consumer"/>
    <n v="1"/>
    <s v="Izmir"/>
    <s v="Izmir"/>
    <s v="Turkey"/>
    <s v="Izmir,Izmir,Turkey"/>
    <s v="Western Asia"/>
    <s v="Asia Pacific"/>
    <x v="2"/>
    <x v="5"/>
    <s v="Hon Rocking Chair, Black"/>
    <n v="307.65600000000001"/>
    <n v="1"/>
    <n v="6"/>
    <n v="1"/>
    <n v="0.6"/>
    <n v="-169.34400000000005"/>
    <n v="3"/>
    <n v="49.13"/>
    <n v="1"/>
    <s v="Medium"/>
    <n v="2"/>
  </r>
  <r>
    <s v="IN-2015-AS1009027-42153"/>
    <d v="2015-05-29T00:00:00"/>
    <d v="2015-06-05T00:00:00"/>
    <s v="Standard Class"/>
    <s v="Consumer"/>
    <n v="1"/>
    <s v="Beijing"/>
    <s v="Beijing"/>
    <s v="China"/>
    <s v="Beijing,Beijing,China"/>
    <s v="Eastern Asia"/>
    <s v="Asia Pacific"/>
    <x v="1"/>
    <x v="10"/>
    <s v="Memorex Memory Card, Erganomic"/>
    <n v="500.39999999999992"/>
    <n v="1"/>
    <n v="5"/>
    <n v="1"/>
    <n v="0"/>
    <n v="140.1"/>
    <n v="1"/>
    <n v="49.11"/>
    <n v="1"/>
    <s v="Low"/>
    <n v="1"/>
  </r>
  <r>
    <s v="CG-2015-RD972033-42080"/>
    <d v="2015-03-17T00:00:00"/>
    <d v="2015-03-20T00:00:00"/>
    <s v="First Class"/>
    <s v="Consumer"/>
    <n v="1"/>
    <s v="Kolwezi"/>
    <s v="Katanga"/>
    <s v="Democratic Republic of the Congo"/>
    <s v="Kolwezi,Katanga,Democratic Republic of the Congo"/>
    <s v="Central Africa"/>
    <s v="Africa"/>
    <x v="0"/>
    <x v="12"/>
    <s v="Eldon Lockers, Wire Frame"/>
    <n v="196.98"/>
    <n v="1"/>
    <n v="1"/>
    <n v="1"/>
    <n v="0"/>
    <n v="39.39"/>
    <n v="1"/>
    <n v="49.09"/>
    <n v="1"/>
    <s v="Medium"/>
    <n v="2"/>
  </r>
  <r>
    <s v="IN-2015-SE20110113-42026"/>
    <d v="2015-01-22T00:00:00"/>
    <d v="2015-01-24T00:00:00"/>
    <s v="First Class"/>
    <s v="Consumer"/>
    <n v="1"/>
    <s v="Singapore"/>
    <s v="Singapore"/>
    <s v="Singapore"/>
    <s v="Singapore,Singapore,Singapore"/>
    <s v="Southeastern Asia"/>
    <s v="Asia Pacific"/>
    <x v="2"/>
    <x v="5"/>
    <s v="Office Star Executive Leather Armchair, Black"/>
    <n v="467.42999999999995"/>
    <n v="1"/>
    <n v="1"/>
    <n v="1"/>
    <n v="0"/>
    <n v="219.69"/>
    <n v="1"/>
    <n v="49.06"/>
    <n v="1"/>
    <s v="Medium"/>
    <n v="2"/>
  </r>
  <r>
    <s v="MX-2015-BS1180018-42161"/>
    <d v="2015-06-06T00:00:00"/>
    <d v="2015-06-11T00:00:00"/>
    <s v="Standard Class"/>
    <s v="Home Office"/>
    <n v="3"/>
    <s v="Sapucaia do Sul"/>
    <s v="Rio Grande do Sul"/>
    <s v="Brazil"/>
    <s v="Sapucaia do Sul,Rio Grande do Sul,Brazil"/>
    <s v="South America"/>
    <s v="LATAM"/>
    <x v="0"/>
    <x v="0"/>
    <s v="KitchenAid Microwave, Red"/>
    <n v="827.5200000000001"/>
    <n v="1"/>
    <n v="4"/>
    <n v="1"/>
    <n v="0"/>
    <n v="182"/>
    <n v="1"/>
    <n v="49.04"/>
    <n v="1"/>
    <s v="Medium"/>
    <n v="2"/>
  </r>
  <r>
    <s v="IT-2015-NG1835548-42309"/>
    <d v="2015-11-01T00:00:00"/>
    <d v="2015-11-08T00:00:00"/>
    <s v="Standard Class"/>
    <s v="Corporate"/>
    <n v="2"/>
    <s v="Berlin"/>
    <s v="Berlin"/>
    <s v="Germany"/>
    <s v="Berlin,Berlin,Germany"/>
    <s v="Western Europe"/>
    <s v="Europe"/>
    <x v="1"/>
    <x v="1"/>
    <s v="HP Fax Machine, Digital"/>
    <n v="539.24400000000003"/>
    <n v="1"/>
    <n v="2"/>
    <n v="1"/>
    <n v="0.1"/>
    <n v="-59.915999999999997"/>
    <n v="3"/>
    <n v="49.03"/>
    <n v="1"/>
    <s v="Low"/>
    <n v="1"/>
  </r>
  <r>
    <s v="CA-2015-BN11515140-42360"/>
    <d v="2015-12-22T00:00:00"/>
    <d v="2015-12-26T00:00:00"/>
    <s v="Standard Class"/>
    <s v="Consumer"/>
    <n v="1"/>
    <s v="Los Angeles"/>
    <s v="California"/>
    <s v="United States"/>
    <s v="Los Angeles,California,United States"/>
    <s v="Western US"/>
    <s v="USCA"/>
    <x v="0"/>
    <x v="7"/>
    <s v="Newell 317"/>
    <n v="5.88"/>
    <n v="1"/>
    <n v="2"/>
    <n v="1"/>
    <n v="0"/>
    <n v="1.7051999999999996"/>
    <n v="1"/>
    <n v="1.6600000000000001"/>
    <n v="1"/>
    <s v="High"/>
    <n v="3"/>
  </r>
  <r>
    <s v="ES-2015-CD1279048-42101"/>
    <d v="2015-04-07T00:00:00"/>
    <d v="2015-04-14T00:00:00"/>
    <s v="Standard Class"/>
    <s v="Home Office"/>
    <n v="3"/>
    <s v="Berlin"/>
    <s v="Berlin"/>
    <s v="Germany"/>
    <s v="Berlin,Berlin,Germany"/>
    <s v="Western Europe"/>
    <s v="Europe"/>
    <x v="0"/>
    <x v="9"/>
    <s v="SanDisk Cards &amp; Envelopes, Premium"/>
    <n v="348.62400000000002"/>
    <n v="1"/>
    <n v="8"/>
    <n v="1"/>
    <n v="0.1"/>
    <n v="108.384"/>
    <n v="1"/>
    <n v="48.94"/>
    <n v="1"/>
    <s v="Low"/>
    <n v="1"/>
  </r>
  <r>
    <s v="CA-2015-BT153023-42017"/>
    <d v="2015-01-13T00:00:00"/>
    <d v="2015-01-15T00:00:00"/>
    <s v="Second Class"/>
    <s v="Home Office"/>
    <n v="3"/>
    <s v="North York"/>
    <s v="Ontario"/>
    <s v="Canada"/>
    <s v="North York,Ontario,Canada"/>
    <s v="Canada"/>
    <s v="USCA"/>
    <x v="2"/>
    <x v="4"/>
    <s v="Ikea Stackable Bookrack, Pine"/>
    <n v="743.58"/>
    <n v="1"/>
    <n v="6"/>
    <n v="1"/>
    <n v="0"/>
    <n v="371.7"/>
    <n v="1"/>
    <n v="120.86"/>
    <n v="1"/>
    <s v="High"/>
    <n v="3"/>
  </r>
  <r>
    <s v="CA-2015-BT11530140-42062"/>
    <d v="2015-02-27T00:00:00"/>
    <d v="2015-03-01T00:00:00"/>
    <s v="Second Class"/>
    <s v="Home Office"/>
    <n v="3"/>
    <s v="Los Angeles"/>
    <s v="California"/>
    <s v="United States"/>
    <s v="Los Angeles,California,United States"/>
    <s v="Western US"/>
    <s v="USCA"/>
    <x v="1"/>
    <x v="2"/>
    <s v="Toshiba IPT2010-SD IP Telephone"/>
    <n v="889.53600000000006"/>
    <n v="1"/>
    <n v="8"/>
    <n v="1"/>
    <n v="0.2"/>
    <n v="66.715199999999982"/>
    <n v="1"/>
    <n v="78.760000000000005"/>
    <n v="1"/>
    <s v="Medium"/>
    <n v="2"/>
  </r>
  <r>
    <s v="IN-2015-PF191657-42087"/>
    <d v="2015-03-24T00:00:00"/>
    <d v="2015-03-29T00:00:00"/>
    <s v="Standard Class"/>
    <s v="Consumer"/>
    <n v="1"/>
    <s v="Brisbane"/>
    <s v="Queensland"/>
    <s v="Australia"/>
    <s v="Brisbane,Queensland,Australia"/>
    <s v="Oceania"/>
    <s v="Asia Pacific"/>
    <x v="2"/>
    <x v="11"/>
    <s v="Rubbermaid Door Stop, Black"/>
    <n v="433.62"/>
    <n v="1"/>
    <n v="11"/>
    <n v="2"/>
    <n v="0.1"/>
    <n v="28.709999999999994"/>
    <n v="1"/>
    <n v="48.85"/>
    <n v="1"/>
    <s v="Medium"/>
    <n v="2"/>
  </r>
  <r>
    <s v="CA-2015-BT11530140-42278"/>
    <d v="2015-10-01T00:00:00"/>
    <d v="2015-10-03T00:00:00"/>
    <s v="Second Class"/>
    <s v="Home Office"/>
    <n v="3"/>
    <s v="Los Angeles"/>
    <s v="California"/>
    <s v="United States"/>
    <s v="Los Angeles,California,United States"/>
    <s v="Western US"/>
    <s v="USCA"/>
    <x v="1"/>
    <x v="10"/>
    <s v="Razer Kraken PRO Over Ear PC and Music Headset"/>
    <n v="159.97999999999999"/>
    <n v="1"/>
    <n v="2"/>
    <n v="1"/>
    <n v="0"/>
    <n v="47.993999999999986"/>
    <n v="1"/>
    <n v="17.420000000000002"/>
    <n v="1"/>
    <s v="High"/>
    <n v="3"/>
  </r>
  <r>
    <s v="ES-2015-CS1225045-42325"/>
    <d v="2015-11-17T00:00:00"/>
    <d v="2015-11-20T00:00:00"/>
    <s v="Second Class"/>
    <s v="Corporate"/>
    <n v="2"/>
    <s v="Boulogne-Billancourt"/>
    <s v="Ile-de-France"/>
    <s v="France"/>
    <s v="Boulogne-Billancourt,Ile-de-France,France"/>
    <s v="Western Europe"/>
    <s v="Europe"/>
    <x v="1"/>
    <x v="1"/>
    <s v="Brother Wireless Fax, Color"/>
    <n v="646.42499999999995"/>
    <n v="1"/>
    <n v="2"/>
    <n v="1"/>
    <n v="0.15"/>
    <n v="45.584999999999994"/>
    <n v="1"/>
    <n v="48.77"/>
    <n v="1"/>
    <s v="High"/>
    <n v="3"/>
  </r>
  <r>
    <s v="TZ-2015-BE1410129-42056"/>
    <d v="2015-02-21T00:00:00"/>
    <d v="2015-02-23T00:00:00"/>
    <s v="Second Class"/>
    <s v="Consumer"/>
    <n v="1"/>
    <s v="Shinyanga"/>
    <s v="Shinyanga"/>
    <s v="Tanzania"/>
    <s v="Shinyanga,Shinyanga,Tanzania"/>
    <s v="Eastern Africa"/>
    <s v="Africa"/>
    <x v="0"/>
    <x v="12"/>
    <s v="Tenex Lockers, Single Width"/>
    <n v="735.04799999999989"/>
    <n v="1"/>
    <n v="4"/>
    <n v="1"/>
    <n v="0.1"/>
    <n v="-32.711999999999982"/>
    <n v="3"/>
    <n v="48.76"/>
    <n v="1"/>
    <s v="Critical"/>
    <n v="4"/>
  </r>
  <r>
    <s v="ES-2015-AP1091545-42178"/>
    <d v="2015-06-23T00:00:00"/>
    <d v="2015-06-27T00:00:00"/>
    <s v="Standard Class"/>
    <s v="Consumer"/>
    <n v="1"/>
    <s v="Saint-Denis"/>
    <s v="Ile-de-France"/>
    <s v="France"/>
    <s v="Saint-Denis,Ile-de-France,France"/>
    <s v="Western Europe"/>
    <s v="Europe"/>
    <x v="2"/>
    <x v="4"/>
    <s v="Safco Floating Shelf Set, Mobile"/>
    <n v="717.33600000000001"/>
    <n v="1"/>
    <n v="4"/>
    <n v="1"/>
    <n v="0.1"/>
    <n v="15.935999999999993"/>
    <n v="1"/>
    <n v="48.65"/>
    <n v="1"/>
    <s v="Medium"/>
    <n v="2"/>
  </r>
  <r>
    <s v="IN-2015-AF1087058-42111"/>
    <d v="2015-04-17T00:00:00"/>
    <d v="2015-04-22T00:00:00"/>
    <s v="Standard Class"/>
    <s v="Consumer"/>
    <n v="1"/>
    <s v="Saharanpur"/>
    <s v="Uttar Pradesh"/>
    <s v="India"/>
    <s v="Saharanpur,Uttar Pradesh,India"/>
    <s v="Southern Asia"/>
    <s v="Asia Pacific"/>
    <x v="2"/>
    <x v="4"/>
    <s v="Ikea 3-Shelf Cabinet, Metal"/>
    <n v="567.6"/>
    <n v="1"/>
    <n v="4"/>
    <n v="1"/>
    <n v="0"/>
    <n v="113.52000000000001"/>
    <n v="1"/>
    <n v="48.63"/>
    <n v="1"/>
    <s v="Medium"/>
    <n v="2"/>
  </r>
  <r>
    <s v="IN-2015-MC1727566-42129"/>
    <d v="2015-05-05T00:00:00"/>
    <d v="2015-05-07T00:00:00"/>
    <s v="Second Class"/>
    <s v="Consumer"/>
    <n v="1"/>
    <s v="Sakai"/>
    <s v="Ibaraki"/>
    <s v="Japan"/>
    <s v="Sakai,Ibaraki,Japan"/>
    <s v="Eastern Asia"/>
    <s v="Asia Pacific"/>
    <x v="1"/>
    <x v="1"/>
    <s v="Sharp Wireless Fax, Laser"/>
    <n v="533.88"/>
    <n v="1"/>
    <n v="3"/>
    <n v="1"/>
    <n v="0.5"/>
    <n v="-74.789999999999964"/>
    <n v="3"/>
    <n v="48.62"/>
    <n v="1"/>
    <s v="High"/>
    <n v="3"/>
  </r>
  <r>
    <s v="CA-2015-BB11545140-42341"/>
    <d v="2015-12-03T00:00:00"/>
    <d v="2015-12-07T00:00:00"/>
    <s v="Standard Class"/>
    <s v="Corporate"/>
    <n v="2"/>
    <s v="Oakland"/>
    <s v="California"/>
    <s v="United States"/>
    <s v="Oakland,California,United States"/>
    <s v="Western US"/>
    <s v="USCA"/>
    <x v="2"/>
    <x v="5"/>
    <s v="Office Star - Mid Back Dual function Ergonomic High Back Chair with 2-Way Adjustable Arms"/>
    <n v="1159.056"/>
    <n v="2"/>
    <n v="9"/>
    <n v="2"/>
    <n v="0.2"/>
    <n v="43.464599999999905"/>
    <n v="1"/>
    <n v="217.38"/>
    <n v="2"/>
    <s v="High"/>
    <n v="3"/>
  </r>
  <r>
    <s v="ES-2015-VD2167048-42333"/>
    <d v="2015-11-25T00:00:00"/>
    <d v="2015-12-01T00:00:00"/>
    <s v="Standard Class"/>
    <s v="Consumer"/>
    <n v="1"/>
    <s v="Leipzig"/>
    <s v="Saxony"/>
    <s v="Germany"/>
    <s v="Leipzig,Saxony,Germany"/>
    <s v="Western Europe"/>
    <s v="Europe"/>
    <x v="1"/>
    <x v="2"/>
    <s v="Samsung Speaker Phone, Full Size"/>
    <n v="249.06"/>
    <n v="1"/>
    <n v="2"/>
    <n v="1"/>
    <n v="0"/>
    <n v="59.760000000000005"/>
    <n v="1"/>
    <n v="48.54"/>
    <n v="1"/>
    <s v="Low"/>
    <n v="1"/>
  </r>
  <r>
    <s v="CA-2015-BB11545140-42320"/>
    <d v="2015-11-12T00:00:00"/>
    <d v="2015-11-17T00:00:00"/>
    <s v="Second Class"/>
    <s v="Corporate"/>
    <n v="2"/>
    <s v="Fort Lauderdale"/>
    <s v="Florida"/>
    <s v="United States"/>
    <s v="Fort Lauderdale,Florida,United States"/>
    <s v="Southern US"/>
    <s v="USCA"/>
    <x v="0"/>
    <x v="0"/>
    <s v="Hoover Upright Vacuum With Dirt Cup"/>
    <n v="1158.1199999999999"/>
    <n v="2"/>
    <n v="5"/>
    <n v="1"/>
    <n v="0.2"/>
    <n v="130.28849999999983"/>
    <n v="1"/>
    <n v="152.49"/>
    <n v="1"/>
    <s v="High"/>
    <n v="3"/>
  </r>
  <r>
    <s v="ID-2015-AP1072059-42325"/>
    <d v="2015-11-17T00:00:00"/>
    <d v="2015-11-24T00:00:00"/>
    <s v="Standard Class"/>
    <s v="Home Office"/>
    <n v="3"/>
    <s v="Jakarta"/>
    <s v="Jakarta"/>
    <s v="Indonesia"/>
    <s v="Jakarta,Jakarta,Indonesia"/>
    <s v="Southeastern Asia"/>
    <s v="Asia Pacific"/>
    <x v="1"/>
    <x v="10"/>
    <s v="Enermax Router, Erganomic"/>
    <n v="407.26260000000008"/>
    <n v="1"/>
    <n v="3"/>
    <n v="1"/>
    <n v="0.47000000000000003"/>
    <n v="-192.1374000000001"/>
    <n v="3"/>
    <n v="48.4"/>
    <n v="1"/>
    <s v="Low"/>
    <n v="1"/>
  </r>
  <r>
    <s v="US-2015-BB11545140-42229"/>
    <d v="2015-08-13T00:00:00"/>
    <d v="2015-08-13T00:00:00"/>
    <s v="Same Day"/>
    <s v="Corporate"/>
    <n v="2"/>
    <s v="Columbia"/>
    <s v="Maryland"/>
    <s v="United States"/>
    <s v="Columbia,Maryland,United States"/>
    <s v="Eastern US"/>
    <s v="USCA"/>
    <x v="2"/>
    <x v="5"/>
    <s v="Hon 4700 Series Mobuis Mid-Back Task Chairs with Adjustable Arms"/>
    <n v="1779.9"/>
    <n v="2"/>
    <n v="5"/>
    <n v="1"/>
    <n v="0"/>
    <n v="373.77899999999983"/>
    <n v="1"/>
    <n v="20.170000000000002"/>
    <n v="1"/>
    <s v="High"/>
    <n v="3"/>
  </r>
  <r>
    <s v="GH-2015-EG390049-42224"/>
    <d v="2015-08-08T00:00:00"/>
    <d v="2015-08-15T00:00:00"/>
    <s v="Standard Class"/>
    <s v="Consumer"/>
    <n v="1"/>
    <s v="Accra"/>
    <s v="Greater Accra"/>
    <s v="Ghana"/>
    <s v="Accra,Greater Accra,Ghana"/>
    <s v="Western Africa"/>
    <s v="Africa"/>
    <x v="2"/>
    <x v="5"/>
    <s v="Office Star Executive Leather Armchair, Adjustable"/>
    <n v="469.91999999999996"/>
    <n v="1"/>
    <n v="1"/>
    <n v="1"/>
    <n v="0"/>
    <n v="51.69"/>
    <n v="1"/>
    <n v="48.37"/>
    <n v="1"/>
    <s v="Low"/>
    <n v="1"/>
  </r>
  <r>
    <s v="EZ-2015-JC610532-42197"/>
    <d v="2015-07-12T00:00:00"/>
    <d v="2015-07-14T00:00:00"/>
    <s v="Second Class"/>
    <s v="Corporate"/>
    <n v="2"/>
    <s v="Plzen"/>
    <s v="Plzen"/>
    <s v="Czech Republic"/>
    <s v="Plzen,Plzen,Czech Republic"/>
    <s v="Eastern Europe"/>
    <s v="Europe"/>
    <x v="2"/>
    <x v="11"/>
    <s v="Advantus Stacking Tray, Black"/>
    <n v="158.57999999999998"/>
    <n v="1"/>
    <n v="6"/>
    <n v="1"/>
    <n v="0"/>
    <n v="44.28"/>
    <n v="1"/>
    <n v="48.35"/>
    <n v="1"/>
    <s v="Critical"/>
    <n v="4"/>
  </r>
  <r>
    <s v="IR-2015-JO528060-42350"/>
    <d v="2015-12-12T00:00:00"/>
    <d v="2015-12-16T00:00:00"/>
    <s v="Standard Class"/>
    <s v="Consumer"/>
    <n v="1"/>
    <s v="Ahvaz"/>
    <s v="Khuzestan"/>
    <s v="Iran"/>
    <s v="Ahvaz,Khuzestan,Iran"/>
    <s v="Southern Asia"/>
    <s v="Asia Pacific"/>
    <x v="1"/>
    <x v="6"/>
    <s v="Epson Phone, Wireless"/>
    <n v="647.76"/>
    <n v="1"/>
    <n v="8"/>
    <n v="1"/>
    <n v="0"/>
    <n v="291.36"/>
    <n v="1"/>
    <n v="48.28"/>
    <n v="1"/>
    <s v="Medium"/>
    <n v="2"/>
  </r>
  <r>
    <s v="ES-2015-JR15670120-42357"/>
    <d v="2015-12-19T00:00:00"/>
    <d v="2015-12-23T00:00:00"/>
    <s v="Standard Class"/>
    <s v="Consumer"/>
    <n v="1"/>
    <s v="Getafe"/>
    <s v="Madrid"/>
    <s v="Spain"/>
    <s v="Getafe,Madrid,Spain"/>
    <s v="Southern Europe"/>
    <s v="Europe"/>
    <x v="0"/>
    <x v="12"/>
    <s v="Rogers Lockers, Wire Frame"/>
    <n v="758.48400000000004"/>
    <n v="1"/>
    <n v="4"/>
    <n v="1"/>
    <n v="0.1"/>
    <n v="126.32400000000001"/>
    <n v="1"/>
    <n v="48.27"/>
    <n v="1"/>
    <s v="High"/>
    <n v="3"/>
  </r>
  <r>
    <s v="ES-2015-TZ21445139-42148"/>
    <d v="2015-05-24T00:00:00"/>
    <d v="2015-05-28T00:00:00"/>
    <s v="Standard Class"/>
    <s v="Corporate"/>
    <n v="2"/>
    <s v="Portsmouth"/>
    <s v="England"/>
    <s v="United Kingdom"/>
    <s v="Portsmouth,England,United Kingdom"/>
    <s v="Northern Europe"/>
    <s v="Europe"/>
    <x v="1"/>
    <x v="6"/>
    <s v="Epson Card Printer, White"/>
    <n v="841.80000000000007"/>
    <n v="1"/>
    <n v="5"/>
    <n v="1"/>
    <n v="0"/>
    <n v="227.25"/>
    <n v="1"/>
    <n v="48.25"/>
    <n v="1"/>
    <s v="Medium"/>
    <n v="2"/>
  </r>
  <r>
    <s v="IN-2015-KW1643527-42343"/>
    <d v="2015-12-05T00:00:00"/>
    <d v="2015-12-10T00:00:00"/>
    <s v="Standard Class"/>
    <s v="Consumer"/>
    <n v="1"/>
    <s v="Tongliao"/>
    <s v="Inner Mongolia"/>
    <s v="China"/>
    <s v="Tongliao,Inner Mongolia,China"/>
    <s v="Eastern Asia"/>
    <s v="Asia Pacific"/>
    <x v="2"/>
    <x v="4"/>
    <s v="Sauder 3-Shelf Cabinet, Metal"/>
    <n v="498.42000000000007"/>
    <n v="1"/>
    <n v="3"/>
    <n v="1"/>
    <n v="0"/>
    <n v="224.28000000000003"/>
    <n v="1"/>
    <n v="48.24"/>
    <n v="1"/>
    <s v="Medium"/>
    <n v="2"/>
  </r>
  <r>
    <s v="IN-2015-NP1870059-42340"/>
    <d v="2015-12-02T00:00:00"/>
    <d v="2015-12-02T00:00:00"/>
    <s v="Same Day"/>
    <s v="Consumer"/>
    <n v="1"/>
    <s v="Tegal"/>
    <s v="Jawa Tengah"/>
    <s v="Indonesia"/>
    <s v="Tegal,Jawa Tengah,Indonesia"/>
    <s v="Southeastern Asia"/>
    <s v="Asia Pacific"/>
    <x v="1"/>
    <x v="10"/>
    <s v="Belkin Keyboard, Programmable"/>
    <n v="226.25699999999998"/>
    <n v="1"/>
    <n v="5"/>
    <n v="1"/>
    <n v="0.47000000000000003"/>
    <n v="-47.043000000000006"/>
    <n v="3"/>
    <n v="48.22"/>
    <n v="1"/>
    <s v="Medium"/>
    <n v="2"/>
  </r>
  <r>
    <s v="ID-2015-FW1439592-42232"/>
    <d v="2015-08-16T00:00:00"/>
    <d v="2015-08-21T00:00:00"/>
    <s v="Standard Class"/>
    <s v="Corporate"/>
    <n v="2"/>
    <s v="Manukau City"/>
    <s v="Auckland"/>
    <s v="New Zealand"/>
    <s v="Manukau City,Auckland,New Zealand"/>
    <s v="Oceania"/>
    <s v="Asia Pacific"/>
    <x v="2"/>
    <x v="4"/>
    <s v="Ikea 3-Shelf Cabinet, Mobile"/>
    <n v="695.80800000000011"/>
    <n v="1"/>
    <n v="8"/>
    <n v="1"/>
    <n v="0.4"/>
    <n v="-301.63200000000012"/>
    <n v="3"/>
    <n v="48.13"/>
    <n v="1"/>
    <s v="Medium"/>
    <n v="2"/>
  </r>
  <r>
    <s v="SF-2015-JF5355117-42237"/>
    <d v="2015-08-21T00:00:00"/>
    <d v="2015-08-21T00:00:00"/>
    <s v="Same Day"/>
    <s v="Consumer"/>
    <n v="1"/>
    <s v="Cape Town"/>
    <s v="Western Cape"/>
    <s v="South Africa"/>
    <s v="Cape Town,Western Cape,South Africa"/>
    <s v="Southern Africa"/>
    <s v="Africa"/>
    <x v="0"/>
    <x v="12"/>
    <s v="Eldon Lockers, Single Width"/>
    <n v="197.93999999999997"/>
    <n v="1"/>
    <n v="1"/>
    <n v="1"/>
    <n v="0"/>
    <n v="96.99"/>
    <n v="1"/>
    <n v="48.13"/>
    <n v="1"/>
    <s v="Critical"/>
    <n v="4"/>
  </r>
  <r>
    <s v="ES-2015-AF108858-42148"/>
    <d v="2015-05-24T00:00:00"/>
    <d v="2015-05-30T00:00:00"/>
    <s v="Standard Class"/>
    <s v="Consumer"/>
    <n v="1"/>
    <s v="Innsbruck"/>
    <s v="Tyrol"/>
    <s v="Austria"/>
    <s v="Innsbruck,Tyrol,Austria"/>
    <s v="Western Europe"/>
    <s v="Europe"/>
    <x v="1"/>
    <x v="1"/>
    <s v="Canon Ink, Laser"/>
    <n v="735.74999999999989"/>
    <n v="1"/>
    <n v="5"/>
    <n v="1"/>
    <n v="0"/>
    <n v="345.75"/>
    <n v="1"/>
    <n v="48.09"/>
    <n v="1"/>
    <s v="Medium"/>
    <n v="2"/>
  </r>
  <r>
    <s v="ES-2015-CH1207045-42173"/>
    <d v="2015-06-18T00:00:00"/>
    <d v="2015-06-23T00:00:00"/>
    <s v="Standard Class"/>
    <s v="Home Office"/>
    <n v="3"/>
    <s v="Mantes-la-Jolie"/>
    <s v="Ile-de-France"/>
    <s v="France"/>
    <s v="Mantes-la-Jolie,Ile-de-France,France"/>
    <s v="Western Europe"/>
    <s v="Europe"/>
    <x v="0"/>
    <x v="12"/>
    <s v="Smead Shelving, Blue"/>
    <n v="572.48099999999988"/>
    <n v="1"/>
    <n v="13"/>
    <n v="2"/>
    <n v="0.1"/>
    <n v="127.10099999999998"/>
    <n v="1"/>
    <n v="48.09"/>
    <n v="1"/>
    <s v="Medium"/>
    <n v="2"/>
  </r>
  <r>
    <s v="ES-2015-JH1543048-42066"/>
    <d v="2015-03-03T00:00:00"/>
    <d v="2015-03-05T00:00:00"/>
    <s v="Second Class"/>
    <s v="Consumer"/>
    <n v="1"/>
    <s v="Essen"/>
    <s v="North Rhine-Westphalia"/>
    <s v="Germany"/>
    <s v="Essen,North Rhine-Westphalia,Germany"/>
    <s v="Western Europe"/>
    <s v="Europe"/>
    <x v="1"/>
    <x v="10"/>
    <s v="SanDisk Numeric Keypad, Bluetooth"/>
    <n v="221.40000000000003"/>
    <n v="1"/>
    <n v="4"/>
    <n v="1"/>
    <n v="0"/>
    <n v="35.400000000000006"/>
    <n v="1"/>
    <n v="48.08"/>
    <n v="1"/>
    <s v="Critical"/>
    <n v="4"/>
  </r>
  <r>
    <s v="MX-2015-TH2111512-42270"/>
    <d v="2015-09-23T00:00:00"/>
    <d v="2015-09-27T00:00:00"/>
    <s v="Standard Class"/>
    <s v="Corporate"/>
    <n v="2"/>
    <s v="Bridgetown"/>
    <s v="Saint Michael"/>
    <s v="Barbados"/>
    <s v="Bridgetown,Saint Michael,Barbados"/>
    <s v="Caribbean"/>
    <s v="LATAM"/>
    <x v="1"/>
    <x v="1"/>
    <s v="Sharp Wireless Fax, High-Speed"/>
    <n v="471.21568000000008"/>
    <n v="1"/>
    <n v="2"/>
    <n v="1"/>
    <n v="2E-3"/>
    <n v="79.29567999999999"/>
    <n v="1"/>
    <n v="48.07"/>
    <n v="1"/>
    <s v="High"/>
    <n v="3"/>
  </r>
  <r>
    <s v="CA-2015-BB11545140-42263"/>
    <d v="2015-09-16T00:00:00"/>
    <d v="2015-09-20T00:00:00"/>
    <s v="Standard Class"/>
    <s v="Corporate"/>
    <n v="2"/>
    <s v="Houston"/>
    <s v="Texas"/>
    <s v="United States"/>
    <s v="Houston,Texas,United States"/>
    <s v="Central US"/>
    <s v="USCA"/>
    <x v="0"/>
    <x v="9"/>
    <s v="Xerox 1897"/>
    <n v="31.872000000000003"/>
    <n v="1"/>
    <n v="8"/>
    <n v="1"/>
    <n v="0.2"/>
    <n v="11.553600000000003"/>
    <n v="1"/>
    <n v="4.4000000000000004"/>
    <n v="1"/>
    <s v="High"/>
    <n v="3"/>
  </r>
  <r>
    <s v="ES-2015-AC1061564-42329"/>
    <d v="2015-11-21T00:00:00"/>
    <d v="2015-11-27T00:00:00"/>
    <s v="Standard Class"/>
    <s v="Corporate"/>
    <n v="2"/>
    <s v="Lucca"/>
    <s v="Tuscany"/>
    <s v="Italy"/>
    <s v="Lucca,Tuscany,Italy"/>
    <s v="Southern Europe"/>
    <s v="Europe"/>
    <x v="0"/>
    <x v="12"/>
    <s v="Eldon Lockers, Wire Frame"/>
    <n v="709.12799999999993"/>
    <n v="1"/>
    <n v="6"/>
    <n v="1"/>
    <n v="0.4"/>
    <n v="-236.41200000000001"/>
    <n v="3"/>
    <n v="48.01"/>
    <n v="1"/>
    <s v="Medium"/>
    <n v="2"/>
  </r>
  <r>
    <s v="TU-2015-KF6285134-42145"/>
    <d v="2015-05-21T00:00:00"/>
    <d v="2015-05-22T00:00:00"/>
    <s v="First Class"/>
    <s v="Home Office"/>
    <n v="3"/>
    <s v="Bursa"/>
    <s v="Bursa"/>
    <s v="Turkey"/>
    <s v="Bursa,Bursa,Turkey"/>
    <s v="Western Asia"/>
    <s v="Asia Pacific"/>
    <x v="0"/>
    <x v="12"/>
    <s v="Smead File Cart, Industrial"/>
    <n v="205.43999999999997"/>
    <n v="1"/>
    <n v="4"/>
    <n v="1"/>
    <n v="0.6"/>
    <n v="-164.39999999999992"/>
    <n v="3"/>
    <n v="48.01"/>
    <n v="1"/>
    <s v="High"/>
    <n v="3"/>
  </r>
  <r>
    <s v="ES-2015-SS20515120-42369"/>
    <d v="2015-12-31T00:00:00"/>
    <d v="2016-01-04T00:00:00"/>
    <s v="Second Class"/>
    <s v="Home Office"/>
    <n v="3"/>
    <s v="Madrid"/>
    <s v="Madrid"/>
    <s v="Spain"/>
    <s v="Madrid,Madrid,Spain"/>
    <s v="Southern Europe"/>
    <s v="Europe"/>
    <x v="1"/>
    <x v="1"/>
    <s v="Hewlett Copy Machine, Color"/>
    <n v="530.21999999999991"/>
    <n v="1"/>
    <n v="2"/>
    <n v="1"/>
    <n v="0"/>
    <n v="180.24"/>
    <n v="1"/>
    <n v="48"/>
    <n v="1"/>
    <s v="Medium"/>
    <n v="2"/>
  </r>
  <r>
    <s v="MX-2015-DK1337582-42365"/>
    <d v="2015-12-27T00:00:00"/>
    <d v="2015-12-31T00:00:00"/>
    <s v="Standard Class"/>
    <s v="Consumer"/>
    <n v="1"/>
    <s v="Victoria"/>
    <s v="Tamaulipas"/>
    <s v="Mexico"/>
    <s v="Victoria,Tamaulipas,Mexico"/>
    <s v="Central America"/>
    <s v="LATAM"/>
    <x v="0"/>
    <x v="0"/>
    <s v="Breville Coffee Grinder, Black"/>
    <n v="204.3"/>
    <n v="1"/>
    <n v="5"/>
    <n v="1"/>
    <n v="0"/>
    <n v="28.6"/>
    <n v="1"/>
    <n v="47.964999999999996"/>
    <n v="1"/>
    <s v="High"/>
    <n v="3"/>
  </r>
  <r>
    <s v="ES-2015-JR1567064-42105"/>
    <d v="2015-04-11T00:00:00"/>
    <d v="2015-04-14T00:00:00"/>
    <s v="First Class"/>
    <s v="Consumer"/>
    <n v="1"/>
    <s v="Turin"/>
    <s v="Piedmont"/>
    <s v="Italy"/>
    <s v="Turin,Piedmont,Italy"/>
    <s v="Southern Europe"/>
    <s v="Europe"/>
    <x v="1"/>
    <x v="6"/>
    <s v="Konica Card Printer, Red"/>
    <n v="206.78400000000002"/>
    <n v="1"/>
    <n v="2"/>
    <n v="1"/>
    <n v="0.4"/>
    <n v="-58.596000000000018"/>
    <n v="3"/>
    <n v="47.95"/>
    <n v="1"/>
    <s v="High"/>
    <n v="3"/>
  </r>
  <r>
    <s v="ID-2015-ES1402097-42304"/>
    <d v="2015-10-27T00:00:00"/>
    <d v="2015-10-31T00:00:00"/>
    <s v="Standard Class"/>
    <s v="Consumer"/>
    <n v="1"/>
    <s v="Rawalpindi"/>
    <s v="Punjab"/>
    <s v="Pakistan"/>
    <s v="Rawalpindi,Punjab,Pakistan"/>
    <s v="Southern Asia"/>
    <s v="Asia Pacific"/>
    <x v="1"/>
    <x v="1"/>
    <s v="Brother Wireless Fax, Laser"/>
    <n v="568.21500000000015"/>
    <n v="1"/>
    <n v="3"/>
    <n v="1"/>
    <n v="0.5"/>
    <n v="-79.605000000000132"/>
    <n v="3"/>
    <n v="47.93"/>
    <n v="1"/>
    <s v="High"/>
    <n v="3"/>
  </r>
  <r>
    <s v="IN-2015-SV203657-42282"/>
    <d v="2015-10-05T00:00:00"/>
    <d v="2015-10-11T00:00:00"/>
    <s v="Standard Class"/>
    <s v="Consumer"/>
    <n v="1"/>
    <s v="Sunbury"/>
    <s v="Victoria"/>
    <s v="Australia"/>
    <s v="Sunbury,Victoria,Australia"/>
    <s v="Oceania"/>
    <s v="Asia Pacific"/>
    <x v="1"/>
    <x v="6"/>
    <s v="Epson Receipt Printer, Wireless"/>
    <n v="526.63499999999999"/>
    <n v="1"/>
    <n v="5"/>
    <n v="1"/>
    <n v="0.1"/>
    <n v="81.884999999999962"/>
    <n v="1"/>
    <n v="47.92"/>
    <n v="1"/>
    <s v="Medium"/>
    <n v="2"/>
  </r>
  <r>
    <s v="MX-2015-JC1610518-42185"/>
    <d v="2015-06-30T00:00:00"/>
    <d v="2015-07-04T00:00:00"/>
    <s v="Standard Class"/>
    <s v="Corporate"/>
    <n v="2"/>
    <s v="Betim"/>
    <s v="Minas Gerais"/>
    <s v="Brazil"/>
    <s v="Betim,Minas Gerais,Brazil"/>
    <s v="South America"/>
    <s v="LATAM"/>
    <x v="1"/>
    <x v="1"/>
    <s v="Canon Fax Machine, Digital"/>
    <n v="634.78787999999986"/>
    <n v="1"/>
    <n v="3"/>
    <n v="1"/>
    <n v="2E-3"/>
    <n v="62.327880000000007"/>
    <n v="1"/>
    <n v="47.902000000000001"/>
    <n v="1"/>
    <s v="Medium"/>
    <n v="2"/>
  </r>
  <r>
    <s v="ID-2015-LT171107-42045"/>
    <d v="2015-02-10T00:00:00"/>
    <d v="2015-02-14T00:00:00"/>
    <s v="Second Class"/>
    <s v="Consumer"/>
    <n v="1"/>
    <s v="Perth"/>
    <s v="Western Australia"/>
    <s v="Australia"/>
    <s v="Perth,Western Australia,Australia"/>
    <s v="Oceania"/>
    <s v="Asia Pacific"/>
    <x v="1"/>
    <x v="6"/>
    <s v="Konica Inkjet, Wireless"/>
    <n v="1128.384"/>
    <n v="2"/>
    <n v="4"/>
    <n v="1"/>
    <n v="0.1"/>
    <n v="62.663999999999987"/>
    <n v="1"/>
    <n v="47.89"/>
    <n v="1"/>
    <s v="Medium"/>
    <n v="2"/>
  </r>
  <r>
    <s v="IN-2015-PF1922592-42283"/>
    <d v="2015-10-06T00:00:00"/>
    <d v="2015-10-11T00:00:00"/>
    <s v="Standard Class"/>
    <s v="Consumer"/>
    <n v="1"/>
    <s v="Upper Hutt"/>
    <s v="Wellington"/>
    <s v="New Zealand"/>
    <s v="Upper Hutt,Wellington,New Zealand"/>
    <s v="Oceania"/>
    <s v="Asia Pacific"/>
    <x v="2"/>
    <x v="5"/>
    <s v="Harbour Creations Steel Folding Chair, Adjustable"/>
    <n v="803.04"/>
    <n v="1"/>
    <n v="8"/>
    <n v="1"/>
    <n v="0"/>
    <n v="345.12"/>
    <n v="1"/>
    <n v="47.86"/>
    <n v="1"/>
    <s v="Medium"/>
    <n v="2"/>
  </r>
  <r>
    <s v="MX-2015-TP2156582-42236"/>
    <d v="2015-08-20T00:00:00"/>
    <d v="2015-08-23T00:00:00"/>
    <s v="First Class"/>
    <s v="Corporate"/>
    <n v="2"/>
    <s v="Saltillo"/>
    <s v="Coahuila"/>
    <s v="Mexico"/>
    <s v="Saltillo,Coahuila,Mexico"/>
    <s v="Central America"/>
    <s v="LATAM"/>
    <x v="2"/>
    <x v="4"/>
    <s v="Safco Classic Bookcase, Traditional"/>
    <n v="1168.4000000000001"/>
    <n v="2"/>
    <n v="5"/>
    <n v="1"/>
    <n v="0.2"/>
    <n v="306.7"/>
    <n v="1"/>
    <n v="47.811"/>
    <n v="1"/>
    <s v="Medium"/>
    <n v="2"/>
  </r>
  <r>
    <s v="BO-2015-JF549013-42255"/>
    <d v="2015-09-08T00:00:00"/>
    <d v="2015-09-15T00:00:00"/>
    <s v="Standard Class"/>
    <s v="Consumer"/>
    <n v="1"/>
    <s v="Homyel'"/>
    <s v="Homyel'"/>
    <s v="Belarus"/>
    <s v="Homyel',Homyel',Belarus"/>
    <s v="Eastern Europe"/>
    <s v="Europe"/>
    <x v="1"/>
    <x v="1"/>
    <s v="HP Fax Machine, Color"/>
    <n v="301.38"/>
    <n v="1"/>
    <n v="1"/>
    <n v="1"/>
    <n v="0"/>
    <n v="0"/>
    <n v="1"/>
    <n v="47.78"/>
    <n v="1"/>
    <s v="Low"/>
    <n v="1"/>
  </r>
  <r>
    <s v="CA-2015-BD11560140-42091"/>
    <d v="2015-03-28T00:00:00"/>
    <d v="2015-04-01T00:00:00"/>
    <s v="Standard Class"/>
    <s v="Home Office"/>
    <n v="3"/>
    <s v="Fresno"/>
    <s v="California"/>
    <s v="United States"/>
    <s v="Fresno,California,United States"/>
    <s v="Western US"/>
    <s v="USCA"/>
    <x v="0"/>
    <x v="9"/>
    <s v="Xerox 1913"/>
    <n v="110.96"/>
    <n v="1"/>
    <n v="2"/>
    <n v="1"/>
    <n v="0"/>
    <n v="53.260799999999996"/>
    <n v="1"/>
    <n v="13.75"/>
    <n v="1"/>
    <s v="High"/>
    <n v="3"/>
  </r>
  <r>
    <s v="US-2015-SM2095082-42274"/>
    <d v="2015-09-27T00:00:00"/>
    <d v="2015-10-02T00:00:00"/>
    <s v="Standard Class"/>
    <s v="Corporate"/>
    <n v="2"/>
    <s v="Tepic"/>
    <s v="Nayarit"/>
    <s v="Mexico"/>
    <s v="Tepic,Nayarit,Mexico"/>
    <s v="Central America"/>
    <s v="LATAM"/>
    <x v="2"/>
    <x v="4"/>
    <s v="Sauder Stackable Bookrack, Traditional"/>
    <n v="390.08000000000004"/>
    <n v="1"/>
    <n v="5"/>
    <n v="1"/>
    <n v="0.2"/>
    <n v="-92.72"/>
    <n v="3"/>
    <n v="47.716999999999999"/>
    <n v="1"/>
    <s v="Medium"/>
    <n v="2"/>
  </r>
  <r>
    <s v="UP-2015-DK3150137-42084"/>
    <d v="2015-03-21T00:00:00"/>
    <d v="2015-03-23T00:00:00"/>
    <s v="First Class"/>
    <s v="Corporate"/>
    <n v="2"/>
    <s v="Donets'k"/>
    <s v="Donetsk"/>
    <s v="Ukraine"/>
    <s v="Donets'k,Donetsk,Ukraine"/>
    <s v="Eastern Europe"/>
    <s v="Europe"/>
    <x v="1"/>
    <x v="10"/>
    <s v="Logitech Keyboard, Programmable"/>
    <n v="443.70000000000005"/>
    <n v="1"/>
    <n v="6"/>
    <n v="1"/>
    <n v="0"/>
    <n v="44.28"/>
    <n v="1"/>
    <n v="47.67"/>
    <n v="1"/>
    <s v="Medium"/>
    <n v="2"/>
  </r>
  <r>
    <s v="UP-2015-ME7320137-42223"/>
    <d v="2015-08-07T00:00:00"/>
    <d v="2015-08-11T00:00:00"/>
    <s v="Standard Class"/>
    <s v="Home Office"/>
    <n v="3"/>
    <s v="L'viv"/>
    <s v="L'viv"/>
    <s v="Ukraine"/>
    <s v="L'viv,L'viv,Ukraine"/>
    <s v="Eastern Europe"/>
    <s v="Europe"/>
    <x v="2"/>
    <x v="5"/>
    <s v="SAFCO Bag Chairs, Set of Two"/>
    <n v="310.14"/>
    <n v="1"/>
    <n v="6"/>
    <n v="1"/>
    <n v="0"/>
    <n v="99.18"/>
    <n v="1"/>
    <n v="47.6"/>
    <n v="1"/>
    <s v="High"/>
    <n v="3"/>
  </r>
  <r>
    <s v="IN-2015-NZ1856558-42137"/>
    <d v="2015-05-13T00:00:00"/>
    <d v="2015-05-17T00:00:00"/>
    <s v="Standard Class"/>
    <s v="Home Office"/>
    <n v="3"/>
    <s v="Hyderabad"/>
    <s v="Telangana"/>
    <s v="India"/>
    <s v="Hyderabad,Telangana,India"/>
    <s v="Southern Asia"/>
    <s v="Asia Pacific"/>
    <x v="0"/>
    <x v="12"/>
    <s v="Rogers Lockers, Blue"/>
    <n v="423.24"/>
    <n v="1"/>
    <n v="2"/>
    <n v="1"/>
    <n v="0"/>
    <n v="21.12"/>
    <n v="1"/>
    <n v="47.53"/>
    <n v="1"/>
    <s v="Medium"/>
    <n v="2"/>
  </r>
  <r>
    <s v="IT-2015-SG2047091-42263"/>
    <d v="2015-09-16T00:00:00"/>
    <d v="2015-09-22T00:00:00"/>
    <s v="Standard Class"/>
    <s v="Consumer"/>
    <n v="1"/>
    <s v="Doetinchem"/>
    <s v="Gelderland"/>
    <s v="Netherlands"/>
    <s v="Doetinchem,Gelderland,Netherlands"/>
    <s v="Western Europe"/>
    <s v="Europe"/>
    <x v="1"/>
    <x v="10"/>
    <s v="Belkin Memory Card, USB"/>
    <n v="632.6099999999999"/>
    <n v="1"/>
    <n v="11"/>
    <n v="2"/>
    <n v="0.5"/>
    <n v="-632.6099999999999"/>
    <n v="3"/>
    <n v="47.52"/>
    <n v="1"/>
    <s v="Medium"/>
    <n v="2"/>
  </r>
  <r>
    <s v="US-2015-BM11575140-42112"/>
    <d v="2015-04-18T00:00:00"/>
    <d v="2015-04-23T00:00:00"/>
    <s v="Standard Class"/>
    <s v="Corporate"/>
    <n v="2"/>
    <s v="Chicago"/>
    <s v="Illinois"/>
    <s v="United States"/>
    <s v="Chicago,Illinois,United States"/>
    <s v="Central US"/>
    <s v="USCA"/>
    <x v="0"/>
    <x v="12"/>
    <s v="Carina Media Storage Towers in Natural &amp; Black"/>
    <n v="195.136"/>
    <n v="1"/>
    <n v="4"/>
    <n v="1"/>
    <n v="0.2"/>
    <n v="-43.9056"/>
    <n v="3"/>
    <n v="9.32"/>
    <n v="1"/>
    <s v="Medium"/>
    <n v="2"/>
  </r>
  <r>
    <s v="ES-2015-MR1754545-42068"/>
    <d v="2015-03-05T00:00:00"/>
    <d v="2015-03-10T00:00:00"/>
    <s v="Second Class"/>
    <s v="Home Office"/>
    <n v="3"/>
    <s v="Limoges"/>
    <s v="Aquitaine-Limousin-Poitou-Charentes"/>
    <s v="France"/>
    <s v="Limoges,Aquitaine-Limousin-Poitou-Charentes,France"/>
    <s v="Western Europe"/>
    <s v="Europe"/>
    <x v="2"/>
    <x v="4"/>
    <s v="Ikea Stackable Bookrack, Pine"/>
    <n v="446.14800000000002"/>
    <n v="1"/>
    <n v="4"/>
    <n v="1"/>
    <n v="0.1"/>
    <n v="198.22799999999998"/>
    <n v="1"/>
    <n v="47.45"/>
    <n v="1"/>
    <s v="Medium"/>
    <n v="2"/>
  </r>
  <r>
    <s v="ES-2015-RR1952548-42258"/>
    <d v="2015-09-11T00:00:00"/>
    <d v="2015-09-14T00:00:00"/>
    <s v="First Class"/>
    <s v="Corporate"/>
    <n v="2"/>
    <s v="Leipzig"/>
    <s v="Saxony"/>
    <s v="Germany"/>
    <s v="Leipzig,Saxony,Germany"/>
    <s v="Western Europe"/>
    <s v="Europe"/>
    <x v="2"/>
    <x v="5"/>
    <s v="Hon Rocking Chair, Adjustable"/>
    <n v="718.7940000000001"/>
    <n v="1"/>
    <n v="6"/>
    <n v="1"/>
    <n v="0.1"/>
    <n v="303.35399999999993"/>
    <n v="1"/>
    <n v="47.43"/>
    <n v="1"/>
    <s v="Medium"/>
    <n v="2"/>
  </r>
  <r>
    <s v="IZ-2015-JC538561-42354"/>
    <d v="2015-12-16T00:00:00"/>
    <d v="2015-12-21T00:00:00"/>
    <s v="Second Class"/>
    <s v="Consumer"/>
    <n v="1"/>
    <s v="Arbil"/>
    <s v="Arbil"/>
    <s v="Iraq"/>
    <s v="Arbil,Arbil,Iraq"/>
    <s v="Western Asia"/>
    <s v="Asia Pacific"/>
    <x v="2"/>
    <x v="5"/>
    <s v="Office Star Swivel Stool, Adjustable"/>
    <n v="352.86000000000007"/>
    <n v="1"/>
    <n v="2"/>
    <n v="1"/>
    <n v="0"/>
    <n v="35.28"/>
    <n v="1"/>
    <n v="47.39"/>
    <n v="1"/>
    <s v="Medium"/>
    <n v="2"/>
  </r>
  <r>
    <s v="ID-2015-PP189557-42306"/>
    <d v="2015-10-29T00:00:00"/>
    <d v="2015-11-05T00:00:00"/>
    <s v="Standard Class"/>
    <s v="Home Office"/>
    <n v="3"/>
    <s v="Canberra"/>
    <s v="Australian Capital Territory"/>
    <s v="Australia"/>
    <s v="Canberra,Australian Capital Territory,Australia"/>
    <s v="Oceania"/>
    <s v="Asia Pacific"/>
    <x v="1"/>
    <x v="2"/>
    <s v="Motorola Speaker Phone, VoIP"/>
    <n v="701.298"/>
    <n v="1"/>
    <n v="9"/>
    <n v="2"/>
    <n v="0.4"/>
    <n v="-257.202"/>
    <n v="3"/>
    <n v="47.38"/>
    <n v="1"/>
    <s v="Medium"/>
    <n v="2"/>
  </r>
  <r>
    <s v="IR-2015-PL892560-42320"/>
    <d v="2015-11-12T00:00:00"/>
    <d v="2015-11-15T00:00:00"/>
    <s v="First Class"/>
    <s v="Home Office"/>
    <n v="3"/>
    <s v="Ahvaz"/>
    <s v="Khuzestan"/>
    <s v="Iran"/>
    <s v="Ahvaz,Khuzestan,Iran"/>
    <s v="Southern Asia"/>
    <s v="Asia Pacific"/>
    <x v="0"/>
    <x v="12"/>
    <s v="Rogers File Cart, Single Width"/>
    <n v="142.08000000000001"/>
    <n v="1"/>
    <n v="1"/>
    <n v="1"/>
    <n v="0"/>
    <n v="22.71"/>
    <n v="1"/>
    <n v="47.37"/>
    <n v="1"/>
    <s v="Critical"/>
    <n v="4"/>
  </r>
  <r>
    <s v="ES-2015-JL1513045-42340"/>
    <d v="2015-12-02T00:00:00"/>
    <d v="2015-12-08T00:00:00"/>
    <s v="Standard Class"/>
    <s v="Consumer"/>
    <n v="1"/>
    <s v="Colmar"/>
    <s v="Alsace-Champagne-Ardenne-Lorraine"/>
    <s v="France"/>
    <s v="Colmar,Alsace-Champagne-Ardenne-Lorraine,France"/>
    <s v="Western Europe"/>
    <s v="Europe"/>
    <x v="1"/>
    <x v="6"/>
    <s v="Okidata Printer, White"/>
    <n v="453.74700000000001"/>
    <n v="1"/>
    <n v="2"/>
    <n v="1"/>
    <n v="0.15"/>
    <n v="-74.793000000000006"/>
    <n v="3"/>
    <n v="47.35"/>
    <n v="1"/>
    <s v="Medium"/>
    <n v="2"/>
  </r>
  <r>
    <s v="CA-2015-BM11575140-42269"/>
    <d v="2015-09-22T00:00:00"/>
    <d v="2015-09-24T00:00:00"/>
    <s v="First Class"/>
    <s v="Corporate"/>
    <n v="2"/>
    <s v="Los Angeles"/>
    <s v="California"/>
    <s v="United States"/>
    <s v="Los Angeles,California,United States"/>
    <s v="Western US"/>
    <s v="USCA"/>
    <x v="0"/>
    <x v="12"/>
    <s v="Tenex Personal Filing Tote With Secure Closure Lid, Black/Frost"/>
    <n v="15.51"/>
    <n v="1"/>
    <n v="1"/>
    <n v="1"/>
    <n v="0"/>
    <n v="3.8774999999999995"/>
    <n v="1"/>
    <n v="4.3099999999999996"/>
    <n v="1"/>
    <s v="Critical"/>
    <n v="4"/>
  </r>
  <r>
    <s v="ES-2015-DJ13510139-42046"/>
    <d v="2015-02-11T00:00:00"/>
    <d v="2015-02-15T00:00:00"/>
    <s v="Second Class"/>
    <s v="Corporate"/>
    <n v="2"/>
    <s v="Nottingham"/>
    <s v="England"/>
    <s v="United Kingdom"/>
    <s v="Nottingham,England,United Kingdom"/>
    <s v="Northern Europe"/>
    <s v="Europe"/>
    <x v="1"/>
    <x v="2"/>
    <s v="Apple Headset, Full Size"/>
    <n v="670.94999999999993"/>
    <n v="1"/>
    <n v="9"/>
    <n v="2"/>
    <n v="0"/>
    <n v="113.94"/>
    <n v="1"/>
    <n v="47.31"/>
    <n v="1"/>
    <s v="Medium"/>
    <n v="2"/>
  </r>
  <r>
    <s v="CA-2015-BM11575140-42143"/>
    <d v="2015-05-19T00:00:00"/>
    <d v="2015-05-23T00:00:00"/>
    <s v="Standard Class"/>
    <s v="Corporate"/>
    <n v="2"/>
    <s v="Chicago"/>
    <s v="Illinois"/>
    <s v="United States"/>
    <s v="Chicago,Illinois,United States"/>
    <s v="Central US"/>
    <s v="USCA"/>
    <x v="2"/>
    <x v="11"/>
    <s v="Flat Face Poster Frame"/>
    <n v="22.608000000000001"/>
    <n v="1"/>
    <n v="3"/>
    <n v="1"/>
    <n v="0.6"/>
    <n v="-10.173599999999997"/>
    <n v="3"/>
    <n v="1.41"/>
    <n v="1"/>
    <s v="Medium"/>
    <n v="2"/>
  </r>
  <r>
    <s v="US-2015-SR204255-42206"/>
    <d v="2015-07-21T00:00:00"/>
    <d v="2015-07-23T00:00:00"/>
    <s v="Second Class"/>
    <s v="Home Office"/>
    <n v="3"/>
    <s v="Buenos Aires"/>
    <s v="Buenos Aires"/>
    <s v="Argentina"/>
    <s v="Buenos Aires,Buenos Aires,Argentina"/>
    <s v="South America"/>
    <s v="LATAM"/>
    <x v="1"/>
    <x v="2"/>
    <s v="Cisco Signal Booster, with Caller ID"/>
    <n v="364.392"/>
    <n v="1"/>
    <n v="6"/>
    <n v="1"/>
    <n v="0.4"/>
    <n v="-60.768000000000008"/>
    <n v="3"/>
    <n v="47.285000000000004"/>
    <n v="1"/>
    <s v="High"/>
    <n v="3"/>
  </r>
  <r>
    <s v="MX-2015-BF1102082-42181"/>
    <d v="2015-06-26T00:00:00"/>
    <d v="2015-06-30T00:00:00"/>
    <s v="Standard Class"/>
    <s v="Corporate"/>
    <n v="2"/>
    <s v="Orizaba"/>
    <s v="Veracruz"/>
    <s v="Mexico"/>
    <s v="Orizaba,Veracruz,Mexico"/>
    <s v="Central America"/>
    <s v="LATAM"/>
    <x v="1"/>
    <x v="1"/>
    <s v="Brother Ink, High-Speed"/>
    <n v="484.02999999999992"/>
    <n v="1"/>
    <n v="5"/>
    <n v="1"/>
    <n v="2E-3"/>
    <n v="47.53"/>
    <n v="1"/>
    <n v="47.272000000000006"/>
    <n v="1"/>
    <s v="Medium"/>
    <n v="2"/>
  </r>
  <r>
    <s v="IN-2015-JP1613559-42110"/>
    <d v="2015-04-16T00:00:00"/>
    <d v="2015-04-21T00:00:00"/>
    <s v="Standard Class"/>
    <s v="Home Office"/>
    <n v="3"/>
    <s v="Kupang"/>
    <s v="Nusa Tenggara Timur"/>
    <s v="Indonesia"/>
    <s v="Kupang,Nusa Tenggara Timur,Indonesia"/>
    <s v="Southeastern Asia"/>
    <s v="Asia Pacific"/>
    <x v="1"/>
    <x v="2"/>
    <s v="Samsung Headset, Cordless"/>
    <n v="504.97199999999998"/>
    <n v="1"/>
    <n v="8"/>
    <n v="1"/>
    <n v="0.17"/>
    <n v="127.69200000000001"/>
    <n v="1"/>
    <n v="47.27"/>
    <n v="1"/>
    <s v="Medium"/>
    <n v="2"/>
  </r>
  <r>
    <s v="EG-2015-AY55538-42121"/>
    <d v="2015-04-27T00:00:00"/>
    <d v="2015-05-01T00:00:00"/>
    <s v="Standard Class"/>
    <s v="Corporate"/>
    <n v="2"/>
    <s v="Cairo"/>
    <s v="Al Qahirah"/>
    <s v="Egypt"/>
    <s v="Cairo,Al Qahirah,Egypt"/>
    <s v="North Africa"/>
    <s v="Africa"/>
    <x v="0"/>
    <x v="12"/>
    <s v="Smead File Cart, Single Width"/>
    <n v="256.85999999999996"/>
    <n v="1"/>
    <n v="2"/>
    <n v="1"/>
    <n v="0"/>
    <n v="2.52"/>
    <n v="1"/>
    <n v="47.26"/>
    <n v="1"/>
    <s v="High"/>
    <n v="3"/>
  </r>
  <r>
    <s v="US-2015-BS1136598-42255"/>
    <d v="2015-09-08T00:00:00"/>
    <d v="2015-09-14T00:00:00"/>
    <s v="Standard Class"/>
    <s v="Corporate"/>
    <n v="2"/>
    <s v="San Miguelito"/>
    <s v="Panama"/>
    <s v="Panama"/>
    <s v="San Miguelito,Panama,Panama"/>
    <s v="Central America"/>
    <s v="LATAM"/>
    <x v="2"/>
    <x v="5"/>
    <s v="Hon Swivel Stool, Adjustable"/>
    <n v="332.28000000000003"/>
    <n v="1"/>
    <n v="5"/>
    <n v="1"/>
    <n v="0.4"/>
    <n v="-60.92000000000003"/>
    <n v="3"/>
    <n v="47.214999999999996"/>
    <n v="1"/>
    <s v="Low"/>
    <n v="1"/>
  </r>
  <r>
    <s v="US-2015-BS11590140-42334"/>
    <d v="2015-11-26T00:00:00"/>
    <d v="2015-12-01T00:00:00"/>
    <s v="Second Class"/>
    <s v="Corporate"/>
    <n v="2"/>
    <s v="Louisville"/>
    <s v="Kentucky"/>
    <s v="United States"/>
    <s v="Louisville,Kentucky,United States"/>
    <s v="Southern US"/>
    <s v="USCA"/>
    <x v="2"/>
    <x v="5"/>
    <s v="Office Star - Professional Matrix Back Chair with 2-to-1 Synchro Tilt and Mesh Fabric Seat"/>
    <n v="701.96"/>
    <n v="1"/>
    <n v="2"/>
    <n v="1"/>
    <n v="0"/>
    <n v="168.47040000000004"/>
    <n v="1"/>
    <n v="60.87"/>
    <n v="1"/>
    <s v="Medium"/>
    <n v="2"/>
  </r>
  <r>
    <s v="IS-2015-MH778563-42010"/>
    <d v="2015-01-06T00:00:00"/>
    <d v="2015-01-10T00:00:00"/>
    <s v="Standard Class"/>
    <s v="Corporate"/>
    <n v="2"/>
    <s v="Bene Beraq"/>
    <s v="Tel Aviv"/>
    <s v="Israel"/>
    <s v="Bene Beraq,Tel Aviv,Israel"/>
    <s v="Western Asia"/>
    <s v="Asia Pacific"/>
    <x v="0"/>
    <x v="13"/>
    <s v="Fiskars Trimmer, Serrated"/>
    <n v="234.00000000000006"/>
    <n v="1"/>
    <n v="6"/>
    <n v="1"/>
    <n v="0"/>
    <n v="28.08"/>
    <n v="1"/>
    <n v="47.17"/>
    <n v="1"/>
    <s v="High"/>
    <n v="3"/>
  </r>
  <r>
    <s v="IN-2015-RP1985588-42157"/>
    <d v="2015-06-02T00:00:00"/>
    <d v="2015-06-07T00:00:00"/>
    <s v="Standard Class"/>
    <s v="Corporate"/>
    <n v="2"/>
    <s v="Yangon"/>
    <s v="Yangon"/>
    <s v="Myanmar (Burma)"/>
    <s v="Yangon,Yangon,Myanmar (Burma)"/>
    <s v="Southeastern Asia"/>
    <s v="Asia Pacific"/>
    <x v="2"/>
    <x v="5"/>
    <s v="Hon Executive Leather Armchair, Black"/>
    <n v="667.42439999999976"/>
    <n v="1"/>
    <n v="2"/>
    <n v="1"/>
    <n v="0.27"/>
    <n v="-155.47559999999996"/>
    <n v="3"/>
    <n v="47.15"/>
    <n v="1"/>
    <s v="Medium"/>
    <n v="2"/>
  </r>
  <r>
    <s v="US-2015-TH2155055-42364"/>
    <d v="2015-12-26T00:00:00"/>
    <d v="2015-12-26T00:00:00"/>
    <s v="Same Day"/>
    <s v="Home Office"/>
    <n v="3"/>
    <s v="Tegucigalpa"/>
    <s v="Francisco Morazán"/>
    <s v="Honduras"/>
    <s v="Tegucigalpa,Francisco Morazán,Honduras"/>
    <s v="Central America"/>
    <s v="LATAM"/>
    <x v="0"/>
    <x v="0"/>
    <s v="Hoover Stove, Red"/>
    <n v="909.55200000000002"/>
    <n v="1"/>
    <n v="4"/>
    <n v="1"/>
    <n v="0.4"/>
    <n v="30.271999999999842"/>
    <n v="1"/>
    <n v="47.137999999999998"/>
    <n v="1"/>
    <s v="Medium"/>
    <n v="2"/>
  </r>
  <r>
    <s v="MX-2015-SN2071093-42325"/>
    <d v="2015-11-17T00:00:00"/>
    <d v="2015-11-22T00:00:00"/>
    <s v="Standard Class"/>
    <s v="Home Office"/>
    <n v="3"/>
    <s v="Managua"/>
    <s v="Managua"/>
    <s v="Nicaragua"/>
    <s v="Managua,Managua,Nicaragua"/>
    <s v="Central America"/>
    <s v="LATAM"/>
    <x v="2"/>
    <x v="4"/>
    <s v="Safco Classic Bookcase, Traditional"/>
    <n v="584.20000000000005"/>
    <n v="1"/>
    <n v="2"/>
    <n v="1"/>
    <n v="0"/>
    <n v="239.51999999999998"/>
    <n v="1"/>
    <n v="47.120999999999995"/>
    <n v="1"/>
    <s v="Medium"/>
    <n v="2"/>
  </r>
  <r>
    <s v="MX-2015-MH1729036-42217"/>
    <d v="2015-08-01T00:00:00"/>
    <d v="2015-08-07T00:00:00"/>
    <s v="Standard Class"/>
    <s v="Home Office"/>
    <n v="3"/>
    <s v="San Pedro de Macorís"/>
    <s v="San Pedro de Macorís"/>
    <s v="Dominican Republic"/>
    <s v="San Pedro de Macorís,San Pedro de Macorís,Dominican Republic"/>
    <s v="Caribbean"/>
    <s v="LATAM"/>
    <x v="1"/>
    <x v="10"/>
    <s v="Logitech Router, USB"/>
    <n v="660.08"/>
    <n v="1"/>
    <n v="5"/>
    <n v="1"/>
    <n v="0.2"/>
    <n v="131.97999999999999"/>
    <n v="1"/>
    <n v="47.061999999999998"/>
    <n v="1"/>
    <s v="Medium"/>
    <n v="2"/>
  </r>
  <r>
    <s v="ES-2015-DC1285048-42298"/>
    <d v="2015-10-21T00:00:00"/>
    <d v="2015-10-25T00:00:00"/>
    <s v="Standard Class"/>
    <s v="Consumer"/>
    <n v="1"/>
    <s v="Cologne"/>
    <s v="North Rhine-Westphalia"/>
    <s v="Germany"/>
    <s v="Cologne,North Rhine-Westphalia,Germany"/>
    <s v="Western Europe"/>
    <s v="Europe"/>
    <x v="1"/>
    <x v="2"/>
    <s v="Nokia Audio Dock, Full Size"/>
    <n v="504.09000000000003"/>
    <n v="1"/>
    <n v="3"/>
    <n v="1"/>
    <n v="0"/>
    <n v="85.679999999999993"/>
    <n v="1"/>
    <n v="47.05"/>
    <n v="1"/>
    <s v="Medium"/>
    <n v="2"/>
  </r>
  <r>
    <s v="RS-2015-LH7155108-42083"/>
    <d v="2015-03-20T00:00:00"/>
    <d v="2015-03-25T00:00:00"/>
    <s v="Standard Class"/>
    <s v="Consumer"/>
    <n v="1"/>
    <s v="Chelyabinsk"/>
    <s v="Chelyabinsk"/>
    <s v="Russia"/>
    <s v="Chelyabinsk,Chelyabinsk,Russia"/>
    <s v="Eastern Europe"/>
    <s v="Europe"/>
    <x v="1"/>
    <x v="2"/>
    <s v="Cisco Speaker Phone, with Caller ID"/>
    <n v="553.91999999999996"/>
    <n v="1"/>
    <n v="4"/>
    <n v="1"/>
    <n v="0"/>
    <n v="22.080000000000002"/>
    <n v="1"/>
    <n v="47.04"/>
    <n v="1"/>
    <s v="Medium"/>
    <n v="2"/>
  </r>
  <r>
    <s v="ES-2015-BV1124545-42325"/>
    <d v="2015-11-17T00:00:00"/>
    <d v="2015-11-24T00:00:00"/>
    <s v="Standard Class"/>
    <s v="Corporate"/>
    <n v="2"/>
    <s v="Chatou"/>
    <s v="Ile-de-France"/>
    <s v="France"/>
    <s v="Chatou,Ile-de-France,France"/>
    <s v="Western Europe"/>
    <s v="Europe"/>
    <x v="2"/>
    <x v="5"/>
    <s v="SAFCO Rocking Chair, Adjustable"/>
    <n v="618.30000000000007"/>
    <n v="1"/>
    <n v="5"/>
    <n v="1"/>
    <n v="0.1"/>
    <n v="178.49999999999997"/>
    <n v="1"/>
    <n v="47.03"/>
    <n v="1"/>
    <s v="Medium"/>
    <n v="2"/>
  </r>
  <r>
    <s v="ID-2015-CL1189097-42242"/>
    <d v="2015-08-26T00:00:00"/>
    <d v="2015-08-31T00:00:00"/>
    <s v="Second Class"/>
    <s v="Consumer"/>
    <n v="1"/>
    <s v="Lahore"/>
    <s v="Punjab"/>
    <s v="Pakistan"/>
    <s v="Lahore,Punjab,Pakistan"/>
    <s v="Southern Asia"/>
    <s v="Asia Pacific"/>
    <x v="1"/>
    <x v="1"/>
    <s v="Hewlett Ink, Digital"/>
    <n v="296.64"/>
    <n v="1"/>
    <n v="4"/>
    <n v="1"/>
    <n v="0.5"/>
    <n v="-59.399999999999977"/>
    <n v="3"/>
    <n v="47.02"/>
    <n v="1"/>
    <s v="High"/>
    <n v="3"/>
  </r>
  <r>
    <s v="IN-2015-PJ1901559-42325"/>
    <d v="2015-11-17T00:00:00"/>
    <d v="2015-11-21T00:00:00"/>
    <s v="Standard Class"/>
    <s v="Consumer"/>
    <n v="1"/>
    <s v="Pontianak"/>
    <s v="Kalimantan Barat"/>
    <s v="Indonesia"/>
    <s v="Pontianak,Kalimantan Barat,Indonesia"/>
    <s v="Southeastern Asia"/>
    <s v="Asia Pacific"/>
    <x v="0"/>
    <x v="12"/>
    <s v="Eldon Lockers, Wire Frame"/>
    <n v="490.48019999999997"/>
    <n v="1"/>
    <n v="3"/>
    <n v="1"/>
    <n v="0.17"/>
    <n v="153.61019999999999"/>
    <n v="1"/>
    <n v="46.98"/>
    <n v="1"/>
    <s v="Medium"/>
    <n v="2"/>
  </r>
  <r>
    <s v="ES-2015-AS1028564-42109"/>
    <d v="2015-04-15T00:00:00"/>
    <d v="2015-04-21T00:00:00"/>
    <s v="Standard Class"/>
    <s v="Corporate"/>
    <n v="2"/>
    <s v="Naples"/>
    <s v="Campania"/>
    <s v="Italy"/>
    <s v="Naples,Campania,Italy"/>
    <s v="Southern Europe"/>
    <s v="Europe"/>
    <x v="2"/>
    <x v="11"/>
    <s v="Deflect-O Frame, Erganomic"/>
    <n v="651.96"/>
    <n v="1"/>
    <n v="6"/>
    <n v="1"/>
    <n v="0"/>
    <n v="12.96"/>
    <n v="1"/>
    <n v="46.82"/>
    <n v="1"/>
    <s v="Medium"/>
    <n v="2"/>
  </r>
  <r>
    <s v="CA-2015-BD11605140-42272"/>
    <d v="2015-09-25T00:00:00"/>
    <d v="2015-09-27T00:00:00"/>
    <s v="Second Class"/>
    <s v="Consumer"/>
    <n v="1"/>
    <s v="Miami"/>
    <s v="Florida"/>
    <s v="United States"/>
    <s v="Miami,Florida,United States"/>
    <s v="Southern US"/>
    <s v="USCA"/>
    <x v="0"/>
    <x v="14"/>
    <s v="Dot Matrix Printer Tape Reel Labels, White, 5000/Box"/>
    <n v="235.94400000000002"/>
    <n v="1"/>
    <n v="3"/>
    <n v="1"/>
    <n v="0.2"/>
    <n v="85.529700000000005"/>
    <n v="1"/>
    <n v="39.090000000000003"/>
    <n v="1"/>
    <s v="High"/>
    <n v="3"/>
  </r>
  <r>
    <s v="MX-2015-TM2101018-42274"/>
    <d v="2015-09-27T00:00:00"/>
    <d v="2015-10-02T00:00:00"/>
    <s v="Standard Class"/>
    <s v="Consumer"/>
    <n v="1"/>
    <s v="Itajaí"/>
    <s v="Santa Catarina"/>
    <s v="Brazil"/>
    <s v="Itajaí,Santa Catarina,Brazil"/>
    <s v="South America"/>
    <s v="LATAM"/>
    <x v="2"/>
    <x v="4"/>
    <s v="Sauder Classic Bookcase, Metal"/>
    <n v="1451.5"/>
    <n v="2"/>
    <n v="5"/>
    <n v="1"/>
    <n v="0"/>
    <n v="595.1"/>
    <n v="1"/>
    <n v="46.733999999999995"/>
    <n v="1"/>
    <s v="Medium"/>
    <n v="2"/>
  </r>
  <r>
    <s v="MX-2015-AB1006082-42167"/>
    <d v="2015-06-12T00:00:00"/>
    <d v="2015-06-17T00:00:00"/>
    <s v="Second Class"/>
    <s v="Home Office"/>
    <n v="3"/>
    <s v="Mexico City"/>
    <s v="Distrito Federal"/>
    <s v="Mexico"/>
    <s v="Mexico City,Distrito Federal,Mexico"/>
    <s v="Central America"/>
    <s v="LATAM"/>
    <x v="0"/>
    <x v="7"/>
    <s v="Binney &amp; Smith Canvas, Blue"/>
    <n v="479.35999999999984"/>
    <n v="1"/>
    <n v="14"/>
    <n v="3"/>
    <n v="0"/>
    <n v="119.83999999999999"/>
    <n v="1"/>
    <n v="46.728999999999999"/>
    <n v="1"/>
    <s v="Medium"/>
    <n v="2"/>
  </r>
  <r>
    <s v="MX-2015-TB2159518-42332"/>
    <d v="2015-11-24T00:00:00"/>
    <d v="2015-11-26T00:00:00"/>
    <s v="First Class"/>
    <s v="Consumer"/>
    <n v="1"/>
    <s v="Francisco Morato"/>
    <s v="São Paulo"/>
    <s v="Brazil"/>
    <s v="Francisco Morato,São Paulo,Brazil"/>
    <s v="South America"/>
    <s v="LATAM"/>
    <x v="1"/>
    <x v="2"/>
    <s v="Samsung Office Telephone, Cordless"/>
    <n v="408.41999999999996"/>
    <n v="1"/>
    <n v="9"/>
    <n v="2"/>
    <n v="0"/>
    <n v="32.58"/>
    <n v="1"/>
    <n v="46.652999999999999"/>
    <n v="1"/>
    <s v="High"/>
    <n v="3"/>
  </r>
  <r>
    <s v="ID-2015-RS194207-42213"/>
    <d v="2015-07-28T00:00:00"/>
    <d v="2015-07-31T00:00:00"/>
    <s v="Second Class"/>
    <s v="Corporate"/>
    <n v="2"/>
    <s v="Torquay"/>
    <s v="Queensland"/>
    <s v="Australia"/>
    <s v="Torquay,Queensland,Australia"/>
    <s v="Oceania"/>
    <s v="Asia Pacific"/>
    <x v="2"/>
    <x v="4"/>
    <s v="Sauder Library with Doors, Traditional"/>
    <n v="465.15599999999995"/>
    <n v="1"/>
    <n v="2"/>
    <n v="1"/>
    <n v="0.4"/>
    <n v="-255.86400000000003"/>
    <n v="3"/>
    <n v="46.63"/>
    <n v="1"/>
    <s v="High"/>
    <n v="3"/>
  </r>
  <r>
    <s v="SF-2015-AH465117-42128"/>
    <d v="2015-05-04T00:00:00"/>
    <d v="2015-05-06T00:00:00"/>
    <s v="Second Class"/>
    <s v="Consumer"/>
    <n v="1"/>
    <s v="Stellenbosch"/>
    <s v="Western Cape"/>
    <s v="South Africa"/>
    <s v="Stellenbosch,Western Cape,South Africa"/>
    <s v="Southern Africa"/>
    <s v="Africa"/>
    <x v="1"/>
    <x v="1"/>
    <s v="Sharp Fax Machine, High-Speed"/>
    <n v="293.84999999999997"/>
    <n v="1"/>
    <n v="1"/>
    <n v="1"/>
    <n v="0"/>
    <n v="61.679999999999993"/>
    <n v="1"/>
    <n v="46.58"/>
    <n v="1"/>
    <s v="High"/>
    <n v="3"/>
  </r>
  <r>
    <s v="IN-2015-JL1523558-42278"/>
    <d v="2015-10-01T00:00:00"/>
    <d v="2015-10-03T00:00:00"/>
    <s v="Second Class"/>
    <s v="Consumer"/>
    <n v="1"/>
    <s v="Kalyan"/>
    <s v="Maharashtra"/>
    <s v="India"/>
    <s v="Kalyan,Maharashtra,India"/>
    <s v="Southern Asia"/>
    <s v="Asia Pacific"/>
    <x v="0"/>
    <x v="7"/>
    <s v="BIC Canvas, Blue"/>
    <n v="375.9"/>
    <n v="1"/>
    <n v="7"/>
    <n v="1"/>
    <n v="0"/>
    <n v="7.3499999999999988"/>
    <n v="1"/>
    <n v="46.57"/>
    <n v="1"/>
    <s v="Medium"/>
    <n v="2"/>
  </r>
  <r>
    <s v="ES-2015-AG1076545-42068"/>
    <d v="2015-03-05T00:00:00"/>
    <d v="2015-03-10T00:00:00"/>
    <s v="Standard Class"/>
    <s v="Home Office"/>
    <n v="3"/>
    <s v="Angers"/>
    <s v="Pays de la Loire"/>
    <s v="France"/>
    <s v="Angers,Pays de la Loire,France"/>
    <s v="Western Europe"/>
    <s v="Europe"/>
    <x v="0"/>
    <x v="8"/>
    <s v="Cardinal Binding Machine, Economy"/>
    <n v="348.3900000000001"/>
    <n v="1"/>
    <n v="7"/>
    <n v="1"/>
    <n v="0"/>
    <n v="97.439999999999984"/>
    <n v="1"/>
    <n v="46.56"/>
    <n v="1"/>
    <s v="High"/>
    <n v="3"/>
  </r>
  <r>
    <s v="MX-2015-SZ2003551-42145"/>
    <d v="2015-05-21T00:00:00"/>
    <d v="2015-05-22T00:00:00"/>
    <s v="First Class"/>
    <s v="Home Office"/>
    <n v="3"/>
    <s v="Villa Canales"/>
    <s v="Guatemala"/>
    <s v="Guatemala"/>
    <s v="Villa Canales,Guatemala,Guatemala"/>
    <s v="Central America"/>
    <s v="LATAM"/>
    <x v="0"/>
    <x v="12"/>
    <s v="Fellowes Trays, Industrial"/>
    <n v="192.89999999999998"/>
    <n v="1"/>
    <n v="5"/>
    <n v="1"/>
    <n v="0"/>
    <n v="40.5"/>
    <n v="1"/>
    <n v="46.524999999999999"/>
    <n v="1"/>
    <s v="High"/>
    <n v="3"/>
  </r>
  <r>
    <s v="US-2015-CC1261018-42281"/>
    <d v="2015-10-04T00:00:00"/>
    <d v="2015-10-09T00:00:00"/>
    <s v="Standard Class"/>
    <s v="Corporate"/>
    <n v="2"/>
    <s v="São Paulo"/>
    <s v="São Paulo"/>
    <s v="Brazil"/>
    <s v="São Paulo,São Paulo,Brazil"/>
    <s v="South America"/>
    <s v="LATAM"/>
    <x v="2"/>
    <x v="3"/>
    <s v="Bevis Computer Table, Adjustable Height"/>
    <n v="524.89599999999996"/>
    <n v="1"/>
    <n v="2"/>
    <n v="1"/>
    <n v="0.2"/>
    <n v="-124.66400000000002"/>
    <n v="3"/>
    <n v="46.475000000000001"/>
    <n v="1"/>
    <s v="Medium"/>
    <n v="2"/>
  </r>
  <r>
    <s v="ES-2015-KM1666048-42201"/>
    <d v="2015-07-16T00:00:00"/>
    <d v="2015-07-19T00:00:00"/>
    <s v="Second Class"/>
    <s v="Consumer"/>
    <n v="1"/>
    <s v="Berlin"/>
    <s v="Berlin"/>
    <s v="Germany"/>
    <s v="Berlin,Berlin,Germany"/>
    <s v="Western Europe"/>
    <s v="Europe"/>
    <x v="2"/>
    <x v="4"/>
    <s v="Bush Classic Bookcase, Pine"/>
    <n v="662.44799999999998"/>
    <n v="1"/>
    <n v="2"/>
    <n v="1"/>
    <n v="0.2"/>
    <n v="240.10800000000003"/>
    <n v="1"/>
    <n v="46.45"/>
    <n v="1"/>
    <s v="Critical"/>
    <n v="4"/>
  </r>
  <r>
    <s v="MO-2015-LC705086-42249"/>
    <d v="2015-09-02T00:00:00"/>
    <d v="2015-09-03T00:00:00"/>
    <s v="Same Day"/>
    <s v="Consumer"/>
    <n v="1"/>
    <s v="Casablanca"/>
    <s v="Grand Casablanca"/>
    <s v="Morocco"/>
    <s v="Casablanca,Grand Casablanca,Morocco"/>
    <s v="North Africa"/>
    <s v="Africa"/>
    <x v="2"/>
    <x v="11"/>
    <s v="Rubbermaid Clock, Erganomic"/>
    <n v="390.24"/>
    <n v="1"/>
    <n v="8"/>
    <n v="1"/>
    <n v="0"/>
    <n v="195.12"/>
    <n v="1"/>
    <n v="46.45"/>
    <n v="1"/>
    <s v="High"/>
    <n v="3"/>
  </r>
  <r>
    <s v="ID-2015-TZ214457-42242"/>
    <d v="2015-08-26T00:00:00"/>
    <d v="2015-08-29T00:00:00"/>
    <s v="First Class"/>
    <s v="Corporate"/>
    <n v="2"/>
    <s v="Bendigo"/>
    <s v="Victoria"/>
    <s v="Australia"/>
    <s v="Bendigo,Victoria,Australia"/>
    <s v="Oceania"/>
    <s v="Asia Pacific"/>
    <x v="2"/>
    <x v="4"/>
    <s v="Dania Floating Shelf Set, Mobile"/>
    <n v="274.99200000000002"/>
    <n v="1"/>
    <n v="4"/>
    <n v="1"/>
    <n v="0.6"/>
    <n v="-158.20799999999997"/>
    <n v="3"/>
    <n v="46.37"/>
    <n v="1"/>
    <s v="High"/>
    <n v="3"/>
  </r>
  <r>
    <s v="MX-2015-LC1714026-42129"/>
    <d v="2015-05-05T00:00:00"/>
    <d v="2015-05-11T00:00:00"/>
    <s v="Standard Class"/>
    <s v="Consumer"/>
    <n v="1"/>
    <s v="Santiago"/>
    <s v="Santiago"/>
    <s v="Chile"/>
    <s v="Santiago,Santiago,Chile"/>
    <s v="South America"/>
    <s v="LATAM"/>
    <x v="2"/>
    <x v="5"/>
    <s v="Office Star Chairmat, Set of Two"/>
    <n v="408.42"/>
    <n v="1"/>
    <n v="9"/>
    <n v="2"/>
    <n v="0"/>
    <n v="171.35999999999999"/>
    <n v="1"/>
    <n v="46.356999999999999"/>
    <n v="1"/>
    <s v="Low"/>
    <n v="1"/>
  </r>
  <r>
    <s v="IN-2015-LH171557-42237"/>
    <d v="2015-08-21T00:00:00"/>
    <d v="2015-08-25T00:00:00"/>
    <s v="Standard Class"/>
    <s v="Consumer"/>
    <n v="1"/>
    <s v="Wollongong"/>
    <s v="New South Wales"/>
    <s v="Australia"/>
    <s v="Wollongong,New South Wales,Australia"/>
    <s v="Oceania"/>
    <s v="Asia Pacific"/>
    <x v="1"/>
    <x v="6"/>
    <s v="StarTech Card Printer, Durable"/>
    <n v="736.29000000000008"/>
    <n v="1"/>
    <n v="5"/>
    <n v="1"/>
    <n v="0.1"/>
    <n v="8.039999999999992"/>
    <n v="1"/>
    <n v="46.31"/>
    <n v="1"/>
    <s v="High"/>
    <n v="3"/>
  </r>
  <r>
    <s v="ES-2015-CM12715139-42182"/>
    <d v="2015-06-27T00:00:00"/>
    <d v="2015-06-29T00:00:00"/>
    <s v="Second Class"/>
    <s v="Corporate"/>
    <n v="2"/>
    <s v="Peterborough"/>
    <s v="England"/>
    <s v="United Kingdom"/>
    <s v="Peterborough,England,United Kingdom"/>
    <s v="Northern Europe"/>
    <s v="Europe"/>
    <x v="0"/>
    <x v="13"/>
    <s v="Fiskars Scissors, Easy Grip"/>
    <n v="198.24"/>
    <n v="1"/>
    <n v="8"/>
    <n v="1"/>
    <n v="0"/>
    <n v="23.759999999999998"/>
    <n v="1"/>
    <n v="46.3"/>
    <n v="1"/>
    <s v="Critical"/>
    <n v="4"/>
  </r>
  <r>
    <s v="IN-2015-HJ1487527-42333"/>
    <d v="2015-11-25T00:00:00"/>
    <d v="2015-11-29T00:00:00"/>
    <s v="Standard Class"/>
    <s v="Home Office"/>
    <n v="3"/>
    <s v="Yantai"/>
    <s v="Shandong"/>
    <s v="China"/>
    <s v="Yantai,Shandong,China"/>
    <s v="Eastern Asia"/>
    <s v="Asia Pacific"/>
    <x v="0"/>
    <x v="12"/>
    <s v="Eldon File Cart, Blue"/>
    <n v="253.92000000000004"/>
    <n v="1"/>
    <n v="2"/>
    <n v="1"/>
    <n v="0"/>
    <n v="68.52"/>
    <n v="1"/>
    <n v="46.25"/>
    <n v="1"/>
    <s v="High"/>
    <n v="3"/>
  </r>
  <r>
    <s v="IN-2015-KN164507-42005"/>
    <d v="2015-01-01T00:00:00"/>
    <d v="2015-01-05T00:00:00"/>
    <s v="Standard Class"/>
    <s v="Corporate"/>
    <n v="2"/>
    <s v="Melbourne"/>
    <s v="Victoria"/>
    <s v="Australia"/>
    <s v="Melbourne,Victoria,Australia"/>
    <s v="Oceania"/>
    <s v="Asia Pacific"/>
    <x v="1"/>
    <x v="6"/>
    <s v="Konica Inkjet, Wireless"/>
    <n v="846.28800000000001"/>
    <n v="1"/>
    <n v="3"/>
    <n v="1"/>
    <n v="0.1"/>
    <n v="46.99799999999999"/>
    <n v="1"/>
    <n v="46.2"/>
    <n v="1"/>
    <s v="Medium"/>
    <n v="2"/>
  </r>
  <r>
    <s v="IN-2015-BS1136558-42369"/>
    <d v="2015-12-31T00:00:00"/>
    <d v="2016-01-05T00:00:00"/>
    <s v="Second Class"/>
    <s v="Corporate"/>
    <n v="2"/>
    <s v="Vijayawada"/>
    <s v="Andhra Pradesh"/>
    <s v="India"/>
    <s v="Vijayawada,Andhra Pradesh,India"/>
    <s v="Southern Asia"/>
    <s v="Asia Pacific"/>
    <x v="0"/>
    <x v="13"/>
    <s v="Kleencut Letter Opener, Easy Grip"/>
    <n v="258.12"/>
    <n v="1"/>
    <n v="9"/>
    <n v="2"/>
    <n v="0"/>
    <n v="92.88"/>
    <n v="1"/>
    <n v="46.11"/>
    <n v="1"/>
    <s v="Medium"/>
    <n v="2"/>
  </r>
  <r>
    <s v="MX-2015-DL1331582-42335"/>
    <d v="2015-11-27T00:00:00"/>
    <d v="2015-11-29T00:00:00"/>
    <s v="First Class"/>
    <s v="Consumer"/>
    <n v="1"/>
    <s v="Coyoacán"/>
    <s v="Distrito Federal"/>
    <s v="Mexico"/>
    <s v="Coyoacán,Distrito Federal,Mexico"/>
    <s v="Central America"/>
    <s v="LATAM"/>
    <x v="1"/>
    <x v="6"/>
    <s v="StarTech Calculator, White"/>
    <n v="230.22000000000003"/>
    <n v="1"/>
    <n v="9"/>
    <n v="2"/>
    <n v="0"/>
    <n v="62.1"/>
    <n v="1"/>
    <n v="46.06"/>
    <n v="1"/>
    <s v="Critical"/>
    <n v="4"/>
  </r>
  <r>
    <s v="IN-2015-AC1061558-42067"/>
    <d v="2015-03-04T00:00:00"/>
    <d v="2015-03-09T00:00:00"/>
    <s v="Standard Class"/>
    <s v="Corporate"/>
    <n v="2"/>
    <s v="Ajmer"/>
    <s v="Rajasthan"/>
    <s v="India"/>
    <s v="Ajmer,Rajasthan,India"/>
    <s v="Southern Asia"/>
    <s v="Asia Pacific"/>
    <x v="1"/>
    <x v="2"/>
    <s v="Samsung Speaker Phone, VoIP"/>
    <n v="493.32"/>
    <n v="1"/>
    <n v="4"/>
    <n v="1"/>
    <n v="0"/>
    <n v="172.56"/>
    <n v="1"/>
    <n v="46.01"/>
    <n v="1"/>
    <s v="Medium"/>
    <n v="2"/>
  </r>
  <r>
    <s v="CA-2015-BD11620140-42300"/>
    <d v="2015-10-23T00:00:00"/>
    <d v="2015-10-23T00:00:00"/>
    <s v="Same Day"/>
    <s v="Consumer"/>
    <n v="1"/>
    <s v="Lawton"/>
    <s v="Oklahoma"/>
    <s v="United States"/>
    <s v="Lawton,Oklahoma,United States"/>
    <s v="Central US"/>
    <s v="USCA"/>
    <x v="0"/>
    <x v="12"/>
    <s v="Fellowes Recycled Storage Drawers"/>
    <n v="333.09000000000003"/>
    <n v="1"/>
    <n v="3"/>
    <n v="1"/>
    <n v="0"/>
    <n v="23.316299999999984"/>
    <n v="1"/>
    <n v="58.9"/>
    <n v="1"/>
    <s v="High"/>
    <n v="3"/>
  </r>
  <r>
    <s v="ES-2015-NS1850564-42167"/>
    <d v="2015-06-12T00:00:00"/>
    <d v="2015-06-18T00:00:00"/>
    <s v="Standard Class"/>
    <s v="Consumer"/>
    <n v="1"/>
    <s v="La Spezia"/>
    <s v="Liguria"/>
    <s v="Italy"/>
    <s v="La Spezia,Liguria,Italy"/>
    <s v="Southern Europe"/>
    <s v="Europe"/>
    <x v="1"/>
    <x v="10"/>
    <s v="Enermax Flash Drive, Bluetooth"/>
    <n v="290.64"/>
    <n v="1"/>
    <n v="7"/>
    <n v="1"/>
    <n v="0"/>
    <n v="92.82"/>
    <n v="1"/>
    <n v="46"/>
    <n v="1"/>
    <s v="Low"/>
    <n v="1"/>
  </r>
  <r>
    <s v="IT-2015-CS1246048-42054"/>
    <d v="2015-02-19T00:00:00"/>
    <d v="2015-02-23T00:00:00"/>
    <s v="Standard Class"/>
    <s v="Consumer"/>
    <n v="1"/>
    <s v="Oberhausen"/>
    <s v="North Rhine-Westphalia"/>
    <s v="Germany"/>
    <s v="Oberhausen,North Rhine-Westphalia,Germany"/>
    <s v="Western Europe"/>
    <s v="Europe"/>
    <x v="2"/>
    <x v="3"/>
    <s v="Lesro Round Table, Rectangular"/>
    <n v="876.68100000000004"/>
    <n v="1"/>
    <n v="3"/>
    <n v="1"/>
    <n v="0.35"/>
    <n v="121.31100000000009"/>
    <n v="1"/>
    <n v="45.99"/>
    <n v="1"/>
    <s v="High"/>
    <n v="3"/>
  </r>
  <r>
    <s v="ID-2015-HL15040102-42228"/>
    <d v="2015-08-12T00:00:00"/>
    <d v="2015-08-16T00:00:00"/>
    <s v="Standard Class"/>
    <s v="Consumer"/>
    <n v="1"/>
    <s v="Caloocan"/>
    <s v="National Capital"/>
    <s v="Philippines"/>
    <s v="Caloocan,National Capital,Philippines"/>
    <s v="Southeastern Asia"/>
    <s v="Asia Pacific"/>
    <x v="1"/>
    <x v="6"/>
    <s v="StarTech Printer, Red"/>
    <n v="569.97000000000014"/>
    <n v="1"/>
    <n v="3"/>
    <n v="1"/>
    <n v="0.25"/>
    <n v="-159.66000000000003"/>
    <n v="3"/>
    <n v="45.98"/>
    <n v="1"/>
    <s v="Medium"/>
    <n v="2"/>
  </r>
  <r>
    <s v="CA-2015-BD11620140-42005"/>
    <d v="2015-01-01T00:00:00"/>
    <d v="2015-01-06T00:00:00"/>
    <s v="Standard Class"/>
    <s v="Consumer"/>
    <n v="1"/>
    <s v="Anaheim"/>
    <s v="California"/>
    <s v="United States"/>
    <s v="Anaheim,California,United States"/>
    <s v="Western US"/>
    <s v="USCA"/>
    <x v="1"/>
    <x v="2"/>
    <s v="Adtran 1202752G1"/>
    <n v="302.37599999999998"/>
    <n v="1"/>
    <n v="3"/>
    <n v="1"/>
    <n v="0.2"/>
    <n v="22.678200000000018"/>
    <n v="1"/>
    <n v="24.99"/>
    <n v="1"/>
    <s v="Medium"/>
    <n v="2"/>
  </r>
  <r>
    <s v="ES-2015-EH13765124-42165"/>
    <d v="2015-06-10T00:00:00"/>
    <d v="2015-06-15T00:00:00"/>
    <s v="Standard Class"/>
    <s v="Corporate"/>
    <n v="2"/>
    <s v="Stockholm"/>
    <s v="Stockholm"/>
    <s v="Sweden"/>
    <s v="Stockholm,Stockholm,Sweden"/>
    <s v="Northern Europe"/>
    <s v="Europe"/>
    <x v="2"/>
    <x v="4"/>
    <s v="Ikea 3-Shelf Cabinet, Pine"/>
    <n v="359.47500000000002"/>
    <n v="1"/>
    <n v="5"/>
    <n v="1"/>
    <n v="0.5"/>
    <n v="-338.02500000000003"/>
    <n v="3"/>
    <n v="45.95"/>
    <n v="1"/>
    <s v="High"/>
    <n v="3"/>
  </r>
  <r>
    <s v="MX-2015-MR1754582-42026"/>
    <d v="2015-01-22T00:00:00"/>
    <d v="2015-01-26T00:00:00"/>
    <s v="Standard Class"/>
    <s v="Home Office"/>
    <n v="3"/>
    <s v="San Luis Potosí"/>
    <s v="San Luis Potosí"/>
    <s v="Mexico"/>
    <s v="San Luis Potosí,San Luis Potosí,Mexico"/>
    <s v="Central America"/>
    <s v="LATAM"/>
    <x v="1"/>
    <x v="6"/>
    <s v="Epson Inkjet, Durable"/>
    <n v="1226.52"/>
    <n v="2"/>
    <n v="6"/>
    <n v="1"/>
    <n v="0"/>
    <n v="232.92"/>
    <n v="1"/>
    <n v="45.948"/>
    <n v="1"/>
    <s v="Medium"/>
    <n v="2"/>
  </r>
  <r>
    <s v="IT-2015-MO1750091-42181"/>
    <d v="2015-06-26T00:00:00"/>
    <d v="2015-07-01T00:00:00"/>
    <s v="Standard Class"/>
    <s v="Consumer"/>
    <n v="1"/>
    <s v="Heerlen"/>
    <s v="Limburg"/>
    <s v="Netherlands"/>
    <s v="Heerlen,Limburg,Netherlands"/>
    <s v="Western Europe"/>
    <s v="Europe"/>
    <x v="1"/>
    <x v="1"/>
    <s v="Brother Copy Machine, Color"/>
    <n v="781.47"/>
    <n v="1"/>
    <n v="6"/>
    <n v="1"/>
    <n v="0.5"/>
    <n v="-594.09"/>
    <n v="3"/>
    <n v="45.92"/>
    <n v="1"/>
    <s v="Medium"/>
    <n v="2"/>
  </r>
  <r>
    <s v="IN-2015-SC2023027-42040"/>
    <d v="2015-02-05T00:00:00"/>
    <d v="2015-02-08T00:00:00"/>
    <s v="Second Class"/>
    <s v="Corporate"/>
    <n v="2"/>
    <s v="Nanyang"/>
    <s v="Henan"/>
    <s v="China"/>
    <s v="Nanyang,Henan,China"/>
    <s v="Eastern Asia"/>
    <s v="Asia Pacific"/>
    <x v="1"/>
    <x v="1"/>
    <s v="Brother Fax and Copier, High-Speed"/>
    <n v="379.38"/>
    <n v="1"/>
    <n v="2"/>
    <n v="1"/>
    <n v="0"/>
    <n v="125.16"/>
    <n v="1"/>
    <n v="45.92"/>
    <n v="1"/>
    <s v="Medium"/>
    <n v="2"/>
  </r>
  <r>
    <s v="MX-2015-FM1429018-42289"/>
    <d v="2015-10-12T00:00:00"/>
    <d v="2015-10-16T00:00:00"/>
    <s v="Standard Class"/>
    <s v="Home Office"/>
    <n v="3"/>
    <s v="Recife"/>
    <s v="Pernambuco"/>
    <s v="Brazil"/>
    <s v="Recife,Pernambuco,Brazil"/>
    <s v="South America"/>
    <s v="LATAM"/>
    <x v="2"/>
    <x v="4"/>
    <s v="Sauder 3-Shelf Cabinet, Pine"/>
    <n v="560.1"/>
    <n v="1"/>
    <n v="5"/>
    <n v="1"/>
    <n v="0"/>
    <n v="5.6"/>
    <n v="1"/>
    <n v="45.881999999999998"/>
    <n v="1"/>
    <s v="Medium"/>
    <n v="2"/>
  </r>
  <r>
    <s v="SF-2015-PM9135117-42068"/>
    <d v="2015-03-05T00:00:00"/>
    <d v="2015-03-09T00:00:00"/>
    <s v="Standard Class"/>
    <s v="Home Office"/>
    <n v="3"/>
    <s v="Cape Town"/>
    <s v="Western Cape"/>
    <s v="South Africa"/>
    <s v="Cape Town,Western Cape,South Africa"/>
    <s v="Southern Africa"/>
    <s v="Africa"/>
    <x v="1"/>
    <x v="2"/>
    <s v="Nokia Audio Dock, Cordless"/>
    <n v="339.18"/>
    <n v="1"/>
    <n v="2"/>
    <n v="1"/>
    <n v="0"/>
    <n v="67.800000000000011"/>
    <n v="1"/>
    <n v="45.86"/>
    <n v="1"/>
    <s v="High"/>
    <n v="3"/>
  </r>
  <r>
    <s v="TZ-2015-AG525129-42341"/>
    <d v="2015-12-03T00:00:00"/>
    <d v="2015-12-08T00:00:00"/>
    <s v="Standard Class"/>
    <s v="Corporate"/>
    <n v="2"/>
    <s v="Mbinga"/>
    <s v="Ruvuma"/>
    <s v="Tanzania"/>
    <s v="Mbinga,Ruvuma,Tanzania"/>
    <s v="Eastern Africa"/>
    <s v="Africa"/>
    <x v="1"/>
    <x v="2"/>
    <s v="Cisco Signal Booster, VoIP"/>
    <n v="273.45600000000002"/>
    <n v="1"/>
    <n v="2"/>
    <n v="1"/>
    <n v="0.1"/>
    <n v="-12.204000000000004"/>
    <n v="3"/>
    <n v="45.81"/>
    <n v="1"/>
    <s v="High"/>
    <n v="3"/>
  </r>
  <r>
    <s v="CA-2015-BD11635140-42360"/>
    <d v="2015-12-22T00:00:00"/>
    <d v="2015-12-25T00:00:00"/>
    <s v="First Class"/>
    <s v="Consumer"/>
    <n v="1"/>
    <s v="Bowling Green"/>
    <s v="Kentucky"/>
    <s v="United States"/>
    <s v="Bowling Green,Kentucky,United States"/>
    <s v="Southern US"/>
    <s v="USCA"/>
    <x v="1"/>
    <x v="10"/>
    <s v="Memorex Froggy Flash Drive 8 GB"/>
    <n v="71"/>
    <n v="1"/>
    <n v="4"/>
    <n v="1"/>
    <n v="0"/>
    <n v="27.689999999999998"/>
    <n v="1"/>
    <n v="19.149999999999999"/>
    <n v="1"/>
    <s v="Critical"/>
    <n v="4"/>
  </r>
  <r>
    <s v="ES-2015-PB19210139-42222"/>
    <d v="2015-08-06T00:00:00"/>
    <d v="2015-08-12T00:00:00"/>
    <s v="Standard Class"/>
    <s v="Corporate"/>
    <n v="2"/>
    <s v="Stoke-on-Trent"/>
    <s v="England"/>
    <s v="United Kingdom"/>
    <s v="Stoke-on-Trent,England,United Kingdom"/>
    <s v="Northern Europe"/>
    <s v="Europe"/>
    <x v="1"/>
    <x v="10"/>
    <s v="Belkin Router, USB"/>
    <n v="517.92000000000007"/>
    <n v="1"/>
    <n v="2"/>
    <n v="1"/>
    <n v="0"/>
    <n v="243.42000000000002"/>
    <n v="1"/>
    <n v="45.74"/>
    <n v="1"/>
    <s v="Medium"/>
    <n v="2"/>
  </r>
  <r>
    <s v="ES-2015-AR1082548-42185"/>
    <d v="2015-06-30T00:00:00"/>
    <d v="2015-07-05T00:00:00"/>
    <s v="Second Class"/>
    <s v="Corporate"/>
    <n v="2"/>
    <s v="Stuttgart"/>
    <s v="Baden-Württemberg"/>
    <s v="Germany"/>
    <s v="Stuttgart,Baden-Württemberg,Germany"/>
    <s v="Western Europe"/>
    <s v="Europe"/>
    <x v="2"/>
    <x v="5"/>
    <s v="Office Star Executive Leather Armchair, Adjustable"/>
    <n v="422.928"/>
    <n v="1"/>
    <n v="1"/>
    <n v="1"/>
    <n v="0.1"/>
    <n v="4.6980000000000004"/>
    <n v="1"/>
    <n v="45.65"/>
    <n v="1"/>
    <s v="Medium"/>
    <n v="2"/>
  </r>
  <r>
    <s v="UP-2015-MF8250137-42307"/>
    <d v="2015-10-30T00:00:00"/>
    <d v="2015-11-04T00:00:00"/>
    <s v="Second Class"/>
    <s v="Corporate"/>
    <n v="2"/>
    <s v="Luts'k"/>
    <s v="Volyn"/>
    <s v="Ukraine"/>
    <s v="Luts'k,Volyn,Ukraine"/>
    <s v="Eastern Europe"/>
    <s v="Europe"/>
    <x v="1"/>
    <x v="6"/>
    <s v="Konica Card Printer, White"/>
    <n v="694.32"/>
    <n v="1"/>
    <n v="4"/>
    <n v="1"/>
    <n v="0"/>
    <n v="180.48"/>
    <n v="1"/>
    <n v="45.65"/>
    <n v="1"/>
    <s v="Medium"/>
    <n v="2"/>
  </r>
  <r>
    <s v="IN-2015-GH1466527-42153"/>
    <d v="2015-05-29T00:00:00"/>
    <d v="2015-06-03T00:00:00"/>
    <s v="Standard Class"/>
    <s v="Consumer"/>
    <n v="1"/>
    <s v="Qiqihar"/>
    <s v="Heilongjiang"/>
    <s v="China"/>
    <s v="Qiqihar,Heilongjiang,China"/>
    <s v="Eastern Asia"/>
    <s v="Asia Pacific"/>
    <x v="1"/>
    <x v="10"/>
    <s v="Belkin Memory Card, Programmable"/>
    <n v="581.54999999999995"/>
    <n v="1"/>
    <n v="5"/>
    <n v="1"/>
    <n v="0"/>
    <n v="122.10000000000001"/>
    <n v="1"/>
    <n v="45.63"/>
    <n v="1"/>
    <s v="Medium"/>
    <n v="2"/>
  </r>
  <r>
    <s v="MX-2015-RF1934555-42068"/>
    <d v="2015-03-05T00:00:00"/>
    <d v="2015-03-07T00:00:00"/>
    <s v="Second Class"/>
    <s v="Corporate"/>
    <n v="2"/>
    <s v="Tegucigalpa"/>
    <s v="Francisco Morazán"/>
    <s v="Honduras"/>
    <s v="Tegucigalpa,Francisco Morazán,Honduras"/>
    <s v="Central America"/>
    <s v="LATAM"/>
    <x v="2"/>
    <x v="3"/>
    <s v="Lesro Coffee Table, Adjustable Height"/>
    <n v="254.19"/>
    <n v="1"/>
    <n v="5"/>
    <n v="1"/>
    <n v="0.7"/>
    <n v="-245.80999999999989"/>
    <n v="3"/>
    <n v="45.618000000000002"/>
    <n v="1"/>
    <s v="Medium"/>
    <n v="2"/>
  </r>
  <r>
    <s v="ES-2015-PG1889545-42367"/>
    <d v="2015-12-29T00:00:00"/>
    <d v="2016-01-03T00:00:00"/>
    <s v="Standard Class"/>
    <s v="Consumer"/>
    <n v="1"/>
    <s v="Sarcelles"/>
    <s v="Ile-de-France"/>
    <s v="France"/>
    <s v="Sarcelles,Ile-de-France,France"/>
    <s v="Western Europe"/>
    <s v="Europe"/>
    <x v="1"/>
    <x v="6"/>
    <s v="Epson Inkjet, Wireless"/>
    <n v="524.178"/>
    <n v="1"/>
    <n v="2"/>
    <n v="1"/>
    <n v="0.15"/>
    <n v="-24.701999999999998"/>
    <n v="3"/>
    <n v="45.6"/>
    <n v="1"/>
    <s v="Medium"/>
    <n v="2"/>
  </r>
  <r>
    <s v="ES-2015-ES1408045-42182"/>
    <d v="2015-06-27T00:00:00"/>
    <d v="2015-07-03T00:00:00"/>
    <s v="Standard Class"/>
    <s v="Corporate"/>
    <n v="2"/>
    <s v="Carvin"/>
    <s v="Nord-Pas-de-Calais-Picardie"/>
    <s v="France"/>
    <s v="Carvin,Nord-Pas-de-Calais-Picardie,France"/>
    <s v="Western Europe"/>
    <s v="Europe"/>
    <x v="2"/>
    <x v="4"/>
    <s v="Dania Corner Shelving, Mobile"/>
    <n v="560.65499999999997"/>
    <n v="1"/>
    <n v="5"/>
    <n v="1"/>
    <n v="0.1"/>
    <n v="118.30499999999998"/>
    <n v="1"/>
    <n v="45.58"/>
    <n v="1"/>
    <s v="Medium"/>
    <n v="2"/>
  </r>
  <r>
    <s v="SF-2015-JF5415117-42332"/>
    <d v="2015-11-24T00:00:00"/>
    <d v="2015-11-27T00:00:00"/>
    <s v="First Class"/>
    <s v="Consumer"/>
    <n v="1"/>
    <s v="Johannesburg"/>
    <s v="Gauteng"/>
    <s v="South Africa"/>
    <s v="Johannesburg,Gauteng,South Africa"/>
    <s v="Southern Africa"/>
    <s v="Africa"/>
    <x v="0"/>
    <x v="12"/>
    <s v="Fellowes Shelving, Wire Frame"/>
    <n v="113.82"/>
    <n v="1"/>
    <n v="2"/>
    <n v="1"/>
    <n v="0"/>
    <n v="46.62"/>
    <n v="1"/>
    <n v="45.53"/>
    <n v="1"/>
    <s v="Critical"/>
    <n v="4"/>
  </r>
  <r>
    <s v="CA-2015-BM11650140-42318"/>
    <d v="2015-11-10T00:00:00"/>
    <d v="2015-11-13T00:00:00"/>
    <s v="Second Class"/>
    <s v="Corporate"/>
    <n v="2"/>
    <s v="Columbia"/>
    <s v="Maryland"/>
    <s v="United States"/>
    <s v="Columbia,Maryland,United States"/>
    <s v="Eastern US"/>
    <s v="USCA"/>
    <x v="0"/>
    <x v="12"/>
    <s v="Adjustable Depth Letter/Legal Cart"/>
    <n v="1633.14"/>
    <n v="2"/>
    <n v="9"/>
    <n v="2"/>
    <n v="0"/>
    <n v="473.61059999999975"/>
    <n v="1"/>
    <n v="232.86"/>
    <n v="2"/>
    <s v="Critical"/>
    <n v="4"/>
  </r>
  <r>
    <s v="MX-2015-SC2044039-42360"/>
    <d v="2015-12-22T00:00:00"/>
    <d v="2015-12-25T00:00:00"/>
    <s v="First Class"/>
    <s v="Corporate"/>
    <n v="2"/>
    <s v="Santa Ana"/>
    <s v="Santa Ana"/>
    <s v="El Salvador"/>
    <s v="Santa Ana,Santa Ana,El Salvador"/>
    <s v="Central America"/>
    <s v="LATAM"/>
    <x v="1"/>
    <x v="10"/>
    <s v="Enermax Memory Card, Bluetooth"/>
    <n v="228.77999999999997"/>
    <n v="1"/>
    <n v="3"/>
    <n v="1"/>
    <n v="0"/>
    <n v="11.4"/>
    <n v="1"/>
    <n v="45.510000000000005"/>
    <n v="1"/>
    <s v="Medium"/>
    <n v="2"/>
  </r>
  <r>
    <s v="ID-2015-SC2030559-42256"/>
    <d v="2015-09-09T00:00:00"/>
    <d v="2015-09-11T00:00:00"/>
    <s v="Second Class"/>
    <s v="Consumer"/>
    <n v="1"/>
    <s v="Purwokerto"/>
    <s v="Jawa Tengah"/>
    <s v="Indonesia"/>
    <s v="Purwokerto,Jawa Tengah,Indonesia"/>
    <s v="Southeastern Asia"/>
    <s v="Asia Pacific"/>
    <x v="1"/>
    <x v="1"/>
    <s v="HP Personal Copier, Digital"/>
    <n v="230.50979999999998"/>
    <n v="1"/>
    <n v="2"/>
    <n v="1"/>
    <n v="7.0000000000000007E-2"/>
    <n v="9.889800000000001"/>
    <n v="1"/>
    <n v="45.43"/>
    <n v="1"/>
    <s v="High"/>
    <n v="3"/>
  </r>
  <r>
    <s v="CA-2015-BM11650140-42138"/>
    <d v="2015-05-14T00:00:00"/>
    <d v="2015-05-18T00:00:00"/>
    <s v="Standard Class"/>
    <s v="Corporate"/>
    <n v="2"/>
    <s v="Columbus"/>
    <s v="Indiana"/>
    <s v="United States"/>
    <s v="Columbus,Indiana,United States"/>
    <s v="Central US"/>
    <s v="USCA"/>
    <x v="0"/>
    <x v="8"/>
    <s v="Ibico Hi-Tech Manual Binding System"/>
    <n v="914.97"/>
    <n v="1"/>
    <n v="3"/>
    <n v="1"/>
    <n v="0"/>
    <n v="411.73649999999998"/>
    <n v="1"/>
    <n v="41.63"/>
    <n v="1"/>
    <s v="Medium"/>
    <n v="2"/>
  </r>
  <r>
    <s v="MX-2015-NR1855051-42287"/>
    <d v="2015-10-10T00:00:00"/>
    <d v="2015-10-16T00:00:00"/>
    <s v="Standard Class"/>
    <s v="Consumer"/>
    <n v="1"/>
    <s v="Huehuetenango"/>
    <s v="Huehuetenango"/>
    <s v="Guatemala"/>
    <s v="Huehuetenango,Huehuetenango,Guatemala"/>
    <s v="Central America"/>
    <s v="LATAM"/>
    <x v="0"/>
    <x v="12"/>
    <s v="Tenex File Cart, Single Width"/>
    <n v="447.2"/>
    <n v="1"/>
    <n v="5"/>
    <n v="1"/>
    <n v="0"/>
    <n v="147.5"/>
    <n v="1"/>
    <n v="45.366"/>
    <n v="1"/>
    <s v="Medium"/>
    <n v="2"/>
  </r>
  <r>
    <s v="ES-2015-MR1754548-42041"/>
    <d v="2015-02-06T00:00:00"/>
    <d v="2015-02-10T00:00:00"/>
    <s v="Standard Class"/>
    <s v="Home Office"/>
    <n v="3"/>
    <s v="Rostock"/>
    <s v="Mecklenburg-Vorpommern"/>
    <s v="Germany"/>
    <s v="Rostock,Mecklenburg-Vorpommern,Germany"/>
    <s v="Western Europe"/>
    <s v="Europe"/>
    <x v="1"/>
    <x v="1"/>
    <s v="Canon Personal Copier, Color"/>
    <n v="576.72"/>
    <n v="1"/>
    <n v="4"/>
    <n v="1"/>
    <n v="0"/>
    <n v="28.799999999999997"/>
    <n v="1"/>
    <n v="45.36"/>
    <n v="1"/>
    <s v="Medium"/>
    <n v="2"/>
  </r>
  <r>
    <s v="ES-2015-DJ1351064-42203"/>
    <d v="2015-07-18T00:00:00"/>
    <d v="2015-07-22T00:00:00"/>
    <s v="Standard Class"/>
    <s v="Corporate"/>
    <n v="2"/>
    <s v="Torre del Greco"/>
    <s v="Campania"/>
    <s v="Italy"/>
    <s v="Torre del Greco,Campania,Italy"/>
    <s v="Southern Europe"/>
    <s v="Europe"/>
    <x v="1"/>
    <x v="1"/>
    <s v="Sharp Personal Copier, Digital"/>
    <n v="478.56000000000006"/>
    <n v="1"/>
    <n v="4"/>
    <n v="1"/>
    <n v="0"/>
    <n v="239.28000000000003"/>
    <n v="1"/>
    <n v="45.31"/>
    <n v="1"/>
    <s v="Medium"/>
    <n v="2"/>
  </r>
  <r>
    <s v="CA-2015-BM11650140-42336"/>
    <d v="2015-11-28T00:00:00"/>
    <d v="2015-11-30T00:00:00"/>
    <s v="First Class"/>
    <s v="Corporate"/>
    <n v="2"/>
    <s v="Milwaukee"/>
    <s v="Wisconsin"/>
    <s v="United States"/>
    <s v="Milwaukee,Wisconsin,United States"/>
    <s v="Central US"/>
    <s v="USCA"/>
    <x v="1"/>
    <x v="10"/>
    <s v="Memorex Mini Travel Drive 16 GB USB 2.0 Flash Drive"/>
    <n v="143.73000000000002"/>
    <n v="1"/>
    <n v="9"/>
    <n v="2"/>
    <n v="0"/>
    <n v="56.054700000000011"/>
    <n v="1"/>
    <n v="33.69"/>
    <n v="1"/>
    <s v="High"/>
    <n v="3"/>
  </r>
  <r>
    <s v="IN-2015-KH163307-42165"/>
    <d v="2015-06-10T00:00:00"/>
    <d v="2015-06-14T00:00:00"/>
    <s v="Standard Class"/>
    <s v="Corporate"/>
    <n v="2"/>
    <s v="Dubbo"/>
    <s v="New South Wales"/>
    <s v="Australia"/>
    <s v="Dubbo,New South Wales,Australia"/>
    <s v="Oceania"/>
    <s v="Asia Pacific"/>
    <x v="1"/>
    <x v="1"/>
    <s v="Hewlett Fax Machine, Digital"/>
    <n v="862.8119999999999"/>
    <n v="1"/>
    <n v="3"/>
    <n v="1"/>
    <n v="0.1"/>
    <n v="277.99200000000002"/>
    <n v="1"/>
    <n v="45.25"/>
    <n v="1"/>
    <s v="Medium"/>
    <n v="2"/>
  </r>
  <r>
    <s v="UP-2015-LB6795137-42313"/>
    <d v="2015-11-05T00:00:00"/>
    <d v="2015-11-07T00:00:00"/>
    <s v="First Class"/>
    <s v="Home Office"/>
    <n v="3"/>
    <s v="Kharkiv"/>
    <s v="Kharkiv"/>
    <s v="Ukraine"/>
    <s v="Kharkiv,Kharkiv,Ukraine"/>
    <s v="Eastern Europe"/>
    <s v="Europe"/>
    <x v="0"/>
    <x v="14"/>
    <s v="Hon Legal Exhibit Labels, 5000 Label Set"/>
    <n v="157.5"/>
    <n v="1"/>
    <n v="14"/>
    <n v="3"/>
    <n v="0"/>
    <n v="28.140000000000004"/>
    <n v="1"/>
    <n v="45.25"/>
    <n v="1"/>
    <s v="Critical"/>
    <n v="4"/>
  </r>
  <r>
    <s v="CA-2015-BM11650140-42088"/>
    <d v="2015-03-25T00:00:00"/>
    <d v="2015-03-29T00:00:00"/>
    <s v="Second Class"/>
    <s v="Corporate"/>
    <n v="2"/>
    <s v="New York City"/>
    <s v="New York"/>
    <s v="United States"/>
    <s v="New York City,New York,United States"/>
    <s v="Eastern US"/>
    <s v="USCA"/>
    <x v="0"/>
    <x v="9"/>
    <s v="Xerox 1888"/>
    <n v="221.92"/>
    <n v="1"/>
    <n v="4"/>
    <n v="1"/>
    <n v="0"/>
    <n v="106.52159999999999"/>
    <n v="1"/>
    <n v="19.170000000000002"/>
    <n v="1"/>
    <s v="Medium"/>
    <n v="2"/>
  </r>
  <r>
    <s v="MX-2015-JB1540082-42067"/>
    <d v="2015-03-04T00:00:00"/>
    <d v="2015-03-04T00:00:00"/>
    <s v="Same Day"/>
    <s v="Corporate"/>
    <n v="2"/>
    <s v="Torreón"/>
    <s v="Coahuila"/>
    <s v="Mexico"/>
    <s v="Torreón,Coahuila,Mexico"/>
    <s v="Central America"/>
    <s v="LATAM"/>
    <x v="0"/>
    <x v="16"/>
    <s v="Jiffy Mailers, with clear poly window"/>
    <n v="108.55999999999999"/>
    <n v="1"/>
    <n v="4"/>
    <n v="1"/>
    <n v="0"/>
    <n v="24.96"/>
    <n v="1"/>
    <n v="45.219000000000001"/>
    <n v="1"/>
    <s v="Critical"/>
    <n v="4"/>
  </r>
  <r>
    <s v="IN-2015-DR1294058-42283"/>
    <d v="2015-10-06T00:00:00"/>
    <d v="2015-10-06T00:00:00"/>
    <s v="Same Day"/>
    <s v="Home Office"/>
    <n v="3"/>
    <s v="Srinagar"/>
    <s v="Uttarakhand"/>
    <s v="India"/>
    <s v="Srinagar,Uttarakhand,India"/>
    <s v="Southern Asia"/>
    <s v="Asia Pacific"/>
    <x v="1"/>
    <x v="10"/>
    <s v="Enermax Numeric Keypad, Bluetooth"/>
    <n v="172.62"/>
    <n v="1"/>
    <n v="3"/>
    <n v="1"/>
    <n v="0"/>
    <n v="58.679999999999993"/>
    <n v="1"/>
    <n v="45.18"/>
    <n v="1"/>
    <s v="Critical"/>
    <n v="4"/>
  </r>
  <r>
    <s v="RO-2015-KF6285107-42223"/>
    <d v="2015-08-07T00:00:00"/>
    <d v="2015-08-11T00:00:00"/>
    <s v="Standard Class"/>
    <s v="Home Office"/>
    <n v="3"/>
    <s v="Targu Mures"/>
    <s v="Mures"/>
    <s v="Romania"/>
    <s v="Targu Mures,Mures,Romania"/>
    <s v="Eastern Europe"/>
    <s v="Europe"/>
    <x v="0"/>
    <x v="0"/>
    <s v="Breville Refrigerator, White"/>
    <n v="517.46999999999991"/>
    <n v="1"/>
    <n v="1"/>
    <n v="1"/>
    <n v="0"/>
    <n v="103.47"/>
    <n v="1"/>
    <n v="45.14"/>
    <n v="1"/>
    <s v="Medium"/>
    <n v="2"/>
  </r>
  <r>
    <s v="ES-2015-ND18460139-42013"/>
    <d v="2015-01-09T00:00:00"/>
    <d v="2015-01-14T00:00:00"/>
    <s v="Standard Class"/>
    <s v="Corporate"/>
    <n v="2"/>
    <s v="Bradford"/>
    <s v="England"/>
    <s v="United Kingdom"/>
    <s v="Bradford,England,United Kingdom"/>
    <s v="Northern Europe"/>
    <s v="Europe"/>
    <x v="1"/>
    <x v="1"/>
    <s v="Hewlett Copy Machine, Laser"/>
    <n v="1843.17"/>
    <n v="2"/>
    <n v="7"/>
    <n v="1"/>
    <n v="0"/>
    <n v="36.75"/>
    <n v="1"/>
    <n v="45.09"/>
    <n v="1"/>
    <s v="Medium"/>
    <n v="2"/>
  </r>
  <r>
    <s v="MX-2015-PO1885082-42279"/>
    <d v="2015-10-02T00:00:00"/>
    <d v="2015-10-07T00:00:00"/>
    <s v="Standard Class"/>
    <s v="Consumer"/>
    <n v="1"/>
    <s v="Juárez"/>
    <s v="Chihuahua"/>
    <s v="Mexico"/>
    <s v="Juárez,Chihuahua,Mexico"/>
    <s v="Central America"/>
    <s v="LATAM"/>
    <x v="1"/>
    <x v="2"/>
    <s v="Cisco Signal Booster, VoIP"/>
    <n v="405.12"/>
    <n v="1"/>
    <n v="4"/>
    <n v="1"/>
    <n v="0"/>
    <n v="52.64"/>
    <n v="1"/>
    <n v="45.089999999999996"/>
    <n v="1"/>
    <s v="Medium"/>
    <n v="2"/>
  </r>
  <r>
    <s v="MX-2015-Dp1324028-42153"/>
    <d v="2015-05-29T00:00:00"/>
    <d v="2015-06-02T00:00:00"/>
    <s v="Standard Class"/>
    <s v="Home Office"/>
    <n v="3"/>
    <s v="Bogotá"/>
    <s v="Bogota"/>
    <s v="Colombia"/>
    <s v="Bogotá,Bogota,Colombia"/>
    <s v="South America"/>
    <s v="LATAM"/>
    <x v="1"/>
    <x v="6"/>
    <s v="Okidata Printer, Wireless"/>
    <n v="358.00000000000006"/>
    <n v="1"/>
    <n v="2"/>
    <n v="1"/>
    <n v="0"/>
    <n v="110.96"/>
    <n v="1"/>
    <n v="45.079000000000001"/>
    <n v="1"/>
    <s v="High"/>
    <n v="3"/>
  </r>
  <r>
    <s v="MX-2015-LP17095132-42178"/>
    <d v="2015-06-23T00:00:00"/>
    <d v="2015-06-28T00:00:00"/>
    <s v="Second Class"/>
    <s v="Consumer"/>
    <n v="1"/>
    <s v="Chaguanas"/>
    <s v="Chaguanas"/>
    <s v="Trinidad and Tobago"/>
    <s v="Chaguanas,Chaguanas,Trinidad and Tobago"/>
    <s v="Caribbean"/>
    <s v="LATAM"/>
    <x v="1"/>
    <x v="2"/>
    <s v="Cisco Signal Booster, Full Size"/>
    <n v="204.16"/>
    <n v="1"/>
    <n v="2"/>
    <n v="1"/>
    <n v="0"/>
    <n v="79.599999999999994"/>
    <n v="1"/>
    <n v="45.05"/>
    <n v="1"/>
    <s v="High"/>
    <n v="3"/>
  </r>
  <r>
    <s v="IN-2015-PR188807-42123"/>
    <d v="2015-04-29T00:00:00"/>
    <d v="2015-05-01T00:00:00"/>
    <s v="First Class"/>
    <s v="Consumer"/>
    <n v="1"/>
    <s v="Perth"/>
    <s v="Western Australia"/>
    <s v="Australia"/>
    <s v="Perth,Western Australia,Australia"/>
    <s v="Oceania"/>
    <s v="Asia Pacific"/>
    <x v="0"/>
    <x v="7"/>
    <s v="Stanley Canvas, Fluorescent"/>
    <n v="228.28500000000003"/>
    <n v="1"/>
    <n v="5"/>
    <n v="1"/>
    <n v="0.1"/>
    <n v="40.484999999999992"/>
    <n v="1"/>
    <n v="45.05"/>
    <n v="1"/>
    <s v="High"/>
    <n v="3"/>
  </r>
  <r>
    <s v="MX-2015-JK1573028-42168"/>
    <d v="2015-06-13T00:00:00"/>
    <d v="2015-06-15T00:00:00"/>
    <s v="First Class"/>
    <s v="Consumer"/>
    <n v="1"/>
    <s v="Los Patios"/>
    <s v="Norte de Santander"/>
    <s v="Colombia"/>
    <s v="Los Patios,Norte de Santander,Colombia"/>
    <s v="South America"/>
    <s v="LATAM"/>
    <x v="0"/>
    <x v="12"/>
    <s v="Fellowes Shelving, Wire Frame"/>
    <n v="189.69999999999996"/>
    <n v="1"/>
    <n v="5"/>
    <n v="1"/>
    <n v="0"/>
    <n v="94.800000000000011"/>
    <n v="1"/>
    <n v="45.017000000000003"/>
    <n v="1"/>
    <s v="Critical"/>
    <n v="4"/>
  </r>
  <r>
    <s v="MG-2015-GG465084-42075"/>
    <d v="2015-03-12T00:00:00"/>
    <d v="2015-03-17T00:00:00"/>
    <s v="Second Class"/>
    <s v="Corporate"/>
    <n v="2"/>
    <s v="Ulan Bator"/>
    <s v="Ulaanbaatar"/>
    <s v="Mongolia"/>
    <s v="Ulan Bator,Ulaanbaatar,Mongolia"/>
    <s v="Eastern Asia"/>
    <s v="Asia Pacific"/>
    <x v="2"/>
    <x v="5"/>
    <s v="Office Star Bag Chairs, Set of Two"/>
    <n v="346.14"/>
    <n v="1"/>
    <n v="6"/>
    <n v="1"/>
    <n v="0"/>
    <n v="17.28"/>
    <n v="1"/>
    <n v="44.98"/>
    <n v="1"/>
    <s v="High"/>
    <n v="3"/>
  </r>
  <r>
    <s v="MX-2015-BP1109518-42039"/>
    <d v="2015-02-04T00:00:00"/>
    <d v="2015-02-10T00:00:00"/>
    <s v="Standard Class"/>
    <s v="Corporate"/>
    <n v="2"/>
    <s v="Anápolis"/>
    <s v="Goiás"/>
    <s v="Brazil"/>
    <s v="Anápolis,Goiás,Brazil"/>
    <s v="South America"/>
    <s v="LATAM"/>
    <x v="2"/>
    <x v="5"/>
    <s v="Office Star Chairmat, Adjustable"/>
    <n v="273.23999999999995"/>
    <n v="1"/>
    <n v="6"/>
    <n v="1"/>
    <n v="0"/>
    <n v="62.759999999999991"/>
    <n v="1"/>
    <n v="44.975000000000001"/>
    <n v="1"/>
    <s v="Low"/>
    <n v="1"/>
  </r>
  <r>
    <s v="ES-2015-BN11515139-42349"/>
    <d v="2015-12-11T00:00:00"/>
    <d v="2015-12-13T00:00:00"/>
    <s v="Second Class"/>
    <s v="Consumer"/>
    <n v="1"/>
    <s v="Bournemouth"/>
    <s v="England"/>
    <s v="United Kingdom"/>
    <s v="Bournemouth,England,United Kingdom"/>
    <s v="Northern Europe"/>
    <s v="Europe"/>
    <x v="2"/>
    <x v="4"/>
    <s v="Ikea 3-Shelf Cabinet, Metal"/>
    <n v="283.8"/>
    <n v="1"/>
    <n v="2"/>
    <n v="1"/>
    <n v="0"/>
    <n v="45.36"/>
    <n v="1"/>
    <n v="44.94"/>
    <n v="1"/>
    <s v="High"/>
    <n v="3"/>
  </r>
  <r>
    <s v="AO-2015-JM56554-42247"/>
    <d v="2015-08-31T00:00:00"/>
    <d v="2015-09-03T00:00:00"/>
    <s v="Second Class"/>
    <s v="Corporate"/>
    <n v="2"/>
    <s v="Luanda"/>
    <s v="Luanda"/>
    <s v="Angola"/>
    <s v="Luanda,Luanda,Angola"/>
    <s v="Central Africa"/>
    <s v="Africa"/>
    <x v="0"/>
    <x v="12"/>
    <s v="Fellowes File Cart, Industrial"/>
    <n v="275.58000000000004"/>
    <n v="1"/>
    <n v="2"/>
    <n v="1"/>
    <n v="0"/>
    <n v="35.82"/>
    <n v="1"/>
    <n v="44.92"/>
    <n v="1"/>
    <s v="High"/>
    <n v="3"/>
  </r>
  <r>
    <s v="GG-2015-SJ1021547-42227"/>
    <d v="2015-08-11T00:00:00"/>
    <d v="2015-08-16T00:00:00"/>
    <s v="Standard Class"/>
    <s v="Consumer"/>
    <n v="1"/>
    <s v="K'ut'aisi"/>
    <s v="Imereti"/>
    <s v="Georgia"/>
    <s v="K'ut'aisi,Imereti,Georgia"/>
    <s v="Western Asia"/>
    <s v="Asia Pacific"/>
    <x v="1"/>
    <x v="1"/>
    <s v="Hewlett Ink, Color"/>
    <n v="600.48"/>
    <n v="1"/>
    <n v="4"/>
    <n v="1"/>
    <n v="0"/>
    <n v="84"/>
    <n v="1"/>
    <n v="44.92"/>
    <n v="1"/>
    <s v="Medium"/>
    <n v="2"/>
  </r>
  <r>
    <s v="IN-2015-JE1561027-42273"/>
    <d v="2015-09-26T00:00:00"/>
    <d v="2015-10-02T00:00:00"/>
    <s v="Standard Class"/>
    <s v="Corporate"/>
    <n v="2"/>
    <s v="Kunming"/>
    <s v="Yunnan"/>
    <s v="China"/>
    <s v="Kunming,Yunnan,China"/>
    <s v="Eastern Asia"/>
    <s v="Asia Pacific"/>
    <x v="2"/>
    <x v="5"/>
    <s v="Office Star Swivel Stool, Red"/>
    <n v="521.81999999999994"/>
    <n v="1"/>
    <n v="3"/>
    <n v="1"/>
    <n v="0"/>
    <n v="114.75"/>
    <n v="1"/>
    <n v="44.88"/>
    <n v="1"/>
    <s v="Medium"/>
    <n v="2"/>
  </r>
  <r>
    <s v="IN-2015-KC1625578-42007"/>
    <d v="2015-01-03T00:00:00"/>
    <d v="2015-01-08T00:00:00"/>
    <s v="Second Class"/>
    <s v="Corporate"/>
    <n v="2"/>
    <s v="Taiping"/>
    <s v="Perak"/>
    <s v="Malaysia"/>
    <s v="Taiping,Perak,Malaysia"/>
    <s v="Southeastern Asia"/>
    <s v="Asia Pacific"/>
    <x v="2"/>
    <x v="5"/>
    <s v="Novimex Swivel Stool, Black"/>
    <n v="486.09000000000009"/>
    <n v="1"/>
    <n v="3"/>
    <n v="1"/>
    <n v="0"/>
    <n v="106.92"/>
    <n v="1"/>
    <n v="44.81"/>
    <n v="1"/>
    <s v="Medium"/>
    <n v="2"/>
  </r>
  <r>
    <s v="ES-2015-CS12175120-42253"/>
    <d v="2015-09-06T00:00:00"/>
    <d v="2015-09-11T00:00:00"/>
    <s v="Standard Class"/>
    <s v="Corporate"/>
    <n v="2"/>
    <s v="Seville"/>
    <s v="Andalusía"/>
    <s v="Spain"/>
    <s v="Seville,Andalusía,Spain"/>
    <s v="Southern Europe"/>
    <s v="Europe"/>
    <x v="1"/>
    <x v="1"/>
    <s v="Hewlett Ink, Color"/>
    <n v="300.24"/>
    <n v="1"/>
    <n v="2"/>
    <n v="1"/>
    <n v="0"/>
    <n v="42"/>
    <n v="1"/>
    <n v="44.74"/>
    <n v="1"/>
    <s v="High"/>
    <n v="3"/>
  </r>
  <r>
    <s v="CA-2015-BM11650140-42325"/>
    <d v="2015-11-17T00:00:00"/>
    <d v="2015-11-21T00:00:00"/>
    <s v="Second Class"/>
    <s v="Corporate"/>
    <n v="2"/>
    <s v="Elyria"/>
    <s v="Ohio"/>
    <s v="United States"/>
    <s v="Elyria,Ohio,United States"/>
    <s v="Eastern US"/>
    <s v="USCA"/>
    <x v="0"/>
    <x v="8"/>
    <s v="Prestige Round Ring Binders"/>
    <n v="1.8240000000000003"/>
    <n v="1"/>
    <n v="1"/>
    <n v="1"/>
    <n v="0.7"/>
    <n v="-1.3983999999999996"/>
    <n v="3"/>
    <n v="1.29"/>
    <n v="1"/>
    <s v="High"/>
    <n v="3"/>
  </r>
  <r>
    <s v="IN-2015-CL118907-42146"/>
    <d v="2015-05-22T00:00:00"/>
    <d v="2015-05-24T00:00:00"/>
    <s v="First Class"/>
    <s v="Consumer"/>
    <n v="1"/>
    <s v="Brisbane"/>
    <s v="Queensland"/>
    <s v="Australia"/>
    <s v="Brisbane,Queensland,Australia"/>
    <s v="Oceania"/>
    <s v="Asia Pacific"/>
    <x v="0"/>
    <x v="9"/>
    <s v="Eaton Cards &amp; Envelopes, 8.5 x 11"/>
    <n v="221.94000000000003"/>
    <n v="1"/>
    <n v="5"/>
    <n v="1"/>
    <n v="0.1"/>
    <n v="19.59"/>
    <n v="1"/>
    <n v="44.69"/>
    <n v="1"/>
    <s v="Medium"/>
    <n v="2"/>
  </r>
  <r>
    <s v="MX-2015-JK1520539-42172"/>
    <d v="2015-06-17T00:00:00"/>
    <d v="2015-06-20T00:00:00"/>
    <s v="First Class"/>
    <s v="Consumer"/>
    <n v="1"/>
    <s v="San Salvador"/>
    <s v="San Salvador"/>
    <s v="El Salvador"/>
    <s v="San Salvador,San Salvador,El Salvador"/>
    <s v="Central America"/>
    <s v="LATAM"/>
    <x v="2"/>
    <x v="5"/>
    <s v="Novimex Swivel Stool, Black"/>
    <n v="216.04000000000002"/>
    <n v="1"/>
    <n v="2"/>
    <n v="1"/>
    <n v="0"/>
    <n v="21.6"/>
    <n v="1"/>
    <n v="44.64"/>
    <n v="1"/>
    <s v="Critical"/>
    <n v="4"/>
  </r>
  <r>
    <s v="ES-2015-JL1585045-42020"/>
    <d v="2015-01-16T00:00:00"/>
    <d v="2015-01-16T00:00:00"/>
    <s v="Same Day"/>
    <s v="Consumer"/>
    <n v="1"/>
    <s v="La Seyne-sur-Mer"/>
    <s v="Provence-Alpes-Côte d'Azur"/>
    <s v="France"/>
    <s v="La Seyne-sur-Mer,Provence-Alpes-Côte d'Azur,France"/>
    <s v="Western Europe"/>
    <s v="Europe"/>
    <x v="0"/>
    <x v="7"/>
    <s v="Binney &amp; Smith Pencil Sharpener, Easy-Erase"/>
    <n v="139.65"/>
    <n v="1"/>
    <n v="5"/>
    <n v="1"/>
    <n v="0"/>
    <n v="15.3"/>
    <n v="1"/>
    <n v="44.6"/>
    <n v="1"/>
    <s v="High"/>
    <n v="3"/>
  </r>
  <r>
    <s v="MX-2015-BF1117031-42350"/>
    <d v="2015-12-12T00:00:00"/>
    <d v="2015-12-14T00:00:00"/>
    <s v="First Class"/>
    <s v="Home Office"/>
    <n v="3"/>
    <s v="Consolación del Sur"/>
    <s v="Pinar del Río"/>
    <s v="Cuba"/>
    <s v="Consolación del Sur,Pinar del Río,Cuba"/>
    <s v="Caribbean"/>
    <s v="LATAM"/>
    <x v="2"/>
    <x v="5"/>
    <s v="SAFCO Executive Leather Armchair, Set of Two"/>
    <n v="309.11999999999995"/>
    <n v="1"/>
    <n v="1"/>
    <n v="1"/>
    <n v="0"/>
    <n v="27.82"/>
    <n v="1"/>
    <n v="44.594000000000001"/>
    <n v="1"/>
    <s v="Medium"/>
    <n v="2"/>
  </r>
  <r>
    <s v="MX-2015-BM1178528-42333"/>
    <d v="2015-11-25T00:00:00"/>
    <d v="2015-12-01T00:00:00"/>
    <s v="Standard Class"/>
    <s v="Consumer"/>
    <n v="1"/>
    <s v="Medellín"/>
    <s v="Antioquia"/>
    <s v="Colombia"/>
    <s v="Medellín,Antioquia,Colombia"/>
    <s v="South America"/>
    <s v="LATAM"/>
    <x v="2"/>
    <x v="4"/>
    <s v="Ikea Library with Doors, Mobile"/>
    <n v="731.82"/>
    <n v="1"/>
    <n v="3"/>
    <n v="1"/>
    <n v="0"/>
    <n v="146.34"/>
    <n v="1"/>
    <n v="44.594000000000001"/>
    <n v="1"/>
    <s v="Medium"/>
    <n v="2"/>
  </r>
  <r>
    <s v="IN-2015-BT1148566-42214"/>
    <d v="2015-07-29T00:00:00"/>
    <d v="2015-08-01T00:00:00"/>
    <s v="First Class"/>
    <s v="Home Office"/>
    <n v="3"/>
    <s v="Tokyo"/>
    <s v="Tokyo"/>
    <s v="Japan"/>
    <s v="Tokyo,Tokyo,Japan"/>
    <s v="Eastern Asia"/>
    <s v="Asia Pacific"/>
    <x v="1"/>
    <x v="1"/>
    <s v="HP Personal Copier, Digital"/>
    <n v="247.86"/>
    <n v="1"/>
    <n v="2"/>
    <n v="1"/>
    <n v="0"/>
    <n v="27.240000000000002"/>
    <n v="1"/>
    <n v="44.59"/>
    <n v="1"/>
    <s v="High"/>
    <n v="3"/>
  </r>
  <r>
    <s v="MX-2015-VW2177582-42295"/>
    <d v="2015-10-18T00:00:00"/>
    <d v="2015-10-23T00:00:00"/>
    <s v="Standard Class"/>
    <s v="Corporate"/>
    <n v="2"/>
    <s v="Chilpancingo"/>
    <s v="Guerrero"/>
    <s v="Mexico"/>
    <s v="Chilpancingo,Guerrero,Mexico"/>
    <s v="Central America"/>
    <s v="LATAM"/>
    <x v="1"/>
    <x v="2"/>
    <s v="Motorola Headset, Full Size"/>
    <n v="594.22"/>
    <n v="1"/>
    <n v="11"/>
    <n v="2"/>
    <n v="0"/>
    <n v="148.5"/>
    <n v="1"/>
    <n v="44.542000000000002"/>
    <n v="1"/>
    <s v="Medium"/>
    <n v="2"/>
  </r>
  <r>
    <s v="ES-2015-AG1067564-42322"/>
    <d v="2015-11-14T00:00:00"/>
    <d v="2015-11-16T00:00:00"/>
    <s v="First Class"/>
    <s v="Consumer"/>
    <n v="1"/>
    <s v="Viterbo"/>
    <s v="Lazio"/>
    <s v="Italy"/>
    <s v="Viterbo,Lazio,Italy"/>
    <s v="Southern Europe"/>
    <s v="Europe"/>
    <x v="0"/>
    <x v="8"/>
    <s v="Cardinal 3-Hole Punch, Recycled"/>
    <n v="145.80000000000001"/>
    <n v="1"/>
    <n v="5"/>
    <n v="1"/>
    <n v="0"/>
    <n v="42.15"/>
    <n v="1"/>
    <n v="44.51"/>
    <n v="1"/>
    <s v="High"/>
    <n v="3"/>
  </r>
  <r>
    <s v="ES-2015-JS15940120-42052"/>
    <d v="2015-02-17T00:00:00"/>
    <d v="2015-02-22T00:00:00"/>
    <s v="Standard Class"/>
    <s v="Home Office"/>
    <n v="3"/>
    <s v="Talavera de la Reina"/>
    <s v="Castile-La Mancha"/>
    <s v="Spain"/>
    <s v="Talavera de la Reina,Castile-La Mancha,Spain"/>
    <s v="Southern Europe"/>
    <s v="Europe"/>
    <x v="1"/>
    <x v="1"/>
    <s v="Canon Fax and Copier, Laser"/>
    <n v="574.02"/>
    <n v="1"/>
    <n v="3"/>
    <n v="1"/>
    <n v="0"/>
    <n v="269.73"/>
    <n v="1"/>
    <n v="44.48"/>
    <n v="1"/>
    <s v="Medium"/>
    <n v="2"/>
  </r>
  <r>
    <s v="IN-2015-GR145607-42026"/>
    <d v="2015-01-22T00:00:00"/>
    <d v="2015-01-23T00:00:00"/>
    <s v="First Class"/>
    <s v="Corporate"/>
    <n v="2"/>
    <s v="Melbourne"/>
    <s v="Victoria"/>
    <s v="Australia"/>
    <s v="Melbourne,Victoria,Australia"/>
    <s v="Oceania"/>
    <s v="Asia Pacific"/>
    <x v="1"/>
    <x v="1"/>
    <s v="Brother Ink, Digital"/>
    <n v="264.49200000000002"/>
    <n v="1"/>
    <n v="2"/>
    <n v="1"/>
    <n v="0.1"/>
    <n v="114.61199999999999"/>
    <n v="1"/>
    <n v="44.46"/>
    <n v="1"/>
    <s v="High"/>
    <n v="3"/>
  </r>
  <r>
    <s v="IN-2015-RE194057-42341"/>
    <d v="2015-12-03T00:00:00"/>
    <d v="2015-12-09T00:00:00"/>
    <s v="Standard Class"/>
    <s v="Consumer"/>
    <n v="1"/>
    <s v="Mandurah"/>
    <s v="Western Australia"/>
    <s v="Australia"/>
    <s v="Mandurah,Western Australia,Australia"/>
    <s v="Oceania"/>
    <s v="Asia Pacific"/>
    <x v="2"/>
    <x v="5"/>
    <s v="Office Star Rocking Chair, Set of Two"/>
    <n v="901.9079999999999"/>
    <n v="1"/>
    <n v="7"/>
    <n v="1"/>
    <n v="0.1"/>
    <n v="100.12799999999997"/>
    <n v="1"/>
    <n v="44.44"/>
    <n v="1"/>
    <s v="Medium"/>
    <n v="2"/>
  </r>
  <r>
    <s v="ES-2015-BP1109545-42107"/>
    <d v="2015-04-13T00:00:00"/>
    <d v="2015-04-14T00:00:00"/>
    <s v="First Class"/>
    <s v="Corporate"/>
    <n v="2"/>
    <s v="Nantes"/>
    <s v="Pays de la Loire"/>
    <s v="France"/>
    <s v="Nantes,Pays de la Loire,France"/>
    <s v="Western Europe"/>
    <s v="Europe"/>
    <x v="0"/>
    <x v="12"/>
    <s v="Smead Lockers, Industrial"/>
    <n v="537.03"/>
    <n v="1"/>
    <n v="3"/>
    <n v="1"/>
    <n v="0.1"/>
    <n v="107.36999999999996"/>
    <n v="1"/>
    <n v="44.41"/>
    <n v="1"/>
    <s v="Medium"/>
    <n v="2"/>
  </r>
  <r>
    <s v="ID-2015-SR20425118-42235"/>
    <d v="2015-08-19T00:00:00"/>
    <d v="2015-08-23T00:00:00"/>
    <s v="Second Class"/>
    <s v="Home Office"/>
    <n v="3"/>
    <s v="Seoul"/>
    <s v="Seoul"/>
    <s v="South Korea"/>
    <s v="Seoul,Seoul,South Korea"/>
    <s v="Eastern Asia"/>
    <s v="Asia Pacific"/>
    <x v="2"/>
    <x v="11"/>
    <s v="Rubbermaid Frame, Black"/>
    <n v="263.73600000000005"/>
    <n v="1"/>
    <n v="3"/>
    <n v="1"/>
    <n v="0.2"/>
    <n v="23.075999999999993"/>
    <n v="1"/>
    <n v="44.36"/>
    <n v="1"/>
    <s v="High"/>
    <n v="3"/>
  </r>
  <r>
    <s v="ID-2015-SV2081559-42301"/>
    <d v="2015-10-24T00:00:00"/>
    <d v="2015-10-26T00:00:00"/>
    <s v="Second Class"/>
    <s v="Corporate"/>
    <n v="2"/>
    <s v="Bogor"/>
    <s v="Jawa Barat"/>
    <s v="Indonesia"/>
    <s v="Bogor,Jawa Barat,Indonesia"/>
    <s v="Southeastern Asia"/>
    <s v="Asia Pacific"/>
    <x v="1"/>
    <x v="6"/>
    <s v="Epson Card Printer, Wireless"/>
    <n v="423.17549999999994"/>
    <n v="1"/>
    <n v="3"/>
    <n v="1"/>
    <n v="0.17"/>
    <n v="35.635499999999993"/>
    <n v="1"/>
    <n v="44.36"/>
    <n v="1"/>
    <s v="High"/>
    <n v="3"/>
  </r>
  <r>
    <s v="MX-2015-JM1565582-42322"/>
    <d v="2015-11-14T00:00:00"/>
    <d v="2015-11-14T00:00:00"/>
    <s v="Same Day"/>
    <s v="Corporate"/>
    <n v="2"/>
    <s v="Tuxtla Gutiérrez"/>
    <s v="Chiapas"/>
    <s v="Mexico"/>
    <s v="Tuxtla Gutiérrez,Chiapas,Mexico"/>
    <s v="Central America"/>
    <s v="LATAM"/>
    <x v="1"/>
    <x v="1"/>
    <s v="HP Ink, Digital"/>
    <n v="341.55552"/>
    <n v="1"/>
    <n v="4"/>
    <n v="1"/>
    <n v="2E-3"/>
    <n v="115.63552"/>
    <n v="1"/>
    <n v="44.350999999999999"/>
    <n v="1"/>
    <s v="High"/>
    <n v="3"/>
  </r>
  <r>
    <s v="ID-2015-SH2063559-42237"/>
    <d v="2015-08-21T00:00:00"/>
    <d v="2015-08-28T00:00:00"/>
    <s v="Standard Class"/>
    <s v="Corporate"/>
    <n v="2"/>
    <s v="Surabaya"/>
    <s v="Jawa Timur"/>
    <s v="Indonesia"/>
    <s v="Surabaya,Jawa Timur,Indonesia"/>
    <s v="Southeastern Asia"/>
    <s v="Asia Pacific"/>
    <x v="1"/>
    <x v="6"/>
    <s v="Epson Receipt Printer, Durable"/>
    <n v="486.17250000000001"/>
    <n v="1"/>
    <n v="5"/>
    <n v="1"/>
    <n v="0.17"/>
    <n v="128.7225"/>
    <n v="1"/>
    <n v="44.34"/>
    <n v="1"/>
    <s v="Low"/>
    <n v="1"/>
  </r>
  <r>
    <s v="MX-2015-SG2047031-42279"/>
    <d v="2015-10-02T00:00:00"/>
    <d v="2015-10-07T00:00:00"/>
    <s v="Standard Class"/>
    <s v="Consumer"/>
    <n v="1"/>
    <s v="Santa Clara"/>
    <s v="Villa Clara"/>
    <s v="Cuba"/>
    <s v="Santa Clara,Villa Clara,Cuba"/>
    <s v="Caribbean"/>
    <s v="LATAM"/>
    <x v="1"/>
    <x v="10"/>
    <s v="Belkin Numeric Keypad, USB"/>
    <n v="333.36"/>
    <n v="1"/>
    <n v="9"/>
    <n v="2"/>
    <n v="0"/>
    <n v="49.86"/>
    <n v="1"/>
    <n v="44.261000000000003"/>
    <n v="1"/>
    <s v="High"/>
    <n v="3"/>
  </r>
  <r>
    <s v="ID-2015-RC1996059-42173"/>
    <d v="2015-06-18T00:00:00"/>
    <d v="2015-06-23T00:00:00"/>
    <s v="Standard Class"/>
    <s v="Consumer"/>
    <n v="1"/>
    <s v="Bandung"/>
    <s v="Jawa Barat"/>
    <s v="Indonesia"/>
    <s v="Bandung,Jawa Barat,Indonesia"/>
    <s v="Southeastern Asia"/>
    <s v="Asia Pacific"/>
    <x v="1"/>
    <x v="1"/>
    <s v="Brother Fax and Copier, Digital"/>
    <n v="533.25269999999989"/>
    <n v="1"/>
    <n v="3"/>
    <n v="1"/>
    <n v="7.0000000000000007E-2"/>
    <n v="206.37269999999998"/>
    <n v="1"/>
    <n v="44.25"/>
    <n v="1"/>
    <s v="Medium"/>
    <n v="2"/>
  </r>
  <r>
    <s v="SG-2015-ZD11925111-42158"/>
    <d v="2015-06-03T00:00:00"/>
    <d v="2015-06-05T00:00:00"/>
    <s v="Second Class"/>
    <s v="Consumer"/>
    <n v="1"/>
    <s v="Dakar"/>
    <s v="Dakar"/>
    <s v="Senegal"/>
    <s v="Dakar,Dakar,Senegal"/>
    <s v="Western Africa"/>
    <s v="Africa"/>
    <x v="0"/>
    <x v="7"/>
    <s v="Stanley Sketch Pad, Blue"/>
    <n v="266.58"/>
    <n v="1"/>
    <n v="6"/>
    <n v="1"/>
    <n v="0"/>
    <n v="87.84"/>
    <n v="1"/>
    <n v="44.25"/>
    <n v="1"/>
    <s v="High"/>
    <n v="3"/>
  </r>
  <r>
    <s v="US-2015-AB1025598-42168"/>
    <d v="2015-06-13T00:00:00"/>
    <d v="2015-06-20T00:00:00"/>
    <s v="Standard Class"/>
    <s v="Home Office"/>
    <n v="3"/>
    <s v="Panama City"/>
    <s v="Panama"/>
    <s v="Panama"/>
    <s v="Panama City,Panama,Panama"/>
    <s v="Central America"/>
    <s v="LATAM"/>
    <x v="2"/>
    <x v="4"/>
    <s v="Bush Classic Bookcase, Traditional"/>
    <n v="330.14399999999995"/>
    <n v="1"/>
    <n v="2"/>
    <n v="1"/>
    <n v="0.4"/>
    <n v="-198.096"/>
    <n v="3"/>
    <n v="44.232999999999997"/>
    <n v="1"/>
    <s v="Low"/>
    <n v="1"/>
  </r>
  <r>
    <s v="CG-2015-AM70533-42233"/>
    <d v="2015-08-17T00:00:00"/>
    <d v="2015-08-21T00:00:00"/>
    <s v="Standard Class"/>
    <s v="Consumer"/>
    <n v="1"/>
    <s v="Kalemie"/>
    <s v="Katanga"/>
    <s v="Democratic Republic of the Congo"/>
    <s v="Kalemie,Katanga,Democratic Republic of the Congo"/>
    <s v="Central Africa"/>
    <s v="Africa"/>
    <x v="2"/>
    <x v="4"/>
    <s v="Sauder Floating Shelf Set, Pine"/>
    <n v="391.86"/>
    <n v="1"/>
    <n v="2"/>
    <n v="1"/>
    <n v="0"/>
    <n v="90.12"/>
    <n v="1"/>
    <n v="44.22"/>
    <n v="1"/>
    <s v="Medium"/>
    <n v="2"/>
  </r>
  <r>
    <s v="ES-2015-MZ17335139-42214"/>
    <d v="2015-07-29T00:00:00"/>
    <d v="2015-08-02T00:00:00"/>
    <s v="Standard Class"/>
    <s v="Home Office"/>
    <n v="3"/>
    <s v="Bradford"/>
    <s v="England"/>
    <s v="United Kingdom"/>
    <s v="Bradford,England,United Kingdom"/>
    <s v="Northern Europe"/>
    <s v="Europe"/>
    <x v="0"/>
    <x v="12"/>
    <s v="Eldon File Cart, Blue"/>
    <n v="507.84000000000009"/>
    <n v="1"/>
    <n v="4"/>
    <n v="1"/>
    <n v="0"/>
    <n v="10.08"/>
    <n v="1"/>
    <n v="44.22"/>
    <n v="1"/>
    <s v="Medium"/>
    <n v="2"/>
  </r>
  <r>
    <s v="ES-2015-PB1880545-42010"/>
    <d v="2015-01-06T00:00:00"/>
    <d v="2015-01-11T00:00:00"/>
    <s v="Standard Class"/>
    <s v="Home Office"/>
    <n v="3"/>
    <s v="Fontenay-aux-Roses"/>
    <s v="Ile-de-France"/>
    <s v="France"/>
    <s v="Fontenay-aux-Roses,Ile-de-France,France"/>
    <s v="Western Europe"/>
    <s v="Europe"/>
    <x v="1"/>
    <x v="2"/>
    <s v="Motorola Audio Dock, with Caller ID"/>
    <n v="736.82249999999999"/>
    <n v="1"/>
    <n v="5"/>
    <n v="1"/>
    <n v="0.15"/>
    <n v="207.92250000000004"/>
    <n v="1"/>
    <n v="44.21"/>
    <n v="1"/>
    <s v="Medium"/>
    <n v="2"/>
  </r>
  <r>
    <s v="ID-2015-VD21670130-42238"/>
    <d v="2015-08-22T00:00:00"/>
    <d v="2015-08-28T00:00:00"/>
    <s v="Standard Class"/>
    <s v="Consumer"/>
    <n v="1"/>
    <s v="Bangkok"/>
    <s v="Bangkok"/>
    <s v="Thailand"/>
    <s v="Bangkok,Bangkok,Thailand"/>
    <s v="Southeastern Asia"/>
    <s v="Asia Pacific"/>
    <x v="2"/>
    <x v="11"/>
    <s v="Rubbermaid Frame, Durable"/>
    <n v="546.36120000000005"/>
    <n v="1"/>
    <n v="7"/>
    <n v="1"/>
    <n v="0.27"/>
    <n v="-104.84880000000003"/>
    <n v="3"/>
    <n v="44.16"/>
    <n v="1"/>
    <s v="Medium"/>
    <n v="2"/>
  </r>
  <r>
    <s v="MX-2015-MT1781582-42306"/>
    <d v="2015-10-29T00:00:00"/>
    <d v="2015-11-02T00:00:00"/>
    <s v="Standard Class"/>
    <s v="Consumer"/>
    <n v="1"/>
    <s v="San Juan del Río"/>
    <s v="Querétaro"/>
    <s v="Mexico"/>
    <s v="San Juan del Río,Querétaro,Mexico"/>
    <s v="Central America"/>
    <s v="LATAM"/>
    <x v="0"/>
    <x v="0"/>
    <s v="Hamilton Beach Stove, Black"/>
    <n v="722.36"/>
    <n v="1"/>
    <n v="2"/>
    <n v="1"/>
    <n v="0"/>
    <n v="50.560000000000009"/>
    <n v="1"/>
    <n v="44.076000000000001"/>
    <n v="1"/>
    <s v="Medium"/>
    <n v="2"/>
  </r>
  <r>
    <s v="IZ-2015-JD615061-42348"/>
    <d v="2015-12-10T00:00:00"/>
    <d v="2015-12-16T00:00:00"/>
    <s v="Standard Class"/>
    <s v="Corporate"/>
    <n v="2"/>
    <s v="Baghdad"/>
    <s v="Baghdad"/>
    <s v="Iraq"/>
    <s v="Baghdad,Baghdad,Iraq"/>
    <s v="Western Asia"/>
    <s v="Asia Pacific"/>
    <x v="2"/>
    <x v="5"/>
    <s v="Hon Swivel Stool, Black"/>
    <n v="644.88000000000011"/>
    <n v="1"/>
    <n v="4"/>
    <n v="1"/>
    <n v="0"/>
    <n v="180.48"/>
    <n v="1"/>
    <n v="44.07"/>
    <n v="1"/>
    <s v="Medium"/>
    <n v="2"/>
  </r>
  <r>
    <s v="US-2015-BT11680140-42329"/>
    <d v="2015-11-21T00:00:00"/>
    <d v="2015-11-27T00:00:00"/>
    <s v="Standard Class"/>
    <s v="Consumer"/>
    <n v="1"/>
    <s v="Newark"/>
    <s v="Ohio"/>
    <s v="United States"/>
    <s v="Newark,Ohio,United States"/>
    <s v="Eastern US"/>
    <s v="USCA"/>
    <x v="2"/>
    <x v="11"/>
    <s v="Floodlight Indoor Halogen Bulbs, 1 Bulb per Pack, 60 Watts"/>
    <n v="77.599999999999994"/>
    <n v="1"/>
    <n v="5"/>
    <n v="1"/>
    <n v="0.2"/>
    <n v="28.129999999999995"/>
    <n v="1"/>
    <n v="7.82"/>
    <n v="1"/>
    <s v="Low"/>
    <n v="1"/>
  </r>
  <r>
    <s v="MX-2015-TS2165516-42146"/>
    <d v="2015-05-22T00:00:00"/>
    <d v="2015-05-26T00:00:00"/>
    <s v="Standard Class"/>
    <s v="Consumer"/>
    <n v="1"/>
    <s v="Potosí"/>
    <s v="Potosí"/>
    <s v="Bolivia"/>
    <s v="Potosí,Potosí,Bolivia"/>
    <s v="South America"/>
    <s v="LATAM"/>
    <x v="1"/>
    <x v="10"/>
    <s v="Enermax Memory Card, Programmable"/>
    <n v="386.29999999999995"/>
    <n v="1"/>
    <n v="5"/>
    <n v="1"/>
    <n v="0"/>
    <n v="169.89999999999998"/>
    <n v="1"/>
    <n v="44.069000000000003"/>
    <n v="1"/>
    <s v="High"/>
    <n v="3"/>
  </r>
  <r>
    <s v="IN-2015-RR1931558-42225"/>
    <d v="2015-08-09T00:00:00"/>
    <d v="2015-08-13T00:00:00"/>
    <s v="Standard Class"/>
    <s v="Consumer"/>
    <n v="1"/>
    <s v="Raipur"/>
    <s v="Chhattisgarh"/>
    <s v="India"/>
    <s v="Raipur,Chhattisgarh,India"/>
    <s v="Southern Asia"/>
    <s v="Asia Pacific"/>
    <x v="1"/>
    <x v="2"/>
    <s v="Motorola Audio Dock, with Caller ID"/>
    <n v="520.11"/>
    <n v="1"/>
    <n v="3"/>
    <n v="1"/>
    <n v="0"/>
    <n v="244.44"/>
    <n v="1"/>
    <n v="44"/>
    <n v="1"/>
    <s v="Medium"/>
    <n v="2"/>
  </r>
  <r>
    <s v="IN-2015-EH1412592-42217"/>
    <d v="2015-08-01T00:00:00"/>
    <d v="2015-08-02T00:00:00"/>
    <s v="First Class"/>
    <s v="Home Office"/>
    <n v="3"/>
    <s v="Tauranga"/>
    <s v="Bay of Plenty"/>
    <s v="New Zealand"/>
    <s v="Tauranga,Bay of Plenty,New Zealand"/>
    <s v="Oceania"/>
    <s v="Asia Pacific"/>
    <x v="2"/>
    <x v="4"/>
    <s v="Bush Library with Doors, Mobile"/>
    <n v="366.84000000000003"/>
    <n v="1"/>
    <n v="1"/>
    <n v="1"/>
    <n v="0"/>
    <n v="157.74"/>
    <n v="1"/>
    <n v="43.98"/>
    <n v="1"/>
    <s v="Medium"/>
    <n v="2"/>
  </r>
  <r>
    <s v="CA-2015-BT11680140-42349"/>
    <d v="2015-12-11T00:00:00"/>
    <d v="2015-12-13T00:00:00"/>
    <s v="First Class"/>
    <s v="Consumer"/>
    <n v="1"/>
    <s v="Fort Lauderdale"/>
    <s v="Florida"/>
    <s v="United States"/>
    <s v="Fort Lauderdale,Florida,United States"/>
    <s v="Southern US"/>
    <s v="USCA"/>
    <x v="0"/>
    <x v="15"/>
    <s v="Staples"/>
    <n v="19.103999999999999"/>
    <n v="1"/>
    <n v="3"/>
    <n v="1"/>
    <n v="0.2"/>
    <n v="5.7312000000000012"/>
    <n v="1"/>
    <n v="2.0300000000000002"/>
    <n v="1"/>
    <s v="High"/>
    <n v="3"/>
  </r>
  <r>
    <s v="IN-2015-CC1268558-42228"/>
    <d v="2015-08-12T00:00:00"/>
    <d v="2015-08-16T00:00:00"/>
    <s v="Standard Class"/>
    <s v="Consumer"/>
    <n v="1"/>
    <s v="Visakhapatnam"/>
    <s v="Andhra Pradesh"/>
    <s v="India"/>
    <s v="Visakhapatnam,Andhra Pradesh,India"/>
    <s v="Southern Asia"/>
    <s v="Asia Pacific"/>
    <x v="1"/>
    <x v="1"/>
    <s v="Canon Fax and Copier, Color"/>
    <n v="578.33999999999992"/>
    <n v="1"/>
    <n v="3"/>
    <n v="1"/>
    <n v="0"/>
    <n v="277.56"/>
    <n v="1"/>
    <n v="43.96"/>
    <n v="1"/>
    <s v="Medium"/>
    <n v="2"/>
  </r>
  <r>
    <s v="IN-2015-SC2038027-42083"/>
    <d v="2015-03-20T00:00:00"/>
    <d v="2015-03-22T00:00:00"/>
    <s v="Second Class"/>
    <s v="Consumer"/>
    <n v="1"/>
    <s v="Shanghai"/>
    <s v="Shanghai"/>
    <s v="China"/>
    <s v="Shanghai,Shanghai,China"/>
    <s v="Eastern Asia"/>
    <s v="Asia Pacific"/>
    <x v="0"/>
    <x v="8"/>
    <s v="Avery Binding Machine, Recycled"/>
    <n v="246"/>
    <n v="1"/>
    <n v="5"/>
    <n v="1"/>
    <n v="0"/>
    <n v="81.150000000000006"/>
    <n v="1"/>
    <n v="43.94"/>
    <n v="1"/>
    <s v="High"/>
    <n v="3"/>
  </r>
  <r>
    <s v="NI-2015-MM828095-42227"/>
    <d v="2015-08-11T00:00:00"/>
    <d v="2015-08-12T00:00:00"/>
    <s v="First Class"/>
    <s v="Corporate"/>
    <n v="2"/>
    <s v="Benin City"/>
    <s v="Edo"/>
    <s v="Nigeria"/>
    <s v="Benin City,Edo,Nigeria"/>
    <s v="Western Africa"/>
    <s v="Africa"/>
    <x v="1"/>
    <x v="2"/>
    <s v="Motorola Speaker Phone, VoIP"/>
    <n v="311.68800000000005"/>
    <n v="1"/>
    <n v="8"/>
    <n v="1"/>
    <n v="0.7"/>
    <n v="-685.75199999999995"/>
    <n v="3"/>
    <n v="43.85"/>
    <n v="1"/>
    <s v="High"/>
    <n v="3"/>
  </r>
  <r>
    <s v="ID-2015-BO114257-42364"/>
    <d v="2015-12-26T00:00:00"/>
    <d v="2015-12-30T00:00:00"/>
    <s v="Second Class"/>
    <s v="Consumer"/>
    <n v="1"/>
    <s v="Toowoomba"/>
    <s v="Queensland"/>
    <s v="Australia"/>
    <s v="Toowoomba,Queensland,Australia"/>
    <s v="Oceania"/>
    <s v="Asia Pacific"/>
    <x v="1"/>
    <x v="1"/>
    <s v="Hewlett Fax and Copier, High-Speed"/>
    <n v="229.28399999999999"/>
    <n v="1"/>
    <n v="2"/>
    <n v="1"/>
    <n v="0.4"/>
    <n v="-7.6560000000000059"/>
    <n v="3"/>
    <n v="43.81"/>
    <n v="1"/>
    <s v="High"/>
    <n v="3"/>
  </r>
  <r>
    <s v="ID-2015-SV209357-42172"/>
    <d v="2015-06-17T00:00:00"/>
    <d v="2015-06-22T00:00:00"/>
    <s v="Standard Class"/>
    <s v="Consumer"/>
    <n v="1"/>
    <s v="Gold Coast"/>
    <s v="Queensland"/>
    <s v="Australia"/>
    <s v="Gold Coast,Queensland,Australia"/>
    <s v="Oceania"/>
    <s v="Asia Pacific"/>
    <x v="2"/>
    <x v="5"/>
    <s v="Hon Steel Folding Chair, Adjustable"/>
    <n v="226.55700000000002"/>
    <n v="1"/>
    <n v="3"/>
    <n v="1"/>
    <n v="0.1"/>
    <n v="98.126999999999981"/>
    <n v="1"/>
    <n v="43.76"/>
    <n v="1"/>
    <s v="High"/>
    <n v="3"/>
  </r>
  <r>
    <s v="MX-2015-OT1873082-42105"/>
    <d v="2015-04-11T00:00:00"/>
    <d v="2015-04-14T00:00:00"/>
    <s v="First Class"/>
    <s v="Consumer"/>
    <n v="1"/>
    <s v="Tlalnepantla"/>
    <s v="México"/>
    <s v="Mexico"/>
    <s v="Tlalnepantla,México,Mexico"/>
    <s v="Central America"/>
    <s v="LATAM"/>
    <x v="0"/>
    <x v="0"/>
    <s v="Breville Blender, Silver"/>
    <n v="240.64000000000001"/>
    <n v="1"/>
    <n v="4"/>
    <n v="1"/>
    <n v="0"/>
    <n v="86.56"/>
    <n v="1"/>
    <n v="43.753"/>
    <n v="1"/>
    <s v="High"/>
    <n v="3"/>
  </r>
  <r>
    <s v="ID-2015-DK1315059-42103"/>
    <d v="2015-04-09T00:00:00"/>
    <d v="2015-04-12T00:00:00"/>
    <s v="First Class"/>
    <s v="Corporate"/>
    <n v="2"/>
    <s v="Jakarta"/>
    <s v="Jakarta"/>
    <s v="Indonesia"/>
    <s v="Jakarta,Jakarta,Indonesia"/>
    <s v="Southeastern Asia"/>
    <s v="Asia Pacific"/>
    <x v="1"/>
    <x v="1"/>
    <s v="Hewlett Personal Copier, High-Speed"/>
    <n v="529.98839999999984"/>
    <n v="1"/>
    <n v="4"/>
    <n v="1"/>
    <n v="7.0000000000000007E-2"/>
    <n v="-34.251599999999996"/>
    <n v="3"/>
    <n v="43.74"/>
    <n v="1"/>
    <s v="Medium"/>
    <n v="2"/>
  </r>
  <r>
    <s v="IN-2015-JA1597021-42246"/>
    <d v="2015-08-30T00:00:00"/>
    <d v="2015-09-05T00:00:00"/>
    <s v="Standard Class"/>
    <s v="Consumer"/>
    <n v="1"/>
    <s v="Phnom Penh"/>
    <s v="Phnom Penh"/>
    <s v="Cambodia"/>
    <s v="Phnom Penh,Phnom Penh,Cambodia"/>
    <s v="Southeastern Asia"/>
    <s v="Asia Pacific"/>
    <x v="2"/>
    <x v="5"/>
    <s v="Novimex Swivel Stool, Red"/>
    <n v="1151.22"/>
    <n v="2"/>
    <n v="7"/>
    <n v="1"/>
    <n v="0"/>
    <n v="287.69999999999993"/>
    <n v="1"/>
    <n v="43.74"/>
    <n v="1"/>
    <s v="Medium"/>
    <n v="2"/>
  </r>
  <r>
    <s v="CM-2015-BF102022-42024"/>
    <d v="2015-01-20T00:00:00"/>
    <d v="2015-01-26T00:00:00"/>
    <s v="Standard Class"/>
    <s v="Corporate"/>
    <n v="2"/>
    <s v="Bertoua"/>
    <s v="Est"/>
    <s v="Cameroon"/>
    <s v="Bertoua,Est,Cameroon"/>
    <s v="Central Africa"/>
    <s v="Africa"/>
    <x v="2"/>
    <x v="3"/>
    <s v="Lesro Wood Table, Rectangular"/>
    <n v="465"/>
    <n v="1"/>
    <n v="1"/>
    <n v="1"/>
    <n v="0"/>
    <n v="79.050000000000011"/>
    <n v="1"/>
    <n v="43.72"/>
    <n v="1"/>
    <s v="Medium"/>
    <n v="2"/>
  </r>
  <r>
    <s v="US-2015-RH1949554-42338"/>
    <d v="2015-11-30T00:00:00"/>
    <d v="2015-12-05T00:00:00"/>
    <s v="Second Class"/>
    <s v="Consumer"/>
    <n v="1"/>
    <s v="Carrefour"/>
    <s v="Ouest"/>
    <s v="Haiti"/>
    <s v="Carrefour,Ouest,Haiti"/>
    <s v="Caribbean"/>
    <s v="LATAM"/>
    <x v="2"/>
    <x v="5"/>
    <s v="Novimex Swivel Stool, Red"/>
    <n v="263.13600000000002"/>
    <n v="1"/>
    <n v="4"/>
    <n v="1"/>
    <n v="0.4"/>
    <n v="-17.584000000000014"/>
    <n v="3"/>
    <n v="43.713000000000001"/>
    <n v="1"/>
    <s v="High"/>
    <n v="3"/>
  </r>
  <r>
    <s v="MX-2015-LE1681082-42075"/>
    <d v="2015-03-12T00:00:00"/>
    <d v="2015-03-14T00:00:00"/>
    <s v="First Class"/>
    <s v="Consumer"/>
    <n v="1"/>
    <s v="Culiacán"/>
    <s v="Sinaloa"/>
    <s v="Mexico"/>
    <s v="Culiacán,Sinaloa,Mexico"/>
    <s v="Central America"/>
    <s v="LATAM"/>
    <x v="2"/>
    <x v="4"/>
    <s v="Dania Corner Shelving, Metal"/>
    <n v="194.44800000000004"/>
    <n v="1"/>
    <n v="3"/>
    <n v="1"/>
    <n v="0.2"/>
    <n v="24.287999999999993"/>
    <n v="1"/>
    <n v="43.655000000000001"/>
    <n v="1"/>
    <s v="Critical"/>
    <n v="4"/>
  </r>
  <r>
    <s v="CG-2015-PS876033-42022"/>
    <d v="2015-01-18T00:00:00"/>
    <d v="2015-01-21T00:00:00"/>
    <s v="First Class"/>
    <s v="Consumer"/>
    <n v="1"/>
    <s v="Kikwit"/>
    <s v="Bandundu"/>
    <s v="Democratic Republic of the Congo"/>
    <s v="Kikwit,Bandundu,Democratic Republic of the Congo"/>
    <s v="Central Africa"/>
    <s v="Africa"/>
    <x v="1"/>
    <x v="6"/>
    <s v="Konica Printer, Red"/>
    <n v="264.99"/>
    <n v="1"/>
    <n v="1"/>
    <n v="1"/>
    <n v="0"/>
    <n v="119.22"/>
    <n v="1"/>
    <n v="43.64"/>
    <n v="1"/>
    <s v="Medium"/>
    <n v="2"/>
  </r>
  <r>
    <s v="ES-2015-RP19390139-42258"/>
    <d v="2015-09-11T00:00:00"/>
    <d v="2015-09-16T00:00:00"/>
    <s v="Standard Class"/>
    <s v="Consumer"/>
    <n v="1"/>
    <s v="Hastings"/>
    <s v="England"/>
    <s v="United Kingdom"/>
    <s v="Hastings,England,United Kingdom"/>
    <s v="Northern Europe"/>
    <s v="Europe"/>
    <x v="0"/>
    <x v="12"/>
    <s v="Rogers File Cart, Blue"/>
    <n v="844.0200000000001"/>
    <n v="1"/>
    <n v="6"/>
    <n v="1"/>
    <n v="0"/>
    <n v="8.2800000000000011"/>
    <n v="1"/>
    <n v="43.59"/>
    <n v="1"/>
    <s v="Medium"/>
    <n v="2"/>
  </r>
  <r>
    <s v="EG-2015-ST1053038-42166"/>
    <d v="2015-06-11T00:00:00"/>
    <d v="2015-06-14T00:00:00"/>
    <s v="First Class"/>
    <s v="Consumer"/>
    <n v="1"/>
    <s v="Cairo"/>
    <s v="Al Qahirah"/>
    <s v="Egypt"/>
    <s v="Cairo,Al Qahirah,Egypt"/>
    <s v="North Africa"/>
    <s v="Africa"/>
    <x v="0"/>
    <x v="13"/>
    <s v="Kleencut Trimmer, Easy Grip"/>
    <n v="172.2"/>
    <n v="1"/>
    <n v="4"/>
    <n v="1"/>
    <n v="0"/>
    <n v="41.28"/>
    <n v="1"/>
    <n v="43.57"/>
    <n v="1"/>
    <s v="Critical"/>
    <n v="4"/>
  </r>
  <r>
    <s v="CA-2015-BG11695140-42333"/>
    <d v="2015-11-25T00:00:00"/>
    <d v="2015-11-25T00:00:00"/>
    <s v="Same Day"/>
    <s v="Corporate"/>
    <n v="2"/>
    <s v="Garden City"/>
    <s v="Kansas"/>
    <s v="United States"/>
    <s v="Garden City,Kansas,United States"/>
    <s v="Central US"/>
    <s v="USCA"/>
    <x v="0"/>
    <x v="12"/>
    <s v="Fellowes Bases and Tops For Staxonsteel/High-Stak Systems"/>
    <n v="33.29"/>
    <n v="1"/>
    <n v="1"/>
    <n v="1"/>
    <n v="0"/>
    <n v="7.9895999999999994"/>
    <n v="1"/>
    <n v="8.4"/>
    <n v="1"/>
    <s v="Critical"/>
    <n v="4"/>
  </r>
  <r>
    <s v="ES-2015-RS1942064-42091"/>
    <d v="2015-03-28T00:00:00"/>
    <d v="2015-04-01T00:00:00"/>
    <s v="Standard Class"/>
    <s v="Corporate"/>
    <n v="2"/>
    <s v="Milan"/>
    <s v="Lombardy"/>
    <s v="Italy"/>
    <s v="Milan,Lombardy,Italy"/>
    <s v="Southern Europe"/>
    <s v="Europe"/>
    <x v="1"/>
    <x v="1"/>
    <s v="Brother Ink, Color"/>
    <n v="297.48"/>
    <n v="1"/>
    <n v="2"/>
    <n v="1"/>
    <n v="0"/>
    <n v="145.74"/>
    <n v="1"/>
    <n v="43.49"/>
    <n v="1"/>
    <s v="High"/>
    <n v="3"/>
  </r>
  <r>
    <s v="MX-2015-EN1378028-42276"/>
    <d v="2015-09-29T00:00:00"/>
    <d v="2015-09-29T00:00:00"/>
    <s v="Same Day"/>
    <s v="Consumer"/>
    <n v="1"/>
    <s v="Girón"/>
    <s v="Santander"/>
    <s v="Colombia"/>
    <s v="Girón,Santander,Colombia"/>
    <s v="South America"/>
    <s v="LATAM"/>
    <x v="1"/>
    <x v="2"/>
    <s v="Samsung Speaker Phone, Full Size"/>
    <n v="166.04000000000002"/>
    <n v="1"/>
    <n v="2"/>
    <n v="1"/>
    <n v="0"/>
    <n v="79.679999999999993"/>
    <n v="1"/>
    <n v="43.480000000000004"/>
    <n v="1"/>
    <s v="Critical"/>
    <n v="4"/>
  </r>
  <r>
    <s v="MX-2015-SK1999051-42020"/>
    <d v="2015-01-16T00:00:00"/>
    <d v="2015-01-22T00:00:00"/>
    <s v="Standard Class"/>
    <s v="Consumer"/>
    <n v="1"/>
    <s v="Petapa"/>
    <s v="Guatemala"/>
    <s v="Guatemala"/>
    <s v="Petapa,Guatemala,Guatemala"/>
    <s v="Central America"/>
    <s v="LATAM"/>
    <x v="0"/>
    <x v="0"/>
    <s v="KitchenAid Refrigerator, Silver"/>
    <n v="1057.3799999999999"/>
    <n v="2"/>
    <n v="3"/>
    <n v="1"/>
    <n v="0"/>
    <n v="285.47999999999996"/>
    <n v="1"/>
    <n v="43.46"/>
    <n v="1"/>
    <s v="Medium"/>
    <n v="2"/>
  </r>
  <r>
    <s v="CA-2015-BG11695140-42271"/>
    <d v="2015-09-24T00:00:00"/>
    <d v="2015-09-28T00:00:00"/>
    <s v="Standard Class"/>
    <s v="Corporate"/>
    <n v="2"/>
    <s v="Louisville"/>
    <s v="Colorado"/>
    <s v="United States"/>
    <s v="Louisville,Colorado,United States"/>
    <s v="Western US"/>
    <s v="USCA"/>
    <x v="2"/>
    <x v="11"/>
    <s v="Aluminum Document Frame"/>
    <n v="29.328000000000003"/>
    <n v="1"/>
    <n v="3"/>
    <n v="1"/>
    <n v="0.2"/>
    <n v="3.665999999999995"/>
    <n v="1"/>
    <n v="2.2999999999999998"/>
    <n v="1"/>
    <s v="Medium"/>
    <n v="2"/>
  </r>
  <r>
    <s v="MX-2015-RB1946593-42369"/>
    <d v="2015-12-31T00:00:00"/>
    <d v="2015-12-31T00:00:00"/>
    <s v="Same Day"/>
    <s v="Home Office"/>
    <n v="3"/>
    <s v="Managua"/>
    <s v="Managua"/>
    <s v="Nicaragua"/>
    <s v="Managua,Managua,Nicaragua"/>
    <s v="Central America"/>
    <s v="LATAM"/>
    <x v="0"/>
    <x v="9"/>
    <s v="Eaton Cards &amp; Envelopes, Recycled"/>
    <n v="120.24000000000001"/>
    <n v="1"/>
    <n v="4"/>
    <n v="1"/>
    <n v="0"/>
    <n v="30"/>
    <n v="1"/>
    <n v="43.347000000000001"/>
    <n v="1"/>
    <s v="Critical"/>
    <n v="4"/>
  </r>
  <r>
    <s v="CA-2015-BH11710140-42346"/>
    <d v="2015-12-08T00:00:00"/>
    <d v="2015-12-13T00:00:00"/>
    <s v="Standard Class"/>
    <s v="Consumer"/>
    <n v="1"/>
    <s v="Hattiesburg"/>
    <s v="Mississippi"/>
    <s v="United States"/>
    <s v="Hattiesburg,Mississippi,United States"/>
    <s v="Southern US"/>
    <s v="USCA"/>
    <x v="0"/>
    <x v="0"/>
    <s v="Eureka The Boss Lite 10-Amp Upright Vacuum, Blue"/>
    <n v="320.64"/>
    <n v="1"/>
    <n v="4"/>
    <n v="1"/>
    <n v="0"/>
    <n v="89.779200000000003"/>
    <n v="1"/>
    <n v="33.76"/>
    <n v="1"/>
    <s v="High"/>
    <n v="3"/>
  </r>
  <r>
    <s v="MX-2015-SP2062093-42328"/>
    <d v="2015-11-20T00:00:00"/>
    <d v="2015-11-22T00:00:00"/>
    <s v="Second Class"/>
    <s v="Corporate"/>
    <n v="2"/>
    <s v="Tipitapa"/>
    <s v="Managua"/>
    <s v="Nicaragua"/>
    <s v="Tipitapa,Managua,Nicaragua"/>
    <s v="Central America"/>
    <s v="LATAM"/>
    <x v="1"/>
    <x v="10"/>
    <s v="SanDisk Numeric Keypad, Bluetooth"/>
    <n v="184.50000000000003"/>
    <n v="1"/>
    <n v="5"/>
    <n v="1"/>
    <n v="0"/>
    <n v="77.400000000000006"/>
    <n v="1"/>
    <n v="43.305999999999997"/>
    <n v="1"/>
    <s v="Critical"/>
    <n v="4"/>
  </r>
  <r>
    <s v="ES-2015-MH1729045-42318"/>
    <d v="2015-11-10T00:00:00"/>
    <d v="2015-11-15T00:00:00"/>
    <s v="Standard Class"/>
    <s v="Home Office"/>
    <n v="3"/>
    <s v="Marseille"/>
    <s v="Provence-Alpes-Côte d'Azur"/>
    <s v="France"/>
    <s v="Marseille,Provence-Alpes-Côte d'Azur,France"/>
    <s v="Western Europe"/>
    <s v="Europe"/>
    <x v="0"/>
    <x v="12"/>
    <s v="Eldon File Cart, Single Width"/>
    <n v="693.19799999999998"/>
    <n v="1"/>
    <n v="6"/>
    <n v="1"/>
    <n v="0.1"/>
    <n v="253.99799999999999"/>
    <n v="1"/>
    <n v="43.29"/>
    <n v="1"/>
    <s v="Medium"/>
    <n v="2"/>
  </r>
  <r>
    <s v="ID-2015-BV11245130-42156"/>
    <d v="2015-06-01T00:00:00"/>
    <d v="2015-06-08T00:00:00"/>
    <s v="Standard Class"/>
    <s v="Corporate"/>
    <n v="2"/>
    <s v="Bangkok"/>
    <s v="Bangkok"/>
    <s v="Thailand"/>
    <s v="Bangkok,Bangkok,Thailand"/>
    <s v="Southeastern Asia"/>
    <s v="Asia Pacific"/>
    <x v="2"/>
    <x v="4"/>
    <s v="Sauder 3-Shelf Cabinet, Metal"/>
    <n v="418.67280000000005"/>
    <n v="1"/>
    <n v="4"/>
    <n v="1"/>
    <n v="0.37"/>
    <n v="53.152800000000013"/>
    <n v="1"/>
    <n v="43.28"/>
    <n v="1"/>
    <s v="Low"/>
    <n v="1"/>
  </r>
  <r>
    <s v="IN-2015-VW2177559-42246"/>
    <d v="2015-08-30T00:00:00"/>
    <d v="2015-09-04T00:00:00"/>
    <s v="Standard Class"/>
    <s v="Corporate"/>
    <n v="2"/>
    <s v="Jakarta"/>
    <s v="Jakarta"/>
    <s v="Indonesia"/>
    <s v="Jakarta,Jakarta,Indonesia"/>
    <s v="Southeastern Asia"/>
    <s v="Asia Pacific"/>
    <x v="2"/>
    <x v="5"/>
    <s v="SAFCO Swivel Stool, Red"/>
    <n v="612.98099999999999"/>
    <n v="1"/>
    <n v="5"/>
    <n v="1"/>
    <n v="0.27"/>
    <n v="100.73099999999999"/>
    <n v="1"/>
    <n v="43.27"/>
    <n v="1"/>
    <s v="Medium"/>
    <n v="2"/>
  </r>
  <r>
    <s v="ES-2015-NS1850545-42052"/>
    <d v="2015-02-17T00:00:00"/>
    <d v="2015-02-22T00:00:00"/>
    <s v="Standard Class"/>
    <s v="Consumer"/>
    <n v="1"/>
    <s v="Moulins"/>
    <s v="Auvergne"/>
    <s v="France"/>
    <s v="Moulins,Auvergne,France"/>
    <s v="Western Europe"/>
    <s v="Europe"/>
    <x v="2"/>
    <x v="5"/>
    <s v="Novimex Steel Folding Chair, Black"/>
    <n v="574.55999999999995"/>
    <n v="1"/>
    <n v="8"/>
    <n v="1"/>
    <n v="0.1"/>
    <n v="44.639999999999986"/>
    <n v="1"/>
    <n v="43.26"/>
    <n v="1"/>
    <s v="Medium"/>
    <n v="2"/>
  </r>
  <r>
    <s v="ES-2015-DP1300048-42280"/>
    <d v="2015-10-03T00:00:00"/>
    <d v="2015-10-08T00:00:00"/>
    <s v="Standard Class"/>
    <s v="Consumer"/>
    <n v="1"/>
    <s v="Bonn"/>
    <s v="North Rhine-Westphalia"/>
    <s v="Germany"/>
    <s v="Bonn,North Rhine-Westphalia,Germany"/>
    <s v="Western Europe"/>
    <s v="Europe"/>
    <x v="1"/>
    <x v="1"/>
    <s v="Brother Fax and Copier, Color"/>
    <n v="771.72"/>
    <n v="1"/>
    <n v="4"/>
    <n v="1"/>
    <n v="0"/>
    <n v="185.16"/>
    <n v="1"/>
    <n v="43.25"/>
    <n v="1"/>
    <s v="Medium"/>
    <n v="2"/>
  </r>
  <r>
    <s v="IN-2015-RB1979527-42256"/>
    <d v="2015-09-09T00:00:00"/>
    <d v="2015-09-14T00:00:00"/>
    <s v="Standard Class"/>
    <s v="Home Office"/>
    <n v="3"/>
    <s v="Changchun"/>
    <s v="Jilin"/>
    <s v="China"/>
    <s v="Changchun,Jilin,China"/>
    <s v="Eastern Asia"/>
    <s v="Asia Pacific"/>
    <x v="1"/>
    <x v="1"/>
    <s v="Canon Copy Machine, Laser"/>
    <n v="1310.7000000000003"/>
    <n v="2"/>
    <n v="5"/>
    <n v="1"/>
    <n v="0"/>
    <n v="327.59999999999997"/>
    <n v="1"/>
    <n v="43.25"/>
    <n v="1"/>
    <s v="Medium"/>
    <n v="2"/>
  </r>
  <r>
    <s v="ES-2015-BP11050139-42235"/>
    <d v="2015-08-19T00:00:00"/>
    <d v="2015-08-24T00:00:00"/>
    <s v="Second Class"/>
    <s v="Corporate"/>
    <n v="2"/>
    <s v="Stockport"/>
    <s v="England"/>
    <s v="United Kingdom"/>
    <s v="Stockport,England,United Kingdom"/>
    <s v="Northern Europe"/>
    <s v="Europe"/>
    <x v="2"/>
    <x v="5"/>
    <s v="SAFCO Rocking Chair, Set of Two"/>
    <n v="274.32"/>
    <n v="1"/>
    <n v="2"/>
    <n v="1"/>
    <n v="0"/>
    <n v="0"/>
    <n v="1"/>
    <n v="43.23"/>
    <n v="1"/>
    <s v="High"/>
    <n v="3"/>
  </r>
  <r>
    <s v="ID-2015-CC126857-42315"/>
    <d v="2015-11-07T00:00:00"/>
    <d v="2015-11-10T00:00:00"/>
    <s v="Second Class"/>
    <s v="Consumer"/>
    <n v="1"/>
    <s v="Geelong"/>
    <s v="Victoria"/>
    <s v="Australia"/>
    <s v="Geelong,Victoria,Australia"/>
    <s v="Oceania"/>
    <s v="Asia Pacific"/>
    <x v="0"/>
    <x v="0"/>
    <s v="Cuisinart Microwave, White"/>
    <n v="663.83999999999992"/>
    <n v="1"/>
    <n v="4"/>
    <n v="1"/>
    <n v="0.4"/>
    <n v="-409.43999999999994"/>
    <n v="3"/>
    <n v="43.23"/>
    <n v="1"/>
    <s v="Medium"/>
    <n v="2"/>
  </r>
  <r>
    <s v="ES-2015-LA1678048-42124"/>
    <d v="2015-04-30T00:00:00"/>
    <d v="2015-05-05T00:00:00"/>
    <s v="Standard Class"/>
    <s v="Corporate"/>
    <n v="2"/>
    <s v="Nuremberg"/>
    <s v="Bavaria"/>
    <s v="Germany"/>
    <s v="Nuremberg,Bavaria,Germany"/>
    <s v="Western Europe"/>
    <s v="Europe"/>
    <x v="0"/>
    <x v="7"/>
    <s v="Stanley Sketch Pad, Water Color"/>
    <n v="571.31999999999994"/>
    <n v="1"/>
    <n v="12"/>
    <n v="2"/>
    <n v="0"/>
    <n v="108.35999999999999"/>
    <n v="1"/>
    <n v="43.21"/>
    <n v="1"/>
    <s v="Medium"/>
    <n v="2"/>
  </r>
  <r>
    <s v="CA-2015-BH11710140-42019"/>
    <d v="2015-01-15T00:00:00"/>
    <d v="2015-01-19T00:00:00"/>
    <s v="Standard Class"/>
    <s v="Consumer"/>
    <n v="1"/>
    <s v="Johnson City"/>
    <s v="Tennessee"/>
    <s v="United States"/>
    <s v="Johnson City,Tennessee,United States"/>
    <s v="Southern US"/>
    <s v="USCA"/>
    <x v="1"/>
    <x v="2"/>
    <s v="iHome FM Clock Radio with Lightning Dock"/>
    <n v="111.98399999999999"/>
    <n v="1"/>
    <n v="2"/>
    <n v="1"/>
    <n v="0.2"/>
    <n v="6.9990000000000059"/>
    <n v="1"/>
    <n v="9.36"/>
    <n v="1"/>
    <s v="Medium"/>
    <n v="2"/>
  </r>
  <r>
    <s v="IN-2015-GH1442578-42269"/>
    <d v="2015-09-22T00:00:00"/>
    <d v="2015-09-28T00:00:00"/>
    <s v="Standard Class"/>
    <s v="Consumer"/>
    <n v="1"/>
    <s v="Taiping"/>
    <s v="Perak"/>
    <s v="Malaysia"/>
    <s v="Taiping,Perak,Malaysia"/>
    <s v="Southeastern Asia"/>
    <s v="Asia Pacific"/>
    <x v="2"/>
    <x v="4"/>
    <s v="Dania 3-Shelf Cabinet, Metal"/>
    <n v="845.46"/>
    <n v="1"/>
    <n v="6"/>
    <n v="1"/>
    <n v="0"/>
    <n v="295.74"/>
    <n v="1"/>
    <n v="43.17"/>
    <n v="1"/>
    <s v="Medium"/>
    <n v="2"/>
  </r>
  <r>
    <s v="ES-2015-JO15550139-42209"/>
    <d v="2015-07-24T00:00:00"/>
    <d v="2015-07-31T00:00:00"/>
    <s v="Standard Class"/>
    <s v="Home Office"/>
    <n v="3"/>
    <s v="Hove"/>
    <s v="England"/>
    <s v="United Kingdom"/>
    <s v="Hove,England,United Kingdom"/>
    <s v="Northern Europe"/>
    <s v="Europe"/>
    <x v="1"/>
    <x v="2"/>
    <s v="Motorola Speaker Phone, Cordless"/>
    <n v="397.89"/>
    <n v="1"/>
    <n v="3"/>
    <n v="1"/>
    <n v="0"/>
    <n v="19.89"/>
    <n v="1"/>
    <n v="43.17"/>
    <n v="1"/>
    <s v="Low"/>
    <n v="1"/>
  </r>
  <r>
    <s v="ES-2015-SH2039591-42164"/>
    <d v="2015-06-09T00:00:00"/>
    <d v="2015-06-12T00:00:00"/>
    <s v="First Class"/>
    <s v="Consumer"/>
    <n v="1"/>
    <s v="Nieuwegein"/>
    <s v="Utrecht"/>
    <s v="Netherlands"/>
    <s v="Nieuwegein,Utrecht,Netherlands"/>
    <s v="Western Europe"/>
    <s v="Europe"/>
    <x v="2"/>
    <x v="4"/>
    <s v="Ikea Library with Doors, Metal"/>
    <n v="544.27500000000009"/>
    <n v="1"/>
    <n v="3"/>
    <n v="1"/>
    <n v="0.5"/>
    <n v="-152.41500000000008"/>
    <n v="3"/>
    <n v="43.16"/>
    <n v="1"/>
    <s v="High"/>
    <n v="3"/>
  </r>
  <r>
    <s v="US-2015-PJ1883536-42319"/>
    <d v="2015-11-11T00:00:00"/>
    <d v="2015-11-15T00:00:00"/>
    <s v="Standard Class"/>
    <s v="Corporate"/>
    <n v="2"/>
    <s v="Santo Domingo"/>
    <s v="Santo Domingo"/>
    <s v="Dominican Republic"/>
    <s v="Santo Domingo,Santo Domingo,Dominican Republic"/>
    <s v="Caribbean"/>
    <s v="LATAM"/>
    <x v="2"/>
    <x v="11"/>
    <s v="Eldon Frame, Erganomic"/>
    <n v="268.02999999999997"/>
    <n v="1"/>
    <n v="7"/>
    <n v="1"/>
    <n v="0.5"/>
    <n v="-230.51"/>
    <n v="3"/>
    <n v="43.128"/>
    <n v="1"/>
    <s v="High"/>
    <n v="3"/>
  </r>
  <r>
    <s v="ES-2015-CM1216045-42102"/>
    <d v="2015-04-08T00:00:00"/>
    <d v="2015-04-12T00:00:00"/>
    <s v="Standard Class"/>
    <s v="Consumer"/>
    <n v="1"/>
    <s v="Nantes"/>
    <s v="Pays de la Loire"/>
    <s v="France"/>
    <s v="Nantes,Pays de la Loire,France"/>
    <s v="Western Europe"/>
    <s v="Europe"/>
    <x v="0"/>
    <x v="12"/>
    <s v="Fellowes File Cart, Blue"/>
    <n v="370.73700000000002"/>
    <n v="1"/>
    <n v="3"/>
    <n v="1"/>
    <n v="0.1"/>
    <n v="123.50700000000001"/>
    <n v="1"/>
    <n v="43.12"/>
    <n v="1"/>
    <s v="High"/>
    <n v="3"/>
  </r>
  <r>
    <s v="IN-2015-PG1882027-42099"/>
    <d v="2015-04-05T00:00:00"/>
    <d v="2015-04-10T00:00:00"/>
    <s v="Second Class"/>
    <s v="Consumer"/>
    <n v="1"/>
    <s v="Chongqing"/>
    <s v="Chongqing"/>
    <s v="China"/>
    <s v="Chongqing,Chongqing,China"/>
    <s v="Eastern Asia"/>
    <s v="Asia Pacific"/>
    <x v="1"/>
    <x v="10"/>
    <s v="SanDisk Flash Drive, Programmable"/>
    <n v="287.27999999999997"/>
    <n v="1"/>
    <n v="7"/>
    <n v="1"/>
    <n v="0"/>
    <n v="48.719999999999992"/>
    <n v="1"/>
    <n v="43.12"/>
    <n v="1"/>
    <s v="High"/>
    <n v="3"/>
  </r>
  <r>
    <s v="CA-2015-BH11710140-42143"/>
    <d v="2015-05-19T00:00:00"/>
    <d v="2015-05-23T00:00:00"/>
    <s v="Standard Class"/>
    <s v="Consumer"/>
    <n v="1"/>
    <s v="Philadelphia"/>
    <s v="Pennsylvania"/>
    <s v="United States"/>
    <s v="Philadelphia,Pennsylvania,United States"/>
    <s v="Eastern US"/>
    <s v="USCA"/>
    <x v="1"/>
    <x v="10"/>
    <s v="KeyTronic KT800P2 - Keyboard - Black"/>
    <n v="36.048000000000002"/>
    <n v="1"/>
    <n v="3"/>
    <n v="1"/>
    <n v="0.2"/>
    <n v="-0.90120000000000111"/>
    <n v="3"/>
    <n v="3.5"/>
    <n v="1"/>
    <s v="High"/>
    <n v="3"/>
  </r>
  <r>
    <s v="CG-2015-JB600033-42152"/>
    <d v="2015-05-28T00:00:00"/>
    <d v="2015-06-01T00:00:00"/>
    <s v="Standard Class"/>
    <s v="Consumer"/>
    <n v="1"/>
    <s v="Kisangani"/>
    <s v="Orientale"/>
    <s v="Democratic Republic of the Congo"/>
    <s v="Kisangani,Orientale,Democratic Republic of the Congo"/>
    <s v="Central Africa"/>
    <s v="Africa"/>
    <x v="1"/>
    <x v="1"/>
    <s v="Sharp Fax and Copier, Laser"/>
    <n v="337.2"/>
    <n v="1"/>
    <n v="2"/>
    <n v="1"/>
    <n v="0"/>
    <n v="151.74"/>
    <n v="1"/>
    <n v="43.04"/>
    <n v="1"/>
    <s v="High"/>
    <n v="3"/>
  </r>
  <r>
    <s v="NI-2015-PF922595-42355"/>
    <d v="2015-12-17T00:00:00"/>
    <d v="2015-12-19T00:00:00"/>
    <s v="First Class"/>
    <s v="Consumer"/>
    <n v="1"/>
    <s v="Ibadan"/>
    <s v="Oyo"/>
    <s v="Nigeria"/>
    <s v="Ibadan,Oyo,Nigeria"/>
    <s v="Western Africa"/>
    <s v="Africa"/>
    <x v="0"/>
    <x v="0"/>
    <s v="Hoover Microwave, White"/>
    <n v="184.06800000000001"/>
    <n v="1"/>
    <n v="2"/>
    <n v="1"/>
    <n v="0.7"/>
    <n v="-263.83199999999999"/>
    <n v="3"/>
    <n v="43.03"/>
    <n v="1"/>
    <s v="Critical"/>
    <n v="4"/>
  </r>
  <r>
    <s v="MX-2015-MH1802582-42283"/>
    <d v="2015-10-06T00:00:00"/>
    <d v="2015-10-12T00:00:00"/>
    <s v="Standard Class"/>
    <s v="Consumer"/>
    <n v="1"/>
    <s v="Mérida"/>
    <s v="Yucatán"/>
    <s v="Mexico"/>
    <s v="Mérida,Yucatán,Mexico"/>
    <s v="Central America"/>
    <s v="LATAM"/>
    <x v="2"/>
    <x v="5"/>
    <s v="Harbour Creations Executive Leather Armchair, Red"/>
    <n v="1015.168"/>
    <n v="2"/>
    <n v="4"/>
    <n v="1"/>
    <n v="0.2"/>
    <n v="329.88799999999992"/>
    <n v="1"/>
    <n v="43.022000000000006"/>
    <n v="1"/>
    <s v="Medium"/>
    <n v="2"/>
  </r>
  <r>
    <s v="MX-2015-JS1594031-42131"/>
    <d v="2015-05-07T00:00:00"/>
    <d v="2015-05-08T00:00:00"/>
    <s v="First Class"/>
    <s v="Home Office"/>
    <n v="3"/>
    <s v="Pinar del Río"/>
    <s v="Pinar del Río"/>
    <s v="Cuba"/>
    <s v="Pinar del Río,Pinar del Río,Cuba"/>
    <s v="Caribbean"/>
    <s v="LATAM"/>
    <x v="2"/>
    <x v="4"/>
    <s v="Sauder 3-Shelf Cabinet, Metal"/>
    <n v="664.56"/>
    <n v="1"/>
    <n v="6"/>
    <n v="1"/>
    <n v="0"/>
    <n v="6.6"/>
    <n v="1"/>
    <n v="43.016000000000005"/>
    <n v="1"/>
    <s v="High"/>
    <n v="3"/>
  </r>
  <r>
    <s v="KG-2015-TG1131070-42102"/>
    <d v="2015-04-08T00:00:00"/>
    <d v="2015-04-13T00:00:00"/>
    <s v="Standard Class"/>
    <s v="Consumer"/>
    <n v="1"/>
    <s v="Bishkek"/>
    <s v="Bishkek"/>
    <s v="Kyrgyzstan"/>
    <s v="Bishkek,Bishkek,Kyrgyzstan"/>
    <s v="Central Asia"/>
    <s v="Asia Pacific"/>
    <x v="0"/>
    <x v="0"/>
    <s v="KitchenAid Refrigerator, Silver"/>
    <n v="528.68999999999994"/>
    <n v="1"/>
    <n v="1"/>
    <n v="1"/>
    <n v="0"/>
    <n v="206.16"/>
    <n v="1"/>
    <n v="42.95"/>
    <n v="1"/>
    <s v="Medium"/>
    <n v="2"/>
  </r>
  <r>
    <s v="IN-2015-MS178307-42306"/>
    <d v="2015-10-29T00:00:00"/>
    <d v="2015-11-04T00:00:00"/>
    <s v="Standard Class"/>
    <s v="Consumer"/>
    <n v="1"/>
    <s v="Wollongong"/>
    <s v="New South Wales"/>
    <s v="Australia"/>
    <s v="Wollongong,New South Wales,Australia"/>
    <s v="Oceania"/>
    <s v="Asia Pacific"/>
    <x v="1"/>
    <x v="2"/>
    <s v="Motorola Signal Booster, VoIP"/>
    <n v="773.38799999999992"/>
    <n v="1"/>
    <n v="6"/>
    <n v="1"/>
    <n v="0.1"/>
    <n v="326.44799999999998"/>
    <n v="1"/>
    <n v="42.93"/>
    <n v="1"/>
    <s v="Medium"/>
    <n v="2"/>
  </r>
  <r>
    <s v="ID-2015-MY18295102-42369"/>
    <d v="2015-12-31T00:00:00"/>
    <d v="2016-01-04T00:00:00"/>
    <s v="Standard Class"/>
    <s v="Corporate"/>
    <n v="2"/>
    <s v="Manila"/>
    <s v="National Capital"/>
    <s v="Philippines"/>
    <s v="Manila,National Capital,Philippines"/>
    <s v="Southeastern Asia"/>
    <s v="Asia Pacific"/>
    <x v="1"/>
    <x v="1"/>
    <s v="Hewlett Copy Machine, Laser"/>
    <n v="684.60599999999999"/>
    <n v="1"/>
    <n v="4"/>
    <n v="1"/>
    <n v="0.35"/>
    <n v="-63.23399999999998"/>
    <n v="3"/>
    <n v="42.92"/>
    <n v="1"/>
    <s v="Medium"/>
    <n v="2"/>
  </r>
  <r>
    <s v="MX-2015-EM1414051-42264"/>
    <d v="2015-09-17T00:00:00"/>
    <d v="2015-09-23T00:00:00"/>
    <s v="Standard Class"/>
    <s v="Home Office"/>
    <n v="3"/>
    <s v="Mixco"/>
    <s v="Guatemala"/>
    <s v="Guatemala"/>
    <s v="Mixco,Guatemala,Guatemala"/>
    <s v="Central America"/>
    <s v="LATAM"/>
    <x v="2"/>
    <x v="4"/>
    <s v="Dania Stackable Bookrack, Pine"/>
    <n v="409.8"/>
    <n v="1"/>
    <n v="5"/>
    <n v="1"/>
    <n v="0"/>
    <n v="73.7"/>
    <n v="1"/>
    <n v="42.916000000000004"/>
    <n v="1"/>
    <s v="Low"/>
    <n v="1"/>
  </r>
  <r>
    <s v="ID-2015-TP2156559-42355"/>
    <d v="2015-12-17T00:00:00"/>
    <d v="2015-12-20T00:00:00"/>
    <s v="Second Class"/>
    <s v="Corporate"/>
    <n v="2"/>
    <s v="Surakarta"/>
    <s v="Jawa Tengah"/>
    <s v="Indonesia"/>
    <s v="Surakarta,Jawa Tengah,Indonesia"/>
    <s v="Southeastern Asia"/>
    <s v="Asia Pacific"/>
    <x v="2"/>
    <x v="5"/>
    <s v="Novimex Swivel Stool, Red"/>
    <n v="480.22320000000002"/>
    <n v="1"/>
    <n v="4"/>
    <n v="1"/>
    <n v="0.27"/>
    <n v="-13.216800000000035"/>
    <n v="3"/>
    <n v="42.88"/>
    <n v="1"/>
    <s v="High"/>
    <n v="3"/>
  </r>
  <r>
    <s v="MX-2015-LS1720018-42213"/>
    <d v="2015-07-28T00:00:00"/>
    <d v="2015-08-02T00:00:00"/>
    <s v="Second Class"/>
    <s v="Corporate"/>
    <n v="2"/>
    <s v="Curitiba"/>
    <s v="Parana"/>
    <s v="Brazil"/>
    <s v="Curitiba,Parana,Brazil"/>
    <s v="South America"/>
    <s v="LATAM"/>
    <x v="1"/>
    <x v="1"/>
    <s v="Hewlett Fax and Copier, Laser"/>
    <n v="384.96852000000007"/>
    <n v="1"/>
    <n v="3"/>
    <n v="1"/>
    <n v="2E-3"/>
    <n v="68.648520000000005"/>
    <n v="1"/>
    <n v="42.795999999999999"/>
    <n v="1"/>
    <s v="Medium"/>
    <n v="2"/>
  </r>
  <r>
    <s v="MX-2015-DD1357018-42292"/>
    <d v="2015-10-15T00:00:00"/>
    <d v="2015-10-15T00:00:00"/>
    <s v="Same Day"/>
    <s v="Consumer"/>
    <n v="1"/>
    <s v="Aracaju"/>
    <s v="Sergipe"/>
    <s v="Brazil"/>
    <s v="Aracaju,Sergipe,Brazil"/>
    <s v="South America"/>
    <s v="LATAM"/>
    <x v="0"/>
    <x v="8"/>
    <s v="Acco Binding Machine, Clear"/>
    <n v="303.30000000000007"/>
    <n v="1"/>
    <n v="9"/>
    <n v="2"/>
    <n v="0"/>
    <n v="60.660000000000004"/>
    <n v="1"/>
    <n v="42.792999999999999"/>
    <n v="1"/>
    <s v="Medium"/>
    <n v="2"/>
  </r>
  <r>
    <s v="TZ-2015-CS1950129-42234"/>
    <d v="2015-08-18T00:00:00"/>
    <d v="2015-08-21T00:00:00"/>
    <s v="First Class"/>
    <s v="Consumer"/>
    <n v="1"/>
    <s v="Tanga"/>
    <s v="Tanga"/>
    <s v="Tanzania"/>
    <s v="Tanga,Tanga,Tanzania"/>
    <s v="Eastern Africa"/>
    <s v="Africa"/>
    <x v="1"/>
    <x v="10"/>
    <s v="Belkin Router, USB"/>
    <n v="517.92000000000007"/>
    <n v="1"/>
    <n v="2"/>
    <n v="1"/>
    <n v="0"/>
    <n v="243.42000000000002"/>
    <n v="1"/>
    <n v="42.79"/>
    <n v="1"/>
    <s v="Medium"/>
    <n v="2"/>
  </r>
  <r>
    <s v="IN-2015-RB193307-42187"/>
    <d v="2015-07-02T00:00:00"/>
    <d v="2015-07-06T00:00:00"/>
    <s v="Standard Class"/>
    <s v="Consumer"/>
    <n v="1"/>
    <s v="Wagga Wagga"/>
    <s v="New South Wales"/>
    <s v="Australia"/>
    <s v="Wagga Wagga,New South Wales,Australia"/>
    <s v="Oceania"/>
    <s v="Asia Pacific"/>
    <x v="1"/>
    <x v="1"/>
    <s v="Canon Wireless Fax, Laser"/>
    <n v="757.32"/>
    <n v="1"/>
    <n v="2"/>
    <n v="1"/>
    <n v="0"/>
    <n v="136.26"/>
    <n v="1"/>
    <n v="42.79"/>
    <n v="1"/>
    <s v="Medium"/>
    <n v="2"/>
  </r>
  <r>
    <s v="CA-2015-BD11725140-42117"/>
    <d v="2015-04-23T00:00:00"/>
    <d v="2015-04-27T00:00:00"/>
    <s v="Standard Class"/>
    <s v="Consumer"/>
    <n v="1"/>
    <s v="Columbus"/>
    <s v="Georgia"/>
    <s v="United States"/>
    <s v="Columbus,Georgia,United States"/>
    <s v="Southern US"/>
    <s v="USCA"/>
    <x v="0"/>
    <x v="12"/>
    <s v="Tennsco Double-Tier Lockers"/>
    <n v="675.06000000000006"/>
    <n v="1"/>
    <n v="3"/>
    <n v="1"/>
    <n v="0"/>
    <n v="87.757800000000003"/>
    <n v="1"/>
    <n v="51.19"/>
    <n v="1"/>
    <s v="Medium"/>
    <n v="2"/>
  </r>
  <r>
    <s v="CA-2015-BD11725140-42220"/>
    <d v="2015-08-04T00:00:00"/>
    <d v="2015-08-09T00:00:00"/>
    <s v="Second Class"/>
    <s v="Consumer"/>
    <n v="1"/>
    <s v="San Francisco"/>
    <s v="California"/>
    <s v="United States"/>
    <s v="San Francisco,California,United States"/>
    <s v="Western US"/>
    <s v="USCA"/>
    <x v="2"/>
    <x v="11"/>
    <s v="Deflect-o EconoMat Studded, No Bevel Mat for Low Pile Carpeting"/>
    <n v="123.96000000000001"/>
    <n v="1"/>
    <n v="3"/>
    <n v="1"/>
    <n v="0"/>
    <n v="11.156400000000005"/>
    <n v="1"/>
    <n v="12.82"/>
    <n v="1"/>
    <s v="Medium"/>
    <n v="2"/>
  </r>
  <r>
    <s v="MX-2015-ER1385528-42013"/>
    <d v="2015-01-09T00:00:00"/>
    <d v="2015-01-12T00:00:00"/>
    <s v="Second Class"/>
    <s v="Corporate"/>
    <n v="2"/>
    <s v="Medellín"/>
    <s v="Antioquia"/>
    <s v="Colombia"/>
    <s v="Medellín,Antioquia,Colombia"/>
    <s v="South America"/>
    <s v="LATAM"/>
    <x v="1"/>
    <x v="2"/>
    <s v="Nokia Speaker Phone, with Caller ID"/>
    <n v="164.2"/>
    <n v="1"/>
    <n v="2"/>
    <n v="1"/>
    <n v="0"/>
    <n v="26.24"/>
    <n v="1"/>
    <n v="42.731999999999999"/>
    <n v="1"/>
    <s v="Critical"/>
    <n v="4"/>
  </r>
  <r>
    <s v="AJ-2015-DR28809-42365"/>
    <d v="2015-12-27T00:00:00"/>
    <d v="2016-01-01T00:00:00"/>
    <s v="Standard Class"/>
    <s v="Corporate"/>
    <n v="2"/>
    <s v="Baku"/>
    <s v="Baki"/>
    <s v="Azerbaijan"/>
    <s v="Baku,Baki,Azerbaijan"/>
    <s v="Western Asia"/>
    <s v="Asia Pacific"/>
    <x v="1"/>
    <x v="10"/>
    <s v="Memorex Router, Bluetooth"/>
    <n v="984.83999999999992"/>
    <n v="1"/>
    <n v="4"/>
    <n v="1"/>
    <n v="0"/>
    <n v="374.15999999999997"/>
    <n v="1"/>
    <n v="42.72"/>
    <n v="1"/>
    <s v="Medium"/>
    <n v="2"/>
  </r>
  <r>
    <s v="US-2015-MW182205-42095"/>
    <d v="2015-04-01T00:00:00"/>
    <d v="2015-04-01T00:00:00"/>
    <s v="Same Day"/>
    <s v="Consumer"/>
    <n v="1"/>
    <s v="Buenos Aires"/>
    <s v="Buenos Aires"/>
    <s v="Argentina"/>
    <s v="Buenos Aires,Buenos Aires,Argentina"/>
    <s v="South America"/>
    <s v="LATAM"/>
    <x v="0"/>
    <x v="16"/>
    <s v="Ames Interoffice Envelope, Set of 50"/>
    <n v="198.52799999999999"/>
    <n v="1"/>
    <n v="11"/>
    <n v="2"/>
    <n v="0.4"/>
    <n v="-23.231999999999992"/>
    <n v="3"/>
    <n v="42.666000000000004"/>
    <n v="1"/>
    <s v="Critical"/>
    <n v="4"/>
  </r>
  <r>
    <s v="CA-2015-BD11725140-42155"/>
    <d v="2015-05-31T00:00:00"/>
    <d v="2015-06-01T00:00:00"/>
    <s v="First Class"/>
    <s v="Consumer"/>
    <n v="1"/>
    <s v="Lafayette"/>
    <s v="Louisiana"/>
    <s v="United States"/>
    <s v="Lafayette,Louisiana,United States"/>
    <s v="Southern US"/>
    <s v="USCA"/>
    <x v="2"/>
    <x v="4"/>
    <s v="Sauder Camden County Barrister Bookcase, Planked Cherry Finish"/>
    <n v="241.96"/>
    <n v="1"/>
    <n v="2"/>
    <n v="1"/>
    <n v="0"/>
    <n v="33.874400000000009"/>
    <n v="1"/>
    <n v="11.25"/>
    <n v="1"/>
    <s v="Medium"/>
    <n v="2"/>
  </r>
  <r>
    <s v="IN-2015-SP2062011-42364"/>
    <d v="2015-12-26T00:00:00"/>
    <d v="2015-12-29T00:00:00"/>
    <s v="First Class"/>
    <s v="Corporate"/>
    <n v="2"/>
    <s v="Dhaka"/>
    <s v="Dhaka"/>
    <s v="Bangladesh"/>
    <s v="Dhaka,Dhaka,Bangladesh"/>
    <s v="Southern Asia"/>
    <s v="Asia Pacific"/>
    <x v="0"/>
    <x v="7"/>
    <s v="Binney &amp; Smith Sketch Pad, Fluorescent"/>
    <n v="142.74"/>
    <n v="1"/>
    <n v="3"/>
    <n v="1"/>
    <n v="0"/>
    <n v="39.96"/>
    <n v="1"/>
    <n v="42.65"/>
    <n v="1"/>
    <s v="Critical"/>
    <n v="4"/>
  </r>
  <r>
    <s v="EG-2015-CS246038-42031"/>
    <d v="2015-01-27T00:00:00"/>
    <d v="2015-02-03T00:00:00"/>
    <s v="Standard Class"/>
    <s v="Consumer"/>
    <n v="1"/>
    <s v="Tahta"/>
    <s v="Suhaj"/>
    <s v="Egypt"/>
    <s v="Tahta,Suhaj,Egypt"/>
    <s v="North Africa"/>
    <s v="Africa"/>
    <x v="2"/>
    <x v="3"/>
    <s v="Lesro Computer Table, Fully Assembled"/>
    <n v="428.34000000000003"/>
    <n v="1"/>
    <n v="1"/>
    <n v="1"/>
    <n v="0"/>
    <n v="137.04"/>
    <n v="1"/>
    <n v="42.63"/>
    <n v="1"/>
    <s v="Medium"/>
    <n v="2"/>
  </r>
  <r>
    <s v="IN-2015-ML17755130-42207"/>
    <d v="2015-07-22T00:00:00"/>
    <d v="2015-07-27T00:00:00"/>
    <s v="Standard Class"/>
    <s v="Home Office"/>
    <n v="3"/>
    <s v="Bangkok"/>
    <s v="Bangkok"/>
    <s v="Thailand"/>
    <s v="Bangkok,Bangkok,Thailand"/>
    <s v="Southeastern Asia"/>
    <s v="Asia Pacific"/>
    <x v="2"/>
    <x v="4"/>
    <s v="Safco Classic Bookcase, Metal"/>
    <n v="551.3886"/>
    <n v="1"/>
    <n v="2"/>
    <n v="1"/>
    <n v="0.37"/>
    <n v="-157.57140000000004"/>
    <n v="3"/>
    <n v="42.63"/>
    <n v="1"/>
    <s v="Medium"/>
    <n v="2"/>
  </r>
  <r>
    <s v="CG-2015-JR570033-42272"/>
    <d v="2015-09-25T00:00:00"/>
    <d v="2015-09-30T00:00:00"/>
    <s v="Standard Class"/>
    <s v="Consumer"/>
    <n v="1"/>
    <s v="Kinshasa"/>
    <s v="Kinshasa"/>
    <s v="Democratic Republic of the Congo"/>
    <s v="Kinshasa,Kinshasa,Democratic Republic of the Congo"/>
    <s v="Central Africa"/>
    <s v="Africa"/>
    <x v="0"/>
    <x v="7"/>
    <s v="BIC Canvas, Fluorescent"/>
    <n v="769.44"/>
    <n v="1"/>
    <n v="14"/>
    <n v="3"/>
    <n v="0"/>
    <n v="269.22000000000003"/>
    <n v="1"/>
    <n v="42.57"/>
    <n v="1"/>
    <s v="Medium"/>
    <n v="2"/>
  </r>
  <r>
    <s v="BO-2015-EB411013-42349"/>
    <d v="2015-12-11T00:00:00"/>
    <d v="2015-12-11T00:00:00"/>
    <s v="Same Day"/>
    <s v="Consumer"/>
    <n v="1"/>
    <s v="Orsha"/>
    <s v="Vitsyebsk"/>
    <s v="Belarus"/>
    <s v="Orsha,Vitsyebsk,Belarus"/>
    <s v="Eastern Europe"/>
    <s v="Europe"/>
    <x v="1"/>
    <x v="1"/>
    <s v="HP Copy Machine, Color"/>
    <n v="241.89"/>
    <n v="1"/>
    <n v="1"/>
    <n v="1"/>
    <n v="0"/>
    <n v="48.36"/>
    <n v="1"/>
    <n v="42.56"/>
    <n v="1"/>
    <s v="Medium"/>
    <n v="2"/>
  </r>
  <r>
    <s v="YM-2015-KF6285145-42335"/>
    <d v="2015-11-27T00:00:00"/>
    <d v="2015-11-29T00:00:00"/>
    <s v="First Class"/>
    <s v="Home Office"/>
    <n v="3"/>
    <s v="Ibb"/>
    <s v="Ibb"/>
    <s v="Yemen"/>
    <s v="Ibb,Ibb,Yemen"/>
    <s v="Western Asia"/>
    <s v="Asia Pacific"/>
    <x v="0"/>
    <x v="12"/>
    <s v="Eldon Lockers, Wire Frame"/>
    <n v="354.56400000000008"/>
    <n v="1"/>
    <n v="6"/>
    <n v="1"/>
    <n v="0.7"/>
    <n v="-590.976"/>
    <n v="3"/>
    <n v="42.51"/>
    <n v="1"/>
    <s v="Medium"/>
    <n v="2"/>
  </r>
  <r>
    <s v="NI-2015-HW493595-42313"/>
    <d v="2015-11-05T00:00:00"/>
    <d v="2015-11-07T00:00:00"/>
    <s v="Second Class"/>
    <s v="Corporate"/>
    <n v="2"/>
    <s v="Lagos"/>
    <s v="Lagos"/>
    <s v="Nigeria"/>
    <s v="Lagos,Lagos,Nigeria"/>
    <s v="Western Africa"/>
    <s v="Africa"/>
    <x v="2"/>
    <x v="4"/>
    <s v="Safco Stackable Bookrack, Pine"/>
    <n v="270.59400000000005"/>
    <n v="1"/>
    <n v="6"/>
    <n v="1"/>
    <n v="0.7"/>
    <n v="-306.84599999999983"/>
    <n v="3"/>
    <n v="42.48"/>
    <n v="1"/>
    <s v="High"/>
    <n v="3"/>
  </r>
  <r>
    <s v="MX-2015-MS1771018-42340"/>
    <d v="2015-12-02T00:00:00"/>
    <d v="2015-12-04T00:00:00"/>
    <s v="Second Class"/>
    <s v="Consumer"/>
    <n v="1"/>
    <s v="Passos"/>
    <s v="Minas Gerais"/>
    <s v="Brazil"/>
    <s v="Passos,Minas Gerais,Brazil"/>
    <s v="South America"/>
    <s v="LATAM"/>
    <x v="2"/>
    <x v="4"/>
    <s v="Ikea 3-Shelf Cabinet, Pine"/>
    <n v="287.58000000000004"/>
    <n v="1"/>
    <n v="3"/>
    <n v="1"/>
    <n v="0"/>
    <n v="31.620000000000005"/>
    <n v="1"/>
    <n v="42.423999999999999"/>
    <n v="1"/>
    <s v="High"/>
    <n v="3"/>
  </r>
  <r>
    <s v="ES-2015-BW1111045-42315"/>
    <d v="2015-11-07T00:00:00"/>
    <d v="2015-11-11T00:00:00"/>
    <s v="Standard Class"/>
    <s v="Corporate"/>
    <n v="2"/>
    <s v="Cherbourg-Octeville"/>
    <s v="Normandy"/>
    <s v="France"/>
    <s v="Cherbourg-Octeville,Normandy,France"/>
    <s v="Western Europe"/>
    <s v="Europe"/>
    <x v="1"/>
    <x v="6"/>
    <s v="StarTech Receipt Printer, Durable"/>
    <n v="752.7600000000001"/>
    <n v="1"/>
    <n v="8"/>
    <n v="1"/>
    <n v="0.15"/>
    <n v="35.400000000000006"/>
    <n v="1"/>
    <n v="42.41"/>
    <n v="1"/>
    <s v="Medium"/>
    <n v="2"/>
  </r>
  <r>
    <s v="MX-2015-SC2068082-42277"/>
    <d v="2015-09-30T00:00:00"/>
    <d v="2015-10-04T00:00:00"/>
    <s v="Standard Class"/>
    <s v="Home Office"/>
    <n v="3"/>
    <s v="Temixco"/>
    <s v="Morelos"/>
    <s v="Mexico"/>
    <s v="Temixco,Morelos,Mexico"/>
    <s v="Central America"/>
    <s v="LATAM"/>
    <x v="2"/>
    <x v="5"/>
    <s v="Office Star Executive Leather Armchair, Red"/>
    <n v="500.9919999999999"/>
    <n v="1"/>
    <n v="2"/>
    <n v="1"/>
    <n v="0.2"/>
    <n v="-75.167999999999978"/>
    <n v="3"/>
    <n v="42.405000000000001"/>
    <n v="1"/>
    <s v="High"/>
    <n v="3"/>
  </r>
  <r>
    <s v="CA-2015-BD11725140-42276"/>
    <d v="2015-09-29T00:00:00"/>
    <d v="2015-10-05T00:00:00"/>
    <s v="Standard Class"/>
    <s v="Consumer"/>
    <n v="1"/>
    <s v="Los Angeles"/>
    <s v="California"/>
    <s v="United States"/>
    <s v="Los Angeles,California,United States"/>
    <s v="Western US"/>
    <s v="USCA"/>
    <x v="2"/>
    <x v="11"/>
    <s v="Longer-Life Soft White Bulbs"/>
    <n v="9.24"/>
    <n v="1"/>
    <n v="3"/>
    <n v="1"/>
    <n v="0"/>
    <n v="4.4352"/>
    <n v="1"/>
    <n v="1.3599999999999999"/>
    <n v="1"/>
    <s v="Medium"/>
    <n v="2"/>
  </r>
  <r>
    <s v="ES-2015-TC2098048-42242"/>
    <d v="2015-08-26T00:00:00"/>
    <d v="2015-08-30T00:00:00"/>
    <s v="Standard Class"/>
    <s v="Corporate"/>
    <n v="2"/>
    <s v="Mainz"/>
    <s v="Rhineland-Palatinate"/>
    <s v="Germany"/>
    <s v="Mainz,Rhineland-Palatinate,Germany"/>
    <s v="Western Europe"/>
    <s v="Europe"/>
    <x v="1"/>
    <x v="1"/>
    <s v="HP Ink, Digital"/>
    <n v="513.36"/>
    <n v="1"/>
    <n v="4"/>
    <n v="1"/>
    <n v="0"/>
    <n v="66.72"/>
    <n v="1"/>
    <n v="42.37"/>
    <n v="1"/>
    <s v="High"/>
    <n v="3"/>
  </r>
  <r>
    <s v="CA-2015-BG11740140-42312"/>
    <d v="2015-11-04T00:00:00"/>
    <d v="2015-11-10T00:00:00"/>
    <s v="Standard Class"/>
    <s v="Consumer"/>
    <n v="1"/>
    <s v="Bakersfield"/>
    <s v="California"/>
    <s v="United States"/>
    <s v="Bakersfield,California,United States"/>
    <s v="Western US"/>
    <s v="USCA"/>
    <x v="2"/>
    <x v="3"/>
    <s v="SAFCO PlanMaster Boards, 60w x 37-1/2d, White Melamine"/>
    <n v="486.36800000000005"/>
    <n v="1"/>
    <n v="4"/>
    <n v="1"/>
    <n v="0.2"/>
    <n v="36.477600000000024"/>
    <n v="1"/>
    <n v="48.5"/>
    <n v="1"/>
    <s v="Medium"/>
    <n v="2"/>
  </r>
  <r>
    <s v="CA-2015-BG11740140-42112"/>
    <d v="2015-04-18T00:00:00"/>
    <d v="2015-04-20T00:00:00"/>
    <s v="First Class"/>
    <s v="Consumer"/>
    <n v="1"/>
    <s v="Philadelphia"/>
    <s v="Pennsylvania"/>
    <s v="United States"/>
    <s v="Philadelphia,Pennsylvania,United States"/>
    <s v="Eastern US"/>
    <s v="USCA"/>
    <x v="2"/>
    <x v="11"/>
    <s v="Eldon Executive Woodline II Desk Accessories, Mahogany"/>
    <n v="60.311999999999998"/>
    <n v="1"/>
    <n v="3"/>
    <n v="1"/>
    <n v="0.2"/>
    <n v="5.2773000000000003"/>
    <n v="1"/>
    <n v="9.02"/>
    <n v="1"/>
    <s v="High"/>
    <n v="3"/>
  </r>
  <r>
    <s v="ES-2015-JE15745139-42162"/>
    <d v="2015-06-07T00:00:00"/>
    <d v="2015-06-11T00:00:00"/>
    <s v="Second Class"/>
    <s v="Consumer"/>
    <n v="1"/>
    <s v="Rottingdean"/>
    <s v="England"/>
    <s v="United Kingdom"/>
    <s v="Rottingdean,England,United Kingdom"/>
    <s v="Northern Europe"/>
    <s v="Europe"/>
    <x v="0"/>
    <x v="12"/>
    <s v="Smead Trays, Industrial"/>
    <n v="342.72"/>
    <n v="1"/>
    <n v="7"/>
    <n v="1"/>
    <n v="0"/>
    <n v="112.98"/>
    <n v="1"/>
    <n v="42.26"/>
    <n v="1"/>
    <s v="High"/>
    <n v="3"/>
  </r>
  <r>
    <s v="IN-2015-SC2038027-42306"/>
    <d v="2015-10-29T00:00:00"/>
    <d v="2015-11-03T00:00:00"/>
    <s v="Standard Class"/>
    <s v="Consumer"/>
    <n v="1"/>
    <s v="Hailin"/>
    <s v="Heilongjiang"/>
    <s v="China"/>
    <s v="Hailin,Heilongjiang,China"/>
    <s v="Eastern Asia"/>
    <s v="Asia Pacific"/>
    <x v="2"/>
    <x v="11"/>
    <s v="Rubbermaid Photo Frame, Durable"/>
    <n v="341.46"/>
    <n v="1"/>
    <n v="7"/>
    <n v="1"/>
    <n v="0"/>
    <n v="160.44"/>
    <n v="1"/>
    <n v="42.26"/>
    <n v="1"/>
    <s v="High"/>
    <n v="3"/>
  </r>
  <r>
    <s v="IN-2015-NH1861088-42262"/>
    <d v="2015-09-15T00:00:00"/>
    <d v="2015-09-17T00:00:00"/>
    <s v="First Class"/>
    <s v="Corporate"/>
    <n v="2"/>
    <s v="Yangon"/>
    <s v="Yangon"/>
    <s v="Myanmar (Burma)"/>
    <s v="Yangon,Yangon,Myanmar (Burma)"/>
    <s v="Southeastern Asia"/>
    <s v="Asia Pacific"/>
    <x v="2"/>
    <x v="5"/>
    <s v="Office Star Bag Chairs, Set of Two"/>
    <n v="210.56849999999997"/>
    <n v="1"/>
    <n v="5"/>
    <n v="1"/>
    <n v="0.27"/>
    <n v="54.718499999999992"/>
    <n v="1"/>
    <n v="42.25"/>
    <n v="1"/>
    <s v="High"/>
    <n v="3"/>
  </r>
  <r>
    <s v="SY-2015-BP1095126-42358"/>
    <d v="2015-12-20T00:00:00"/>
    <d v="2015-12-22T00:00:00"/>
    <s v="Second Class"/>
    <s v="Corporate"/>
    <n v="2"/>
    <s v="Homs"/>
    <s v="Hims"/>
    <s v="Syria"/>
    <s v="Homs,Hims,Syria"/>
    <s v="Western Asia"/>
    <s v="Asia Pacific"/>
    <x v="1"/>
    <x v="1"/>
    <s v="Hewlett Wireless Fax, High-Speed"/>
    <n v="378.39"/>
    <n v="1"/>
    <n v="1"/>
    <n v="1"/>
    <n v="0"/>
    <n v="185.39999999999998"/>
    <n v="1"/>
    <n v="42.22"/>
    <n v="1"/>
    <s v="High"/>
    <n v="3"/>
  </r>
  <r>
    <s v="MO-2015-PM894086-42314"/>
    <d v="2015-11-06T00:00:00"/>
    <d v="2015-11-13T00:00:00"/>
    <s v="Standard Class"/>
    <s v="Consumer"/>
    <n v="1"/>
    <s v="Rabat"/>
    <s v="Rabat-Salé-Zemmour-Zaer"/>
    <s v="Morocco"/>
    <s v="Rabat,Rabat-Salé-Zemmour-Zaer,Morocco"/>
    <s v="North Africa"/>
    <s v="Africa"/>
    <x v="2"/>
    <x v="5"/>
    <s v="Novimex Executive Leather Armchair, Adjustable"/>
    <n v="455.51999999999992"/>
    <n v="1"/>
    <n v="1"/>
    <n v="1"/>
    <n v="0"/>
    <n v="59.19"/>
    <n v="1"/>
    <n v="42.22"/>
    <n v="1"/>
    <s v="Medium"/>
    <n v="2"/>
  </r>
  <r>
    <s v="ES-2015-JH1618045-42108"/>
    <d v="2015-04-14T00:00:00"/>
    <d v="2015-04-17T00:00:00"/>
    <s v="Second Class"/>
    <s v="Consumer"/>
    <n v="1"/>
    <s v="Castelnau-le-Lez"/>
    <s v="Languedoc-Roussillon-Midi-Pyrénées"/>
    <s v="France"/>
    <s v="Castelnau-le-Lez,Languedoc-Roussillon-Midi-Pyrénées,France"/>
    <s v="Western Europe"/>
    <s v="Europe"/>
    <x v="0"/>
    <x v="9"/>
    <s v="SanDisk Computer Printout Paper, 8.5 x 11"/>
    <n v="169.65"/>
    <n v="1"/>
    <n v="5"/>
    <n v="1"/>
    <n v="0"/>
    <n v="18.599999999999998"/>
    <n v="1"/>
    <n v="42.21"/>
    <n v="1"/>
    <s v="Critical"/>
    <n v="4"/>
  </r>
  <r>
    <s v="ES-2015-CS12460120-42182"/>
    <d v="2015-06-27T00:00:00"/>
    <d v="2015-07-01T00:00:00"/>
    <s v="Standard Class"/>
    <s v="Consumer"/>
    <n v="1"/>
    <s v="Valencia"/>
    <s v="Valenciana"/>
    <s v="Spain"/>
    <s v="Valencia,Valenciana,Spain"/>
    <s v="Southern Europe"/>
    <s v="Europe"/>
    <x v="0"/>
    <x v="9"/>
    <s v="Xerox Cards &amp; Envelopes, Premium"/>
    <n v="584.61"/>
    <n v="1"/>
    <n v="13"/>
    <n v="2"/>
    <n v="0"/>
    <n v="175.11"/>
    <n v="1"/>
    <n v="42.18"/>
    <n v="1"/>
    <s v="Medium"/>
    <n v="2"/>
  </r>
  <r>
    <s v="MZ-2015-AZ75087-42179"/>
    <d v="2015-06-24T00:00:00"/>
    <d v="2015-06-29T00:00:00"/>
    <s v="Standard Class"/>
    <s v="Consumer"/>
    <n v="1"/>
    <s v="Nampula"/>
    <s v="Nampula"/>
    <s v="Mozambique"/>
    <s v="Nampula,Nampula,Mozambique"/>
    <s v="Eastern Africa"/>
    <s v="Africa"/>
    <x v="2"/>
    <x v="4"/>
    <s v="Ikea Classic Bookcase, Traditional"/>
    <n v="823.5"/>
    <n v="1"/>
    <n v="2"/>
    <n v="1"/>
    <n v="0"/>
    <n v="312.89999999999998"/>
    <n v="1"/>
    <n v="42.17"/>
    <n v="1"/>
    <s v="Medium"/>
    <n v="2"/>
  </r>
  <r>
    <s v="ES-2015-CC12220139-42115"/>
    <d v="2015-04-21T00:00:00"/>
    <d v="2015-04-23T00:00:00"/>
    <s v="Second Class"/>
    <s v="Consumer"/>
    <n v="1"/>
    <s v="London"/>
    <s v="England"/>
    <s v="United Kingdom"/>
    <s v="London,England,United Kingdom"/>
    <s v="Northern Europe"/>
    <s v="Europe"/>
    <x v="2"/>
    <x v="4"/>
    <s v="Dania Stackable Bookrack, Pine"/>
    <n v="1116.9899999999998"/>
    <n v="2"/>
    <n v="10"/>
    <n v="2"/>
    <n v="0.1"/>
    <n v="446.79000000000008"/>
    <n v="1"/>
    <n v="42.17"/>
    <n v="1"/>
    <s v="Medium"/>
    <n v="2"/>
  </r>
  <r>
    <s v="UP-2015-NP8685137-42090"/>
    <d v="2015-03-27T00:00:00"/>
    <d v="2015-04-01T00:00:00"/>
    <s v="Standard Class"/>
    <s v="Home Office"/>
    <n v="3"/>
    <s v="Chernihiv"/>
    <s v="Chernihiv"/>
    <s v="Ukraine"/>
    <s v="Chernihiv,Chernihiv,Ukraine"/>
    <s v="Eastern Europe"/>
    <s v="Europe"/>
    <x v="1"/>
    <x v="1"/>
    <s v="HP Copy Machine, Color"/>
    <n v="245.13"/>
    <n v="1"/>
    <n v="1"/>
    <n v="1"/>
    <n v="0"/>
    <n v="83.34"/>
    <n v="1"/>
    <n v="42.07"/>
    <n v="1"/>
    <s v="High"/>
    <n v="3"/>
  </r>
  <r>
    <s v="ZA-2015-AA375146-42070"/>
    <d v="2015-03-07T00:00:00"/>
    <d v="2015-03-10T00:00:00"/>
    <s v="Second Class"/>
    <s v="Consumer"/>
    <n v="1"/>
    <s v="Livingstone"/>
    <s v="Southern"/>
    <s v="Zambia"/>
    <s v="Livingstone,Southern,Zambia"/>
    <s v="Eastern Africa"/>
    <s v="Africa"/>
    <x v="1"/>
    <x v="2"/>
    <s v="Cisco Speaker Phone, VoIP"/>
    <n v="138.57"/>
    <n v="1"/>
    <n v="1"/>
    <n v="1"/>
    <n v="0"/>
    <n v="45.72"/>
    <n v="1"/>
    <n v="42.04"/>
    <n v="1"/>
    <s v="Critical"/>
    <n v="4"/>
  </r>
  <r>
    <s v="ES-2015-JH15910139-42104"/>
    <d v="2015-04-10T00:00:00"/>
    <d v="2015-04-14T00:00:00"/>
    <s v="Standard Class"/>
    <s v="Consumer"/>
    <n v="1"/>
    <s v="Exeter"/>
    <s v="England"/>
    <s v="United Kingdom"/>
    <s v="Exeter,England,United Kingdom"/>
    <s v="Northern Europe"/>
    <s v="Europe"/>
    <x v="1"/>
    <x v="1"/>
    <s v="Hewlett Fax and Copier, Digital"/>
    <n v="577.53"/>
    <n v="1"/>
    <n v="3"/>
    <n v="1"/>
    <n v="0"/>
    <n v="190.53000000000003"/>
    <n v="1"/>
    <n v="42.04"/>
    <n v="1"/>
    <s v="Medium"/>
    <n v="2"/>
  </r>
  <r>
    <s v="CA-2015-BS11755140-42105"/>
    <d v="2015-04-11T00:00:00"/>
    <d v="2015-04-15T00:00:00"/>
    <s v="Standard Class"/>
    <s v="Consumer"/>
    <n v="1"/>
    <s v="Philadelphia"/>
    <s v="Pennsylvania"/>
    <s v="United States"/>
    <s v="Philadelphia,Pennsylvania,United States"/>
    <s v="Eastern US"/>
    <s v="USCA"/>
    <x v="0"/>
    <x v="0"/>
    <s v="Tripp Lite Isotel 6 Outlet Surge Protector with Fax/Modem Protection"/>
    <n v="195.10400000000001"/>
    <n v="1"/>
    <n v="4"/>
    <n v="1"/>
    <n v="0.2"/>
    <n v="21.949199999999969"/>
    <n v="1"/>
    <n v="16.96"/>
    <n v="1"/>
    <s v="Medium"/>
    <n v="2"/>
  </r>
  <r>
    <s v="MX-2015-AF1088582-42217"/>
    <d v="2015-08-01T00:00:00"/>
    <d v="2015-08-07T00:00:00"/>
    <s v="Standard Class"/>
    <s v="Consumer"/>
    <n v="1"/>
    <s v="Acuña"/>
    <s v="Coahuila"/>
    <s v="Mexico"/>
    <s v="Acuña,Coahuila,Mexico"/>
    <s v="Central America"/>
    <s v="LATAM"/>
    <x v="2"/>
    <x v="5"/>
    <s v="Hon Executive Leather Armchair, Black"/>
    <n v="487.61599999999987"/>
    <n v="1"/>
    <n v="2"/>
    <n v="1"/>
    <n v="0.2"/>
    <n v="79.216000000000037"/>
    <n v="1"/>
    <n v="41.999000000000002"/>
    <n v="1"/>
    <s v="Medium"/>
    <n v="2"/>
  </r>
  <r>
    <s v="CA-2015-BS11755140-42271"/>
    <d v="2015-09-24T00:00:00"/>
    <d v="2015-10-01T00:00:00"/>
    <s v="Standard Class"/>
    <s v="Consumer"/>
    <n v="1"/>
    <s v="San Francisco"/>
    <s v="California"/>
    <s v="United States"/>
    <s v="San Francisco,California,United States"/>
    <s v="Western US"/>
    <s v="USCA"/>
    <x v="0"/>
    <x v="0"/>
    <s v="APC 7 Outlet Network SurgeArrest Surge Protector"/>
    <n v="160.96"/>
    <n v="1"/>
    <n v="2"/>
    <n v="1"/>
    <n v="0"/>
    <n v="48.287999999999997"/>
    <n v="1"/>
    <n v="9.44"/>
    <n v="1"/>
    <s v="Medium"/>
    <n v="2"/>
  </r>
  <r>
    <s v="MX-2015-AR1057018-42367"/>
    <d v="2015-12-29T00:00:00"/>
    <d v="2016-01-02T00:00:00"/>
    <s v="Standard Class"/>
    <s v="Consumer"/>
    <n v="1"/>
    <s v="Itajaí"/>
    <s v="Santa Catarina"/>
    <s v="Brazil"/>
    <s v="Itajaí,Santa Catarina,Brazil"/>
    <s v="South America"/>
    <s v="LATAM"/>
    <x v="0"/>
    <x v="12"/>
    <s v="Smead File Cart, Single Width"/>
    <n v="429.6"/>
    <n v="1"/>
    <n v="5"/>
    <n v="1"/>
    <n v="0"/>
    <n v="163.19999999999999"/>
    <n v="1"/>
    <n v="41.97"/>
    <n v="1"/>
    <s v="Medium"/>
    <n v="2"/>
  </r>
  <r>
    <s v="CA-2015-BS11755140-42368"/>
    <d v="2015-12-30T00:00:00"/>
    <d v="2016-01-03T00:00:00"/>
    <s v="Standard Class"/>
    <s v="Consumer"/>
    <n v="1"/>
    <s v="Edmonds"/>
    <s v="Washington"/>
    <s v="United States"/>
    <s v="Edmonds,Washington,United States"/>
    <s v="Western US"/>
    <s v="USCA"/>
    <x v="2"/>
    <x v="11"/>
    <s v="Hand-Finished Solid Wood Document Frame"/>
    <n v="68.459999999999994"/>
    <n v="1"/>
    <n v="2"/>
    <n v="1"/>
    <n v="0"/>
    <n v="20.537999999999997"/>
    <n v="1"/>
    <n v="4.79"/>
    <n v="1"/>
    <s v="Medium"/>
    <n v="2"/>
  </r>
  <r>
    <s v="MX-2015-BD1163531-42206"/>
    <d v="2015-07-21T00:00:00"/>
    <d v="2015-07-26T00:00:00"/>
    <s v="Standard Class"/>
    <s v="Consumer"/>
    <n v="1"/>
    <s v="Holguín"/>
    <s v="Holguín"/>
    <s v="Cuba"/>
    <s v="Holguín,Holguín,Cuba"/>
    <s v="Caribbean"/>
    <s v="LATAM"/>
    <x v="2"/>
    <x v="5"/>
    <s v="Novimex Swivel Stool, Red"/>
    <n v="548.20000000000005"/>
    <n v="1"/>
    <n v="5"/>
    <n v="1"/>
    <n v="0"/>
    <n v="197.3"/>
    <n v="1"/>
    <n v="41.939"/>
    <n v="1"/>
    <s v="Medium"/>
    <n v="2"/>
  </r>
  <r>
    <s v="IN-2015-MY173807-42158"/>
    <d v="2015-06-03T00:00:00"/>
    <d v="2015-06-09T00:00:00"/>
    <s v="Standard Class"/>
    <s v="Corporate"/>
    <n v="2"/>
    <s v="Perth"/>
    <s v="Western Australia"/>
    <s v="Australia"/>
    <s v="Perth,Western Australia,Australia"/>
    <s v="Oceania"/>
    <s v="Asia Pacific"/>
    <x v="1"/>
    <x v="1"/>
    <s v="Canon Fax Machine, Laser"/>
    <n v="573.10200000000009"/>
    <n v="1"/>
    <n v="2"/>
    <n v="1"/>
    <n v="0.1"/>
    <n v="222.822"/>
    <n v="1"/>
    <n v="41.93"/>
    <n v="1"/>
    <s v="Low"/>
    <n v="1"/>
  </r>
  <r>
    <s v="AG-2015-CR28203-42151"/>
    <d v="2015-05-27T00:00:00"/>
    <d v="2015-05-30T00:00:00"/>
    <s v="Second Class"/>
    <s v="Home Office"/>
    <n v="3"/>
    <s v="Constantine"/>
    <s v="Constantine"/>
    <s v="Algeria"/>
    <s v="Constantine,Constantine,Algeria"/>
    <s v="North Africa"/>
    <s v="Africa"/>
    <x v="1"/>
    <x v="2"/>
    <s v="Cisco Signal Booster, with Caller ID"/>
    <n v="151.82999999999998"/>
    <n v="1"/>
    <n v="1"/>
    <n v="1"/>
    <n v="0"/>
    <n v="37.950000000000003"/>
    <n v="1"/>
    <n v="41.85"/>
    <n v="1"/>
    <s v="Critical"/>
    <n v="4"/>
  </r>
  <r>
    <s v="KE-2015-ES402069-42341"/>
    <d v="2015-12-03T00:00:00"/>
    <d v="2015-12-03T00:00:00"/>
    <s v="Same Day"/>
    <s v="Consumer"/>
    <n v="1"/>
    <s v="Kisumu"/>
    <s v="Nyanza"/>
    <s v="Kenya"/>
    <s v="Kisumu,Nyanza,Kenya"/>
    <s v="Eastern Africa"/>
    <s v="Africa"/>
    <x v="2"/>
    <x v="4"/>
    <s v="Ikea Corner Shelving, Mobile"/>
    <n v="251.16000000000003"/>
    <n v="1"/>
    <n v="2"/>
    <n v="1"/>
    <n v="0"/>
    <n v="32.64"/>
    <n v="1"/>
    <n v="41.85"/>
    <n v="1"/>
    <s v="Critical"/>
    <n v="4"/>
  </r>
  <r>
    <s v="IN-2015-BT114857-42083"/>
    <d v="2015-03-20T00:00:00"/>
    <d v="2015-03-27T00:00:00"/>
    <s v="Standard Class"/>
    <s v="Home Office"/>
    <n v="3"/>
    <s v="Brisbane"/>
    <s v="Queensland"/>
    <s v="Australia"/>
    <s v="Brisbane,Queensland,Australia"/>
    <s v="Oceania"/>
    <s v="Asia Pacific"/>
    <x v="0"/>
    <x v="12"/>
    <s v="Smead File Cart, Industrial"/>
    <n v="346.67999999999995"/>
    <n v="1"/>
    <n v="3"/>
    <n v="1"/>
    <n v="0.1"/>
    <n v="69.3"/>
    <n v="1"/>
    <n v="41.81"/>
    <n v="1"/>
    <s v="Low"/>
    <n v="1"/>
  </r>
  <r>
    <s v="CA-2015-BD11770140-42042"/>
    <d v="2015-02-07T00:00:00"/>
    <d v="2015-02-12T00:00:00"/>
    <s v="Standard Class"/>
    <s v="Consumer"/>
    <n v="1"/>
    <s v="New York City"/>
    <s v="New York"/>
    <s v="United States"/>
    <s v="New York City,New York,United States"/>
    <s v="Eastern US"/>
    <s v="USCA"/>
    <x v="2"/>
    <x v="4"/>
    <s v="Atlantic Metals Mobile 5-Shelf Bookcases, Custom Colors"/>
    <n v="240.78400000000002"/>
    <n v="1"/>
    <n v="1"/>
    <n v="1"/>
    <n v="0.2"/>
    <n v="30.097999999999978"/>
    <n v="1"/>
    <n v="20.62"/>
    <n v="1"/>
    <s v="Medium"/>
    <n v="2"/>
  </r>
  <r>
    <s v="EG-2015-DH367538-42250"/>
    <d v="2015-09-03T00:00:00"/>
    <d v="2015-09-09T00:00:00"/>
    <s v="Standard Class"/>
    <s v="Home Office"/>
    <n v="3"/>
    <s v="Damanhur"/>
    <s v="Al Buhayrah"/>
    <s v="Egypt"/>
    <s v="Damanhur,Al Buhayrah,Egypt"/>
    <s v="North Africa"/>
    <s v="Africa"/>
    <x v="2"/>
    <x v="5"/>
    <s v="Novimex Rocking Chair, Set of Two"/>
    <n v="534.71999999999991"/>
    <n v="1"/>
    <n v="4"/>
    <n v="1"/>
    <n v="0"/>
    <n v="58.800000000000004"/>
    <n v="1"/>
    <n v="41.78"/>
    <n v="1"/>
    <s v="Medium"/>
    <n v="2"/>
  </r>
  <r>
    <s v="TU-2015-PS8970134-42245"/>
    <d v="2015-08-29T00:00:00"/>
    <d v="2015-09-02T00:00:00"/>
    <s v="Standard Class"/>
    <s v="Home Office"/>
    <n v="3"/>
    <s v="Istanbul"/>
    <s v="Istanbul"/>
    <s v="Turkey"/>
    <s v="Istanbul,Istanbul,Turkey"/>
    <s v="Western Asia"/>
    <s v="Asia Pacific"/>
    <x v="2"/>
    <x v="4"/>
    <s v="Dania 3-Shelf Cabinet, Metal"/>
    <n v="450.91200000000003"/>
    <n v="1"/>
    <n v="8"/>
    <n v="1"/>
    <n v="0.6"/>
    <n v="-451.00799999999992"/>
    <n v="3"/>
    <n v="41.73"/>
    <n v="1"/>
    <s v="High"/>
    <n v="3"/>
  </r>
  <r>
    <s v="IN-2015-OT1873027-42336"/>
    <d v="2015-11-28T00:00:00"/>
    <d v="2015-12-03T00:00:00"/>
    <s v="Standard Class"/>
    <s v="Consumer"/>
    <n v="1"/>
    <s v="Huainan"/>
    <s v="Anhui"/>
    <s v="China"/>
    <s v="Huainan,Anhui,China"/>
    <s v="Eastern Asia"/>
    <s v="Asia Pacific"/>
    <x v="0"/>
    <x v="9"/>
    <s v="Eaton Cards &amp; Envelopes, Recycled"/>
    <n v="495.99"/>
    <n v="1"/>
    <n v="11"/>
    <n v="2"/>
    <n v="0"/>
    <n v="74.25"/>
    <n v="1"/>
    <n v="41.69"/>
    <n v="1"/>
    <s v="High"/>
    <n v="3"/>
  </r>
  <r>
    <s v="SU-2015-JM5250122-42006"/>
    <d v="2015-01-02T00:00:00"/>
    <d v="2015-01-06T00:00:00"/>
    <s v="Standard Class"/>
    <s v="Consumer"/>
    <n v="1"/>
    <s v="Bur Sudan"/>
    <s v="Red Sea"/>
    <s v="Sudan"/>
    <s v="Bur Sudan,Red Sea,Sudan"/>
    <s v="North Africa"/>
    <s v="Africa"/>
    <x v="1"/>
    <x v="2"/>
    <s v="Samsung Signal Booster, VoIP"/>
    <n v="546.72"/>
    <n v="1"/>
    <n v="4"/>
    <n v="1"/>
    <n v="0"/>
    <n v="185.88"/>
    <n v="1"/>
    <n v="41.63"/>
    <n v="1"/>
    <s v="Medium"/>
    <n v="2"/>
  </r>
  <r>
    <s v="IN-2015-LT1711058-42126"/>
    <d v="2015-05-02T00:00:00"/>
    <d v="2015-05-06T00:00:00"/>
    <s v="Standard Class"/>
    <s v="Consumer"/>
    <n v="1"/>
    <s v="Durgapur"/>
    <s v="Maharashtra"/>
    <s v="India"/>
    <s v="Durgapur,Maharashtra,India"/>
    <s v="Southern Asia"/>
    <s v="Asia Pacific"/>
    <x v="1"/>
    <x v="2"/>
    <s v="Nokia Signal Booster, VoIP"/>
    <n v="819.54"/>
    <n v="1"/>
    <n v="6"/>
    <n v="1"/>
    <n v="0"/>
    <n v="139.32"/>
    <n v="1"/>
    <n v="41.57"/>
    <n v="1"/>
    <s v="Medium"/>
    <n v="2"/>
  </r>
  <r>
    <s v="ID-2015-NZ185657-42021"/>
    <d v="2015-01-17T00:00:00"/>
    <d v="2015-01-22T00:00:00"/>
    <s v="Standard Class"/>
    <s v="Home Office"/>
    <n v="3"/>
    <s v="Wodonga"/>
    <s v="Victoria"/>
    <s v="Australia"/>
    <s v="Wodonga,Victoria,Australia"/>
    <s v="Oceania"/>
    <s v="Asia Pacific"/>
    <x v="1"/>
    <x v="1"/>
    <s v="Brother Ink, Laser"/>
    <n v="883.80000000000007"/>
    <n v="1"/>
    <n v="10"/>
    <n v="2"/>
    <n v="0.4"/>
    <n v="-397.80000000000007"/>
    <n v="3"/>
    <n v="41.56"/>
    <n v="1"/>
    <s v="Medium"/>
    <n v="2"/>
  </r>
  <r>
    <s v="MX-2015-JF1529518-42265"/>
    <d v="2015-09-18T00:00:00"/>
    <d v="2015-09-23T00:00:00"/>
    <s v="Standard Class"/>
    <s v="Consumer"/>
    <n v="1"/>
    <s v="São Paulo"/>
    <s v="São Paulo"/>
    <s v="Brazil"/>
    <s v="São Paulo,São Paulo,Brazil"/>
    <s v="South America"/>
    <s v="LATAM"/>
    <x v="1"/>
    <x v="1"/>
    <s v="Sharp Fax Machine, High-Speed"/>
    <n v="586.52459999999996"/>
    <n v="1"/>
    <n v="3"/>
    <n v="1"/>
    <n v="2E-3"/>
    <n v="169.22460000000001"/>
    <n v="1"/>
    <n v="41.558999999999997"/>
    <n v="1"/>
    <s v="Medium"/>
    <n v="2"/>
  </r>
  <r>
    <s v="ID-2015-BT11305102-42013"/>
    <d v="2015-01-09T00:00:00"/>
    <d v="2015-01-14T00:00:00"/>
    <s v="Standard Class"/>
    <s v="Home Office"/>
    <n v="3"/>
    <s v="Manila"/>
    <s v="National Capital"/>
    <s v="Philippines"/>
    <s v="Manila,National Capital,Philippines"/>
    <s v="Southeastern Asia"/>
    <s v="Asia Pacific"/>
    <x v="2"/>
    <x v="5"/>
    <s v="SAFCO Executive Leather Armchair, Black"/>
    <n v="1032.7499999999995"/>
    <n v="2"/>
    <n v="3"/>
    <n v="1"/>
    <n v="0.25"/>
    <n v="-165.2399999999999"/>
    <n v="3"/>
    <n v="41.47"/>
    <n v="1"/>
    <s v="Medium"/>
    <n v="2"/>
  </r>
  <r>
    <s v="CA-2015-BD11770140-42034"/>
    <d v="2015-01-30T00:00:00"/>
    <d v="2015-02-02T00:00:00"/>
    <s v="First Class"/>
    <s v="Consumer"/>
    <n v="1"/>
    <s v="Philadelphia"/>
    <s v="Pennsylvania"/>
    <s v="United States"/>
    <s v="Philadelphia,Pennsylvania,United States"/>
    <s v="Eastern US"/>
    <s v="USCA"/>
    <x v="0"/>
    <x v="7"/>
    <s v="Premium Writing Pencils, Soft, #2 by Central Association for the Blind"/>
    <n v="4.7679999999999998"/>
    <n v="1"/>
    <n v="2"/>
    <n v="1"/>
    <n v="0.2"/>
    <n v="0.47680000000000011"/>
    <n v="1"/>
    <n v="1.33"/>
    <n v="1"/>
    <s v="Medium"/>
    <n v="2"/>
  </r>
  <r>
    <s v="IN-2015-BM1178559-42280"/>
    <d v="2015-10-03T00:00:00"/>
    <d v="2015-10-08T00:00:00"/>
    <s v="Standard Class"/>
    <s v="Consumer"/>
    <n v="1"/>
    <s v="Kediri"/>
    <s v="Jawa Timur"/>
    <s v="Indonesia"/>
    <s v="Kediri,Jawa Timur,Indonesia"/>
    <s v="Southeastern Asia"/>
    <s v="Asia Pacific"/>
    <x v="1"/>
    <x v="6"/>
    <s v="Okidata Phone, White"/>
    <n v="495.36059999999986"/>
    <n v="1"/>
    <n v="7"/>
    <n v="1"/>
    <n v="0.17"/>
    <n v="149.07060000000001"/>
    <n v="1"/>
    <n v="41.45"/>
    <n v="1"/>
    <s v="Medium"/>
    <n v="2"/>
  </r>
  <r>
    <s v="CM-2015-MH762022-42124"/>
    <d v="2015-04-30T00:00:00"/>
    <d v="2015-05-05T00:00:00"/>
    <s v="Standard Class"/>
    <s v="Corporate"/>
    <n v="2"/>
    <s v="Garoua"/>
    <s v="Nord"/>
    <s v="Cameroon"/>
    <s v="Garoua,Nord,Cameroon"/>
    <s v="Central Africa"/>
    <s v="Africa"/>
    <x v="0"/>
    <x v="12"/>
    <s v="Eldon File Cart, Single Width"/>
    <n v="256.74"/>
    <n v="1"/>
    <n v="2"/>
    <n v="1"/>
    <n v="0"/>
    <n v="110.34"/>
    <n v="1"/>
    <n v="41.43"/>
    <n v="1"/>
    <s v="High"/>
    <n v="3"/>
  </r>
  <r>
    <s v="TU-2015-DK2835134-42168"/>
    <d v="2015-06-13T00:00:00"/>
    <d v="2015-06-15T00:00:00"/>
    <s v="First Class"/>
    <s v="Corporate"/>
    <n v="2"/>
    <s v="Diyarbakir"/>
    <s v="Diyarbakir"/>
    <s v="Turkey"/>
    <s v="Diyarbakir,Diyarbakir,Turkey"/>
    <s v="Western Asia"/>
    <s v="Asia Pacific"/>
    <x v="0"/>
    <x v="0"/>
    <s v="KitchenAid Microwave, Silver"/>
    <n v="124.428"/>
    <n v="1"/>
    <n v="1"/>
    <n v="1"/>
    <n v="0.6"/>
    <n v="-177.31199999999998"/>
    <n v="3"/>
    <n v="41.42"/>
    <n v="1"/>
    <s v="Critical"/>
    <n v="4"/>
  </r>
  <r>
    <s v="IN-2015-MF1825027-42159"/>
    <d v="2015-06-04T00:00:00"/>
    <d v="2015-06-09T00:00:00"/>
    <s v="Standard Class"/>
    <s v="Corporate"/>
    <n v="2"/>
    <s v="Fushun"/>
    <s v="Liaoning"/>
    <s v="China"/>
    <s v="Fushun,Liaoning,China"/>
    <s v="Eastern Asia"/>
    <s v="Asia Pacific"/>
    <x v="0"/>
    <x v="12"/>
    <s v="Smead Trays, Single Width"/>
    <n v="291.05999999999995"/>
    <n v="1"/>
    <n v="6"/>
    <n v="1"/>
    <n v="0"/>
    <n v="52.38"/>
    <n v="1"/>
    <n v="41.4"/>
    <n v="1"/>
    <s v="High"/>
    <n v="3"/>
  </r>
  <r>
    <s v="CF-2015-VB11745106-42133"/>
    <d v="2015-05-09T00:00:00"/>
    <d v="2015-05-14T00:00:00"/>
    <s v="Second Class"/>
    <s v="Corporate"/>
    <n v="2"/>
    <s v="Loubomo"/>
    <s v="Niari"/>
    <s v="Republic of the Congo"/>
    <s v="Loubomo,Niari,Republic of the Congo"/>
    <s v="Central Africa"/>
    <s v="Africa"/>
    <x v="0"/>
    <x v="12"/>
    <s v="Fellowes Lockers, Industrial"/>
    <n v="207.81"/>
    <n v="1"/>
    <n v="1"/>
    <n v="1"/>
    <n v="0"/>
    <n v="91.41"/>
    <n v="1"/>
    <n v="41.38"/>
    <n v="1"/>
    <s v="High"/>
    <n v="3"/>
  </r>
  <r>
    <s v="US-2015-GH1442555-42259"/>
    <d v="2015-09-12T00:00:00"/>
    <d v="2015-09-14T00:00:00"/>
    <s v="Second Class"/>
    <s v="Consumer"/>
    <n v="1"/>
    <s v="Tegucigalpa"/>
    <s v="Francisco Morazán"/>
    <s v="Honduras"/>
    <s v="Tegucigalpa,Francisco Morazán,Honduras"/>
    <s v="Central America"/>
    <s v="LATAM"/>
    <x v="0"/>
    <x v="0"/>
    <s v="Cuisinart Blender, White"/>
    <n v="260.52000000000004"/>
    <n v="1"/>
    <n v="10"/>
    <n v="2"/>
    <n v="0.4"/>
    <n v="-113.08000000000004"/>
    <n v="3"/>
    <n v="41.37"/>
    <n v="1"/>
    <s v="Critical"/>
    <n v="4"/>
  </r>
  <r>
    <s v="ES-2015-CC1255045-42127"/>
    <d v="2015-05-03T00:00:00"/>
    <d v="2015-05-08T00:00:00"/>
    <s v="Standard Class"/>
    <s v="Consumer"/>
    <n v="1"/>
    <s v="Amiens"/>
    <s v="Nord-Pas-de-Calais-Picardie"/>
    <s v="France"/>
    <s v="Amiens,Nord-Pas-de-Calais-Picardie,France"/>
    <s v="Western Europe"/>
    <s v="Europe"/>
    <x v="0"/>
    <x v="12"/>
    <s v="Fellowes Lockers, Single Width"/>
    <n v="559.87199999999984"/>
    <n v="1"/>
    <n v="3"/>
    <n v="1"/>
    <n v="0.1"/>
    <n v="43.542000000000009"/>
    <n v="1"/>
    <n v="41.33"/>
    <n v="1"/>
    <s v="Medium"/>
    <n v="2"/>
  </r>
  <r>
    <s v="IT-2015-KD1634548-42215"/>
    <d v="2015-07-30T00:00:00"/>
    <d v="2015-08-04T00:00:00"/>
    <s v="Standard Class"/>
    <s v="Consumer"/>
    <n v="1"/>
    <s v="Jena"/>
    <s v="Thuringia"/>
    <s v="Germany"/>
    <s v="Jena,Thuringia,Germany"/>
    <s v="Western Europe"/>
    <s v="Europe"/>
    <x v="1"/>
    <x v="1"/>
    <s v="Sharp Fax Machine, Laser"/>
    <n v="886.94999999999993"/>
    <n v="1"/>
    <n v="3"/>
    <n v="1"/>
    <n v="0"/>
    <n v="79.739999999999995"/>
    <n v="1"/>
    <n v="41.22"/>
    <n v="1"/>
    <s v="Medium"/>
    <n v="2"/>
  </r>
  <r>
    <s v="IT-2015-SC20380124-42283"/>
    <d v="2015-10-06T00:00:00"/>
    <d v="2015-10-08T00:00:00"/>
    <s v="Second Class"/>
    <s v="Consumer"/>
    <n v="1"/>
    <s v="Gothenburg"/>
    <s v="Västra Götaland"/>
    <s v="Sweden"/>
    <s v="Gothenburg,Västra Götaland,Sweden"/>
    <s v="Northern Europe"/>
    <s v="Europe"/>
    <x v="2"/>
    <x v="5"/>
    <s v="Office Star Steel Folding Chair, Adjustable"/>
    <n v="423.9"/>
    <n v="1"/>
    <n v="9"/>
    <n v="2"/>
    <n v="0.5"/>
    <n v="-17.009999999999991"/>
    <n v="3"/>
    <n v="41.17"/>
    <n v="1"/>
    <s v="High"/>
    <n v="3"/>
  </r>
  <r>
    <s v="ES-2015-SC2077064-42266"/>
    <d v="2015-09-19T00:00:00"/>
    <d v="2015-09-25T00:00:00"/>
    <s v="Standard Class"/>
    <s v="Corporate"/>
    <n v="2"/>
    <s v="Vicenza"/>
    <s v="Veneto"/>
    <s v="Italy"/>
    <s v="Vicenza,Veneto,Italy"/>
    <s v="Southern Europe"/>
    <s v="Europe"/>
    <x v="1"/>
    <x v="1"/>
    <s v="HP Personal Copier, Digital"/>
    <n v="371.79"/>
    <n v="1"/>
    <n v="3"/>
    <n v="1"/>
    <n v="0"/>
    <n v="59.399999999999991"/>
    <n v="1"/>
    <n v="41.15"/>
    <n v="1"/>
    <s v="Low"/>
    <n v="1"/>
  </r>
  <r>
    <s v="IN-2015-HG1484558-42264"/>
    <d v="2015-09-17T00:00:00"/>
    <d v="2015-09-19T00:00:00"/>
    <s v="Second Class"/>
    <s v="Consumer"/>
    <n v="1"/>
    <s v="Ajmer"/>
    <s v="Rajasthan"/>
    <s v="India"/>
    <s v="Ajmer,Rajasthan,India"/>
    <s v="Southern Asia"/>
    <s v="Asia Pacific"/>
    <x v="0"/>
    <x v="8"/>
    <s v="Avery Binding Machine, Economy"/>
    <n v="244.20000000000002"/>
    <n v="1"/>
    <n v="5"/>
    <n v="1"/>
    <n v="0"/>
    <n v="34.050000000000004"/>
    <n v="1"/>
    <n v="41.11"/>
    <n v="1"/>
    <s v="High"/>
    <n v="3"/>
  </r>
  <r>
    <s v="ES-2015-NM1852045-42221"/>
    <d v="2015-08-05T00:00:00"/>
    <d v="2015-08-11T00:00:00"/>
    <s v="Standard Class"/>
    <s v="Consumer"/>
    <n v="1"/>
    <s v="Chartres"/>
    <s v="Centre-Val de Loire"/>
    <s v="France"/>
    <s v="Chartres,Centre-Val de Loire,France"/>
    <s v="Western Europe"/>
    <s v="Europe"/>
    <x v="0"/>
    <x v="12"/>
    <s v="Tenex Lockers, Blue"/>
    <n v="734.93999999999994"/>
    <n v="1"/>
    <n v="4"/>
    <n v="1"/>
    <n v="0.1"/>
    <n v="130.62000000000003"/>
    <n v="1"/>
    <n v="41.11"/>
    <n v="1"/>
    <s v="Medium"/>
    <n v="2"/>
  </r>
  <r>
    <s v="US-2015-MC1763582-42087"/>
    <d v="2015-03-24T00:00:00"/>
    <d v="2015-03-29T00:00:00"/>
    <s v="Standard Class"/>
    <s v="Corporate"/>
    <n v="2"/>
    <s v="Zapopan"/>
    <s v="Jalisco"/>
    <s v="Mexico"/>
    <s v="Zapopan,Jalisco,Mexico"/>
    <s v="Central America"/>
    <s v="LATAM"/>
    <x v="2"/>
    <x v="3"/>
    <s v="Lesro Coffee Table, with Bottom Storage"/>
    <n v="403.2"/>
    <n v="1"/>
    <n v="3"/>
    <n v="1"/>
    <n v="0.2"/>
    <n v="-100.8"/>
    <n v="3"/>
    <n v="41.076000000000001"/>
    <n v="1"/>
    <s v="High"/>
    <n v="3"/>
  </r>
  <r>
    <s v="IN-2015-ND1837058-42262"/>
    <d v="2015-09-15T00:00:00"/>
    <d v="2015-09-17T00:00:00"/>
    <s v="Second Class"/>
    <s v="Consumer"/>
    <n v="1"/>
    <s v="Faridabad"/>
    <s v="Haryana"/>
    <s v="India"/>
    <s v="Faridabad,Haryana,India"/>
    <s v="Southern Asia"/>
    <s v="Asia Pacific"/>
    <x v="0"/>
    <x v="12"/>
    <s v="Fellowes Shelving, Single Width"/>
    <n v="231.48"/>
    <n v="1"/>
    <n v="4"/>
    <n v="1"/>
    <n v="0"/>
    <n v="30"/>
    <n v="1"/>
    <n v="41.07"/>
    <n v="1"/>
    <s v="High"/>
    <n v="3"/>
  </r>
  <r>
    <s v="ID-2015-NM1852097-42263"/>
    <d v="2015-09-16T00:00:00"/>
    <d v="2015-09-21T00:00:00"/>
    <s v="Standard Class"/>
    <s v="Consumer"/>
    <n v="1"/>
    <s v="Hyderabad"/>
    <s v="Sindh"/>
    <s v="Pakistan"/>
    <s v="Hyderabad,Sindh,Pakistan"/>
    <s v="Southern Asia"/>
    <s v="Asia Pacific"/>
    <x v="2"/>
    <x v="5"/>
    <s v="Harbour Creations Chairmat, Red"/>
    <n v="576.00000000000011"/>
    <n v="1"/>
    <n v="10"/>
    <n v="2"/>
    <n v="0.2"/>
    <n v="194.39999999999995"/>
    <n v="1"/>
    <n v="41.07"/>
    <n v="1"/>
    <s v="Medium"/>
    <n v="2"/>
  </r>
  <r>
    <s v="MX-2015-PL1892593-42209"/>
    <d v="2015-07-24T00:00:00"/>
    <d v="2015-07-29T00:00:00"/>
    <s v="Standard Class"/>
    <s v="Home Office"/>
    <n v="3"/>
    <s v="León"/>
    <s v="León"/>
    <s v="Nicaragua"/>
    <s v="León,León,Nicaragua"/>
    <s v="Central America"/>
    <s v="LATAM"/>
    <x v="2"/>
    <x v="4"/>
    <s v="Safco Classic Bookcase, Metal"/>
    <n v="583.48"/>
    <n v="1"/>
    <n v="2"/>
    <n v="1"/>
    <n v="0"/>
    <n v="93.320000000000007"/>
    <n v="1"/>
    <n v="41.07"/>
    <n v="1"/>
    <s v="High"/>
    <n v="3"/>
  </r>
  <r>
    <s v="CA-2015-BM11785140-42151"/>
    <d v="2015-05-27T00:00:00"/>
    <d v="2015-05-31T00:00:00"/>
    <s v="Standard Class"/>
    <s v="Consumer"/>
    <n v="1"/>
    <s v="Harrisonburg"/>
    <s v="Virginia"/>
    <s v="United States"/>
    <s v="Harrisonburg,Virginia,United States"/>
    <s v="Southern US"/>
    <s v="USCA"/>
    <x v="1"/>
    <x v="10"/>
    <s v="Verbatim Slim CD and DVD Storage Cases, 50/Pack"/>
    <n v="23.08"/>
    <n v="1"/>
    <n v="2"/>
    <n v="1"/>
    <n v="0"/>
    <n v="6.9239999999999995"/>
    <n v="1"/>
    <n v="1.73"/>
    <n v="1"/>
    <s v="Medium"/>
    <n v="2"/>
  </r>
  <r>
    <s v="IT-2015-PF19225120-42346"/>
    <d v="2015-12-08T00:00:00"/>
    <d v="2015-12-12T00:00:00"/>
    <s v="Standard Class"/>
    <s v="Consumer"/>
    <n v="1"/>
    <s v="Madrid"/>
    <s v="Madrid"/>
    <s v="Spain"/>
    <s v="Madrid,Madrid,Spain"/>
    <s v="Southern Europe"/>
    <s v="Europe"/>
    <x v="1"/>
    <x v="1"/>
    <s v="Hewlett Personal Copier, Laser"/>
    <n v="432.80999999999995"/>
    <n v="1"/>
    <n v="3"/>
    <n v="1"/>
    <n v="0"/>
    <n v="25.92"/>
    <n v="1"/>
    <n v="41.01"/>
    <n v="1"/>
    <s v="Medium"/>
    <n v="2"/>
  </r>
  <r>
    <s v="IT-2015-GB1453062-42119"/>
    <d v="2015-04-25T00:00:00"/>
    <d v="2015-04-29T00:00:00"/>
    <s v="Standard Class"/>
    <s v="Corporate"/>
    <n v="2"/>
    <s v="Dublin"/>
    <s v="Dublin"/>
    <s v="Ireland"/>
    <s v="Dublin,Dublin,Ireland"/>
    <s v="Northern Europe"/>
    <s v="Europe"/>
    <x v="0"/>
    <x v="12"/>
    <s v="Rogers Lockers, Wire Frame"/>
    <n v="632.06999999999994"/>
    <n v="1"/>
    <n v="6"/>
    <n v="1"/>
    <n v="0.5"/>
    <n v="-316.1699999999999"/>
    <n v="3"/>
    <n v="40.99"/>
    <n v="1"/>
    <s v="Medium"/>
    <n v="2"/>
  </r>
  <r>
    <s v="MX-2015-MP1817528-42103"/>
    <d v="2015-04-09T00:00:00"/>
    <d v="2015-04-16T00:00:00"/>
    <s v="Standard Class"/>
    <s v="Home Office"/>
    <n v="3"/>
    <s v="Medellín"/>
    <s v="Antioquia"/>
    <s v="Colombia"/>
    <s v="Medellín,Antioquia,Colombia"/>
    <s v="South America"/>
    <s v="LATAM"/>
    <x v="0"/>
    <x v="12"/>
    <s v="Smead File Cart, Industrial"/>
    <n v="256.8"/>
    <n v="1"/>
    <n v="3"/>
    <n v="1"/>
    <n v="0"/>
    <n v="30.779999999999994"/>
    <n v="1"/>
    <n v="40.968000000000004"/>
    <n v="1"/>
    <s v="Low"/>
    <n v="1"/>
  </r>
  <r>
    <s v="IN-2015-AC1042027-42063"/>
    <d v="2015-02-28T00:00:00"/>
    <d v="2015-03-05T00:00:00"/>
    <s v="Standard Class"/>
    <s v="Corporate"/>
    <n v="2"/>
    <s v="Guiping"/>
    <s v="Guangxi"/>
    <s v="China"/>
    <s v="Guiping,Guangxi,China"/>
    <s v="Eastern Asia"/>
    <s v="Asia Pacific"/>
    <x v="2"/>
    <x v="5"/>
    <s v="Office Star Rocking Chair, Black"/>
    <n v="415.44000000000005"/>
    <n v="1"/>
    <n v="3"/>
    <n v="1"/>
    <n v="0"/>
    <n v="149.49"/>
    <n v="1"/>
    <n v="40.93"/>
    <n v="1"/>
    <s v="Medium"/>
    <n v="2"/>
  </r>
  <r>
    <s v="ID-2015-JP1552059-42223"/>
    <d v="2015-08-07T00:00:00"/>
    <d v="2015-08-09T00:00:00"/>
    <s v="First Class"/>
    <s v="Consumer"/>
    <n v="1"/>
    <s v="Jakarta"/>
    <s v="Jakarta"/>
    <s v="Indonesia"/>
    <s v="Jakarta,Jakarta,Indonesia"/>
    <s v="Southeastern Asia"/>
    <s v="Asia Pacific"/>
    <x v="0"/>
    <x v="12"/>
    <s v="Tenex Shelving, Wire Frame"/>
    <n v="222.9795"/>
    <n v="1"/>
    <n v="5"/>
    <n v="1"/>
    <n v="0.17"/>
    <n v="-7.0500000000002672E-2"/>
    <n v="3"/>
    <n v="40.93"/>
    <n v="1"/>
    <s v="Medium"/>
    <n v="2"/>
  </r>
  <r>
    <s v="IR-2015-EM406560-42317"/>
    <d v="2015-11-09T00:00:00"/>
    <d v="2015-11-14T00:00:00"/>
    <s v="Second Class"/>
    <s v="Consumer"/>
    <n v="1"/>
    <s v="Fasa"/>
    <s v="Fars"/>
    <s v="Iran"/>
    <s v="Fasa,Fars,Iran"/>
    <s v="Southern Asia"/>
    <s v="Asia Pacific"/>
    <x v="1"/>
    <x v="1"/>
    <s v="Brother Wireless Fax, High-Speed"/>
    <n v="377.01"/>
    <n v="1"/>
    <n v="1"/>
    <n v="1"/>
    <n v="0"/>
    <n v="82.92"/>
    <n v="1"/>
    <n v="40.92"/>
    <n v="1"/>
    <s v="Medium"/>
    <n v="2"/>
  </r>
  <r>
    <s v="IN-2015-ZD2192527-42351"/>
    <d v="2015-12-13T00:00:00"/>
    <d v="2015-12-18T00:00:00"/>
    <s v="Standard Class"/>
    <s v="Consumer"/>
    <n v="1"/>
    <s v="Shijiazhuang"/>
    <s v="Hebei"/>
    <s v="China"/>
    <s v="Shijiazhuang,Hebei,China"/>
    <s v="Eastern Asia"/>
    <s v="Asia Pacific"/>
    <x v="2"/>
    <x v="3"/>
    <s v="Hon Coffee Table, Adjustable Height"/>
    <n v="445.32600000000002"/>
    <n v="1"/>
    <n v="2"/>
    <n v="1"/>
    <n v="0.3"/>
    <n v="63.605999999999966"/>
    <n v="1"/>
    <n v="40.9"/>
    <n v="1"/>
    <s v="High"/>
    <n v="3"/>
  </r>
  <r>
    <s v="CG-2015-AB25533-42195"/>
    <d v="2015-07-10T00:00:00"/>
    <d v="2015-07-12T00:00:00"/>
    <s v="First Class"/>
    <s v="Home Office"/>
    <n v="3"/>
    <s v="Kinshasa"/>
    <s v="Kinshasa"/>
    <s v="Democratic Republic of the Congo"/>
    <s v="Kinshasa,Kinshasa,Democratic Republic of the Congo"/>
    <s v="Central Africa"/>
    <s v="Africa"/>
    <x v="1"/>
    <x v="1"/>
    <s v="Sharp Personal Copier, High-Speed"/>
    <n v="236.39999999999998"/>
    <n v="1"/>
    <n v="2"/>
    <n v="1"/>
    <n v="0"/>
    <n v="96.899999999999991"/>
    <n v="1"/>
    <n v="40.89"/>
    <n v="1"/>
    <s v="Medium"/>
    <n v="2"/>
  </r>
  <r>
    <s v="CA-2015-BS11800140-42104"/>
    <d v="2015-04-10T00:00:00"/>
    <d v="2015-04-12T00:00:00"/>
    <s v="First Class"/>
    <s v="Home Office"/>
    <n v="3"/>
    <s v="New York City"/>
    <s v="New York"/>
    <s v="United States"/>
    <s v="New York City,New York,United States"/>
    <s v="Eastern US"/>
    <s v="USCA"/>
    <x v="0"/>
    <x v="12"/>
    <s v="Office Impressions Heavy Duty Welded Shelving &amp; Multimedia Storage Drawers"/>
    <n v="501.81000000000006"/>
    <n v="1"/>
    <n v="3"/>
    <n v="1"/>
    <n v="0"/>
    <n v="0"/>
    <n v="1"/>
    <n v="53.87"/>
    <n v="1"/>
    <s v="High"/>
    <n v="3"/>
  </r>
  <r>
    <s v="MX-2015-SS2087531-42057"/>
    <d v="2015-02-22T00:00:00"/>
    <d v="2015-02-27T00:00:00"/>
    <s v="Standard Class"/>
    <s v="Consumer"/>
    <n v="1"/>
    <s v="Cárdenas"/>
    <s v="Matanzas"/>
    <s v="Cuba"/>
    <s v="Cárdenas,Matanzas,Cuba"/>
    <s v="Caribbean"/>
    <s v="LATAM"/>
    <x v="2"/>
    <x v="4"/>
    <s v="Ikea Classic Bookcase, Mobile"/>
    <n v="552.35999999999979"/>
    <n v="1"/>
    <n v="2"/>
    <n v="1"/>
    <n v="0"/>
    <n v="121.47999999999999"/>
    <n v="1"/>
    <n v="40.875"/>
    <n v="1"/>
    <s v="Medium"/>
    <n v="2"/>
  </r>
  <r>
    <s v="UP-2015-FA4230137-42028"/>
    <d v="2015-01-24T00:00:00"/>
    <d v="2015-01-27T00:00:00"/>
    <s v="Second Class"/>
    <s v="Corporate"/>
    <n v="2"/>
    <s v="Donets'k"/>
    <s v="Donetsk"/>
    <s v="Ukraine"/>
    <s v="Donets'k,Donetsk,Ukraine"/>
    <s v="Eastern Europe"/>
    <s v="Europe"/>
    <x v="1"/>
    <x v="2"/>
    <s v="Motorola Smart Phone, Full Size"/>
    <n v="642.68999999999994"/>
    <n v="1"/>
    <n v="1"/>
    <n v="1"/>
    <n v="0"/>
    <n v="244.20000000000002"/>
    <n v="1"/>
    <n v="40.770000000000003"/>
    <n v="1"/>
    <s v="Medium"/>
    <n v="2"/>
  </r>
  <r>
    <s v="US-2015-DK128355-42312"/>
    <d v="2015-11-04T00:00:00"/>
    <d v="2015-11-11T00:00:00"/>
    <s v="Standard Class"/>
    <s v="Corporate"/>
    <n v="2"/>
    <s v="Buenos Aires"/>
    <s v="Buenos Aires"/>
    <s v="Argentina"/>
    <s v="Buenos Aires,Buenos Aires,Argentina"/>
    <s v="South America"/>
    <s v="LATAM"/>
    <x v="1"/>
    <x v="2"/>
    <s v="Samsung Smart Phone, with Caller ID"/>
    <n v="508.91999999999996"/>
    <n v="1"/>
    <n v="2"/>
    <n v="1"/>
    <n v="0.4"/>
    <n v="-305.36"/>
    <n v="3"/>
    <n v="40.766000000000005"/>
    <n v="1"/>
    <s v="Medium"/>
    <n v="2"/>
  </r>
  <r>
    <s v="ES-2015-HH15010139-42157"/>
    <d v="2015-06-02T00:00:00"/>
    <d v="2015-06-08T00:00:00"/>
    <s v="Standard Class"/>
    <s v="Corporate"/>
    <n v="2"/>
    <s v="Aylesbury"/>
    <s v="England"/>
    <s v="United Kingdom"/>
    <s v="Aylesbury,England,United Kingdom"/>
    <s v="Northern Europe"/>
    <s v="Europe"/>
    <x v="1"/>
    <x v="2"/>
    <s v="Cisco Audio Dock, Full Size"/>
    <n v="550.07999999999993"/>
    <n v="1"/>
    <n v="3"/>
    <n v="1"/>
    <n v="0"/>
    <n v="82.44"/>
    <n v="1"/>
    <n v="40.75"/>
    <n v="1"/>
    <s v="Medium"/>
    <n v="2"/>
  </r>
  <r>
    <s v="ES-2015-BS1136548-42250"/>
    <d v="2015-09-03T00:00:00"/>
    <d v="2015-09-07T00:00:00"/>
    <s v="Standard Class"/>
    <s v="Corporate"/>
    <n v="2"/>
    <s v="Nuremberg"/>
    <s v="Bavaria"/>
    <s v="Germany"/>
    <s v="Nuremberg,Bavaria,Germany"/>
    <s v="Western Europe"/>
    <s v="Europe"/>
    <x v="1"/>
    <x v="1"/>
    <s v="Brother Copy Machine, Color"/>
    <n v="527.46"/>
    <n v="1"/>
    <n v="2"/>
    <n v="1"/>
    <n v="0"/>
    <n v="226.79999999999998"/>
    <n v="1"/>
    <n v="40.729999999999997"/>
    <n v="1"/>
    <s v="Medium"/>
    <n v="2"/>
  </r>
  <r>
    <s v="IN-2015-BW112007-42329"/>
    <d v="2015-11-21T00:00:00"/>
    <d v="2015-11-26T00:00:00"/>
    <s v="Standard Class"/>
    <s v="Consumer"/>
    <n v="1"/>
    <s v="Devonport"/>
    <s v="Tasmania"/>
    <s v="Australia"/>
    <s v="Devonport,Tasmania,Australia"/>
    <s v="Oceania"/>
    <s v="Asia Pacific"/>
    <x v="1"/>
    <x v="10"/>
    <s v="Logitech Router, Programmable"/>
    <n v="447.87599999999998"/>
    <n v="1"/>
    <n v="2"/>
    <n v="1"/>
    <n v="0.1"/>
    <n v="129.33600000000001"/>
    <n v="1"/>
    <n v="40.71"/>
    <n v="1"/>
    <s v="Medium"/>
    <n v="2"/>
  </r>
  <r>
    <s v="IN-2015-TC214757-42304"/>
    <d v="2015-10-27T00:00:00"/>
    <d v="2015-10-28T00:00:00"/>
    <s v="First Class"/>
    <s v="Home Office"/>
    <n v="3"/>
    <s v="Gold Coast"/>
    <s v="Queensland"/>
    <s v="Australia"/>
    <s v="Gold Coast,Queensland,Australia"/>
    <s v="Oceania"/>
    <s v="Asia Pacific"/>
    <x v="2"/>
    <x v="4"/>
    <s v="Safco Corner Shelving, Metal"/>
    <n v="402.08400000000006"/>
    <n v="1"/>
    <n v="3"/>
    <n v="1"/>
    <n v="0.1"/>
    <n v="-44.676000000000009"/>
    <n v="3"/>
    <n v="40.700000000000003"/>
    <n v="1"/>
    <s v="High"/>
    <n v="3"/>
  </r>
  <r>
    <s v="CA-2015-CM11815140-42238"/>
    <d v="2015-08-22T00:00:00"/>
    <d v="2015-08-26T00:00:00"/>
    <s v="Second Class"/>
    <s v="Corporate"/>
    <n v="2"/>
    <s v="Seattle"/>
    <s v="Washington"/>
    <s v="United States"/>
    <s v="Seattle,Washington,United States"/>
    <s v="Western US"/>
    <s v="USCA"/>
    <x v="0"/>
    <x v="12"/>
    <s v="Fellowes Stor/Drawer Steel Plus Storage Drawers"/>
    <n v="572.58000000000004"/>
    <n v="1"/>
    <n v="6"/>
    <n v="1"/>
    <n v="0"/>
    <n v="34.354799999999955"/>
    <n v="1"/>
    <n v="73.040000000000006"/>
    <n v="1"/>
    <s v="Medium"/>
    <n v="2"/>
  </r>
  <r>
    <s v="ID-2015-CS121307-42314"/>
    <d v="2015-11-06T00:00:00"/>
    <d v="2015-11-08T00:00:00"/>
    <s v="First Class"/>
    <s v="Consumer"/>
    <n v="1"/>
    <s v="Geelong"/>
    <s v="Victoria"/>
    <s v="Australia"/>
    <s v="Geelong,Victoria,Australia"/>
    <s v="Oceania"/>
    <s v="Asia Pacific"/>
    <x v="2"/>
    <x v="4"/>
    <s v="Bush Corner Shelving, Mobile"/>
    <n v="341.577"/>
    <n v="1"/>
    <n v="3"/>
    <n v="1"/>
    <n v="0.1"/>
    <n v="-30.393000000000001"/>
    <n v="3"/>
    <n v="40.65"/>
    <n v="1"/>
    <s v="Medium"/>
    <n v="2"/>
  </r>
  <r>
    <s v="CA-2015-CM11815140-42153"/>
    <d v="2015-05-29T00:00:00"/>
    <d v="2015-06-03T00:00:00"/>
    <s v="Standard Class"/>
    <s v="Corporate"/>
    <n v="2"/>
    <s v="Phoenix"/>
    <s v="Arizona"/>
    <s v="United States"/>
    <s v="Phoenix,Arizona,United States"/>
    <s v="Western US"/>
    <s v="USCA"/>
    <x v="1"/>
    <x v="2"/>
    <s v="Panasonic KX TS208W Corded phone"/>
    <n v="195.96000000000004"/>
    <n v="1"/>
    <n v="5"/>
    <n v="1"/>
    <n v="0.2"/>
    <n v="19.596000000000018"/>
    <n v="1"/>
    <n v="22.02"/>
    <n v="1"/>
    <s v="Medium"/>
    <n v="2"/>
  </r>
  <r>
    <s v="ES-2015-AF1087064-42264"/>
    <d v="2015-09-17T00:00:00"/>
    <d v="2015-09-22T00:00:00"/>
    <s v="Standard Class"/>
    <s v="Consumer"/>
    <n v="1"/>
    <s v="Palermo"/>
    <s v="Sicily"/>
    <s v="Italy"/>
    <s v="Palermo,Sicily,Italy"/>
    <s v="Southern Europe"/>
    <s v="Europe"/>
    <x v="2"/>
    <x v="11"/>
    <s v="Rubbermaid Frame, Duo Pack"/>
    <n v="659.7"/>
    <n v="1"/>
    <n v="6"/>
    <n v="1"/>
    <n v="0"/>
    <n v="72.539999999999992"/>
    <n v="1"/>
    <n v="40.630000000000003"/>
    <n v="1"/>
    <s v="Medium"/>
    <n v="2"/>
  </r>
  <r>
    <s v="CA-2015-CM11815140-42074"/>
    <d v="2015-03-11T00:00:00"/>
    <d v="2015-03-16T00:00:00"/>
    <s v="Second Class"/>
    <s v="Corporate"/>
    <n v="2"/>
    <s v="San Francisco"/>
    <s v="California"/>
    <s v="United States"/>
    <s v="San Francisco,California,United States"/>
    <s v="Western US"/>
    <s v="USCA"/>
    <x v="1"/>
    <x v="10"/>
    <s v="Maxell LTO Ultrium - 800 GB"/>
    <n v="111.96"/>
    <n v="1"/>
    <n v="4"/>
    <n v="1"/>
    <n v="0"/>
    <n v="21.27239999999999"/>
    <n v="1"/>
    <n v="18.04"/>
    <n v="1"/>
    <s v="High"/>
    <n v="3"/>
  </r>
  <r>
    <s v="IT-2015-GM1469548-42173"/>
    <d v="2015-06-18T00:00:00"/>
    <d v="2015-06-20T00:00:00"/>
    <s v="Second Class"/>
    <s v="Corporate"/>
    <n v="2"/>
    <s v="Hanover"/>
    <s v="Lower Saxony"/>
    <s v="Germany"/>
    <s v="Hanover,Lower Saxony,Germany"/>
    <s v="Western Europe"/>
    <s v="Europe"/>
    <x v="0"/>
    <x v="0"/>
    <s v="Hamilton Beach Stove, Black"/>
    <n v="1950.3720000000001"/>
    <n v="2"/>
    <n v="9"/>
    <n v="2"/>
    <n v="0.6"/>
    <n v="-1121.6879999999994"/>
    <n v="3"/>
    <n v="40.57"/>
    <n v="1"/>
    <s v="Medium"/>
    <n v="2"/>
  </r>
  <r>
    <s v="US-2015-PG18820143-42349"/>
    <d v="2015-12-11T00:00:00"/>
    <d v="2015-12-13T00:00:00"/>
    <s v="Second Class"/>
    <s v="Consumer"/>
    <n v="1"/>
    <s v="Catia La Mar"/>
    <s v="Vargas"/>
    <s v="Venezuela"/>
    <s v="Catia La Mar,Vargas,Venezuela"/>
    <s v="South America"/>
    <s v="LATAM"/>
    <x v="1"/>
    <x v="6"/>
    <s v="Panasonic Card Printer, Wireless"/>
    <n v="347.64"/>
    <n v="1"/>
    <n v="5"/>
    <n v="1"/>
    <n v="0.4"/>
    <n v="-5.9999999999990908E-2"/>
    <n v="3"/>
    <n v="40.522000000000006"/>
    <n v="1"/>
    <s v="Medium"/>
    <n v="2"/>
  </r>
  <r>
    <s v="ES-2015-CS1249045-42224"/>
    <d v="2015-08-08T00:00:00"/>
    <d v="2015-08-14T00:00:00"/>
    <s v="Standard Class"/>
    <s v="Corporate"/>
    <n v="2"/>
    <s v="Lille"/>
    <s v="Nord-Pas-de-Calais-Picardie"/>
    <s v="France"/>
    <s v="Lille,Nord-Pas-de-Calais-Picardie,France"/>
    <s v="Western Europe"/>
    <s v="Europe"/>
    <x v="2"/>
    <x v="5"/>
    <s v="Hon Swivel Stool, Black"/>
    <n v="290.19600000000008"/>
    <n v="1"/>
    <n v="2"/>
    <n v="1"/>
    <n v="0.1"/>
    <n v="57.995999999999988"/>
    <n v="1"/>
    <n v="40.51"/>
    <n v="1"/>
    <s v="Low"/>
    <n v="1"/>
  </r>
  <r>
    <s v="ES-2015-CL1270064-42329"/>
    <d v="2015-11-21T00:00:00"/>
    <d v="2015-11-22T00:00:00"/>
    <s v="First Class"/>
    <s v="Home Office"/>
    <n v="3"/>
    <s v="Milan"/>
    <s v="Lombardy"/>
    <s v="Italy"/>
    <s v="Milan,Lombardy,Italy"/>
    <s v="Southern Europe"/>
    <s v="Europe"/>
    <x v="0"/>
    <x v="7"/>
    <s v="BIC Sketch Pad, Water Color"/>
    <n v="414.72"/>
    <n v="1"/>
    <n v="8"/>
    <n v="1"/>
    <n v="0"/>
    <n v="62.16"/>
    <n v="1"/>
    <n v="40.49"/>
    <n v="1"/>
    <s v="High"/>
    <n v="3"/>
  </r>
  <r>
    <s v="MX-2015-DB1361536-42252"/>
    <d v="2015-09-05T00:00:00"/>
    <d v="2015-09-09T00:00:00"/>
    <s v="Standard Class"/>
    <s v="Consumer"/>
    <n v="1"/>
    <s v="San Francisco de Macorís"/>
    <s v="Duarte"/>
    <s v="Dominican Republic"/>
    <s v="San Francisco de Macorís,Duarte,Dominican Republic"/>
    <s v="Caribbean"/>
    <s v="LATAM"/>
    <x v="1"/>
    <x v="1"/>
    <s v="HP Personal Copier, Color"/>
    <n v="334.44180000000006"/>
    <n v="1"/>
    <n v="5"/>
    <n v="1"/>
    <n v="0.20200000000000001"/>
    <n v="-17.658200000000022"/>
    <n v="3"/>
    <n v="40.475000000000001"/>
    <n v="1"/>
    <s v="High"/>
    <n v="3"/>
  </r>
  <r>
    <s v="CA-2015-CS11845140-42047"/>
    <d v="2015-02-12T00:00:00"/>
    <d v="2015-02-14T00:00:00"/>
    <s v="Second Class"/>
    <s v="Corporate"/>
    <n v="2"/>
    <s v="Seattle"/>
    <s v="Washington"/>
    <s v="United States"/>
    <s v="Seattle,Washington,United States"/>
    <s v="Western US"/>
    <s v="USCA"/>
    <x v="2"/>
    <x v="5"/>
    <s v="Global Leather and Oak Executive Chair, Black"/>
    <n v="963.13600000000008"/>
    <n v="1"/>
    <n v="4"/>
    <n v="1"/>
    <n v="0.2"/>
    <n v="108.35279999999986"/>
    <n v="1"/>
    <n v="152.43"/>
    <n v="1"/>
    <s v="High"/>
    <n v="3"/>
  </r>
  <r>
    <s v="CA-2015-CS11845140-42278"/>
    <d v="2015-10-01T00:00:00"/>
    <d v="2015-10-04T00:00:00"/>
    <s v="First Class"/>
    <s v="Corporate"/>
    <n v="2"/>
    <s v="Seattle"/>
    <s v="Washington"/>
    <s v="United States"/>
    <s v="Seattle,Washington,United States"/>
    <s v="Western US"/>
    <s v="USCA"/>
    <x v="0"/>
    <x v="9"/>
    <s v="Xerox 1882"/>
    <n v="167.94"/>
    <n v="1"/>
    <n v="3"/>
    <n v="1"/>
    <n v="0"/>
    <n v="82.290599999999998"/>
    <n v="1"/>
    <n v="28.19"/>
    <n v="1"/>
    <s v="Critical"/>
    <n v="4"/>
  </r>
  <r>
    <s v="IR-2015-IM505560-42350"/>
    <d v="2015-12-12T00:00:00"/>
    <d v="2015-12-14T00:00:00"/>
    <s v="First Class"/>
    <s v="Consumer"/>
    <n v="1"/>
    <s v="Saqqez"/>
    <s v="Kordestan"/>
    <s v="Iran"/>
    <s v="Saqqez,Kordestan,Iran"/>
    <s v="Southern Asia"/>
    <s v="Asia Pacific"/>
    <x v="1"/>
    <x v="10"/>
    <s v="SanDisk Flash Drive, Erganomic"/>
    <n v="149.39999999999998"/>
    <n v="1"/>
    <n v="4"/>
    <n v="1"/>
    <n v="0"/>
    <n v="2.88"/>
    <n v="1"/>
    <n v="40.44"/>
    <n v="1"/>
    <s v="High"/>
    <n v="3"/>
  </r>
  <r>
    <s v="ES-2015-TA2138545-42041"/>
    <d v="2015-02-06T00:00:00"/>
    <d v="2015-02-08T00:00:00"/>
    <s v="First Class"/>
    <s v="Home Office"/>
    <n v="3"/>
    <s v="Cholet"/>
    <s v="Pays de la Loire"/>
    <s v="France"/>
    <s v="Cholet,Pays de la Loire,France"/>
    <s v="Western Europe"/>
    <s v="Europe"/>
    <x v="2"/>
    <x v="5"/>
    <s v="Hon Rocking Chair, Black"/>
    <n v="346.113"/>
    <n v="1"/>
    <n v="3"/>
    <n v="1"/>
    <n v="0.1"/>
    <n v="107.613"/>
    <n v="1"/>
    <n v="40.43"/>
    <n v="1"/>
    <s v="Medium"/>
    <n v="2"/>
  </r>
  <r>
    <s v="ID-2015-GT14635118-42083"/>
    <d v="2015-03-20T00:00:00"/>
    <d v="2015-03-22T00:00:00"/>
    <s v="Second Class"/>
    <s v="Corporate"/>
    <n v="2"/>
    <s v="Bucheon"/>
    <s v="Gyeonggi"/>
    <s v="South Korea"/>
    <s v="Bucheon,Gyeonggi,South Korea"/>
    <s v="Eastern Asia"/>
    <s v="Asia Pacific"/>
    <x v="1"/>
    <x v="1"/>
    <s v="Hewlett Fax and Copier, High-Speed"/>
    <n v="286.60500000000002"/>
    <n v="1"/>
    <n v="3"/>
    <n v="1"/>
    <n v="0.5"/>
    <n v="-68.805000000000035"/>
    <n v="3"/>
    <n v="40.42"/>
    <n v="1"/>
    <s v="High"/>
    <n v="3"/>
  </r>
  <r>
    <s v="IN-2015-AP1091558-42293"/>
    <d v="2015-10-16T00:00:00"/>
    <d v="2015-10-19T00:00:00"/>
    <s v="Second Class"/>
    <s v="Consumer"/>
    <n v="1"/>
    <s v="Guwahati"/>
    <s v="Assam"/>
    <s v="India"/>
    <s v="Guwahati,Assam,India"/>
    <s v="Southern Asia"/>
    <s v="Asia Pacific"/>
    <x v="2"/>
    <x v="5"/>
    <s v="SAFCO Rocking Chair, Black"/>
    <n v="264.96000000000004"/>
    <n v="1"/>
    <n v="2"/>
    <n v="1"/>
    <n v="0"/>
    <n v="10.56"/>
    <n v="1"/>
    <n v="40.369999999999997"/>
    <n v="1"/>
    <s v="High"/>
    <n v="3"/>
  </r>
  <r>
    <s v="MX-2015-LR1703593-42324"/>
    <d v="2015-11-16T00:00:00"/>
    <d v="2015-11-21T00:00:00"/>
    <s v="Standard Class"/>
    <s v="Corporate"/>
    <n v="2"/>
    <s v="Managua"/>
    <s v="Managua"/>
    <s v="Nicaragua"/>
    <s v="Managua,Managua,Nicaragua"/>
    <s v="Central America"/>
    <s v="LATAM"/>
    <x v="1"/>
    <x v="2"/>
    <s v="Samsung Office Telephone, Cordless"/>
    <n v="408.41999999999996"/>
    <n v="1"/>
    <n v="9"/>
    <n v="2"/>
    <n v="0"/>
    <n v="32.58"/>
    <n v="1"/>
    <n v="40.295999999999999"/>
    <n v="1"/>
    <s v="High"/>
    <n v="3"/>
  </r>
  <r>
    <s v="ES-2015-ZC21910139-42366"/>
    <d v="2015-12-28T00:00:00"/>
    <d v="2015-12-31T00:00:00"/>
    <s v="First Class"/>
    <s v="Consumer"/>
    <n v="1"/>
    <s v="Wolverhampton"/>
    <s v="England"/>
    <s v="United Kingdom"/>
    <s v="Wolverhampton,England,United Kingdom"/>
    <s v="Northern Europe"/>
    <s v="Europe"/>
    <x v="0"/>
    <x v="9"/>
    <s v="Xerox Note Cards, Premium"/>
    <n v="237.32999999999998"/>
    <n v="1"/>
    <n v="9"/>
    <n v="2"/>
    <n v="0"/>
    <n v="47.25"/>
    <n v="1"/>
    <n v="40.28"/>
    <n v="1"/>
    <s v="Medium"/>
    <n v="2"/>
  </r>
  <r>
    <s v="IT-2015-KN1639045-42220"/>
    <d v="2015-08-04T00:00:00"/>
    <d v="2015-08-08T00:00:00"/>
    <s v="Standard Class"/>
    <s v="Corporate"/>
    <n v="2"/>
    <s v="Fontenay-sous-Bois"/>
    <s v="Ile-de-France"/>
    <s v="France"/>
    <s v="Fontenay-sous-Bois,Ile-de-France,France"/>
    <s v="Western Europe"/>
    <s v="Europe"/>
    <x v="2"/>
    <x v="3"/>
    <s v="Bevis Round Table, with Bottom Storage"/>
    <n v="673.64699999999993"/>
    <n v="1"/>
    <n v="2"/>
    <n v="1"/>
    <n v="0.35"/>
    <n v="-186.57299999999995"/>
    <n v="3"/>
    <n v="40.270000000000003"/>
    <n v="1"/>
    <s v="Medium"/>
    <n v="2"/>
  </r>
  <r>
    <s v="CA-2015-CS11860140-42158"/>
    <d v="2015-06-03T00:00:00"/>
    <d v="2015-06-04T00:00:00"/>
    <s v="Same Day"/>
    <s v="Consumer"/>
    <n v="1"/>
    <s v="Jacksonville"/>
    <s v="North Carolina"/>
    <s v="United States"/>
    <s v="Jacksonville,North Carolina,United States"/>
    <s v="Southern US"/>
    <s v="USCA"/>
    <x v="0"/>
    <x v="9"/>
    <s v="Things To Do Today Spiral Book"/>
    <n v="25.344000000000001"/>
    <n v="1"/>
    <n v="4"/>
    <n v="1"/>
    <n v="0.2"/>
    <n v="9.1871999999999989"/>
    <n v="1"/>
    <n v="1.88"/>
    <n v="1"/>
    <s v="High"/>
    <n v="3"/>
  </r>
  <r>
    <s v="US-2015-CS11860140-42207"/>
    <d v="2015-07-22T00:00:00"/>
    <d v="2015-07-28T00:00:00"/>
    <s v="Standard Class"/>
    <s v="Consumer"/>
    <n v="1"/>
    <s v="New York City"/>
    <s v="New York"/>
    <s v="United States"/>
    <s v="New York City,New York,United States"/>
    <s v="Eastern US"/>
    <s v="USCA"/>
    <x v="0"/>
    <x v="0"/>
    <s v="Eureka Sanitaire  Multi-Pro Heavy-Duty Upright, Disposable Bags"/>
    <n v="17.48"/>
    <n v="1"/>
    <n v="4"/>
    <n v="1"/>
    <n v="0"/>
    <n v="4.5448000000000004"/>
    <n v="1"/>
    <n v="1.71"/>
    <n v="1"/>
    <s v="Medium"/>
    <n v="2"/>
  </r>
  <r>
    <s v="CA-2015-CS11860140-42198"/>
    <d v="2015-07-13T00:00:00"/>
    <d v="2015-07-19T00:00:00"/>
    <s v="Standard Class"/>
    <s v="Consumer"/>
    <n v="1"/>
    <s v="Fairfield"/>
    <s v="Ohio"/>
    <s v="United States"/>
    <s v="Fairfield,Ohio,United States"/>
    <s v="Eastern US"/>
    <s v="USCA"/>
    <x v="0"/>
    <x v="9"/>
    <s v="Wirebound Message Books, Four 2 3/4 x 5 Forms per Page, 200 Sets per Book"/>
    <n v="3.8159999999999998"/>
    <n v="1"/>
    <n v="1"/>
    <n v="1"/>
    <n v="0.2"/>
    <n v="1.1924999999999997"/>
    <n v="1"/>
    <n v="1.25"/>
    <n v="1"/>
    <s v="Medium"/>
    <n v="2"/>
  </r>
  <r>
    <s v="IT-2015-JJ15760124-42259"/>
    <d v="2015-09-12T00:00:00"/>
    <d v="2015-09-15T00:00:00"/>
    <s v="First Class"/>
    <s v="Home Office"/>
    <n v="3"/>
    <s v="Nacka"/>
    <s v="Stockholm"/>
    <s v="Sweden"/>
    <s v="Nacka,Stockholm,Sweden"/>
    <s v="Northern Europe"/>
    <s v="Europe"/>
    <x v="2"/>
    <x v="5"/>
    <s v="Office Star Steel Folding Chair, Black"/>
    <n v="312.48"/>
    <n v="1"/>
    <n v="7"/>
    <n v="1"/>
    <n v="0.5"/>
    <n v="-312.48"/>
    <n v="3"/>
    <n v="40.19"/>
    <n v="1"/>
    <s v="Medium"/>
    <n v="2"/>
  </r>
  <r>
    <s v="ES-2015-HM14980139-42329"/>
    <d v="2015-11-21T00:00:00"/>
    <d v="2015-11-26T00:00:00"/>
    <s v="Standard Class"/>
    <s v="Consumer"/>
    <n v="1"/>
    <s v="Maidenhead"/>
    <s v="England"/>
    <s v="United Kingdom"/>
    <s v="Maidenhead,England,United Kingdom"/>
    <s v="Northern Europe"/>
    <s v="Europe"/>
    <x v="1"/>
    <x v="2"/>
    <s v="Motorola Audio Dock, VoIP"/>
    <n v="520.38"/>
    <n v="1"/>
    <n v="3"/>
    <n v="1"/>
    <n v="0"/>
    <n v="150.84"/>
    <n v="1"/>
    <n v="40.18"/>
    <n v="1"/>
    <s v="Medium"/>
    <n v="2"/>
  </r>
  <r>
    <s v="MX-2015-DG1330082-42325"/>
    <d v="2015-11-17T00:00:00"/>
    <d v="2015-11-22T00:00:00"/>
    <s v="Second Class"/>
    <s v="Corporate"/>
    <n v="2"/>
    <s v="León"/>
    <s v="Guanajuato"/>
    <s v="Mexico"/>
    <s v="León,Guanajuato,Mexico"/>
    <s v="Central America"/>
    <s v="LATAM"/>
    <x v="2"/>
    <x v="5"/>
    <s v="Harbour Creations Rocking Chair, Black"/>
    <n v="385.76"/>
    <n v="1"/>
    <n v="5"/>
    <n v="1"/>
    <n v="0.2"/>
    <n v="38.56"/>
    <n v="1"/>
    <n v="40.111000000000004"/>
    <n v="1"/>
    <s v="Medium"/>
    <n v="2"/>
  </r>
  <r>
    <s v="ES-2015-FW1439548-42049"/>
    <d v="2015-02-14T00:00:00"/>
    <d v="2015-02-14T00:00:00"/>
    <s v="Same Day"/>
    <s v="Corporate"/>
    <n v="2"/>
    <s v="Bremen"/>
    <s v="Bremen"/>
    <s v="Germany"/>
    <s v="Bremen,Bremen,Germany"/>
    <s v="Western Europe"/>
    <s v="Europe"/>
    <x v="1"/>
    <x v="6"/>
    <s v="Okidata Printer, Durable"/>
    <n v="268.62"/>
    <n v="1"/>
    <n v="1"/>
    <n v="1"/>
    <n v="0"/>
    <n v="91.320000000000007"/>
    <n v="1"/>
    <n v="40.090000000000003"/>
    <n v="1"/>
    <s v="Critical"/>
    <n v="4"/>
  </r>
  <r>
    <s v="ES-2015-RS19765139-42326"/>
    <d v="2015-11-18T00:00:00"/>
    <d v="2015-11-23T00:00:00"/>
    <s v="Standard Class"/>
    <s v="Corporate"/>
    <n v="2"/>
    <s v="Livingston"/>
    <s v="Scotland"/>
    <s v="United Kingdom"/>
    <s v="Livingston,Scotland,United Kingdom"/>
    <s v="Northern Europe"/>
    <s v="Europe"/>
    <x v="2"/>
    <x v="4"/>
    <s v="Dania Library with Doors, Metal"/>
    <n v="723.72"/>
    <n v="1"/>
    <n v="2"/>
    <n v="1"/>
    <n v="0"/>
    <n v="253.26"/>
    <n v="1"/>
    <n v="40.049999999999997"/>
    <n v="1"/>
    <s v="Medium"/>
    <n v="2"/>
  </r>
  <r>
    <s v="ID-2015-VG217907-42219"/>
    <d v="2015-08-03T00:00:00"/>
    <d v="2015-08-03T00:00:00"/>
    <s v="Same Day"/>
    <s v="Consumer"/>
    <n v="1"/>
    <s v="Cairns"/>
    <s v="Queensland"/>
    <s v="Australia"/>
    <s v="Cairns,Queensland,Australia"/>
    <s v="Oceania"/>
    <s v="Asia Pacific"/>
    <x v="1"/>
    <x v="2"/>
    <s v="Motorola Audio Dock, Cordless"/>
    <n v="211.464"/>
    <n v="1"/>
    <n v="2"/>
    <n v="1"/>
    <n v="0.4"/>
    <n v="-66.995999999999995"/>
    <n v="3"/>
    <n v="40.049999999999997"/>
    <n v="1"/>
    <s v="Medium"/>
    <n v="2"/>
  </r>
  <r>
    <s v="MX-2015-JK1612036-42259"/>
    <d v="2015-09-12T00:00:00"/>
    <d v="2015-09-15T00:00:00"/>
    <s v="First Class"/>
    <s v="Home Office"/>
    <n v="3"/>
    <s v="Santo Domingo"/>
    <s v="Santo Domingo"/>
    <s v="Dominican Republic"/>
    <s v="Santo Domingo,Santo Domingo,Dominican Republic"/>
    <s v="Caribbean"/>
    <s v="LATAM"/>
    <x v="1"/>
    <x v="1"/>
    <s v="Hewlett Fax and Copier, Digital"/>
    <n v="204.83064000000005"/>
    <n v="1"/>
    <n v="2"/>
    <n v="1"/>
    <n v="0.20200000000000001"/>
    <n v="40.550640000000001"/>
    <n v="1"/>
    <n v="40.045999999999999"/>
    <n v="1"/>
    <s v="High"/>
    <n v="3"/>
  </r>
  <r>
    <s v="ID-2015-NF18385102-42207"/>
    <d v="2015-07-22T00:00:00"/>
    <d v="2015-07-27T00:00:00"/>
    <s v="Second Class"/>
    <s v="Consumer"/>
    <n v="1"/>
    <s v="Manila"/>
    <s v="National Capital"/>
    <s v="Philippines"/>
    <s v="Manila,National Capital,Philippines"/>
    <s v="Southeastern Asia"/>
    <s v="Asia Pacific"/>
    <x v="1"/>
    <x v="2"/>
    <s v="Nokia Speaker Phone, Cordless"/>
    <n v="378"/>
    <n v="1"/>
    <n v="4"/>
    <n v="1"/>
    <n v="0.25"/>
    <n v="-20.159999999999997"/>
    <n v="3"/>
    <n v="39.99"/>
    <n v="1"/>
    <s v="Medium"/>
    <n v="2"/>
  </r>
  <r>
    <s v="CA-2015-CL11890140-42263"/>
    <d v="2015-09-16T00:00:00"/>
    <d v="2015-09-18T00:00:00"/>
    <s v="Second Class"/>
    <s v="Consumer"/>
    <n v="1"/>
    <s v="Everett"/>
    <s v="Massachusetts"/>
    <s v="United States"/>
    <s v="Everett,Massachusetts,United States"/>
    <s v="Eastern US"/>
    <s v="USCA"/>
    <x v="2"/>
    <x v="4"/>
    <s v="Atlantic Metals Mobile 3-Shelf Bookcases, Custom Colors"/>
    <n v="782.94"/>
    <n v="1"/>
    <n v="3"/>
    <n v="1"/>
    <n v="0"/>
    <n v="203.56440000000003"/>
    <n v="1"/>
    <n v="123.26"/>
    <n v="1"/>
    <s v="High"/>
    <n v="3"/>
  </r>
  <r>
    <s v="IN-2015-CY1274527-42186"/>
    <d v="2015-07-01T00:00:00"/>
    <d v="2015-07-05T00:00:00"/>
    <s v="Standard Class"/>
    <s v="Corporate"/>
    <n v="2"/>
    <s v="Nanchang"/>
    <s v="Jiangxi"/>
    <s v="China"/>
    <s v="Nanchang,Jiangxi,China"/>
    <s v="Eastern Asia"/>
    <s v="Asia Pacific"/>
    <x v="0"/>
    <x v="0"/>
    <s v="Hamilton Beach Microwave, Silver"/>
    <n v="283.26"/>
    <n v="1"/>
    <n v="1"/>
    <n v="1"/>
    <n v="0"/>
    <n v="113.28"/>
    <n v="1"/>
    <n v="39.909999999999997"/>
    <n v="1"/>
    <s v="High"/>
    <n v="3"/>
  </r>
  <r>
    <s v="ES-2015-LT16765120-42059"/>
    <d v="2015-02-24T00:00:00"/>
    <d v="2015-02-28T00:00:00"/>
    <s v="Standard Class"/>
    <s v="Consumer"/>
    <n v="1"/>
    <s v="San Fernando"/>
    <s v="Andalusía"/>
    <s v="Spain"/>
    <s v="San Fernando,Andalusía,Spain"/>
    <s v="Southern Europe"/>
    <s v="Europe"/>
    <x v="1"/>
    <x v="2"/>
    <s v="Cisco Headset, with Caller ID"/>
    <n v="636.76800000000003"/>
    <n v="1"/>
    <n v="8"/>
    <n v="1"/>
    <n v="0.1"/>
    <n v="212.20799999999997"/>
    <n v="1"/>
    <n v="39.909999999999997"/>
    <n v="1"/>
    <s v="Medium"/>
    <n v="2"/>
  </r>
  <r>
    <s v="SU-2015-RM9375122-42335"/>
    <d v="2015-11-27T00:00:00"/>
    <d v="2015-11-30T00:00:00"/>
    <s v="Second Class"/>
    <s v="Consumer"/>
    <n v="1"/>
    <s v="Ad Diwem"/>
    <s v="White Nile"/>
    <s v="Sudan"/>
    <s v="Ad Diwem,White Nile,Sudan"/>
    <s v="North Africa"/>
    <s v="Africa"/>
    <x v="0"/>
    <x v="12"/>
    <s v="Tenex Shelving, Industrial"/>
    <n v="220.56"/>
    <n v="1"/>
    <n v="4"/>
    <n v="1"/>
    <n v="0"/>
    <n v="41.88"/>
    <n v="1"/>
    <n v="39.89"/>
    <n v="1"/>
    <s v="High"/>
    <n v="3"/>
  </r>
  <r>
    <s v="IN-2015-EB1370592-42196"/>
    <d v="2015-07-11T00:00:00"/>
    <d v="2015-07-15T00:00:00"/>
    <s v="Standard Class"/>
    <s v="Corporate"/>
    <n v="2"/>
    <s v="Hamilton"/>
    <s v="Waikato"/>
    <s v="New Zealand"/>
    <s v="Hamilton,Waikato,New Zealand"/>
    <s v="Oceania"/>
    <s v="Asia Pacific"/>
    <x v="1"/>
    <x v="6"/>
    <s v="Panasonic Printer, White"/>
    <n v="529.80000000000007"/>
    <n v="1"/>
    <n v="2"/>
    <n v="1"/>
    <n v="0"/>
    <n v="68.820000000000007"/>
    <n v="1"/>
    <n v="39.869999999999997"/>
    <n v="1"/>
    <s v="Medium"/>
    <n v="2"/>
  </r>
  <r>
    <s v="MX-2015-SR2074082-42213"/>
    <d v="2015-07-28T00:00:00"/>
    <d v="2015-07-30T00:00:00"/>
    <s v="Second Class"/>
    <s v="Home Office"/>
    <n v="3"/>
    <s v="Irapuato"/>
    <s v="Guanajuato"/>
    <s v="Mexico"/>
    <s v="Irapuato,Guanajuato,Mexico"/>
    <s v="Central America"/>
    <s v="LATAM"/>
    <x v="1"/>
    <x v="1"/>
    <s v="Sharp Fax Machine, Laser"/>
    <n v="590.11739999999998"/>
    <n v="1"/>
    <n v="3"/>
    <n v="1"/>
    <n v="2E-3"/>
    <n v="69.737400000000008"/>
    <n v="1"/>
    <n v="39.833999999999996"/>
    <n v="1"/>
    <s v="High"/>
    <n v="3"/>
  </r>
  <r>
    <s v="US-2015-DL1331555-42329"/>
    <d v="2015-11-21T00:00:00"/>
    <d v="2015-11-23T00:00:00"/>
    <s v="First Class"/>
    <s v="Consumer"/>
    <n v="1"/>
    <s v="Tegucigalpa"/>
    <s v="Francisco Morazán"/>
    <s v="Honduras"/>
    <s v="Tegucigalpa,Francisco Morazán,Honduras"/>
    <s v="Central America"/>
    <s v="LATAM"/>
    <x v="0"/>
    <x v="12"/>
    <s v="Rogers File Cart, Industrial"/>
    <n v="226.56"/>
    <n v="1"/>
    <n v="4"/>
    <n v="1"/>
    <n v="0.4"/>
    <n v="-147.28000000000003"/>
    <n v="3"/>
    <n v="39.826000000000001"/>
    <n v="1"/>
    <s v="Medium"/>
    <n v="2"/>
  </r>
  <r>
    <s v="TU-2015-GM4455134-42161"/>
    <d v="2015-06-06T00:00:00"/>
    <d v="2015-06-10T00:00:00"/>
    <s v="Standard Class"/>
    <s v="Home Office"/>
    <n v="3"/>
    <s v="Sincan"/>
    <s v="Ankara"/>
    <s v="Turkey"/>
    <s v="Sincan,Ankara,Turkey"/>
    <s v="Western Asia"/>
    <s v="Asia Pacific"/>
    <x v="1"/>
    <x v="2"/>
    <s v="Nokia Smart Phone, Full Size"/>
    <n v="254.94000000000003"/>
    <n v="1"/>
    <n v="1"/>
    <n v="1"/>
    <n v="0.6"/>
    <n v="-312.33000000000004"/>
    <n v="3"/>
    <n v="39.799999999999997"/>
    <n v="1"/>
    <s v="High"/>
    <n v="3"/>
  </r>
  <r>
    <s v="IN-2015-EK1379558-42256"/>
    <d v="2015-09-09T00:00:00"/>
    <d v="2015-09-14T00:00:00"/>
    <s v="Standard Class"/>
    <s v="Home Office"/>
    <n v="3"/>
    <s v="Bangalore"/>
    <s v="Karnataka"/>
    <s v="India"/>
    <s v="Bangalore,Karnataka,India"/>
    <s v="Southern Asia"/>
    <s v="Asia Pacific"/>
    <x v="0"/>
    <x v="12"/>
    <s v="Tenex Lockers, Single Width"/>
    <n v="408.3599999999999"/>
    <n v="1"/>
    <n v="2"/>
    <n v="1"/>
    <n v="0"/>
    <n v="57.12"/>
    <n v="1"/>
    <n v="39.770000000000003"/>
    <n v="1"/>
    <s v="Medium"/>
    <n v="2"/>
  </r>
  <r>
    <s v="IN-2015-EC1405027-42165"/>
    <d v="2015-06-10T00:00:00"/>
    <d v="2015-06-13T00:00:00"/>
    <s v="Second Class"/>
    <s v="Consumer"/>
    <n v="1"/>
    <s v="Huangshi"/>
    <s v="Hubei"/>
    <s v="China"/>
    <s v="Huangshi,Hubei,China"/>
    <s v="Eastern Asia"/>
    <s v="Asia Pacific"/>
    <x v="1"/>
    <x v="10"/>
    <s v="Enermax Mouse, Bluetooth"/>
    <n v="241.74"/>
    <n v="1"/>
    <n v="6"/>
    <n v="1"/>
    <n v="0"/>
    <n v="106.20000000000002"/>
    <n v="1"/>
    <n v="39.72"/>
    <n v="1"/>
    <s v="Medium"/>
    <n v="2"/>
  </r>
  <r>
    <s v="SF-2015-KH6510117-42192"/>
    <d v="2015-07-07T00:00:00"/>
    <d v="2015-07-11T00:00:00"/>
    <s v="Standard Class"/>
    <s v="Consumer"/>
    <n v="1"/>
    <s v="Johannesburg"/>
    <s v="Gauteng"/>
    <s v="South Africa"/>
    <s v="Johannesburg,Gauteng,South Africa"/>
    <s v="Southern Africa"/>
    <s v="Africa"/>
    <x v="1"/>
    <x v="2"/>
    <s v="Samsung Headset, VoIP"/>
    <n v="732.89999999999986"/>
    <n v="1"/>
    <n v="10"/>
    <n v="2"/>
    <n v="0"/>
    <n v="307.8"/>
    <n v="1"/>
    <n v="39.69"/>
    <n v="1"/>
    <s v="Medium"/>
    <n v="2"/>
  </r>
  <r>
    <s v="US-2015-CL11890140-42166"/>
    <d v="2015-06-11T00:00:00"/>
    <d v="2015-06-11T00:00:00"/>
    <s v="Same Day"/>
    <s v="Consumer"/>
    <n v="1"/>
    <s v="Philadelphia"/>
    <s v="Pennsylvania"/>
    <s v="United States"/>
    <s v="Philadelphia,Pennsylvania,United States"/>
    <s v="Eastern US"/>
    <s v="USCA"/>
    <x v="0"/>
    <x v="9"/>
    <s v="REDIFORM Incoming/Outgoing Call Register, 11&quot; X 8 1/2&quot;, 100 Messages"/>
    <n v="40.032000000000004"/>
    <n v="1"/>
    <n v="6"/>
    <n v="1"/>
    <n v="0.2"/>
    <n v="15.011999999999999"/>
    <n v="1"/>
    <n v="1.4"/>
    <n v="1"/>
    <s v="High"/>
    <n v="3"/>
  </r>
  <r>
    <s v="MX-2015-MD17860132-42293"/>
    <d v="2015-10-16T00:00:00"/>
    <d v="2015-10-20T00:00:00"/>
    <s v="Standard Class"/>
    <s v="Corporate"/>
    <n v="2"/>
    <s v="Chaguanas"/>
    <s v="Chaguanas"/>
    <s v="Trinidad and Tobago"/>
    <s v="Chaguanas,Chaguanas,Trinidad and Tobago"/>
    <s v="Caribbean"/>
    <s v="LATAM"/>
    <x v="0"/>
    <x v="9"/>
    <s v="Green Bar Cards &amp; Envelopes, Premium"/>
    <n v="225.82000000000008"/>
    <n v="1"/>
    <n v="7"/>
    <n v="1"/>
    <n v="0"/>
    <n v="8.9600000000000009"/>
    <n v="1"/>
    <n v="39.679000000000002"/>
    <n v="1"/>
    <s v="High"/>
    <n v="3"/>
  </r>
  <r>
    <s v="IN-2015-CA120551-42085"/>
    <d v="2015-03-22T00:00:00"/>
    <d v="2015-03-29T00:00:00"/>
    <s v="Standard Class"/>
    <s v="Home Office"/>
    <n v="3"/>
    <s v="Herat"/>
    <s v="Hirat"/>
    <s v="Afghanistan"/>
    <s v="Herat,Hirat,Afghanistan"/>
    <s v="Southern Asia"/>
    <s v="Asia Pacific"/>
    <x v="2"/>
    <x v="4"/>
    <s v="Ikea Library with Doors, Mobile"/>
    <n v="731.81999999999994"/>
    <n v="1"/>
    <n v="2"/>
    <n v="1"/>
    <n v="0"/>
    <n v="102.42"/>
    <n v="1"/>
    <n v="39.659999999999997"/>
    <n v="1"/>
    <s v="Medium"/>
    <n v="2"/>
  </r>
  <r>
    <s v="ES-2015-NS1864064-42235"/>
    <d v="2015-08-19T00:00:00"/>
    <d v="2015-08-25T00:00:00"/>
    <s v="Standard Class"/>
    <s v="Corporate"/>
    <n v="2"/>
    <s v="Verona"/>
    <s v="Veneto"/>
    <s v="Italy"/>
    <s v="Verona,Veneto,Italy"/>
    <s v="Southern Europe"/>
    <s v="Europe"/>
    <x v="2"/>
    <x v="4"/>
    <s v="Sauder Stackable Bookrack, Pine"/>
    <n v="740.85000000000014"/>
    <n v="1"/>
    <n v="5"/>
    <n v="1"/>
    <n v="0"/>
    <n v="266.70000000000005"/>
    <n v="1"/>
    <n v="39.619999999999997"/>
    <n v="1"/>
    <s v="Medium"/>
    <n v="2"/>
  </r>
  <r>
    <s v="CA-2015-CW11905140-42347"/>
    <d v="2015-12-09T00:00:00"/>
    <d v="2015-12-11T00:00:00"/>
    <s v="Second Class"/>
    <s v="Home Office"/>
    <n v="3"/>
    <s v="Cranston"/>
    <s v="Rhode Island"/>
    <s v="United States"/>
    <s v="Cranston,Rhode Island,United States"/>
    <s v="Eastern US"/>
    <s v="USCA"/>
    <x v="0"/>
    <x v="12"/>
    <s v="Recycled Data-Pak for Archival Bound Computer Printouts, 12-1/2 x 12-1/2 x 16"/>
    <n v="592.74"/>
    <n v="1"/>
    <n v="6"/>
    <n v="1"/>
    <n v="0"/>
    <n v="160.03979999999999"/>
    <n v="1"/>
    <n v="37.69"/>
    <n v="1"/>
    <s v="High"/>
    <n v="3"/>
  </r>
  <r>
    <s v="CA-2015-CW11905140-42138"/>
    <d v="2015-05-14T00:00:00"/>
    <d v="2015-05-19T00:00:00"/>
    <s v="Second Class"/>
    <s v="Home Office"/>
    <n v="3"/>
    <s v="Newark"/>
    <s v="Delaware"/>
    <s v="United States"/>
    <s v="Newark,Delaware,United States"/>
    <s v="Eastern US"/>
    <s v="USCA"/>
    <x v="0"/>
    <x v="8"/>
    <s v="GBC Twin Loop Wire Binding Elements"/>
    <n v="299.52"/>
    <n v="1"/>
    <n v="9"/>
    <n v="2"/>
    <n v="0"/>
    <n v="149.76"/>
    <n v="1"/>
    <n v="37.659999999999997"/>
    <n v="1"/>
    <s v="Medium"/>
    <n v="2"/>
  </r>
  <r>
    <s v="IN-2015-SS20140102-42166"/>
    <d v="2015-06-11T00:00:00"/>
    <d v="2015-06-15T00:00:00"/>
    <s v="Standard Class"/>
    <s v="Corporate"/>
    <n v="2"/>
    <s v="Manila"/>
    <s v="National Capital"/>
    <s v="Philippines"/>
    <s v="Manila,National Capital,Philippines"/>
    <s v="Southeastern Asia"/>
    <s v="Asia Pacific"/>
    <x v="2"/>
    <x v="5"/>
    <s v="Hon Rocking Chair, Red"/>
    <n v="685.755"/>
    <n v="1"/>
    <n v="7"/>
    <n v="1"/>
    <n v="0.25"/>
    <n v="127.99499999999998"/>
    <n v="1"/>
    <n v="39.6"/>
    <n v="1"/>
    <s v="Medium"/>
    <n v="2"/>
  </r>
  <r>
    <s v="MX-2015-TB2128031-42312"/>
    <d v="2015-11-04T00:00:00"/>
    <d v="2015-11-09T00:00:00"/>
    <s v="Second Class"/>
    <s v="Consumer"/>
    <n v="1"/>
    <s v="Bayamo"/>
    <s v="Granma"/>
    <s v="Cuba"/>
    <s v="Bayamo,Granma,Cuba"/>
    <s v="Caribbean"/>
    <s v="LATAM"/>
    <x v="2"/>
    <x v="5"/>
    <s v="SAFCO Steel Folding Chair, Set of Two"/>
    <n v="586.4"/>
    <n v="1"/>
    <n v="10"/>
    <n v="2"/>
    <n v="0"/>
    <n v="275.60000000000002"/>
    <n v="1"/>
    <n v="39.589999999999996"/>
    <n v="1"/>
    <s v="Medium"/>
    <n v="2"/>
  </r>
  <r>
    <s v="IN-2015-LP170807-42294"/>
    <d v="2015-10-17T00:00:00"/>
    <d v="2015-10-23T00:00:00"/>
    <s v="Standard Class"/>
    <s v="Consumer"/>
    <n v="1"/>
    <s v="Geelong"/>
    <s v="Victoria"/>
    <s v="Australia"/>
    <s v="Geelong,Victoria,Australia"/>
    <s v="Oceania"/>
    <s v="Asia Pacific"/>
    <x v="0"/>
    <x v="9"/>
    <s v="Xerox Cards &amp; Envelopes, Recycled"/>
    <n v="282.74400000000003"/>
    <n v="1"/>
    <n v="7"/>
    <n v="1"/>
    <n v="0.1"/>
    <n v="62.664000000000009"/>
    <n v="1"/>
    <n v="39.57"/>
    <n v="1"/>
    <s v="Low"/>
    <n v="1"/>
  </r>
  <r>
    <s v="IN-2015-TT212207-42266"/>
    <d v="2015-09-19T00:00:00"/>
    <d v="2015-09-24T00:00:00"/>
    <s v="Second Class"/>
    <s v="Consumer"/>
    <n v="1"/>
    <s v="Gold Coast"/>
    <s v="Queensland"/>
    <s v="Australia"/>
    <s v="Gold Coast,Queensland,Australia"/>
    <s v="Oceania"/>
    <s v="Asia Pacific"/>
    <x v="0"/>
    <x v="12"/>
    <s v="Fellowes Shelving, Blue"/>
    <n v="312.33599999999996"/>
    <n v="1"/>
    <n v="6"/>
    <n v="1"/>
    <n v="0.1"/>
    <n v="62.315999999999988"/>
    <n v="1"/>
    <n v="39.57"/>
    <n v="1"/>
    <s v="Medium"/>
    <n v="2"/>
  </r>
  <r>
    <s v="IN-2015-BO114257-42222"/>
    <d v="2015-08-06T00:00:00"/>
    <d v="2015-08-10T00:00:00"/>
    <s v="Standard Class"/>
    <s v="Consumer"/>
    <n v="1"/>
    <s v="Caloundra"/>
    <s v="Queensland"/>
    <s v="Australia"/>
    <s v="Caloundra,Queensland,Australia"/>
    <s v="Oceania"/>
    <s v="Asia Pacific"/>
    <x v="1"/>
    <x v="2"/>
    <s v="Nokia Audio Dock, Cordless"/>
    <n v="457.89300000000003"/>
    <n v="1"/>
    <n v="3"/>
    <n v="1"/>
    <n v="0.1"/>
    <n v="111.84299999999998"/>
    <n v="1"/>
    <n v="39.54"/>
    <n v="1"/>
    <s v="Medium"/>
    <n v="2"/>
  </r>
  <r>
    <s v="RS-2015-SP10920108-42262"/>
    <d v="2015-09-15T00:00:00"/>
    <d v="2015-09-21T00:00:00"/>
    <s v="Standard Class"/>
    <s v="Consumer"/>
    <n v="1"/>
    <s v="Angarsk"/>
    <s v="Irkutsk"/>
    <s v="Russia"/>
    <s v="Angarsk,Irkutsk,Russia"/>
    <s v="Eastern Europe"/>
    <s v="Europe"/>
    <x v="1"/>
    <x v="1"/>
    <s v="Sharp Fax Machine, Color"/>
    <n v="594.17999999999995"/>
    <n v="1"/>
    <n v="2"/>
    <n v="1"/>
    <n v="0"/>
    <n v="47.519999999999996"/>
    <n v="1"/>
    <n v="39.53"/>
    <n v="1"/>
    <s v="Medium"/>
    <n v="2"/>
  </r>
  <r>
    <s v="MX-2015-RB1979518-42146"/>
    <d v="2015-05-22T00:00:00"/>
    <d v="2015-05-26T00:00:00"/>
    <s v="Standard Class"/>
    <s v="Home Office"/>
    <n v="3"/>
    <s v="Montes Claros"/>
    <s v="Minas Gerais"/>
    <s v="Brazil"/>
    <s v="Montes Claros,Minas Gerais,Brazil"/>
    <s v="South America"/>
    <s v="LATAM"/>
    <x v="0"/>
    <x v="12"/>
    <s v="Eldon Lockers, Blue"/>
    <n v="527.76"/>
    <n v="1"/>
    <n v="4"/>
    <n v="1"/>
    <n v="0"/>
    <n v="5.2"/>
    <n v="1"/>
    <n v="39.522000000000006"/>
    <n v="1"/>
    <s v="Medium"/>
    <n v="2"/>
  </r>
  <r>
    <s v="MX-2015-JD1606039-42166"/>
    <d v="2015-06-11T00:00:00"/>
    <d v="2015-06-15T00:00:00"/>
    <s v="Standard Class"/>
    <s v="Consumer"/>
    <n v="1"/>
    <s v="San Salvador"/>
    <s v="San Salvador"/>
    <s v="El Salvador"/>
    <s v="San Salvador,San Salvador,El Salvador"/>
    <s v="Central America"/>
    <s v="LATAM"/>
    <x v="1"/>
    <x v="2"/>
    <s v="Motorola Audio Dock, VoIP"/>
    <n v="346.92"/>
    <n v="1"/>
    <n v="3"/>
    <n v="1"/>
    <n v="0"/>
    <n v="0"/>
    <n v="1"/>
    <n v="39.482999999999997"/>
    <n v="1"/>
    <s v="High"/>
    <n v="3"/>
  </r>
  <r>
    <s v="MX-2015-LL1684082-42315"/>
    <d v="2015-11-07T00:00:00"/>
    <d v="2015-11-13T00:00:00"/>
    <s v="Standard Class"/>
    <s v="Consumer"/>
    <n v="1"/>
    <s v="Chetumal"/>
    <s v="Quintana Roo"/>
    <s v="Mexico"/>
    <s v="Chetumal,Quintana Roo,Mexico"/>
    <s v="Central America"/>
    <s v="LATAM"/>
    <x v="1"/>
    <x v="1"/>
    <s v="Sharp Copy Machine, Laser"/>
    <n v="477.12383999999986"/>
    <n v="1"/>
    <n v="3"/>
    <n v="1"/>
    <n v="2E-3"/>
    <n v="147.24384000000001"/>
    <n v="1"/>
    <n v="39.463999999999999"/>
    <n v="1"/>
    <s v="Medium"/>
    <n v="2"/>
  </r>
  <r>
    <s v="IN-2015-MT1781511-42222"/>
    <d v="2015-08-06T00:00:00"/>
    <d v="2015-08-10T00:00:00"/>
    <s v="Second Class"/>
    <s v="Consumer"/>
    <n v="1"/>
    <s v="Dhaka"/>
    <s v="Dhaka"/>
    <s v="Bangladesh"/>
    <s v="Dhaka,Dhaka,Bangladesh"/>
    <s v="Southern Asia"/>
    <s v="Asia Pacific"/>
    <x v="2"/>
    <x v="4"/>
    <s v="Bush Stackable Bookrack, Mobile"/>
    <n v="988.07999999999993"/>
    <n v="1"/>
    <n v="8"/>
    <n v="1"/>
    <n v="0"/>
    <n v="276.48"/>
    <n v="1"/>
    <n v="39.46"/>
    <n v="1"/>
    <s v="Medium"/>
    <n v="2"/>
  </r>
  <r>
    <s v="MX-2015-CM1219031-42215"/>
    <d v="2015-07-30T00:00:00"/>
    <d v="2015-08-03T00:00:00"/>
    <s v="Standard Class"/>
    <s v="Consumer"/>
    <n v="1"/>
    <s v="Cienfuegos"/>
    <s v="Cienfuegos"/>
    <s v="Cuba"/>
    <s v="Cienfuegos,Cienfuegos,Cuba"/>
    <s v="Caribbean"/>
    <s v="LATAM"/>
    <x v="1"/>
    <x v="1"/>
    <s v="Canon Wireless Fax, High-Speed"/>
    <n v="501.47503999999998"/>
    <n v="1"/>
    <n v="2"/>
    <n v="1"/>
    <n v="2E-3"/>
    <n v="84.395039999999995"/>
    <n v="1"/>
    <n v="39.439"/>
    <n v="1"/>
    <s v="Medium"/>
    <n v="2"/>
  </r>
  <r>
    <s v="CA-2015-CD11920140-42329"/>
    <d v="2015-11-21T00:00:00"/>
    <d v="2015-11-23T00:00:00"/>
    <s v="First Class"/>
    <s v="Consumer"/>
    <n v="1"/>
    <s v="New York City"/>
    <s v="New York"/>
    <s v="United States"/>
    <s v="New York City,New York,United States"/>
    <s v="Eastern US"/>
    <s v="USCA"/>
    <x v="1"/>
    <x v="2"/>
    <s v="Samsung Galaxy Mega 6.3"/>
    <n v="1259.97"/>
    <n v="2"/>
    <n v="3"/>
    <n v="1"/>
    <n v="0"/>
    <n v="327.59220000000005"/>
    <n v="1"/>
    <n v="394.57"/>
    <n v="2"/>
    <s v="Critical"/>
    <n v="4"/>
  </r>
  <r>
    <s v="ES-2015-LW1682514-42347"/>
    <d v="2015-12-09T00:00:00"/>
    <d v="2015-12-16T00:00:00"/>
    <s v="Standard Class"/>
    <s v="Corporate"/>
    <n v="2"/>
    <s v="Antwerp"/>
    <s v="Antwerp"/>
    <s v="Belgium"/>
    <s v="Antwerp,Antwerp,Belgium"/>
    <s v="Western Europe"/>
    <s v="Europe"/>
    <x v="1"/>
    <x v="1"/>
    <s v="Canon Fax Machine, Digital"/>
    <n v="954.09000000000015"/>
    <n v="1"/>
    <n v="3"/>
    <n v="1"/>
    <n v="0"/>
    <n v="219.42000000000002"/>
    <n v="1"/>
    <n v="39.340000000000003"/>
    <n v="1"/>
    <s v="Medium"/>
    <n v="2"/>
  </r>
  <r>
    <s v="ES-2015-EH1376564-42196"/>
    <d v="2015-07-11T00:00:00"/>
    <d v="2015-07-16T00:00:00"/>
    <s v="Standard Class"/>
    <s v="Corporate"/>
    <n v="2"/>
    <s v="Pescara"/>
    <s v="Abruzzi"/>
    <s v="Italy"/>
    <s v="Pescara,Abruzzi,Italy"/>
    <s v="Southern Europe"/>
    <s v="Europe"/>
    <x v="2"/>
    <x v="4"/>
    <s v="Sauder 3-Shelf Cabinet, Pine"/>
    <n v="504.09000000000009"/>
    <n v="1"/>
    <n v="3"/>
    <n v="1"/>
    <n v="0"/>
    <n v="115.92"/>
    <n v="1"/>
    <n v="39.31"/>
    <n v="1"/>
    <s v="Medium"/>
    <n v="2"/>
  </r>
  <r>
    <s v="ES-2015-CY12745120-42165"/>
    <d v="2015-06-10T00:00:00"/>
    <d v="2015-06-14T00:00:00"/>
    <s v="Standard Class"/>
    <s v="Corporate"/>
    <n v="2"/>
    <s v="Granada"/>
    <s v="Andalusía"/>
    <s v="Spain"/>
    <s v="Granada,Andalusía,Spain"/>
    <s v="Southern Europe"/>
    <s v="Europe"/>
    <x v="1"/>
    <x v="6"/>
    <s v="Okidata Receipt Printer, Red"/>
    <n v="648.32400000000007"/>
    <n v="1"/>
    <n v="6"/>
    <n v="1"/>
    <n v="0.1"/>
    <n v="50.36399999999999"/>
    <n v="1"/>
    <n v="39.29"/>
    <n v="1"/>
    <s v="Medium"/>
    <n v="2"/>
  </r>
  <r>
    <s v="ES-2015-DF13135120-42323"/>
    <d v="2015-11-15T00:00:00"/>
    <d v="2015-11-19T00:00:00"/>
    <s v="Standard Class"/>
    <s v="Consumer"/>
    <n v="1"/>
    <s v="Valencia"/>
    <s v="Valenciana"/>
    <s v="Spain"/>
    <s v="Valencia,Valenciana,Spain"/>
    <s v="Southern Europe"/>
    <s v="Europe"/>
    <x v="0"/>
    <x v="0"/>
    <s v="Cuisinart Microwave, Silver"/>
    <n v="558.41999999999996"/>
    <n v="1"/>
    <n v="2"/>
    <n v="1"/>
    <n v="0"/>
    <n v="0"/>
    <n v="1"/>
    <n v="39.29"/>
    <n v="1"/>
    <s v="High"/>
    <n v="3"/>
  </r>
  <r>
    <s v="MX-2015-EM1414093-42323"/>
    <d v="2015-11-15T00:00:00"/>
    <d v="2015-11-20T00:00:00"/>
    <s v="Standard Class"/>
    <s v="Home Office"/>
    <n v="3"/>
    <s v="Managua"/>
    <s v="Managua"/>
    <s v="Nicaragua"/>
    <s v="Managua,Managua,Nicaragua"/>
    <s v="Central America"/>
    <s v="LATAM"/>
    <x v="2"/>
    <x v="4"/>
    <s v="Bush Library with Doors, Metal"/>
    <n v="727.56"/>
    <n v="1"/>
    <n v="3"/>
    <n v="1"/>
    <n v="0"/>
    <n v="116.4"/>
    <n v="1"/>
    <n v="39.286000000000001"/>
    <n v="1"/>
    <s v="Medium"/>
    <n v="2"/>
  </r>
  <r>
    <s v="IN-2015-MC1784588-42269"/>
    <d v="2015-09-22T00:00:00"/>
    <d v="2015-09-27T00:00:00"/>
    <s v="Standard Class"/>
    <s v="Consumer"/>
    <n v="1"/>
    <s v="Yangon"/>
    <s v="Yangon"/>
    <s v="Myanmar (Burma)"/>
    <s v="Yangon,Yangon,Myanmar (Burma)"/>
    <s v="Southeastern Asia"/>
    <s v="Asia Pacific"/>
    <x v="2"/>
    <x v="5"/>
    <s v="Hon Executive Leather Armchair, Adjustable"/>
    <n v="671.05979999999988"/>
    <n v="1"/>
    <n v="2"/>
    <n v="1"/>
    <n v="0.27"/>
    <n v="-73.600199999999973"/>
    <n v="3"/>
    <n v="39.25"/>
    <n v="1"/>
    <s v="Medium"/>
    <n v="2"/>
  </r>
  <r>
    <s v="MX-2015-TB2117551-42330"/>
    <d v="2015-11-22T00:00:00"/>
    <d v="2015-11-29T00:00:00"/>
    <s v="Standard Class"/>
    <s v="Corporate"/>
    <n v="2"/>
    <s v="Mixco"/>
    <s v="Guatemala"/>
    <s v="Guatemala"/>
    <s v="Mixco,Guatemala,Guatemala"/>
    <s v="Central America"/>
    <s v="LATAM"/>
    <x v="2"/>
    <x v="4"/>
    <s v="Sauder Library with Doors, Mobile"/>
    <n v="520.19999999999993"/>
    <n v="1"/>
    <n v="2"/>
    <n v="1"/>
    <n v="0"/>
    <n v="124.84"/>
    <n v="1"/>
    <n v="39.245999999999995"/>
    <n v="1"/>
    <s v="Medium"/>
    <n v="2"/>
  </r>
  <r>
    <s v="ES-2015-DR1294045-42271"/>
    <d v="2015-09-24T00:00:00"/>
    <d v="2015-09-30T00:00:00"/>
    <s v="Standard Class"/>
    <s v="Home Office"/>
    <n v="3"/>
    <s v="Nice"/>
    <s v="Provence-Alpes-Côte d'Azur"/>
    <s v="France"/>
    <s v="Nice,Provence-Alpes-Côte d'Azur,France"/>
    <s v="Western Europe"/>
    <s v="Europe"/>
    <x v="1"/>
    <x v="2"/>
    <s v="Motorola Speaker Phone, Full Size"/>
    <n v="557.04750000000001"/>
    <n v="1"/>
    <n v="5"/>
    <n v="1"/>
    <n v="0.15"/>
    <n v="-26.302499999999995"/>
    <n v="3"/>
    <n v="39.22"/>
    <n v="1"/>
    <s v="Medium"/>
    <n v="2"/>
  </r>
  <r>
    <s v="ES-2015-MY17380120-42316"/>
    <d v="2015-11-08T00:00:00"/>
    <d v="2015-11-14T00:00:00"/>
    <s v="Standard Class"/>
    <s v="Corporate"/>
    <n v="2"/>
    <s v="Valladolid"/>
    <s v="Castile and León"/>
    <s v="Spain"/>
    <s v="Valladolid,Castile and León,Spain"/>
    <s v="Southern Europe"/>
    <s v="Europe"/>
    <x v="1"/>
    <x v="2"/>
    <s v="Samsung Signal Booster, Full Size"/>
    <n v="868.64400000000001"/>
    <n v="1"/>
    <n v="7"/>
    <n v="1"/>
    <n v="0.1"/>
    <n v="366.74399999999991"/>
    <n v="1"/>
    <n v="39.22"/>
    <n v="1"/>
    <s v="Medium"/>
    <n v="2"/>
  </r>
  <r>
    <s v="IN-2015-MH177857-42192"/>
    <d v="2015-07-07T00:00:00"/>
    <d v="2015-07-11T00:00:00"/>
    <s v="Standard Class"/>
    <s v="Corporate"/>
    <n v="2"/>
    <s v="Geelong"/>
    <s v="Victoria"/>
    <s v="Australia"/>
    <s v="Geelong,Victoria,Australia"/>
    <s v="Oceania"/>
    <s v="Asia Pacific"/>
    <x v="1"/>
    <x v="10"/>
    <s v="Belkin Numeric Keypad, Erganomic"/>
    <n v="373.27500000000003"/>
    <n v="1"/>
    <n v="7"/>
    <n v="1"/>
    <n v="0.1"/>
    <n v="28.875"/>
    <n v="1"/>
    <n v="39.22"/>
    <n v="1"/>
    <s v="Medium"/>
    <n v="2"/>
  </r>
  <r>
    <s v="CA-2015-CD11920140-42151"/>
    <d v="2015-05-27T00:00:00"/>
    <d v="2015-06-01T00:00:00"/>
    <s v="Standard Class"/>
    <s v="Consumer"/>
    <n v="1"/>
    <s v="Oceanside"/>
    <s v="California"/>
    <s v="United States"/>
    <s v="Oceanside,California,United States"/>
    <s v="Western US"/>
    <s v="USCA"/>
    <x v="0"/>
    <x v="9"/>
    <s v="Xerox 201"/>
    <n v="12.96"/>
    <n v="1"/>
    <n v="2"/>
    <n v="1"/>
    <n v="0"/>
    <n v="6.2208000000000006"/>
    <n v="1"/>
    <n v="1.98"/>
    <n v="1"/>
    <s v="Medium"/>
    <n v="2"/>
  </r>
  <r>
    <s v="IN-2015-DB1336078-42126"/>
    <d v="2015-05-02T00:00:00"/>
    <d v="2015-05-05T00:00:00"/>
    <s v="First Class"/>
    <s v="Home Office"/>
    <n v="3"/>
    <s v="Kota Kinabalu"/>
    <s v="Sabah"/>
    <s v="Malaysia"/>
    <s v="Kota Kinabalu,Sabah,Malaysia"/>
    <s v="Southeastern Asia"/>
    <s v="Asia Pacific"/>
    <x v="2"/>
    <x v="5"/>
    <s v="Hon Bag Chairs, Black"/>
    <n v="299.03999999999996"/>
    <n v="1"/>
    <n v="7"/>
    <n v="1"/>
    <n v="0"/>
    <n v="2.9400000000000004"/>
    <n v="1"/>
    <n v="39.14"/>
    <n v="1"/>
    <s v="High"/>
    <n v="3"/>
  </r>
  <r>
    <s v="MX-2015-AS1028518-42342"/>
    <d v="2015-12-04T00:00:00"/>
    <d v="2015-12-04T00:00:00"/>
    <s v="Same Day"/>
    <s v="Corporate"/>
    <n v="2"/>
    <s v="São Paulo"/>
    <s v="São Paulo"/>
    <s v="Brazil"/>
    <s v="São Paulo,São Paulo,Brazil"/>
    <s v="South America"/>
    <s v="LATAM"/>
    <x v="2"/>
    <x v="5"/>
    <s v="Office Star Bag Chairs, Black"/>
    <n v="212.03999999999996"/>
    <n v="1"/>
    <n v="6"/>
    <n v="1"/>
    <n v="0"/>
    <n v="12.719999999999999"/>
    <n v="1"/>
    <n v="39.131999999999998"/>
    <n v="1"/>
    <s v="Critical"/>
    <n v="4"/>
  </r>
  <r>
    <s v="IT-2015-BD1156048-42224"/>
    <d v="2015-08-08T00:00:00"/>
    <d v="2015-08-15T00:00:00"/>
    <s v="Standard Class"/>
    <s v="Home Office"/>
    <n v="3"/>
    <s v="Essen"/>
    <s v="North Rhine-Westphalia"/>
    <s v="Germany"/>
    <s v="Essen,North Rhine-Westphalia,Germany"/>
    <s v="Western Europe"/>
    <s v="Europe"/>
    <x v="0"/>
    <x v="12"/>
    <s v="Fellowes Lockers, Industrial"/>
    <n v="561.08699999999999"/>
    <n v="1"/>
    <n v="3"/>
    <n v="1"/>
    <n v="0.1"/>
    <n v="211.887"/>
    <n v="1"/>
    <n v="39.130000000000003"/>
    <n v="1"/>
    <s v="Medium"/>
    <n v="2"/>
  </r>
  <r>
    <s v="IT-2015-LS1694545-42180"/>
    <d v="2015-06-25T00:00:00"/>
    <d v="2015-07-01T00:00:00"/>
    <s v="Standard Class"/>
    <s v="Corporate"/>
    <n v="2"/>
    <s v="Reims"/>
    <s v="Alsace-Champagne-Ardenne-Lorraine"/>
    <s v="France"/>
    <s v="Reims,Alsace-Champagne-Ardenne-Lorraine,France"/>
    <s v="Western Europe"/>
    <s v="Europe"/>
    <x v="0"/>
    <x v="12"/>
    <s v="Smead Lockers, Single Width"/>
    <n v="555.66"/>
    <n v="1"/>
    <n v="7"/>
    <n v="1"/>
    <n v="0.6"/>
    <n v="-208.52999999999997"/>
    <n v="3"/>
    <n v="39.130000000000003"/>
    <n v="1"/>
    <s v="Medium"/>
    <n v="2"/>
  </r>
  <r>
    <s v="IT-2015-MG1769545-42139"/>
    <d v="2015-05-15T00:00:00"/>
    <d v="2015-05-19T00:00:00"/>
    <s v="Second Class"/>
    <s v="Consumer"/>
    <n v="1"/>
    <s v="Toulouse"/>
    <s v="Languedoc-Roussillon-Midi-Pyrénées"/>
    <s v="France"/>
    <s v="Toulouse,Languedoc-Roussillon-Midi-Pyrénées,France"/>
    <s v="Western Europe"/>
    <s v="Europe"/>
    <x v="2"/>
    <x v="4"/>
    <s v="Ikea Library with Doors, Pine"/>
    <n v="729.48"/>
    <n v="1"/>
    <n v="5"/>
    <n v="1"/>
    <n v="0.6"/>
    <n v="-492.42000000000007"/>
    <n v="3"/>
    <n v="39.1"/>
    <n v="1"/>
    <s v="Medium"/>
    <n v="2"/>
  </r>
  <r>
    <s v="ES-2015-TB2105562-42266"/>
    <d v="2015-09-19T00:00:00"/>
    <d v="2015-09-22T00:00:00"/>
    <s v="Second Class"/>
    <s v="Consumer"/>
    <n v="1"/>
    <s v="Cork"/>
    <s v="Cork"/>
    <s v="Ireland"/>
    <s v="Cork,Cork,Ireland"/>
    <s v="Northern Europe"/>
    <s v="Europe"/>
    <x v="1"/>
    <x v="6"/>
    <s v="Panasonic Inkjet, White"/>
    <n v="776.25000000000011"/>
    <n v="1"/>
    <n v="5"/>
    <n v="1"/>
    <n v="0.5"/>
    <n v="-326.10000000000014"/>
    <n v="3"/>
    <n v="39.1"/>
    <n v="1"/>
    <s v="High"/>
    <n v="3"/>
  </r>
  <r>
    <s v="MX-2015-BS1136518-42231"/>
    <d v="2015-08-15T00:00:00"/>
    <d v="2015-08-21T00:00:00"/>
    <s v="Standard Class"/>
    <s v="Corporate"/>
    <n v="2"/>
    <s v="Betim"/>
    <s v="Minas Gerais"/>
    <s v="Brazil"/>
    <s v="Betim,Minas Gerais,Brazil"/>
    <s v="South America"/>
    <s v="LATAM"/>
    <x v="1"/>
    <x v="10"/>
    <s v="SanDisk Router, Programmable"/>
    <n v="859.49999999999977"/>
    <n v="1"/>
    <n v="5"/>
    <n v="1"/>
    <n v="0"/>
    <n v="266.39999999999998"/>
    <n v="1"/>
    <n v="39.07"/>
    <n v="1"/>
    <s v="Medium"/>
    <n v="2"/>
  </r>
  <r>
    <s v="ES-2015-SH2039545-42239"/>
    <d v="2015-08-23T00:00:00"/>
    <d v="2015-08-23T00:00:00"/>
    <s v="Same Day"/>
    <s v="Consumer"/>
    <n v="1"/>
    <s v="Salon-de-Provence"/>
    <s v="Provence-Alpes-Côte d'Azur"/>
    <s v="France"/>
    <s v="Salon-de-Provence,Provence-Alpes-Côte d'Azur,France"/>
    <s v="Western Europe"/>
    <s v="Europe"/>
    <x v="1"/>
    <x v="10"/>
    <s v="Logitech Memory Card, USB"/>
    <n v="207.18"/>
    <n v="1"/>
    <n v="2"/>
    <n v="1"/>
    <n v="0"/>
    <n v="33.119999999999997"/>
    <n v="1"/>
    <n v="39.020000000000003"/>
    <n v="1"/>
    <s v="High"/>
    <n v="3"/>
  </r>
  <r>
    <s v="AU-2015-DH36758-42052"/>
    <d v="2015-02-17T00:00:00"/>
    <d v="2015-02-20T00:00:00"/>
    <s v="Second Class"/>
    <s v="Home Office"/>
    <n v="3"/>
    <s v="Vienna"/>
    <s v="Vienna"/>
    <s v="Austria"/>
    <s v="Vienna,Vienna,Austria"/>
    <s v="Western Europe"/>
    <s v="Europe"/>
    <x v="1"/>
    <x v="2"/>
    <s v="Apple Speaker Phone, Full Size"/>
    <n v="249.18"/>
    <n v="1"/>
    <n v="2"/>
    <n v="1"/>
    <n v="0"/>
    <n v="107.10000000000001"/>
    <n v="1"/>
    <n v="39"/>
    <n v="1"/>
    <s v="High"/>
    <n v="3"/>
  </r>
  <r>
    <s v="EG-2015-LR703538-42263"/>
    <d v="2015-09-16T00:00:00"/>
    <d v="2015-09-19T00:00:00"/>
    <s v="Second Class"/>
    <s v="Corporate"/>
    <n v="2"/>
    <s v="Cairo"/>
    <s v="Al Qahirah"/>
    <s v="Egypt"/>
    <s v="Cairo,Al Qahirah,Egypt"/>
    <s v="North Africa"/>
    <s v="Africa"/>
    <x v="1"/>
    <x v="1"/>
    <s v="HP Fax Machine, High-Speed"/>
    <n v="298.14"/>
    <n v="1"/>
    <n v="1"/>
    <n v="1"/>
    <n v="0"/>
    <n v="14.879999999999999"/>
    <n v="1"/>
    <n v="38.99"/>
    <n v="1"/>
    <s v="Medium"/>
    <n v="2"/>
  </r>
  <r>
    <s v="ES-2015-AB1015045-42266"/>
    <d v="2015-09-19T00:00:00"/>
    <d v="2015-09-22T00:00:00"/>
    <s v="First Class"/>
    <s v="Consumer"/>
    <n v="1"/>
    <s v="Cognac"/>
    <s v="Aquitaine-Limousin-Poitou-Charentes"/>
    <s v="France"/>
    <s v="Cognac,Aquitaine-Limousin-Poitou-Charentes,France"/>
    <s v="Western Europe"/>
    <s v="Europe"/>
    <x v="0"/>
    <x v="9"/>
    <s v="SanDisk Note Cards, Multicolor"/>
    <n v="135.84"/>
    <n v="1"/>
    <n v="4"/>
    <n v="1"/>
    <n v="0"/>
    <n v="57"/>
    <n v="1"/>
    <n v="38.97"/>
    <n v="1"/>
    <s v="High"/>
    <n v="3"/>
  </r>
  <r>
    <s v="IN-2015-TB216257-42328"/>
    <d v="2015-11-20T00:00:00"/>
    <d v="2015-11-25T00:00:00"/>
    <s v="Standard Class"/>
    <s v="Consumer"/>
    <n v="1"/>
    <s v="Whyalla"/>
    <s v="South Australia"/>
    <s v="Australia"/>
    <s v="Whyalla,South Australia,Australia"/>
    <s v="Oceania"/>
    <s v="Asia Pacific"/>
    <x v="2"/>
    <x v="4"/>
    <s v="Ikea Library with Doors, Traditional"/>
    <n v="654.10199999999998"/>
    <n v="1"/>
    <n v="2"/>
    <n v="1"/>
    <n v="0.1"/>
    <n v="-50.897999999999996"/>
    <n v="3"/>
    <n v="38.97"/>
    <n v="1"/>
    <s v="Medium"/>
    <n v="2"/>
  </r>
  <r>
    <s v="CA-2015-CS11950140-42132"/>
    <d v="2015-05-08T00:00:00"/>
    <d v="2015-05-12T00:00:00"/>
    <s v="Standard Class"/>
    <s v="Consumer"/>
    <n v="1"/>
    <s v="Pasadena"/>
    <s v="California"/>
    <s v="United States"/>
    <s v="Pasadena,California,United States"/>
    <s v="Western US"/>
    <s v="USCA"/>
    <x v="1"/>
    <x v="2"/>
    <s v="Blue Parrot B250XT Professional Grade Wireless Bluetooth Headset with"/>
    <n v="419.94399999999996"/>
    <n v="1"/>
    <n v="7"/>
    <n v="1"/>
    <n v="0.2"/>
    <n v="52.492999999999967"/>
    <n v="1"/>
    <n v="37.54"/>
    <n v="1"/>
    <s v="High"/>
    <n v="3"/>
  </r>
  <r>
    <s v="IT-2015-CV1280545-42335"/>
    <d v="2015-11-27T00:00:00"/>
    <d v="2015-11-27T00:00:00"/>
    <s v="Same Day"/>
    <s v="Corporate"/>
    <n v="2"/>
    <s v="Halluin"/>
    <s v="Nord-Pas-de-Calais-Picardie"/>
    <s v="France"/>
    <s v="Halluin,Nord-Pas-de-Calais-Picardie,France"/>
    <s v="Western Europe"/>
    <s v="Europe"/>
    <x v="1"/>
    <x v="2"/>
    <s v="Cisco Signal Booster, VoIP"/>
    <n v="258.26400000000001"/>
    <n v="1"/>
    <n v="2"/>
    <n v="1"/>
    <n v="0.15"/>
    <n v="-27.396000000000001"/>
    <n v="3"/>
    <n v="38.89"/>
    <n v="1"/>
    <s v="High"/>
    <n v="3"/>
  </r>
  <r>
    <s v="IT-2015-SP2086091-42273"/>
    <d v="2015-09-26T00:00:00"/>
    <d v="2015-09-29T00:00:00"/>
    <s v="Second Class"/>
    <s v="Corporate"/>
    <n v="2"/>
    <s v="The Hague"/>
    <s v="South Holland"/>
    <s v="Netherlands"/>
    <s v="The Hague,South Holland,Netherlands"/>
    <s v="Western Europe"/>
    <s v="Europe"/>
    <x v="0"/>
    <x v="12"/>
    <s v="Smead File Cart, Single Width"/>
    <n v="321.07499999999993"/>
    <n v="1"/>
    <n v="5"/>
    <n v="1"/>
    <n v="0.5"/>
    <n v="-314.77499999999992"/>
    <n v="3"/>
    <n v="38.89"/>
    <n v="1"/>
    <s v="High"/>
    <n v="3"/>
  </r>
  <r>
    <s v="IN-2015-AC1061559-42341"/>
    <d v="2015-12-03T00:00:00"/>
    <d v="2015-12-07T00:00:00"/>
    <s v="Standard Class"/>
    <s v="Corporate"/>
    <n v="2"/>
    <s v="Binjai"/>
    <s v="Sumatera Utara"/>
    <s v="Indonesia"/>
    <s v="Binjai,Sumatera Utara,Indonesia"/>
    <s v="Southeastern Asia"/>
    <s v="Asia Pacific"/>
    <x v="2"/>
    <x v="11"/>
    <s v="Deflect-O Frame, Black"/>
    <n v="401.64599999999996"/>
    <n v="1"/>
    <n v="5"/>
    <n v="1"/>
    <n v="0.27"/>
    <n v="54.996000000000009"/>
    <n v="1"/>
    <n v="38.880000000000003"/>
    <n v="1"/>
    <s v="High"/>
    <n v="3"/>
  </r>
  <r>
    <s v="IR-2015-RF973560-42251"/>
    <d v="2015-09-04T00:00:00"/>
    <d v="2015-09-08T00:00:00"/>
    <s v="Standard Class"/>
    <s v="Consumer"/>
    <n v="1"/>
    <s v="Ahvaz"/>
    <s v="Khuzestan"/>
    <s v="Iran"/>
    <s v="Ahvaz,Khuzestan,Iran"/>
    <s v="Southern Asia"/>
    <s v="Asia Pacific"/>
    <x v="1"/>
    <x v="1"/>
    <s v="Canon Wireless Fax, Laser"/>
    <n v="378.66"/>
    <n v="1"/>
    <n v="1"/>
    <n v="1"/>
    <n v="0"/>
    <n v="185.52"/>
    <n v="1"/>
    <n v="38.86"/>
    <n v="1"/>
    <s v="High"/>
    <n v="3"/>
  </r>
  <r>
    <s v="ES-2015-DW1319545-42342"/>
    <d v="2015-12-04T00:00:00"/>
    <d v="2015-12-08T00:00:00"/>
    <s v="Second Class"/>
    <s v="Corporate"/>
    <n v="2"/>
    <s v="Nogent-sur-Oise"/>
    <s v="Nord-Pas-de-Calais-Picardie"/>
    <s v="France"/>
    <s v="Nogent-sur-Oise,Nord-Pas-de-Calais-Picardie,France"/>
    <s v="Western Europe"/>
    <s v="Europe"/>
    <x v="0"/>
    <x v="12"/>
    <s v="Rogers Trays, Industrial"/>
    <n v="391.60799999999995"/>
    <n v="1"/>
    <n v="7"/>
    <n v="1"/>
    <n v="0.1"/>
    <n v="130.36799999999997"/>
    <n v="1"/>
    <n v="38.799999999999997"/>
    <n v="1"/>
    <s v="Medium"/>
    <n v="2"/>
  </r>
  <r>
    <s v="ES-2015-HR1483064-42013"/>
    <d v="2015-01-09T00:00:00"/>
    <d v="2015-01-14T00:00:00"/>
    <s v="Standard Class"/>
    <s v="Corporate"/>
    <n v="2"/>
    <s v="Cagliari"/>
    <s v="Sardinia"/>
    <s v="Italy"/>
    <s v="Cagliari,Sardinia,Italy"/>
    <s v="Southern Europe"/>
    <s v="Europe"/>
    <x v="2"/>
    <x v="3"/>
    <s v="Bevis Coffee Table, Rectangular"/>
    <n v="631.5"/>
    <n v="1"/>
    <n v="4"/>
    <n v="1"/>
    <n v="0.5"/>
    <n v="-113.70000000000005"/>
    <n v="3"/>
    <n v="38.799999999999997"/>
    <n v="1"/>
    <s v="Medium"/>
    <n v="2"/>
  </r>
  <r>
    <s v="ES-2015-SM2032048-42315"/>
    <d v="2015-11-07T00:00:00"/>
    <d v="2015-11-11T00:00:00"/>
    <s v="Second Class"/>
    <s v="Home Office"/>
    <n v="3"/>
    <s v="Cologne"/>
    <s v="North Rhine-Westphalia"/>
    <s v="Germany"/>
    <s v="Cologne,North Rhine-Westphalia,Germany"/>
    <s v="Western Europe"/>
    <s v="Europe"/>
    <x v="0"/>
    <x v="12"/>
    <s v="Smead Trays, Blue"/>
    <n v="349.05600000000004"/>
    <n v="1"/>
    <n v="8"/>
    <n v="1"/>
    <n v="0.1"/>
    <n v="11.616"/>
    <n v="1"/>
    <n v="38.799999999999997"/>
    <n v="1"/>
    <s v="Medium"/>
    <n v="2"/>
  </r>
  <r>
    <s v="ES-2015-CC1261048-42232"/>
    <d v="2015-08-16T00:00:00"/>
    <d v="2015-08-19T00:00:00"/>
    <s v="Second Class"/>
    <s v="Corporate"/>
    <n v="2"/>
    <s v="Recklinghausen"/>
    <s v="North Rhine-Westphalia"/>
    <s v="Germany"/>
    <s v="Recklinghausen,North Rhine-Westphalia,Germany"/>
    <s v="Western Europe"/>
    <s v="Europe"/>
    <x v="0"/>
    <x v="7"/>
    <s v="Boston Canvas, Water Color"/>
    <n v="284.10000000000002"/>
    <n v="1"/>
    <n v="5"/>
    <n v="1"/>
    <n v="0"/>
    <n v="42.599999999999994"/>
    <n v="1"/>
    <n v="38.76"/>
    <n v="1"/>
    <s v="Medium"/>
    <n v="2"/>
  </r>
  <r>
    <s v="MX-2015-HM1498051-42199"/>
    <d v="2015-07-14T00:00:00"/>
    <d v="2015-07-20T00:00:00"/>
    <s v="Standard Class"/>
    <s v="Consumer"/>
    <n v="1"/>
    <s v="Villa Nueva"/>
    <s v="Guatemala"/>
    <s v="Guatemala"/>
    <s v="Villa Nueva,Guatemala,Guatemala"/>
    <s v="Central America"/>
    <s v="LATAM"/>
    <x v="2"/>
    <x v="5"/>
    <s v="Office Star Swivel Stool, Set of Two"/>
    <n v="352.38"/>
    <n v="1"/>
    <n v="3"/>
    <n v="1"/>
    <n v="0"/>
    <n v="42.24"/>
    <n v="1"/>
    <n v="38.732999999999997"/>
    <n v="1"/>
    <s v="Low"/>
    <n v="1"/>
  </r>
  <r>
    <s v="CM-2015-MZ751522-42250"/>
    <d v="2015-09-03T00:00:00"/>
    <d v="2015-09-10T00:00:00"/>
    <s v="Standard Class"/>
    <s v="Corporate"/>
    <n v="2"/>
    <s v="Ngaoundere"/>
    <s v="Adamaoua"/>
    <s v="Cameroon"/>
    <s v="Ngaoundere,Adamaoua,Cameroon"/>
    <s v="Central Africa"/>
    <s v="Africa"/>
    <x v="2"/>
    <x v="3"/>
    <s v="Barricks Computer Table, with Bottom Storage"/>
    <n v="480.03"/>
    <n v="1"/>
    <n v="1"/>
    <n v="1"/>
    <n v="0"/>
    <n v="19.200000000000003"/>
    <n v="1"/>
    <n v="38.71"/>
    <n v="1"/>
    <s v="Medium"/>
    <n v="2"/>
  </r>
  <r>
    <s v="US-2015-TC2114582-42147"/>
    <d v="2015-05-23T00:00:00"/>
    <d v="2015-05-26T00:00:00"/>
    <s v="Second Class"/>
    <s v="Corporate"/>
    <n v="2"/>
    <s v="Mexico City"/>
    <s v="Distrito Federal"/>
    <s v="Mexico"/>
    <s v="Mexico City,Distrito Federal,Mexico"/>
    <s v="Central America"/>
    <s v="LATAM"/>
    <x v="2"/>
    <x v="5"/>
    <s v="Novimex Swivel Stool, Black"/>
    <n v="259.24800000000005"/>
    <n v="1"/>
    <n v="3"/>
    <n v="1"/>
    <n v="0.2"/>
    <n v="-32.412000000000013"/>
    <n v="3"/>
    <n v="38.700000000000003"/>
    <n v="1"/>
    <s v="Medium"/>
    <n v="2"/>
  </r>
  <r>
    <s v="IN-2015-KW1657027-42253"/>
    <d v="2015-09-06T00:00:00"/>
    <d v="2015-09-11T00:00:00"/>
    <s v="Second Class"/>
    <s v="Consumer"/>
    <n v="1"/>
    <s v="Chongqing"/>
    <s v="Chongqing"/>
    <s v="China"/>
    <s v="Chongqing,Chongqing,China"/>
    <s v="Eastern Asia"/>
    <s v="Asia Pacific"/>
    <x v="0"/>
    <x v="0"/>
    <s v="Breville Blender, Black"/>
    <n v="358.68"/>
    <n v="1"/>
    <n v="4"/>
    <n v="1"/>
    <n v="0"/>
    <n v="14.28"/>
    <n v="1"/>
    <n v="38.67"/>
    <n v="1"/>
    <s v="Medium"/>
    <n v="2"/>
  </r>
  <r>
    <s v="IT-2015-SB2018564-42234"/>
    <d v="2015-08-18T00:00:00"/>
    <d v="2015-08-24T00:00:00"/>
    <s v="Standard Class"/>
    <s v="Consumer"/>
    <n v="1"/>
    <s v="Pistoia"/>
    <s v="Tuscany"/>
    <s v="Italy"/>
    <s v="Pistoia,Tuscany,Italy"/>
    <s v="Southern Europe"/>
    <s v="Europe"/>
    <x v="0"/>
    <x v="12"/>
    <s v="Rogers Lockers, Blue"/>
    <n v="634.86"/>
    <n v="1"/>
    <n v="5"/>
    <n v="1"/>
    <n v="0.4"/>
    <n v="-349.29000000000008"/>
    <n v="3"/>
    <n v="38.67"/>
    <n v="1"/>
    <s v="Medium"/>
    <n v="2"/>
  </r>
  <r>
    <s v="ES-2015-IL1510045-42203"/>
    <d v="2015-07-18T00:00:00"/>
    <d v="2015-07-22T00:00:00"/>
    <s v="Standard Class"/>
    <s v="Consumer"/>
    <n v="1"/>
    <s v="Clamart"/>
    <s v="Ile-de-France"/>
    <s v="France"/>
    <s v="Clamart,Ile-de-France,France"/>
    <s v="Western Europe"/>
    <s v="Europe"/>
    <x v="2"/>
    <x v="4"/>
    <s v="Safco Corner Shelving, Traditional"/>
    <n v="672.57"/>
    <n v="1"/>
    <n v="5"/>
    <n v="1"/>
    <n v="0.1"/>
    <n v="59.67"/>
    <n v="1"/>
    <n v="38.659999999999997"/>
    <n v="1"/>
    <s v="Medium"/>
    <n v="2"/>
  </r>
  <r>
    <s v="IN-2015-AW1084027-42228"/>
    <d v="2015-08-12T00:00:00"/>
    <d v="2015-08-16T00:00:00"/>
    <s v="Standard Class"/>
    <s v="Consumer"/>
    <n v="1"/>
    <s v="Hechuan"/>
    <s v="Chongqing"/>
    <s v="China"/>
    <s v="Hechuan,Chongqing,China"/>
    <s v="Eastern Asia"/>
    <s v="Asia Pacific"/>
    <x v="1"/>
    <x v="10"/>
    <s v="SanDisk Memory Card, Bluetooth"/>
    <n v="449.64"/>
    <n v="1"/>
    <n v="4"/>
    <n v="1"/>
    <n v="0"/>
    <n v="13.440000000000001"/>
    <n v="1"/>
    <n v="38.64"/>
    <n v="1"/>
    <s v="Medium"/>
    <n v="2"/>
  </r>
  <r>
    <s v="US-2015-CS11950140-42344"/>
    <d v="2015-12-06T00:00:00"/>
    <d v="2015-12-09T00:00:00"/>
    <s v="First Class"/>
    <s v="Consumer"/>
    <n v="1"/>
    <s v="New York City"/>
    <s v="New York"/>
    <s v="United States"/>
    <s v="New York City,New York,United States"/>
    <s v="Eastern US"/>
    <s v="USCA"/>
    <x v="2"/>
    <x v="11"/>
    <s v="Magnifier Swing Arm Lamp"/>
    <n v="41.96"/>
    <n v="1"/>
    <n v="2"/>
    <n v="1"/>
    <n v="0"/>
    <n v="10.909600000000001"/>
    <n v="1"/>
    <n v="4.4400000000000004"/>
    <n v="1"/>
    <s v="Medium"/>
    <n v="2"/>
  </r>
  <r>
    <s v="EG-2015-DM301538-42367"/>
    <d v="2015-12-29T00:00:00"/>
    <d v="2016-01-02T00:00:00"/>
    <s v="Standard Class"/>
    <s v="Consumer"/>
    <n v="1"/>
    <s v="Cairo"/>
    <s v="Al Qahirah"/>
    <s v="Egypt"/>
    <s v="Cairo,Al Qahirah,Egypt"/>
    <s v="North Africa"/>
    <s v="Africa"/>
    <x v="1"/>
    <x v="10"/>
    <s v="Logitech Memory Card, Erganomic"/>
    <n v="607.14"/>
    <n v="1"/>
    <n v="6"/>
    <n v="1"/>
    <n v="0"/>
    <n v="12.060000000000002"/>
    <n v="1"/>
    <n v="38.61"/>
    <n v="1"/>
    <s v="Medium"/>
    <n v="2"/>
  </r>
  <r>
    <s v="US-2015-SH20395143-42155"/>
    <d v="2015-05-31T00:00:00"/>
    <d v="2015-06-02T00:00:00"/>
    <s v="First Class"/>
    <s v="Consumer"/>
    <n v="1"/>
    <s v="Caracas"/>
    <s v="Distrito Capital"/>
    <s v="Venezuela"/>
    <s v="Caracas,Distrito Capital,Venezuela"/>
    <s v="South America"/>
    <s v="LATAM"/>
    <x v="2"/>
    <x v="4"/>
    <s v="Ikea Library with Doors, Pine"/>
    <n v="145.89599999999999"/>
    <n v="1"/>
    <n v="1"/>
    <n v="1"/>
    <n v="0.4"/>
    <n v="-82.683999999999997"/>
    <n v="3"/>
    <n v="38.601999999999997"/>
    <n v="1"/>
    <s v="High"/>
    <n v="3"/>
  </r>
  <r>
    <s v="PL-2015-NR8550103-42355"/>
    <d v="2015-12-17T00:00:00"/>
    <d v="2015-12-20T00:00:00"/>
    <s v="Second Class"/>
    <s v="Consumer"/>
    <n v="1"/>
    <s v="Radom"/>
    <s v="Masovia"/>
    <s v="Poland"/>
    <s v="Radom,Masovia,Poland"/>
    <s v="Eastern Europe"/>
    <s v="Europe"/>
    <x v="2"/>
    <x v="4"/>
    <s v="Bush Library with Doors, Traditional"/>
    <n v="364.32"/>
    <n v="1"/>
    <n v="1"/>
    <n v="1"/>
    <n v="0"/>
    <n v="18.21"/>
    <n v="1"/>
    <n v="38.58"/>
    <n v="1"/>
    <s v="Medium"/>
    <n v="2"/>
  </r>
  <r>
    <s v="CA-2015-CS195023-42133"/>
    <d v="2015-05-09T00:00:00"/>
    <d v="2015-05-15T00:00:00"/>
    <s v="Standard Class"/>
    <s v="Consumer"/>
    <n v="1"/>
    <s v="Gatineau"/>
    <s v="Quebec"/>
    <s v="Canada"/>
    <s v="Gatineau,Quebec,Canada"/>
    <s v="Canada"/>
    <s v="USCA"/>
    <x v="0"/>
    <x v="7"/>
    <s v="Binney &amp; Smith Canvas, Easy-Erase"/>
    <n v="51.629999999999995"/>
    <n v="1"/>
    <n v="1"/>
    <n v="1"/>
    <n v="0"/>
    <n v="8.76"/>
    <n v="1"/>
    <n v="4.0599999999999996"/>
    <n v="1"/>
    <s v="Medium"/>
    <n v="2"/>
  </r>
  <r>
    <s v="ID-2015-MC17845102-42361"/>
    <d v="2015-12-23T00:00:00"/>
    <d v="2015-12-25T00:00:00"/>
    <s v="Second Class"/>
    <s v="Consumer"/>
    <n v="1"/>
    <s v="Manila"/>
    <s v="National Capital"/>
    <s v="Philippines"/>
    <s v="Manila,National Capital,Philippines"/>
    <s v="Southeastern Asia"/>
    <s v="Asia Pacific"/>
    <x v="1"/>
    <x v="10"/>
    <s v="Belkin Router, Programmable"/>
    <n v="429.41250000000002"/>
    <n v="1"/>
    <n v="3"/>
    <n v="1"/>
    <n v="0.45"/>
    <n v="-171.78749999999999"/>
    <n v="3"/>
    <n v="38.57"/>
    <n v="1"/>
    <s v="Medium"/>
    <n v="2"/>
  </r>
  <r>
    <s v="IN-2015-RD199007-42095"/>
    <d v="2015-04-01T00:00:00"/>
    <d v="2015-04-04T00:00:00"/>
    <s v="First Class"/>
    <s v="Consumer"/>
    <n v="1"/>
    <s v="Mackay"/>
    <s v="Queensland"/>
    <s v="Australia"/>
    <s v="Mackay,Queensland,Australia"/>
    <s v="Oceania"/>
    <s v="Asia Pacific"/>
    <x v="0"/>
    <x v="13"/>
    <s v="Acme Shears, High Speed"/>
    <n v="314.49600000000004"/>
    <n v="1"/>
    <n v="7"/>
    <n v="1"/>
    <n v="0.1"/>
    <n v="87.275999999999996"/>
    <n v="1"/>
    <n v="38.549999999999997"/>
    <n v="1"/>
    <s v="High"/>
    <n v="3"/>
  </r>
  <r>
    <s v="IT-2015-AG1049564-42241"/>
    <d v="2015-08-25T00:00:00"/>
    <d v="2015-08-30T00:00:00"/>
    <s v="Second Class"/>
    <s v="Corporate"/>
    <n v="2"/>
    <s v="Milan"/>
    <s v="Lombardy"/>
    <s v="Italy"/>
    <s v="Milan,Lombardy,Italy"/>
    <s v="Southern Europe"/>
    <s v="Europe"/>
    <x v="0"/>
    <x v="13"/>
    <s v="Kleencut Trimmer, Serrated"/>
    <n v="190.65"/>
    <n v="1"/>
    <n v="5"/>
    <n v="1"/>
    <n v="0"/>
    <n v="51.45"/>
    <n v="1"/>
    <n v="38.53"/>
    <n v="1"/>
    <s v="High"/>
    <n v="3"/>
  </r>
  <r>
    <s v="IN-2015-KE1642059-42220"/>
    <d v="2015-08-04T00:00:00"/>
    <d v="2015-08-10T00:00:00"/>
    <s v="Standard Class"/>
    <s v="Corporate"/>
    <n v="2"/>
    <s v="Tegal"/>
    <s v="Jawa Tengah"/>
    <s v="Indonesia"/>
    <s v="Tegal,Jawa Tengah,Indonesia"/>
    <s v="Southeastern Asia"/>
    <s v="Asia Pacific"/>
    <x v="1"/>
    <x v="1"/>
    <s v="Hewlett Ink, Digital"/>
    <n v="551.7503999999999"/>
    <n v="1"/>
    <n v="4"/>
    <n v="1"/>
    <n v="7.0000000000000007E-2"/>
    <n v="195.71039999999999"/>
    <n v="1"/>
    <n v="38.520000000000003"/>
    <n v="1"/>
    <s v="Medium"/>
    <n v="2"/>
  </r>
  <r>
    <s v="ES-2015-RS1942048-42265"/>
    <d v="2015-09-18T00:00:00"/>
    <d v="2015-09-24T00:00:00"/>
    <s v="Standard Class"/>
    <s v="Corporate"/>
    <n v="2"/>
    <s v="Cottbus"/>
    <s v="Brandenburg"/>
    <s v="Germany"/>
    <s v="Cottbus,Brandenburg,Germany"/>
    <s v="Western Europe"/>
    <s v="Europe"/>
    <x v="2"/>
    <x v="4"/>
    <s v="Safco Classic Bookcase, Mobile"/>
    <n v="1983.0149999999999"/>
    <n v="2"/>
    <n v="5"/>
    <n v="1"/>
    <n v="0.1"/>
    <n v="616.81500000000005"/>
    <n v="1"/>
    <n v="38.51"/>
    <n v="1"/>
    <s v="Medium"/>
    <n v="2"/>
  </r>
  <r>
    <s v="SA-2015-BT1485110-42213"/>
    <d v="2015-07-28T00:00:00"/>
    <d v="2015-08-04T00:00:00"/>
    <s v="Standard Class"/>
    <s v="Home Office"/>
    <n v="3"/>
    <s v="Riyadh"/>
    <s v="Ar Riyad"/>
    <s v="Saudi Arabia"/>
    <s v="Riyadh,Ar Riyad,Saudi Arabia"/>
    <s v="Western Asia"/>
    <s v="Asia Pacific"/>
    <x v="1"/>
    <x v="1"/>
    <s v="HP Fax Machine, Laser"/>
    <n v="1799.6399999999999"/>
    <n v="2"/>
    <n v="6"/>
    <n v="1"/>
    <n v="0"/>
    <n v="719.81999999999994"/>
    <n v="1"/>
    <n v="38.479999999999997"/>
    <n v="1"/>
    <s v="Medium"/>
    <n v="2"/>
  </r>
  <r>
    <s v="CA-2015-CS11950140-42206"/>
    <d v="2015-07-21T00:00:00"/>
    <d v="2015-07-27T00:00:00"/>
    <s v="Standard Class"/>
    <s v="Consumer"/>
    <n v="1"/>
    <s v="Chicago"/>
    <s v="Illinois"/>
    <s v="United States"/>
    <s v="Chicago,Illinois,United States"/>
    <s v="Central US"/>
    <s v="USCA"/>
    <x v="0"/>
    <x v="12"/>
    <s v="Trav-L-File Heavy-Duty Shuttle II, Black"/>
    <n v="69.712000000000003"/>
    <n v="1"/>
    <n v="2"/>
    <n v="1"/>
    <n v="0.2"/>
    <n v="8.7139999999999951"/>
    <n v="1"/>
    <n v="1.67"/>
    <n v="1"/>
    <s v="Medium"/>
    <n v="2"/>
  </r>
  <r>
    <s v="MO-2015-TT1126586-42230"/>
    <d v="2015-08-14T00:00:00"/>
    <d v="2015-08-16T00:00:00"/>
    <s v="Second Class"/>
    <s v="Corporate"/>
    <n v="2"/>
    <s v="Marrakech"/>
    <s v="Marrakech-Tensift-El Haouz"/>
    <s v="Morocco"/>
    <s v="Marrakech,Marrakech-Tensift-El Haouz,Morocco"/>
    <s v="North Africa"/>
    <s v="Africa"/>
    <x v="1"/>
    <x v="1"/>
    <s v="Hewlett Ink, Color"/>
    <n v="600.48"/>
    <n v="1"/>
    <n v="4"/>
    <n v="1"/>
    <n v="0"/>
    <n v="84"/>
    <n v="1"/>
    <n v="38.409999999999997"/>
    <n v="1"/>
    <s v="High"/>
    <n v="3"/>
  </r>
  <r>
    <s v="US-2015-AT1073536-42178"/>
    <d v="2015-06-23T00:00:00"/>
    <d v="2015-06-27T00:00:00"/>
    <s v="Second Class"/>
    <s v="Consumer"/>
    <n v="1"/>
    <s v="Santo Domingo"/>
    <s v="Santo Domingo"/>
    <s v="Dominican Republic"/>
    <s v="Santo Domingo,Santo Domingo,Dominican Republic"/>
    <s v="Caribbean"/>
    <s v="LATAM"/>
    <x v="2"/>
    <x v="3"/>
    <s v="Lesro Training Table, Rectangular"/>
    <n v="319.64400000000001"/>
    <n v="1"/>
    <n v="6"/>
    <n v="1"/>
    <n v="0.7"/>
    <n v="-319.71599999999989"/>
    <n v="3"/>
    <n v="38.347999999999999"/>
    <n v="1"/>
    <s v="Medium"/>
    <n v="2"/>
  </r>
  <r>
    <s v="MX-2015-BF1108082-42063"/>
    <d v="2015-02-28T00:00:00"/>
    <d v="2015-03-02T00:00:00"/>
    <s v="First Class"/>
    <s v="Consumer"/>
    <n v="1"/>
    <s v="Los Mochis"/>
    <s v="Sinaloa"/>
    <s v="Mexico"/>
    <s v="Los Mochis,Sinaloa,Mexico"/>
    <s v="Central America"/>
    <s v="LATAM"/>
    <x v="2"/>
    <x v="5"/>
    <s v="SAFCO Rocking Chair, Adjustable"/>
    <n v="146.56000000000003"/>
    <n v="1"/>
    <n v="2"/>
    <n v="1"/>
    <n v="0.2"/>
    <n v="38.439999999999984"/>
    <n v="1"/>
    <n v="38.331000000000003"/>
    <n v="1"/>
    <s v="Critical"/>
    <n v="4"/>
  </r>
  <r>
    <s v="UP-2015-KH6330137-42094"/>
    <d v="2015-03-31T00:00:00"/>
    <d v="2015-04-06T00:00:00"/>
    <s v="Standard Class"/>
    <s v="Corporate"/>
    <n v="2"/>
    <s v="Poltava"/>
    <s v="Poltava"/>
    <s v="Ukraine"/>
    <s v="Poltava,Poltava,Ukraine"/>
    <s v="Eastern Europe"/>
    <s v="Europe"/>
    <x v="2"/>
    <x v="5"/>
    <s v="Novimex Executive Leather Armchair, Red"/>
    <n v="920.39999999999986"/>
    <n v="1"/>
    <n v="2"/>
    <n v="1"/>
    <n v="0"/>
    <n v="322.14"/>
    <n v="1"/>
    <n v="38.29"/>
    <n v="1"/>
    <s v="Medium"/>
    <n v="2"/>
  </r>
  <r>
    <s v="CA-2015-CS11950140-42302"/>
    <d v="2015-10-25T00:00:00"/>
    <d v="2015-10-31T00:00:00"/>
    <s v="Standard Class"/>
    <s v="Consumer"/>
    <n v="1"/>
    <s v="Jackson"/>
    <s v="Mississippi"/>
    <s v="United States"/>
    <s v="Jackson,Mississippi,United States"/>
    <s v="Southern US"/>
    <s v="USCA"/>
    <x v="0"/>
    <x v="15"/>
    <s v="Staples"/>
    <n v="11.68"/>
    <n v="1"/>
    <n v="4"/>
    <n v="1"/>
    <n v="0"/>
    <n v="5.2559999999999993"/>
    <n v="1"/>
    <n v="1.1100000000000001"/>
    <n v="1"/>
    <s v="Low"/>
    <n v="1"/>
  </r>
  <r>
    <s v="MX-2015-BS1180026-42316"/>
    <d v="2015-11-08T00:00:00"/>
    <d v="2015-11-13T00:00:00"/>
    <s v="Standard Class"/>
    <s v="Home Office"/>
    <n v="3"/>
    <s v="Punta Arenas"/>
    <s v="Magallanes y Antártica Chilena"/>
    <s v="Chile"/>
    <s v="Punta Arenas,Magallanes y Antártica Chilena,Chile"/>
    <s v="South America"/>
    <s v="LATAM"/>
    <x v="2"/>
    <x v="5"/>
    <s v="Novimex Steel Folding Chair, Adjustable"/>
    <n v="508.32"/>
    <n v="1"/>
    <n v="9"/>
    <n v="2"/>
    <n v="0"/>
    <n v="5.04"/>
    <n v="1"/>
    <n v="38.256999999999998"/>
    <n v="1"/>
    <s v="Medium"/>
    <n v="2"/>
  </r>
  <r>
    <s v="CA-2015-CA11965140-42031"/>
    <d v="2015-01-27T00:00:00"/>
    <d v="2015-02-01T00:00:00"/>
    <s v="Second Class"/>
    <s v="Corporate"/>
    <n v="2"/>
    <s v="Hoover"/>
    <s v="Alabama"/>
    <s v="United States"/>
    <s v="Hoover,Alabama,United States"/>
    <s v="Southern US"/>
    <s v="USCA"/>
    <x v="0"/>
    <x v="7"/>
    <s v="Newell 311"/>
    <n v="15.469999999999999"/>
    <n v="1"/>
    <n v="7"/>
    <n v="1"/>
    <n v="0"/>
    <n v="4.1768999999999998"/>
    <n v="1"/>
    <n v="1.62"/>
    <n v="1"/>
    <s v="Medium"/>
    <n v="2"/>
  </r>
  <r>
    <s v="RS-2015-EG3900108-42318"/>
    <d v="2015-11-10T00:00:00"/>
    <d v="2015-11-16T00:00:00"/>
    <s v="Standard Class"/>
    <s v="Consumer"/>
    <n v="1"/>
    <s v="Chelyabinsk"/>
    <s v="Chelyabinsk"/>
    <s v="Russia"/>
    <s v="Chelyabinsk,Chelyabinsk,Russia"/>
    <s v="Eastern Europe"/>
    <s v="Europe"/>
    <x v="1"/>
    <x v="10"/>
    <s v="Logitech Router, Bluetooth"/>
    <n v="494.64"/>
    <n v="1"/>
    <n v="2"/>
    <n v="1"/>
    <n v="0"/>
    <n v="39.54"/>
    <n v="1"/>
    <n v="38.19"/>
    <n v="1"/>
    <s v="Medium"/>
    <n v="2"/>
  </r>
  <r>
    <s v="ES-2015-NC1862564-42314"/>
    <d v="2015-11-06T00:00:00"/>
    <d v="2015-11-11T00:00:00"/>
    <s v="Standard Class"/>
    <s v="Corporate"/>
    <n v="2"/>
    <s v="Rome"/>
    <s v="Lazio"/>
    <s v="Italy"/>
    <s v="Rome,Lazio,Italy"/>
    <s v="Southern Europe"/>
    <s v="Europe"/>
    <x v="2"/>
    <x v="11"/>
    <s v="Rubbermaid Frame, Duo Pack"/>
    <n v="549.75000000000011"/>
    <n v="1"/>
    <n v="5"/>
    <n v="1"/>
    <n v="0"/>
    <n v="60.45"/>
    <n v="1"/>
    <n v="38.19"/>
    <n v="1"/>
    <s v="Medium"/>
    <n v="2"/>
  </r>
  <r>
    <s v="TX-2015-KT6480135-42153"/>
    <d v="2015-05-29T00:00:00"/>
    <d v="2015-06-02T00:00:00"/>
    <s v="Standard Class"/>
    <s v="Consumer"/>
    <n v="1"/>
    <s v="Ashgabat"/>
    <s v="Ashgabat"/>
    <s v="Turkmenistan"/>
    <s v="Ashgabat,Ashgabat,Turkmenistan"/>
    <s v="Central Asia"/>
    <s v="Asia Pacific"/>
    <x v="0"/>
    <x v="0"/>
    <s v="Hoover Refrigerator, White"/>
    <n v="314.64000000000004"/>
    <n v="1"/>
    <n v="2"/>
    <n v="1"/>
    <n v="0.7"/>
    <n v="-524.4"/>
    <n v="3"/>
    <n v="38.1"/>
    <n v="1"/>
    <s v="High"/>
    <n v="3"/>
  </r>
  <r>
    <s v="ES-2015-SH20635139-42078"/>
    <d v="2015-03-15T00:00:00"/>
    <d v="2015-03-21T00:00:00"/>
    <s v="Standard Class"/>
    <s v="Corporate"/>
    <n v="2"/>
    <s v="Dunstable"/>
    <s v="England"/>
    <s v="United Kingdom"/>
    <s v="Dunstable,England,United Kingdom"/>
    <s v="Northern Europe"/>
    <s v="Europe"/>
    <x v="0"/>
    <x v="0"/>
    <s v="Hoover Blender, White"/>
    <n v="685.44"/>
    <n v="1"/>
    <n v="7"/>
    <n v="1"/>
    <n v="0"/>
    <n v="6.72"/>
    <n v="1"/>
    <n v="38.1"/>
    <n v="1"/>
    <s v="Medium"/>
    <n v="2"/>
  </r>
  <r>
    <s v="ID-2015-DD13570102-42259"/>
    <d v="2015-09-12T00:00:00"/>
    <d v="2015-09-18T00:00:00"/>
    <s v="Standard Class"/>
    <s v="Consumer"/>
    <n v="1"/>
    <s v="San Jose del Monte"/>
    <s v="Central Luzon"/>
    <s v="Philippines"/>
    <s v="San Jose del Monte,Central Luzon,Philippines"/>
    <s v="Southeastern Asia"/>
    <s v="Asia Pacific"/>
    <x v="2"/>
    <x v="5"/>
    <s v="Hon Steel Folding Chair, Adjustable"/>
    <n v="440.52749999999997"/>
    <n v="1"/>
    <n v="7"/>
    <n v="1"/>
    <n v="0.25"/>
    <n v="140.85749999999993"/>
    <n v="1"/>
    <n v="38.090000000000003"/>
    <n v="1"/>
    <s v="Medium"/>
    <n v="2"/>
  </r>
  <r>
    <s v="IN-2015-AJ1078027-42143"/>
    <d v="2015-05-19T00:00:00"/>
    <d v="2015-05-26T00:00:00"/>
    <s v="Standard Class"/>
    <s v="Corporate"/>
    <n v="2"/>
    <s v="Tangshan"/>
    <s v="Hebei"/>
    <s v="China"/>
    <s v="Tangshan,Hebei,China"/>
    <s v="Eastern Asia"/>
    <s v="Asia Pacific"/>
    <x v="1"/>
    <x v="2"/>
    <s v="Cisco Office Telephone, with Caller ID"/>
    <n v="241.38000000000002"/>
    <n v="1"/>
    <n v="3"/>
    <n v="1"/>
    <n v="0"/>
    <n v="57.87"/>
    <n v="1"/>
    <n v="38.07"/>
    <n v="1"/>
    <s v="Low"/>
    <n v="1"/>
  </r>
  <r>
    <s v="IN-2015-DS1318027-42251"/>
    <d v="2015-09-04T00:00:00"/>
    <d v="2015-09-08T00:00:00"/>
    <s v="Standard Class"/>
    <s v="Corporate"/>
    <n v="2"/>
    <s v="Jinan"/>
    <s v="Shandong"/>
    <s v="China"/>
    <s v="Jinan,Shandong,China"/>
    <s v="Eastern Asia"/>
    <s v="Asia Pacific"/>
    <x v="0"/>
    <x v="12"/>
    <s v="Rogers File Cart, Blue"/>
    <n v="281.34000000000003"/>
    <n v="1"/>
    <n v="2"/>
    <n v="1"/>
    <n v="0"/>
    <n v="104.03999999999999"/>
    <n v="1"/>
    <n v="38.06"/>
    <n v="1"/>
    <s v="High"/>
    <n v="3"/>
  </r>
  <r>
    <s v="TU-2015-BG1740134-42293"/>
    <d v="2015-10-16T00:00:00"/>
    <d v="2015-10-20T00:00:00"/>
    <s v="Second Class"/>
    <s v="Consumer"/>
    <n v="1"/>
    <s v="Istanbul"/>
    <s v="Istanbul"/>
    <s v="Turkey"/>
    <s v="Istanbul,Istanbul,Turkey"/>
    <s v="Western Asia"/>
    <s v="Asia Pacific"/>
    <x v="0"/>
    <x v="12"/>
    <s v="Smead File Cart, Blue"/>
    <n v="407.904"/>
    <n v="1"/>
    <n v="8"/>
    <n v="1"/>
    <n v="0.6"/>
    <n v="-601.77599999999995"/>
    <n v="3"/>
    <n v="38.049999999999997"/>
    <n v="1"/>
    <s v="Medium"/>
    <n v="2"/>
  </r>
  <r>
    <s v="CA-2015-CA11965140-42273"/>
    <d v="2015-09-26T00:00:00"/>
    <d v="2015-09-30T00:00:00"/>
    <s v="Standard Class"/>
    <s v="Corporate"/>
    <n v="2"/>
    <s v="Lakewood"/>
    <s v="Ohio"/>
    <s v="United States"/>
    <s v="Lakewood,Ohio,United States"/>
    <s v="Eastern US"/>
    <s v="USCA"/>
    <x v="0"/>
    <x v="16"/>
    <s v="Security-Tint Envelopes"/>
    <n v="24.448"/>
    <n v="1"/>
    <n v="4"/>
    <n v="1"/>
    <n v="0.2"/>
    <n v="8.8623999999999992"/>
    <n v="1"/>
    <n v="1.18"/>
    <n v="1"/>
    <s v="Medium"/>
    <n v="2"/>
  </r>
  <r>
    <s v="MX-2015-SW2024582-42336"/>
    <d v="2015-11-28T00:00:00"/>
    <d v="2015-12-02T00:00:00"/>
    <s v="Standard Class"/>
    <s v="Consumer"/>
    <n v="1"/>
    <s v="Juárez"/>
    <s v="Chihuahua"/>
    <s v="Mexico"/>
    <s v="Juárez,Chihuahua,Mexico"/>
    <s v="Central America"/>
    <s v="LATAM"/>
    <x v="1"/>
    <x v="1"/>
    <s v="Brother Wireless Fax, High-Speed"/>
    <n v="250.83732000000001"/>
    <n v="1"/>
    <n v="1"/>
    <n v="1"/>
    <n v="2E-3"/>
    <n v="44.737319999999997"/>
    <n v="1"/>
    <n v="38.015000000000001"/>
    <n v="1"/>
    <s v="High"/>
    <n v="3"/>
  </r>
  <r>
    <s v="SY-2015-FO4305126-42296"/>
    <d v="2015-10-19T00:00:00"/>
    <d v="2015-10-23T00:00:00"/>
    <s v="Standard Class"/>
    <s v="Consumer"/>
    <n v="1"/>
    <s v="Dayr az Zawr"/>
    <s v="Dayr Az Zawr"/>
    <s v="Syria"/>
    <s v="Dayr az Zawr,Dayr Az Zawr,Syria"/>
    <s v="Western Asia"/>
    <s v="Asia Pacific"/>
    <x v="1"/>
    <x v="2"/>
    <s v="Motorola Smart Phone, Full Size"/>
    <n v="386.38799999999998"/>
    <n v="1"/>
    <n v="1"/>
    <n v="1"/>
    <n v="0.4"/>
    <n v="-64.422000000000025"/>
    <n v="3"/>
    <n v="38"/>
    <n v="1"/>
    <s v="High"/>
    <n v="3"/>
  </r>
  <r>
    <s v="ES-2015-NS1850545-42307"/>
    <d v="2015-10-30T00:00:00"/>
    <d v="2015-11-04T00:00:00"/>
    <s v="Standard Class"/>
    <s v="Consumer"/>
    <n v="1"/>
    <s v="Belfort"/>
    <s v="Bourgogne-Franche-Comté"/>
    <s v="France"/>
    <s v="Belfort,Bourgogne-Franche-Comté,France"/>
    <s v="Western Europe"/>
    <s v="Europe"/>
    <x v="2"/>
    <x v="3"/>
    <s v="Hon Training Table, Adjustable Height"/>
    <n v="435.35699999999997"/>
    <n v="1"/>
    <n v="2"/>
    <n v="1"/>
    <n v="0.35"/>
    <n v="40.137000000000029"/>
    <n v="1"/>
    <n v="37.97"/>
    <n v="1"/>
    <s v="Medium"/>
    <n v="2"/>
  </r>
  <r>
    <s v="CA-2015-CD11980140-42315"/>
    <d v="2015-11-07T00:00:00"/>
    <d v="2015-11-11T00:00:00"/>
    <s v="Standard Class"/>
    <s v="Consumer"/>
    <n v="1"/>
    <s v="New York City"/>
    <s v="New York"/>
    <s v="United States"/>
    <s v="New York City,New York,United States"/>
    <s v="Eastern US"/>
    <s v="USCA"/>
    <x v="0"/>
    <x v="9"/>
    <s v="Xerox 1906"/>
    <n v="318.95999999999998"/>
    <n v="1"/>
    <n v="9"/>
    <n v="2"/>
    <n v="0"/>
    <n v="149.91119999999998"/>
    <n v="1"/>
    <n v="42.06"/>
    <n v="1"/>
    <s v="High"/>
    <n v="3"/>
  </r>
  <r>
    <s v="US-2015-CD11980140-42082"/>
    <d v="2015-03-19T00:00:00"/>
    <d v="2015-03-24T00:00:00"/>
    <s v="Standard Class"/>
    <s v="Consumer"/>
    <n v="1"/>
    <s v="Tyler"/>
    <s v="Texas"/>
    <s v="United States"/>
    <s v="Tyler,Texas,United States"/>
    <s v="Central US"/>
    <s v="USCA"/>
    <x v="0"/>
    <x v="8"/>
    <s v="Ibico Hi-Tech Manual Binding System"/>
    <n v="182.99399999999997"/>
    <n v="1"/>
    <n v="3"/>
    <n v="1"/>
    <n v="0.8"/>
    <n v="-320.23950000000013"/>
    <n v="3"/>
    <n v="29.07"/>
    <n v="1"/>
    <s v="High"/>
    <n v="3"/>
  </r>
  <r>
    <s v="CA-2015-CD198023-42114"/>
    <d v="2015-04-20T00:00:00"/>
    <d v="2015-04-25T00:00:00"/>
    <s v="Second Class"/>
    <s v="Consumer"/>
    <n v="1"/>
    <s v="Oakville"/>
    <s v="Ontario"/>
    <s v="Canada"/>
    <s v="Oakville,Ontario,Canada"/>
    <s v="Canada"/>
    <s v="USCA"/>
    <x v="2"/>
    <x v="5"/>
    <s v="Harbour Creations Chairmat, Set of Two"/>
    <n v="148.50000000000003"/>
    <n v="1"/>
    <n v="2"/>
    <n v="1"/>
    <n v="0"/>
    <n v="19.259999999999998"/>
    <n v="1"/>
    <n v="15.76"/>
    <n v="1"/>
    <s v="Medium"/>
    <n v="2"/>
  </r>
  <r>
    <s v="IT-2015-GH1441045-42349"/>
    <d v="2015-12-11T00:00:00"/>
    <d v="2015-12-16T00:00:00"/>
    <s v="Standard Class"/>
    <s v="Home Office"/>
    <n v="3"/>
    <s v="Paris"/>
    <s v="Ile-de-France"/>
    <s v="France"/>
    <s v="Paris,Ile-de-France,France"/>
    <s v="Western Europe"/>
    <s v="Europe"/>
    <x v="1"/>
    <x v="1"/>
    <s v="Brother Fax and Copier, Digital"/>
    <n v="1462.1444999999999"/>
    <n v="2"/>
    <n v="9"/>
    <n v="2"/>
    <n v="0.15"/>
    <n v="-17.455499999999972"/>
    <n v="3"/>
    <n v="37.94"/>
    <n v="1"/>
    <s v="Medium"/>
    <n v="2"/>
  </r>
  <r>
    <s v="MX-2015-HP1481518-42267"/>
    <d v="2015-09-20T00:00:00"/>
    <d v="2015-09-22T00:00:00"/>
    <s v="Second Class"/>
    <s v="Home Office"/>
    <n v="3"/>
    <s v="Tupã"/>
    <s v="São Paulo"/>
    <s v="Brazil"/>
    <s v="Tupã,São Paulo,Brazil"/>
    <s v="South America"/>
    <s v="LATAM"/>
    <x v="2"/>
    <x v="3"/>
    <s v="Hon Coffee Table, with Bottom Storage"/>
    <n v="168.48000000000005"/>
    <n v="1"/>
    <n v="1"/>
    <n v="1"/>
    <n v="0.2"/>
    <n v="-29.500000000000011"/>
    <n v="3"/>
    <n v="37.864999999999995"/>
    <n v="1"/>
    <s v="Critical"/>
    <n v="4"/>
  </r>
  <r>
    <s v="IT-2015-AS1024045-42005"/>
    <d v="2015-01-01T00:00:00"/>
    <d v="2015-01-03T00:00:00"/>
    <s v="Second Class"/>
    <s v="Consumer"/>
    <n v="1"/>
    <s v="Cergy"/>
    <s v="Ile-de-France"/>
    <s v="France"/>
    <s v="Cergy,Ile-de-France,France"/>
    <s v="Western Europe"/>
    <s v="Europe"/>
    <x v="1"/>
    <x v="2"/>
    <s v="Nokia Office Telephone, with Caller ID"/>
    <n v="332.16299999999995"/>
    <n v="1"/>
    <n v="6"/>
    <n v="1"/>
    <n v="0.15"/>
    <n v="-43.136999999999986"/>
    <n v="3"/>
    <n v="37.85"/>
    <n v="1"/>
    <s v="Critical"/>
    <n v="4"/>
  </r>
  <r>
    <s v="MX-2015-TH2155018-42248"/>
    <d v="2015-09-01T00:00:00"/>
    <d v="2015-09-06T00:00:00"/>
    <s v="Standard Class"/>
    <s v="Home Office"/>
    <n v="3"/>
    <s v="São Paulo"/>
    <s v="São Paulo"/>
    <s v="Brazil"/>
    <s v="São Paulo,São Paulo,Brazil"/>
    <s v="South America"/>
    <s v="LATAM"/>
    <x v="1"/>
    <x v="6"/>
    <s v="Panasonic Card Printer, Durable"/>
    <n v="811.71999999999991"/>
    <n v="1"/>
    <n v="7"/>
    <n v="1"/>
    <n v="0"/>
    <n v="284.05999999999995"/>
    <n v="1"/>
    <n v="37.725000000000001"/>
    <n v="1"/>
    <s v="Medium"/>
    <n v="2"/>
  </r>
  <r>
    <s v="CA-2015-CT11995140-42273"/>
    <d v="2015-09-26T00:00:00"/>
    <d v="2015-09-30T00:00:00"/>
    <s v="Standard Class"/>
    <s v="Consumer"/>
    <n v="1"/>
    <s v="Rochester"/>
    <s v="Minnesota"/>
    <s v="United States"/>
    <s v="Rochester,Minnesota,United States"/>
    <s v="Central US"/>
    <s v="USCA"/>
    <x v="2"/>
    <x v="5"/>
    <s v="Global Leather Task Chair, Black"/>
    <n v="269.96999999999997"/>
    <n v="1"/>
    <n v="3"/>
    <n v="1"/>
    <n v="0"/>
    <n v="51.294299999999964"/>
    <n v="1"/>
    <n v="22.14"/>
    <n v="1"/>
    <s v="High"/>
    <n v="3"/>
  </r>
  <r>
    <s v="IN-2015-HA149207-42208"/>
    <d v="2015-07-23T00:00:00"/>
    <d v="2015-07-27T00:00:00"/>
    <s v="Standard Class"/>
    <s v="Consumer"/>
    <n v="1"/>
    <s v="Albury"/>
    <s v="New South Wales"/>
    <s v="Australia"/>
    <s v="Albury,New South Wales,Australia"/>
    <s v="Oceania"/>
    <s v="Asia Pacific"/>
    <x v="1"/>
    <x v="10"/>
    <s v="Memorex Memory Card, Bluetooth"/>
    <n v="368.17199999999997"/>
    <n v="1"/>
    <n v="4"/>
    <n v="1"/>
    <n v="0.1"/>
    <n v="147.25200000000001"/>
    <n v="1"/>
    <n v="37.68"/>
    <n v="1"/>
    <s v="High"/>
    <n v="3"/>
  </r>
  <r>
    <s v="CA-2015-CT11995140-42185"/>
    <d v="2015-06-30T00:00:00"/>
    <d v="2015-07-07T00:00:00"/>
    <s v="Standard Class"/>
    <s v="Consumer"/>
    <n v="1"/>
    <s v="Los Angeles"/>
    <s v="California"/>
    <s v="United States"/>
    <s v="Los Angeles,California,United States"/>
    <s v="Western US"/>
    <s v="USCA"/>
    <x v="0"/>
    <x v="8"/>
    <s v="Satellite Sectional Post Binders"/>
    <n v="312.55200000000002"/>
    <n v="1"/>
    <n v="9"/>
    <n v="2"/>
    <n v="0.2"/>
    <n v="101.57939999999999"/>
    <n v="1"/>
    <n v="14.47"/>
    <n v="1"/>
    <s v="Medium"/>
    <n v="2"/>
  </r>
  <r>
    <s v="MX-2015-SF2096528-42113"/>
    <d v="2015-04-19T00:00:00"/>
    <d v="2015-04-22T00:00:00"/>
    <s v="First Class"/>
    <s v="Corporate"/>
    <n v="2"/>
    <s v="Manizales"/>
    <s v="Caldas"/>
    <s v="Colombia"/>
    <s v="Manizales,Caldas,Colombia"/>
    <s v="South America"/>
    <s v="LATAM"/>
    <x v="1"/>
    <x v="2"/>
    <s v="Apple Office Telephone, with Caller ID"/>
    <n v="217.6"/>
    <n v="1"/>
    <n v="5"/>
    <n v="1"/>
    <n v="0"/>
    <n v="50"/>
    <n v="1"/>
    <n v="37.656999999999996"/>
    <n v="1"/>
    <s v="High"/>
    <n v="3"/>
  </r>
  <r>
    <s v="CG-2015-DJ342033-42255"/>
    <d v="2015-09-08T00:00:00"/>
    <d v="2015-09-11T00:00:00"/>
    <s v="First Class"/>
    <s v="Corporate"/>
    <n v="2"/>
    <s v="Kinshasa"/>
    <s v="Kinshasa"/>
    <s v="Democratic Republic of the Congo"/>
    <s v="Kinshasa,Kinshasa,Democratic Republic of the Congo"/>
    <s v="Central Africa"/>
    <s v="Africa"/>
    <x v="0"/>
    <x v="12"/>
    <s v="Fellowes Lockers, Industrial"/>
    <n v="207.81"/>
    <n v="1"/>
    <n v="1"/>
    <n v="1"/>
    <n v="0"/>
    <n v="91.41"/>
    <n v="1"/>
    <n v="37.65"/>
    <n v="1"/>
    <s v="Medium"/>
    <n v="2"/>
  </r>
  <r>
    <s v="MX-2015-TS2120537-42250"/>
    <d v="2015-09-03T00:00:00"/>
    <d v="2015-09-07T00:00:00"/>
    <s v="Standard Class"/>
    <s v="Corporate"/>
    <n v="2"/>
    <s v="Guayaquil"/>
    <s v="Guayas"/>
    <s v="Ecuador"/>
    <s v="Guayaquil,Guayas,Ecuador"/>
    <s v="South America"/>
    <s v="LATAM"/>
    <x v="2"/>
    <x v="5"/>
    <s v="Harbour Creations Swivel Stool, Black"/>
    <n v="355.38"/>
    <n v="1"/>
    <n v="3"/>
    <n v="1"/>
    <n v="0"/>
    <n v="21.3"/>
    <n v="1"/>
    <n v="37.641000000000005"/>
    <n v="1"/>
    <s v="Medium"/>
    <n v="2"/>
  </r>
  <r>
    <s v="ES-2015-AR1082564-42164"/>
    <d v="2015-06-09T00:00:00"/>
    <d v="2015-06-12T00:00:00"/>
    <s v="Second Class"/>
    <s v="Corporate"/>
    <n v="2"/>
    <s v="Pesaro"/>
    <s v="Marche"/>
    <s v="Italy"/>
    <s v="Pesaro,Marche,Italy"/>
    <s v="Southern Europe"/>
    <s v="Europe"/>
    <x v="0"/>
    <x v="0"/>
    <s v="Hamilton Beach Blender, Black"/>
    <n v="276.72000000000003"/>
    <n v="1"/>
    <n v="4"/>
    <n v="1"/>
    <n v="0"/>
    <n v="8.2799999999999994"/>
    <n v="1"/>
    <n v="37.64"/>
    <n v="1"/>
    <s v="Medium"/>
    <n v="2"/>
  </r>
  <r>
    <s v="IT-2015-MC1763545-42049"/>
    <d v="2015-02-14T00:00:00"/>
    <d v="2015-02-18T00:00:00"/>
    <s v="Standard Class"/>
    <s v="Corporate"/>
    <n v="2"/>
    <s v="Bordeaux"/>
    <s v="Aquitaine-Limousin-Poitou-Charentes"/>
    <s v="France"/>
    <s v="Bordeaux,Aquitaine-Limousin-Poitou-Charentes,France"/>
    <s v="Western Europe"/>
    <s v="Europe"/>
    <x v="0"/>
    <x v="12"/>
    <s v="Rogers File Cart, Industrial"/>
    <n v="382.32000000000005"/>
    <n v="1"/>
    <n v="3"/>
    <n v="1"/>
    <n v="0.1"/>
    <n v="29.699999999999982"/>
    <n v="1"/>
    <n v="37.64"/>
    <n v="1"/>
    <s v="Medium"/>
    <n v="2"/>
  </r>
  <r>
    <s v="RO-2015-TT11460107-42327"/>
    <d v="2015-11-19T00:00:00"/>
    <d v="2015-11-23T00:00:00"/>
    <s v="Standard Class"/>
    <s v="Home Office"/>
    <n v="3"/>
    <s v="Iasi"/>
    <s v="Iasi"/>
    <s v="Romania"/>
    <s v="Iasi,Iasi,Romania"/>
    <s v="Eastern Europe"/>
    <s v="Europe"/>
    <x v="0"/>
    <x v="12"/>
    <s v="Smead Lockers, Industrial"/>
    <n v="198.89999999999998"/>
    <n v="1"/>
    <n v="1"/>
    <n v="1"/>
    <n v="0"/>
    <n v="55.679999999999993"/>
    <n v="1"/>
    <n v="37.6"/>
    <n v="1"/>
    <s v="High"/>
    <n v="3"/>
  </r>
  <r>
    <s v="IT-2015-KL1664545-42024"/>
    <d v="2015-01-20T00:00:00"/>
    <d v="2015-01-26T00:00:00"/>
    <s v="Standard Class"/>
    <s v="Consumer"/>
    <n v="1"/>
    <s v="Aix-en-Provence"/>
    <s v="Provence-Alpes-Côte d'Azur"/>
    <s v="France"/>
    <s v="Aix-en-Provence,Provence-Alpes-Côte d'Azur,France"/>
    <s v="Western Europe"/>
    <s v="Europe"/>
    <x v="1"/>
    <x v="1"/>
    <s v="Brother Wireless Fax, Digital"/>
    <n v="643.36500000000001"/>
    <n v="1"/>
    <n v="2"/>
    <n v="1"/>
    <n v="0.15"/>
    <n v="-45.435000000000016"/>
    <n v="3"/>
    <n v="37.56"/>
    <n v="1"/>
    <s v="Medium"/>
    <n v="2"/>
  </r>
  <r>
    <s v="IT-2015-VM2183548-42258"/>
    <d v="2015-09-11T00:00:00"/>
    <d v="2015-09-16T00:00:00"/>
    <s v="Standard Class"/>
    <s v="Consumer"/>
    <n v="1"/>
    <s v="Friedberg"/>
    <s v="Hesse"/>
    <s v="Germany"/>
    <s v="Friedberg,Hesse,Germany"/>
    <s v="Western Europe"/>
    <s v="Europe"/>
    <x v="0"/>
    <x v="12"/>
    <s v="Eldon File Cart, Blue"/>
    <n v="342.79200000000009"/>
    <n v="1"/>
    <n v="3"/>
    <n v="1"/>
    <n v="0.1"/>
    <n v="-30.528000000000006"/>
    <n v="3"/>
    <n v="37.56"/>
    <n v="1"/>
    <s v="High"/>
    <n v="3"/>
  </r>
  <r>
    <s v="IT-2015-TH2110045-42218"/>
    <d v="2015-08-02T00:00:00"/>
    <d v="2015-08-06T00:00:00"/>
    <s v="Standard Class"/>
    <s v="Consumer"/>
    <n v="1"/>
    <s v="Tarbes"/>
    <s v="Languedoc-Roussillon-Midi-Pyrénées"/>
    <s v="France"/>
    <s v="Tarbes,Languedoc-Roussillon-Midi-Pyrénées,France"/>
    <s v="Western Europe"/>
    <s v="Europe"/>
    <x v="2"/>
    <x v="4"/>
    <s v="Safco Stackable Bookrack, Mobile"/>
    <n v="670.41"/>
    <n v="1"/>
    <n v="5"/>
    <n v="1"/>
    <n v="0.1"/>
    <n v="14.760000000000005"/>
    <n v="1"/>
    <n v="37.549999999999997"/>
    <n v="1"/>
    <s v="Medium"/>
    <n v="2"/>
  </r>
  <r>
    <s v="CA-2015-CT11995140-42160"/>
    <d v="2015-06-05T00:00:00"/>
    <d v="2015-06-11T00:00:00"/>
    <s v="Standard Class"/>
    <s v="Consumer"/>
    <n v="1"/>
    <s v="Apple Valley"/>
    <s v="Minnesota"/>
    <s v="United States"/>
    <s v="Apple Valley,Minnesota,United States"/>
    <s v="Central US"/>
    <s v="USCA"/>
    <x v="0"/>
    <x v="7"/>
    <s v="Newell 346"/>
    <n v="8.64"/>
    <n v="1"/>
    <n v="3"/>
    <n v="1"/>
    <n v="0"/>
    <n v="2.5055999999999998"/>
    <n v="1"/>
    <n v="1.6099999999999999"/>
    <n v="1"/>
    <s v="Medium"/>
    <n v="2"/>
  </r>
  <r>
    <s v="BU-2015-BD162019-42225"/>
    <d v="2015-08-09T00:00:00"/>
    <d v="2015-08-12T00:00:00"/>
    <s v="First Class"/>
    <s v="Consumer"/>
    <n v="1"/>
    <s v="Sofia"/>
    <s v="Sofiya-Grad"/>
    <s v="Bulgaria"/>
    <s v="Sofia,Sofiya-Grad,Bulgaria"/>
    <s v="Eastern Europe"/>
    <s v="Europe"/>
    <x v="0"/>
    <x v="12"/>
    <s v="Rogers Trays, Wire Frame"/>
    <n v="364.5"/>
    <n v="1"/>
    <n v="6"/>
    <n v="1"/>
    <n v="0"/>
    <n v="178.56"/>
    <n v="1"/>
    <n v="37.49"/>
    <n v="1"/>
    <s v="High"/>
    <n v="3"/>
  </r>
  <r>
    <s v="ID-2015-KM162257-42018"/>
    <d v="2015-01-14T00:00:00"/>
    <d v="2015-01-18T00:00:00"/>
    <s v="Standard Class"/>
    <s v="Corporate"/>
    <n v="2"/>
    <s v="Mandurah"/>
    <s v="Western Australia"/>
    <s v="Australia"/>
    <s v="Mandurah,Western Australia,Australia"/>
    <s v="Oceania"/>
    <s v="Asia Pacific"/>
    <x v="1"/>
    <x v="1"/>
    <s v="Hewlett Copy Machine, Color"/>
    <n v="318.13199999999995"/>
    <n v="1"/>
    <n v="2"/>
    <n v="1"/>
    <n v="0.4"/>
    <n v="-196.18799999999996"/>
    <n v="3"/>
    <n v="37.46"/>
    <n v="1"/>
    <s v="Medium"/>
    <n v="2"/>
  </r>
  <r>
    <s v="MX-2015-JR1567093-42126"/>
    <d v="2015-05-02T00:00:00"/>
    <d v="2015-05-07T00:00:00"/>
    <s v="Second Class"/>
    <s v="Consumer"/>
    <n v="1"/>
    <s v="Managua"/>
    <s v="Managua"/>
    <s v="Nicaragua"/>
    <s v="Managua,Managua,Nicaragua"/>
    <s v="Central America"/>
    <s v="LATAM"/>
    <x v="1"/>
    <x v="2"/>
    <s v="Apple Audio Dock, VoIP"/>
    <n v="445.28000000000003"/>
    <n v="1"/>
    <n v="4"/>
    <n v="1"/>
    <n v="0"/>
    <n v="17.760000000000002"/>
    <n v="1"/>
    <n v="37.458999999999996"/>
    <n v="1"/>
    <s v="Medium"/>
    <n v="2"/>
  </r>
  <r>
    <s v="MX-2015-RB1957026-42271"/>
    <d v="2015-09-24T00:00:00"/>
    <d v="2015-09-27T00:00:00"/>
    <s v="First Class"/>
    <s v="Consumer"/>
    <n v="1"/>
    <s v="Puerto Montt"/>
    <s v="Los Lagos"/>
    <s v="Chile"/>
    <s v="Puerto Montt,Los Lagos,Chile"/>
    <s v="South America"/>
    <s v="LATAM"/>
    <x v="0"/>
    <x v="13"/>
    <s v="Elite Trimmer, Serrated"/>
    <n v="127.90000000000002"/>
    <n v="1"/>
    <n v="5"/>
    <n v="1"/>
    <n v="0"/>
    <n v="47.3"/>
    <n v="1"/>
    <n v="37.417000000000002"/>
    <n v="1"/>
    <s v="High"/>
    <n v="3"/>
  </r>
  <r>
    <s v="CA-2015-CJ12010140-42126"/>
    <d v="2015-05-02T00:00:00"/>
    <d v="2015-05-07T00:00:00"/>
    <s v="Standard Class"/>
    <s v="Consumer"/>
    <n v="1"/>
    <s v="Jacksonville"/>
    <s v="Florida"/>
    <s v="United States"/>
    <s v="Jacksonville,Florida,United States"/>
    <s v="Southern US"/>
    <s v="USCA"/>
    <x v="2"/>
    <x v="5"/>
    <s v="HON 5400 Series Task Chairs for Big and Tall"/>
    <n v="2803.92"/>
    <n v="3"/>
    <n v="5"/>
    <n v="1"/>
    <n v="0.2"/>
    <n v="0"/>
    <n v="1"/>
    <n v="246.07"/>
    <n v="2"/>
    <s v="Medium"/>
    <n v="2"/>
  </r>
  <r>
    <s v="CA-2015-CJ12010140-42091"/>
    <d v="2015-03-28T00:00:00"/>
    <d v="2015-04-02T00:00:00"/>
    <s v="Standard Class"/>
    <s v="Consumer"/>
    <n v="1"/>
    <s v="Houston"/>
    <s v="Texas"/>
    <s v="United States"/>
    <s v="Houston,Texas,United States"/>
    <s v="Central US"/>
    <s v="USCA"/>
    <x v="2"/>
    <x v="4"/>
    <s v="Atlantic Metals Mobile 5-Shelf Bookcases, Custom Colors"/>
    <n v="1023.3319999999999"/>
    <n v="2"/>
    <n v="5"/>
    <n v="1"/>
    <n v="0.32"/>
    <n v="-30.098000000000127"/>
    <n v="3"/>
    <n v="155.63999999999999"/>
    <n v="1"/>
    <s v="High"/>
    <n v="3"/>
  </r>
  <r>
    <s v="EG-2015-EH418538-42161"/>
    <d v="2015-06-06T00:00:00"/>
    <d v="2015-06-09T00:00:00"/>
    <s v="First Class"/>
    <s v="Consumer"/>
    <n v="1"/>
    <s v="Al Fayyum"/>
    <s v="Al Fayyum"/>
    <s v="Egypt"/>
    <s v="Al Fayyum,Al Fayyum,Egypt"/>
    <s v="North Africa"/>
    <s v="Africa"/>
    <x v="0"/>
    <x v="12"/>
    <s v="Eldon File Cart, Single Width"/>
    <n v="128.37"/>
    <n v="1"/>
    <n v="1"/>
    <n v="1"/>
    <n v="0"/>
    <n v="55.17"/>
    <n v="1"/>
    <n v="37.35"/>
    <n v="1"/>
    <s v="High"/>
    <n v="3"/>
  </r>
  <r>
    <s v="ES-2015-KA1652545-42084"/>
    <d v="2015-03-21T00:00:00"/>
    <d v="2015-03-24T00:00:00"/>
    <s v="Second Class"/>
    <s v="Consumer"/>
    <n v="1"/>
    <s v="Sarcelles"/>
    <s v="Ile-de-France"/>
    <s v="France"/>
    <s v="Sarcelles,Ile-de-France,France"/>
    <s v="Western Europe"/>
    <s v="Europe"/>
    <x v="1"/>
    <x v="6"/>
    <s v="Epson Phone, White"/>
    <n v="134.946"/>
    <n v="1"/>
    <n v="2"/>
    <n v="1"/>
    <n v="0.15"/>
    <n v="36.486000000000004"/>
    <n v="1"/>
    <n v="37.35"/>
    <n v="1"/>
    <s v="Critical"/>
    <n v="4"/>
  </r>
  <r>
    <s v="MX-2015-MY1829531-42066"/>
    <d v="2015-03-03T00:00:00"/>
    <d v="2015-03-07T00:00:00"/>
    <s v="Standard Class"/>
    <s v="Corporate"/>
    <n v="2"/>
    <s v="Camagüey"/>
    <s v="Camagüey"/>
    <s v="Cuba"/>
    <s v="Camagüey,Camagüey,Cuba"/>
    <s v="Caribbean"/>
    <s v="LATAM"/>
    <x v="2"/>
    <x v="5"/>
    <s v="Office Star Rocking Chair, Red"/>
    <n v="281.82"/>
    <n v="1"/>
    <n v="3"/>
    <n v="1"/>
    <n v="0"/>
    <n v="118.31999999999998"/>
    <n v="1"/>
    <n v="37.349000000000004"/>
    <n v="1"/>
    <s v="High"/>
    <n v="3"/>
  </r>
  <r>
    <s v="MX-2015-CL1189031-42325"/>
    <d v="2015-11-17T00:00:00"/>
    <d v="2015-11-21T00:00:00"/>
    <s v="Second Class"/>
    <s v="Consumer"/>
    <n v="1"/>
    <s v="Camagüey"/>
    <s v="Camagüey"/>
    <s v="Cuba"/>
    <s v="Camagüey,Camagüey,Cuba"/>
    <s v="Caribbean"/>
    <s v="LATAM"/>
    <x v="2"/>
    <x v="4"/>
    <s v="Safco Classic Bookcase, Pine"/>
    <n v="293"/>
    <n v="1"/>
    <n v="1"/>
    <n v="1"/>
    <n v="0"/>
    <n v="5.86"/>
    <n v="1"/>
    <n v="37.320999999999998"/>
    <n v="1"/>
    <s v="Medium"/>
    <n v="2"/>
  </r>
  <r>
    <s v="US-2015-JC1538536-42361"/>
    <d v="2015-12-23T00:00:00"/>
    <d v="2015-12-29T00:00:00"/>
    <s v="Standard Class"/>
    <s v="Consumer"/>
    <n v="1"/>
    <s v="Santo Domingo"/>
    <s v="Santo Domingo"/>
    <s v="Dominican Republic"/>
    <s v="Santo Domingo,Santo Domingo,Dominican Republic"/>
    <s v="Caribbean"/>
    <s v="LATAM"/>
    <x v="1"/>
    <x v="1"/>
    <s v="Hewlett Fax Machine, High-Speed"/>
    <n v="846.19920000000025"/>
    <n v="1"/>
    <n v="5"/>
    <n v="1"/>
    <n v="0.20200000000000001"/>
    <n v="-214.20080000000002"/>
    <n v="3"/>
    <n v="37.263999999999996"/>
    <n v="1"/>
    <s v="Medium"/>
    <n v="2"/>
  </r>
  <r>
    <s v="AO-2015-GM45004-42265"/>
    <d v="2015-09-18T00:00:00"/>
    <d v="2015-09-24T00:00:00"/>
    <s v="Standard Class"/>
    <s v="Consumer"/>
    <n v="1"/>
    <s v="Luanda"/>
    <s v="Luanda"/>
    <s v="Angola"/>
    <s v="Luanda,Luanda,Angola"/>
    <s v="Central Africa"/>
    <s v="Africa"/>
    <x v="0"/>
    <x v="12"/>
    <s v="Tenex Shelving, Single Width"/>
    <n v="328.14"/>
    <n v="1"/>
    <n v="6"/>
    <n v="1"/>
    <n v="0"/>
    <n v="81.899999999999991"/>
    <n v="1"/>
    <n v="37.24"/>
    <n v="1"/>
    <s v="Low"/>
    <n v="1"/>
  </r>
  <r>
    <s v="ES-2015-MM18055139-42354"/>
    <d v="2015-12-16T00:00:00"/>
    <d v="2015-12-21T00:00:00"/>
    <s v="Standard Class"/>
    <s v="Consumer"/>
    <n v="1"/>
    <s v="Rochdale"/>
    <s v="England"/>
    <s v="United Kingdom"/>
    <s v="Rochdale,England,United Kingdom"/>
    <s v="Northern Europe"/>
    <s v="Europe"/>
    <x v="0"/>
    <x v="12"/>
    <s v="Smead Trays, Blue"/>
    <n v="387.84000000000003"/>
    <n v="1"/>
    <n v="8"/>
    <n v="1"/>
    <n v="0"/>
    <n v="50.400000000000006"/>
    <n v="1"/>
    <n v="37.229999999999997"/>
    <n v="1"/>
    <s v="Medium"/>
    <n v="2"/>
  </r>
  <r>
    <s v="MX-2015-HG1484536-42070"/>
    <d v="2015-03-07T00:00:00"/>
    <d v="2015-03-09T00:00:00"/>
    <s v="Second Class"/>
    <s v="Consumer"/>
    <n v="1"/>
    <s v="Santo Domingo"/>
    <s v="Santo Domingo"/>
    <s v="Dominican Republic"/>
    <s v="Santo Domingo,Santo Domingo,Dominican Republic"/>
    <s v="Caribbean"/>
    <s v="LATAM"/>
    <x v="0"/>
    <x v="0"/>
    <s v="Cuisinart Stove, White"/>
    <n v="572.19200000000001"/>
    <n v="1"/>
    <n v="2"/>
    <n v="1"/>
    <n v="0.2"/>
    <n v="21.431999999999995"/>
    <n v="1"/>
    <n v="37.201999999999998"/>
    <n v="1"/>
    <s v="High"/>
    <n v="3"/>
  </r>
  <r>
    <s v="IT-2015-TC2129548-42115"/>
    <d v="2015-04-21T00:00:00"/>
    <d v="2015-04-25T00:00:00"/>
    <s v="Standard Class"/>
    <s v="Consumer"/>
    <n v="1"/>
    <s v="Ludwigsburg"/>
    <s v="Baden-Württemberg"/>
    <s v="Germany"/>
    <s v="Ludwigsburg,Baden-Württemberg,Germany"/>
    <s v="Western Europe"/>
    <s v="Europe"/>
    <x v="1"/>
    <x v="10"/>
    <s v="Memorex Router, Erganomic"/>
    <n v="976.08"/>
    <n v="1"/>
    <n v="4"/>
    <n v="1"/>
    <n v="0"/>
    <n v="292.79999999999995"/>
    <n v="1"/>
    <n v="37.15"/>
    <n v="1"/>
    <s v="Medium"/>
    <n v="2"/>
  </r>
  <r>
    <s v="CA-2015-CJ12010140-42180"/>
    <d v="2015-06-25T00:00:00"/>
    <d v="2015-06-29T00:00:00"/>
    <s v="Standard Class"/>
    <s v="Consumer"/>
    <n v="1"/>
    <s v="Huntington Beach"/>
    <s v="California"/>
    <s v="United States"/>
    <s v="Huntington Beach,California,United States"/>
    <s v="Western US"/>
    <s v="USCA"/>
    <x v="0"/>
    <x v="7"/>
    <s v="Bulldog Vacuum Base Pencil Sharpener"/>
    <n v="95.92"/>
    <n v="1"/>
    <n v="8"/>
    <n v="1"/>
    <n v="0"/>
    <n v="25.898399999999995"/>
    <n v="1"/>
    <n v="7.48"/>
    <n v="1"/>
    <s v="Medium"/>
    <n v="2"/>
  </r>
  <r>
    <s v="ES-2015-VM2183548-42055"/>
    <d v="2015-02-20T00:00:00"/>
    <d v="2015-02-23T00:00:00"/>
    <s v="First Class"/>
    <s v="Consumer"/>
    <n v="1"/>
    <s v="Villingen-Schwenningen"/>
    <s v="Baden-Württemberg"/>
    <s v="Germany"/>
    <s v="Villingen-Schwenningen,Baden-Württemberg,Germany"/>
    <s v="Western Europe"/>
    <s v="Europe"/>
    <x v="1"/>
    <x v="10"/>
    <s v="Memorex Flash Drive, Erganomic"/>
    <n v="81.63"/>
    <n v="1"/>
    <n v="3"/>
    <n v="1"/>
    <n v="0"/>
    <n v="8.1000000000000014"/>
    <n v="1"/>
    <n v="37.11"/>
    <n v="1"/>
    <s v="Critical"/>
    <n v="4"/>
  </r>
  <r>
    <s v="MX-2015-SF2020039-42164"/>
    <d v="2015-06-09T00:00:00"/>
    <d v="2015-06-15T00:00:00"/>
    <s v="Standard Class"/>
    <s v="Consumer"/>
    <n v="1"/>
    <s v="Sonsonate"/>
    <s v="Sonsonate"/>
    <s v="El Salvador"/>
    <s v="Sonsonate,Sonsonate,El Salvador"/>
    <s v="Central America"/>
    <s v="LATAM"/>
    <x v="2"/>
    <x v="5"/>
    <s v="Hon Swivel Stool, Adjustable"/>
    <n v="332.28000000000003"/>
    <n v="1"/>
    <n v="3"/>
    <n v="1"/>
    <n v="0"/>
    <n v="96.359999999999985"/>
    <n v="1"/>
    <n v="37.085000000000001"/>
    <n v="1"/>
    <s v="Medium"/>
    <n v="2"/>
  </r>
  <r>
    <s v="SF-2015-RB9330117-42081"/>
    <d v="2015-03-18T00:00:00"/>
    <d v="2015-03-21T00:00:00"/>
    <s v="Second Class"/>
    <s v="Consumer"/>
    <n v="1"/>
    <s v="Soweto"/>
    <s v="Gauteng"/>
    <s v="South Africa"/>
    <s v="Soweto,Gauteng,South Africa"/>
    <s v="Southern Africa"/>
    <s v="Africa"/>
    <x v="0"/>
    <x v="9"/>
    <s v="Eaton Note Cards, Premium"/>
    <n v="223.92000000000002"/>
    <n v="1"/>
    <n v="8"/>
    <n v="1"/>
    <n v="0"/>
    <n v="66.960000000000008"/>
    <n v="1"/>
    <n v="37.08"/>
    <n v="1"/>
    <s v="High"/>
    <n v="3"/>
  </r>
  <r>
    <s v="ID-2015-CM118157-42292"/>
    <d v="2015-10-15T00:00:00"/>
    <d v="2015-10-20T00:00:00"/>
    <s v="Standard Class"/>
    <s v="Corporate"/>
    <n v="2"/>
    <s v="Melbourne"/>
    <s v="Victoria"/>
    <s v="Australia"/>
    <s v="Melbourne,Victoria,Australia"/>
    <s v="Oceania"/>
    <s v="Asia Pacific"/>
    <x v="2"/>
    <x v="3"/>
    <s v="Lesro Wood Table, Rectangular"/>
    <n v="651"/>
    <n v="1"/>
    <n v="2"/>
    <n v="1"/>
    <n v="0.3"/>
    <n v="-158.10000000000002"/>
    <n v="3"/>
    <n v="37.04"/>
    <n v="1"/>
    <s v="Medium"/>
    <n v="2"/>
  </r>
  <r>
    <s v="MX-2015-MM1792018-42140"/>
    <d v="2015-05-16T00:00:00"/>
    <d v="2015-05-18T00:00:00"/>
    <s v="First Class"/>
    <s v="Consumer"/>
    <n v="1"/>
    <s v="Penedo"/>
    <s v="Alagoas"/>
    <s v="Brazil"/>
    <s v="Penedo,Alagoas,Brazil"/>
    <s v="South America"/>
    <s v="LATAM"/>
    <x v="0"/>
    <x v="12"/>
    <s v="Fellowes File Cart, Industrial"/>
    <n v="183.72"/>
    <n v="1"/>
    <n v="2"/>
    <n v="1"/>
    <n v="0"/>
    <n v="75.320000000000007"/>
    <n v="1"/>
    <n v="37.031999999999996"/>
    <n v="1"/>
    <s v="Medium"/>
    <n v="2"/>
  </r>
  <r>
    <s v="UP-2015-AR510137-42106"/>
    <d v="2015-04-12T00:00:00"/>
    <d v="2015-04-16T00:00:00"/>
    <s v="Standard Class"/>
    <s v="Consumer"/>
    <n v="1"/>
    <s v="Dniprodzerzhyns'k"/>
    <s v="Dnipropetrovs'k"/>
    <s v="Ukraine"/>
    <s v="Dniprodzerzhyns'k,Dnipropetrovs'k,Ukraine"/>
    <s v="Eastern Europe"/>
    <s v="Europe"/>
    <x v="2"/>
    <x v="4"/>
    <s v="Dania Corner Shelving, Pine"/>
    <n v="493.68"/>
    <n v="1"/>
    <n v="4"/>
    <n v="1"/>
    <n v="0"/>
    <n v="54.239999999999995"/>
    <n v="1"/>
    <n v="36.99"/>
    <n v="1"/>
    <s v="Medium"/>
    <n v="2"/>
  </r>
  <r>
    <s v="IN-2015-NZ1856511-42096"/>
    <d v="2015-04-02T00:00:00"/>
    <d v="2015-04-07T00:00:00"/>
    <s v="Standard Class"/>
    <s v="Home Office"/>
    <n v="3"/>
    <s v="Dhaka"/>
    <s v="Dhaka"/>
    <s v="Bangladesh"/>
    <s v="Dhaka,Dhaka,Bangladesh"/>
    <s v="Southern Asia"/>
    <s v="Asia Pacific"/>
    <x v="1"/>
    <x v="10"/>
    <s v="SanDisk Router, Erganomic"/>
    <n v="508.32"/>
    <n v="1"/>
    <n v="2"/>
    <n v="1"/>
    <n v="0"/>
    <n v="81.300000000000011"/>
    <n v="1"/>
    <n v="36.97"/>
    <n v="1"/>
    <s v="Medium"/>
    <n v="2"/>
  </r>
  <r>
    <s v="ES-2015-SW20755139-42354"/>
    <d v="2015-12-16T00:00:00"/>
    <d v="2015-12-20T00:00:00"/>
    <s v="Standard Class"/>
    <s v="Corporate"/>
    <n v="2"/>
    <s v="Bradford"/>
    <s v="England"/>
    <s v="United Kingdom"/>
    <s v="Bradford,England,United Kingdom"/>
    <s v="Northern Europe"/>
    <s v="Europe"/>
    <x v="1"/>
    <x v="10"/>
    <s v="Memorex Keyboard, Bluetooth"/>
    <n v="214.02"/>
    <n v="1"/>
    <n v="3"/>
    <n v="1"/>
    <n v="0"/>
    <n v="29.879999999999995"/>
    <n v="1"/>
    <n v="36.97"/>
    <n v="1"/>
    <s v="High"/>
    <n v="3"/>
  </r>
  <r>
    <s v="IN-2015-BS1175558-42064"/>
    <d v="2015-03-01T00:00:00"/>
    <d v="2015-03-08T00:00:00"/>
    <s v="Standard Class"/>
    <s v="Consumer"/>
    <n v="1"/>
    <s v="Asansol"/>
    <s v="West Bengal"/>
    <s v="India"/>
    <s v="Asansol,West Bengal,India"/>
    <s v="Southern Asia"/>
    <s v="Asia Pacific"/>
    <x v="1"/>
    <x v="1"/>
    <s v="Sharp Ink, High-Speed"/>
    <n v="735.65999999999985"/>
    <n v="1"/>
    <n v="6"/>
    <n v="1"/>
    <n v="0"/>
    <n v="95.58"/>
    <n v="1"/>
    <n v="36.89"/>
    <n v="1"/>
    <s v="Medium"/>
    <n v="2"/>
  </r>
  <r>
    <s v="MO-2015-RD948086-42164"/>
    <d v="2015-06-09T00:00:00"/>
    <d v="2015-06-12T00:00:00"/>
    <s v="First Class"/>
    <s v="Consumer"/>
    <n v="1"/>
    <s v="Meknes"/>
    <s v="Meknès-Tafilalet"/>
    <s v="Morocco"/>
    <s v="Meknes,Meknès-Tafilalet,Morocco"/>
    <s v="North Africa"/>
    <s v="Africa"/>
    <x v="2"/>
    <x v="11"/>
    <s v="Advantus Clock, Durable"/>
    <n v="193.68"/>
    <n v="1"/>
    <n v="4"/>
    <n v="1"/>
    <n v="0"/>
    <n v="11.52"/>
    <n v="1"/>
    <n v="36.880000000000003"/>
    <n v="1"/>
    <s v="High"/>
    <n v="3"/>
  </r>
  <r>
    <s v="IT-2015-CL1189045-42081"/>
    <d v="2015-03-18T00:00:00"/>
    <d v="2015-03-22T00:00:00"/>
    <s v="Standard Class"/>
    <s v="Consumer"/>
    <n v="1"/>
    <s v="Champigny-sur-Marne"/>
    <s v="Ile-de-France"/>
    <s v="France"/>
    <s v="Champigny-sur-Marne,Ile-de-France,France"/>
    <s v="Western Europe"/>
    <s v="Europe"/>
    <x v="2"/>
    <x v="5"/>
    <s v="Office Star Swivel Stool, Red"/>
    <n v="626.18399999999997"/>
    <n v="1"/>
    <n v="4"/>
    <n v="1"/>
    <n v="0.1"/>
    <n v="-34.896000000000008"/>
    <n v="3"/>
    <n v="36.85"/>
    <n v="1"/>
    <s v="Medium"/>
    <n v="2"/>
  </r>
  <r>
    <s v="PL-2015-AJ795103-42248"/>
    <d v="2015-09-01T00:00:00"/>
    <d v="2015-09-05T00:00:00"/>
    <s v="Standard Class"/>
    <s v="Corporate"/>
    <n v="2"/>
    <s v="Tarnow"/>
    <s v="Lesser Poland"/>
    <s v="Poland"/>
    <s v="Tarnow,Lesser Poland,Poland"/>
    <s v="Eastern Europe"/>
    <s v="Europe"/>
    <x v="1"/>
    <x v="10"/>
    <s v="Logitech Router, Programmable"/>
    <n v="995.28"/>
    <n v="1"/>
    <n v="4"/>
    <n v="1"/>
    <n v="0"/>
    <n v="358.20000000000005"/>
    <n v="1"/>
    <n v="36.840000000000003"/>
    <n v="1"/>
    <s v="Medium"/>
    <n v="2"/>
  </r>
  <r>
    <s v="CM-2015-AH1007522-42330"/>
    <d v="2015-11-22T00:00:00"/>
    <d v="2015-11-25T00:00:00"/>
    <s v="Second Class"/>
    <s v="Corporate"/>
    <n v="2"/>
    <s v="Garoua"/>
    <s v="Nord"/>
    <s v="Cameroon"/>
    <s v="Garoua,Nord,Cameroon"/>
    <s v="Central Africa"/>
    <s v="Africa"/>
    <x v="1"/>
    <x v="6"/>
    <s v="Okidata Receipt Printer, Wireless"/>
    <n v="245.82"/>
    <n v="1"/>
    <n v="2"/>
    <n v="1"/>
    <n v="0"/>
    <n v="66.36"/>
    <n v="1"/>
    <n v="36.83"/>
    <n v="1"/>
    <s v="High"/>
    <n v="3"/>
  </r>
  <r>
    <s v="CA-2015-CJ12010140-42031"/>
    <d v="2015-01-27T00:00:00"/>
    <d v="2015-01-31T00:00:00"/>
    <s v="Standard Class"/>
    <s v="Consumer"/>
    <n v="1"/>
    <s v="San Francisco"/>
    <s v="California"/>
    <s v="United States"/>
    <s v="San Francisco,California,United States"/>
    <s v="Western US"/>
    <s v="USCA"/>
    <x v="0"/>
    <x v="15"/>
    <s v="Binder Clips by OIC"/>
    <n v="11.84"/>
    <n v="1"/>
    <n v="8"/>
    <n v="1"/>
    <n v="0"/>
    <n v="5.6831999999999994"/>
    <n v="1"/>
    <n v="2"/>
    <n v="1"/>
    <s v="Medium"/>
    <n v="2"/>
  </r>
  <r>
    <s v="ID-2015-BT114407-42135"/>
    <d v="2015-05-11T00:00:00"/>
    <d v="2015-05-15T00:00:00"/>
    <s v="Second Class"/>
    <s v="Consumer"/>
    <n v="1"/>
    <s v="Canberra"/>
    <s v="Australian Capital Territory"/>
    <s v="Australia"/>
    <s v="Canberra,Australian Capital Territory,Australia"/>
    <s v="Oceania"/>
    <s v="Asia Pacific"/>
    <x v="2"/>
    <x v="5"/>
    <s v="Harbour Creations Rocking Chair, Adjustable"/>
    <n v="269.24399999999997"/>
    <n v="1"/>
    <n v="3"/>
    <n v="1"/>
    <n v="0.4"/>
    <n v="-134.67599999999999"/>
    <n v="3"/>
    <n v="36.79"/>
    <n v="1"/>
    <s v="High"/>
    <n v="3"/>
  </r>
  <r>
    <s v="EG-2015-LS694538-42179"/>
    <d v="2015-06-24T00:00:00"/>
    <d v="2015-06-28T00:00:00"/>
    <s v="Second Class"/>
    <s v="Corporate"/>
    <n v="2"/>
    <s v="Cairo"/>
    <s v="Al Qahirah"/>
    <s v="Egypt"/>
    <s v="Cairo,Al Qahirah,Egypt"/>
    <s v="North Africa"/>
    <s v="Africa"/>
    <x v="1"/>
    <x v="2"/>
    <s v="Nokia Signal Booster, VoIP"/>
    <n v="273.18"/>
    <n v="1"/>
    <n v="2"/>
    <n v="1"/>
    <n v="0"/>
    <n v="76.44"/>
    <n v="1"/>
    <n v="36.78"/>
    <n v="1"/>
    <s v="High"/>
    <n v="3"/>
  </r>
  <r>
    <s v="MX-2015-MB1730582-42264"/>
    <d v="2015-09-17T00:00:00"/>
    <d v="2015-09-17T00:00:00"/>
    <s v="Same Day"/>
    <s v="Consumer"/>
    <n v="1"/>
    <s v="Mexico City"/>
    <s v="Distrito Federal"/>
    <s v="Mexico"/>
    <s v="Mexico City,Distrito Federal,Mexico"/>
    <s v="Central America"/>
    <s v="LATAM"/>
    <x v="2"/>
    <x v="4"/>
    <s v="Dania Corner Shelving, Pine"/>
    <n v="131.648"/>
    <n v="1"/>
    <n v="2"/>
    <n v="1"/>
    <n v="0.2"/>
    <n v="1.6080000000000041"/>
    <n v="1"/>
    <n v="36.730000000000004"/>
    <n v="1"/>
    <s v="Critical"/>
    <n v="4"/>
  </r>
  <r>
    <s v="CA-2015-CB12025140-42259"/>
    <d v="2015-09-12T00:00:00"/>
    <d v="2015-09-12T00:00:00"/>
    <s v="Same Day"/>
    <s v="Consumer"/>
    <n v="1"/>
    <s v="San Francisco"/>
    <s v="California"/>
    <s v="United States"/>
    <s v="San Francisco,California,United States"/>
    <s v="Western US"/>
    <s v="USCA"/>
    <x v="0"/>
    <x v="0"/>
    <s v="Kensington 4 Outlet MasterPiece Compact Power Control Center"/>
    <n v="406.59999999999997"/>
    <n v="1"/>
    <n v="5"/>
    <n v="1"/>
    <n v="0"/>
    <n v="113.84799999999998"/>
    <n v="1"/>
    <n v="106.72"/>
    <n v="1"/>
    <s v="High"/>
    <n v="3"/>
  </r>
  <r>
    <s v="TZ-2015-JD5895129-42096"/>
    <d v="2015-04-02T00:00:00"/>
    <d v="2015-04-04T00:00:00"/>
    <s v="Second Class"/>
    <s v="Corporate"/>
    <n v="2"/>
    <s v="Mbeya"/>
    <s v="Mbeya"/>
    <s v="Tanzania"/>
    <s v="Mbeya,Mbeya,Tanzania"/>
    <s v="Eastern Africa"/>
    <s v="Africa"/>
    <x v="2"/>
    <x v="3"/>
    <s v="Bevis Computer Table, Adjustable Height"/>
    <n v="984.18000000000006"/>
    <n v="1"/>
    <n v="2"/>
    <n v="1"/>
    <n v="0"/>
    <n v="344.46"/>
    <n v="1"/>
    <n v="36.700000000000003"/>
    <n v="1"/>
    <s v="Medium"/>
    <n v="2"/>
  </r>
  <r>
    <s v="MX-2015-RH1960039-42363"/>
    <d v="2015-12-25T00:00:00"/>
    <d v="2015-12-28T00:00:00"/>
    <s v="First Class"/>
    <s v="Consumer"/>
    <n v="1"/>
    <s v="San Salvador"/>
    <s v="San Salvador"/>
    <s v="El Salvador"/>
    <s v="San Salvador,San Salvador,El Salvador"/>
    <s v="Central America"/>
    <s v="LATAM"/>
    <x v="1"/>
    <x v="10"/>
    <s v="Enermax Numeric Keypad, USB"/>
    <n v="147.04000000000002"/>
    <n v="1"/>
    <n v="4"/>
    <n v="1"/>
    <n v="0"/>
    <n v="26.4"/>
    <n v="1"/>
    <n v="36.656999999999996"/>
    <n v="1"/>
    <s v="High"/>
    <n v="3"/>
  </r>
  <r>
    <s v="MX-2015-TB2162539-42221"/>
    <d v="2015-08-05T00:00:00"/>
    <d v="2015-08-12T00:00:00"/>
    <s v="Standard Class"/>
    <s v="Consumer"/>
    <n v="1"/>
    <s v="Cuscatancingo"/>
    <s v="San Salvador"/>
    <s v="El Salvador"/>
    <s v="Cuscatancingo,San Salvador,El Salvador"/>
    <s v="Central America"/>
    <s v="LATAM"/>
    <x v="0"/>
    <x v="12"/>
    <s v="Tenex File Cart, Single Width"/>
    <n v="268.32"/>
    <n v="1"/>
    <n v="3"/>
    <n v="1"/>
    <n v="0"/>
    <n v="88.5"/>
    <n v="1"/>
    <n v="36.646000000000001"/>
    <n v="1"/>
    <s v="Low"/>
    <n v="1"/>
  </r>
  <r>
    <s v="ID-2015-AG1049597-42193"/>
    <d v="2015-07-08T00:00:00"/>
    <d v="2015-07-08T00:00:00"/>
    <s v="Same Day"/>
    <s v="Corporate"/>
    <n v="2"/>
    <s v="Hyderabad"/>
    <s v="Sindh"/>
    <s v="Pakistan"/>
    <s v="Hyderabad,Sindh,Pakistan"/>
    <s v="Southern Asia"/>
    <s v="Asia Pacific"/>
    <x v="0"/>
    <x v="0"/>
    <s v="KitchenAid Stove, Red"/>
    <n v="285.07500000000005"/>
    <n v="1"/>
    <n v="1"/>
    <n v="1"/>
    <n v="0.5"/>
    <n v="-159.64500000000004"/>
    <n v="3"/>
    <n v="36.630000000000003"/>
    <n v="1"/>
    <s v="Medium"/>
    <n v="2"/>
  </r>
  <r>
    <s v="IN-2015-MZ1751566-42261"/>
    <d v="2015-09-14T00:00:00"/>
    <d v="2015-09-20T00:00:00"/>
    <s v="Standard Class"/>
    <s v="Corporate"/>
    <n v="2"/>
    <s v="Kasugai"/>
    <s v="Aichi"/>
    <s v="Japan"/>
    <s v="Kasugai,Aichi,Japan"/>
    <s v="Eastern Asia"/>
    <s v="Asia Pacific"/>
    <x v="2"/>
    <x v="5"/>
    <s v="SAFCO Steel Folding Chair, Set of Two"/>
    <n v="351.84000000000003"/>
    <n v="1"/>
    <n v="4"/>
    <n v="1"/>
    <n v="0"/>
    <n v="147.72"/>
    <n v="1"/>
    <n v="36.630000000000003"/>
    <n v="1"/>
    <s v="Medium"/>
    <n v="2"/>
  </r>
  <r>
    <s v="IT-2015-DA1345091-42209"/>
    <d v="2015-07-24T00:00:00"/>
    <d v="2015-07-28T00:00:00"/>
    <s v="Standard Class"/>
    <s v="Home Office"/>
    <n v="3"/>
    <s v="Zaanstad"/>
    <s v="North Holland"/>
    <s v="Netherlands"/>
    <s v="Zaanstad,North Holland,Netherlands"/>
    <s v="Western Europe"/>
    <s v="Europe"/>
    <x v="0"/>
    <x v="12"/>
    <s v="Eldon Lockers, Industrial"/>
    <n v="396.78"/>
    <n v="1"/>
    <n v="4"/>
    <n v="1"/>
    <n v="0.5"/>
    <n v="-7.9800000000000182"/>
    <n v="3"/>
    <n v="36.61"/>
    <n v="1"/>
    <s v="High"/>
    <n v="3"/>
  </r>
  <r>
    <s v="EG-2015-LC688538-42160"/>
    <d v="2015-06-05T00:00:00"/>
    <d v="2015-06-08T00:00:00"/>
    <s v="First Class"/>
    <s v="Consumer"/>
    <n v="1"/>
    <s v="Alexandria"/>
    <s v="Al Iskandariyah"/>
    <s v="Egypt"/>
    <s v="Alexandria,Al Iskandariyah,Egypt"/>
    <s v="North Africa"/>
    <s v="Africa"/>
    <x v="0"/>
    <x v="13"/>
    <s v="Acme Scissors, Serrated"/>
    <n v="177.12"/>
    <n v="1"/>
    <n v="8"/>
    <n v="1"/>
    <n v="0"/>
    <n v="10.56"/>
    <n v="1"/>
    <n v="36.6"/>
    <n v="1"/>
    <s v="Medium"/>
    <n v="2"/>
  </r>
  <r>
    <s v="IN-2015-TG2164058-42272"/>
    <d v="2015-09-25T00:00:00"/>
    <d v="2015-09-30T00:00:00"/>
    <s v="Standard Class"/>
    <s v="Consumer"/>
    <n v="1"/>
    <s v="Bhiwandi"/>
    <s v="Maharashtra"/>
    <s v="India"/>
    <s v="Bhiwandi,Maharashtra,India"/>
    <s v="Southern Asia"/>
    <s v="Asia Pacific"/>
    <x v="0"/>
    <x v="7"/>
    <s v="Stanley Canvas, Blue"/>
    <n v="247.35"/>
    <n v="1"/>
    <n v="5"/>
    <n v="1"/>
    <n v="0"/>
    <n v="56.850000000000009"/>
    <n v="1"/>
    <n v="36.56"/>
    <n v="1"/>
    <s v="High"/>
    <n v="3"/>
  </r>
  <r>
    <s v="US-2015-CB12025140-42322"/>
    <d v="2015-11-14T00:00:00"/>
    <d v="2015-11-21T00:00:00"/>
    <s v="Standard Class"/>
    <s v="Consumer"/>
    <n v="1"/>
    <s v="Decatur"/>
    <s v="Alabama"/>
    <s v="United States"/>
    <s v="Decatur,Alabama,United States"/>
    <s v="Southern US"/>
    <s v="USCA"/>
    <x v="1"/>
    <x v="10"/>
    <s v="Anker Ultrathin Bluetooth Wireless Keyboard Aluminum Cover with Stand "/>
    <n v="239.92"/>
    <n v="1"/>
    <n v="8"/>
    <n v="1"/>
    <n v="0"/>
    <n v="23.99199999999999"/>
    <n v="1"/>
    <n v="31.69"/>
    <n v="1"/>
    <s v="Low"/>
    <n v="1"/>
  </r>
  <r>
    <s v="MX-2015-AG1039051-42180"/>
    <d v="2015-06-25T00:00:00"/>
    <d v="2015-06-27T00:00:00"/>
    <s v="First Class"/>
    <s v="Consumer"/>
    <n v="1"/>
    <s v="Escuintla"/>
    <s v="Escuintla"/>
    <s v="Guatemala"/>
    <s v="Escuintla,Escuintla,Guatemala"/>
    <s v="Central America"/>
    <s v="LATAM"/>
    <x v="2"/>
    <x v="4"/>
    <s v="Sauder Corner Shelving, Metal"/>
    <n v="293.52000000000004"/>
    <n v="1"/>
    <n v="3"/>
    <n v="1"/>
    <n v="0"/>
    <n v="55.740000000000009"/>
    <n v="1"/>
    <n v="36.509"/>
    <n v="1"/>
    <s v="High"/>
    <n v="3"/>
  </r>
  <r>
    <s v="MX-2015-DB1321093-42348"/>
    <d v="2015-12-10T00:00:00"/>
    <d v="2015-12-13T00:00:00"/>
    <s v="First Class"/>
    <s v="Consumer"/>
    <n v="1"/>
    <s v="Managua"/>
    <s v="Managua"/>
    <s v="Nicaragua"/>
    <s v="Managua,Managua,Nicaragua"/>
    <s v="Central America"/>
    <s v="LATAM"/>
    <x v="1"/>
    <x v="10"/>
    <s v="Enermax Mouse, Erganomic"/>
    <n v="127"/>
    <n v="1"/>
    <n v="5"/>
    <n v="1"/>
    <n v="0"/>
    <n v="55.8"/>
    <n v="1"/>
    <n v="36.498000000000005"/>
    <n v="1"/>
    <s v="High"/>
    <n v="3"/>
  </r>
  <r>
    <s v="CA-2015-CB12025140-42041"/>
    <d v="2015-02-06T00:00:00"/>
    <d v="2015-02-09T00:00:00"/>
    <s v="Second Class"/>
    <s v="Consumer"/>
    <n v="1"/>
    <s v="Waco"/>
    <s v="Texas"/>
    <s v="United States"/>
    <s v="Waco,Texas,United States"/>
    <s v="Central US"/>
    <s v="USCA"/>
    <x v="0"/>
    <x v="8"/>
    <s v="Ibico Hi-Tech Manual Binding System"/>
    <n v="243.99199999999996"/>
    <n v="1"/>
    <n v="4"/>
    <n v="1"/>
    <n v="0.8"/>
    <n v="-426.9860000000001"/>
    <n v="3"/>
    <n v="18.21"/>
    <n v="1"/>
    <s v="Medium"/>
    <n v="2"/>
  </r>
  <r>
    <s v="SF-2015-LO7170117-42228"/>
    <d v="2015-08-12T00:00:00"/>
    <d v="2015-08-14T00:00:00"/>
    <s v="Second Class"/>
    <s v="Corporate"/>
    <n v="2"/>
    <s v="Cape Town"/>
    <s v="Western Cape"/>
    <s v="South Africa"/>
    <s v="Cape Town,Western Cape,South Africa"/>
    <s v="Southern Africa"/>
    <s v="Africa"/>
    <x v="2"/>
    <x v="5"/>
    <s v="Harbour Creations Swivel Stool, Adjustable"/>
    <n v="182.61"/>
    <n v="1"/>
    <n v="1"/>
    <n v="1"/>
    <n v="0"/>
    <n v="51.12"/>
    <n v="1"/>
    <n v="36.42"/>
    <n v="1"/>
    <s v="High"/>
    <n v="3"/>
  </r>
  <r>
    <s v="MX-2015-MC1759082-42299"/>
    <d v="2015-10-22T00:00:00"/>
    <d v="2015-10-26T00:00:00"/>
    <s v="Standard Class"/>
    <s v="Corporate"/>
    <n v="2"/>
    <s v="Chetumal"/>
    <s v="Quintana Roo"/>
    <s v="Mexico"/>
    <s v="Chetumal,Quintana Roo,Mexico"/>
    <s v="Central America"/>
    <s v="LATAM"/>
    <x v="2"/>
    <x v="4"/>
    <s v="Safco Library with Doors, Pine"/>
    <n v="417.21600000000001"/>
    <n v="1"/>
    <n v="2"/>
    <n v="1"/>
    <n v="0.2"/>
    <n v="104.29600000000001"/>
    <n v="1"/>
    <n v="36.373000000000005"/>
    <n v="1"/>
    <s v="High"/>
    <n v="3"/>
  </r>
  <r>
    <s v="NI-2015-CM219095-42046"/>
    <d v="2015-02-11T00:00:00"/>
    <d v="2015-02-16T00:00:00"/>
    <s v="Standard Class"/>
    <s v="Consumer"/>
    <n v="1"/>
    <s v="Ibadan"/>
    <s v="Oyo"/>
    <s v="Nigeria"/>
    <s v="Ibadan,Oyo,Nigeria"/>
    <s v="Western Africa"/>
    <s v="Africa"/>
    <x v="1"/>
    <x v="10"/>
    <s v="SanDisk Router, Programmable"/>
    <n v="464.13"/>
    <n v="1"/>
    <n v="6"/>
    <n v="1"/>
    <n v="0.7"/>
    <n v="-742.76999999999975"/>
    <n v="3"/>
    <n v="36.36"/>
    <n v="1"/>
    <s v="Medium"/>
    <n v="2"/>
  </r>
  <r>
    <s v="MX-2015-MB1808582-42272"/>
    <d v="2015-09-25T00:00:00"/>
    <d v="2015-09-30T00:00:00"/>
    <s v="Standard Class"/>
    <s v="Consumer"/>
    <n v="1"/>
    <s v="Nicolás Romero"/>
    <s v="México"/>
    <s v="Mexico"/>
    <s v="Nicolás Romero,México,Mexico"/>
    <s v="Central America"/>
    <s v="LATAM"/>
    <x v="1"/>
    <x v="1"/>
    <s v="Sharp Wireless Fax, Color"/>
    <n v="713.29056000000003"/>
    <n v="1"/>
    <n v="3"/>
    <n v="1"/>
    <n v="2E-3"/>
    <n v="327.31055999999995"/>
    <n v="1"/>
    <n v="36.313000000000002"/>
    <n v="1"/>
    <s v="Medium"/>
    <n v="2"/>
  </r>
  <r>
    <s v="US-2015-CB12025140-42259"/>
    <d v="2015-09-12T00:00:00"/>
    <d v="2015-09-16T00:00:00"/>
    <s v="Standard Class"/>
    <s v="Consumer"/>
    <n v="1"/>
    <s v="Richmond"/>
    <s v="Virginia"/>
    <s v="United States"/>
    <s v="Richmond,Virginia,United States"/>
    <s v="Southern US"/>
    <s v="USCA"/>
    <x v="0"/>
    <x v="0"/>
    <s v="Hoover Commercial SteamVac"/>
    <n v="67.900000000000006"/>
    <n v="1"/>
    <n v="5"/>
    <n v="1"/>
    <n v="0"/>
    <n v="20.369999999999997"/>
    <n v="1"/>
    <n v="8.02"/>
    <n v="1"/>
    <s v="High"/>
    <n v="3"/>
  </r>
  <r>
    <s v="CA-2015-CB12025140-42255"/>
    <d v="2015-09-08T00:00:00"/>
    <d v="2015-09-12T00:00:00"/>
    <s v="Standard Class"/>
    <s v="Consumer"/>
    <n v="1"/>
    <s v="Philadelphia"/>
    <s v="Pennsylvania"/>
    <s v="United States"/>
    <s v="Philadelphia,Pennsylvania,United States"/>
    <s v="Eastern US"/>
    <s v="USCA"/>
    <x v="0"/>
    <x v="14"/>
    <s v="Avery 519"/>
    <n v="29.24"/>
    <n v="1"/>
    <n v="5"/>
    <n v="1"/>
    <n v="0.2"/>
    <n v="9.8685000000000009"/>
    <n v="1"/>
    <n v="4.51"/>
    <n v="1"/>
    <s v="High"/>
    <n v="3"/>
  </r>
  <r>
    <s v="ES-2015-GH1466548-42173"/>
    <d v="2015-06-18T00:00:00"/>
    <d v="2015-06-23T00:00:00"/>
    <s v="Standard Class"/>
    <s v="Consumer"/>
    <n v="1"/>
    <s v="Dortmund"/>
    <s v="North Rhine-Westphalia"/>
    <s v="Germany"/>
    <s v="Dortmund,North Rhine-Westphalia,Germany"/>
    <s v="Western Europe"/>
    <s v="Europe"/>
    <x v="1"/>
    <x v="6"/>
    <s v="Konica Printer, Red"/>
    <n v="529.98"/>
    <n v="1"/>
    <n v="2"/>
    <n v="1"/>
    <n v="0"/>
    <n v="238.44"/>
    <n v="1"/>
    <n v="36.26"/>
    <n v="1"/>
    <s v="Medium"/>
    <n v="2"/>
  </r>
  <r>
    <s v="ES-2015-ZD2192545-42368"/>
    <d v="2015-12-30T00:00:00"/>
    <d v="2016-01-04T00:00:00"/>
    <s v="Standard Class"/>
    <s v="Consumer"/>
    <n v="1"/>
    <s v="Rouen"/>
    <s v="Normandy"/>
    <s v="France"/>
    <s v="Rouen,Normandy,France"/>
    <s v="Western Europe"/>
    <s v="Europe"/>
    <x v="2"/>
    <x v="3"/>
    <s v="Barricks Conference Table, Rectangular"/>
    <n v="588.02249999999992"/>
    <n v="1"/>
    <n v="1"/>
    <n v="1"/>
    <n v="0.35"/>
    <n v="-27.15749999999997"/>
    <n v="3"/>
    <n v="36.25"/>
    <n v="1"/>
    <s v="Medium"/>
    <n v="2"/>
  </r>
  <r>
    <s v="IN-2015-TC214757-42306"/>
    <d v="2015-10-29T00:00:00"/>
    <d v="2015-11-01T00:00:00"/>
    <s v="First Class"/>
    <s v="Home Office"/>
    <n v="3"/>
    <s v="Murray Bridge"/>
    <s v="South Australia"/>
    <s v="Australia"/>
    <s v="Murray Bridge,South Australia,Australia"/>
    <s v="Oceania"/>
    <s v="Asia Pacific"/>
    <x v="0"/>
    <x v="0"/>
    <s v="Hamilton Beach Blender, Silver"/>
    <n v="319.68000000000006"/>
    <n v="1"/>
    <n v="5"/>
    <n v="1"/>
    <n v="0.1"/>
    <n v="56.730000000000011"/>
    <n v="1"/>
    <n v="36.200000000000003"/>
    <n v="1"/>
    <s v="High"/>
    <n v="3"/>
  </r>
  <r>
    <s v="IZ-2015-CS225061-42367"/>
    <d v="2015-12-29T00:00:00"/>
    <d v="2016-01-02T00:00:00"/>
    <s v="Standard Class"/>
    <s v="Corporate"/>
    <n v="2"/>
    <s v="Basra"/>
    <s v="Al Basrah"/>
    <s v="Iraq"/>
    <s v="Basra,Al Basrah,Iraq"/>
    <s v="Western Asia"/>
    <s v="Asia Pacific"/>
    <x v="2"/>
    <x v="5"/>
    <s v="Novimex Rocking Chair, Red"/>
    <n v="525.71999999999991"/>
    <n v="1"/>
    <n v="4"/>
    <n v="1"/>
    <n v="0"/>
    <n v="94.56"/>
    <n v="1"/>
    <n v="36.19"/>
    <n v="1"/>
    <s v="Medium"/>
    <n v="2"/>
  </r>
  <r>
    <s v="ES-2015-MC1757545-42171"/>
    <d v="2015-06-16T00:00:00"/>
    <d v="2015-06-16T00:00:00"/>
    <s v="Same Day"/>
    <s v="Consumer"/>
    <n v="1"/>
    <s v="Limoges"/>
    <s v="Aquitaine-Limousin-Poitou-Charentes"/>
    <s v="France"/>
    <s v="Limoges,Aquitaine-Limousin-Poitou-Charentes,France"/>
    <s v="Western Europe"/>
    <s v="Europe"/>
    <x v="2"/>
    <x v="5"/>
    <s v="SAFCO Swivel Stool, Black"/>
    <n v="297.91800000000006"/>
    <n v="1"/>
    <n v="2"/>
    <n v="1"/>
    <n v="0.1"/>
    <n v="86.057999999999993"/>
    <n v="1"/>
    <n v="36.19"/>
    <n v="1"/>
    <s v="High"/>
    <n v="3"/>
  </r>
  <r>
    <s v="IN-2015-VM216857-42306"/>
    <d v="2015-10-29T00:00:00"/>
    <d v="2015-10-31T00:00:00"/>
    <s v="Second Class"/>
    <s v="Home Office"/>
    <n v="3"/>
    <s v="Adelaide"/>
    <s v="South Australia"/>
    <s v="Australia"/>
    <s v="Adelaide,South Australia,Australia"/>
    <s v="Oceania"/>
    <s v="Asia Pacific"/>
    <x v="2"/>
    <x v="5"/>
    <s v="Novimex Steel Folding Chair, Black"/>
    <n v="646.37999999999988"/>
    <n v="1"/>
    <n v="9"/>
    <n v="2"/>
    <n v="0.1"/>
    <n v="57.239999999999995"/>
    <n v="1"/>
    <n v="36.19"/>
    <n v="1"/>
    <s v="Medium"/>
    <n v="2"/>
  </r>
  <r>
    <s v="IN-2015-DW1319558-42236"/>
    <d v="2015-08-20T00:00:00"/>
    <d v="2015-08-22T00:00:00"/>
    <s v="First Class"/>
    <s v="Corporate"/>
    <n v="2"/>
    <s v="Bhiwandi"/>
    <s v="Maharashtra"/>
    <s v="India"/>
    <s v="Bhiwandi,Maharashtra,India"/>
    <s v="Southern Asia"/>
    <s v="Asia Pacific"/>
    <x v="2"/>
    <x v="11"/>
    <s v="Tenex Photo Frame, Duo Pack"/>
    <n v="311.40000000000003"/>
    <n v="1"/>
    <n v="6"/>
    <n v="1"/>
    <n v="0"/>
    <n v="111.96000000000001"/>
    <n v="1"/>
    <n v="36.17"/>
    <n v="1"/>
    <s v="High"/>
    <n v="3"/>
  </r>
  <r>
    <s v="RO-2015-SJ10215107-42313"/>
    <d v="2015-11-05T00:00:00"/>
    <d v="2015-11-09T00:00:00"/>
    <s v="Standard Class"/>
    <s v="Consumer"/>
    <n v="1"/>
    <s v="Brasov"/>
    <s v="Brasov"/>
    <s v="Romania"/>
    <s v="Brasov,Brasov,Romania"/>
    <s v="Eastern Europe"/>
    <s v="Europe"/>
    <x v="1"/>
    <x v="6"/>
    <s v="Epson Printer, White"/>
    <n v="261.03000000000003"/>
    <n v="1"/>
    <n v="1"/>
    <n v="1"/>
    <n v="0"/>
    <n v="10.44"/>
    <n v="1"/>
    <n v="36.14"/>
    <n v="1"/>
    <s v="High"/>
    <n v="3"/>
  </r>
  <r>
    <s v="TU-2015-DV3045134-42336"/>
    <d v="2015-11-28T00:00:00"/>
    <d v="2015-11-28T00:00:00"/>
    <s v="Same Day"/>
    <s v="Corporate"/>
    <n v="2"/>
    <s v="Balikesir"/>
    <s v="Balikesir"/>
    <s v="Turkey"/>
    <s v="Balikesir,Balikesir,Turkey"/>
    <s v="Western Asia"/>
    <s v="Asia Pacific"/>
    <x v="0"/>
    <x v="12"/>
    <s v="Eldon Trays, Single Width"/>
    <n v="268.80000000000007"/>
    <n v="1"/>
    <n v="14"/>
    <n v="3"/>
    <n v="0.6"/>
    <n v="-181.43999999999994"/>
    <n v="3"/>
    <n v="36.130000000000003"/>
    <n v="1"/>
    <s v="Medium"/>
    <n v="2"/>
  </r>
  <r>
    <s v="IT-2015-VG2180591-42365"/>
    <d v="2015-12-27T00:00:00"/>
    <d v="2015-12-31T00:00:00"/>
    <s v="Standard Class"/>
    <s v="Corporate"/>
    <n v="2"/>
    <s v="The Hague"/>
    <s v="South Holland"/>
    <s v="Netherlands"/>
    <s v="The Hague,South Holland,Netherlands"/>
    <s v="Western Europe"/>
    <s v="Europe"/>
    <x v="0"/>
    <x v="12"/>
    <s v="Fellowes Lockers, Wire Frame"/>
    <n v="928.8"/>
    <n v="1"/>
    <n v="9"/>
    <n v="2"/>
    <n v="0.5"/>
    <n v="-92.88"/>
    <n v="3"/>
    <n v="36.08"/>
    <n v="1"/>
    <s v="Medium"/>
    <n v="2"/>
  </r>
  <r>
    <s v="GH-2015-KT648049-42222"/>
    <d v="2015-08-06T00:00:00"/>
    <d v="2015-08-13T00:00:00"/>
    <s v="Standard Class"/>
    <s v="Consumer"/>
    <n v="1"/>
    <s v="Kumasi"/>
    <s v="Ashanti"/>
    <s v="Ghana"/>
    <s v="Kumasi,Ashanti,Ghana"/>
    <s v="Western Africa"/>
    <s v="Africa"/>
    <x v="0"/>
    <x v="0"/>
    <s v="KitchenAid Refrigerator, Silver"/>
    <n v="528.68999999999994"/>
    <n v="1"/>
    <n v="1"/>
    <n v="1"/>
    <n v="0"/>
    <n v="206.16"/>
    <n v="1"/>
    <n v="36.07"/>
    <n v="1"/>
    <s v="Medium"/>
    <n v="2"/>
  </r>
  <r>
    <s v="ID-2015-JE1561097-42193"/>
    <d v="2015-07-08T00:00:00"/>
    <d v="2015-07-13T00:00:00"/>
    <s v="Standard Class"/>
    <s v="Corporate"/>
    <n v="2"/>
    <s v="Lahore"/>
    <s v="Punjab"/>
    <s v="Pakistan"/>
    <s v="Lahore,Punjab,Pakistan"/>
    <s v="Southern Asia"/>
    <s v="Asia Pacific"/>
    <x v="1"/>
    <x v="2"/>
    <s v="Nokia Audio Dock, Cordless"/>
    <n v="339.18"/>
    <n v="1"/>
    <n v="4"/>
    <n v="1"/>
    <n v="0.5"/>
    <n v="-122.22000000000003"/>
    <n v="3"/>
    <n v="36.049999999999997"/>
    <n v="1"/>
    <s v="Medium"/>
    <n v="2"/>
  </r>
  <r>
    <s v="ES-2015-AR1082545-42159"/>
    <d v="2015-06-04T00:00:00"/>
    <d v="2015-06-08T00:00:00"/>
    <s v="Standard Class"/>
    <s v="Corporate"/>
    <n v="2"/>
    <s v="Colombes"/>
    <s v="Ile-de-France"/>
    <s v="France"/>
    <s v="Colombes,Ile-de-France,France"/>
    <s v="Western Europe"/>
    <s v="Europe"/>
    <x v="0"/>
    <x v="13"/>
    <s v="Fiskars Shears, High Speed"/>
    <n v="238.2"/>
    <n v="1"/>
    <n v="5"/>
    <n v="1"/>
    <n v="0"/>
    <n v="116.7"/>
    <n v="1"/>
    <n v="36.04"/>
    <n v="1"/>
    <s v="High"/>
    <n v="3"/>
  </r>
  <r>
    <s v="IT-2015-AB10015139-42042"/>
    <d v="2015-02-07T00:00:00"/>
    <d v="2015-02-12T00:00:00"/>
    <s v="Second Class"/>
    <s v="Consumer"/>
    <n v="1"/>
    <s v="Bognor Regis"/>
    <s v="England"/>
    <s v="United Kingdom"/>
    <s v="Bognor Regis,England,United Kingdom"/>
    <s v="Northern Europe"/>
    <s v="Europe"/>
    <x v="0"/>
    <x v="12"/>
    <s v="Fellowes Shelving, Industrial"/>
    <n v="174.95999999999998"/>
    <n v="1"/>
    <n v="3"/>
    <n v="1"/>
    <n v="0"/>
    <n v="76.95"/>
    <n v="1"/>
    <n v="35.97"/>
    <n v="1"/>
    <s v="High"/>
    <n v="3"/>
  </r>
  <r>
    <s v="ES-2015-DK13225139-42279"/>
    <d v="2015-10-02T00:00:00"/>
    <d v="2015-10-07T00:00:00"/>
    <s v="Standard Class"/>
    <s v="Corporate"/>
    <n v="2"/>
    <s v="London"/>
    <s v="England"/>
    <s v="United Kingdom"/>
    <s v="London,England,United Kingdom"/>
    <s v="Northern Europe"/>
    <s v="Europe"/>
    <x v="1"/>
    <x v="1"/>
    <s v="Brother Personal Copier, High-Speed"/>
    <n v="761.88600000000008"/>
    <n v="1"/>
    <n v="6"/>
    <n v="1"/>
    <n v="0.1"/>
    <n v="101.46599999999999"/>
    <n v="1"/>
    <n v="35.93"/>
    <n v="1"/>
    <s v="Medium"/>
    <n v="2"/>
  </r>
  <r>
    <s v="TU-2015-MS7830134-42365"/>
    <d v="2015-12-27T00:00:00"/>
    <d v="2015-12-29T00:00:00"/>
    <s v="First Class"/>
    <s v="Consumer"/>
    <n v="1"/>
    <s v="Istanbul"/>
    <s v="Istanbul"/>
    <s v="Turkey"/>
    <s v="Istanbul,Istanbul,Turkey"/>
    <s v="Western Asia"/>
    <s v="Asia Pacific"/>
    <x v="2"/>
    <x v="4"/>
    <s v="Safco Classic Bookcase, Traditional"/>
    <n v="175.26000000000002"/>
    <n v="1"/>
    <n v="1"/>
    <n v="1"/>
    <n v="0.6"/>
    <n v="-148.97999999999999"/>
    <n v="3"/>
    <n v="35.880000000000003"/>
    <n v="1"/>
    <s v="High"/>
    <n v="3"/>
  </r>
  <r>
    <s v="HR-2015-BD172530-42216"/>
    <d v="2015-07-31T00:00:00"/>
    <d v="2015-08-01T00:00:00"/>
    <s v="First Class"/>
    <s v="Consumer"/>
    <n v="1"/>
    <s v="Zagreb"/>
    <s v="Grad Zagreb"/>
    <s v="Croatia"/>
    <s v="Zagreb,Grad Zagreb,Croatia"/>
    <s v="Southern Europe"/>
    <s v="Europe"/>
    <x v="0"/>
    <x v="13"/>
    <s v="Acme Scissors, High Speed"/>
    <n v="152.64000000000001"/>
    <n v="1"/>
    <n v="6"/>
    <n v="1"/>
    <n v="0"/>
    <n v="13.680000000000001"/>
    <n v="1"/>
    <n v="35.86"/>
    <n v="1"/>
    <s v="High"/>
    <n v="3"/>
  </r>
  <r>
    <s v="IN-2015-CS1217558-42309"/>
    <d v="2015-11-01T00:00:00"/>
    <d v="2015-11-03T00:00:00"/>
    <s v="Second Class"/>
    <s v="Corporate"/>
    <n v="2"/>
    <s v="Vadodara"/>
    <s v="Gujarat"/>
    <s v="India"/>
    <s v="Vadodara,Gujarat,India"/>
    <s v="Southern Asia"/>
    <s v="Asia Pacific"/>
    <x v="0"/>
    <x v="0"/>
    <s v="KitchenAid Toaster, Black"/>
    <n v="169.5"/>
    <n v="1"/>
    <n v="2"/>
    <n v="1"/>
    <n v="0"/>
    <n v="15.24"/>
    <n v="1"/>
    <n v="35.840000000000003"/>
    <n v="1"/>
    <s v="Critical"/>
    <n v="4"/>
  </r>
  <r>
    <s v="US-2015-HR1477098-42270"/>
    <d v="2015-09-23T00:00:00"/>
    <d v="2015-09-27T00:00:00"/>
    <s v="Standard Class"/>
    <s v="Home Office"/>
    <n v="3"/>
    <s v="Panama City"/>
    <s v="Panama"/>
    <s v="Panama"/>
    <s v="Panama City,Panama,Panama"/>
    <s v="Central America"/>
    <s v="LATAM"/>
    <x v="2"/>
    <x v="5"/>
    <s v="Harbour Creations Swivel Stool, Black"/>
    <n v="568.60799999999995"/>
    <n v="1"/>
    <n v="8"/>
    <n v="1"/>
    <n v="0.4"/>
    <n v="-322.27199999999999"/>
    <n v="3"/>
    <n v="35.839999999999996"/>
    <n v="1"/>
    <s v="High"/>
    <n v="3"/>
  </r>
  <r>
    <s v="IN-2015-VP2176058-42152"/>
    <d v="2015-05-28T00:00:00"/>
    <d v="2015-06-02T00:00:00"/>
    <s v="Standard Class"/>
    <s v="Corporate"/>
    <n v="2"/>
    <s v="Guwahati"/>
    <s v="Assam"/>
    <s v="India"/>
    <s v="Guwahati,Assam,India"/>
    <s v="Southern Asia"/>
    <s v="Asia Pacific"/>
    <x v="2"/>
    <x v="4"/>
    <s v="Safco Stackable Bookrack, Pine"/>
    <n v="454.5"/>
    <n v="1"/>
    <n v="3"/>
    <n v="1"/>
    <n v="0"/>
    <n v="90.899999999999991"/>
    <n v="1"/>
    <n v="35.83"/>
    <n v="1"/>
    <s v="Medium"/>
    <n v="2"/>
  </r>
  <r>
    <s v="CM-2015-LB673522-42232"/>
    <d v="2015-08-16T00:00:00"/>
    <d v="2015-08-20T00:00:00"/>
    <s v="Standard Class"/>
    <s v="Consumer"/>
    <n v="1"/>
    <s v="Bamenda"/>
    <s v="Nord-Ouest"/>
    <s v="Cameroon"/>
    <s v="Bamenda,Nord-Ouest,Cameroon"/>
    <s v="Central Africa"/>
    <s v="Africa"/>
    <x v="0"/>
    <x v="12"/>
    <s v="Smead Lockers, Wire Frame"/>
    <n v="197.49"/>
    <n v="1"/>
    <n v="1"/>
    <n v="1"/>
    <n v="0"/>
    <n v="17.759999999999998"/>
    <n v="1"/>
    <n v="35.799999999999997"/>
    <n v="1"/>
    <s v="High"/>
    <n v="3"/>
  </r>
  <r>
    <s v="MX-2015-SG2047093-42180"/>
    <d v="2015-06-25T00:00:00"/>
    <d v="2015-07-01T00:00:00"/>
    <s v="Standard Class"/>
    <s v="Consumer"/>
    <n v="1"/>
    <s v="Managua"/>
    <s v="Managua"/>
    <s v="Nicaragua"/>
    <s v="Managua,Managua,Nicaragua"/>
    <s v="Central America"/>
    <s v="LATAM"/>
    <x v="2"/>
    <x v="4"/>
    <s v="Bush Classic Bookcase, Traditional"/>
    <n v="550.24"/>
    <n v="1"/>
    <n v="2"/>
    <n v="1"/>
    <n v="0"/>
    <n v="22"/>
    <n v="1"/>
    <n v="35.785000000000004"/>
    <n v="1"/>
    <s v="Low"/>
    <n v="1"/>
  </r>
  <r>
    <s v="CA-2015-CG12040140-42320"/>
    <d v="2015-11-12T00:00:00"/>
    <d v="2015-11-18T00:00:00"/>
    <s v="Standard Class"/>
    <s v="Home Office"/>
    <n v="3"/>
    <s v="Milwaukee"/>
    <s v="Wisconsin"/>
    <s v="United States"/>
    <s v="Milwaukee,Wisconsin,United States"/>
    <s v="Central US"/>
    <s v="USCA"/>
    <x v="0"/>
    <x v="8"/>
    <s v="Prestige Round Ring Binders"/>
    <n v="18.240000000000002"/>
    <n v="1"/>
    <n v="3"/>
    <n v="1"/>
    <n v="0"/>
    <n v="8.5727999999999991"/>
    <n v="1"/>
    <n v="2.4"/>
    <n v="1"/>
    <s v="Low"/>
    <n v="1"/>
  </r>
  <r>
    <s v="MO-2015-MK816086-42134"/>
    <d v="2015-05-10T00:00:00"/>
    <d v="2015-05-13T00:00:00"/>
    <s v="First Class"/>
    <s v="Consumer"/>
    <n v="1"/>
    <s v="Casablanca"/>
    <s v="Grand Casablanca"/>
    <s v="Morocco"/>
    <s v="Casablanca,Grand Casablanca,Morocco"/>
    <s v="North Africa"/>
    <s v="Africa"/>
    <x v="2"/>
    <x v="3"/>
    <s v="Chromcraft Coffee Table, Adjustable Height"/>
    <n v="269.27999999999997"/>
    <n v="1"/>
    <n v="1"/>
    <n v="1"/>
    <n v="0"/>
    <n v="110.39999999999999"/>
    <n v="1"/>
    <n v="35.78"/>
    <n v="1"/>
    <s v="Medium"/>
    <n v="2"/>
  </r>
  <r>
    <s v="IN-2015-SC2030558-42283"/>
    <d v="2015-10-06T00:00:00"/>
    <d v="2015-10-10T00:00:00"/>
    <s v="Standard Class"/>
    <s v="Consumer"/>
    <n v="1"/>
    <s v="Dhule"/>
    <s v="Maharashtra"/>
    <s v="India"/>
    <s v="Dhule,Maharashtra,India"/>
    <s v="Southern Asia"/>
    <s v="Asia Pacific"/>
    <x v="1"/>
    <x v="2"/>
    <s v="Cisco Office Telephone, Cordless"/>
    <n v="333.24"/>
    <n v="1"/>
    <n v="4"/>
    <n v="1"/>
    <n v="0"/>
    <n v="79.92"/>
    <n v="1"/>
    <n v="35.700000000000003"/>
    <n v="1"/>
    <s v="Medium"/>
    <n v="2"/>
  </r>
  <r>
    <s v="ID-2015-CL12700102-42361"/>
    <d v="2015-12-23T00:00:00"/>
    <d v="2015-12-27T00:00:00"/>
    <s v="Standard Class"/>
    <s v="Home Office"/>
    <n v="3"/>
    <s v="Manila"/>
    <s v="National Capital"/>
    <s v="Philippines"/>
    <s v="Manila,National Capital,Philippines"/>
    <s v="Southeastern Asia"/>
    <s v="Asia Pacific"/>
    <x v="1"/>
    <x v="10"/>
    <s v="Enermax Memory Card, Erganomic"/>
    <n v="555.39"/>
    <n v="1"/>
    <n v="9"/>
    <n v="2"/>
    <n v="0.45"/>
    <n v="-30.509999999999934"/>
    <n v="3"/>
    <n v="35.69"/>
    <n v="1"/>
    <s v="Medium"/>
    <n v="2"/>
  </r>
  <r>
    <s v="ID-2015-VG217907-42102"/>
    <d v="2015-04-08T00:00:00"/>
    <d v="2015-04-10T00:00:00"/>
    <s v="Second Class"/>
    <s v="Consumer"/>
    <n v="1"/>
    <s v="Albury"/>
    <s v="New South Wales"/>
    <s v="Australia"/>
    <s v="Albury,New South Wales,Australia"/>
    <s v="Oceania"/>
    <s v="Asia Pacific"/>
    <x v="0"/>
    <x v="0"/>
    <s v="KitchenAid Toaster, Black"/>
    <n v="152.55000000000001"/>
    <n v="1"/>
    <n v="2"/>
    <n v="1"/>
    <n v="0.1"/>
    <n v="-1.7099999999999991"/>
    <n v="3"/>
    <n v="35.67"/>
    <n v="1"/>
    <s v="High"/>
    <n v="3"/>
  </r>
  <r>
    <s v="ES-2015-KS16300120-42024"/>
    <d v="2015-01-20T00:00:00"/>
    <d v="2015-01-22T00:00:00"/>
    <s v="Second Class"/>
    <s v="Corporate"/>
    <n v="2"/>
    <s v="Reus"/>
    <s v="Catalonia"/>
    <s v="Spain"/>
    <s v="Reus,Catalonia,Spain"/>
    <s v="Southern Europe"/>
    <s v="Europe"/>
    <x v="0"/>
    <x v="7"/>
    <s v="BIC Pencil Sharpener, Water Color"/>
    <n v="193.14"/>
    <n v="1"/>
    <n v="6"/>
    <n v="1"/>
    <n v="0"/>
    <n v="73.260000000000005"/>
    <n v="1"/>
    <n v="35.65"/>
    <n v="1"/>
    <s v="Medium"/>
    <n v="2"/>
  </r>
  <r>
    <s v="US-2015-CG12040140-42083"/>
    <d v="2015-03-20T00:00:00"/>
    <d v="2015-03-25T00:00:00"/>
    <s v="Standard Class"/>
    <s v="Home Office"/>
    <n v="3"/>
    <s v="New York City"/>
    <s v="New York"/>
    <s v="United States"/>
    <s v="New York City,New York,United States"/>
    <s v="Eastern US"/>
    <s v="USCA"/>
    <x v="0"/>
    <x v="14"/>
    <s v="Avery 506"/>
    <n v="28.91"/>
    <n v="1"/>
    <n v="7"/>
    <n v="1"/>
    <n v="0"/>
    <n v="13.2986"/>
    <n v="1"/>
    <n v="1.91"/>
    <n v="1"/>
    <s v="Medium"/>
    <n v="2"/>
  </r>
  <r>
    <s v="IT-2015-JE1574548-42337"/>
    <d v="2015-11-29T00:00:00"/>
    <d v="2015-12-02T00:00:00"/>
    <s v="Second Class"/>
    <s v="Consumer"/>
    <n v="1"/>
    <s v="Wuppertal"/>
    <s v="North Rhine-Westphalia"/>
    <s v="Germany"/>
    <s v="Wuppertal,North Rhine-Westphalia,Germany"/>
    <s v="Western Europe"/>
    <s v="Europe"/>
    <x v="0"/>
    <x v="12"/>
    <s v="Eldon File Cart, Blue"/>
    <n v="457.0560000000001"/>
    <n v="1"/>
    <n v="4"/>
    <n v="1"/>
    <n v="0.1"/>
    <n v="-40.704000000000015"/>
    <n v="3"/>
    <n v="35.619999999999997"/>
    <n v="1"/>
    <s v="Medium"/>
    <n v="2"/>
  </r>
  <r>
    <s v="SF-2015-MP8175117-42070"/>
    <d v="2015-03-07T00:00:00"/>
    <d v="2015-03-11T00:00:00"/>
    <s v="Standard Class"/>
    <s v="Home Office"/>
    <n v="3"/>
    <s v="Port Elizabeth"/>
    <s v="Eastern Cape"/>
    <s v="South Africa"/>
    <s v="Port Elizabeth,Eastern Cape,South Africa"/>
    <s v="Southern Africa"/>
    <s v="Africa"/>
    <x v="2"/>
    <x v="11"/>
    <s v="Tenex Photo Frame, Durable"/>
    <n v="293.21999999999997"/>
    <n v="1"/>
    <n v="6"/>
    <n v="1"/>
    <n v="0"/>
    <n v="99.539999999999992"/>
    <n v="1"/>
    <n v="35.61"/>
    <n v="1"/>
    <s v="High"/>
    <n v="3"/>
  </r>
  <r>
    <s v="ID-2015-RP1939092-42354"/>
    <d v="2015-12-16T00:00:00"/>
    <d v="2015-12-21T00:00:00"/>
    <s v="Second Class"/>
    <s v="Consumer"/>
    <n v="1"/>
    <s v="Manukau City"/>
    <s v="Auckland"/>
    <s v="New Zealand"/>
    <s v="Manukau City,Auckland,New Zealand"/>
    <s v="Oceania"/>
    <s v="Asia Pacific"/>
    <x v="2"/>
    <x v="4"/>
    <s v="Ikea Classic Bookcase, Metal"/>
    <n v="493.45199999999994"/>
    <n v="1"/>
    <n v="2"/>
    <n v="1"/>
    <n v="0.4"/>
    <n v="-205.60800000000003"/>
    <n v="3"/>
    <n v="35.6"/>
    <n v="1"/>
    <s v="Medium"/>
    <n v="2"/>
  </r>
  <r>
    <s v="MX-2015-AA1064593-42306"/>
    <d v="2015-10-29T00:00:00"/>
    <d v="2015-11-04T00:00:00"/>
    <s v="Standard Class"/>
    <s v="Consumer"/>
    <n v="1"/>
    <s v="Matagalpa"/>
    <s v="Matagalpa"/>
    <s v="Nicaragua"/>
    <s v="Matagalpa,Matagalpa,Nicaragua"/>
    <s v="Central America"/>
    <s v="LATAM"/>
    <x v="2"/>
    <x v="4"/>
    <s v="Dania Stackable Bookrack, Mobile"/>
    <n v="567.41999999999985"/>
    <n v="1"/>
    <n v="7"/>
    <n v="1"/>
    <n v="0"/>
    <n v="164.5"/>
    <n v="1"/>
    <n v="35.597999999999999"/>
    <n v="1"/>
    <s v="Medium"/>
    <n v="2"/>
  </r>
  <r>
    <s v="NI-2015-AA64595-42309"/>
    <d v="2015-11-01T00:00:00"/>
    <d v="2015-11-03T00:00:00"/>
    <s v="Second Class"/>
    <s v="Consumer"/>
    <n v="1"/>
    <s v="Enugu"/>
    <s v="Enugu"/>
    <s v="Nigeria"/>
    <s v="Enugu,Enugu,Nigeria"/>
    <s v="Western Africa"/>
    <s v="Africa"/>
    <x v="1"/>
    <x v="1"/>
    <s v="Canon Copy Machine, High-Speed"/>
    <n v="156.20400000000004"/>
    <n v="1"/>
    <n v="2"/>
    <n v="1"/>
    <n v="0.7"/>
    <n v="-270.75599999999997"/>
    <n v="3"/>
    <n v="35.590000000000003"/>
    <n v="1"/>
    <s v="Critical"/>
    <n v="4"/>
  </r>
  <r>
    <s v="IN-2015-KH1633027-42353"/>
    <d v="2015-12-15T00:00:00"/>
    <d v="2015-12-19T00:00:00"/>
    <s v="Second Class"/>
    <s v="Corporate"/>
    <n v="2"/>
    <s v="Shenzhen"/>
    <s v="Guangdong"/>
    <s v="China"/>
    <s v="Shenzhen,Guangdong,China"/>
    <s v="Eastern Asia"/>
    <s v="Asia Pacific"/>
    <x v="2"/>
    <x v="4"/>
    <s v="Dania Library with Doors, Metal"/>
    <n v="361.86"/>
    <n v="1"/>
    <n v="1"/>
    <n v="1"/>
    <n v="0"/>
    <n v="10.83"/>
    <n v="1"/>
    <n v="35.590000000000003"/>
    <n v="1"/>
    <s v="High"/>
    <n v="3"/>
  </r>
  <r>
    <s v="IR-2015-DO343560-42298"/>
    <d v="2015-10-21T00:00:00"/>
    <d v="2015-10-24T00:00:00"/>
    <s v="First Class"/>
    <s v="Consumer"/>
    <n v="1"/>
    <s v="Mashhad"/>
    <s v="Razavi Khorasan"/>
    <s v="Iran"/>
    <s v="Mashhad,Razavi Khorasan,Iran"/>
    <s v="Southern Asia"/>
    <s v="Asia Pacific"/>
    <x v="1"/>
    <x v="10"/>
    <s v="Enermax Keyboard, USB"/>
    <n v="334.68"/>
    <n v="1"/>
    <n v="4"/>
    <n v="1"/>
    <n v="0"/>
    <n v="110.39999999999999"/>
    <n v="1"/>
    <n v="35.549999999999997"/>
    <n v="1"/>
    <s v="High"/>
    <n v="3"/>
  </r>
  <r>
    <s v="ES-2015-LR1691564-42034"/>
    <d v="2015-01-30T00:00:00"/>
    <d v="2015-02-05T00:00:00"/>
    <s v="Standard Class"/>
    <s v="Consumer"/>
    <n v="1"/>
    <s v="Milan"/>
    <s v="Lombardy"/>
    <s v="Italy"/>
    <s v="Milan,Lombardy,Italy"/>
    <s v="Southern Europe"/>
    <s v="Europe"/>
    <x v="1"/>
    <x v="10"/>
    <s v="Enermax Router, Programmable"/>
    <n v="519.66"/>
    <n v="1"/>
    <n v="2"/>
    <n v="1"/>
    <n v="0"/>
    <n v="213.06"/>
    <n v="1"/>
    <n v="35.54"/>
    <n v="1"/>
    <s v="Medium"/>
    <n v="2"/>
  </r>
  <r>
    <s v="ES-2015-TH2110064-42129"/>
    <d v="2015-05-05T00:00:00"/>
    <d v="2015-05-12T00:00:00"/>
    <s v="Standard Class"/>
    <s v="Consumer"/>
    <n v="1"/>
    <s v="Rome"/>
    <s v="Lazio"/>
    <s v="Italy"/>
    <s v="Rome,Lazio,Italy"/>
    <s v="Southern Europe"/>
    <s v="Europe"/>
    <x v="1"/>
    <x v="2"/>
    <s v="Samsung Audio Dock, Cordless"/>
    <n v="407.23200000000003"/>
    <n v="1"/>
    <n v="4"/>
    <n v="1"/>
    <n v="0.4"/>
    <n v="-149.328"/>
    <n v="3"/>
    <n v="35.520000000000003"/>
    <n v="1"/>
    <s v="Medium"/>
    <n v="2"/>
  </r>
  <r>
    <s v="ID-2015-KB16405102-42339"/>
    <d v="2015-12-01T00:00:00"/>
    <d v="2015-12-05T00:00:00"/>
    <s v="Standard Class"/>
    <s v="Home Office"/>
    <n v="3"/>
    <s v="Manila"/>
    <s v="National Capital"/>
    <s v="Philippines"/>
    <s v="Manila,National Capital,Philippines"/>
    <s v="Southeastern Asia"/>
    <s v="Asia Pacific"/>
    <x v="1"/>
    <x v="1"/>
    <s v="Brother Personal Copier, Color"/>
    <n v="562.88700000000006"/>
    <n v="1"/>
    <n v="6"/>
    <n v="1"/>
    <n v="0.35"/>
    <n v="129.80700000000002"/>
    <n v="1"/>
    <n v="35.51"/>
    <n v="1"/>
    <s v="Medium"/>
    <n v="2"/>
  </r>
  <r>
    <s v="IT-2015-NS18640104-42325"/>
    <d v="2015-11-17T00:00:00"/>
    <d v="2015-11-21T00:00:00"/>
    <s v="Standard Class"/>
    <s v="Corporate"/>
    <n v="2"/>
    <s v="Braga"/>
    <s v="Braga"/>
    <s v="Portugal"/>
    <s v="Braga,Braga,Portugal"/>
    <s v="Southern Europe"/>
    <s v="Europe"/>
    <x v="0"/>
    <x v="12"/>
    <s v="Fellowes File Cart, Single Width"/>
    <n v="274.68"/>
    <n v="1"/>
    <n v="4"/>
    <n v="1"/>
    <n v="0.5"/>
    <n v="-274.68"/>
    <n v="3"/>
    <n v="35.46"/>
    <n v="1"/>
    <s v="High"/>
    <n v="3"/>
  </r>
  <r>
    <s v="ES-2015-JW16075120-42253"/>
    <d v="2015-09-06T00:00:00"/>
    <d v="2015-09-11T00:00:00"/>
    <s v="Standard Class"/>
    <s v="Consumer"/>
    <n v="1"/>
    <s v="Madrid"/>
    <s v="Madrid"/>
    <s v="Spain"/>
    <s v="Madrid,Madrid,Spain"/>
    <s v="Southern Europe"/>
    <s v="Europe"/>
    <x v="0"/>
    <x v="12"/>
    <s v="Eldon File Cart, Single Width"/>
    <n v="577.66499999999996"/>
    <n v="1"/>
    <n v="5"/>
    <n v="1"/>
    <n v="0.1"/>
    <n v="211.66500000000002"/>
    <n v="1"/>
    <n v="35.43"/>
    <n v="1"/>
    <s v="Medium"/>
    <n v="2"/>
  </r>
  <r>
    <s v="ID-2015-MZ1733559-42348"/>
    <d v="2015-12-10T00:00:00"/>
    <d v="2015-12-15T00:00:00"/>
    <s v="Standard Class"/>
    <s v="Home Office"/>
    <n v="3"/>
    <s v="Denpasar"/>
    <s v="Bali"/>
    <s v="Indonesia"/>
    <s v="Denpasar,Bali,Indonesia"/>
    <s v="Southeastern Asia"/>
    <s v="Asia Pacific"/>
    <x v="2"/>
    <x v="5"/>
    <s v="Harbour Creations Swivel Stool, Adjustable"/>
    <n v="399.91590000000008"/>
    <n v="1"/>
    <n v="3"/>
    <n v="1"/>
    <n v="0.27"/>
    <n v="-115.06410000000002"/>
    <n v="3"/>
    <n v="35.42"/>
    <n v="1"/>
    <s v="Medium"/>
    <n v="2"/>
  </r>
  <r>
    <s v="IT-2015-HM1498048-42089"/>
    <d v="2015-03-26T00:00:00"/>
    <d v="2015-03-28T00:00:00"/>
    <s v="First Class"/>
    <s v="Consumer"/>
    <n v="1"/>
    <s v="Munster"/>
    <s v="Lower Saxony"/>
    <s v="Germany"/>
    <s v="Munster,Lower Saxony,Germany"/>
    <s v="Western Europe"/>
    <s v="Europe"/>
    <x v="0"/>
    <x v="0"/>
    <s v="Hamilton Beach Blender, Black"/>
    <n v="186.78600000000003"/>
    <n v="1"/>
    <n v="3"/>
    <n v="1"/>
    <n v="0.1"/>
    <n v="-14.544000000000006"/>
    <n v="3"/>
    <n v="35.39"/>
    <n v="1"/>
    <s v="High"/>
    <n v="3"/>
  </r>
  <r>
    <s v="ES-2015-MH1802545-42111"/>
    <d v="2015-04-17T00:00:00"/>
    <d v="2015-04-23T00:00:00"/>
    <s v="Standard Class"/>
    <s v="Consumer"/>
    <n v="1"/>
    <s v="Hayange"/>
    <s v="Alsace-Champagne-Ardenne-Lorraine"/>
    <s v="France"/>
    <s v="Hayange,Alsace-Champagne-Ardenne-Lorraine,France"/>
    <s v="Western Europe"/>
    <s v="Europe"/>
    <x v="0"/>
    <x v="7"/>
    <s v="BIC Highlighters, Fluorescent"/>
    <n v="282.65999999999997"/>
    <n v="1"/>
    <n v="14"/>
    <n v="3"/>
    <n v="0"/>
    <n v="93.240000000000009"/>
    <n v="1"/>
    <n v="35.39"/>
    <n v="1"/>
    <s v="Medium"/>
    <n v="2"/>
  </r>
  <r>
    <s v="MX-2015-CA1277582-42169"/>
    <d v="2015-06-14T00:00:00"/>
    <d v="2015-06-17T00:00:00"/>
    <s v="First Class"/>
    <s v="Consumer"/>
    <n v="1"/>
    <s v="Mexico City"/>
    <s v="Distrito Federal"/>
    <s v="Mexico"/>
    <s v="Mexico City,Distrito Federal,Mexico"/>
    <s v="Central America"/>
    <s v="LATAM"/>
    <x v="2"/>
    <x v="5"/>
    <s v="Office Star Swivel Stool, Red"/>
    <n v="185.536"/>
    <n v="1"/>
    <n v="2"/>
    <n v="1"/>
    <n v="0.2"/>
    <n v="18.536000000000008"/>
    <n v="1"/>
    <n v="35.36"/>
    <n v="1"/>
    <s v="Critical"/>
    <n v="4"/>
  </r>
  <r>
    <s v="EZ-2015-ME732032-42349"/>
    <d v="2015-12-11T00:00:00"/>
    <d v="2015-12-16T00:00:00"/>
    <s v="Standard Class"/>
    <s v="Home Office"/>
    <n v="3"/>
    <s v="Hradec Kralove"/>
    <s v="Hradec Kralove"/>
    <s v="Czech Republic"/>
    <s v="Hradec Kralove,Hradec Kralove,Czech Republic"/>
    <s v="Eastern Europe"/>
    <s v="Europe"/>
    <x v="0"/>
    <x v="12"/>
    <s v="Tenex Trays, Industrial"/>
    <n v="437.51999999999992"/>
    <n v="1"/>
    <n v="8"/>
    <n v="1"/>
    <n v="0"/>
    <n v="43.68"/>
    <n v="1"/>
    <n v="35.36"/>
    <n v="1"/>
    <s v="Medium"/>
    <n v="2"/>
  </r>
  <r>
    <s v="ES-2015-DK1298548-42125"/>
    <d v="2015-05-01T00:00:00"/>
    <d v="2015-05-08T00:00:00"/>
    <s v="Standard Class"/>
    <s v="Consumer"/>
    <n v="1"/>
    <s v="Emden"/>
    <s v="Lower Saxony"/>
    <s v="Germany"/>
    <s v="Emden,Lower Saxony,Germany"/>
    <s v="Western Europe"/>
    <s v="Europe"/>
    <x v="2"/>
    <x v="5"/>
    <s v="Novimex Swivel Stool, Black"/>
    <n v="291.65400000000005"/>
    <n v="1"/>
    <n v="2"/>
    <n v="1"/>
    <n v="0.1"/>
    <n v="-22.686000000000007"/>
    <n v="3"/>
    <n v="35.340000000000003"/>
    <n v="1"/>
    <s v="Low"/>
    <n v="1"/>
  </r>
  <r>
    <s v="US-2015-PB1921055-42218"/>
    <d v="2015-08-02T00:00:00"/>
    <d v="2015-08-03T00:00:00"/>
    <s v="Same Day"/>
    <s v="Corporate"/>
    <n v="2"/>
    <s v="Tegucigalpa"/>
    <s v="Francisco Morazán"/>
    <s v="Honduras"/>
    <s v="Tegucigalpa,Francisco Morazán,Honduras"/>
    <s v="Central America"/>
    <s v="LATAM"/>
    <x v="0"/>
    <x v="13"/>
    <s v="Kleencut Shears, Easy Grip"/>
    <n v="154.84800000000001"/>
    <n v="1"/>
    <n v="8"/>
    <n v="1"/>
    <n v="0.4"/>
    <n v="-20.672000000000015"/>
    <n v="3"/>
    <n v="35.326999999999998"/>
    <n v="1"/>
    <s v="Critical"/>
    <n v="4"/>
  </r>
  <r>
    <s v="ID-2015-TB2105592-42292"/>
    <d v="2015-10-15T00:00:00"/>
    <d v="2015-10-17T00:00:00"/>
    <s v="Second Class"/>
    <s v="Consumer"/>
    <n v="1"/>
    <s v="Gisborne"/>
    <s v="Gisborne"/>
    <s v="New Zealand"/>
    <s v="Gisborne,Gisborne,New Zealand"/>
    <s v="Oceania"/>
    <s v="Asia Pacific"/>
    <x v="1"/>
    <x v="2"/>
    <s v="Apple Speaker Phone, Full Size"/>
    <n v="398.68800000000005"/>
    <n v="1"/>
    <n v="8"/>
    <n v="1"/>
    <n v="0.6"/>
    <n v="-358.99200000000002"/>
    <n v="3"/>
    <n v="35.32"/>
    <n v="1"/>
    <s v="Medium"/>
    <n v="2"/>
  </r>
  <r>
    <s v="ES-2015-MG17875139-42258"/>
    <d v="2015-09-11T00:00:00"/>
    <d v="2015-09-14T00:00:00"/>
    <s v="Second Class"/>
    <s v="Home Office"/>
    <n v="3"/>
    <s v="West Bromwich"/>
    <s v="England"/>
    <s v="United Kingdom"/>
    <s v="West Bromwich,England,United Kingdom"/>
    <s v="Northern Europe"/>
    <s v="Europe"/>
    <x v="0"/>
    <x v="7"/>
    <s v="Boston Sketch Pad, Easy-Erase"/>
    <n v="244.35"/>
    <n v="1"/>
    <n v="5"/>
    <n v="1"/>
    <n v="0"/>
    <n v="70.8"/>
    <n v="1"/>
    <n v="35.31"/>
    <n v="1"/>
    <s v="Critical"/>
    <n v="4"/>
  </r>
  <r>
    <s v="ES-2015-KN16450120-42243"/>
    <d v="2015-08-27T00:00:00"/>
    <d v="2015-08-30T00:00:00"/>
    <s v="First Class"/>
    <s v="Corporate"/>
    <n v="2"/>
    <s v="Ceuta"/>
    <s v="Ceuta"/>
    <s v="Spain"/>
    <s v="Ceuta,Ceuta,Spain"/>
    <s v="Southern Europe"/>
    <s v="Europe"/>
    <x v="0"/>
    <x v="12"/>
    <s v="Smead Lockers, Blue"/>
    <n v="357.15600000000006"/>
    <n v="1"/>
    <n v="2"/>
    <n v="1"/>
    <n v="0.1"/>
    <n v="27.755999999999993"/>
    <n v="1"/>
    <n v="35.299999999999997"/>
    <n v="1"/>
    <s v="Medium"/>
    <n v="2"/>
  </r>
  <r>
    <s v="IN-2015-CS1225058-42315"/>
    <d v="2015-11-07T00:00:00"/>
    <d v="2015-11-12T00:00:00"/>
    <s v="Standard Class"/>
    <s v="Corporate"/>
    <n v="2"/>
    <s v="Ajmer"/>
    <s v="Rajasthan"/>
    <s v="India"/>
    <s v="Ajmer,Rajasthan,India"/>
    <s v="Southern Asia"/>
    <s v="Asia Pacific"/>
    <x v="0"/>
    <x v="0"/>
    <s v="Hoover Coffee Grinder, White"/>
    <n v="401.58000000000004"/>
    <n v="1"/>
    <n v="6"/>
    <n v="1"/>
    <n v="0"/>
    <n v="16.02"/>
    <n v="1"/>
    <n v="35.28"/>
    <n v="1"/>
    <s v="Medium"/>
    <n v="2"/>
  </r>
  <r>
    <s v="ES-2015-NF1847548-42363"/>
    <d v="2015-12-25T00:00:00"/>
    <d v="2015-12-30T00:00:00"/>
    <s v="Standard Class"/>
    <s v="Home Office"/>
    <n v="3"/>
    <s v="Berlin"/>
    <s v="Berlin"/>
    <s v="Germany"/>
    <s v="Berlin,Berlin,Germany"/>
    <s v="Western Europe"/>
    <s v="Europe"/>
    <x v="1"/>
    <x v="1"/>
    <s v="HP Ink, Color"/>
    <n v="585.63000000000011"/>
    <n v="1"/>
    <n v="5"/>
    <n v="1"/>
    <n v="0.1"/>
    <n v="103.97999999999999"/>
    <n v="1"/>
    <n v="35.270000000000003"/>
    <n v="1"/>
    <s v="Medium"/>
    <n v="2"/>
  </r>
  <r>
    <s v="ES-2015-BF1117048-42311"/>
    <d v="2015-11-03T00:00:00"/>
    <d v="2015-11-08T00:00:00"/>
    <s v="Standard Class"/>
    <s v="Home Office"/>
    <n v="3"/>
    <s v="Unna"/>
    <s v="North Rhine-Westphalia"/>
    <s v="Germany"/>
    <s v="Unna,North Rhine-Westphalia,Germany"/>
    <s v="Western Europe"/>
    <s v="Europe"/>
    <x v="0"/>
    <x v="12"/>
    <s v="Eldon File Cart, Industrial"/>
    <n v="575.50500000000011"/>
    <n v="1"/>
    <n v="5"/>
    <n v="1"/>
    <n v="0.1"/>
    <n v="12.704999999999998"/>
    <n v="1"/>
    <n v="35.26"/>
    <n v="1"/>
    <s v="Medium"/>
    <n v="2"/>
  </r>
  <r>
    <s v="ID-2015-KD1627059-42273"/>
    <d v="2015-09-26T00:00:00"/>
    <d v="2015-10-02T00:00:00"/>
    <s v="Standard Class"/>
    <s v="Consumer"/>
    <n v="1"/>
    <s v="Depok"/>
    <s v="Yogyakarta"/>
    <s v="Indonesia"/>
    <s v="Depok,Yogyakarta,Indonesia"/>
    <s v="Southeastern Asia"/>
    <s v="Asia Pacific"/>
    <x v="2"/>
    <x v="4"/>
    <s v="Ikea Classic Bookcase, Metal"/>
    <n v="382.42529999999994"/>
    <n v="1"/>
    <n v="1"/>
    <n v="1"/>
    <n v="7.0000000000000007E-2"/>
    <n v="32.895299999999992"/>
    <n v="1"/>
    <n v="35.24"/>
    <n v="1"/>
    <s v="Medium"/>
    <n v="2"/>
  </r>
  <r>
    <s v="MX-2015-CL1270093-42284"/>
    <d v="2015-10-07T00:00:00"/>
    <d v="2015-10-09T00:00:00"/>
    <s v="First Class"/>
    <s v="Home Office"/>
    <n v="3"/>
    <s v="Masaya"/>
    <s v="Masaya"/>
    <s v="Nicaragua"/>
    <s v="Masaya,Masaya,Nicaragua"/>
    <s v="Central America"/>
    <s v="LATAM"/>
    <x v="2"/>
    <x v="4"/>
    <s v="Safco Floating Shelf Set, Mobile"/>
    <n v="398.52000000000004"/>
    <n v="1"/>
    <n v="3"/>
    <n v="1"/>
    <n v="0"/>
    <n v="191.28000000000003"/>
    <n v="1"/>
    <n v="35.207999999999998"/>
    <n v="1"/>
    <s v="High"/>
    <n v="3"/>
  </r>
  <r>
    <s v="MX-2015-FH1436539-42081"/>
    <d v="2015-03-18T00:00:00"/>
    <d v="2015-03-22T00:00:00"/>
    <s v="Standard Class"/>
    <s v="Corporate"/>
    <n v="2"/>
    <s v="San Salvador"/>
    <s v="San Salvador"/>
    <s v="El Salvador"/>
    <s v="San Salvador,San Salvador,El Salvador"/>
    <s v="Central America"/>
    <s v="LATAM"/>
    <x v="2"/>
    <x v="5"/>
    <s v="SAFCO Rocking Chair, Black"/>
    <n v="264.96000000000004"/>
    <n v="1"/>
    <n v="3"/>
    <n v="1"/>
    <n v="0"/>
    <n v="108.6"/>
    <n v="1"/>
    <n v="35.197000000000003"/>
    <n v="1"/>
    <s v="High"/>
    <n v="3"/>
  </r>
  <r>
    <s v="RS-2015-MB8085108-42278"/>
    <d v="2015-10-01T00:00:00"/>
    <d v="2015-10-04T00:00:00"/>
    <s v="Second Class"/>
    <s v="Consumer"/>
    <n v="1"/>
    <s v="Arkhangelsk"/>
    <s v="Arkhangel'sk"/>
    <s v="Russia"/>
    <s v="Arkhangelsk,Arkhangel'sk,Russia"/>
    <s v="Eastern Europe"/>
    <s v="Europe"/>
    <x v="2"/>
    <x v="5"/>
    <s v="Novimex Bag Chairs, Black"/>
    <n v="174.12"/>
    <n v="1"/>
    <n v="4"/>
    <n v="1"/>
    <n v="0"/>
    <n v="76.56"/>
    <n v="1"/>
    <n v="35.15"/>
    <n v="1"/>
    <s v="High"/>
    <n v="3"/>
  </r>
  <r>
    <s v="IT-2015-LF1718545-42246"/>
    <d v="2015-08-30T00:00:00"/>
    <d v="2015-09-01T00:00:00"/>
    <s v="First Class"/>
    <s v="Consumer"/>
    <n v="1"/>
    <s v="La Roche-sur-Yon"/>
    <s v="Pays de la Loire"/>
    <s v="France"/>
    <s v="La Roche-sur-Yon,Pays de la Loire,France"/>
    <s v="Western Europe"/>
    <s v="Europe"/>
    <x v="2"/>
    <x v="3"/>
    <s v="Lesro Computer Table, Adjustable Height"/>
    <n v="1661.049"/>
    <n v="2"/>
    <n v="6"/>
    <n v="1"/>
    <n v="0.35"/>
    <n v="-255.59099999999989"/>
    <n v="3"/>
    <n v="35.130000000000003"/>
    <n v="1"/>
    <s v="High"/>
    <n v="3"/>
  </r>
  <r>
    <s v="US-2015-CP12085140-42018"/>
    <d v="2015-01-14T00:00:00"/>
    <d v="2015-01-19T00:00:00"/>
    <s v="Second Class"/>
    <s v="Corporate"/>
    <n v="2"/>
    <s v="Springfield"/>
    <s v="Missouri"/>
    <s v="United States"/>
    <s v="Springfield,Missouri,United States"/>
    <s v="Central US"/>
    <s v="USCA"/>
    <x v="0"/>
    <x v="13"/>
    <s v="Martin Yale Chadless Opener Electric Letter Opener"/>
    <n v="4164.0499999999993"/>
    <n v="3"/>
    <n v="5"/>
    <n v="1"/>
    <n v="0"/>
    <n v="83.281000000000063"/>
    <n v="1"/>
    <n v="262.42"/>
    <n v="2"/>
    <s v="Medium"/>
    <n v="2"/>
  </r>
  <r>
    <s v="MX-2015-AZ1075018-42132"/>
    <d v="2015-05-08T00:00:00"/>
    <d v="2015-05-15T00:00:00"/>
    <s v="Standard Class"/>
    <s v="Consumer"/>
    <n v="1"/>
    <s v="Vacaria"/>
    <s v="Rio Grande do Sul"/>
    <s v="Brazil"/>
    <s v="Vacaria,Rio Grande do Sul,Brazil"/>
    <s v="South America"/>
    <s v="LATAM"/>
    <x v="2"/>
    <x v="5"/>
    <s v="Hon Rocking Chair, Red"/>
    <n v="435.4"/>
    <n v="1"/>
    <n v="5"/>
    <n v="1"/>
    <n v="0"/>
    <n v="30.4"/>
    <n v="1"/>
    <n v="35.103999999999999"/>
    <n v="1"/>
    <s v="Medium"/>
    <n v="2"/>
  </r>
  <r>
    <s v="SA-2015-LH7155110-42066"/>
    <d v="2015-03-03T00:00:00"/>
    <d v="2015-03-07T00:00:00"/>
    <s v="Standard Class"/>
    <s v="Consumer"/>
    <n v="1"/>
    <s v="Riyadh"/>
    <s v="Ar Riyad"/>
    <s v="Saudi Arabia"/>
    <s v="Riyadh,Ar Riyad,Saudi Arabia"/>
    <s v="Western Asia"/>
    <s v="Asia Pacific"/>
    <x v="2"/>
    <x v="5"/>
    <s v="Hon Swivel Stool, Black"/>
    <n v="322.44000000000005"/>
    <n v="1"/>
    <n v="2"/>
    <n v="1"/>
    <n v="0"/>
    <n v="90.24"/>
    <n v="1"/>
    <n v="35.08"/>
    <n v="1"/>
    <s v="High"/>
    <n v="3"/>
  </r>
  <r>
    <s v="ES-2015-JC1577548-42328"/>
    <d v="2015-11-20T00:00:00"/>
    <d v="2015-11-24T00:00:00"/>
    <s v="Standard Class"/>
    <s v="Consumer"/>
    <n v="1"/>
    <s v="Kiel"/>
    <s v="Schleswig-Holstein"/>
    <s v="Germany"/>
    <s v="Kiel,Schleswig-Holstein,Germany"/>
    <s v="Western Europe"/>
    <s v="Europe"/>
    <x v="1"/>
    <x v="2"/>
    <s v="Apple Headset, Cordless"/>
    <n v="380.54999999999995"/>
    <n v="1"/>
    <n v="5"/>
    <n v="1"/>
    <n v="0"/>
    <n v="79.800000000000011"/>
    <n v="1"/>
    <n v="35.020000000000003"/>
    <n v="1"/>
    <s v="Medium"/>
    <n v="2"/>
  </r>
  <r>
    <s v="NG-2015-DC285094-42028"/>
    <d v="2015-01-24T00:00:00"/>
    <d v="2015-01-29T00:00:00"/>
    <s v="Standard Class"/>
    <s v="Consumer"/>
    <n v="1"/>
    <s v="Maradi"/>
    <s v="Maradi"/>
    <s v="Niger"/>
    <s v="Maradi,Maradi,Niger"/>
    <s v="Western Africa"/>
    <s v="Africa"/>
    <x v="1"/>
    <x v="2"/>
    <s v="Nokia Smart Phone, Cordless"/>
    <n v="636.15000000000009"/>
    <n v="1"/>
    <n v="1"/>
    <n v="1"/>
    <n v="0"/>
    <n v="203.54999999999998"/>
    <n v="1"/>
    <n v="35.01"/>
    <n v="1"/>
    <s v="Medium"/>
    <n v="2"/>
  </r>
  <r>
    <s v="IN-2015-Dp1324058-42118"/>
    <d v="2015-04-24T00:00:00"/>
    <d v="2015-04-28T00:00:00"/>
    <s v="Standard Class"/>
    <s v="Home Office"/>
    <n v="3"/>
    <s v="Coimbatore"/>
    <s v="Tamil Nadu"/>
    <s v="India"/>
    <s v="Coimbatore,Tamil Nadu,India"/>
    <s v="Southern Asia"/>
    <s v="Asia Pacific"/>
    <x v="2"/>
    <x v="4"/>
    <s v="Bush Stackable Bookrack, Traditional"/>
    <n v="860.78999999999985"/>
    <n v="1"/>
    <n v="7"/>
    <n v="1"/>
    <n v="0"/>
    <n v="68.67"/>
    <n v="1"/>
    <n v="35.01"/>
    <n v="1"/>
    <s v="Medium"/>
    <n v="2"/>
  </r>
  <r>
    <s v="IN-2015-JF15415102-42164"/>
    <d v="2015-06-09T00:00:00"/>
    <d v="2015-06-13T00:00:00"/>
    <s v="Standard Class"/>
    <s v="Consumer"/>
    <n v="1"/>
    <s v="Las Pinas"/>
    <s v="National Capital"/>
    <s v="Philippines"/>
    <s v="Las Pinas,National Capital,Philippines"/>
    <s v="Southeastern Asia"/>
    <s v="Asia Pacific"/>
    <x v="0"/>
    <x v="0"/>
    <s v="Cuisinart Stove, Red"/>
    <n v="457.54649999999998"/>
    <n v="1"/>
    <n v="1"/>
    <n v="1"/>
    <n v="0.15000000000000002"/>
    <n v="134.56649999999999"/>
    <n v="1"/>
    <n v="35"/>
    <n v="1"/>
    <s v="High"/>
    <n v="3"/>
  </r>
  <r>
    <s v="CA-2015-CP12085140-42246"/>
    <d v="2015-08-30T00:00:00"/>
    <d v="2015-09-02T00:00:00"/>
    <s v="First Class"/>
    <s v="Corporate"/>
    <n v="2"/>
    <s v="Quincy"/>
    <s v="Illinois"/>
    <s v="United States"/>
    <s v="Quincy,Illinois,United States"/>
    <s v="Central US"/>
    <s v="USCA"/>
    <x v="0"/>
    <x v="14"/>
    <s v="Avery 505"/>
    <n v="47.360000000000007"/>
    <n v="1"/>
    <n v="4"/>
    <n v="1"/>
    <n v="0.2"/>
    <n v="17.759999999999998"/>
    <n v="1"/>
    <n v="13.77"/>
    <n v="1"/>
    <s v="High"/>
    <n v="3"/>
  </r>
  <r>
    <s v="CA-2015-CP12085140-42287"/>
    <d v="2015-10-10T00:00:00"/>
    <d v="2015-10-12T00:00:00"/>
    <s v="First Class"/>
    <s v="Corporate"/>
    <n v="2"/>
    <s v="Lakewood"/>
    <s v="Ohio"/>
    <s v="United States"/>
    <s v="Lakewood,Ohio,United States"/>
    <s v="Eastern US"/>
    <s v="USCA"/>
    <x v="2"/>
    <x v="11"/>
    <s v="Nu-Dell Leatherette Frames"/>
    <n v="45.888000000000005"/>
    <n v="1"/>
    <n v="4"/>
    <n v="1"/>
    <n v="0.2"/>
    <n v="9.1775999999999982"/>
    <n v="1"/>
    <n v="13.75"/>
    <n v="1"/>
    <s v="Critical"/>
    <n v="4"/>
  </r>
  <r>
    <s v="EG-2015-JS594038-42094"/>
    <d v="2015-03-31T00:00:00"/>
    <d v="2015-04-04T00:00:00"/>
    <s v="Standard Class"/>
    <s v="Home Office"/>
    <n v="3"/>
    <s v="Cairo"/>
    <s v="Al Qahirah"/>
    <s v="Egypt"/>
    <s v="Cairo,Al Qahirah,Egypt"/>
    <s v="North Africa"/>
    <s v="Africa"/>
    <x v="0"/>
    <x v="12"/>
    <s v="Smead File Cart, Single Width"/>
    <n v="515.52"/>
    <n v="1"/>
    <n v="4"/>
    <n v="1"/>
    <n v="0"/>
    <n v="36"/>
    <n v="1"/>
    <n v="34.950000000000003"/>
    <n v="1"/>
    <s v="Medium"/>
    <n v="2"/>
  </r>
  <r>
    <s v="ID-2015-KB1660092-42283"/>
    <d v="2015-10-06T00:00:00"/>
    <d v="2015-10-08T00:00:00"/>
    <s v="Second Class"/>
    <s v="Corporate"/>
    <n v="2"/>
    <s v="Auckland"/>
    <s v="Auckland"/>
    <s v="New Zealand"/>
    <s v="Auckland,Auckland,New Zealand"/>
    <s v="Oceania"/>
    <s v="Asia Pacific"/>
    <x v="1"/>
    <x v="10"/>
    <s v="Belkin Keyboard, Programmable"/>
    <n v="409.82399999999996"/>
    <n v="1"/>
    <n v="8"/>
    <n v="1"/>
    <n v="0.4"/>
    <n v="-27.456000000000017"/>
    <n v="3"/>
    <n v="34.909999999999997"/>
    <n v="1"/>
    <s v="Medium"/>
    <n v="2"/>
  </r>
  <r>
    <s v="IN-2015-DV1304559-42321"/>
    <d v="2015-11-13T00:00:00"/>
    <d v="2015-11-18T00:00:00"/>
    <s v="Standard Class"/>
    <s v="Corporate"/>
    <n v="2"/>
    <s v="Pekanbaru"/>
    <s v="Riau"/>
    <s v="Indonesia"/>
    <s v="Pekanbaru,Riau,Indonesia"/>
    <s v="Southeastern Asia"/>
    <s v="Asia Pacific"/>
    <x v="1"/>
    <x v="2"/>
    <s v="Nokia Signal Booster, Full Size"/>
    <n v="457.46279999999996"/>
    <n v="1"/>
    <n v="4"/>
    <n v="1"/>
    <n v="0.17"/>
    <n v="60.622799999999998"/>
    <n v="1"/>
    <n v="34.9"/>
    <n v="1"/>
    <s v="Medium"/>
    <n v="2"/>
  </r>
  <r>
    <s v="MX-2015-TB2152026-42091"/>
    <d v="2015-03-28T00:00:00"/>
    <d v="2015-03-28T00:00:00"/>
    <s v="Same Day"/>
    <s v="Consumer"/>
    <n v="1"/>
    <s v="Puerto Montt"/>
    <s v="Los Lagos"/>
    <s v="Chile"/>
    <s v="Puerto Montt,Los Lagos,Chile"/>
    <s v="South America"/>
    <s v="LATAM"/>
    <x v="1"/>
    <x v="2"/>
    <s v="Nokia Office Telephone, Cordless"/>
    <n v="135.95999999999998"/>
    <n v="1"/>
    <n v="3"/>
    <n v="1"/>
    <n v="0"/>
    <n v="10.860000000000001"/>
    <n v="1"/>
    <n v="34.9"/>
    <n v="1"/>
    <s v="High"/>
    <n v="3"/>
  </r>
  <r>
    <s v="IN-2015-EM141407-42171"/>
    <d v="2015-06-16T00:00:00"/>
    <d v="2015-06-20T00:00:00"/>
    <s v="Standard Class"/>
    <s v="Home Office"/>
    <n v="3"/>
    <s v="Sydney"/>
    <s v="New South Wales"/>
    <s v="Australia"/>
    <s v="Sydney,New South Wales,Australia"/>
    <s v="Oceania"/>
    <s v="Asia Pacific"/>
    <x v="1"/>
    <x v="1"/>
    <s v="Brother Ink, High-Speed"/>
    <n v="392.85"/>
    <n v="1"/>
    <n v="3"/>
    <n v="1"/>
    <n v="0.1"/>
    <n v="148.41"/>
    <n v="1"/>
    <n v="34.89"/>
    <n v="1"/>
    <s v="Medium"/>
    <n v="2"/>
  </r>
  <r>
    <s v="ES-2015-SC20050139-42238"/>
    <d v="2015-08-22T00:00:00"/>
    <d v="2015-08-28T00:00:00"/>
    <s v="Standard Class"/>
    <s v="Home Office"/>
    <n v="3"/>
    <s v="Sunderland"/>
    <s v="England"/>
    <s v="United Kingdom"/>
    <s v="Sunderland,England,United Kingdom"/>
    <s v="Northern Europe"/>
    <s v="Europe"/>
    <x v="2"/>
    <x v="5"/>
    <s v="Office Star Rocking Chair, Set of Two"/>
    <n v="429.48"/>
    <n v="1"/>
    <n v="3"/>
    <n v="1"/>
    <n v="0"/>
    <n v="17.099999999999998"/>
    <n v="1"/>
    <n v="34.85"/>
    <n v="1"/>
    <s v="Low"/>
    <n v="1"/>
  </r>
  <r>
    <s v="MX-2015-TB2117582-42271"/>
    <d v="2015-09-24T00:00:00"/>
    <d v="2015-09-29T00:00:00"/>
    <s v="Standard Class"/>
    <s v="Corporate"/>
    <n v="2"/>
    <s v="Acuña"/>
    <s v="Coahuila"/>
    <s v="Mexico"/>
    <s v="Acuña,Coahuila,Mexico"/>
    <s v="Central America"/>
    <s v="LATAM"/>
    <x v="0"/>
    <x v="0"/>
    <s v="Hamilton Beach Refrigerator, Silver"/>
    <n v="667.83999999999992"/>
    <n v="1"/>
    <n v="2"/>
    <n v="1"/>
    <n v="0"/>
    <n v="287.16000000000003"/>
    <n v="1"/>
    <n v="34.841999999999999"/>
    <n v="1"/>
    <s v="Medium"/>
    <n v="2"/>
  </r>
  <r>
    <s v="RS-2015-PB9150108-42227"/>
    <d v="2015-08-11T00:00:00"/>
    <d v="2015-08-14T00:00:00"/>
    <s v="First Class"/>
    <s v="Consumer"/>
    <n v="1"/>
    <s v="Ufa"/>
    <s v="Bashkortostan"/>
    <s v="Russia"/>
    <s v="Ufa,Bashkortostan,Russia"/>
    <s v="Eastern Europe"/>
    <s v="Europe"/>
    <x v="0"/>
    <x v="12"/>
    <s v="Rogers Trays, Blue"/>
    <n v="246.71999999999997"/>
    <n v="1"/>
    <n v="4"/>
    <n v="1"/>
    <n v="0"/>
    <n v="73.92"/>
    <n v="1"/>
    <n v="34.840000000000003"/>
    <n v="1"/>
    <s v="Medium"/>
    <n v="2"/>
  </r>
  <r>
    <s v="UP-2015-CM2655137-42222"/>
    <d v="2015-08-06T00:00:00"/>
    <d v="2015-08-07T00:00:00"/>
    <s v="First Class"/>
    <s v="Home Office"/>
    <n v="3"/>
    <s v="L'viv"/>
    <s v="L'viv"/>
    <s v="Ukraine"/>
    <s v="L'viv,L'viv,Ukraine"/>
    <s v="Eastern Europe"/>
    <s v="Europe"/>
    <x v="2"/>
    <x v="4"/>
    <s v="Sauder Classic Bookcase, Metal"/>
    <n v="435.45000000000005"/>
    <n v="1"/>
    <n v="1"/>
    <n v="1"/>
    <n v="0"/>
    <n v="65.31"/>
    <n v="1"/>
    <n v="34.82"/>
    <n v="1"/>
    <s v="High"/>
    <n v="3"/>
  </r>
  <r>
    <s v="IT-2015-RH1951091-42209"/>
    <d v="2015-07-24T00:00:00"/>
    <d v="2015-07-28T00:00:00"/>
    <s v="Second Class"/>
    <s v="Home Office"/>
    <n v="3"/>
    <s v="Sittard"/>
    <s v="Limburg"/>
    <s v="Netherlands"/>
    <s v="Sittard,Limburg,Netherlands"/>
    <s v="Western Europe"/>
    <s v="Europe"/>
    <x v="1"/>
    <x v="2"/>
    <s v="Motorola Speaker Phone, with Caller ID"/>
    <n v="259.56"/>
    <n v="1"/>
    <n v="4"/>
    <n v="1"/>
    <n v="0.5"/>
    <n v="-145.44"/>
    <n v="3"/>
    <n v="34.82"/>
    <n v="1"/>
    <s v="Medium"/>
    <n v="2"/>
  </r>
  <r>
    <s v="ES-2015-EB1375096-42337"/>
    <d v="2015-11-29T00:00:00"/>
    <d v="2015-12-03T00:00:00"/>
    <s v="Standard Class"/>
    <s v="Corporate"/>
    <n v="2"/>
    <s v="Oslo"/>
    <s v="Oslo"/>
    <s v="Norway"/>
    <s v="Oslo,Oslo,Norway"/>
    <s v="Northern Europe"/>
    <s v="Europe"/>
    <x v="1"/>
    <x v="2"/>
    <s v="Samsung Office Telephone, with Caller ID"/>
    <n v="391.32"/>
    <n v="1"/>
    <n v="6"/>
    <n v="1"/>
    <n v="0"/>
    <n v="90"/>
    <n v="1"/>
    <n v="34.81"/>
    <n v="1"/>
    <s v="High"/>
    <n v="3"/>
  </r>
  <r>
    <s v="IN-2015-GT1475558-42028"/>
    <d v="2015-01-24T00:00:00"/>
    <d v="2015-01-31T00:00:00"/>
    <s v="Standard Class"/>
    <s v="Consumer"/>
    <n v="1"/>
    <s v="Brahmapur"/>
    <s v="Odisha"/>
    <s v="India"/>
    <s v="Brahmapur,Odisha,India"/>
    <s v="Southern Asia"/>
    <s v="Asia Pacific"/>
    <x v="2"/>
    <x v="4"/>
    <s v="Sauder Stackable Bookrack, Pine"/>
    <n v="296.34000000000003"/>
    <n v="1"/>
    <n v="2"/>
    <n v="1"/>
    <n v="0"/>
    <n v="142.19999999999999"/>
    <n v="1"/>
    <n v="34.81"/>
    <n v="1"/>
    <s v="Low"/>
    <n v="1"/>
  </r>
  <r>
    <s v="AG-2015-CD27903-42236"/>
    <d v="2015-08-20T00:00:00"/>
    <d v="2015-08-25T00:00:00"/>
    <s v="Standard Class"/>
    <s v="Home Office"/>
    <n v="3"/>
    <s v="Oran"/>
    <s v="Oran"/>
    <s v="Algeria"/>
    <s v="Oran,Oran,Algeria"/>
    <s v="North Africa"/>
    <s v="Africa"/>
    <x v="1"/>
    <x v="10"/>
    <s v="Logitech Memory Card, Programmable"/>
    <n v="209.76"/>
    <n v="1"/>
    <n v="2"/>
    <n v="1"/>
    <n v="0"/>
    <n v="85.98"/>
    <n v="1"/>
    <n v="34.799999999999997"/>
    <n v="1"/>
    <s v="High"/>
    <n v="3"/>
  </r>
  <r>
    <s v="IN-2015-LF1718558-42234"/>
    <d v="2015-08-18T00:00:00"/>
    <d v="2015-08-20T00:00:00"/>
    <s v="First Class"/>
    <s v="Consumer"/>
    <n v="1"/>
    <s v="Panihati"/>
    <s v="West Bengal"/>
    <s v="India"/>
    <s v="Panihati,West Bengal,India"/>
    <s v="Southern Asia"/>
    <s v="Asia Pacific"/>
    <x v="0"/>
    <x v="13"/>
    <s v="Stiletto Scissors, High Speed"/>
    <n v="94.44"/>
    <n v="1"/>
    <n v="4"/>
    <n v="1"/>
    <n v="0"/>
    <n v="1.7999999999999998"/>
    <n v="1"/>
    <n v="34.799999999999997"/>
    <n v="1"/>
    <s v="Critical"/>
    <n v="4"/>
  </r>
  <r>
    <s v="ID-2015-BF11080102-42314"/>
    <d v="2015-11-06T00:00:00"/>
    <d v="2015-11-10T00:00:00"/>
    <s v="Standard Class"/>
    <s v="Consumer"/>
    <n v="1"/>
    <s v="Manila"/>
    <s v="National Capital"/>
    <s v="Philippines"/>
    <s v="Manila,National Capital,Philippines"/>
    <s v="Southeastern Asia"/>
    <s v="Asia Pacific"/>
    <x v="1"/>
    <x v="2"/>
    <s v="Cisco Audio Dock, Full Size"/>
    <n v="550.07999999999993"/>
    <n v="1"/>
    <n v="4"/>
    <n v="1"/>
    <n v="0.25"/>
    <n v="-66.11999999999999"/>
    <n v="3"/>
    <n v="34.79"/>
    <n v="1"/>
    <s v="Medium"/>
    <n v="2"/>
  </r>
  <r>
    <s v="IT-2015-HM14860139-42259"/>
    <d v="2015-09-12T00:00:00"/>
    <d v="2015-09-15T00:00:00"/>
    <s v="Second Class"/>
    <s v="Corporate"/>
    <n v="2"/>
    <s v="Washington"/>
    <s v="England"/>
    <s v="United Kingdom"/>
    <s v="Washington,England,United Kingdom"/>
    <s v="Northern Europe"/>
    <s v="Europe"/>
    <x v="0"/>
    <x v="7"/>
    <s v="Binney &amp; Smith Highlighters, Water Color"/>
    <n v="118.62"/>
    <n v="1"/>
    <n v="6"/>
    <n v="1"/>
    <n v="0"/>
    <n v="49.679999999999993"/>
    <n v="1"/>
    <n v="34.770000000000003"/>
    <n v="1"/>
    <s v="Critical"/>
    <n v="4"/>
  </r>
  <r>
    <s v="IN-2015-PB1910527-42169"/>
    <d v="2015-06-14T00:00:00"/>
    <d v="2015-06-16T00:00:00"/>
    <s v="First Class"/>
    <s v="Consumer"/>
    <n v="1"/>
    <s v="Jieyang"/>
    <s v="Guangdong"/>
    <s v="China"/>
    <s v="Jieyang,Guangdong,China"/>
    <s v="Eastern Asia"/>
    <s v="Asia Pacific"/>
    <x v="0"/>
    <x v="14"/>
    <s v="Smead Shipping Labels, Alphabetical"/>
    <n v="160.01999999999998"/>
    <n v="1"/>
    <n v="14"/>
    <n v="3"/>
    <n v="0"/>
    <n v="46.2"/>
    <n v="1"/>
    <n v="34.770000000000003"/>
    <n v="1"/>
    <s v="High"/>
    <n v="3"/>
  </r>
  <r>
    <s v="CG-2015-BT144033-42067"/>
    <d v="2015-03-04T00:00:00"/>
    <d v="2015-03-08T00:00:00"/>
    <s v="Standard Class"/>
    <s v="Consumer"/>
    <n v="1"/>
    <s v="Kolwezi"/>
    <s v="Katanga"/>
    <s v="Democratic Republic of the Congo"/>
    <s v="Kolwezi,Katanga,Democratic Republic of the Congo"/>
    <s v="Central Africa"/>
    <s v="Africa"/>
    <x v="0"/>
    <x v="8"/>
    <s v="Wilson Jones Binding Machine, Economy"/>
    <n v="391.68"/>
    <n v="1"/>
    <n v="8"/>
    <n v="1"/>
    <n v="0"/>
    <n v="140.88"/>
    <n v="1"/>
    <n v="34.75"/>
    <n v="1"/>
    <s v="Medium"/>
    <n v="2"/>
  </r>
  <r>
    <s v="ES-2015-PF1912045-42147"/>
    <d v="2015-05-23T00:00:00"/>
    <d v="2015-05-28T00:00:00"/>
    <s v="Second Class"/>
    <s v="Consumer"/>
    <n v="1"/>
    <s v="Choisy-le-Roi"/>
    <s v="Ile-de-France"/>
    <s v="France"/>
    <s v="Choisy-le-Roi,Ile-de-France,France"/>
    <s v="Western Europe"/>
    <s v="Europe"/>
    <x v="0"/>
    <x v="0"/>
    <s v="Breville Microwave, Red"/>
    <n v="1086.1559999999999"/>
    <n v="2"/>
    <n v="4"/>
    <n v="1"/>
    <n v="0.1"/>
    <n v="-12.083999999999989"/>
    <n v="3"/>
    <n v="34.74"/>
    <n v="1"/>
    <s v="Medium"/>
    <n v="2"/>
  </r>
  <r>
    <s v="ID-2015-MG176957-42264"/>
    <d v="2015-09-17T00:00:00"/>
    <d v="2015-09-22T00:00:00"/>
    <s v="Standard Class"/>
    <s v="Consumer"/>
    <n v="1"/>
    <s v="Canberra"/>
    <s v="Australian Capital Territory"/>
    <s v="Australia"/>
    <s v="Canberra,Australian Capital Territory,Australia"/>
    <s v="Oceania"/>
    <s v="Asia Pacific"/>
    <x v="1"/>
    <x v="1"/>
    <s v="Brother Ink, Color"/>
    <n v="267.73199999999997"/>
    <n v="1"/>
    <n v="3"/>
    <n v="1"/>
    <n v="0.4"/>
    <n v="-156.25800000000004"/>
    <n v="3"/>
    <n v="34.729999999999997"/>
    <n v="1"/>
    <s v="High"/>
    <n v="3"/>
  </r>
  <r>
    <s v="MX-2015-AC106155-42333"/>
    <d v="2015-11-25T00:00:00"/>
    <d v="2015-11-30T00:00:00"/>
    <s v="Standard Class"/>
    <s v="Corporate"/>
    <n v="2"/>
    <s v="Buenos Aires"/>
    <s v="Buenos Aires"/>
    <s v="Argentina"/>
    <s v="Buenos Aires,Buenos Aires,Argentina"/>
    <s v="South America"/>
    <s v="LATAM"/>
    <x v="2"/>
    <x v="4"/>
    <s v="Sauder 3-Shelf Cabinet, Pine"/>
    <n v="268.84800000000001"/>
    <n v="1"/>
    <n v="4"/>
    <n v="1"/>
    <n v="0.4"/>
    <n v="-174.75200000000001"/>
    <n v="3"/>
    <n v="34.722999999999999"/>
    <n v="1"/>
    <s v="High"/>
    <n v="3"/>
  </r>
  <r>
    <s v="IN-2015-KD164957-42007"/>
    <d v="2015-01-03T00:00:00"/>
    <d v="2015-01-08T00:00:00"/>
    <s v="Standard Class"/>
    <s v="Corporate"/>
    <n v="2"/>
    <s v="Wollongong"/>
    <s v="New South Wales"/>
    <s v="Australia"/>
    <s v="Wollongong,New South Wales,Australia"/>
    <s v="Oceania"/>
    <s v="Asia Pacific"/>
    <x v="2"/>
    <x v="4"/>
    <s v="Sauder Corner Shelving, Pine"/>
    <n v="401.35500000000002"/>
    <n v="1"/>
    <n v="3"/>
    <n v="1"/>
    <n v="0.1"/>
    <n v="35.594999999999992"/>
    <n v="1"/>
    <n v="34.69"/>
    <n v="1"/>
    <s v="Medium"/>
    <n v="2"/>
  </r>
  <r>
    <s v="IT-2015-BP1109548-42192"/>
    <d v="2015-07-07T00:00:00"/>
    <d v="2015-07-10T00:00:00"/>
    <s v="Second Class"/>
    <s v="Corporate"/>
    <n v="2"/>
    <s v="Trier"/>
    <s v="Rhineland-Palatinate"/>
    <s v="Germany"/>
    <s v="Trier,Rhineland-Palatinate,Germany"/>
    <s v="Western Europe"/>
    <s v="Europe"/>
    <x v="0"/>
    <x v="0"/>
    <s v="Hamilton Beach Toaster, Silver"/>
    <n v="262.17"/>
    <n v="1"/>
    <n v="5"/>
    <n v="1"/>
    <n v="0.1"/>
    <n v="98.97"/>
    <n v="1"/>
    <n v="34.65"/>
    <n v="1"/>
    <s v="Medium"/>
    <n v="2"/>
  </r>
  <r>
    <s v="MX-2015-PM1913516-42116"/>
    <d v="2015-04-22T00:00:00"/>
    <d v="2015-04-24T00:00:00"/>
    <s v="Second Class"/>
    <s v="Home Office"/>
    <n v="3"/>
    <s v="Santa Cruz de la Sierra"/>
    <s v="Santa Cruz"/>
    <s v="Bolivia"/>
    <s v="Santa Cruz de la Sierra,Santa Cruz,Bolivia"/>
    <s v="South America"/>
    <s v="LATAM"/>
    <x v="1"/>
    <x v="2"/>
    <s v="Cisco Speaker Phone, with Caller ID"/>
    <n v="369.28000000000003"/>
    <n v="1"/>
    <n v="4"/>
    <n v="1"/>
    <n v="0"/>
    <n v="144"/>
    <n v="1"/>
    <n v="34.648000000000003"/>
    <n v="1"/>
    <s v="High"/>
    <n v="3"/>
  </r>
  <r>
    <s v="ID-2015-CS1195059-42246"/>
    <d v="2015-08-30T00:00:00"/>
    <d v="2015-09-03T00:00:00"/>
    <s v="Second Class"/>
    <s v="Consumer"/>
    <n v="1"/>
    <s v="Jakarta"/>
    <s v="Jakarta"/>
    <s v="Indonesia"/>
    <s v="Jakarta,Jakarta,Indonesia"/>
    <s v="Southeastern Asia"/>
    <s v="Asia Pacific"/>
    <x v="1"/>
    <x v="1"/>
    <s v="Brother Fax and Copier, Color"/>
    <n v="358.84980000000002"/>
    <n v="1"/>
    <n v="2"/>
    <n v="1"/>
    <n v="7.0000000000000007E-2"/>
    <n v="57.829799999999999"/>
    <n v="1"/>
    <n v="34.619999999999997"/>
    <n v="1"/>
    <s v="Medium"/>
    <n v="2"/>
  </r>
  <r>
    <s v="ES-2015-MP1796564-42245"/>
    <d v="2015-08-29T00:00:00"/>
    <d v="2015-09-05T00:00:00"/>
    <s v="Standard Class"/>
    <s v="Corporate"/>
    <n v="2"/>
    <s v="Rome"/>
    <s v="Lazio"/>
    <s v="Italy"/>
    <s v="Rome,Lazio,Italy"/>
    <s v="Southern Europe"/>
    <s v="Europe"/>
    <x v="0"/>
    <x v="7"/>
    <s v="Boston Sketch Pad, Fluorescent"/>
    <n v="249.3"/>
    <n v="1"/>
    <n v="5"/>
    <n v="1"/>
    <n v="0"/>
    <n v="0"/>
    <n v="1"/>
    <n v="34.619999999999997"/>
    <n v="1"/>
    <s v="Low"/>
    <n v="1"/>
  </r>
  <r>
    <s v="ID-2015-AF1088559-42293"/>
    <d v="2015-10-16T00:00:00"/>
    <d v="2015-10-22T00:00:00"/>
    <s v="Standard Class"/>
    <s v="Consumer"/>
    <n v="1"/>
    <s v="Surabaya"/>
    <s v="Jawa Timur"/>
    <s v="Indonesia"/>
    <s v="Surabaya,Jawa Timur,Indonesia"/>
    <s v="Southeastern Asia"/>
    <s v="Asia Pacific"/>
    <x v="2"/>
    <x v="5"/>
    <s v="Novimex Steel Folding Chair, Set of Two"/>
    <n v="555.03359999999998"/>
    <n v="1"/>
    <n v="9"/>
    <n v="2"/>
    <n v="0.27"/>
    <n v="-175.04640000000001"/>
    <n v="3"/>
    <n v="34.6"/>
    <n v="1"/>
    <s v="Medium"/>
    <n v="2"/>
  </r>
  <r>
    <s v="MX-2015-TB2105518-42050"/>
    <d v="2015-02-15T00:00:00"/>
    <d v="2015-02-22T00:00:00"/>
    <s v="Standard Class"/>
    <s v="Consumer"/>
    <n v="1"/>
    <s v="Fortaleza"/>
    <s v="Ceará"/>
    <s v="Brazil"/>
    <s v="Fortaleza,Ceará,Brazil"/>
    <s v="South America"/>
    <s v="LATAM"/>
    <x v="2"/>
    <x v="11"/>
    <s v="Advantus Door Stop, Black"/>
    <n v="330.21999999999997"/>
    <n v="1"/>
    <n v="11"/>
    <n v="2"/>
    <n v="0"/>
    <n v="108.9"/>
    <n v="1"/>
    <n v="34.595999999999997"/>
    <n v="1"/>
    <s v="Medium"/>
    <n v="2"/>
  </r>
  <r>
    <s v="ES-2015-TP2113064-42313"/>
    <d v="2015-11-05T00:00:00"/>
    <d v="2015-11-12T00:00:00"/>
    <s v="Standard Class"/>
    <s v="Consumer"/>
    <n v="1"/>
    <s v="Messina"/>
    <s v="Sicily"/>
    <s v="Italy"/>
    <s v="Messina,Sicily,Italy"/>
    <s v="Southern Europe"/>
    <s v="Europe"/>
    <x v="2"/>
    <x v="4"/>
    <s v="Bush 3-Shelf Cabinet, Traditional"/>
    <n v="430.11"/>
    <n v="1"/>
    <n v="3"/>
    <n v="1"/>
    <n v="0"/>
    <n v="94.59"/>
    <n v="1"/>
    <n v="34.58"/>
    <n v="1"/>
    <s v="Medium"/>
    <n v="2"/>
  </r>
  <r>
    <s v="ES-2015-HZ1495048-42333"/>
    <d v="2015-11-25T00:00:00"/>
    <d v="2015-11-30T00:00:00"/>
    <s v="Standard Class"/>
    <s v="Consumer"/>
    <n v="1"/>
    <s v="Hamm"/>
    <s v="North Rhine-Westphalia"/>
    <s v="Germany"/>
    <s v="Hamm,North Rhine-Westphalia,Germany"/>
    <s v="Western Europe"/>
    <s v="Europe"/>
    <x v="0"/>
    <x v="8"/>
    <s v="Ibico Binding Machine, Durable"/>
    <n v="370.44"/>
    <n v="1"/>
    <n v="7"/>
    <n v="1"/>
    <n v="0"/>
    <n v="170.31"/>
    <n v="1"/>
    <n v="34.57"/>
    <n v="1"/>
    <s v="Medium"/>
    <n v="2"/>
  </r>
  <r>
    <s v="ES-2015-MS17830120-42346"/>
    <d v="2015-12-08T00:00:00"/>
    <d v="2015-12-12T00:00:00"/>
    <s v="Standard Class"/>
    <s v="Consumer"/>
    <n v="1"/>
    <s v="Seville"/>
    <s v="Andalusía"/>
    <s v="Spain"/>
    <s v="Seville,Andalusía,Spain"/>
    <s v="Southern Europe"/>
    <s v="Europe"/>
    <x v="1"/>
    <x v="1"/>
    <s v="Sharp Ink, High-Speed"/>
    <n v="245.21999999999997"/>
    <n v="1"/>
    <n v="2"/>
    <n v="1"/>
    <n v="0"/>
    <n v="19.559999999999999"/>
    <n v="1"/>
    <n v="34.56"/>
    <n v="1"/>
    <s v="High"/>
    <n v="3"/>
  </r>
  <r>
    <s v="MX-2015-PS1876082-42334"/>
    <d v="2015-11-26T00:00:00"/>
    <d v="2015-12-01T00:00:00"/>
    <s v="Second Class"/>
    <s v="Consumer"/>
    <n v="1"/>
    <s v="Rosarito"/>
    <s v="Baja California"/>
    <s v="Mexico"/>
    <s v="Rosarito,Baja California,Mexico"/>
    <s v="Central America"/>
    <s v="LATAM"/>
    <x v="0"/>
    <x v="12"/>
    <s v="Tenex Lockers, Wire Frame"/>
    <n v="677.4"/>
    <n v="1"/>
    <n v="5"/>
    <n v="1"/>
    <n v="0"/>
    <n v="33.799999999999997"/>
    <n v="1"/>
    <n v="34.533999999999999"/>
    <n v="1"/>
    <s v="Medium"/>
    <n v="2"/>
  </r>
  <r>
    <s v="CA-2015-CM12115140-42361"/>
    <d v="2015-12-23T00:00:00"/>
    <d v="2015-12-25T00:00:00"/>
    <s v="First Class"/>
    <s v="Consumer"/>
    <n v="1"/>
    <s v="Los Angeles"/>
    <s v="California"/>
    <s v="United States"/>
    <s v="Los Angeles,California,United States"/>
    <s v="Western US"/>
    <s v="USCA"/>
    <x v="1"/>
    <x v="10"/>
    <s v="Kensington Expert Mouse Optical USB Trackball for PC or Mac"/>
    <n v="474.95"/>
    <n v="1"/>
    <n v="5"/>
    <n v="1"/>
    <n v="0"/>
    <n v="142.48499999999993"/>
    <n v="1"/>
    <n v="142.96"/>
    <n v="1"/>
    <s v="Critical"/>
    <n v="4"/>
  </r>
  <r>
    <s v="MO-2015-MO780086-42339"/>
    <d v="2015-12-01T00:00:00"/>
    <d v="2015-12-07T00:00:00"/>
    <s v="Standard Class"/>
    <s v="Home Office"/>
    <n v="3"/>
    <s v="Sale"/>
    <s v="Rabat-Salé-Zemmour-Zaer"/>
    <s v="Morocco"/>
    <s v="Sale,Rabat-Salé-Zemmour-Zaer,Morocco"/>
    <s v="North Africa"/>
    <s v="Africa"/>
    <x v="1"/>
    <x v="2"/>
    <s v="Apple Headset, VoIP"/>
    <n v="440.09999999999997"/>
    <n v="1"/>
    <n v="6"/>
    <n v="1"/>
    <n v="0"/>
    <n v="61.56"/>
    <n v="1"/>
    <n v="34.5"/>
    <n v="1"/>
    <s v="Medium"/>
    <n v="2"/>
  </r>
  <r>
    <s v="CA-2015-CM12115140-42095"/>
    <d v="2015-04-01T00:00:00"/>
    <d v="2015-04-03T00:00:00"/>
    <s v="Second Class"/>
    <s v="Consumer"/>
    <n v="1"/>
    <s v="New York City"/>
    <s v="New York"/>
    <s v="United States"/>
    <s v="New York City,New York,United States"/>
    <s v="Eastern US"/>
    <s v="USCA"/>
    <x v="1"/>
    <x v="2"/>
    <s v="Polycom SoundPoint IP 450 VoIP phone"/>
    <n v="677.58"/>
    <n v="1"/>
    <n v="3"/>
    <n v="1"/>
    <n v="0"/>
    <n v="176.17080000000001"/>
    <n v="1"/>
    <n v="61.55"/>
    <n v="1"/>
    <s v="High"/>
    <n v="3"/>
  </r>
  <r>
    <s v="CA-2015-CM12115140-42280"/>
    <d v="2015-10-03T00:00:00"/>
    <d v="2015-10-07T00:00:00"/>
    <s v="Standard Class"/>
    <s v="Consumer"/>
    <n v="1"/>
    <s v="San Francisco"/>
    <s v="California"/>
    <s v="United States"/>
    <s v="San Francisco,California,United States"/>
    <s v="Western US"/>
    <s v="USCA"/>
    <x v="1"/>
    <x v="6"/>
    <s v="Ricoh - Ink Collector Unit for GX3000 Series Printers"/>
    <n v="369.16"/>
    <n v="1"/>
    <n v="11"/>
    <n v="2"/>
    <n v="0.2"/>
    <n v="32.301500000000019"/>
    <n v="1"/>
    <n v="21.57"/>
    <n v="1"/>
    <s v="Medium"/>
    <n v="2"/>
  </r>
  <r>
    <s v="ID-2015-MS175307-42126"/>
    <d v="2015-05-02T00:00:00"/>
    <d v="2015-05-06T00:00:00"/>
    <s v="Standard Class"/>
    <s v="Consumer"/>
    <n v="1"/>
    <s v="Sydney"/>
    <s v="New South Wales"/>
    <s v="Australia"/>
    <s v="Sydney,New South Wales,Australia"/>
    <s v="Oceania"/>
    <s v="Asia Pacific"/>
    <x v="1"/>
    <x v="2"/>
    <s v="Cisco Signal Booster, Full Size"/>
    <n v="275.61600000000004"/>
    <n v="1"/>
    <n v="2"/>
    <n v="1"/>
    <n v="0.1"/>
    <n v="-2.4000000000004462E-2"/>
    <n v="3"/>
    <n v="34.479999999999997"/>
    <n v="1"/>
    <s v="High"/>
    <n v="3"/>
  </r>
  <r>
    <s v="ES-2015-SV20935139-42369"/>
    <d v="2015-12-31T00:00:00"/>
    <d v="2016-01-01T00:00:00"/>
    <s v="First Class"/>
    <s v="Consumer"/>
    <n v="1"/>
    <s v="Worcester"/>
    <s v="England"/>
    <s v="United Kingdom"/>
    <s v="Worcester,England,United Kingdom"/>
    <s v="Northern Europe"/>
    <s v="Europe"/>
    <x v="0"/>
    <x v="12"/>
    <s v="Fellowes Shelving, Single Width"/>
    <n v="289.34999999999997"/>
    <n v="1"/>
    <n v="5"/>
    <n v="1"/>
    <n v="0"/>
    <n v="75.149999999999991"/>
    <n v="1"/>
    <n v="34.47"/>
    <n v="1"/>
    <s v="Critical"/>
    <n v="4"/>
  </r>
  <r>
    <s v="MX-2015-BS1180082-42305"/>
    <d v="2015-10-28T00:00:00"/>
    <d v="2015-11-02T00:00:00"/>
    <s v="Second Class"/>
    <s v="Home Office"/>
    <n v="3"/>
    <s v="Villahermosa"/>
    <s v="Tabasco"/>
    <s v="Mexico"/>
    <s v="Villahermosa,Tabasco,Mexico"/>
    <s v="Central America"/>
    <s v="LATAM"/>
    <x v="0"/>
    <x v="12"/>
    <s v="Eldon Shelving, Wire Frame"/>
    <n v="221.62000000000003"/>
    <n v="1"/>
    <n v="7"/>
    <n v="1"/>
    <n v="0"/>
    <n v="97.439999999999984"/>
    <n v="1"/>
    <n v="34.458999999999996"/>
    <n v="1"/>
    <s v="High"/>
    <n v="3"/>
  </r>
  <r>
    <s v="MX-2015-CJ12010141-42298"/>
    <d v="2015-10-21T00:00:00"/>
    <d v="2015-10-23T00:00:00"/>
    <s v="Second Class"/>
    <s v="Consumer"/>
    <n v="1"/>
    <s v="Montevideo"/>
    <s v="Montevideo"/>
    <s v="Uruguay"/>
    <s v="Montevideo,Montevideo,Uruguay"/>
    <s v="South America"/>
    <s v="LATAM"/>
    <x v="2"/>
    <x v="5"/>
    <s v="Hon Steel Folding Chair, Black"/>
    <n v="157.98000000000002"/>
    <n v="1"/>
    <n v="3"/>
    <n v="1"/>
    <n v="0"/>
    <n v="37.86"/>
    <n v="1"/>
    <n v="34.445999999999998"/>
    <n v="1"/>
    <s v="High"/>
    <n v="3"/>
  </r>
  <r>
    <s v="ES-2015-MV1748545-42052"/>
    <d v="2015-02-17T00:00:00"/>
    <d v="2015-02-21T00:00:00"/>
    <s v="Second Class"/>
    <s v="Consumer"/>
    <n v="1"/>
    <s v="Tourcoing"/>
    <s v="Nord-Pas-de-Calais-Picardie"/>
    <s v="France"/>
    <s v="Tourcoing,Nord-Pas-de-Calais-Picardie,France"/>
    <s v="Western Europe"/>
    <s v="Europe"/>
    <x v="1"/>
    <x v="2"/>
    <s v="Cisco Office Telephone, with Caller ID"/>
    <n v="273.56400000000002"/>
    <n v="1"/>
    <n v="4"/>
    <n v="1"/>
    <n v="0.15"/>
    <n v="-6.5160000000000053"/>
    <n v="3"/>
    <n v="34.44"/>
    <n v="1"/>
    <s v="High"/>
    <n v="3"/>
  </r>
  <r>
    <s v="IN-2015-JB1592527-42179"/>
    <d v="2015-06-24T00:00:00"/>
    <d v="2015-06-30T00:00:00"/>
    <s v="Standard Class"/>
    <s v="Consumer"/>
    <n v="1"/>
    <s v="Kaiyuan"/>
    <s v="Yunnan"/>
    <s v="China"/>
    <s v="Kaiyuan,Yunnan,China"/>
    <s v="Eastern Asia"/>
    <s v="Asia Pacific"/>
    <x v="0"/>
    <x v="7"/>
    <s v="Stanley Canvas, Water Color"/>
    <n v="473.85"/>
    <n v="1"/>
    <n v="9"/>
    <n v="2"/>
    <n v="0"/>
    <n v="160.91999999999999"/>
    <n v="1"/>
    <n v="34.35"/>
    <n v="1"/>
    <s v="Medium"/>
    <n v="2"/>
  </r>
  <r>
    <s v="IN-2015-EH137657-42312"/>
    <d v="2015-11-04T00:00:00"/>
    <d v="2015-11-08T00:00:00"/>
    <s v="Second Class"/>
    <s v="Corporate"/>
    <n v="2"/>
    <s v="Wodonga"/>
    <s v="Victoria"/>
    <s v="Australia"/>
    <s v="Wodonga,Victoria,Australia"/>
    <s v="Oceania"/>
    <s v="Asia Pacific"/>
    <x v="2"/>
    <x v="5"/>
    <s v="Office Star Executive Leather Armchair, Red"/>
    <n v="845.42399999999998"/>
    <n v="1"/>
    <n v="2"/>
    <n v="1"/>
    <n v="0.1"/>
    <n v="197.24400000000003"/>
    <n v="1"/>
    <n v="34.33"/>
    <n v="1"/>
    <s v="Medium"/>
    <n v="2"/>
  </r>
  <r>
    <s v="PL-2015-RM9750103-42329"/>
    <d v="2015-11-21T00:00:00"/>
    <d v="2015-11-24T00:00:00"/>
    <s v="First Class"/>
    <s v="Consumer"/>
    <n v="1"/>
    <s v="Warsaw"/>
    <s v="Masovia"/>
    <s v="Poland"/>
    <s v="Warsaw,Masovia,Poland"/>
    <s v="Eastern Europe"/>
    <s v="Europe"/>
    <x v="2"/>
    <x v="4"/>
    <s v="Sauder Floating Shelf Set, Metal"/>
    <n v="388.08000000000004"/>
    <n v="1"/>
    <n v="2"/>
    <n v="1"/>
    <n v="0"/>
    <n v="93.12"/>
    <n v="1"/>
    <n v="34.28"/>
    <n v="1"/>
    <s v="Medium"/>
    <n v="2"/>
  </r>
  <r>
    <s v="IR-2015-CA226560-42264"/>
    <d v="2015-09-17T00:00:00"/>
    <d v="2015-09-20T00:00:00"/>
    <s v="First Class"/>
    <s v="Consumer"/>
    <n v="1"/>
    <s v="Saveh"/>
    <s v="Markazi"/>
    <s v="Iran"/>
    <s v="Saveh,Markazi,Iran"/>
    <s v="Southern Asia"/>
    <s v="Asia Pacific"/>
    <x v="0"/>
    <x v="13"/>
    <s v="Kleencut Trimmer, Easy Grip"/>
    <n v="172.2"/>
    <n v="1"/>
    <n v="4"/>
    <n v="1"/>
    <n v="0"/>
    <n v="41.28"/>
    <n v="1"/>
    <n v="34.26"/>
    <n v="1"/>
    <s v="Critical"/>
    <n v="4"/>
  </r>
  <r>
    <s v="IR-2015-CR258060-42088"/>
    <d v="2015-03-25T00:00:00"/>
    <d v="2015-03-29T00:00:00"/>
    <s v="Standard Class"/>
    <s v="Home Office"/>
    <n v="3"/>
    <s v="Mashhad"/>
    <s v="Razavi Khorasan"/>
    <s v="Iran"/>
    <s v="Mashhad,Razavi Khorasan,Iran"/>
    <s v="Southern Asia"/>
    <s v="Asia Pacific"/>
    <x v="1"/>
    <x v="6"/>
    <s v="StarTech Phone, White"/>
    <n v="145.85999999999999"/>
    <n v="1"/>
    <n v="2"/>
    <n v="1"/>
    <n v="0"/>
    <n v="59.760000000000005"/>
    <n v="1"/>
    <n v="34.26"/>
    <n v="1"/>
    <s v="High"/>
    <n v="3"/>
  </r>
  <r>
    <s v="ES-2015-FH1436548-42357"/>
    <d v="2015-12-19T00:00:00"/>
    <d v="2015-12-20T00:00:00"/>
    <s v="First Class"/>
    <s v="Corporate"/>
    <n v="2"/>
    <s v="Halle"/>
    <s v="North Rhine-Westphalia"/>
    <s v="Germany"/>
    <s v="Halle,North Rhine-Westphalia,Germany"/>
    <s v="Western Europe"/>
    <s v="Europe"/>
    <x v="2"/>
    <x v="5"/>
    <s v="SAFCO Rocking Chair, Black"/>
    <n v="119.23200000000001"/>
    <n v="1"/>
    <n v="1"/>
    <n v="1"/>
    <n v="0.1"/>
    <n v="1.301999999999996"/>
    <n v="1"/>
    <n v="34.25"/>
    <n v="1"/>
    <s v="Critical"/>
    <n v="4"/>
  </r>
  <r>
    <s v="IN-2015-SC2077088-42010"/>
    <d v="2015-01-06T00:00:00"/>
    <d v="2015-01-11T00:00:00"/>
    <s v="Standard Class"/>
    <s v="Corporate"/>
    <n v="2"/>
    <s v="Yangon"/>
    <s v="Yangon"/>
    <s v="Myanmar (Burma)"/>
    <s v="Yangon,Yangon,Myanmar (Burma)"/>
    <s v="Southeastern Asia"/>
    <s v="Asia Pacific"/>
    <x v="2"/>
    <x v="3"/>
    <s v="Barricks Training Table, with Bottom Storage"/>
    <n v="821.21399999999983"/>
    <n v="1"/>
    <n v="6"/>
    <n v="1"/>
    <n v="0.57000000000000006"/>
    <n v="-592.14599999999984"/>
    <n v="3"/>
    <n v="34.229999999999997"/>
    <n v="1"/>
    <s v="Medium"/>
    <n v="2"/>
  </r>
  <r>
    <s v="MX-2015-JM1619518-42076"/>
    <d v="2015-03-13T00:00:00"/>
    <d v="2015-03-20T00:00:00"/>
    <s v="Standard Class"/>
    <s v="Consumer"/>
    <n v="1"/>
    <s v="Uruguaiana"/>
    <s v="Rio Grande do Sul"/>
    <s v="Brazil"/>
    <s v="Uruguaiana,Rio Grande do Sul,Brazil"/>
    <s v="South America"/>
    <s v="LATAM"/>
    <x v="2"/>
    <x v="5"/>
    <s v="Hon Steel Folding Chair, Adjustable"/>
    <n v="167.82"/>
    <n v="1"/>
    <n v="3"/>
    <n v="1"/>
    <n v="0"/>
    <n v="31.859999999999996"/>
    <n v="1"/>
    <n v="34.224000000000004"/>
    <n v="1"/>
    <s v="Low"/>
    <n v="1"/>
  </r>
  <r>
    <s v="ID-2015-MT180707-42074"/>
    <d v="2015-03-11T00:00:00"/>
    <d v="2015-03-12T00:00:00"/>
    <s v="First Class"/>
    <s v="Home Office"/>
    <n v="3"/>
    <s v="Launceston"/>
    <s v="Tasmania"/>
    <s v="Australia"/>
    <s v="Launceston,Tasmania,Australia"/>
    <s v="Oceania"/>
    <s v="Asia Pacific"/>
    <x v="2"/>
    <x v="11"/>
    <s v="Tenex Photo Frame, Erganomic"/>
    <n v="181.65600000000001"/>
    <n v="1"/>
    <n v="4"/>
    <n v="1"/>
    <n v="0.1"/>
    <n v="-4.1039999999999992"/>
    <n v="3"/>
    <n v="34.21"/>
    <n v="1"/>
    <s v="High"/>
    <n v="3"/>
  </r>
  <r>
    <s v="ES-2015-SC2084545-42333"/>
    <d v="2015-11-25T00:00:00"/>
    <d v="2015-11-29T00:00:00"/>
    <s v="Standard Class"/>
    <s v="Consumer"/>
    <n v="1"/>
    <s v="Valence"/>
    <s v="Auvergne-Rhône-Alpes"/>
    <s v="France"/>
    <s v="Valence,Auvergne-Rhône-Alpes,France"/>
    <s v="Western Europe"/>
    <s v="Europe"/>
    <x v="1"/>
    <x v="6"/>
    <s v="Konica Card Printer, Durable"/>
    <n v="595.9860000000001"/>
    <n v="1"/>
    <n v="4"/>
    <n v="1"/>
    <n v="0.15"/>
    <n v="91.145999999999987"/>
    <n v="1"/>
    <n v="34.18"/>
    <n v="1"/>
    <s v="Medium"/>
    <n v="2"/>
  </r>
  <r>
    <s v="ZA-2015-BT1395147-42336"/>
    <d v="2015-11-28T00:00:00"/>
    <d v="2015-11-30T00:00:00"/>
    <s v="Second Class"/>
    <s v="Corporate"/>
    <n v="2"/>
    <s v="Chitungwiza"/>
    <s v="Harare"/>
    <s v="Zimbabwe"/>
    <s v="Chitungwiza,Harare,Zimbabwe"/>
    <s v="Eastern Africa"/>
    <s v="Africa"/>
    <x v="2"/>
    <x v="4"/>
    <s v="Dania 3-Shelf Cabinet, Mobile"/>
    <n v="86.382000000000005"/>
    <n v="1"/>
    <n v="2"/>
    <n v="1"/>
    <n v="0.7"/>
    <n v="-181.458"/>
    <n v="3"/>
    <n v="34.17"/>
    <n v="1"/>
    <s v="Critical"/>
    <n v="4"/>
  </r>
  <r>
    <s v="GH-2015-AG27049-42206"/>
    <d v="2015-07-21T00:00:00"/>
    <d v="2015-07-23T00:00:00"/>
    <s v="Second Class"/>
    <s v="Consumer"/>
    <n v="1"/>
    <s v="Tamale"/>
    <s v="Northern"/>
    <s v="Ghana"/>
    <s v="Tamale,Northern,Ghana"/>
    <s v="Western Africa"/>
    <s v="Africa"/>
    <x v="0"/>
    <x v="12"/>
    <s v="Fellowes Trays, Blue"/>
    <n v="573.9"/>
    <n v="1"/>
    <n v="10"/>
    <n v="2"/>
    <n v="0"/>
    <n v="39.900000000000006"/>
    <n v="1"/>
    <n v="34.159999999999997"/>
    <n v="1"/>
    <s v="High"/>
    <n v="3"/>
  </r>
  <r>
    <s v="ES-2015-MK17905139-42348"/>
    <d v="2015-12-10T00:00:00"/>
    <d v="2015-12-15T00:00:00"/>
    <s v="Second Class"/>
    <s v="Corporate"/>
    <n v="2"/>
    <s v="Manchester"/>
    <s v="England"/>
    <s v="United Kingdom"/>
    <s v="Manchester,England,United Kingdom"/>
    <s v="Northern Europe"/>
    <s v="Europe"/>
    <x v="1"/>
    <x v="6"/>
    <s v="Epson Printer, White"/>
    <n v="261.03000000000003"/>
    <n v="1"/>
    <n v="1"/>
    <n v="1"/>
    <n v="0"/>
    <n v="10.44"/>
    <n v="1"/>
    <n v="34.14"/>
    <n v="1"/>
    <s v="Medium"/>
    <n v="2"/>
  </r>
  <r>
    <s v="ID-2015-LC1705059-42262"/>
    <d v="2015-09-15T00:00:00"/>
    <d v="2015-09-17T00:00:00"/>
    <s v="Second Class"/>
    <s v="Consumer"/>
    <n v="1"/>
    <s v="Bandung"/>
    <s v="Jawa Barat"/>
    <s v="Indonesia"/>
    <s v="Bandung,Jawa Barat,Indonesia"/>
    <s v="Southeastern Asia"/>
    <s v="Asia Pacific"/>
    <x v="2"/>
    <x v="5"/>
    <s v="Harbour Creations Rocking Chair, Red"/>
    <n v="214.75139999999996"/>
    <n v="1"/>
    <n v="2"/>
    <n v="1"/>
    <n v="0.27"/>
    <n v="-2.988599999999991"/>
    <n v="3"/>
    <n v="34.090000000000003"/>
    <n v="1"/>
    <s v="High"/>
    <n v="3"/>
  </r>
  <r>
    <s v="US-2015-CB1202582-42305"/>
    <d v="2015-10-28T00:00:00"/>
    <d v="2015-10-28T00:00:00"/>
    <s v="Same Day"/>
    <s v="Consumer"/>
    <n v="1"/>
    <s v="León"/>
    <s v="Guanajuato"/>
    <s v="Mexico"/>
    <s v="León,Guanajuato,Mexico"/>
    <s v="Central America"/>
    <s v="LATAM"/>
    <x v="2"/>
    <x v="5"/>
    <s v="SAFCO Steel Folding Chair, Black"/>
    <n v="177.66400000000004"/>
    <n v="1"/>
    <n v="4"/>
    <n v="1"/>
    <n v="0.2"/>
    <n v="-42.256000000000007"/>
    <n v="3"/>
    <n v="34.069000000000003"/>
    <n v="1"/>
    <s v="Critical"/>
    <n v="4"/>
  </r>
  <r>
    <s v="ES-2015-CA1196545-42227"/>
    <d v="2015-08-11T00:00:00"/>
    <d v="2015-08-16T00:00:00"/>
    <s v="Standard Class"/>
    <s v="Corporate"/>
    <n v="2"/>
    <s v="Angers"/>
    <s v="Pays de la Loire"/>
    <s v="France"/>
    <s v="Angers,Pays de la Loire,France"/>
    <s v="Western Europe"/>
    <s v="Europe"/>
    <x v="1"/>
    <x v="2"/>
    <s v="Apple Smart Phone, with Caller ID"/>
    <n v="543.20100000000002"/>
    <n v="1"/>
    <n v="1"/>
    <n v="1"/>
    <n v="0.15"/>
    <n v="25.550999999999988"/>
    <n v="1"/>
    <n v="34.04"/>
    <n v="1"/>
    <s v="Medium"/>
    <n v="2"/>
  </r>
  <r>
    <s v="IN-2015-HM149807-42297"/>
    <d v="2015-10-20T00:00:00"/>
    <d v="2015-10-23T00:00:00"/>
    <s v="Second Class"/>
    <s v="Consumer"/>
    <n v="1"/>
    <s v="Gold Coast"/>
    <s v="Queensland"/>
    <s v="Australia"/>
    <s v="Gold Coast,Queensland,Australia"/>
    <s v="Oceania"/>
    <s v="Asia Pacific"/>
    <x v="1"/>
    <x v="2"/>
    <s v="Nokia Headset, with Caller ID"/>
    <n v="328.99499999999995"/>
    <n v="1"/>
    <n v="5"/>
    <n v="1"/>
    <n v="0.1"/>
    <n v="94.99499999999999"/>
    <n v="1"/>
    <n v="34.03"/>
    <n v="1"/>
    <s v="High"/>
    <n v="3"/>
  </r>
  <r>
    <s v="IN-2015-JG1580592-42327"/>
    <d v="2015-11-19T00:00:00"/>
    <d v="2015-11-19T00:00:00"/>
    <s v="Same Day"/>
    <s v="Corporate"/>
    <n v="2"/>
    <s v="Dunedin"/>
    <s v="Otago"/>
    <s v="New Zealand"/>
    <s v="Dunedin,Otago,New Zealand"/>
    <s v="Oceania"/>
    <s v="Asia Pacific"/>
    <x v="2"/>
    <x v="4"/>
    <s v="Safco Floating Shelf Set, Traditional"/>
    <n v="236.08799999999999"/>
    <n v="1"/>
    <n v="2"/>
    <n v="1"/>
    <n v="0.4"/>
    <n v="39.347999999999985"/>
    <n v="1"/>
    <n v="34.03"/>
    <n v="1"/>
    <s v="High"/>
    <n v="3"/>
  </r>
  <r>
    <s v="MX-2015-GH1442582-42013"/>
    <d v="2015-01-09T00:00:00"/>
    <d v="2015-01-10T00:00:00"/>
    <s v="First Class"/>
    <s v="Consumer"/>
    <n v="1"/>
    <s v="Apodaca"/>
    <s v="Nuevo León"/>
    <s v="Mexico"/>
    <s v="Apodaca,Nuevo León,Mexico"/>
    <s v="Central America"/>
    <s v="LATAM"/>
    <x v="2"/>
    <x v="5"/>
    <s v="Novimex Steel Folding Chair, Set of Two"/>
    <n v="180.22400000000002"/>
    <n v="1"/>
    <n v="4"/>
    <n v="1"/>
    <n v="0.2"/>
    <n v="8.9439999999999937"/>
    <n v="1"/>
    <n v="34.012"/>
    <n v="1"/>
    <s v="Medium"/>
    <n v="2"/>
  </r>
  <r>
    <s v="ES-2015-TT21220139-42322"/>
    <d v="2015-11-14T00:00:00"/>
    <d v="2015-11-20T00:00:00"/>
    <s v="Standard Class"/>
    <s v="Consumer"/>
    <n v="1"/>
    <s v="Colchester"/>
    <s v="England"/>
    <s v="United Kingdom"/>
    <s v="Colchester,England,United Kingdom"/>
    <s v="Northern Europe"/>
    <s v="Europe"/>
    <x v="1"/>
    <x v="1"/>
    <s v="HP Personal Copier, Digital"/>
    <n v="371.79"/>
    <n v="1"/>
    <n v="3"/>
    <n v="1"/>
    <n v="0"/>
    <n v="59.399999999999991"/>
    <n v="1"/>
    <n v="34.01"/>
    <n v="1"/>
    <s v="Medium"/>
    <n v="2"/>
  </r>
  <r>
    <s v="CA-2015-CC12145140-42263"/>
    <d v="2015-09-16T00:00:00"/>
    <d v="2015-09-20T00:00:00"/>
    <s v="Standard Class"/>
    <s v="Consumer"/>
    <n v="1"/>
    <s v="Houston"/>
    <s v="Texas"/>
    <s v="United States"/>
    <s v="Houston,Texas,United States"/>
    <s v="Central US"/>
    <s v="USCA"/>
    <x v="0"/>
    <x v="7"/>
    <s v="Prismacolor Color Pencil Set"/>
    <n v="31.744"/>
    <n v="1"/>
    <n v="2"/>
    <n v="1"/>
    <n v="0.2"/>
    <n v="8.3328000000000024"/>
    <n v="1"/>
    <n v="1.51"/>
    <n v="1"/>
    <s v="Medium"/>
    <n v="2"/>
  </r>
  <r>
    <s v="IN-2015-FC1424527-42096"/>
    <d v="2015-04-02T00:00:00"/>
    <d v="2015-04-04T00:00:00"/>
    <s v="First Class"/>
    <s v="Home Office"/>
    <n v="3"/>
    <s v="Suzhou"/>
    <s v="Gansu"/>
    <s v="China"/>
    <s v="Suzhou,Gansu,China"/>
    <s v="Eastern Asia"/>
    <s v="Asia Pacific"/>
    <x v="1"/>
    <x v="6"/>
    <s v="Konica Receipt Printer, Red"/>
    <n v="238.8"/>
    <n v="1"/>
    <n v="2"/>
    <n v="1"/>
    <n v="0"/>
    <n v="31.02"/>
    <n v="1"/>
    <n v="33.96"/>
    <n v="1"/>
    <s v="Medium"/>
    <n v="2"/>
  </r>
  <r>
    <s v="ES-2015-DJ1342048-42347"/>
    <d v="2015-12-09T00:00:00"/>
    <d v="2015-12-12T00:00:00"/>
    <s v="Second Class"/>
    <s v="Corporate"/>
    <n v="2"/>
    <s v="Halle"/>
    <s v="Saxony-Anhalt"/>
    <s v="Germany"/>
    <s v="Halle,Saxony-Anhalt,Germany"/>
    <s v="Western Europe"/>
    <s v="Europe"/>
    <x v="0"/>
    <x v="7"/>
    <s v="Sanford Sketch Pad, Easy-Erase"/>
    <n v="228.75"/>
    <n v="1"/>
    <n v="5"/>
    <n v="1"/>
    <n v="0"/>
    <n v="105.15"/>
    <n v="1"/>
    <n v="33.9"/>
    <n v="1"/>
    <s v="Medium"/>
    <n v="2"/>
  </r>
  <r>
    <s v="UP-2015-AJ945137-42029"/>
    <d v="2015-01-25T00:00:00"/>
    <d v="2015-02-01T00:00:00"/>
    <s v="Standard Class"/>
    <s v="Consumer"/>
    <n v="1"/>
    <s v="Sumy"/>
    <s v="Sumy"/>
    <s v="Ukraine"/>
    <s v="Sumy,Sumy,Ukraine"/>
    <s v="Eastern Europe"/>
    <s v="Europe"/>
    <x v="1"/>
    <x v="1"/>
    <s v="Sharp Copy Machine, Color"/>
    <n v="475.19999999999993"/>
    <n v="1"/>
    <n v="2"/>
    <n v="1"/>
    <n v="0"/>
    <n v="66.48"/>
    <n v="1"/>
    <n v="33.869999999999997"/>
    <n v="1"/>
    <s v="Medium"/>
    <n v="2"/>
  </r>
  <r>
    <s v="CA-2015-CM12160140-42299"/>
    <d v="2015-10-22T00:00:00"/>
    <d v="2015-10-29T00:00:00"/>
    <s v="Standard Class"/>
    <s v="Consumer"/>
    <n v="1"/>
    <s v="Philadelphia"/>
    <s v="Pennsylvania"/>
    <s v="United States"/>
    <s v="Philadelphia,Pennsylvania,United States"/>
    <s v="Eastern US"/>
    <s v="USCA"/>
    <x v="1"/>
    <x v="2"/>
    <s v="Mitel MiVoice 5330e IP Phone"/>
    <n v="329.988"/>
    <n v="1"/>
    <n v="2"/>
    <n v="1"/>
    <n v="0.4"/>
    <n v="-76.997200000000021"/>
    <n v="3"/>
    <n v="18.75"/>
    <n v="1"/>
    <s v="Low"/>
    <n v="1"/>
  </r>
  <r>
    <s v="MX-2015-SM2000539-42117"/>
    <d v="2015-04-23T00:00:00"/>
    <d v="2015-04-26T00:00:00"/>
    <s v="First Class"/>
    <s v="Consumer"/>
    <n v="1"/>
    <s v="Antiguo Cuscatlán"/>
    <s v="La Libertad"/>
    <s v="El Salvador"/>
    <s v="Antiguo Cuscatlán,La Libertad,El Salvador"/>
    <s v="Central America"/>
    <s v="LATAM"/>
    <x v="1"/>
    <x v="2"/>
    <s v="Apple Audio Dock, VoIP"/>
    <n v="222.64000000000001"/>
    <n v="1"/>
    <n v="2"/>
    <n v="1"/>
    <n v="0"/>
    <n v="8.8800000000000008"/>
    <n v="1"/>
    <n v="33.86"/>
    <n v="1"/>
    <s v="Medium"/>
    <n v="2"/>
  </r>
  <r>
    <s v="IN-2015-NM184457-42074"/>
    <d v="2015-03-11T00:00:00"/>
    <d v="2015-03-15T00:00:00"/>
    <s v="Standard Class"/>
    <s v="Home Office"/>
    <n v="3"/>
    <s v="Melbourne"/>
    <s v="Victoria"/>
    <s v="Australia"/>
    <s v="Melbourne,Victoria,Australia"/>
    <s v="Oceania"/>
    <s v="Asia Pacific"/>
    <x v="2"/>
    <x v="5"/>
    <s v="Office Star Executive Leather Armchair, Adjustable"/>
    <n v="418.49999999999989"/>
    <n v="1"/>
    <n v="1"/>
    <n v="1"/>
    <n v="0.1"/>
    <n v="32.550000000000018"/>
    <n v="1"/>
    <n v="33.799999999999997"/>
    <n v="1"/>
    <s v="Medium"/>
    <n v="2"/>
  </r>
  <r>
    <s v="CA-2015-CM12160140-42235"/>
    <d v="2015-08-19T00:00:00"/>
    <d v="2015-08-23T00:00:00"/>
    <s v="Standard Class"/>
    <s v="Consumer"/>
    <n v="1"/>
    <s v="New Bedford"/>
    <s v="Massachusetts"/>
    <s v="United States"/>
    <s v="New Bedford,Massachusetts,United States"/>
    <s v="Eastern US"/>
    <s v="USCA"/>
    <x v="1"/>
    <x v="10"/>
    <s v="Verbatim 25 GB 6x Blu-ray Single Layer Recordable Disc, 10/Pack"/>
    <n v="23.18"/>
    <n v="1"/>
    <n v="2"/>
    <n v="1"/>
    <n v="0"/>
    <n v="7.6493999999999982"/>
    <n v="1"/>
    <n v="1.49"/>
    <n v="1"/>
    <s v="Medium"/>
    <n v="2"/>
  </r>
  <r>
    <s v="ES-2015-SA208308-42201"/>
    <d v="2015-07-16T00:00:00"/>
    <d v="2015-07-20T00:00:00"/>
    <s v="Standard Class"/>
    <s v="Consumer"/>
    <n v="1"/>
    <s v="Vienna"/>
    <s v="Vienna"/>
    <s v="Austria"/>
    <s v="Vienna,Vienna,Austria"/>
    <s v="Western Europe"/>
    <s v="Europe"/>
    <x v="1"/>
    <x v="10"/>
    <s v="Belkin Memory Card, Programmable"/>
    <n v="465.23999999999995"/>
    <n v="1"/>
    <n v="4"/>
    <n v="1"/>
    <n v="0"/>
    <n v="139.56"/>
    <n v="1"/>
    <n v="33.78"/>
    <n v="1"/>
    <s v="Medium"/>
    <n v="2"/>
  </r>
  <r>
    <s v="CA-2015-CM12160140-42343"/>
    <d v="2015-12-05T00:00:00"/>
    <d v="2015-12-09T00:00:00"/>
    <s v="Standard Class"/>
    <s v="Consumer"/>
    <n v="1"/>
    <s v="Philadelphia"/>
    <s v="Pennsylvania"/>
    <s v="United States"/>
    <s v="Philadelphia,Pennsylvania,United States"/>
    <s v="Eastern US"/>
    <s v="USCA"/>
    <x v="0"/>
    <x v="8"/>
    <s v="Storex Dura Pro Binders"/>
    <n v="5.3460000000000019"/>
    <n v="1"/>
    <n v="3"/>
    <n v="1"/>
    <n v="0.7"/>
    <n v="-4.4550000000000001"/>
    <n v="3"/>
    <n v="1.25"/>
    <n v="1"/>
    <s v="Medium"/>
    <n v="2"/>
  </r>
  <r>
    <s v="US-2015-CM12160140-42276"/>
    <d v="2015-09-29T00:00:00"/>
    <d v="2015-10-01T00:00:00"/>
    <s v="Second Class"/>
    <s v="Consumer"/>
    <n v="1"/>
    <s v="Brownsville"/>
    <s v="Texas"/>
    <s v="United States"/>
    <s v="Brownsville,Texas,United States"/>
    <s v="Central US"/>
    <s v="USCA"/>
    <x v="0"/>
    <x v="15"/>
    <s v="Staples"/>
    <n v="1.7440000000000002"/>
    <n v="1"/>
    <n v="1"/>
    <n v="1"/>
    <n v="0.2"/>
    <n v="-0.34880000000000033"/>
    <n v="3"/>
    <n v="1.21"/>
    <n v="1"/>
    <s v="High"/>
    <n v="3"/>
  </r>
  <r>
    <s v="MX-2015-MC1760582-42215"/>
    <d v="2015-07-30T00:00:00"/>
    <d v="2015-08-04T00:00:00"/>
    <s v="Standard Class"/>
    <s v="Corporate"/>
    <n v="2"/>
    <s v="Mexico City"/>
    <s v="Distrito Federal"/>
    <s v="Mexico"/>
    <s v="Mexico City,Distrito Federal,Mexico"/>
    <s v="Central America"/>
    <s v="LATAM"/>
    <x v="1"/>
    <x v="1"/>
    <s v="HP Fax and Copier, Laser"/>
    <n v="575.14739999999995"/>
    <n v="1"/>
    <n v="5"/>
    <n v="1"/>
    <n v="2E-3"/>
    <n v="62.147400000000005"/>
    <n v="1"/>
    <n v="33.753"/>
    <n v="1"/>
    <s v="Medium"/>
    <n v="2"/>
  </r>
  <r>
    <s v="LY-2015-GT463574-42160"/>
    <d v="2015-06-05T00:00:00"/>
    <d v="2015-06-10T00:00:00"/>
    <s v="Standard Class"/>
    <s v="Corporate"/>
    <n v="2"/>
    <s v="Benghazi"/>
    <s v="Banghazi"/>
    <s v="Libya"/>
    <s v="Benghazi,Banghazi,Libya"/>
    <s v="North Africa"/>
    <s v="Africa"/>
    <x v="0"/>
    <x v="12"/>
    <s v="Tenex Lockers, Wire Frame"/>
    <n v="406.43999999999994"/>
    <n v="1"/>
    <n v="2"/>
    <n v="1"/>
    <n v="0"/>
    <n v="125.94"/>
    <n v="1"/>
    <n v="33.729999999999997"/>
    <n v="1"/>
    <s v="Medium"/>
    <n v="2"/>
  </r>
  <r>
    <s v="CA-2015-CS12175140-42137"/>
    <d v="2015-05-13T00:00:00"/>
    <d v="2015-05-19T00:00:00"/>
    <s v="Standard Class"/>
    <s v="Corporate"/>
    <n v="2"/>
    <s v="San Francisco"/>
    <s v="California"/>
    <s v="United States"/>
    <s v="San Francisco,California,United States"/>
    <s v="Western US"/>
    <s v="USCA"/>
    <x v="2"/>
    <x v="3"/>
    <s v="Lesro Sheffield Collection Coffee Table, End Table, Center Table, Corner Table"/>
    <n v="285.48"/>
    <n v="1"/>
    <n v="5"/>
    <n v="1"/>
    <n v="0.2"/>
    <n v="-10.705500000000043"/>
    <n v="3"/>
    <n v="20.58"/>
    <n v="1"/>
    <s v="Medium"/>
    <n v="2"/>
  </r>
  <r>
    <s v="MX-2015-CT1199528-42341"/>
    <d v="2015-12-03T00:00:00"/>
    <d v="2015-12-08T00:00:00"/>
    <s v="Standard Class"/>
    <s v="Consumer"/>
    <n v="1"/>
    <s v="Floridablanca"/>
    <s v="Santander"/>
    <s v="Colombia"/>
    <s v="Floridablanca,Santander,Colombia"/>
    <s v="South America"/>
    <s v="LATAM"/>
    <x v="2"/>
    <x v="4"/>
    <s v="Ikea Stackable Bookrack, Mobile"/>
    <n v="250.2"/>
    <n v="1"/>
    <n v="3"/>
    <n v="1"/>
    <n v="0"/>
    <n v="80.040000000000006"/>
    <n v="1"/>
    <n v="33.707999999999998"/>
    <n v="1"/>
    <s v="High"/>
    <n v="3"/>
  </r>
  <r>
    <s v="IT-2015-MS1753048-42336"/>
    <d v="2015-11-28T00:00:00"/>
    <d v="2015-12-03T00:00:00"/>
    <s v="Standard Class"/>
    <s v="Consumer"/>
    <n v="1"/>
    <s v="Berlin"/>
    <s v="Berlin"/>
    <s v="Germany"/>
    <s v="Berlin,Berlin,Germany"/>
    <s v="Western Europe"/>
    <s v="Europe"/>
    <x v="1"/>
    <x v="6"/>
    <s v="Konica Card Printer, Wireless"/>
    <n v="315.30600000000004"/>
    <n v="1"/>
    <n v="2"/>
    <n v="1"/>
    <n v="0.1"/>
    <n v="42.005999999999986"/>
    <n v="1"/>
    <n v="33.68"/>
    <n v="1"/>
    <s v="Medium"/>
    <n v="2"/>
  </r>
  <r>
    <s v="ES-2015-ON18715139-42120"/>
    <d v="2015-04-26T00:00:00"/>
    <d v="2015-05-01T00:00:00"/>
    <s v="Standard Class"/>
    <s v="Corporate"/>
    <n v="2"/>
    <s v="Halifax"/>
    <s v="England"/>
    <s v="United Kingdom"/>
    <s v="Halifax,England,United Kingdom"/>
    <s v="Northern Europe"/>
    <s v="Europe"/>
    <x v="1"/>
    <x v="1"/>
    <s v="Sharp Personal Copier, High-Speed"/>
    <n v="472.79999999999995"/>
    <n v="1"/>
    <n v="4"/>
    <n v="1"/>
    <n v="0"/>
    <n v="193.79999999999998"/>
    <n v="1"/>
    <n v="33.67"/>
    <n v="1"/>
    <s v="Medium"/>
    <n v="2"/>
  </r>
  <r>
    <s v="CA-2015-CS12175140-42101"/>
    <d v="2015-04-07T00:00:00"/>
    <d v="2015-04-11T00:00:00"/>
    <s v="Standard Class"/>
    <s v="Corporate"/>
    <n v="2"/>
    <s v="Chattanooga"/>
    <s v="Tennessee"/>
    <s v="United States"/>
    <s v="Chattanooga,Tennessee,United States"/>
    <s v="Southern US"/>
    <s v="USCA"/>
    <x v="0"/>
    <x v="8"/>
    <s v="3M Organizer Strips"/>
    <n v="8.1000000000000014"/>
    <n v="1"/>
    <n v="5"/>
    <n v="1"/>
    <n v="0.7"/>
    <n v="-5.9399999999999977"/>
    <n v="3"/>
    <n v="1.47"/>
    <n v="1"/>
    <s v="Medium"/>
    <n v="2"/>
  </r>
  <r>
    <s v="ZA-2015-CM1935146-42321"/>
    <d v="2015-11-13T00:00:00"/>
    <d v="2015-11-14T00:00:00"/>
    <s v="First Class"/>
    <s v="Consumer"/>
    <n v="1"/>
    <s v="Lusaka"/>
    <s v="Lusaka"/>
    <s v="Zambia"/>
    <s v="Lusaka,Lusaka,Zambia"/>
    <s v="Eastern Africa"/>
    <s v="Africa"/>
    <x v="0"/>
    <x v="12"/>
    <s v="Eldon File Cart, Single Width"/>
    <n v="128.37"/>
    <n v="1"/>
    <n v="1"/>
    <n v="1"/>
    <n v="0"/>
    <n v="55.17"/>
    <n v="1"/>
    <n v="33.6"/>
    <n v="1"/>
    <s v="Critical"/>
    <n v="4"/>
  </r>
  <r>
    <s v="CA-2015-CM12190140-42361"/>
    <d v="2015-12-23T00:00:00"/>
    <d v="2015-12-27T00:00:00"/>
    <s v="Standard Class"/>
    <s v="Consumer"/>
    <n v="1"/>
    <s v="Rochester"/>
    <s v="Minnesota"/>
    <s v="United States"/>
    <s v="Rochester,Minnesota,United States"/>
    <s v="Central US"/>
    <s v="USCA"/>
    <x v="2"/>
    <x v="3"/>
    <s v="Office Impressions End Table, 20-1/2&quot;H x 24&quot;W x 20&quot;D"/>
    <n v="607.52"/>
    <n v="1"/>
    <n v="2"/>
    <n v="1"/>
    <n v="0"/>
    <n v="97.203200000000038"/>
    <n v="1"/>
    <n v="45.39"/>
    <n v="1"/>
    <s v="Medium"/>
    <n v="2"/>
  </r>
  <r>
    <s v="US-2015-CM12190140-42325"/>
    <d v="2015-11-17T00:00:00"/>
    <d v="2015-11-17T00:00:00"/>
    <s v="Same Day"/>
    <s v="Consumer"/>
    <n v="1"/>
    <s v="Utica"/>
    <s v="New York"/>
    <s v="United States"/>
    <s v="Utica,New York,United States"/>
    <s v="Eastern US"/>
    <s v="USCA"/>
    <x v="1"/>
    <x v="2"/>
    <s v="iOttie HLCRIO102 Car Mount"/>
    <n v="119.94"/>
    <n v="1"/>
    <n v="6"/>
    <n v="1"/>
    <n v="0"/>
    <n v="5.9969999999999857"/>
    <n v="1"/>
    <n v="45.03"/>
    <n v="1"/>
    <s v="Critical"/>
    <n v="4"/>
  </r>
  <r>
    <s v="ES-2015-KW1643545-42032"/>
    <d v="2015-01-28T00:00:00"/>
    <d v="2015-01-30T00:00:00"/>
    <s v="First Class"/>
    <s v="Consumer"/>
    <n v="1"/>
    <s v="Rennes"/>
    <s v="Brittany"/>
    <s v="France"/>
    <s v="Rennes,Brittany,France"/>
    <s v="Western Europe"/>
    <s v="Europe"/>
    <x v="2"/>
    <x v="4"/>
    <s v="Dania Stackable Bookrack, Traditional"/>
    <n v="217.89"/>
    <n v="1"/>
    <n v="2"/>
    <n v="1"/>
    <n v="0.1"/>
    <n v="77.430000000000021"/>
    <n v="1"/>
    <n v="33.57"/>
    <n v="1"/>
    <s v="Medium"/>
    <n v="2"/>
  </r>
  <r>
    <s v="MX-2015-NS1864082-42313"/>
    <d v="2015-11-05T00:00:00"/>
    <d v="2015-11-09T00:00:00"/>
    <s v="Standard Class"/>
    <s v="Corporate"/>
    <n v="2"/>
    <s v="Mexico City"/>
    <s v="Distrito Federal"/>
    <s v="Mexico"/>
    <s v="Mexico City,Distrito Federal,Mexico"/>
    <s v="Central America"/>
    <s v="LATAM"/>
    <x v="0"/>
    <x v="0"/>
    <s v="Hoover Microwave, Black"/>
    <n v="616.1400000000001"/>
    <n v="1"/>
    <n v="3"/>
    <n v="1"/>
    <n v="0"/>
    <n v="197.16000000000003"/>
    <n v="1"/>
    <n v="33.542000000000002"/>
    <n v="1"/>
    <s v="Medium"/>
    <n v="2"/>
  </r>
  <r>
    <s v="MX-2015-SH2063539-42335"/>
    <d v="2015-11-27T00:00:00"/>
    <d v="2015-11-27T00:00:00"/>
    <s v="Same Day"/>
    <s v="Corporate"/>
    <n v="2"/>
    <s v="Ilopango"/>
    <s v="San Salvador"/>
    <s v="El Salvador"/>
    <s v="Ilopango,San Salvador,El Salvador"/>
    <s v="Central America"/>
    <s v="LATAM"/>
    <x v="0"/>
    <x v="9"/>
    <s v="Xerox Parchment Paper, Multicolor"/>
    <n v="97.8"/>
    <n v="1"/>
    <n v="10"/>
    <n v="2"/>
    <n v="0"/>
    <n v="11.6"/>
    <n v="1"/>
    <n v="33.533999999999999"/>
    <n v="1"/>
    <s v="Critical"/>
    <n v="4"/>
  </r>
  <r>
    <s v="CA-2015-CM12190140-42220"/>
    <d v="2015-08-04T00:00:00"/>
    <d v="2015-08-05T00:00:00"/>
    <s v="First Class"/>
    <s v="Consumer"/>
    <n v="1"/>
    <s v="Chicago"/>
    <s v="Illinois"/>
    <s v="United States"/>
    <s v="Chicago,Illinois,United States"/>
    <s v="Central US"/>
    <s v="USCA"/>
    <x v="2"/>
    <x v="4"/>
    <s v="O'Sullivan Elevations Bookcase, Cherry Finish"/>
    <n v="183.37199999999999"/>
    <n v="1"/>
    <n v="2"/>
    <n v="1"/>
    <n v="0.3"/>
    <n v="-36.674399999999991"/>
    <n v="3"/>
    <n v="27.67"/>
    <n v="1"/>
    <s v="Medium"/>
    <n v="2"/>
  </r>
  <r>
    <s v="TU-2015-MP8175134-42119"/>
    <d v="2015-04-25T00:00:00"/>
    <d v="2015-04-28T00:00:00"/>
    <s v="Second Class"/>
    <s v="Home Office"/>
    <n v="3"/>
    <s v="Iskenderun"/>
    <s v="Hatay"/>
    <s v="Turkey"/>
    <s v="Iskenderun,Hatay,Turkey"/>
    <s v="Western Asia"/>
    <s v="Asia Pacific"/>
    <x v="1"/>
    <x v="10"/>
    <s v="SanDisk Memory Card, Bluetooth"/>
    <n v="269.78399999999999"/>
    <n v="1"/>
    <n v="6"/>
    <n v="1"/>
    <n v="0.6"/>
    <n v="-317.01599999999996"/>
    <n v="3"/>
    <n v="33.520000000000003"/>
    <n v="1"/>
    <s v="Medium"/>
    <n v="2"/>
  </r>
  <r>
    <s v="SF-2015-PW9240117-42250"/>
    <d v="2015-09-03T00:00:00"/>
    <d v="2015-09-05T00:00:00"/>
    <s v="Second Class"/>
    <s v="Consumer"/>
    <n v="1"/>
    <s v="Durban"/>
    <s v="Kwazulu-natal"/>
    <s v="South Africa"/>
    <s v="Durban,Kwazulu-natal,South Africa"/>
    <s v="Southern Africa"/>
    <s v="Africa"/>
    <x v="2"/>
    <x v="4"/>
    <s v="Sauder Floating Shelf Set, Pine"/>
    <n v="195.93"/>
    <n v="1"/>
    <n v="1"/>
    <n v="1"/>
    <n v="0"/>
    <n v="45.06"/>
    <n v="1"/>
    <n v="33.51"/>
    <n v="1"/>
    <s v="High"/>
    <n v="3"/>
  </r>
  <r>
    <s v="ES-2015-ML1826514-42181"/>
    <d v="2015-06-26T00:00:00"/>
    <d v="2015-07-02T00:00:00"/>
    <s v="Standard Class"/>
    <s v="Consumer"/>
    <n v="1"/>
    <s v="Charleroi"/>
    <s v="Hainaut"/>
    <s v="Belgium"/>
    <s v="Charleroi,Hainaut,Belgium"/>
    <s v="Western Europe"/>
    <s v="Europe"/>
    <x v="2"/>
    <x v="5"/>
    <s v="Harbour Creations Chairmat, Set of Two"/>
    <n v="297.00000000000006"/>
    <n v="1"/>
    <n v="4"/>
    <n v="1"/>
    <n v="0"/>
    <n v="38.519999999999996"/>
    <n v="1"/>
    <n v="33.479999999999997"/>
    <n v="1"/>
    <s v="Low"/>
    <n v="1"/>
  </r>
  <r>
    <s v="ID-2015-EM13960144-42332"/>
    <d v="2015-11-24T00:00:00"/>
    <d v="2015-11-30T00:00:00"/>
    <s v="Standard Class"/>
    <s v="Consumer"/>
    <n v="1"/>
    <s v="Vientiane"/>
    <s v="Vientiane Prefecture"/>
    <s v="Laos"/>
    <s v="Vientiane,Vientiane Prefecture,Laos"/>
    <s v="Southeastern Asia"/>
    <s v="Asia Pacific"/>
    <x v="2"/>
    <x v="4"/>
    <s v="Bush Library with Doors, Metal"/>
    <n v="458.36280000000005"/>
    <n v="1"/>
    <n v="2"/>
    <n v="1"/>
    <n v="0.37"/>
    <n v="-210.99720000000002"/>
    <n v="3"/>
    <n v="33.46"/>
    <n v="1"/>
    <s v="Medium"/>
    <n v="2"/>
  </r>
  <r>
    <s v="IR-2015-KS630060-42263"/>
    <d v="2015-09-16T00:00:00"/>
    <d v="2015-09-17T00:00:00"/>
    <s v="First Class"/>
    <s v="Corporate"/>
    <n v="2"/>
    <s v="Khorramabad"/>
    <s v="Lorestan"/>
    <s v="Iran"/>
    <s v="Khorramabad,Lorestan,Iran"/>
    <s v="Southern Asia"/>
    <s v="Asia Pacific"/>
    <x v="0"/>
    <x v="12"/>
    <s v="Tenex Shelving, Blue"/>
    <n v="109.32"/>
    <n v="1"/>
    <n v="2"/>
    <n v="1"/>
    <n v="0"/>
    <n v="5.46"/>
    <n v="1"/>
    <n v="33.450000000000003"/>
    <n v="1"/>
    <s v="Critical"/>
    <n v="4"/>
  </r>
  <r>
    <s v="CA-2015-CK12205140-42330"/>
    <d v="2015-11-22T00:00:00"/>
    <d v="2015-11-26T00:00:00"/>
    <s v="Standard Class"/>
    <s v="Consumer"/>
    <n v="1"/>
    <s v="Renton"/>
    <s v="Washington"/>
    <s v="United States"/>
    <s v="Renton,Washington,United States"/>
    <s v="Western US"/>
    <s v="USCA"/>
    <x v="1"/>
    <x v="6"/>
    <s v="3D Systems Cube Printer, 2nd Generation, White"/>
    <n v="1039.992"/>
    <n v="2"/>
    <n v="1"/>
    <n v="1"/>
    <n v="0.2"/>
    <n v="103.99920000000003"/>
    <n v="1"/>
    <n v="87.56"/>
    <n v="1"/>
    <s v="High"/>
    <n v="3"/>
  </r>
  <r>
    <s v="IT-2015-RK1930045-42061"/>
    <d v="2015-02-26T00:00:00"/>
    <d v="2015-03-04T00:00:00"/>
    <s v="Standard Class"/>
    <s v="Consumer"/>
    <n v="1"/>
    <s v="Toulouse"/>
    <s v="Languedoc-Roussillon-Midi-Pyrénées"/>
    <s v="France"/>
    <s v="Toulouse,Languedoc-Roussillon-Midi-Pyrénées,France"/>
    <s v="Western Europe"/>
    <s v="Europe"/>
    <x v="1"/>
    <x v="1"/>
    <s v="Canon Fax Machine, High-Speed"/>
    <n v="332.41949999999997"/>
    <n v="1"/>
    <n v="3"/>
    <n v="1"/>
    <n v="0.65"/>
    <n v="-503.41050000000013"/>
    <n v="3"/>
    <n v="33.42"/>
    <n v="1"/>
    <s v="Medium"/>
    <n v="2"/>
  </r>
  <r>
    <s v="IN-2015-MG1768011-42012"/>
    <d v="2015-01-08T00:00:00"/>
    <d v="2015-01-14T00:00:00"/>
    <s v="Standard Class"/>
    <s v="Home Office"/>
    <n v="3"/>
    <s v="Dhaka"/>
    <s v="Dhaka"/>
    <s v="Bangladesh"/>
    <s v="Dhaka,Dhaka,Bangladesh"/>
    <s v="Southern Asia"/>
    <s v="Asia Pacific"/>
    <x v="2"/>
    <x v="5"/>
    <s v="SAFCO Swivel Stool, Adjustable"/>
    <n v="340.86000000000007"/>
    <n v="1"/>
    <n v="2"/>
    <n v="1"/>
    <n v="0"/>
    <n v="122.69999999999999"/>
    <n v="1"/>
    <n v="33.4"/>
    <n v="1"/>
    <s v="Low"/>
    <n v="1"/>
  </r>
  <r>
    <s v="NI-2015-DO364595-42102"/>
    <d v="2015-04-08T00:00:00"/>
    <d v="2015-04-12T00:00:00"/>
    <s v="Second Class"/>
    <s v="Consumer"/>
    <n v="1"/>
    <s v="Lagos"/>
    <s v="Lagos"/>
    <s v="Nigeria"/>
    <s v="Lagos,Lagos,Nigeria"/>
    <s v="Western Africa"/>
    <s v="Africa"/>
    <x v="1"/>
    <x v="1"/>
    <s v="Canon Wireless Fax, Color"/>
    <n v="228.06000000000006"/>
    <n v="1"/>
    <n v="2"/>
    <n v="1"/>
    <n v="0.7"/>
    <n v="-486.53999999999996"/>
    <n v="3"/>
    <n v="33.35"/>
    <n v="1"/>
    <s v="High"/>
    <n v="3"/>
  </r>
  <r>
    <s v="CA-2015-CK12205140-42224"/>
    <d v="2015-08-08T00:00:00"/>
    <d v="2015-08-09T00:00:00"/>
    <s v="First Class"/>
    <s v="Consumer"/>
    <n v="1"/>
    <s v="Dallas"/>
    <s v="Texas"/>
    <s v="United States"/>
    <s v="Dallas,Texas,United States"/>
    <s v="Central US"/>
    <s v="USCA"/>
    <x v="0"/>
    <x v="12"/>
    <s v="Safco Industrial Shelving"/>
    <n v="118.16"/>
    <n v="1"/>
    <n v="2"/>
    <n v="1"/>
    <n v="0.2"/>
    <n v="-25.108999999999988"/>
    <n v="3"/>
    <n v="19.97"/>
    <n v="1"/>
    <s v="High"/>
    <n v="3"/>
  </r>
  <r>
    <s v="TU-2015-BT1485134-42235"/>
    <d v="2015-08-19T00:00:00"/>
    <d v="2015-08-26T00:00:00"/>
    <s v="Standard Class"/>
    <s v="Home Office"/>
    <n v="3"/>
    <s v="Kirsehir"/>
    <s v="Kirsehir"/>
    <s v="Turkey"/>
    <s v="Kirsehir,Kirsehir,Turkey"/>
    <s v="Western Asia"/>
    <s v="Asia Pacific"/>
    <x v="2"/>
    <x v="4"/>
    <s v="Dania Corner Shelving, Mobile"/>
    <n v="199.34400000000002"/>
    <n v="1"/>
    <n v="4"/>
    <n v="1"/>
    <n v="0.6"/>
    <n v="-154.53600000000003"/>
    <n v="3"/>
    <n v="33.31"/>
    <n v="1"/>
    <s v="Low"/>
    <n v="1"/>
  </r>
  <r>
    <s v="US-2015-BE1145582-42159"/>
    <d v="2015-06-04T00:00:00"/>
    <d v="2015-06-08T00:00:00"/>
    <s v="Standard Class"/>
    <s v="Home Office"/>
    <n v="3"/>
    <s v="San Luis Potosí"/>
    <s v="San Luis Potosí"/>
    <s v="Mexico"/>
    <s v="San Luis Potosí,San Luis Potosí,Mexico"/>
    <s v="Central America"/>
    <s v="LATAM"/>
    <x v="1"/>
    <x v="2"/>
    <s v="Motorola Signal Booster, with Caller ID"/>
    <n v="381.68"/>
    <n v="1"/>
    <n v="4"/>
    <n v="1"/>
    <n v="0"/>
    <n v="141.19999999999999"/>
    <n v="1"/>
    <n v="33.295999999999999"/>
    <n v="1"/>
    <s v="Medium"/>
    <n v="2"/>
  </r>
  <r>
    <s v="ID-2015-BE1145592-42038"/>
    <d v="2015-02-03T00:00:00"/>
    <d v="2015-02-07T00:00:00"/>
    <s v="Standard Class"/>
    <s v="Home Office"/>
    <n v="3"/>
    <s v="Manukau City"/>
    <s v="Auckland"/>
    <s v="New Zealand"/>
    <s v="Manukau City,Auckland,New Zealand"/>
    <s v="Oceania"/>
    <s v="Asia Pacific"/>
    <x v="0"/>
    <x v="12"/>
    <s v="Eldon Lockers, Blue"/>
    <n v="474.98399999999998"/>
    <n v="1"/>
    <n v="4"/>
    <n v="1"/>
    <n v="0.4"/>
    <n v="-300.93599999999998"/>
    <n v="3"/>
    <n v="33.29"/>
    <n v="1"/>
    <s v="Medium"/>
    <n v="2"/>
  </r>
  <r>
    <s v="MX-2015-EB1384031-42174"/>
    <d v="2015-06-19T00:00:00"/>
    <d v="2015-06-25T00:00:00"/>
    <s v="Standard Class"/>
    <s v="Corporate"/>
    <n v="2"/>
    <s v="Holguín"/>
    <s v="Holguín"/>
    <s v="Cuba"/>
    <s v="Holguín,Holguín,Cuba"/>
    <s v="Caribbean"/>
    <s v="LATAM"/>
    <x v="1"/>
    <x v="10"/>
    <s v="SanDisk Memory Card, USB"/>
    <n v="225.23999999999995"/>
    <n v="1"/>
    <n v="3"/>
    <n v="1"/>
    <n v="0"/>
    <n v="78.78"/>
    <n v="1"/>
    <n v="33.280999999999999"/>
    <n v="1"/>
    <s v="Low"/>
    <n v="1"/>
  </r>
  <r>
    <s v="MO-2015-DM301586-42244"/>
    <d v="2015-08-28T00:00:00"/>
    <d v="2015-09-03T00:00:00"/>
    <s v="Standard Class"/>
    <s v="Consumer"/>
    <n v="1"/>
    <s v="Meknes"/>
    <s v="Meknès-Tafilalet"/>
    <s v="Morocco"/>
    <s v="Meknes,Meknès-Tafilalet,Morocco"/>
    <s v="North Africa"/>
    <s v="Africa"/>
    <x v="1"/>
    <x v="6"/>
    <s v="Konica Receipt Printer, Wireless"/>
    <n v="244.5"/>
    <n v="1"/>
    <n v="2"/>
    <n v="1"/>
    <n v="0"/>
    <n v="48.900000000000006"/>
    <n v="1"/>
    <n v="33.270000000000003"/>
    <n v="1"/>
    <s v="Low"/>
    <n v="1"/>
  </r>
  <r>
    <s v="IT-2015-KW1643545-42033"/>
    <d v="2015-01-29T00:00:00"/>
    <d v="2015-02-02T00:00:00"/>
    <s v="Standard Class"/>
    <s v="Consumer"/>
    <n v="1"/>
    <s v="Le Havre"/>
    <s v="Normandy"/>
    <s v="France"/>
    <s v="Le Havre,Normandy,France"/>
    <s v="Western Europe"/>
    <s v="Europe"/>
    <x v="1"/>
    <x v="2"/>
    <s v="Apple Signal Booster, with Caller ID"/>
    <n v="464.61"/>
    <n v="1"/>
    <n v="4"/>
    <n v="1"/>
    <n v="0.15"/>
    <n v="-32.909999999999997"/>
    <n v="3"/>
    <n v="33.25"/>
    <n v="1"/>
    <s v="Medium"/>
    <n v="2"/>
  </r>
  <r>
    <s v="IN-2015-GH1466511-42183"/>
    <d v="2015-06-28T00:00:00"/>
    <d v="2015-07-04T00:00:00"/>
    <s v="Standard Class"/>
    <s v="Consumer"/>
    <n v="1"/>
    <s v="Chittagong"/>
    <s v="Chittagong"/>
    <s v="Bangladesh"/>
    <s v="Chittagong,Chittagong,Bangladesh"/>
    <s v="Southern Asia"/>
    <s v="Asia Pacific"/>
    <x v="1"/>
    <x v="10"/>
    <s v="SanDisk Keyboard, Bluetooth"/>
    <n v="325.92000000000007"/>
    <n v="1"/>
    <n v="4"/>
    <n v="1"/>
    <n v="0"/>
    <n v="78.12"/>
    <n v="1"/>
    <n v="33.24"/>
    <n v="1"/>
    <s v="Medium"/>
    <n v="2"/>
  </r>
  <r>
    <s v="KG-2015-EB411070-42201"/>
    <d v="2015-07-16T00:00:00"/>
    <d v="2015-07-16T00:00:00"/>
    <s v="Same Day"/>
    <s v="Consumer"/>
    <n v="1"/>
    <s v="Bishkek"/>
    <s v="Bishkek"/>
    <s v="Kyrgyzstan"/>
    <s v="Bishkek,Bishkek,Kyrgyzstan"/>
    <s v="Central Asia"/>
    <s v="Asia Pacific"/>
    <x v="0"/>
    <x v="12"/>
    <s v="Fellowes Lockers, Wire Frame"/>
    <n v="206.39999999999998"/>
    <n v="1"/>
    <n v="1"/>
    <n v="1"/>
    <n v="0"/>
    <n v="92.88"/>
    <n v="1"/>
    <n v="33.22"/>
    <n v="1"/>
    <s v="High"/>
    <n v="3"/>
  </r>
  <r>
    <s v="ES-2015-SM20950139-42248"/>
    <d v="2015-09-01T00:00:00"/>
    <d v="2015-09-04T00:00:00"/>
    <s v="Second Class"/>
    <s v="Corporate"/>
    <n v="2"/>
    <s v="Exeter"/>
    <s v="England"/>
    <s v="United Kingdom"/>
    <s v="Exeter,England,United Kingdom"/>
    <s v="Northern Europe"/>
    <s v="Europe"/>
    <x v="1"/>
    <x v="2"/>
    <s v="Cisco Speaker Phone, Cordless"/>
    <n v="565.31999999999994"/>
    <n v="1"/>
    <n v="4"/>
    <n v="1"/>
    <n v="0"/>
    <n v="56.519999999999996"/>
    <n v="1"/>
    <n v="33.19"/>
    <n v="1"/>
    <s v="Medium"/>
    <n v="2"/>
  </r>
  <r>
    <s v="CA-2015-CK12205140-42137"/>
    <d v="2015-05-13T00:00:00"/>
    <d v="2015-05-18T00:00:00"/>
    <s v="Standard Class"/>
    <s v="Consumer"/>
    <n v="1"/>
    <s v="Everett"/>
    <s v="Massachusetts"/>
    <s v="United States"/>
    <s v="Everett,Massachusetts,United States"/>
    <s v="Eastern US"/>
    <s v="USCA"/>
    <x v="0"/>
    <x v="9"/>
    <s v="TOPS Carbonless Receipt Book, Four 2-3/4 x 7-1/4 Money Receipts per Page"/>
    <n v="87.6"/>
    <n v="1"/>
    <n v="5"/>
    <n v="1"/>
    <n v="0"/>
    <n v="42.047999999999995"/>
    <n v="1"/>
    <n v="6.91"/>
    <n v="1"/>
    <s v="Medium"/>
    <n v="2"/>
  </r>
  <r>
    <s v="MX-2015-MG1820582-42353"/>
    <d v="2015-12-15T00:00:00"/>
    <d v="2015-12-19T00:00:00"/>
    <s v="Second Class"/>
    <s v="Corporate"/>
    <n v="2"/>
    <s v="Tlalnepantla"/>
    <s v="México"/>
    <s v="Mexico"/>
    <s v="Tlalnepantla,México,Mexico"/>
    <s v="Central America"/>
    <s v="LATAM"/>
    <x v="1"/>
    <x v="2"/>
    <s v="Apple Headset, Full Size"/>
    <n v="248.49999999999994"/>
    <n v="1"/>
    <n v="5"/>
    <n v="1"/>
    <n v="0"/>
    <n v="111.8"/>
    <n v="1"/>
    <n v="33.162999999999997"/>
    <n v="1"/>
    <s v="High"/>
    <n v="3"/>
  </r>
  <r>
    <s v="IN-2015-JF1556566-42364"/>
    <d v="2015-12-26T00:00:00"/>
    <d v="2016-01-01T00:00:00"/>
    <s v="Standard Class"/>
    <s v="Consumer"/>
    <n v="1"/>
    <s v="Edogawa-ku"/>
    <s v="Tokyo"/>
    <s v="Japan"/>
    <s v="Edogawa-ku,Tokyo,Japan"/>
    <s v="Eastern Asia"/>
    <s v="Asia Pacific"/>
    <x v="1"/>
    <x v="2"/>
    <s v="Cisco Audio Dock, with Caller ID"/>
    <n v="910.34999999999991"/>
    <n v="1"/>
    <n v="5"/>
    <n v="1"/>
    <n v="0"/>
    <n v="391.34999999999997"/>
    <n v="1"/>
    <n v="33.15"/>
    <n v="1"/>
    <s v="Medium"/>
    <n v="2"/>
  </r>
  <r>
    <s v="IN-2015-RB1936092-42349"/>
    <d v="2015-12-11T00:00:00"/>
    <d v="2015-12-16T00:00:00"/>
    <s v="Standard Class"/>
    <s v="Consumer"/>
    <n v="1"/>
    <s v="Hastings"/>
    <s v="Hawke's Bay"/>
    <s v="New Zealand"/>
    <s v="Hastings,Hawke's Bay,New Zealand"/>
    <s v="Oceania"/>
    <s v="Asia Pacific"/>
    <x v="1"/>
    <x v="10"/>
    <s v="Belkin Memory Card, USB"/>
    <n v="230.03999999999996"/>
    <n v="1"/>
    <n v="2"/>
    <n v="1"/>
    <n v="0"/>
    <n v="6.8999999999999995"/>
    <n v="1"/>
    <n v="33.15"/>
    <n v="1"/>
    <s v="High"/>
    <n v="3"/>
  </r>
  <r>
    <s v="IR-2015-NS864060-42236"/>
    <d v="2015-08-20T00:00:00"/>
    <d v="2015-08-24T00:00:00"/>
    <s v="Standard Class"/>
    <s v="Corporate"/>
    <n v="2"/>
    <s v="Sanandaj"/>
    <s v="Kordestan"/>
    <s v="Iran"/>
    <s v="Sanandaj,Kordestan,Iran"/>
    <s v="Southern Asia"/>
    <s v="Asia Pacific"/>
    <x v="0"/>
    <x v="0"/>
    <s v="KitchenAid Microwave, White"/>
    <n v="616.91999999999996"/>
    <n v="1"/>
    <n v="2"/>
    <n v="1"/>
    <n v="0"/>
    <n v="203.57999999999998"/>
    <n v="1"/>
    <n v="33.11"/>
    <n v="1"/>
    <s v="Medium"/>
    <n v="2"/>
  </r>
  <r>
    <s v="ES-2015-CM1193548-42244"/>
    <d v="2015-08-28T00:00:00"/>
    <d v="2015-09-02T00:00:00"/>
    <s v="Standard Class"/>
    <s v="Consumer"/>
    <n v="1"/>
    <s v="Hamm"/>
    <s v="North Rhine-Westphalia"/>
    <s v="Germany"/>
    <s v="Hamm,North Rhine-Westphalia,Germany"/>
    <s v="Western Europe"/>
    <s v="Europe"/>
    <x v="0"/>
    <x v="16"/>
    <s v="Ames Mailers, Set of 50"/>
    <n v="179.24999999999997"/>
    <n v="1"/>
    <n v="5"/>
    <n v="1"/>
    <n v="0"/>
    <n v="25.049999999999997"/>
    <n v="1"/>
    <n v="33.090000000000003"/>
    <n v="1"/>
    <s v="High"/>
    <n v="3"/>
  </r>
  <r>
    <s v="KZ-2015-FM438068-42178"/>
    <d v="2015-06-23T00:00:00"/>
    <d v="2015-06-26T00:00:00"/>
    <s v="First Class"/>
    <s v="Consumer"/>
    <n v="1"/>
    <s v="Kokshetau"/>
    <s v="Aqmola"/>
    <s v="Kazakhstan"/>
    <s v="Kokshetau,Aqmola,Kazakhstan"/>
    <s v="Central Asia"/>
    <s v="Asia Pacific"/>
    <x v="0"/>
    <x v="0"/>
    <s v="Hamilton Beach Stove, Black"/>
    <n v="325.06200000000001"/>
    <n v="1"/>
    <n v="2"/>
    <n v="1"/>
    <n v="0.7"/>
    <n v="-357.61799999999994"/>
    <n v="3"/>
    <n v="33.03"/>
    <n v="1"/>
    <s v="Medium"/>
    <n v="2"/>
  </r>
  <r>
    <s v="ES-2015-LC1693014-42267"/>
    <d v="2015-09-20T00:00:00"/>
    <d v="2015-09-22T00:00:00"/>
    <s v="Second Class"/>
    <s v="Corporate"/>
    <n v="2"/>
    <s v="Brussels"/>
    <s v="Brussels"/>
    <s v="Belgium"/>
    <s v="Brussels,Brussels,Belgium"/>
    <s v="Western Europe"/>
    <s v="Europe"/>
    <x v="0"/>
    <x v="13"/>
    <s v="Acme Scissors, Easy Grip"/>
    <n v="108.24"/>
    <n v="1"/>
    <n v="4"/>
    <n v="1"/>
    <n v="0"/>
    <n v="25.92"/>
    <n v="1"/>
    <n v="33.020000000000003"/>
    <n v="1"/>
    <s v="Critical"/>
    <n v="4"/>
  </r>
  <r>
    <s v="MX-2015-MJ1774018-42275"/>
    <d v="2015-09-28T00:00:00"/>
    <d v="2015-10-03T00:00:00"/>
    <s v="Standard Class"/>
    <s v="Consumer"/>
    <n v="1"/>
    <s v="Gaspar"/>
    <s v="Santa Catarina"/>
    <s v="Brazil"/>
    <s v="Gaspar,Santa Catarina,Brazil"/>
    <s v="South America"/>
    <s v="LATAM"/>
    <x v="1"/>
    <x v="1"/>
    <s v="Sharp Fax Machine, Color"/>
    <n v="592.99163999999996"/>
    <n v="1"/>
    <n v="3"/>
    <n v="1"/>
    <n v="2E-3"/>
    <n v="76.031639999999996"/>
    <n v="1"/>
    <n v="33.016000000000005"/>
    <n v="1"/>
    <s v="Medium"/>
    <n v="2"/>
  </r>
  <r>
    <s v="ID-2015-GM14680102-42368"/>
    <d v="2015-12-30T00:00:00"/>
    <d v="2016-01-03T00:00:00"/>
    <s v="Standard Class"/>
    <s v="Consumer"/>
    <n v="1"/>
    <s v="Caloocan"/>
    <s v="National Capital"/>
    <s v="Philippines"/>
    <s v="Caloocan,National Capital,Philippines"/>
    <s v="Southeastern Asia"/>
    <s v="Asia Pacific"/>
    <x v="1"/>
    <x v="1"/>
    <s v="HP Fax and Copier, High-Speed"/>
    <n v="333.62549999999999"/>
    <n v="1"/>
    <n v="3"/>
    <n v="1"/>
    <n v="0.35"/>
    <n v="-56.524499999999961"/>
    <n v="3"/>
    <n v="32.97"/>
    <n v="1"/>
    <s v="High"/>
    <n v="3"/>
  </r>
  <r>
    <s v="IN-2015-MM1828058-42222"/>
    <d v="2015-08-06T00:00:00"/>
    <d v="2015-08-07T00:00:00"/>
    <s v="First Class"/>
    <s v="Corporate"/>
    <n v="2"/>
    <s v="Bihar Sharif"/>
    <s v="Bihar"/>
    <s v="India"/>
    <s v="Bihar Sharif,Bihar,India"/>
    <s v="Southern Asia"/>
    <s v="Asia Pacific"/>
    <x v="2"/>
    <x v="4"/>
    <s v="Dania Floating Shelf Set, Mobile"/>
    <n v="171.87"/>
    <n v="1"/>
    <n v="1"/>
    <n v="1"/>
    <n v="0"/>
    <n v="63.570000000000007"/>
    <n v="1"/>
    <n v="32.96"/>
    <n v="1"/>
    <s v="Medium"/>
    <n v="2"/>
  </r>
  <r>
    <s v="CA-2015-CK12205140-42235"/>
    <d v="2015-08-19T00:00:00"/>
    <d v="2015-08-26T00:00:00"/>
    <s v="Standard Class"/>
    <s v="Consumer"/>
    <n v="1"/>
    <s v="Lakewood"/>
    <s v="Ohio"/>
    <s v="United States"/>
    <s v="Lakewood,Ohio,United States"/>
    <s v="Eastern US"/>
    <s v="USCA"/>
    <x v="0"/>
    <x v="8"/>
    <s v="GBC Personal VeloBind Strips"/>
    <n v="10.782000000000002"/>
    <n v="1"/>
    <n v="3"/>
    <n v="1"/>
    <n v="0.7"/>
    <n v="-7.9067999999999969"/>
    <n v="3"/>
    <n v="1.78"/>
    <n v="1"/>
    <s v="Medium"/>
    <n v="2"/>
  </r>
  <r>
    <s v="IN-2015-JS158807-42180"/>
    <d v="2015-06-25T00:00:00"/>
    <d v="2015-06-30T00:00:00"/>
    <s v="Standard Class"/>
    <s v="Consumer"/>
    <n v="1"/>
    <s v="Brisbane"/>
    <s v="Queensland"/>
    <s v="Australia"/>
    <s v="Brisbane,Queensland,Australia"/>
    <s v="Oceania"/>
    <s v="Asia Pacific"/>
    <x v="0"/>
    <x v="12"/>
    <s v="Rogers Lockers, Single Width"/>
    <n v="571.45499999999993"/>
    <n v="1"/>
    <n v="3"/>
    <n v="1"/>
    <n v="0.1"/>
    <n v="215.86500000000001"/>
    <n v="1"/>
    <n v="32.950000000000003"/>
    <n v="1"/>
    <s v="Medium"/>
    <n v="2"/>
  </r>
  <r>
    <s v="IN-2015-AS1013558-42229"/>
    <d v="2015-08-13T00:00:00"/>
    <d v="2015-08-18T00:00:00"/>
    <s v="Standard Class"/>
    <s v="Home Office"/>
    <n v="3"/>
    <s v="Bilaspur"/>
    <s v="Uttar Pradesh"/>
    <s v="India"/>
    <s v="Bilaspur,Uttar Pradesh,India"/>
    <s v="Southern Asia"/>
    <s v="Asia Pacific"/>
    <x v="1"/>
    <x v="10"/>
    <s v="Enermax Memory Card, Programmable"/>
    <n v="579.44999999999993"/>
    <n v="1"/>
    <n v="5"/>
    <n v="1"/>
    <n v="0"/>
    <n v="225.9"/>
    <n v="1"/>
    <n v="32.9"/>
    <n v="1"/>
    <s v="Medium"/>
    <n v="2"/>
  </r>
  <r>
    <s v="RS-2015-NH8610108-42364"/>
    <d v="2015-12-26T00:00:00"/>
    <d v="2015-12-28T00:00:00"/>
    <s v="Second Class"/>
    <s v="Corporate"/>
    <n v="2"/>
    <s v="Yaroslavl'"/>
    <s v="Yaroslavl'"/>
    <s v="Russia"/>
    <s v="Yaroslavl',Yaroslavl',Russia"/>
    <s v="Eastern Europe"/>
    <s v="Europe"/>
    <x v="1"/>
    <x v="1"/>
    <s v="Hewlett Fax Machine, Digital"/>
    <n v="319.56"/>
    <n v="1"/>
    <n v="1"/>
    <n v="1"/>
    <n v="0"/>
    <n v="146.97"/>
    <n v="1"/>
    <n v="32.9"/>
    <n v="1"/>
    <s v="Medium"/>
    <n v="2"/>
  </r>
  <r>
    <s v="US-2015-NP18685101-42283"/>
    <d v="2015-10-06T00:00:00"/>
    <d v="2015-10-10T00:00:00"/>
    <s v="Standard Class"/>
    <s v="Home Office"/>
    <n v="3"/>
    <s v="Pucallpa"/>
    <s v="Ucayali"/>
    <s v="Peru"/>
    <s v="Pucallpa,Ucayali,Peru"/>
    <s v="South America"/>
    <s v="LATAM"/>
    <x v="2"/>
    <x v="3"/>
    <s v="Lesro Wood Table, Fully Assembled"/>
    <n v="375.12000000000006"/>
    <n v="1"/>
    <n v="4"/>
    <n v="1"/>
    <n v="0.7"/>
    <n v="-437.67999999999995"/>
    <n v="3"/>
    <n v="32.882999999999996"/>
    <n v="1"/>
    <s v="High"/>
    <n v="3"/>
  </r>
  <r>
    <s v="IT-2015-MH1744048-42325"/>
    <d v="2015-11-17T00:00:00"/>
    <d v="2015-11-22T00:00:00"/>
    <s v="Standard Class"/>
    <s v="Corporate"/>
    <n v="2"/>
    <s v="Celle"/>
    <s v="Lower Saxony"/>
    <s v="Germany"/>
    <s v="Celle,Lower Saxony,Germany"/>
    <s v="Western Europe"/>
    <s v="Europe"/>
    <x v="2"/>
    <x v="5"/>
    <s v="Novimex Rocking Chair, Red"/>
    <n v="473.14799999999991"/>
    <n v="1"/>
    <n v="4"/>
    <n v="1"/>
    <n v="0.1"/>
    <n v="41.988000000000007"/>
    <n v="1"/>
    <n v="32.880000000000003"/>
    <n v="1"/>
    <s v="Medium"/>
    <n v="2"/>
  </r>
  <r>
    <s v="ES-2015-TS2108545-42033"/>
    <d v="2015-01-29T00:00:00"/>
    <d v="2015-02-04T00:00:00"/>
    <s v="Standard Class"/>
    <s v="Consumer"/>
    <n v="1"/>
    <s v="Aubervilliers"/>
    <s v="Ile-de-France"/>
    <s v="France"/>
    <s v="Aubervilliers,Ile-de-France,France"/>
    <s v="Western Europe"/>
    <s v="Europe"/>
    <x v="0"/>
    <x v="12"/>
    <s v="Rogers Lockers, Single Width"/>
    <n v="380.96999999999997"/>
    <n v="1"/>
    <n v="2"/>
    <n v="1"/>
    <n v="0.1"/>
    <n v="143.91000000000003"/>
    <n v="1"/>
    <n v="32.880000000000003"/>
    <n v="1"/>
    <s v="Medium"/>
    <n v="2"/>
  </r>
  <r>
    <s v="IN-2015-NL1831078-42224"/>
    <d v="2015-08-08T00:00:00"/>
    <d v="2015-08-14T00:00:00"/>
    <s v="Standard Class"/>
    <s v="Home Office"/>
    <n v="3"/>
    <s v="Kuantan"/>
    <s v="Pahang"/>
    <s v="Malaysia"/>
    <s v="Kuantan,Pahang,Malaysia"/>
    <s v="Southeastern Asia"/>
    <s v="Asia Pacific"/>
    <x v="2"/>
    <x v="11"/>
    <s v="Tenex Clock, Black"/>
    <n v="251.25"/>
    <n v="1"/>
    <n v="5"/>
    <n v="1"/>
    <n v="0"/>
    <n v="42.599999999999994"/>
    <n v="1"/>
    <n v="32.840000000000003"/>
    <n v="1"/>
    <s v="Low"/>
    <n v="1"/>
  </r>
  <r>
    <s v="IV-2015-BP118529-42285"/>
    <d v="2015-10-08T00:00:00"/>
    <d v="2015-10-10T00:00:00"/>
    <s v="Second Class"/>
    <s v="Corporate"/>
    <n v="2"/>
    <s v="Yamoussoukro"/>
    <s v="Lacs"/>
    <s v="Cote d'Ivoire"/>
    <s v="Yamoussoukro,Lacs,Cote d'Ivoire"/>
    <s v="Western Africa"/>
    <s v="Africa"/>
    <x v="0"/>
    <x v="0"/>
    <s v="Hoover Toaster, White"/>
    <n v="327.12"/>
    <n v="1"/>
    <n v="4"/>
    <n v="1"/>
    <n v="0"/>
    <n v="114.47999999999999"/>
    <n v="1"/>
    <n v="32.81"/>
    <n v="1"/>
    <s v="Medium"/>
    <n v="2"/>
  </r>
  <r>
    <s v="MX-2015-RH1955582-42249"/>
    <d v="2015-09-02T00:00:00"/>
    <d v="2015-09-06T00:00:00"/>
    <s v="Standard Class"/>
    <s v="Consumer"/>
    <n v="1"/>
    <s v="Juárez"/>
    <s v="Chihuahua"/>
    <s v="Mexico"/>
    <s v="Juárez,Chihuahua,Mexico"/>
    <s v="Central America"/>
    <s v="LATAM"/>
    <x v="0"/>
    <x v="12"/>
    <s v="Smead Lockers, Wire Frame"/>
    <n v="394.97999999999996"/>
    <n v="1"/>
    <n v="3"/>
    <n v="1"/>
    <n v="0"/>
    <n v="15.779999999999998"/>
    <n v="1"/>
    <n v="32.808999999999997"/>
    <n v="1"/>
    <s v="High"/>
    <n v="3"/>
  </r>
  <r>
    <s v="IN-2015-NH1861059-42349"/>
    <d v="2015-12-11T00:00:00"/>
    <d v="2015-12-16T00:00:00"/>
    <s v="Standard Class"/>
    <s v="Corporate"/>
    <n v="2"/>
    <s v="Jakarta"/>
    <s v="Jakarta"/>
    <s v="Indonesia"/>
    <s v="Jakarta,Jakarta,Indonesia"/>
    <s v="Southeastern Asia"/>
    <s v="Asia Pacific"/>
    <x v="1"/>
    <x v="6"/>
    <s v="Okidata Printer, Wireless"/>
    <n v="445.71000000000009"/>
    <n v="1"/>
    <n v="2"/>
    <n v="1"/>
    <n v="0.17"/>
    <n v="-69.810000000000016"/>
    <n v="3"/>
    <n v="32.770000000000003"/>
    <n v="1"/>
    <s v="Medium"/>
    <n v="2"/>
  </r>
  <r>
    <s v="MX-2015-TT2122036-42109"/>
    <d v="2015-04-15T00:00:00"/>
    <d v="2015-04-19T00:00:00"/>
    <s v="Standard Class"/>
    <s v="Consumer"/>
    <n v="1"/>
    <s v="La Romana"/>
    <s v="La Romana"/>
    <s v="Dominican Republic"/>
    <s v="La Romana,La Romana,Dominican Republic"/>
    <s v="Caribbean"/>
    <s v="LATAM"/>
    <x v="0"/>
    <x v="12"/>
    <s v="Fellowes File Cart, Blue"/>
    <n v="292.92800000000005"/>
    <n v="1"/>
    <n v="4"/>
    <n v="1"/>
    <n v="0.2"/>
    <n v="-22.032000000000018"/>
    <n v="3"/>
    <n v="32.765000000000001"/>
    <n v="1"/>
    <s v="Medium"/>
    <n v="2"/>
  </r>
  <r>
    <s v="MX-2015-RB1946518-42242"/>
    <d v="2015-08-26T00:00:00"/>
    <d v="2015-09-01T00:00:00"/>
    <s v="Standard Class"/>
    <s v="Home Office"/>
    <n v="3"/>
    <s v="Nova Serrana"/>
    <s v="Minas Gerais"/>
    <s v="Brazil"/>
    <s v="Nova Serrana,Minas Gerais,Brazil"/>
    <s v="South America"/>
    <s v="LATAM"/>
    <x v="1"/>
    <x v="2"/>
    <s v="Samsung Audio Dock, Full Size"/>
    <n v="336.23999999999995"/>
    <n v="1"/>
    <n v="3"/>
    <n v="1"/>
    <n v="0"/>
    <n v="100.85999999999999"/>
    <n v="1"/>
    <n v="32.762"/>
    <n v="1"/>
    <s v="Low"/>
    <n v="1"/>
  </r>
  <r>
    <s v="NI-2015-AG30095-42224"/>
    <d v="2015-08-08T00:00:00"/>
    <d v="2015-08-14T00:00:00"/>
    <s v="Standard Class"/>
    <s v="Corporate"/>
    <n v="2"/>
    <s v="Lagos"/>
    <s v="Lagos"/>
    <s v="Nigeria"/>
    <s v="Lagos,Lagos,Nigeria"/>
    <s v="Western Africa"/>
    <s v="Africa"/>
    <x v="2"/>
    <x v="4"/>
    <s v="Bush Corner Shelving, Mobile"/>
    <n v="455.43600000000015"/>
    <n v="1"/>
    <n v="12"/>
    <n v="2"/>
    <n v="0.7"/>
    <n v="-425.12399999999991"/>
    <n v="3"/>
    <n v="32.76"/>
    <n v="1"/>
    <s v="Medium"/>
    <n v="2"/>
  </r>
  <r>
    <s v="MX-2015-NB1865539-42196"/>
    <d v="2015-07-11T00:00:00"/>
    <d v="2015-07-17T00:00:00"/>
    <s v="Standard Class"/>
    <s v="Corporate"/>
    <n v="2"/>
    <s v="Antiguo Cuscatlán"/>
    <s v="La Libertad"/>
    <s v="El Salvador"/>
    <s v="Antiguo Cuscatlán,La Libertad,El Salvador"/>
    <s v="Central America"/>
    <s v="LATAM"/>
    <x v="2"/>
    <x v="3"/>
    <s v="Bevis Training Table, Adjustable Height"/>
    <n v="359.64800000000002"/>
    <n v="1"/>
    <n v="2"/>
    <n v="1"/>
    <n v="0.2"/>
    <n v="125.84799999999998"/>
    <n v="1"/>
    <n v="32.738999999999997"/>
    <n v="1"/>
    <s v="Medium"/>
    <n v="2"/>
  </r>
  <r>
    <s v="IN-2015-EM1406558-42353"/>
    <d v="2015-12-15T00:00:00"/>
    <d v="2015-12-19T00:00:00"/>
    <s v="Standard Class"/>
    <s v="Consumer"/>
    <n v="1"/>
    <s v="Vadodara"/>
    <s v="Gujarat"/>
    <s v="India"/>
    <s v="Vadodara,Gujarat,India"/>
    <s v="Southern Asia"/>
    <s v="Asia Pacific"/>
    <x v="0"/>
    <x v="13"/>
    <s v="Elite Shears, Serrated"/>
    <n v="393.39"/>
    <n v="1"/>
    <n v="9"/>
    <n v="2"/>
    <n v="0"/>
    <n v="145.52999999999997"/>
    <n v="1"/>
    <n v="32.71"/>
    <n v="1"/>
    <s v="High"/>
    <n v="3"/>
  </r>
  <r>
    <s v="ES-2015-RA1994545-42346"/>
    <d v="2015-12-08T00:00:00"/>
    <d v="2015-12-11T00:00:00"/>
    <s v="Second Class"/>
    <s v="Consumer"/>
    <n v="1"/>
    <s v="Clermont-Ferrand"/>
    <s v="Auvergne"/>
    <s v="France"/>
    <s v="Clermont-Ferrand,Auvergne,France"/>
    <s v="Western Europe"/>
    <s v="Europe"/>
    <x v="2"/>
    <x v="11"/>
    <s v="Advantus Clock, Duo Pack"/>
    <n v="257.25"/>
    <n v="1"/>
    <n v="5"/>
    <n v="1"/>
    <n v="0"/>
    <n v="30.749999999999996"/>
    <n v="1"/>
    <n v="32.700000000000003"/>
    <n v="1"/>
    <s v="Medium"/>
    <n v="2"/>
  </r>
  <r>
    <s v="CA-2015-CC12220140-42349"/>
    <d v="2015-12-11T00:00:00"/>
    <d v="2015-12-11T00:00:00"/>
    <s v="Same Day"/>
    <s v="Consumer"/>
    <n v="1"/>
    <s v="Fairfield"/>
    <s v="Connecticut"/>
    <s v="United States"/>
    <s v="Fairfield,Connecticut,United States"/>
    <s v="Eastern US"/>
    <s v="USCA"/>
    <x v="0"/>
    <x v="0"/>
    <s v="Tripp Lite Isotel 6 Outlet Surge Protector with Fax/Modem Protection"/>
    <n v="426.78999999999996"/>
    <n v="1"/>
    <n v="7"/>
    <n v="1"/>
    <n v="0"/>
    <n v="123.76909999999995"/>
    <n v="1"/>
    <n v="67.319999999999993"/>
    <n v="1"/>
    <s v="High"/>
    <n v="3"/>
  </r>
  <r>
    <s v="CA-2015-CC12220140-42182"/>
    <d v="2015-06-27T00:00:00"/>
    <d v="2015-07-04T00:00:00"/>
    <s v="Standard Class"/>
    <s v="Consumer"/>
    <n v="1"/>
    <s v="Philadelphia"/>
    <s v="Pennsylvania"/>
    <s v="United States"/>
    <s v="Philadelphia,Pennsylvania,United States"/>
    <s v="Eastern US"/>
    <s v="USCA"/>
    <x v="1"/>
    <x v="2"/>
    <s v="Plantronics Voyager Pro HD - Bluetooth Headset"/>
    <n v="545.91599999999994"/>
    <n v="1"/>
    <n v="14"/>
    <n v="3"/>
    <n v="0.4"/>
    <n v="72.788800000000037"/>
    <n v="1"/>
    <n v="45.96"/>
    <n v="1"/>
    <s v="Medium"/>
    <n v="2"/>
  </r>
  <r>
    <s v="IZ-2015-LC714061-42353"/>
    <d v="2015-12-15T00:00:00"/>
    <d v="2015-12-21T00:00:00"/>
    <s v="Standard Class"/>
    <s v="Consumer"/>
    <n v="1"/>
    <s v="Basra"/>
    <s v="Al Basrah"/>
    <s v="Iraq"/>
    <s v="Basra,Al Basrah,Iraq"/>
    <s v="Western Asia"/>
    <s v="Asia Pacific"/>
    <x v="0"/>
    <x v="12"/>
    <s v="Eldon File Cart, Industrial"/>
    <n v="255.78000000000003"/>
    <n v="1"/>
    <n v="2"/>
    <n v="1"/>
    <n v="0"/>
    <n v="30.660000000000004"/>
    <n v="1"/>
    <n v="32.61"/>
    <n v="1"/>
    <s v="Medium"/>
    <n v="2"/>
  </r>
  <r>
    <s v="ES-2015-BH1171045-42318"/>
    <d v="2015-11-10T00:00:00"/>
    <d v="2015-11-17T00:00:00"/>
    <s v="Standard Class"/>
    <s v="Consumer"/>
    <n v="1"/>
    <s v="Istres"/>
    <s v="Provence-Alpes-Côte d'Azur"/>
    <s v="France"/>
    <s v="Istres,Provence-Alpes-Côte d'Azur,France"/>
    <s v="Western Europe"/>
    <s v="Europe"/>
    <x v="1"/>
    <x v="2"/>
    <s v="Motorola Audio Dock, Full Size"/>
    <n v="296.92199999999997"/>
    <n v="1"/>
    <n v="2"/>
    <n v="1"/>
    <n v="0.15"/>
    <n v="52.362000000000009"/>
    <n v="1"/>
    <n v="32.590000000000003"/>
    <n v="1"/>
    <s v="Medium"/>
    <n v="2"/>
  </r>
  <r>
    <s v="CG-2015-JR621033-42223"/>
    <d v="2015-08-07T00:00:00"/>
    <d v="2015-08-10T00:00:00"/>
    <s v="Second Class"/>
    <s v="Corporate"/>
    <n v="2"/>
    <s v="Kinshasa"/>
    <s v="Kinshasa"/>
    <s v="Democratic Republic of the Congo"/>
    <s v="Kinshasa,Kinshasa,Democratic Republic of the Congo"/>
    <s v="Central Africa"/>
    <s v="Africa"/>
    <x v="1"/>
    <x v="10"/>
    <s v="Belkin Numeric Keypad, Bluetooth"/>
    <n v="115.92"/>
    <n v="1"/>
    <n v="2"/>
    <n v="1"/>
    <n v="0"/>
    <n v="35.880000000000003"/>
    <n v="1"/>
    <n v="32.590000000000003"/>
    <n v="1"/>
    <s v="Critical"/>
    <n v="4"/>
  </r>
  <r>
    <s v="CA-2015-CC12220140-42129"/>
    <d v="2015-05-05T00:00:00"/>
    <d v="2015-05-10T00:00:00"/>
    <s v="Second Class"/>
    <s v="Consumer"/>
    <n v="1"/>
    <s v="Westminster"/>
    <s v="California"/>
    <s v="United States"/>
    <s v="Westminster,California,United States"/>
    <s v="Western US"/>
    <s v="USCA"/>
    <x v="0"/>
    <x v="0"/>
    <s v="Acco 7-Outlet Masterpiece Power Center, Wihtout Fax/Phone Line Protection"/>
    <n v="243.16"/>
    <n v="1"/>
    <n v="2"/>
    <n v="1"/>
    <n v="0"/>
    <n v="72.947999999999979"/>
    <n v="1"/>
    <n v="25.33"/>
    <n v="1"/>
    <s v="Medium"/>
    <n v="2"/>
  </r>
  <r>
    <s v="IN-2015-SC2038027-42008"/>
    <d v="2015-01-04T00:00:00"/>
    <d v="2015-01-07T00:00:00"/>
    <s v="Second Class"/>
    <s v="Consumer"/>
    <n v="1"/>
    <s v="Taiyuan"/>
    <s v="Shanxi"/>
    <s v="China"/>
    <s v="Taiyuan,Shanxi,China"/>
    <s v="Eastern Asia"/>
    <s v="Asia Pacific"/>
    <x v="0"/>
    <x v="16"/>
    <s v="GlobeWeis Manila Envelope, Recycled"/>
    <n v="183.33"/>
    <n v="1"/>
    <n v="7"/>
    <n v="1"/>
    <n v="0"/>
    <n v="49.350000000000009"/>
    <n v="1"/>
    <n v="32.53"/>
    <n v="1"/>
    <s v="High"/>
    <n v="3"/>
  </r>
  <r>
    <s v="ES-2015-JM1553564-42036"/>
    <d v="2015-02-01T00:00:00"/>
    <d v="2015-02-07T00:00:00"/>
    <s v="Standard Class"/>
    <s v="Consumer"/>
    <n v="1"/>
    <s v="Milan"/>
    <s v="Lombardy"/>
    <s v="Italy"/>
    <s v="Milan,Lombardy,Italy"/>
    <s v="Southern Europe"/>
    <s v="Europe"/>
    <x v="0"/>
    <x v="12"/>
    <s v="Tenex File Cart, Single Width"/>
    <n v="484.596"/>
    <n v="1"/>
    <n v="6"/>
    <n v="1"/>
    <n v="0.4"/>
    <n v="56.375999999999863"/>
    <n v="1"/>
    <n v="32.520000000000003"/>
    <n v="1"/>
    <s v="Medium"/>
    <n v="2"/>
  </r>
  <r>
    <s v="ES-2015-BO11425120-42179"/>
    <d v="2015-06-24T00:00:00"/>
    <d v="2015-06-28T00:00:00"/>
    <s v="Standard Class"/>
    <s v="Consumer"/>
    <n v="1"/>
    <s v="Barcelona"/>
    <s v="Catalonia"/>
    <s v="Spain"/>
    <s v="Barcelona,Catalonia,Spain"/>
    <s v="Southern Europe"/>
    <s v="Europe"/>
    <x v="1"/>
    <x v="10"/>
    <s v="Logitech Router, USB"/>
    <n v="1732.7100000000003"/>
    <n v="2"/>
    <n v="7"/>
    <n v="1"/>
    <n v="0"/>
    <n v="207.90000000000003"/>
    <n v="1"/>
    <n v="32.51"/>
    <n v="1"/>
    <s v="Medium"/>
    <n v="2"/>
  </r>
  <r>
    <s v="ES-2015-BD1150045-42014"/>
    <d v="2015-01-10T00:00:00"/>
    <d v="2015-01-12T00:00:00"/>
    <s v="First Class"/>
    <s v="Consumer"/>
    <n v="1"/>
    <s v="Saint-Avold"/>
    <s v="Alsace-Champagne-Ardenne-Lorraine"/>
    <s v="France"/>
    <s v="Saint-Avold,Alsace-Champagne-Ardenne-Lorraine,France"/>
    <s v="Western Europe"/>
    <s v="Europe"/>
    <x v="0"/>
    <x v="12"/>
    <s v="Tenex Trays, Single Width"/>
    <n v="97.631999999999991"/>
    <n v="1"/>
    <n v="2"/>
    <n v="1"/>
    <n v="0.1"/>
    <n v="30.372"/>
    <n v="1"/>
    <n v="32.5"/>
    <n v="1"/>
    <s v="High"/>
    <n v="3"/>
  </r>
  <r>
    <s v="ES-2015-TC2153564-42164"/>
    <d v="2015-06-09T00:00:00"/>
    <d v="2015-06-14T00:00:00"/>
    <s v="Standard Class"/>
    <s v="Home Office"/>
    <n v="3"/>
    <s v="Rome"/>
    <s v="Lazio"/>
    <s v="Italy"/>
    <s v="Rome,Lazio,Italy"/>
    <s v="Southern Europe"/>
    <s v="Europe"/>
    <x v="0"/>
    <x v="8"/>
    <s v="Cardinal Binding Machine, Durable"/>
    <n v="461.43000000000006"/>
    <n v="1"/>
    <n v="9"/>
    <n v="2"/>
    <n v="0"/>
    <n v="161.46"/>
    <n v="1"/>
    <n v="32.49"/>
    <n v="1"/>
    <s v="Medium"/>
    <n v="2"/>
  </r>
  <r>
    <s v="ES-2015-BP11185139-42175"/>
    <d v="2015-06-20T00:00:00"/>
    <d v="2015-06-24T00:00:00"/>
    <s v="Second Class"/>
    <s v="Corporate"/>
    <n v="2"/>
    <s v="Leeds"/>
    <s v="England"/>
    <s v="United Kingdom"/>
    <s v="Leeds,England,United Kingdom"/>
    <s v="Northern Europe"/>
    <s v="Europe"/>
    <x v="1"/>
    <x v="2"/>
    <s v="Samsung Audio Dock, Cordless"/>
    <n v="339.36"/>
    <n v="1"/>
    <n v="2"/>
    <n v="1"/>
    <n v="0"/>
    <n v="61.08"/>
    <n v="1"/>
    <n v="32.46"/>
    <n v="1"/>
    <s v="Medium"/>
    <n v="2"/>
  </r>
  <r>
    <s v="US-2015-CC12220140-42325"/>
    <d v="2015-11-17T00:00:00"/>
    <d v="2015-11-20T00:00:00"/>
    <s v="First Class"/>
    <s v="Consumer"/>
    <n v="1"/>
    <s v="Seattle"/>
    <s v="Washington"/>
    <s v="United States"/>
    <s v="Seattle,Washington,United States"/>
    <s v="Western US"/>
    <s v="USCA"/>
    <x v="2"/>
    <x v="11"/>
    <s v="Tenex &quot;The Solids&quot; Textured Chair Mats"/>
    <n v="139.91999999999999"/>
    <n v="1"/>
    <n v="2"/>
    <n v="1"/>
    <n v="0"/>
    <n v="23.786399999999986"/>
    <n v="1"/>
    <n v="15.28"/>
    <n v="1"/>
    <s v="High"/>
    <n v="3"/>
  </r>
  <r>
    <s v="ES-2015-RO1978048-42069"/>
    <d v="2015-03-06T00:00:00"/>
    <d v="2015-03-06T00:00:00"/>
    <s v="Same Day"/>
    <s v="Consumer"/>
    <n v="1"/>
    <s v="Frankfurt"/>
    <s v="Hesse"/>
    <s v="Germany"/>
    <s v="Frankfurt,Hesse,Germany"/>
    <s v="Western Europe"/>
    <s v="Europe"/>
    <x v="0"/>
    <x v="16"/>
    <s v="Jiffy Manila Envelope, Set of 50"/>
    <n v="156.06"/>
    <n v="1"/>
    <n v="6"/>
    <n v="1"/>
    <n v="0"/>
    <n v="62.279999999999994"/>
    <n v="1"/>
    <n v="32.46"/>
    <n v="1"/>
    <s v="High"/>
    <n v="3"/>
  </r>
  <r>
    <s v="TU-2015-RB9705134-42122"/>
    <d v="2015-04-28T00:00:00"/>
    <d v="2015-04-29T00:00:00"/>
    <s v="First Class"/>
    <s v="Home Office"/>
    <n v="3"/>
    <s v="Gaziemir"/>
    <s v="Izmir"/>
    <s v="Turkey"/>
    <s v="Gaziemir,Izmir,Turkey"/>
    <s v="Western Asia"/>
    <s v="Asia Pacific"/>
    <x v="2"/>
    <x v="4"/>
    <s v="Ikea Corner Shelving, Metal"/>
    <n v="98.01600000000002"/>
    <n v="1"/>
    <n v="2"/>
    <n v="1"/>
    <n v="0.6"/>
    <n v="-137.244"/>
    <n v="3"/>
    <n v="32.450000000000003"/>
    <n v="1"/>
    <s v="Critical"/>
    <n v="4"/>
  </r>
  <r>
    <s v="US-2015-TS21655101-42285"/>
    <d v="2015-10-08T00:00:00"/>
    <d v="2015-10-12T00:00:00"/>
    <s v="Standard Class"/>
    <s v="Consumer"/>
    <n v="1"/>
    <s v="Lima"/>
    <s v="Lima (city)"/>
    <s v="Peru"/>
    <s v="Lima,Lima (city),Peru"/>
    <s v="South America"/>
    <s v="LATAM"/>
    <x v="2"/>
    <x v="4"/>
    <s v="Dania Stackable Bookrack, Pine"/>
    <n v="196.70399999999998"/>
    <n v="1"/>
    <n v="4"/>
    <n v="1"/>
    <n v="0.4"/>
    <n v="-72.175999999999988"/>
    <n v="3"/>
    <n v="32.438000000000002"/>
    <n v="1"/>
    <s v="High"/>
    <n v="3"/>
  </r>
  <r>
    <s v="IN-2015-SW203507-42250"/>
    <d v="2015-09-03T00:00:00"/>
    <d v="2015-09-08T00:00:00"/>
    <s v="Standard Class"/>
    <s v="Home Office"/>
    <n v="3"/>
    <s v="Mount Gambier"/>
    <s v="South Australia"/>
    <s v="Australia"/>
    <s v="Mount Gambier,South Australia,Australia"/>
    <s v="Oceania"/>
    <s v="Asia Pacific"/>
    <x v="2"/>
    <x v="4"/>
    <s v="Safco Corner Shelving, Traditional"/>
    <n v="269.02800000000002"/>
    <n v="1"/>
    <n v="2"/>
    <n v="1"/>
    <n v="0.1"/>
    <n v="83.687999999999988"/>
    <n v="1"/>
    <n v="32.43"/>
    <n v="1"/>
    <s v="Medium"/>
    <n v="2"/>
  </r>
  <r>
    <s v="MX-2015-MF1825031-42292"/>
    <d v="2015-10-15T00:00:00"/>
    <d v="2015-10-22T00:00:00"/>
    <s v="Standard Class"/>
    <s v="Corporate"/>
    <n v="2"/>
    <s v="Guantánamo"/>
    <s v="Guantánamo"/>
    <s v="Cuba"/>
    <s v="Guantánamo,Guantánamo,Cuba"/>
    <s v="Caribbean"/>
    <s v="LATAM"/>
    <x v="2"/>
    <x v="5"/>
    <s v="Novimex Bag Chairs, Black"/>
    <n v="203.14"/>
    <n v="1"/>
    <n v="7"/>
    <n v="1"/>
    <n v="0"/>
    <n v="89.32"/>
    <n v="1"/>
    <n v="32.427"/>
    <n v="1"/>
    <s v="Low"/>
    <n v="1"/>
  </r>
  <r>
    <s v="MX-2015-JL1513018-42159"/>
    <d v="2015-06-04T00:00:00"/>
    <d v="2015-06-06T00:00:00"/>
    <s v="First Class"/>
    <s v="Consumer"/>
    <n v="1"/>
    <s v="João Pessoa"/>
    <s v="Paraíba"/>
    <s v="Brazil"/>
    <s v="João Pessoa,Paraíba,Brazil"/>
    <s v="South America"/>
    <s v="LATAM"/>
    <x v="1"/>
    <x v="1"/>
    <s v="Canon Personal Copier, Color"/>
    <n v="191.85552000000001"/>
    <n v="1"/>
    <n v="2"/>
    <n v="1"/>
    <n v="2E-3"/>
    <n v="74.575519999999997"/>
    <n v="1"/>
    <n v="32.387999999999998"/>
    <n v="1"/>
    <s v="Medium"/>
    <n v="2"/>
  </r>
  <r>
    <s v="MO-2015-RE940586-42298"/>
    <d v="2015-10-21T00:00:00"/>
    <d v="2015-10-26T00:00:00"/>
    <s v="Standard Class"/>
    <s v="Consumer"/>
    <n v="1"/>
    <s v="Fes"/>
    <s v="Fès-Boulemane"/>
    <s v="Morocco"/>
    <s v="Fes,Fès-Boulemane,Morocco"/>
    <s v="North Africa"/>
    <s v="Africa"/>
    <x v="1"/>
    <x v="6"/>
    <s v="Konica Inkjet, Durable"/>
    <n v="623.70000000000005"/>
    <n v="1"/>
    <n v="2"/>
    <n v="1"/>
    <n v="0"/>
    <n v="37.380000000000003"/>
    <n v="1"/>
    <n v="32.35"/>
    <n v="1"/>
    <s v="Medium"/>
    <n v="2"/>
  </r>
  <r>
    <s v="ID-2015-TB2119059-42227"/>
    <d v="2015-08-11T00:00:00"/>
    <d v="2015-08-16T00:00:00"/>
    <s v="Second Class"/>
    <s v="Home Office"/>
    <n v="3"/>
    <s v="Pekalongan"/>
    <s v="Jawa Tengah"/>
    <s v="Indonesia"/>
    <s v="Pekalongan,Jawa Tengah,Indonesia"/>
    <s v="Southeastern Asia"/>
    <s v="Asia Pacific"/>
    <x v="2"/>
    <x v="4"/>
    <s v="Bush Library with Doors, Metal"/>
    <n v="338.31540000000001"/>
    <n v="1"/>
    <n v="1"/>
    <n v="1"/>
    <n v="7.0000000000000007E-2"/>
    <n v="3.6353999999999935"/>
    <n v="1"/>
    <n v="32.35"/>
    <n v="1"/>
    <s v="Medium"/>
    <n v="2"/>
  </r>
  <r>
    <s v="EG-2015-TG1164038-42146"/>
    <d v="2015-05-22T00:00:00"/>
    <d v="2015-05-27T00:00:00"/>
    <s v="Second Class"/>
    <s v="Consumer"/>
    <n v="1"/>
    <s v="Cairo"/>
    <s v="Al Qahirah"/>
    <s v="Egypt"/>
    <s v="Cairo,Al Qahirah,Egypt"/>
    <s v="North Africa"/>
    <s v="Africa"/>
    <x v="0"/>
    <x v="12"/>
    <s v="Rogers Shelving, Industrial"/>
    <n v="375.65999999999997"/>
    <n v="1"/>
    <n v="6"/>
    <n v="1"/>
    <n v="0"/>
    <n v="112.68"/>
    <n v="1"/>
    <n v="32.35"/>
    <n v="1"/>
    <s v="Medium"/>
    <n v="2"/>
  </r>
  <r>
    <s v="ES-2015-JF15565139-42264"/>
    <d v="2015-09-17T00:00:00"/>
    <d v="2015-09-21T00:00:00"/>
    <s v="Second Class"/>
    <s v="Consumer"/>
    <n v="1"/>
    <s v="Preston"/>
    <s v="England"/>
    <s v="United Kingdom"/>
    <s v="Preston,England,United Kingdom"/>
    <s v="Northern Europe"/>
    <s v="Europe"/>
    <x v="2"/>
    <x v="4"/>
    <s v="Sauder Classic Bookcase, Metal"/>
    <n v="870.90000000000009"/>
    <n v="1"/>
    <n v="2"/>
    <n v="1"/>
    <n v="0"/>
    <n v="130.62"/>
    <n v="1"/>
    <n v="32.32"/>
    <n v="1"/>
    <s v="Medium"/>
    <n v="2"/>
  </r>
  <r>
    <s v="ID-2015-KB1631559-42367"/>
    <d v="2015-12-29T00:00:00"/>
    <d v="2016-01-02T00:00:00"/>
    <s v="Standard Class"/>
    <s v="Consumer"/>
    <n v="1"/>
    <s v="Cirebon"/>
    <s v="Jawa Barat"/>
    <s v="Indonesia"/>
    <s v="Cirebon,Jawa Barat,Indonesia"/>
    <s v="Southeastern Asia"/>
    <s v="Asia Pacific"/>
    <x v="1"/>
    <x v="1"/>
    <s v="Sharp Fax and Copier, Color"/>
    <n v="474.41159999999991"/>
    <n v="1"/>
    <n v="3"/>
    <n v="1"/>
    <n v="7.0000000000000007E-2"/>
    <n v="15.231599999999993"/>
    <n v="1"/>
    <n v="32.31"/>
    <n v="1"/>
    <s v="Medium"/>
    <n v="2"/>
  </r>
  <r>
    <s v="SF-2015-BS1800117-42358"/>
    <d v="2015-12-20T00:00:00"/>
    <d v="2015-12-22T00:00:00"/>
    <s v="Second Class"/>
    <s v="Home Office"/>
    <n v="3"/>
    <s v="Pretoria"/>
    <s v="Gauteng"/>
    <s v="South Africa"/>
    <s v="Pretoria,Gauteng,South Africa"/>
    <s v="Southern Africa"/>
    <s v="Africa"/>
    <x v="0"/>
    <x v="9"/>
    <s v="SanDisk Note Cards, Multicolor"/>
    <n v="203.76"/>
    <n v="1"/>
    <n v="6"/>
    <n v="1"/>
    <n v="0"/>
    <n v="85.5"/>
    <n v="1"/>
    <n v="32.29"/>
    <n v="1"/>
    <s v="High"/>
    <n v="3"/>
  </r>
  <r>
    <s v="ES-2015-MP17470139-42272"/>
    <d v="2015-09-25T00:00:00"/>
    <d v="2015-09-30T00:00:00"/>
    <s v="Standard Class"/>
    <s v="Home Office"/>
    <n v="3"/>
    <s v="Bolton"/>
    <s v="England"/>
    <s v="United Kingdom"/>
    <s v="Bolton,England,United Kingdom"/>
    <s v="Northern Europe"/>
    <s v="Europe"/>
    <x v="1"/>
    <x v="1"/>
    <s v="Brother Fax Machine, Digital"/>
    <n v="636.36"/>
    <n v="1"/>
    <n v="2"/>
    <n v="1"/>
    <n v="0"/>
    <n v="203.57999999999998"/>
    <n v="1"/>
    <n v="32.29"/>
    <n v="1"/>
    <s v="Medium"/>
    <n v="2"/>
  </r>
  <r>
    <s v="MX-2015-RB1957031-42349"/>
    <d v="2015-12-11T00:00:00"/>
    <d v="2015-12-15T00:00:00"/>
    <s v="Standard Class"/>
    <s v="Consumer"/>
    <n v="1"/>
    <s v="Santiago de Cuba"/>
    <s v="Santiago de Cuba"/>
    <s v="Cuba"/>
    <s v="Santiago de Cuba,Santiago de Cuba,Cuba"/>
    <s v="Caribbean"/>
    <s v="LATAM"/>
    <x v="2"/>
    <x v="11"/>
    <s v="Deflect-O Door Stop, Erganomic"/>
    <n v="255.42000000000002"/>
    <n v="1"/>
    <n v="9"/>
    <n v="2"/>
    <n v="0"/>
    <n v="40.86"/>
    <n v="1"/>
    <n v="32.255000000000003"/>
    <n v="1"/>
    <s v="High"/>
    <n v="3"/>
  </r>
  <r>
    <s v="IN-2015-LH1715511-42229"/>
    <d v="2015-08-13T00:00:00"/>
    <d v="2015-08-16T00:00:00"/>
    <s v="First Class"/>
    <s v="Consumer"/>
    <n v="1"/>
    <s v="Chittagong"/>
    <s v="Chittagong"/>
    <s v="Bangladesh"/>
    <s v="Chittagong,Chittagong,Bangladesh"/>
    <s v="Southern Asia"/>
    <s v="Asia Pacific"/>
    <x v="0"/>
    <x v="14"/>
    <s v="Smead Color Coded Labels, Alphabetical"/>
    <n v="154.44"/>
    <n v="1"/>
    <n v="12"/>
    <n v="2"/>
    <n v="0"/>
    <n v="43.199999999999996"/>
    <n v="1"/>
    <n v="32.24"/>
    <n v="1"/>
    <s v="High"/>
    <n v="3"/>
  </r>
  <r>
    <s v="SF-2015-ML7755117-42060"/>
    <d v="2015-02-25T00:00:00"/>
    <d v="2015-03-02T00:00:00"/>
    <s v="Standard Class"/>
    <s v="Home Office"/>
    <n v="3"/>
    <s v="Soweto"/>
    <s v="Gauteng"/>
    <s v="South Africa"/>
    <s v="Soweto,Gauteng,South Africa"/>
    <s v="Southern Africa"/>
    <s v="Africa"/>
    <x v="1"/>
    <x v="10"/>
    <s v="SanDisk Keyboard, Erganomic"/>
    <n v="158.58000000000001"/>
    <n v="1"/>
    <n v="2"/>
    <n v="1"/>
    <n v="0"/>
    <n v="20.580000000000002"/>
    <n v="1"/>
    <n v="32.24"/>
    <n v="1"/>
    <s v="High"/>
    <n v="3"/>
  </r>
  <r>
    <s v="ID-2015-JO1528059-42355"/>
    <d v="2015-12-17T00:00:00"/>
    <d v="2015-12-17T00:00:00"/>
    <s v="Same Day"/>
    <s v="Consumer"/>
    <n v="1"/>
    <s v="Denpasar"/>
    <s v="Bali"/>
    <s v="Indonesia"/>
    <s v="Denpasar,Bali,Indonesia"/>
    <s v="Southeastern Asia"/>
    <s v="Asia Pacific"/>
    <x v="0"/>
    <x v="16"/>
    <s v="Kraft Mailers, Set of 50"/>
    <n v="139.68150000000003"/>
    <n v="1"/>
    <n v="7"/>
    <n v="1"/>
    <n v="0.47000000000000003"/>
    <n v="-81.868500000000012"/>
    <n v="3"/>
    <n v="32.229999999999997"/>
    <n v="1"/>
    <s v="High"/>
    <n v="3"/>
  </r>
  <r>
    <s v="MX-2015-JD1606039-42304"/>
    <d v="2015-10-27T00:00:00"/>
    <d v="2015-11-02T00:00:00"/>
    <s v="Standard Class"/>
    <s v="Consumer"/>
    <n v="1"/>
    <s v="San Salvador"/>
    <s v="San Salvador"/>
    <s v="El Salvador"/>
    <s v="San Salvador,San Salvador,El Salvador"/>
    <s v="Central America"/>
    <s v="LATAM"/>
    <x v="0"/>
    <x v="12"/>
    <s v="Fellowes Lockers, Industrial"/>
    <n v="415.62000000000006"/>
    <n v="1"/>
    <n v="3"/>
    <n v="1"/>
    <n v="0"/>
    <n v="8.2800000000000011"/>
    <n v="1"/>
    <n v="32.228999999999999"/>
    <n v="1"/>
    <s v="Medium"/>
    <n v="2"/>
  </r>
  <r>
    <s v="ID-2015-FH1436559-42270"/>
    <d v="2015-09-23T00:00:00"/>
    <d v="2015-09-25T00:00:00"/>
    <s v="First Class"/>
    <s v="Corporate"/>
    <n v="2"/>
    <s v="Semarang"/>
    <s v="Jawa Tengah"/>
    <s v="Indonesia"/>
    <s v="Semarang,Jawa Tengah,Indonesia"/>
    <s v="Southeastern Asia"/>
    <s v="Asia Pacific"/>
    <x v="2"/>
    <x v="4"/>
    <s v="Safco Floating Shelf Set, Metal"/>
    <n v="364.93200000000002"/>
    <n v="1"/>
    <n v="2"/>
    <n v="1"/>
    <n v="7.0000000000000007E-2"/>
    <n v="51.012"/>
    <n v="1"/>
    <n v="32.21"/>
    <n v="1"/>
    <s v="Critical"/>
    <n v="4"/>
  </r>
  <r>
    <s v="ES-2015-KL1664548-42028"/>
    <d v="2015-01-24T00:00:00"/>
    <d v="2015-01-26T00:00:00"/>
    <s v="First Class"/>
    <s v="Consumer"/>
    <n v="1"/>
    <s v="Dinslaken"/>
    <s v="North Rhine-Westphalia"/>
    <s v="Germany"/>
    <s v="Dinslaken,North Rhine-Westphalia,Germany"/>
    <s v="Western Europe"/>
    <s v="Europe"/>
    <x v="0"/>
    <x v="12"/>
    <s v="Smead Shelving, Industrial"/>
    <n v="222.345"/>
    <n v="1"/>
    <n v="5"/>
    <n v="1"/>
    <n v="0.1"/>
    <n v="34.545000000000009"/>
    <n v="1"/>
    <n v="32.21"/>
    <n v="1"/>
    <s v="High"/>
    <n v="3"/>
  </r>
  <r>
    <s v="MX-2015-SV2093536-42143"/>
    <d v="2015-05-19T00:00:00"/>
    <d v="2015-05-22T00:00:00"/>
    <s v="First Class"/>
    <s v="Consumer"/>
    <n v="1"/>
    <s v="Santo Domingo"/>
    <s v="Santo Domingo"/>
    <s v="Dominican Republic"/>
    <s v="Santo Domingo,Santo Domingo,Dominican Republic"/>
    <s v="Caribbean"/>
    <s v="LATAM"/>
    <x v="0"/>
    <x v="9"/>
    <s v="SanDisk Cards &amp; Envelopes, Multicolor"/>
    <n v="239.18400000000003"/>
    <n v="1"/>
    <n v="9"/>
    <n v="2"/>
    <n v="0.2"/>
    <n v="38.843999999999994"/>
    <n v="1"/>
    <n v="32.206000000000003"/>
    <n v="1"/>
    <s v="Medium"/>
    <n v="2"/>
  </r>
  <r>
    <s v="MX-2015-MB1808531-42286"/>
    <d v="2015-10-09T00:00:00"/>
    <d v="2015-10-15T00:00:00"/>
    <s v="Standard Class"/>
    <s v="Consumer"/>
    <n v="1"/>
    <s v="Cienfuegos"/>
    <s v="Cienfuegos"/>
    <s v="Cuba"/>
    <s v="Cienfuegos,Cienfuegos,Cuba"/>
    <s v="Caribbean"/>
    <s v="LATAM"/>
    <x v="2"/>
    <x v="4"/>
    <s v="Dania Floating Shelf Set, Mobile"/>
    <n v="343.73999999999995"/>
    <n v="1"/>
    <n v="3"/>
    <n v="1"/>
    <n v="0"/>
    <n v="164.94"/>
    <n v="1"/>
    <n v="32.195999999999998"/>
    <n v="1"/>
    <s v="Medium"/>
    <n v="2"/>
  </r>
  <r>
    <s v="TU-2015-MZ7335134-42257"/>
    <d v="2015-09-10T00:00:00"/>
    <d v="2015-09-14T00:00:00"/>
    <s v="Standard Class"/>
    <s v="Home Office"/>
    <n v="3"/>
    <s v="Antalya"/>
    <s v="Antalya"/>
    <s v="Turkey"/>
    <s v="Antalya,Antalya,Turkey"/>
    <s v="Western Asia"/>
    <s v="Asia Pacific"/>
    <x v="2"/>
    <x v="5"/>
    <s v="Office Star Executive Leather Armchair, Red"/>
    <n v="375.74399999999997"/>
    <n v="1"/>
    <n v="2"/>
    <n v="1"/>
    <n v="0.6"/>
    <n v="-197.31599999999992"/>
    <n v="3"/>
    <n v="32.19"/>
    <n v="1"/>
    <s v="High"/>
    <n v="3"/>
  </r>
  <r>
    <s v="IT-2015-CS1195091-42239"/>
    <d v="2015-08-23T00:00:00"/>
    <d v="2015-08-27T00:00:00"/>
    <s v="Second Class"/>
    <s v="Consumer"/>
    <n v="1"/>
    <s v="Amsterdam"/>
    <s v="North Holland"/>
    <s v="Netherlands"/>
    <s v="Amsterdam,North Holland,Netherlands"/>
    <s v="Western Europe"/>
    <s v="Europe"/>
    <x v="2"/>
    <x v="11"/>
    <s v="Rubbermaid Frame, Duo Pack"/>
    <n v="263.88000000000005"/>
    <n v="1"/>
    <n v="3"/>
    <n v="1"/>
    <n v="0.2"/>
    <n v="-29.700000000000017"/>
    <n v="3"/>
    <n v="32.17"/>
    <n v="1"/>
    <s v="Medium"/>
    <n v="2"/>
  </r>
  <r>
    <s v="SA-2015-DK3375110-42063"/>
    <d v="2015-02-28T00:00:00"/>
    <d v="2015-03-05T00:00:00"/>
    <s v="Standard Class"/>
    <s v="Consumer"/>
    <n v="1"/>
    <s v="Jeddah"/>
    <s v="Makkah"/>
    <s v="Saudi Arabia"/>
    <s v="Jeddah,Makkah,Saudi Arabia"/>
    <s v="Western Asia"/>
    <s v="Asia Pacific"/>
    <x v="1"/>
    <x v="6"/>
    <s v="Epson Printer, White"/>
    <n v="522.06000000000006"/>
    <n v="1"/>
    <n v="2"/>
    <n v="1"/>
    <n v="0"/>
    <n v="20.88"/>
    <n v="1"/>
    <n v="32.17"/>
    <n v="1"/>
    <s v="Medium"/>
    <n v="2"/>
  </r>
  <r>
    <s v="US-2015-VM2168536-42158"/>
    <d v="2015-06-03T00:00:00"/>
    <d v="2015-06-07T00:00:00"/>
    <s v="Standard Class"/>
    <s v="Home Office"/>
    <n v="3"/>
    <s v="Santo Domingo"/>
    <s v="Santo Domingo"/>
    <s v="Dominican Republic"/>
    <s v="Santo Domingo,Santo Domingo,Dominican Republic"/>
    <s v="Caribbean"/>
    <s v="LATAM"/>
    <x v="1"/>
    <x v="2"/>
    <s v="Cisco Audio Dock, VoIP"/>
    <n v="388.60800000000006"/>
    <n v="1"/>
    <n v="4"/>
    <n v="1"/>
    <n v="0.2"/>
    <n v="-14.592000000000008"/>
    <n v="3"/>
    <n v="32.167000000000002"/>
    <n v="1"/>
    <s v="Medium"/>
    <n v="2"/>
  </r>
  <r>
    <s v="MX-2015-GH1441051-42279"/>
    <d v="2015-10-02T00:00:00"/>
    <d v="2015-10-04T00:00:00"/>
    <s v="Second Class"/>
    <s v="Home Office"/>
    <n v="3"/>
    <s v="Mixco"/>
    <s v="Guatemala"/>
    <s v="Guatemala"/>
    <s v="Mixco,Guatemala,Guatemala"/>
    <s v="Central America"/>
    <s v="LATAM"/>
    <x v="0"/>
    <x v="16"/>
    <s v="Cameo Mailers, Security-Tint"/>
    <n v="135.19999999999999"/>
    <n v="1"/>
    <n v="5"/>
    <n v="1"/>
    <n v="0"/>
    <n v="44.6"/>
    <n v="1"/>
    <n v="32.122"/>
    <n v="1"/>
    <s v="Critical"/>
    <n v="4"/>
  </r>
  <r>
    <s v="IN-2015-GB1453092-42335"/>
    <d v="2015-11-27T00:00:00"/>
    <d v="2015-12-01T00:00:00"/>
    <s v="Standard Class"/>
    <s v="Corporate"/>
    <n v="2"/>
    <s v="Palmerston North"/>
    <s v="Manawatu-Wanganui"/>
    <s v="New Zealand"/>
    <s v="Palmerston North,Manawatu-Wanganui,New Zealand"/>
    <s v="Oceania"/>
    <s v="Asia Pacific"/>
    <x v="1"/>
    <x v="2"/>
    <s v="Samsung Speaker Phone, Full Size"/>
    <n v="249.06"/>
    <n v="1"/>
    <n v="2"/>
    <n v="1"/>
    <n v="0"/>
    <n v="12.419999999999998"/>
    <n v="1"/>
    <n v="32.119999999999997"/>
    <n v="1"/>
    <s v="High"/>
    <n v="3"/>
  </r>
  <r>
    <s v="ID-2015-SM209507-42336"/>
    <d v="2015-11-28T00:00:00"/>
    <d v="2015-12-03T00:00:00"/>
    <s v="Second Class"/>
    <s v="Corporate"/>
    <n v="2"/>
    <s v="Maryborough"/>
    <s v="Queensland"/>
    <s v="Australia"/>
    <s v="Maryborough,Queensland,Australia"/>
    <s v="Oceania"/>
    <s v="Asia Pacific"/>
    <x v="1"/>
    <x v="2"/>
    <s v="Nokia Headset, Full Size"/>
    <n v="267.83999999999997"/>
    <n v="1"/>
    <n v="4"/>
    <n v="1"/>
    <n v="0.1"/>
    <n v="62.4"/>
    <n v="1"/>
    <n v="32.090000000000003"/>
    <n v="1"/>
    <s v="Medium"/>
    <n v="2"/>
  </r>
  <r>
    <s v="ID-2015-ME1772597-42308"/>
    <d v="2015-10-31T00:00:00"/>
    <d v="2015-11-02T00:00:00"/>
    <s v="First Class"/>
    <s v="Consumer"/>
    <n v="1"/>
    <s v="Lahore"/>
    <s v="Punjab"/>
    <s v="Pakistan"/>
    <s v="Lahore,Punjab,Pakistan"/>
    <s v="Southern Asia"/>
    <s v="Asia Pacific"/>
    <x v="0"/>
    <x v="12"/>
    <s v="Fellowes File Cart, Industrial"/>
    <n v="206.68500000000003"/>
    <n v="1"/>
    <n v="3"/>
    <n v="1"/>
    <n v="0.5"/>
    <n v="-173.65500000000003"/>
    <n v="3"/>
    <n v="32.08"/>
    <n v="1"/>
    <s v="Medium"/>
    <n v="2"/>
  </r>
  <r>
    <s v="ID-2015-BS1138092-42255"/>
    <d v="2015-09-08T00:00:00"/>
    <d v="2015-09-10T00:00:00"/>
    <s v="Second Class"/>
    <s v="Corporate"/>
    <n v="2"/>
    <s v="Dunedin"/>
    <s v="Otago"/>
    <s v="New Zealand"/>
    <s v="Dunedin,Otago,New Zealand"/>
    <s v="Oceania"/>
    <s v="Asia Pacific"/>
    <x v="2"/>
    <x v="3"/>
    <s v="Bevis Wood Table, with Bottom Storage"/>
    <n v="320.16599999999994"/>
    <n v="1"/>
    <n v="1"/>
    <n v="1"/>
    <n v="0.4"/>
    <n v="-170.78399999999996"/>
    <n v="3"/>
    <n v="32.07"/>
    <n v="1"/>
    <s v="Medium"/>
    <n v="2"/>
  </r>
  <r>
    <s v="ES-2015-PC1874548-42325"/>
    <d v="2015-11-17T00:00:00"/>
    <d v="2015-11-22T00:00:00"/>
    <s v="Standard Class"/>
    <s v="Corporate"/>
    <n v="2"/>
    <s v="Berlin"/>
    <s v="Berlin"/>
    <s v="Germany"/>
    <s v="Berlin,Berlin,Germany"/>
    <s v="Western Europe"/>
    <s v="Europe"/>
    <x v="0"/>
    <x v="7"/>
    <s v="Boston Sketch Pad, Easy-Erase"/>
    <n v="351.86399999999998"/>
    <n v="1"/>
    <n v="8"/>
    <n v="1"/>
    <n v="0.1"/>
    <n v="74.183999999999997"/>
    <n v="1"/>
    <n v="32.020000000000003"/>
    <n v="1"/>
    <s v="High"/>
    <n v="3"/>
  </r>
  <r>
    <s v="ID-2015-SZ200357-42356"/>
    <d v="2015-12-18T00:00:00"/>
    <d v="2015-12-22T00:00:00"/>
    <s v="Standard Class"/>
    <s v="Home Office"/>
    <n v="3"/>
    <s v="Tamworth"/>
    <s v="New South Wales"/>
    <s v="Australia"/>
    <s v="Tamworth,New South Wales,Australia"/>
    <s v="Oceania"/>
    <s v="Asia Pacific"/>
    <x v="2"/>
    <x v="5"/>
    <s v="Novimex Rocking Chair, Red"/>
    <n v="354.86099999999993"/>
    <n v="1"/>
    <n v="3"/>
    <n v="1"/>
    <n v="0.1"/>
    <n v="-7.9289999999999949"/>
    <n v="3"/>
    <n v="32"/>
    <n v="1"/>
    <s v="Medium"/>
    <n v="2"/>
  </r>
  <r>
    <s v="IT-2015-ED1388545-42211"/>
    <d v="2015-07-26T00:00:00"/>
    <d v="2015-07-31T00:00:00"/>
    <s v="Standard Class"/>
    <s v="Home Office"/>
    <n v="3"/>
    <s v="Montfermeil"/>
    <s v="Ile-de-France"/>
    <s v="France"/>
    <s v="Montfermeil,Ile-de-France,France"/>
    <s v="Western Europe"/>
    <s v="Europe"/>
    <x v="0"/>
    <x v="12"/>
    <s v="Rogers Trays, Single Width"/>
    <n v="277.69499999999999"/>
    <n v="1"/>
    <n v="5"/>
    <n v="1"/>
    <n v="0.1"/>
    <n v="-9.4050000000000011"/>
    <n v="3"/>
    <n v="31.96"/>
    <n v="1"/>
    <s v="High"/>
    <n v="3"/>
  </r>
  <r>
    <s v="ID-2015-AB106007-42129"/>
    <d v="2015-05-05T00:00:00"/>
    <d v="2015-05-07T00:00:00"/>
    <s v="Second Class"/>
    <s v="Corporate"/>
    <n v="2"/>
    <s v="Bundaberg"/>
    <s v="Queensland"/>
    <s v="Australia"/>
    <s v="Bundaberg,Queensland,Australia"/>
    <s v="Oceania"/>
    <s v="Asia Pacific"/>
    <x v="1"/>
    <x v="2"/>
    <s v="Apple Speaker Phone, Cordless"/>
    <n v="302.76"/>
    <n v="1"/>
    <n v="4"/>
    <n v="1"/>
    <n v="0.4"/>
    <n v="-75.720000000000027"/>
    <n v="3"/>
    <n v="31.89"/>
    <n v="1"/>
    <s v="Medium"/>
    <n v="2"/>
  </r>
  <r>
    <s v="TU-2015-GA4515134-42027"/>
    <d v="2015-01-23T00:00:00"/>
    <d v="2015-01-25T00:00:00"/>
    <s v="First Class"/>
    <s v="Consumer"/>
    <n v="1"/>
    <s v="Buca"/>
    <s v="Izmir"/>
    <s v="Turkey"/>
    <s v="Buca,Izmir,Turkey"/>
    <s v="Western Asia"/>
    <s v="Asia Pacific"/>
    <x v="1"/>
    <x v="6"/>
    <s v="StarTech Card Printer, White"/>
    <n v="518.11200000000008"/>
    <n v="1"/>
    <n v="8"/>
    <n v="1"/>
    <n v="0.6"/>
    <n v="-570.04800000000012"/>
    <n v="3"/>
    <n v="31.86"/>
    <n v="1"/>
    <s v="High"/>
    <n v="3"/>
  </r>
  <r>
    <s v="ID-2015-KC166757-42367"/>
    <d v="2015-12-29T00:00:00"/>
    <d v="2016-01-02T00:00:00"/>
    <s v="Standard Class"/>
    <s v="Corporate"/>
    <n v="2"/>
    <s v="Gold Coast"/>
    <s v="Queensland"/>
    <s v="Australia"/>
    <s v="Gold Coast,Queensland,Australia"/>
    <s v="Oceania"/>
    <s v="Asia Pacific"/>
    <x v="2"/>
    <x v="5"/>
    <s v="Novimex Rocking Chair, Red"/>
    <n v="354.86099999999993"/>
    <n v="1"/>
    <n v="3"/>
    <n v="1"/>
    <n v="0.1"/>
    <n v="-7.9289999999999949"/>
    <n v="3"/>
    <n v="31.83"/>
    <n v="1"/>
    <s v="Medium"/>
    <n v="2"/>
  </r>
  <r>
    <s v="TU-2015-BF1020134-42273"/>
    <d v="2015-09-26T00:00:00"/>
    <d v="2015-09-30T00:00:00"/>
    <s v="Standard Class"/>
    <s v="Corporate"/>
    <n v="2"/>
    <s v="Ankara"/>
    <s v="Ankara"/>
    <s v="Turkey"/>
    <s v="Ankara,Ankara,Turkey"/>
    <s v="Western Asia"/>
    <s v="Asia Pacific"/>
    <x v="2"/>
    <x v="4"/>
    <s v="Bush Classic Bookcase, Metal"/>
    <n v="659.42399999999998"/>
    <n v="1"/>
    <n v="4"/>
    <n v="1"/>
    <n v="0.6"/>
    <n v="-428.73599999999988"/>
    <n v="3"/>
    <n v="31.78"/>
    <n v="1"/>
    <s v="Medium"/>
    <n v="2"/>
  </r>
  <r>
    <s v="ID-2015-CS11950102-42248"/>
    <d v="2015-09-01T00:00:00"/>
    <d v="2015-09-05T00:00:00"/>
    <s v="Standard Class"/>
    <s v="Consumer"/>
    <n v="1"/>
    <s v="Manila"/>
    <s v="National Capital"/>
    <s v="Philippines"/>
    <s v="Manila,National Capital,Philippines"/>
    <s v="Southeastern Asia"/>
    <s v="Asia Pacific"/>
    <x v="0"/>
    <x v="12"/>
    <s v="Eldon Lockers, Wire Frame"/>
    <n v="650.03399999999999"/>
    <n v="1"/>
    <n v="6"/>
    <n v="1"/>
    <n v="0.45"/>
    <n v="-23.706000000000017"/>
    <n v="3"/>
    <n v="31.76"/>
    <n v="1"/>
    <s v="Medium"/>
    <n v="2"/>
  </r>
  <r>
    <s v="US-2015-PV1898598-42276"/>
    <d v="2015-09-29T00:00:00"/>
    <d v="2015-10-02T00:00:00"/>
    <s v="Second Class"/>
    <s v="Home Office"/>
    <n v="3"/>
    <s v="San Miguelito"/>
    <s v="Panama"/>
    <s v="Panama"/>
    <s v="San Miguelito,Panama,Panama"/>
    <s v="Central America"/>
    <s v="LATAM"/>
    <x v="2"/>
    <x v="4"/>
    <s v="Bush Classic Bookcase, Mobile"/>
    <n v="332.15999999999997"/>
    <n v="1"/>
    <n v="2"/>
    <n v="1"/>
    <n v="0.4"/>
    <n v="-11.079999999999973"/>
    <n v="3"/>
    <n v="31.744999999999997"/>
    <n v="1"/>
    <s v="High"/>
    <n v="3"/>
  </r>
  <r>
    <s v="MX-2015-CC1243051-42306"/>
    <d v="2015-10-29T00:00:00"/>
    <d v="2015-11-04T00:00:00"/>
    <s v="Standard Class"/>
    <s v="Home Office"/>
    <n v="3"/>
    <s v="Quetzaltenango"/>
    <s v="Quezaltenango"/>
    <s v="Guatemala"/>
    <s v="Quetzaltenango,Quezaltenango,Guatemala"/>
    <s v="Central America"/>
    <s v="LATAM"/>
    <x v="2"/>
    <x v="11"/>
    <s v="Advantus Frame, Black"/>
    <n v="666.72"/>
    <n v="1"/>
    <n v="9"/>
    <n v="2"/>
    <n v="0"/>
    <n v="53.280000000000008"/>
    <n v="1"/>
    <n v="31.707000000000001"/>
    <n v="1"/>
    <s v="Medium"/>
    <n v="2"/>
  </r>
  <r>
    <s v="CA-2015-CS12250140-42286"/>
    <d v="2015-10-09T00:00:00"/>
    <d v="2015-10-15T00:00:00"/>
    <s v="Standard Class"/>
    <s v="Corporate"/>
    <n v="2"/>
    <s v="San Diego"/>
    <s v="California"/>
    <s v="United States"/>
    <s v="San Diego,California,United States"/>
    <s v="Western US"/>
    <s v="USCA"/>
    <x v="1"/>
    <x v="10"/>
    <s v="Logitech Illuminated - Keyboard"/>
    <n v="239.96"/>
    <n v="1"/>
    <n v="4"/>
    <n v="1"/>
    <n v="0"/>
    <n v="115.1808"/>
    <n v="1"/>
    <n v="19.559999999999999"/>
    <n v="1"/>
    <s v="Medium"/>
    <n v="2"/>
  </r>
  <r>
    <s v="US-2015-MG1787598-42364"/>
    <d v="2015-12-26T00:00:00"/>
    <d v="2015-12-30T00:00:00"/>
    <s v="Standard Class"/>
    <s v="Home Office"/>
    <n v="3"/>
    <s v="David"/>
    <s v="Chiriquí"/>
    <s v="Panama"/>
    <s v="David,Chiriquí,Panama"/>
    <s v="Central America"/>
    <s v="LATAM"/>
    <x v="1"/>
    <x v="10"/>
    <s v="Belkin Router, Erganomic"/>
    <n v="513.12000000000012"/>
    <n v="1"/>
    <n v="5"/>
    <n v="1"/>
    <n v="0.4"/>
    <n v="-342.0800000000001"/>
    <n v="3"/>
    <n v="31.687000000000001"/>
    <n v="1"/>
    <s v="Medium"/>
    <n v="2"/>
  </r>
  <r>
    <s v="ID-2015-CC1247559-42174"/>
    <d v="2015-06-19T00:00:00"/>
    <d v="2015-06-23T00:00:00"/>
    <s v="Standard Class"/>
    <s v="Consumer"/>
    <n v="1"/>
    <s v="Jakarta"/>
    <s v="Jakarta"/>
    <s v="Indonesia"/>
    <s v="Jakarta,Jakarta,Indonesia"/>
    <s v="Southeastern Asia"/>
    <s v="Asia Pacific"/>
    <x v="0"/>
    <x v="12"/>
    <s v="Smead Lockers, Blue"/>
    <n v="494.06580000000002"/>
    <n v="1"/>
    <n v="3"/>
    <n v="1"/>
    <n v="0.17"/>
    <n v="-11.914200000000022"/>
    <n v="3"/>
    <n v="31.68"/>
    <n v="1"/>
    <s v="Medium"/>
    <n v="2"/>
  </r>
  <r>
    <s v="MX-2015-IM1507051-42104"/>
    <d v="2015-04-10T00:00:00"/>
    <d v="2015-04-12T00:00:00"/>
    <s v="First Class"/>
    <s v="Consumer"/>
    <n v="1"/>
    <s v="Villa Nueva"/>
    <s v="Guatemala"/>
    <s v="Guatemala"/>
    <s v="Villa Nueva,Guatemala,Guatemala"/>
    <s v="Central America"/>
    <s v="LATAM"/>
    <x v="0"/>
    <x v="8"/>
    <s v="Ibico Binding Machine, Economy"/>
    <n v="137.12"/>
    <n v="1"/>
    <n v="4"/>
    <n v="1"/>
    <n v="0"/>
    <n v="52.08"/>
    <n v="1"/>
    <n v="31.651999999999997"/>
    <n v="1"/>
    <s v="Critical"/>
    <n v="4"/>
  </r>
  <r>
    <s v="IN-2015-BO1142527-42342"/>
    <d v="2015-12-04T00:00:00"/>
    <d v="2015-12-07T00:00:00"/>
    <s v="First Class"/>
    <s v="Consumer"/>
    <n v="1"/>
    <s v="Siping"/>
    <s v="Jilin"/>
    <s v="China"/>
    <s v="Siping,Jilin,China"/>
    <s v="Eastern Asia"/>
    <s v="Asia Pacific"/>
    <x v="0"/>
    <x v="9"/>
    <s v="Xerox Cards &amp; Envelopes, Recycled"/>
    <n v="359.04"/>
    <n v="1"/>
    <n v="8"/>
    <n v="1"/>
    <n v="0"/>
    <n v="107.52000000000001"/>
    <n v="1"/>
    <n v="31.65"/>
    <n v="1"/>
    <s v="High"/>
    <n v="3"/>
  </r>
  <r>
    <s v="MX-2015-KD1649593-42131"/>
    <d v="2015-05-07T00:00:00"/>
    <d v="2015-05-11T00:00:00"/>
    <s v="Second Class"/>
    <s v="Corporate"/>
    <n v="2"/>
    <s v="Chinandega"/>
    <s v="Chinandega"/>
    <s v="Nicaragua"/>
    <s v="Chinandega,Chinandega,Nicaragua"/>
    <s v="Central America"/>
    <s v="LATAM"/>
    <x v="2"/>
    <x v="4"/>
    <s v="Bush Classic Bookcase, Metal"/>
    <n v="549.52"/>
    <n v="1"/>
    <n v="2"/>
    <n v="1"/>
    <n v="0"/>
    <n v="109.88"/>
    <n v="1"/>
    <n v="31.647000000000002"/>
    <n v="1"/>
    <s v="Medium"/>
    <n v="2"/>
  </r>
  <r>
    <s v="MX-2015-MN1793528-42174"/>
    <d v="2015-06-19T00:00:00"/>
    <d v="2015-06-25T00:00:00"/>
    <s v="Standard Class"/>
    <s v="Consumer"/>
    <n v="1"/>
    <s v="Arauca"/>
    <s v="Arauca"/>
    <s v="Colombia"/>
    <s v="Arauca,Arauca,Colombia"/>
    <s v="South America"/>
    <s v="LATAM"/>
    <x v="0"/>
    <x v="0"/>
    <s v="KitchenAid Microwave, Black"/>
    <n v="413"/>
    <n v="1"/>
    <n v="2"/>
    <n v="1"/>
    <n v="0"/>
    <n v="136.28"/>
    <n v="1"/>
    <n v="31.616000000000003"/>
    <n v="1"/>
    <s v="Medium"/>
    <n v="2"/>
  </r>
  <r>
    <s v="IN-2015-HW1493559-42212"/>
    <d v="2015-07-27T00:00:00"/>
    <d v="2015-08-02T00:00:00"/>
    <s v="Standard Class"/>
    <s v="Corporate"/>
    <n v="2"/>
    <s v="Medan"/>
    <s v="Sumatera Utara"/>
    <s v="Indonesia"/>
    <s v="Medan,Sumatera Utara,Indonesia"/>
    <s v="Southeastern Asia"/>
    <s v="Asia Pacific"/>
    <x v="0"/>
    <x v="0"/>
    <s v="Cuisinart Microwave, White"/>
    <n v="459.15599999999995"/>
    <n v="1"/>
    <n v="2"/>
    <n v="1"/>
    <n v="0.17"/>
    <n v="-77.483999999999995"/>
    <n v="3"/>
    <n v="31.61"/>
    <n v="1"/>
    <s v="Medium"/>
    <n v="2"/>
  </r>
  <r>
    <s v="ID-2015-EJ1415559-42342"/>
    <d v="2015-12-04T00:00:00"/>
    <d v="2015-12-09T00:00:00"/>
    <s v="Standard Class"/>
    <s v="Consumer"/>
    <n v="1"/>
    <s v="Sukabumi"/>
    <s v="Jawa Barat"/>
    <s v="Indonesia"/>
    <s v="Sukabumi,Jawa Barat,Indonesia"/>
    <s v="Southeastern Asia"/>
    <s v="Asia Pacific"/>
    <x v="2"/>
    <x v="5"/>
    <s v="Office Star Rocking Chair, Set of Two"/>
    <n v="209.0136"/>
    <n v="1"/>
    <n v="2"/>
    <n v="1"/>
    <n v="0.27"/>
    <n v="-20.066400000000002"/>
    <n v="3"/>
    <n v="31.6"/>
    <n v="1"/>
    <s v="High"/>
    <n v="3"/>
  </r>
  <r>
    <s v="ES-2015-BF11275139-42246"/>
    <d v="2015-08-30T00:00:00"/>
    <d v="2015-09-03T00:00:00"/>
    <s v="Standard Class"/>
    <s v="Corporate"/>
    <n v="2"/>
    <s v="Glasgow"/>
    <s v="Scotland"/>
    <s v="United Kingdom"/>
    <s v="Glasgow,Scotland,United Kingdom"/>
    <s v="Northern Europe"/>
    <s v="Europe"/>
    <x v="0"/>
    <x v="13"/>
    <s v="Fiskars Shears, Steel"/>
    <n v="329.28"/>
    <n v="1"/>
    <n v="7"/>
    <n v="1"/>
    <n v="0"/>
    <n v="95.34"/>
    <n v="1"/>
    <n v="31.59"/>
    <n v="1"/>
    <s v="High"/>
    <n v="3"/>
  </r>
  <r>
    <s v="MX-2015-GP1474031-42356"/>
    <d v="2015-12-18T00:00:00"/>
    <d v="2015-12-20T00:00:00"/>
    <s v="Second Class"/>
    <s v="Corporate"/>
    <n v="2"/>
    <s v="Cienfuegos"/>
    <s v="Cienfuegos"/>
    <s v="Cuba"/>
    <s v="Cienfuegos,Cienfuegos,Cuba"/>
    <s v="Caribbean"/>
    <s v="LATAM"/>
    <x v="0"/>
    <x v="16"/>
    <s v="Cameo Mailers, Set of 50"/>
    <n v="152.64000000000001"/>
    <n v="1"/>
    <n v="6"/>
    <n v="1"/>
    <n v="0"/>
    <n v="35.04"/>
    <n v="1"/>
    <n v="31.558"/>
    <n v="1"/>
    <s v="High"/>
    <n v="3"/>
  </r>
  <r>
    <s v="CA-2015-CS12250140-42028"/>
    <d v="2015-01-24T00:00:00"/>
    <d v="2015-01-29T00:00:00"/>
    <s v="Standard Class"/>
    <s v="Corporate"/>
    <n v="2"/>
    <s v="Seattle"/>
    <s v="Washington"/>
    <s v="United States"/>
    <s v="Seattle,Washington,United States"/>
    <s v="Western US"/>
    <s v="USCA"/>
    <x v="1"/>
    <x v="2"/>
    <s v="Griffin GC17055 Auxiliary Audio Cable"/>
    <n v="86.352000000000004"/>
    <n v="1"/>
    <n v="6"/>
    <n v="1"/>
    <n v="0.2"/>
    <n v="8.6352000000000011"/>
    <n v="1"/>
    <n v="5.31"/>
    <n v="1"/>
    <s v="Medium"/>
    <n v="2"/>
  </r>
  <r>
    <s v="CG-2015-HK489033-42007"/>
    <d v="2015-01-03T00:00:00"/>
    <d v="2015-01-10T00:00:00"/>
    <s v="Standard Class"/>
    <s v="Corporate"/>
    <n v="2"/>
    <s v="Kananga"/>
    <s v="Kasai-Occidental"/>
    <s v="Democratic Republic of the Congo"/>
    <s v="Kananga,Kasai-Occidental,Democratic Republic of the Congo"/>
    <s v="Central Africa"/>
    <s v="Africa"/>
    <x v="1"/>
    <x v="1"/>
    <s v="Brother Copy Machine, Color"/>
    <n v="260.49"/>
    <n v="1"/>
    <n v="1"/>
    <n v="1"/>
    <n v="0"/>
    <n v="31.23"/>
    <n v="1"/>
    <n v="31.54"/>
    <n v="1"/>
    <s v="Low"/>
    <n v="1"/>
  </r>
  <r>
    <s v="US-2015-VD2167055-42311"/>
    <d v="2015-11-03T00:00:00"/>
    <d v="2015-11-07T00:00:00"/>
    <s v="Standard Class"/>
    <s v="Consumer"/>
    <n v="1"/>
    <s v="Tegucigalpa"/>
    <s v="Francisco Morazán"/>
    <s v="Honduras"/>
    <s v="Tegucigalpa,Francisco Morazán,Honduras"/>
    <s v="Central America"/>
    <s v="LATAM"/>
    <x v="2"/>
    <x v="5"/>
    <s v="Office Star Rocking Chair, Adjustable"/>
    <n v="286.8"/>
    <n v="1"/>
    <n v="5"/>
    <n v="1"/>
    <n v="0.4"/>
    <n v="-95.600000000000051"/>
    <n v="3"/>
    <n v="31.530999999999999"/>
    <n v="1"/>
    <s v="High"/>
    <n v="3"/>
  </r>
  <r>
    <s v="MX-2015-AG1076582-42341"/>
    <d v="2015-12-03T00:00:00"/>
    <d v="2015-12-05T00:00:00"/>
    <s v="First Class"/>
    <s v="Home Office"/>
    <n v="3"/>
    <s v="Tijuana"/>
    <s v="Baja California"/>
    <s v="Mexico"/>
    <s v="Tijuana,Baja California,Mexico"/>
    <s v="Central America"/>
    <s v="LATAM"/>
    <x v="1"/>
    <x v="6"/>
    <s v="Okidata Receipt Printer, White"/>
    <n v="242.63999999999996"/>
    <n v="1"/>
    <n v="3"/>
    <n v="1"/>
    <n v="0"/>
    <n v="67.92"/>
    <n v="1"/>
    <n v="31.524000000000001"/>
    <n v="1"/>
    <s v="Medium"/>
    <n v="2"/>
  </r>
  <r>
    <s v="CA-2015-CS12250140-42343"/>
    <d v="2015-12-05T00:00:00"/>
    <d v="2015-12-07T00:00:00"/>
    <s v="First Class"/>
    <s v="Corporate"/>
    <n v="2"/>
    <s v="Los Angeles"/>
    <s v="California"/>
    <s v="United States"/>
    <s v="Los Angeles,California,United States"/>
    <s v="Western US"/>
    <s v="USCA"/>
    <x v="0"/>
    <x v="9"/>
    <s v="Adams Telephone Message Book W/Dividers/Space For Phone Numbers, 5 1/4&quot;X8 1/2&quot;, 300/Messages"/>
    <n v="11.76"/>
    <n v="1"/>
    <n v="2"/>
    <n v="1"/>
    <n v="0"/>
    <n v="5.7623999999999995"/>
    <n v="1"/>
    <n v="2.14"/>
    <n v="1"/>
    <s v="High"/>
    <n v="3"/>
  </r>
  <r>
    <s v="IN-2015-DW1348058-42304"/>
    <d v="2015-10-27T00:00:00"/>
    <d v="2015-10-30T00:00:00"/>
    <s v="First Class"/>
    <s v="Home Office"/>
    <n v="3"/>
    <s v="Mirzapur"/>
    <s v="Uttar Pradesh"/>
    <s v="India"/>
    <s v="Mirzapur,Uttar Pradesh,India"/>
    <s v="Southern Asia"/>
    <s v="Asia Pacific"/>
    <x v="2"/>
    <x v="5"/>
    <s v="Hon Rocking Chair, Adjustable"/>
    <n v="266.22000000000003"/>
    <n v="1"/>
    <n v="2"/>
    <n v="1"/>
    <n v="0"/>
    <n v="69.179999999999993"/>
    <n v="1"/>
    <n v="31.44"/>
    <n v="1"/>
    <s v="Critical"/>
    <n v="4"/>
  </r>
  <r>
    <s v="CA-2015-CS12250140-42332"/>
    <d v="2015-11-24T00:00:00"/>
    <d v="2015-11-28T00:00:00"/>
    <s v="Standard Class"/>
    <s v="Corporate"/>
    <n v="2"/>
    <s v="Chicago"/>
    <s v="Illinois"/>
    <s v="United States"/>
    <s v="Chicago,Illinois,United States"/>
    <s v="Central US"/>
    <s v="USCA"/>
    <x v="0"/>
    <x v="9"/>
    <s v="Xerox 1959"/>
    <n v="10.688000000000001"/>
    <n v="1"/>
    <n v="2"/>
    <n v="1"/>
    <n v="0.2"/>
    <n v="3.7407999999999997"/>
    <n v="1"/>
    <n v="1.6400000000000001"/>
    <n v="1"/>
    <s v="Medium"/>
    <n v="2"/>
  </r>
  <r>
    <s v="ES-2015-DR12940120-42279"/>
    <d v="2015-10-02T00:00:00"/>
    <d v="2015-10-06T00:00:00"/>
    <s v="Standard Class"/>
    <s v="Home Office"/>
    <n v="3"/>
    <s v="Madrid"/>
    <s v="Madrid"/>
    <s v="Spain"/>
    <s v="Madrid,Madrid,Spain"/>
    <s v="Southern Europe"/>
    <s v="Europe"/>
    <x v="0"/>
    <x v="8"/>
    <s v="Avery 3-Hole Punch, Clear"/>
    <n v="300.63000000000005"/>
    <n v="1"/>
    <n v="11"/>
    <n v="2"/>
    <n v="0"/>
    <n v="38.94"/>
    <n v="1"/>
    <n v="31.42"/>
    <n v="1"/>
    <s v="High"/>
    <n v="3"/>
  </r>
  <r>
    <s v="ES-2015-HH15010139-42315"/>
    <d v="2015-11-07T00:00:00"/>
    <d v="2015-11-11T00:00:00"/>
    <s v="Standard Class"/>
    <s v="Corporate"/>
    <n v="2"/>
    <s v="Reading"/>
    <s v="England"/>
    <s v="United Kingdom"/>
    <s v="Reading,England,United Kingdom"/>
    <s v="Northern Europe"/>
    <s v="Europe"/>
    <x v="2"/>
    <x v="5"/>
    <s v="Hon Chairmat, Adjustable"/>
    <n v="406.14"/>
    <n v="1"/>
    <n v="7"/>
    <n v="1"/>
    <n v="0"/>
    <n v="97.439999999999984"/>
    <n v="1"/>
    <n v="31.42"/>
    <n v="1"/>
    <s v="Medium"/>
    <n v="2"/>
  </r>
  <r>
    <s v="ES-2015-PF1912048-42038"/>
    <d v="2015-02-03T00:00:00"/>
    <d v="2015-02-08T00:00:00"/>
    <s v="Standard Class"/>
    <s v="Consumer"/>
    <n v="1"/>
    <s v="Krefeld"/>
    <s v="North Rhine-Westphalia"/>
    <s v="Germany"/>
    <s v="Krefeld,North Rhine-Westphalia,Germany"/>
    <s v="Western Europe"/>
    <s v="Europe"/>
    <x v="2"/>
    <x v="4"/>
    <s v="Safco 3-Shelf Cabinet, Pine"/>
    <n v="306.34199999999998"/>
    <n v="1"/>
    <n v="2"/>
    <n v="1"/>
    <n v="0.1"/>
    <n v="20.381999999999998"/>
    <n v="1"/>
    <n v="31.42"/>
    <n v="1"/>
    <s v="Medium"/>
    <n v="2"/>
  </r>
  <r>
    <s v="IN-2015-CM12445102-42026"/>
    <d v="2015-01-22T00:00:00"/>
    <d v="2015-01-27T00:00:00"/>
    <s v="Standard Class"/>
    <s v="Consumer"/>
    <n v="1"/>
    <s v="Manila"/>
    <s v="National Capital"/>
    <s v="Philippines"/>
    <s v="Manila,National Capital,Philippines"/>
    <s v="Southeastern Asia"/>
    <s v="Asia Pacific"/>
    <x v="2"/>
    <x v="4"/>
    <s v="Sauder Stackable Bookrack, Pine"/>
    <n v="582.42600000000004"/>
    <n v="1"/>
    <n v="6"/>
    <n v="1"/>
    <n v="0.35"/>
    <n v="26.76600000000002"/>
    <n v="1"/>
    <n v="31.41"/>
    <n v="1"/>
    <s v="Medium"/>
    <n v="2"/>
  </r>
  <r>
    <s v="CA-2015-CA12265140-42270"/>
    <d v="2015-09-23T00:00:00"/>
    <d v="2015-09-25T00:00:00"/>
    <s v="First Class"/>
    <s v="Consumer"/>
    <n v="1"/>
    <s v="Wilmington"/>
    <s v="Delaware"/>
    <s v="United States"/>
    <s v="Wilmington,Delaware,United States"/>
    <s v="Eastern US"/>
    <s v="USCA"/>
    <x v="1"/>
    <x v="2"/>
    <s v="GE 30524EE4"/>
    <n v="391.98"/>
    <n v="1"/>
    <n v="2"/>
    <n v="1"/>
    <n v="0"/>
    <n v="113.67419999999998"/>
    <n v="1"/>
    <n v="155.34"/>
    <n v="1"/>
    <s v="Critical"/>
    <n v="4"/>
  </r>
  <r>
    <s v="RO-2015-HM4860107-42335"/>
    <d v="2015-11-27T00:00:00"/>
    <d v="2015-12-03T00:00:00"/>
    <s v="Standard Class"/>
    <s v="Corporate"/>
    <n v="2"/>
    <s v="Oradea"/>
    <s v="Bihor"/>
    <s v="Romania"/>
    <s v="Oradea,Bihor,Romania"/>
    <s v="Eastern Europe"/>
    <s v="Europe"/>
    <x v="0"/>
    <x v="0"/>
    <s v="KitchenAid Stove, Silver"/>
    <n v="570.90000000000009"/>
    <n v="1"/>
    <n v="1"/>
    <n v="1"/>
    <n v="0"/>
    <n v="205.5"/>
    <n v="1"/>
    <n v="31.39"/>
    <n v="1"/>
    <s v="Medium"/>
    <n v="2"/>
  </r>
  <r>
    <s v="US-2015-JS1559536-42364"/>
    <d v="2015-12-26T00:00:00"/>
    <d v="2016-01-01T00:00:00"/>
    <s v="Standard Class"/>
    <s v="Corporate"/>
    <n v="2"/>
    <s v="Santo Domingo"/>
    <s v="Santo Domingo"/>
    <s v="Dominican Republic"/>
    <s v="Santo Domingo,Santo Domingo,Dominican Republic"/>
    <s v="Caribbean"/>
    <s v="LATAM"/>
    <x v="1"/>
    <x v="2"/>
    <s v="Motorola Speaker Phone, Full Size"/>
    <n v="349.52"/>
    <n v="1"/>
    <n v="5"/>
    <n v="1"/>
    <n v="0.2"/>
    <n v="-78.679999999999993"/>
    <n v="3"/>
    <n v="31.383999999999997"/>
    <n v="1"/>
    <s v="Low"/>
    <n v="1"/>
  </r>
  <r>
    <s v="ES-2015-AR1034544-42301"/>
    <d v="2015-10-24T00:00:00"/>
    <d v="2015-10-24T00:00:00"/>
    <s v="Same Day"/>
    <s v="Corporate"/>
    <n v="2"/>
    <s v="Kotka"/>
    <s v="Kymenlaakso"/>
    <s v="Finland"/>
    <s v="Kotka,Kymenlaakso,Finland"/>
    <s v="Northern Europe"/>
    <s v="Europe"/>
    <x v="2"/>
    <x v="5"/>
    <s v="Office Star Swivel Stool, Red"/>
    <n v="173.94"/>
    <n v="1"/>
    <n v="1"/>
    <n v="1"/>
    <n v="0"/>
    <n v="8.67"/>
    <n v="1"/>
    <n v="31.36"/>
    <n v="1"/>
    <s v="Critical"/>
    <n v="4"/>
  </r>
  <r>
    <s v="IN-2015-BT1148527-42225"/>
    <d v="2015-08-09T00:00:00"/>
    <d v="2015-08-12T00:00:00"/>
    <s v="First Class"/>
    <s v="Home Office"/>
    <n v="3"/>
    <s v="Xinghua"/>
    <s v="Jiangsu"/>
    <s v="China"/>
    <s v="Xinghua,Jiangsu,China"/>
    <s v="Eastern Asia"/>
    <s v="Asia Pacific"/>
    <x v="0"/>
    <x v="8"/>
    <s v="Ibico 3-Hole Punch, Economy"/>
    <n v="152.25"/>
    <n v="1"/>
    <n v="5"/>
    <n v="1"/>
    <n v="0"/>
    <n v="74.55"/>
    <n v="1"/>
    <n v="31.34"/>
    <n v="1"/>
    <s v="High"/>
    <n v="3"/>
  </r>
  <r>
    <s v="MX-2015-AO1081082-42248"/>
    <d v="2015-09-01T00:00:00"/>
    <d v="2015-09-06T00:00:00"/>
    <s v="Standard Class"/>
    <s v="Corporate"/>
    <n v="2"/>
    <s v="Victoria"/>
    <s v="Tamaulipas"/>
    <s v="Mexico"/>
    <s v="Victoria,Tamaulipas,Mexico"/>
    <s v="Central America"/>
    <s v="LATAM"/>
    <x v="0"/>
    <x v="7"/>
    <s v="BIC Sketch Pad, Water Color"/>
    <n v="276.48000000000008"/>
    <n v="1"/>
    <n v="8"/>
    <n v="1"/>
    <n v="0"/>
    <n v="11.040000000000001"/>
    <n v="1"/>
    <n v="31.331"/>
    <n v="1"/>
    <s v="High"/>
    <n v="3"/>
  </r>
  <r>
    <s v="ID-2015-MO17800130-42290"/>
    <d v="2015-10-13T00:00:00"/>
    <d v="2015-10-17T00:00:00"/>
    <s v="Standard Class"/>
    <s v="Home Office"/>
    <n v="3"/>
    <s v="Bangkok"/>
    <s v="Bangkok"/>
    <s v="Thailand"/>
    <s v="Bangkok,Bangkok,Thailand"/>
    <s v="Southeastern Asia"/>
    <s v="Asia Pacific"/>
    <x v="0"/>
    <x v="12"/>
    <s v="Fellowes Shelving, Industrial"/>
    <n v="247.27679999999998"/>
    <n v="1"/>
    <n v="8"/>
    <n v="1"/>
    <n v="0.47000000000000003"/>
    <n v="-149.44319999999999"/>
    <n v="3"/>
    <n v="31.33"/>
    <n v="1"/>
    <s v="High"/>
    <n v="3"/>
  </r>
  <r>
    <s v="CA-2015-CA12265140-42189"/>
    <d v="2015-07-04T00:00:00"/>
    <d v="2015-07-11T00:00:00"/>
    <s v="Standard Class"/>
    <s v="Consumer"/>
    <n v="1"/>
    <s v="Farmington"/>
    <s v="New Mexico"/>
    <s v="United States"/>
    <s v="Farmington,New Mexico,United States"/>
    <s v="Western US"/>
    <s v="USCA"/>
    <x v="2"/>
    <x v="11"/>
    <s v="Tenex Traditional Chairmats for Medium Pile Carpet, Standard Lip, 36&quot; x 48&quot;"/>
    <n v="545.85"/>
    <n v="1"/>
    <n v="9"/>
    <n v="2"/>
    <n v="0"/>
    <n v="114.6285"/>
    <n v="1"/>
    <n v="105.04"/>
    <n v="1"/>
    <s v="Low"/>
    <n v="1"/>
  </r>
  <r>
    <s v="IN-2015-JP155207-42208"/>
    <d v="2015-07-23T00:00:00"/>
    <d v="2015-07-28T00:00:00"/>
    <s v="Standard Class"/>
    <s v="Consumer"/>
    <n v="1"/>
    <s v="Torquay"/>
    <s v="Queensland"/>
    <s v="Australia"/>
    <s v="Torquay,Queensland,Australia"/>
    <s v="Oceania"/>
    <s v="Asia Pacific"/>
    <x v="1"/>
    <x v="1"/>
    <s v="Canon Copy Machine, High-Speed"/>
    <n v="468.61200000000008"/>
    <n v="1"/>
    <n v="2"/>
    <n v="1"/>
    <n v="0.1"/>
    <n v="78.072000000000003"/>
    <n v="1"/>
    <n v="31.31"/>
    <n v="1"/>
    <s v="Medium"/>
    <n v="2"/>
  </r>
  <r>
    <s v="CA-2015-CA12265140-42297"/>
    <d v="2015-10-20T00:00:00"/>
    <d v="2015-10-25T00:00:00"/>
    <s v="Standard Class"/>
    <s v="Consumer"/>
    <n v="1"/>
    <s v="Waco"/>
    <s v="Texas"/>
    <s v="United States"/>
    <s v="Waco,Texas,United States"/>
    <s v="Central US"/>
    <s v="USCA"/>
    <x v="2"/>
    <x v="4"/>
    <s v="Rush Hierlooms Collection Rich Wood Bookcases"/>
    <n v="328.39919999999995"/>
    <n v="1"/>
    <n v="3"/>
    <n v="1"/>
    <n v="0.32"/>
    <n v="-91.758599999999973"/>
    <n v="3"/>
    <n v="37.17"/>
    <n v="1"/>
    <s v="High"/>
    <n v="3"/>
  </r>
  <r>
    <s v="CA-2015-CA12265140-42313"/>
    <d v="2015-11-05T00:00:00"/>
    <d v="2015-11-09T00:00:00"/>
    <s v="Standard Class"/>
    <s v="Consumer"/>
    <n v="1"/>
    <s v="Chattanooga"/>
    <s v="Tennessee"/>
    <s v="United States"/>
    <s v="Chattanooga,Tennessee,United States"/>
    <s v="Southern US"/>
    <s v="USCA"/>
    <x v="1"/>
    <x v="10"/>
    <s v="Logitech M510 Wireless Mouse"/>
    <n v="95.976000000000013"/>
    <n v="1"/>
    <n v="3"/>
    <n v="1"/>
    <n v="0.2"/>
    <n v="15.596099999999996"/>
    <n v="1"/>
    <n v="8.98"/>
    <n v="1"/>
    <s v="Medium"/>
    <n v="2"/>
  </r>
  <r>
    <s v="MO-2015-CM265586-42168"/>
    <d v="2015-06-13T00:00:00"/>
    <d v="2015-06-15T00:00:00"/>
    <s v="Second Class"/>
    <s v="Home Office"/>
    <n v="3"/>
    <s v="Taza"/>
    <s v="Taza-Al Hoceima-Taounate"/>
    <s v="Morocco"/>
    <s v="Taza,Taza-Al Hoceima-Taounate,Morocco"/>
    <s v="North Africa"/>
    <s v="Africa"/>
    <x v="1"/>
    <x v="2"/>
    <s v="Samsung Audio Dock, VoIP"/>
    <n v="166.92000000000002"/>
    <n v="1"/>
    <n v="1"/>
    <n v="1"/>
    <n v="0"/>
    <n v="43.38"/>
    <n v="1"/>
    <n v="31.26"/>
    <n v="1"/>
    <s v="High"/>
    <n v="3"/>
  </r>
  <r>
    <s v="US-2015-KD1649518-42131"/>
    <d v="2015-05-07T00:00:00"/>
    <d v="2015-05-11T00:00:00"/>
    <s v="Second Class"/>
    <s v="Corporate"/>
    <n v="2"/>
    <s v="Quixadá"/>
    <s v="Ceará"/>
    <s v="Brazil"/>
    <s v="Quixadá,Ceará,Brazil"/>
    <s v="South America"/>
    <s v="LATAM"/>
    <x v="2"/>
    <x v="4"/>
    <s v="Bush Classic Bookcase, Metal"/>
    <n v="219.80799999999999"/>
    <n v="1"/>
    <n v="2"/>
    <n v="1"/>
    <n v="0.6"/>
    <n v="-219.83199999999997"/>
    <n v="3"/>
    <n v="31.231999999999999"/>
    <n v="1"/>
    <s v="High"/>
    <n v="3"/>
  </r>
  <r>
    <s v="MX-2015-SJ2012551-42160"/>
    <d v="2015-06-05T00:00:00"/>
    <d v="2015-06-09T00:00:00"/>
    <s v="Second Class"/>
    <s v="Home Office"/>
    <n v="3"/>
    <s v="Huehuetenango"/>
    <s v="Huehuetenango"/>
    <s v="Guatemala"/>
    <s v="Huehuetenango,Huehuetenango,Guatemala"/>
    <s v="Central America"/>
    <s v="LATAM"/>
    <x v="2"/>
    <x v="5"/>
    <s v="SAFCO Executive Leather Armchair, Set of Two"/>
    <n v="309.11999999999995"/>
    <n v="1"/>
    <n v="1"/>
    <n v="1"/>
    <n v="0"/>
    <n v="27.82"/>
    <n v="1"/>
    <n v="31.206"/>
    <n v="1"/>
    <s v="High"/>
    <n v="3"/>
  </r>
  <r>
    <s v="IN-2015-SG2060566-42158"/>
    <d v="2015-06-03T00:00:00"/>
    <d v="2015-06-08T00:00:00"/>
    <s v="Standard Class"/>
    <s v="Consumer"/>
    <n v="1"/>
    <s v="Yao"/>
    <s v="Osaka"/>
    <s v="Japan"/>
    <s v="Yao,Osaka,Japan"/>
    <s v="Eastern Asia"/>
    <s v="Asia Pacific"/>
    <x v="1"/>
    <x v="6"/>
    <s v="Konica Phone, Wireless"/>
    <n v="517.14"/>
    <n v="1"/>
    <n v="6"/>
    <n v="1"/>
    <n v="0"/>
    <n v="243"/>
    <n v="1"/>
    <n v="31.16"/>
    <n v="1"/>
    <s v="Medium"/>
    <n v="2"/>
  </r>
  <r>
    <s v="US-2015-JL1585082-42325"/>
    <d v="2015-11-17T00:00:00"/>
    <d v="2015-11-19T00:00:00"/>
    <s v="Second Class"/>
    <s v="Consumer"/>
    <n v="1"/>
    <s v="Mexico City"/>
    <s v="Distrito Federal"/>
    <s v="Mexico"/>
    <s v="Mexico City,Distrito Federal,Mexico"/>
    <s v="Central America"/>
    <s v="LATAM"/>
    <x v="2"/>
    <x v="5"/>
    <s v="SAFCO Swivel Stool, Red"/>
    <n v="268.70400000000001"/>
    <n v="1"/>
    <n v="3"/>
    <n v="1"/>
    <n v="0.2"/>
    <n v="-53.796000000000006"/>
    <n v="3"/>
    <n v="31.141000000000002"/>
    <n v="1"/>
    <s v="High"/>
    <n v="3"/>
  </r>
  <r>
    <s v="UP-2015-DW3480137-42234"/>
    <d v="2015-08-18T00:00:00"/>
    <d v="2015-08-22T00:00:00"/>
    <s v="Standard Class"/>
    <s v="Home Office"/>
    <n v="3"/>
    <s v="Ternopil'"/>
    <s v="Ternopil'"/>
    <s v="Ukraine"/>
    <s v="Ternopil',Ternopil',Ukraine"/>
    <s v="Eastern Europe"/>
    <s v="Europe"/>
    <x v="2"/>
    <x v="5"/>
    <s v="SAFCO Chairmat, Black"/>
    <n v="229.56"/>
    <n v="1"/>
    <n v="4"/>
    <n v="1"/>
    <n v="0"/>
    <n v="11.399999999999999"/>
    <n v="1"/>
    <n v="31.14"/>
    <n v="1"/>
    <s v="High"/>
    <n v="3"/>
  </r>
  <r>
    <s v="CA-2015-CA12265140-42290"/>
    <d v="2015-10-13T00:00:00"/>
    <d v="2015-10-16T00:00:00"/>
    <s v="First Class"/>
    <s v="Consumer"/>
    <n v="1"/>
    <s v="New York City"/>
    <s v="New York"/>
    <s v="United States"/>
    <s v="New York City,New York,United States"/>
    <s v="Eastern US"/>
    <s v="USCA"/>
    <x v="0"/>
    <x v="9"/>
    <s v="Xerox 1952"/>
    <n v="9.9600000000000009"/>
    <n v="1"/>
    <n v="2"/>
    <n v="1"/>
    <n v="0"/>
    <n v="4.6812000000000005"/>
    <n v="1"/>
    <n v="1.58"/>
    <n v="1"/>
    <s v="High"/>
    <n v="3"/>
  </r>
  <r>
    <s v="ID-2015-SV1093559-42358"/>
    <d v="2015-12-20T00:00:00"/>
    <d v="2015-12-24T00:00:00"/>
    <s v="Standard Class"/>
    <s v="Consumer"/>
    <n v="1"/>
    <s v="Tangerang"/>
    <s v="Jawa Barat"/>
    <s v="Indonesia"/>
    <s v="Tangerang,Jawa Barat,Indonesia"/>
    <s v="Southeastern Asia"/>
    <s v="Asia Pacific"/>
    <x v="2"/>
    <x v="4"/>
    <s v="Safco Library with Doors, Metal"/>
    <n v="311.40000000000003"/>
    <n v="1"/>
    <n v="3"/>
    <n v="1"/>
    <n v="0.2"/>
    <n v="-31.140000000000008"/>
    <n v="3"/>
    <n v="31.12"/>
    <n v="1"/>
    <s v="Medium"/>
    <n v="2"/>
  </r>
  <r>
    <s v="MX-2015-BS1136582-42344"/>
    <d v="2015-12-06T00:00:00"/>
    <d v="2015-12-13T00:00:00"/>
    <s v="Standard Class"/>
    <s v="Corporate"/>
    <n v="2"/>
    <s v="Irapuato"/>
    <s v="Guanajuato"/>
    <s v="Mexico"/>
    <s v="Irapuato,Guanajuato,Mexico"/>
    <s v="Central America"/>
    <s v="LATAM"/>
    <x v="2"/>
    <x v="4"/>
    <s v="Dania Library with Doors, Metal"/>
    <n v="385.98400000000004"/>
    <n v="1"/>
    <n v="2"/>
    <n v="1"/>
    <n v="0.2"/>
    <n v="33.744000000000007"/>
    <n v="1"/>
    <n v="31.118000000000002"/>
    <n v="1"/>
    <s v="Low"/>
    <n v="1"/>
  </r>
  <r>
    <s v="ID-2015-MT1807059-42160"/>
    <d v="2015-06-05T00:00:00"/>
    <d v="2015-06-11T00:00:00"/>
    <s v="Standard Class"/>
    <s v="Home Office"/>
    <n v="3"/>
    <s v="Jakarta"/>
    <s v="Jakarta"/>
    <s v="Indonesia"/>
    <s v="Jakarta,Jakarta,Indonesia"/>
    <s v="Southeastern Asia"/>
    <s v="Asia Pacific"/>
    <x v="0"/>
    <x v="12"/>
    <s v="Rogers File Cart, Industrial"/>
    <n v="352.58400000000006"/>
    <n v="1"/>
    <n v="3"/>
    <n v="1"/>
    <n v="0.17"/>
    <n v="29.663999999999973"/>
    <n v="1"/>
    <n v="31.11"/>
    <n v="1"/>
    <s v="Medium"/>
    <n v="2"/>
  </r>
  <r>
    <s v="ES-2015-NG1835545-42259"/>
    <d v="2015-09-12T00:00:00"/>
    <d v="2015-09-16T00:00:00"/>
    <s v="Standard Class"/>
    <s v="Corporate"/>
    <n v="2"/>
    <s v="Montmorency"/>
    <s v="Ile-de-France"/>
    <s v="France"/>
    <s v="Montmorency,Ile-de-France,France"/>
    <s v="Western Europe"/>
    <s v="Europe"/>
    <x v="2"/>
    <x v="11"/>
    <s v="Advantus Frame, Black"/>
    <n v="222.24"/>
    <n v="1"/>
    <n v="2"/>
    <n v="1"/>
    <n v="0"/>
    <n v="44.400000000000006"/>
    <n v="1"/>
    <n v="31.07"/>
    <n v="1"/>
    <s v="High"/>
    <n v="3"/>
  </r>
  <r>
    <s v="IN-2015-VP21760113-42270"/>
    <d v="2015-09-23T00:00:00"/>
    <d v="2015-09-29T00:00:00"/>
    <s v="Standard Class"/>
    <s v="Corporate"/>
    <n v="2"/>
    <s v="Singapore"/>
    <s v="Singapore"/>
    <s v="Singapore"/>
    <s v="Singapore,Singapore,Singapore"/>
    <s v="Southeastern Asia"/>
    <s v="Asia Pacific"/>
    <x v="2"/>
    <x v="4"/>
    <s v="Bush Library with Doors, Traditional"/>
    <n v="364.32"/>
    <n v="1"/>
    <n v="1"/>
    <n v="1"/>
    <n v="0"/>
    <n v="131.13"/>
    <n v="1"/>
    <n v="31.07"/>
    <n v="1"/>
    <s v="Medium"/>
    <n v="2"/>
  </r>
  <r>
    <s v="RS-2015-KH6360108-42269"/>
    <d v="2015-09-22T00:00:00"/>
    <d v="2015-09-25T00:00:00"/>
    <s v="Second Class"/>
    <s v="Consumer"/>
    <n v="1"/>
    <s v="Yaroslavl'"/>
    <s v="Yaroslavl'"/>
    <s v="Russia"/>
    <s v="Yaroslavl',Yaroslavl',Russia"/>
    <s v="Eastern Europe"/>
    <s v="Europe"/>
    <x v="1"/>
    <x v="10"/>
    <s v="Enermax Router, Erganomic"/>
    <n v="256.14000000000004"/>
    <n v="1"/>
    <n v="1"/>
    <n v="1"/>
    <n v="0"/>
    <n v="102.44999999999999"/>
    <n v="1"/>
    <n v="31.05"/>
    <n v="1"/>
    <s v="High"/>
    <n v="3"/>
  </r>
  <r>
    <s v="ES-2015-CL1270048-42268"/>
    <d v="2015-09-21T00:00:00"/>
    <d v="2015-09-25T00:00:00"/>
    <s v="Standard Class"/>
    <s v="Home Office"/>
    <n v="3"/>
    <s v="Cologne"/>
    <s v="North Rhine-Westphalia"/>
    <s v="Germany"/>
    <s v="Cologne,North Rhine-Westphalia,Germany"/>
    <s v="Western Europe"/>
    <s v="Europe"/>
    <x v="1"/>
    <x v="1"/>
    <s v="HP Personal Copier, Digital"/>
    <n v="743.58"/>
    <n v="1"/>
    <n v="6"/>
    <n v="1"/>
    <n v="0"/>
    <n v="118.79999999999998"/>
    <n v="1"/>
    <n v="31.04"/>
    <n v="1"/>
    <s v="Medium"/>
    <n v="2"/>
  </r>
  <r>
    <s v="US-2015-CD12280140-42327"/>
    <d v="2015-11-19T00:00:00"/>
    <d v="2015-11-22T00:00:00"/>
    <s v="First Class"/>
    <s v="Consumer"/>
    <n v="1"/>
    <s v="Seattle"/>
    <s v="Washington"/>
    <s v="United States"/>
    <s v="Seattle,Washington,United States"/>
    <s v="Western US"/>
    <s v="USCA"/>
    <x v="1"/>
    <x v="10"/>
    <s v="Imation 16GB Mini TravelDrive USB 2.0 Flash Drive"/>
    <n v="132.52000000000001"/>
    <n v="1"/>
    <n v="4"/>
    <n v="1"/>
    <n v="0"/>
    <n v="54.333200000000005"/>
    <n v="1"/>
    <n v="23.11"/>
    <n v="1"/>
    <s v="High"/>
    <n v="3"/>
  </r>
  <r>
    <s v="CA-2015-CD12280140-42314"/>
    <d v="2015-11-06T00:00:00"/>
    <d v="2015-11-11T00:00:00"/>
    <s v="Second Class"/>
    <s v="Consumer"/>
    <n v="1"/>
    <s v="New York City"/>
    <s v="New York"/>
    <s v="United States"/>
    <s v="New York City,New York,United States"/>
    <s v="Eastern US"/>
    <s v="USCA"/>
    <x v="0"/>
    <x v="9"/>
    <s v="Eaton Premium Continuous-Feed Paper, 25% Cotton, Letter Size, White, 1000 Shts/Box"/>
    <n v="110.96"/>
    <n v="1"/>
    <n v="2"/>
    <n v="1"/>
    <n v="0"/>
    <n v="53.260799999999996"/>
    <n v="1"/>
    <n v="15.09"/>
    <n v="1"/>
    <s v="Medium"/>
    <n v="2"/>
  </r>
  <r>
    <s v="IN-2015-FC1424527-42050"/>
    <d v="2015-02-15T00:00:00"/>
    <d v="2015-02-19T00:00:00"/>
    <s v="Standard Class"/>
    <s v="Home Office"/>
    <n v="3"/>
    <s v="Mianyang"/>
    <s v="Sichuan"/>
    <s v="China"/>
    <s v="Mianyang,Sichuan,China"/>
    <s v="Eastern Asia"/>
    <s v="Asia Pacific"/>
    <x v="0"/>
    <x v="7"/>
    <s v="Boston Canvas, Easy-Erase"/>
    <n v="323.45999999999998"/>
    <n v="1"/>
    <n v="6"/>
    <n v="1"/>
    <n v="0"/>
    <n v="61.38"/>
    <n v="1"/>
    <n v="31.02"/>
    <n v="1"/>
    <s v="Medium"/>
    <n v="2"/>
  </r>
  <r>
    <s v="ES-2015-SC20440139-42244"/>
    <d v="2015-08-28T00:00:00"/>
    <d v="2015-08-31T00:00:00"/>
    <s v="Second Class"/>
    <s v="Corporate"/>
    <n v="2"/>
    <s v="London"/>
    <s v="England"/>
    <s v="United Kingdom"/>
    <s v="London,England,United Kingdom"/>
    <s v="Northern Europe"/>
    <s v="Europe"/>
    <x v="1"/>
    <x v="2"/>
    <s v="Cisco Speaker Phone, VoIP"/>
    <n v="249.42599999999999"/>
    <n v="1"/>
    <n v="2"/>
    <n v="1"/>
    <n v="0.1"/>
    <n v="63.725999999999999"/>
    <n v="1"/>
    <n v="31.02"/>
    <n v="1"/>
    <s v="Medium"/>
    <n v="2"/>
  </r>
  <r>
    <s v="TU-2015-BS1665134-42217"/>
    <d v="2015-08-01T00:00:00"/>
    <d v="2015-08-04T00:00:00"/>
    <s v="First Class"/>
    <s v="Consumer"/>
    <n v="1"/>
    <s v="Ankara"/>
    <s v="Ankara"/>
    <s v="Turkey"/>
    <s v="Ankara,Ankara,Turkey"/>
    <s v="Western Asia"/>
    <s v="Asia Pacific"/>
    <x v="0"/>
    <x v="12"/>
    <s v="Smead Lockers, Industrial"/>
    <n v="159.12"/>
    <n v="1"/>
    <n v="2"/>
    <n v="1"/>
    <n v="0.6"/>
    <n v="-127.31999999999996"/>
    <n v="3"/>
    <n v="31.01"/>
    <n v="1"/>
    <s v="High"/>
    <n v="3"/>
  </r>
  <r>
    <s v="IN-2015-SW20455118-42304"/>
    <d v="2015-10-27T00:00:00"/>
    <d v="2015-10-31T00:00:00"/>
    <s v="Standard Class"/>
    <s v="Consumer"/>
    <n v="1"/>
    <s v="Seoul"/>
    <s v="Seoul"/>
    <s v="South Korea"/>
    <s v="Seoul,Seoul,South Korea"/>
    <s v="Eastern Asia"/>
    <s v="Asia Pacific"/>
    <x v="2"/>
    <x v="4"/>
    <s v="Bush Classic Bookcase, Metal"/>
    <n v="329.71199999999999"/>
    <n v="1"/>
    <n v="1"/>
    <n v="1"/>
    <n v="0.2"/>
    <n v="94.782000000000011"/>
    <n v="1"/>
    <n v="31"/>
    <n v="1"/>
    <s v="Medium"/>
    <n v="2"/>
  </r>
  <r>
    <s v="MX-2015-TT2146093-42111"/>
    <d v="2015-04-17T00:00:00"/>
    <d v="2015-04-19T00:00:00"/>
    <s v="First Class"/>
    <s v="Home Office"/>
    <n v="3"/>
    <s v="Managua"/>
    <s v="Managua"/>
    <s v="Nicaragua"/>
    <s v="Managua,Managua,Nicaragua"/>
    <s v="Central America"/>
    <s v="LATAM"/>
    <x v="2"/>
    <x v="5"/>
    <s v="Harbour Creations Chairmat, Red"/>
    <n v="144.00000000000003"/>
    <n v="1"/>
    <n v="3"/>
    <n v="1"/>
    <n v="0"/>
    <n v="5.76"/>
    <n v="1"/>
    <n v="30.943999999999999"/>
    <n v="1"/>
    <s v="High"/>
    <n v="3"/>
  </r>
  <r>
    <s v="MX-2015-BS1136531-42342"/>
    <d v="2015-12-04T00:00:00"/>
    <d v="2015-12-05T00:00:00"/>
    <s v="First Class"/>
    <s v="Corporate"/>
    <n v="2"/>
    <s v="Santa Clara"/>
    <s v="Villa Clara"/>
    <s v="Cuba"/>
    <s v="Santa Clara,Villa Clara,Cuba"/>
    <s v="Caribbean"/>
    <s v="LATAM"/>
    <x v="1"/>
    <x v="1"/>
    <s v="Hewlett Fax and Copier, Laser"/>
    <n v="256.64568000000003"/>
    <n v="1"/>
    <n v="2"/>
    <n v="1"/>
    <n v="2E-3"/>
    <n v="45.765680000000003"/>
    <n v="1"/>
    <n v="30.943000000000001"/>
    <n v="1"/>
    <s v="High"/>
    <n v="3"/>
  </r>
  <r>
    <s v="IN-2015-PH1879058-42173"/>
    <d v="2015-06-18T00:00:00"/>
    <d v="2015-06-24T00:00:00"/>
    <s v="Standard Class"/>
    <s v="Home Office"/>
    <n v="3"/>
    <s v="Jodhpur"/>
    <s v="Rajasthan"/>
    <s v="India"/>
    <s v="Jodhpur,Rajasthan,India"/>
    <s v="Southern Asia"/>
    <s v="Asia Pacific"/>
    <x v="2"/>
    <x v="5"/>
    <s v="Harbour Creations Swivel Stool, Red"/>
    <n v="180.12"/>
    <n v="1"/>
    <n v="1"/>
    <n v="1"/>
    <n v="0"/>
    <n v="5.4"/>
    <n v="1"/>
    <n v="30.91"/>
    <n v="1"/>
    <s v="Low"/>
    <n v="1"/>
  </r>
  <r>
    <s v="MX-2015-JK1564055-42174"/>
    <d v="2015-06-19T00:00:00"/>
    <d v="2015-06-21T00:00:00"/>
    <s v="Second Class"/>
    <s v="Home Office"/>
    <n v="3"/>
    <s v="Choloma"/>
    <s v="Cortés"/>
    <s v="Honduras"/>
    <s v="Choloma,Cortés,Honduras"/>
    <s v="Central America"/>
    <s v="LATAM"/>
    <x v="0"/>
    <x v="12"/>
    <s v="Smead Trays, Blue"/>
    <n v="174.52799999999999"/>
    <n v="1"/>
    <n v="9"/>
    <n v="2"/>
    <n v="0.4"/>
    <n v="11.627999999999997"/>
    <n v="1"/>
    <n v="30.861000000000001"/>
    <n v="1"/>
    <s v="High"/>
    <n v="3"/>
  </r>
  <r>
    <s v="UZ-2015-JH5985142-42185"/>
    <d v="2015-06-30T00:00:00"/>
    <d v="2015-07-03T00:00:00"/>
    <s v="Second Class"/>
    <s v="Consumer"/>
    <n v="1"/>
    <s v="Namangan"/>
    <s v="Namangan"/>
    <s v="Uzbekistan"/>
    <s v="Namangan,Namangan,Uzbekistan"/>
    <s v="Central Asia"/>
    <s v="Asia Pacific"/>
    <x v="1"/>
    <x v="6"/>
    <s v="Konica Phone, Wireless"/>
    <n v="172.38"/>
    <n v="1"/>
    <n v="2"/>
    <n v="1"/>
    <n v="0"/>
    <n v="34.44"/>
    <n v="1"/>
    <n v="30.86"/>
    <n v="1"/>
    <s v="Critical"/>
    <n v="4"/>
  </r>
  <r>
    <s v="ES-2015-KL1664548-42179"/>
    <d v="2015-06-24T00:00:00"/>
    <d v="2015-06-30T00:00:00"/>
    <s v="Standard Class"/>
    <s v="Consumer"/>
    <n v="1"/>
    <s v="Bremen"/>
    <s v="Bremen"/>
    <s v="Germany"/>
    <s v="Bremen,Bremen,Germany"/>
    <s v="Western Europe"/>
    <s v="Europe"/>
    <x v="1"/>
    <x v="2"/>
    <s v="Apple Signal Booster, VoIP"/>
    <n v="546.96"/>
    <n v="1"/>
    <n v="4"/>
    <n v="1"/>
    <n v="0"/>
    <n v="54.599999999999994"/>
    <n v="1"/>
    <n v="30.84"/>
    <n v="1"/>
    <s v="Medium"/>
    <n v="2"/>
  </r>
  <r>
    <s v="MX-2015-BP1115539-42318"/>
    <d v="2015-11-10T00:00:00"/>
    <d v="2015-11-14T00:00:00"/>
    <s v="Standard Class"/>
    <s v="Consumer"/>
    <n v="1"/>
    <s v="Ilopango"/>
    <s v="San Salvador"/>
    <s v="El Salvador"/>
    <s v="Ilopango,San Salvador,El Salvador"/>
    <s v="Central America"/>
    <s v="LATAM"/>
    <x v="1"/>
    <x v="1"/>
    <s v="Hewlett Ink, High-Speed"/>
    <n v="488.62079999999986"/>
    <n v="1"/>
    <n v="5"/>
    <n v="1"/>
    <n v="2E-3"/>
    <n v="43.020800000000001"/>
    <n v="1"/>
    <n v="30.835000000000001"/>
    <n v="1"/>
    <s v="Medium"/>
    <n v="2"/>
  </r>
  <r>
    <s v="IT-2015-RB1933062-42050"/>
    <d v="2015-02-15T00:00:00"/>
    <d v="2015-02-18T00:00:00"/>
    <s v="First Class"/>
    <s v="Consumer"/>
    <n v="1"/>
    <s v="Dublin"/>
    <s v="Dublin"/>
    <s v="Ireland"/>
    <s v="Dublin,Dublin,Ireland"/>
    <s v="Northern Europe"/>
    <s v="Europe"/>
    <x v="2"/>
    <x v="5"/>
    <s v="SAFCO Swivel Stool, Black"/>
    <n v="248.26500000000004"/>
    <n v="1"/>
    <n v="3"/>
    <n v="1"/>
    <n v="0.5"/>
    <n v="-69.525000000000034"/>
    <n v="3"/>
    <n v="30.79"/>
    <n v="1"/>
    <s v="Medium"/>
    <n v="2"/>
  </r>
  <r>
    <s v="ES-2015-SR20740139-42018"/>
    <d v="2015-01-14T00:00:00"/>
    <d v="2015-01-18T00:00:00"/>
    <s v="Standard Class"/>
    <s v="Home Office"/>
    <n v="3"/>
    <s v="Norwich"/>
    <s v="England"/>
    <s v="United Kingdom"/>
    <s v="Norwich,England,United Kingdom"/>
    <s v="Northern Europe"/>
    <s v="Europe"/>
    <x v="1"/>
    <x v="1"/>
    <s v="Brother Personal Copier, Laser"/>
    <n v="428.67000000000007"/>
    <n v="1"/>
    <n v="3"/>
    <n v="1"/>
    <n v="0"/>
    <n v="42.839999999999996"/>
    <n v="1"/>
    <n v="30.79"/>
    <n v="1"/>
    <s v="Medium"/>
    <n v="2"/>
  </r>
  <r>
    <s v="ID-2015-TP21130130-42221"/>
    <d v="2015-08-05T00:00:00"/>
    <d v="2015-08-09T00:00:00"/>
    <s v="Standard Class"/>
    <s v="Consumer"/>
    <n v="1"/>
    <s v="Bangkok"/>
    <s v="Bangkok"/>
    <s v="Thailand"/>
    <s v="Bangkok,Bangkok,Thailand"/>
    <s v="Southeastern Asia"/>
    <s v="Asia Pacific"/>
    <x v="2"/>
    <x v="4"/>
    <s v="Safco 3-Shelf Cabinet, Pine"/>
    <n v="321.65910000000002"/>
    <n v="1"/>
    <n v="3"/>
    <n v="1"/>
    <n v="0.37"/>
    <n v="-132.7509"/>
    <n v="3"/>
    <n v="30.79"/>
    <n v="1"/>
    <s v="Medium"/>
    <n v="2"/>
  </r>
  <r>
    <s v="IN-2015-JM156557-42154"/>
    <d v="2015-05-30T00:00:00"/>
    <d v="2015-06-04T00:00:00"/>
    <s v="Standard Class"/>
    <s v="Corporate"/>
    <n v="2"/>
    <s v="Orange"/>
    <s v="New South Wales"/>
    <s v="Australia"/>
    <s v="Orange,New South Wales,Australia"/>
    <s v="Oceania"/>
    <s v="Asia Pacific"/>
    <x v="2"/>
    <x v="4"/>
    <s v="Sauder Corner Shelving, Metal"/>
    <n v="396.25200000000001"/>
    <n v="1"/>
    <n v="3"/>
    <n v="1"/>
    <n v="0.1"/>
    <n v="149.65200000000002"/>
    <n v="1"/>
    <n v="30.78"/>
    <n v="1"/>
    <s v="Medium"/>
    <n v="2"/>
  </r>
  <r>
    <s v="US-2015-CS1249055-42174"/>
    <d v="2015-06-19T00:00:00"/>
    <d v="2015-06-23T00:00:00"/>
    <s v="Standard Class"/>
    <s v="Corporate"/>
    <n v="2"/>
    <s v="La Ceiba"/>
    <s v="Atlántida"/>
    <s v="Honduras"/>
    <s v="La Ceiba,Atlántida,Honduras"/>
    <s v="Central America"/>
    <s v="LATAM"/>
    <x v="1"/>
    <x v="2"/>
    <s v="Cisco Smart Phone, Full Size"/>
    <n v="522.14400000000001"/>
    <n v="1"/>
    <n v="2"/>
    <n v="1"/>
    <n v="0.4"/>
    <n v="-52.215999999999987"/>
    <n v="3"/>
    <n v="30.754000000000001"/>
    <n v="1"/>
    <s v="Medium"/>
    <n v="2"/>
  </r>
  <r>
    <s v="IN-2015-EH1418588-42098"/>
    <d v="2015-04-04T00:00:00"/>
    <d v="2015-04-10T00:00:00"/>
    <s v="Standard Class"/>
    <s v="Consumer"/>
    <n v="1"/>
    <s v="Yangon"/>
    <s v="Yangon"/>
    <s v="Myanmar (Burma)"/>
    <s v="Yangon,Yangon,Myanmar (Burma)"/>
    <s v="Southeastern Asia"/>
    <s v="Asia Pacific"/>
    <x v="2"/>
    <x v="3"/>
    <s v="Lesro Training Table, Rectangular"/>
    <n v="458.15639999999996"/>
    <n v="1"/>
    <n v="4"/>
    <n v="1"/>
    <n v="0.57000000000000006"/>
    <n v="-511.44360000000006"/>
    <n v="3"/>
    <n v="30.75"/>
    <n v="1"/>
    <s v="Medium"/>
    <n v="2"/>
  </r>
  <r>
    <s v="US-2015-CV12295140-42089"/>
    <d v="2015-03-26T00:00:00"/>
    <d v="2015-03-27T00:00:00"/>
    <s v="First Class"/>
    <s v="Consumer"/>
    <n v="1"/>
    <s v="Fresno"/>
    <s v="California"/>
    <s v="United States"/>
    <s v="Fresno,California,United States"/>
    <s v="Western US"/>
    <s v="USCA"/>
    <x v="1"/>
    <x v="1"/>
    <s v="Hewlett Packard 310 Color Digital Copier"/>
    <n v="479.98400000000004"/>
    <n v="1"/>
    <n v="2"/>
    <n v="1"/>
    <n v="0.2"/>
    <n v="59.997999999999962"/>
    <n v="1"/>
    <n v="100.8"/>
    <n v="1"/>
    <s v="Critical"/>
    <n v="4"/>
  </r>
  <r>
    <s v="MX-2015-HA1492051-42339"/>
    <d v="2015-12-01T00:00:00"/>
    <d v="2015-12-07T00:00:00"/>
    <s v="Standard Class"/>
    <s v="Consumer"/>
    <n v="1"/>
    <s v="Villa Nueva"/>
    <s v="Guatemala"/>
    <s v="Guatemala"/>
    <s v="Villa Nueva,Guatemala,Guatemala"/>
    <s v="Central America"/>
    <s v="LATAM"/>
    <x v="0"/>
    <x v="16"/>
    <s v="GlobeWeis Mailers, Security-Tint"/>
    <n v="245.69999999999996"/>
    <n v="1"/>
    <n v="9"/>
    <n v="2"/>
    <n v="0"/>
    <n v="98.28"/>
    <n v="1"/>
    <n v="30.74"/>
    <n v="1"/>
    <s v="Low"/>
    <n v="1"/>
  </r>
  <r>
    <s v="NI-2015-DR288095-42081"/>
    <d v="2015-03-18T00:00:00"/>
    <d v="2015-03-22T00:00:00"/>
    <s v="Standard Class"/>
    <s v="Corporate"/>
    <n v="2"/>
    <s v="Kaduna"/>
    <s v="Kaduna"/>
    <s v="Nigeria"/>
    <s v="Kaduna,Kaduna,Nigeria"/>
    <s v="Western Africa"/>
    <s v="Africa"/>
    <x v="1"/>
    <x v="1"/>
    <s v="Canon Fax and Copier, Laser"/>
    <n v="229.608"/>
    <n v="1"/>
    <n v="4"/>
    <n v="1"/>
    <n v="0.7"/>
    <n v="-176.11199999999997"/>
    <n v="3"/>
    <n v="30.71"/>
    <n v="1"/>
    <s v="High"/>
    <n v="3"/>
  </r>
  <r>
    <s v="ID-2015-SW202757-42216"/>
    <d v="2015-07-31T00:00:00"/>
    <d v="2015-08-06T00:00:00"/>
    <s v="Standard Class"/>
    <s v="Consumer"/>
    <n v="1"/>
    <s v="Canberra"/>
    <s v="Australian Capital Territory"/>
    <s v="Australia"/>
    <s v="Canberra,Australian Capital Territory,Australia"/>
    <s v="Oceania"/>
    <s v="Asia Pacific"/>
    <x v="1"/>
    <x v="2"/>
    <s v="Cisco Signal Booster, VoIP"/>
    <n v="455.76"/>
    <n v="1"/>
    <n v="5"/>
    <n v="1"/>
    <n v="0.4"/>
    <n v="-45.69"/>
    <n v="3"/>
    <n v="30.71"/>
    <n v="1"/>
    <s v="Medium"/>
    <n v="2"/>
  </r>
  <r>
    <s v="IN-2015-CV1229588-42330"/>
    <d v="2015-11-22T00:00:00"/>
    <d v="2015-11-26T00:00:00"/>
    <s v="Standard Class"/>
    <s v="Consumer"/>
    <n v="1"/>
    <s v="Yangon"/>
    <s v="Yangon"/>
    <s v="Myanmar (Burma)"/>
    <s v="Yangon,Yangon,Myanmar (Burma)"/>
    <s v="Southeastern Asia"/>
    <s v="Asia Pacific"/>
    <x v="0"/>
    <x v="0"/>
    <s v="Hoover Refrigerator, Red"/>
    <n v="2183.9789999999998"/>
    <n v="2"/>
    <n v="5"/>
    <n v="1"/>
    <n v="0.17"/>
    <n v="447.27900000000011"/>
    <n v="1"/>
    <n v="30.7"/>
    <n v="1"/>
    <s v="Medium"/>
    <n v="2"/>
  </r>
  <r>
    <s v="ES-2015-RC1982545-42007"/>
    <d v="2015-01-03T00:00:00"/>
    <d v="2015-01-07T00:00:00"/>
    <s v="Standard Class"/>
    <s v="Consumer"/>
    <n v="1"/>
    <s v="Bezons"/>
    <s v="Ile-de-France"/>
    <s v="France"/>
    <s v="Bezons,Ile-de-France,France"/>
    <s v="Western Europe"/>
    <s v="Europe"/>
    <x v="2"/>
    <x v="11"/>
    <s v="Tenex Clock, Duo Pack"/>
    <n v="402.48"/>
    <n v="1"/>
    <n v="8"/>
    <n v="1"/>
    <n v="0"/>
    <n v="152.88"/>
    <n v="1"/>
    <n v="30.69"/>
    <n v="1"/>
    <s v="High"/>
    <n v="3"/>
  </r>
  <r>
    <s v="ID-2015-SP208607-42315"/>
    <d v="2015-11-07T00:00:00"/>
    <d v="2015-11-14T00:00:00"/>
    <s v="Standard Class"/>
    <s v="Corporate"/>
    <n v="2"/>
    <s v="Melbourne"/>
    <s v="Victoria"/>
    <s v="Australia"/>
    <s v="Melbourne,Victoria,Australia"/>
    <s v="Oceania"/>
    <s v="Asia Pacific"/>
    <x v="2"/>
    <x v="3"/>
    <s v="Bevis Coffee Table, Adjustable Height"/>
    <n v="224.25899999999999"/>
    <n v="1"/>
    <n v="1"/>
    <n v="1"/>
    <n v="0.3"/>
    <n v="-64.100999999999999"/>
    <n v="3"/>
    <n v="30.69"/>
    <n v="1"/>
    <s v="Low"/>
    <n v="1"/>
  </r>
  <r>
    <s v="ES-2015-CS12490139-42026"/>
    <d v="2015-01-22T00:00:00"/>
    <d v="2015-01-24T00:00:00"/>
    <s v="Second Class"/>
    <s v="Corporate"/>
    <n v="2"/>
    <s v="Glasgow"/>
    <s v="Scotland"/>
    <s v="United Kingdom"/>
    <s v="Glasgow,Scotland,United Kingdom"/>
    <s v="Northern Europe"/>
    <s v="Europe"/>
    <x v="0"/>
    <x v="9"/>
    <s v="Eaton Computer Printout Paper, 8.5 x 11"/>
    <n v="184.14000000000001"/>
    <n v="1"/>
    <n v="6"/>
    <n v="1"/>
    <n v="0"/>
    <n v="84.600000000000009"/>
    <n v="1"/>
    <n v="30.68"/>
    <n v="1"/>
    <s v="High"/>
    <n v="3"/>
  </r>
  <r>
    <s v="CA-2015-CV12295140-42115"/>
    <d v="2015-04-21T00:00:00"/>
    <d v="2015-04-25T00:00:00"/>
    <s v="Standard Class"/>
    <s v="Consumer"/>
    <n v="1"/>
    <s v="Detroit"/>
    <s v="Michigan"/>
    <s v="United States"/>
    <s v="Detroit,Michigan,United States"/>
    <s v="Central US"/>
    <s v="USCA"/>
    <x v="0"/>
    <x v="8"/>
    <s v="Premium Transparent Presentation Covers by GBC"/>
    <n v="146.86000000000001"/>
    <n v="1"/>
    <n v="7"/>
    <n v="1"/>
    <n v="0"/>
    <n v="70.492799999999988"/>
    <n v="1"/>
    <n v="5.61"/>
    <n v="1"/>
    <s v="Medium"/>
    <n v="2"/>
  </r>
  <r>
    <s v="IN-2015-TN2104092-42347"/>
    <d v="2015-12-09T00:00:00"/>
    <d v="2015-12-14T00:00:00"/>
    <s v="Standard Class"/>
    <s v="Home Office"/>
    <n v="3"/>
    <s v="Christchurch"/>
    <s v="Canterbury"/>
    <s v="New Zealand"/>
    <s v="Christchurch,Canterbury,New Zealand"/>
    <s v="Oceania"/>
    <s v="Asia Pacific"/>
    <x v="1"/>
    <x v="2"/>
    <s v="Motorola Signal Booster, VoIP"/>
    <n v="286.44"/>
    <n v="1"/>
    <n v="2"/>
    <n v="1"/>
    <n v="0"/>
    <n v="137.46"/>
    <n v="1"/>
    <n v="30.66"/>
    <n v="1"/>
    <s v="High"/>
    <n v="3"/>
  </r>
  <r>
    <s v="SF-2015-CS2355117-42314"/>
    <d v="2015-11-06T00:00:00"/>
    <d v="2015-11-10T00:00:00"/>
    <s v="Standard Class"/>
    <s v="Consumer"/>
    <n v="1"/>
    <s v="Pretoria"/>
    <s v="Gauteng"/>
    <s v="South Africa"/>
    <s v="Pretoria,Gauteng,South Africa"/>
    <s v="Southern Africa"/>
    <s v="Africa"/>
    <x v="2"/>
    <x v="4"/>
    <s v="Ikea Classic Bookcase, Pine"/>
    <n v="413.09999999999997"/>
    <n v="1"/>
    <n v="1"/>
    <n v="1"/>
    <n v="0"/>
    <n v="8.25"/>
    <n v="1"/>
    <n v="30.64"/>
    <n v="1"/>
    <s v="Medium"/>
    <n v="2"/>
  </r>
  <r>
    <s v="IN-2015-DK130907-42361"/>
    <d v="2015-12-23T00:00:00"/>
    <d v="2015-12-28T00:00:00"/>
    <s v="Standard Class"/>
    <s v="Consumer"/>
    <n v="1"/>
    <s v="Wollongong"/>
    <s v="New South Wales"/>
    <s v="Australia"/>
    <s v="Wollongong,New South Wales,Australia"/>
    <s v="Oceania"/>
    <s v="Asia Pacific"/>
    <x v="2"/>
    <x v="4"/>
    <s v="Ikea Library with Doors, Traditional"/>
    <n v="363.39"/>
    <n v="1"/>
    <n v="1"/>
    <n v="1"/>
    <n v="0"/>
    <n v="10.89"/>
    <n v="1"/>
    <n v="30.62"/>
    <n v="1"/>
    <s v="Medium"/>
    <n v="2"/>
  </r>
  <r>
    <s v="BK-2015-PG882017-42047"/>
    <d v="2015-02-12T00:00:00"/>
    <d v="2015-02-12T00:00:00"/>
    <s v="Same Day"/>
    <s v="Consumer"/>
    <n v="1"/>
    <s v="Sarajevo"/>
    <s v="Federation of Bosnia and Herzegovina"/>
    <s v="Bosnia and Herzegovina"/>
    <s v="Sarajevo,Federation of Bosnia and Herzegovina,Bosnia and Herzegovina"/>
    <s v="Southern Europe"/>
    <s v="Europe"/>
    <x v="1"/>
    <x v="1"/>
    <s v="Brother Copy Machine, High-Speed"/>
    <n v="262.29000000000002"/>
    <n v="1"/>
    <n v="1"/>
    <n v="1"/>
    <n v="0"/>
    <n v="28.83"/>
    <n v="1"/>
    <n v="30.58"/>
    <n v="1"/>
    <s v="Medium"/>
    <n v="2"/>
  </r>
  <r>
    <s v="RS-2015-HA4920108-42279"/>
    <d v="2015-10-02T00:00:00"/>
    <d v="2015-10-05T00:00:00"/>
    <s v="First Class"/>
    <s v="Consumer"/>
    <n v="1"/>
    <s v="Oktyabr'skiy"/>
    <s v="Bashkortostan"/>
    <s v="Russia"/>
    <s v="Oktyabr'skiy,Bashkortostan,Russia"/>
    <s v="Eastern Europe"/>
    <s v="Europe"/>
    <x v="2"/>
    <x v="4"/>
    <s v="Bush Floating Shelf Set, Traditional"/>
    <n v="171.26999999999998"/>
    <n v="1"/>
    <n v="1"/>
    <n v="1"/>
    <n v="0"/>
    <n v="30.81"/>
    <n v="1"/>
    <n v="30.57"/>
    <n v="1"/>
    <s v="High"/>
    <n v="3"/>
  </r>
  <r>
    <s v="IN-2015-RH1951058-42133"/>
    <d v="2015-05-09T00:00:00"/>
    <d v="2015-05-12T00:00:00"/>
    <s v="First Class"/>
    <s v="Home Office"/>
    <n v="3"/>
    <s v="Coimbatore"/>
    <s v="Tamil Nadu"/>
    <s v="India"/>
    <s v="Coimbatore,Tamil Nadu,India"/>
    <s v="Southern Asia"/>
    <s v="Asia Pacific"/>
    <x v="2"/>
    <x v="11"/>
    <s v="Deflect-O Clock, Black"/>
    <n v="251.55"/>
    <n v="1"/>
    <n v="5"/>
    <n v="1"/>
    <n v="0"/>
    <n v="17.549999999999997"/>
    <n v="1"/>
    <n v="30.56"/>
    <n v="1"/>
    <s v="High"/>
    <n v="3"/>
  </r>
  <r>
    <s v="MX-2015-AB1001593-42019"/>
    <d v="2015-01-15T00:00:00"/>
    <d v="2015-01-20T00:00:00"/>
    <s v="Second Class"/>
    <s v="Consumer"/>
    <n v="1"/>
    <s v="León"/>
    <s v="León"/>
    <s v="Nicaragua"/>
    <s v="León,León,Nicaragua"/>
    <s v="Central America"/>
    <s v="LATAM"/>
    <x v="1"/>
    <x v="10"/>
    <s v="Belkin Memory Card, Erganomic"/>
    <n v="225.23999999999995"/>
    <n v="1"/>
    <n v="3"/>
    <n v="1"/>
    <n v="0"/>
    <n v="58.559999999999988"/>
    <n v="1"/>
    <n v="30.552999999999997"/>
    <n v="1"/>
    <s v="Medium"/>
    <n v="2"/>
  </r>
  <r>
    <s v="IT-2015-MW18235124-42175"/>
    <d v="2015-06-20T00:00:00"/>
    <d v="2015-06-24T00:00:00"/>
    <s v="Second Class"/>
    <s v="Corporate"/>
    <n v="2"/>
    <s v="Stockholm"/>
    <s v="Stockholm"/>
    <s v="Sweden"/>
    <s v="Stockholm,Stockholm,Sweden"/>
    <s v="Northern Europe"/>
    <s v="Europe"/>
    <x v="1"/>
    <x v="2"/>
    <s v="Samsung Speaker Phone, Full Size"/>
    <n v="249.06"/>
    <n v="1"/>
    <n v="4"/>
    <n v="1"/>
    <n v="0.5"/>
    <n v="-129.54"/>
    <n v="3"/>
    <n v="30.54"/>
    <n v="1"/>
    <s v="High"/>
    <n v="3"/>
  </r>
  <r>
    <s v="IT-2015-CS1184545-42250"/>
    <d v="2015-09-03T00:00:00"/>
    <d v="2015-09-07T00:00:00"/>
    <s v="Standard Class"/>
    <s v="Corporate"/>
    <n v="2"/>
    <s v="Senlis"/>
    <s v="Nord-Pas-de-Calais-Picardie"/>
    <s v="France"/>
    <s v="Senlis,Nord-Pas-de-Calais-Picardie,France"/>
    <s v="Western Europe"/>
    <s v="Europe"/>
    <x v="2"/>
    <x v="5"/>
    <s v="Hon Chairmat, Black"/>
    <n v="334.53"/>
    <n v="1"/>
    <n v="7"/>
    <n v="1"/>
    <n v="0.1"/>
    <n v="-22.47"/>
    <n v="3"/>
    <n v="30.53"/>
    <n v="1"/>
    <s v="Medium"/>
    <n v="2"/>
  </r>
  <r>
    <s v="ES-2015-KW1643548-42101"/>
    <d v="2015-04-07T00:00:00"/>
    <d v="2015-04-11T00:00:00"/>
    <s v="Standard Class"/>
    <s v="Consumer"/>
    <n v="1"/>
    <s v="Nuremberg"/>
    <s v="Bavaria"/>
    <s v="Germany"/>
    <s v="Nuremberg,Bavaria,Germany"/>
    <s v="Western Europe"/>
    <s v="Europe"/>
    <x v="0"/>
    <x v="12"/>
    <s v="Fellowes Shelving, Blue"/>
    <n v="260.27999999999997"/>
    <n v="1"/>
    <n v="5"/>
    <n v="1"/>
    <n v="0.1"/>
    <n v="78.03"/>
    <n v="1"/>
    <n v="30.51"/>
    <n v="1"/>
    <s v="Medium"/>
    <n v="2"/>
  </r>
  <r>
    <s v="MX-2015-LC1693018-42316"/>
    <d v="2015-11-08T00:00:00"/>
    <d v="2015-11-14T00:00:00"/>
    <s v="Standard Class"/>
    <s v="Corporate"/>
    <n v="2"/>
    <s v="São Paulo"/>
    <s v="São Paulo"/>
    <s v="Brazil"/>
    <s v="São Paulo,São Paulo,Brazil"/>
    <s v="South America"/>
    <s v="LATAM"/>
    <x v="1"/>
    <x v="1"/>
    <s v="Hewlett Ink, Digital"/>
    <n v="394.72895999999992"/>
    <n v="1"/>
    <n v="4"/>
    <n v="1"/>
    <n v="2E-3"/>
    <n v="113.84896000000001"/>
    <n v="1"/>
    <n v="30.508999999999997"/>
    <n v="1"/>
    <s v="Medium"/>
    <n v="2"/>
  </r>
  <r>
    <s v="US-2015-LL168405-42208"/>
    <d v="2015-07-23T00:00:00"/>
    <d v="2015-07-25T00:00:00"/>
    <s v="First Class"/>
    <s v="Consumer"/>
    <n v="1"/>
    <s v="Mar del Plata"/>
    <s v="Provincia de Buenos Aires"/>
    <s v="Argentina"/>
    <s v="Mar del Plata,Provincia de Buenos Aires,Argentina"/>
    <s v="South America"/>
    <s v="LATAM"/>
    <x v="2"/>
    <x v="3"/>
    <s v="Hon Coffee Table, with Bottom Storage"/>
    <n v="126.36000000000004"/>
    <n v="1"/>
    <n v="2"/>
    <n v="1"/>
    <n v="0.7"/>
    <n v="-269.60000000000002"/>
    <n v="3"/>
    <n v="30.507999999999999"/>
    <n v="1"/>
    <s v="Critical"/>
    <n v="4"/>
  </r>
  <r>
    <s v="MX-2015-TB2135582-42179"/>
    <d v="2015-06-24T00:00:00"/>
    <d v="2015-06-26T00:00:00"/>
    <s v="Second Class"/>
    <s v="Corporate"/>
    <n v="2"/>
    <s v="Juárez"/>
    <s v="Chihuahua"/>
    <s v="Mexico"/>
    <s v="Juárez,Chihuahua,Mexico"/>
    <s v="Central America"/>
    <s v="LATAM"/>
    <x v="2"/>
    <x v="5"/>
    <s v="Novimex Rocking Chair, Black"/>
    <n v="481.6"/>
    <n v="1"/>
    <n v="7"/>
    <n v="1"/>
    <n v="0.2"/>
    <n v="84.279999999999973"/>
    <n v="1"/>
    <n v="30.493000000000002"/>
    <n v="1"/>
    <s v="Medium"/>
    <n v="2"/>
  </r>
  <r>
    <s v="CA-2015-CA12310140-42356"/>
    <d v="2015-12-18T00:00:00"/>
    <d v="2015-12-22T00:00:00"/>
    <s v="Standard Class"/>
    <s v="Corporate"/>
    <n v="2"/>
    <s v="Anaheim"/>
    <s v="California"/>
    <s v="United States"/>
    <s v="Anaheim,California,United States"/>
    <s v="Western US"/>
    <s v="USCA"/>
    <x v="0"/>
    <x v="12"/>
    <s v="Iceberg Mobile Mega Data/Printer Cart "/>
    <n v="481.32"/>
    <n v="1"/>
    <n v="4"/>
    <n v="1"/>
    <n v="0"/>
    <n v="125.14319999999998"/>
    <n v="1"/>
    <n v="70.3"/>
    <n v="1"/>
    <s v="High"/>
    <n v="3"/>
  </r>
  <r>
    <s v="IN-2015-BT1153027-42312"/>
    <d v="2015-11-04T00:00:00"/>
    <d v="2015-11-10T00:00:00"/>
    <s v="Standard Class"/>
    <s v="Home Office"/>
    <n v="3"/>
    <s v="Xinghua"/>
    <s v="Jiangsu"/>
    <s v="China"/>
    <s v="Xinghua,Jiangsu,China"/>
    <s v="Eastern Asia"/>
    <s v="Asia Pacific"/>
    <x v="1"/>
    <x v="10"/>
    <s v="Memorex Numeric Keypad, Bluetooth"/>
    <n v="317.94"/>
    <n v="1"/>
    <n v="7"/>
    <n v="1"/>
    <n v="0"/>
    <n v="88.830000000000013"/>
    <n v="1"/>
    <n v="30.47"/>
    <n v="1"/>
    <s v="Medium"/>
    <n v="2"/>
  </r>
  <r>
    <s v="ID-2015-SG208907-42035"/>
    <d v="2015-01-31T00:00:00"/>
    <d v="2015-02-05T00:00:00"/>
    <s v="Standard Class"/>
    <s v="Corporate"/>
    <n v="2"/>
    <s v="Wollongong"/>
    <s v="New South Wales"/>
    <s v="Australia"/>
    <s v="Wollongong,New South Wales,Australia"/>
    <s v="Oceania"/>
    <s v="Asia Pacific"/>
    <x v="2"/>
    <x v="4"/>
    <s v="Bush Library with Doors, Metal"/>
    <n v="654.80400000000009"/>
    <n v="1"/>
    <n v="2"/>
    <n v="1"/>
    <n v="0.1"/>
    <n v="-14.556000000000019"/>
    <n v="3"/>
    <n v="30.47"/>
    <n v="1"/>
    <s v="Medium"/>
    <n v="2"/>
  </r>
  <r>
    <s v="ET-2015-AT43543-42157"/>
    <d v="2015-06-02T00:00:00"/>
    <d v="2015-06-03T00:00:00"/>
    <s v="First Class"/>
    <s v="Home Office"/>
    <n v="3"/>
    <s v="Dire Dawa"/>
    <s v="Dire Dawa"/>
    <s v="Ethiopia"/>
    <s v="Dire Dawa,Dire Dawa,Ethiopia"/>
    <s v="Eastern Africa"/>
    <s v="Africa"/>
    <x v="1"/>
    <x v="6"/>
    <s v="Panasonic Receipt Printer, Durable"/>
    <n v="121.02000000000001"/>
    <n v="1"/>
    <n v="1"/>
    <n v="1"/>
    <n v="0"/>
    <n v="53.22"/>
    <n v="1"/>
    <n v="30.46"/>
    <n v="1"/>
    <s v="High"/>
    <n v="3"/>
  </r>
  <r>
    <s v="EG-2015-DK283538-42262"/>
    <d v="2015-09-15T00:00:00"/>
    <d v="2015-09-17T00:00:00"/>
    <s v="First Class"/>
    <s v="Corporate"/>
    <n v="2"/>
    <s v="Cairo"/>
    <s v="Al Qahirah"/>
    <s v="Egypt"/>
    <s v="Cairo,Al Qahirah,Egypt"/>
    <s v="North Africa"/>
    <s v="Africa"/>
    <x v="1"/>
    <x v="10"/>
    <s v="Memorex Keyboard, Erganomic"/>
    <n v="138.30000000000001"/>
    <n v="1"/>
    <n v="2"/>
    <n v="1"/>
    <n v="0"/>
    <n v="2.7600000000000002"/>
    <n v="1"/>
    <n v="30.46"/>
    <n v="1"/>
    <s v="Critical"/>
    <n v="4"/>
  </r>
  <r>
    <s v="US-2015-MS177705-42194"/>
    <d v="2015-07-09T00:00:00"/>
    <d v="2015-07-14T00:00:00"/>
    <s v="Second Class"/>
    <s v="Consumer"/>
    <n v="1"/>
    <s v="Buenos Aires"/>
    <s v="Buenos Aires"/>
    <s v="Argentina"/>
    <s v="Buenos Aires,Buenos Aires,Argentina"/>
    <s v="South America"/>
    <s v="LATAM"/>
    <x v="1"/>
    <x v="1"/>
    <s v="Brother Copy Machine, High-Speed"/>
    <n v="313.6988399999999"/>
    <n v="1"/>
    <n v="3"/>
    <n v="1"/>
    <n v="0.40200000000000002"/>
    <n v="-111.22116000000001"/>
    <n v="3"/>
    <n v="30.455000000000002"/>
    <n v="1"/>
    <s v="Medium"/>
    <n v="2"/>
  </r>
  <r>
    <s v="MO-2015-JK537086-42225"/>
    <d v="2015-08-09T00:00:00"/>
    <d v="2015-08-14T00:00:00"/>
    <s v="Standard Class"/>
    <s v="Consumer"/>
    <n v="1"/>
    <s v="Agadir"/>
    <s v="Souss-Massa-Draâ"/>
    <s v="Morocco"/>
    <s v="Agadir,Souss-Massa-Draâ,Morocco"/>
    <s v="North Africa"/>
    <s v="Africa"/>
    <x v="0"/>
    <x v="0"/>
    <s v="Cuisinart Refrigerator, White"/>
    <n v="494.21999999999991"/>
    <n v="1"/>
    <n v="1"/>
    <n v="1"/>
    <n v="0"/>
    <n v="113.67"/>
    <n v="1"/>
    <n v="30.45"/>
    <n v="1"/>
    <s v="Medium"/>
    <n v="2"/>
  </r>
  <r>
    <s v="US-2015-CA12310140-42348"/>
    <d v="2015-12-10T00:00:00"/>
    <d v="2015-12-14T00:00:00"/>
    <s v="Standard Class"/>
    <s v="Corporate"/>
    <n v="2"/>
    <s v="Cincinnati"/>
    <s v="Ohio"/>
    <s v="United States"/>
    <s v="Cincinnati,Ohio,United States"/>
    <s v="Eastern US"/>
    <s v="USCA"/>
    <x v="0"/>
    <x v="16"/>
    <s v="Recycled Interoffice Envelopes with String and Button Closure, 10 x 13"/>
    <n v="57.576000000000001"/>
    <n v="1"/>
    <n v="3"/>
    <n v="1"/>
    <n v="0.2"/>
    <n v="21.591000000000001"/>
    <n v="1"/>
    <n v="6.43"/>
    <n v="1"/>
    <s v="Medium"/>
    <n v="2"/>
  </r>
  <r>
    <s v="IT-2015-KB1631564-42301"/>
    <d v="2015-10-24T00:00:00"/>
    <d v="2015-10-26T00:00:00"/>
    <s v="Second Class"/>
    <s v="Consumer"/>
    <n v="1"/>
    <s v="Genoa"/>
    <s v="Liguria"/>
    <s v="Italy"/>
    <s v="Genoa,Liguria,Italy"/>
    <s v="Southern Europe"/>
    <s v="Europe"/>
    <x v="0"/>
    <x v="12"/>
    <s v="Smead Lockers, Single Width"/>
    <n v="238.14"/>
    <n v="1"/>
    <n v="2"/>
    <n v="1"/>
    <n v="0.4"/>
    <n v="19.800000000000011"/>
    <n v="1"/>
    <n v="30.4"/>
    <n v="1"/>
    <s v="High"/>
    <n v="3"/>
  </r>
  <r>
    <s v="IT-2015-EB1387064-42352"/>
    <d v="2015-12-14T00:00:00"/>
    <d v="2015-12-19T00:00:00"/>
    <s v="Standard Class"/>
    <s v="Consumer"/>
    <n v="1"/>
    <s v="Palermo"/>
    <s v="Sicily"/>
    <s v="Italy"/>
    <s v="Palermo,Sicily,Italy"/>
    <s v="Southern Europe"/>
    <s v="Europe"/>
    <x v="2"/>
    <x v="4"/>
    <s v="Dania Corner Shelving, Pine"/>
    <n v="493.68"/>
    <n v="1"/>
    <n v="4"/>
    <n v="1"/>
    <n v="0"/>
    <n v="54.239999999999995"/>
    <n v="1"/>
    <n v="30.39"/>
    <n v="1"/>
    <s v="Medium"/>
    <n v="2"/>
  </r>
  <r>
    <s v="IT-2015-DK1322564-42343"/>
    <d v="2015-12-05T00:00:00"/>
    <d v="2015-12-07T00:00:00"/>
    <s v="Second Class"/>
    <s v="Corporate"/>
    <n v="2"/>
    <s v="Agrigento"/>
    <s v="Sicily"/>
    <s v="Italy"/>
    <s v="Agrigento,Sicily,Italy"/>
    <s v="Southern Europe"/>
    <s v="Europe"/>
    <x v="0"/>
    <x v="12"/>
    <s v="Fellowes File Cart, Wire Frame"/>
    <n v="245.48400000000004"/>
    <n v="1"/>
    <n v="3"/>
    <n v="1"/>
    <n v="0.4"/>
    <n v="-77.796000000000049"/>
    <n v="3"/>
    <n v="30.38"/>
    <n v="1"/>
    <s v="High"/>
    <n v="3"/>
  </r>
  <r>
    <s v="UZ-2015-FP4320142-42287"/>
    <d v="2015-10-10T00:00:00"/>
    <d v="2015-10-14T00:00:00"/>
    <s v="Standard Class"/>
    <s v="Consumer"/>
    <n v="1"/>
    <s v="Termez"/>
    <s v="Surxondaryo"/>
    <s v="Uzbekistan"/>
    <s v="Termez,Surxondaryo,Uzbekistan"/>
    <s v="Central Asia"/>
    <s v="Asia Pacific"/>
    <x v="0"/>
    <x v="0"/>
    <s v="KitchenAid Stove, Red"/>
    <n v="570.15000000000009"/>
    <n v="1"/>
    <n v="1"/>
    <n v="1"/>
    <n v="0"/>
    <n v="159.63"/>
    <n v="1"/>
    <n v="30.37"/>
    <n v="1"/>
    <s v="Medium"/>
    <n v="2"/>
  </r>
  <r>
    <s v="IT-2015-EK13795139-42277"/>
    <d v="2015-09-30T00:00:00"/>
    <d v="2015-10-05T00:00:00"/>
    <s v="Standard Class"/>
    <s v="Home Office"/>
    <n v="3"/>
    <s v="Sale"/>
    <s v="England"/>
    <s v="United Kingdom"/>
    <s v="Sale,England,United Kingdom"/>
    <s v="Northern Europe"/>
    <s v="Europe"/>
    <x v="2"/>
    <x v="11"/>
    <s v="Advantus Photo Frame, Durable"/>
    <n v="385.07699999999988"/>
    <n v="1"/>
    <n v="11"/>
    <n v="2"/>
    <n v="0.3"/>
    <n v="-77.252999999999957"/>
    <n v="3"/>
    <n v="30.36"/>
    <n v="1"/>
    <s v="Medium"/>
    <n v="2"/>
  </r>
  <r>
    <s v="ES-2015-JW1607545-42224"/>
    <d v="2015-08-08T00:00:00"/>
    <d v="2015-08-11T00:00:00"/>
    <s v="First Class"/>
    <s v="Consumer"/>
    <n v="1"/>
    <s v="Paris"/>
    <s v="Ile-de-France"/>
    <s v="France"/>
    <s v="Paris,Ile-de-France,France"/>
    <s v="Western Europe"/>
    <s v="Europe"/>
    <x v="1"/>
    <x v="10"/>
    <s v="Memorex Keyboard, USB"/>
    <n v="143.10000000000002"/>
    <n v="1"/>
    <n v="2"/>
    <n v="1"/>
    <n v="0"/>
    <n v="5.6999999999999993"/>
    <n v="1"/>
    <n v="30.35"/>
    <n v="1"/>
    <s v="Medium"/>
    <n v="2"/>
  </r>
  <r>
    <s v="IT-2015-AG1076564-42018"/>
    <d v="2015-01-14T00:00:00"/>
    <d v="2015-01-16T00:00:00"/>
    <s v="Second Class"/>
    <s v="Home Office"/>
    <n v="3"/>
    <s v="Florence"/>
    <s v="Tuscany"/>
    <s v="Italy"/>
    <s v="Florence,Tuscany,Italy"/>
    <s v="Southern Europe"/>
    <s v="Europe"/>
    <x v="2"/>
    <x v="5"/>
    <s v="Harbour Creations Rocking Chair, Adjustable"/>
    <n v="358.99199999999996"/>
    <n v="1"/>
    <n v="6"/>
    <n v="1"/>
    <n v="0.6"/>
    <n v="-251.38799999999998"/>
    <n v="3"/>
    <n v="30.31"/>
    <n v="1"/>
    <s v="Medium"/>
    <n v="2"/>
  </r>
  <r>
    <s v="SA-2015-DK3225110-42119"/>
    <d v="2015-04-25T00:00:00"/>
    <d v="2015-05-02T00:00:00"/>
    <s v="Standard Class"/>
    <s v="Corporate"/>
    <n v="2"/>
    <s v="Medina"/>
    <s v="Al Madinah"/>
    <s v="Saudi Arabia"/>
    <s v="Medina,Al Madinah,Saudi Arabia"/>
    <s v="Western Asia"/>
    <s v="Asia Pacific"/>
    <x v="0"/>
    <x v="12"/>
    <s v="Tenex File Cart, Blue"/>
    <n v="266.40000000000003"/>
    <n v="1"/>
    <n v="2"/>
    <n v="1"/>
    <n v="0"/>
    <n v="47.94"/>
    <n v="1"/>
    <n v="30.3"/>
    <n v="1"/>
    <s v="Medium"/>
    <n v="2"/>
  </r>
  <r>
    <s v="MX-2015-MG1820593-42322"/>
    <d v="2015-11-14T00:00:00"/>
    <d v="2015-11-16T00:00:00"/>
    <s v="Second Class"/>
    <s v="Corporate"/>
    <n v="2"/>
    <s v="Managua"/>
    <s v="Managua"/>
    <s v="Nicaragua"/>
    <s v="Managua,Managua,Nicaragua"/>
    <s v="Central America"/>
    <s v="LATAM"/>
    <x v="0"/>
    <x v="0"/>
    <s v="Breville Toaster, Red"/>
    <n v="306.84000000000009"/>
    <n v="1"/>
    <n v="6"/>
    <n v="1"/>
    <n v="0"/>
    <n v="122.64000000000001"/>
    <n v="1"/>
    <n v="30.283999999999999"/>
    <n v="1"/>
    <s v="High"/>
    <n v="3"/>
  </r>
  <r>
    <s v="ID-2015-BP11095130-42124"/>
    <d v="2015-04-30T00:00:00"/>
    <d v="2015-05-04T00:00:00"/>
    <s v="Standard Class"/>
    <s v="Corporate"/>
    <n v="2"/>
    <s v="Bangkok"/>
    <s v="Bangkok"/>
    <s v="Thailand"/>
    <s v="Bangkok,Bangkok,Thailand"/>
    <s v="Southeastern Asia"/>
    <s v="Asia Pacific"/>
    <x v="0"/>
    <x v="12"/>
    <s v="Smead Lockers, Wire Frame"/>
    <n v="209.33940000000001"/>
    <n v="1"/>
    <n v="2"/>
    <n v="1"/>
    <n v="0.47000000000000003"/>
    <n v="-142.20060000000001"/>
    <n v="3"/>
    <n v="30.28"/>
    <n v="1"/>
    <s v="High"/>
    <n v="3"/>
  </r>
  <r>
    <s v="IN-2015-CC121457-42179"/>
    <d v="2015-06-24T00:00:00"/>
    <d v="2015-06-27T00:00:00"/>
    <s v="First Class"/>
    <s v="Consumer"/>
    <n v="1"/>
    <s v="Canberra"/>
    <s v="Australian Capital Territory"/>
    <s v="Australia"/>
    <s v="Canberra,Australian Capital Territory,Australia"/>
    <s v="Oceania"/>
    <s v="Asia Pacific"/>
    <x v="0"/>
    <x v="13"/>
    <s v="Acme Shears, Steel"/>
    <n v="98.640000000000015"/>
    <n v="1"/>
    <n v="2"/>
    <n v="1"/>
    <n v="0"/>
    <n v="22.68"/>
    <n v="1"/>
    <n v="30.28"/>
    <n v="1"/>
    <s v="Critical"/>
    <n v="4"/>
  </r>
  <r>
    <s v="RO-2015-CV2805107-42112"/>
    <d v="2015-04-18T00:00:00"/>
    <d v="2015-04-22T00:00:00"/>
    <s v="Standard Class"/>
    <s v="Corporate"/>
    <n v="2"/>
    <s v="Galati"/>
    <s v="Galati"/>
    <s v="Romania"/>
    <s v="Galati,Galati,Romania"/>
    <s v="Eastern Europe"/>
    <s v="Europe"/>
    <x v="2"/>
    <x v="5"/>
    <s v="Office Star Steel Folding Chair, Set of Two"/>
    <n v="187.92000000000002"/>
    <n v="1"/>
    <n v="2"/>
    <n v="1"/>
    <n v="0"/>
    <n v="67.62"/>
    <n v="1"/>
    <n v="30.28"/>
    <n v="1"/>
    <s v="High"/>
    <n v="3"/>
  </r>
  <r>
    <s v="ID-2015-AS1009058-42316"/>
    <d v="2015-11-08T00:00:00"/>
    <d v="2015-11-10T00:00:00"/>
    <s v="Second Class"/>
    <s v="Consumer"/>
    <n v="1"/>
    <s v="Mumbai"/>
    <s v="Maharashtra"/>
    <s v="India"/>
    <s v="Mumbai,Maharashtra,India"/>
    <s v="Southern Asia"/>
    <s v="Asia Pacific"/>
    <x v="2"/>
    <x v="4"/>
    <s v="Bush Stackable Bookrack, Pine"/>
    <n v="312.14999999999998"/>
    <n v="1"/>
    <n v="5"/>
    <n v="1"/>
    <n v="0.5"/>
    <n v="-87.449999999999989"/>
    <n v="3"/>
    <n v="30.24"/>
    <n v="1"/>
    <s v="Critical"/>
    <n v="4"/>
  </r>
  <r>
    <s v="CA-2015-CK12325140-42053"/>
    <d v="2015-02-18T00:00:00"/>
    <d v="2015-02-21T00:00:00"/>
    <s v="First Class"/>
    <s v="Home Office"/>
    <n v="3"/>
    <s v="Troy"/>
    <s v="Ohio"/>
    <s v="United States"/>
    <s v="Troy,Ohio,United States"/>
    <s v="Eastern US"/>
    <s v="USCA"/>
    <x v="2"/>
    <x v="5"/>
    <s v="Global Commerce Series Low-Back Swivel/Tilt Chairs"/>
    <n v="899.43"/>
    <n v="1"/>
    <n v="5"/>
    <n v="1"/>
    <n v="0.3"/>
    <n v="-12.84900000000016"/>
    <n v="3"/>
    <n v="243.89"/>
    <n v="2"/>
    <s v="High"/>
    <n v="3"/>
  </r>
  <r>
    <s v="TU-2015-SC10440134-42277"/>
    <d v="2015-09-30T00:00:00"/>
    <d v="2015-10-02T00:00:00"/>
    <s v="First Class"/>
    <s v="Corporate"/>
    <n v="2"/>
    <s v="Ankara"/>
    <s v="Ankara"/>
    <s v="Turkey"/>
    <s v="Ankara,Ankara,Turkey"/>
    <s v="Western Asia"/>
    <s v="Asia Pacific"/>
    <x v="2"/>
    <x v="4"/>
    <s v="Dania Stackable Bookrack, Mobile"/>
    <n v="194.54399999999998"/>
    <n v="1"/>
    <n v="4"/>
    <n v="1"/>
    <n v="0.6"/>
    <n v="-77.855999999999938"/>
    <n v="3"/>
    <n v="30.21"/>
    <n v="1"/>
    <s v="High"/>
    <n v="3"/>
  </r>
  <r>
    <s v="NI-2015-TC1098095-42033"/>
    <d v="2015-01-29T00:00:00"/>
    <d v="2015-01-29T00:00:00"/>
    <s v="Same Day"/>
    <s v="Corporate"/>
    <n v="2"/>
    <s v="Aba"/>
    <s v="Abia"/>
    <s v="Nigeria"/>
    <s v="Aba,Abia,Nigeria"/>
    <s v="Western Africa"/>
    <s v="Africa"/>
    <x v="1"/>
    <x v="2"/>
    <s v="Cisco Smart Phone, with Caller ID"/>
    <n v="196.27200000000002"/>
    <n v="1"/>
    <n v="1"/>
    <n v="1"/>
    <n v="0.7"/>
    <n v="-170.11799999999994"/>
    <n v="3"/>
    <n v="30.21"/>
    <n v="1"/>
    <s v="High"/>
    <n v="3"/>
  </r>
  <r>
    <s v="CG-2015-VG1179033-42209"/>
    <d v="2015-07-24T00:00:00"/>
    <d v="2015-07-29T00:00:00"/>
    <s v="Standard Class"/>
    <s v="Consumer"/>
    <n v="1"/>
    <s v="Kinshasa"/>
    <s v="Kinshasa"/>
    <s v="Democratic Republic of the Congo"/>
    <s v="Kinshasa,Kinshasa,Democratic Republic of the Congo"/>
    <s v="Central Africa"/>
    <s v="Africa"/>
    <x v="0"/>
    <x v="7"/>
    <s v="Sanford Canvas, Blue"/>
    <n v="202.07999999999998"/>
    <n v="1"/>
    <n v="4"/>
    <n v="1"/>
    <n v="0"/>
    <n v="58.56"/>
    <n v="1"/>
    <n v="30.21"/>
    <n v="1"/>
    <s v="High"/>
    <n v="3"/>
  </r>
  <r>
    <s v="IN-2015-BG1103558-42253"/>
    <d v="2015-09-06T00:00:00"/>
    <d v="2015-09-13T00:00:00"/>
    <s v="Standard Class"/>
    <s v="Consumer"/>
    <n v="1"/>
    <s v="Thane"/>
    <s v="Maharashtra"/>
    <s v="India"/>
    <s v="Thane,Maharashtra,India"/>
    <s v="Southern Asia"/>
    <s v="Asia Pacific"/>
    <x v="1"/>
    <x v="2"/>
    <s v="Cisco Office Telephone, VoIP"/>
    <n v="402.75000000000006"/>
    <n v="1"/>
    <n v="5"/>
    <n v="1"/>
    <n v="0"/>
    <n v="36.150000000000006"/>
    <n v="1"/>
    <n v="30.2"/>
    <n v="1"/>
    <s v="Medium"/>
    <n v="2"/>
  </r>
  <r>
    <s v="MX-2015-BF1127551-42314"/>
    <d v="2015-11-06T00:00:00"/>
    <d v="2015-11-10T00:00:00"/>
    <s v="Standard Class"/>
    <s v="Corporate"/>
    <n v="2"/>
    <s v="Escuintla"/>
    <s v="Escuintla"/>
    <s v="Guatemala"/>
    <s v="Escuintla,Escuintla,Guatemala"/>
    <s v="Central America"/>
    <s v="LATAM"/>
    <x v="0"/>
    <x v="0"/>
    <s v="Hamilton Beach Microwave, Silver"/>
    <n v="566.5200000000001"/>
    <n v="1"/>
    <n v="3"/>
    <n v="1"/>
    <n v="0"/>
    <n v="130.26000000000002"/>
    <n v="1"/>
    <n v="30.195"/>
    <n v="1"/>
    <s v="Medium"/>
    <n v="2"/>
  </r>
  <r>
    <s v="ID-2015-LC1693097-42264"/>
    <d v="2015-09-17T00:00:00"/>
    <d v="2015-09-22T00:00:00"/>
    <s v="Standard Class"/>
    <s v="Corporate"/>
    <n v="2"/>
    <s v="Lahore"/>
    <s v="Punjab"/>
    <s v="Pakistan"/>
    <s v="Lahore,Punjab,Pakistan"/>
    <s v="Southern Asia"/>
    <s v="Asia Pacific"/>
    <x v="2"/>
    <x v="5"/>
    <s v="Novimex Swivel Stool, Black"/>
    <n v="518.49600000000009"/>
    <n v="1"/>
    <n v="4"/>
    <n v="1"/>
    <n v="0.2"/>
    <n v="12.935999999999979"/>
    <n v="1"/>
    <n v="30.18"/>
    <n v="1"/>
    <s v="Medium"/>
    <n v="2"/>
  </r>
  <r>
    <s v="ES-2015-BE1133545-42091"/>
    <d v="2015-03-28T00:00:00"/>
    <d v="2015-04-03T00:00:00"/>
    <s v="Standard Class"/>
    <s v="Home Office"/>
    <n v="3"/>
    <s v="Vaulx-en-Velin"/>
    <s v="Auvergne-Rhône-Alpes"/>
    <s v="France"/>
    <s v="Vaulx-en-Velin,Auvergne-Rhône-Alpes,France"/>
    <s v="Western Europe"/>
    <s v="Europe"/>
    <x v="0"/>
    <x v="12"/>
    <s v="Tenex File Cart, Industrial"/>
    <n v="845.01900000000001"/>
    <n v="1"/>
    <n v="7"/>
    <n v="1"/>
    <n v="0.1"/>
    <n v="84.398999999999987"/>
    <n v="1"/>
    <n v="30.16"/>
    <n v="1"/>
    <s v="Medium"/>
    <n v="2"/>
  </r>
  <r>
    <s v="ES-2015-MH1745564-42315"/>
    <d v="2015-11-07T00:00:00"/>
    <d v="2015-11-11T00:00:00"/>
    <s v="Standard Class"/>
    <s v="Consumer"/>
    <n v="1"/>
    <s v="Novara"/>
    <s v="Piedmont"/>
    <s v="Italy"/>
    <s v="Novara,Piedmont,Italy"/>
    <s v="Southern Europe"/>
    <s v="Europe"/>
    <x v="0"/>
    <x v="9"/>
    <s v="Enermax Message Books, Recycled"/>
    <n v="201.69"/>
    <n v="1"/>
    <n v="9"/>
    <n v="2"/>
    <n v="0"/>
    <n v="88.56"/>
    <n v="1"/>
    <n v="30.15"/>
    <n v="1"/>
    <s v="High"/>
    <n v="3"/>
  </r>
  <r>
    <s v="IN-2015-AG1027027-42304"/>
    <d v="2015-10-27T00:00:00"/>
    <d v="2015-10-29T00:00:00"/>
    <s v="Second Class"/>
    <s v="Consumer"/>
    <n v="1"/>
    <s v="Suzhou"/>
    <s v="Gansu"/>
    <s v="China"/>
    <s v="Suzhou,Gansu,China"/>
    <s v="Eastern Asia"/>
    <s v="Asia Pacific"/>
    <x v="1"/>
    <x v="2"/>
    <s v="Apple Speaker Phone, Full Size"/>
    <n v="249.18"/>
    <n v="1"/>
    <n v="2"/>
    <n v="1"/>
    <n v="0"/>
    <n v="59.760000000000005"/>
    <n v="1"/>
    <n v="30.12"/>
    <n v="1"/>
    <s v="High"/>
    <n v="3"/>
  </r>
  <r>
    <s v="RW-2015-DP3000109-42069"/>
    <d v="2015-03-06T00:00:00"/>
    <d v="2015-03-12T00:00:00"/>
    <s v="Standard Class"/>
    <s v="Consumer"/>
    <n v="1"/>
    <s v="Butare"/>
    <s v="Southern"/>
    <s v="Rwanda"/>
    <s v="Butare,Southern,Rwanda"/>
    <s v="Eastern Africa"/>
    <s v="Africa"/>
    <x v="0"/>
    <x v="13"/>
    <s v="Kleencut Trimmer, Easy Grip"/>
    <n v="344.4"/>
    <n v="1"/>
    <n v="8"/>
    <n v="1"/>
    <n v="0"/>
    <n v="82.56"/>
    <n v="1"/>
    <n v="30.12"/>
    <n v="1"/>
    <s v="Medium"/>
    <n v="2"/>
  </r>
  <r>
    <s v="MX-2015-ES1402028-42105"/>
    <d v="2015-04-11T00:00:00"/>
    <d v="2015-04-17T00:00:00"/>
    <s v="Standard Class"/>
    <s v="Consumer"/>
    <n v="1"/>
    <s v="Medellín"/>
    <s v="Antioquia"/>
    <s v="Colombia"/>
    <s v="Medellín,Antioquia,Colombia"/>
    <s v="South America"/>
    <s v="LATAM"/>
    <x v="1"/>
    <x v="2"/>
    <s v="Nokia Signal Booster, Cordless"/>
    <n v="371.6"/>
    <n v="1"/>
    <n v="4"/>
    <n v="1"/>
    <n v="0"/>
    <n v="159.75999999999996"/>
    <n v="1"/>
    <n v="30.104000000000003"/>
    <n v="1"/>
    <s v="Medium"/>
    <n v="2"/>
  </r>
  <r>
    <s v="MX-2015-MC1742593-42304"/>
    <d v="2015-10-27T00:00:00"/>
    <d v="2015-11-02T00:00:00"/>
    <s v="Standard Class"/>
    <s v="Corporate"/>
    <n v="2"/>
    <s v="Managua"/>
    <s v="Managua"/>
    <s v="Nicaragua"/>
    <s v="Managua,Managua,Nicaragua"/>
    <s v="Central America"/>
    <s v="LATAM"/>
    <x v="1"/>
    <x v="1"/>
    <s v="Brother Copy Machine, Color"/>
    <n v="526.40507999999988"/>
    <n v="1"/>
    <n v="3"/>
    <n v="1"/>
    <n v="2E-3"/>
    <n v="188.78507999999999"/>
    <n v="1"/>
    <n v="30.086000000000002"/>
    <n v="1"/>
    <s v="Medium"/>
    <n v="2"/>
  </r>
  <r>
    <s v="MX-2015-MT17815100-42306"/>
    <d v="2015-10-29T00:00:00"/>
    <d v="2015-11-02T00:00:00"/>
    <s v="Second Class"/>
    <s v="Consumer"/>
    <n v="1"/>
    <s v="Asunción"/>
    <s v="Asunción"/>
    <s v="Paraguay"/>
    <s v="Asunción,Asunción,Paraguay"/>
    <s v="South America"/>
    <s v="LATAM"/>
    <x v="0"/>
    <x v="8"/>
    <s v="Acco Binding Machine, Clear"/>
    <n v="303.30000000000007"/>
    <n v="1"/>
    <n v="9"/>
    <n v="2"/>
    <n v="0"/>
    <n v="60.660000000000004"/>
    <n v="1"/>
    <n v="30.072000000000003"/>
    <n v="1"/>
    <s v="Medium"/>
    <n v="2"/>
  </r>
  <r>
    <s v="ES-2015-GG1465048-42132"/>
    <d v="2015-05-08T00:00:00"/>
    <d v="2015-05-12T00:00:00"/>
    <s v="Standard Class"/>
    <s v="Corporate"/>
    <n v="2"/>
    <s v="Koblenz"/>
    <s v="Rhineland-Palatinate"/>
    <s v="Germany"/>
    <s v="Koblenz,Rhineland-Palatinate,Germany"/>
    <s v="Western Europe"/>
    <s v="Europe"/>
    <x v="0"/>
    <x v="13"/>
    <s v="Kleencut Shears, High Speed"/>
    <n v="187.07999999999998"/>
    <n v="1"/>
    <n v="4"/>
    <n v="1"/>
    <n v="0"/>
    <n v="80.400000000000006"/>
    <n v="1"/>
    <n v="30.07"/>
    <n v="1"/>
    <s v="High"/>
    <n v="3"/>
  </r>
  <r>
    <s v="US-2015-TZ21580143-42209"/>
    <d v="2015-07-24T00:00:00"/>
    <d v="2015-07-29T00:00:00"/>
    <s v="Standard Class"/>
    <s v="Consumer"/>
    <n v="1"/>
    <s v="Guacara"/>
    <s v="Carabobo"/>
    <s v="Venezuela"/>
    <s v="Guacara,Carabobo,Venezuela"/>
    <s v="South America"/>
    <s v="LATAM"/>
    <x v="0"/>
    <x v="0"/>
    <s v="Breville Microwave, Silver"/>
    <n v="362.95199999999994"/>
    <n v="1"/>
    <n v="3"/>
    <n v="1"/>
    <n v="0.4"/>
    <n v="-60.528000000000041"/>
    <n v="3"/>
    <n v="30.048999999999999"/>
    <n v="1"/>
    <s v="Medium"/>
    <n v="2"/>
  </r>
  <r>
    <s v="MX-2015-CS1240082-42175"/>
    <d v="2015-06-20T00:00:00"/>
    <d v="2015-06-25T00:00:00"/>
    <s v="Standard Class"/>
    <s v="Home Office"/>
    <n v="3"/>
    <s v="Manzanillo"/>
    <s v="Colima"/>
    <s v="Mexico"/>
    <s v="Manzanillo,Colima,Mexico"/>
    <s v="Central America"/>
    <s v="LATAM"/>
    <x v="2"/>
    <x v="4"/>
    <s v="Ikea Corner Shelving, Pine"/>
    <n v="464.46400000000006"/>
    <n v="1"/>
    <n v="7"/>
    <n v="1"/>
    <n v="0.2"/>
    <n v="162.48399999999998"/>
    <n v="1"/>
    <n v="30.042999999999999"/>
    <n v="1"/>
    <s v="Medium"/>
    <n v="2"/>
  </r>
  <r>
    <s v="ES-2015-SP2092048-42063"/>
    <d v="2015-02-28T00:00:00"/>
    <d v="2015-03-04T00:00:00"/>
    <s v="Standard Class"/>
    <s v="Consumer"/>
    <n v="1"/>
    <s v="Heilbronn"/>
    <s v="Baden-Württemberg"/>
    <s v="Germany"/>
    <s v="Heilbronn,Baden-Württemberg,Germany"/>
    <s v="Western Europe"/>
    <s v="Europe"/>
    <x v="1"/>
    <x v="6"/>
    <s v="Panasonic Calculator, Red"/>
    <n v="332.01"/>
    <n v="1"/>
    <n v="7"/>
    <n v="1"/>
    <n v="0"/>
    <n v="112.77"/>
    <n v="1"/>
    <n v="30.02"/>
    <n v="1"/>
    <s v="Medium"/>
    <n v="2"/>
  </r>
  <r>
    <s v="MX-2015-FW143955-42306"/>
    <d v="2015-10-29T00:00:00"/>
    <d v="2015-11-03T00:00:00"/>
    <s v="Standard Class"/>
    <s v="Corporate"/>
    <n v="2"/>
    <s v="Mendoza"/>
    <s v="Mendoza"/>
    <s v="Argentina"/>
    <s v="Mendoza,Mendoza,Argentina"/>
    <s v="South America"/>
    <s v="LATAM"/>
    <x v="0"/>
    <x v="0"/>
    <s v="KitchenAid Microwave, Silver"/>
    <n v="373.28399999999999"/>
    <n v="1"/>
    <n v="3"/>
    <n v="1"/>
    <n v="0.4"/>
    <n v="49.763999999999989"/>
    <n v="1"/>
    <n v="30.005000000000003"/>
    <n v="1"/>
    <s v="Medium"/>
    <n v="2"/>
  </r>
  <r>
    <s v="US-2015-CK12325140-42249"/>
    <d v="2015-09-02T00:00:00"/>
    <d v="2015-09-08T00:00:00"/>
    <s v="Standard Class"/>
    <s v="Home Office"/>
    <n v="3"/>
    <s v="Seattle"/>
    <s v="Washington"/>
    <s v="United States"/>
    <s v="Seattle,Washington,United States"/>
    <s v="Western US"/>
    <s v="USCA"/>
    <x v="0"/>
    <x v="15"/>
    <s v="Staples"/>
    <n v="7.58"/>
    <n v="1"/>
    <n v="1"/>
    <n v="1"/>
    <n v="0"/>
    <n v="2.9561999999999999"/>
    <n v="1"/>
    <n v="1.43"/>
    <n v="1"/>
    <s v="Medium"/>
    <n v="2"/>
  </r>
  <r>
    <s v="IN-2015-SD204857-42098"/>
    <d v="2015-04-04T00:00:00"/>
    <d v="2015-04-09T00:00:00"/>
    <s v="Standard Class"/>
    <s v="Home Office"/>
    <n v="3"/>
    <s v="Adelaide"/>
    <s v="South Australia"/>
    <s v="Australia"/>
    <s v="Adelaide,South Australia,Australia"/>
    <s v="Oceania"/>
    <s v="Asia Pacific"/>
    <x v="1"/>
    <x v="10"/>
    <s v="Belkin Memory Card, USB"/>
    <n v="414.07199999999995"/>
    <n v="1"/>
    <n v="4"/>
    <n v="1"/>
    <n v="0.1"/>
    <n v="-32.207999999999998"/>
    <n v="3"/>
    <n v="29.97"/>
    <n v="1"/>
    <s v="Medium"/>
    <n v="2"/>
  </r>
  <r>
    <s v="UP-2015-SC10845137-42087"/>
    <d v="2015-03-24T00:00:00"/>
    <d v="2015-03-26T00:00:00"/>
    <s v="First Class"/>
    <s v="Consumer"/>
    <n v="1"/>
    <s v="Kryvyy Rih"/>
    <s v="Dnipropetrovs'k"/>
    <s v="Ukraine"/>
    <s v="Kryvyy Rih,Dnipropetrovs'k,Ukraine"/>
    <s v="Eastern Europe"/>
    <s v="Europe"/>
    <x v="1"/>
    <x v="10"/>
    <s v="Belkin Numeric Keypad, Erganomic"/>
    <n v="474"/>
    <n v="1"/>
    <n v="8"/>
    <n v="1"/>
    <n v="0"/>
    <n v="9.36"/>
    <n v="1"/>
    <n v="29.96"/>
    <n v="1"/>
    <s v="High"/>
    <n v="3"/>
  </r>
  <r>
    <s v="IN-2015-HD1478558-42229"/>
    <d v="2015-08-13T00:00:00"/>
    <d v="2015-08-18T00:00:00"/>
    <s v="Standard Class"/>
    <s v="Home Office"/>
    <n v="3"/>
    <s v="Faridabad"/>
    <s v="Haryana"/>
    <s v="India"/>
    <s v="Faridabad,Haryana,India"/>
    <s v="Southern Asia"/>
    <s v="Asia Pacific"/>
    <x v="1"/>
    <x v="1"/>
    <s v="HP Fax and Copier, High-Speed"/>
    <n v="342.17999999999995"/>
    <n v="1"/>
    <n v="2"/>
    <n v="1"/>
    <n v="0"/>
    <n v="82.08"/>
    <n v="1"/>
    <n v="29.93"/>
    <n v="1"/>
    <s v="Medium"/>
    <n v="2"/>
  </r>
  <r>
    <s v="US-2015-DR1288082-42075"/>
    <d v="2015-03-12T00:00:00"/>
    <d v="2015-03-16T00:00:00"/>
    <s v="Standard Class"/>
    <s v="Corporate"/>
    <n v="2"/>
    <s v="Córdoba"/>
    <s v="Veracruz"/>
    <s v="Mexico"/>
    <s v="Córdoba,Veracruz,Mexico"/>
    <s v="Central America"/>
    <s v="LATAM"/>
    <x v="2"/>
    <x v="5"/>
    <s v="Hon Executive Leather Armchair, Adjustable"/>
    <n v="485.02399999999989"/>
    <n v="1"/>
    <n v="2"/>
    <n v="1"/>
    <n v="0.2"/>
    <n v="-18.215999999999962"/>
    <n v="3"/>
    <n v="29.910000000000004"/>
    <n v="1"/>
    <s v="Medium"/>
    <n v="2"/>
  </r>
  <r>
    <s v="ES-2015-AB1016545-42356"/>
    <d v="2015-12-18T00:00:00"/>
    <d v="2015-12-20T00:00:00"/>
    <s v="First Class"/>
    <s v="Consumer"/>
    <n v="1"/>
    <s v="Montreuil"/>
    <s v="Ile-de-France"/>
    <s v="France"/>
    <s v="Montreuil,Ile-de-France,France"/>
    <s v="Western Europe"/>
    <s v="Europe"/>
    <x v="0"/>
    <x v="16"/>
    <s v="Ames Mailers, with clear poly window"/>
    <n v="118.17"/>
    <n v="1"/>
    <n v="3"/>
    <n v="1"/>
    <n v="0"/>
    <n v="57.87"/>
    <n v="1"/>
    <n v="29.88"/>
    <n v="1"/>
    <s v="High"/>
    <n v="3"/>
  </r>
  <r>
    <s v="IN-2015-GB145757-42185"/>
    <d v="2015-06-30T00:00:00"/>
    <d v="2015-07-03T00:00:00"/>
    <s v="First Class"/>
    <s v="Consumer"/>
    <n v="1"/>
    <s v="Mildura"/>
    <s v="Victoria"/>
    <s v="Australia"/>
    <s v="Mildura,Victoria,Australia"/>
    <s v="Oceania"/>
    <s v="Asia Pacific"/>
    <x v="1"/>
    <x v="10"/>
    <s v="SanDisk Keyboard, Bluetooth"/>
    <n v="293.32800000000009"/>
    <n v="1"/>
    <n v="6"/>
    <n v="1"/>
    <n v="0.4"/>
    <n v="-78.372000000000014"/>
    <n v="3"/>
    <n v="29.85"/>
    <n v="1"/>
    <s v="High"/>
    <n v="3"/>
  </r>
  <r>
    <s v="CA-2015-CP12340140-42119"/>
    <d v="2015-04-25T00:00:00"/>
    <d v="2015-05-01T00:00:00"/>
    <s v="Standard Class"/>
    <s v="Corporate"/>
    <n v="2"/>
    <s v="Jacksonville"/>
    <s v="Florida"/>
    <s v="United States"/>
    <s v="Jacksonville,Florida,United States"/>
    <s v="Southern US"/>
    <s v="USCA"/>
    <x v="0"/>
    <x v="12"/>
    <s v="Sensible Storage WireTech Storage Systems"/>
    <n v="113.56800000000001"/>
    <n v="1"/>
    <n v="2"/>
    <n v="1"/>
    <n v="0.2"/>
    <n v="-21.294000000000018"/>
    <n v="3"/>
    <n v="16.21"/>
    <n v="1"/>
    <s v="Low"/>
    <n v="1"/>
  </r>
  <r>
    <s v="MX-2015-DB1321082-42315"/>
    <d v="2015-11-07T00:00:00"/>
    <d v="2015-11-11T00:00:00"/>
    <s v="Standard Class"/>
    <s v="Consumer"/>
    <n v="1"/>
    <s v="Mexico City"/>
    <s v="Distrito Federal"/>
    <s v="Mexico"/>
    <s v="Mexico City,Distrito Federal,Mexico"/>
    <s v="Central America"/>
    <s v="LATAM"/>
    <x v="2"/>
    <x v="4"/>
    <s v="Bush Floating Shelf Set, Metal"/>
    <n v="546.33600000000001"/>
    <n v="1"/>
    <n v="6"/>
    <n v="1"/>
    <n v="0.2"/>
    <n v="75.096000000000004"/>
    <n v="1"/>
    <n v="29.849"/>
    <n v="1"/>
    <s v="Medium"/>
    <n v="2"/>
  </r>
  <r>
    <s v="MX-2015-DG1330093-42319"/>
    <d v="2015-11-11T00:00:00"/>
    <d v="2015-11-15T00:00:00"/>
    <s v="Standard Class"/>
    <s v="Corporate"/>
    <n v="2"/>
    <s v="Managua"/>
    <s v="Managua"/>
    <s v="Nicaragua"/>
    <s v="Managua,Managua,Nicaragua"/>
    <s v="Central America"/>
    <s v="LATAM"/>
    <x v="0"/>
    <x v="12"/>
    <s v="Smead Lockers, Blue"/>
    <n v="396.84"/>
    <n v="1"/>
    <n v="3"/>
    <n v="1"/>
    <n v="0"/>
    <n v="71.400000000000006"/>
    <n v="1"/>
    <n v="29.848000000000003"/>
    <n v="1"/>
    <s v="Medium"/>
    <n v="2"/>
  </r>
  <r>
    <s v="IN-2015-FM14380102-42131"/>
    <d v="2015-05-07T00:00:00"/>
    <d v="2015-05-09T00:00:00"/>
    <s v="Second Class"/>
    <s v="Consumer"/>
    <n v="1"/>
    <s v="Manila"/>
    <s v="National Capital"/>
    <s v="Philippines"/>
    <s v="Manila,National Capital,Philippines"/>
    <s v="Southeastern Asia"/>
    <s v="Asia Pacific"/>
    <x v="1"/>
    <x v="10"/>
    <s v="Logitech Keyboard, Bluetooth"/>
    <n v="199.23750000000001"/>
    <n v="1"/>
    <n v="5"/>
    <n v="1"/>
    <n v="0.45"/>
    <n v="18.037500000000023"/>
    <n v="1"/>
    <n v="29.84"/>
    <n v="1"/>
    <s v="High"/>
    <n v="3"/>
  </r>
  <r>
    <s v="IN-2015-JK1562558-42249"/>
    <d v="2015-09-02T00:00:00"/>
    <d v="2015-09-05T00:00:00"/>
    <s v="First Class"/>
    <s v="Consumer"/>
    <n v="1"/>
    <s v="Sangli"/>
    <s v="Maharashtra"/>
    <s v="India"/>
    <s v="Sangli,Maharashtra,India"/>
    <s v="Southern Asia"/>
    <s v="Asia Pacific"/>
    <x v="1"/>
    <x v="2"/>
    <s v="Apple Office Telephone, with Caller ID"/>
    <n v="130.56"/>
    <n v="1"/>
    <n v="2"/>
    <n v="1"/>
    <n v="0"/>
    <n v="50.88"/>
    <n v="1"/>
    <n v="29.83"/>
    <n v="1"/>
    <s v="High"/>
    <n v="3"/>
  </r>
  <r>
    <s v="ES-2015-DM1334548-42333"/>
    <d v="2015-11-25T00:00:00"/>
    <d v="2015-11-28T00:00:00"/>
    <s v="Second Class"/>
    <s v="Corporate"/>
    <n v="2"/>
    <s v="Bremerhaven"/>
    <s v="Bremen"/>
    <s v="Germany"/>
    <s v="Bremerhaven,Bremen,Germany"/>
    <s v="Western Europe"/>
    <s v="Europe"/>
    <x v="0"/>
    <x v="15"/>
    <s v="Stockwell Paper Clips, Assorted Sizes"/>
    <n v="120.44999999999999"/>
    <n v="1"/>
    <n v="11"/>
    <n v="2"/>
    <n v="0"/>
    <n v="46.86"/>
    <n v="1"/>
    <n v="29.82"/>
    <n v="1"/>
    <s v="Critical"/>
    <n v="4"/>
  </r>
  <r>
    <s v="US-2015-DM1295536-42104"/>
    <d v="2015-04-10T00:00:00"/>
    <d v="2015-04-13T00:00:00"/>
    <s v="First Class"/>
    <s v="Corporate"/>
    <n v="2"/>
    <s v="La Vega"/>
    <s v="La Vega"/>
    <s v="Dominican Republic"/>
    <s v="La Vega,La Vega,Dominican Republic"/>
    <s v="Caribbean"/>
    <s v="LATAM"/>
    <x v="2"/>
    <x v="4"/>
    <s v="Ikea Corner Shelving, Mobile"/>
    <n v="150.696"/>
    <n v="1"/>
    <n v="3"/>
    <n v="1"/>
    <n v="0.4"/>
    <n v="7.4759999999999538"/>
    <n v="1"/>
    <n v="29.812999999999999"/>
    <n v="1"/>
    <s v="Medium"/>
    <n v="2"/>
  </r>
  <r>
    <s v="IR-2015-KL664560-42223"/>
    <d v="2015-08-07T00:00:00"/>
    <d v="2015-08-10T00:00:00"/>
    <s v="First Class"/>
    <s v="Consumer"/>
    <n v="1"/>
    <s v="Mashhad"/>
    <s v="Razavi Khorasan"/>
    <s v="Iran"/>
    <s v="Mashhad,Razavi Khorasan,Iran"/>
    <s v="Southern Asia"/>
    <s v="Asia Pacific"/>
    <x v="0"/>
    <x v="12"/>
    <s v="Fellowes File Cart, Blue"/>
    <n v="137.31"/>
    <n v="1"/>
    <n v="1"/>
    <n v="1"/>
    <n v="0"/>
    <n v="54.900000000000006"/>
    <n v="1"/>
    <n v="29.8"/>
    <n v="1"/>
    <s v="High"/>
    <n v="3"/>
  </r>
  <r>
    <s v="IT-2015-SU2066562-42270"/>
    <d v="2015-09-23T00:00:00"/>
    <d v="2015-09-23T00:00:00"/>
    <s v="Same Day"/>
    <s v="Home Office"/>
    <n v="3"/>
    <s v="Dublin"/>
    <s v="Dublin"/>
    <s v="Ireland"/>
    <s v="Dublin,Dublin,Ireland"/>
    <s v="Northern Europe"/>
    <s v="Europe"/>
    <x v="0"/>
    <x v="12"/>
    <s v="Rogers Shelving, Wire Frame"/>
    <n v="122.39999999999999"/>
    <n v="1"/>
    <n v="4"/>
    <n v="1"/>
    <n v="0.5"/>
    <n v="-46.559999999999988"/>
    <n v="3"/>
    <n v="29.8"/>
    <n v="1"/>
    <s v="High"/>
    <n v="3"/>
  </r>
  <r>
    <s v="MX-2015-Dp1324018-42304"/>
    <d v="2015-10-27T00:00:00"/>
    <d v="2015-11-01T00:00:00"/>
    <s v="Standard Class"/>
    <s v="Home Office"/>
    <n v="3"/>
    <s v="Chapecó"/>
    <s v="Santa Catarina"/>
    <s v="Brazil"/>
    <s v="Chapecó,Santa Catarina,Brazil"/>
    <s v="South America"/>
    <s v="LATAM"/>
    <x v="1"/>
    <x v="10"/>
    <s v="Memorex Memory Card, USB"/>
    <n v="204.96000000000004"/>
    <n v="1"/>
    <n v="3"/>
    <n v="1"/>
    <n v="0"/>
    <n v="53.280000000000008"/>
    <n v="1"/>
    <n v="29.782"/>
    <n v="1"/>
    <s v="High"/>
    <n v="3"/>
  </r>
  <r>
    <s v="CA-2015-CP12340140-42209"/>
    <d v="2015-07-24T00:00:00"/>
    <d v="2015-07-29T00:00:00"/>
    <s v="Standard Class"/>
    <s v="Corporate"/>
    <n v="2"/>
    <s v="New York City"/>
    <s v="New York"/>
    <s v="United States"/>
    <s v="New York City,New York,United States"/>
    <s v="Eastern US"/>
    <s v="USCA"/>
    <x v="0"/>
    <x v="8"/>
    <s v="Angle-D Ring Binders"/>
    <n v="13.128"/>
    <n v="1"/>
    <n v="3"/>
    <n v="1"/>
    <n v="0.2"/>
    <n v="4.2665999999999986"/>
    <n v="1"/>
    <n v="1.1200000000000001"/>
    <n v="1"/>
    <s v="Medium"/>
    <n v="2"/>
  </r>
  <r>
    <s v="MX-2015-JB1604593-42320"/>
    <d v="2015-11-12T00:00:00"/>
    <d v="2015-11-18T00:00:00"/>
    <s v="Standard Class"/>
    <s v="Home Office"/>
    <n v="3"/>
    <s v="Managua"/>
    <s v="Managua"/>
    <s v="Nicaragua"/>
    <s v="Managua,Managua,Nicaragua"/>
    <s v="Central America"/>
    <s v="LATAM"/>
    <x v="1"/>
    <x v="1"/>
    <s v="Sharp Wireless Fax, Color"/>
    <n v="475.52704000000006"/>
    <n v="1"/>
    <n v="2"/>
    <n v="1"/>
    <n v="2E-3"/>
    <n v="218.20704000000001"/>
    <n v="1"/>
    <n v="29.764999999999997"/>
    <n v="1"/>
    <s v="Medium"/>
    <n v="2"/>
  </r>
  <r>
    <s v="CA-2015-CS12355140-42363"/>
    <d v="2015-12-25T00:00:00"/>
    <d v="2015-12-29T00:00:00"/>
    <s v="Standard Class"/>
    <s v="Consumer"/>
    <n v="1"/>
    <s v="Lafayette"/>
    <s v="Louisiana"/>
    <s v="United States"/>
    <s v="Lafayette,Louisiana,United States"/>
    <s v="Southern US"/>
    <s v="USCA"/>
    <x v="1"/>
    <x v="6"/>
    <s v="DYMO CardScan Personal V9 Business Card Scanner"/>
    <n v="479.97"/>
    <n v="1"/>
    <n v="3"/>
    <n v="1"/>
    <n v="0"/>
    <n v="239.98500000000001"/>
    <n v="1"/>
    <n v="27.36"/>
    <n v="1"/>
    <s v="Medium"/>
    <n v="2"/>
  </r>
  <r>
    <s v="ID-2015-BD115607-42239"/>
    <d v="2015-08-23T00:00:00"/>
    <d v="2015-08-29T00:00:00"/>
    <s v="Standard Class"/>
    <s v="Home Office"/>
    <n v="3"/>
    <s v="Melbourne"/>
    <s v="Victoria"/>
    <s v="Australia"/>
    <s v="Melbourne,Victoria,Australia"/>
    <s v="Oceania"/>
    <s v="Asia Pacific"/>
    <x v="1"/>
    <x v="1"/>
    <s v="Sharp Personal Copier, Digital"/>
    <n v="323.02800000000002"/>
    <n v="1"/>
    <n v="3"/>
    <n v="1"/>
    <n v="0.1"/>
    <n v="-25.182000000000009"/>
    <n v="3"/>
    <n v="29.72"/>
    <n v="1"/>
    <s v="Medium"/>
    <n v="2"/>
  </r>
  <r>
    <s v="ES-2015-KD1661545-42244"/>
    <d v="2015-08-28T00:00:00"/>
    <d v="2015-09-01T00:00:00"/>
    <s v="Second Class"/>
    <s v="Corporate"/>
    <n v="2"/>
    <s v="Ivry-sur-Seine"/>
    <s v="Ile-de-France"/>
    <s v="France"/>
    <s v="Ivry-sur-Seine,Ile-de-France,France"/>
    <s v="Western Europe"/>
    <s v="Europe"/>
    <x v="1"/>
    <x v="1"/>
    <s v="Brother Fax and Copier, High-Speed"/>
    <n v="483.70950000000005"/>
    <n v="1"/>
    <n v="3"/>
    <n v="1"/>
    <n v="0.15"/>
    <n v="28.399500000000003"/>
    <n v="1"/>
    <n v="29.72"/>
    <n v="1"/>
    <s v="Medium"/>
    <n v="2"/>
  </r>
  <r>
    <s v="ES-2015-RF19735139-42188"/>
    <d v="2015-07-03T00:00:00"/>
    <d v="2015-07-08T00:00:00"/>
    <s v="Standard Class"/>
    <s v="Consumer"/>
    <n v="1"/>
    <s v="Leeds"/>
    <s v="England"/>
    <s v="United Kingdom"/>
    <s v="Leeds,England,United Kingdom"/>
    <s v="Northern Europe"/>
    <s v="Europe"/>
    <x v="1"/>
    <x v="2"/>
    <s v="Nokia Signal Booster, Full Size"/>
    <n v="275.58"/>
    <n v="1"/>
    <n v="2"/>
    <n v="1"/>
    <n v="0"/>
    <n v="57.84"/>
    <n v="1"/>
    <n v="29.71"/>
    <n v="1"/>
    <s v="Medium"/>
    <n v="2"/>
  </r>
  <r>
    <s v="MX-2015-CB1253531-42188"/>
    <d v="2015-07-03T00:00:00"/>
    <d v="2015-07-08T00:00:00"/>
    <s v="Standard Class"/>
    <s v="Corporate"/>
    <n v="2"/>
    <s v="Las Tunas"/>
    <s v="Las Tunas"/>
    <s v="Cuba"/>
    <s v="Las Tunas,Las Tunas,Cuba"/>
    <s v="Caribbean"/>
    <s v="LATAM"/>
    <x v="2"/>
    <x v="4"/>
    <s v="Safco Corner Shelving, Traditional"/>
    <n v="398.56"/>
    <n v="1"/>
    <n v="4"/>
    <n v="1"/>
    <n v="0"/>
    <n v="179.28"/>
    <n v="1"/>
    <n v="29.701999999999998"/>
    <n v="1"/>
    <s v="Medium"/>
    <n v="2"/>
  </r>
  <r>
    <s v="IN-2015-CC1267058-42342"/>
    <d v="2015-12-04T00:00:00"/>
    <d v="2015-12-08T00:00:00"/>
    <s v="Second Class"/>
    <s v="Consumer"/>
    <n v="1"/>
    <s v="Jodhpur"/>
    <s v="Gujarat"/>
    <s v="India"/>
    <s v="Jodhpur,Gujarat,India"/>
    <s v="Southern Asia"/>
    <s v="Asia Pacific"/>
    <x v="1"/>
    <x v="6"/>
    <s v="Konica Inkjet, Wireless"/>
    <n v="940.31999999999994"/>
    <n v="1"/>
    <n v="3"/>
    <n v="1"/>
    <n v="0"/>
    <n v="141.03"/>
    <n v="1"/>
    <n v="29.7"/>
    <n v="1"/>
    <s v="Medium"/>
    <n v="2"/>
  </r>
  <r>
    <s v="IN-2015-KD1634578-42160"/>
    <d v="2015-06-05T00:00:00"/>
    <d v="2015-06-07T00:00:00"/>
    <s v="Second Class"/>
    <s v="Consumer"/>
    <n v="1"/>
    <s v="Kota Kinabalu"/>
    <s v="Sabah"/>
    <s v="Malaysia"/>
    <s v="Kota Kinabalu,Sabah,Malaysia"/>
    <s v="Southeastern Asia"/>
    <s v="Asia Pacific"/>
    <x v="1"/>
    <x v="10"/>
    <s v="Enermax Mouse, Erganomic"/>
    <n v="304.79999999999995"/>
    <n v="1"/>
    <n v="8"/>
    <n v="1"/>
    <n v="0"/>
    <n v="103.44"/>
    <n v="1"/>
    <n v="29.7"/>
    <n v="1"/>
    <s v="High"/>
    <n v="3"/>
  </r>
  <r>
    <s v="CA-2015-CS12355140-42172"/>
    <d v="2015-06-17T00:00:00"/>
    <d v="2015-06-19T00:00:00"/>
    <s v="Second Class"/>
    <s v="Consumer"/>
    <n v="1"/>
    <s v="Dublin"/>
    <s v="Ohio"/>
    <s v="United States"/>
    <s v="Dublin,Ohio,United States"/>
    <s v="Eastern US"/>
    <s v="USCA"/>
    <x v="1"/>
    <x v="10"/>
    <s v="Logitech Wireless Performance Mouse MX for PC and Mac"/>
    <n v="479.952"/>
    <n v="1"/>
    <n v="6"/>
    <n v="1"/>
    <n v="0.2"/>
    <n v="107.98920000000001"/>
    <n v="1"/>
    <n v="23.59"/>
    <n v="1"/>
    <s v="Medium"/>
    <n v="2"/>
  </r>
  <r>
    <s v="SL-2015-MH8115112-42213"/>
    <d v="2015-07-28T00:00:00"/>
    <d v="2015-07-30T00:00:00"/>
    <s v="First Class"/>
    <s v="Home Office"/>
    <n v="3"/>
    <s v="Bo"/>
    <s v="Southern"/>
    <s v="Sierra Leone"/>
    <s v="Bo,Southern,Sierra Leone"/>
    <s v="Western Africa"/>
    <s v="Africa"/>
    <x v="1"/>
    <x v="2"/>
    <s v="Nokia Audio Dock, Cordless"/>
    <n v="339.18"/>
    <n v="1"/>
    <n v="2"/>
    <n v="1"/>
    <n v="0"/>
    <n v="67.800000000000011"/>
    <n v="1"/>
    <n v="29.7"/>
    <n v="1"/>
    <s v="Medium"/>
    <n v="2"/>
  </r>
  <r>
    <s v="ES-2015-VG2180564-42328"/>
    <d v="2015-11-20T00:00:00"/>
    <d v="2015-11-25T00:00:00"/>
    <s v="Standard Class"/>
    <s v="Corporate"/>
    <n v="2"/>
    <s v="Acireale"/>
    <s v="Sicily"/>
    <s v="Italy"/>
    <s v="Acireale,Sicily,Italy"/>
    <s v="Southern Europe"/>
    <s v="Europe"/>
    <x v="0"/>
    <x v="16"/>
    <s v="GlobeWeis Interoffice Envelope, Set of 50"/>
    <n v="286.92"/>
    <n v="1"/>
    <n v="6"/>
    <n v="1"/>
    <n v="0"/>
    <n v="65.88"/>
    <n v="1"/>
    <n v="29.68"/>
    <n v="1"/>
    <s v="Medium"/>
    <n v="2"/>
  </r>
  <r>
    <s v="ES-2015-JS1568545-42122"/>
    <d v="2015-04-28T00:00:00"/>
    <d v="2015-05-02T00:00:00"/>
    <s v="Standard Class"/>
    <s v="Corporate"/>
    <n v="2"/>
    <s v="Marseille"/>
    <s v="Provence-Alpes-Côte d'Azur"/>
    <s v="France"/>
    <s v="Marseille,Provence-Alpes-Côte d'Azur,France"/>
    <s v="Western Europe"/>
    <s v="Europe"/>
    <x v="2"/>
    <x v="4"/>
    <s v="Safco Floating Shelf Set, Pine"/>
    <n v="356.56200000000001"/>
    <n v="1"/>
    <n v="2"/>
    <n v="1"/>
    <n v="0.1"/>
    <n v="19.782000000000004"/>
    <n v="1"/>
    <n v="29.65"/>
    <n v="1"/>
    <s v="Medium"/>
    <n v="2"/>
  </r>
  <r>
    <s v="IN-2015-RF198407-42300"/>
    <d v="2015-10-23T00:00:00"/>
    <d v="2015-10-28T00:00:00"/>
    <s v="Standard Class"/>
    <s v="Consumer"/>
    <n v="1"/>
    <s v="Mildura"/>
    <s v="Victoria"/>
    <s v="Australia"/>
    <s v="Mildura,Victoria,Australia"/>
    <s v="Oceania"/>
    <s v="Asia Pacific"/>
    <x v="0"/>
    <x v="12"/>
    <s v="Smead Trays, Single Width"/>
    <n v="349.27199999999993"/>
    <n v="1"/>
    <n v="8"/>
    <n v="1"/>
    <n v="0.1"/>
    <n v="31.032000000000011"/>
    <n v="1"/>
    <n v="29.65"/>
    <n v="1"/>
    <s v="Medium"/>
    <n v="2"/>
  </r>
  <r>
    <s v="MX-2015-SP2065082-42257"/>
    <d v="2015-09-10T00:00:00"/>
    <d v="2015-09-15T00:00:00"/>
    <s v="Standard Class"/>
    <s v="Corporate"/>
    <n v="2"/>
    <s v="Puebla"/>
    <s v="Puebla"/>
    <s v="Mexico"/>
    <s v="Puebla,Puebla,Mexico"/>
    <s v="Central America"/>
    <s v="LATAM"/>
    <x v="1"/>
    <x v="10"/>
    <s v="Enermax Router, USB"/>
    <n v="517.07999999999993"/>
    <n v="1"/>
    <n v="3"/>
    <n v="1"/>
    <n v="0"/>
    <n v="180.96"/>
    <n v="1"/>
    <n v="29.642000000000003"/>
    <n v="1"/>
    <s v="Medium"/>
    <n v="2"/>
  </r>
  <r>
    <s v="ID-2015-BT1168059-42014"/>
    <d v="2015-01-10T00:00:00"/>
    <d v="2015-01-14T00:00:00"/>
    <s v="Standard Class"/>
    <s v="Consumer"/>
    <n v="1"/>
    <s v="Bandung"/>
    <s v="Jawa Barat"/>
    <s v="Indonesia"/>
    <s v="Bandung,Jawa Barat,Indonesia"/>
    <s v="Southeastern Asia"/>
    <s v="Asia Pacific"/>
    <x v="1"/>
    <x v="2"/>
    <s v="Nokia Audio Dock, VoIP"/>
    <n v="276.93779999999998"/>
    <n v="1"/>
    <n v="2"/>
    <n v="1"/>
    <n v="0.17"/>
    <n v="46.657799999999995"/>
    <n v="1"/>
    <n v="29.62"/>
    <n v="1"/>
    <s v="High"/>
    <n v="3"/>
  </r>
  <r>
    <s v="IN-2015-LC1714058-42166"/>
    <d v="2015-06-11T00:00:00"/>
    <d v="2015-06-14T00:00:00"/>
    <s v="First Class"/>
    <s v="Consumer"/>
    <n v="1"/>
    <s v="Anantapur"/>
    <s v="Andhra Pradesh"/>
    <s v="India"/>
    <s v="Anantapur,Andhra Pradesh,India"/>
    <s v="Southern Asia"/>
    <s v="Asia Pacific"/>
    <x v="1"/>
    <x v="2"/>
    <s v="Apple Signal Booster, Cordless"/>
    <n v="139.50000000000003"/>
    <n v="1"/>
    <n v="1"/>
    <n v="1"/>
    <n v="0"/>
    <n v="11.16"/>
    <n v="1"/>
    <n v="29.62"/>
    <n v="1"/>
    <s v="High"/>
    <n v="3"/>
  </r>
  <r>
    <s v="ES-2015-GR1456048-42025"/>
    <d v="2015-01-21T00:00:00"/>
    <d v="2015-01-22T00:00:00"/>
    <s v="First Class"/>
    <s v="Corporate"/>
    <n v="2"/>
    <s v="Augsburg"/>
    <s v="Bavaria"/>
    <s v="Germany"/>
    <s v="Augsburg,Bavaria,Germany"/>
    <s v="Western Europe"/>
    <s v="Europe"/>
    <x v="2"/>
    <x v="5"/>
    <s v="Novimex Rocking Chair, Red"/>
    <n v="354.86099999999993"/>
    <n v="1"/>
    <n v="3"/>
    <n v="1"/>
    <n v="0.1"/>
    <n v="31.491000000000007"/>
    <n v="1"/>
    <n v="29.61"/>
    <n v="1"/>
    <s v="High"/>
    <n v="3"/>
  </r>
  <r>
    <s v="ES-2015-TG2131048-42132"/>
    <d v="2015-05-08T00:00:00"/>
    <d v="2015-05-10T00:00:00"/>
    <s v="First Class"/>
    <s v="Consumer"/>
    <n v="1"/>
    <s v="Berlin"/>
    <s v="Berlin"/>
    <s v="Germany"/>
    <s v="Berlin,Berlin,Germany"/>
    <s v="Western Europe"/>
    <s v="Europe"/>
    <x v="0"/>
    <x v="12"/>
    <s v="Tenex File Cart, Industrial"/>
    <n v="321.91200000000003"/>
    <n v="1"/>
    <n v="3"/>
    <n v="1"/>
    <n v="0.2"/>
    <n v="-4.0680000000000121"/>
    <n v="3"/>
    <n v="29.61"/>
    <n v="1"/>
    <s v="Medium"/>
    <n v="2"/>
  </r>
  <r>
    <s v="CA-2015-CS12355140-42109"/>
    <d v="2015-04-15T00:00:00"/>
    <d v="2015-04-20T00:00:00"/>
    <s v="Standard Class"/>
    <s v="Consumer"/>
    <n v="1"/>
    <s v="New York City"/>
    <s v="New York"/>
    <s v="United States"/>
    <s v="New York City,New York,United States"/>
    <s v="Eastern US"/>
    <s v="USCA"/>
    <x v="2"/>
    <x v="4"/>
    <s v="Bush Westfield Collection Bookcases, Fully Assembled"/>
    <n v="242.35200000000003"/>
    <n v="1"/>
    <n v="3"/>
    <n v="1"/>
    <n v="0.2"/>
    <n v="9.0881999999999721"/>
    <n v="1"/>
    <n v="7.82"/>
    <n v="1"/>
    <s v="Medium"/>
    <n v="2"/>
  </r>
  <r>
    <s v="MX-2015-RD1981031-42175"/>
    <d v="2015-06-20T00:00:00"/>
    <d v="2015-06-22T00:00:00"/>
    <s v="First Class"/>
    <s v="Home Office"/>
    <n v="3"/>
    <s v="Santiago de Cuba"/>
    <s v="Santiago de Cuba"/>
    <s v="Cuba"/>
    <s v="Santiago de Cuba,Santiago de Cuba,Cuba"/>
    <s v="Caribbean"/>
    <s v="LATAM"/>
    <x v="0"/>
    <x v="0"/>
    <s v="KitchenAid Coffee Grinder, White"/>
    <n v="137.21999999999997"/>
    <n v="1"/>
    <n v="3"/>
    <n v="1"/>
    <n v="0"/>
    <n v="64.440000000000012"/>
    <n v="1"/>
    <n v="29.585000000000001"/>
    <n v="1"/>
    <s v="High"/>
    <n v="3"/>
  </r>
  <r>
    <s v="CA-2015-CS12355140-42326"/>
    <d v="2015-11-18T00:00:00"/>
    <d v="2015-11-24T00:00:00"/>
    <s v="Standard Class"/>
    <s v="Consumer"/>
    <n v="1"/>
    <s v="Salem"/>
    <s v="Virginia"/>
    <s v="United States"/>
    <s v="Salem,Virginia,United States"/>
    <s v="Southern US"/>
    <s v="USCA"/>
    <x v="0"/>
    <x v="0"/>
    <s v="Bionaire 99.97% HEPA Air Cleaner"/>
    <n v="35.04"/>
    <n v="1"/>
    <n v="2"/>
    <n v="1"/>
    <n v="0"/>
    <n v="12.263999999999999"/>
    <n v="1"/>
    <n v="3.45"/>
    <n v="1"/>
    <s v="Low"/>
    <n v="1"/>
  </r>
  <r>
    <s v="ES-2015-SW2045548-42115"/>
    <d v="2015-04-21T00:00:00"/>
    <d v="2015-04-24T00:00:00"/>
    <s v="First Class"/>
    <s v="Consumer"/>
    <n v="1"/>
    <s v="Lippstadt"/>
    <s v="North Rhine-Westphalia"/>
    <s v="Germany"/>
    <s v="Lippstadt,North Rhine-Westphalia,Germany"/>
    <s v="Western Europe"/>
    <s v="Europe"/>
    <x v="0"/>
    <x v="7"/>
    <s v="Stanley Markers, Water Color"/>
    <n v="126.89999999999998"/>
    <n v="1"/>
    <n v="5"/>
    <n v="1"/>
    <n v="0"/>
    <n v="41.850000000000009"/>
    <n v="1"/>
    <n v="29.54"/>
    <n v="1"/>
    <s v="High"/>
    <n v="3"/>
  </r>
  <r>
    <s v="US-2015-MT1781518-42306"/>
    <d v="2015-10-29T00:00:00"/>
    <d v="2015-11-02T00:00:00"/>
    <s v="Standard Class"/>
    <s v="Consumer"/>
    <n v="1"/>
    <s v="Surubim"/>
    <s v="Pernambuco"/>
    <s v="Brazil"/>
    <s v="Surubim,Pernambuco,Brazil"/>
    <s v="South America"/>
    <s v="LATAM"/>
    <x v="1"/>
    <x v="6"/>
    <s v="Panasonic Inkjet, White"/>
    <n v="165.60000000000005"/>
    <n v="1"/>
    <n v="2"/>
    <n v="1"/>
    <n v="0.6"/>
    <n v="-202.88000000000005"/>
    <n v="3"/>
    <n v="29.526999999999997"/>
    <n v="1"/>
    <s v="High"/>
    <n v="3"/>
  </r>
  <r>
    <s v="CA-2015-CS12355140-42193"/>
    <d v="2015-07-08T00:00:00"/>
    <d v="2015-07-10T00:00:00"/>
    <s v="Second Class"/>
    <s v="Consumer"/>
    <n v="1"/>
    <s v="Long Beach"/>
    <s v="New York"/>
    <s v="United States"/>
    <s v="Long Beach,New York,United States"/>
    <s v="Eastern US"/>
    <s v="USCA"/>
    <x v="0"/>
    <x v="8"/>
    <s v="Wilson Jones Active Use Binders"/>
    <n v="17.472000000000001"/>
    <n v="1"/>
    <n v="3"/>
    <n v="1"/>
    <n v="0.2"/>
    <n v="6.3336000000000006"/>
    <n v="1"/>
    <n v="3.09"/>
    <n v="1"/>
    <s v="High"/>
    <n v="3"/>
  </r>
  <r>
    <s v="US-2015-DK1283555-42280"/>
    <d v="2015-10-03T00:00:00"/>
    <d v="2015-10-05T00:00:00"/>
    <s v="Second Class"/>
    <s v="Corporate"/>
    <n v="2"/>
    <s v="La Ceiba"/>
    <s v="Atlántida"/>
    <s v="Honduras"/>
    <s v="La Ceiba,Atlántida,Honduras"/>
    <s v="Central America"/>
    <s v="LATAM"/>
    <x v="2"/>
    <x v="4"/>
    <s v="Safco Library with Doors, Pine"/>
    <n v="312.91199999999998"/>
    <n v="1"/>
    <n v="2"/>
    <n v="1"/>
    <n v="0.4"/>
    <n v="-7.9999999999927247E-3"/>
    <n v="3"/>
    <n v="29.485000000000003"/>
    <n v="1"/>
    <s v="High"/>
    <n v="3"/>
  </r>
  <r>
    <s v="IN-2015-MJ177407-42348"/>
    <d v="2015-12-10T00:00:00"/>
    <d v="2015-12-11T00:00:00"/>
    <s v="First Class"/>
    <s v="Consumer"/>
    <n v="1"/>
    <s v="Wollongong"/>
    <s v="New South Wales"/>
    <s v="Australia"/>
    <s v="Wollongong,New South Wales,Australia"/>
    <s v="Oceania"/>
    <s v="Asia Pacific"/>
    <x v="0"/>
    <x v="12"/>
    <s v="Fellowes Shelving, Wire Frame"/>
    <n v="153.65700000000001"/>
    <n v="1"/>
    <n v="3"/>
    <n v="1"/>
    <n v="0.1"/>
    <n v="63.116999999999997"/>
    <n v="1"/>
    <n v="29.48"/>
    <n v="1"/>
    <s v="Critical"/>
    <n v="4"/>
  </r>
  <r>
    <s v="CA-2015-CS12355140-42321"/>
    <d v="2015-11-13T00:00:00"/>
    <d v="2015-11-17T00:00:00"/>
    <s v="Standard Class"/>
    <s v="Consumer"/>
    <n v="1"/>
    <s v="Seattle"/>
    <s v="Washington"/>
    <s v="United States"/>
    <s v="Seattle,Washington,United States"/>
    <s v="Western US"/>
    <s v="USCA"/>
    <x v="0"/>
    <x v="14"/>
    <s v="Avery 483"/>
    <n v="9.9600000000000009"/>
    <n v="1"/>
    <n v="2"/>
    <n v="1"/>
    <n v="0"/>
    <n v="4.5815999999999999"/>
    <n v="1"/>
    <n v="1.75"/>
    <n v="1"/>
    <s v="Medium"/>
    <n v="2"/>
  </r>
  <r>
    <s v="ES-2015-CW11905139-42288"/>
    <d v="2015-10-11T00:00:00"/>
    <d v="2015-10-15T00:00:00"/>
    <s v="Standard Class"/>
    <s v="Home Office"/>
    <n v="3"/>
    <s v="London"/>
    <s v="England"/>
    <s v="United Kingdom"/>
    <s v="London,England,United Kingdom"/>
    <s v="Northern Europe"/>
    <s v="Europe"/>
    <x v="0"/>
    <x v="12"/>
    <s v="Eldon Shelving, Blue"/>
    <n v="261.46800000000002"/>
    <n v="1"/>
    <n v="6"/>
    <n v="1"/>
    <n v="0.1"/>
    <n v="49.24799999999999"/>
    <n v="1"/>
    <n v="29.47"/>
    <n v="1"/>
    <s v="High"/>
    <n v="3"/>
  </r>
  <r>
    <s v="IN-2015-BS117557-42087"/>
    <d v="2015-03-24T00:00:00"/>
    <d v="2015-03-24T00:00:00"/>
    <s v="Same Day"/>
    <s v="Consumer"/>
    <n v="1"/>
    <s v="Melbourne"/>
    <s v="Victoria"/>
    <s v="Australia"/>
    <s v="Melbourne,Victoria,Australia"/>
    <s v="Oceania"/>
    <s v="Asia Pacific"/>
    <x v="0"/>
    <x v="16"/>
    <s v="Cameo Interoffice Envelope, with clear poly window"/>
    <n v="91.746000000000009"/>
    <n v="1"/>
    <n v="2"/>
    <n v="1"/>
    <n v="0.1"/>
    <n v="1.9859999999999971"/>
    <n v="1"/>
    <n v="29.46"/>
    <n v="1"/>
    <s v="Critical"/>
    <n v="4"/>
  </r>
  <r>
    <s v="ID-2015-DM130157-42364"/>
    <d v="2015-12-26T00:00:00"/>
    <d v="2015-12-30T00:00:00"/>
    <s v="Standard Class"/>
    <s v="Consumer"/>
    <n v="1"/>
    <s v="Caloundra"/>
    <s v="Queensland"/>
    <s v="Australia"/>
    <s v="Caloundra,Queensland,Australia"/>
    <s v="Oceania"/>
    <s v="Asia Pacific"/>
    <x v="0"/>
    <x v="7"/>
    <s v="BIC Pencil Sharpener, Blue"/>
    <n v="243.68399999999997"/>
    <n v="1"/>
    <n v="14"/>
    <n v="3"/>
    <n v="0.4"/>
    <n v="-89.375999999999991"/>
    <n v="3"/>
    <n v="29.45"/>
    <n v="1"/>
    <s v="High"/>
    <n v="3"/>
  </r>
  <r>
    <s v="ES-2015-MF18250120-42165"/>
    <d v="2015-06-10T00:00:00"/>
    <d v="2015-06-16T00:00:00"/>
    <s v="Standard Class"/>
    <s v="Corporate"/>
    <n v="2"/>
    <s v="Valencia"/>
    <s v="Valenciana"/>
    <s v="Spain"/>
    <s v="Valencia,Valenciana,Spain"/>
    <s v="Southern Europe"/>
    <s v="Europe"/>
    <x v="1"/>
    <x v="1"/>
    <s v="Canon Personal Copier, High-Speed"/>
    <n v="845.64"/>
    <n v="1"/>
    <n v="6"/>
    <n v="1"/>
    <n v="0"/>
    <n v="228.24"/>
    <n v="1"/>
    <n v="29.45"/>
    <n v="1"/>
    <s v="Medium"/>
    <n v="2"/>
  </r>
  <r>
    <s v="IN-2015-DG1330056-42020"/>
    <d v="2015-01-16T00:00:00"/>
    <d v="2015-01-22T00:00:00"/>
    <s v="Standard Class"/>
    <s v="Corporate"/>
    <n v="2"/>
    <s v="Kowloon"/>
    <s v="Hong Kong"/>
    <s v="Hong Kong"/>
    <s v="Kowloon,Hong Kong,Hong Kong"/>
    <s v="Eastern Asia"/>
    <s v="Asia Pacific"/>
    <x v="1"/>
    <x v="10"/>
    <s v="SanDisk Numeric Keypad, USB"/>
    <n v="372.12000000000006"/>
    <n v="1"/>
    <n v="7"/>
    <n v="1"/>
    <n v="0"/>
    <n v="107.73"/>
    <n v="1"/>
    <n v="29.44"/>
    <n v="1"/>
    <s v="Medium"/>
    <n v="2"/>
  </r>
  <r>
    <s v="HU-2015-FM429057-42367"/>
    <d v="2015-12-29T00:00:00"/>
    <d v="2016-01-02T00:00:00"/>
    <s v="Standard Class"/>
    <s v="Home Office"/>
    <n v="3"/>
    <s v="Budapest"/>
    <s v="Budapest"/>
    <s v="Hungary"/>
    <s v="Budapest,Budapest,Hungary"/>
    <s v="Eastern Europe"/>
    <s v="Europe"/>
    <x v="2"/>
    <x v="4"/>
    <s v="Safco Classic Bookcase, Mobile"/>
    <n v="440.66999999999996"/>
    <n v="1"/>
    <n v="1"/>
    <n v="1"/>
    <n v="0"/>
    <n v="167.43"/>
    <n v="1"/>
    <n v="29.44"/>
    <n v="1"/>
    <s v="High"/>
    <n v="3"/>
  </r>
  <r>
    <s v="IT-2015-GH1442545-42123"/>
    <d v="2015-04-29T00:00:00"/>
    <d v="2015-05-03T00:00:00"/>
    <s v="Standard Class"/>
    <s v="Consumer"/>
    <n v="1"/>
    <s v="Laval"/>
    <s v="Pays de la Loire"/>
    <s v="France"/>
    <s v="Laval,Pays de la Loire,France"/>
    <s v="Western Europe"/>
    <s v="Europe"/>
    <x v="1"/>
    <x v="1"/>
    <s v="Brother Personal Copier, High-Speed"/>
    <n v="959.41200000000003"/>
    <n v="1"/>
    <n v="8"/>
    <n v="1"/>
    <n v="0.15"/>
    <n v="78.852000000000004"/>
    <n v="1"/>
    <n v="29.44"/>
    <n v="1"/>
    <s v="Medium"/>
    <n v="2"/>
  </r>
  <r>
    <s v="MX-2015-GG1465082-42017"/>
    <d v="2015-01-13T00:00:00"/>
    <d v="2015-01-19T00:00:00"/>
    <s v="Standard Class"/>
    <s v="Corporate"/>
    <n v="2"/>
    <s v="Mexico City"/>
    <s v="Distrito Federal"/>
    <s v="Mexico"/>
    <s v="Mexico City,Distrito Federal,Mexico"/>
    <s v="Central America"/>
    <s v="LATAM"/>
    <x v="2"/>
    <x v="4"/>
    <s v="Dania Floating Shelf Set, Traditional"/>
    <n v="270.95999999999992"/>
    <n v="1"/>
    <n v="3"/>
    <n v="1"/>
    <n v="0.2"/>
    <n v="-64.379999999999981"/>
    <n v="3"/>
    <n v="29.439"/>
    <n v="1"/>
    <s v="Medium"/>
    <n v="2"/>
  </r>
  <r>
    <s v="PL-2015-GZ4470103-42067"/>
    <d v="2015-03-04T00:00:00"/>
    <d v="2015-03-09T00:00:00"/>
    <s v="Standard Class"/>
    <s v="Consumer"/>
    <n v="1"/>
    <s v="Gdynia"/>
    <s v="Pomerania"/>
    <s v="Poland"/>
    <s v="Gdynia,Pomerania,Poland"/>
    <s v="Eastern Europe"/>
    <s v="Europe"/>
    <x v="0"/>
    <x v="16"/>
    <s v="GlobeWeis Interoffice Envelope, with clear poly window"/>
    <n v="308.15999999999997"/>
    <n v="1"/>
    <n v="6"/>
    <n v="1"/>
    <n v="0"/>
    <n v="86.22"/>
    <n v="1"/>
    <n v="29.43"/>
    <n v="1"/>
    <s v="High"/>
    <n v="3"/>
  </r>
  <r>
    <s v="UP-2015-JK5640137-42196"/>
    <d v="2015-07-11T00:00:00"/>
    <d v="2015-07-12T00:00:00"/>
    <s v="Same Day"/>
    <s v="Home Office"/>
    <n v="3"/>
    <s v="Kryvyy Rih"/>
    <s v="Dnipropetrovs'k"/>
    <s v="Ukraine"/>
    <s v="Kryvyy Rih,Dnipropetrovs'k,Ukraine"/>
    <s v="Eastern Europe"/>
    <s v="Europe"/>
    <x v="0"/>
    <x v="12"/>
    <s v="Tenex Lockers, Industrial"/>
    <n v="204.63"/>
    <n v="1"/>
    <n v="1"/>
    <n v="1"/>
    <n v="0"/>
    <n v="57.269999999999996"/>
    <n v="1"/>
    <n v="29.43"/>
    <n v="1"/>
    <s v="Medium"/>
    <n v="2"/>
  </r>
  <r>
    <s v="ZA-2015-SW10350146-42061"/>
    <d v="2015-02-26T00:00:00"/>
    <d v="2015-03-03T00:00:00"/>
    <s v="Standard Class"/>
    <s v="Home Office"/>
    <n v="3"/>
    <s v="Lusaka"/>
    <s v="Lusaka"/>
    <s v="Zambia"/>
    <s v="Lusaka,Lusaka,Zambia"/>
    <s v="Eastern Africa"/>
    <s v="Africa"/>
    <x v="1"/>
    <x v="1"/>
    <s v="Hewlett Fax Machine, High-Speed"/>
    <n v="318.12"/>
    <n v="1"/>
    <n v="1"/>
    <n v="1"/>
    <n v="0"/>
    <n v="31.799999999999997"/>
    <n v="1"/>
    <n v="29.43"/>
    <n v="1"/>
    <s v="Medium"/>
    <n v="2"/>
  </r>
  <r>
    <s v="US-2015-LL1684055-42284"/>
    <d v="2015-10-07T00:00:00"/>
    <d v="2015-10-10T00:00:00"/>
    <s v="First Class"/>
    <s v="Consumer"/>
    <n v="1"/>
    <s v="Tegucigalpa"/>
    <s v="Francisco Morazán"/>
    <s v="Honduras"/>
    <s v="Tegucigalpa,Francisco Morazán,Honduras"/>
    <s v="Central America"/>
    <s v="LATAM"/>
    <x v="2"/>
    <x v="4"/>
    <s v="Bush Floating Shelf Set, Pine"/>
    <n v="138.09599999999998"/>
    <n v="1"/>
    <n v="2"/>
    <n v="1"/>
    <n v="0.4"/>
    <n v="-27.624000000000002"/>
    <n v="3"/>
    <n v="29.410000000000004"/>
    <n v="1"/>
    <s v="Critical"/>
    <n v="4"/>
  </r>
  <r>
    <s v="RO-2015-CR2730107-42122"/>
    <d v="2015-04-28T00:00:00"/>
    <d v="2015-05-03T00:00:00"/>
    <s v="Second Class"/>
    <s v="Consumer"/>
    <n v="1"/>
    <s v="Baia Mare"/>
    <s v="Maramures"/>
    <s v="Romania"/>
    <s v="Baia Mare,Maramures,Romania"/>
    <s v="Eastern Europe"/>
    <s v="Europe"/>
    <x v="0"/>
    <x v="7"/>
    <s v="Binney &amp; Smith Sketch Pad, Water Color"/>
    <n v="198"/>
    <n v="1"/>
    <n v="4"/>
    <n v="1"/>
    <n v="0"/>
    <n v="65.28"/>
    <n v="1"/>
    <n v="29.4"/>
    <n v="1"/>
    <s v="Medium"/>
    <n v="2"/>
  </r>
  <r>
    <s v="IT-2015-MS1771045-42336"/>
    <d v="2015-11-28T00:00:00"/>
    <d v="2015-12-04T00:00:00"/>
    <s v="Standard Class"/>
    <s v="Consumer"/>
    <n v="1"/>
    <s v="Tours"/>
    <s v="Centre-Val de Loire"/>
    <s v="France"/>
    <s v="Tours,Centre-Val de Loire,France"/>
    <s v="Western Europe"/>
    <s v="Europe"/>
    <x v="2"/>
    <x v="5"/>
    <s v="Hon Chairmat, Set of Two"/>
    <n v="312.012"/>
    <n v="1"/>
    <n v="6"/>
    <n v="1"/>
    <n v="0.1"/>
    <n v="41.472000000000008"/>
    <n v="1"/>
    <n v="29.39"/>
    <n v="1"/>
    <s v="Medium"/>
    <n v="2"/>
  </r>
  <r>
    <s v="IN-2015-GM1469558-42259"/>
    <d v="2015-09-12T00:00:00"/>
    <d v="2015-09-16T00:00:00"/>
    <s v="Standard Class"/>
    <s v="Corporate"/>
    <n v="2"/>
    <s v="Fatehpur"/>
    <s v="Rajasthan"/>
    <s v="India"/>
    <s v="Fatehpur,Rajasthan,India"/>
    <s v="Southern Asia"/>
    <s v="Asia Pacific"/>
    <x v="1"/>
    <x v="2"/>
    <s v="Cisco Office Telephone, Cordless"/>
    <n v="249.93"/>
    <n v="1"/>
    <n v="3"/>
    <n v="1"/>
    <n v="0"/>
    <n v="59.94"/>
    <n v="1"/>
    <n v="29.38"/>
    <n v="1"/>
    <s v="Medium"/>
    <n v="2"/>
  </r>
  <r>
    <s v="IZ-2015-TB1125061-42213"/>
    <d v="2015-07-28T00:00:00"/>
    <d v="2015-08-01T00:00:00"/>
    <s v="Standard Class"/>
    <s v="Consumer"/>
    <n v="1"/>
    <s v="Arbil"/>
    <s v="Arbil"/>
    <s v="Iraq"/>
    <s v="Arbil,Arbil,Iraq"/>
    <s v="Western Asia"/>
    <s v="Asia Pacific"/>
    <x v="1"/>
    <x v="2"/>
    <s v="Cisco Audio Dock, Cordless"/>
    <n v="184.92000000000002"/>
    <n v="1"/>
    <n v="1"/>
    <n v="1"/>
    <n v="0"/>
    <n v="24.03"/>
    <n v="1"/>
    <n v="29.36"/>
    <n v="1"/>
    <s v="High"/>
    <n v="3"/>
  </r>
  <r>
    <s v="IN-2015-AY1055566-42159"/>
    <d v="2015-06-04T00:00:00"/>
    <d v="2015-06-07T00:00:00"/>
    <s v="First Class"/>
    <s v="Corporate"/>
    <n v="2"/>
    <s v="Nagaoka"/>
    <s v="Shizuoka"/>
    <s v="Japan"/>
    <s v="Nagaoka,Shizuoka,Japan"/>
    <s v="Eastern Asia"/>
    <s v="Asia Pacific"/>
    <x v="0"/>
    <x v="12"/>
    <s v="Eldon Trays, Blue"/>
    <n v="143.91"/>
    <n v="1"/>
    <n v="3"/>
    <n v="1"/>
    <n v="0"/>
    <n v="63.269999999999996"/>
    <n v="1"/>
    <n v="29.35"/>
    <n v="1"/>
    <s v="High"/>
    <n v="3"/>
  </r>
  <r>
    <s v="MD-2015-EM396083-42131"/>
    <d v="2015-05-07T00:00:00"/>
    <d v="2015-05-13T00:00:00"/>
    <s v="Standard Class"/>
    <s v="Consumer"/>
    <n v="1"/>
    <s v="Chisinau"/>
    <s v="Chisinau"/>
    <s v="Moldova"/>
    <s v="Chisinau,Chisinau,Moldova"/>
    <s v="Eastern Europe"/>
    <s v="Europe"/>
    <x v="0"/>
    <x v="12"/>
    <s v="Smead File Cart, Industrial"/>
    <n v="770.39999999999986"/>
    <n v="1"/>
    <n v="6"/>
    <n v="1"/>
    <n v="0"/>
    <n v="215.64"/>
    <n v="1"/>
    <n v="29.35"/>
    <n v="1"/>
    <s v="Medium"/>
    <n v="2"/>
  </r>
  <r>
    <s v="IN-2015-GK1462058-42307"/>
    <d v="2015-10-30T00:00:00"/>
    <d v="2015-11-03T00:00:00"/>
    <s v="Standard Class"/>
    <s v="Corporate"/>
    <n v="2"/>
    <s v="Durgapur"/>
    <s v="West Bengal"/>
    <s v="India"/>
    <s v="Durgapur,West Bengal,India"/>
    <s v="Southern Asia"/>
    <s v="Asia Pacific"/>
    <x v="0"/>
    <x v="12"/>
    <s v="Fellowes Trays, Wire Frame"/>
    <n v="225.84"/>
    <n v="1"/>
    <n v="4"/>
    <n v="1"/>
    <n v="0"/>
    <n v="29.28"/>
    <n v="1"/>
    <n v="29.35"/>
    <n v="1"/>
    <s v="High"/>
    <n v="3"/>
  </r>
  <r>
    <s v="TU-2015-RM9675134-42228"/>
    <d v="2015-08-12T00:00:00"/>
    <d v="2015-08-14T00:00:00"/>
    <s v="Second Class"/>
    <s v="Home Office"/>
    <n v="3"/>
    <s v="Gaziantep"/>
    <s v="Gaziantep"/>
    <s v="Turkey"/>
    <s v="Gaziantep,Gaziantep,Turkey"/>
    <s v="Western Asia"/>
    <s v="Asia Pacific"/>
    <x v="0"/>
    <x v="0"/>
    <s v="Hoover Toaster, Red"/>
    <n v="200.73600000000005"/>
    <n v="1"/>
    <n v="6"/>
    <n v="1"/>
    <n v="0.6"/>
    <n v="-260.96400000000006"/>
    <n v="3"/>
    <n v="29.34"/>
    <n v="1"/>
    <s v="Medium"/>
    <n v="2"/>
  </r>
  <r>
    <s v="ES-2015-SM2090548-42118"/>
    <d v="2015-04-24T00:00:00"/>
    <d v="2015-04-30T00:00:00"/>
    <s v="Standard Class"/>
    <s v="Consumer"/>
    <n v="1"/>
    <s v="Marl"/>
    <s v="North Rhine-Westphalia"/>
    <s v="Germany"/>
    <s v="Marl,North Rhine-Westphalia,Germany"/>
    <s v="Western Europe"/>
    <s v="Europe"/>
    <x v="1"/>
    <x v="6"/>
    <s v="StarTech Phone, Red"/>
    <n v="501.69"/>
    <n v="1"/>
    <n v="7"/>
    <n v="1"/>
    <n v="0"/>
    <n v="205.58999999999997"/>
    <n v="1"/>
    <n v="29.33"/>
    <n v="1"/>
    <s v="Medium"/>
    <n v="2"/>
  </r>
  <r>
    <s v="UP-2015-CB2025137-42206"/>
    <d v="2015-07-21T00:00:00"/>
    <d v="2015-07-25T00:00:00"/>
    <s v="Standard Class"/>
    <s v="Consumer"/>
    <n v="1"/>
    <s v="Donets'k"/>
    <s v="Donetsk"/>
    <s v="Ukraine"/>
    <s v="Donets'k,Donetsk,Ukraine"/>
    <s v="Eastern Europe"/>
    <s v="Europe"/>
    <x v="0"/>
    <x v="7"/>
    <s v="BIC Pencil Sharpener, Water Color"/>
    <n v="257.52"/>
    <n v="1"/>
    <n v="8"/>
    <n v="1"/>
    <n v="0"/>
    <n v="97.68"/>
    <n v="1"/>
    <n v="29.31"/>
    <n v="1"/>
    <s v="Medium"/>
    <n v="2"/>
  </r>
  <r>
    <s v="IN-2015-DG1330027-42166"/>
    <d v="2015-06-11T00:00:00"/>
    <d v="2015-06-14T00:00:00"/>
    <s v="Second Class"/>
    <s v="Corporate"/>
    <n v="2"/>
    <s v="Shantou"/>
    <s v="Guangdong"/>
    <s v="China"/>
    <s v="Shantou,Guangdong,China"/>
    <s v="Eastern Asia"/>
    <s v="Asia Pacific"/>
    <x v="0"/>
    <x v="13"/>
    <s v="Elite Shears, Steel"/>
    <n v="185.64"/>
    <n v="1"/>
    <n v="4"/>
    <n v="1"/>
    <n v="0"/>
    <n v="7.32"/>
    <n v="1"/>
    <n v="29.3"/>
    <n v="1"/>
    <s v="Medium"/>
    <n v="2"/>
  </r>
  <r>
    <s v="IT-2015-OT18730139-42060"/>
    <d v="2015-02-25T00:00:00"/>
    <d v="2015-02-27T00:00:00"/>
    <s v="Second Class"/>
    <s v="Consumer"/>
    <n v="1"/>
    <s v="Birmingham"/>
    <s v="England"/>
    <s v="United Kingdom"/>
    <s v="Birmingham,England,United Kingdom"/>
    <s v="Northern Europe"/>
    <s v="Europe"/>
    <x v="1"/>
    <x v="6"/>
    <s v="Okidata Printer, Durable"/>
    <n v="268.62"/>
    <n v="1"/>
    <n v="2"/>
    <n v="1"/>
    <n v="0.5"/>
    <n v="-85.97999999999999"/>
    <n v="3"/>
    <n v="29.3"/>
    <n v="1"/>
    <s v="Medium"/>
    <n v="2"/>
  </r>
  <r>
    <s v="ES-2015-GT1471048-42054"/>
    <d v="2015-02-19T00:00:00"/>
    <d v="2015-02-26T00:00:00"/>
    <s v="Standard Class"/>
    <s v="Consumer"/>
    <n v="1"/>
    <s v="Oldenburg"/>
    <s v="Lower Saxony"/>
    <s v="Germany"/>
    <s v="Oldenburg,Lower Saxony,Germany"/>
    <s v="Western Europe"/>
    <s v="Europe"/>
    <x v="0"/>
    <x v="0"/>
    <s v="Cuisinart Refrigerator, Silver"/>
    <n v="447.14699999999993"/>
    <n v="1"/>
    <n v="1"/>
    <n v="1"/>
    <n v="0.1"/>
    <n v="34.766999999999996"/>
    <n v="1"/>
    <n v="29.29"/>
    <n v="1"/>
    <s v="Medium"/>
    <n v="2"/>
  </r>
  <r>
    <s v="IT-2015-MB1730545-42273"/>
    <d v="2015-09-26T00:00:00"/>
    <d v="2015-09-28T00:00:00"/>
    <s v="Second Class"/>
    <s v="Consumer"/>
    <n v="1"/>
    <s v="Cagnes-sur-Mer"/>
    <s v="Provence-Alpes-Côte d'Azur"/>
    <s v="France"/>
    <s v="Cagnes-sur-Mer,Provence-Alpes-Côte d'Azur,France"/>
    <s v="Western Europe"/>
    <s v="Europe"/>
    <x v="2"/>
    <x v="4"/>
    <s v="Dania 3-Shelf Cabinet, Pine"/>
    <n v="257.04000000000002"/>
    <n v="1"/>
    <n v="2"/>
    <n v="1"/>
    <n v="0.1"/>
    <n v="-2.8800000000000026"/>
    <n v="3"/>
    <n v="29.28"/>
    <n v="1"/>
    <s v="High"/>
    <n v="3"/>
  </r>
  <r>
    <s v="MX-2015-AG1027082-42329"/>
    <d v="2015-11-21T00:00:00"/>
    <d v="2015-11-25T00:00:00"/>
    <s v="Standard Class"/>
    <s v="Consumer"/>
    <n v="1"/>
    <s v="Tlalnepantla"/>
    <s v="México"/>
    <s v="Mexico"/>
    <s v="Tlalnepantla,México,Mexico"/>
    <s v="Central America"/>
    <s v="LATAM"/>
    <x v="1"/>
    <x v="1"/>
    <s v="Sharp Copy Machine, Color"/>
    <n v="316.16639999999995"/>
    <n v="1"/>
    <n v="2"/>
    <n v="1"/>
    <n v="2E-3"/>
    <n v="151.40640000000002"/>
    <n v="1"/>
    <n v="29.270999999999997"/>
    <n v="1"/>
    <s v="Medium"/>
    <n v="2"/>
  </r>
  <r>
    <s v="EZ-2015-VW1177532-42018"/>
    <d v="2015-01-14T00:00:00"/>
    <d v="2015-01-16T00:00:00"/>
    <s v="Second Class"/>
    <s v="Corporate"/>
    <n v="2"/>
    <s v="Prague"/>
    <s v="Prague"/>
    <s v="Czech Republic"/>
    <s v="Prague,Prague,Czech Republic"/>
    <s v="Eastern Europe"/>
    <s v="Europe"/>
    <x v="0"/>
    <x v="7"/>
    <s v="Sanford Markers, Water Color"/>
    <n v="105.71999999999998"/>
    <n v="1"/>
    <n v="4"/>
    <n v="1"/>
    <n v="0"/>
    <n v="9.48"/>
    <n v="1"/>
    <n v="29.27"/>
    <n v="1"/>
    <s v="Critical"/>
    <n v="4"/>
  </r>
  <r>
    <s v="US-2015-CC12370140-42326"/>
    <d v="2015-11-18T00:00:00"/>
    <d v="2015-11-22T00:00:00"/>
    <s v="Standard Class"/>
    <s v="Consumer"/>
    <n v="1"/>
    <s v="New York City"/>
    <s v="New York"/>
    <s v="United States"/>
    <s v="New York City,New York,United States"/>
    <s v="Eastern US"/>
    <s v="USCA"/>
    <x v="2"/>
    <x v="11"/>
    <s v="Howard Miller 13&quot; Diameter Goldtone Round Wall Clock"/>
    <n v="187.76"/>
    <n v="1"/>
    <n v="4"/>
    <n v="1"/>
    <n v="0"/>
    <n v="76.9816"/>
    <n v="1"/>
    <n v="33.93"/>
    <n v="1"/>
    <s v="High"/>
    <n v="3"/>
  </r>
  <r>
    <s v="IN-2015-PR1888027-42125"/>
    <d v="2015-05-01T00:00:00"/>
    <d v="2015-05-01T00:00:00"/>
    <s v="Same Day"/>
    <s v="Consumer"/>
    <n v="1"/>
    <s v="Kunming"/>
    <s v="Yunnan"/>
    <s v="China"/>
    <s v="Kunming,Yunnan,China"/>
    <s v="Eastern Asia"/>
    <s v="Asia Pacific"/>
    <x v="1"/>
    <x v="6"/>
    <s v="Panasonic Phone, Red"/>
    <n v="163.98000000000002"/>
    <n v="1"/>
    <n v="2"/>
    <n v="1"/>
    <n v="0"/>
    <n v="45.900000000000006"/>
    <n v="1"/>
    <n v="29.25"/>
    <n v="1"/>
    <s v="Critical"/>
    <n v="4"/>
  </r>
  <r>
    <s v="SF-2015-BT1305117-42228"/>
    <d v="2015-08-12T00:00:00"/>
    <d v="2015-08-12T00:00:00"/>
    <s v="Same Day"/>
    <s v="Home Office"/>
    <n v="3"/>
    <s v="Pietermaritzburg"/>
    <s v="Kwazulu-natal"/>
    <s v="South Africa"/>
    <s v="Pietermaritzburg,Kwazulu-natal,South Africa"/>
    <s v="Southern Africa"/>
    <s v="Africa"/>
    <x v="0"/>
    <x v="12"/>
    <s v="Fellowes Trays, Wire Frame"/>
    <n v="225.84"/>
    <n v="1"/>
    <n v="4"/>
    <n v="1"/>
    <n v="0"/>
    <n v="56.400000000000006"/>
    <n v="1"/>
    <n v="29.23"/>
    <n v="1"/>
    <s v="High"/>
    <n v="3"/>
  </r>
  <r>
    <s v="ZA-2015-BT1305147-42338"/>
    <d v="2015-11-30T00:00:00"/>
    <d v="2015-12-05T00:00:00"/>
    <s v="Standard Class"/>
    <s v="Home Office"/>
    <n v="3"/>
    <s v="Bulawayo"/>
    <s v="Bulawayo"/>
    <s v="Zimbabwe"/>
    <s v="Bulawayo,Bulawayo,Zimbabwe"/>
    <s v="Eastern Africa"/>
    <s v="Africa"/>
    <x v="0"/>
    <x v="0"/>
    <s v="Breville Refrigerator, Black"/>
    <n v="155.62800000000001"/>
    <n v="1"/>
    <n v="1"/>
    <n v="1"/>
    <n v="0.7"/>
    <n v="-134.89199999999994"/>
    <n v="3"/>
    <n v="29.23"/>
    <n v="1"/>
    <s v="High"/>
    <n v="3"/>
  </r>
  <r>
    <s v="IN-2015-TC209807-42140"/>
    <d v="2015-05-16T00:00:00"/>
    <d v="2015-05-19T00:00:00"/>
    <s v="First Class"/>
    <s v="Corporate"/>
    <n v="2"/>
    <s v="Darwin"/>
    <s v="Northern Territory"/>
    <s v="Australia"/>
    <s v="Darwin,Northern Territory,Australia"/>
    <s v="Oceania"/>
    <s v="Asia Pacific"/>
    <x v="1"/>
    <x v="6"/>
    <s v="Panasonic Calculator, Wireless"/>
    <n v="100.56"/>
    <n v="1"/>
    <n v="2"/>
    <n v="1"/>
    <n v="0"/>
    <n v="14.04"/>
    <n v="1"/>
    <n v="29.22"/>
    <n v="1"/>
    <s v="Critical"/>
    <n v="4"/>
  </r>
  <r>
    <s v="IN-2015-JO1514558-42223"/>
    <d v="2015-08-07T00:00:00"/>
    <d v="2015-08-12T00:00:00"/>
    <s v="Standard Class"/>
    <s v="Corporate"/>
    <n v="2"/>
    <s v="Kozhikode"/>
    <s v="Kerala"/>
    <s v="India"/>
    <s v="Kozhikode,Kerala,India"/>
    <s v="Southern Asia"/>
    <s v="Asia Pacific"/>
    <x v="2"/>
    <x v="5"/>
    <s v="Harbour Creations Rocking Chair, Black"/>
    <n v="289.32"/>
    <n v="1"/>
    <n v="2"/>
    <n v="1"/>
    <n v="0"/>
    <n v="49.14"/>
    <n v="1"/>
    <n v="29.2"/>
    <n v="1"/>
    <s v="Medium"/>
    <n v="2"/>
  </r>
  <r>
    <s v="NI-2015-TS1150595-42082"/>
    <d v="2015-03-19T00:00:00"/>
    <d v="2015-03-23T00:00:00"/>
    <s v="Standard Class"/>
    <s v="Consumer"/>
    <n v="1"/>
    <s v="Kano"/>
    <s v="Kano"/>
    <s v="Nigeria"/>
    <s v="Kano,Kano,Nigeria"/>
    <s v="Western Africa"/>
    <s v="Africa"/>
    <x v="2"/>
    <x v="5"/>
    <s v="Harbour Creations Executive Leather Armchair, Adjustable"/>
    <n v="571.32000000000005"/>
    <n v="1"/>
    <n v="4"/>
    <n v="1"/>
    <n v="0.7"/>
    <n v="-571.31999999999994"/>
    <n v="3"/>
    <n v="29.17"/>
    <n v="1"/>
    <s v="Medium"/>
    <n v="2"/>
  </r>
  <r>
    <s v="SA-2015-MB8085110-42277"/>
    <d v="2015-09-30T00:00:00"/>
    <d v="2015-10-03T00:00:00"/>
    <s v="Second Class"/>
    <s v="Consumer"/>
    <n v="1"/>
    <s v="Jeddah"/>
    <s v="Makkah"/>
    <s v="Saudi Arabia"/>
    <s v="Jeddah,Makkah,Saudi Arabia"/>
    <s v="Western Asia"/>
    <s v="Asia Pacific"/>
    <x v="1"/>
    <x v="1"/>
    <s v="HP Ink, Color"/>
    <n v="130.14000000000001"/>
    <n v="1"/>
    <n v="1"/>
    <n v="1"/>
    <n v="0"/>
    <n v="33.81"/>
    <n v="1"/>
    <n v="29.15"/>
    <n v="1"/>
    <s v="Critical"/>
    <n v="4"/>
  </r>
  <r>
    <s v="ES-2015-FA14230120-42123"/>
    <d v="2015-04-29T00:00:00"/>
    <d v="2015-04-29T00:00:00"/>
    <s v="Same Day"/>
    <s v="Corporate"/>
    <n v="2"/>
    <s v="Elx"/>
    <s v="Valenciana"/>
    <s v="Spain"/>
    <s v="Elx,Valenciana,Spain"/>
    <s v="Southern Europe"/>
    <s v="Europe"/>
    <x v="2"/>
    <x v="11"/>
    <s v="Rubbermaid Clock, Durable"/>
    <n v="94.38"/>
    <n v="1"/>
    <n v="2"/>
    <n v="1"/>
    <n v="0"/>
    <n v="33.96"/>
    <n v="1"/>
    <n v="29.12"/>
    <n v="1"/>
    <s v="Critical"/>
    <n v="4"/>
  </r>
  <r>
    <s v="MX-2015-NR1855031-42166"/>
    <d v="2015-06-11T00:00:00"/>
    <d v="2015-06-15T00:00:00"/>
    <s v="Standard Class"/>
    <s v="Consumer"/>
    <n v="1"/>
    <s v="Santa Clara"/>
    <s v="Villa Clara"/>
    <s v="Cuba"/>
    <s v="Santa Clara,Villa Clara,Cuba"/>
    <s v="Caribbean"/>
    <s v="LATAM"/>
    <x v="1"/>
    <x v="10"/>
    <s v="SanDisk Keyboard, Programmable"/>
    <n v="276.60000000000002"/>
    <n v="1"/>
    <n v="5"/>
    <n v="1"/>
    <n v="0"/>
    <n v="94"/>
    <n v="1"/>
    <n v="29.114999999999998"/>
    <n v="1"/>
    <s v="High"/>
    <n v="3"/>
  </r>
  <r>
    <s v="IZ-2015-BP115561-42108"/>
    <d v="2015-04-14T00:00:00"/>
    <d v="2015-04-18T00:00:00"/>
    <s v="Standard Class"/>
    <s v="Consumer"/>
    <n v="1"/>
    <s v="Baghdad"/>
    <s v="Baghdad"/>
    <s v="Iraq"/>
    <s v="Baghdad,Baghdad,Iraq"/>
    <s v="Western Asia"/>
    <s v="Asia Pacific"/>
    <x v="0"/>
    <x v="7"/>
    <s v="Stanley Pencil Sharpener, Water Color"/>
    <n v="250.49999999999997"/>
    <n v="1"/>
    <n v="10"/>
    <n v="2"/>
    <n v="0"/>
    <n v="15"/>
    <n v="1"/>
    <n v="29.09"/>
    <n v="1"/>
    <s v="High"/>
    <n v="3"/>
  </r>
  <r>
    <s v="CA-2015-CC12370140-42315"/>
    <d v="2015-11-07T00:00:00"/>
    <d v="2015-11-13T00:00:00"/>
    <s v="Standard Class"/>
    <s v="Consumer"/>
    <n v="1"/>
    <s v="Houston"/>
    <s v="Texas"/>
    <s v="United States"/>
    <s v="Houston,Texas,United States"/>
    <s v="Central US"/>
    <s v="USCA"/>
    <x v="0"/>
    <x v="8"/>
    <s v="Zipper Ring Binder Pockets"/>
    <n v="1.2479999999999998"/>
    <n v="1"/>
    <n v="2"/>
    <n v="1"/>
    <n v="0.8"/>
    <n v="-1.934400000000001"/>
    <n v="3"/>
    <n v="1.1100000000000001"/>
    <n v="1"/>
    <s v="Medium"/>
    <n v="2"/>
  </r>
  <r>
    <s v="CA-2015-CM12385140-42008"/>
    <d v="2015-01-04T00:00:00"/>
    <d v="2015-01-08T00:00:00"/>
    <s v="Standard Class"/>
    <s v="Consumer"/>
    <n v="1"/>
    <s v="San Francisco"/>
    <s v="California"/>
    <s v="United States"/>
    <s v="San Francisco,California,United States"/>
    <s v="Western US"/>
    <s v="USCA"/>
    <x v="0"/>
    <x v="8"/>
    <s v="GBC ProClick 150 Presentation Binding System"/>
    <n v="2022.2720000000002"/>
    <n v="2"/>
    <n v="8"/>
    <n v="1"/>
    <n v="0.2"/>
    <n v="682.5168000000001"/>
    <n v="1"/>
    <n v="215.83"/>
    <n v="2"/>
    <s v="Medium"/>
    <n v="2"/>
  </r>
  <r>
    <s v="ES-2015-EN1378045-42024"/>
    <d v="2015-01-20T00:00:00"/>
    <d v="2015-01-24T00:00:00"/>
    <s v="Second Class"/>
    <s v="Consumer"/>
    <n v="1"/>
    <s v="Antibes"/>
    <s v="Provence-Alpes-Côte d'Azur"/>
    <s v="France"/>
    <s v="Antibes,Provence-Alpes-Côte d'Azur,France"/>
    <s v="Western Europe"/>
    <s v="Europe"/>
    <x v="2"/>
    <x v="5"/>
    <s v="Hon Swivel Stool, Set of Two"/>
    <n v="597.24"/>
    <n v="1"/>
    <n v="4"/>
    <n v="1"/>
    <n v="0.1"/>
    <n v="92.88000000000001"/>
    <n v="1"/>
    <n v="29.07"/>
    <n v="1"/>
    <s v="Medium"/>
    <n v="2"/>
  </r>
  <r>
    <s v="IN-2015-JM1586558-42301"/>
    <d v="2015-10-24T00:00:00"/>
    <d v="2015-10-28T00:00:00"/>
    <s v="Standard Class"/>
    <s v="Consumer"/>
    <n v="1"/>
    <s v="Thane"/>
    <s v="Maharashtra"/>
    <s v="India"/>
    <s v="Thane,Maharashtra,India"/>
    <s v="Southern Asia"/>
    <s v="Asia Pacific"/>
    <x v="1"/>
    <x v="1"/>
    <s v="Canon Personal Copier, High-Speed"/>
    <n v="140.94"/>
    <n v="1"/>
    <n v="1"/>
    <n v="1"/>
    <n v="0"/>
    <n v="4.1999999999999993"/>
    <n v="1"/>
    <n v="29.06"/>
    <n v="1"/>
    <s v="High"/>
    <n v="3"/>
  </r>
  <r>
    <s v="ES-2015-KM1666045-42256"/>
    <d v="2015-09-09T00:00:00"/>
    <d v="2015-09-11T00:00:00"/>
    <s v="Second Class"/>
    <s v="Consumer"/>
    <n v="1"/>
    <s v="Ploemeur"/>
    <s v="Brittany"/>
    <s v="France"/>
    <s v="Ploemeur,Brittany,France"/>
    <s v="Western Europe"/>
    <s v="Europe"/>
    <x v="1"/>
    <x v="2"/>
    <s v="Samsung Office Telephone, with Caller ID"/>
    <n v="277.185"/>
    <n v="1"/>
    <n v="5"/>
    <n v="1"/>
    <n v="0.15"/>
    <n v="26.085000000000001"/>
    <n v="1"/>
    <n v="29.06"/>
    <n v="1"/>
    <s v="High"/>
    <n v="3"/>
  </r>
  <r>
    <s v="CA-2015-CM12385140-42332"/>
    <d v="2015-11-24T00:00:00"/>
    <d v="2015-11-28T00:00:00"/>
    <s v="Standard Class"/>
    <s v="Consumer"/>
    <n v="1"/>
    <s v="Chicago"/>
    <s v="Illinois"/>
    <s v="United States"/>
    <s v="Chicago,Illinois,United States"/>
    <s v="Central US"/>
    <s v="USCA"/>
    <x v="1"/>
    <x v="2"/>
    <s v="Toshiba IPT2010-SD IP Telephone"/>
    <n v="222.38400000000001"/>
    <n v="1"/>
    <n v="2"/>
    <n v="1"/>
    <n v="0.2"/>
    <n v="16.678799999999995"/>
    <n v="1"/>
    <n v="30.17"/>
    <n v="1"/>
    <s v="Medium"/>
    <n v="2"/>
  </r>
  <r>
    <s v="ID-2015-KE164207-42059"/>
    <d v="2015-02-24T00:00:00"/>
    <d v="2015-02-25T00:00:00"/>
    <s v="First Class"/>
    <s v="Corporate"/>
    <n v="2"/>
    <s v="Caloundra"/>
    <s v="Queensland"/>
    <s v="Australia"/>
    <s v="Caloundra,Queensland,Australia"/>
    <s v="Oceania"/>
    <s v="Asia Pacific"/>
    <x v="0"/>
    <x v="16"/>
    <s v="Cameo Manila Envelope, Set of 50"/>
    <n v="64.8"/>
    <n v="1"/>
    <n v="4"/>
    <n v="1"/>
    <n v="0.4"/>
    <n v="-6.480000000000004"/>
    <n v="3"/>
    <n v="29.04"/>
    <n v="1"/>
    <s v="Critical"/>
    <n v="4"/>
  </r>
  <r>
    <s v="AU-2015-CA19658-42242"/>
    <d v="2015-08-26T00:00:00"/>
    <d v="2015-09-02T00:00:00"/>
    <s v="Standard Class"/>
    <s v="Corporate"/>
    <n v="2"/>
    <s v="Innsbruck"/>
    <s v="Tyrol"/>
    <s v="Austria"/>
    <s v="Innsbruck,Tyrol,Austria"/>
    <s v="Western Europe"/>
    <s v="Europe"/>
    <x v="0"/>
    <x v="7"/>
    <s v="Sanford Sketch Pad, Water Color"/>
    <n v="291.95999999999998"/>
    <n v="1"/>
    <n v="6"/>
    <n v="1"/>
    <n v="0"/>
    <n v="137.16"/>
    <n v="1"/>
    <n v="29.01"/>
    <n v="1"/>
    <s v="Medium"/>
    <n v="2"/>
  </r>
  <r>
    <s v="IN-2015-CC1222066-42224"/>
    <d v="2015-08-08T00:00:00"/>
    <d v="2015-08-11T00:00:00"/>
    <s v="Second Class"/>
    <s v="Consumer"/>
    <n v="1"/>
    <s v="Himeji"/>
    <s v="Hyogo"/>
    <s v="Japan"/>
    <s v="Himeji,Hyogo,Japan"/>
    <s v="Eastern Asia"/>
    <s v="Asia Pacific"/>
    <x v="0"/>
    <x v="8"/>
    <s v="Acco 3-Hole Punch, Recycled"/>
    <n v="152.40000000000003"/>
    <n v="1"/>
    <n v="5"/>
    <n v="1"/>
    <n v="0"/>
    <n v="42.599999999999994"/>
    <n v="1"/>
    <n v="28.97"/>
    <n v="1"/>
    <s v="High"/>
    <n v="3"/>
  </r>
  <r>
    <s v="MX-2015-RF1934526-42083"/>
    <d v="2015-03-20T00:00:00"/>
    <d v="2015-03-22T00:00:00"/>
    <s v="First Class"/>
    <s v="Corporate"/>
    <n v="2"/>
    <s v="Santiago"/>
    <s v="Santiago"/>
    <s v="Chile"/>
    <s v="Santiago,Santiago,Chile"/>
    <s v="South America"/>
    <s v="LATAM"/>
    <x v="0"/>
    <x v="7"/>
    <s v="Sanford Markers, Water Color"/>
    <n v="140.95999999999998"/>
    <n v="1"/>
    <n v="8"/>
    <n v="1"/>
    <n v="0"/>
    <n v="35.200000000000003"/>
    <n v="1"/>
    <n v="28.962"/>
    <n v="1"/>
    <s v="High"/>
    <n v="3"/>
  </r>
  <r>
    <s v="US-2015-CS12400140-42102"/>
    <d v="2015-04-08T00:00:00"/>
    <d v="2015-04-13T00:00:00"/>
    <s v="Standard Class"/>
    <s v="Home Office"/>
    <n v="3"/>
    <s v="Tampa"/>
    <s v="Florida"/>
    <s v="United States"/>
    <s v="Tampa,Florida,United States"/>
    <s v="Southern US"/>
    <s v="USCA"/>
    <x v="2"/>
    <x v="3"/>
    <s v="Bretford Rectangular Conference Table Tops"/>
    <n v="620.61450000000013"/>
    <n v="1"/>
    <n v="3"/>
    <n v="1"/>
    <n v="0.45"/>
    <n v="-248.24579999999992"/>
    <n v="3"/>
    <n v="65.650000000000006"/>
    <n v="1"/>
    <s v="Medium"/>
    <n v="2"/>
  </r>
  <r>
    <s v="US-2015-CS12400140-42322"/>
    <d v="2015-11-14T00:00:00"/>
    <d v="2015-11-17T00:00:00"/>
    <s v="First Class"/>
    <s v="Home Office"/>
    <n v="3"/>
    <s v="Chicago"/>
    <s v="Illinois"/>
    <s v="United States"/>
    <s v="Chicago,Illinois,United States"/>
    <s v="Central US"/>
    <s v="USCA"/>
    <x v="0"/>
    <x v="12"/>
    <s v="Safco Industrial Wire Shelving"/>
    <n v="230.376"/>
    <n v="1"/>
    <n v="3"/>
    <n v="1"/>
    <n v="0.2"/>
    <n v="-48.954900000000002"/>
    <n v="3"/>
    <n v="40.32"/>
    <n v="1"/>
    <s v="Medium"/>
    <n v="2"/>
  </r>
  <r>
    <s v="EG-2015-GM469538-42110"/>
    <d v="2015-04-16T00:00:00"/>
    <d v="2015-04-18T00:00:00"/>
    <s v="First Class"/>
    <s v="Corporate"/>
    <n v="2"/>
    <s v="Cairo"/>
    <s v="Al Qahirah"/>
    <s v="Egypt"/>
    <s v="Cairo,Al Qahirah,Egypt"/>
    <s v="North Africa"/>
    <s v="Africa"/>
    <x v="0"/>
    <x v="12"/>
    <s v="Smead File Cart, Single Width"/>
    <n v="128.88"/>
    <n v="1"/>
    <n v="1"/>
    <n v="1"/>
    <n v="0"/>
    <n v="9"/>
    <n v="1"/>
    <n v="28.88"/>
    <n v="1"/>
    <s v="High"/>
    <n v="3"/>
  </r>
  <r>
    <s v="CA-2015-CS12400140-42263"/>
    <d v="2015-09-16T00:00:00"/>
    <d v="2015-09-18T00:00:00"/>
    <s v="Second Class"/>
    <s v="Home Office"/>
    <n v="3"/>
    <s v="San Francisco"/>
    <s v="California"/>
    <s v="United States"/>
    <s v="San Francisco,California,United States"/>
    <s v="Western US"/>
    <s v="USCA"/>
    <x v="2"/>
    <x v="3"/>
    <s v="Bretford Rectangular Conference Table Tops"/>
    <n v="300.904"/>
    <n v="1"/>
    <n v="1"/>
    <n v="1"/>
    <n v="0.2"/>
    <n v="11.283900000000017"/>
    <n v="1"/>
    <n v="10.93"/>
    <n v="1"/>
    <s v="Medium"/>
    <n v="2"/>
  </r>
  <r>
    <s v="ES-2015-BE1145545-42366"/>
    <d v="2015-12-28T00:00:00"/>
    <d v="2016-01-04T00:00:00"/>
    <s v="Standard Class"/>
    <s v="Home Office"/>
    <n v="3"/>
    <s v="Toulon"/>
    <s v="Provence-Alpes-Côte d'Azur"/>
    <s v="France"/>
    <s v="Toulon,Provence-Alpes-Côte d'Azur,France"/>
    <s v="Western Europe"/>
    <s v="Europe"/>
    <x v="0"/>
    <x v="0"/>
    <s v="Hoover Blender, White"/>
    <n v="440.64"/>
    <n v="1"/>
    <n v="5"/>
    <n v="1"/>
    <n v="0.1"/>
    <n v="-44.160000000000011"/>
    <n v="3"/>
    <n v="28.85"/>
    <n v="1"/>
    <s v="Medium"/>
    <n v="2"/>
  </r>
  <r>
    <s v="CA-2015-CS12400140-42367"/>
    <d v="2015-12-29T00:00:00"/>
    <d v="2016-01-03T00:00:00"/>
    <s v="Standard Class"/>
    <s v="Home Office"/>
    <n v="3"/>
    <s v="Fargo"/>
    <s v="North Dakota"/>
    <s v="United States"/>
    <s v="Fargo,North Dakota,United States"/>
    <s v="Central US"/>
    <s v="USCA"/>
    <x v="0"/>
    <x v="8"/>
    <s v="Wilson Jones Impact Binders"/>
    <n v="25.9"/>
    <n v="1"/>
    <n v="5"/>
    <n v="1"/>
    <n v="0"/>
    <n v="12.690999999999999"/>
    <n v="1"/>
    <n v="1.8"/>
    <n v="1"/>
    <s v="Medium"/>
    <n v="2"/>
  </r>
  <r>
    <s v="ID-2015-TS2137097-42300"/>
    <d v="2015-10-23T00:00:00"/>
    <d v="2015-10-26T00:00:00"/>
    <s v="First Class"/>
    <s v="Corporate"/>
    <n v="2"/>
    <s v="Lahore"/>
    <s v="Punjab"/>
    <s v="Pakistan"/>
    <s v="Lahore,Punjab,Pakistan"/>
    <s v="Southern Asia"/>
    <s v="Asia Pacific"/>
    <x v="0"/>
    <x v="12"/>
    <s v="Smead Shelving, Single Width"/>
    <n v="171.36"/>
    <n v="1"/>
    <n v="7"/>
    <n v="1"/>
    <n v="0.5"/>
    <n v="-157.71"/>
    <n v="3"/>
    <n v="28.84"/>
    <n v="1"/>
    <s v="Medium"/>
    <n v="2"/>
  </r>
  <r>
    <s v="CA-2015-CS12400140-42253"/>
    <d v="2015-09-06T00:00:00"/>
    <d v="2015-09-07T00:00:00"/>
    <s v="First Class"/>
    <s v="Home Office"/>
    <n v="3"/>
    <s v="Seattle"/>
    <s v="Washington"/>
    <s v="United States"/>
    <s v="Seattle,Washington,United States"/>
    <s v="Western US"/>
    <s v="USCA"/>
    <x v="0"/>
    <x v="7"/>
    <s v="Newell 333"/>
    <n v="2.78"/>
    <n v="1"/>
    <n v="1"/>
    <n v="1"/>
    <n v="0"/>
    <n v="0.72279999999999989"/>
    <n v="1"/>
    <n v="1.47"/>
    <n v="1"/>
    <s v="High"/>
    <n v="3"/>
  </r>
  <r>
    <s v="ES-2015-RM1937548-42252"/>
    <d v="2015-09-05T00:00:00"/>
    <d v="2015-09-09T00:00:00"/>
    <s v="Standard Class"/>
    <s v="Consumer"/>
    <n v="1"/>
    <s v="Hamburg"/>
    <s v="Hamburg"/>
    <s v="Germany"/>
    <s v="Hamburg,Hamburg,Germany"/>
    <s v="Western Europe"/>
    <s v="Europe"/>
    <x v="0"/>
    <x v="12"/>
    <s v="Rogers Shelving, Wire Frame"/>
    <n v="385.56"/>
    <n v="1"/>
    <n v="7"/>
    <n v="1"/>
    <n v="0.1"/>
    <n v="89.88"/>
    <n v="1"/>
    <n v="28.82"/>
    <n v="1"/>
    <s v="Medium"/>
    <n v="2"/>
  </r>
  <r>
    <s v="MX-2015-RH1955536-42213"/>
    <d v="2015-07-28T00:00:00"/>
    <d v="2015-07-28T00:00:00"/>
    <s v="Same Day"/>
    <s v="Consumer"/>
    <n v="1"/>
    <s v="Santo Domingo"/>
    <s v="Santo Domingo"/>
    <s v="Dominican Republic"/>
    <s v="Santo Domingo,Santo Domingo,Dominican Republic"/>
    <s v="Caribbean"/>
    <s v="LATAM"/>
    <x v="0"/>
    <x v="8"/>
    <s v="Avery 3-Hole Punch, Recycled"/>
    <n v="75.28000000000003"/>
    <n v="1"/>
    <n v="5"/>
    <n v="1"/>
    <n v="0.2"/>
    <n v="-11.320000000000007"/>
    <n v="3"/>
    <n v="28.818000000000001"/>
    <n v="1"/>
    <s v="Critical"/>
    <n v="4"/>
  </r>
  <r>
    <s v="TU-2015-AD180134-42364"/>
    <d v="2015-12-26T00:00:00"/>
    <d v="2015-12-30T00:00:00"/>
    <s v="Standard Class"/>
    <s v="Home Office"/>
    <n v="3"/>
    <s v="Elazig"/>
    <s v="Elazig"/>
    <s v="Turkey"/>
    <s v="Elazig,Elazig,Turkey"/>
    <s v="Western Asia"/>
    <s v="Asia Pacific"/>
    <x v="1"/>
    <x v="6"/>
    <s v="Konica Card Printer, Red"/>
    <n v="275.71200000000005"/>
    <n v="1"/>
    <n v="4"/>
    <n v="1"/>
    <n v="0.6"/>
    <n v="-255.04800000000003"/>
    <n v="3"/>
    <n v="28.81"/>
    <n v="1"/>
    <s v="Medium"/>
    <n v="2"/>
  </r>
  <r>
    <s v="IR-2015-MC810060-42265"/>
    <d v="2015-09-18T00:00:00"/>
    <d v="2015-09-22T00:00:00"/>
    <s v="Standard Class"/>
    <s v="Consumer"/>
    <n v="1"/>
    <s v="Khorramabad"/>
    <s v="Lorestan"/>
    <s v="Iran"/>
    <s v="Khorramabad,Lorestan,Iran"/>
    <s v="Southern Asia"/>
    <s v="Asia Pacific"/>
    <x v="1"/>
    <x v="6"/>
    <s v="StarTech Card Printer, Wireless"/>
    <n v="327"/>
    <n v="1"/>
    <n v="2"/>
    <n v="1"/>
    <n v="0"/>
    <n v="88.26"/>
    <n v="1"/>
    <n v="28.81"/>
    <n v="1"/>
    <s v="Medium"/>
    <n v="2"/>
  </r>
  <r>
    <s v="IN-2015-EB1370559-42294"/>
    <d v="2015-10-17T00:00:00"/>
    <d v="2015-10-19T00:00:00"/>
    <s v="Second Class"/>
    <s v="Corporate"/>
    <n v="2"/>
    <s v="Surabaya"/>
    <s v="Jawa Timur"/>
    <s v="Indonesia"/>
    <s v="Surabaya,Jawa Timur,Indonesia"/>
    <s v="Southeastern Asia"/>
    <s v="Asia Pacific"/>
    <x v="1"/>
    <x v="1"/>
    <s v="Brother Fax and Copier, Laser"/>
    <n v="178.0857"/>
    <n v="1"/>
    <n v="1"/>
    <n v="1"/>
    <n v="7.0000000000000007E-2"/>
    <n v="22.955699999999997"/>
    <n v="1"/>
    <n v="28.8"/>
    <n v="1"/>
    <s v="High"/>
    <n v="3"/>
  </r>
  <r>
    <s v="US-2015-CS123555-42340"/>
    <d v="2015-12-02T00:00:00"/>
    <d v="2015-12-07T00:00:00"/>
    <s v="Second Class"/>
    <s v="Consumer"/>
    <n v="1"/>
    <s v="San Justo"/>
    <s v="Santa Fe"/>
    <s v="Argentina"/>
    <s v="San Justo,Santa Fe,Argentina"/>
    <s v="South America"/>
    <s v="LATAM"/>
    <x v="1"/>
    <x v="2"/>
    <s v="Cisco Signal Booster, VoIP"/>
    <n v="182.304"/>
    <n v="1"/>
    <n v="3"/>
    <n v="1"/>
    <n v="0.4"/>
    <n v="-82.056000000000012"/>
    <n v="3"/>
    <n v="28.782999999999998"/>
    <n v="1"/>
    <s v="Medium"/>
    <n v="2"/>
  </r>
  <r>
    <s v="US-2015-CB12415140-42325"/>
    <d v="2015-11-17T00:00:00"/>
    <d v="2015-11-17T00:00:00"/>
    <s v="Same Day"/>
    <s v="Consumer"/>
    <n v="1"/>
    <s v="New York City"/>
    <s v="New York"/>
    <s v="United States"/>
    <s v="New York City,New York,United States"/>
    <s v="Eastern US"/>
    <s v="USCA"/>
    <x v="0"/>
    <x v="9"/>
    <s v="Tops Green Bar Computer Printout Paper"/>
    <n v="146.82"/>
    <n v="1"/>
    <n v="3"/>
    <n v="1"/>
    <n v="0"/>
    <n v="73.41"/>
    <n v="1"/>
    <n v="35.200000000000003"/>
    <n v="1"/>
    <s v="Critical"/>
    <n v="4"/>
  </r>
  <r>
    <s v="ID-2015-PO19180102-42067"/>
    <d v="2015-03-04T00:00:00"/>
    <d v="2015-03-09T00:00:00"/>
    <s v="Second Class"/>
    <s v="Home Office"/>
    <n v="3"/>
    <s v="San Jose del Monte"/>
    <s v="Central Luzon"/>
    <s v="Philippines"/>
    <s v="San Jose del Monte,Central Luzon,Philippines"/>
    <s v="Southeastern Asia"/>
    <s v="Asia Pacific"/>
    <x v="1"/>
    <x v="1"/>
    <s v="Hewlett Wireless Fax, High-Speed"/>
    <n v="2951.442"/>
    <n v="3"/>
    <n v="12"/>
    <n v="2"/>
    <n v="0.35"/>
    <n v="226.96200000000044"/>
    <n v="1"/>
    <n v="28.78"/>
    <n v="1"/>
    <s v="Medium"/>
    <n v="2"/>
  </r>
  <r>
    <s v="ID-2015-CJ118757-42061"/>
    <d v="2015-02-26T00:00:00"/>
    <d v="2015-03-01T00:00:00"/>
    <s v="First Class"/>
    <s v="Corporate"/>
    <n v="2"/>
    <s v="Wollongong"/>
    <s v="New South Wales"/>
    <s v="Australia"/>
    <s v="Wollongong,New South Wales,Australia"/>
    <s v="Oceania"/>
    <s v="Asia Pacific"/>
    <x v="2"/>
    <x v="5"/>
    <s v="Office Star Bag Chairs, Black"/>
    <n v="190.83599999999998"/>
    <n v="1"/>
    <n v="4"/>
    <n v="1"/>
    <n v="0.1"/>
    <n v="-2.1239999999999952"/>
    <n v="3"/>
    <n v="28.77"/>
    <n v="1"/>
    <s v="High"/>
    <n v="3"/>
  </r>
  <r>
    <s v="MX-2015-SS2051536-42264"/>
    <d v="2015-09-17T00:00:00"/>
    <d v="2015-09-22T00:00:00"/>
    <s v="Standard Class"/>
    <s v="Home Office"/>
    <n v="3"/>
    <s v="Santo Domingo"/>
    <s v="Santo Domingo"/>
    <s v="Dominican Republic"/>
    <s v="Santo Domingo,Santo Domingo,Dominican Republic"/>
    <s v="Caribbean"/>
    <s v="LATAM"/>
    <x v="2"/>
    <x v="4"/>
    <s v="Safco 3-Shelf Cabinet, Mobile"/>
    <n v="274.17600000000004"/>
    <n v="1"/>
    <n v="4"/>
    <n v="1"/>
    <n v="0.4"/>
    <n v="4.4959999999999809"/>
    <n v="1"/>
    <n v="28.764999999999997"/>
    <n v="1"/>
    <s v="High"/>
    <n v="3"/>
  </r>
  <r>
    <s v="ES-2015-RD19585120-42344"/>
    <d v="2015-12-06T00:00:00"/>
    <d v="2015-12-08T00:00:00"/>
    <s v="Second Class"/>
    <s v="Consumer"/>
    <n v="1"/>
    <s v="Albacete"/>
    <s v="Castile-La Mancha"/>
    <s v="Spain"/>
    <s v="Albacete,Castile-La Mancha,Spain"/>
    <s v="Southern Europe"/>
    <s v="Europe"/>
    <x v="0"/>
    <x v="16"/>
    <s v="Kraft Interoffice Envelope, Security-Tint"/>
    <n v="197.28000000000003"/>
    <n v="1"/>
    <n v="4"/>
    <n v="1"/>
    <n v="0"/>
    <n v="19.68"/>
    <n v="1"/>
    <n v="28.76"/>
    <n v="1"/>
    <s v="Critical"/>
    <n v="4"/>
  </r>
  <r>
    <s v="IN-2015-OT1873027-42209"/>
    <d v="2015-07-24T00:00:00"/>
    <d v="2015-07-26T00:00:00"/>
    <s v="Second Class"/>
    <s v="Consumer"/>
    <n v="1"/>
    <s v="Shanghai"/>
    <s v="Shanghai"/>
    <s v="China"/>
    <s v="Shanghai,Shanghai,China"/>
    <s v="Eastern Asia"/>
    <s v="Asia Pacific"/>
    <x v="1"/>
    <x v="2"/>
    <s v="Samsung Office Telephone, Full Size"/>
    <n v="199.52999999999997"/>
    <n v="1"/>
    <n v="3"/>
    <n v="1"/>
    <n v="0"/>
    <n v="15.930000000000001"/>
    <n v="1"/>
    <n v="28.75"/>
    <n v="1"/>
    <s v="High"/>
    <n v="3"/>
  </r>
  <r>
    <s v="MX-2015-TH2155051-42087"/>
    <d v="2015-03-24T00:00:00"/>
    <d v="2015-03-30T00:00:00"/>
    <s v="Standard Class"/>
    <s v="Home Office"/>
    <n v="3"/>
    <s v="Villa Canales"/>
    <s v="Guatemala"/>
    <s v="Guatemala"/>
    <s v="Villa Canales,Guatemala,Guatemala"/>
    <s v="Central America"/>
    <s v="LATAM"/>
    <x v="0"/>
    <x v="12"/>
    <s v="Rogers Lockers, Blue"/>
    <n v="705.40000000000009"/>
    <n v="1"/>
    <n v="5"/>
    <n v="1"/>
    <n v="0"/>
    <n v="21.1"/>
    <n v="1"/>
    <n v="28.735000000000003"/>
    <n v="1"/>
    <s v="Medium"/>
    <n v="2"/>
  </r>
  <r>
    <s v="CA-2015-CB12415140-42343"/>
    <d v="2015-12-05T00:00:00"/>
    <d v="2015-12-10T00:00:00"/>
    <s v="Standard Class"/>
    <s v="Consumer"/>
    <n v="1"/>
    <s v="Chicago"/>
    <s v="Illinois"/>
    <s v="United States"/>
    <s v="Chicago,Illinois,United States"/>
    <s v="Central US"/>
    <s v="USCA"/>
    <x v="0"/>
    <x v="12"/>
    <s v="Advantus Rolling Drawer Organizers"/>
    <n v="61.567999999999998"/>
    <n v="1"/>
    <n v="2"/>
    <n v="1"/>
    <n v="0.2"/>
    <n v="4.6175999999999995"/>
    <n v="1"/>
    <n v="4.45"/>
    <n v="1"/>
    <s v="Medium"/>
    <n v="2"/>
  </r>
  <r>
    <s v="TU-2015-AT435134-42046"/>
    <d v="2015-02-11T00:00:00"/>
    <d v="2015-02-11T00:00:00"/>
    <s v="Same Day"/>
    <s v="Home Office"/>
    <n v="3"/>
    <s v="Istanbul"/>
    <s v="Istanbul"/>
    <s v="Turkey"/>
    <s v="Istanbul,Istanbul,Turkey"/>
    <s v="Western Asia"/>
    <s v="Asia Pacific"/>
    <x v="1"/>
    <x v="10"/>
    <s v="SanDisk Keyboard, Programmable"/>
    <n v="132.76800000000003"/>
    <n v="1"/>
    <n v="4"/>
    <n v="1"/>
    <n v="0.6"/>
    <n v="-146.11200000000005"/>
    <n v="3"/>
    <n v="28.73"/>
    <n v="1"/>
    <s v="Medium"/>
    <n v="2"/>
  </r>
  <r>
    <s v="CA-2015-CB12415140-42060"/>
    <d v="2015-02-25T00:00:00"/>
    <d v="2015-03-01T00:00:00"/>
    <s v="Standard Class"/>
    <s v="Consumer"/>
    <n v="1"/>
    <s v="Philadelphia"/>
    <s v="Pennsylvania"/>
    <s v="United States"/>
    <s v="Philadelphia,Pennsylvania,United States"/>
    <s v="Eastern US"/>
    <s v="USCA"/>
    <x v="0"/>
    <x v="8"/>
    <s v="ACCOHIDE 3-Ring Binder, Blue, 1&quot;"/>
    <n v="4.9560000000000004"/>
    <n v="1"/>
    <n v="4"/>
    <n v="1"/>
    <n v="0.7"/>
    <n v="-3.7995999999999981"/>
    <n v="3"/>
    <n v="1.32"/>
    <n v="1"/>
    <s v="High"/>
    <n v="3"/>
  </r>
  <r>
    <s v="ES-2015-MB1730548-42290"/>
    <d v="2015-10-13T00:00:00"/>
    <d v="2015-10-18T00:00:00"/>
    <s v="Standard Class"/>
    <s v="Consumer"/>
    <n v="1"/>
    <s v="Stuttgart"/>
    <s v="Baden-Württemberg"/>
    <s v="Germany"/>
    <s v="Stuttgart,Baden-Württemberg,Germany"/>
    <s v="Western Europe"/>
    <s v="Europe"/>
    <x v="1"/>
    <x v="6"/>
    <s v="Panasonic Calculator, Wireless"/>
    <n v="201.12"/>
    <n v="1"/>
    <n v="4"/>
    <n v="1"/>
    <n v="0"/>
    <n v="3.96"/>
    <n v="1"/>
    <n v="28.68"/>
    <n v="1"/>
    <s v="High"/>
    <n v="3"/>
  </r>
  <r>
    <s v="ES-2015-SF20200139-42229"/>
    <d v="2015-08-13T00:00:00"/>
    <d v="2015-08-15T00:00:00"/>
    <s v="First Class"/>
    <s v="Consumer"/>
    <n v="1"/>
    <s v="Wigan"/>
    <s v="England"/>
    <s v="United Kingdom"/>
    <s v="Wigan,England,United Kingdom"/>
    <s v="Northern Europe"/>
    <s v="Europe"/>
    <x v="0"/>
    <x v="7"/>
    <s v="Stanley Markers, Water Color"/>
    <n v="126.89999999999998"/>
    <n v="1"/>
    <n v="5"/>
    <n v="1"/>
    <n v="0"/>
    <n v="41.850000000000009"/>
    <n v="1"/>
    <n v="28.67"/>
    <n v="1"/>
    <s v="Critical"/>
    <n v="4"/>
  </r>
  <r>
    <s v="CA-2015-CC12430140-42145"/>
    <d v="2015-05-21T00:00:00"/>
    <d v="2015-05-25T00:00:00"/>
    <s v="Standard Class"/>
    <s v="Home Office"/>
    <n v="3"/>
    <s v="Lakewood"/>
    <s v="California"/>
    <s v="United States"/>
    <s v="Lakewood,California,United States"/>
    <s v="Western US"/>
    <s v="USCA"/>
    <x v="2"/>
    <x v="5"/>
    <s v="Global Geo Office Task Chair, Gray"/>
    <n v="518.27200000000005"/>
    <n v="1"/>
    <n v="8"/>
    <n v="1"/>
    <n v="0.2"/>
    <n v="-97.176000000000073"/>
    <n v="3"/>
    <n v="58.11"/>
    <n v="1"/>
    <s v="High"/>
    <n v="3"/>
  </r>
  <r>
    <s v="CA-2015-CC12430140-42281"/>
    <d v="2015-10-04T00:00:00"/>
    <d v="2015-10-06T00:00:00"/>
    <s v="Second Class"/>
    <s v="Home Office"/>
    <n v="3"/>
    <s v="New York City"/>
    <s v="New York"/>
    <s v="United States"/>
    <s v="New York City,New York,United States"/>
    <s v="Eastern US"/>
    <s v="USCA"/>
    <x v="1"/>
    <x v="10"/>
    <s v="Logitech G19 Programmable Gaming Keyboard"/>
    <n v="371.96999999999997"/>
    <n v="1"/>
    <n v="3"/>
    <n v="1"/>
    <n v="0"/>
    <n v="66.954599999999971"/>
    <n v="1"/>
    <n v="35.97"/>
    <n v="1"/>
    <s v="Medium"/>
    <n v="2"/>
  </r>
  <r>
    <s v="IN-2015-CS124007-42148"/>
    <d v="2015-05-24T00:00:00"/>
    <d v="2015-05-29T00:00:00"/>
    <s v="Standard Class"/>
    <s v="Home Office"/>
    <n v="3"/>
    <s v="Brisbane"/>
    <s v="Queensland"/>
    <s v="Australia"/>
    <s v="Brisbane,Queensland,Australia"/>
    <s v="Oceania"/>
    <s v="Asia Pacific"/>
    <x v="2"/>
    <x v="4"/>
    <s v="Safco 3-Shelf Cabinet, Metal"/>
    <n v="454.41000000000008"/>
    <n v="1"/>
    <n v="3"/>
    <n v="1"/>
    <n v="0.1"/>
    <n v="186.75"/>
    <n v="1"/>
    <n v="28.59"/>
    <n v="1"/>
    <s v="Medium"/>
    <n v="2"/>
  </r>
  <r>
    <s v="ID-2015-SG2089097-42085"/>
    <d v="2015-03-22T00:00:00"/>
    <d v="2015-03-24T00:00:00"/>
    <s v="First Class"/>
    <s v="Corporate"/>
    <n v="2"/>
    <s v="Multan"/>
    <s v="Punjab"/>
    <s v="Pakistan"/>
    <s v="Multan,Punjab,Pakistan"/>
    <s v="Southern Asia"/>
    <s v="Asia Pacific"/>
    <x v="1"/>
    <x v="2"/>
    <s v="Samsung Headset, Full Size"/>
    <n v="260.71499999999997"/>
    <n v="1"/>
    <n v="7"/>
    <n v="1"/>
    <n v="0.5"/>
    <n v="-177.34499999999997"/>
    <n v="3"/>
    <n v="28.59"/>
    <n v="1"/>
    <s v="High"/>
    <n v="3"/>
  </r>
  <r>
    <s v="AL-2015-JB59252-42073"/>
    <d v="2015-03-10T00:00:00"/>
    <d v="2015-03-12T00:00:00"/>
    <s v="Second Class"/>
    <s v="Consumer"/>
    <n v="1"/>
    <s v="Shkoder"/>
    <s v="Shkodër"/>
    <s v="Albania"/>
    <s v="Shkoder,Shkodër,Albania"/>
    <s v="Southern Europe"/>
    <s v="Europe"/>
    <x v="0"/>
    <x v="7"/>
    <s v="Boston Pencil Sharpener, Fluorescent"/>
    <n v="173.70000000000002"/>
    <n v="1"/>
    <n v="6"/>
    <n v="1"/>
    <n v="0"/>
    <n v="24.300000000000004"/>
    <n v="1"/>
    <n v="28.56"/>
    <n v="1"/>
    <s v="High"/>
    <n v="3"/>
  </r>
  <r>
    <s v="US-2015-TS2137055-42067"/>
    <d v="2015-03-04T00:00:00"/>
    <d v="2015-03-06T00:00:00"/>
    <s v="Second Class"/>
    <s v="Corporate"/>
    <n v="2"/>
    <s v="Tegucigalpa"/>
    <s v="Francisco Morazán"/>
    <s v="Honduras"/>
    <s v="Tegucigalpa,Francisco Morazán,Honduras"/>
    <s v="Central America"/>
    <s v="LATAM"/>
    <x v="2"/>
    <x v="5"/>
    <s v="Harbour Creations Rocking Chair, Black"/>
    <n v="173.59200000000001"/>
    <n v="1"/>
    <n v="3"/>
    <n v="1"/>
    <n v="0.4"/>
    <n v="-34.727999999999994"/>
    <n v="3"/>
    <n v="28.542999999999999"/>
    <n v="1"/>
    <s v="High"/>
    <n v="3"/>
  </r>
  <r>
    <s v="IN-2015-MM1792058-42299"/>
    <d v="2015-10-22T00:00:00"/>
    <d v="2015-10-28T00:00:00"/>
    <s v="Standard Class"/>
    <s v="Consumer"/>
    <n v="1"/>
    <s v="Bijapur"/>
    <s v="Karnataka"/>
    <s v="India"/>
    <s v="Bijapur,Karnataka,India"/>
    <s v="Southern Asia"/>
    <s v="Asia Pacific"/>
    <x v="2"/>
    <x v="4"/>
    <s v="Dania 3-Shelf Cabinet, Metal"/>
    <n v="281.82"/>
    <n v="1"/>
    <n v="2"/>
    <n v="1"/>
    <n v="0"/>
    <n v="98.58"/>
    <n v="1"/>
    <n v="28.54"/>
    <n v="1"/>
    <s v="Medium"/>
    <n v="2"/>
  </r>
  <r>
    <s v="IN-2015-LR1703592-42211"/>
    <d v="2015-07-26T00:00:00"/>
    <d v="2015-07-30T00:00:00"/>
    <s v="Standard Class"/>
    <s v="Corporate"/>
    <n v="2"/>
    <s v="Auckland"/>
    <s v="Auckland"/>
    <s v="New Zealand"/>
    <s v="Auckland,Auckland,New Zealand"/>
    <s v="Oceania"/>
    <s v="Asia Pacific"/>
    <x v="2"/>
    <x v="3"/>
    <s v="Bevis Round Table, Fully Assembled"/>
    <n v="623.59199999999998"/>
    <n v="1"/>
    <n v="2"/>
    <n v="1"/>
    <n v="0.4"/>
    <n v="62.352000000000032"/>
    <n v="1"/>
    <n v="28.53"/>
    <n v="1"/>
    <s v="Medium"/>
    <n v="2"/>
  </r>
  <r>
    <s v="ES-2015-RB1946548-42256"/>
    <d v="2015-09-09T00:00:00"/>
    <d v="2015-09-09T00:00:00"/>
    <s v="Same Day"/>
    <s v="Home Office"/>
    <n v="3"/>
    <s v="Witten"/>
    <s v="North Rhine-Westphalia"/>
    <s v="Germany"/>
    <s v="Witten,North Rhine-Westphalia,Germany"/>
    <s v="Western Europe"/>
    <s v="Europe"/>
    <x v="0"/>
    <x v="7"/>
    <s v="Binney &amp; Smith Sketch Pad, Fluorescent"/>
    <n v="95.16"/>
    <n v="1"/>
    <n v="2"/>
    <n v="1"/>
    <n v="0"/>
    <n v="4.74"/>
    <n v="1"/>
    <n v="28.53"/>
    <n v="1"/>
    <s v="Critical"/>
    <n v="4"/>
  </r>
  <r>
    <s v="US-2015-BP1123055-42256"/>
    <d v="2015-09-09T00:00:00"/>
    <d v="2015-09-14T00:00:00"/>
    <s v="Standard Class"/>
    <s v="Consumer"/>
    <n v="1"/>
    <s v="San Pedro Sula"/>
    <s v="Cortés"/>
    <s v="Honduras"/>
    <s v="San Pedro Sula,Cortés,Honduras"/>
    <s v="Central America"/>
    <s v="LATAM"/>
    <x v="2"/>
    <x v="3"/>
    <s v="Lesro Computer Table, Fully Assembled"/>
    <n v="599.67600000000004"/>
    <n v="1"/>
    <n v="7"/>
    <n v="1"/>
    <n v="0.7"/>
    <n v="-1399.2439999999999"/>
    <n v="2"/>
    <n v="28.524000000000001"/>
    <n v="1"/>
    <s v="Medium"/>
    <n v="2"/>
  </r>
  <r>
    <s v="ES-2015-SG20605120-42170"/>
    <d v="2015-06-15T00:00:00"/>
    <d v="2015-06-17T00:00:00"/>
    <s v="Second Class"/>
    <s v="Consumer"/>
    <n v="1"/>
    <s v="Cartagena"/>
    <s v="Murcia"/>
    <s v="Spain"/>
    <s v="Cartagena,Murcia,Spain"/>
    <s v="Southern Europe"/>
    <s v="Europe"/>
    <x v="0"/>
    <x v="12"/>
    <s v="Tenex Trays, Single Width"/>
    <n v="97.631999999999991"/>
    <n v="1"/>
    <n v="2"/>
    <n v="1"/>
    <n v="0.1"/>
    <n v="30.372"/>
    <n v="1"/>
    <n v="28.52"/>
    <n v="1"/>
    <s v="Critical"/>
    <n v="4"/>
  </r>
  <r>
    <s v="ID-2015-NR18550144-42131"/>
    <d v="2015-05-07T00:00:00"/>
    <d v="2015-05-11T00:00:00"/>
    <s v="Second Class"/>
    <s v="Consumer"/>
    <n v="1"/>
    <s v="Da Nang"/>
    <s v="Dà Nang"/>
    <s v="Vietnam"/>
    <s v="Da Nang,Dà Nang,Vietnam"/>
    <s v="Southeastern Asia"/>
    <s v="Asia Pacific"/>
    <x v="0"/>
    <x v="0"/>
    <s v="Breville Stove, Silver"/>
    <n v="933.40139999999985"/>
    <n v="1"/>
    <n v="2"/>
    <n v="1"/>
    <n v="0.17"/>
    <n v="-78.738599999999991"/>
    <n v="3"/>
    <n v="28.51"/>
    <n v="1"/>
    <s v="Medium"/>
    <n v="2"/>
  </r>
  <r>
    <s v="IN-2015-JW1522058-42165"/>
    <d v="2015-06-10T00:00:00"/>
    <d v="2015-06-13T00:00:00"/>
    <s v="First Class"/>
    <s v="Corporate"/>
    <n v="2"/>
    <s v="Chennai"/>
    <s v="Tamil Nadu"/>
    <s v="India"/>
    <s v="Chennai,Tamil Nadu,India"/>
    <s v="Southern Asia"/>
    <s v="Asia Pacific"/>
    <x v="0"/>
    <x v="8"/>
    <s v="Acco 3-Hole Punch, Durable"/>
    <n v="158.10000000000002"/>
    <n v="1"/>
    <n v="5"/>
    <n v="1"/>
    <n v="0"/>
    <n v="1.5000000000000002"/>
    <n v="1"/>
    <n v="28.47"/>
    <n v="1"/>
    <s v="Medium"/>
    <n v="2"/>
  </r>
  <r>
    <s v="CA-2015-CC12430140-42369"/>
    <d v="2015-12-31T00:00:00"/>
    <d v="2016-01-06T00:00:00"/>
    <s v="Standard Class"/>
    <s v="Home Office"/>
    <n v="3"/>
    <s v="Columbus"/>
    <s v="Indiana"/>
    <s v="United States"/>
    <s v="Columbus,Indiana,United States"/>
    <s v="Central US"/>
    <s v="USCA"/>
    <x v="0"/>
    <x v="0"/>
    <s v="Eureka The Boss Plus 12-Amp Hard Box Upright Vacuum, Red"/>
    <n v="209.3"/>
    <n v="1"/>
    <n v="2"/>
    <n v="1"/>
    <n v="0"/>
    <n v="56.510999999999996"/>
    <n v="1"/>
    <n v="8.32"/>
    <n v="1"/>
    <s v="Medium"/>
    <n v="2"/>
  </r>
  <r>
    <s v="IR-2015-DE325560-42185"/>
    <d v="2015-06-30T00:00:00"/>
    <d v="2015-07-03T00:00:00"/>
    <s v="Second Class"/>
    <s v="Home Office"/>
    <n v="3"/>
    <s v="Shiraz"/>
    <s v="Fars"/>
    <s v="Iran"/>
    <s v="Shiraz,Fars,Iran"/>
    <s v="Southern Asia"/>
    <s v="Asia Pacific"/>
    <x v="0"/>
    <x v="8"/>
    <s v="Ibico 3-Hole Punch, Recycled"/>
    <n v="246.48000000000002"/>
    <n v="1"/>
    <n v="8"/>
    <n v="1"/>
    <n v="0"/>
    <n v="68.88"/>
    <n v="1"/>
    <n v="28.45"/>
    <n v="1"/>
    <s v="High"/>
    <n v="3"/>
  </r>
  <r>
    <s v="MX-2015-DB1336018-42137"/>
    <d v="2015-05-13T00:00:00"/>
    <d v="2015-05-17T00:00:00"/>
    <s v="Second Class"/>
    <s v="Home Office"/>
    <n v="3"/>
    <s v="Taboão da Serra"/>
    <s v="São Paulo"/>
    <s v="Brazil"/>
    <s v="Taboão da Serra,São Paulo,Brazil"/>
    <s v="South America"/>
    <s v="LATAM"/>
    <x v="1"/>
    <x v="2"/>
    <s v="Cisco Speaker Phone, VoIP"/>
    <n v="184.75999999999996"/>
    <n v="1"/>
    <n v="2"/>
    <n v="1"/>
    <n v="0"/>
    <n v="40.64"/>
    <n v="1"/>
    <n v="28.445"/>
    <n v="1"/>
    <s v="High"/>
    <n v="3"/>
  </r>
  <r>
    <s v="CA-2015-CC12430140-42315"/>
    <d v="2015-11-07T00:00:00"/>
    <d v="2015-11-11T00:00:00"/>
    <s v="Second Class"/>
    <s v="Home Office"/>
    <n v="3"/>
    <s v="Minneapolis"/>
    <s v="Minnesota"/>
    <s v="United States"/>
    <s v="Minneapolis,Minnesota,United States"/>
    <s v="Central US"/>
    <s v="USCA"/>
    <x v="0"/>
    <x v="7"/>
    <s v="Newell 339"/>
    <n v="13.899999999999999"/>
    <n v="1"/>
    <n v="5"/>
    <n v="1"/>
    <n v="0"/>
    <n v="3.6139999999999994"/>
    <n v="1"/>
    <n v="2.62"/>
    <n v="1"/>
    <s v="High"/>
    <n v="3"/>
  </r>
  <r>
    <s v="ES-2015-GH14410139-42190"/>
    <d v="2015-07-05T00:00:00"/>
    <d v="2015-07-08T00:00:00"/>
    <s v="First Class"/>
    <s v="Home Office"/>
    <n v="3"/>
    <s v="Glasgow"/>
    <s v="Scotland"/>
    <s v="United Kingdom"/>
    <s v="Glasgow,Scotland,United Kingdom"/>
    <s v="Northern Europe"/>
    <s v="Europe"/>
    <x v="2"/>
    <x v="5"/>
    <s v="Harbour Creations Chairmat, Red"/>
    <n v="144.00000000000003"/>
    <n v="1"/>
    <n v="2"/>
    <n v="1"/>
    <n v="0"/>
    <n v="30.240000000000002"/>
    <n v="1"/>
    <n v="28.43"/>
    <n v="1"/>
    <s v="High"/>
    <n v="3"/>
  </r>
  <r>
    <s v="IT-2015-JK1573091-42133"/>
    <d v="2015-05-09T00:00:00"/>
    <d v="2015-05-12T00:00:00"/>
    <s v="First Class"/>
    <s v="Consumer"/>
    <n v="1"/>
    <s v="Amsterdam"/>
    <s v="North Holland"/>
    <s v="Netherlands"/>
    <s v="Amsterdam,North Holland,Netherlands"/>
    <s v="Western Europe"/>
    <s v="Europe"/>
    <x v="2"/>
    <x v="5"/>
    <s v="Hon Rocking Chair, Set of Two"/>
    <n v="132.87"/>
    <n v="1"/>
    <n v="2"/>
    <n v="1"/>
    <n v="0.5"/>
    <n v="-55.830000000000013"/>
    <n v="3"/>
    <n v="28.43"/>
    <n v="1"/>
    <s v="High"/>
    <n v="3"/>
  </r>
  <r>
    <s v="IN-2015-SH2039527-42234"/>
    <d v="2015-08-18T00:00:00"/>
    <d v="2015-08-23T00:00:00"/>
    <s v="Standard Class"/>
    <s v="Consumer"/>
    <n v="1"/>
    <s v="Xi'an"/>
    <s v="Shaanxi"/>
    <s v="China"/>
    <s v="Xi'an,Shaanxi,China"/>
    <s v="Eastern Asia"/>
    <s v="Asia Pacific"/>
    <x v="1"/>
    <x v="1"/>
    <s v="Sharp Ink, Digital"/>
    <n v="496.20000000000005"/>
    <n v="1"/>
    <n v="4"/>
    <n v="1"/>
    <n v="0"/>
    <n v="64.44"/>
    <n v="1"/>
    <n v="28.43"/>
    <n v="1"/>
    <s v="Medium"/>
    <n v="2"/>
  </r>
  <r>
    <s v="ES-2015-NS1850562-42094"/>
    <d v="2015-03-31T00:00:00"/>
    <d v="2015-04-02T00:00:00"/>
    <s v="Second Class"/>
    <s v="Consumer"/>
    <n v="1"/>
    <s v="Cork"/>
    <s v="Cork"/>
    <s v="Ireland"/>
    <s v="Cork,Cork,Ireland"/>
    <s v="Northern Europe"/>
    <s v="Europe"/>
    <x v="2"/>
    <x v="4"/>
    <s v="Bush 3-Shelf Cabinet, Mobile"/>
    <n v="291.78000000000003"/>
    <n v="1"/>
    <n v="4"/>
    <n v="1"/>
    <n v="0.5"/>
    <n v="-204.3"/>
    <n v="3"/>
    <n v="28.42"/>
    <n v="1"/>
    <s v="Medium"/>
    <n v="2"/>
  </r>
  <r>
    <s v="ES-2015-CC1247545-42178"/>
    <d v="2015-06-23T00:00:00"/>
    <d v="2015-06-28T00:00:00"/>
    <s v="Standard Class"/>
    <s v="Consumer"/>
    <n v="1"/>
    <s v="Paris"/>
    <s v="Ile-de-France"/>
    <s v="France"/>
    <s v="Paris,Ile-de-France,France"/>
    <s v="Western Europe"/>
    <s v="Europe"/>
    <x v="2"/>
    <x v="5"/>
    <s v="SAFCO Swivel Stool, Adjustable"/>
    <n v="306.77400000000006"/>
    <n v="1"/>
    <n v="2"/>
    <n v="1"/>
    <n v="0.1"/>
    <n v="129.47399999999999"/>
    <n v="1"/>
    <n v="28.41"/>
    <n v="1"/>
    <s v="Medium"/>
    <n v="2"/>
  </r>
  <r>
    <s v="GH-2015-DV346549-42343"/>
    <d v="2015-12-05T00:00:00"/>
    <d v="2015-12-05T00:00:00"/>
    <s v="Same Day"/>
    <s v="Consumer"/>
    <n v="1"/>
    <s v="Accra"/>
    <s v="Greater Accra"/>
    <s v="Ghana"/>
    <s v="Accra,Greater Accra,Ghana"/>
    <s v="Western Africa"/>
    <s v="Africa"/>
    <x v="0"/>
    <x v="7"/>
    <s v="Stanley Canvas, Blue"/>
    <n v="98.94"/>
    <n v="1"/>
    <n v="2"/>
    <n v="1"/>
    <n v="0"/>
    <n v="15.78"/>
    <n v="1"/>
    <n v="28.41"/>
    <n v="1"/>
    <s v="Critical"/>
    <n v="4"/>
  </r>
  <r>
    <s v="IT-2015-MC1810064-42136"/>
    <d v="2015-05-12T00:00:00"/>
    <d v="2015-05-17T00:00:00"/>
    <s v="Standard Class"/>
    <s v="Consumer"/>
    <n v="1"/>
    <s v="Verona"/>
    <s v="Veneto"/>
    <s v="Italy"/>
    <s v="Verona,Veneto,Italy"/>
    <s v="Southern Europe"/>
    <s v="Europe"/>
    <x v="1"/>
    <x v="2"/>
    <s v="Motorola Speaker Phone, Cordless"/>
    <n v="238.73399999999998"/>
    <n v="1"/>
    <n v="3"/>
    <n v="1"/>
    <n v="0.4"/>
    <n v="-139.26600000000002"/>
    <n v="3"/>
    <n v="28.4"/>
    <n v="1"/>
    <s v="High"/>
    <n v="3"/>
  </r>
  <r>
    <s v="AU-2015-PF91208-42181"/>
    <d v="2015-06-26T00:00:00"/>
    <d v="2015-06-29T00:00:00"/>
    <s v="Second Class"/>
    <s v="Consumer"/>
    <n v="1"/>
    <s v="Vienna"/>
    <s v="Vienna"/>
    <s v="Austria"/>
    <s v="Vienna,Vienna,Austria"/>
    <s v="Western Europe"/>
    <s v="Europe"/>
    <x v="1"/>
    <x v="6"/>
    <s v="Panasonic Calculator, Red"/>
    <n v="379.44"/>
    <n v="1"/>
    <n v="8"/>
    <n v="1"/>
    <n v="0"/>
    <n v="128.88"/>
    <n v="1"/>
    <n v="28.37"/>
    <n v="1"/>
    <s v="Medium"/>
    <n v="2"/>
  </r>
  <r>
    <s v="MX-2015-SH1997582-42225"/>
    <d v="2015-08-09T00:00:00"/>
    <d v="2015-08-14T00:00:00"/>
    <s v="Standard Class"/>
    <s v="Corporate"/>
    <n v="2"/>
    <s v="Victoria"/>
    <s v="Tamaulipas"/>
    <s v="Mexico"/>
    <s v="Victoria,Tamaulipas,Mexico"/>
    <s v="Central America"/>
    <s v="LATAM"/>
    <x v="1"/>
    <x v="10"/>
    <s v="Enermax Keyboard, Erganomic"/>
    <n v="325.08"/>
    <n v="1"/>
    <n v="6"/>
    <n v="1"/>
    <n v="0"/>
    <n v="32.4"/>
    <n v="1"/>
    <n v="28.367000000000001"/>
    <n v="1"/>
    <s v="Medium"/>
    <n v="2"/>
  </r>
  <r>
    <s v="IN-2015-PS1876058-42340"/>
    <d v="2015-12-02T00:00:00"/>
    <d v="2015-12-07T00:00:00"/>
    <s v="Second Class"/>
    <s v="Consumer"/>
    <n v="1"/>
    <s v="Moradabad"/>
    <s v="Uttar Pradesh"/>
    <s v="India"/>
    <s v="Moradabad,Uttar Pradesh,India"/>
    <s v="Southern Asia"/>
    <s v="Asia Pacific"/>
    <x v="0"/>
    <x v="13"/>
    <s v="Stiletto Shears, Steel"/>
    <n v="284.94000000000005"/>
    <n v="1"/>
    <n v="6"/>
    <n v="1"/>
    <n v="0"/>
    <n v="28.44"/>
    <n v="1"/>
    <n v="28.36"/>
    <n v="1"/>
    <s v="Medium"/>
    <n v="2"/>
  </r>
  <r>
    <s v="ES-2015-AG1067545-42263"/>
    <d v="2015-09-16T00:00:00"/>
    <d v="2015-09-20T00:00:00"/>
    <s v="Standard Class"/>
    <s v="Consumer"/>
    <n v="1"/>
    <s v="Mougins"/>
    <s v="Provence-Alpes-Côte d'Azur"/>
    <s v="France"/>
    <s v="Mougins,Provence-Alpes-Côte d'Azur,France"/>
    <s v="Western Europe"/>
    <s v="Europe"/>
    <x v="1"/>
    <x v="6"/>
    <s v="StarTech Card Printer, Durable"/>
    <n v="417.23099999999999"/>
    <n v="1"/>
    <n v="3"/>
    <n v="1"/>
    <n v="0.15"/>
    <n v="49.041000000000011"/>
    <n v="1"/>
    <n v="28.35"/>
    <n v="1"/>
    <s v="High"/>
    <n v="3"/>
  </r>
  <r>
    <s v="MO-2015-DK289586-42223"/>
    <d v="2015-08-07T00:00:00"/>
    <d v="2015-08-09T00:00:00"/>
    <s v="First Class"/>
    <s v="Consumer"/>
    <n v="1"/>
    <s v="Sale"/>
    <s v="Rabat-Salé-Zemmour-Zaer"/>
    <s v="Morocco"/>
    <s v="Sale,Rabat-Salé-Zemmour-Zaer,Morocco"/>
    <s v="North Africa"/>
    <s v="Africa"/>
    <x v="0"/>
    <x v="16"/>
    <s v="GlobeWeis Mailers, Security-Tint"/>
    <n v="81.899999999999991"/>
    <n v="1"/>
    <n v="2"/>
    <n v="1"/>
    <n v="0"/>
    <n v="31.92"/>
    <n v="1"/>
    <n v="28.35"/>
    <n v="1"/>
    <s v="Critical"/>
    <n v="4"/>
  </r>
  <r>
    <s v="ID-2015-VB2174559-42230"/>
    <d v="2015-08-14T00:00:00"/>
    <d v="2015-08-18T00:00:00"/>
    <s v="Second Class"/>
    <s v="Corporate"/>
    <n v="2"/>
    <s v="Bandung"/>
    <s v="Jawa Barat"/>
    <s v="Indonesia"/>
    <s v="Bandung,Jawa Barat,Indonesia"/>
    <s v="Southeastern Asia"/>
    <s v="Asia Pacific"/>
    <x v="2"/>
    <x v="11"/>
    <s v="Tenex Photo Frame, Duo Pack"/>
    <n v="189.435"/>
    <n v="1"/>
    <n v="5"/>
    <n v="1"/>
    <n v="0.27"/>
    <n v="23.234999999999985"/>
    <n v="1"/>
    <n v="28.35"/>
    <n v="1"/>
    <s v="High"/>
    <n v="3"/>
  </r>
  <r>
    <s v="ES-2015-BE11410120-42225"/>
    <d v="2015-08-09T00:00:00"/>
    <d v="2015-08-10T00:00:00"/>
    <s v="First Class"/>
    <s v="Consumer"/>
    <n v="1"/>
    <s v="Madrid"/>
    <s v="Madrid"/>
    <s v="Spain"/>
    <s v="Madrid,Madrid,Spain"/>
    <s v="Southern Europe"/>
    <s v="Europe"/>
    <x v="1"/>
    <x v="2"/>
    <s v="Samsung Headset, VoIP"/>
    <n v="527.68799999999999"/>
    <n v="1"/>
    <n v="8"/>
    <n v="1"/>
    <n v="0.1"/>
    <n v="187.608"/>
    <n v="1"/>
    <n v="28.33"/>
    <n v="1"/>
    <s v="Medium"/>
    <n v="2"/>
  </r>
  <r>
    <s v="IT-2015-HR1483048-42318"/>
    <d v="2015-11-10T00:00:00"/>
    <d v="2015-11-15T00:00:00"/>
    <s v="Standard Class"/>
    <s v="Corporate"/>
    <n v="2"/>
    <s v="Cuxhaven"/>
    <s v="Lower Saxony"/>
    <s v="Germany"/>
    <s v="Cuxhaven,Lower Saxony,Germany"/>
    <s v="Western Europe"/>
    <s v="Europe"/>
    <x v="0"/>
    <x v="0"/>
    <s v="KitchenAid Blender, White"/>
    <n v="268.92"/>
    <n v="1"/>
    <n v="3"/>
    <n v="1"/>
    <n v="0.1"/>
    <n v="110.51999999999998"/>
    <n v="1"/>
    <n v="28.33"/>
    <n v="1"/>
    <s v="Medium"/>
    <n v="2"/>
  </r>
  <r>
    <s v="ES-2015-AH10210139-42133"/>
    <d v="2015-05-09T00:00:00"/>
    <d v="2015-05-12T00:00:00"/>
    <s v="First Class"/>
    <s v="Consumer"/>
    <n v="1"/>
    <s v="Middlesbrough"/>
    <s v="England"/>
    <s v="United Kingdom"/>
    <s v="Middlesbrough,England,United Kingdom"/>
    <s v="Northern Europe"/>
    <s v="Europe"/>
    <x v="2"/>
    <x v="4"/>
    <s v="Sauder Corner Shelving, Pine"/>
    <n v="594.6"/>
    <n v="1"/>
    <n v="4"/>
    <n v="1"/>
    <n v="0"/>
    <n v="118.92"/>
    <n v="1"/>
    <n v="28.32"/>
    <n v="1"/>
    <s v="Medium"/>
    <n v="2"/>
  </r>
  <r>
    <s v="MX-2015-MS1736551-42333"/>
    <d v="2015-11-25T00:00:00"/>
    <d v="2015-11-30T00:00:00"/>
    <s v="Standard Class"/>
    <s v="Consumer"/>
    <n v="1"/>
    <s v="Villa Canales"/>
    <s v="Guatemala"/>
    <s v="Guatemala"/>
    <s v="Villa Canales,Guatemala,Guatemala"/>
    <s v="Central America"/>
    <s v="LATAM"/>
    <x v="2"/>
    <x v="4"/>
    <s v="Ikea Classic Bookcase, Mobile"/>
    <n v="276.17999999999989"/>
    <n v="1"/>
    <n v="1"/>
    <n v="1"/>
    <n v="0"/>
    <n v="60.739999999999995"/>
    <n v="1"/>
    <n v="28.317"/>
    <n v="1"/>
    <s v="High"/>
    <n v="3"/>
  </r>
  <r>
    <s v="US-2015-LO1717036-42211"/>
    <d v="2015-07-26T00:00:00"/>
    <d v="2015-07-30T00:00:00"/>
    <s v="Standard Class"/>
    <s v="Corporate"/>
    <n v="2"/>
    <s v="Santo Domingo"/>
    <s v="Santo Domingo"/>
    <s v="Dominican Republic"/>
    <s v="Santo Domingo,Santo Domingo,Dominican Republic"/>
    <s v="Caribbean"/>
    <s v="LATAM"/>
    <x v="1"/>
    <x v="2"/>
    <s v="Apple Signal Booster, Cordless"/>
    <n v="223.20000000000005"/>
    <n v="1"/>
    <n v="3"/>
    <n v="1"/>
    <n v="0.2"/>
    <n v="-39.060000000000016"/>
    <n v="3"/>
    <n v="28.276"/>
    <n v="1"/>
    <s v="High"/>
    <n v="3"/>
  </r>
  <r>
    <s v="IN-2015-BT1148558-42129"/>
    <d v="2015-05-05T00:00:00"/>
    <d v="2015-05-07T00:00:00"/>
    <s v="Second Class"/>
    <s v="Home Office"/>
    <n v="3"/>
    <s v="Kulti"/>
    <s v="West Bengal"/>
    <s v="India"/>
    <s v="Kulti,West Bengal,India"/>
    <s v="Southern Asia"/>
    <s v="Asia Pacific"/>
    <x v="1"/>
    <x v="10"/>
    <s v="SanDisk Numeric Keypad, Bluetooth"/>
    <n v="277.80000000000007"/>
    <n v="1"/>
    <n v="5"/>
    <n v="1"/>
    <n v="0"/>
    <n v="130.5"/>
    <n v="1"/>
    <n v="28.26"/>
    <n v="1"/>
    <s v="High"/>
    <n v="3"/>
  </r>
  <r>
    <s v="MX-2015-NP1868593-42257"/>
    <d v="2015-09-10T00:00:00"/>
    <d v="2015-09-14T00:00:00"/>
    <s v="Second Class"/>
    <s v="Home Office"/>
    <n v="3"/>
    <s v="Tipitapa"/>
    <s v="Managua"/>
    <s v="Nicaragua"/>
    <s v="Tipitapa,Managua,Nicaragua"/>
    <s v="Central America"/>
    <s v="LATAM"/>
    <x v="1"/>
    <x v="10"/>
    <s v="SanDisk Keyboard, USB"/>
    <n v="217.84"/>
    <n v="1"/>
    <n v="4"/>
    <n v="1"/>
    <n v="0"/>
    <n v="54.4"/>
    <n v="1"/>
    <n v="28.25"/>
    <n v="1"/>
    <s v="High"/>
    <n v="3"/>
  </r>
  <r>
    <s v="SA-2015-TM11490110-42314"/>
    <d v="2015-11-06T00:00:00"/>
    <d v="2015-11-10T00:00:00"/>
    <s v="Standard Class"/>
    <s v="Consumer"/>
    <n v="1"/>
    <s v="Jeddah"/>
    <s v="Makkah"/>
    <s v="Saudi Arabia"/>
    <s v="Jeddah,Makkah,Saudi Arabia"/>
    <s v="Western Asia"/>
    <s v="Asia Pacific"/>
    <x v="1"/>
    <x v="2"/>
    <s v="Cisco Speaker Phone, with Caller ID"/>
    <n v="276.95999999999998"/>
    <n v="1"/>
    <n v="2"/>
    <n v="1"/>
    <n v="0"/>
    <n v="11.040000000000001"/>
    <n v="1"/>
    <n v="28.24"/>
    <n v="1"/>
    <s v="High"/>
    <n v="3"/>
  </r>
  <r>
    <s v="MX-2015-TS2116051-42361"/>
    <d v="2015-12-23T00:00:00"/>
    <d v="2015-12-25T00:00:00"/>
    <s v="Second Class"/>
    <s v="Corporate"/>
    <n v="2"/>
    <s v="Mixco"/>
    <s v="Guatemala"/>
    <s v="Guatemala"/>
    <s v="Mixco,Guatemala,Guatemala"/>
    <s v="Central America"/>
    <s v="LATAM"/>
    <x v="2"/>
    <x v="5"/>
    <s v="Office Star Chairmat, Set of Two"/>
    <n v="317.65999999999997"/>
    <n v="1"/>
    <n v="7"/>
    <n v="1"/>
    <n v="0"/>
    <n v="133.27999999999997"/>
    <n v="1"/>
    <n v="28.231999999999999"/>
    <n v="1"/>
    <s v="High"/>
    <n v="3"/>
  </r>
  <r>
    <s v="MX-2015-NC1841531-42160"/>
    <d v="2015-06-05T00:00:00"/>
    <d v="2015-06-10T00:00:00"/>
    <s v="Standard Class"/>
    <s v="Consumer"/>
    <n v="1"/>
    <s v="Guantánamo"/>
    <s v="Guantánamo"/>
    <s v="Cuba"/>
    <s v="Guantánamo,Guantánamo,Cuba"/>
    <s v="Caribbean"/>
    <s v="LATAM"/>
    <x v="2"/>
    <x v="4"/>
    <s v="Dania Library with Doors, Pine"/>
    <n v="485"/>
    <n v="1"/>
    <n v="2"/>
    <n v="1"/>
    <n v="0"/>
    <n v="242.48000000000002"/>
    <n v="1"/>
    <n v="28.211000000000002"/>
    <n v="1"/>
    <s v="Medium"/>
    <n v="2"/>
  </r>
  <r>
    <s v="ES-2015-EN1378045-42225"/>
    <d v="2015-08-09T00:00:00"/>
    <d v="2015-08-15T00:00:00"/>
    <s v="Standard Class"/>
    <s v="Consumer"/>
    <n v="1"/>
    <s v="Albi"/>
    <s v="Languedoc-Roussillon-Midi-Pyrénées"/>
    <s v="France"/>
    <s v="Albi,Languedoc-Roussillon-Midi-Pyrénées,France"/>
    <s v="Western Europe"/>
    <s v="Europe"/>
    <x v="1"/>
    <x v="2"/>
    <s v="Cisco Speaker Phone, with Caller ID"/>
    <n v="353.12399999999997"/>
    <n v="1"/>
    <n v="3"/>
    <n v="1"/>
    <n v="0.15"/>
    <n v="-45.755999999999993"/>
    <n v="3"/>
    <n v="28.18"/>
    <n v="1"/>
    <s v="Medium"/>
    <n v="2"/>
  </r>
  <r>
    <s v="IN-2015-CR125807-42237"/>
    <d v="2015-08-21T00:00:00"/>
    <d v="2015-08-27T00:00:00"/>
    <s v="Standard Class"/>
    <s v="Home Office"/>
    <n v="3"/>
    <s v="Port Macquarie"/>
    <s v="New South Wales"/>
    <s v="Australia"/>
    <s v="Port Macquarie,New South Wales,Australia"/>
    <s v="Oceania"/>
    <s v="Asia Pacific"/>
    <x v="0"/>
    <x v="7"/>
    <s v="BIC Canvas, Blue"/>
    <n v="241.64999999999998"/>
    <n v="1"/>
    <n v="5"/>
    <n v="1"/>
    <n v="0.1"/>
    <n v="-21.6"/>
    <n v="3"/>
    <n v="28.16"/>
    <n v="1"/>
    <s v="Medium"/>
    <n v="2"/>
  </r>
  <r>
    <s v="IN-2015-DH1307592-42294"/>
    <d v="2015-10-17T00:00:00"/>
    <d v="2015-10-19T00:00:00"/>
    <s v="First Class"/>
    <s v="Corporate"/>
    <n v="2"/>
    <s v="Paraparaumu"/>
    <s v="Wellington"/>
    <s v="New Zealand"/>
    <s v="Paraparaumu,Wellington,New Zealand"/>
    <s v="Oceania"/>
    <s v="Asia Pacific"/>
    <x v="0"/>
    <x v="15"/>
    <s v="OIC Rubber Bands, Assorted Sizes"/>
    <n v="145.19999999999999"/>
    <n v="1"/>
    <n v="10"/>
    <n v="2"/>
    <n v="0"/>
    <n v="23.1"/>
    <n v="1"/>
    <n v="28.12"/>
    <n v="1"/>
    <s v="High"/>
    <n v="3"/>
  </r>
  <r>
    <s v="MX-2015-BD117255-42179"/>
    <d v="2015-06-24T00:00:00"/>
    <d v="2015-06-29T00:00:00"/>
    <s v="Second Class"/>
    <s v="Consumer"/>
    <n v="1"/>
    <s v="Buenos Aires"/>
    <s v="Buenos Aires"/>
    <s v="Argentina"/>
    <s v="Buenos Aires,Buenos Aires,Argentina"/>
    <s v="South America"/>
    <s v="LATAM"/>
    <x v="0"/>
    <x v="0"/>
    <s v="KitchenAid Microwave, Silver"/>
    <n v="248.85599999999999"/>
    <n v="1"/>
    <n v="2"/>
    <n v="1"/>
    <n v="0.4"/>
    <n v="33.176000000000002"/>
    <n v="1"/>
    <n v="28.106000000000002"/>
    <n v="1"/>
    <s v="Medium"/>
    <n v="2"/>
  </r>
  <r>
    <s v="NI-2015-LH690095-42063"/>
    <d v="2015-02-28T00:00:00"/>
    <d v="2015-03-05T00:00:00"/>
    <s v="Standard Class"/>
    <s v="Consumer"/>
    <n v="1"/>
    <s v="Ilorin"/>
    <s v="Kwara"/>
    <s v="Nigeria"/>
    <s v="Ilorin,Kwara,Nigeria"/>
    <s v="Western Africa"/>
    <s v="Africa"/>
    <x v="2"/>
    <x v="4"/>
    <s v="Safco Corner Shelving, Traditional"/>
    <n v="179.35200000000003"/>
    <n v="1"/>
    <n v="4"/>
    <n v="1"/>
    <n v="0.7"/>
    <n v="-310.96799999999996"/>
    <n v="3"/>
    <n v="28.1"/>
    <n v="1"/>
    <s v="High"/>
    <n v="3"/>
  </r>
  <r>
    <s v="MX-2015-AB1016531-42309"/>
    <d v="2015-11-01T00:00:00"/>
    <d v="2015-11-06T00:00:00"/>
    <s v="Standard Class"/>
    <s v="Consumer"/>
    <n v="1"/>
    <s v="San José de las Lajas"/>
    <s v="Mayabeque"/>
    <s v="Cuba"/>
    <s v="San José de las Lajas,Mayabeque,Cuba"/>
    <s v="Caribbean"/>
    <s v="LATAM"/>
    <x v="0"/>
    <x v="0"/>
    <s v="KitchenAid Toaster, White"/>
    <n v="278.2"/>
    <n v="1"/>
    <n v="5"/>
    <n v="1"/>
    <n v="0"/>
    <n v="116.8"/>
    <n v="1"/>
    <n v="28.098000000000003"/>
    <n v="1"/>
    <s v="Medium"/>
    <n v="2"/>
  </r>
  <r>
    <s v="MX-2015-RH1960093-42136"/>
    <d v="2015-05-12T00:00:00"/>
    <d v="2015-05-19T00:00:00"/>
    <s v="Standard Class"/>
    <s v="Consumer"/>
    <n v="1"/>
    <s v="Granada"/>
    <s v="Granada"/>
    <s v="Nicaragua"/>
    <s v="Granada,Granada,Nicaragua"/>
    <s v="Central America"/>
    <s v="LATAM"/>
    <x v="2"/>
    <x v="5"/>
    <s v="SAFCO Swivel Stool, Adjustable"/>
    <n v="227.24"/>
    <n v="1"/>
    <n v="2"/>
    <n v="1"/>
    <n v="0"/>
    <n v="6.8"/>
    <n v="1"/>
    <n v="28.056000000000001"/>
    <n v="1"/>
    <s v="Low"/>
    <n v="1"/>
  </r>
  <r>
    <s v="ES-2015-VM2183545-42225"/>
    <d v="2015-08-09T00:00:00"/>
    <d v="2015-08-11T00:00:00"/>
    <s v="First Class"/>
    <s v="Consumer"/>
    <n v="1"/>
    <s v="Vichy"/>
    <s v="Auvergne"/>
    <s v="France"/>
    <s v="Vichy,Auvergne,France"/>
    <s v="Western Europe"/>
    <s v="Europe"/>
    <x v="0"/>
    <x v="15"/>
    <s v="Stockwell Rubber Bands, Metal"/>
    <n v="81.299999999999983"/>
    <n v="1"/>
    <n v="5"/>
    <n v="1"/>
    <n v="0"/>
    <n v="40.649999999999991"/>
    <n v="1"/>
    <n v="28.05"/>
    <n v="1"/>
    <s v="Critical"/>
    <n v="4"/>
  </r>
  <r>
    <s v="IN-2015-CH12070102-42136"/>
    <d v="2015-05-12T00:00:00"/>
    <d v="2015-05-16T00:00:00"/>
    <s v="Standard Class"/>
    <s v="Home Office"/>
    <n v="3"/>
    <s v="Manila"/>
    <s v="National Capital"/>
    <s v="Philippines"/>
    <s v="Manila,National Capital,Philippines"/>
    <s v="Southeastern Asia"/>
    <s v="Asia Pacific"/>
    <x v="1"/>
    <x v="2"/>
    <s v="Samsung Speaker Phone, Cordless"/>
    <n v="378.27"/>
    <n v="1"/>
    <n v="4"/>
    <n v="1"/>
    <n v="0.25"/>
    <n v="75.629999999999967"/>
    <n v="1"/>
    <n v="28.01"/>
    <n v="1"/>
    <s v="Medium"/>
    <n v="2"/>
  </r>
  <r>
    <s v="ES-2015-MH1802548-42077"/>
    <d v="2015-03-14T00:00:00"/>
    <d v="2015-03-19T00:00:00"/>
    <s v="Second Class"/>
    <s v="Consumer"/>
    <n v="1"/>
    <s v="Brandenburg"/>
    <s v="Brandenburg"/>
    <s v="Germany"/>
    <s v="Brandenburg,Brandenburg,Germany"/>
    <s v="Western Europe"/>
    <s v="Europe"/>
    <x v="2"/>
    <x v="11"/>
    <s v="Advantus Stacking Tray, Durable"/>
    <n v="210.96000000000004"/>
    <n v="1"/>
    <n v="8"/>
    <n v="1"/>
    <n v="0"/>
    <n v="56.88"/>
    <n v="1"/>
    <n v="28"/>
    <n v="1"/>
    <s v="High"/>
    <n v="3"/>
  </r>
  <r>
    <s v="CG-2015-CM183033-42221"/>
    <d v="2015-08-05T00:00:00"/>
    <d v="2015-08-10T00:00:00"/>
    <s v="Second Class"/>
    <s v="Corporate"/>
    <n v="2"/>
    <s v="Kinshasa"/>
    <s v="Kinshasa"/>
    <s v="Democratic Republic of the Congo"/>
    <s v="Kinshasa,Kinshasa,Democratic Republic of the Congo"/>
    <s v="Central Africa"/>
    <s v="Africa"/>
    <x v="0"/>
    <x v="12"/>
    <s v="Smead Lockers, Single Width"/>
    <n v="198.45"/>
    <n v="1"/>
    <n v="1"/>
    <n v="1"/>
    <n v="0"/>
    <n v="89.28"/>
    <n v="1"/>
    <n v="27.99"/>
    <n v="1"/>
    <s v="High"/>
    <n v="3"/>
  </r>
  <r>
    <s v="US-2015-CS12460140-42189"/>
    <d v="2015-07-04T00:00:00"/>
    <d v="2015-07-08T00:00:00"/>
    <s v="Standard Class"/>
    <s v="Consumer"/>
    <n v="1"/>
    <s v="Columbus"/>
    <s v="Georgia"/>
    <s v="United States"/>
    <s v="Columbus,Georgia,United States"/>
    <s v="Southern US"/>
    <s v="USCA"/>
    <x v="1"/>
    <x v="2"/>
    <s v="Pyle PMP37LED"/>
    <n v="287.96999999999997"/>
    <n v="1"/>
    <n v="3"/>
    <n v="1"/>
    <n v="0"/>
    <n v="77.751899999999992"/>
    <n v="1"/>
    <n v="43.98"/>
    <n v="1"/>
    <s v="High"/>
    <n v="3"/>
  </r>
  <r>
    <s v="MX-2015-ES1402093-42293"/>
    <d v="2015-10-16T00:00:00"/>
    <d v="2015-10-21T00:00:00"/>
    <s v="Standard Class"/>
    <s v="Consumer"/>
    <n v="1"/>
    <s v="Estelí"/>
    <s v="Estelí"/>
    <s v="Nicaragua"/>
    <s v="Estelí,Estelí,Nicaragua"/>
    <s v="Central America"/>
    <s v="LATAM"/>
    <x v="1"/>
    <x v="2"/>
    <s v="Samsung Audio Dock, Full Size"/>
    <n v="336.23999999999995"/>
    <n v="1"/>
    <n v="3"/>
    <n v="1"/>
    <n v="0"/>
    <n v="100.85999999999999"/>
    <n v="1"/>
    <n v="27.975999999999999"/>
    <n v="1"/>
    <s v="Medium"/>
    <n v="2"/>
  </r>
  <r>
    <s v="US-2015-LH1690082-42193"/>
    <d v="2015-07-08T00:00:00"/>
    <d v="2015-07-13T00:00:00"/>
    <s v="Standard Class"/>
    <s v="Consumer"/>
    <n v="1"/>
    <s v="Querétaro"/>
    <s v="Querétaro"/>
    <s v="Mexico"/>
    <s v="Querétaro,Querétaro,Mexico"/>
    <s v="Central America"/>
    <s v="LATAM"/>
    <x v="1"/>
    <x v="2"/>
    <s v="Nokia Office Telephone, Full Size"/>
    <n v="398.52000000000004"/>
    <n v="1"/>
    <n v="9"/>
    <n v="2"/>
    <n v="0"/>
    <n v="87.66"/>
    <n v="1"/>
    <n v="27.970999999999997"/>
    <n v="1"/>
    <s v="Medium"/>
    <n v="2"/>
  </r>
  <r>
    <s v="ES-2015-GT14755139-42216"/>
    <d v="2015-07-31T00:00:00"/>
    <d v="2015-08-05T00:00:00"/>
    <s v="Second Class"/>
    <s v="Consumer"/>
    <n v="1"/>
    <s v="Northampton"/>
    <s v="England"/>
    <s v="United Kingdom"/>
    <s v="Northampton,England,United Kingdom"/>
    <s v="Northern Europe"/>
    <s v="Europe"/>
    <x v="1"/>
    <x v="6"/>
    <s v="Epson Receipt Printer, Durable"/>
    <n v="468.6"/>
    <n v="1"/>
    <n v="4"/>
    <n v="1"/>
    <n v="0"/>
    <n v="32.76"/>
    <n v="1"/>
    <n v="27.97"/>
    <n v="1"/>
    <s v="Medium"/>
    <n v="2"/>
  </r>
  <r>
    <s v="KZ-2015-AC45068-42188"/>
    <d v="2015-07-03T00:00:00"/>
    <d v="2015-07-03T00:00:00"/>
    <s v="Same Day"/>
    <s v="Consumer"/>
    <n v="1"/>
    <s v="Qostanay"/>
    <s v="Qostanay"/>
    <s v="Kazakhstan"/>
    <s v="Qostanay,Qostanay,Kazakhstan"/>
    <s v="Central Asia"/>
    <s v="Asia Pacific"/>
    <x v="0"/>
    <x v="7"/>
    <s v="Binney &amp; Smith Sketch Pad, Blue"/>
    <n v="111.16800000000002"/>
    <n v="1"/>
    <n v="8"/>
    <n v="1"/>
    <n v="0.7"/>
    <n v="-163.15199999999999"/>
    <n v="3"/>
    <n v="27.96"/>
    <n v="1"/>
    <s v="High"/>
    <n v="3"/>
  </r>
  <r>
    <s v="CA-2015-CS12460140-42342"/>
    <d v="2015-12-04T00:00:00"/>
    <d v="2015-12-10T00:00:00"/>
    <s v="Standard Class"/>
    <s v="Consumer"/>
    <n v="1"/>
    <s v="New York City"/>
    <s v="New York"/>
    <s v="United States"/>
    <s v="New York City,New York,United States"/>
    <s v="Eastern US"/>
    <s v="USCA"/>
    <x v="0"/>
    <x v="8"/>
    <s v="GBC Premium Transparent Covers with Diagonal Lined Pattern"/>
    <n v="83.920000000000016"/>
    <n v="1"/>
    <n v="5"/>
    <n v="1"/>
    <n v="0.2"/>
    <n v="29.371999999999993"/>
    <n v="1"/>
    <n v="7.41"/>
    <n v="1"/>
    <s v="Medium"/>
    <n v="2"/>
  </r>
  <r>
    <s v="MX-2015-JB1604536-42298"/>
    <d v="2015-10-21T00:00:00"/>
    <d v="2015-10-26T00:00:00"/>
    <s v="Second Class"/>
    <s v="Home Office"/>
    <n v="3"/>
    <s v="Santo Domingo"/>
    <s v="Santo Domingo"/>
    <s v="Dominican Republic"/>
    <s v="Santo Domingo,Santo Domingo,Dominican Republic"/>
    <s v="Caribbean"/>
    <s v="LATAM"/>
    <x v="1"/>
    <x v="2"/>
    <s v="Motorola Speaker Phone, with Caller ID"/>
    <n v="346.08000000000004"/>
    <n v="1"/>
    <n v="5"/>
    <n v="1"/>
    <n v="0.2"/>
    <n v="108.08000000000001"/>
    <n v="1"/>
    <n v="27.945999999999998"/>
    <n v="1"/>
    <s v="High"/>
    <n v="3"/>
  </r>
  <r>
    <s v="IN-2015-BW110657-42250"/>
    <d v="2015-09-03T00:00:00"/>
    <d v="2015-09-07T00:00:00"/>
    <s v="Standard Class"/>
    <s v="Consumer"/>
    <n v="1"/>
    <s v="Sydney"/>
    <s v="New South Wales"/>
    <s v="Australia"/>
    <s v="Sydney,New South Wales,Australia"/>
    <s v="Oceania"/>
    <s v="Asia Pacific"/>
    <x v="1"/>
    <x v="2"/>
    <s v="Nokia Signal Booster, Cordless"/>
    <n v="501.66000000000008"/>
    <n v="1"/>
    <n v="4"/>
    <n v="1"/>
    <n v="0.1"/>
    <n v="50.099999999999994"/>
    <n v="1"/>
    <n v="27.93"/>
    <n v="1"/>
    <s v="Medium"/>
    <n v="2"/>
  </r>
  <r>
    <s v="IR-2015-MD735060-42287"/>
    <d v="2015-10-10T00:00:00"/>
    <d v="2015-10-14T00:00:00"/>
    <s v="Standard Class"/>
    <s v="Consumer"/>
    <n v="1"/>
    <s v="Sari"/>
    <s v="Mazandaran"/>
    <s v="Iran"/>
    <s v="Sari,Mazandaran,Iran"/>
    <s v="Southern Asia"/>
    <s v="Asia Pacific"/>
    <x v="2"/>
    <x v="5"/>
    <s v="Harbour Creations Steel Folding Chair, Black"/>
    <n v="572.76"/>
    <n v="1"/>
    <n v="6"/>
    <n v="1"/>
    <n v="0"/>
    <n v="91.62"/>
    <n v="1"/>
    <n v="27.93"/>
    <n v="1"/>
    <s v="High"/>
    <n v="3"/>
  </r>
  <r>
    <s v="IN-2015-SA2083027-42154"/>
    <d v="2015-05-30T00:00:00"/>
    <d v="2015-06-01T00:00:00"/>
    <s v="Second Class"/>
    <s v="Consumer"/>
    <n v="1"/>
    <s v="Jinjiang"/>
    <s v="Fujian"/>
    <s v="China"/>
    <s v="Jinjiang,Fujian,China"/>
    <s v="Eastern Asia"/>
    <s v="Asia Pacific"/>
    <x v="0"/>
    <x v="13"/>
    <s v="Stiletto Letter Opener, High Speed"/>
    <n v="166.68000000000004"/>
    <n v="1"/>
    <n v="6"/>
    <n v="1"/>
    <n v="0"/>
    <n v="49.86"/>
    <n v="1"/>
    <n v="27.93"/>
    <n v="1"/>
    <s v="High"/>
    <n v="3"/>
  </r>
  <r>
    <s v="US-2015-RR1952598-42069"/>
    <d v="2015-03-06T00:00:00"/>
    <d v="2015-03-07T00:00:00"/>
    <s v="First Class"/>
    <s v="Corporate"/>
    <n v="2"/>
    <s v="San Miguelito"/>
    <s v="Panama"/>
    <s v="Panama"/>
    <s v="San Miguelito,Panama,Panama"/>
    <s v="Central America"/>
    <s v="LATAM"/>
    <x v="0"/>
    <x v="0"/>
    <s v="Hamilton Beach Microwave, Red"/>
    <n v="339.012"/>
    <n v="1"/>
    <n v="3"/>
    <n v="1"/>
    <n v="0.4"/>
    <n v="-62.208000000000041"/>
    <n v="3"/>
    <n v="27.925999999999998"/>
    <n v="1"/>
    <s v="High"/>
    <n v="3"/>
  </r>
  <r>
    <s v="IN-2015-CV1280558-42365"/>
    <d v="2015-12-27T00:00:00"/>
    <d v="2015-12-29T00:00:00"/>
    <s v="First Class"/>
    <s v="Corporate"/>
    <n v="2"/>
    <s v="Pune"/>
    <s v="Maharashtra"/>
    <s v="India"/>
    <s v="Pune,Maharashtra,India"/>
    <s v="Southern Asia"/>
    <s v="Asia Pacific"/>
    <x v="0"/>
    <x v="9"/>
    <s v="Xerox Cards &amp; Envelopes, Premium"/>
    <n v="179.88"/>
    <n v="1"/>
    <n v="4"/>
    <n v="1"/>
    <n v="0"/>
    <n v="84.48"/>
    <n v="1"/>
    <n v="27.91"/>
    <n v="1"/>
    <s v="High"/>
    <n v="3"/>
  </r>
  <r>
    <s v="MX-2015-CS1250582-42035"/>
    <d v="2015-01-31T00:00:00"/>
    <d v="2015-02-03T00:00:00"/>
    <s v="First Class"/>
    <s v="Consumer"/>
    <n v="1"/>
    <s v="San Cristóbal de Las Casas"/>
    <s v="Chiapas"/>
    <s v="Mexico"/>
    <s v="San Cristóbal de Las Casas,Chiapas,Mexico"/>
    <s v="Central America"/>
    <s v="LATAM"/>
    <x v="2"/>
    <x v="5"/>
    <s v="Hon Swivel Stool, Black"/>
    <n v="257.95200000000006"/>
    <n v="1"/>
    <n v="3"/>
    <n v="1"/>
    <n v="0.2"/>
    <n v="22.51199999999999"/>
    <n v="1"/>
    <n v="27.905000000000001"/>
    <n v="1"/>
    <s v="Medium"/>
    <n v="2"/>
  </r>
  <r>
    <s v="ES-2015-JB1600064-42232"/>
    <d v="2015-08-16T00:00:00"/>
    <d v="2015-08-20T00:00:00"/>
    <s v="Standard Class"/>
    <s v="Consumer"/>
    <n v="1"/>
    <s v="Cesena"/>
    <s v="Emilia-Romagna"/>
    <s v="Italy"/>
    <s v="Cesena,Emilia-Romagna,Italy"/>
    <s v="Southern Europe"/>
    <s v="Europe"/>
    <x v="0"/>
    <x v="12"/>
    <s v="Fellowes Lockers, Industrial"/>
    <n v="498.74399999999997"/>
    <n v="1"/>
    <n v="4"/>
    <n v="1"/>
    <n v="0.4"/>
    <n v="33.143999999999949"/>
    <n v="1"/>
    <n v="27.9"/>
    <n v="1"/>
    <s v="Medium"/>
    <n v="2"/>
  </r>
  <r>
    <s v="IT-2015-JB15400120-42326"/>
    <d v="2015-11-18T00:00:00"/>
    <d v="2015-11-22T00:00:00"/>
    <s v="Standard Class"/>
    <s v="Corporate"/>
    <n v="2"/>
    <s v="Las Rozas de Madrid"/>
    <s v="Madrid"/>
    <s v="Spain"/>
    <s v="Las Rozas de Madrid,Madrid,Spain"/>
    <s v="Southern Europe"/>
    <s v="Europe"/>
    <x v="0"/>
    <x v="12"/>
    <s v="Eldon Shelving, Industrial"/>
    <n v="396.09000000000003"/>
    <n v="1"/>
    <n v="9"/>
    <n v="2"/>
    <n v="0.1"/>
    <n v="-31.050000000000004"/>
    <n v="3"/>
    <n v="27.89"/>
    <n v="1"/>
    <s v="High"/>
    <n v="3"/>
  </r>
  <r>
    <s v="MX-2015-EH1394582-42284"/>
    <d v="2015-10-07T00:00:00"/>
    <d v="2015-10-11T00:00:00"/>
    <s v="Standard Class"/>
    <s v="Consumer"/>
    <n v="1"/>
    <s v="Mérida"/>
    <s v="Yucatán"/>
    <s v="Mexico"/>
    <s v="Mérida,Yucatán,Mexico"/>
    <s v="Central America"/>
    <s v="LATAM"/>
    <x v="1"/>
    <x v="10"/>
    <s v="Belkin Memory Card, Bluetooth"/>
    <n v="306.15999999999997"/>
    <n v="1"/>
    <n v="4"/>
    <n v="1"/>
    <n v="0"/>
    <n v="58.160000000000004"/>
    <n v="1"/>
    <n v="27.873000000000001"/>
    <n v="1"/>
    <s v="Medium"/>
    <n v="2"/>
  </r>
  <r>
    <s v="ID-2015-HM1498059-42165"/>
    <d v="2015-06-10T00:00:00"/>
    <d v="2015-06-14T00:00:00"/>
    <s v="Second Class"/>
    <s v="Consumer"/>
    <n v="1"/>
    <s v="Bandung"/>
    <s v="Jawa Barat"/>
    <s v="Indonesia"/>
    <s v="Bandung,Jawa Barat,Indonesia"/>
    <s v="Southeastern Asia"/>
    <s v="Asia Pacific"/>
    <x v="2"/>
    <x v="3"/>
    <s v="Bevis Coffee Table, Adjustable Height"/>
    <n v="169.79610000000002"/>
    <n v="1"/>
    <n v="1"/>
    <n v="1"/>
    <n v="0.47000000000000003"/>
    <n v="-118.56390000000002"/>
    <n v="3"/>
    <n v="27.86"/>
    <n v="1"/>
    <s v="High"/>
    <n v="3"/>
  </r>
  <r>
    <s v="IN-2015-LB1679592-42146"/>
    <d v="2015-05-22T00:00:00"/>
    <d v="2015-05-26T00:00:00"/>
    <s v="Standard Class"/>
    <s v="Home Office"/>
    <n v="3"/>
    <s v="Taupo"/>
    <s v="Waikato"/>
    <s v="New Zealand"/>
    <s v="Taupo,Waikato,New Zealand"/>
    <s v="Oceania"/>
    <s v="Asia Pacific"/>
    <x v="2"/>
    <x v="4"/>
    <s v="Ikea Corner Shelving, Traditional"/>
    <n v="246.12"/>
    <n v="1"/>
    <n v="2"/>
    <n v="1"/>
    <n v="0"/>
    <n v="66.42"/>
    <n v="1"/>
    <n v="27.86"/>
    <n v="1"/>
    <s v="Medium"/>
    <n v="2"/>
  </r>
  <r>
    <s v="ES-2015-JR1570045-42362"/>
    <d v="2015-12-24T00:00:00"/>
    <d v="2015-12-27T00:00:00"/>
    <s v="First Class"/>
    <s v="Consumer"/>
    <n v="1"/>
    <s v="Levallois-Perret"/>
    <s v="Ile-de-France"/>
    <s v="France"/>
    <s v="Levallois-Perret,Ile-de-France,France"/>
    <s v="Western Europe"/>
    <s v="Europe"/>
    <x v="0"/>
    <x v="8"/>
    <s v="Cardinal Binding Machine, Economy"/>
    <n v="149.31000000000003"/>
    <n v="1"/>
    <n v="3"/>
    <n v="1"/>
    <n v="0"/>
    <n v="41.759999999999991"/>
    <n v="1"/>
    <n v="27.84"/>
    <n v="1"/>
    <s v="Medium"/>
    <n v="2"/>
  </r>
  <r>
    <s v="US-2015-JD1601536-42071"/>
    <d v="2015-03-08T00:00:00"/>
    <d v="2015-03-08T00:00:00"/>
    <s v="Same Day"/>
    <s v="Consumer"/>
    <n v="1"/>
    <s v="Santo Domingo"/>
    <s v="Santo Domingo"/>
    <s v="Dominican Republic"/>
    <s v="Santo Domingo,Santo Domingo,Dominican Republic"/>
    <s v="Caribbean"/>
    <s v="LATAM"/>
    <x v="2"/>
    <x v="4"/>
    <s v="Sauder Corner Shelving, Traditional"/>
    <n v="117.83999999999999"/>
    <n v="1"/>
    <n v="2"/>
    <n v="1"/>
    <n v="0.4"/>
    <n v="-29.480000000000008"/>
    <n v="3"/>
    <n v="27.814999999999998"/>
    <n v="1"/>
    <s v="High"/>
    <n v="3"/>
  </r>
  <r>
    <s v="US-2015-CC12475140-42259"/>
    <d v="2015-09-12T00:00:00"/>
    <d v="2015-09-17T00:00:00"/>
    <s v="Standard Class"/>
    <s v="Consumer"/>
    <n v="1"/>
    <s v="Houston"/>
    <s v="Texas"/>
    <s v="United States"/>
    <s v="Houston,Texas,United States"/>
    <s v="Central US"/>
    <s v="USCA"/>
    <x v="2"/>
    <x v="3"/>
    <s v="Bevis Round Conference Table Top &amp; Single Column Base"/>
    <n v="512.19000000000005"/>
    <n v="1"/>
    <n v="5"/>
    <n v="1"/>
    <n v="0.3"/>
    <n v="-65.853000000000009"/>
    <n v="3"/>
    <n v="25.32"/>
    <n v="1"/>
    <s v="Medium"/>
    <n v="2"/>
  </r>
  <r>
    <s v="CA-2015-CC12475140-42278"/>
    <d v="2015-10-01T00:00:00"/>
    <d v="2015-10-03T00:00:00"/>
    <s v="Second Class"/>
    <s v="Consumer"/>
    <n v="1"/>
    <s v="Baltimore"/>
    <s v="Maryland"/>
    <s v="United States"/>
    <s v="Baltimore,Maryland,United States"/>
    <s v="Eastern US"/>
    <s v="USCA"/>
    <x v="0"/>
    <x v="9"/>
    <s v="Green Bar Computer Printout Paper"/>
    <n v="164.88"/>
    <n v="1"/>
    <n v="3"/>
    <n v="1"/>
    <n v="0"/>
    <n v="80.791200000000003"/>
    <n v="1"/>
    <n v="18.82"/>
    <n v="1"/>
    <s v="High"/>
    <n v="3"/>
  </r>
  <r>
    <s v="CA-2015-CC12475140-42330"/>
    <d v="2015-11-22T00:00:00"/>
    <d v="2015-11-25T00:00:00"/>
    <s v="First Class"/>
    <s v="Consumer"/>
    <n v="1"/>
    <s v="Philadelphia"/>
    <s v="Pennsylvania"/>
    <s v="United States"/>
    <s v="Philadelphia,Pennsylvania,United States"/>
    <s v="Eastern US"/>
    <s v="USCA"/>
    <x v="0"/>
    <x v="12"/>
    <s v="Recycled Eldon Regeneration Jumbo File"/>
    <n v="39.295999999999999"/>
    <n v="1"/>
    <n v="4"/>
    <n v="1"/>
    <n v="0.2"/>
    <n v="3.9295999999999989"/>
    <n v="1"/>
    <n v="4.33"/>
    <n v="1"/>
    <s v="Medium"/>
    <n v="2"/>
  </r>
  <r>
    <s v="ES-2015-CS12460139-42248"/>
    <d v="2015-09-01T00:00:00"/>
    <d v="2015-09-05T00:00:00"/>
    <s v="Standard Class"/>
    <s v="Consumer"/>
    <n v="1"/>
    <s v="Manchester"/>
    <s v="England"/>
    <s v="United Kingdom"/>
    <s v="Manchester,England,United Kingdom"/>
    <s v="Northern Europe"/>
    <s v="Europe"/>
    <x v="1"/>
    <x v="6"/>
    <s v="Konica Receipt Printer, Durable"/>
    <n v="734.22000000000014"/>
    <n v="1"/>
    <n v="6"/>
    <n v="1"/>
    <n v="0"/>
    <n v="212.76"/>
    <n v="1"/>
    <n v="27.73"/>
    <n v="1"/>
    <s v="Medium"/>
    <n v="2"/>
  </r>
  <r>
    <s v="ES-2015-BF11170139-42174"/>
    <d v="2015-06-19T00:00:00"/>
    <d v="2015-06-23T00:00:00"/>
    <s v="Standard Class"/>
    <s v="Home Office"/>
    <n v="3"/>
    <s v="Chesterfield"/>
    <s v="England"/>
    <s v="United Kingdom"/>
    <s v="Chesterfield,England,United Kingdom"/>
    <s v="Northern Europe"/>
    <s v="Europe"/>
    <x v="1"/>
    <x v="2"/>
    <s v="Cisco Signal Booster, Full Size"/>
    <n v="459.36"/>
    <n v="1"/>
    <n v="3"/>
    <n v="1"/>
    <n v="0"/>
    <n v="13.77"/>
    <n v="1"/>
    <n v="27.71"/>
    <n v="1"/>
    <s v="Medium"/>
    <n v="2"/>
  </r>
  <r>
    <s v="ES-2015-SC2038064-42219"/>
    <d v="2015-08-03T00:00:00"/>
    <d v="2015-08-06T00:00:00"/>
    <s v="First Class"/>
    <s v="Consumer"/>
    <n v="1"/>
    <s v="Florence"/>
    <s v="Tuscany"/>
    <s v="Italy"/>
    <s v="Florence,Tuscany,Italy"/>
    <s v="Southern Europe"/>
    <s v="Europe"/>
    <x v="1"/>
    <x v="6"/>
    <s v="Okidata Receipt Printer, Red"/>
    <n v="216.108"/>
    <n v="1"/>
    <n v="3"/>
    <n v="1"/>
    <n v="0.4"/>
    <n v="-82.872000000000014"/>
    <n v="3"/>
    <n v="27.71"/>
    <n v="1"/>
    <s v="High"/>
    <n v="3"/>
  </r>
  <r>
    <s v="ES-2015-SG2060545-42199"/>
    <d v="2015-07-14T00:00:00"/>
    <d v="2015-07-20T00:00:00"/>
    <s v="Standard Class"/>
    <s v="Consumer"/>
    <n v="1"/>
    <s v="Vitry-sur-Seine"/>
    <s v="Ile-de-France"/>
    <s v="France"/>
    <s v="Vitry-sur-Seine,Ile-de-France,France"/>
    <s v="Western Europe"/>
    <s v="Europe"/>
    <x v="0"/>
    <x v="7"/>
    <s v="Binney &amp; Smith Sketch Pad, Water Color"/>
    <n v="346.5"/>
    <n v="1"/>
    <n v="7"/>
    <n v="1"/>
    <n v="0"/>
    <n v="114.24000000000001"/>
    <n v="1"/>
    <n v="27.71"/>
    <n v="1"/>
    <s v="Medium"/>
    <n v="2"/>
  </r>
  <r>
    <s v="ES-2015-TS2134045-42299"/>
    <d v="2015-10-22T00:00:00"/>
    <d v="2015-10-24T00:00:00"/>
    <s v="First Class"/>
    <s v="Consumer"/>
    <n v="1"/>
    <s v="Neuilly-sur-Marne"/>
    <s v="Ile-de-France"/>
    <s v="France"/>
    <s v="Neuilly-sur-Marne,Ile-de-France,France"/>
    <s v="Western Europe"/>
    <s v="Europe"/>
    <x v="1"/>
    <x v="6"/>
    <s v="Panasonic Inkjet, Wireless"/>
    <n v="795.82950000000005"/>
    <n v="1"/>
    <n v="3"/>
    <n v="1"/>
    <n v="0.15"/>
    <n v="-74.920500000000018"/>
    <n v="3"/>
    <n v="27.71"/>
    <n v="1"/>
    <s v="Medium"/>
    <n v="2"/>
  </r>
  <r>
    <s v="ES-2015-HD14785139-42166"/>
    <d v="2015-06-11T00:00:00"/>
    <d v="2015-06-13T00:00:00"/>
    <s v="First Class"/>
    <s v="Home Office"/>
    <n v="3"/>
    <s v="London"/>
    <s v="England"/>
    <s v="United Kingdom"/>
    <s v="London,England,United Kingdom"/>
    <s v="Northern Europe"/>
    <s v="Europe"/>
    <x v="1"/>
    <x v="10"/>
    <s v="Enermax Keyboard, USB"/>
    <n v="225.90899999999999"/>
    <n v="1"/>
    <n v="3"/>
    <n v="1"/>
    <n v="0.1"/>
    <n v="57.698999999999998"/>
    <n v="1"/>
    <n v="27.67"/>
    <n v="1"/>
    <s v="High"/>
    <n v="3"/>
  </r>
  <r>
    <s v="IN-2015-DB129707-42152"/>
    <d v="2015-05-28T00:00:00"/>
    <d v="2015-06-01T00:00:00"/>
    <s v="Second Class"/>
    <s v="Corporate"/>
    <n v="2"/>
    <s v="Mandurah"/>
    <s v="Western Australia"/>
    <s v="Australia"/>
    <s v="Mandurah,Western Australia,Australia"/>
    <s v="Oceania"/>
    <s v="Asia Pacific"/>
    <x v="0"/>
    <x v="9"/>
    <s v="Green Bar Cards &amp; Envelopes, Recycled"/>
    <n v="130.41000000000003"/>
    <n v="1"/>
    <n v="3"/>
    <n v="1"/>
    <n v="0.1"/>
    <n v="56.43"/>
    <n v="1"/>
    <n v="27.64"/>
    <n v="1"/>
    <s v="High"/>
    <n v="3"/>
  </r>
  <r>
    <s v="CA-2015-CC12475140-42224"/>
    <d v="2015-08-08T00:00:00"/>
    <d v="2015-08-12T00:00:00"/>
    <s v="Standard Class"/>
    <s v="Consumer"/>
    <n v="1"/>
    <s v="Moorhead"/>
    <s v="Minnesota"/>
    <s v="United States"/>
    <s v="Moorhead,Minnesota,United States"/>
    <s v="Central US"/>
    <s v="USCA"/>
    <x v="1"/>
    <x v="10"/>
    <s v="Memorex Micro Travel Drive 16 GB"/>
    <n v="63.96"/>
    <n v="1"/>
    <n v="4"/>
    <n v="1"/>
    <n v="0"/>
    <n v="19.827599999999997"/>
    <n v="1"/>
    <n v="2.85"/>
    <n v="1"/>
    <s v="Medium"/>
    <n v="2"/>
  </r>
  <r>
    <s v="ES-2015-LP17080139-42314"/>
    <d v="2015-11-06T00:00:00"/>
    <d v="2015-11-09T00:00:00"/>
    <s v="First Class"/>
    <s v="Consumer"/>
    <n v="1"/>
    <s v="Hove"/>
    <s v="England"/>
    <s v="United Kingdom"/>
    <s v="Hove,England,United Kingdom"/>
    <s v="Northern Europe"/>
    <s v="Europe"/>
    <x v="0"/>
    <x v="7"/>
    <s v="Sanford Sketch Pad, Easy-Erase"/>
    <n v="91.5"/>
    <n v="1"/>
    <n v="2"/>
    <n v="1"/>
    <n v="0"/>
    <n v="42.06"/>
    <n v="1"/>
    <n v="27.61"/>
    <n v="1"/>
    <s v="High"/>
    <n v="3"/>
  </r>
  <r>
    <s v="ES-2015-NC1834045-42364"/>
    <d v="2015-12-26T00:00:00"/>
    <d v="2015-12-31T00:00:00"/>
    <s v="Standard Class"/>
    <s v="Consumer"/>
    <n v="1"/>
    <s v="Bordeaux"/>
    <s v="Aquitaine-Limousin-Poitou-Charentes"/>
    <s v="France"/>
    <s v="Bordeaux,Aquitaine-Limousin-Poitou-Charentes,France"/>
    <s v="Western Europe"/>
    <s v="Europe"/>
    <x v="1"/>
    <x v="6"/>
    <s v="Epson Card Printer, White"/>
    <n v="429.31799999999998"/>
    <n v="1"/>
    <n v="3"/>
    <n v="1"/>
    <n v="0.15"/>
    <n v="60.588000000000022"/>
    <n v="1"/>
    <n v="27.58"/>
    <n v="1"/>
    <s v="Medium"/>
    <n v="2"/>
  </r>
  <r>
    <s v="MX-2015-EB1411051-42334"/>
    <d v="2015-11-26T00:00:00"/>
    <d v="2015-11-29T00:00:00"/>
    <s v="Second Class"/>
    <s v="Consumer"/>
    <n v="1"/>
    <s v="Villa Nueva"/>
    <s v="Guatemala"/>
    <s v="Guatemala"/>
    <s v="Villa Nueva,Guatemala,Guatemala"/>
    <s v="Central America"/>
    <s v="LATAM"/>
    <x v="1"/>
    <x v="6"/>
    <s v="Konica Phone, Durable"/>
    <n v="172.61999999999998"/>
    <n v="1"/>
    <n v="3"/>
    <n v="1"/>
    <n v="0"/>
    <n v="0"/>
    <n v="1"/>
    <n v="27.556999999999999"/>
    <n v="1"/>
    <s v="High"/>
    <n v="3"/>
  </r>
  <r>
    <s v="US-2015-JC1538598-42102"/>
    <d v="2015-04-08T00:00:00"/>
    <d v="2015-04-12T00:00:00"/>
    <s v="Standard Class"/>
    <s v="Consumer"/>
    <n v="1"/>
    <s v="David"/>
    <s v="Chiriquí"/>
    <s v="Panama"/>
    <s v="David,Chiriquí,Panama"/>
    <s v="Central America"/>
    <s v="LATAM"/>
    <x v="0"/>
    <x v="12"/>
    <s v="Eldon Lockers, Single Width"/>
    <n v="237.52799999999993"/>
    <n v="1"/>
    <n v="3"/>
    <n v="1"/>
    <n v="0.4"/>
    <n v="-150.49199999999999"/>
    <n v="3"/>
    <n v="27.545999999999999"/>
    <n v="1"/>
    <s v="Medium"/>
    <n v="2"/>
  </r>
  <r>
    <s v="EG-2015-CR262538-42169"/>
    <d v="2015-06-14T00:00:00"/>
    <d v="2015-06-19T00:00:00"/>
    <s v="Second Class"/>
    <s v="Home Office"/>
    <n v="3"/>
    <s v="Port Said"/>
    <s v="Bur Sa'id"/>
    <s v="Egypt"/>
    <s v="Port Said,Bur Sa'id,Egypt"/>
    <s v="North Africa"/>
    <s v="Africa"/>
    <x v="0"/>
    <x v="12"/>
    <s v="Tenex Shelving, Industrial"/>
    <n v="220.56"/>
    <n v="1"/>
    <n v="4"/>
    <n v="1"/>
    <n v="0"/>
    <n v="41.88"/>
    <n v="1"/>
    <n v="27.52"/>
    <n v="1"/>
    <s v="High"/>
    <n v="3"/>
  </r>
  <r>
    <s v="TU-2015-GA4725134-42250"/>
    <d v="2015-09-03T00:00:00"/>
    <d v="2015-09-08T00:00:00"/>
    <s v="Standard Class"/>
    <s v="Consumer"/>
    <n v="1"/>
    <s v="Silivri"/>
    <s v="Istanbul"/>
    <s v="Turkey"/>
    <s v="Silivri,Istanbul,Turkey"/>
    <s v="Western Asia"/>
    <s v="Asia Pacific"/>
    <x v="0"/>
    <x v="0"/>
    <s v="Breville Refrigerator, White"/>
    <n v="206.98799999999997"/>
    <n v="1"/>
    <n v="1"/>
    <n v="1"/>
    <n v="0.6"/>
    <n v="-207.01199999999992"/>
    <n v="3"/>
    <n v="27.52"/>
    <n v="1"/>
    <s v="High"/>
    <n v="3"/>
  </r>
  <r>
    <s v="ES-2015-SJ2012545-42009"/>
    <d v="2015-01-05T00:00:00"/>
    <d v="2015-01-10T00:00:00"/>
    <s v="Second Class"/>
    <s v="Home Office"/>
    <n v="3"/>
    <s v="Clermont-Ferrand"/>
    <s v="Auvergne"/>
    <s v="France"/>
    <s v="Clermont-Ferrand,Auvergne,France"/>
    <s v="Western Europe"/>
    <s v="Europe"/>
    <x v="0"/>
    <x v="13"/>
    <s v="Acme Box Cutter, Easy Grip"/>
    <n v="275.93999999999994"/>
    <n v="1"/>
    <n v="7"/>
    <n v="1"/>
    <n v="0"/>
    <n v="135.03"/>
    <n v="1"/>
    <n v="27.51"/>
    <n v="1"/>
    <s v="Medium"/>
    <n v="2"/>
  </r>
  <r>
    <s v="MX-2015-LL1684031-42343"/>
    <d v="2015-12-05T00:00:00"/>
    <d v="2015-12-07T00:00:00"/>
    <s v="Second Class"/>
    <s v="Consumer"/>
    <n v="1"/>
    <s v="Santiago de Cuba"/>
    <s v="Santiago de Cuba"/>
    <s v="Cuba"/>
    <s v="Santiago de Cuba,Santiago de Cuba,Cuba"/>
    <s v="Caribbean"/>
    <s v="LATAM"/>
    <x v="0"/>
    <x v="8"/>
    <s v="Avery Binding Machine, Durable"/>
    <n v="167.8"/>
    <n v="1"/>
    <n v="5"/>
    <n v="1"/>
    <n v="0"/>
    <n v="23.399999999999995"/>
    <n v="1"/>
    <n v="27.486000000000001"/>
    <n v="1"/>
    <s v="High"/>
    <n v="3"/>
  </r>
  <r>
    <s v="IN-2015-TS2150592-42152"/>
    <d v="2015-05-28T00:00:00"/>
    <d v="2015-06-04T00:00:00"/>
    <s v="Standard Class"/>
    <s v="Consumer"/>
    <n v="1"/>
    <s v="Dunedin"/>
    <s v="Otago"/>
    <s v="New Zealand"/>
    <s v="Dunedin,Otago,New Zealand"/>
    <s v="Oceania"/>
    <s v="Asia Pacific"/>
    <x v="0"/>
    <x v="12"/>
    <s v="Eldon Lockers, Wire Frame"/>
    <n v="236.37599999999998"/>
    <n v="1"/>
    <n v="2"/>
    <n v="1"/>
    <n v="0.4"/>
    <n v="11.795999999999992"/>
    <n v="1"/>
    <n v="27.48"/>
    <n v="1"/>
    <s v="Low"/>
    <n v="1"/>
  </r>
  <r>
    <s v="MX-2015-JM1586582-42187"/>
    <d v="2015-07-02T00:00:00"/>
    <d v="2015-07-04T00:00:00"/>
    <s v="First Class"/>
    <s v="Consumer"/>
    <n v="1"/>
    <s v="Tlalnepantla"/>
    <s v="México"/>
    <s v="Mexico"/>
    <s v="Tlalnepantla,México,Mexico"/>
    <s v="Central America"/>
    <s v="LATAM"/>
    <x v="0"/>
    <x v="9"/>
    <s v="Xerox Cards &amp; Envelopes, Multicolor"/>
    <n v="154.6"/>
    <n v="1"/>
    <n v="5"/>
    <n v="1"/>
    <n v="0"/>
    <n v="20"/>
    <n v="1"/>
    <n v="27.464999999999996"/>
    <n v="1"/>
    <s v="Critical"/>
    <n v="4"/>
  </r>
  <r>
    <s v="ES-2015-HM1486045-42348"/>
    <d v="2015-12-10T00:00:00"/>
    <d v="2015-12-16T00:00:00"/>
    <s v="Standard Class"/>
    <s v="Corporate"/>
    <n v="2"/>
    <s v="Lille"/>
    <s v="Nord-Pas-de-Calais-Picardie"/>
    <s v="France"/>
    <s v="Lille,Nord-Pas-de-Calais-Picardie,France"/>
    <s v="Western Europe"/>
    <s v="Europe"/>
    <x v="1"/>
    <x v="6"/>
    <s v="Epson Card Printer, Red"/>
    <n v="284.07000000000005"/>
    <n v="1"/>
    <n v="2"/>
    <n v="1"/>
    <n v="0.15"/>
    <n v="100.22999999999999"/>
    <n v="1"/>
    <n v="27.46"/>
    <n v="1"/>
    <s v="Medium"/>
    <n v="2"/>
  </r>
  <r>
    <s v="MX-2015-MC1727582-42227"/>
    <d v="2015-08-11T00:00:00"/>
    <d v="2015-08-13T00:00:00"/>
    <s v="First Class"/>
    <s v="Consumer"/>
    <n v="1"/>
    <s v="Mexico City"/>
    <s v="Distrito Federal"/>
    <s v="Mexico"/>
    <s v="Mexico City,Distrito Federal,Mexico"/>
    <s v="Central America"/>
    <s v="LATAM"/>
    <x v="0"/>
    <x v="0"/>
    <s v="Breville Blender, White"/>
    <n v="121.32000000000001"/>
    <n v="1"/>
    <n v="2"/>
    <n v="1"/>
    <n v="0"/>
    <n v="16.96"/>
    <n v="1"/>
    <n v="27.443999999999999"/>
    <n v="1"/>
    <s v="Medium"/>
    <n v="2"/>
  </r>
  <r>
    <s v="CG-2015-RD972033-42299"/>
    <d v="2015-10-22T00:00:00"/>
    <d v="2015-10-25T00:00:00"/>
    <s v="First Class"/>
    <s v="Consumer"/>
    <n v="1"/>
    <s v="Kananga"/>
    <s v="Kasai-Occidental"/>
    <s v="Democratic Republic of the Congo"/>
    <s v="Kananga,Kasai-Occidental,Democratic Republic of the Congo"/>
    <s v="Central Africa"/>
    <s v="Africa"/>
    <x v="1"/>
    <x v="2"/>
    <s v="Motorola Headset, Cordless"/>
    <n v="165.17999999999998"/>
    <n v="1"/>
    <n v="2"/>
    <n v="1"/>
    <n v="0"/>
    <n v="52.800000000000004"/>
    <n v="1"/>
    <n v="27.44"/>
    <n v="1"/>
    <s v="High"/>
    <n v="3"/>
  </r>
  <r>
    <s v="ES-2015-RM19675139-42111"/>
    <d v="2015-04-17T00:00:00"/>
    <d v="2015-04-22T00:00:00"/>
    <s v="Second Class"/>
    <s v="Home Office"/>
    <n v="3"/>
    <s v="Bristol"/>
    <s v="England"/>
    <s v="United Kingdom"/>
    <s v="Bristol,England,United Kingdom"/>
    <s v="Northern Europe"/>
    <s v="Europe"/>
    <x v="0"/>
    <x v="7"/>
    <s v="Stanley Sketch Pad, Easy-Erase"/>
    <n v="223.5"/>
    <n v="1"/>
    <n v="5"/>
    <n v="1"/>
    <n v="0"/>
    <n v="42.45"/>
    <n v="1"/>
    <n v="27.43"/>
    <n v="1"/>
    <s v="Medium"/>
    <n v="2"/>
  </r>
  <r>
    <s v="ES-2015-BG11740139-42013"/>
    <d v="2015-01-09T00:00:00"/>
    <d v="2015-01-09T00:00:00"/>
    <s v="Same Day"/>
    <s v="Consumer"/>
    <n v="1"/>
    <s v="Kingswood"/>
    <s v="England"/>
    <s v="United Kingdom"/>
    <s v="Kingswood,England,United Kingdom"/>
    <s v="Northern Europe"/>
    <s v="Europe"/>
    <x v="0"/>
    <x v="8"/>
    <s v="Avery Binder, Clear"/>
    <n v="111.24"/>
    <n v="1"/>
    <n v="9"/>
    <n v="2"/>
    <n v="0"/>
    <n v="11.07"/>
    <n v="1"/>
    <n v="27.42"/>
    <n v="1"/>
    <s v="Critical"/>
    <n v="4"/>
  </r>
  <r>
    <s v="IT-2015-SC20230124-42353"/>
    <d v="2015-12-15T00:00:00"/>
    <d v="2015-12-21T00:00:00"/>
    <s v="Standard Class"/>
    <s v="Corporate"/>
    <n v="2"/>
    <s v="Solna"/>
    <s v="Stockholm"/>
    <s v="Sweden"/>
    <s v="Solna,Stockholm,Sweden"/>
    <s v="Northern Europe"/>
    <s v="Europe"/>
    <x v="0"/>
    <x v="8"/>
    <s v="Avery Binding Machine, Clear"/>
    <n v="313.95000000000005"/>
    <n v="1"/>
    <n v="13"/>
    <n v="2"/>
    <n v="0.5"/>
    <n v="-238.68000000000006"/>
    <n v="3"/>
    <n v="27.42"/>
    <n v="1"/>
    <s v="Low"/>
    <n v="1"/>
  </r>
  <r>
    <s v="PL-2015-DC2850103-42169"/>
    <d v="2015-06-14T00:00:00"/>
    <d v="2015-06-16T00:00:00"/>
    <s v="Second Class"/>
    <s v="Consumer"/>
    <n v="1"/>
    <s v="Gdansk"/>
    <s v="Pomerania"/>
    <s v="Poland"/>
    <s v="Gdansk,Pomerania,Poland"/>
    <s v="Eastern Europe"/>
    <s v="Europe"/>
    <x v="2"/>
    <x v="4"/>
    <s v="Dania Classic Bookcase, Metal"/>
    <n v="410.22"/>
    <n v="1"/>
    <n v="1"/>
    <n v="1"/>
    <n v="0"/>
    <n v="135.35999999999999"/>
    <n v="1"/>
    <n v="27.41"/>
    <n v="1"/>
    <s v="Medium"/>
    <n v="2"/>
  </r>
  <r>
    <s v="AJ-2015-DJ34209-42368"/>
    <d v="2015-12-30T00:00:00"/>
    <d v="2015-12-30T00:00:00"/>
    <s v="Same Day"/>
    <s v="Corporate"/>
    <n v="2"/>
    <s v="Baku"/>
    <s v="Baki"/>
    <s v="Azerbaijan"/>
    <s v="Baku,Baki,Azerbaijan"/>
    <s v="Western Asia"/>
    <s v="Asia Pacific"/>
    <x v="0"/>
    <x v="13"/>
    <s v="Stiletto Trimmer, Serrated"/>
    <n v="157.80000000000001"/>
    <n v="1"/>
    <n v="4"/>
    <n v="1"/>
    <n v="0"/>
    <n v="9.36"/>
    <n v="1"/>
    <n v="27.41"/>
    <n v="1"/>
    <s v="High"/>
    <n v="3"/>
  </r>
  <r>
    <s v="ID-2015-RM193757-42351"/>
    <d v="2015-12-13T00:00:00"/>
    <d v="2015-12-15T00:00:00"/>
    <s v="Second Class"/>
    <s v="Consumer"/>
    <n v="1"/>
    <s v="Townsville"/>
    <s v="Queensland"/>
    <s v="Australia"/>
    <s v="Townsville,Queensland,Australia"/>
    <s v="Oceania"/>
    <s v="Asia Pacific"/>
    <x v="0"/>
    <x v="9"/>
    <s v="SanDisk Computer Printout Paper, Premium"/>
    <n v="107.244"/>
    <n v="1"/>
    <n v="4"/>
    <n v="1"/>
    <n v="0.1"/>
    <n v="-2.4359999999999999"/>
    <n v="3"/>
    <n v="27.41"/>
    <n v="1"/>
    <s v="Critical"/>
    <n v="4"/>
  </r>
  <r>
    <s v="IN-2015-PB191057-42024"/>
    <d v="2015-01-20T00:00:00"/>
    <d v="2015-01-24T00:00:00"/>
    <s v="Standard Class"/>
    <s v="Consumer"/>
    <n v="1"/>
    <s v="Toowoomba"/>
    <s v="Queensland"/>
    <s v="Australia"/>
    <s v="Toowoomba,Queensland,Australia"/>
    <s v="Oceania"/>
    <s v="Asia Pacific"/>
    <x v="1"/>
    <x v="2"/>
    <s v="Cisco Headset, with Caller ID"/>
    <n v="238.78800000000001"/>
    <n v="1"/>
    <n v="3"/>
    <n v="1"/>
    <n v="0.1"/>
    <n v="84.888000000000005"/>
    <n v="1"/>
    <n v="27.39"/>
    <n v="1"/>
    <s v="High"/>
    <n v="3"/>
  </r>
  <r>
    <s v="UP-2015-RA9945137-42157"/>
    <d v="2015-06-02T00:00:00"/>
    <d v="2015-06-06T00:00:00"/>
    <s v="Standard Class"/>
    <s v="Consumer"/>
    <n v="1"/>
    <s v="Nikopol'"/>
    <s v="Dnipropetrovs'k"/>
    <s v="Ukraine"/>
    <s v="Nikopol',Dnipropetrovs'k,Ukraine"/>
    <s v="Eastern Europe"/>
    <s v="Europe"/>
    <x v="1"/>
    <x v="2"/>
    <s v="Apple Audio Dock, with Caller ID"/>
    <n v="333.78000000000003"/>
    <n v="1"/>
    <n v="2"/>
    <n v="1"/>
    <n v="0"/>
    <n v="50.04"/>
    <n v="1"/>
    <n v="27.39"/>
    <n v="1"/>
    <s v="Medium"/>
    <n v="2"/>
  </r>
  <r>
    <s v="TZ-2015-CS2175129-42312"/>
    <d v="2015-11-04T00:00:00"/>
    <d v="2015-11-09T00:00:00"/>
    <s v="Standard Class"/>
    <s v="Corporate"/>
    <n v="2"/>
    <s v="Shinyanga"/>
    <s v="Shinyanga"/>
    <s v="Tanzania"/>
    <s v="Shinyanga,Shinyanga,Tanzania"/>
    <s v="Eastern Africa"/>
    <s v="Africa"/>
    <x v="1"/>
    <x v="1"/>
    <s v="Brother Copy Machine, Color"/>
    <n v="527.46"/>
    <n v="1"/>
    <n v="2"/>
    <n v="1"/>
    <n v="0"/>
    <n v="226.79999999999998"/>
    <n v="1"/>
    <n v="27.37"/>
    <n v="1"/>
    <s v="Medium"/>
    <n v="2"/>
  </r>
  <r>
    <s v="NI-2015-JK609095-42357"/>
    <d v="2015-12-19T00:00:00"/>
    <d v="2015-12-26T00:00:00"/>
    <s v="Standard Class"/>
    <s v="Consumer"/>
    <n v="1"/>
    <s v="Lagos"/>
    <s v="Lagos"/>
    <s v="Nigeria"/>
    <s v="Lagos,Lagos,Nigeria"/>
    <s v="Western Africa"/>
    <s v="Africa"/>
    <x v="0"/>
    <x v="0"/>
    <s v="Breville Microwave, Red"/>
    <n v="724.10400000000004"/>
    <n v="1"/>
    <n v="8"/>
    <n v="1"/>
    <n v="0.7"/>
    <n v="-1472.3759999999997"/>
    <n v="2"/>
    <n v="27.37"/>
    <n v="1"/>
    <s v="Medium"/>
    <n v="2"/>
  </r>
  <r>
    <s v="AU-2015-FM42158-42250"/>
    <d v="2015-09-03T00:00:00"/>
    <d v="2015-09-09T00:00:00"/>
    <s v="Standard Class"/>
    <s v="Corporate"/>
    <n v="2"/>
    <s v="Vienna"/>
    <s v="Vienna"/>
    <s v="Austria"/>
    <s v="Vienna,Vienna,Austria"/>
    <s v="Western Europe"/>
    <s v="Europe"/>
    <x v="1"/>
    <x v="10"/>
    <s v="Enermax Router, Erganomic"/>
    <n v="512.28000000000009"/>
    <n v="1"/>
    <n v="2"/>
    <n v="1"/>
    <n v="0"/>
    <n v="204.89999999999998"/>
    <n v="1"/>
    <n v="27.36"/>
    <n v="1"/>
    <s v="Medium"/>
    <n v="2"/>
  </r>
  <r>
    <s v="EG-2015-JH543038-42287"/>
    <d v="2015-10-10T00:00:00"/>
    <d v="2015-10-13T00:00:00"/>
    <s v="Second Class"/>
    <s v="Consumer"/>
    <n v="1"/>
    <s v="Cairo"/>
    <s v="Al Qahirah"/>
    <s v="Egypt"/>
    <s v="Cairo,Al Qahirah,Egypt"/>
    <s v="North Africa"/>
    <s v="Africa"/>
    <x v="2"/>
    <x v="11"/>
    <s v="Rubbermaid Clock, Black"/>
    <n v="100.32000000000002"/>
    <n v="1"/>
    <n v="2"/>
    <n v="1"/>
    <n v="0"/>
    <n v="49.14"/>
    <n v="1"/>
    <n v="27.36"/>
    <n v="1"/>
    <s v="Critical"/>
    <n v="4"/>
  </r>
  <r>
    <s v="IS-2015-DK283563-42033"/>
    <d v="2015-01-29T00:00:00"/>
    <d v="2015-02-04T00:00:00"/>
    <s v="Standard Class"/>
    <s v="Corporate"/>
    <n v="2"/>
    <s v="Hadera"/>
    <s v="Haifa"/>
    <s v="Israel"/>
    <s v="Hadera,Haifa,Israel"/>
    <s v="Western Asia"/>
    <s v="Asia Pacific"/>
    <x v="0"/>
    <x v="12"/>
    <s v="Tenex File Cart, Blue"/>
    <n v="266.40000000000003"/>
    <n v="1"/>
    <n v="2"/>
    <n v="1"/>
    <n v="0"/>
    <n v="47.94"/>
    <n v="1"/>
    <n v="27.34"/>
    <n v="1"/>
    <s v="Medium"/>
    <n v="2"/>
  </r>
  <r>
    <s v="MX-2015-MY1738051-42322"/>
    <d v="2015-11-14T00:00:00"/>
    <d v="2015-11-21T00:00:00"/>
    <s v="Standard Class"/>
    <s v="Corporate"/>
    <n v="2"/>
    <s v="Mixco"/>
    <s v="Guatemala"/>
    <s v="Guatemala"/>
    <s v="Mixco,Guatemala,Guatemala"/>
    <s v="Central America"/>
    <s v="LATAM"/>
    <x v="2"/>
    <x v="4"/>
    <s v="Ikea 3-Shelf Cabinet, Metal"/>
    <n v="283.80000000000007"/>
    <n v="1"/>
    <n v="3"/>
    <n v="1"/>
    <n v="0"/>
    <n v="14.160000000000002"/>
    <n v="1"/>
    <n v="27.338000000000001"/>
    <n v="1"/>
    <s v="Medium"/>
    <n v="2"/>
  </r>
  <r>
    <s v="ES-2015-SN20710139-42042"/>
    <d v="2015-02-07T00:00:00"/>
    <d v="2015-02-10T00:00:00"/>
    <s v="First Class"/>
    <s v="Home Office"/>
    <n v="3"/>
    <s v="Northampton"/>
    <s v="England"/>
    <s v="United Kingdom"/>
    <s v="Northampton,England,United Kingdom"/>
    <s v="Northern Europe"/>
    <s v="Europe"/>
    <x v="2"/>
    <x v="5"/>
    <s v="Office Star Rocking Chair, Set of Two"/>
    <n v="429.48"/>
    <n v="1"/>
    <n v="3"/>
    <n v="1"/>
    <n v="0"/>
    <n v="17.099999999999998"/>
    <n v="1"/>
    <n v="27.33"/>
    <n v="1"/>
    <s v="High"/>
    <n v="3"/>
  </r>
  <r>
    <s v="MX-2015-MH1778582-42007"/>
    <d v="2015-01-03T00:00:00"/>
    <d v="2015-01-05T00:00:00"/>
    <s v="Second Class"/>
    <s v="Corporate"/>
    <n v="2"/>
    <s v="Santa Catarina"/>
    <s v="Nuevo León"/>
    <s v="Mexico"/>
    <s v="Santa Catarina,Nuevo León,Mexico"/>
    <s v="Central America"/>
    <s v="LATAM"/>
    <x v="0"/>
    <x v="7"/>
    <s v="Sanford Sketch Pad, Water Color"/>
    <n v="129.76"/>
    <n v="1"/>
    <n v="4"/>
    <n v="1"/>
    <n v="0"/>
    <n v="60.96"/>
    <n v="1"/>
    <n v="27.306999999999999"/>
    <n v="1"/>
    <s v="Critical"/>
    <n v="4"/>
  </r>
  <r>
    <s v="MX-2015-JD1601582-42154"/>
    <d v="2015-05-30T00:00:00"/>
    <d v="2015-06-01T00:00:00"/>
    <s v="Second Class"/>
    <s v="Consumer"/>
    <n v="1"/>
    <s v="Córdoba"/>
    <s v="Veracruz"/>
    <s v="Mexico"/>
    <s v="Córdoba,Veracruz,Mexico"/>
    <s v="Central America"/>
    <s v="LATAM"/>
    <x v="2"/>
    <x v="5"/>
    <s v="SAFCO Rocking Chair, Set of Two"/>
    <n v="219.45599999999999"/>
    <n v="1"/>
    <n v="3"/>
    <n v="1"/>
    <n v="0.2"/>
    <n v="24.636000000000003"/>
    <n v="1"/>
    <n v="27.298000000000002"/>
    <n v="1"/>
    <s v="Medium"/>
    <n v="2"/>
  </r>
  <r>
    <s v="MX-2015-MC1759093-42264"/>
    <d v="2015-09-17T00:00:00"/>
    <d v="2015-09-17T00:00:00"/>
    <s v="Same Day"/>
    <s v="Corporate"/>
    <n v="2"/>
    <s v="León"/>
    <s v="León"/>
    <s v="Nicaragua"/>
    <s v="León,León,Nicaragua"/>
    <s v="Central America"/>
    <s v="LATAM"/>
    <x v="0"/>
    <x v="13"/>
    <s v="Acme Box Cutter, Serrated"/>
    <n v="92"/>
    <n v="1"/>
    <n v="4"/>
    <n v="1"/>
    <n v="0"/>
    <n v="29.439999999999998"/>
    <n v="1"/>
    <n v="27.288"/>
    <n v="1"/>
    <s v="Critical"/>
    <n v="4"/>
  </r>
  <r>
    <s v="ES-2015-BK1126045-42082"/>
    <d v="2015-03-19T00:00:00"/>
    <d v="2015-03-26T00:00:00"/>
    <s v="Standard Class"/>
    <s v="Consumer"/>
    <n v="1"/>
    <s v="Six-Fours-les-Plages"/>
    <s v="Provence-Alpes-Côte d'Azur"/>
    <s v="France"/>
    <s v="Six-Fours-les-Plages,Provence-Alpes-Côte d'Azur,France"/>
    <s v="Western Europe"/>
    <s v="Europe"/>
    <x v="2"/>
    <x v="5"/>
    <s v="Hon Rocking Chair, Black"/>
    <n v="461.48399999999998"/>
    <n v="1"/>
    <n v="4"/>
    <n v="1"/>
    <n v="0.1"/>
    <n v="143.48399999999998"/>
    <n v="1"/>
    <n v="27.28"/>
    <n v="1"/>
    <s v="Medium"/>
    <n v="2"/>
  </r>
  <r>
    <s v="CG-2015-GH442533-42242"/>
    <d v="2015-08-26T00:00:00"/>
    <d v="2015-08-29T00:00:00"/>
    <s v="Second Class"/>
    <s v="Consumer"/>
    <n v="1"/>
    <s v="Kinshasa"/>
    <s v="Kinshasa"/>
    <s v="Democratic Republic of the Congo"/>
    <s v="Kinshasa,Kinshasa,Democratic Republic of the Congo"/>
    <s v="Central Africa"/>
    <s v="Africa"/>
    <x v="1"/>
    <x v="2"/>
    <s v="Cisco Smart Phone, Full Size"/>
    <n v="652.68000000000006"/>
    <n v="1"/>
    <n v="1"/>
    <n v="1"/>
    <n v="0"/>
    <n v="169.68"/>
    <n v="1"/>
    <n v="27.26"/>
    <n v="1"/>
    <s v="Medium"/>
    <n v="2"/>
  </r>
  <r>
    <s v="ES-2015-BE1141048-42224"/>
    <d v="2015-08-08T00:00:00"/>
    <d v="2015-08-10T00:00:00"/>
    <s v="Second Class"/>
    <s v="Consumer"/>
    <n v="1"/>
    <s v="Wiesbaden"/>
    <s v="Hesse"/>
    <s v="Germany"/>
    <s v="Wiesbaden,Hesse,Germany"/>
    <s v="Western Europe"/>
    <s v="Europe"/>
    <x v="0"/>
    <x v="12"/>
    <s v="Smead Trays, Wire Frame"/>
    <n v="128.38499999999999"/>
    <n v="1"/>
    <n v="3"/>
    <n v="1"/>
    <n v="0.1"/>
    <n v="4.2749999999999986"/>
    <n v="1"/>
    <n v="27.24"/>
    <n v="1"/>
    <s v="Critical"/>
    <n v="4"/>
  </r>
  <r>
    <s v="TU-2015-GR4560134-42159"/>
    <d v="2015-06-04T00:00:00"/>
    <d v="2015-06-07T00:00:00"/>
    <s v="First Class"/>
    <s v="Corporate"/>
    <n v="2"/>
    <s v="Istanbul"/>
    <s v="Istanbul"/>
    <s v="Turkey"/>
    <s v="Istanbul,Istanbul,Turkey"/>
    <s v="Western Asia"/>
    <s v="Asia Pacific"/>
    <x v="0"/>
    <x v="7"/>
    <s v="Boston Markers, Fluorescent"/>
    <n v="132.62400000000002"/>
    <n v="1"/>
    <n v="12"/>
    <n v="2"/>
    <n v="0.6"/>
    <n v="-149.25599999999997"/>
    <n v="3"/>
    <n v="27.23"/>
    <n v="1"/>
    <s v="Critical"/>
    <n v="4"/>
  </r>
  <r>
    <s v="US-2015-CS12505140-42311"/>
    <d v="2015-11-03T00:00:00"/>
    <d v="2015-11-08T00:00:00"/>
    <s v="Standard Class"/>
    <s v="Consumer"/>
    <n v="1"/>
    <s v="Los Angeles"/>
    <s v="California"/>
    <s v="United States"/>
    <s v="Los Angeles,California,United States"/>
    <s v="Western US"/>
    <s v="USCA"/>
    <x v="0"/>
    <x v="0"/>
    <s v="Fellowes 8 Outlet Superior Workstation Surge Protector w/o Phone/Fax/Modem Protection"/>
    <n v="168.1"/>
    <n v="1"/>
    <n v="5"/>
    <n v="1"/>
    <n v="0"/>
    <n v="43.705999999999996"/>
    <n v="1"/>
    <n v="10.3"/>
    <n v="1"/>
    <s v="Medium"/>
    <n v="2"/>
  </r>
  <r>
    <s v="IS-2015-RF973563-42220"/>
    <d v="2015-08-04T00:00:00"/>
    <d v="2015-08-04T00:00:00"/>
    <s v="Same Day"/>
    <s v="Consumer"/>
    <n v="1"/>
    <s v="Tel Aviv"/>
    <s v="Tel Aviv"/>
    <s v="Israel"/>
    <s v="Tel Aviv,Tel Aviv,Israel"/>
    <s v="Western Asia"/>
    <s v="Asia Pacific"/>
    <x v="0"/>
    <x v="8"/>
    <s v="Acco Binding Machine, Clear"/>
    <n v="202.20000000000002"/>
    <n v="1"/>
    <n v="4"/>
    <n v="1"/>
    <n v="0"/>
    <n v="22.200000000000003"/>
    <n v="1"/>
    <n v="27.21"/>
    <n v="1"/>
    <s v="High"/>
    <n v="3"/>
  </r>
  <r>
    <s v="IT-2015-JO15550139-42237"/>
    <d v="2015-08-21T00:00:00"/>
    <d v="2015-08-21T00:00:00"/>
    <s v="Same Day"/>
    <s v="Home Office"/>
    <n v="3"/>
    <s v="London"/>
    <s v="England"/>
    <s v="United Kingdom"/>
    <s v="London,England,United Kingdom"/>
    <s v="Northern Europe"/>
    <s v="Europe"/>
    <x v="2"/>
    <x v="11"/>
    <s v="Deflect-O Door Stop, Black"/>
    <n v="131.85"/>
    <n v="1"/>
    <n v="5"/>
    <n v="1"/>
    <n v="0.4"/>
    <n v="-79.2"/>
    <n v="3"/>
    <n v="27.18"/>
    <n v="1"/>
    <s v="Medium"/>
    <n v="2"/>
  </r>
  <r>
    <s v="IT-2015-TS21340139-42228"/>
    <d v="2015-08-12T00:00:00"/>
    <d v="2015-08-17T00:00:00"/>
    <s v="Standard Class"/>
    <s v="Consumer"/>
    <n v="1"/>
    <s v="Shrewsbury"/>
    <s v="England"/>
    <s v="United Kingdom"/>
    <s v="Shrewsbury,England,United Kingdom"/>
    <s v="Northern Europe"/>
    <s v="Europe"/>
    <x v="0"/>
    <x v="0"/>
    <s v="Hoover Toaster, White"/>
    <n v="327.12"/>
    <n v="1"/>
    <n v="4"/>
    <n v="1"/>
    <n v="0"/>
    <n v="114.47999999999999"/>
    <n v="1"/>
    <n v="27.18"/>
    <n v="1"/>
    <s v="Medium"/>
    <n v="2"/>
  </r>
  <r>
    <s v="MX-2015-RA1928582-42031"/>
    <d v="2015-01-27T00:00:00"/>
    <d v="2015-02-02T00:00:00"/>
    <s v="Standard Class"/>
    <s v="Consumer"/>
    <n v="1"/>
    <s v="Manzanillo"/>
    <s v="Colima"/>
    <s v="Mexico"/>
    <s v="Manzanillo,Colima,Mexico"/>
    <s v="Central America"/>
    <s v="LATAM"/>
    <x v="1"/>
    <x v="10"/>
    <s v="Belkin Keyboard, Erganomic"/>
    <n v="381.22"/>
    <n v="1"/>
    <n v="7"/>
    <n v="1"/>
    <n v="0"/>
    <n v="175.27999999999997"/>
    <n v="1"/>
    <n v="27.167000000000002"/>
    <n v="1"/>
    <s v="Medium"/>
    <n v="2"/>
  </r>
  <r>
    <s v="IN-2015-JC1610527-42214"/>
    <d v="2015-07-29T00:00:00"/>
    <d v="2015-08-03T00:00:00"/>
    <s v="Standard Class"/>
    <s v="Corporate"/>
    <n v="2"/>
    <s v="Shanghai"/>
    <s v="Shanghai"/>
    <s v="China"/>
    <s v="Shanghai,Shanghai,China"/>
    <s v="Eastern Asia"/>
    <s v="Asia Pacific"/>
    <x v="0"/>
    <x v="12"/>
    <s v="Smead Shelving, Single Width"/>
    <n v="342.72"/>
    <n v="1"/>
    <n v="7"/>
    <n v="1"/>
    <n v="0"/>
    <n v="13.650000000000002"/>
    <n v="1"/>
    <n v="27.16"/>
    <n v="1"/>
    <s v="Medium"/>
    <n v="2"/>
  </r>
  <r>
    <s v="ES-2015-JF1529548-42313"/>
    <d v="2015-11-05T00:00:00"/>
    <d v="2015-11-05T00:00:00"/>
    <s v="Same Day"/>
    <s v="Consumer"/>
    <n v="1"/>
    <s v="Berlin"/>
    <s v="Berlin"/>
    <s v="Germany"/>
    <s v="Berlin,Berlin,Germany"/>
    <s v="Western Europe"/>
    <s v="Europe"/>
    <x v="2"/>
    <x v="11"/>
    <s v="Eldon Light Bulb, Durable"/>
    <n v="120.04199999999999"/>
    <n v="1"/>
    <n v="6"/>
    <n v="1"/>
    <n v="0.1"/>
    <n v="43.902000000000008"/>
    <n v="1"/>
    <n v="27.13"/>
    <n v="1"/>
    <s v="High"/>
    <n v="3"/>
  </r>
  <r>
    <s v="IN-2015-RH1951011-42040"/>
    <d v="2015-02-05T00:00:00"/>
    <d v="2015-02-12T00:00:00"/>
    <s v="Standard Class"/>
    <s v="Home Office"/>
    <n v="3"/>
    <s v="Khulna"/>
    <s v="Khulna"/>
    <s v="Bangladesh"/>
    <s v="Khulna,Khulna,Bangladesh"/>
    <s v="Southern Asia"/>
    <s v="Asia Pacific"/>
    <x v="1"/>
    <x v="6"/>
    <s v="Panasonic Receipt Printer, Red"/>
    <n v="354.15000000000003"/>
    <n v="1"/>
    <n v="3"/>
    <n v="1"/>
    <n v="0"/>
    <n v="109.71000000000001"/>
    <n v="1"/>
    <n v="27.13"/>
    <n v="1"/>
    <s v="Medium"/>
    <n v="2"/>
  </r>
  <r>
    <s v="ES-2015-MG1789045-42364"/>
    <d v="2015-12-26T00:00:00"/>
    <d v="2015-12-31T00:00:00"/>
    <s v="Standard Class"/>
    <s v="Home Office"/>
    <n v="3"/>
    <s v="Epinal"/>
    <s v="Alsace-Champagne-Ardenne-Lorraine"/>
    <s v="France"/>
    <s v="Epinal,Alsace-Champagne-Ardenne-Lorraine,France"/>
    <s v="Western Europe"/>
    <s v="Europe"/>
    <x v="2"/>
    <x v="11"/>
    <s v="Eldon Frame, Duo Pack"/>
    <n v="232.62"/>
    <n v="1"/>
    <n v="2"/>
    <n v="1"/>
    <n v="0"/>
    <n v="104.64000000000001"/>
    <n v="1"/>
    <n v="27.12"/>
    <n v="1"/>
    <s v="Medium"/>
    <n v="2"/>
  </r>
  <r>
    <s v="IN-2015-KM1666078-42321"/>
    <d v="2015-11-13T00:00:00"/>
    <d v="2015-11-20T00:00:00"/>
    <s v="Standard Class"/>
    <s v="Consumer"/>
    <n v="1"/>
    <s v="Sandakan"/>
    <s v="Sabah"/>
    <s v="Malaysia"/>
    <s v="Sandakan,Sabah,Malaysia"/>
    <s v="Southeastern Asia"/>
    <s v="Asia Pacific"/>
    <x v="0"/>
    <x v="12"/>
    <s v="Smead Shelving, Blue"/>
    <n v="293.57999999999993"/>
    <n v="1"/>
    <n v="6"/>
    <n v="1"/>
    <n v="0"/>
    <n v="129.06"/>
    <n v="1"/>
    <n v="27.11"/>
    <n v="1"/>
    <s v="Medium"/>
    <n v="2"/>
  </r>
  <r>
    <s v="CA-2015-CG12520140-42031"/>
    <d v="2015-01-27T00:00:00"/>
    <d v="2015-01-28T00:00:00"/>
    <s v="First Class"/>
    <s v="Consumer"/>
    <n v="1"/>
    <s v="Houston"/>
    <s v="Texas"/>
    <s v="United States"/>
    <s v="Houston,Texas,United States"/>
    <s v="Central US"/>
    <s v="USCA"/>
    <x v="0"/>
    <x v="12"/>
    <s v="SimpliFile Personal File, Black Granite, 15w x 6-15/16d x 11-1/4h"/>
    <n v="18.16"/>
    <n v="1"/>
    <n v="2"/>
    <n v="1"/>
    <n v="0.2"/>
    <n v="1.8160000000000016"/>
    <n v="1"/>
    <n v="2.5099999999999998"/>
    <n v="1"/>
    <s v="Medium"/>
    <n v="2"/>
  </r>
  <r>
    <s v="CA-2015-CB12535140-42069"/>
    <d v="2015-03-06T00:00:00"/>
    <d v="2015-03-06T00:00:00"/>
    <s v="Same Day"/>
    <s v="Corporate"/>
    <n v="2"/>
    <s v="Southaven"/>
    <s v="Mississippi"/>
    <s v="United States"/>
    <s v="Southaven,Mississippi,United States"/>
    <s v="Southern US"/>
    <s v="USCA"/>
    <x v="0"/>
    <x v="0"/>
    <s v="Kensington 7 Outlet MasterPiece HOMEOFFICE Power Control Center"/>
    <n v="262.24"/>
    <n v="1"/>
    <n v="2"/>
    <n v="1"/>
    <n v="0"/>
    <n v="78.671999999999997"/>
    <n v="1"/>
    <n v="56.6"/>
    <n v="1"/>
    <s v="Medium"/>
    <n v="2"/>
  </r>
  <r>
    <s v="IN-2015-PR188807-42260"/>
    <d v="2015-09-13T00:00:00"/>
    <d v="2015-09-15T00:00:00"/>
    <s v="First Class"/>
    <s v="Consumer"/>
    <n v="1"/>
    <s v="Wollongong"/>
    <s v="New South Wales"/>
    <s v="Australia"/>
    <s v="Wollongong,New South Wales,Australia"/>
    <s v="Oceania"/>
    <s v="Asia Pacific"/>
    <x v="2"/>
    <x v="11"/>
    <s v="Eldon Light Bulb, Duo Pack"/>
    <n v="159.13799999999998"/>
    <n v="1"/>
    <n v="7"/>
    <n v="1"/>
    <n v="0.1"/>
    <n v="52.878"/>
    <n v="1"/>
    <n v="27.06"/>
    <n v="1"/>
    <s v="High"/>
    <n v="3"/>
  </r>
  <r>
    <s v="MZ-2015-CR262587-42167"/>
    <d v="2015-06-12T00:00:00"/>
    <d v="2015-06-17T00:00:00"/>
    <s v="Standard Class"/>
    <s v="Home Office"/>
    <n v="3"/>
    <s v="Matola"/>
    <s v="Maputo"/>
    <s v="Mozambique"/>
    <s v="Matola,Maputo,Mozambique"/>
    <s v="Eastern Africa"/>
    <s v="Africa"/>
    <x v="2"/>
    <x v="4"/>
    <s v="Safco Corner Shelving, Pine"/>
    <n v="603.24"/>
    <n v="1"/>
    <n v="4"/>
    <n v="1"/>
    <n v="0"/>
    <n v="205.07999999999998"/>
    <n v="1"/>
    <n v="27.03"/>
    <n v="1"/>
    <s v="Medium"/>
    <n v="2"/>
  </r>
  <r>
    <s v="ES-2015-PC19000139-42075"/>
    <d v="2015-03-12T00:00:00"/>
    <d v="2015-03-17T00:00:00"/>
    <s v="Standard Class"/>
    <s v="Home Office"/>
    <n v="3"/>
    <s v="Wakefield"/>
    <s v="England"/>
    <s v="United Kingdom"/>
    <s v="Wakefield,England,United Kingdom"/>
    <s v="Northern Europe"/>
    <s v="Europe"/>
    <x v="2"/>
    <x v="4"/>
    <s v="Dania 3-Shelf Cabinet, Pine"/>
    <n v="428.40000000000003"/>
    <n v="1"/>
    <n v="3"/>
    <n v="1"/>
    <n v="0"/>
    <n v="38.519999999999996"/>
    <n v="1"/>
    <n v="27.02"/>
    <n v="1"/>
    <s v="Medium"/>
    <n v="2"/>
  </r>
  <r>
    <s v="EZ-2015-PS904532-42184"/>
    <d v="2015-06-29T00:00:00"/>
    <d v="2015-07-03T00:00:00"/>
    <s v="Standard Class"/>
    <s v="Home Office"/>
    <n v="3"/>
    <s v="Prague"/>
    <s v="Prague"/>
    <s v="Czech Republic"/>
    <s v="Prague,Prague,Czech Republic"/>
    <s v="Eastern Europe"/>
    <s v="Europe"/>
    <x v="0"/>
    <x v="12"/>
    <s v="Rogers Folders, Industrial"/>
    <n v="187.01999999999998"/>
    <n v="1"/>
    <n v="6"/>
    <n v="1"/>
    <n v="0"/>
    <n v="26.099999999999998"/>
    <n v="1"/>
    <n v="27.02"/>
    <n v="1"/>
    <s v="High"/>
    <n v="3"/>
  </r>
  <r>
    <s v="IN-2015-SC2038059-42133"/>
    <d v="2015-05-09T00:00:00"/>
    <d v="2015-05-13T00:00:00"/>
    <s v="Standard Class"/>
    <s v="Consumer"/>
    <n v="1"/>
    <s v="Jakarta"/>
    <s v="Jakarta"/>
    <s v="Indonesia"/>
    <s v="Jakarta,Jakarta,Indonesia"/>
    <s v="Southeastern Asia"/>
    <s v="Asia Pacific"/>
    <x v="1"/>
    <x v="10"/>
    <s v="SanDisk Memory Card, Erganomic"/>
    <n v="233.66639999999998"/>
    <n v="1"/>
    <n v="4"/>
    <n v="1"/>
    <n v="0.47000000000000003"/>
    <n v="-167.61359999999999"/>
    <n v="3"/>
    <n v="27"/>
    <n v="1"/>
    <s v="High"/>
    <n v="3"/>
  </r>
  <r>
    <s v="IN-2015-SC200507-42258"/>
    <d v="2015-09-11T00:00:00"/>
    <d v="2015-09-13T00:00:00"/>
    <s v="First Class"/>
    <s v="Home Office"/>
    <n v="3"/>
    <s v="Brisbane"/>
    <s v="Queensland"/>
    <s v="Australia"/>
    <s v="Brisbane,Queensland,Australia"/>
    <s v="Oceania"/>
    <s v="Asia Pacific"/>
    <x v="0"/>
    <x v="7"/>
    <s v="Binney &amp; Smith Markers, Water Color"/>
    <n v="73.628999999999991"/>
    <n v="1"/>
    <n v="3"/>
    <n v="1"/>
    <n v="0.1"/>
    <n v="26.108999999999998"/>
    <n v="1"/>
    <n v="26.94"/>
    <n v="1"/>
    <s v="Critical"/>
    <n v="4"/>
  </r>
  <r>
    <s v="ID-2015-AA103157-42241"/>
    <d v="2015-08-25T00:00:00"/>
    <d v="2015-08-30T00:00:00"/>
    <s v="Standard Class"/>
    <s v="Consumer"/>
    <n v="1"/>
    <s v="Wollongong"/>
    <s v="New South Wales"/>
    <s v="Australia"/>
    <s v="Wollongong,New South Wales,Australia"/>
    <s v="Oceania"/>
    <s v="Asia Pacific"/>
    <x v="0"/>
    <x v="0"/>
    <s v="Hamilton Beach Toaster, Black"/>
    <n v="256.23"/>
    <n v="1"/>
    <n v="5"/>
    <n v="1"/>
    <n v="0.1"/>
    <n v="-17.22"/>
    <n v="3"/>
    <n v="26.93"/>
    <n v="1"/>
    <s v="High"/>
    <n v="3"/>
  </r>
  <r>
    <s v="RO-2015-LR7035107-42224"/>
    <d v="2015-08-08T00:00:00"/>
    <d v="2015-08-08T00:00:00"/>
    <s v="Same Day"/>
    <s v="Corporate"/>
    <n v="2"/>
    <s v="Timisoara"/>
    <s v="Timis"/>
    <s v="Romania"/>
    <s v="Timisoara,Timis,Romania"/>
    <s v="Eastern Europe"/>
    <s v="Europe"/>
    <x v="0"/>
    <x v="12"/>
    <s v="Tenex Lockers, Blue"/>
    <n v="204.14999999999998"/>
    <n v="1"/>
    <n v="1"/>
    <n v="1"/>
    <n v="0"/>
    <n v="53.070000000000007"/>
    <n v="1"/>
    <n v="26.93"/>
    <n v="1"/>
    <s v="Medium"/>
    <n v="2"/>
  </r>
  <r>
    <s v="ID-2015-JD15790130-42041"/>
    <d v="2015-02-06T00:00:00"/>
    <d v="2015-02-08T00:00:00"/>
    <s v="First Class"/>
    <s v="Consumer"/>
    <n v="1"/>
    <s v="Nakhon Ratchasima"/>
    <s v="Nakhon Ratchasima"/>
    <s v="Thailand"/>
    <s v="Nakhon Ratchasima,Nakhon Ratchasima,Thailand"/>
    <s v="Southeastern Asia"/>
    <s v="Asia Pacific"/>
    <x v="2"/>
    <x v="11"/>
    <s v="Deflect-O Stacking Tray, Erganomic"/>
    <n v="130.34880000000001"/>
    <n v="1"/>
    <n v="8"/>
    <n v="1"/>
    <n v="0.27"/>
    <n v="-34.051200000000009"/>
    <n v="3"/>
    <n v="26.92"/>
    <n v="1"/>
    <s v="High"/>
    <n v="3"/>
  </r>
  <r>
    <s v="UZ-2015-MS7770142-42230"/>
    <d v="2015-08-14T00:00:00"/>
    <d v="2015-08-17T00:00:00"/>
    <s v="First Class"/>
    <s v="Consumer"/>
    <n v="1"/>
    <s v="Andijon"/>
    <s v="Andijan"/>
    <s v="Uzbekistan"/>
    <s v="Andijon,Andijan,Uzbekistan"/>
    <s v="Central Asia"/>
    <s v="Asia Pacific"/>
    <x v="0"/>
    <x v="9"/>
    <s v="Enermax Note Cards, Premium"/>
    <n v="239.28000000000003"/>
    <n v="1"/>
    <n v="8"/>
    <n v="1"/>
    <n v="0"/>
    <n v="50.16"/>
    <n v="1"/>
    <n v="26.92"/>
    <n v="1"/>
    <s v="Medium"/>
    <n v="2"/>
  </r>
  <r>
    <s v="SA-2015-GP4740110-42182"/>
    <d v="2015-06-27T00:00:00"/>
    <d v="2015-07-02T00:00:00"/>
    <s v="Standard Class"/>
    <s v="Corporate"/>
    <n v="2"/>
    <s v="Riyadh"/>
    <s v="Ar Riyad"/>
    <s v="Saudi Arabia"/>
    <s v="Riyadh,Ar Riyad,Saudi Arabia"/>
    <s v="Western Asia"/>
    <s v="Asia Pacific"/>
    <x v="0"/>
    <x v="16"/>
    <s v="Ames Manila Envelope, Security-Tint"/>
    <n v="216.72000000000003"/>
    <n v="1"/>
    <n v="8"/>
    <n v="1"/>
    <n v="0"/>
    <n v="86.64"/>
    <n v="1"/>
    <n v="26.87"/>
    <n v="1"/>
    <s v="High"/>
    <n v="3"/>
  </r>
  <r>
    <s v="RS-2015-MB7305108-42131"/>
    <d v="2015-05-07T00:00:00"/>
    <d v="2015-05-11T00:00:00"/>
    <s v="Standard Class"/>
    <s v="Consumer"/>
    <n v="1"/>
    <s v="Yaroslavl'"/>
    <s v="Yaroslavl'"/>
    <s v="Russia"/>
    <s v="Yaroslavl',Yaroslavl',Russia"/>
    <s v="Eastern Europe"/>
    <s v="Europe"/>
    <x v="0"/>
    <x v="12"/>
    <s v="Eldon File Cart, Blue"/>
    <n v="253.92000000000004"/>
    <n v="1"/>
    <n v="2"/>
    <n v="1"/>
    <n v="0"/>
    <n v="5.04"/>
    <n v="1"/>
    <n v="26.86"/>
    <n v="1"/>
    <s v="Medium"/>
    <n v="2"/>
  </r>
  <r>
    <s v="ES-2015-VG2179045-42259"/>
    <d v="2015-09-12T00:00:00"/>
    <d v="2015-09-13T00:00:00"/>
    <s v="First Class"/>
    <s v="Consumer"/>
    <n v="1"/>
    <s v="Les Pennes-Mirabeau"/>
    <s v="Provence-Alpes-Côte d'Azur"/>
    <s v="France"/>
    <s v="Les Pennes-Mirabeau,Provence-Alpes-Côte d'Azur,France"/>
    <s v="Western Europe"/>
    <s v="Europe"/>
    <x v="0"/>
    <x v="7"/>
    <s v="Stanley Markers, Water Color"/>
    <n v="126.89999999999998"/>
    <n v="1"/>
    <n v="5"/>
    <n v="1"/>
    <n v="0"/>
    <n v="41.850000000000009"/>
    <n v="1"/>
    <n v="26.86"/>
    <n v="1"/>
    <s v="High"/>
    <n v="3"/>
  </r>
  <r>
    <s v="US-2015-DL12925143-42118"/>
    <d v="2015-04-24T00:00:00"/>
    <d v="2015-04-28T00:00:00"/>
    <s v="Standard Class"/>
    <s v="Consumer"/>
    <n v="1"/>
    <s v="Guayana"/>
    <s v="Bolivar"/>
    <s v="Venezuela"/>
    <s v="Guayana,Bolivar,Venezuela"/>
    <s v="South America"/>
    <s v="LATAM"/>
    <x v="1"/>
    <x v="2"/>
    <s v="Apple Audio Dock, Cordless"/>
    <n v="203.68799999999996"/>
    <n v="1"/>
    <n v="3"/>
    <n v="1"/>
    <n v="0.4"/>
    <n v="-67.932000000000016"/>
    <n v="3"/>
    <n v="26.856000000000002"/>
    <n v="1"/>
    <s v="High"/>
    <n v="3"/>
  </r>
  <r>
    <s v="IN-2015-PF1922559-42173"/>
    <d v="2015-06-18T00:00:00"/>
    <d v="2015-06-21T00:00:00"/>
    <s v="First Class"/>
    <s v="Consumer"/>
    <n v="1"/>
    <s v="Jakarta"/>
    <s v="Jakarta"/>
    <s v="Indonesia"/>
    <s v="Jakarta,Jakarta,Indonesia"/>
    <s v="Southeastern Asia"/>
    <s v="Asia Pacific"/>
    <x v="1"/>
    <x v="1"/>
    <s v="Brother Wireless Fax, High-Speed"/>
    <n v="350.61929999999995"/>
    <n v="1"/>
    <n v="1"/>
    <n v="1"/>
    <n v="7.0000000000000007E-2"/>
    <n v="82.929299999999984"/>
    <n v="1"/>
    <n v="26.85"/>
    <n v="1"/>
    <s v="Medium"/>
    <n v="2"/>
  </r>
  <r>
    <s v="NI-2015-SS1087595-42117"/>
    <d v="2015-04-23T00:00:00"/>
    <d v="2015-04-28T00:00:00"/>
    <s v="Standard Class"/>
    <s v="Consumer"/>
    <n v="1"/>
    <s v="Lagos"/>
    <s v="Lagos"/>
    <s v="Nigeria"/>
    <s v="Lagos,Lagos,Nigeria"/>
    <s v="Western Africa"/>
    <s v="Africa"/>
    <x v="2"/>
    <x v="5"/>
    <s v="SAFCO Swivel Stool, Black"/>
    <n v="397.2240000000001"/>
    <n v="1"/>
    <n v="8"/>
    <n v="1"/>
    <n v="0.7"/>
    <n v="-450.21600000000001"/>
    <n v="3"/>
    <n v="26.85"/>
    <n v="1"/>
    <s v="High"/>
    <n v="3"/>
  </r>
  <r>
    <s v="MX-2015-BD1132039-42293"/>
    <d v="2015-10-16T00:00:00"/>
    <d v="2015-10-22T00:00:00"/>
    <s v="Standard Class"/>
    <s v="Consumer"/>
    <n v="1"/>
    <s v="Apopa"/>
    <s v="San Salvador"/>
    <s v="El Salvador"/>
    <s v="Apopa,San Salvador,El Salvador"/>
    <s v="Central America"/>
    <s v="LATAM"/>
    <x v="2"/>
    <x v="5"/>
    <s v="SAFCO Swivel Stool, Adjustable"/>
    <n v="227.24"/>
    <n v="1"/>
    <n v="2"/>
    <n v="1"/>
    <n v="0"/>
    <n v="6.8"/>
    <n v="1"/>
    <n v="26.843"/>
    <n v="1"/>
    <s v="Low"/>
    <n v="1"/>
  </r>
  <r>
    <s v="MX-2015-JF1541551-42263"/>
    <d v="2015-09-16T00:00:00"/>
    <d v="2015-09-23T00:00:00"/>
    <s v="Standard Class"/>
    <s v="Consumer"/>
    <n v="1"/>
    <s v="Quetzaltenango"/>
    <s v="Quezaltenango"/>
    <s v="Guatemala"/>
    <s v="Quetzaltenango,Quezaltenango,Guatemala"/>
    <s v="Central America"/>
    <s v="LATAM"/>
    <x v="2"/>
    <x v="4"/>
    <s v="Dania Floating Shelf Set, Pine"/>
    <n v="227.6"/>
    <n v="1"/>
    <n v="2"/>
    <n v="1"/>
    <n v="0"/>
    <n v="43.239999999999995"/>
    <n v="1"/>
    <n v="26.836000000000002"/>
    <n v="1"/>
    <s v="Low"/>
    <n v="1"/>
  </r>
  <r>
    <s v="ES-2015-PB19150139-42221"/>
    <d v="2015-08-05T00:00:00"/>
    <d v="2015-08-09T00:00:00"/>
    <s v="Second Class"/>
    <s v="Consumer"/>
    <n v="1"/>
    <s v="Redditch"/>
    <s v="England"/>
    <s v="United Kingdom"/>
    <s v="Redditch,England,United Kingdom"/>
    <s v="Northern Europe"/>
    <s v="Europe"/>
    <x v="0"/>
    <x v="7"/>
    <s v="Sanford Canvas, Water Color"/>
    <n v="214.8"/>
    <n v="1"/>
    <n v="4"/>
    <n v="1"/>
    <n v="0"/>
    <n v="0"/>
    <n v="1"/>
    <n v="26.81"/>
    <n v="1"/>
    <s v="Medium"/>
    <n v="2"/>
  </r>
  <r>
    <s v="CA-2015-CB12535140-42172"/>
    <d v="2015-06-17T00:00:00"/>
    <d v="2015-06-21T00:00:00"/>
    <s v="Standard Class"/>
    <s v="Corporate"/>
    <n v="2"/>
    <s v="Chapel Hill"/>
    <s v="North Carolina"/>
    <s v="United States"/>
    <s v="Chapel Hill,North Carolina,United States"/>
    <s v="Southern US"/>
    <s v="USCA"/>
    <x v="0"/>
    <x v="7"/>
    <s v="Quartet Omega Colored Chalk, 12/Pack"/>
    <n v="14.015999999999998"/>
    <n v="1"/>
    <n v="3"/>
    <n v="1"/>
    <n v="0.2"/>
    <n v="4.7303999999999995"/>
    <n v="1"/>
    <n v="1.34"/>
    <n v="1"/>
    <s v="Medium"/>
    <n v="2"/>
  </r>
  <r>
    <s v="MX-2015-SJ2012582-42076"/>
    <d v="2015-03-13T00:00:00"/>
    <d v="2015-03-15T00:00:00"/>
    <s v="First Class"/>
    <s v="Home Office"/>
    <n v="3"/>
    <s v="Irapuato"/>
    <s v="Guanajuato"/>
    <s v="Mexico"/>
    <s v="Irapuato,Guanajuato,Mexico"/>
    <s v="Central America"/>
    <s v="LATAM"/>
    <x v="2"/>
    <x v="5"/>
    <s v="Novimex Steel Folding Chair, Black"/>
    <n v="127.67999999999998"/>
    <n v="1"/>
    <n v="3"/>
    <n v="1"/>
    <n v="0.2"/>
    <n v="39.900000000000013"/>
    <n v="1"/>
    <n v="26.767000000000003"/>
    <n v="1"/>
    <s v="High"/>
    <n v="3"/>
  </r>
  <r>
    <s v="ES-2015-JL15850139-42086"/>
    <d v="2015-03-23T00:00:00"/>
    <d v="2015-03-30T00:00:00"/>
    <s v="Standard Class"/>
    <s v="Consumer"/>
    <n v="1"/>
    <s v="Widnes"/>
    <s v="England"/>
    <s v="United Kingdom"/>
    <s v="Widnes,England,United Kingdom"/>
    <s v="Northern Europe"/>
    <s v="Europe"/>
    <x v="0"/>
    <x v="13"/>
    <s v="Stiletto Shears, High Speed"/>
    <n v="240.45000000000002"/>
    <n v="1"/>
    <n v="5"/>
    <n v="1"/>
    <n v="0"/>
    <n v="21.6"/>
    <n v="1"/>
    <n v="26.74"/>
    <n v="1"/>
    <s v="Low"/>
    <n v="1"/>
  </r>
  <r>
    <s v="IN-2015-MC1757558-42290"/>
    <d v="2015-10-13T00:00:00"/>
    <d v="2015-10-18T00:00:00"/>
    <s v="Standard Class"/>
    <s v="Consumer"/>
    <n v="1"/>
    <s v="Ludhiana"/>
    <s v="Punjab"/>
    <s v="India"/>
    <s v="Ludhiana,Punjab,India"/>
    <s v="Southern Asia"/>
    <s v="Asia Pacific"/>
    <x v="0"/>
    <x v="16"/>
    <s v="Cameo Mailers, Security-Tint"/>
    <n v="243.36"/>
    <n v="1"/>
    <n v="6"/>
    <n v="1"/>
    <n v="0"/>
    <n v="80.28"/>
    <n v="1"/>
    <n v="26.74"/>
    <n v="1"/>
    <s v="High"/>
    <n v="3"/>
  </r>
  <r>
    <s v="MX-2015-MC1760531-42291"/>
    <d v="2015-10-14T00:00:00"/>
    <d v="2015-10-19T00:00:00"/>
    <s v="Second Class"/>
    <s v="Corporate"/>
    <n v="2"/>
    <s v="Puerto Padre"/>
    <s v="Las Tunas"/>
    <s v="Cuba"/>
    <s v="Puerto Padre,Las Tunas,Cuba"/>
    <s v="Caribbean"/>
    <s v="LATAM"/>
    <x v="1"/>
    <x v="10"/>
    <s v="Memorex Numeric Keypad, USB"/>
    <n v="114.72"/>
    <n v="1"/>
    <n v="4"/>
    <n v="1"/>
    <n v="0"/>
    <n v="49.28"/>
    <n v="1"/>
    <n v="26.735000000000003"/>
    <n v="1"/>
    <s v="High"/>
    <n v="3"/>
  </r>
  <r>
    <s v="US-2015-PB188055-42196"/>
    <d v="2015-07-11T00:00:00"/>
    <d v="2015-07-17T00:00:00"/>
    <s v="Standard Class"/>
    <s v="Home Office"/>
    <n v="3"/>
    <s v="Buenos Aires"/>
    <s v="Buenos Aires"/>
    <s v="Argentina"/>
    <s v="Buenos Aires,Buenos Aires,Argentina"/>
    <s v="South America"/>
    <s v="LATAM"/>
    <x v="1"/>
    <x v="1"/>
    <s v="Sharp Copy Machine, Laser"/>
    <n v="285.89183999999995"/>
    <n v="1"/>
    <n v="3"/>
    <n v="1"/>
    <n v="0.40200000000000002"/>
    <n v="-43.988159999999972"/>
    <n v="3"/>
    <n v="26.722000000000001"/>
    <n v="1"/>
    <s v="Medium"/>
    <n v="2"/>
  </r>
  <r>
    <s v="CA-2015-CC12550140-42171"/>
    <d v="2015-06-16T00:00:00"/>
    <d v="2015-06-20T00:00:00"/>
    <s v="Standard Class"/>
    <s v="Consumer"/>
    <n v="1"/>
    <s v="San Francisco"/>
    <s v="California"/>
    <s v="United States"/>
    <s v="San Francisco,California,United States"/>
    <s v="Western US"/>
    <s v="USCA"/>
    <x v="1"/>
    <x v="2"/>
    <s v="Anker 36W 4-Port USB Wall Charger Travel Power Adapter for iPhone 5s 5c 5"/>
    <n v="47.975999999999999"/>
    <n v="1"/>
    <n v="3"/>
    <n v="1"/>
    <n v="0.2"/>
    <n v="4.7976000000000028"/>
    <n v="1"/>
    <n v="6.65"/>
    <n v="1"/>
    <s v="High"/>
    <n v="3"/>
  </r>
  <r>
    <s v="CA-2015-CC12550140-42340"/>
    <d v="2015-12-02T00:00:00"/>
    <d v="2015-12-06T00:00:00"/>
    <s v="Standard Class"/>
    <s v="Consumer"/>
    <n v="1"/>
    <s v="Los Angeles"/>
    <s v="California"/>
    <s v="United States"/>
    <s v="Los Angeles,California,United States"/>
    <s v="Western US"/>
    <s v="USCA"/>
    <x v="0"/>
    <x v="9"/>
    <s v="Xerox 1905"/>
    <n v="45.36"/>
    <n v="1"/>
    <n v="7"/>
    <n v="1"/>
    <n v="0"/>
    <n v="21.772800000000004"/>
    <n v="1"/>
    <n v="3.56"/>
    <n v="1"/>
    <s v="Medium"/>
    <n v="2"/>
  </r>
  <r>
    <s v="IN-2015-AG1052511-42235"/>
    <d v="2015-08-19T00:00:00"/>
    <d v="2015-08-22T00:00:00"/>
    <s v="First Class"/>
    <s v="Corporate"/>
    <n v="2"/>
    <s v="Chittagong"/>
    <s v="Chittagong"/>
    <s v="Bangladesh"/>
    <s v="Chittagong,Chittagong,Bangladesh"/>
    <s v="Southern Asia"/>
    <s v="Asia Pacific"/>
    <x v="2"/>
    <x v="11"/>
    <s v="Eldon Door Stop, Black"/>
    <n v="200.64000000000004"/>
    <n v="1"/>
    <n v="4"/>
    <n v="1"/>
    <n v="0"/>
    <n v="38.04"/>
    <n v="1"/>
    <n v="26.68"/>
    <n v="1"/>
    <s v="Medium"/>
    <n v="2"/>
  </r>
  <r>
    <s v="IR-2015-NP870060-42332"/>
    <d v="2015-11-24T00:00:00"/>
    <d v="2015-11-27T00:00:00"/>
    <s v="Second Class"/>
    <s v="Consumer"/>
    <n v="1"/>
    <s v="Mashhad"/>
    <s v="Razavi Khorasan"/>
    <s v="Iran"/>
    <s v="Mashhad,Razavi Khorasan,Iran"/>
    <s v="Southern Asia"/>
    <s v="Asia Pacific"/>
    <x v="0"/>
    <x v="12"/>
    <s v="Fellowes File Cart, Wire Frame"/>
    <n v="136.38000000000002"/>
    <n v="1"/>
    <n v="1"/>
    <n v="1"/>
    <n v="0"/>
    <n v="28.619999999999997"/>
    <n v="1"/>
    <n v="26.65"/>
    <n v="1"/>
    <s v="Critical"/>
    <n v="4"/>
  </r>
  <r>
    <s v="CM-2015-DB297022-42151"/>
    <d v="2015-05-27T00:00:00"/>
    <d v="2015-05-30T00:00:00"/>
    <s v="Second Class"/>
    <s v="Corporate"/>
    <n v="2"/>
    <s v="Bertoua"/>
    <s v="Est"/>
    <s v="Cameroon"/>
    <s v="Bertoua,Est,Cameroon"/>
    <s v="Central Africa"/>
    <s v="Africa"/>
    <x v="1"/>
    <x v="1"/>
    <s v="Hewlett Ink, Color"/>
    <n v="150.12"/>
    <n v="1"/>
    <n v="1"/>
    <n v="1"/>
    <n v="0"/>
    <n v="21"/>
    <n v="1"/>
    <n v="26.64"/>
    <n v="1"/>
    <s v="High"/>
    <n v="3"/>
  </r>
  <r>
    <s v="CA-2015-CC12550140-42342"/>
    <d v="2015-12-04T00:00:00"/>
    <d v="2015-12-07T00:00:00"/>
    <s v="First Class"/>
    <s v="Consumer"/>
    <n v="1"/>
    <s v="Plano"/>
    <s v="Texas"/>
    <s v="United States"/>
    <s v="Plano,Texas,United States"/>
    <s v="Central US"/>
    <s v="USCA"/>
    <x v="0"/>
    <x v="9"/>
    <s v="Xerox 1998"/>
    <n v="10.368000000000002"/>
    <n v="1"/>
    <n v="2"/>
    <n v="1"/>
    <n v="0.2"/>
    <n v="3.6288"/>
    <n v="1"/>
    <n v="1.1000000000000001"/>
    <n v="1"/>
    <s v="High"/>
    <n v="3"/>
  </r>
  <r>
    <s v="IN-2015-CD1279078-42122"/>
    <d v="2015-04-28T00:00:00"/>
    <d v="2015-05-03T00:00:00"/>
    <s v="Second Class"/>
    <s v="Home Office"/>
    <n v="3"/>
    <s v="Kota Kinabalu"/>
    <s v="Sabah"/>
    <s v="Malaysia"/>
    <s v="Kota Kinabalu,Sabah,Malaysia"/>
    <s v="Southeastern Asia"/>
    <s v="Asia Pacific"/>
    <x v="1"/>
    <x v="1"/>
    <s v="Canon Copy Machine, Laser"/>
    <n v="524.28000000000009"/>
    <n v="1"/>
    <n v="2"/>
    <n v="1"/>
    <n v="0"/>
    <n v="131.04"/>
    <n v="1"/>
    <n v="26.61"/>
    <n v="1"/>
    <s v="Medium"/>
    <n v="2"/>
  </r>
  <r>
    <s v="MX-2015-CS1249082-42286"/>
    <d v="2015-10-09T00:00:00"/>
    <d v="2015-10-16T00:00:00"/>
    <s v="Standard Class"/>
    <s v="Corporate"/>
    <n v="2"/>
    <s v="Guadalajara"/>
    <s v="Jalisco"/>
    <s v="Mexico"/>
    <s v="Guadalajara,Jalisco,Mexico"/>
    <s v="Central America"/>
    <s v="LATAM"/>
    <x v="0"/>
    <x v="12"/>
    <s v="Eldon File Cart, Single Width"/>
    <n v="256.74000000000012"/>
    <n v="1"/>
    <n v="3"/>
    <n v="1"/>
    <n v="0"/>
    <n v="0"/>
    <n v="1"/>
    <n v="26.588000000000001"/>
    <n v="1"/>
    <s v="Low"/>
    <n v="1"/>
  </r>
  <r>
    <s v="ES-2015-DL1286591-42250"/>
    <d v="2015-09-03T00:00:00"/>
    <d v="2015-09-07T00:00:00"/>
    <s v="Second Class"/>
    <s v="Consumer"/>
    <n v="1"/>
    <s v="Zeist"/>
    <s v="Utrecht"/>
    <s v="Netherlands"/>
    <s v="Zeist,Utrecht,Netherlands"/>
    <s v="Western Europe"/>
    <s v="Europe"/>
    <x v="2"/>
    <x v="4"/>
    <s v="Ikea 3-Shelf Cabinet, Metal"/>
    <n v="212.85000000000002"/>
    <n v="1"/>
    <n v="3"/>
    <n v="1"/>
    <n v="0.5"/>
    <n v="-144.81000000000003"/>
    <n v="3"/>
    <n v="26.58"/>
    <n v="1"/>
    <s v="Medium"/>
    <n v="2"/>
  </r>
  <r>
    <s v="ID-2015-SC2084592-42136"/>
    <d v="2015-05-12T00:00:00"/>
    <d v="2015-05-18T00:00:00"/>
    <s v="Standard Class"/>
    <s v="Consumer"/>
    <n v="1"/>
    <s v="Auckland"/>
    <s v="Auckland"/>
    <s v="New Zealand"/>
    <s v="Auckland,Auckland,New Zealand"/>
    <s v="Oceania"/>
    <s v="Asia Pacific"/>
    <x v="2"/>
    <x v="5"/>
    <s v="Hon Rocking Chair, Red"/>
    <n v="470.23199999999997"/>
    <n v="1"/>
    <n v="6"/>
    <n v="1"/>
    <n v="0.4"/>
    <n v="-7.84800000000007"/>
    <n v="3"/>
    <n v="26.55"/>
    <n v="1"/>
    <s v="Medium"/>
    <n v="2"/>
  </r>
  <r>
    <s v="CA-2015-CL12565140-42085"/>
    <d v="2015-03-22T00:00:00"/>
    <d v="2015-03-28T00:00:00"/>
    <s v="Standard Class"/>
    <s v="Consumer"/>
    <n v="1"/>
    <s v="Tulsa"/>
    <s v="Oklahoma"/>
    <s v="United States"/>
    <s v="Tulsa,Oklahoma,United States"/>
    <s v="Central US"/>
    <s v="USCA"/>
    <x v="2"/>
    <x v="5"/>
    <s v="Global Leather and Oak Executive Chair, Black"/>
    <n v="1805.88"/>
    <n v="2"/>
    <n v="6"/>
    <n v="1"/>
    <n v="0"/>
    <n v="523.70519999999988"/>
    <n v="1"/>
    <n v="80.819999999999993"/>
    <n v="1"/>
    <s v="Medium"/>
    <n v="2"/>
  </r>
  <r>
    <s v="MO-2015-BF121586-42252"/>
    <d v="2015-09-05T00:00:00"/>
    <d v="2015-09-07T00:00:00"/>
    <s v="Second Class"/>
    <s v="Home Office"/>
    <n v="3"/>
    <s v="Kenitra"/>
    <s v="Gharb-Chrarda-Béni Hssen"/>
    <s v="Morocco"/>
    <s v="Kenitra,Gharb-Chrarda-Béni Hssen,Morocco"/>
    <s v="North Africa"/>
    <s v="Africa"/>
    <x v="2"/>
    <x v="5"/>
    <s v="Hon Rocking Chair, Adjustable"/>
    <n v="133.11000000000001"/>
    <n v="1"/>
    <n v="1"/>
    <n v="1"/>
    <n v="0"/>
    <n v="63.87"/>
    <n v="1"/>
    <n v="26.52"/>
    <n v="1"/>
    <s v="High"/>
    <n v="3"/>
  </r>
  <r>
    <s v="ES-2015-LH1690064-42231"/>
    <d v="2015-08-15T00:00:00"/>
    <d v="2015-08-15T00:00:00"/>
    <s v="Same Day"/>
    <s v="Consumer"/>
    <n v="1"/>
    <s v="Trieste"/>
    <s v="Friuli-Venezia Giulia"/>
    <s v="Italy"/>
    <s v="Trieste,Friuli-Venezia Giulia,Italy"/>
    <s v="Southern Europe"/>
    <s v="Europe"/>
    <x v="0"/>
    <x v="13"/>
    <s v="Acme Scissors, Serrated"/>
    <n v="110.7"/>
    <n v="1"/>
    <n v="5"/>
    <n v="1"/>
    <n v="0"/>
    <n v="6.6000000000000005"/>
    <n v="1"/>
    <n v="26.52"/>
    <n v="1"/>
    <s v="High"/>
    <n v="3"/>
  </r>
  <r>
    <s v="RS-2015-HE4800108-42041"/>
    <d v="2015-02-06T00:00:00"/>
    <d v="2015-02-10T00:00:00"/>
    <s v="Standard Class"/>
    <s v="Corporate"/>
    <n v="2"/>
    <s v="Yaroslavl'"/>
    <s v="Yaroslavl'"/>
    <s v="Russia"/>
    <s v="Yaroslavl',Yaroslavl',Russia"/>
    <s v="Eastern Europe"/>
    <s v="Europe"/>
    <x v="0"/>
    <x v="13"/>
    <s v="Acme Trimmer, Serrated"/>
    <n v="330.24"/>
    <n v="1"/>
    <n v="8"/>
    <n v="1"/>
    <n v="0"/>
    <n v="39.599999999999994"/>
    <n v="1"/>
    <n v="26.47"/>
    <n v="1"/>
    <s v="Medium"/>
    <n v="2"/>
  </r>
  <r>
    <s v="US-2015-BS1175598-42282"/>
    <d v="2015-10-05T00:00:00"/>
    <d v="2015-10-06T00:00:00"/>
    <s v="First Class"/>
    <s v="Consumer"/>
    <n v="1"/>
    <s v="San Miguelito"/>
    <s v="Panama"/>
    <s v="Panama"/>
    <s v="San Miguelito,Panama,Panama"/>
    <s v="Central America"/>
    <s v="LATAM"/>
    <x v="0"/>
    <x v="0"/>
    <s v="Breville Blender, Silver"/>
    <n v="108.28799999999998"/>
    <n v="1"/>
    <n v="3"/>
    <n v="1"/>
    <n v="0.4"/>
    <n v="-7.2720000000000029"/>
    <n v="3"/>
    <n v="26.451000000000001"/>
    <n v="1"/>
    <s v="Critical"/>
    <n v="4"/>
  </r>
  <r>
    <s v="ES-2015-PW1903045-42249"/>
    <d v="2015-09-02T00:00:00"/>
    <d v="2015-09-06T00:00:00"/>
    <s v="Standard Class"/>
    <s v="Corporate"/>
    <n v="2"/>
    <s v="Saint-Quentin"/>
    <s v="Nord-Pas-de-Calais-Picardie"/>
    <s v="France"/>
    <s v="Saint-Quentin,Nord-Pas-de-Calais-Picardie,France"/>
    <s v="Western Europe"/>
    <s v="Europe"/>
    <x v="0"/>
    <x v="8"/>
    <s v="Wilson Jones 3-Hole Punch, Clear"/>
    <n v="137.25"/>
    <n v="1"/>
    <n v="5"/>
    <n v="1"/>
    <n v="0"/>
    <n v="38.4"/>
    <n v="1"/>
    <n v="26.45"/>
    <n v="1"/>
    <s v="High"/>
    <n v="3"/>
  </r>
  <r>
    <s v="ID-2015-PC1874588-42056"/>
    <d v="2015-02-21T00:00:00"/>
    <d v="2015-02-27T00:00:00"/>
    <s v="Standard Class"/>
    <s v="Corporate"/>
    <n v="2"/>
    <s v="Yangon"/>
    <s v="Yangon"/>
    <s v="Myanmar (Burma)"/>
    <s v="Yangon,Yangon,Myanmar (Burma)"/>
    <s v="Southeastern Asia"/>
    <s v="Asia Pacific"/>
    <x v="2"/>
    <x v="3"/>
    <s v="Bevis Computer Table, Fully Assembled"/>
    <n v="426.55139999999994"/>
    <n v="1"/>
    <n v="2"/>
    <n v="1"/>
    <n v="0.57000000000000006"/>
    <n v="-426.58860000000004"/>
    <n v="3"/>
    <n v="26.43"/>
    <n v="1"/>
    <s v="Medium"/>
    <n v="2"/>
  </r>
  <r>
    <s v="IN-2015-PN1877558-42354"/>
    <d v="2015-12-16T00:00:00"/>
    <d v="2015-12-21T00:00:00"/>
    <s v="Standard Class"/>
    <s v="Home Office"/>
    <n v="3"/>
    <s v="Bangalore"/>
    <s v="Karnataka"/>
    <s v="India"/>
    <s v="Bangalore,Karnataka,India"/>
    <s v="Southern Asia"/>
    <s v="Asia Pacific"/>
    <x v="2"/>
    <x v="5"/>
    <s v="Hon Steel Folding Chair, Set of Two"/>
    <n v="418.35"/>
    <n v="1"/>
    <n v="5"/>
    <n v="1"/>
    <n v="0"/>
    <n v="204.90000000000003"/>
    <n v="1"/>
    <n v="26.42"/>
    <n v="1"/>
    <s v="Medium"/>
    <n v="2"/>
  </r>
  <r>
    <s v="ES-2015-EL13735120-42224"/>
    <d v="2015-08-08T00:00:00"/>
    <d v="2015-08-14T00:00:00"/>
    <s v="Standard Class"/>
    <s v="Home Office"/>
    <n v="3"/>
    <s v="Vitoria"/>
    <s v="Basque Country"/>
    <s v="Spain"/>
    <s v="Vitoria,Basque Country,Spain"/>
    <s v="Southern Europe"/>
    <s v="Europe"/>
    <x v="0"/>
    <x v="0"/>
    <s v="Hoover Coffee Grinder, White"/>
    <n v="267.72000000000003"/>
    <n v="1"/>
    <n v="4"/>
    <n v="1"/>
    <n v="0"/>
    <n v="7.92"/>
    <n v="1"/>
    <n v="26.4"/>
    <n v="1"/>
    <s v="Medium"/>
    <n v="2"/>
  </r>
  <r>
    <s v="KZ-2015-PK891068-42248"/>
    <d v="2015-09-01T00:00:00"/>
    <d v="2015-09-04T00:00:00"/>
    <s v="First Class"/>
    <s v="Home Office"/>
    <n v="3"/>
    <s v="Qostanay"/>
    <s v="Qostanay"/>
    <s v="Kazakhstan"/>
    <s v="Qostanay,Qostanay,Kazakhstan"/>
    <s v="Central Asia"/>
    <s v="Asia Pacific"/>
    <x v="2"/>
    <x v="5"/>
    <s v="Novimex Swivel Stool, Adjustable"/>
    <n v="100.17000000000003"/>
    <n v="1"/>
    <n v="2"/>
    <n v="1"/>
    <n v="0.7"/>
    <n v="-207.03000000000003"/>
    <n v="3"/>
    <n v="26.36"/>
    <n v="1"/>
    <s v="Medium"/>
    <n v="2"/>
  </r>
  <r>
    <s v="MX-2015-HD1478536-42075"/>
    <d v="2015-03-12T00:00:00"/>
    <d v="2015-03-19T00:00:00"/>
    <s v="Standard Class"/>
    <s v="Home Office"/>
    <n v="3"/>
    <s v="Santo Domingo"/>
    <s v="Santo Domingo"/>
    <s v="Dominican Republic"/>
    <s v="Santo Domingo,Santo Domingo,Dominican Republic"/>
    <s v="Caribbean"/>
    <s v="LATAM"/>
    <x v="1"/>
    <x v="2"/>
    <s v="Motorola Speaker Phone, with Caller ID"/>
    <n v="346.08000000000004"/>
    <n v="1"/>
    <n v="5"/>
    <n v="1"/>
    <n v="0.2"/>
    <n v="108.08000000000001"/>
    <n v="1"/>
    <n v="26.347000000000001"/>
    <n v="1"/>
    <s v="Medium"/>
    <n v="2"/>
  </r>
  <r>
    <s v="ID-2015-SV20365130-42173"/>
    <d v="2015-06-18T00:00:00"/>
    <d v="2015-06-23T00:00:00"/>
    <s v="Standard Class"/>
    <s v="Consumer"/>
    <n v="1"/>
    <s v="Bangkok"/>
    <s v="Bangkok"/>
    <s v="Thailand"/>
    <s v="Bangkok,Bangkok,Thailand"/>
    <s v="Southeastern Asia"/>
    <s v="Asia Pacific"/>
    <x v="2"/>
    <x v="4"/>
    <s v="Dania Floating Shelf Set, Pine"/>
    <n v="537.70499999999993"/>
    <n v="1"/>
    <n v="5"/>
    <n v="1"/>
    <n v="0.37"/>
    <n v="-213.49499999999995"/>
    <n v="3"/>
    <n v="26.33"/>
    <n v="1"/>
    <s v="Medium"/>
    <n v="2"/>
  </r>
  <r>
    <s v="IN-2015-CH1207027-42238"/>
    <d v="2015-08-22T00:00:00"/>
    <d v="2015-08-27T00:00:00"/>
    <s v="Standard Class"/>
    <s v="Home Office"/>
    <n v="3"/>
    <s v="Daqing"/>
    <s v="Heilongjiang"/>
    <s v="China"/>
    <s v="Daqing,Heilongjiang,China"/>
    <s v="Eastern Asia"/>
    <s v="Asia Pacific"/>
    <x v="0"/>
    <x v="9"/>
    <s v="Enermax Cards &amp; Envelopes, Recycled"/>
    <n v="235.05"/>
    <n v="1"/>
    <n v="5"/>
    <n v="1"/>
    <n v="0"/>
    <n v="61.050000000000004"/>
    <n v="1"/>
    <n v="26.31"/>
    <n v="1"/>
    <s v="Medium"/>
    <n v="2"/>
  </r>
  <r>
    <s v="ES-2015-BG1174045-42363"/>
    <d v="2015-12-25T00:00:00"/>
    <d v="2015-12-25T00:00:00"/>
    <s v="Same Day"/>
    <s v="Consumer"/>
    <n v="1"/>
    <s v="Saint-Laurent-du-Var"/>
    <s v="Provence-Alpes-Côte d'Azur"/>
    <s v="France"/>
    <s v="Saint-Laurent-du-Var,Provence-Alpes-Côte d'Azur,France"/>
    <s v="Western Europe"/>
    <s v="Europe"/>
    <x v="1"/>
    <x v="10"/>
    <s v="Enermax Keyboard, Programmable"/>
    <n v="169.92000000000002"/>
    <n v="1"/>
    <n v="2"/>
    <n v="1"/>
    <n v="0"/>
    <n v="73.02"/>
    <n v="1"/>
    <n v="26.3"/>
    <n v="1"/>
    <s v="High"/>
    <n v="3"/>
  </r>
  <r>
    <s v="IN-2015-MR175457-42074"/>
    <d v="2015-03-11T00:00:00"/>
    <d v="2015-03-16T00:00:00"/>
    <s v="Standard Class"/>
    <s v="Home Office"/>
    <n v="3"/>
    <s v="Katoomba"/>
    <s v="New South Wales"/>
    <s v="Australia"/>
    <s v="Katoomba,New South Wales,Australia"/>
    <s v="Oceania"/>
    <s v="Asia Pacific"/>
    <x v="1"/>
    <x v="1"/>
    <s v="Sharp Ink, Laser"/>
    <n v="497.64"/>
    <n v="1"/>
    <n v="4"/>
    <n v="1"/>
    <n v="0"/>
    <n v="9.84"/>
    <n v="1"/>
    <n v="26.27"/>
    <n v="1"/>
    <s v="Medium"/>
    <n v="2"/>
  </r>
  <r>
    <s v="US-2015-SJ202155-42287"/>
    <d v="2015-10-10T00:00:00"/>
    <d v="2015-10-12T00:00:00"/>
    <s v="Second Class"/>
    <s v="Consumer"/>
    <n v="1"/>
    <s v="Posadas"/>
    <s v="Misiones"/>
    <s v="Argentina"/>
    <s v="Posadas,Misiones,Argentina"/>
    <s v="South America"/>
    <s v="LATAM"/>
    <x v="1"/>
    <x v="10"/>
    <s v="Enermax Router, Programmable"/>
    <n v="207.86399999999998"/>
    <n v="1"/>
    <n v="2"/>
    <n v="1"/>
    <n v="0.4"/>
    <n v="-90.096000000000032"/>
    <n v="3"/>
    <n v="26.263999999999999"/>
    <n v="1"/>
    <s v="High"/>
    <n v="3"/>
  </r>
  <r>
    <s v="CA-2015-CL12565140-42081"/>
    <d v="2015-03-18T00:00:00"/>
    <d v="2015-03-22T00:00:00"/>
    <s v="Second Class"/>
    <s v="Consumer"/>
    <n v="1"/>
    <s v="Lancaster"/>
    <s v="California"/>
    <s v="United States"/>
    <s v="Lancaster,California,United States"/>
    <s v="Western US"/>
    <s v="USCA"/>
    <x v="0"/>
    <x v="8"/>
    <s v="Heavy-Duty E-Z-D Binders"/>
    <n v="17.456"/>
    <n v="1"/>
    <n v="2"/>
    <n v="1"/>
    <n v="0.2"/>
    <n v="5.8914"/>
    <n v="1"/>
    <n v="2.0699999999999998"/>
    <n v="1"/>
    <s v="High"/>
    <n v="3"/>
  </r>
  <r>
    <s v="SF-2015-DN3690117-42357"/>
    <d v="2015-12-19T00:00:00"/>
    <d v="2015-12-19T00:00:00"/>
    <s v="Same Day"/>
    <s v="Consumer"/>
    <n v="1"/>
    <s v="Johannesburg"/>
    <s v="Gauteng"/>
    <s v="South Africa"/>
    <s v="Johannesburg,Gauteng,South Africa"/>
    <s v="Southern Africa"/>
    <s v="Africa"/>
    <x v="0"/>
    <x v="15"/>
    <s v="Stockwell Clamps, Bulk Pack"/>
    <n v="76.92"/>
    <n v="1"/>
    <n v="4"/>
    <n v="1"/>
    <n v="0"/>
    <n v="16.919999999999998"/>
    <n v="1"/>
    <n v="26.25"/>
    <n v="1"/>
    <s v="Critical"/>
    <n v="4"/>
  </r>
  <r>
    <s v="EG-2015-GM444038-42368"/>
    <d v="2015-12-30T00:00:00"/>
    <d v="2015-12-30T00:00:00"/>
    <s v="Same Day"/>
    <s v="Consumer"/>
    <n v="1"/>
    <s v="Cairo"/>
    <s v="Al Qahirah"/>
    <s v="Egypt"/>
    <s v="Cairo,Al Qahirah,Egypt"/>
    <s v="North Africa"/>
    <s v="Africa"/>
    <x v="0"/>
    <x v="12"/>
    <s v="Fellowes Shelving, Blue"/>
    <n v="115.67999999999998"/>
    <n v="1"/>
    <n v="2"/>
    <n v="1"/>
    <n v="0"/>
    <n v="42.78"/>
    <n v="1"/>
    <n v="26.25"/>
    <n v="1"/>
    <s v="High"/>
    <n v="3"/>
  </r>
  <r>
    <s v="MX-2015-PK1907528-42361"/>
    <d v="2015-12-23T00:00:00"/>
    <d v="2015-12-28T00:00:00"/>
    <s v="Standard Class"/>
    <s v="Consumer"/>
    <n v="1"/>
    <s v="Duitama"/>
    <s v="Boyacá"/>
    <s v="Colombia"/>
    <s v="Duitama,Boyacá,Colombia"/>
    <s v="South America"/>
    <s v="LATAM"/>
    <x v="1"/>
    <x v="1"/>
    <s v="Brother Wireless Fax, Color"/>
    <n v="505.98599999999999"/>
    <n v="1"/>
    <n v="2"/>
    <n v="1"/>
    <n v="2E-3"/>
    <n v="29.386000000000003"/>
    <n v="1"/>
    <n v="26.207000000000001"/>
    <n v="1"/>
    <s v="Medium"/>
    <n v="2"/>
  </r>
  <r>
    <s v="US-2015-CR12580140-42312"/>
    <d v="2015-11-04T00:00:00"/>
    <d v="2015-11-06T00:00:00"/>
    <s v="First Class"/>
    <s v="Home Office"/>
    <n v="3"/>
    <s v="San Diego"/>
    <s v="California"/>
    <s v="United States"/>
    <s v="San Diego,California,United States"/>
    <s v="Western US"/>
    <s v="USCA"/>
    <x v="2"/>
    <x v="3"/>
    <s v="Chromcraft Round Conference Tables"/>
    <n v="1673.1839999999997"/>
    <n v="2"/>
    <n v="12"/>
    <n v="2"/>
    <n v="0.2"/>
    <n v="20.914800000000014"/>
    <n v="1"/>
    <n v="242.63"/>
    <n v="2"/>
    <s v="Medium"/>
    <n v="2"/>
  </r>
  <r>
    <s v="RS-2015-DV3045108-42011"/>
    <d v="2015-01-07T00:00:00"/>
    <d v="2015-01-09T00:00:00"/>
    <s v="Second Class"/>
    <s v="Corporate"/>
    <n v="2"/>
    <s v="Kaliningrad"/>
    <s v="Kaliningrad"/>
    <s v="Russia"/>
    <s v="Kaliningrad,Kaliningrad,Russia"/>
    <s v="Eastern Europe"/>
    <s v="Europe"/>
    <x v="2"/>
    <x v="11"/>
    <s v="Deflect-O Clock, Erganomic"/>
    <n v="195.71999999999997"/>
    <n v="1"/>
    <n v="4"/>
    <n v="1"/>
    <n v="0"/>
    <n v="17.52"/>
    <n v="1"/>
    <n v="26.18"/>
    <n v="1"/>
    <s v="High"/>
    <n v="3"/>
  </r>
  <r>
    <s v="MX-2015-LC1687036-42264"/>
    <d v="2015-09-17T00:00:00"/>
    <d v="2015-09-18T00:00:00"/>
    <s v="First Class"/>
    <s v="Consumer"/>
    <n v="1"/>
    <s v="La Romana"/>
    <s v="La Romana"/>
    <s v="Dominican Republic"/>
    <s v="La Romana,La Romana,Dominican Republic"/>
    <s v="Caribbean"/>
    <s v="LATAM"/>
    <x v="0"/>
    <x v="9"/>
    <s v="Xerox Cards &amp; Envelopes, Premium"/>
    <n v="95.936000000000007"/>
    <n v="1"/>
    <n v="4"/>
    <n v="1"/>
    <n v="0.2"/>
    <n v="16.735999999999997"/>
    <n v="1"/>
    <n v="26.152999999999999"/>
    <n v="1"/>
    <s v="High"/>
    <n v="3"/>
  </r>
  <r>
    <s v="MX-2015-MS1777093-42335"/>
    <d v="2015-11-27T00:00:00"/>
    <d v="2015-12-01T00:00:00"/>
    <s v="Standard Class"/>
    <s v="Consumer"/>
    <n v="1"/>
    <s v="Managua"/>
    <s v="Managua"/>
    <s v="Nicaragua"/>
    <s v="Managua,Managua,Nicaragua"/>
    <s v="Central America"/>
    <s v="LATAM"/>
    <x v="0"/>
    <x v="0"/>
    <s v="KitchenAid Blender, Silver"/>
    <n v="263.59999999999997"/>
    <n v="1"/>
    <n v="4"/>
    <n v="1"/>
    <n v="0"/>
    <n v="71.120000000000019"/>
    <n v="1"/>
    <n v="26.120999999999999"/>
    <n v="1"/>
    <s v="Medium"/>
    <n v="2"/>
  </r>
  <r>
    <s v="MX-2015-RB1946551-42341"/>
    <d v="2015-12-03T00:00:00"/>
    <d v="2015-12-06T00:00:00"/>
    <s v="First Class"/>
    <s v="Home Office"/>
    <n v="3"/>
    <s v="Escuintla"/>
    <s v="Escuintla"/>
    <s v="Guatemala"/>
    <s v="Escuintla,Escuintla,Guatemala"/>
    <s v="Central America"/>
    <s v="LATAM"/>
    <x v="0"/>
    <x v="14"/>
    <s v="Avery Color Coded Labels, Alphabetical"/>
    <n v="78.66"/>
    <n v="1"/>
    <n v="9"/>
    <n v="2"/>
    <n v="0"/>
    <n v="9.3600000000000012"/>
    <n v="1"/>
    <n v="26.108999999999998"/>
    <n v="1"/>
    <s v="Critical"/>
    <n v="4"/>
  </r>
  <r>
    <s v="ID-2015-EJ1415592-42299"/>
    <d v="2015-10-22T00:00:00"/>
    <d v="2015-10-22T00:00:00"/>
    <s v="Same Day"/>
    <s v="Consumer"/>
    <n v="1"/>
    <s v="Auckland"/>
    <s v="Auckland"/>
    <s v="New Zealand"/>
    <s v="Auckland,Auckland,New Zealand"/>
    <s v="Oceania"/>
    <s v="Asia Pacific"/>
    <x v="1"/>
    <x v="6"/>
    <s v="StarTech Card Printer, White"/>
    <n v="194.29200000000003"/>
    <n v="1"/>
    <n v="2"/>
    <n v="1"/>
    <n v="0.4"/>
    <n v="-3.2880000000000251"/>
    <n v="3"/>
    <n v="26.1"/>
    <n v="1"/>
    <s v="Medium"/>
    <n v="2"/>
  </r>
  <r>
    <s v="ID-2015-BF1117059-42312"/>
    <d v="2015-11-04T00:00:00"/>
    <d v="2015-11-11T00:00:00"/>
    <s v="Standard Class"/>
    <s v="Home Office"/>
    <n v="3"/>
    <s v="Surabaya"/>
    <s v="Jawa Timur"/>
    <s v="Indonesia"/>
    <s v="Surabaya,Jawa Timur,Indonesia"/>
    <s v="Southeastern Asia"/>
    <s v="Asia Pacific"/>
    <x v="2"/>
    <x v="4"/>
    <s v="Dania Library with Doors, Mobile"/>
    <n v="678.75120000000004"/>
    <n v="1"/>
    <n v="2"/>
    <n v="1"/>
    <n v="7.0000000000000007E-2"/>
    <n v="72.931200000000004"/>
    <n v="1"/>
    <n v="26.09"/>
    <n v="1"/>
    <s v="Medium"/>
    <n v="2"/>
  </r>
  <r>
    <s v="IN-2015-RH1960088-42185"/>
    <d v="2015-06-30T00:00:00"/>
    <d v="2015-07-04T00:00:00"/>
    <s v="Standard Class"/>
    <s v="Consumer"/>
    <n v="1"/>
    <s v="Yangon"/>
    <s v="Yangon"/>
    <s v="Myanmar (Burma)"/>
    <s v="Yangon,Yangon,Myanmar (Burma)"/>
    <s v="Southeastern Asia"/>
    <s v="Asia Pacific"/>
    <x v="2"/>
    <x v="4"/>
    <s v="Ikea Floating Shelf Set, Pine"/>
    <n v="216.32939999999999"/>
    <n v="1"/>
    <n v="2"/>
    <n v="1"/>
    <n v="0.37"/>
    <n v="-113.3706"/>
    <n v="3"/>
    <n v="26.09"/>
    <n v="1"/>
    <s v="High"/>
    <n v="3"/>
  </r>
  <r>
    <s v="CA-2015-CK12595140-42326"/>
    <d v="2015-11-18T00:00:00"/>
    <d v="2015-11-22T00:00:00"/>
    <s v="Standard Class"/>
    <s v="Consumer"/>
    <n v="1"/>
    <s v="Charlotte"/>
    <s v="North Carolina"/>
    <s v="United States"/>
    <s v="Charlotte,North Carolina,United States"/>
    <s v="Southern US"/>
    <s v="USCA"/>
    <x v="0"/>
    <x v="9"/>
    <s v="Xerox 1938"/>
    <n v="268.24"/>
    <n v="1"/>
    <n v="7"/>
    <n v="1"/>
    <n v="0.2"/>
    <n v="93.883999999999986"/>
    <n v="1"/>
    <n v="28.73"/>
    <n v="1"/>
    <s v="Medium"/>
    <n v="2"/>
  </r>
  <r>
    <s v="CA-2015-CK12595140-42323"/>
    <d v="2015-11-15T00:00:00"/>
    <d v="2015-11-18T00:00:00"/>
    <s v="Second Class"/>
    <s v="Consumer"/>
    <n v="1"/>
    <s v="Grove City"/>
    <s v="Ohio"/>
    <s v="United States"/>
    <s v="Grove City,Ohio,United States"/>
    <s v="Eastern US"/>
    <s v="USCA"/>
    <x v="1"/>
    <x v="2"/>
    <s v="PureGear Roll-On Screen Protector"/>
    <n v="119.93999999999998"/>
    <n v="1"/>
    <n v="10"/>
    <n v="2"/>
    <n v="0.4"/>
    <n v="15.99199999999999"/>
    <n v="1"/>
    <n v="15.91"/>
    <n v="1"/>
    <s v="High"/>
    <n v="3"/>
  </r>
  <r>
    <s v="ES-2015-TS21205139-42262"/>
    <d v="2015-09-15T00:00:00"/>
    <d v="2015-09-21T00:00:00"/>
    <s v="Standard Class"/>
    <s v="Corporate"/>
    <n v="2"/>
    <s v="Brighton"/>
    <s v="England"/>
    <s v="United Kingdom"/>
    <s v="Brighton,England,United Kingdom"/>
    <s v="Northern Europe"/>
    <s v="Europe"/>
    <x v="1"/>
    <x v="6"/>
    <s v="Epson Receipt Printer, White"/>
    <n v="230.88000000000002"/>
    <n v="1"/>
    <n v="2"/>
    <n v="1"/>
    <n v="0"/>
    <n v="99.24"/>
    <n v="1"/>
    <n v="26.06"/>
    <n v="1"/>
    <s v="Low"/>
    <n v="1"/>
  </r>
  <r>
    <s v="IT-2015-MK18160124-42347"/>
    <d v="2015-12-09T00:00:00"/>
    <d v="2015-12-14T00:00:00"/>
    <s v="Standard Class"/>
    <s v="Consumer"/>
    <n v="1"/>
    <s v="Stockholm"/>
    <s v="Stockholm"/>
    <s v="Sweden"/>
    <s v="Stockholm,Stockholm,Sweden"/>
    <s v="Northern Europe"/>
    <s v="Europe"/>
    <x v="2"/>
    <x v="5"/>
    <s v="Harbour Creations Rocking Chair, Adjustable"/>
    <n v="224.36999999999998"/>
    <n v="1"/>
    <n v="3"/>
    <n v="1"/>
    <n v="0.5"/>
    <n v="-80.819999999999993"/>
    <n v="3"/>
    <n v="26.03"/>
    <n v="1"/>
    <s v="Medium"/>
    <n v="2"/>
  </r>
  <r>
    <s v="MX-2015-CK1232536-42235"/>
    <d v="2015-08-19T00:00:00"/>
    <d v="2015-08-21T00:00:00"/>
    <s v="First Class"/>
    <s v="Home Office"/>
    <n v="3"/>
    <s v="Santo Domingo"/>
    <s v="Santo Domingo"/>
    <s v="Dominican Republic"/>
    <s v="Santo Domingo,Santo Domingo,Dominican Republic"/>
    <s v="Caribbean"/>
    <s v="LATAM"/>
    <x v="2"/>
    <x v="5"/>
    <s v="Harbour Creations Rocking Chair, Set of Two"/>
    <n v="159.29599999999999"/>
    <n v="1"/>
    <n v="2"/>
    <n v="1"/>
    <n v="0.2"/>
    <n v="3.9759999999999991"/>
    <n v="1"/>
    <n v="26.012"/>
    <n v="1"/>
    <s v="High"/>
    <n v="3"/>
  </r>
  <r>
    <s v="ES-2015-PT19090139-42223"/>
    <d v="2015-08-07T00:00:00"/>
    <d v="2015-08-12T00:00:00"/>
    <s v="Second Class"/>
    <s v="Consumer"/>
    <n v="1"/>
    <s v="London"/>
    <s v="England"/>
    <s v="United Kingdom"/>
    <s v="London,England,United Kingdom"/>
    <s v="Northern Europe"/>
    <s v="Europe"/>
    <x v="0"/>
    <x v="8"/>
    <s v="Acco Binding Machine, Durable"/>
    <n v="283.98599999999999"/>
    <n v="1"/>
    <n v="6"/>
    <n v="1"/>
    <n v="0.1"/>
    <n v="44.046000000000006"/>
    <n v="1"/>
    <n v="26"/>
    <n v="1"/>
    <s v="Medium"/>
    <n v="2"/>
  </r>
  <r>
    <s v="ID-2015-CS11845118-42168"/>
    <d v="2015-06-13T00:00:00"/>
    <d v="2015-06-17T00:00:00"/>
    <s v="Standard Class"/>
    <s v="Corporate"/>
    <n v="2"/>
    <s v="Daejeon"/>
    <s v="Daejeon"/>
    <s v="South Korea"/>
    <s v="Daejeon,Daejeon,South Korea"/>
    <s v="Eastern Asia"/>
    <s v="Asia Pacific"/>
    <x v="1"/>
    <x v="6"/>
    <s v="Panasonic Printer, Wireless"/>
    <n v="399.73500000000001"/>
    <n v="1"/>
    <n v="3"/>
    <n v="1"/>
    <n v="0.5"/>
    <n v="-48.015000000000043"/>
    <n v="3"/>
    <n v="25.98"/>
    <n v="1"/>
    <s v="Medium"/>
    <n v="2"/>
  </r>
  <r>
    <s v="IT-2015-TG21640120-42262"/>
    <d v="2015-09-15T00:00:00"/>
    <d v="2015-09-21T00:00:00"/>
    <s v="Standard Class"/>
    <s v="Consumer"/>
    <n v="1"/>
    <s v="Elx"/>
    <s v="Valenciana"/>
    <s v="Spain"/>
    <s v="Elx,Valenciana,Spain"/>
    <s v="Southern Europe"/>
    <s v="Europe"/>
    <x v="2"/>
    <x v="5"/>
    <s v="SAFCO Rocking Chair, Black"/>
    <n v="211.96800000000005"/>
    <n v="1"/>
    <n v="2"/>
    <n v="1"/>
    <n v="0.2"/>
    <n v="-23.892000000000014"/>
    <n v="3"/>
    <n v="25.98"/>
    <n v="1"/>
    <s v="Medium"/>
    <n v="2"/>
  </r>
  <r>
    <s v="MX-2015-MP1796582-42342"/>
    <d v="2015-12-04T00:00:00"/>
    <d v="2015-12-10T00:00:00"/>
    <s v="Standard Class"/>
    <s v="Corporate"/>
    <n v="2"/>
    <s v="Orizaba"/>
    <s v="Veracruz"/>
    <s v="Mexico"/>
    <s v="Orizaba,Veracruz,Mexico"/>
    <s v="Central America"/>
    <s v="LATAM"/>
    <x v="1"/>
    <x v="10"/>
    <s v="Enermax Keyboard, Bluetooth"/>
    <n v="222.56"/>
    <n v="1"/>
    <n v="4"/>
    <n v="1"/>
    <n v="0"/>
    <n v="13.280000000000001"/>
    <n v="1"/>
    <n v="25.962"/>
    <n v="1"/>
    <s v="Low"/>
    <n v="1"/>
  </r>
  <r>
    <s v="ES-2015-CR12730120-42216"/>
    <d v="2015-07-31T00:00:00"/>
    <d v="2015-08-03T00:00:00"/>
    <s v="First Class"/>
    <s v="Consumer"/>
    <n v="1"/>
    <s v="Jerez de la Frontera"/>
    <s v="Andalusía"/>
    <s v="Spain"/>
    <s v="Jerez de la Frontera,Andalusía,Spain"/>
    <s v="Southern Europe"/>
    <s v="Europe"/>
    <x v="2"/>
    <x v="5"/>
    <s v="Office Star Chairmat, Red"/>
    <n v="157.96800000000002"/>
    <n v="1"/>
    <n v="3"/>
    <n v="1"/>
    <n v="0.2"/>
    <n v="39.437999999999988"/>
    <n v="1"/>
    <n v="25.94"/>
    <n v="1"/>
    <s v="Medium"/>
    <n v="2"/>
  </r>
  <r>
    <s v="CA-2015-CK12595140-42059"/>
    <d v="2015-02-24T00:00:00"/>
    <d v="2015-03-02T00:00:00"/>
    <s v="Standard Class"/>
    <s v="Consumer"/>
    <n v="1"/>
    <s v="Los Angeles"/>
    <s v="California"/>
    <s v="United States"/>
    <s v="Los Angeles,California,United States"/>
    <s v="Western US"/>
    <s v="USCA"/>
    <x v="0"/>
    <x v="9"/>
    <s v="Ampad Phone Message Book, Recycled, 400 Message Capacity, 5 ¾” x 11”"/>
    <n v="37.44"/>
    <n v="1"/>
    <n v="6"/>
    <n v="1"/>
    <n v="0"/>
    <n v="16.847999999999999"/>
    <n v="1"/>
    <n v="3.82"/>
    <n v="1"/>
    <s v="Medium"/>
    <n v="2"/>
  </r>
  <r>
    <s v="IT-2015-TB21625124-42127"/>
    <d v="2015-05-03T00:00:00"/>
    <d v="2015-05-03T00:00:00"/>
    <s v="Same Day"/>
    <s v="Consumer"/>
    <n v="1"/>
    <s v="Stockholm"/>
    <s v="Stockholm"/>
    <s v="Sweden"/>
    <s v="Stockholm,Stockholm,Sweden"/>
    <s v="Northern Europe"/>
    <s v="Europe"/>
    <x v="1"/>
    <x v="1"/>
    <s v="Hewlett Copy Machine, Color"/>
    <n v="132.55499999999998"/>
    <n v="1"/>
    <n v="1"/>
    <n v="1"/>
    <n v="0.5"/>
    <n v="-42.434999999999974"/>
    <n v="3"/>
    <n v="25.92"/>
    <n v="1"/>
    <s v="High"/>
    <n v="3"/>
  </r>
  <r>
    <s v="ES-2015-DK13225120-42259"/>
    <d v="2015-09-12T00:00:00"/>
    <d v="2015-09-16T00:00:00"/>
    <s v="Second Class"/>
    <s v="Corporate"/>
    <n v="2"/>
    <s v="Vitoria"/>
    <s v="Basque Country"/>
    <s v="Spain"/>
    <s v="Vitoria,Basque Country,Spain"/>
    <s v="Southern Europe"/>
    <s v="Europe"/>
    <x v="1"/>
    <x v="10"/>
    <s v="Belkin Flash Drive, Bluetooth"/>
    <n v="293.58"/>
    <n v="1"/>
    <n v="7"/>
    <n v="1"/>
    <n v="0"/>
    <n v="108.57"/>
    <n v="1"/>
    <n v="25.88"/>
    <n v="1"/>
    <s v="Medium"/>
    <n v="2"/>
  </r>
  <r>
    <s v="ES-2015-BE11455124-42040"/>
    <d v="2015-02-05T00:00:00"/>
    <d v="2015-02-09T00:00:00"/>
    <s v="Standard Class"/>
    <s v="Home Office"/>
    <n v="3"/>
    <s v="Eskilstuna"/>
    <s v="Södermanland"/>
    <s v="Sweden"/>
    <s v="Eskilstuna,Södermanland,Sweden"/>
    <s v="Northern Europe"/>
    <s v="Europe"/>
    <x v="0"/>
    <x v="12"/>
    <s v="Rogers File Cart, Single Width"/>
    <n v="283.26"/>
    <n v="1"/>
    <n v="4"/>
    <n v="1"/>
    <n v="0.5"/>
    <n v="-136.01999999999998"/>
    <n v="3"/>
    <n v="25.87"/>
    <n v="1"/>
    <s v="High"/>
    <n v="3"/>
  </r>
  <r>
    <s v="ES-2015-RB19795139-42019"/>
    <d v="2015-01-15T00:00:00"/>
    <d v="2015-01-20T00:00:00"/>
    <s v="Standard Class"/>
    <s v="Home Office"/>
    <n v="3"/>
    <s v="Hereford"/>
    <s v="England"/>
    <s v="United Kingdom"/>
    <s v="Hereford,England,United Kingdom"/>
    <s v="Northern Europe"/>
    <s v="Europe"/>
    <x v="1"/>
    <x v="2"/>
    <s v="Nokia Audio Dock, Full Size"/>
    <n v="336.06"/>
    <n v="1"/>
    <n v="2"/>
    <n v="1"/>
    <n v="0"/>
    <n v="57.12"/>
    <n v="1"/>
    <n v="25.85"/>
    <n v="1"/>
    <s v="Medium"/>
    <n v="2"/>
  </r>
  <r>
    <s v="MX-2015-SH2063582-42234"/>
    <d v="2015-08-18T00:00:00"/>
    <d v="2015-08-24T00:00:00"/>
    <s v="Standard Class"/>
    <s v="Corporate"/>
    <n v="2"/>
    <s v="Guadalajara"/>
    <s v="Jalisco"/>
    <s v="Mexico"/>
    <s v="Guadalajara,Jalisco,Mexico"/>
    <s v="Central America"/>
    <s v="LATAM"/>
    <x v="1"/>
    <x v="10"/>
    <s v="Belkin Keyboard, Programmable"/>
    <n v="512.28"/>
    <n v="1"/>
    <n v="9"/>
    <n v="2"/>
    <n v="0"/>
    <n v="86.94"/>
    <n v="1"/>
    <n v="25.824999999999999"/>
    <n v="1"/>
    <s v="Medium"/>
    <n v="2"/>
  </r>
  <r>
    <s v="ES-2015-SC20050139-42091"/>
    <d v="2015-03-28T00:00:00"/>
    <d v="2015-04-01T00:00:00"/>
    <s v="Standard Class"/>
    <s v="Home Office"/>
    <n v="3"/>
    <s v="Lowestoft"/>
    <s v="England"/>
    <s v="United Kingdom"/>
    <s v="Lowestoft,England,United Kingdom"/>
    <s v="Northern Europe"/>
    <s v="Europe"/>
    <x v="1"/>
    <x v="2"/>
    <s v="Motorola Audio Dock, VoIP"/>
    <n v="520.38"/>
    <n v="1"/>
    <n v="3"/>
    <n v="1"/>
    <n v="0"/>
    <n v="150.84"/>
    <n v="1"/>
    <n v="25.82"/>
    <n v="1"/>
    <s v="Medium"/>
    <n v="2"/>
  </r>
  <r>
    <s v="IN-2015-JG153107-42350"/>
    <d v="2015-12-12T00:00:00"/>
    <d v="2015-12-15T00:00:00"/>
    <s v="Second Class"/>
    <s v="Corporate"/>
    <n v="2"/>
    <s v="Newcastle"/>
    <s v="New South Wales"/>
    <s v="Australia"/>
    <s v="Newcastle,New South Wales,Australia"/>
    <s v="Oceania"/>
    <s v="Asia Pacific"/>
    <x v="0"/>
    <x v="7"/>
    <s v="BIC Highlighters, Easy-Erase"/>
    <n v="155.52000000000004"/>
    <n v="1"/>
    <n v="9"/>
    <n v="2"/>
    <n v="0.1"/>
    <n v="44.819999999999993"/>
    <n v="1"/>
    <n v="25.81"/>
    <n v="1"/>
    <s v="High"/>
    <n v="3"/>
  </r>
  <r>
    <s v="SA-2015-LW7125110-42167"/>
    <d v="2015-06-12T00:00:00"/>
    <d v="2015-06-16T00:00:00"/>
    <s v="Standard Class"/>
    <s v="Consumer"/>
    <n v="1"/>
    <s v="Riyadh"/>
    <s v="Ar Riyad"/>
    <s v="Saudi Arabia"/>
    <s v="Riyadh,Ar Riyad,Saudi Arabia"/>
    <s v="Western Asia"/>
    <s v="Asia Pacific"/>
    <x v="2"/>
    <x v="5"/>
    <s v="SAFCO Executive Leather Armchair, Black"/>
    <n v="458.99999999999989"/>
    <n v="1"/>
    <n v="1"/>
    <n v="1"/>
    <n v="0"/>
    <n v="215.73"/>
    <n v="1"/>
    <n v="25.81"/>
    <n v="1"/>
    <s v="Medium"/>
    <n v="2"/>
  </r>
  <r>
    <s v="IN-2015-JK1573058-42122"/>
    <d v="2015-04-28T00:00:00"/>
    <d v="2015-05-01T00:00:00"/>
    <s v="Second Class"/>
    <s v="Consumer"/>
    <n v="1"/>
    <s v="Ranchi"/>
    <s v="Jharkhand"/>
    <s v="India"/>
    <s v="Ranchi,Jharkhand,India"/>
    <s v="Southern Asia"/>
    <s v="Asia Pacific"/>
    <x v="1"/>
    <x v="1"/>
    <s v="Sharp Fax and Copier, Laser"/>
    <n v="168.6"/>
    <n v="1"/>
    <n v="1"/>
    <n v="1"/>
    <n v="0"/>
    <n v="79.23"/>
    <n v="1"/>
    <n v="25.8"/>
    <n v="1"/>
    <s v="High"/>
    <n v="3"/>
  </r>
  <r>
    <s v="AG-2015-CC21003-42309"/>
    <d v="2015-11-01T00:00:00"/>
    <d v="2015-11-04T00:00:00"/>
    <s v="Second Class"/>
    <s v="Home Office"/>
    <n v="3"/>
    <s v="Oran"/>
    <s v="Oran"/>
    <s v="Algeria"/>
    <s v="Oran,Oran,Algeria"/>
    <s v="North Africa"/>
    <s v="Africa"/>
    <x v="1"/>
    <x v="1"/>
    <s v="Sharp Copy Machine, Color"/>
    <n v="481.67999999999995"/>
    <n v="1"/>
    <n v="2"/>
    <n v="1"/>
    <n v="0"/>
    <n v="178.2"/>
    <n v="1"/>
    <n v="25.79"/>
    <n v="1"/>
    <s v="Medium"/>
    <n v="2"/>
  </r>
  <r>
    <s v="IN-2015-AC104507-42361"/>
    <d v="2015-12-23T00:00:00"/>
    <d v="2015-12-28T00:00:00"/>
    <s v="Standard Class"/>
    <s v="Consumer"/>
    <n v="1"/>
    <s v="Toowoomba"/>
    <s v="Queensland"/>
    <s v="Australia"/>
    <s v="Toowoomba,Queensland,Australia"/>
    <s v="Oceania"/>
    <s v="Asia Pacific"/>
    <x v="2"/>
    <x v="3"/>
    <s v="Barricks Training Table, Rectangular"/>
    <n v="379.04399999999998"/>
    <n v="1"/>
    <n v="2"/>
    <n v="1"/>
    <n v="0.4"/>
    <n v="63.144000000000005"/>
    <n v="1"/>
    <n v="25.78"/>
    <n v="1"/>
    <s v="Medium"/>
    <n v="2"/>
  </r>
  <r>
    <s v="US-2015-CK12595140-42034"/>
    <d v="2015-01-30T00:00:00"/>
    <d v="2015-02-03T00:00:00"/>
    <s v="Standard Class"/>
    <s v="Consumer"/>
    <n v="1"/>
    <s v="Chicago"/>
    <s v="Illinois"/>
    <s v="United States"/>
    <s v="Chicago,Illinois,United States"/>
    <s v="Central US"/>
    <s v="USCA"/>
    <x v="0"/>
    <x v="8"/>
    <s v="GBC Clear Cover, 8-1/2 x 11, unpunched, 25 covers per pack"/>
    <n v="12.127999999999997"/>
    <n v="1"/>
    <n v="4"/>
    <n v="1"/>
    <n v="0.8"/>
    <n v="-20.617600000000003"/>
    <n v="3"/>
    <n v="1.41"/>
    <n v="1"/>
    <s v="Medium"/>
    <n v="2"/>
  </r>
  <r>
    <s v="IN-2015-DB136157-42342"/>
    <d v="2015-12-04T00:00:00"/>
    <d v="2015-12-09T00:00:00"/>
    <s v="Second Class"/>
    <s v="Consumer"/>
    <n v="1"/>
    <s v="Palmerston"/>
    <s v="Northern Territory"/>
    <s v="Australia"/>
    <s v="Palmerston,Northern Territory,Australia"/>
    <s v="Oceania"/>
    <s v="Asia Pacific"/>
    <x v="0"/>
    <x v="12"/>
    <s v="Fellowes File Cart, Single Width"/>
    <n v="274.68"/>
    <n v="1"/>
    <n v="2"/>
    <n v="1"/>
    <n v="0"/>
    <n v="137.34"/>
    <n v="1"/>
    <n v="25.76"/>
    <n v="1"/>
    <s v="Medium"/>
    <n v="2"/>
  </r>
  <r>
    <s v="US-2015-EM138255-42232"/>
    <d v="2015-08-16T00:00:00"/>
    <d v="2015-08-21T00:00:00"/>
    <s v="Standard Class"/>
    <s v="Corporate"/>
    <n v="2"/>
    <s v="Buenos Aires"/>
    <s v="Buenos Aires"/>
    <s v="Argentina"/>
    <s v="Buenos Aires,Buenos Aires,Argentina"/>
    <s v="South America"/>
    <s v="LATAM"/>
    <x v="0"/>
    <x v="12"/>
    <s v="Eldon File Cart, Industrial"/>
    <n v="204.624"/>
    <n v="1"/>
    <n v="4"/>
    <n v="1"/>
    <n v="0.4"/>
    <n v="-23.936000000000014"/>
    <n v="3"/>
    <n v="25.76"/>
    <n v="1"/>
    <s v="Medium"/>
    <n v="2"/>
  </r>
  <r>
    <s v="ID-2015-DB1306059-42299"/>
    <d v="2015-10-22T00:00:00"/>
    <d v="2015-10-26T00:00:00"/>
    <s v="Standard Class"/>
    <s v="Consumer"/>
    <n v="1"/>
    <s v="Bandung"/>
    <s v="Jawa Barat"/>
    <s v="Indonesia"/>
    <s v="Bandung,Jawa Barat,Indonesia"/>
    <s v="Southeastern Asia"/>
    <s v="Asia Pacific"/>
    <x v="1"/>
    <x v="2"/>
    <s v="Samsung Office Telephone, with Caller ID"/>
    <n v="162.39779999999999"/>
    <n v="1"/>
    <n v="3"/>
    <n v="1"/>
    <n v="0.17"/>
    <n v="-23.542200000000001"/>
    <n v="3"/>
    <n v="25.75"/>
    <n v="1"/>
    <s v="High"/>
    <n v="3"/>
  </r>
  <r>
    <s v="TU-2015-KH6690134-42101"/>
    <d v="2015-04-07T00:00:00"/>
    <d v="2015-04-09T00:00:00"/>
    <s v="First Class"/>
    <s v="Corporate"/>
    <n v="2"/>
    <s v="Bornova"/>
    <s v="Izmir"/>
    <s v="Turkey"/>
    <s v="Bornova,Izmir,Turkey"/>
    <s v="Western Asia"/>
    <s v="Asia Pacific"/>
    <x v="2"/>
    <x v="5"/>
    <s v="Hon Swivel Stool, Red"/>
    <n v="130.92000000000002"/>
    <n v="1"/>
    <n v="2"/>
    <n v="1"/>
    <n v="0.6"/>
    <n v="-147.30000000000001"/>
    <n v="3"/>
    <n v="25.75"/>
    <n v="1"/>
    <s v="High"/>
    <n v="3"/>
  </r>
  <r>
    <s v="AG-2015-MO78003-42217"/>
    <d v="2015-08-01T00:00:00"/>
    <d v="2015-08-04T00:00:00"/>
    <s v="Second Class"/>
    <s v="Home Office"/>
    <n v="3"/>
    <s v="Sidi Bel Abbes"/>
    <s v="Sidi Bel Abbes"/>
    <s v="Algeria"/>
    <s v="Sidi Bel Abbes,Sidi Bel Abbes,Algeria"/>
    <s v="North Africa"/>
    <s v="Africa"/>
    <x v="0"/>
    <x v="0"/>
    <s v="Breville Refrigerator, Red"/>
    <n v="519.32999999999993"/>
    <n v="1"/>
    <n v="1"/>
    <n v="1"/>
    <n v="0"/>
    <n v="98.67"/>
    <n v="1"/>
    <n v="25.75"/>
    <n v="1"/>
    <s v="Medium"/>
    <n v="2"/>
  </r>
  <r>
    <s v="US-2015-CL1270018-42284"/>
    <d v="2015-10-07T00:00:00"/>
    <d v="2015-10-09T00:00:00"/>
    <s v="First Class"/>
    <s v="Home Office"/>
    <n v="3"/>
    <s v="Barreirinhas"/>
    <s v="Maranhão"/>
    <s v="Brazil"/>
    <s v="Barreirinhas,Maranhão,Brazil"/>
    <s v="South America"/>
    <s v="LATAM"/>
    <x v="2"/>
    <x v="4"/>
    <s v="Safco Floating Shelf Set, Mobile"/>
    <n v="159.40799999999999"/>
    <n v="1"/>
    <n v="3"/>
    <n v="1"/>
    <n v="0.6"/>
    <n v="-47.832000000000015"/>
    <n v="3"/>
    <n v="25.736000000000001"/>
    <n v="1"/>
    <s v="Medium"/>
    <n v="2"/>
  </r>
  <r>
    <s v="ES-2015-BB1099048-42318"/>
    <d v="2015-11-10T00:00:00"/>
    <d v="2015-11-10T00:00:00"/>
    <s v="Same Day"/>
    <s v="Corporate"/>
    <n v="2"/>
    <s v="Magdeburg"/>
    <s v="Saxony-Anhalt"/>
    <s v="Germany"/>
    <s v="Magdeburg,Saxony-Anhalt,Germany"/>
    <s v="Western Europe"/>
    <s v="Europe"/>
    <x v="0"/>
    <x v="9"/>
    <s v="Enermax Note Cards, Multicolor"/>
    <n v="97.92"/>
    <n v="1"/>
    <n v="3"/>
    <n v="1"/>
    <n v="0"/>
    <n v="20.52"/>
    <n v="1"/>
    <n v="25.66"/>
    <n v="1"/>
    <s v="High"/>
    <n v="3"/>
  </r>
  <r>
    <s v="MX-2015-TG2164093-42181"/>
    <d v="2015-06-26T00:00:00"/>
    <d v="2015-06-30T00:00:00"/>
    <s v="Standard Class"/>
    <s v="Consumer"/>
    <n v="1"/>
    <s v="Managua"/>
    <s v="Managua"/>
    <s v="Nicaragua"/>
    <s v="Managua,Managua,Nicaragua"/>
    <s v="Central America"/>
    <s v="LATAM"/>
    <x v="0"/>
    <x v="8"/>
    <s v="Avery Binding Machine, Durable"/>
    <n v="234.92000000000002"/>
    <n v="1"/>
    <n v="7"/>
    <n v="1"/>
    <n v="0"/>
    <n v="32.759999999999991"/>
    <n v="1"/>
    <n v="25.651999999999997"/>
    <n v="1"/>
    <s v="High"/>
    <n v="3"/>
  </r>
  <r>
    <s v="CA-2015-CC12610140-42335"/>
    <d v="2015-11-27T00:00:00"/>
    <d v="2015-12-01T00:00:00"/>
    <s v="Standard Class"/>
    <s v="Corporate"/>
    <n v="2"/>
    <s v="Columbus"/>
    <s v="Ohio"/>
    <s v="United States"/>
    <s v="Columbus,Ohio,United States"/>
    <s v="Eastern US"/>
    <s v="USCA"/>
    <x v="0"/>
    <x v="0"/>
    <s v="Fellowes Superior 10 Outlet Split Surge Protector"/>
    <n v="213.13600000000002"/>
    <n v="1"/>
    <n v="7"/>
    <n v="1"/>
    <n v="0.2"/>
    <n v="23.977799999999988"/>
    <n v="1"/>
    <n v="10.78"/>
    <n v="1"/>
    <s v="Medium"/>
    <n v="2"/>
  </r>
  <r>
    <s v="ES-2015-AJ1078045-42030"/>
    <d v="2015-01-26T00:00:00"/>
    <d v="2015-01-31T00:00:00"/>
    <s v="Standard Class"/>
    <s v="Corporate"/>
    <n v="2"/>
    <s v="Paris"/>
    <s v="Ile-de-France"/>
    <s v="France"/>
    <s v="Paris,Ile-de-France,France"/>
    <s v="Western Europe"/>
    <s v="Europe"/>
    <x v="2"/>
    <x v="11"/>
    <s v="Eldon Frame, Duo Pack"/>
    <n v="581.54999999999995"/>
    <n v="1"/>
    <n v="5"/>
    <n v="1"/>
    <n v="0"/>
    <n v="261.60000000000002"/>
    <n v="1"/>
    <n v="25.64"/>
    <n v="1"/>
    <s v="Medium"/>
    <n v="2"/>
  </r>
  <r>
    <s v="IN-2015-CM119357-42217"/>
    <d v="2015-08-01T00:00:00"/>
    <d v="2015-08-07T00:00:00"/>
    <s v="Standard Class"/>
    <s v="Consumer"/>
    <n v="1"/>
    <s v="Geelong"/>
    <s v="Victoria"/>
    <s v="Australia"/>
    <s v="Geelong,Victoria,Australia"/>
    <s v="Oceania"/>
    <s v="Asia Pacific"/>
    <x v="0"/>
    <x v="0"/>
    <s v="KitchenAid Microwave, Black"/>
    <n v="371.7"/>
    <n v="1"/>
    <n v="2"/>
    <n v="1"/>
    <n v="0.4"/>
    <n v="43.319999999999993"/>
    <n v="1"/>
    <n v="25.64"/>
    <n v="1"/>
    <s v="Medium"/>
    <n v="2"/>
  </r>
  <r>
    <s v="ID-2015-CS121757-42039"/>
    <d v="2015-02-04T00:00:00"/>
    <d v="2015-02-11T00:00:00"/>
    <s v="Standard Class"/>
    <s v="Corporate"/>
    <n v="2"/>
    <s v="Cessnock"/>
    <s v="New South Wales"/>
    <s v="Australia"/>
    <s v="Cessnock,New South Wales,Australia"/>
    <s v="Oceania"/>
    <s v="Asia Pacific"/>
    <x v="2"/>
    <x v="5"/>
    <s v="Hon Swivel Stool, Adjustable"/>
    <n v="299.05200000000008"/>
    <n v="1"/>
    <n v="2"/>
    <n v="1"/>
    <n v="0.1"/>
    <n v="-3.3480000000000061"/>
    <n v="3"/>
    <n v="25.64"/>
    <n v="1"/>
    <s v="Medium"/>
    <n v="2"/>
  </r>
  <r>
    <s v="MO-2015-ST1053086-42046"/>
    <d v="2015-02-11T00:00:00"/>
    <d v="2015-02-16T00:00:00"/>
    <s v="Standard Class"/>
    <s v="Consumer"/>
    <n v="1"/>
    <s v="Casablanca"/>
    <s v="Grand Casablanca"/>
    <s v="Morocco"/>
    <s v="Casablanca,Grand Casablanca,Morocco"/>
    <s v="North Africa"/>
    <s v="Africa"/>
    <x v="2"/>
    <x v="4"/>
    <s v="Sauder Library with Doors, Traditional"/>
    <n v="387.63"/>
    <n v="1"/>
    <n v="1"/>
    <n v="1"/>
    <n v="0"/>
    <n v="3.87"/>
    <n v="1"/>
    <n v="25.64"/>
    <n v="1"/>
    <s v="Medium"/>
    <n v="2"/>
  </r>
  <r>
    <s v="ES-2015-BF1127548-42363"/>
    <d v="2015-12-25T00:00:00"/>
    <d v="2015-12-29T00:00:00"/>
    <s v="Standard Class"/>
    <s v="Corporate"/>
    <n v="2"/>
    <s v="Oldenburg"/>
    <s v="Lower Saxony"/>
    <s v="Germany"/>
    <s v="Oldenburg,Lower Saxony,Germany"/>
    <s v="Western Europe"/>
    <s v="Europe"/>
    <x v="0"/>
    <x v="8"/>
    <s v="Acco Binding Machine, Economy"/>
    <n v="408.72"/>
    <n v="1"/>
    <n v="8"/>
    <n v="1"/>
    <n v="0"/>
    <n v="118.32"/>
    <n v="1"/>
    <n v="25.6"/>
    <n v="1"/>
    <s v="Medium"/>
    <n v="2"/>
  </r>
  <r>
    <s v="MX-2015-TS2116082-42189"/>
    <d v="2015-07-04T00:00:00"/>
    <d v="2015-07-06T00:00:00"/>
    <s v="First Class"/>
    <s v="Corporate"/>
    <n v="2"/>
    <s v="Orizaba"/>
    <s v="Veracruz"/>
    <s v="Mexico"/>
    <s v="Orizaba,Veracruz,Mexico"/>
    <s v="Central America"/>
    <s v="LATAM"/>
    <x v="2"/>
    <x v="4"/>
    <s v="Ikea 3-Shelf Cabinet, Traditional"/>
    <n v="151.93600000000001"/>
    <n v="1"/>
    <n v="2"/>
    <n v="1"/>
    <n v="0.2"/>
    <n v="17.055999999999994"/>
    <n v="1"/>
    <n v="25.581"/>
    <n v="1"/>
    <s v="Medium"/>
    <n v="2"/>
  </r>
  <r>
    <s v="ES-2015-TC21295139-42228"/>
    <d v="2015-08-12T00:00:00"/>
    <d v="2015-08-17T00:00:00"/>
    <s v="Standard Class"/>
    <s v="Consumer"/>
    <n v="1"/>
    <s v="Preston"/>
    <s v="England"/>
    <s v="United Kingdom"/>
    <s v="Preston,England,United Kingdom"/>
    <s v="Northern Europe"/>
    <s v="Europe"/>
    <x v="1"/>
    <x v="6"/>
    <s v="StarTech Phone, White"/>
    <n v="364.65"/>
    <n v="1"/>
    <n v="5"/>
    <n v="1"/>
    <n v="0"/>
    <n v="149.4"/>
    <n v="1"/>
    <n v="25.57"/>
    <n v="1"/>
    <s v="Medium"/>
    <n v="2"/>
  </r>
  <r>
    <s v="MX-2015-KC1654018-42166"/>
    <d v="2015-06-11T00:00:00"/>
    <d v="2015-06-16T00:00:00"/>
    <s v="Standard Class"/>
    <s v="Consumer"/>
    <n v="1"/>
    <s v="São Leopoldo"/>
    <s v="Rio Grande do Sul"/>
    <s v="Brazil"/>
    <s v="São Leopoldo,Rio Grande do Sul,Brazil"/>
    <s v="South America"/>
    <s v="LATAM"/>
    <x v="1"/>
    <x v="1"/>
    <s v="Canon Ink, Digital"/>
    <n v="488.32139999999998"/>
    <n v="1"/>
    <n v="5"/>
    <n v="1"/>
    <n v="2E-3"/>
    <n v="150.62139999999999"/>
    <n v="1"/>
    <n v="25.562000000000001"/>
    <n v="1"/>
    <s v="Medium"/>
    <n v="2"/>
  </r>
  <r>
    <s v="MX-2015-JE15715143-42320"/>
    <d v="2015-11-12T00:00:00"/>
    <d v="2015-11-17T00:00:00"/>
    <s v="Standard Class"/>
    <s v="Consumer"/>
    <n v="1"/>
    <s v="Guanare"/>
    <s v="Portuguesa"/>
    <s v="Venezuela"/>
    <s v="Guanare,Portuguesa,Venezuela"/>
    <s v="South America"/>
    <s v="LATAM"/>
    <x v="2"/>
    <x v="5"/>
    <s v="Novimex Executive Leather Armchair, Adjustable"/>
    <n v="368.35199999999998"/>
    <n v="1"/>
    <n v="2"/>
    <n v="1"/>
    <n v="0.4"/>
    <n v="18.392000000000007"/>
    <n v="1"/>
    <n v="25.555"/>
    <n v="1"/>
    <s v="Medium"/>
    <n v="2"/>
  </r>
  <r>
    <s v="IN-2015-Co1264088-42365"/>
    <d v="2015-12-27T00:00:00"/>
    <d v="2015-12-31T00:00:00"/>
    <s v="Standard Class"/>
    <s v="Consumer"/>
    <n v="1"/>
    <s v="Yangon"/>
    <s v="Yangon"/>
    <s v="Myanmar (Burma)"/>
    <s v="Yangon,Yangon,Myanmar (Burma)"/>
    <s v="Southeastern Asia"/>
    <s v="Asia Pacific"/>
    <x v="1"/>
    <x v="6"/>
    <s v="Epson Receipt Printer, Red"/>
    <n v="473.84700000000004"/>
    <n v="1"/>
    <n v="5"/>
    <n v="1"/>
    <n v="0.17"/>
    <n v="-5.8529999999999944"/>
    <n v="3"/>
    <n v="25.55"/>
    <n v="1"/>
    <s v="Medium"/>
    <n v="2"/>
  </r>
  <r>
    <s v="MX-2015-NK1849018-42132"/>
    <d v="2015-05-08T00:00:00"/>
    <d v="2015-05-12T00:00:00"/>
    <s v="Standard Class"/>
    <s v="Home Office"/>
    <n v="3"/>
    <s v="Criciúma"/>
    <s v="Santa Catarina"/>
    <s v="Brazil"/>
    <s v="Criciúma,Santa Catarina,Brazil"/>
    <s v="South America"/>
    <s v="LATAM"/>
    <x v="2"/>
    <x v="5"/>
    <s v="Novimex Bag Chairs, Black"/>
    <n v="203.14"/>
    <n v="1"/>
    <n v="7"/>
    <n v="1"/>
    <n v="0"/>
    <n v="89.32"/>
    <n v="1"/>
    <n v="25.527000000000001"/>
    <n v="1"/>
    <s v="High"/>
    <n v="3"/>
  </r>
  <r>
    <s v="IN-2015-DM130157-42347"/>
    <d v="2015-12-09T00:00:00"/>
    <d v="2015-12-13T00:00:00"/>
    <s v="Standard Class"/>
    <s v="Consumer"/>
    <n v="1"/>
    <s v="Sydney"/>
    <s v="New South Wales"/>
    <s v="Australia"/>
    <s v="Sydney,New South Wales,Australia"/>
    <s v="Oceania"/>
    <s v="Asia Pacific"/>
    <x v="1"/>
    <x v="10"/>
    <s v="Memorex Memory Card, Programmable"/>
    <n v="186.78599999999997"/>
    <n v="1"/>
    <n v="2"/>
    <n v="1"/>
    <n v="0.1"/>
    <n v="8.2860000000000014"/>
    <n v="1"/>
    <n v="25.49"/>
    <n v="1"/>
    <s v="High"/>
    <n v="3"/>
  </r>
  <r>
    <s v="MX-2015-MC1760536-42283"/>
    <d v="2015-10-06T00:00:00"/>
    <d v="2015-10-08T00:00:00"/>
    <s v="Second Class"/>
    <s v="Corporate"/>
    <n v="2"/>
    <s v="Santo Domingo"/>
    <s v="Santo Domingo"/>
    <s v="Dominican Republic"/>
    <s v="Santo Domingo,Santo Domingo,Dominican Republic"/>
    <s v="Caribbean"/>
    <s v="LATAM"/>
    <x v="0"/>
    <x v="0"/>
    <s v="Breville Blender, White"/>
    <n v="242.64000000000001"/>
    <n v="1"/>
    <n v="5"/>
    <n v="1"/>
    <n v="0.2"/>
    <n v="-18.260000000000002"/>
    <n v="3"/>
    <n v="25.474"/>
    <n v="1"/>
    <s v="Medium"/>
    <n v="2"/>
  </r>
  <r>
    <s v="ES-2015-CA1231045-42355"/>
    <d v="2015-12-17T00:00:00"/>
    <d v="2015-12-21T00:00:00"/>
    <s v="Second Class"/>
    <s v="Corporate"/>
    <n v="2"/>
    <s v="Albi"/>
    <s v="Languedoc-Roussillon-Midi-Pyrénées"/>
    <s v="France"/>
    <s v="Albi,Languedoc-Roussillon-Midi-Pyrénées,France"/>
    <s v="Western Europe"/>
    <s v="Europe"/>
    <x v="1"/>
    <x v="2"/>
    <s v="Cisco Office Telephone, Full Size"/>
    <n v="347.4375"/>
    <n v="1"/>
    <n v="5"/>
    <n v="1"/>
    <n v="0.15"/>
    <n v="16.237499999999997"/>
    <n v="1"/>
    <n v="25.47"/>
    <n v="1"/>
    <s v="Medium"/>
    <n v="2"/>
  </r>
  <r>
    <s v="CA-2015-CR262523-42063"/>
    <d v="2015-02-28T00:00:00"/>
    <d v="2015-03-05T00:00:00"/>
    <s v="Standard Class"/>
    <s v="Home Office"/>
    <n v="3"/>
    <s v="Windsor"/>
    <s v="Ontario"/>
    <s v="Canada"/>
    <s v="Windsor,Ontario,Canada"/>
    <s v="Canada"/>
    <s v="USCA"/>
    <x v="0"/>
    <x v="9"/>
    <s v="Green Bar Cards &amp; Envelopes, Premium"/>
    <n v="48.390000000000008"/>
    <n v="1"/>
    <n v="1"/>
    <n v="1"/>
    <n v="0"/>
    <n v="15"/>
    <n v="1"/>
    <n v="4.67"/>
    <n v="1"/>
    <s v="Medium"/>
    <n v="2"/>
  </r>
  <r>
    <s v="ID-2015-NR18550102-42078"/>
    <d v="2015-03-15T00:00:00"/>
    <d v="2015-03-21T00:00:00"/>
    <s v="Standard Class"/>
    <s v="Consumer"/>
    <n v="1"/>
    <s v="Makati"/>
    <s v="National Capital"/>
    <s v="Philippines"/>
    <s v="Makati,National Capital,Philippines"/>
    <s v="Southeastern Asia"/>
    <s v="Asia Pacific"/>
    <x v="2"/>
    <x v="5"/>
    <s v="Hon Bag Chairs, Set of Two"/>
    <n v="426.59999999999997"/>
    <n v="1"/>
    <n v="12"/>
    <n v="2"/>
    <n v="0.25"/>
    <n v="-5.7599999999999909"/>
    <n v="3"/>
    <n v="25.44"/>
    <n v="1"/>
    <s v="Medium"/>
    <n v="2"/>
  </r>
  <r>
    <s v="AO-2015-KD63454-42312"/>
    <d v="2015-11-04T00:00:00"/>
    <d v="2015-11-08T00:00:00"/>
    <s v="Standard Class"/>
    <s v="Consumer"/>
    <n v="1"/>
    <s v="Luanda"/>
    <s v="Luanda"/>
    <s v="Angola"/>
    <s v="Luanda,Luanda,Angola"/>
    <s v="Central Africa"/>
    <s v="Africa"/>
    <x v="2"/>
    <x v="11"/>
    <s v="Advantus Clock, Durable"/>
    <n v="193.68"/>
    <n v="1"/>
    <n v="4"/>
    <n v="1"/>
    <n v="0"/>
    <n v="11.52"/>
    <n v="1"/>
    <n v="25.43"/>
    <n v="1"/>
    <s v="High"/>
    <n v="3"/>
  </r>
  <r>
    <s v="ES-2015-MG182058-42046"/>
    <d v="2015-02-11T00:00:00"/>
    <d v="2015-02-13T00:00:00"/>
    <s v="First Class"/>
    <s v="Corporate"/>
    <n v="2"/>
    <s v="Vienna"/>
    <s v="Vienna"/>
    <s v="Austria"/>
    <s v="Vienna,Vienna,Austria"/>
    <s v="Western Europe"/>
    <s v="Europe"/>
    <x v="1"/>
    <x v="6"/>
    <s v="Panasonic Card Printer, Wireless"/>
    <n v="173.82"/>
    <n v="1"/>
    <n v="1"/>
    <n v="1"/>
    <n v="0"/>
    <n v="24.33"/>
    <n v="1"/>
    <n v="25.43"/>
    <n v="1"/>
    <s v="Medium"/>
    <n v="2"/>
  </r>
  <r>
    <s v="ES-2015-BD1132045-42041"/>
    <d v="2015-02-06T00:00:00"/>
    <d v="2015-02-10T00:00:00"/>
    <s v="Standard Class"/>
    <s v="Consumer"/>
    <n v="1"/>
    <s v="Noisy-le-Sec"/>
    <s v="Ile-de-France"/>
    <s v="France"/>
    <s v="Noisy-le-Sec,Ile-de-France,France"/>
    <s v="Western Europe"/>
    <s v="Europe"/>
    <x v="0"/>
    <x v="12"/>
    <s v="Rogers File Cart, Single Width"/>
    <n v="255.74400000000003"/>
    <n v="1"/>
    <n v="2"/>
    <n v="1"/>
    <n v="0.1"/>
    <n v="17.003999999999998"/>
    <n v="1"/>
    <n v="25.4"/>
    <n v="1"/>
    <s v="High"/>
    <n v="3"/>
  </r>
  <r>
    <s v="IN-2015-CM1271558-42208"/>
    <d v="2015-07-23T00:00:00"/>
    <d v="2015-07-25T00:00:00"/>
    <s v="First Class"/>
    <s v="Corporate"/>
    <n v="2"/>
    <s v="Sangli"/>
    <s v="Maharashtra"/>
    <s v="India"/>
    <s v="Sangli,Maharashtra,India"/>
    <s v="Southern Asia"/>
    <s v="Asia Pacific"/>
    <x v="2"/>
    <x v="11"/>
    <s v="Deflect-O Door Stop, Duo Pack"/>
    <n v="132.03"/>
    <n v="1"/>
    <n v="3"/>
    <n v="1"/>
    <n v="0"/>
    <n v="54.09"/>
    <n v="1"/>
    <n v="25.39"/>
    <n v="1"/>
    <s v="Critical"/>
    <n v="4"/>
  </r>
  <r>
    <s v="IN-2015-BT1148559-42042"/>
    <d v="2015-02-07T00:00:00"/>
    <d v="2015-02-11T00:00:00"/>
    <s v="Standard Class"/>
    <s v="Home Office"/>
    <n v="3"/>
    <s v="Yogyakarta"/>
    <s v="Yogyakarta"/>
    <s v="Indonesia"/>
    <s v="Yogyakarta,Yogyakarta,Indonesia"/>
    <s v="Southeastern Asia"/>
    <s v="Asia Pacific"/>
    <x v="1"/>
    <x v="2"/>
    <s v="Apple Signal Booster, VoIP"/>
    <n v="340.48260000000005"/>
    <n v="1"/>
    <n v="3"/>
    <n v="1"/>
    <n v="0.17"/>
    <n v="12.252599999999987"/>
    <n v="1"/>
    <n v="25.35"/>
    <n v="1"/>
    <s v="Medium"/>
    <n v="2"/>
  </r>
  <r>
    <s v="US-2015-CA127755-42013"/>
    <d v="2015-01-09T00:00:00"/>
    <d v="2015-01-09T00:00:00"/>
    <s v="Same Day"/>
    <s v="Consumer"/>
    <n v="1"/>
    <s v="Buenos Aires"/>
    <s v="Buenos Aires"/>
    <s v="Argentina"/>
    <s v="Buenos Aires,Buenos Aires,Argentina"/>
    <s v="South America"/>
    <s v="LATAM"/>
    <x v="1"/>
    <x v="10"/>
    <s v="Logitech Memory Card, Bluetooth"/>
    <n v="124.05600000000001"/>
    <n v="1"/>
    <n v="3"/>
    <n v="1"/>
    <n v="0.4"/>
    <n v="-26.903999999999996"/>
    <n v="3"/>
    <n v="25.334"/>
    <n v="1"/>
    <s v="Critical"/>
    <n v="4"/>
  </r>
  <r>
    <s v="IN-2015-BN1151558-42294"/>
    <d v="2015-10-17T00:00:00"/>
    <d v="2015-10-23T00:00:00"/>
    <s v="Standard Class"/>
    <s v="Consumer"/>
    <n v="1"/>
    <s v="Salem"/>
    <s v="Tamil Nadu"/>
    <s v="India"/>
    <s v="Salem,Tamil Nadu,India"/>
    <s v="Southern Asia"/>
    <s v="Asia Pacific"/>
    <x v="2"/>
    <x v="3"/>
    <s v="Lesro Training Table, Fully Assembled"/>
    <n v="270.27"/>
    <n v="1"/>
    <n v="1"/>
    <n v="1"/>
    <n v="0"/>
    <n v="10.8"/>
    <n v="1"/>
    <n v="25.28"/>
    <n v="1"/>
    <s v="Medium"/>
    <n v="2"/>
  </r>
  <r>
    <s v="BK-2015-ME732017-42236"/>
    <d v="2015-08-20T00:00:00"/>
    <d v="2015-08-26T00:00:00"/>
    <s v="Standard Class"/>
    <s v="Home Office"/>
    <n v="3"/>
    <s v="Zenica"/>
    <s v="Federation of Bosnia and Herzegovina"/>
    <s v="Bosnia and Herzegovina"/>
    <s v="Zenica,Federation of Bosnia and Herzegovina,Bosnia and Herzegovina"/>
    <s v="Southern Europe"/>
    <s v="Europe"/>
    <x v="0"/>
    <x v="7"/>
    <s v="Boston Pencil Sharpener, Water Color"/>
    <n v="233.76"/>
    <n v="1"/>
    <n v="8"/>
    <n v="1"/>
    <n v="0"/>
    <n v="30.240000000000002"/>
    <n v="1"/>
    <n v="25.25"/>
    <n v="1"/>
    <s v="Low"/>
    <n v="1"/>
  </r>
  <r>
    <s v="US-2015-TB2140055-42160"/>
    <d v="2015-06-05T00:00:00"/>
    <d v="2015-06-10T00:00:00"/>
    <s v="Second Class"/>
    <s v="Consumer"/>
    <n v="1"/>
    <s v="Tegucigalpa"/>
    <s v="Francisco Morazán"/>
    <s v="Honduras"/>
    <s v="Tegucigalpa,Francisco Morazán,Honduras"/>
    <s v="Central America"/>
    <s v="LATAM"/>
    <x v="0"/>
    <x v="0"/>
    <s v="Hoover Microwave, Silver"/>
    <n v="371.26799999999997"/>
    <n v="1"/>
    <n v="3"/>
    <n v="1"/>
    <n v="0.4"/>
    <n v="-61.931999999999974"/>
    <n v="3"/>
    <n v="25.238999999999997"/>
    <n v="1"/>
    <s v="Medium"/>
    <n v="2"/>
  </r>
  <r>
    <s v="CA-2015-CM12655140-42279"/>
    <d v="2015-10-02T00:00:00"/>
    <d v="2015-10-04T00:00:00"/>
    <s v="First Class"/>
    <s v="Home Office"/>
    <n v="3"/>
    <s v="New York City"/>
    <s v="New York"/>
    <s v="United States"/>
    <s v="New York City,New York,United States"/>
    <s v="Eastern US"/>
    <s v="USCA"/>
    <x v="1"/>
    <x v="6"/>
    <s v="Fellowes Powershred HS-440 4-Sheet High Security Shredder"/>
    <n v="1704.89"/>
    <n v="2"/>
    <n v="11"/>
    <n v="2"/>
    <n v="0"/>
    <n v="767.20049999999992"/>
    <n v="1"/>
    <n v="291.68"/>
    <n v="2"/>
    <s v="High"/>
    <n v="3"/>
  </r>
  <r>
    <s v="ID-2015-JW160757-42357"/>
    <d v="2015-12-19T00:00:00"/>
    <d v="2015-12-26T00:00:00"/>
    <s v="Standard Class"/>
    <s v="Consumer"/>
    <n v="1"/>
    <s v="Hobart"/>
    <s v="Tasmania"/>
    <s v="Australia"/>
    <s v="Hobart,Tasmania,Australia"/>
    <s v="Oceania"/>
    <s v="Asia Pacific"/>
    <x v="2"/>
    <x v="5"/>
    <s v="SAFCO Rocking Chair, Black"/>
    <n v="158.97600000000003"/>
    <n v="1"/>
    <n v="2"/>
    <n v="1"/>
    <n v="0.4"/>
    <n v="-95.424000000000021"/>
    <n v="3"/>
    <n v="25.22"/>
    <n v="1"/>
    <s v="Low"/>
    <n v="1"/>
  </r>
  <r>
    <s v="US-2015-DB129105-42332"/>
    <d v="2015-11-24T00:00:00"/>
    <d v="2015-11-28T00:00:00"/>
    <s v="Standard Class"/>
    <s v="Home Office"/>
    <n v="3"/>
    <s v="Córdoba"/>
    <s v="Córdoba"/>
    <s v="Argentina"/>
    <s v="Córdoba,Córdoba,Argentina"/>
    <s v="South America"/>
    <s v="LATAM"/>
    <x v="2"/>
    <x v="3"/>
    <s v="Barricks Round Table, Adjustable Height"/>
    <n v="402.96000000000009"/>
    <n v="1"/>
    <n v="4"/>
    <n v="1"/>
    <n v="0.7"/>
    <n v="-725.3599999999999"/>
    <n v="3"/>
    <n v="25.201000000000001"/>
    <n v="1"/>
    <s v="Medium"/>
    <n v="2"/>
  </r>
  <r>
    <s v="SA-2015-TS11085110-42134"/>
    <d v="2015-05-10T00:00:00"/>
    <d v="2015-05-12T00:00:00"/>
    <s v="Second Class"/>
    <s v="Consumer"/>
    <n v="1"/>
    <s v="Riyadh"/>
    <s v="Ar Riyad"/>
    <s v="Saudi Arabia"/>
    <s v="Riyadh,Ar Riyad,Saudi Arabia"/>
    <s v="Western Asia"/>
    <s v="Asia Pacific"/>
    <x v="1"/>
    <x v="2"/>
    <s v="Cisco Headset, VoIP"/>
    <n v="354.12"/>
    <n v="1"/>
    <n v="4"/>
    <n v="1"/>
    <n v="0"/>
    <n v="14.16"/>
    <n v="1"/>
    <n v="25.2"/>
    <n v="1"/>
    <s v="High"/>
    <n v="3"/>
  </r>
  <r>
    <s v="ES-2015-AC1045048-42332"/>
    <d v="2015-11-24T00:00:00"/>
    <d v="2015-11-29T00:00:00"/>
    <s v="Second Class"/>
    <s v="Consumer"/>
    <n v="1"/>
    <s v="Bochum"/>
    <s v="North Rhine-Westphalia"/>
    <s v="Germany"/>
    <s v="Bochum,North Rhine-Westphalia,Germany"/>
    <s v="Western Europe"/>
    <s v="Europe"/>
    <x v="0"/>
    <x v="12"/>
    <s v="Eldon Trays, Wire Frame"/>
    <n v="211.68"/>
    <n v="1"/>
    <n v="5"/>
    <n v="1"/>
    <n v="0.1"/>
    <n v="68.13000000000001"/>
    <n v="1"/>
    <n v="25.19"/>
    <n v="1"/>
    <s v="Medium"/>
    <n v="2"/>
  </r>
  <r>
    <s v="CA-2015-CM12655140-42342"/>
    <d v="2015-12-04T00:00:00"/>
    <d v="2015-12-08T00:00:00"/>
    <s v="Second Class"/>
    <s v="Home Office"/>
    <n v="3"/>
    <s v="Seattle"/>
    <s v="Washington"/>
    <s v="United States"/>
    <s v="Seattle,Washington,United States"/>
    <s v="Western US"/>
    <s v="USCA"/>
    <x v="2"/>
    <x v="3"/>
    <s v="Bevis Oval Conference Table, Walnut"/>
    <n v="521.96"/>
    <n v="1"/>
    <n v="2"/>
    <n v="1"/>
    <n v="0"/>
    <n v="88.733199999999954"/>
    <n v="1"/>
    <n v="84.78"/>
    <n v="1"/>
    <s v="Medium"/>
    <n v="2"/>
  </r>
  <r>
    <s v="IR-2015-MT781560-42193"/>
    <d v="2015-07-08T00:00:00"/>
    <d v="2015-07-10T00:00:00"/>
    <s v="Second Class"/>
    <s v="Consumer"/>
    <n v="1"/>
    <s v="Arak"/>
    <s v="Markazi"/>
    <s v="Iran"/>
    <s v="Arak,Markazi,Iran"/>
    <s v="Southern Asia"/>
    <s v="Asia Pacific"/>
    <x v="1"/>
    <x v="6"/>
    <s v="Panasonic Phone, Red"/>
    <n v="163.98000000000002"/>
    <n v="1"/>
    <n v="2"/>
    <n v="1"/>
    <n v="0"/>
    <n v="54.06"/>
    <n v="1"/>
    <n v="25.16"/>
    <n v="1"/>
    <s v="Medium"/>
    <n v="2"/>
  </r>
  <r>
    <s v="ES-2015-CL11890120-42180"/>
    <d v="2015-06-25T00:00:00"/>
    <d v="2015-06-29T00:00:00"/>
    <s v="Standard Class"/>
    <s v="Consumer"/>
    <n v="1"/>
    <s v="Barcelona"/>
    <s v="Catalonia"/>
    <s v="Spain"/>
    <s v="Barcelona,Catalonia,Spain"/>
    <s v="Southern Europe"/>
    <s v="Europe"/>
    <x v="2"/>
    <x v="11"/>
    <s v="Tenex Clock, Erganomic"/>
    <n v="342.09"/>
    <n v="1"/>
    <n v="7"/>
    <n v="1"/>
    <n v="0"/>
    <n v="153.93"/>
    <n v="1"/>
    <n v="25.13"/>
    <n v="1"/>
    <s v="Medium"/>
    <n v="2"/>
  </r>
  <r>
    <s v="ES-2015-KF16285139-42332"/>
    <d v="2015-11-24T00:00:00"/>
    <d v="2015-11-28T00:00:00"/>
    <s v="Standard Class"/>
    <s v="Home Office"/>
    <n v="3"/>
    <s v="Lowestoft"/>
    <s v="England"/>
    <s v="United Kingdom"/>
    <s v="Lowestoft,England,United Kingdom"/>
    <s v="Northern Europe"/>
    <s v="Europe"/>
    <x v="2"/>
    <x v="4"/>
    <s v="Bush Corner Shelving, Pine"/>
    <n v="626.70000000000005"/>
    <n v="1"/>
    <n v="5"/>
    <n v="1"/>
    <n v="0"/>
    <n v="300.75"/>
    <n v="1"/>
    <n v="25.13"/>
    <n v="1"/>
    <s v="Medium"/>
    <n v="2"/>
  </r>
  <r>
    <s v="US-2015-GB1457536-42299"/>
    <d v="2015-10-22T00:00:00"/>
    <d v="2015-10-27T00:00:00"/>
    <s v="Standard Class"/>
    <s v="Consumer"/>
    <n v="1"/>
    <s v="Santo Domingo"/>
    <s v="Santo Domingo"/>
    <s v="Dominican Republic"/>
    <s v="Santo Domingo,Santo Domingo,Dominican Republic"/>
    <s v="Caribbean"/>
    <s v="LATAM"/>
    <x v="1"/>
    <x v="10"/>
    <s v="Enermax Router, Erganomic"/>
    <n v="409.82399999999996"/>
    <n v="1"/>
    <n v="3"/>
    <n v="1"/>
    <n v="0.2"/>
    <n v="-81.995999999999995"/>
    <n v="3"/>
    <n v="25.100999999999999"/>
    <n v="1"/>
    <s v="Medium"/>
    <n v="2"/>
  </r>
  <r>
    <s v="IT-2015-DP1300062-42223"/>
    <d v="2015-08-07T00:00:00"/>
    <d v="2015-08-12T00:00:00"/>
    <s v="Standard Class"/>
    <s v="Consumer"/>
    <n v="1"/>
    <s v="Dublin"/>
    <s v="Dublin"/>
    <s v="Ireland"/>
    <s v="Dublin,Dublin,Ireland"/>
    <s v="Northern Europe"/>
    <s v="Europe"/>
    <x v="0"/>
    <x v="12"/>
    <s v="Tenex Shelving, Wire Frame"/>
    <n v="295.51500000000004"/>
    <n v="1"/>
    <n v="11"/>
    <n v="2"/>
    <n v="0.5"/>
    <n v="-224.89500000000004"/>
    <n v="3"/>
    <n v="25.06"/>
    <n v="1"/>
    <s v="Medium"/>
    <n v="2"/>
  </r>
  <r>
    <s v="ID-2015-KA16525102-42340"/>
    <d v="2015-12-02T00:00:00"/>
    <d v="2015-12-09T00:00:00"/>
    <s v="Standard Class"/>
    <s v="Consumer"/>
    <n v="1"/>
    <s v="Caloocan"/>
    <s v="National Capital"/>
    <s v="Philippines"/>
    <s v="Caloocan,National Capital,Philippines"/>
    <s v="Southeastern Asia"/>
    <s v="Asia Pacific"/>
    <x v="0"/>
    <x v="16"/>
    <s v="Cameo Interoffice Envelope, Security-Tint"/>
    <n v="191.84550000000002"/>
    <n v="1"/>
    <n v="7"/>
    <n v="1"/>
    <n v="0.45"/>
    <n v="-9.4500000000010687E-2"/>
    <n v="3"/>
    <n v="25.06"/>
    <n v="1"/>
    <s v="Low"/>
    <n v="1"/>
  </r>
  <r>
    <s v="IR-2015-CR282060-42171"/>
    <d v="2015-06-16T00:00:00"/>
    <d v="2015-06-18T00:00:00"/>
    <s v="Second Class"/>
    <s v="Home Office"/>
    <n v="3"/>
    <s v="Borujerd"/>
    <s v="Lorestan"/>
    <s v="Iran"/>
    <s v="Borujerd,Lorestan,Iran"/>
    <s v="Southern Asia"/>
    <s v="Asia Pacific"/>
    <x v="2"/>
    <x v="11"/>
    <s v="Advantus Clock, Duo Pack"/>
    <n v="102.9"/>
    <n v="1"/>
    <n v="2"/>
    <n v="1"/>
    <n v="0"/>
    <n v="12.299999999999999"/>
    <n v="1"/>
    <n v="25.04"/>
    <n v="1"/>
    <s v="Critical"/>
    <n v="4"/>
  </r>
  <r>
    <s v="RS-2015-KF6285108-42256"/>
    <d v="2015-09-09T00:00:00"/>
    <d v="2015-09-12T00:00:00"/>
    <s v="Second Class"/>
    <s v="Home Office"/>
    <n v="3"/>
    <s v="Ufa"/>
    <s v="Bashkortostan"/>
    <s v="Russia"/>
    <s v="Ufa,Bashkortostan,Russia"/>
    <s v="Eastern Europe"/>
    <s v="Europe"/>
    <x v="0"/>
    <x v="8"/>
    <s v="Cardinal Binder Covers, Economy"/>
    <n v="144"/>
    <n v="1"/>
    <n v="12"/>
    <n v="2"/>
    <n v="0"/>
    <n v="5.76"/>
    <n v="1"/>
    <n v="25.04"/>
    <n v="1"/>
    <s v="Critical"/>
    <n v="4"/>
  </r>
  <r>
    <s v="IN-2015-LD170057-42267"/>
    <d v="2015-09-20T00:00:00"/>
    <d v="2015-09-22T00:00:00"/>
    <s v="First Class"/>
    <s v="Consumer"/>
    <n v="1"/>
    <s v="Nowra"/>
    <s v="New South Wales"/>
    <s v="Australia"/>
    <s v="Nowra,New South Wales,Australia"/>
    <s v="Oceania"/>
    <s v="Asia Pacific"/>
    <x v="0"/>
    <x v="16"/>
    <s v="Jiffy Mailers, with clear poly window"/>
    <n v="256.47300000000001"/>
    <n v="1"/>
    <n v="7"/>
    <n v="1"/>
    <n v="0.1"/>
    <n v="82.593000000000004"/>
    <n v="1"/>
    <n v="25.04"/>
    <n v="1"/>
    <s v="Medium"/>
    <n v="2"/>
  </r>
  <r>
    <s v="IN-2015-AA103757-42363"/>
    <d v="2015-12-25T00:00:00"/>
    <d v="2015-12-30T00:00:00"/>
    <s v="Standard Class"/>
    <s v="Consumer"/>
    <n v="1"/>
    <s v="Tamworth"/>
    <s v="New South Wales"/>
    <s v="Australia"/>
    <s v="Tamworth,New South Wales,Australia"/>
    <s v="Oceania"/>
    <s v="Asia Pacific"/>
    <x v="2"/>
    <x v="4"/>
    <s v="Bush Corner Shelving, Metal"/>
    <n v="444.41999999999996"/>
    <n v="1"/>
    <n v="4"/>
    <n v="1"/>
    <n v="0.1"/>
    <n v="153.06"/>
    <n v="1"/>
    <n v="25.03"/>
    <n v="1"/>
    <s v="Medium"/>
    <n v="2"/>
  </r>
  <r>
    <s v="IZ-2015-AY55561-42281"/>
    <d v="2015-10-04T00:00:00"/>
    <d v="2015-10-08T00:00:00"/>
    <s v="Standard Class"/>
    <s v="Corporate"/>
    <n v="2"/>
    <s v="Baghdad"/>
    <s v="Baghdad"/>
    <s v="Iraq"/>
    <s v="Baghdad,Baghdad,Iraq"/>
    <s v="Western Asia"/>
    <s v="Asia Pacific"/>
    <x v="0"/>
    <x v="0"/>
    <s v="Cuisinart Refrigerator, Red"/>
    <n v="496.07999999999993"/>
    <n v="1"/>
    <n v="1"/>
    <n v="1"/>
    <n v="0"/>
    <n v="124.02000000000001"/>
    <n v="1"/>
    <n v="25.02"/>
    <n v="1"/>
    <s v="Medium"/>
    <n v="2"/>
  </r>
  <r>
    <s v="CA-2015-CC12670140-42174"/>
    <d v="2015-06-19T00:00:00"/>
    <d v="2015-06-24T00:00:00"/>
    <s v="Standard Class"/>
    <s v="Consumer"/>
    <n v="1"/>
    <s v="Los Angeles"/>
    <s v="California"/>
    <s v="United States"/>
    <s v="Los Angeles,California,United States"/>
    <s v="Western US"/>
    <s v="USCA"/>
    <x v="2"/>
    <x v="4"/>
    <s v="Bush Andora Bookcase, Maple/Graphite Gray Finish"/>
    <n v="917.92349999999988"/>
    <n v="1"/>
    <n v="9"/>
    <n v="2"/>
    <n v="0.15"/>
    <n v="75.593699999999899"/>
    <n v="1"/>
    <n v="126.97"/>
    <n v="1"/>
    <s v="High"/>
    <n v="3"/>
  </r>
  <r>
    <s v="IT-2015-AG1049545-42229"/>
    <d v="2015-08-13T00:00:00"/>
    <d v="2015-08-17T00:00:00"/>
    <s v="Standard Class"/>
    <s v="Corporate"/>
    <n v="2"/>
    <s v="Toulouse"/>
    <s v="Languedoc-Roussillon-Midi-Pyrénées"/>
    <s v="France"/>
    <s v="Toulouse,Languedoc-Roussillon-Midi-Pyrénées,France"/>
    <s v="Western Europe"/>
    <s v="Europe"/>
    <x v="1"/>
    <x v="6"/>
    <s v="Okidata Card Printer, White"/>
    <n v="304.92"/>
    <n v="1"/>
    <n v="5"/>
    <n v="1"/>
    <n v="0.65"/>
    <n v="-270.18000000000006"/>
    <n v="3"/>
    <n v="25"/>
    <n v="1"/>
    <s v="Medium"/>
    <n v="2"/>
  </r>
  <r>
    <s v="EZ-2015-JO514532-42126"/>
    <d v="2015-05-02T00:00:00"/>
    <d v="2015-05-06T00:00:00"/>
    <s v="Standard Class"/>
    <s v="Corporate"/>
    <n v="2"/>
    <s v="Plzen"/>
    <s v="Plzen"/>
    <s v="Czech Republic"/>
    <s v="Plzen,Plzen,Czech Republic"/>
    <s v="Eastern Europe"/>
    <s v="Europe"/>
    <x v="2"/>
    <x v="5"/>
    <s v="Harbour Creations Executive Leather Armchair, Red"/>
    <n v="475.8599999999999"/>
    <n v="1"/>
    <n v="1"/>
    <n v="1"/>
    <n v="0"/>
    <n v="185.57999999999998"/>
    <n v="1"/>
    <n v="24.97"/>
    <n v="1"/>
    <s v="Medium"/>
    <n v="2"/>
  </r>
  <r>
    <s v="ES-2015-SV20785139-42284"/>
    <d v="2015-10-07T00:00:00"/>
    <d v="2015-10-11T00:00:00"/>
    <s v="Second Class"/>
    <s v="Consumer"/>
    <n v="1"/>
    <s v="Swindon"/>
    <s v="England"/>
    <s v="United Kingdom"/>
    <s v="Swindon,England,United Kingdom"/>
    <s v="Northern Europe"/>
    <s v="Europe"/>
    <x v="1"/>
    <x v="6"/>
    <s v="Konica Receipt Printer, Wireless"/>
    <n v="366.75"/>
    <n v="1"/>
    <n v="3"/>
    <n v="1"/>
    <n v="0"/>
    <n v="73.350000000000009"/>
    <n v="1"/>
    <n v="24.97"/>
    <n v="1"/>
    <s v="Medium"/>
    <n v="2"/>
  </r>
  <r>
    <s v="NI-2015-CB253595-42362"/>
    <d v="2015-12-24T00:00:00"/>
    <d v="2015-12-27T00:00:00"/>
    <s v="First Class"/>
    <s v="Corporate"/>
    <n v="2"/>
    <s v="Benin City"/>
    <s v="Edo"/>
    <s v="Nigeria"/>
    <s v="Benin City,Edo,Nigeria"/>
    <s v="Western Africa"/>
    <s v="Africa"/>
    <x v="1"/>
    <x v="1"/>
    <s v="Canon Copy Machine, Digital"/>
    <n v="78.53400000000002"/>
    <n v="1"/>
    <n v="1"/>
    <n v="1"/>
    <n v="0.7"/>
    <n v="-154.476"/>
    <n v="3"/>
    <n v="24.96"/>
    <n v="1"/>
    <s v="Critical"/>
    <n v="4"/>
  </r>
  <r>
    <s v="CA-2015-CC12670140-42340"/>
    <d v="2015-12-02T00:00:00"/>
    <d v="2015-12-04T00:00:00"/>
    <s v="Second Class"/>
    <s v="Consumer"/>
    <n v="1"/>
    <s v="New York City"/>
    <s v="New York"/>
    <s v="United States"/>
    <s v="New York City,New York,United States"/>
    <s v="Eastern US"/>
    <s v="USCA"/>
    <x v="1"/>
    <x v="10"/>
    <s v="Sabrent 4-Port USB 2.0 Hub"/>
    <n v="20.37"/>
    <n v="1"/>
    <n v="3"/>
    <n v="1"/>
    <n v="0"/>
    <n v="6.9258000000000006"/>
    <n v="1"/>
    <n v="3.24"/>
    <n v="1"/>
    <s v="High"/>
    <n v="3"/>
  </r>
  <r>
    <s v="HU-2015-AP72057-42242"/>
    <d v="2015-08-26T00:00:00"/>
    <d v="2015-08-30T00:00:00"/>
    <s v="Standard Class"/>
    <s v="Home Office"/>
    <n v="3"/>
    <s v="Balmazujvaros"/>
    <s v="Hajdu-Bihar"/>
    <s v="Hungary"/>
    <s v="Balmazujvaros,Hajdu-Bihar,Hungary"/>
    <s v="Eastern Europe"/>
    <s v="Europe"/>
    <x v="1"/>
    <x v="2"/>
    <s v="Nokia Headset, Full Size"/>
    <n v="446.4"/>
    <n v="1"/>
    <n v="6"/>
    <n v="1"/>
    <n v="0"/>
    <n v="8.82"/>
    <n v="1"/>
    <n v="24.92"/>
    <n v="1"/>
    <s v="Medium"/>
    <n v="2"/>
  </r>
  <r>
    <s v="ES-2015-CC12610139-42158"/>
    <d v="2015-06-03T00:00:00"/>
    <d v="2015-06-09T00:00:00"/>
    <s v="Standard Class"/>
    <s v="Corporate"/>
    <n v="2"/>
    <s v="Huddersfield"/>
    <s v="England"/>
    <s v="United Kingdom"/>
    <s v="Huddersfield,England,United Kingdom"/>
    <s v="Northern Europe"/>
    <s v="Europe"/>
    <x v="0"/>
    <x v="16"/>
    <s v="Jiffy Interoffice Envelope, Recycled"/>
    <n v="271.44"/>
    <n v="1"/>
    <n v="6"/>
    <n v="1"/>
    <n v="0"/>
    <n v="73.260000000000005"/>
    <n v="1"/>
    <n v="24.92"/>
    <n v="1"/>
    <s v="Medium"/>
    <n v="2"/>
  </r>
  <r>
    <s v="IN-2015-RW196907-42048"/>
    <d v="2015-02-13T00:00:00"/>
    <d v="2015-02-19T00:00:00"/>
    <s v="Standard Class"/>
    <s v="Consumer"/>
    <n v="1"/>
    <s v="Gold Coast"/>
    <s v="Queensland"/>
    <s v="Australia"/>
    <s v="Gold Coast,Queensland,Australia"/>
    <s v="Oceania"/>
    <s v="Asia Pacific"/>
    <x v="2"/>
    <x v="4"/>
    <s v="Safco Floating Shelf Set, Mobile"/>
    <n v="358.66800000000001"/>
    <n v="1"/>
    <n v="2"/>
    <n v="1"/>
    <n v="0.1"/>
    <n v="75.707999999999998"/>
    <n v="1"/>
    <n v="24.92"/>
    <n v="1"/>
    <s v="Medium"/>
    <n v="2"/>
  </r>
  <r>
    <s v="MX-2015-CD1228082-42048"/>
    <d v="2015-02-13T00:00:00"/>
    <d v="2015-02-14T00:00:00"/>
    <s v="First Class"/>
    <s v="Consumer"/>
    <n v="1"/>
    <s v="Azcapotzalco"/>
    <s v="Distrito Federal"/>
    <s v="Mexico"/>
    <s v="Azcapotzalco,Distrito Federal,Mexico"/>
    <s v="Central America"/>
    <s v="LATAM"/>
    <x v="1"/>
    <x v="2"/>
    <s v="Nokia Headset, Full Size"/>
    <n v="99.199999999999989"/>
    <n v="1"/>
    <n v="2"/>
    <n v="1"/>
    <n v="0"/>
    <n v="23.8"/>
    <n v="1"/>
    <n v="24.916999999999998"/>
    <n v="1"/>
    <s v="High"/>
    <n v="3"/>
  </r>
  <r>
    <s v="ES-2015-CP1234045-42361"/>
    <d v="2015-12-23T00:00:00"/>
    <d v="2015-12-27T00:00:00"/>
    <s v="Standard Class"/>
    <s v="Corporate"/>
    <n v="2"/>
    <s v="Aulnay-sous-Bois"/>
    <s v="Ile-de-France"/>
    <s v="France"/>
    <s v="Aulnay-sous-Bois,Ile-de-France,France"/>
    <s v="Western Europe"/>
    <s v="Europe"/>
    <x v="0"/>
    <x v="12"/>
    <s v="Tenex Lockers, Wire Frame"/>
    <n v="182.89799999999997"/>
    <n v="1"/>
    <n v="1"/>
    <n v="1"/>
    <n v="0.1"/>
    <n v="42.647999999999996"/>
    <n v="1"/>
    <n v="24.91"/>
    <n v="1"/>
    <s v="Medium"/>
    <n v="2"/>
  </r>
  <r>
    <s v="ES-2015-HZ1495045-42283"/>
    <d v="2015-10-06T00:00:00"/>
    <d v="2015-10-12T00:00:00"/>
    <s v="Standard Class"/>
    <s v="Consumer"/>
    <n v="1"/>
    <s v="Beauvais"/>
    <s v="Nord-Pas-de-Calais-Picardie"/>
    <s v="France"/>
    <s v="Beauvais,Nord-Pas-de-Calais-Picardie,France"/>
    <s v="Western Europe"/>
    <s v="Europe"/>
    <x v="1"/>
    <x v="2"/>
    <s v="Apple Signal Booster, Cordless"/>
    <n v="474.30000000000007"/>
    <n v="1"/>
    <n v="4"/>
    <n v="1"/>
    <n v="0.15"/>
    <n v="55.739999999999981"/>
    <n v="1"/>
    <n v="24.9"/>
    <n v="1"/>
    <s v="Medium"/>
    <n v="2"/>
  </r>
  <r>
    <s v="ES-2015-CA1226545-42318"/>
    <d v="2015-11-10T00:00:00"/>
    <d v="2015-11-15T00:00:00"/>
    <s v="Standard Class"/>
    <s v="Consumer"/>
    <n v="1"/>
    <s v="Nice"/>
    <s v="Provence-Alpes-Côte d'Azur"/>
    <s v="France"/>
    <s v="Nice,Provence-Alpes-Côte d'Azur,France"/>
    <s v="Western Europe"/>
    <s v="Europe"/>
    <x v="2"/>
    <x v="11"/>
    <s v="Rubbermaid Clock, Erganomic"/>
    <n v="243.9"/>
    <n v="1"/>
    <n v="5"/>
    <n v="1"/>
    <n v="0"/>
    <n v="121.95"/>
    <n v="1"/>
    <n v="24.89"/>
    <n v="1"/>
    <s v="Medium"/>
    <n v="2"/>
  </r>
  <r>
    <s v="ES-2015-BT1153045-42111"/>
    <d v="2015-04-17T00:00:00"/>
    <d v="2015-04-20T00:00:00"/>
    <s v="Second Class"/>
    <s v="Home Office"/>
    <n v="3"/>
    <s v="Fleury-les-Aubrais"/>
    <s v="Centre-Val de Loire"/>
    <s v="France"/>
    <s v="Fleury-les-Aubrais,Centre-Val de Loire,France"/>
    <s v="Western Europe"/>
    <s v="Europe"/>
    <x v="1"/>
    <x v="10"/>
    <s v="Logitech Keyboard, Erganomic"/>
    <n v="210.78000000000003"/>
    <n v="1"/>
    <n v="3"/>
    <n v="1"/>
    <n v="0"/>
    <n v="18.900000000000002"/>
    <n v="1"/>
    <n v="24.88"/>
    <n v="1"/>
    <s v="High"/>
    <n v="3"/>
  </r>
  <r>
    <s v="ES-2015-BG1103548-42340"/>
    <d v="2015-12-02T00:00:00"/>
    <d v="2015-12-09T00:00:00"/>
    <s v="Standard Class"/>
    <s v="Consumer"/>
    <n v="1"/>
    <s v="Essen"/>
    <s v="North Rhine-Westphalia"/>
    <s v="Germany"/>
    <s v="Essen,North Rhine-Westphalia,Germany"/>
    <s v="Western Europe"/>
    <s v="Europe"/>
    <x v="1"/>
    <x v="6"/>
    <s v="Okidata Card Printer, Wireless"/>
    <n v="527.49"/>
    <n v="1"/>
    <n v="3"/>
    <n v="1"/>
    <n v="0"/>
    <n v="26.370000000000005"/>
    <n v="1"/>
    <n v="24.87"/>
    <n v="1"/>
    <s v="Medium"/>
    <n v="2"/>
  </r>
  <r>
    <s v="IN-2015-LD1700558-42285"/>
    <d v="2015-10-08T00:00:00"/>
    <d v="2015-10-10T00:00:00"/>
    <s v="First Class"/>
    <s v="Consumer"/>
    <n v="1"/>
    <s v="Ranchi"/>
    <s v="Jharkhand"/>
    <s v="India"/>
    <s v="Ranchi,Jharkhand,India"/>
    <s v="Southern Asia"/>
    <s v="Asia Pacific"/>
    <x v="2"/>
    <x v="4"/>
    <s v="Ikea Stackable Bookrack, Pine"/>
    <n v="247.86"/>
    <n v="1"/>
    <n v="2"/>
    <n v="1"/>
    <n v="0"/>
    <n v="59.46"/>
    <n v="1"/>
    <n v="24.84"/>
    <n v="1"/>
    <s v="High"/>
    <n v="3"/>
  </r>
  <r>
    <s v="MX-2015-DB13120143-42341"/>
    <d v="2015-12-03T00:00:00"/>
    <d v="2015-12-07T00:00:00"/>
    <s v="Standard Class"/>
    <s v="Corporate"/>
    <n v="2"/>
    <s v="Maturín"/>
    <s v="Monagas"/>
    <s v="Venezuela"/>
    <s v="Maturín,Monagas,Venezuela"/>
    <s v="South America"/>
    <s v="LATAM"/>
    <x v="1"/>
    <x v="1"/>
    <s v="Canon Fax and Copier, High-Speed"/>
    <n v="302.25311999999997"/>
    <n v="1"/>
    <n v="4"/>
    <n v="1"/>
    <n v="0.40200000000000002"/>
    <n v="19.133119999999984"/>
    <n v="1"/>
    <n v="24.817"/>
    <n v="1"/>
    <s v="Medium"/>
    <n v="2"/>
  </r>
  <r>
    <s v="MX-2015-CA1226551-42161"/>
    <d v="2015-06-06T00:00:00"/>
    <d v="2015-06-06T00:00:00"/>
    <s v="Same Day"/>
    <s v="Consumer"/>
    <n v="1"/>
    <s v="Petapa"/>
    <s v="Guatemala"/>
    <s v="Guatemala"/>
    <s v="Petapa,Guatemala,Guatemala"/>
    <s v="Central America"/>
    <s v="LATAM"/>
    <x v="0"/>
    <x v="8"/>
    <s v="Cardinal Binding Machine, Recycled"/>
    <n v="100.25999999999999"/>
    <n v="1"/>
    <n v="3"/>
    <n v="1"/>
    <n v="0"/>
    <n v="42.059999999999995"/>
    <n v="1"/>
    <n v="24.798999999999999"/>
    <n v="1"/>
    <s v="High"/>
    <n v="3"/>
  </r>
  <r>
    <s v="IT-2015-AC10660124-42189"/>
    <d v="2015-07-04T00:00:00"/>
    <d v="2015-07-09T00:00:00"/>
    <s v="Standard Class"/>
    <s v="Consumer"/>
    <n v="1"/>
    <s v="Gothenburg"/>
    <s v="Västra Götaland"/>
    <s v="Sweden"/>
    <s v="Gothenburg,Västra Götaland,Sweden"/>
    <s v="Northern Europe"/>
    <s v="Europe"/>
    <x v="1"/>
    <x v="1"/>
    <s v="HP Ink, Laser"/>
    <n v="321.75"/>
    <n v="1"/>
    <n v="5"/>
    <n v="1"/>
    <n v="0.5"/>
    <n v="-193.04999999999998"/>
    <n v="3"/>
    <n v="24.76"/>
    <n v="1"/>
    <s v="Medium"/>
    <n v="2"/>
  </r>
  <r>
    <s v="US-2015-MS17770143-42090"/>
    <d v="2015-03-27T00:00:00"/>
    <d v="2015-04-02T00:00:00"/>
    <s v="Standard Class"/>
    <s v="Consumer"/>
    <n v="1"/>
    <s v="Barquisimeto"/>
    <s v="Lara"/>
    <s v="Venezuela"/>
    <s v="Barquisimeto,Lara,Venezuela"/>
    <s v="South America"/>
    <s v="LATAM"/>
    <x v="2"/>
    <x v="4"/>
    <s v="Ikea Stackable Bookrack, Metal"/>
    <n v="292.89600000000002"/>
    <n v="1"/>
    <n v="6"/>
    <n v="1"/>
    <n v="0.4"/>
    <n v="-170.90400000000005"/>
    <n v="3"/>
    <n v="24.744999999999997"/>
    <n v="1"/>
    <s v="Low"/>
    <n v="1"/>
  </r>
  <r>
    <s v="RO-2015-HW4935107-42245"/>
    <d v="2015-08-29T00:00:00"/>
    <d v="2015-09-02T00:00:00"/>
    <s v="Standard Class"/>
    <s v="Corporate"/>
    <n v="2"/>
    <s v="Bacau"/>
    <s v="Bacau"/>
    <s v="Romania"/>
    <s v="Bacau,Bacau,Romania"/>
    <s v="Eastern Europe"/>
    <s v="Europe"/>
    <x v="2"/>
    <x v="11"/>
    <s v="Deflect-O Frame, Durable"/>
    <n v="214.14000000000004"/>
    <n v="1"/>
    <n v="2"/>
    <n v="1"/>
    <n v="0"/>
    <n v="87.78"/>
    <n v="1"/>
    <n v="24.74"/>
    <n v="1"/>
    <s v="High"/>
    <n v="3"/>
  </r>
  <r>
    <s v="ES-2015-CP1208545-42300"/>
    <d v="2015-10-23T00:00:00"/>
    <d v="2015-10-27T00:00:00"/>
    <s v="Standard Class"/>
    <s v="Corporate"/>
    <n v="2"/>
    <s v="Muret"/>
    <s v="Languedoc-Roussillon-Midi-Pyrénées"/>
    <s v="France"/>
    <s v="Muret,Languedoc-Roussillon-Midi-Pyrénées,France"/>
    <s v="Western Europe"/>
    <s v="Europe"/>
    <x v="1"/>
    <x v="10"/>
    <s v="Belkin Flash Drive, Erganomic"/>
    <n v="238.5"/>
    <n v="1"/>
    <n v="6"/>
    <n v="1"/>
    <n v="0"/>
    <n v="7.02"/>
    <n v="1"/>
    <n v="24.73"/>
    <n v="1"/>
    <s v="High"/>
    <n v="3"/>
  </r>
  <r>
    <s v="IN-2015-EH14005102-42297"/>
    <d v="2015-10-20T00:00:00"/>
    <d v="2015-10-22T00:00:00"/>
    <s v="Second Class"/>
    <s v="Home Office"/>
    <n v="3"/>
    <s v="Cainta"/>
    <s v="Calabarzon"/>
    <s v="Philippines"/>
    <s v="Cainta,Calabarzon,Philippines"/>
    <s v="Southeastern Asia"/>
    <s v="Asia Pacific"/>
    <x v="2"/>
    <x v="11"/>
    <s v="Advantus Stacking Tray, Durable"/>
    <n v="118.66500000000002"/>
    <n v="1"/>
    <n v="6"/>
    <n v="1"/>
    <n v="0.25"/>
    <n v="18.944999999999993"/>
    <n v="1"/>
    <n v="24.73"/>
    <n v="1"/>
    <s v="High"/>
    <n v="3"/>
  </r>
  <r>
    <s v="ES-2015-MM17920139-42096"/>
    <d v="2015-04-02T00:00:00"/>
    <d v="2015-04-03T00:00:00"/>
    <s v="First Class"/>
    <s v="Consumer"/>
    <n v="1"/>
    <s v="Birmingham"/>
    <s v="England"/>
    <s v="United Kingdom"/>
    <s v="Birmingham,England,United Kingdom"/>
    <s v="Northern Europe"/>
    <s v="Europe"/>
    <x v="0"/>
    <x v="0"/>
    <s v="Hamilton Beach Stove, Silver"/>
    <n v="1357.7250000000001"/>
    <n v="2"/>
    <n v="5"/>
    <n v="1"/>
    <n v="0.5"/>
    <n v="-325.87500000000023"/>
    <n v="3"/>
    <n v="24.73"/>
    <n v="1"/>
    <s v="Critical"/>
    <n v="4"/>
  </r>
  <r>
    <s v="IN-2015-AG1027027-42224"/>
    <d v="2015-08-08T00:00:00"/>
    <d v="2015-08-12T00:00:00"/>
    <s v="Standard Class"/>
    <s v="Consumer"/>
    <n v="1"/>
    <s v="Yancheng"/>
    <s v="Jiangsu"/>
    <s v="China"/>
    <s v="Yancheng,Jiangsu,China"/>
    <s v="Eastern Asia"/>
    <s v="Asia Pacific"/>
    <x v="0"/>
    <x v="7"/>
    <s v="Sanford Sketch Pad, Water Color"/>
    <n v="340.62"/>
    <n v="1"/>
    <n v="7"/>
    <n v="1"/>
    <n v="0"/>
    <n v="74.759999999999991"/>
    <n v="1"/>
    <n v="24.72"/>
    <n v="1"/>
    <s v="Medium"/>
    <n v="2"/>
  </r>
  <r>
    <s v="MX-2015-DS1318036-42287"/>
    <d v="2015-10-10T00:00:00"/>
    <d v="2015-10-14T00:00:00"/>
    <s v="Standard Class"/>
    <s v="Corporate"/>
    <n v="2"/>
    <s v="Santiago de los Caballeros"/>
    <s v="Santiago"/>
    <s v="Dominican Republic"/>
    <s v="Santiago de los Caballeros,Santiago,Dominican Republic"/>
    <s v="Caribbean"/>
    <s v="LATAM"/>
    <x v="0"/>
    <x v="12"/>
    <s v="Smead File Cart, Blue"/>
    <n v="203.952"/>
    <n v="1"/>
    <n v="3"/>
    <n v="1"/>
    <n v="0.2"/>
    <n v="66.251999999999981"/>
    <n v="1"/>
    <n v="24.72"/>
    <n v="1"/>
    <s v="High"/>
    <n v="3"/>
  </r>
  <r>
    <s v="ES-2015-VT2170045-42319"/>
    <d v="2015-11-11T00:00:00"/>
    <d v="2015-11-15T00:00:00"/>
    <s v="Standard Class"/>
    <s v="Home Office"/>
    <n v="3"/>
    <s v="Marseille"/>
    <s v="Provence-Alpes-Côte d'Azur"/>
    <s v="France"/>
    <s v="Marseille,Provence-Alpes-Côte d'Azur,France"/>
    <s v="Western Europe"/>
    <s v="Europe"/>
    <x v="1"/>
    <x v="6"/>
    <s v="Okidata Receipt Printer, Durable"/>
    <n v="313.72649999999999"/>
    <n v="1"/>
    <n v="3"/>
    <n v="1"/>
    <n v="0.15"/>
    <n v="-40.603500000000011"/>
    <n v="3"/>
    <n v="24.7"/>
    <n v="1"/>
    <s v="Medium"/>
    <n v="2"/>
  </r>
  <r>
    <s v="MX-2015-NR1855082-42273"/>
    <d v="2015-09-26T00:00:00"/>
    <d v="2015-09-30T00:00:00"/>
    <s v="Second Class"/>
    <s v="Consumer"/>
    <n v="1"/>
    <s v="Juárez"/>
    <s v="Chihuahua"/>
    <s v="Mexico"/>
    <s v="Juárez,Chihuahua,Mexico"/>
    <s v="Central America"/>
    <s v="LATAM"/>
    <x v="0"/>
    <x v="12"/>
    <s v="Tenex File Cart, Industrial"/>
    <n v="357.68"/>
    <n v="1"/>
    <n v="4"/>
    <n v="1"/>
    <n v="0"/>
    <n v="14.24"/>
    <n v="1"/>
    <n v="24.692"/>
    <n v="1"/>
    <s v="Medium"/>
    <n v="2"/>
  </r>
  <r>
    <s v="US-2015-CL12700140-42033"/>
    <d v="2015-01-29T00:00:00"/>
    <d v="2015-02-02T00:00:00"/>
    <s v="Standard Class"/>
    <s v="Home Office"/>
    <n v="3"/>
    <s v="New York City"/>
    <s v="New York"/>
    <s v="United States"/>
    <s v="New York City,New York,United States"/>
    <s v="Eastern US"/>
    <s v="USCA"/>
    <x v="1"/>
    <x v="10"/>
    <s v="Plantronics Audio 478 Stereo USB Headset"/>
    <n v="449.91"/>
    <n v="1"/>
    <n v="9"/>
    <n v="2"/>
    <n v="0"/>
    <n v="157.46849999999998"/>
    <n v="1"/>
    <n v="50.07"/>
    <n v="1"/>
    <s v="Medium"/>
    <n v="2"/>
  </r>
  <r>
    <s v="MO-2015-TM1149086-42199"/>
    <d v="2015-07-14T00:00:00"/>
    <d v="2015-07-16T00:00:00"/>
    <s v="First Class"/>
    <s v="Consumer"/>
    <n v="1"/>
    <s v="Sale"/>
    <s v="Rabat-Salé-Zemmour-Zaer"/>
    <s v="Morocco"/>
    <s v="Sale,Rabat-Salé-Zemmour-Zaer,Morocco"/>
    <s v="North Africa"/>
    <s v="Africa"/>
    <x v="0"/>
    <x v="7"/>
    <s v="BIC Canvas, Water Color"/>
    <n v="113.76"/>
    <n v="1"/>
    <n v="2"/>
    <n v="1"/>
    <n v="0"/>
    <n v="1.08"/>
    <n v="1"/>
    <n v="24.67"/>
    <n v="1"/>
    <s v="Critical"/>
    <n v="4"/>
  </r>
  <r>
    <s v="MX-2015-TS2137039-42091"/>
    <d v="2015-03-28T00:00:00"/>
    <d v="2015-04-02T00:00:00"/>
    <s v="Standard Class"/>
    <s v="Corporate"/>
    <n v="2"/>
    <s v="San Martín"/>
    <s v="Cuscatlán"/>
    <s v="El Salvador"/>
    <s v="San Martín,Cuscatlán,El Salvador"/>
    <s v="Central America"/>
    <s v="LATAM"/>
    <x v="1"/>
    <x v="10"/>
    <s v="Enermax Memory Card, USB"/>
    <n v="229.19999999999996"/>
    <n v="1"/>
    <n v="3"/>
    <n v="1"/>
    <n v="0"/>
    <n v="68.759999999999991"/>
    <n v="1"/>
    <n v="24.66"/>
    <n v="1"/>
    <s v="Medium"/>
    <n v="2"/>
  </r>
  <r>
    <s v="IT-2015-MB1808591-42145"/>
    <d v="2015-05-21T00:00:00"/>
    <d v="2015-05-25T00:00:00"/>
    <s v="Standard Class"/>
    <s v="Consumer"/>
    <n v="1"/>
    <s v="Barneveld"/>
    <s v="Gelderland"/>
    <s v="Netherlands"/>
    <s v="Barneveld,Gelderland,Netherlands"/>
    <s v="Western Europe"/>
    <s v="Europe"/>
    <x v="0"/>
    <x v="12"/>
    <s v="Fellowes Lockers, Industrial"/>
    <n v="207.81"/>
    <n v="1"/>
    <n v="2"/>
    <n v="1"/>
    <n v="0.5"/>
    <n v="-24.990000000000009"/>
    <n v="3"/>
    <n v="24.65"/>
    <n v="1"/>
    <s v="Medium"/>
    <n v="2"/>
  </r>
  <r>
    <s v="NI-2015-PW903095-42312"/>
    <d v="2015-11-04T00:00:00"/>
    <d v="2015-11-06T00:00:00"/>
    <s v="First Class"/>
    <s v="Corporate"/>
    <n v="2"/>
    <s v="Lagos"/>
    <s v="Lagos"/>
    <s v="Nigeria"/>
    <s v="Lagos,Lagos,Nigeria"/>
    <s v="Western Africa"/>
    <s v="Africa"/>
    <x v="1"/>
    <x v="6"/>
    <s v="Epson Calculator, Red"/>
    <n v="156.81600000000003"/>
    <n v="1"/>
    <n v="12"/>
    <n v="2"/>
    <n v="0.7"/>
    <n v="-177.98399999999998"/>
    <n v="3"/>
    <n v="24.65"/>
    <n v="1"/>
    <s v="High"/>
    <n v="3"/>
  </r>
  <r>
    <s v="ES-2015-JW1595548-42113"/>
    <d v="2015-04-19T00:00:00"/>
    <d v="2015-04-23T00:00:00"/>
    <s v="Standard Class"/>
    <s v="Consumer"/>
    <n v="1"/>
    <s v="Hamburg"/>
    <s v="Hamburg"/>
    <s v="Germany"/>
    <s v="Hamburg,Hamburg,Germany"/>
    <s v="Western Europe"/>
    <s v="Europe"/>
    <x v="2"/>
    <x v="5"/>
    <s v="SAFCO Chairmat, Red"/>
    <n v="269.19000000000005"/>
    <n v="1"/>
    <n v="5"/>
    <n v="1"/>
    <n v="0.1"/>
    <n v="32.789999999999992"/>
    <n v="1"/>
    <n v="24.64"/>
    <n v="1"/>
    <s v="High"/>
    <n v="3"/>
  </r>
  <r>
    <s v="MX-2015-CA1226518-42113"/>
    <d v="2015-04-19T00:00:00"/>
    <d v="2015-04-24T00:00:00"/>
    <s v="Standard Class"/>
    <s v="Consumer"/>
    <n v="1"/>
    <s v="São Luís"/>
    <s v="Maranhão"/>
    <s v="Brazil"/>
    <s v="São Luís,Maranhão,Brazil"/>
    <s v="South America"/>
    <s v="LATAM"/>
    <x v="1"/>
    <x v="2"/>
    <s v="Apple Signal Booster, Cordless"/>
    <n v="279.00000000000006"/>
    <n v="1"/>
    <n v="3"/>
    <n v="1"/>
    <n v="0"/>
    <n v="16.739999999999998"/>
    <n v="1"/>
    <n v="24.637999999999998"/>
    <n v="1"/>
    <s v="Medium"/>
    <n v="2"/>
  </r>
  <r>
    <s v="MX-2015-DW1358531-42110"/>
    <d v="2015-04-16T00:00:00"/>
    <d v="2015-04-21T00:00:00"/>
    <s v="Standard Class"/>
    <s v="Corporate"/>
    <n v="2"/>
    <s v="Santa Clara"/>
    <s v="Villa Clara"/>
    <s v="Cuba"/>
    <s v="Santa Clara,Villa Clara,Cuba"/>
    <s v="Caribbean"/>
    <s v="LATAM"/>
    <x v="1"/>
    <x v="6"/>
    <s v="Konica Card Printer, Red"/>
    <n v="344.64"/>
    <n v="1"/>
    <n v="3"/>
    <n v="1"/>
    <n v="0"/>
    <n v="165.42"/>
    <n v="1"/>
    <n v="24.631999999999998"/>
    <n v="1"/>
    <s v="Medium"/>
    <n v="2"/>
  </r>
  <r>
    <s v="CA-2015-CL12700140-42264"/>
    <d v="2015-09-17T00:00:00"/>
    <d v="2015-09-19T00:00:00"/>
    <s v="Second Class"/>
    <s v="Home Office"/>
    <n v="3"/>
    <s v="Florence"/>
    <s v="Kentucky"/>
    <s v="United States"/>
    <s v="Florence,Kentucky,United States"/>
    <s v="Southern US"/>
    <s v="USCA"/>
    <x v="1"/>
    <x v="10"/>
    <s v="KeyTronic E03601U1 - Keyboard - Beige"/>
    <n v="18"/>
    <n v="1"/>
    <n v="1"/>
    <n v="1"/>
    <n v="0"/>
    <n v="3.2399999999999984"/>
    <n v="1"/>
    <n v="3.9"/>
    <n v="1"/>
    <s v="Critical"/>
    <n v="4"/>
  </r>
  <r>
    <s v="CA-2015-CL12700140-42109"/>
    <d v="2015-04-15T00:00:00"/>
    <d v="2015-04-16T00:00:00"/>
    <s v="First Class"/>
    <s v="Home Office"/>
    <n v="3"/>
    <s v="Springfield"/>
    <s v="Missouri"/>
    <s v="United States"/>
    <s v="Springfield,Missouri,United States"/>
    <s v="Central US"/>
    <s v="USCA"/>
    <x v="0"/>
    <x v="8"/>
    <s v="Acco 3-Hole Punch"/>
    <n v="8.76"/>
    <n v="1"/>
    <n v="2"/>
    <n v="1"/>
    <n v="0"/>
    <n v="4.2047999999999996"/>
    <n v="1"/>
    <n v="3.08"/>
    <n v="1"/>
    <s v="Critical"/>
    <n v="4"/>
  </r>
  <r>
    <s v="IN-2015-BF109757-42286"/>
    <d v="2015-10-09T00:00:00"/>
    <d v="2015-10-14T00:00:00"/>
    <s v="Standard Class"/>
    <s v="Corporate"/>
    <n v="2"/>
    <s v="Sydney"/>
    <s v="New South Wales"/>
    <s v="Australia"/>
    <s v="Sydney,New South Wales,Australia"/>
    <s v="Oceania"/>
    <s v="Asia Pacific"/>
    <x v="1"/>
    <x v="10"/>
    <s v="SanDisk Keyboard, Bluetooth"/>
    <n v="366.66000000000008"/>
    <n v="1"/>
    <n v="5"/>
    <n v="1"/>
    <n v="0.1"/>
    <n v="56.91"/>
    <n v="1"/>
    <n v="24.58"/>
    <n v="1"/>
    <s v="Medium"/>
    <n v="2"/>
  </r>
  <r>
    <s v="MX-2015-JA1597039-42215"/>
    <d v="2015-07-30T00:00:00"/>
    <d v="2015-08-05T00:00:00"/>
    <s v="Standard Class"/>
    <s v="Consumer"/>
    <n v="1"/>
    <s v="Soyapango"/>
    <s v="San Salvador"/>
    <s v="El Salvador"/>
    <s v="Soyapango,San Salvador,El Salvador"/>
    <s v="Central America"/>
    <s v="LATAM"/>
    <x v="2"/>
    <x v="5"/>
    <s v="Novimex Swivel Stool, Red"/>
    <n v="438.56000000000006"/>
    <n v="1"/>
    <n v="4"/>
    <n v="1"/>
    <n v="0"/>
    <n v="157.84"/>
    <n v="1"/>
    <n v="24.555"/>
    <n v="1"/>
    <s v="Medium"/>
    <n v="2"/>
  </r>
  <r>
    <s v="IN-2015-BT1148559-42291"/>
    <d v="2015-10-14T00:00:00"/>
    <d v="2015-10-19T00:00:00"/>
    <s v="Standard Class"/>
    <s v="Home Office"/>
    <n v="3"/>
    <s v="Balikpapan"/>
    <s v="Kalimantan Timur"/>
    <s v="Indonesia"/>
    <s v="Balikpapan,Kalimantan Timur,Indonesia"/>
    <s v="Southeastern Asia"/>
    <s v="Asia Pacific"/>
    <x v="0"/>
    <x v="12"/>
    <s v="Smead File Cart, Single Width"/>
    <n v="213.19379999999995"/>
    <n v="1"/>
    <n v="2"/>
    <n v="1"/>
    <n v="0.17"/>
    <n v="64.213799999999992"/>
    <n v="1"/>
    <n v="24.54"/>
    <n v="1"/>
    <s v="High"/>
    <n v="3"/>
  </r>
  <r>
    <s v="MX-2015-LC1714036-42080"/>
    <d v="2015-03-17T00:00:00"/>
    <d v="2015-03-21T00:00:00"/>
    <s v="Standard Class"/>
    <s v="Consumer"/>
    <n v="1"/>
    <s v="Santo Domingo"/>
    <s v="Santo Domingo"/>
    <s v="Dominican Republic"/>
    <s v="Santo Domingo,Santo Domingo,Dominican Republic"/>
    <s v="Caribbean"/>
    <s v="LATAM"/>
    <x v="1"/>
    <x v="1"/>
    <s v="Hewlett Personal Copier, Laser"/>
    <n v="460.50983999999988"/>
    <n v="1"/>
    <n v="6"/>
    <n v="1"/>
    <n v="0.20200000000000001"/>
    <n v="119.94984000000004"/>
    <n v="1"/>
    <n v="24.54"/>
    <n v="1"/>
    <s v="Medium"/>
    <n v="2"/>
  </r>
  <r>
    <s v="IN-2015-RD1981027-42181"/>
    <d v="2015-06-26T00:00:00"/>
    <d v="2015-06-28T00:00:00"/>
    <s v="Second Class"/>
    <s v="Home Office"/>
    <n v="3"/>
    <s v="Changchun"/>
    <s v="Jilin"/>
    <s v="China"/>
    <s v="Changchun,Jilin,China"/>
    <s v="Eastern Asia"/>
    <s v="Asia Pacific"/>
    <x v="2"/>
    <x v="5"/>
    <s v="Novimex Bag Chairs, Set of Two"/>
    <n v="241.05"/>
    <n v="1"/>
    <n v="5"/>
    <n v="1"/>
    <n v="0"/>
    <n v="79.5"/>
    <n v="1"/>
    <n v="24.53"/>
    <n v="1"/>
    <s v="Medium"/>
    <n v="2"/>
  </r>
  <r>
    <s v="MX-2015-MS1753082-42153"/>
    <d v="2015-05-29T00:00:00"/>
    <d v="2015-06-02T00:00:00"/>
    <s v="Standard Class"/>
    <s v="Consumer"/>
    <n v="1"/>
    <s v="Celaya"/>
    <s v="Guanajuato"/>
    <s v="Mexico"/>
    <s v="Celaya,Guanajuato,Mexico"/>
    <s v="Central America"/>
    <s v="LATAM"/>
    <x v="0"/>
    <x v="0"/>
    <s v="Hamilton Beach Stove, Red"/>
    <n v="361.56"/>
    <n v="1"/>
    <n v="1"/>
    <n v="1"/>
    <n v="0"/>
    <n v="43.38"/>
    <n v="1"/>
    <n v="24.5"/>
    <n v="1"/>
    <s v="Medium"/>
    <n v="2"/>
  </r>
  <r>
    <s v="SF-2015-MC7845117-42007"/>
    <d v="2015-01-03T00:00:00"/>
    <d v="2015-01-09T00:00:00"/>
    <s v="Standard Class"/>
    <s v="Consumer"/>
    <n v="1"/>
    <s v="Cape Town"/>
    <s v="Western Cape"/>
    <s v="South Africa"/>
    <s v="Cape Town,Western Cape,South Africa"/>
    <s v="Southern Africa"/>
    <s v="Africa"/>
    <x v="1"/>
    <x v="2"/>
    <s v="Cisco Audio Dock, Cordless"/>
    <n v="184.92000000000002"/>
    <n v="1"/>
    <n v="1"/>
    <n v="1"/>
    <n v="0"/>
    <n v="24.03"/>
    <n v="1"/>
    <n v="24.49"/>
    <n v="1"/>
    <s v="Medium"/>
    <n v="2"/>
  </r>
  <r>
    <s v="MX-2015-TB2159539-42168"/>
    <d v="2015-06-13T00:00:00"/>
    <d v="2015-06-16T00:00:00"/>
    <s v="Second Class"/>
    <s v="Consumer"/>
    <n v="1"/>
    <s v="Soyapango"/>
    <s v="San Salvador"/>
    <s v="El Salvador"/>
    <s v="Soyapango,San Salvador,El Salvador"/>
    <s v="Central America"/>
    <s v="LATAM"/>
    <x v="0"/>
    <x v="12"/>
    <s v="Tenex Trays, Industrial"/>
    <n v="109.37999999999995"/>
    <n v="1"/>
    <n v="3"/>
    <n v="1"/>
    <n v="0"/>
    <n v="42.6"/>
    <n v="1"/>
    <n v="24.486000000000001"/>
    <n v="1"/>
    <s v="High"/>
    <n v="3"/>
  </r>
  <r>
    <s v="ES-2015-MM1726014-42259"/>
    <d v="2015-09-12T00:00:00"/>
    <d v="2015-09-17T00:00:00"/>
    <s v="Standard Class"/>
    <s v="Consumer"/>
    <n v="1"/>
    <s v="Antwerp"/>
    <s v="Antwerp"/>
    <s v="Belgium"/>
    <s v="Antwerp,Antwerp,Belgium"/>
    <s v="Western Europe"/>
    <s v="Europe"/>
    <x v="1"/>
    <x v="10"/>
    <s v="Enermax Flash Drive, Bluetooth"/>
    <n v="166.07999999999998"/>
    <n v="1"/>
    <n v="4"/>
    <n v="1"/>
    <n v="0"/>
    <n v="53.04"/>
    <n v="1"/>
    <n v="24.48"/>
    <n v="1"/>
    <s v="High"/>
    <n v="3"/>
  </r>
  <r>
    <s v="ID-2015-AH101957-42320"/>
    <d v="2015-11-12T00:00:00"/>
    <d v="2015-11-17T00:00:00"/>
    <s v="Standard Class"/>
    <s v="Corporate"/>
    <n v="2"/>
    <s v="Murray Bridge"/>
    <s v="South Australia"/>
    <s v="Australia"/>
    <s v="Murray Bridge,South Australia,Australia"/>
    <s v="Oceania"/>
    <s v="Asia Pacific"/>
    <x v="2"/>
    <x v="5"/>
    <s v="Office Star Swivel Stool, Set of Two"/>
    <n v="317.142"/>
    <n v="1"/>
    <n v="2"/>
    <n v="1"/>
    <n v="0.1"/>
    <n v="-35.238"/>
    <n v="3"/>
    <n v="24.46"/>
    <n v="1"/>
    <s v="Medium"/>
    <n v="2"/>
  </r>
  <r>
    <s v="IN-2015-AZ107507-42291"/>
    <d v="2015-10-14T00:00:00"/>
    <d v="2015-10-20T00:00:00"/>
    <s v="Standard Class"/>
    <s v="Consumer"/>
    <n v="1"/>
    <s v="Sydney"/>
    <s v="New South Wales"/>
    <s v="Australia"/>
    <s v="Sydney,New South Wales,Australia"/>
    <s v="Oceania"/>
    <s v="Asia Pacific"/>
    <x v="2"/>
    <x v="5"/>
    <s v="Novimex Chairmat, Red"/>
    <n v="354.94200000000001"/>
    <n v="1"/>
    <n v="7"/>
    <n v="1"/>
    <n v="0.1"/>
    <n v="70.811999999999998"/>
    <n v="1"/>
    <n v="24.45"/>
    <n v="1"/>
    <s v="Medium"/>
    <n v="2"/>
  </r>
  <r>
    <s v="TU-2015-EH4125134-42271"/>
    <d v="2015-09-24T00:00:00"/>
    <d v="2015-09-28T00:00:00"/>
    <s v="Standard Class"/>
    <s v="Home Office"/>
    <n v="3"/>
    <s v="Istanbul"/>
    <s v="Istanbul"/>
    <s v="Turkey"/>
    <s v="Istanbul,Istanbul,Turkey"/>
    <s v="Western Asia"/>
    <s v="Asia Pacific"/>
    <x v="0"/>
    <x v="0"/>
    <s v="Hamilton Beach Refrigerator, Black"/>
    <n v="399.64799999999997"/>
    <n v="1"/>
    <n v="2"/>
    <n v="1"/>
    <n v="0.6"/>
    <n v="-419.65199999999987"/>
    <n v="3"/>
    <n v="24.45"/>
    <n v="1"/>
    <s v="High"/>
    <n v="3"/>
  </r>
  <r>
    <s v="GH-2015-DB361549-42157"/>
    <d v="2015-06-02T00:00:00"/>
    <d v="2015-06-06T00:00:00"/>
    <s v="Standard Class"/>
    <s v="Consumer"/>
    <n v="1"/>
    <s v="Accra"/>
    <s v="Greater Accra"/>
    <s v="Ghana"/>
    <s v="Accra,Greater Accra,Ghana"/>
    <s v="Western Africa"/>
    <s v="Africa"/>
    <x v="2"/>
    <x v="3"/>
    <s v="Barricks Training Table, Rectangular"/>
    <n v="315.87"/>
    <n v="1"/>
    <n v="1"/>
    <n v="1"/>
    <n v="0"/>
    <n v="28.410000000000004"/>
    <n v="1"/>
    <n v="24.43"/>
    <n v="1"/>
    <s v="High"/>
    <n v="3"/>
  </r>
  <r>
    <s v="MX-2015-BN1147039-42006"/>
    <d v="2015-01-02T00:00:00"/>
    <d v="2015-01-08T00:00:00"/>
    <s v="Standard Class"/>
    <s v="Corporate"/>
    <n v="2"/>
    <s v="Soyapango"/>
    <s v="San Salvador"/>
    <s v="El Salvador"/>
    <s v="Soyapango,San Salvador,El Salvador"/>
    <s v="Central America"/>
    <s v="LATAM"/>
    <x v="1"/>
    <x v="1"/>
    <s v="Brother Fax and Copier, Laser"/>
    <n v="382.21403999999995"/>
    <n v="1"/>
    <n v="3"/>
    <n v="1"/>
    <n v="2E-3"/>
    <n v="41.354040000000005"/>
    <n v="1"/>
    <n v="24.396000000000001"/>
    <n v="1"/>
    <s v="Medium"/>
    <n v="2"/>
  </r>
  <r>
    <s v="NI-2015-BS175595-42074"/>
    <d v="2015-03-11T00:00:00"/>
    <d v="2015-03-17T00:00:00"/>
    <s v="Standard Class"/>
    <s v="Consumer"/>
    <n v="1"/>
    <s v="Port Harcourt"/>
    <s v="Rivers"/>
    <s v="Nigeria"/>
    <s v="Port Harcourt,Rivers,Nigeria"/>
    <s v="Western Africa"/>
    <s v="Africa"/>
    <x v="2"/>
    <x v="3"/>
    <s v="Barricks Coffee Table, Adjustable Height"/>
    <n v="364.428"/>
    <n v="1"/>
    <n v="4"/>
    <n v="1"/>
    <n v="0.7"/>
    <n v="-546.73199999999974"/>
    <n v="3"/>
    <n v="24.39"/>
    <n v="1"/>
    <s v="Medium"/>
    <n v="2"/>
  </r>
  <r>
    <s v="CA-2015-CR12730140-42291"/>
    <d v="2015-10-14T00:00:00"/>
    <d v="2015-10-16T00:00:00"/>
    <s v="First Class"/>
    <s v="Consumer"/>
    <n v="1"/>
    <s v="New York City"/>
    <s v="New York"/>
    <s v="United States"/>
    <s v="New York City,New York,United States"/>
    <s v="Eastern US"/>
    <s v="USCA"/>
    <x v="0"/>
    <x v="0"/>
    <s v="Avanti 4.4 Cu. Ft. Refrigerator"/>
    <n v="904.9"/>
    <n v="1"/>
    <n v="5"/>
    <n v="1"/>
    <n v="0"/>
    <n v="253.37199999999996"/>
    <n v="1"/>
    <n v="137.82"/>
    <n v="1"/>
    <s v="High"/>
    <n v="3"/>
  </r>
  <r>
    <s v="ES-2015-DC1328545-42250"/>
    <d v="2015-09-03T00:00:00"/>
    <d v="2015-09-06T00:00:00"/>
    <s v="First Class"/>
    <s v="Consumer"/>
    <n v="1"/>
    <s v="Cannes"/>
    <s v="Provence-Alpes-Côte d'Azur"/>
    <s v="France"/>
    <s v="Cannes,Provence-Alpes-Côte d'Azur,France"/>
    <s v="Western Europe"/>
    <s v="Europe"/>
    <x v="1"/>
    <x v="10"/>
    <s v="Memorex Mouse, Programmable"/>
    <n v="118.68"/>
    <n v="1"/>
    <n v="4"/>
    <n v="1"/>
    <n v="0"/>
    <n v="8.2799999999999994"/>
    <n v="1"/>
    <n v="24.36"/>
    <n v="1"/>
    <s v="Medium"/>
    <n v="2"/>
  </r>
  <r>
    <s v="CA-2015-CY12745140-42262"/>
    <d v="2015-09-15T00:00:00"/>
    <d v="2015-09-20T00:00:00"/>
    <s v="Standard Class"/>
    <s v="Corporate"/>
    <n v="2"/>
    <s v="Springfield"/>
    <s v="Ohio"/>
    <s v="United States"/>
    <s v="Springfield,Ohio,United States"/>
    <s v="Eastern US"/>
    <s v="USCA"/>
    <x v="1"/>
    <x v="10"/>
    <s v="Logitech Wireless Gaming Headset G930"/>
    <n v="895.94400000000019"/>
    <n v="1"/>
    <n v="7"/>
    <n v="1"/>
    <n v="0.2"/>
    <n v="190.38810000000001"/>
    <n v="1"/>
    <n v="41.84"/>
    <n v="1"/>
    <s v="Medium"/>
    <n v="2"/>
  </r>
  <r>
    <s v="IN-2015-DB13360144-42284"/>
    <d v="2015-10-07T00:00:00"/>
    <d v="2015-10-09T00:00:00"/>
    <s v="First Class"/>
    <s v="Home Office"/>
    <n v="3"/>
    <s v="Ho Chi Minh City"/>
    <s v="Ho Chí Minh City"/>
    <s v="Vietnam"/>
    <s v="Ho Chi Minh City,Ho Chí Minh City,Vietnam"/>
    <s v="Southeastern Asia"/>
    <s v="Asia Pacific"/>
    <x v="0"/>
    <x v="15"/>
    <s v="Stockwell Clamps, 12 Pack"/>
    <n v="121.3128"/>
    <n v="1"/>
    <n v="8"/>
    <n v="1"/>
    <n v="0.17"/>
    <n v="48.112800000000007"/>
    <n v="1"/>
    <n v="24.3"/>
    <n v="1"/>
    <s v="High"/>
    <n v="3"/>
  </r>
  <r>
    <s v="IN-2015-HJ1487578-42291"/>
    <d v="2015-10-14T00:00:00"/>
    <d v="2015-10-19T00:00:00"/>
    <s v="Standard Class"/>
    <s v="Home Office"/>
    <n v="3"/>
    <s v="Ipoh"/>
    <s v="Perak"/>
    <s v="Malaysia"/>
    <s v="Ipoh,Perak,Malaysia"/>
    <s v="Southeastern Asia"/>
    <s v="Asia Pacific"/>
    <x v="0"/>
    <x v="16"/>
    <s v="Cameo Interoffice Envelope, Security-Tint"/>
    <n v="348.81"/>
    <n v="1"/>
    <n v="7"/>
    <n v="1"/>
    <n v="0"/>
    <n v="156.87"/>
    <n v="1"/>
    <n v="24.3"/>
    <n v="1"/>
    <s v="Medium"/>
    <n v="2"/>
  </r>
  <r>
    <s v="CA-2015-CY12745140-42309"/>
    <d v="2015-11-01T00:00:00"/>
    <d v="2015-11-06T00:00:00"/>
    <s v="Standard Class"/>
    <s v="Corporate"/>
    <n v="2"/>
    <s v="Chicago"/>
    <s v="Illinois"/>
    <s v="United States"/>
    <s v="Chicago,Illinois,United States"/>
    <s v="Central US"/>
    <s v="USCA"/>
    <x v="1"/>
    <x v="2"/>
    <s v="ClearOne Communications CHAT 70 OC Speaker Phone"/>
    <n v="508.76800000000003"/>
    <n v="1"/>
    <n v="4"/>
    <n v="1"/>
    <n v="0.2"/>
    <n v="38.157600000000002"/>
    <n v="1"/>
    <n v="35.39"/>
    <n v="1"/>
    <s v="Medium"/>
    <n v="2"/>
  </r>
  <r>
    <s v="IN-2015-JL1583592-42308"/>
    <d v="2015-10-31T00:00:00"/>
    <d v="2015-11-06T00:00:00"/>
    <s v="Standard Class"/>
    <s v="Consumer"/>
    <n v="1"/>
    <s v="Wellington"/>
    <s v="Wellington"/>
    <s v="New Zealand"/>
    <s v="Wellington,Wellington,New Zealand"/>
    <s v="Oceania"/>
    <s v="Asia Pacific"/>
    <x v="2"/>
    <x v="5"/>
    <s v="Office Star Chairmat, Set of Two"/>
    <n v="272.28000000000003"/>
    <n v="1"/>
    <n v="4"/>
    <n v="1"/>
    <n v="0"/>
    <n v="100.68"/>
    <n v="1"/>
    <n v="24.28"/>
    <n v="1"/>
    <s v="Medium"/>
    <n v="2"/>
  </r>
  <r>
    <s v="IN-2015-BD1177027-42260"/>
    <d v="2015-09-13T00:00:00"/>
    <d v="2015-09-17T00:00:00"/>
    <s v="Second Class"/>
    <s v="Consumer"/>
    <n v="1"/>
    <s v="Hangzhou"/>
    <s v="Zhejiang"/>
    <s v="China"/>
    <s v="Hangzhou,Zhejiang,China"/>
    <s v="Eastern Asia"/>
    <s v="Asia Pacific"/>
    <x v="2"/>
    <x v="11"/>
    <s v="Rubbermaid Photo Frame, Duo Pack"/>
    <n v="259.05"/>
    <n v="1"/>
    <n v="5"/>
    <n v="1"/>
    <n v="0"/>
    <n v="124.19999999999999"/>
    <n v="1"/>
    <n v="24.27"/>
    <n v="1"/>
    <s v="High"/>
    <n v="3"/>
  </r>
  <r>
    <s v="ID-2015-BT1153059-42278"/>
    <d v="2015-10-01T00:00:00"/>
    <d v="2015-10-05T00:00:00"/>
    <s v="Standard Class"/>
    <s v="Home Office"/>
    <n v="3"/>
    <s v="Jakarta"/>
    <s v="Jakarta"/>
    <s v="Indonesia"/>
    <s v="Jakarta,Jakarta,Indonesia"/>
    <s v="Southeastern Asia"/>
    <s v="Asia Pacific"/>
    <x v="1"/>
    <x v="2"/>
    <s v="Nokia Signal Booster, with Caller ID"/>
    <n v="339.88499999999999"/>
    <n v="1"/>
    <n v="3"/>
    <n v="1"/>
    <n v="0.17"/>
    <n v="-24.615000000000009"/>
    <n v="3"/>
    <n v="24.26"/>
    <n v="1"/>
    <s v="Medium"/>
    <n v="2"/>
  </r>
  <r>
    <s v="AG-2015-JO55503-42070"/>
    <d v="2015-03-07T00:00:00"/>
    <d v="2015-03-12T00:00:00"/>
    <s v="Standard Class"/>
    <s v="Home Office"/>
    <n v="3"/>
    <s v="Messaad"/>
    <s v="Djelfa"/>
    <s v="Algeria"/>
    <s v="Messaad,Djelfa,Algeria"/>
    <s v="North Africa"/>
    <s v="Africa"/>
    <x v="0"/>
    <x v="12"/>
    <s v="Fellowes File Cart, Wire Frame"/>
    <n v="818.2800000000002"/>
    <n v="1"/>
    <n v="6"/>
    <n v="1"/>
    <n v="0"/>
    <n v="171.71999999999997"/>
    <n v="1"/>
    <n v="24.26"/>
    <n v="1"/>
    <s v="Medium"/>
    <n v="2"/>
  </r>
  <r>
    <s v="IT-2015-SS2014064-42238"/>
    <d v="2015-08-22T00:00:00"/>
    <d v="2015-08-26T00:00:00"/>
    <s v="Second Class"/>
    <s v="Corporate"/>
    <n v="2"/>
    <s v="Acireale"/>
    <s v="Sicily"/>
    <s v="Italy"/>
    <s v="Acireale,Sicily,Italy"/>
    <s v="Southern Europe"/>
    <s v="Europe"/>
    <x v="1"/>
    <x v="2"/>
    <s v="Nokia Office Telephone, with Caller ID"/>
    <n v="195.39"/>
    <n v="1"/>
    <n v="5"/>
    <n v="1"/>
    <n v="0.4"/>
    <n v="-117.35999999999999"/>
    <n v="3"/>
    <n v="24.26"/>
    <n v="1"/>
    <s v="High"/>
    <n v="3"/>
  </r>
  <r>
    <s v="MX-2015-RB1943518-42277"/>
    <d v="2015-09-30T00:00:00"/>
    <d v="2015-10-04T00:00:00"/>
    <s v="Standard Class"/>
    <s v="Consumer"/>
    <n v="1"/>
    <s v="Umuarama"/>
    <s v="Parana"/>
    <s v="Brazil"/>
    <s v="Umuarama,Parana,Brazil"/>
    <s v="South America"/>
    <s v="LATAM"/>
    <x v="1"/>
    <x v="1"/>
    <s v="Brother Personal Copier, High-Speed"/>
    <n v="375.48752000000002"/>
    <n v="1"/>
    <n v="4"/>
    <n v="1"/>
    <n v="2E-3"/>
    <n v="18.047519999999999"/>
    <n v="1"/>
    <n v="24.258000000000003"/>
    <n v="1"/>
    <s v="Medium"/>
    <n v="2"/>
  </r>
  <r>
    <s v="ES-2015-JC1538564-42137"/>
    <d v="2015-05-13T00:00:00"/>
    <d v="2015-05-16T00:00:00"/>
    <s v="First Class"/>
    <s v="Consumer"/>
    <n v="1"/>
    <s v="Altamura"/>
    <s v="Apulia"/>
    <s v="Italy"/>
    <s v="Altamura,Apulia,Italy"/>
    <s v="Southern Europe"/>
    <s v="Europe"/>
    <x v="0"/>
    <x v="16"/>
    <s v="Cameo Business Envelopes, Recycled"/>
    <n v="94.5"/>
    <n v="1"/>
    <n v="6"/>
    <n v="1"/>
    <n v="0"/>
    <n v="42.480000000000004"/>
    <n v="1"/>
    <n v="24.25"/>
    <n v="1"/>
    <s v="High"/>
    <n v="3"/>
  </r>
  <r>
    <s v="ES-2015-RD1972064-42040"/>
    <d v="2015-02-05T00:00:00"/>
    <d v="2015-02-10T00:00:00"/>
    <s v="Standard Class"/>
    <s v="Consumer"/>
    <n v="1"/>
    <s v="Rome"/>
    <s v="Lazio"/>
    <s v="Italy"/>
    <s v="Rome,Lazio,Italy"/>
    <s v="Southern Europe"/>
    <s v="Europe"/>
    <x v="2"/>
    <x v="4"/>
    <s v="Dania Corner Shelving, Traditional"/>
    <n v="244.14"/>
    <n v="1"/>
    <n v="2"/>
    <n v="1"/>
    <n v="0"/>
    <n v="82.98"/>
    <n v="1"/>
    <n v="24.25"/>
    <n v="1"/>
    <s v="Medium"/>
    <n v="2"/>
  </r>
  <r>
    <s v="CA-2015-CY12745140-42264"/>
    <d v="2015-09-17T00:00:00"/>
    <d v="2015-09-21T00:00:00"/>
    <s v="Standard Class"/>
    <s v="Corporate"/>
    <n v="2"/>
    <s v="San Francisco"/>
    <s v="California"/>
    <s v="United States"/>
    <s v="San Francisco,California,United States"/>
    <s v="Western US"/>
    <s v="USCA"/>
    <x v="0"/>
    <x v="15"/>
    <s v="OIC Colored Binder Clips, Assorted Sizes"/>
    <n v="17.899999999999999"/>
    <n v="1"/>
    <n v="5"/>
    <n v="1"/>
    <n v="0"/>
    <n v="8.7710000000000008"/>
    <n v="1"/>
    <n v="2.0299999999999998"/>
    <n v="1"/>
    <s v="High"/>
    <n v="3"/>
  </r>
  <r>
    <s v="IT-2015-TS2161045-42349"/>
    <d v="2015-12-11T00:00:00"/>
    <d v="2015-12-16T00:00:00"/>
    <s v="Standard Class"/>
    <s v="Consumer"/>
    <n v="1"/>
    <s v="Ivry-sur-Seine"/>
    <s v="Ile-de-France"/>
    <s v="France"/>
    <s v="Ivry-sur-Seine,Ile-de-France,France"/>
    <s v="Western Europe"/>
    <s v="Europe"/>
    <x v="1"/>
    <x v="1"/>
    <s v="HP Copy Machine, Color"/>
    <n v="416.721"/>
    <n v="1"/>
    <n v="2"/>
    <n v="1"/>
    <n v="0.15"/>
    <n v="93.141000000000005"/>
    <n v="1"/>
    <n v="24.23"/>
    <n v="1"/>
    <s v="Medium"/>
    <n v="2"/>
  </r>
  <r>
    <s v="GH-2015-RD958549-42312"/>
    <d v="2015-11-04T00:00:00"/>
    <d v="2015-11-06T00:00:00"/>
    <s v="Second Class"/>
    <s v="Consumer"/>
    <n v="1"/>
    <s v="Accra"/>
    <s v="Greater Accra"/>
    <s v="Ghana"/>
    <s v="Accra,Greater Accra,Ghana"/>
    <s v="Western Africa"/>
    <s v="Africa"/>
    <x v="1"/>
    <x v="10"/>
    <s v="SanDisk Flash Drive, Bluetooth"/>
    <n v="395.4"/>
    <n v="1"/>
    <n v="10"/>
    <n v="2"/>
    <n v="0"/>
    <n v="181.8"/>
    <n v="1"/>
    <n v="24.21"/>
    <n v="1"/>
    <s v="Medium"/>
    <n v="2"/>
  </r>
  <r>
    <s v="ES-2015-SV2081564-42251"/>
    <d v="2015-09-04T00:00:00"/>
    <d v="2015-09-06T00:00:00"/>
    <s v="Second Class"/>
    <s v="Corporate"/>
    <n v="2"/>
    <s v="Ravenna"/>
    <s v="Emilia-Romagna"/>
    <s v="Italy"/>
    <s v="Ravenna,Emilia-Romagna,Italy"/>
    <s v="Southern Europe"/>
    <s v="Europe"/>
    <x v="0"/>
    <x v="12"/>
    <s v="Eldon Lockers, Blue"/>
    <n v="237.49199999999999"/>
    <n v="1"/>
    <n v="2"/>
    <n v="1"/>
    <n v="0.4"/>
    <n v="-118.78800000000001"/>
    <n v="3"/>
    <n v="24.21"/>
    <n v="1"/>
    <s v="High"/>
    <n v="3"/>
  </r>
  <r>
    <s v="ES-2015-BP11095120-42231"/>
    <d v="2015-08-15T00:00:00"/>
    <d v="2015-08-16T00:00:00"/>
    <s v="First Class"/>
    <s v="Corporate"/>
    <n v="2"/>
    <s v="Madrid"/>
    <s v="Madrid"/>
    <s v="Spain"/>
    <s v="Madrid,Madrid,Spain"/>
    <s v="Southern Europe"/>
    <s v="Europe"/>
    <x v="0"/>
    <x v="9"/>
    <s v="SanDisk Cards &amp; Envelopes, Multicolor"/>
    <n v="99.66"/>
    <n v="1"/>
    <n v="2"/>
    <n v="1"/>
    <n v="0"/>
    <n v="6.9599999999999991"/>
    <n v="1"/>
    <n v="24.18"/>
    <n v="1"/>
    <s v="High"/>
    <n v="3"/>
  </r>
  <r>
    <s v="US-2015-CK12760140-42287"/>
    <d v="2015-10-10T00:00:00"/>
    <d v="2015-10-15T00:00:00"/>
    <s v="Standard Class"/>
    <s v="Corporate"/>
    <n v="2"/>
    <s v="Aurora"/>
    <s v="Illinois"/>
    <s v="United States"/>
    <s v="Aurora,Illinois,United States"/>
    <s v="Central US"/>
    <s v="USCA"/>
    <x v="2"/>
    <x v="3"/>
    <s v="Bevis Oval Conference Table, Walnut"/>
    <n v="652.45000000000005"/>
    <n v="1"/>
    <n v="5"/>
    <n v="1"/>
    <n v="0.5"/>
    <n v="-430.61700000000019"/>
    <n v="3"/>
    <n v="82.79"/>
    <n v="1"/>
    <s v="High"/>
    <n v="3"/>
  </r>
  <r>
    <s v="TU-2015-SW10275134-42311"/>
    <d v="2015-11-03T00:00:00"/>
    <d v="2015-11-05T00:00:00"/>
    <s v="First Class"/>
    <s v="Consumer"/>
    <n v="1"/>
    <s v="Manisa"/>
    <s v="Manisa"/>
    <s v="Turkey"/>
    <s v="Manisa,Manisa,Turkey"/>
    <s v="Western Asia"/>
    <s v="Asia Pacific"/>
    <x v="2"/>
    <x v="3"/>
    <s v="Chromcraft Computer Table, Fully Assembled"/>
    <n v="177.96000000000004"/>
    <n v="1"/>
    <n v="1"/>
    <n v="1"/>
    <n v="0.6"/>
    <n v="-124.58999999999997"/>
    <n v="3"/>
    <n v="24.18"/>
    <n v="1"/>
    <s v="Medium"/>
    <n v="2"/>
  </r>
  <r>
    <s v="IN-2015-VS218207-42209"/>
    <d v="2015-07-24T00:00:00"/>
    <d v="2015-07-30T00:00:00"/>
    <s v="Standard Class"/>
    <s v="Consumer"/>
    <n v="1"/>
    <s v="Mackay"/>
    <s v="Queensland"/>
    <s v="Australia"/>
    <s v="Mackay,Queensland,Australia"/>
    <s v="Oceania"/>
    <s v="Asia Pacific"/>
    <x v="2"/>
    <x v="5"/>
    <s v="Harbour Creations Rocking Chair, Black"/>
    <n v="390.58199999999999"/>
    <n v="1"/>
    <n v="3"/>
    <n v="1"/>
    <n v="0.1"/>
    <n v="30.312000000000005"/>
    <n v="1"/>
    <n v="24.17"/>
    <n v="1"/>
    <s v="Medium"/>
    <n v="2"/>
  </r>
  <r>
    <s v="AG-2015-AM3603-42179"/>
    <d v="2015-06-24T00:00:00"/>
    <d v="2015-06-24T00:00:00"/>
    <s v="Same Day"/>
    <s v="Corporate"/>
    <n v="2"/>
    <s v="Algiers"/>
    <s v="Alger"/>
    <s v="Algeria"/>
    <s v="Algiers,Alger,Algeria"/>
    <s v="North Africa"/>
    <s v="Africa"/>
    <x v="1"/>
    <x v="2"/>
    <s v="Apple Headset, with Caller ID"/>
    <n v="73.259999999999991"/>
    <n v="1"/>
    <n v="1"/>
    <n v="1"/>
    <n v="0"/>
    <n v="10.98"/>
    <n v="1"/>
    <n v="24.16"/>
    <n v="1"/>
    <s v="Critical"/>
    <n v="4"/>
  </r>
  <r>
    <s v="MX-2015-JO1528082-42159"/>
    <d v="2015-06-04T00:00:00"/>
    <d v="2015-06-09T00:00:00"/>
    <s v="Standard Class"/>
    <s v="Consumer"/>
    <n v="1"/>
    <s v="Córdoba"/>
    <s v="Veracruz"/>
    <s v="Mexico"/>
    <s v="Córdoba,Veracruz,Mexico"/>
    <s v="Central America"/>
    <s v="LATAM"/>
    <x v="1"/>
    <x v="2"/>
    <s v="Motorola Speaker Phone, Cordless"/>
    <n v="265.26000000000005"/>
    <n v="1"/>
    <n v="3"/>
    <n v="1"/>
    <n v="0"/>
    <n v="50.34"/>
    <n v="1"/>
    <n v="24.143000000000001"/>
    <n v="1"/>
    <s v="High"/>
    <n v="3"/>
  </r>
  <r>
    <s v="ID-2015-JC1610597-42013"/>
    <d v="2015-01-09T00:00:00"/>
    <d v="2015-01-13T00:00:00"/>
    <s v="Standard Class"/>
    <s v="Corporate"/>
    <n v="2"/>
    <s v="Hyderabad"/>
    <s v="Sindh"/>
    <s v="Pakistan"/>
    <s v="Hyderabad,Sindh,Pakistan"/>
    <s v="Southern Asia"/>
    <s v="Asia Pacific"/>
    <x v="1"/>
    <x v="10"/>
    <s v="Belkin Keyboard, Erganomic"/>
    <n v="204.22499999999999"/>
    <n v="1"/>
    <n v="5"/>
    <n v="1"/>
    <n v="0.5"/>
    <n v="-8.1749999999999829"/>
    <n v="3"/>
    <n v="24.11"/>
    <n v="1"/>
    <s v="High"/>
    <n v="3"/>
  </r>
  <r>
    <s v="GG-2015-TH1111547-42116"/>
    <d v="2015-04-22T00:00:00"/>
    <d v="2015-04-25T00:00:00"/>
    <s v="First Class"/>
    <s v="Corporate"/>
    <n v="2"/>
    <s v="Tbilisi"/>
    <s v="Tbilisi"/>
    <s v="Georgia"/>
    <s v="Tbilisi,Tbilisi,Georgia"/>
    <s v="Western Asia"/>
    <s v="Asia Pacific"/>
    <x v="0"/>
    <x v="14"/>
    <s v="Hon File Folder Labels, Adjustable"/>
    <n v="65.399999999999991"/>
    <n v="1"/>
    <n v="10"/>
    <n v="2"/>
    <n v="0"/>
    <n v="19.5"/>
    <n v="1"/>
    <n v="24.09"/>
    <n v="1"/>
    <s v="Critical"/>
    <n v="4"/>
  </r>
  <r>
    <s v="IN-2015-KB1640559-42339"/>
    <d v="2015-12-01T00:00:00"/>
    <d v="2015-12-06T00:00:00"/>
    <s v="Standard Class"/>
    <s v="Home Office"/>
    <n v="3"/>
    <s v="Palembang"/>
    <s v="Sumatera Selatan"/>
    <s v="Indonesia"/>
    <s v="Palembang,Sumatera Selatan,Indonesia"/>
    <s v="Southeastern Asia"/>
    <s v="Asia Pacific"/>
    <x v="0"/>
    <x v="12"/>
    <s v="Eldon Shelving, Blue"/>
    <n v="321.50880000000001"/>
    <n v="1"/>
    <n v="8"/>
    <n v="1"/>
    <n v="0.17"/>
    <n v="116.06880000000001"/>
    <n v="1"/>
    <n v="24.06"/>
    <n v="1"/>
    <s v="Medium"/>
    <n v="2"/>
  </r>
  <r>
    <s v="ES-2015-AO1081048-42181"/>
    <d v="2015-06-26T00:00:00"/>
    <d v="2015-06-30T00:00:00"/>
    <s v="Standard Class"/>
    <s v="Corporate"/>
    <n v="2"/>
    <s v="Herten"/>
    <s v="North Rhine-Westphalia"/>
    <s v="Germany"/>
    <s v="Herten,North Rhine-Westphalia,Germany"/>
    <s v="Western Europe"/>
    <s v="Europe"/>
    <x v="0"/>
    <x v="8"/>
    <s v="Ibico Binding Machine, Durable"/>
    <n v="264.60000000000002"/>
    <n v="1"/>
    <n v="5"/>
    <n v="1"/>
    <n v="0"/>
    <n v="121.64999999999999"/>
    <n v="1"/>
    <n v="24.03"/>
    <n v="1"/>
    <s v="Medium"/>
    <n v="2"/>
  </r>
  <r>
    <s v="IZ-2015-VD1167061-42309"/>
    <d v="2015-11-01T00:00:00"/>
    <d v="2015-11-06T00:00:00"/>
    <s v="Standard Class"/>
    <s v="Consumer"/>
    <n v="1"/>
    <s v="Baghdad"/>
    <s v="Baghdad"/>
    <s v="Iraq"/>
    <s v="Baghdad,Baghdad,Iraq"/>
    <s v="Western Asia"/>
    <s v="Asia Pacific"/>
    <x v="1"/>
    <x v="10"/>
    <s v="SanDisk Router, Erganomic"/>
    <n v="254.16"/>
    <n v="1"/>
    <n v="1"/>
    <n v="1"/>
    <n v="0"/>
    <n v="101.64000000000001"/>
    <n v="1"/>
    <n v="24.03"/>
    <n v="1"/>
    <s v="Medium"/>
    <n v="2"/>
  </r>
  <r>
    <s v="US-2015-CK12760140-42092"/>
    <d v="2015-03-29T00:00:00"/>
    <d v="2015-04-03T00:00:00"/>
    <s v="Standard Class"/>
    <s v="Corporate"/>
    <n v="2"/>
    <s v="Jacksonville"/>
    <s v="Florida"/>
    <s v="United States"/>
    <s v="Jacksonville,Florida,United States"/>
    <s v="Southern US"/>
    <s v="USCA"/>
    <x v="0"/>
    <x v="8"/>
    <s v="Canvas Sectional Post Binders"/>
    <n v="68.742000000000019"/>
    <n v="1"/>
    <n v="9"/>
    <n v="2"/>
    <n v="0.7"/>
    <n v="-48.119399999999985"/>
    <n v="3"/>
    <n v="2.96"/>
    <n v="1"/>
    <s v="Medium"/>
    <n v="2"/>
  </r>
  <r>
    <s v="ES-2015-SW2024514-42357"/>
    <d v="2015-12-19T00:00:00"/>
    <d v="2015-12-23T00:00:00"/>
    <s v="Second Class"/>
    <s v="Consumer"/>
    <n v="1"/>
    <s v="Tournai"/>
    <s v="Hainaut"/>
    <s v="Belgium"/>
    <s v="Tournai,Hainaut,Belgium"/>
    <s v="Western Europe"/>
    <s v="Europe"/>
    <x v="0"/>
    <x v="8"/>
    <s v="Acco 3-Hole Punch, Durable"/>
    <n v="158.10000000000002"/>
    <n v="1"/>
    <n v="5"/>
    <n v="1"/>
    <n v="0"/>
    <n v="64.800000000000011"/>
    <n v="1"/>
    <n v="23.97"/>
    <n v="1"/>
    <s v="High"/>
    <n v="3"/>
  </r>
  <r>
    <s v="IN-2015-MG1769527-42369"/>
    <d v="2015-12-31T00:00:00"/>
    <d v="2016-01-04T00:00:00"/>
    <s v="Standard Class"/>
    <s v="Consumer"/>
    <n v="1"/>
    <s v="Jilin"/>
    <s v="Jilin"/>
    <s v="China"/>
    <s v="Jilin,Jilin,China"/>
    <s v="Eastern Asia"/>
    <s v="Asia Pacific"/>
    <x v="1"/>
    <x v="10"/>
    <s v="Memorex Memory Card, Erganomic"/>
    <n v="300.23999999999995"/>
    <n v="1"/>
    <n v="3"/>
    <n v="1"/>
    <n v="0"/>
    <n v="84.06"/>
    <n v="1"/>
    <n v="23.96"/>
    <n v="1"/>
    <s v="Medium"/>
    <n v="2"/>
  </r>
  <r>
    <s v="MX-2015-SC2044082-42318"/>
    <d v="2015-11-10T00:00:00"/>
    <d v="2015-11-13T00:00:00"/>
    <s v="First Class"/>
    <s v="Corporate"/>
    <n v="2"/>
    <s v="Tlalnepantla"/>
    <s v="México"/>
    <s v="Mexico"/>
    <s v="Tlalnepantla,México,Mexico"/>
    <s v="Central America"/>
    <s v="LATAM"/>
    <x v="0"/>
    <x v="13"/>
    <s v="Elite Shears, Steel"/>
    <n v="154.69999999999999"/>
    <n v="1"/>
    <n v="5"/>
    <n v="1"/>
    <n v="0"/>
    <n v="0"/>
    <n v="1"/>
    <n v="23.957000000000001"/>
    <n v="1"/>
    <s v="Medium"/>
    <n v="2"/>
  </r>
  <r>
    <s v="ES-2015-KH1636045-42029"/>
    <d v="2015-01-25T00:00:00"/>
    <d v="2015-02-01T00:00:00"/>
    <s v="Standard Class"/>
    <s v="Consumer"/>
    <n v="1"/>
    <s v="Montceau-les-Mines"/>
    <s v="Bourgogne-Franche-Comté"/>
    <s v="France"/>
    <s v="Montceau-les-Mines,Bourgogne-Franche-Comté,France"/>
    <s v="Western Europe"/>
    <s v="Europe"/>
    <x v="0"/>
    <x v="12"/>
    <s v="Smead Lockers, Wire Frame"/>
    <n v="355.48200000000003"/>
    <n v="1"/>
    <n v="2"/>
    <n v="1"/>
    <n v="0.1"/>
    <n v="-3.9780000000000086"/>
    <n v="3"/>
    <n v="23.94"/>
    <n v="1"/>
    <s v="Medium"/>
    <n v="2"/>
  </r>
  <r>
    <s v="AO-2015-RM93754-42348"/>
    <d v="2015-12-10T00:00:00"/>
    <d v="2015-12-16T00:00:00"/>
    <s v="Standard Class"/>
    <s v="Consumer"/>
    <n v="1"/>
    <s v="Luanda"/>
    <s v="Luanda"/>
    <s v="Angola"/>
    <s v="Luanda,Luanda,Angola"/>
    <s v="Central Africa"/>
    <s v="Africa"/>
    <x v="2"/>
    <x v="3"/>
    <s v="Hon Coffee Table, Adjustable Height"/>
    <n v="318.09000000000003"/>
    <n v="1"/>
    <n v="1"/>
    <n v="1"/>
    <n v="0"/>
    <n v="152.67000000000002"/>
    <n v="1"/>
    <n v="23.93"/>
    <n v="1"/>
    <s v="Medium"/>
    <n v="2"/>
  </r>
  <r>
    <s v="IT-2015-FG1426045-42045"/>
    <d v="2015-02-10T00:00:00"/>
    <d v="2015-02-16T00:00:00"/>
    <s v="Standard Class"/>
    <s v="Home Office"/>
    <n v="3"/>
    <s v="Paris"/>
    <s v="Ile-de-France"/>
    <s v="France"/>
    <s v="Paris,Ile-de-France,France"/>
    <s v="Western Europe"/>
    <s v="Europe"/>
    <x v="1"/>
    <x v="6"/>
    <s v="Epson Phone, Durable"/>
    <n v="482.48549999999994"/>
    <n v="1"/>
    <n v="7"/>
    <n v="1"/>
    <n v="0.15"/>
    <n v="-5.764499999999984"/>
    <n v="3"/>
    <n v="23.92"/>
    <n v="1"/>
    <s v="Medium"/>
    <n v="2"/>
  </r>
  <r>
    <s v="ES-2015-MH1744048-42069"/>
    <d v="2015-03-06T00:00:00"/>
    <d v="2015-03-10T00:00:00"/>
    <s v="Standard Class"/>
    <s v="Corporate"/>
    <n v="2"/>
    <s v="Dresden"/>
    <s v="Saxony"/>
    <s v="Germany"/>
    <s v="Dresden,Saxony,Germany"/>
    <s v="Western Europe"/>
    <s v="Europe"/>
    <x v="1"/>
    <x v="6"/>
    <s v="Konica Receipt Printer, White"/>
    <n v="241.32000000000005"/>
    <n v="1"/>
    <n v="4"/>
    <n v="1"/>
    <n v="0.5"/>
    <n v="-77.280000000000058"/>
    <n v="3"/>
    <n v="23.92"/>
    <n v="1"/>
    <s v="Medium"/>
    <n v="2"/>
  </r>
  <r>
    <s v="US-2015-TC2147518-42360"/>
    <d v="2015-12-22T00:00:00"/>
    <d v="2015-12-27T00:00:00"/>
    <s v="Standard Class"/>
    <s v="Home Office"/>
    <n v="3"/>
    <s v="Blumenau"/>
    <s v="Santa Catarina"/>
    <s v="Brazil"/>
    <s v="Blumenau,Santa Catarina,Brazil"/>
    <s v="South America"/>
    <s v="LATAM"/>
    <x v="1"/>
    <x v="1"/>
    <s v="Canon Copy Machine, Color"/>
    <n v="349.68280000000004"/>
    <n v="1"/>
    <n v="5"/>
    <n v="1"/>
    <n v="0.60199999999999998"/>
    <n v="-151.21719999999991"/>
    <n v="3"/>
    <n v="23.917999999999999"/>
    <n v="1"/>
    <s v="Medium"/>
    <n v="2"/>
  </r>
  <r>
    <s v="SA-2015-HL5040110-42181"/>
    <d v="2015-06-26T00:00:00"/>
    <d v="2015-06-29T00:00:00"/>
    <s v="Second Class"/>
    <s v="Consumer"/>
    <n v="1"/>
    <s v="Jeddah"/>
    <s v="Makkah"/>
    <s v="Saudi Arabia"/>
    <s v="Jeddah,Makkah,Saudi Arabia"/>
    <s v="Western Asia"/>
    <s v="Asia Pacific"/>
    <x v="1"/>
    <x v="2"/>
    <s v="Cisco Audio Dock, with Caller ID"/>
    <n v="364.14"/>
    <n v="1"/>
    <n v="2"/>
    <n v="1"/>
    <n v="0"/>
    <n v="80.099999999999994"/>
    <n v="1"/>
    <n v="23.91"/>
    <n v="1"/>
    <s v="High"/>
    <n v="3"/>
  </r>
  <r>
    <s v="ES-2015-GP14740139-42361"/>
    <d v="2015-12-23T00:00:00"/>
    <d v="2015-12-28T00:00:00"/>
    <s v="Standard Class"/>
    <s v="Corporate"/>
    <n v="2"/>
    <s v="Burnley"/>
    <s v="England"/>
    <s v="United Kingdom"/>
    <s v="Burnley,England,United Kingdom"/>
    <s v="Northern Europe"/>
    <s v="Europe"/>
    <x v="1"/>
    <x v="2"/>
    <s v="Motorola Headset, VoIP"/>
    <n v="478.98"/>
    <n v="1"/>
    <n v="6"/>
    <n v="1"/>
    <n v="0"/>
    <n v="100.44000000000001"/>
    <n v="1"/>
    <n v="23.9"/>
    <n v="1"/>
    <s v="Medium"/>
    <n v="2"/>
  </r>
  <r>
    <s v="MX-2015-TP2141531-42021"/>
    <d v="2015-01-17T00:00:00"/>
    <d v="2015-01-21T00:00:00"/>
    <s v="Standard Class"/>
    <s v="Consumer"/>
    <n v="1"/>
    <s v="Guantánamo"/>
    <s v="Guantánamo"/>
    <s v="Cuba"/>
    <s v="Guantánamo,Guantánamo,Cuba"/>
    <s v="Caribbean"/>
    <s v="LATAM"/>
    <x v="1"/>
    <x v="6"/>
    <s v="Konica Card Printer, White"/>
    <n v="231.44"/>
    <n v="1"/>
    <n v="2"/>
    <n v="1"/>
    <n v="0"/>
    <n v="39.32"/>
    <n v="1"/>
    <n v="23.895"/>
    <n v="1"/>
    <s v="Medium"/>
    <n v="2"/>
  </r>
  <r>
    <s v="MX-2015-IL1510082-42147"/>
    <d v="2015-05-23T00:00:00"/>
    <d v="2015-05-23T00:00:00"/>
    <s v="Same Day"/>
    <s v="Consumer"/>
    <n v="1"/>
    <s v="Tlaquepaque"/>
    <s v="Jalisco"/>
    <s v="Mexico"/>
    <s v="Tlaquepaque,Jalisco,Mexico"/>
    <s v="Central America"/>
    <s v="LATAM"/>
    <x v="0"/>
    <x v="8"/>
    <s v="Acco Binding Machine, Economy"/>
    <n v="102.18"/>
    <n v="1"/>
    <n v="3"/>
    <n v="1"/>
    <n v="0"/>
    <n v="1.02"/>
    <n v="1"/>
    <n v="23.888999999999999"/>
    <n v="1"/>
    <s v="Critical"/>
    <n v="4"/>
  </r>
  <r>
    <s v="IN-2015-IL1510058-42223"/>
    <d v="2015-08-07T00:00:00"/>
    <d v="2015-08-12T00:00:00"/>
    <s v="Standard Class"/>
    <s v="Consumer"/>
    <n v="1"/>
    <s v="Bhilai"/>
    <s v="Chhattisgarh"/>
    <s v="India"/>
    <s v="Bhilai,Chhattisgarh,India"/>
    <s v="Southern Asia"/>
    <s v="Asia Pacific"/>
    <x v="2"/>
    <x v="4"/>
    <s v="Bush 3-Shelf Cabinet, Metal"/>
    <n v="571.31999999999994"/>
    <n v="1"/>
    <n v="4"/>
    <n v="1"/>
    <n v="0"/>
    <n v="251.28000000000003"/>
    <n v="1"/>
    <n v="23.86"/>
    <n v="1"/>
    <s v="Medium"/>
    <n v="2"/>
  </r>
  <r>
    <s v="MX-2015-LL1684039-42277"/>
    <d v="2015-09-30T00:00:00"/>
    <d v="2015-10-04T00:00:00"/>
    <s v="Standard Class"/>
    <s v="Consumer"/>
    <n v="1"/>
    <s v="Apopa"/>
    <s v="San Salvador"/>
    <s v="El Salvador"/>
    <s v="Apopa,San Salvador,El Salvador"/>
    <s v="Central America"/>
    <s v="LATAM"/>
    <x v="2"/>
    <x v="11"/>
    <s v="Eldon Photo Frame, Duo Pack"/>
    <n v="232.68"/>
    <n v="1"/>
    <n v="6"/>
    <n v="1"/>
    <n v="0"/>
    <n v="9.24"/>
    <n v="1"/>
    <n v="23.86"/>
    <n v="1"/>
    <s v="High"/>
    <n v="3"/>
  </r>
  <r>
    <s v="CA-2015-CA12775140-42249"/>
    <d v="2015-09-02T00:00:00"/>
    <d v="2015-09-02T00:00:00"/>
    <s v="Same Day"/>
    <s v="Consumer"/>
    <n v="1"/>
    <s v="Detroit"/>
    <s v="Michigan"/>
    <s v="United States"/>
    <s v="Detroit,Michigan,United States"/>
    <s v="Central US"/>
    <s v="USCA"/>
    <x v="2"/>
    <x v="5"/>
    <s v="Harbour Creations 67200 Series Stacking Chairs"/>
    <n v="498.26000000000005"/>
    <n v="1"/>
    <n v="7"/>
    <n v="1"/>
    <n v="0"/>
    <n v="134.53020000000001"/>
    <n v="1"/>
    <n v="33.08"/>
    <n v="1"/>
    <s v="High"/>
    <n v="3"/>
  </r>
  <r>
    <s v="CA-2015-CA12775140-42137"/>
    <d v="2015-05-13T00:00:00"/>
    <d v="2015-05-15T00:00:00"/>
    <s v="Second Class"/>
    <s v="Consumer"/>
    <n v="1"/>
    <s v="Vineland"/>
    <s v="New Jersey"/>
    <s v="United States"/>
    <s v="Vineland,New Jersey,United States"/>
    <s v="Eastern US"/>
    <s v="USCA"/>
    <x v="1"/>
    <x v="10"/>
    <s v="Maxell Pro 80 Minute CD-R, 10/Pack"/>
    <n v="87.4"/>
    <n v="1"/>
    <n v="5"/>
    <n v="1"/>
    <n v="0"/>
    <n v="34.960000000000008"/>
    <n v="1"/>
    <n v="8.8699999999999992"/>
    <n v="1"/>
    <s v="High"/>
    <n v="3"/>
  </r>
  <r>
    <s v="MX-2015-RD19585143-42284"/>
    <d v="2015-10-07T00:00:00"/>
    <d v="2015-10-11T00:00:00"/>
    <s v="Standard Class"/>
    <s v="Consumer"/>
    <n v="1"/>
    <s v="Maracaibo"/>
    <s v="Zulia"/>
    <s v="Venezuela"/>
    <s v="Maracaibo,Zulia,Venezuela"/>
    <s v="South America"/>
    <s v="LATAM"/>
    <x v="2"/>
    <x v="4"/>
    <s v="Safco Corner Shelving, Traditional"/>
    <n v="298.91999999999996"/>
    <n v="1"/>
    <n v="5"/>
    <n v="1"/>
    <n v="0.4"/>
    <n v="24.820000000000004"/>
    <n v="1"/>
    <n v="23.827000000000002"/>
    <n v="1"/>
    <s v="Medium"/>
    <n v="2"/>
  </r>
  <r>
    <s v="TU-2015-TS11340134-42040"/>
    <d v="2015-02-05T00:00:00"/>
    <d v="2015-02-07T00:00:00"/>
    <s v="Second Class"/>
    <s v="Consumer"/>
    <n v="1"/>
    <s v="Izmir"/>
    <s v="Izmir"/>
    <s v="Turkey"/>
    <s v="Izmir,Izmir,Turkey"/>
    <s v="Western Asia"/>
    <s v="Asia Pacific"/>
    <x v="1"/>
    <x v="2"/>
    <s v="Nokia Audio Dock, with Caller ID"/>
    <n v="66.696000000000012"/>
    <n v="1"/>
    <n v="1"/>
    <n v="1"/>
    <n v="0.6"/>
    <n v="-75.054000000000002"/>
    <n v="3"/>
    <n v="23.78"/>
    <n v="1"/>
    <s v="Critical"/>
    <n v="4"/>
  </r>
  <r>
    <s v="ID-2015-CC12430102-42322"/>
    <d v="2015-11-14T00:00:00"/>
    <d v="2015-11-18T00:00:00"/>
    <s v="Standard Class"/>
    <s v="Home Office"/>
    <n v="3"/>
    <s v="Antipolo"/>
    <s v="Calabarzon"/>
    <s v="Philippines"/>
    <s v="Antipolo,Calabarzon,Philippines"/>
    <s v="Southeastern Asia"/>
    <s v="Asia Pacific"/>
    <x v="1"/>
    <x v="2"/>
    <s v="Cisco Speaker Phone, VoIP"/>
    <n v="311.78249999999997"/>
    <n v="1"/>
    <n v="3"/>
    <n v="1"/>
    <n v="0.25"/>
    <n v="-45.787499999999994"/>
    <n v="3"/>
    <n v="23.77"/>
    <n v="1"/>
    <s v="Medium"/>
    <n v="2"/>
  </r>
  <r>
    <s v="TU-2015-JL5235134-42368"/>
    <d v="2015-12-30T00:00:00"/>
    <d v="2016-01-01T00:00:00"/>
    <s v="First Class"/>
    <s v="Consumer"/>
    <n v="1"/>
    <s v="Mezitli"/>
    <s v="Mersin"/>
    <s v="Turkey"/>
    <s v="Mezitli,Mersin,Turkey"/>
    <s v="Western Asia"/>
    <s v="Asia Pacific"/>
    <x v="1"/>
    <x v="2"/>
    <s v="Nokia Audio Dock, Cordless"/>
    <n v="135.672"/>
    <n v="1"/>
    <n v="2"/>
    <n v="1"/>
    <n v="0.6"/>
    <n v="-135.708"/>
    <n v="3"/>
    <n v="23.74"/>
    <n v="1"/>
    <s v="High"/>
    <n v="3"/>
  </r>
  <r>
    <s v="RW-2015-LT7110109-42279"/>
    <d v="2015-10-02T00:00:00"/>
    <d v="2015-10-08T00:00:00"/>
    <s v="Standard Class"/>
    <s v="Consumer"/>
    <n v="1"/>
    <s v="Kigali"/>
    <s v="Kigali"/>
    <s v="Rwanda"/>
    <s v="Kigali,Kigali,Rwanda"/>
    <s v="Eastern Africa"/>
    <s v="Africa"/>
    <x v="2"/>
    <x v="4"/>
    <s v="Ikea Classic Bookcase, Traditional"/>
    <n v="411.75"/>
    <n v="1"/>
    <n v="1"/>
    <n v="1"/>
    <n v="0"/>
    <n v="156.44999999999999"/>
    <n v="1"/>
    <n v="23.71"/>
    <n v="1"/>
    <s v="Medium"/>
    <n v="2"/>
  </r>
  <r>
    <s v="MX-2015-RP1927093-42069"/>
    <d v="2015-03-06T00:00:00"/>
    <d v="2015-03-12T00:00:00"/>
    <s v="Standard Class"/>
    <s v="Corporate"/>
    <n v="2"/>
    <s v="Tipitapa"/>
    <s v="Managua"/>
    <s v="Nicaragua"/>
    <s v="Tipitapa,Managua,Nicaragua"/>
    <s v="Central America"/>
    <s v="LATAM"/>
    <x v="2"/>
    <x v="4"/>
    <s v="Dania Stackable Bookrack, Pine"/>
    <n v="245.87999999999997"/>
    <n v="1"/>
    <n v="3"/>
    <n v="1"/>
    <n v="0"/>
    <n v="44.220000000000006"/>
    <n v="1"/>
    <n v="23.71"/>
    <n v="1"/>
    <s v="Low"/>
    <n v="1"/>
  </r>
  <r>
    <s v="TU-2015-ML8265134-42169"/>
    <d v="2015-06-14T00:00:00"/>
    <d v="2015-06-14T00:00:00"/>
    <s v="Same Day"/>
    <s v="Consumer"/>
    <n v="1"/>
    <s v="Istanbul"/>
    <s v="Istanbul"/>
    <s v="Turkey"/>
    <s v="Istanbul,Istanbul,Turkey"/>
    <s v="Western Asia"/>
    <s v="Asia Pacific"/>
    <x v="1"/>
    <x v="1"/>
    <s v="Canon Ink, Laser"/>
    <n v="58.859999999999992"/>
    <n v="1"/>
    <n v="1"/>
    <n v="1"/>
    <n v="0.6"/>
    <n v="-19.139999999999972"/>
    <n v="3"/>
    <n v="23.7"/>
    <n v="1"/>
    <s v="Critical"/>
    <n v="4"/>
  </r>
  <r>
    <s v="ES-2015-DW1319548-42236"/>
    <d v="2015-08-20T00:00:00"/>
    <d v="2015-08-22T00:00:00"/>
    <s v="First Class"/>
    <s v="Corporate"/>
    <n v="2"/>
    <s v="Langenfeld"/>
    <s v="North Rhine-Westphalia"/>
    <s v="Germany"/>
    <s v="Langenfeld,North Rhine-Westphalia,Germany"/>
    <s v="Western Europe"/>
    <s v="Europe"/>
    <x v="1"/>
    <x v="2"/>
    <s v="Nokia Headset, Full Size"/>
    <n v="223.2"/>
    <n v="1"/>
    <n v="3"/>
    <n v="1"/>
    <n v="0"/>
    <n v="4.41"/>
    <n v="1"/>
    <n v="23.69"/>
    <n v="1"/>
    <s v="Medium"/>
    <n v="2"/>
  </r>
  <r>
    <s v="ID-2015-BP1129059-42214"/>
    <d v="2015-07-29T00:00:00"/>
    <d v="2015-08-02T00:00:00"/>
    <s v="Second Class"/>
    <s v="Consumer"/>
    <n v="1"/>
    <s v="Bekasi"/>
    <s v="Jawa Barat"/>
    <s v="Indonesia"/>
    <s v="Bekasi,Jawa Barat,Indonesia"/>
    <s v="Southeastern Asia"/>
    <s v="Asia Pacific"/>
    <x v="1"/>
    <x v="6"/>
    <s v="StarTech Inkjet, Wireless"/>
    <n v="1252.3455000000001"/>
    <n v="2"/>
    <n v="5"/>
    <n v="1"/>
    <n v="0.17"/>
    <n v="437.54549999999989"/>
    <n v="1"/>
    <n v="23.67"/>
    <n v="1"/>
    <s v="Medium"/>
    <n v="2"/>
  </r>
  <r>
    <s v="ES-2015-KB1660096-42048"/>
    <d v="2015-02-13T00:00:00"/>
    <d v="2015-02-18T00:00:00"/>
    <s v="Standard Class"/>
    <s v="Corporate"/>
    <n v="2"/>
    <s v="Stavanger"/>
    <s v="Rogaland"/>
    <s v="Norway"/>
    <s v="Stavanger,Rogaland,Norway"/>
    <s v="Northern Europe"/>
    <s v="Europe"/>
    <x v="1"/>
    <x v="10"/>
    <s v="Enermax Keyboard, USB"/>
    <n v="334.68"/>
    <n v="1"/>
    <n v="4"/>
    <n v="1"/>
    <n v="0"/>
    <n v="110.39999999999999"/>
    <n v="1"/>
    <n v="23.64"/>
    <n v="1"/>
    <s v="Medium"/>
    <n v="2"/>
  </r>
  <r>
    <s v="IT-2015-LD17005139-42059"/>
    <d v="2015-02-24T00:00:00"/>
    <d v="2015-02-27T00:00:00"/>
    <s v="Second Class"/>
    <s v="Consumer"/>
    <n v="1"/>
    <s v="Sheffield"/>
    <s v="England"/>
    <s v="United Kingdom"/>
    <s v="Sheffield,England,United Kingdom"/>
    <s v="Northern Europe"/>
    <s v="Europe"/>
    <x v="0"/>
    <x v="13"/>
    <s v="Acme Shears, Easy Grip"/>
    <n v="128.85"/>
    <n v="1"/>
    <n v="5"/>
    <n v="1"/>
    <n v="0.5"/>
    <n v="-74.849999999999994"/>
    <n v="3"/>
    <n v="23.63"/>
    <n v="1"/>
    <s v="High"/>
    <n v="3"/>
  </r>
  <r>
    <s v="IN-2015-RS1987058-42179"/>
    <d v="2015-06-24T00:00:00"/>
    <d v="2015-06-30T00:00:00"/>
    <s v="Standard Class"/>
    <s v="Home Office"/>
    <n v="3"/>
    <s v="Jodhpur"/>
    <s v="Rajasthan"/>
    <s v="India"/>
    <s v="Jodhpur,Rajasthan,India"/>
    <s v="Southern Asia"/>
    <s v="Asia Pacific"/>
    <x v="0"/>
    <x v="0"/>
    <s v="Breville Toaster, Silver"/>
    <n v="387.30000000000007"/>
    <n v="1"/>
    <n v="5"/>
    <n v="1"/>
    <n v="0"/>
    <n v="19.350000000000001"/>
    <n v="1"/>
    <n v="23.63"/>
    <n v="1"/>
    <s v="Medium"/>
    <n v="2"/>
  </r>
  <r>
    <s v="IN-2015-Dl1360058-42364"/>
    <d v="2015-12-26T00:00:00"/>
    <d v="2015-12-26T00:00:00"/>
    <s v="Same Day"/>
    <s v="Corporate"/>
    <n v="2"/>
    <s v="Bangalore"/>
    <s v="Karnataka"/>
    <s v="India"/>
    <s v="Bangalore,Karnataka,India"/>
    <s v="Southern Asia"/>
    <s v="Asia Pacific"/>
    <x v="0"/>
    <x v="12"/>
    <s v="Tenex File Cart, Blue"/>
    <n v="133.20000000000002"/>
    <n v="1"/>
    <n v="1"/>
    <n v="1"/>
    <n v="0"/>
    <n v="61.260000000000005"/>
    <n v="1"/>
    <n v="23.57"/>
    <n v="1"/>
    <s v="Critical"/>
    <n v="4"/>
  </r>
  <r>
    <s v="IN-2015-XP218657-42239"/>
    <d v="2015-08-23T00:00:00"/>
    <d v="2015-08-28T00:00:00"/>
    <s v="Standard Class"/>
    <s v="Consumer"/>
    <n v="1"/>
    <s v="Gold Coast"/>
    <s v="Queensland"/>
    <s v="Australia"/>
    <s v="Gold Coast,Queensland,Australia"/>
    <s v="Oceania"/>
    <s v="Asia Pacific"/>
    <x v="2"/>
    <x v="5"/>
    <s v="Novimex Swivel Stool, Adjustable"/>
    <n v="300.51000000000005"/>
    <n v="1"/>
    <n v="2"/>
    <n v="1"/>
    <n v="0.1"/>
    <n v="50.07"/>
    <n v="1"/>
    <n v="23.55"/>
    <n v="1"/>
    <s v="Medium"/>
    <n v="2"/>
  </r>
  <r>
    <s v="MX-2015-JH1591093-42308"/>
    <d v="2015-10-31T00:00:00"/>
    <d v="2015-11-03T00:00:00"/>
    <s v="Second Class"/>
    <s v="Consumer"/>
    <n v="1"/>
    <s v="Matagalpa"/>
    <s v="Matagalpa"/>
    <s v="Nicaragua"/>
    <s v="Matagalpa,Matagalpa,Nicaragua"/>
    <s v="Central America"/>
    <s v="LATAM"/>
    <x v="2"/>
    <x v="11"/>
    <s v="Deflect-O Clock, Black"/>
    <n v="201.23999999999998"/>
    <n v="1"/>
    <n v="6"/>
    <n v="1"/>
    <n v="0"/>
    <n v="30.120000000000005"/>
    <n v="1"/>
    <n v="23.541"/>
    <n v="1"/>
    <s v="Medium"/>
    <n v="2"/>
  </r>
  <r>
    <s v="SF-2015-TP11130117-42168"/>
    <d v="2015-06-13T00:00:00"/>
    <d v="2015-06-18T00:00:00"/>
    <s v="Standard Class"/>
    <s v="Consumer"/>
    <n v="1"/>
    <s v="Pretoria"/>
    <s v="Gauteng"/>
    <s v="South Africa"/>
    <s v="Pretoria,Gauteng,South Africa"/>
    <s v="Southern Africa"/>
    <s v="Africa"/>
    <x v="0"/>
    <x v="0"/>
    <s v="Breville Refrigerator, Red"/>
    <n v="519.32999999999993"/>
    <n v="1"/>
    <n v="1"/>
    <n v="1"/>
    <n v="0"/>
    <n v="98.67"/>
    <n v="1"/>
    <n v="23.54"/>
    <n v="1"/>
    <s v="Medium"/>
    <n v="2"/>
  </r>
  <r>
    <s v="MX-2015-MW1823565-42234"/>
    <d v="2015-08-18T00:00:00"/>
    <d v="2015-08-25T00:00:00"/>
    <s v="Standard Class"/>
    <s v="Corporate"/>
    <n v="2"/>
    <s v="Portmore"/>
    <s v="Saint Catherine"/>
    <s v="Jamaica"/>
    <s v="Portmore,Saint Catherine,Jamaica"/>
    <s v="Caribbean"/>
    <s v="LATAM"/>
    <x v="1"/>
    <x v="2"/>
    <s v="Samsung Headset, Full Size"/>
    <n v="248.3"/>
    <n v="1"/>
    <n v="5"/>
    <n v="1"/>
    <n v="0"/>
    <n v="124.1"/>
    <n v="1"/>
    <n v="23.533000000000001"/>
    <n v="1"/>
    <s v="Medium"/>
    <n v="2"/>
  </r>
  <r>
    <s v="IN-2015-RD198107-42325"/>
    <d v="2015-11-17T00:00:00"/>
    <d v="2015-11-22T00:00:00"/>
    <s v="Standard Class"/>
    <s v="Home Office"/>
    <n v="3"/>
    <s v="Wollongong"/>
    <s v="New South Wales"/>
    <s v="Australia"/>
    <s v="Wollongong,New South Wales,Australia"/>
    <s v="Oceania"/>
    <s v="Asia Pacific"/>
    <x v="1"/>
    <x v="6"/>
    <s v="Panasonic Printer, Red"/>
    <n v="263.64000000000004"/>
    <n v="1"/>
    <n v="1"/>
    <n v="1"/>
    <n v="0"/>
    <n v="0"/>
    <n v="1"/>
    <n v="23.53"/>
    <n v="1"/>
    <s v="Medium"/>
    <n v="2"/>
  </r>
  <r>
    <s v="BN-2015-TH1111515-42045"/>
    <d v="2015-02-10T00:00:00"/>
    <d v="2015-02-14T00:00:00"/>
    <s v="Standard Class"/>
    <s v="Corporate"/>
    <n v="2"/>
    <s v="Cotonou"/>
    <s v="Littoral"/>
    <s v="Benin"/>
    <s v="Cotonou,Littoral,Benin"/>
    <s v="Western Africa"/>
    <s v="Africa"/>
    <x v="1"/>
    <x v="1"/>
    <s v="Brother Fax Machine, Color"/>
    <n v="319.98"/>
    <n v="1"/>
    <n v="1"/>
    <n v="1"/>
    <n v="0"/>
    <n v="143.97"/>
    <n v="1"/>
    <n v="23.52"/>
    <n v="1"/>
    <s v="Medium"/>
    <n v="2"/>
  </r>
  <r>
    <s v="IT-2015-ON18715139-42236"/>
    <d v="2015-08-20T00:00:00"/>
    <d v="2015-08-25T00:00:00"/>
    <s v="Standard Class"/>
    <s v="Corporate"/>
    <n v="2"/>
    <s v="Birmingham"/>
    <s v="England"/>
    <s v="United Kingdom"/>
    <s v="Birmingham,England,United Kingdom"/>
    <s v="Northern Europe"/>
    <s v="Europe"/>
    <x v="0"/>
    <x v="0"/>
    <s v="Cuisinart Refrigerator, Black"/>
    <n v="495.51"/>
    <n v="1"/>
    <n v="2"/>
    <n v="1"/>
    <n v="0.5"/>
    <n v="-79.289999999999964"/>
    <n v="3"/>
    <n v="23.51"/>
    <n v="1"/>
    <s v="Medium"/>
    <n v="2"/>
  </r>
  <r>
    <s v="ES-2015-YC2189545-42326"/>
    <d v="2015-11-18T00:00:00"/>
    <d v="2015-11-22T00:00:00"/>
    <s v="Standard Class"/>
    <s v="Corporate"/>
    <n v="2"/>
    <s v="Le Plessis-Robinson"/>
    <s v="Ile-de-France"/>
    <s v="France"/>
    <s v="Le Plessis-Robinson,Ile-de-France,France"/>
    <s v="Western Europe"/>
    <s v="Europe"/>
    <x v="1"/>
    <x v="1"/>
    <s v="Sharp Ink, Color"/>
    <n v="641.83500000000004"/>
    <n v="1"/>
    <n v="6"/>
    <n v="1"/>
    <n v="0.15"/>
    <n v="241.51500000000001"/>
    <n v="1"/>
    <n v="23.51"/>
    <n v="1"/>
    <s v="Medium"/>
    <n v="2"/>
  </r>
  <r>
    <s v="MX-2015-ND1846082-42207"/>
    <d v="2015-07-22T00:00:00"/>
    <d v="2015-07-26T00:00:00"/>
    <s v="Standard Class"/>
    <s v="Corporate"/>
    <n v="2"/>
    <s v="Campeche"/>
    <s v="Campeche"/>
    <s v="Mexico"/>
    <s v="Campeche,Campeche,Mexico"/>
    <s v="Central America"/>
    <s v="LATAM"/>
    <x v="1"/>
    <x v="1"/>
    <s v="Sharp Fax and Copier, Digital"/>
    <n v="447.74271999999991"/>
    <n v="1"/>
    <n v="4"/>
    <n v="1"/>
    <n v="2E-3"/>
    <n v="178.54272"/>
    <n v="1"/>
    <n v="23.503"/>
    <n v="1"/>
    <s v="Medium"/>
    <n v="2"/>
  </r>
  <r>
    <s v="EG-2015-PT909038-42119"/>
    <d v="2015-04-25T00:00:00"/>
    <d v="2015-04-29T00:00:00"/>
    <s v="Standard Class"/>
    <s v="Consumer"/>
    <n v="1"/>
    <s v="Cairo"/>
    <s v="Al Qahirah"/>
    <s v="Egypt"/>
    <s v="Cairo,Al Qahirah,Egypt"/>
    <s v="North Africa"/>
    <s v="Africa"/>
    <x v="2"/>
    <x v="5"/>
    <s v="Hon Swivel Stool, Red"/>
    <n v="327.3"/>
    <n v="1"/>
    <n v="2"/>
    <n v="1"/>
    <n v="0"/>
    <n v="49.08"/>
    <n v="1"/>
    <n v="23.48"/>
    <n v="1"/>
    <s v="Medium"/>
    <n v="2"/>
  </r>
  <r>
    <s v="ES-2015-JJ15445139-42273"/>
    <d v="2015-09-26T00:00:00"/>
    <d v="2015-10-01T00:00:00"/>
    <s v="Standard Class"/>
    <s v="Consumer"/>
    <n v="1"/>
    <s v="Oldham"/>
    <s v="England"/>
    <s v="United Kingdom"/>
    <s v="Oldham,England,United Kingdom"/>
    <s v="Northern Europe"/>
    <s v="Europe"/>
    <x v="0"/>
    <x v="7"/>
    <s v="Boston Sketch Pad, Fluorescent"/>
    <n v="299.15999999999997"/>
    <n v="1"/>
    <n v="6"/>
    <n v="1"/>
    <n v="0"/>
    <n v="0"/>
    <n v="1"/>
    <n v="23.47"/>
    <n v="1"/>
    <s v="Medium"/>
    <n v="2"/>
  </r>
  <r>
    <s v="RS-2015-RP9270108-42083"/>
    <d v="2015-03-20T00:00:00"/>
    <d v="2015-03-21T00:00:00"/>
    <s v="First Class"/>
    <s v="Corporate"/>
    <n v="2"/>
    <s v="Uvarovo"/>
    <s v="Tambov"/>
    <s v="Russia"/>
    <s v="Uvarovo,Tambov,Russia"/>
    <s v="Eastern Europe"/>
    <s v="Europe"/>
    <x v="0"/>
    <x v="13"/>
    <s v="Kleencut Letter Opener, High Speed"/>
    <n v="158.76"/>
    <n v="1"/>
    <n v="6"/>
    <n v="1"/>
    <n v="0"/>
    <n v="55.44"/>
    <n v="1"/>
    <n v="23.47"/>
    <n v="1"/>
    <s v="Critical"/>
    <n v="4"/>
  </r>
  <r>
    <s v="IN-2015-AM10360113-42183"/>
    <d v="2015-06-28T00:00:00"/>
    <d v="2015-06-29T00:00:00"/>
    <s v="First Class"/>
    <s v="Corporate"/>
    <n v="2"/>
    <s v="Singapore"/>
    <s v="Singapore"/>
    <s v="Singapore"/>
    <s v="Singapore,Singapore,Singapore"/>
    <s v="Southeastern Asia"/>
    <s v="Asia Pacific"/>
    <x v="0"/>
    <x v="14"/>
    <s v="Smead File Folder Labels, Alphabetical"/>
    <n v="69.599999999999994"/>
    <n v="1"/>
    <n v="8"/>
    <n v="1"/>
    <n v="0"/>
    <n v="5.5200000000000005"/>
    <n v="1"/>
    <n v="23.45"/>
    <n v="1"/>
    <s v="Critical"/>
    <n v="4"/>
  </r>
  <r>
    <s v="US-2015-FH1436598-42096"/>
    <d v="2015-04-02T00:00:00"/>
    <d v="2015-04-07T00:00:00"/>
    <s v="Standard Class"/>
    <s v="Corporate"/>
    <n v="2"/>
    <s v="Panama City"/>
    <s v="Panama"/>
    <s v="Panama"/>
    <s v="Panama City,Panama,Panama"/>
    <s v="Central America"/>
    <s v="LATAM"/>
    <x v="1"/>
    <x v="1"/>
    <s v="Brother Fax Machine, Digital"/>
    <n v="253.69551999999999"/>
    <n v="1"/>
    <n v="2"/>
    <n v="1"/>
    <n v="0.40200000000000002"/>
    <n v="-34.824479999999994"/>
    <n v="3"/>
    <n v="23.419999999999998"/>
    <n v="1"/>
    <s v="Medium"/>
    <n v="2"/>
  </r>
  <r>
    <s v="IT-2015-AR10345139-42116"/>
    <d v="2015-04-22T00:00:00"/>
    <d v="2015-04-23T00:00:00"/>
    <s v="First Class"/>
    <s v="Corporate"/>
    <n v="2"/>
    <s v="Birmingham"/>
    <s v="England"/>
    <s v="United Kingdom"/>
    <s v="Birmingham,England,United Kingdom"/>
    <s v="Northern Europe"/>
    <s v="Europe"/>
    <x v="2"/>
    <x v="4"/>
    <s v="Safco Classic Bookcase, Pine"/>
    <n v="439.5"/>
    <n v="1"/>
    <n v="2"/>
    <n v="1"/>
    <n v="0.5"/>
    <n v="-404.34"/>
    <n v="3"/>
    <n v="23.41"/>
    <n v="1"/>
    <s v="High"/>
    <n v="3"/>
  </r>
  <r>
    <s v="CA-2015-CV12805140-42054"/>
    <d v="2015-02-19T00:00:00"/>
    <d v="2015-02-22T00:00:00"/>
    <s v="Second Class"/>
    <s v="Corporate"/>
    <n v="2"/>
    <s v="Los Angeles"/>
    <s v="California"/>
    <s v="United States"/>
    <s v="Los Angeles,California,United States"/>
    <s v="Western US"/>
    <s v="USCA"/>
    <x v="1"/>
    <x v="2"/>
    <s v="iHome FM Clock Radio with Lightning Dock"/>
    <n v="167.976"/>
    <n v="1"/>
    <n v="3"/>
    <n v="1"/>
    <n v="0.2"/>
    <n v="10.498500000000007"/>
    <n v="1"/>
    <n v="22.92"/>
    <n v="1"/>
    <s v="High"/>
    <n v="3"/>
  </r>
  <r>
    <s v="CA-2015-CV12805140-42122"/>
    <d v="2015-04-28T00:00:00"/>
    <d v="2015-05-02T00:00:00"/>
    <s v="Standard Class"/>
    <s v="Corporate"/>
    <n v="2"/>
    <s v="Fort Worth"/>
    <s v="Texas"/>
    <s v="United States"/>
    <s v="Fort Worth,Texas,United States"/>
    <s v="Central US"/>
    <s v="USCA"/>
    <x v="2"/>
    <x v="4"/>
    <s v="Sauder Barrister Bookcases"/>
    <n v="220.26559999999998"/>
    <n v="1"/>
    <n v="4"/>
    <n v="1"/>
    <n v="0.32"/>
    <n v="-42.1096"/>
    <n v="3"/>
    <n v="20.55"/>
    <n v="1"/>
    <s v="Medium"/>
    <n v="2"/>
  </r>
  <r>
    <s v="CA-2015-CV12805140-42115"/>
    <d v="2015-04-21T00:00:00"/>
    <d v="2015-04-24T00:00:00"/>
    <s v="First Class"/>
    <s v="Corporate"/>
    <n v="2"/>
    <s v="Philadelphia"/>
    <s v="Pennsylvania"/>
    <s v="United States"/>
    <s v="Philadelphia,Pennsylvania,United States"/>
    <s v="Eastern US"/>
    <s v="USCA"/>
    <x v="0"/>
    <x v="12"/>
    <s v="Deluxe Rollaway Locking File with Drawer"/>
    <n v="332.70400000000001"/>
    <n v="1"/>
    <n v="1"/>
    <n v="1"/>
    <n v="0.2"/>
    <n v="33.270399999999981"/>
    <n v="1"/>
    <n v="17.02"/>
    <n v="1"/>
    <s v="Medium"/>
    <n v="2"/>
  </r>
  <r>
    <s v="IN-2015-DJ1363027-42125"/>
    <d v="2015-05-01T00:00:00"/>
    <d v="2015-05-04T00:00:00"/>
    <s v="Second Class"/>
    <s v="Consumer"/>
    <n v="1"/>
    <s v="Kunming"/>
    <s v="Yunnan"/>
    <s v="China"/>
    <s v="Kunming,Yunnan,China"/>
    <s v="Eastern Asia"/>
    <s v="Asia Pacific"/>
    <x v="2"/>
    <x v="5"/>
    <s v="Office Star Steel Folding Chair, Red"/>
    <n v="275.13"/>
    <n v="1"/>
    <n v="3"/>
    <n v="1"/>
    <n v="0"/>
    <n v="16.47"/>
    <n v="1"/>
    <n v="23.38"/>
    <n v="1"/>
    <s v="Medium"/>
    <n v="2"/>
  </r>
  <r>
    <s v="SG-2015-GM4500111-42236"/>
    <d v="2015-08-20T00:00:00"/>
    <d v="2015-08-22T00:00:00"/>
    <s v="First Class"/>
    <s v="Consumer"/>
    <n v="1"/>
    <s v="Dakar"/>
    <s v="Dakar"/>
    <s v="Senegal"/>
    <s v="Dakar,Dakar,Senegal"/>
    <s v="Western Africa"/>
    <s v="Africa"/>
    <x v="0"/>
    <x v="9"/>
    <s v="Xerox Note Cards, Premium"/>
    <n v="105.47999999999999"/>
    <n v="1"/>
    <n v="4"/>
    <n v="1"/>
    <n v="0"/>
    <n v="21"/>
    <n v="1"/>
    <n v="23.38"/>
    <n v="1"/>
    <s v="High"/>
    <n v="3"/>
  </r>
  <r>
    <s v="ES-2015-NM1852064-42350"/>
    <d v="2015-12-12T00:00:00"/>
    <d v="2015-12-16T00:00:00"/>
    <s v="Standard Class"/>
    <s v="Consumer"/>
    <n v="1"/>
    <s v="Ercolano"/>
    <s v="Campania"/>
    <s v="Italy"/>
    <s v="Ercolano,Campania,Italy"/>
    <s v="Southern Europe"/>
    <s v="Europe"/>
    <x v="1"/>
    <x v="10"/>
    <s v="SanDisk Numeric Keypad, USB"/>
    <n v="106.32000000000002"/>
    <n v="1"/>
    <n v="2"/>
    <n v="1"/>
    <n v="0"/>
    <n v="34.019999999999996"/>
    <n v="1"/>
    <n v="23.38"/>
    <n v="1"/>
    <s v="High"/>
    <n v="3"/>
  </r>
  <r>
    <s v="ID-2015-ZC219107-42328"/>
    <d v="2015-11-20T00:00:00"/>
    <d v="2015-11-24T00:00:00"/>
    <s v="Standard Class"/>
    <s v="Consumer"/>
    <n v="1"/>
    <s v="Melbourne"/>
    <s v="Victoria"/>
    <s v="Australia"/>
    <s v="Melbourne,Victoria,Australia"/>
    <s v="Oceania"/>
    <s v="Asia Pacific"/>
    <x v="0"/>
    <x v="12"/>
    <s v="Tenex File Cart, Single Width"/>
    <n v="484.59600000000006"/>
    <n v="1"/>
    <n v="4"/>
    <n v="1"/>
    <n v="0.1"/>
    <n v="102.276"/>
    <n v="1"/>
    <n v="23.38"/>
    <n v="1"/>
    <s v="Medium"/>
    <n v="2"/>
  </r>
  <r>
    <s v="CA-2015-CV12805140-42025"/>
    <d v="2015-01-21T00:00:00"/>
    <d v="2015-01-24T00:00:00"/>
    <s v="Second Class"/>
    <s v="Corporate"/>
    <n v="2"/>
    <s v="New York City"/>
    <s v="New York"/>
    <s v="United States"/>
    <s v="New York City,New York,United States"/>
    <s v="Eastern US"/>
    <s v="USCA"/>
    <x v="2"/>
    <x v="5"/>
    <s v="Global Deluxe Steno Chair"/>
    <n v="207.84600000000003"/>
    <n v="1"/>
    <n v="3"/>
    <n v="1"/>
    <n v="0.1"/>
    <n v="2.3093999999999895"/>
    <n v="1"/>
    <n v="16.05"/>
    <n v="1"/>
    <s v="Medium"/>
    <n v="2"/>
  </r>
  <r>
    <s v="ID-2015-JB1604592-42329"/>
    <d v="2015-11-21T00:00:00"/>
    <d v="2015-11-23T00:00:00"/>
    <s v="First Class"/>
    <s v="Home Office"/>
    <n v="3"/>
    <s v="Manukau City"/>
    <s v="Auckland"/>
    <s v="New Zealand"/>
    <s v="Manukau City,Auckland,New Zealand"/>
    <s v="Oceania"/>
    <s v="Asia Pacific"/>
    <x v="0"/>
    <x v="13"/>
    <s v="Acme Shears, High Speed"/>
    <n v="179.71199999999999"/>
    <n v="1"/>
    <n v="6"/>
    <n v="1"/>
    <n v="0.4"/>
    <n v="-15.048000000000016"/>
    <n v="3"/>
    <n v="23.35"/>
    <n v="1"/>
    <s v="Medium"/>
    <n v="2"/>
  </r>
  <r>
    <s v="IN-2015-AR104057-42019"/>
    <d v="2015-01-15T00:00:00"/>
    <d v="2015-01-17T00:00:00"/>
    <s v="Second Class"/>
    <s v="Corporate"/>
    <n v="2"/>
    <s v="Melbourne"/>
    <s v="Victoria"/>
    <s v="Australia"/>
    <s v="Melbourne,Victoria,Australia"/>
    <s v="Oceania"/>
    <s v="Asia Pacific"/>
    <x v="1"/>
    <x v="10"/>
    <s v="SanDisk Flash Drive, USB"/>
    <n v="178.87499999999994"/>
    <n v="1"/>
    <n v="5"/>
    <n v="1"/>
    <n v="0.1"/>
    <n v="19.875"/>
    <n v="1"/>
    <n v="23.32"/>
    <n v="1"/>
    <s v="High"/>
    <n v="3"/>
  </r>
  <r>
    <s v="CA-2015-CV12805140-42364"/>
    <d v="2015-12-26T00:00:00"/>
    <d v="2015-12-31T00:00:00"/>
    <s v="Standard Class"/>
    <s v="Corporate"/>
    <n v="2"/>
    <s v="New York City"/>
    <s v="New York"/>
    <s v="United States"/>
    <s v="New York City,New York,United States"/>
    <s v="Eastern US"/>
    <s v="USCA"/>
    <x v="2"/>
    <x v="11"/>
    <s v="Magnifier Swing Arm Lamp"/>
    <n v="41.96"/>
    <n v="1"/>
    <n v="2"/>
    <n v="1"/>
    <n v="0"/>
    <n v="10.909600000000001"/>
    <n v="1"/>
    <n v="4.18"/>
    <n v="1"/>
    <s v="Medium"/>
    <n v="2"/>
  </r>
  <r>
    <s v="IN-2015-DW131957-42363"/>
    <d v="2015-12-25T00:00:00"/>
    <d v="2015-12-29T00:00:00"/>
    <s v="Second Class"/>
    <s v="Corporate"/>
    <n v="2"/>
    <s v="Toowoomba"/>
    <s v="Queensland"/>
    <s v="Australia"/>
    <s v="Toowoomba,Queensland,Australia"/>
    <s v="Oceania"/>
    <s v="Asia Pacific"/>
    <x v="2"/>
    <x v="5"/>
    <s v="Office Star Bag Chairs, Adjustable"/>
    <n v="208.54799999999997"/>
    <n v="1"/>
    <n v="4"/>
    <n v="1"/>
    <n v="0.1"/>
    <n v="48.588000000000008"/>
    <n v="1"/>
    <n v="23.29"/>
    <n v="1"/>
    <s v="Medium"/>
    <n v="2"/>
  </r>
  <r>
    <s v="ES-2015-GM1444064-42350"/>
    <d v="2015-12-12T00:00:00"/>
    <d v="2015-12-16T00:00:00"/>
    <s v="Standard Class"/>
    <s v="Consumer"/>
    <n v="1"/>
    <s v="Venice"/>
    <s v="Veneto"/>
    <s v="Italy"/>
    <s v="Venice,Veneto,Italy"/>
    <s v="Southern Europe"/>
    <s v="Europe"/>
    <x v="0"/>
    <x v="7"/>
    <s v="Stanley Sketch Pad, Blue"/>
    <n v="311.01"/>
    <n v="1"/>
    <n v="7"/>
    <n v="1"/>
    <n v="0"/>
    <n v="102.48"/>
    <n v="1"/>
    <n v="23.28"/>
    <n v="1"/>
    <s v="Medium"/>
    <n v="2"/>
  </r>
  <r>
    <s v="IN-2015-JS156857-42302"/>
    <d v="2015-10-25T00:00:00"/>
    <d v="2015-10-30T00:00:00"/>
    <s v="Second Class"/>
    <s v="Corporate"/>
    <n v="2"/>
    <s v="Wollongong"/>
    <s v="New South Wales"/>
    <s v="Australia"/>
    <s v="Wollongong,New South Wales,Australia"/>
    <s v="Oceania"/>
    <s v="Asia Pacific"/>
    <x v="1"/>
    <x v="1"/>
    <s v="Sharp Personal Copier, Laser"/>
    <n v="216"/>
    <n v="1"/>
    <n v="2"/>
    <n v="1"/>
    <n v="0.1"/>
    <n v="64.800000000000011"/>
    <n v="1"/>
    <n v="23.28"/>
    <n v="1"/>
    <s v="Medium"/>
    <n v="2"/>
  </r>
  <r>
    <s v="MO-2015-SB1017086-42026"/>
    <d v="2015-01-22T00:00:00"/>
    <d v="2015-01-27T00:00:00"/>
    <s v="Standard Class"/>
    <s v="Consumer"/>
    <n v="1"/>
    <s v="Mohammedia"/>
    <s v="Grand Casablanca"/>
    <s v="Morocco"/>
    <s v="Mohammedia,Grand Casablanca,Morocco"/>
    <s v="North Africa"/>
    <s v="Africa"/>
    <x v="0"/>
    <x v="12"/>
    <s v="Tenex Lockers, Industrial"/>
    <n v="409.26"/>
    <n v="1"/>
    <n v="2"/>
    <n v="1"/>
    <n v="0"/>
    <n v="114.53999999999999"/>
    <n v="1"/>
    <n v="23.28"/>
    <n v="1"/>
    <s v="Medium"/>
    <n v="2"/>
  </r>
  <r>
    <s v="ES-2015-JC1538545-42315"/>
    <d v="2015-11-07T00:00:00"/>
    <d v="2015-11-10T00:00:00"/>
    <s v="First Class"/>
    <s v="Consumer"/>
    <n v="1"/>
    <s v="Cergy"/>
    <s v="Ile-de-France"/>
    <s v="France"/>
    <s v="Cergy,Ile-de-France,France"/>
    <s v="Western Europe"/>
    <s v="Europe"/>
    <x v="0"/>
    <x v="9"/>
    <s v="SanDisk Message Books, 8.5 x 11"/>
    <n v="83.88"/>
    <n v="1"/>
    <n v="3"/>
    <n v="1"/>
    <n v="0"/>
    <n v="41.04"/>
    <n v="1"/>
    <n v="23.27"/>
    <n v="1"/>
    <s v="Critical"/>
    <n v="4"/>
  </r>
  <r>
    <s v="CA-2015-CV12805140-42157"/>
    <d v="2015-06-02T00:00:00"/>
    <d v="2015-06-06T00:00:00"/>
    <s v="Standard Class"/>
    <s v="Corporate"/>
    <n v="2"/>
    <s v="Fremont"/>
    <s v="Nebraska"/>
    <s v="United States"/>
    <s v="Fremont,Nebraska,United States"/>
    <s v="Central US"/>
    <s v="USCA"/>
    <x v="0"/>
    <x v="8"/>
    <s v="GBC Standard Recycled Report Covers, Clear Plastic Sheets"/>
    <n v="53.9"/>
    <n v="1"/>
    <n v="5"/>
    <n v="1"/>
    <n v="0"/>
    <n v="25.871999999999996"/>
    <n v="1"/>
    <n v="3.71"/>
    <n v="1"/>
    <s v="Medium"/>
    <n v="2"/>
  </r>
  <r>
    <s v="IR-2015-SW1045560-42063"/>
    <d v="2015-02-28T00:00:00"/>
    <d v="2015-03-06T00:00:00"/>
    <s v="Standard Class"/>
    <s v="Consumer"/>
    <n v="1"/>
    <s v="Mashhad"/>
    <s v="Razavi Khorasan"/>
    <s v="Iran"/>
    <s v="Mashhad,Razavi Khorasan,Iran"/>
    <s v="Southern Asia"/>
    <s v="Asia Pacific"/>
    <x v="0"/>
    <x v="8"/>
    <s v="Acco Binding Machine, Recycled"/>
    <n v="308.7"/>
    <n v="1"/>
    <n v="6"/>
    <n v="1"/>
    <n v="0"/>
    <n v="77.039999999999992"/>
    <n v="1"/>
    <n v="23.27"/>
    <n v="1"/>
    <s v="Medium"/>
    <n v="2"/>
  </r>
  <r>
    <s v="MX-2015-LP1709512-42350"/>
    <d v="2015-12-12T00:00:00"/>
    <d v="2015-12-14T00:00:00"/>
    <s v="Second Class"/>
    <s v="Consumer"/>
    <n v="1"/>
    <s v="Bridgetown"/>
    <s v="Saint Michael"/>
    <s v="Barbados"/>
    <s v="Bridgetown,Saint Michael,Barbados"/>
    <s v="Caribbean"/>
    <s v="LATAM"/>
    <x v="0"/>
    <x v="12"/>
    <s v="Eldon File Cart, Industrial"/>
    <n v="170.52"/>
    <n v="1"/>
    <n v="2"/>
    <n v="1"/>
    <n v="0"/>
    <n v="56.239999999999995"/>
    <n v="1"/>
    <n v="23.266999999999999"/>
    <n v="1"/>
    <s v="High"/>
    <n v="3"/>
  </r>
  <r>
    <s v="IN-2015-KH1669058-42126"/>
    <d v="2015-05-02T00:00:00"/>
    <d v="2015-05-06T00:00:00"/>
    <s v="Standard Class"/>
    <s v="Corporate"/>
    <n v="2"/>
    <s v="Bangalore"/>
    <s v="Karnataka"/>
    <s v="India"/>
    <s v="Bangalore,Karnataka,India"/>
    <s v="Southern Asia"/>
    <s v="Asia Pacific"/>
    <x v="0"/>
    <x v="16"/>
    <s v="Ames Interoffice Envelope, with clear poly window"/>
    <n v="194.64"/>
    <n v="1"/>
    <n v="4"/>
    <n v="1"/>
    <n v="0"/>
    <n v="9.7200000000000006"/>
    <n v="1"/>
    <n v="23.26"/>
    <n v="1"/>
    <s v="Medium"/>
    <n v="2"/>
  </r>
  <r>
    <s v="MX-2015-PA1906082-42346"/>
    <d v="2015-12-08T00:00:00"/>
    <d v="2015-12-13T00:00:00"/>
    <s v="Standard Class"/>
    <s v="Home Office"/>
    <n v="3"/>
    <s v="Tijuana"/>
    <s v="Baja California"/>
    <s v="Mexico"/>
    <s v="Tijuana,Baja California,Mexico"/>
    <s v="Central America"/>
    <s v="LATAM"/>
    <x v="2"/>
    <x v="3"/>
    <s v="Barricks Training Table, with Bottom Storage"/>
    <n v="339.52000000000004"/>
    <n v="1"/>
    <n v="2"/>
    <n v="1"/>
    <n v="0.2"/>
    <n v="-59.440000000000012"/>
    <n v="3"/>
    <n v="23.258000000000003"/>
    <n v="1"/>
    <s v="Medium"/>
    <n v="2"/>
  </r>
  <r>
    <s v="US-2015-SV2081536-42075"/>
    <d v="2015-03-12T00:00:00"/>
    <d v="2015-03-19T00:00:00"/>
    <s v="Standard Class"/>
    <s v="Corporate"/>
    <n v="2"/>
    <s v="Santiago de los Caballeros"/>
    <s v="Santiago"/>
    <s v="Dominican Republic"/>
    <s v="Santiago de los Caballeros,Santiago,Dominican Republic"/>
    <s v="Caribbean"/>
    <s v="LATAM"/>
    <x v="0"/>
    <x v="12"/>
    <s v="Tenex File Cart, Single Width"/>
    <n v="357.76"/>
    <n v="1"/>
    <n v="5"/>
    <n v="1"/>
    <n v="0.2"/>
    <n v="58.06"/>
    <n v="1"/>
    <n v="23.237000000000002"/>
    <n v="1"/>
    <s v="Medium"/>
    <n v="2"/>
  </r>
  <r>
    <s v="ES-2015-CS1240045-42228"/>
    <d v="2015-08-12T00:00:00"/>
    <d v="2015-08-14T00:00:00"/>
    <s v="Second Class"/>
    <s v="Home Office"/>
    <n v="3"/>
    <s v="Cormeilles-en-Parisis"/>
    <s v="Ile-de-France"/>
    <s v="France"/>
    <s v="Cormeilles-en-Parisis,Ile-de-France,France"/>
    <s v="Western Europe"/>
    <s v="Europe"/>
    <x v="0"/>
    <x v="7"/>
    <s v="Binney &amp; Smith Canvas, Easy-Erase"/>
    <n v="154.88999999999999"/>
    <n v="1"/>
    <n v="3"/>
    <n v="1"/>
    <n v="0"/>
    <n v="26.28"/>
    <n v="1"/>
    <n v="23.23"/>
    <n v="1"/>
    <s v="Medium"/>
    <n v="2"/>
  </r>
  <r>
    <s v="CA-2015-CV12805140-42252"/>
    <d v="2015-09-05T00:00:00"/>
    <d v="2015-09-09T00:00:00"/>
    <s v="Standard Class"/>
    <s v="Corporate"/>
    <n v="2"/>
    <s v="Oakland"/>
    <s v="California"/>
    <s v="United States"/>
    <s v="Oakland,California,United States"/>
    <s v="Western US"/>
    <s v="USCA"/>
    <x v="0"/>
    <x v="8"/>
    <s v="Pressboard Hanging Data Binders for Unburst Sheets"/>
    <n v="11.808"/>
    <n v="1"/>
    <n v="3"/>
    <n v="1"/>
    <n v="0.2"/>
    <n v="4.1327999999999996"/>
    <n v="1"/>
    <n v="1.98"/>
    <n v="1"/>
    <s v="High"/>
    <n v="3"/>
  </r>
  <r>
    <s v="CG-2015-BH171033-42096"/>
    <d v="2015-04-02T00:00:00"/>
    <d v="2015-04-07T00:00:00"/>
    <s v="Standard Class"/>
    <s v="Consumer"/>
    <n v="1"/>
    <s v="Kinshasa"/>
    <s v="Kinshasa"/>
    <s v="Democratic Republic of the Congo"/>
    <s v="Kinshasa,Kinshasa,Democratic Republic of the Congo"/>
    <s v="Central Africa"/>
    <s v="Africa"/>
    <x v="0"/>
    <x v="7"/>
    <s v="Sanford Sketch Pad, Water Color"/>
    <n v="486.59999999999997"/>
    <n v="1"/>
    <n v="10"/>
    <n v="2"/>
    <n v="0"/>
    <n v="228.6"/>
    <n v="1"/>
    <n v="23.21"/>
    <n v="1"/>
    <s v="Medium"/>
    <n v="2"/>
  </r>
  <r>
    <s v="ES-2015-BF1127596-42264"/>
    <d v="2015-09-17T00:00:00"/>
    <d v="2015-09-22T00:00:00"/>
    <s v="Second Class"/>
    <s v="Corporate"/>
    <n v="2"/>
    <s v="Oslo"/>
    <s v="Oslo"/>
    <s v="Norway"/>
    <s v="Oslo,Oslo,Norway"/>
    <s v="Northern Europe"/>
    <s v="Europe"/>
    <x v="1"/>
    <x v="2"/>
    <s v="Nokia Audio Dock, Full Size"/>
    <n v="840.15"/>
    <n v="1"/>
    <n v="5"/>
    <n v="1"/>
    <n v="0"/>
    <n v="142.79999999999998"/>
    <n v="1"/>
    <n v="23.19"/>
    <n v="1"/>
    <s v="High"/>
    <n v="3"/>
  </r>
  <r>
    <s v="IN-2015-LH167507-42322"/>
    <d v="2015-11-14T00:00:00"/>
    <d v="2015-11-15T00:00:00"/>
    <s v="First Class"/>
    <s v="Consumer"/>
    <n v="1"/>
    <s v="Griffith"/>
    <s v="New South Wales"/>
    <s v="Australia"/>
    <s v="Griffith,New South Wales,Australia"/>
    <s v="Oceania"/>
    <s v="Asia Pacific"/>
    <x v="0"/>
    <x v="14"/>
    <s v="Novimex Legal Exhibit Labels, Alphabetical"/>
    <n v="46.304999999999993"/>
    <n v="1"/>
    <n v="5"/>
    <n v="1"/>
    <n v="0.1"/>
    <n v="16.905000000000001"/>
    <n v="1"/>
    <n v="23.19"/>
    <n v="1"/>
    <s v="Critical"/>
    <n v="4"/>
  </r>
  <r>
    <s v="MX-2015-RW1969039-42354"/>
    <d v="2015-12-16T00:00:00"/>
    <d v="2015-12-22T00:00:00"/>
    <s v="Standard Class"/>
    <s v="Consumer"/>
    <n v="1"/>
    <s v="Santa Ana"/>
    <s v="Santa Ana"/>
    <s v="El Salvador"/>
    <s v="Santa Ana,Santa Ana,El Salvador"/>
    <s v="Central America"/>
    <s v="LATAM"/>
    <x v="1"/>
    <x v="2"/>
    <s v="Samsung Signal Booster, Cordless"/>
    <n v="464.8"/>
    <n v="1"/>
    <n v="5"/>
    <n v="1"/>
    <n v="0"/>
    <n v="148.69999999999999"/>
    <n v="1"/>
    <n v="23.189"/>
    <n v="1"/>
    <s v="Medium"/>
    <n v="2"/>
  </r>
  <r>
    <s v="US-2015-PO1886582-42074"/>
    <d v="2015-03-11T00:00:00"/>
    <d v="2015-03-17T00:00:00"/>
    <s v="Standard Class"/>
    <s v="Consumer"/>
    <n v="1"/>
    <s v="Mexico City"/>
    <s v="Distrito Federal"/>
    <s v="Mexico"/>
    <s v="Mexico City,Distrito Federal,Mexico"/>
    <s v="Central America"/>
    <s v="LATAM"/>
    <x v="2"/>
    <x v="4"/>
    <s v="Dania Library with Doors, Mobile"/>
    <n v="583.87200000000007"/>
    <n v="1"/>
    <n v="3"/>
    <n v="1"/>
    <n v="0.2"/>
    <n v="-14.62800000000002"/>
    <n v="3"/>
    <n v="23.178999999999998"/>
    <n v="1"/>
    <s v="Medium"/>
    <n v="2"/>
  </r>
  <r>
    <s v="UP-2015-PJ9015137-42173"/>
    <d v="2015-06-18T00:00:00"/>
    <d v="2015-06-23T00:00:00"/>
    <s v="Standard Class"/>
    <s v="Consumer"/>
    <n v="1"/>
    <s v="Dnipropetrovs'k"/>
    <s v="Dnipropetrovs'k"/>
    <s v="Ukraine"/>
    <s v="Dnipropetrovs'k,Dnipropetrovs'k,Ukraine"/>
    <s v="Eastern Europe"/>
    <s v="Europe"/>
    <x v="1"/>
    <x v="10"/>
    <s v="Belkin Numeric Keypad, Erganomic"/>
    <n v="474"/>
    <n v="1"/>
    <n v="8"/>
    <n v="1"/>
    <n v="0"/>
    <n v="9.36"/>
    <n v="1"/>
    <n v="23.17"/>
    <n v="1"/>
    <s v="Medium"/>
    <n v="2"/>
  </r>
  <r>
    <s v="IN-2015-RP198557-42337"/>
    <d v="2015-11-29T00:00:00"/>
    <d v="2015-12-03T00:00:00"/>
    <s v="Standard Class"/>
    <s v="Corporate"/>
    <n v="2"/>
    <s v="Wagga Wagga"/>
    <s v="New South Wales"/>
    <s v="Australia"/>
    <s v="Wagga Wagga,New South Wales,Australia"/>
    <s v="Oceania"/>
    <s v="Asia Pacific"/>
    <x v="0"/>
    <x v="0"/>
    <s v="Breville Coffee Grinder, Black"/>
    <n v="330.96600000000001"/>
    <n v="1"/>
    <n v="6"/>
    <n v="1"/>
    <n v="0.1"/>
    <n v="73.385999999999996"/>
    <n v="1"/>
    <n v="23.17"/>
    <n v="1"/>
    <s v="Medium"/>
    <n v="2"/>
  </r>
  <r>
    <s v="US-2015-CR12820140-42284"/>
    <d v="2015-10-07T00:00:00"/>
    <d v="2015-10-13T00:00:00"/>
    <s v="Standard Class"/>
    <s v="Home Office"/>
    <n v="3"/>
    <s v="New York City"/>
    <s v="New York"/>
    <s v="United States"/>
    <s v="New York City,New York,United States"/>
    <s v="Eastern US"/>
    <s v="USCA"/>
    <x v="0"/>
    <x v="12"/>
    <s v="Space Solutions HD Industrial Steel Shelving."/>
    <n v="344.90999999999997"/>
    <n v="1"/>
    <n v="3"/>
    <n v="1"/>
    <n v="0"/>
    <n v="10.347300000000004"/>
    <n v="1"/>
    <n v="17.690000000000001"/>
    <n v="1"/>
    <s v="Medium"/>
    <n v="2"/>
  </r>
  <r>
    <s v="ES-2015-MH17620120-42245"/>
    <d v="2015-08-29T00:00:00"/>
    <d v="2015-08-29T00:00:00"/>
    <s v="Same Day"/>
    <s v="Corporate"/>
    <n v="2"/>
    <s v="Valladolid"/>
    <s v="Castile and León"/>
    <s v="Spain"/>
    <s v="Valladolid,Castile and León,Spain"/>
    <s v="Southern Europe"/>
    <s v="Europe"/>
    <x v="0"/>
    <x v="12"/>
    <s v="Tenex Shelving, Industrial"/>
    <n v="148.87800000000001"/>
    <n v="1"/>
    <n v="3"/>
    <n v="1"/>
    <n v="0.1"/>
    <n v="14.868000000000002"/>
    <n v="1"/>
    <n v="23.15"/>
    <n v="1"/>
    <s v="High"/>
    <n v="3"/>
  </r>
  <r>
    <s v="CA-2015-CR12820140-42053"/>
    <d v="2015-02-18T00:00:00"/>
    <d v="2015-02-20T00:00:00"/>
    <s v="First Class"/>
    <s v="Home Office"/>
    <n v="3"/>
    <s v="Houston"/>
    <s v="Texas"/>
    <s v="United States"/>
    <s v="Houston,Texas,United States"/>
    <s v="Central US"/>
    <s v="USCA"/>
    <x v="2"/>
    <x v="4"/>
    <s v="Sauder Mission Library with Doors, Fruitwood Finish"/>
    <n v="89.066399999999987"/>
    <n v="1"/>
    <n v="1"/>
    <n v="1"/>
    <n v="0.32"/>
    <n v="-17.027400000000007"/>
    <n v="3"/>
    <n v="14.48"/>
    <n v="1"/>
    <s v="Medium"/>
    <n v="2"/>
  </r>
  <r>
    <s v="IN-2015-HW149357-42288"/>
    <d v="2015-10-11T00:00:00"/>
    <d v="2015-10-16T00:00:00"/>
    <s v="Second Class"/>
    <s v="Corporate"/>
    <n v="2"/>
    <s v="Mandurah"/>
    <s v="Western Australia"/>
    <s v="Australia"/>
    <s v="Mandurah,Western Australia,Australia"/>
    <s v="Oceania"/>
    <s v="Asia Pacific"/>
    <x v="2"/>
    <x v="5"/>
    <s v="Harbour Creations Swivel Stool, Red"/>
    <n v="324.21600000000001"/>
    <n v="1"/>
    <n v="2"/>
    <n v="1"/>
    <n v="0.1"/>
    <n v="-25.224"/>
    <n v="3"/>
    <n v="23.14"/>
    <n v="1"/>
    <s v="Medium"/>
    <n v="2"/>
  </r>
  <r>
    <s v="CA-2015-DK12835140-42299"/>
    <d v="2015-10-22T00:00:00"/>
    <d v="2015-10-23T00:00:00"/>
    <s v="First Class"/>
    <s v="Corporate"/>
    <n v="2"/>
    <s v="Springfield"/>
    <s v="Oregon"/>
    <s v="United States"/>
    <s v="Springfield,Oregon,United States"/>
    <s v="Western US"/>
    <s v="USCA"/>
    <x v="2"/>
    <x v="5"/>
    <s v="Global Comet Stacking Armless Chair"/>
    <n v="478.48"/>
    <n v="1"/>
    <n v="2"/>
    <n v="1"/>
    <n v="0.2"/>
    <n v="47.848000000000013"/>
    <n v="1"/>
    <n v="72.41"/>
    <n v="1"/>
    <s v="High"/>
    <n v="3"/>
  </r>
  <r>
    <s v="US-2015-SS208755-42204"/>
    <d v="2015-07-19T00:00:00"/>
    <d v="2015-07-23T00:00:00"/>
    <s v="Standard Class"/>
    <s v="Consumer"/>
    <n v="1"/>
    <s v="Buenos Aires"/>
    <s v="Buenos Aires"/>
    <s v="Argentina"/>
    <s v="Buenos Aires,Buenos Aires,Argentina"/>
    <s v="South America"/>
    <s v="LATAM"/>
    <x v="1"/>
    <x v="1"/>
    <s v="HP Copy Machine, Color"/>
    <n v="289.30043999999992"/>
    <n v="1"/>
    <n v="3"/>
    <n v="1"/>
    <n v="0.40200000000000002"/>
    <n v="-102.61956000000001"/>
    <n v="3"/>
    <n v="23.077999999999999"/>
    <n v="1"/>
    <s v="High"/>
    <n v="3"/>
  </r>
  <r>
    <s v="IT-2015-BD1132091-42032"/>
    <d v="2015-01-28T00:00:00"/>
    <d v="2015-02-01T00:00:00"/>
    <s v="Standard Class"/>
    <s v="Consumer"/>
    <n v="1"/>
    <s v="Emmen"/>
    <s v="Drenthe"/>
    <s v="Netherlands"/>
    <s v="Emmen,Drenthe,Netherlands"/>
    <s v="Western Europe"/>
    <s v="Europe"/>
    <x v="1"/>
    <x v="1"/>
    <s v="Sharp Copy Machine, Color"/>
    <n v="240.83999999999997"/>
    <n v="1"/>
    <n v="2"/>
    <n v="1"/>
    <n v="0.5"/>
    <n v="-62.639999999999986"/>
    <n v="3"/>
    <n v="23.07"/>
    <n v="1"/>
    <s v="Medium"/>
    <n v="2"/>
  </r>
  <r>
    <s v="IN-2015-JG151157-42035"/>
    <d v="2015-01-31T00:00:00"/>
    <d v="2015-02-05T00:00:00"/>
    <s v="Standard Class"/>
    <s v="Consumer"/>
    <n v="1"/>
    <s v="Gold Coast"/>
    <s v="Queensland"/>
    <s v="Australia"/>
    <s v="Gold Coast,Queensland,Australia"/>
    <s v="Oceania"/>
    <s v="Asia Pacific"/>
    <x v="2"/>
    <x v="11"/>
    <s v="Advantus Clock, Durable"/>
    <n v="217.89000000000001"/>
    <n v="1"/>
    <n v="5"/>
    <n v="1"/>
    <n v="0.1"/>
    <n v="55.590000000000011"/>
    <n v="1"/>
    <n v="23.07"/>
    <n v="1"/>
    <s v="High"/>
    <n v="3"/>
  </r>
  <r>
    <s v="CA-2015-DK12835140-42348"/>
    <d v="2015-12-10T00:00:00"/>
    <d v="2015-12-14T00:00:00"/>
    <s v="Standard Class"/>
    <s v="Corporate"/>
    <n v="2"/>
    <s v="Detroit"/>
    <s v="Michigan"/>
    <s v="United States"/>
    <s v="Detroit,Michigan,United States"/>
    <s v="Central US"/>
    <s v="USCA"/>
    <x v="2"/>
    <x v="5"/>
    <s v="Global Executive Mid-Back Manager's Chair"/>
    <n v="872.94"/>
    <n v="1"/>
    <n v="3"/>
    <n v="1"/>
    <n v="0"/>
    <n v="226.96439999999998"/>
    <n v="1"/>
    <n v="50.66"/>
    <n v="1"/>
    <s v="Medium"/>
    <n v="2"/>
  </r>
  <r>
    <s v="US-2015-TB21400101-42145"/>
    <d v="2015-05-21T00:00:00"/>
    <d v="2015-05-24T00:00:00"/>
    <s v="First Class"/>
    <s v="Consumer"/>
    <n v="1"/>
    <s v="Iquitos"/>
    <s v="Loreto"/>
    <s v="Peru"/>
    <s v="Iquitos,Loreto,Peru"/>
    <s v="South America"/>
    <s v="LATAM"/>
    <x v="0"/>
    <x v="8"/>
    <s v="Cardinal Binding Machine, Economy"/>
    <n v="79.632000000000019"/>
    <n v="1"/>
    <n v="4"/>
    <n v="1"/>
    <n v="0.4"/>
    <n v="-37.168000000000013"/>
    <n v="3"/>
    <n v="23.053000000000001"/>
    <n v="1"/>
    <s v="Critical"/>
    <n v="4"/>
  </r>
  <r>
    <s v="MO-2015-AB25586-42117"/>
    <d v="2015-04-23T00:00:00"/>
    <d v="2015-04-25T00:00:00"/>
    <s v="Second Class"/>
    <s v="Home Office"/>
    <n v="3"/>
    <s v="Sale"/>
    <s v="Rabat-Salé-Zemmour-Zaer"/>
    <s v="Morocco"/>
    <s v="Sale,Rabat-Salé-Zemmour-Zaer,Morocco"/>
    <s v="North Africa"/>
    <s v="Africa"/>
    <x v="1"/>
    <x v="6"/>
    <s v="StarTech Card Printer, White"/>
    <n v="161.91000000000003"/>
    <n v="1"/>
    <n v="1"/>
    <n v="1"/>
    <n v="0"/>
    <n v="25.89"/>
    <n v="1"/>
    <n v="23.05"/>
    <n v="1"/>
    <s v="High"/>
    <n v="3"/>
  </r>
  <r>
    <s v="MX-2015-BM1157582-42335"/>
    <d v="2015-11-27T00:00:00"/>
    <d v="2015-11-29T00:00:00"/>
    <s v="Second Class"/>
    <s v="Corporate"/>
    <n v="2"/>
    <s v="Zapopan"/>
    <s v="Jalisco"/>
    <s v="Mexico"/>
    <s v="Zapopan,Jalisco,Mexico"/>
    <s v="Central America"/>
    <s v="LATAM"/>
    <x v="1"/>
    <x v="1"/>
    <s v="HP Personal Copier, Color"/>
    <n v="250.95708000000005"/>
    <n v="1"/>
    <n v="3"/>
    <n v="1"/>
    <n v="2E-3"/>
    <n v="39.69708"/>
    <n v="1"/>
    <n v="23.033000000000001"/>
    <n v="1"/>
    <s v="Medium"/>
    <n v="2"/>
  </r>
  <r>
    <s v="ES-2015-BW1106564-42189"/>
    <d v="2015-07-04T00:00:00"/>
    <d v="2015-07-09T00:00:00"/>
    <s v="Standard Class"/>
    <s v="Consumer"/>
    <n v="1"/>
    <s v="Catania"/>
    <s v="Sicily"/>
    <s v="Italy"/>
    <s v="Catania,Sicily,Italy"/>
    <s v="Southern Europe"/>
    <s v="Europe"/>
    <x v="1"/>
    <x v="6"/>
    <s v="Okidata Phone, Durable"/>
    <n v="208.72799999999998"/>
    <n v="1"/>
    <n v="4"/>
    <n v="1"/>
    <n v="0.4"/>
    <n v="-62.712000000000018"/>
    <n v="3"/>
    <n v="23.03"/>
    <n v="1"/>
    <s v="Medium"/>
    <n v="2"/>
  </r>
  <r>
    <s v="SF-2015-MS7365117-42132"/>
    <d v="2015-05-08T00:00:00"/>
    <d v="2015-05-15T00:00:00"/>
    <s v="Standard Class"/>
    <s v="Consumer"/>
    <n v="1"/>
    <s v="Randfontein"/>
    <s v="Gauteng"/>
    <s v="South Africa"/>
    <s v="Randfontein,Gauteng,South Africa"/>
    <s v="Southern Africa"/>
    <s v="Africa"/>
    <x v="0"/>
    <x v="7"/>
    <s v="Sanford Canvas, Water Color"/>
    <n v="214.8"/>
    <n v="1"/>
    <n v="4"/>
    <n v="1"/>
    <n v="0"/>
    <n v="0"/>
    <n v="1"/>
    <n v="23.03"/>
    <n v="1"/>
    <s v="Low"/>
    <n v="1"/>
  </r>
  <r>
    <s v="ES-2015-TM21490139-42223"/>
    <d v="2015-08-07T00:00:00"/>
    <d v="2015-08-12T00:00:00"/>
    <s v="Standard Class"/>
    <s v="Consumer"/>
    <n v="1"/>
    <s v="Coventry"/>
    <s v="England"/>
    <s v="United Kingdom"/>
    <s v="Coventry,England,United Kingdom"/>
    <s v="Northern Europe"/>
    <s v="Europe"/>
    <x v="0"/>
    <x v="7"/>
    <s v="Stanley Markers, Easy-Erase"/>
    <n v="179.76"/>
    <n v="1"/>
    <n v="8"/>
    <n v="1"/>
    <n v="0"/>
    <n v="0"/>
    <n v="1"/>
    <n v="23.02"/>
    <n v="1"/>
    <s v="High"/>
    <n v="3"/>
  </r>
  <r>
    <s v="MX-2015-AJ1079582-42066"/>
    <d v="2015-03-03T00:00:00"/>
    <d v="2015-03-07T00:00:00"/>
    <s v="Standard Class"/>
    <s v="Corporate"/>
    <n v="2"/>
    <s v="León"/>
    <s v="Guanajuato"/>
    <s v="Mexico"/>
    <s v="León,Guanajuato,Mexico"/>
    <s v="Central America"/>
    <s v="LATAM"/>
    <x v="2"/>
    <x v="4"/>
    <s v="Bush Library with Doors, Traditional"/>
    <n v="388.60800000000006"/>
    <n v="1"/>
    <n v="2"/>
    <n v="1"/>
    <n v="0.2"/>
    <n v="29.127999999999986"/>
    <n v="1"/>
    <n v="23"/>
    <n v="1"/>
    <s v="Medium"/>
    <n v="2"/>
  </r>
  <r>
    <s v="MX-2015-OT1873026-42251"/>
    <d v="2015-09-04T00:00:00"/>
    <d v="2015-09-06T00:00:00"/>
    <s v="Second Class"/>
    <s v="Consumer"/>
    <n v="1"/>
    <s v="Santiago"/>
    <s v="Santiago"/>
    <s v="Chile"/>
    <s v="Santiago,Santiago,Chile"/>
    <s v="South America"/>
    <s v="LATAM"/>
    <x v="2"/>
    <x v="4"/>
    <s v="Safco Corner Shelving, Pine"/>
    <n v="201.08"/>
    <n v="1"/>
    <n v="2"/>
    <n v="1"/>
    <n v="0"/>
    <n v="36.160000000000004"/>
    <n v="1"/>
    <n v="22.996000000000002"/>
    <n v="1"/>
    <s v="Critical"/>
    <n v="4"/>
  </r>
  <r>
    <s v="ES-2015-JM1553545-42355"/>
    <d v="2015-12-17T00:00:00"/>
    <d v="2015-12-23T00:00:00"/>
    <s v="Standard Class"/>
    <s v="Consumer"/>
    <n v="1"/>
    <s v="Arles"/>
    <s v="Provence-Alpes-Côte d'Azur"/>
    <s v="France"/>
    <s v="Arles,Provence-Alpes-Côte d'Azur,France"/>
    <s v="Western Europe"/>
    <s v="Europe"/>
    <x v="1"/>
    <x v="10"/>
    <s v="SanDisk Memory Card, Erganomic"/>
    <n v="220.43999999999997"/>
    <n v="1"/>
    <n v="2"/>
    <n v="1"/>
    <n v="0"/>
    <n v="39.660000000000004"/>
    <n v="1"/>
    <n v="22.99"/>
    <n v="1"/>
    <s v="Low"/>
    <n v="1"/>
  </r>
  <r>
    <s v="IT-2015-TT21220120-42332"/>
    <d v="2015-11-24T00:00:00"/>
    <d v="2015-11-29T00:00:00"/>
    <s v="Standard Class"/>
    <s v="Consumer"/>
    <n v="1"/>
    <s v="Vigo"/>
    <s v="Galicia"/>
    <s v="Spain"/>
    <s v="Vigo,Galicia,Spain"/>
    <s v="Southern Europe"/>
    <s v="Europe"/>
    <x v="1"/>
    <x v="2"/>
    <s v="Cisco Signal Booster, Full Size"/>
    <n v="275.61600000000004"/>
    <n v="1"/>
    <n v="2"/>
    <n v="1"/>
    <n v="0.1"/>
    <n v="-21.444000000000003"/>
    <n v="3"/>
    <n v="22.99"/>
    <n v="1"/>
    <s v="Medium"/>
    <n v="2"/>
  </r>
  <r>
    <s v="CA-2015-DK12835140-42119"/>
    <d v="2015-04-25T00:00:00"/>
    <d v="2015-04-28T00:00:00"/>
    <s v="First Class"/>
    <s v="Corporate"/>
    <n v="2"/>
    <s v="Philadelphia"/>
    <s v="Pennsylvania"/>
    <s v="United States"/>
    <s v="Philadelphia,Pennsylvania,United States"/>
    <s v="Eastern US"/>
    <s v="USCA"/>
    <x v="0"/>
    <x v="0"/>
    <s v="Acco Smartsocket Table Surge Protector, 6 Color-Coded Adapter Outlets"/>
    <n v="99.28"/>
    <n v="1"/>
    <n v="2"/>
    <n v="1"/>
    <n v="0.2"/>
    <n v="12.409999999999989"/>
    <n v="1"/>
    <n v="37.94"/>
    <n v="1"/>
    <s v="Critical"/>
    <n v="4"/>
  </r>
  <r>
    <s v="MX-2015-RW1954055-42326"/>
    <d v="2015-11-18T00:00:00"/>
    <d v="2015-11-22T00:00:00"/>
    <s v="Standard Class"/>
    <s v="Corporate"/>
    <n v="2"/>
    <s v="Tegucigalpa"/>
    <s v="Francisco Morazán"/>
    <s v="Honduras"/>
    <s v="Tegucigalpa,Francisco Morazán,Honduras"/>
    <s v="Central America"/>
    <s v="LATAM"/>
    <x v="1"/>
    <x v="10"/>
    <s v="SanDisk Router, Bluetooth"/>
    <n v="307.62"/>
    <n v="1"/>
    <n v="3"/>
    <n v="1"/>
    <n v="0.4"/>
    <n v="40.980000000000061"/>
    <n v="1"/>
    <n v="22.945"/>
    <n v="1"/>
    <s v="Medium"/>
    <n v="2"/>
  </r>
  <r>
    <s v="IN-2015-TB2162558-42048"/>
    <d v="2015-02-13T00:00:00"/>
    <d v="2015-02-15T00:00:00"/>
    <s v="First Class"/>
    <s v="Consumer"/>
    <n v="1"/>
    <s v="Sangli"/>
    <s v="Maharashtra"/>
    <s v="India"/>
    <s v="Sangli,Maharashtra,India"/>
    <s v="Southern Asia"/>
    <s v="Asia Pacific"/>
    <x v="1"/>
    <x v="10"/>
    <s v="Logitech Mouse, Programmable"/>
    <n v="153.90000000000003"/>
    <n v="1"/>
    <n v="5"/>
    <n v="1"/>
    <n v="0"/>
    <n v="12.3"/>
    <n v="1"/>
    <n v="22.94"/>
    <n v="1"/>
    <s v="High"/>
    <n v="3"/>
  </r>
  <r>
    <s v="CA-2015-DK12835140-42191"/>
    <d v="2015-07-06T00:00:00"/>
    <d v="2015-07-08T00:00:00"/>
    <s v="First Class"/>
    <s v="Corporate"/>
    <n v="2"/>
    <s v="Fremont"/>
    <s v="Nebraska"/>
    <s v="United States"/>
    <s v="Fremont,Nebraska,United States"/>
    <s v="Central US"/>
    <s v="USCA"/>
    <x v="1"/>
    <x v="2"/>
    <s v="Anker 36W 4-Port USB Wall Charger Travel Power Adapter for iPhone 5s 5c 5"/>
    <n v="79.959999999999994"/>
    <n v="1"/>
    <n v="4"/>
    <n v="1"/>
    <n v="0"/>
    <n v="22.388800000000003"/>
    <n v="1"/>
    <n v="15.03"/>
    <n v="1"/>
    <s v="Critical"/>
    <n v="4"/>
  </r>
  <r>
    <s v="IN-2015-TS21610144-42161"/>
    <d v="2015-06-06T00:00:00"/>
    <d v="2015-06-10T00:00:00"/>
    <s v="Standard Class"/>
    <s v="Consumer"/>
    <n v="1"/>
    <s v="Hanoi"/>
    <s v="Thủ Dô Hà Nội"/>
    <s v="Vietnam"/>
    <s v="Hanoi,Thủ Dô Hà Nội,Vietnam"/>
    <s v="Southeastern Asia"/>
    <s v="Asia Pacific"/>
    <x v="2"/>
    <x v="4"/>
    <s v="Bush Floating Shelf Set, Metal"/>
    <n v="752.91930000000002"/>
    <n v="1"/>
    <n v="7"/>
    <n v="1"/>
    <n v="0.37"/>
    <n v="-131.60070000000002"/>
    <n v="3"/>
    <n v="22.89"/>
    <n v="1"/>
    <s v="Medium"/>
    <n v="2"/>
  </r>
  <r>
    <s v="BO-2015-DB291013-42014"/>
    <d v="2015-01-10T00:00:00"/>
    <d v="2015-01-15T00:00:00"/>
    <s v="Standard Class"/>
    <s v="Home Office"/>
    <n v="3"/>
    <s v="Pinsk"/>
    <s v="Brest"/>
    <s v="Belarus"/>
    <s v="Pinsk,Brest,Belarus"/>
    <s v="Eastern Europe"/>
    <s v="Europe"/>
    <x v="0"/>
    <x v="12"/>
    <s v="Eldon File Cart, Single Width"/>
    <n v="256.74"/>
    <n v="1"/>
    <n v="2"/>
    <n v="1"/>
    <n v="0"/>
    <n v="110.34"/>
    <n v="1"/>
    <n v="22.85"/>
    <n v="1"/>
    <s v="Medium"/>
    <n v="2"/>
  </r>
  <r>
    <s v="IN-2015-JM1525027-42334"/>
    <d v="2015-11-26T00:00:00"/>
    <d v="2015-12-03T00:00:00"/>
    <s v="Standard Class"/>
    <s v="Consumer"/>
    <n v="1"/>
    <s v="Donghai"/>
    <s v="Guangdong"/>
    <s v="China"/>
    <s v="Donghai,Guangdong,China"/>
    <s v="Eastern Asia"/>
    <s v="Asia Pacific"/>
    <x v="1"/>
    <x v="10"/>
    <s v="SanDisk Numeric Keypad, Erganomic"/>
    <n v="511.65000000000009"/>
    <n v="1"/>
    <n v="9"/>
    <n v="2"/>
    <n v="0"/>
    <n v="51.03"/>
    <n v="1"/>
    <n v="22.85"/>
    <n v="1"/>
    <s v="Medium"/>
    <n v="2"/>
  </r>
  <r>
    <s v="IN-2015-ME1732027-42283"/>
    <d v="2015-10-06T00:00:00"/>
    <d v="2015-10-12T00:00:00"/>
    <s v="Standard Class"/>
    <s v="Home Office"/>
    <n v="3"/>
    <s v="Wuhan"/>
    <s v="Hubei"/>
    <s v="China"/>
    <s v="Wuhan,Hubei,China"/>
    <s v="Eastern Asia"/>
    <s v="Asia Pacific"/>
    <x v="2"/>
    <x v="4"/>
    <s v="Sauder 3-Shelf Cabinet, Pine"/>
    <n v="252.04500000000004"/>
    <n v="1"/>
    <n v="3"/>
    <n v="1"/>
    <n v="0.5"/>
    <n v="-191.56500000000005"/>
    <n v="3"/>
    <n v="22.85"/>
    <n v="1"/>
    <s v="Medium"/>
    <n v="2"/>
  </r>
  <r>
    <s v="MX-2015-GT1471082-42361"/>
    <d v="2015-12-23T00:00:00"/>
    <d v="2015-12-23T00:00:00"/>
    <s v="Same Day"/>
    <s v="Consumer"/>
    <n v="1"/>
    <s v="Santa Catarina"/>
    <s v="Nuevo León"/>
    <s v="Mexico"/>
    <s v="Santa Catarina,Nuevo León,Mexico"/>
    <s v="Central America"/>
    <s v="LATAM"/>
    <x v="1"/>
    <x v="1"/>
    <s v="Sharp Ink, Color"/>
    <n v="83.732200000000006"/>
    <n v="1"/>
    <n v="1"/>
    <n v="1"/>
    <n v="2E-3"/>
    <n v="10.732200000000001"/>
    <n v="1"/>
    <n v="22.833000000000002"/>
    <n v="1"/>
    <s v="Critical"/>
    <n v="4"/>
  </r>
  <r>
    <s v="ES-2015-KB1640545-42181"/>
    <d v="2015-06-26T00:00:00"/>
    <d v="2015-06-28T00:00:00"/>
    <s v="Second Class"/>
    <s v="Home Office"/>
    <n v="3"/>
    <s v="Villeneuve-sur-Lot"/>
    <s v="Aquitaine-Limousin-Poitou-Charentes"/>
    <s v="France"/>
    <s v="Villeneuve-sur-Lot,Aquitaine-Limousin-Poitou-Charentes,France"/>
    <s v="Western Europe"/>
    <s v="Europe"/>
    <x v="0"/>
    <x v="7"/>
    <s v="BIC Canvas, Easy-Erase"/>
    <n v="377.78999999999996"/>
    <n v="1"/>
    <n v="7"/>
    <n v="1"/>
    <n v="0"/>
    <n v="128.31"/>
    <n v="1"/>
    <n v="22.81"/>
    <n v="1"/>
    <s v="High"/>
    <n v="3"/>
  </r>
  <r>
    <s v="IN-2015-BF110807-42297"/>
    <d v="2015-10-20T00:00:00"/>
    <d v="2015-10-24T00:00:00"/>
    <s v="Second Class"/>
    <s v="Consumer"/>
    <n v="1"/>
    <s v="Newcastle"/>
    <s v="New South Wales"/>
    <s v="Australia"/>
    <s v="Newcastle,New South Wales,Australia"/>
    <s v="Oceania"/>
    <s v="Asia Pacific"/>
    <x v="0"/>
    <x v="8"/>
    <s v="Ibico Binder, Durable"/>
    <n v="137.53799999999998"/>
    <n v="1"/>
    <n v="9"/>
    <n v="2"/>
    <n v="0.1"/>
    <n v="16.578000000000003"/>
    <n v="1"/>
    <n v="22.78"/>
    <n v="1"/>
    <s v="Medium"/>
    <n v="2"/>
  </r>
  <r>
    <s v="IN-2015-NC183407-42155"/>
    <d v="2015-05-31T00:00:00"/>
    <d v="2015-06-05T00:00:00"/>
    <s v="Standard Class"/>
    <s v="Consumer"/>
    <n v="1"/>
    <s v="Wollongong"/>
    <s v="New South Wales"/>
    <s v="Australia"/>
    <s v="Wollongong,New South Wales,Australia"/>
    <s v="Oceania"/>
    <s v="Asia Pacific"/>
    <x v="2"/>
    <x v="5"/>
    <s v="Office Star Steel Folding Chair, Adjustable"/>
    <n v="339.11999999999995"/>
    <n v="1"/>
    <n v="4"/>
    <n v="1"/>
    <n v="0.1"/>
    <n v="135.6"/>
    <n v="1"/>
    <n v="22.78"/>
    <n v="1"/>
    <s v="High"/>
    <n v="3"/>
  </r>
  <r>
    <s v="CA-2015-DK12835140-42257"/>
    <d v="2015-09-10T00:00:00"/>
    <d v="2015-09-16T00:00:00"/>
    <s v="Standard Class"/>
    <s v="Corporate"/>
    <n v="2"/>
    <s v="Portland"/>
    <s v="Oregon"/>
    <s v="United States"/>
    <s v="Portland,Oregon,United States"/>
    <s v="Western US"/>
    <s v="USCA"/>
    <x v="0"/>
    <x v="9"/>
    <s v="Xerox 1930"/>
    <n v="31.104000000000006"/>
    <n v="1"/>
    <n v="6"/>
    <n v="1"/>
    <n v="0.2"/>
    <n v="11.2752"/>
    <n v="1"/>
    <n v="2.2599999999999998"/>
    <n v="1"/>
    <s v="Medium"/>
    <n v="2"/>
  </r>
  <r>
    <s v="MX-2015-MY1829582-42321"/>
    <d v="2015-11-13T00:00:00"/>
    <d v="2015-11-17T00:00:00"/>
    <s v="Standard Class"/>
    <s v="Corporate"/>
    <n v="2"/>
    <s v="Poza Rica de Hidalgo"/>
    <s v="Veracruz"/>
    <s v="Mexico"/>
    <s v="Poza Rica de Hidalgo,Veracruz,Mexico"/>
    <s v="Central America"/>
    <s v="LATAM"/>
    <x v="2"/>
    <x v="4"/>
    <s v="Ikea Stackable Bookrack, Mobile"/>
    <n v="467.04000000000008"/>
    <n v="1"/>
    <n v="7"/>
    <n v="1"/>
    <n v="0.2"/>
    <n v="70"/>
    <n v="1"/>
    <n v="22.749000000000002"/>
    <n v="1"/>
    <s v="Medium"/>
    <n v="2"/>
  </r>
  <r>
    <s v="IN-2015-BS113657-42141"/>
    <d v="2015-05-17T00:00:00"/>
    <d v="2015-05-19T00:00:00"/>
    <s v="Second Class"/>
    <s v="Corporate"/>
    <n v="2"/>
    <s v="Brisbane"/>
    <s v="Queensland"/>
    <s v="Australia"/>
    <s v="Brisbane,Queensland,Australia"/>
    <s v="Oceania"/>
    <s v="Asia Pacific"/>
    <x v="0"/>
    <x v="9"/>
    <s v="Eaton Memo Slips, Multicolor"/>
    <n v="109.08"/>
    <n v="1"/>
    <n v="8"/>
    <n v="1"/>
    <n v="0.1"/>
    <n v="25.32"/>
    <n v="1"/>
    <n v="22.71"/>
    <n v="1"/>
    <s v="Critical"/>
    <n v="4"/>
  </r>
  <r>
    <s v="MO-2015-MA756086-42137"/>
    <d v="2015-05-13T00:00:00"/>
    <d v="2015-05-19T00:00:00"/>
    <s v="Standard Class"/>
    <s v="Home Office"/>
    <n v="3"/>
    <s v="Tetouan"/>
    <s v="Tanger-Tétouan"/>
    <s v="Morocco"/>
    <s v="Tetouan,Tanger-Tétouan,Morocco"/>
    <s v="North Africa"/>
    <s v="Africa"/>
    <x v="2"/>
    <x v="3"/>
    <s v="Hon Wood Table, Rectangular"/>
    <n v="528.9"/>
    <n v="1"/>
    <n v="1"/>
    <n v="1"/>
    <n v="0"/>
    <n v="79.320000000000007"/>
    <n v="1"/>
    <n v="22.71"/>
    <n v="1"/>
    <s v="Medium"/>
    <n v="2"/>
  </r>
  <r>
    <s v="ID-2015-CK1220597-42291"/>
    <d v="2015-10-14T00:00:00"/>
    <d v="2015-10-15T00:00:00"/>
    <s v="First Class"/>
    <s v="Consumer"/>
    <n v="1"/>
    <s v="Multan"/>
    <s v="Punjab"/>
    <s v="Pakistan"/>
    <s v="Multan,Punjab,Pakistan"/>
    <s v="Southern Asia"/>
    <s v="Asia Pacific"/>
    <x v="1"/>
    <x v="2"/>
    <s v="Samsung Headset, Cordless"/>
    <n v="152.1"/>
    <n v="1"/>
    <n v="4"/>
    <n v="1"/>
    <n v="0.5"/>
    <n v="-36.539999999999992"/>
    <n v="3"/>
    <n v="22.7"/>
    <n v="1"/>
    <s v="High"/>
    <n v="3"/>
  </r>
  <r>
    <s v="MX-2015-SV2081582-42019"/>
    <d v="2015-01-15T00:00:00"/>
    <d v="2015-01-20T00:00:00"/>
    <s v="Standard Class"/>
    <s v="Corporate"/>
    <n v="2"/>
    <s v="Mexico City"/>
    <s v="Distrito Federal"/>
    <s v="Mexico"/>
    <s v="Mexico City,Distrito Federal,Mexico"/>
    <s v="Central America"/>
    <s v="LATAM"/>
    <x v="1"/>
    <x v="2"/>
    <s v="Nokia Audio Dock, Cordless"/>
    <n v="226.11999999999998"/>
    <n v="1"/>
    <n v="2"/>
    <n v="1"/>
    <n v="0"/>
    <n v="97.2"/>
    <n v="1"/>
    <n v="22.664999999999999"/>
    <n v="1"/>
    <s v="High"/>
    <n v="3"/>
  </r>
  <r>
    <s v="IN-2015-LP17095102-42056"/>
    <d v="2015-02-21T00:00:00"/>
    <d v="2015-02-27T00:00:00"/>
    <s v="Standard Class"/>
    <s v="Consumer"/>
    <n v="1"/>
    <s v="Valenzuela"/>
    <s v="National Capital"/>
    <s v="Philippines"/>
    <s v="Valenzuela,National Capital,Philippines"/>
    <s v="Southeastern Asia"/>
    <s v="Asia Pacific"/>
    <x v="2"/>
    <x v="5"/>
    <s v="Hon Bag Chairs, Black"/>
    <n v="384.48"/>
    <n v="1"/>
    <n v="12"/>
    <n v="2"/>
    <n v="0.25"/>
    <n v="-123.11999999999999"/>
    <n v="3"/>
    <n v="22.65"/>
    <n v="1"/>
    <s v="Medium"/>
    <n v="2"/>
  </r>
  <r>
    <s v="ES-2015-JF1549045-42038"/>
    <d v="2015-02-03T00:00:00"/>
    <d v="2015-02-09T00:00:00"/>
    <s v="Standard Class"/>
    <s v="Consumer"/>
    <n v="1"/>
    <s v="Lanester"/>
    <s v="Brittany"/>
    <s v="France"/>
    <s v="Lanester,Brittany,France"/>
    <s v="Western Europe"/>
    <s v="Europe"/>
    <x v="1"/>
    <x v="1"/>
    <s v="Sharp Ink, Laser"/>
    <n v="528.74249999999995"/>
    <n v="1"/>
    <n v="5"/>
    <n v="1"/>
    <n v="0.15"/>
    <n v="6.1424999999999983"/>
    <n v="1"/>
    <n v="22.58"/>
    <n v="1"/>
    <s v="Medium"/>
    <n v="2"/>
  </r>
  <r>
    <s v="CA-2015-DC285023-42335"/>
    <d v="2015-11-27T00:00:00"/>
    <d v="2015-12-02T00:00:00"/>
    <s v="Standard Class"/>
    <s v="Consumer"/>
    <n v="1"/>
    <s v="Oshawa"/>
    <s v="Ontario"/>
    <s v="Canada"/>
    <s v="Oshawa,Ontario,Canada"/>
    <s v="Canada"/>
    <s v="USCA"/>
    <x v="2"/>
    <x v="4"/>
    <s v="Safco Classic Bookcase, Pine"/>
    <n v="1758"/>
    <n v="2"/>
    <n v="4"/>
    <n v="1"/>
    <n v="0"/>
    <n v="70.320000000000007"/>
    <n v="1"/>
    <n v="75.28"/>
    <n v="1"/>
    <s v="Medium"/>
    <n v="2"/>
  </r>
  <r>
    <s v="CA-2015-DC12850140-42230"/>
    <d v="2015-08-14T00:00:00"/>
    <d v="2015-08-19T00:00:00"/>
    <s v="Standard Class"/>
    <s v="Consumer"/>
    <n v="1"/>
    <s v="Memphis"/>
    <s v="Tennessee"/>
    <s v="United States"/>
    <s v="Memphis,Tennessee,United States"/>
    <s v="Southern US"/>
    <s v="USCA"/>
    <x v="0"/>
    <x v="8"/>
    <s v="GBC DocuBind TL300 Electric Binding System"/>
    <n v="1614.5820000000003"/>
    <n v="2"/>
    <n v="6"/>
    <n v="1"/>
    <n v="0.7"/>
    <n v="-1237.8461999999995"/>
    <n v="3"/>
    <n v="67.680000000000007"/>
    <n v="1"/>
    <s v="Medium"/>
    <n v="2"/>
  </r>
  <r>
    <s v="MX-2015-AS1024082-42231"/>
    <d v="2015-08-15T00:00:00"/>
    <d v="2015-08-21T00:00:00"/>
    <s v="Standard Class"/>
    <s v="Consumer"/>
    <n v="1"/>
    <s v="Mexico City"/>
    <s v="Distrito Federal"/>
    <s v="Mexico"/>
    <s v="Mexico City,Distrito Federal,Mexico"/>
    <s v="Central America"/>
    <s v="LATAM"/>
    <x v="2"/>
    <x v="5"/>
    <s v="Office Star Chairmat, Red"/>
    <n v="175.52"/>
    <n v="1"/>
    <n v="5"/>
    <n v="1"/>
    <n v="0.2"/>
    <n v="-15.38"/>
    <n v="3"/>
    <n v="22.567"/>
    <n v="1"/>
    <s v="Medium"/>
    <n v="2"/>
  </r>
  <r>
    <s v="MX-2015-JL1585051-42252"/>
    <d v="2015-09-05T00:00:00"/>
    <d v="2015-09-05T00:00:00"/>
    <s v="Same Day"/>
    <s v="Consumer"/>
    <n v="1"/>
    <s v="Mixco"/>
    <s v="Guatemala"/>
    <s v="Guatemala"/>
    <s v="Mixco,Guatemala,Guatemala"/>
    <s v="Central America"/>
    <s v="LATAM"/>
    <x v="0"/>
    <x v="12"/>
    <s v="Smead Shelving, Single Width"/>
    <n v="163.19999999999999"/>
    <n v="1"/>
    <n v="5"/>
    <n v="1"/>
    <n v="0"/>
    <n v="50.5"/>
    <n v="1"/>
    <n v="22.567"/>
    <n v="1"/>
    <s v="High"/>
    <n v="3"/>
  </r>
  <r>
    <s v="IT-2015-KC1625548-42276"/>
    <d v="2015-09-29T00:00:00"/>
    <d v="2015-10-03T00:00:00"/>
    <s v="Standard Class"/>
    <s v="Corporate"/>
    <n v="2"/>
    <s v="Duisburg"/>
    <s v="North Rhine-Westphalia"/>
    <s v="Germany"/>
    <s v="Duisburg,North Rhine-Westphalia,Germany"/>
    <s v="Western Europe"/>
    <s v="Europe"/>
    <x v="1"/>
    <x v="2"/>
    <s v="Apple Office Telephone, VoIP"/>
    <n v="261.48"/>
    <n v="1"/>
    <n v="4"/>
    <n v="1"/>
    <n v="0"/>
    <n v="99.359999999999985"/>
    <n v="1"/>
    <n v="22.56"/>
    <n v="1"/>
    <s v="High"/>
    <n v="3"/>
  </r>
  <r>
    <s v="SU-2015-SD10485122-42084"/>
    <d v="2015-03-21T00:00:00"/>
    <d v="2015-03-26T00:00:00"/>
    <s v="Standard Class"/>
    <s v="Home Office"/>
    <n v="3"/>
    <s v="Khartoum"/>
    <s v="Khartoum"/>
    <s v="Sudan"/>
    <s v="Khartoum,Khartoum,Sudan"/>
    <s v="North Africa"/>
    <s v="Africa"/>
    <x v="1"/>
    <x v="1"/>
    <s v="Hewlett Fax and Copier, Digital"/>
    <n v="385.02"/>
    <n v="1"/>
    <n v="2"/>
    <n v="1"/>
    <n v="0"/>
    <n v="127.02000000000001"/>
    <n v="1"/>
    <n v="22.54"/>
    <n v="1"/>
    <s v="Medium"/>
    <n v="2"/>
  </r>
  <r>
    <s v="ES-2015-TM2149045-42055"/>
    <d v="2015-02-20T00:00:00"/>
    <d v="2015-02-26T00:00:00"/>
    <s v="Standard Class"/>
    <s v="Consumer"/>
    <n v="1"/>
    <s v="Gardanne"/>
    <s v="Provence-Alpes-Côte d'Azur"/>
    <s v="France"/>
    <s v="Gardanne,Provence-Alpes-Côte d'Azur,France"/>
    <s v="Western Europe"/>
    <s v="Europe"/>
    <x v="1"/>
    <x v="2"/>
    <s v="Samsung Speaker Phone, with Caller ID"/>
    <n v="314.26199999999994"/>
    <n v="1"/>
    <n v="3"/>
    <n v="1"/>
    <n v="0.15"/>
    <n v="-33.317999999999991"/>
    <n v="3"/>
    <n v="22.53"/>
    <n v="1"/>
    <s v="Low"/>
    <n v="1"/>
  </r>
  <r>
    <s v="US-2015-ME173205-42115"/>
    <d v="2015-04-21T00:00:00"/>
    <d v="2015-04-25T00:00:00"/>
    <s v="Standard Class"/>
    <s v="Home Office"/>
    <n v="3"/>
    <s v="Buenos Aires"/>
    <s v="Buenos Aires"/>
    <s v="Argentina"/>
    <s v="Buenos Aires,Buenos Aires,Argentina"/>
    <s v="South America"/>
    <s v="LATAM"/>
    <x v="1"/>
    <x v="2"/>
    <s v="Apple Signal Booster, Cordless"/>
    <n v="334.8"/>
    <n v="1"/>
    <n v="6"/>
    <n v="1"/>
    <n v="0.4"/>
    <n v="-189.72000000000006"/>
    <n v="3"/>
    <n v="22.512"/>
    <n v="1"/>
    <s v="Medium"/>
    <n v="2"/>
  </r>
  <r>
    <s v="MO-2015-TS1108586-42150"/>
    <d v="2015-05-26T00:00:00"/>
    <d v="2015-05-26T00:00:00"/>
    <s v="Same Day"/>
    <s v="Consumer"/>
    <n v="1"/>
    <s v="Fes"/>
    <s v="Fès-Boulemane"/>
    <s v="Morocco"/>
    <s v="Fes,Fès-Boulemane,Morocco"/>
    <s v="North Africa"/>
    <s v="Africa"/>
    <x v="0"/>
    <x v="7"/>
    <s v="Stanley Pencil Sharpener, Easy-Erase"/>
    <n v="104.16"/>
    <n v="1"/>
    <n v="4"/>
    <n v="1"/>
    <n v="0"/>
    <n v="35.400000000000006"/>
    <n v="1"/>
    <n v="22.51"/>
    <n v="1"/>
    <s v="High"/>
    <n v="3"/>
  </r>
  <r>
    <s v="SF-2015-CD2280117-42291"/>
    <d v="2015-10-14T00:00:00"/>
    <d v="2015-10-18T00:00:00"/>
    <s v="Standard Class"/>
    <s v="Consumer"/>
    <n v="1"/>
    <s v="Pietermaritzburg"/>
    <s v="Kwazulu-natal"/>
    <s v="South Africa"/>
    <s v="Pietermaritzburg,Kwazulu-natal,South Africa"/>
    <s v="Southern Africa"/>
    <s v="Africa"/>
    <x v="2"/>
    <x v="5"/>
    <s v="Hon Chairmat, Adjustable"/>
    <n v="232.07999999999998"/>
    <n v="1"/>
    <n v="4"/>
    <n v="1"/>
    <n v="0"/>
    <n v="55.679999999999993"/>
    <n v="1"/>
    <n v="22.49"/>
    <n v="1"/>
    <s v="Medium"/>
    <n v="2"/>
  </r>
  <r>
    <s v="ID-2015-DS131807-42251"/>
    <d v="2015-09-04T00:00:00"/>
    <d v="2015-09-08T00:00:00"/>
    <s v="Standard Class"/>
    <s v="Corporate"/>
    <n v="2"/>
    <s v="Sydney"/>
    <s v="New South Wales"/>
    <s v="Australia"/>
    <s v="Sydney,New South Wales,Australia"/>
    <s v="Oceania"/>
    <s v="Asia Pacific"/>
    <x v="1"/>
    <x v="10"/>
    <s v="Belkin Numeric Keypad, Bluetooth"/>
    <n v="259.875"/>
    <n v="1"/>
    <n v="5"/>
    <n v="1"/>
    <n v="0.1"/>
    <n v="95.174999999999997"/>
    <n v="1"/>
    <n v="22.49"/>
    <n v="1"/>
    <s v="Medium"/>
    <n v="2"/>
  </r>
  <r>
    <s v="CA-2015-DC12850140-42266"/>
    <d v="2015-09-19T00:00:00"/>
    <d v="2015-09-21T00:00:00"/>
    <s v="First Class"/>
    <s v="Consumer"/>
    <n v="1"/>
    <s v="Arlington"/>
    <s v="Texas"/>
    <s v="United States"/>
    <s v="Arlington,Texas,United States"/>
    <s v="Central US"/>
    <s v="USCA"/>
    <x v="0"/>
    <x v="12"/>
    <s v="Acco Perma 2700 Stacking Storage Drawers"/>
    <n v="47.584000000000003"/>
    <n v="1"/>
    <n v="2"/>
    <n v="1"/>
    <n v="0.2"/>
    <n v="-2.9739999999999966"/>
    <n v="3"/>
    <n v="6.97"/>
    <n v="1"/>
    <s v="Medium"/>
    <n v="2"/>
  </r>
  <r>
    <s v="IN-2015-NF185957-42150"/>
    <d v="2015-05-26T00:00:00"/>
    <d v="2015-05-30T00:00:00"/>
    <s v="Standard Class"/>
    <s v="Home Office"/>
    <n v="3"/>
    <s v="Perth"/>
    <s v="Western Australia"/>
    <s v="Australia"/>
    <s v="Perth,Western Australia,Australia"/>
    <s v="Oceania"/>
    <s v="Asia Pacific"/>
    <x v="0"/>
    <x v="9"/>
    <s v="Green Bar Parchment Paper, Multicolor"/>
    <n v="130.24799999999999"/>
    <n v="1"/>
    <n v="8"/>
    <n v="1"/>
    <n v="0.1"/>
    <n v="31.608000000000001"/>
    <n v="1"/>
    <n v="22.49"/>
    <n v="1"/>
    <s v="High"/>
    <n v="3"/>
  </r>
  <r>
    <s v="US-2015-DC12850140-42178"/>
    <d v="2015-06-23T00:00:00"/>
    <d v="2015-06-24T00:00:00"/>
    <s v="First Class"/>
    <s v="Consumer"/>
    <n v="1"/>
    <s v="Miami"/>
    <s v="Florida"/>
    <s v="United States"/>
    <s v="Miami,Florida,United States"/>
    <s v="Southern US"/>
    <s v="USCA"/>
    <x v="0"/>
    <x v="16"/>
    <s v="#10 White Business Envelopes,4 1/8 x 9 1/2"/>
    <n v="37.608000000000004"/>
    <n v="1"/>
    <n v="3"/>
    <n v="1"/>
    <n v="0.2"/>
    <n v="12.692699999999995"/>
    <n v="1"/>
    <n v="5.45"/>
    <n v="1"/>
    <s v="High"/>
    <n v="3"/>
  </r>
  <r>
    <s v="ES-2015-JP1552048-42164"/>
    <d v="2015-06-09T00:00:00"/>
    <d v="2015-06-14T00:00:00"/>
    <s v="Standard Class"/>
    <s v="Consumer"/>
    <n v="1"/>
    <s v="Dortmund"/>
    <s v="North Rhine-Westphalia"/>
    <s v="Germany"/>
    <s v="Dortmund,North Rhine-Westphalia,Germany"/>
    <s v="Western Europe"/>
    <s v="Europe"/>
    <x v="1"/>
    <x v="1"/>
    <s v="Canon Wireless Fax, Color"/>
    <n v="380.1"/>
    <n v="1"/>
    <n v="1"/>
    <n v="1"/>
    <n v="0"/>
    <n v="22.799999999999997"/>
    <n v="1"/>
    <n v="22.48"/>
    <n v="1"/>
    <s v="Medium"/>
    <n v="2"/>
  </r>
  <r>
    <s v="ID-2015-JB16000102-42155"/>
    <d v="2015-05-31T00:00:00"/>
    <d v="2015-06-05T00:00:00"/>
    <s v="Standard Class"/>
    <s v="Consumer"/>
    <n v="1"/>
    <s v="Manila"/>
    <s v="National Capital"/>
    <s v="Philippines"/>
    <s v="Manila,National Capital,Philippines"/>
    <s v="Southeastern Asia"/>
    <s v="Asia Pacific"/>
    <x v="1"/>
    <x v="2"/>
    <s v="Apple Headset, Cordless"/>
    <n v="342.49499999999995"/>
    <n v="1"/>
    <n v="6"/>
    <n v="1"/>
    <n v="0.25"/>
    <n v="27.31500000000004"/>
    <n v="1"/>
    <n v="22.46"/>
    <n v="1"/>
    <s v="Medium"/>
    <n v="2"/>
  </r>
  <r>
    <s v="MX-2015-BB1099018-42276"/>
    <d v="2015-09-29T00:00:00"/>
    <d v="2015-10-02T00:00:00"/>
    <s v="Second Class"/>
    <s v="Corporate"/>
    <n v="2"/>
    <s v="Porto Alegre"/>
    <s v="Rio Grande do Sul"/>
    <s v="Brazil"/>
    <s v="Porto Alegre,Rio Grande do Sul,Brazil"/>
    <s v="South America"/>
    <s v="LATAM"/>
    <x v="2"/>
    <x v="11"/>
    <s v="Deflect-O Stacking Tray, Black"/>
    <n v="152.09999999999997"/>
    <n v="1"/>
    <n v="9"/>
    <n v="2"/>
    <n v="0"/>
    <n v="53.1"/>
    <n v="1"/>
    <n v="22.455000000000002"/>
    <n v="1"/>
    <s v="Critical"/>
    <n v="4"/>
  </r>
  <r>
    <s v="MX-2015-CM1193531-42123"/>
    <d v="2015-04-29T00:00:00"/>
    <d v="2015-05-03T00:00:00"/>
    <s v="Second Class"/>
    <s v="Consumer"/>
    <n v="1"/>
    <s v="Holguín"/>
    <s v="Holguín"/>
    <s v="Cuba"/>
    <s v="Holguín,Holguín,Cuba"/>
    <s v="Caribbean"/>
    <s v="LATAM"/>
    <x v="1"/>
    <x v="2"/>
    <s v="Cisco Headset, Cordless"/>
    <n v="243.43999999999997"/>
    <n v="1"/>
    <n v="4"/>
    <n v="1"/>
    <n v="0"/>
    <n v="29.2"/>
    <n v="1"/>
    <n v="22.455000000000002"/>
    <n v="1"/>
    <s v="Medium"/>
    <n v="2"/>
  </r>
  <r>
    <s v="TU-2015-JG5115134-42364"/>
    <d v="2015-12-26T00:00:00"/>
    <d v="2015-12-28T00:00:00"/>
    <s v="Second Class"/>
    <s v="Consumer"/>
    <n v="1"/>
    <s v="Ankara"/>
    <s v="Ankara"/>
    <s v="Turkey"/>
    <s v="Ankara,Ankara,Turkey"/>
    <s v="Western Asia"/>
    <s v="Asia Pacific"/>
    <x v="1"/>
    <x v="1"/>
    <s v="Canon Wireless Fax, Laser"/>
    <n v="151.46400000000003"/>
    <n v="1"/>
    <n v="1"/>
    <n v="1"/>
    <n v="0.6"/>
    <n v="-41.675999999999988"/>
    <n v="3"/>
    <n v="22.44"/>
    <n v="1"/>
    <s v="High"/>
    <n v="3"/>
  </r>
  <r>
    <s v="US-2015-SH206355-42256"/>
    <d v="2015-09-09T00:00:00"/>
    <d v="2015-09-12T00:00:00"/>
    <s v="First Class"/>
    <s v="Corporate"/>
    <n v="2"/>
    <s v="Rosario"/>
    <s v="Santa Fe"/>
    <s v="Argentina"/>
    <s v="Rosario,Santa Fe,Argentina"/>
    <s v="South America"/>
    <s v="LATAM"/>
    <x v="1"/>
    <x v="10"/>
    <s v="Enermax Numeric Keypad, Erganomic"/>
    <n v="94.128"/>
    <n v="1"/>
    <n v="4"/>
    <n v="1"/>
    <n v="0.4"/>
    <n v="-29.871999999999996"/>
    <n v="3"/>
    <n v="22.413"/>
    <n v="1"/>
    <s v="High"/>
    <n v="3"/>
  </r>
  <r>
    <s v="IN-2015-GK14620130-42357"/>
    <d v="2015-12-19T00:00:00"/>
    <d v="2015-12-24T00:00:00"/>
    <s v="Second Class"/>
    <s v="Corporate"/>
    <n v="2"/>
    <s v="Bangkok"/>
    <s v="Bangkok"/>
    <s v="Thailand"/>
    <s v="Bangkok,Bangkok,Thailand"/>
    <s v="Southeastern Asia"/>
    <s v="Asia Pacific"/>
    <x v="0"/>
    <x v="0"/>
    <s v="Hoover Microwave, Silver"/>
    <n v="770.38110000000006"/>
    <n v="1"/>
    <n v="3"/>
    <n v="1"/>
    <n v="0.17"/>
    <n v="232.00110000000001"/>
    <n v="1"/>
    <n v="22.41"/>
    <n v="1"/>
    <s v="Medium"/>
    <n v="2"/>
  </r>
  <r>
    <s v="IT-2015-PB19210124-42111"/>
    <d v="2015-04-17T00:00:00"/>
    <d v="2015-04-23T00:00:00"/>
    <s v="Standard Class"/>
    <s v="Corporate"/>
    <n v="2"/>
    <s v="Stockholm"/>
    <s v="Stockholm"/>
    <s v="Sweden"/>
    <s v="Stockholm,Stockholm,Sweden"/>
    <s v="Northern Europe"/>
    <s v="Europe"/>
    <x v="1"/>
    <x v="2"/>
    <s v="Samsung Signal Booster, VoIP"/>
    <n v="273.36"/>
    <n v="1"/>
    <n v="4"/>
    <n v="1"/>
    <n v="0.5"/>
    <n v="-87.480000000000018"/>
    <n v="3"/>
    <n v="22.39"/>
    <n v="1"/>
    <s v="Medium"/>
    <n v="2"/>
  </r>
  <r>
    <s v="BU-2015-CC247519-42314"/>
    <d v="2015-11-06T00:00:00"/>
    <d v="2015-11-12T00:00:00"/>
    <s v="Standard Class"/>
    <s v="Consumer"/>
    <n v="1"/>
    <s v="Sofia"/>
    <s v="Sofiya-Grad"/>
    <s v="Bulgaria"/>
    <s v="Sofia,Sofiya-Grad,Bulgaria"/>
    <s v="Eastern Europe"/>
    <s v="Europe"/>
    <x v="1"/>
    <x v="6"/>
    <s v="Epson Inkjet, White"/>
    <n v="305.37"/>
    <n v="1"/>
    <n v="1"/>
    <n v="1"/>
    <n v="0"/>
    <n v="85.5"/>
    <n v="1"/>
    <n v="22.38"/>
    <n v="1"/>
    <s v="Medium"/>
    <n v="2"/>
  </r>
  <r>
    <s v="CA-2015-DC12850140-42160"/>
    <d v="2015-06-05T00:00:00"/>
    <d v="2015-06-09T00:00:00"/>
    <s v="Standard Class"/>
    <s v="Consumer"/>
    <n v="1"/>
    <s v="Florence"/>
    <s v="Alabama"/>
    <s v="United States"/>
    <s v="Florence,Alabama,United States"/>
    <s v="Southern US"/>
    <s v="USCA"/>
    <x v="0"/>
    <x v="9"/>
    <s v="Ampad Phone Message Book, Recycled, 400 Message Capacity, 5 ¾” x 11”"/>
    <n v="12.48"/>
    <n v="1"/>
    <n v="2"/>
    <n v="1"/>
    <n v="0"/>
    <n v="5.6159999999999997"/>
    <n v="1"/>
    <n v="2.0300000000000002"/>
    <n v="1"/>
    <s v="Medium"/>
    <n v="2"/>
  </r>
  <r>
    <s v="ID-2015-FM142157-42109"/>
    <d v="2015-04-15T00:00:00"/>
    <d v="2015-04-20T00:00:00"/>
    <s v="Second Class"/>
    <s v="Corporate"/>
    <n v="2"/>
    <s v="Ballarat"/>
    <s v="Victoria"/>
    <s v="Australia"/>
    <s v="Ballarat,Victoria,Australia"/>
    <s v="Oceania"/>
    <s v="Asia Pacific"/>
    <x v="1"/>
    <x v="6"/>
    <s v="StarTech Phone, White"/>
    <n v="131.274"/>
    <n v="1"/>
    <n v="2"/>
    <n v="1"/>
    <n v="0.1"/>
    <n v="-2.945999999999998"/>
    <n v="3"/>
    <n v="22.35"/>
    <n v="1"/>
    <s v="High"/>
    <n v="3"/>
  </r>
  <r>
    <s v="CA-2015-DC12850140-42332"/>
    <d v="2015-11-24T00:00:00"/>
    <d v="2015-11-26T00:00:00"/>
    <s v="First Class"/>
    <s v="Consumer"/>
    <n v="1"/>
    <s v="Roseville"/>
    <s v="Michigan"/>
    <s v="United States"/>
    <s v="Roseville,Michigan,United States"/>
    <s v="Central US"/>
    <s v="USCA"/>
    <x v="0"/>
    <x v="15"/>
    <s v="Staples"/>
    <n v="4.3600000000000003"/>
    <n v="1"/>
    <n v="2"/>
    <n v="1"/>
    <n v="0"/>
    <n v="0.17439999999999944"/>
    <n v="1"/>
    <n v="1.97"/>
    <n v="1"/>
    <s v="Critical"/>
    <n v="4"/>
  </r>
  <r>
    <s v="ES-2015-JG15805120-42172"/>
    <d v="2015-06-17T00:00:00"/>
    <d v="2015-06-21T00:00:00"/>
    <s v="Standard Class"/>
    <s v="Corporate"/>
    <n v="2"/>
    <s v="Salamanca"/>
    <s v="Castile and León"/>
    <s v="Spain"/>
    <s v="Salamanca,Castile and León,Spain"/>
    <s v="Southern Europe"/>
    <s v="Europe"/>
    <x v="0"/>
    <x v="12"/>
    <s v="Eldon File Cart, Single Width"/>
    <n v="462.13200000000001"/>
    <n v="1"/>
    <n v="4"/>
    <n v="1"/>
    <n v="0.1"/>
    <n v="169.33199999999999"/>
    <n v="1"/>
    <n v="22.35"/>
    <n v="1"/>
    <s v="Medium"/>
    <n v="2"/>
  </r>
  <r>
    <s v="US-2015-DH1307582-42068"/>
    <d v="2015-03-05T00:00:00"/>
    <d v="2015-03-10T00:00:00"/>
    <s v="Second Class"/>
    <s v="Corporate"/>
    <n v="2"/>
    <s v="Mexico City"/>
    <s v="Distrito Federal"/>
    <s v="Mexico"/>
    <s v="Mexico City,Distrito Federal,Mexico"/>
    <s v="Central America"/>
    <s v="LATAM"/>
    <x v="2"/>
    <x v="4"/>
    <s v="Ikea Stackable Bookrack, Metal"/>
    <n v="260.35200000000003"/>
    <n v="1"/>
    <n v="4"/>
    <n v="1"/>
    <n v="0.2"/>
    <n v="-48.848000000000013"/>
    <n v="3"/>
    <n v="22.333000000000002"/>
    <n v="1"/>
    <s v="Medium"/>
    <n v="2"/>
  </r>
  <r>
    <s v="IN-2015-TB2159527-42286"/>
    <d v="2015-10-09T00:00:00"/>
    <d v="2015-10-11T00:00:00"/>
    <s v="Second Class"/>
    <s v="Consumer"/>
    <n v="1"/>
    <s v="Wuhan"/>
    <s v="Hubei"/>
    <s v="China"/>
    <s v="Wuhan,Hubei,China"/>
    <s v="Eastern Asia"/>
    <s v="Asia Pacific"/>
    <x v="2"/>
    <x v="4"/>
    <s v="Dania Stackable Bookrack, Traditional"/>
    <n v="302.62499999999994"/>
    <n v="1"/>
    <n v="5"/>
    <n v="1"/>
    <n v="0.5"/>
    <n v="-36.374999999999943"/>
    <n v="3"/>
    <n v="22.3"/>
    <n v="1"/>
    <s v="High"/>
    <n v="3"/>
  </r>
  <r>
    <s v="US-2015-AC1066054-42367"/>
    <d v="2015-12-29T00:00:00"/>
    <d v="2016-01-04T00:00:00"/>
    <s v="Standard Class"/>
    <s v="Consumer"/>
    <n v="1"/>
    <s v="Carrefour"/>
    <s v="Ouest"/>
    <s v="Haiti"/>
    <s v="Carrefour,Ouest,Haiti"/>
    <s v="Caribbean"/>
    <s v="LATAM"/>
    <x v="1"/>
    <x v="1"/>
    <s v="Brother Fax Machine, Digital"/>
    <n v="380.54327999999998"/>
    <n v="1"/>
    <n v="3"/>
    <n v="1"/>
    <n v="0.40200000000000002"/>
    <n v="-52.23671999999997"/>
    <n v="3"/>
    <n v="22.27"/>
    <n v="1"/>
    <s v="Medium"/>
    <n v="2"/>
  </r>
  <r>
    <s v="IN-2015-SS2051578-42264"/>
    <d v="2015-09-17T00:00:00"/>
    <d v="2015-09-21T00:00:00"/>
    <s v="Standard Class"/>
    <s v="Home Office"/>
    <n v="3"/>
    <s v="Kuala Lumpur"/>
    <s v="Kuala Lumpur"/>
    <s v="Malaysia"/>
    <s v="Kuala Lumpur,Kuala Lumpur,Malaysia"/>
    <s v="Southeastern Asia"/>
    <s v="Asia Pacific"/>
    <x v="0"/>
    <x v="9"/>
    <s v="SanDisk Computer Printout Paper, Multicolor"/>
    <n v="218.40000000000003"/>
    <n v="1"/>
    <n v="7"/>
    <n v="1"/>
    <n v="0"/>
    <n v="89.46"/>
    <n v="1"/>
    <n v="22.25"/>
    <n v="1"/>
    <s v="High"/>
    <n v="3"/>
  </r>
  <r>
    <s v="MX-2015-PB1921082-42164"/>
    <d v="2015-06-09T00:00:00"/>
    <d v="2015-06-16T00:00:00"/>
    <s v="Standard Class"/>
    <s v="Corporate"/>
    <n v="2"/>
    <s v="León"/>
    <s v="Guanajuato"/>
    <s v="Mexico"/>
    <s v="León,Guanajuato,Mexico"/>
    <s v="Central America"/>
    <s v="LATAM"/>
    <x v="1"/>
    <x v="10"/>
    <s v="Belkin Router, Erganomic"/>
    <n v="342.08000000000004"/>
    <n v="1"/>
    <n v="2"/>
    <n v="1"/>
    <n v="0"/>
    <n v="0"/>
    <n v="1"/>
    <n v="22.243000000000002"/>
    <n v="1"/>
    <s v="Medium"/>
    <n v="2"/>
  </r>
  <r>
    <s v="SA-2015-AR570110-42299"/>
    <d v="2015-10-22T00:00:00"/>
    <d v="2015-10-25T00:00:00"/>
    <s v="First Class"/>
    <s v="Consumer"/>
    <n v="1"/>
    <s v="Al Hufuf"/>
    <s v="Ash Sharqiyah"/>
    <s v="Saudi Arabia"/>
    <s v="Al Hufuf,Ash Sharqiyah,Saudi Arabia"/>
    <s v="Western Asia"/>
    <s v="Asia Pacific"/>
    <x v="0"/>
    <x v="8"/>
    <s v="Ibico Binding Machine, Economy"/>
    <n v="205.68"/>
    <n v="1"/>
    <n v="4"/>
    <n v="1"/>
    <n v="0"/>
    <n v="18.48"/>
    <n v="1"/>
    <n v="22.23"/>
    <n v="1"/>
    <s v="Medium"/>
    <n v="2"/>
  </r>
  <r>
    <s v="MX-2015-MG1765039-42081"/>
    <d v="2015-03-18T00:00:00"/>
    <d v="2015-03-22T00:00:00"/>
    <s v="Standard Class"/>
    <s v="Home Office"/>
    <n v="3"/>
    <s v="San Salvador"/>
    <s v="San Salvador"/>
    <s v="El Salvador"/>
    <s v="San Salvador,San Salvador,El Salvador"/>
    <s v="Central America"/>
    <s v="LATAM"/>
    <x v="1"/>
    <x v="1"/>
    <s v="HP Copy Machine, Laser"/>
    <n v="485.68667999999997"/>
    <n v="1"/>
    <n v="3"/>
    <n v="1"/>
    <n v="2E-3"/>
    <n v="8.7466799999999996"/>
    <n v="1"/>
    <n v="22.186"/>
    <n v="1"/>
    <s v="Medium"/>
    <n v="2"/>
  </r>
  <r>
    <s v="MX-2015-MH1802518-42169"/>
    <d v="2015-06-14T00:00:00"/>
    <d v="2015-06-17T00:00:00"/>
    <s v="First Class"/>
    <s v="Consumer"/>
    <n v="1"/>
    <s v="Cayenne"/>
    <s v="Französisch-Guayana"/>
    <s v="French Guiana"/>
    <s v="Cayenne,Französisch-Guayana,French Guiana"/>
    <s v="South America"/>
    <s v="LATAM"/>
    <x v="0"/>
    <x v="7"/>
    <s v="BIC Markers, Fluorescent"/>
    <n v="92.300000000000011"/>
    <n v="1"/>
    <n v="5"/>
    <n v="1"/>
    <n v="0"/>
    <n v="7.3"/>
    <n v="1"/>
    <n v="22.178999999999998"/>
    <n v="1"/>
    <s v="High"/>
    <n v="3"/>
  </r>
  <r>
    <s v="ES-2015-AW1093064-42078"/>
    <d v="2015-03-15T00:00:00"/>
    <d v="2015-03-22T00:00:00"/>
    <s v="Standard Class"/>
    <s v="Home Office"/>
    <n v="3"/>
    <s v="Monza"/>
    <s v="Lombardy"/>
    <s v="Italy"/>
    <s v="Monza,Lombardy,Italy"/>
    <s v="Southern Europe"/>
    <s v="Europe"/>
    <x v="1"/>
    <x v="6"/>
    <s v="Konica Phone, Red"/>
    <n v="200.01599999999999"/>
    <n v="1"/>
    <n v="4"/>
    <n v="1"/>
    <n v="0.4"/>
    <n v="6.5759999999999934"/>
    <n v="1"/>
    <n v="22.17"/>
    <n v="1"/>
    <s v="Low"/>
    <n v="1"/>
  </r>
  <r>
    <s v="ES-2015-RK1930048-42024"/>
    <d v="2015-01-20T00:00:00"/>
    <d v="2015-01-24T00:00:00"/>
    <s v="Standard Class"/>
    <s v="Consumer"/>
    <n v="1"/>
    <s v="Lohne"/>
    <s v="Lower Saxony"/>
    <s v="Germany"/>
    <s v="Lohne,Lower Saxony,Germany"/>
    <s v="Western Europe"/>
    <s v="Europe"/>
    <x v="0"/>
    <x v="16"/>
    <s v="Jiffy Interoffice Envelope, Set of 50"/>
    <n v="139.32"/>
    <n v="1"/>
    <n v="3"/>
    <n v="1"/>
    <n v="0"/>
    <n v="13.86"/>
    <n v="1"/>
    <n v="22.17"/>
    <n v="1"/>
    <s v="High"/>
    <n v="3"/>
  </r>
  <r>
    <s v="ES-2015-RB1933045-42354"/>
    <d v="2015-12-16T00:00:00"/>
    <d v="2015-12-22T00:00:00"/>
    <s v="Standard Class"/>
    <s v="Consumer"/>
    <n v="1"/>
    <s v="Nancy"/>
    <s v="Alsace-Champagne-Ardenne-Lorraine"/>
    <s v="France"/>
    <s v="Nancy,Alsace-Champagne-Ardenne-Lorraine,France"/>
    <s v="Western Europe"/>
    <s v="Europe"/>
    <x v="0"/>
    <x v="12"/>
    <s v="Rogers Trays, Blue"/>
    <n v="277.55999999999995"/>
    <n v="1"/>
    <n v="5"/>
    <n v="1"/>
    <n v="0.1"/>
    <n v="61.560000000000009"/>
    <n v="1"/>
    <n v="22.16"/>
    <n v="1"/>
    <s v="Medium"/>
    <n v="2"/>
  </r>
  <r>
    <s v="ES-2015-TS2116045-42264"/>
    <d v="2015-09-17T00:00:00"/>
    <d v="2015-09-24T00:00:00"/>
    <s v="Standard Class"/>
    <s v="Corporate"/>
    <n v="2"/>
    <s v="Marseille"/>
    <s v="Provence-Alpes-Côte d'Azur"/>
    <s v="France"/>
    <s v="Marseille,Provence-Alpes-Côte d'Azur,France"/>
    <s v="Western Europe"/>
    <s v="Europe"/>
    <x v="2"/>
    <x v="5"/>
    <s v="SAFCO Chairmat, Adjustable"/>
    <n v="504.71100000000001"/>
    <n v="1"/>
    <n v="9"/>
    <n v="2"/>
    <n v="0.1"/>
    <n v="67.040999999999997"/>
    <n v="1"/>
    <n v="22.16"/>
    <n v="1"/>
    <s v="Medium"/>
    <n v="2"/>
  </r>
  <r>
    <s v="ID-2015-CB120257-42193"/>
    <d v="2015-07-08T00:00:00"/>
    <d v="2015-07-10T00:00:00"/>
    <s v="Second Class"/>
    <s v="Consumer"/>
    <n v="1"/>
    <s v="Launceston"/>
    <s v="Tasmania"/>
    <s v="Australia"/>
    <s v="Launceston,Tasmania,Australia"/>
    <s v="Oceania"/>
    <s v="Asia Pacific"/>
    <x v="0"/>
    <x v="13"/>
    <s v="Stiletto Scissors, Serrated"/>
    <n v="109.67400000000001"/>
    <n v="1"/>
    <n v="6"/>
    <n v="1"/>
    <n v="0.1"/>
    <n v="-7.3259999999999996"/>
    <n v="3"/>
    <n v="22.15"/>
    <n v="1"/>
    <s v="Critical"/>
    <n v="4"/>
  </r>
  <r>
    <s v="MX-2015-AT1043582-42067"/>
    <d v="2015-03-04T00:00:00"/>
    <d v="2015-03-07T00:00:00"/>
    <s v="First Class"/>
    <s v="Home Office"/>
    <n v="3"/>
    <s v="Tlaquepaque"/>
    <s v="Jalisco"/>
    <s v="Mexico"/>
    <s v="Tlaquepaque,Jalisco,Mexico"/>
    <s v="Central America"/>
    <s v="LATAM"/>
    <x v="0"/>
    <x v="12"/>
    <s v="Fellowes Shelving, Wire Frame"/>
    <n v="113.81999999999998"/>
    <n v="1"/>
    <n v="3"/>
    <n v="1"/>
    <n v="0"/>
    <n v="56.88000000000001"/>
    <n v="1"/>
    <n v="22.111000000000001"/>
    <n v="1"/>
    <s v="Medium"/>
    <n v="2"/>
  </r>
  <r>
    <s v="IZ-2015-CS186061-42319"/>
    <d v="2015-11-11T00:00:00"/>
    <d v="2015-11-13T00:00:00"/>
    <s v="Second Class"/>
    <s v="Consumer"/>
    <n v="1"/>
    <s v="Mosul"/>
    <s v="Ninawa"/>
    <s v="Iraq"/>
    <s v="Mosul,Ninawa,Iraq"/>
    <s v="Western Asia"/>
    <s v="Asia Pacific"/>
    <x v="2"/>
    <x v="5"/>
    <s v="Hon Steel Folding Chair, Adjustable"/>
    <n v="167.82"/>
    <n v="1"/>
    <n v="2"/>
    <n v="1"/>
    <n v="0"/>
    <n v="30.18"/>
    <n v="1"/>
    <n v="22.11"/>
    <n v="1"/>
    <s v="High"/>
    <n v="3"/>
  </r>
  <r>
    <s v="MX-2015-TS2134082-42232"/>
    <d v="2015-08-16T00:00:00"/>
    <d v="2015-08-21T00:00:00"/>
    <s v="Standard Class"/>
    <s v="Consumer"/>
    <n v="1"/>
    <s v="Mexicali"/>
    <s v="Baja California"/>
    <s v="Mexico"/>
    <s v="Mexicali,Baja California,Mexico"/>
    <s v="Central America"/>
    <s v="LATAM"/>
    <x v="0"/>
    <x v="0"/>
    <s v="Cuisinart Blender, Silver"/>
    <n v="135.48000000000002"/>
    <n v="1"/>
    <n v="3"/>
    <n v="1"/>
    <n v="0"/>
    <n v="17.580000000000002"/>
    <n v="1"/>
    <n v="22.106999999999999"/>
    <n v="1"/>
    <s v="High"/>
    <n v="3"/>
  </r>
  <r>
    <s v="US-2015-DL12865140-42269"/>
    <d v="2015-09-22T00:00:00"/>
    <d v="2015-09-28T00:00:00"/>
    <s v="Standard Class"/>
    <s v="Consumer"/>
    <n v="1"/>
    <s v="Miami"/>
    <s v="Florida"/>
    <s v="United States"/>
    <s v="Miami,Florida,United States"/>
    <s v="Southern US"/>
    <s v="USCA"/>
    <x v="0"/>
    <x v="8"/>
    <s v="Avery Trapezoid Ring Binder, 3&quot; Capacity, Black, 1040 sheets"/>
    <n v="12.294"/>
    <n v="1"/>
    <n v="1"/>
    <n v="1"/>
    <n v="0.7"/>
    <n v="-8.6057999999999986"/>
    <n v="3"/>
    <n v="1.76"/>
    <n v="1"/>
    <s v="Medium"/>
    <n v="2"/>
  </r>
  <r>
    <s v="ES-2015-GH1448548-42310"/>
    <d v="2015-11-02T00:00:00"/>
    <d v="2015-11-06T00:00:00"/>
    <s v="Standard Class"/>
    <s v="Corporate"/>
    <n v="2"/>
    <s v="Paderborn"/>
    <s v="North Rhine-Westphalia"/>
    <s v="Germany"/>
    <s v="Paderborn,North Rhine-Westphalia,Germany"/>
    <s v="Western Europe"/>
    <s v="Europe"/>
    <x v="1"/>
    <x v="1"/>
    <s v="HP Fax Machine, Color"/>
    <n v="602.76"/>
    <n v="1"/>
    <n v="2"/>
    <n v="1"/>
    <n v="0"/>
    <n v="0"/>
    <n v="1"/>
    <n v="22.1"/>
    <n v="1"/>
    <s v="Medium"/>
    <n v="2"/>
  </r>
  <r>
    <s v="CA-2015-DL12865140-42024"/>
    <d v="2015-01-20T00:00:00"/>
    <d v="2015-01-24T00:00:00"/>
    <s v="Second Class"/>
    <s v="Consumer"/>
    <n v="1"/>
    <s v="Keller"/>
    <s v="Texas"/>
    <s v="United States"/>
    <s v="Keller,Texas,United States"/>
    <s v="Central US"/>
    <s v="USCA"/>
    <x v="0"/>
    <x v="14"/>
    <s v="Avery 510"/>
    <n v="6"/>
    <n v="1"/>
    <n v="2"/>
    <n v="1"/>
    <n v="0.2"/>
    <n v="2.0999999999999996"/>
    <n v="1"/>
    <n v="1.5899999999999999"/>
    <n v="1"/>
    <s v="Medium"/>
    <n v="2"/>
  </r>
  <r>
    <s v="IT-2015-JK1564091-42369"/>
    <d v="2015-12-31T00:00:00"/>
    <d v="2016-01-05T00:00:00"/>
    <s v="Second Class"/>
    <s v="Home Office"/>
    <n v="3"/>
    <s v="Eindhoven"/>
    <s v="North Brabant"/>
    <s v="Netherlands"/>
    <s v="Eindhoven,North Brabant,Netherlands"/>
    <s v="Western Europe"/>
    <s v="Europe"/>
    <x v="1"/>
    <x v="6"/>
    <s v="StarTech Phone, Red"/>
    <n v="107.505"/>
    <n v="1"/>
    <n v="3"/>
    <n v="1"/>
    <n v="0.5"/>
    <n v="-19.39500000000001"/>
    <n v="3"/>
    <n v="22.09"/>
    <n v="1"/>
    <s v="High"/>
    <n v="3"/>
  </r>
  <r>
    <s v="ID-2015-HL1504097-42132"/>
    <d v="2015-05-08T00:00:00"/>
    <d v="2015-05-14T00:00:00"/>
    <s v="Standard Class"/>
    <s v="Consumer"/>
    <n v="1"/>
    <s v="Lahore"/>
    <s v="Punjab"/>
    <s v="Pakistan"/>
    <s v="Lahore,Punjab,Pakistan"/>
    <s v="Southern Asia"/>
    <s v="Asia Pacific"/>
    <x v="1"/>
    <x v="1"/>
    <s v="Brother Copy Machine, Color"/>
    <n v="263.73"/>
    <n v="1"/>
    <n v="2"/>
    <n v="1"/>
    <n v="0.5"/>
    <n v="-179.37"/>
    <n v="3"/>
    <n v="22.06"/>
    <n v="1"/>
    <s v="Medium"/>
    <n v="2"/>
  </r>
  <r>
    <s v="CA-2015-DR12880140-42244"/>
    <d v="2015-08-28T00:00:00"/>
    <d v="2015-08-30T00:00:00"/>
    <s v="Second Class"/>
    <s v="Corporate"/>
    <n v="2"/>
    <s v="Inglewood"/>
    <s v="California"/>
    <s v="United States"/>
    <s v="Inglewood,California,United States"/>
    <s v="Western US"/>
    <s v="USCA"/>
    <x v="1"/>
    <x v="1"/>
    <s v="Sharp 1540cs Digital Laser Copier"/>
    <n v="879.98400000000004"/>
    <n v="1"/>
    <n v="2"/>
    <n v="1"/>
    <n v="0.2"/>
    <n v="329.99400000000003"/>
    <n v="1"/>
    <n v="67.42"/>
    <n v="1"/>
    <s v="Medium"/>
    <n v="2"/>
  </r>
  <r>
    <s v="ES-2015-JW1607545-42252"/>
    <d v="2015-09-05T00:00:00"/>
    <d v="2015-09-08T00:00:00"/>
    <s v="First Class"/>
    <s v="Consumer"/>
    <n v="1"/>
    <s v="Saint-Michel-sur-Orge"/>
    <s v="Ile-de-France"/>
    <s v="France"/>
    <s v="Saint-Michel-sur-Orge,Ile-de-France,France"/>
    <s v="Western Europe"/>
    <s v="Europe"/>
    <x v="0"/>
    <x v="12"/>
    <s v="Eldon File Cart, Industrial"/>
    <n v="230.20200000000003"/>
    <n v="1"/>
    <n v="2"/>
    <n v="1"/>
    <n v="0.1"/>
    <n v="5.0820000000000007"/>
    <n v="1"/>
    <n v="22.04"/>
    <n v="1"/>
    <s v="High"/>
    <n v="3"/>
  </r>
  <r>
    <s v="IZ-2015-AS13561-42277"/>
    <d v="2015-09-30T00:00:00"/>
    <d v="2015-10-05T00:00:00"/>
    <s v="Standard Class"/>
    <s v="Home Office"/>
    <n v="3"/>
    <s v="Ad Diwaniyah"/>
    <s v="Al Qadisiyah"/>
    <s v="Iraq"/>
    <s v="Ad Diwaniyah,Al Qadisiyah,Iraq"/>
    <s v="Western Asia"/>
    <s v="Asia Pacific"/>
    <x v="2"/>
    <x v="4"/>
    <s v="Sauder Library with Doors, Metal"/>
    <n v="387.09000000000003"/>
    <n v="1"/>
    <n v="1"/>
    <n v="1"/>
    <n v="0"/>
    <n v="127.71000000000001"/>
    <n v="1"/>
    <n v="22.02"/>
    <n v="1"/>
    <s v="Medium"/>
    <n v="2"/>
  </r>
  <r>
    <s v="MX-2015-RB194655-42322"/>
    <d v="2015-11-14T00:00:00"/>
    <d v="2015-11-18T00:00:00"/>
    <s v="Second Class"/>
    <s v="Home Office"/>
    <n v="3"/>
    <s v="La Plata"/>
    <s v="Provincia de Buenos Aires"/>
    <s v="Argentina"/>
    <s v="La Plata,Provincia de Buenos Aires,Argentina"/>
    <s v="South America"/>
    <s v="LATAM"/>
    <x v="1"/>
    <x v="2"/>
    <s v="Motorola Office Telephone, VoIP"/>
    <n v="172.44"/>
    <n v="1"/>
    <n v="6"/>
    <n v="1"/>
    <n v="0.4"/>
    <n v="-94.920000000000016"/>
    <n v="3"/>
    <n v="22.011000000000003"/>
    <n v="1"/>
    <s v="Medium"/>
    <n v="2"/>
  </r>
  <r>
    <s v="ES-2015-HF149958-42286"/>
    <d v="2015-10-09T00:00:00"/>
    <d v="2015-10-13T00:00:00"/>
    <s v="Standard Class"/>
    <s v="Consumer"/>
    <n v="1"/>
    <s v="Graz"/>
    <s v="Styria"/>
    <s v="Austria"/>
    <s v="Graz,Styria,Austria"/>
    <s v="Western Europe"/>
    <s v="Europe"/>
    <x v="1"/>
    <x v="2"/>
    <s v="Apple Headset, VoIP"/>
    <n v="146.69999999999999"/>
    <n v="1"/>
    <n v="2"/>
    <n v="1"/>
    <n v="0"/>
    <n v="20.52"/>
    <n v="1"/>
    <n v="22.01"/>
    <n v="1"/>
    <s v="High"/>
    <n v="3"/>
  </r>
  <r>
    <s v="CA-2015-DR12880140-42182"/>
    <d v="2015-06-27T00:00:00"/>
    <d v="2015-07-02T00:00:00"/>
    <s v="Standard Class"/>
    <s v="Corporate"/>
    <n v="2"/>
    <s v="Miami"/>
    <s v="Florida"/>
    <s v="United States"/>
    <s v="Miami,Florida,United States"/>
    <s v="Southern US"/>
    <s v="USCA"/>
    <x v="2"/>
    <x v="5"/>
    <s v="Hon Comfortask Task/Swivel Chairs"/>
    <n v="273.55200000000002"/>
    <n v="1"/>
    <n v="3"/>
    <n v="1"/>
    <n v="0.2"/>
    <n v="-13.677599999999998"/>
    <n v="3"/>
    <n v="27"/>
    <n v="1"/>
    <s v="High"/>
    <n v="3"/>
  </r>
  <r>
    <s v="IR-2015-IM507060-42319"/>
    <d v="2015-11-11T00:00:00"/>
    <d v="2015-11-17T00:00:00"/>
    <s v="Standard Class"/>
    <s v="Consumer"/>
    <n v="1"/>
    <s v="Shiraz"/>
    <s v="Fars"/>
    <s v="Iran"/>
    <s v="Shiraz,Fars,Iran"/>
    <s v="Southern Asia"/>
    <s v="Asia Pacific"/>
    <x v="1"/>
    <x v="2"/>
    <s v="Motorola Smart Phone, Cordless"/>
    <n v="642.78"/>
    <n v="1"/>
    <n v="1"/>
    <n v="1"/>
    <n v="0"/>
    <n v="44.97"/>
    <n v="1"/>
    <n v="22"/>
    <n v="1"/>
    <s v="Medium"/>
    <n v="2"/>
  </r>
  <r>
    <s v="CA-2015-DR12880140-42185"/>
    <d v="2015-06-30T00:00:00"/>
    <d v="2015-07-03T00:00:00"/>
    <s v="First Class"/>
    <s v="Corporate"/>
    <n v="2"/>
    <s v="Milford"/>
    <s v="Connecticut"/>
    <s v="United States"/>
    <s v="Milford,Connecticut,United States"/>
    <s v="Eastern US"/>
    <s v="USCA"/>
    <x v="2"/>
    <x v="4"/>
    <s v="Hon Metal Bookcases, Putty"/>
    <n v="638.82000000000005"/>
    <n v="1"/>
    <n v="9"/>
    <n v="2"/>
    <n v="0"/>
    <n v="185.25779999999997"/>
    <n v="1"/>
    <n v="19.989999999999998"/>
    <n v="1"/>
    <s v="Medium"/>
    <n v="2"/>
  </r>
  <r>
    <s v="MX-2015-PS1897039-42210"/>
    <d v="2015-07-25T00:00:00"/>
    <d v="2015-07-27T00:00:00"/>
    <s v="First Class"/>
    <s v="Home Office"/>
    <n v="3"/>
    <s v="Sonsonate"/>
    <s v="Sonsonate"/>
    <s v="El Salvador"/>
    <s v="Sonsonate,Sonsonate,El Salvador"/>
    <s v="Central America"/>
    <s v="LATAM"/>
    <x v="0"/>
    <x v="13"/>
    <s v="Fiskars Letter Opener, Steel"/>
    <n v="65.679999999999993"/>
    <n v="1"/>
    <n v="4"/>
    <n v="1"/>
    <n v="0"/>
    <n v="15.040000000000001"/>
    <n v="1"/>
    <n v="21.994"/>
    <n v="1"/>
    <s v="Critical"/>
    <n v="4"/>
  </r>
  <r>
    <s v="CA-2015-DR12880140-42366"/>
    <d v="2015-12-28T00:00:00"/>
    <d v="2015-12-28T00:00:00"/>
    <s v="Same Day"/>
    <s v="Corporate"/>
    <n v="2"/>
    <s v="Newark"/>
    <s v="Ohio"/>
    <s v="United States"/>
    <s v="Newark,Ohio,United States"/>
    <s v="Eastern US"/>
    <s v="USCA"/>
    <x v="1"/>
    <x v="2"/>
    <s v="AT&amp;T 1080 Corded phone"/>
    <n v="164.38800000000001"/>
    <n v="1"/>
    <n v="2"/>
    <n v="1"/>
    <n v="0.4"/>
    <n v="-35.617400000000004"/>
    <n v="3"/>
    <n v="14.67"/>
    <n v="1"/>
    <s v="Medium"/>
    <n v="2"/>
  </r>
  <r>
    <s v="ES-2015-ST20530120-42081"/>
    <d v="2015-03-18T00:00:00"/>
    <d v="2015-03-18T00:00:00"/>
    <s v="Same Day"/>
    <s v="Consumer"/>
    <n v="1"/>
    <s v="Barcelona"/>
    <s v="Catalonia"/>
    <s v="Spain"/>
    <s v="Barcelona,Catalonia,Spain"/>
    <s v="Southern Europe"/>
    <s v="Europe"/>
    <x v="0"/>
    <x v="16"/>
    <s v="Cameo Business Envelopes, Set of 50"/>
    <n v="81.960000000000008"/>
    <n v="1"/>
    <n v="4"/>
    <n v="1"/>
    <n v="0"/>
    <n v="32.76"/>
    <n v="1"/>
    <n v="21.99"/>
    <n v="1"/>
    <s v="Critical"/>
    <n v="4"/>
  </r>
  <r>
    <s v="IN-2015-WB2185058-42273"/>
    <d v="2015-09-26T00:00:00"/>
    <d v="2015-09-29T00:00:00"/>
    <s v="First Class"/>
    <s v="Consumer"/>
    <n v="1"/>
    <s v="Bhilai"/>
    <s v="Chhattisgarh"/>
    <s v="India"/>
    <s v="Bhilai,Chhattisgarh,India"/>
    <s v="Southern Asia"/>
    <s v="Asia Pacific"/>
    <x v="1"/>
    <x v="10"/>
    <s v="Enermax Mouse, USB"/>
    <n v="161.99999999999997"/>
    <n v="1"/>
    <n v="4"/>
    <n v="1"/>
    <n v="0"/>
    <n v="38.880000000000003"/>
    <n v="1"/>
    <n v="21.99"/>
    <n v="1"/>
    <s v="Medium"/>
    <n v="2"/>
  </r>
  <r>
    <s v="ES-2015-TS2161045-42251"/>
    <d v="2015-09-04T00:00:00"/>
    <d v="2015-09-09T00:00:00"/>
    <s v="Standard Class"/>
    <s v="Consumer"/>
    <n v="1"/>
    <s v="Toulon"/>
    <s v="Provence-Alpes-Côte d'Azur"/>
    <s v="France"/>
    <s v="Toulon,Provence-Alpes-Côte d'Azur,France"/>
    <s v="Western Europe"/>
    <s v="Europe"/>
    <x v="2"/>
    <x v="4"/>
    <s v="Sauder Stackable Bookrack, Pine"/>
    <n v="268.81200000000001"/>
    <n v="1"/>
    <n v="2"/>
    <n v="1"/>
    <n v="0.1"/>
    <n v="83.592000000000013"/>
    <n v="1"/>
    <n v="21.98"/>
    <n v="1"/>
    <s v="Medium"/>
    <n v="2"/>
  </r>
  <r>
    <s v="IN-2015-AM1036011-42354"/>
    <d v="2015-12-16T00:00:00"/>
    <d v="2015-12-17T00:00:00"/>
    <s v="First Class"/>
    <s v="Corporate"/>
    <n v="2"/>
    <s v="Chittagong"/>
    <s v="Chittagong"/>
    <s v="Bangladesh"/>
    <s v="Chittagong,Chittagong,Bangladesh"/>
    <s v="Southern Asia"/>
    <s v="Asia Pacific"/>
    <x v="0"/>
    <x v="15"/>
    <s v="Advantus Thumb Tacks, 12 Pack"/>
    <n v="78.12"/>
    <n v="1"/>
    <n v="6"/>
    <n v="1"/>
    <n v="0"/>
    <n v="5.3999999999999995"/>
    <n v="1"/>
    <n v="21.97"/>
    <n v="1"/>
    <s v="Critical"/>
    <n v="4"/>
  </r>
  <r>
    <s v="ES-2015-SN2056048-42188"/>
    <d v="2015-07-03T00:00:00"/>
    <d v="2015-07-07T00:00:00"/>
    <s v="Standard Class"/>
    <s v="Home Office"/>
    <n v="3"/>
    <s v="Cologne"/>
    <s v="North Rhine-Westphalia"/>
    <s v="Germany"/>
    <s v="Cologne,North Rhine-Westphalia,Germany"/>
    <s v="Western Europe"/>
    <s v="Europe"/>
    <x v="0"/>
    <x v="16"/>
    <s v="Kraft Manila Envelope, Security-Tint"/>
    <n v="202.23"/>
    <n v="1"/>
    <n v="7"/>
    <n v="1"/>
    <n v="0"/>
    <n v="16.170000000000002"/>
    <n v="1"/>
    <n v="21.96"/>
    <n v="1"/>
    <s v="Medium"/>
    <n v="2"/>
  </r>
  <r>
    <s v="US-2015-DO1364555-42139"/>
    <d v="2015-05-15T00:00:00"/>
    <d v="2015-05-17T00:00:00"/>
    <s v="First Class"/>
    <s v="Consumer"/>
    <n v="1"/>
    <s v="San Pedro Sula"/>
    <s v="Cortés"/>
    <s v="Honduras"/>
    <s v="San Pedro Sula,Cortés,Honduras"/>
    <s v="Central America"/>
    <s v="LATAM"/>
    <x v="2"/>
    <x v="5"/>
    <s v="Office Star Steel Folding Chair, Red"/>
    <n v="110.05199999999999"/>
    <n v="1"/>
    <n v="3"/>
    <n v="1"/>
    <n v="0.4"/>
    <n v="-53.208000000000006"/>
    <n v="3"/>
    <n v="21.954000000000001"/>
    <n v="1"/>
    <s v="High"/>
    <n v="3"/>
  </r>
  <r>
    <s v="BU-2015-MH802519-42064"/>
    <d v="2015-03-01T00:00:00"/>
    <d v="2015-03-07T00:00:00"/>
    <s v="Standard Class"/>
    <s v="Consumer"/>
    <n v="1"/>
    <s v="Sofia"/>
    <s v="Sofiya-Grad"/>
    <s v="Bulgaria"/>
    <s v="Sofia,Sofiya-Grad,Bulgaria"/>
    <s v="Eastern Europe"/>
    <s v="Europe"/>
    <x v="2"/>
    <x v="5"/>
    <s v="Harbour Creations Swivel Stool, Red"/>
    <n v="360.24"/>
    <n v="1"/>
    <n v="2"/>
    <n v="1"/>
    <n v="0"/>
    <n v="126.06"/>
    <n v="1"/>
    <n v="21.93"/>
    <n v="1"/>
    <s v="Medium"/>
    <n v="2"/>
  </r>
  <r>
    <s v="MZ-2015-EB393087-42339"/>
    <d v="2015-12-01T00:00:00"/>
    <d v="2015-12-05T00:00:00"/>
    <s v="Standard Class"/>
    <s v="Consumer"/>
    <n v="1"/>
    <s v="Maputo"/>
    <s v="Cidade De Maputo"/>
    <s v="Mozambique"/>
    <s v="Maputo,Cidade De Maputo,Mozambique"/>
    <s v="Eastern Africa"/>
    <s v="Africa"/>
    <x v="1"/>
    <x v="2"/>
    <s v="Samsung Headset, Cordless"/>
    <n v="912.59999999999991"/>
    <n v="1"/>
    <n v="12"/>
    <n v="2"/>
    <n v="0"/>
    <n v="428.76000000000005"/>
    <n v="1"/>
    <n v="21.9"/>
    <n v="1"/>
    <s v="Medium"/>
    <n v="2"/>
  </r>
  <r>
    <s v="ES-2015-HD14785120-42038"/>
    <d v="2015-02-03T00:00:00"/>
    <d v="2015-02-07T00:00:00"/>
    <s v="Standard Class"/>
    <s v="Home Office"/>
    <n v="3"/>
    <s v="Granada"/>
    <s v="Andalusía"/>
    <s v="Spain"/>
    <s v="Granada,Andalusía,Spain"/>
    <s v="Southern Europe"/>
    <s v="Europe"/>
    <x v="1"/>
    <x v="2"/>
    <s v="Samsung Signal Booster, Full Size"/>
    <n v="248.184"/>
    <n v="1"/>
    <n v="2"/>
    <n v="1"/>
    <n v="0.1"/>
    <n v="104.78399999999999"/>
    <n v="1"/>
    <n v="21.88"/>
    <n v="1"/>
    <s v="Medium"/>
    <n v="2"/>
  </r>
  <r>
    <s v="US-2015-HH1501082-42272"/>
    <d v="2015-09-25T00:00:00"/>
    <d v="2015-09-28T00:00:00"/>
    <s v="First Class"/>
    <s v="Corporate"/>
    <n v="2"/>
    <s v="Miguel Hidalgo"/>
    <s v="Distrito Federal"/>
    <s v="Mexico"/>
    <s v="Miguel Hidalgo,Distrito Federal,Mexico"/>
    <s v="Central America"/>
    <s v="LATAM"/>
    <x v="2"/>
    <x v="11"/>
    <s v="Tenex Frame, Duo Pack"/>
    <n v="132.048"/>
    <n v="1"/>
    <n v="3"/>
    <n v="1"/>
    <n v="0.4"/>
    <n v="-55.031999999999996"/>
    <n v="3"/>
    <n v="21.866999999999997"/>
    <n v="1"/>
    <s v="High"/>
    <n v="3"/>
  </r>
  <r>
    <s v="EG-2015-JD589538-42166"/>
    <d v="2015-06-11T00:00:00"/>
    <d v="2015-06-13T00:00:00"/>
    <s v="Second Class"/>
    <s v="Corporate"/>
    <n v="2"/>
    <s v="Alexandria"/>
    <s v="Al Iskandariyah"/>
    <s v="Egypt"/>
    <s v="Alexandria,Al Iskandariyah,Egypt"/>
    <s v="North Africa"/>
    <s v="Africa"/>
    <x v="0"/>
    <x v="0"/>
    <s v="Breville Toaster, Silver"/>
    <n v="77.460000000000008"/>
    <n v="1"/>
    <n v="1"/>
    <n v="1"/>
    <n v="0"/>
    <n v="3.09"/>
    <n v="1"/>
    <n v="21.86"/>
    <n v="1"/>
    <s v="Critical"/>
    <n v="4"/>
  </r>
  <r>
    <s v="NI-2015-NC841595-42173"/>
    <d v="2015-06-18T00:00:00"/>
    <d v="2015-06-22T00:00:00"/>
    <s v="Standard Class"/>
    <s v="Consumer"/>
    <n v="1"/>
    <s v="Kano"/>
    <s v="Kano"/>
    <s v="Nigeria"/>
    <s v="Kano,Kano,Nigeria"/>
    <s v="Western Africa"/>
    <s v="Africa"/>
    <x v="2"/>
    <x v="4"/>
    <s v="Bush Classic Bookcase, Pine"/>
    <n v="248.41800000000001"/>
    <n v="1"/>
    <n v="2"/>
    <n v="1"/>
    <n v="0.7"/>
    <n v="-173.92199999999991"/>
    <n v="3"/>
    <n v="21.85"/>
    <n v="1"/>
    <s v="Medium"/>
    <n v="2"/>
  </r>
  <r>
    <s v="IN-2015-SL2015558-42222"/>
    <d v="2015-08-06T00:00:00"/>
    <d v="2015-08-10T00:00:00"/>
    <s v="Standard Class"/>
    <s v="Home Office"/>
    <n v="3"/>
    <s v="Mumbai"/>
    <s v="Maharashtra"/>
    <s v="India"/>
    <s v="Mumbai,Maharashtra,India"/>
    <s v="Southern Asia"/>
    <s v="Asia Pacific"/>
    <x v="0"/>
    <x v="12"/>
    <s v="Eldon Lockers, Single Width"/>
    <n v="197.93999999999997"/>
    <n v="1"/>
    <n v="2"/>
    <n v="1"/>
    <n v="0.5"/>
    <n v="-126.71999999999997"/>
    <n v="3"/>
    <n v="21.83"/>
    <n v="1"/>
    <s v="High"/>
    <n v="3"/>
  </r>
  <r>
    <s v="ID-2015-CM12160118-42242"/>
    <d v="2015-08-26T00:00:00"/>
    <d v="2015-08-31T00:00:00"/>
    <s v="Standard Class"/>
    <s v="Consumer"/>
    <n v="1"/>
    <s v="Seoul"/>
    <s v="Seoul"/>
    <s v="South Korea"/>
    <s v="Seoul,Seoul,South Korea"/>
    <s v="Eastern Asia"/>
    <s v="Asia Pacific"/>
    <x v="1"/>
    <x v="2"/>
    <s v="Cisco Headset, with Caller ID"/>
    <n v="309.53999999999996"/>
    <n v="1"/>
    <n v="7"/>
    <n v="1"/>
    <n v="0.5"/>
    <n v="-49.559999999999945"/>
    <n v="3"/>
    <n v="21.8"/>
    <n v="1"/>
    <s v="Medium"/>
    <n v="2"/>
  </r>
  <r>
    <s v="IN-2015-LC1714058-42356"/>
    <d v="2015-12-18T00:00:00"/>
    <d v="2015-12-23T00:00:00"/>
    <s v="Standard Class"/>
    <s v="Consumer"/>
    <n v="1"/>
    <s v="Pune"/>
    <s v="Maharashtra"/>
    <s v="India"/>
    <s v="Pune,Maharashtra,India"/>
    <s v="Southern Asia"/>
    <s v="Asia Pacific"/>
    <x v="2"/>
    <x v="5"/>
    <s v="Hon Rocking Chair, Adjustable"/>
    <n v="266.22000000000003"/>
    <n v="1"/>
    <n v="2"/>
    <n v="1"/>
    <n v="0"/>
    <n v="69.179999999999993"/>
    <n v="1"/>
    <n v="21.8"/>
    <n v="1"/>
    <s v="Medium"/>
    <n v="2"/>
  </r>
  <r>
    <s v="IT-2015-JJ1576045-42107"/>
    <d v="2015-04-13T00:00:00"/>
    <d v="2015-04-17T00:00:00"/>
    <s v="Standard Class"/>
    <s v="Home Office"/>
    <n v="3"/>
    <s v="Saint-Chamond"/>
    <s v="Auvergne-Rhône-Alpes"/>
    <s v="France"/>
    <s v="Saint-Chamond,Auvergne-Rhône-Alpes,France"/>
    <s v="Western Europe"/>
    <s v="Europe"/>
    <x v="1"/>
    <x v="1"/>
    <s v="Canon Fax Machine, High-Speed"/>
    <n v="1076.4060000000002"/>
    <n v="2"/>
    <n v="4"/>
    <n v="1"/>
    <n v="0.15"/>
    <n v="-38.033999999999992"/>
    <n v="3"/>
    <n v="21.79"/>
    <n v="1"/>
    <s v="Medium"/>
    <n v="2"/>
  </r>
  <r>
    <s v="ES-2015-MP1796562-42081"/>
    <d v="2015-03-18T00:00:00"/>
    <d v="2015-03-18T00:00:00"/>
    <s v="Same Day"/>
    <s v="Corporate"/>
    <n v="2"/>
    <s v="Cork"/>
    <s v="Cork"/>
    <s v="Ireland"/>
    <s v="Cork,Cork,Ireland"/>
    <s v="Northern Europe"/>
    <s v="Europe"/>
    <x v="0"/>
    <x v="7"/>
    <s v="Stanley Markers, Easy-Erase"/>
    <n v="67.41"/>
    <n v="1"/>
    <n v="6"/>
    <n v="1"/>
    <n v="0.5"/>
    <n v="-67.41"/>
    <n v="3"/>
    <n v="21.79"/>
    <n v="1"/>
    <s v="Critical"/>
    <n v="4"/>
  </r>
  <r>
    <s v="MO-2015-AB60086-42362"/>
    <d v="2015-12-24T00:00:00"/>
    <d v="2015-12-27T00:00:00"/>
    <s v="Second Class"/>
    <s v="Corporate"/>
    <n v="2"/>
    <s v="Sale"/>
    <s v="Rabat-Salé-Zemmour-Zaer"/>
    <s v="Morocco"/>
    <s v="Sale,Rabat-Salé-Zemmour-Zaer,Morocco"/>
    <s v="North Africa"/>
    <s v="Africa"/>
    <x v="1"/>
    <x v="10"/>
    <s v="Memorex Mouse, USB"/>
    <n v="113.51999999999998"/>
    <n v="1"/>
    <n v="4"/>
    <n v="1"/>
    <n v="0"/>
    <n v="21.48"/>
    <n v="1"/>
    <n v="21.78"/>
    <n v="1"/>
    <s v="High"/>
    <n v="3"/>
  </r>
  <r>
    <s v="IN-2015-MV1819058-42236"/>
    <d v="2015-08-20T00:00:00"/>
    <d v="2015-08-24T00:00:00"/>
    <s v="Second Class"/>
    <s v="Consumer"/>
    <n v="1"/>
    <s v="Delhi"/>
    <s v="Delhi"/>
    <s v="India"/>
    <s v="Delhi,Delhi,India"/>
    <s v="Southern Asia"/>
    <s v="Asia Pacific"/>
    <x v="0"/>
    <x v="12"/>
    <s v="Rogers Folders, Industrial"/>
    <n v="155.84999999999997"/>
    <n v="1"/>
    <n v="5"/>
    <n v="1"/>
    <n v="0"/>
    <n v="4.6499999999999995"/>
    <n v="1"/>
    <n v="21.78"/>
    <n v="1"/>
    <s v="Medium"/>
    <n v="2"/>
  </r>
  <r>
    <s v="NI-2015-SC1072595-42048"/>
    <d v="2015-02-13T00:00:00"/>
    <d v="2015-02-17T00:00:00"/>
    <s v="Standard Class"/>
    <s v="Consumer"/>
    <n v="1"/>
    <s v="Lagos"/>
    <s v="Lagos"/>
    <s v="Nigeria"/>
    <s v="Lagos,Lagos,Nigeria"/>
    <s v="Western Africa"/>
    <s v="Africa"/>
    <x v="2"/>
    <x v="3"/>
    <s v="Hon Conference Table, with Bottom Storage"/>
    <n v="276.44400000000002"/>
    <n v="1"/>
    <n v="1"/>
    <n v="1"/>
    <n v="0.7"/>
    <n v="-304.11599999999993"/>
    <n v="3"/>
    <n v="21.78"/>
    <n v="1"/>
    <s v="Medium"/>
    <n v="2"/>
  </r>
  <r>
    <s v="IN-2015-SB2029027-42201"/>
    <d v="2015-07-16T00:00:00"/>
    <d v="2015-07-23T00:00:00"/>
    <s v="Standard Class"/>
    <s v="Corporate"/>
    <n v="2"/>
    <s v="Aksu"/>
    <s v="Xinjiang Uygur"/>
    <s v="China"/>
    <s v="Aksu,Xinjiang Uygur,China"/>
    <s v="Eastern Asia"/>
    <s v="Asia Pacific"/>
    <x v="1"/>
    <x v="6"/>
    <s v="Konica Card Printer, White"/>
    <n v="173.58"/>
    <n v="1"/>
    <n v="1"/>
    <n v="1"/>
    <n v="0"/>
    <n v="69.42"/>
    <n v="1"/>
    <n v="21.77"/>
    <n v="1"/>
    <s v="Low"/>
    <n v="1"/>
  </r>
  <r>
    <s v="ES-2015-JM156558-42082"/>
    <d v="2015-03-19T00:00:00"/>
    <d v="2015-03-23T00:00:00"/>
    <s v="Standard Class"/>
    <s v="Corporate"/>
    <n v="2"/>
    <s v="Graz"/>
    <s v="Styria"/>
    <s v="Austria"/>
    <s v="Graz,Styria,Austria"/>
    <s v="Western Europe"/>
    <s v="Europe"/>
    <x v="2"/>
    <x v="11"/>
    <s v="Advantus Clock, Durable"/>
    <n v="242.10000000000002"/>
    <n v="1"/>
    <n v="5"/>
    <n v="1"/>
    <n v="0"/>
    <n v="14.399999999999999"/>
    <n v="1"/>
    <n v="21.76"/>
    <n v="1"/>
    <s v="Medium"/>
    <n v="2"/>
  </r>
  <r>
    <s v="MX-2015-DM1352582-42139"/>
    <d v="2015-05-15T00:00:00"/>
    <d v="2015-05-18T00:00:00"/>
    <s v="First Class"/>
    <s v="Corporate"/>
    <n v="2"/>
    <s v="Mexico City"/>
    <s v="Distrito Federal"/>
    <s v="Mexico"/>
    <s v="Mexico City,Distrito Federal,Mexico"/>
    <s v="Central America"/>
    <s v="LATAM"/>
    <x v="0"/>
    <x v="13"/>
    <s v="Kleencut Box Cutter, Steel"/>
    <n v="90.799999999999983"/>
    <n v="1"/>
    <n v="4"/>
    <n v="1"/>
    <n v="0"/>
    <n v="31.76"/>
    <n v="1"/>
    <n v="21.756"/>
    <n v="1"/>
    <s v="High"/>
    <n v="3"/>
  </r>
  <r>
    <s v="ID-2015-LE168107-42028"/>
    <d v="2015-01-24T00:00:00"/>
    <d v="2015-01-28T00:00:00"/>
    <s v="Standard Class"/>
    <s v="Consumer"/>
    <n v="1"/>
    <s v="Canberra"/>
    <s v="Australian Capital Territory"/>
    <s v="Australia"/>
    <s v="Canberra,Australian Capital Territory,Australia"/>
    <s v="Oceania"/>
    <s v="Asia Pacific"/>
    <x v="1"/>
    <x v="10"/>
    <s v="SanDisk Numeric Keypad, Bluetooth"/>
    <n v="232.47"/>
    <n v="1"/>
    <n v="7"/>
    <n v="1"/>
    <n v="0.4"/>
    <n v="-112.56000000000002"/>
    <n v="3"/>
    <n v="21.75"/>
    <n v="1"/>
    <s v="High"/>
    <n v="3"/>
  </r>
  <r>
    <s v="NI-2015-NP870095-42137"/>
    <d v="2015-05-13T00:00:00"/>
    <d v="2015-05-15T00:00:00"/>
    <s v="First Class"/>
    <s v="Consumer"/>
    <n v="1"/>
    <s v="Kaduna"/>
    <s v="Kaduna"/>
    <s v="Nigeria"/>
    <s v="Kaduna,Kaduna,Nigeria"/>
    <s v="Western Africa"/>
    <s v="Africa"/>
    <x v="2"/>
    <x v="4"/>
    <s v="Bush 3-Shelf Cabinet, Mobile"/>
    <n v="87.53400000000002"/>
    <n v="1"/>
    <n v="2"/>
    <n v="1"/>
    <n v="0.7"/>
    <n v="-160.506"/>
    <n v="3"/>
    <n v="21.75"/>
    <n v="1"/>
    <s v="High"/>
    <n v="3"/>
  </r>
  <r>
    <s v="SF-2015-BW1065117-42347"/>
    <d v="2015-12-09T00:00:00"/>
    <d v="2015-12-15T00:00:00"/>
    <s v="Standard Class"/>
    <s v="Consumer"/>
    <n v="1"/>
    <s v="Port Elizabeth"/>
    <s v="Eastern Cape"/>
    <s v="South Africa"/>
    <s v="Port Elizabeth,Eastern Cape,South Africa"/>
    <s v="Southern Africa"/>
    <s v="Africa"/>
    <x v="2"/>
    <x v="4"/>
    <s v="Sauder Stackable Bookrack, Pine"/>
    <n v="148.17000000000002"/>
    <n v="1"/>
    <n v="1"/>
    <n v="1"/>
    <n v="0"/>
    <n v="53.34"/>
    <n v="1"/>
    <n v="21.73"/>
    <n v="1"/>
    <s v="Low"/>
    <n v="1"/>
  </r>
  <r>
    <s v="MD-2015-KC654083-42336"/>
    <d v="2015-11-28T00:00:00"/>
    <d v="2015-12-02T00:00:00"/>
    <s v="Standard Class"/>
    <s v="Consumer"/>
    <n v="1"/>
    <s v="Balti"/>
    <s v="Balti"/>
    <s v="Moldova"/>
    <s v="Balti,Balti,Moldova"/>
    <s v="Eastern Europe"/>
    <s v="Europe"/>
    <x v="2"/>
    <x v="11"/>
    <s v="Rubbermaid Door Stop, Durable"/>
    <n v="163.32000000000002"/>
    <n v="1"/>
    <n v="4"/>
    <n v="1"/>
    <n v="0"/>
    <n v="21.12"/>
    <n v="1"/>
    <n v="21.73"/>
    <n v="1"/>
    <s v="High"/>
    <n v="3"/>
  </r>
  <r>
    <s v="IN-2015-SD20485118-42157"/>
    <d v="2015-06-02T00:00:00"/>
    <d v="2015-06-06T00:00:00"/>
    <s v="Second Class"/>
    <s v="Home Office"/>
    <n v="3"/>
    <s v="Ulsan"/>
    <s v="Ulsan"/>
    <s v="South Korea"/>
    <s v="Ulsan,Ulsan,South Korea"/>
    <s v="Eastern Asia"/>
    <s v="Asia Pacific"/>
    <x v="2"/>
    <x v="11"/>
    <s v="Eldon Stacking Tray, Durable"/>
    <n v="159.768"/>
    <n v="1"/>
    <n v="7"/>
    <n v="1"/>
    <n v="0.2"/>
    <n v="13.817999999999998"/>
    <n v="1"/>
    <n v="21.72"/>
    <n v="1"/>
    <s v="Medium"/>
    <n v="2"/>
  </r>
  <r>
    <s v="MX-2015-ZC2191039-42152"/>
    <d v="2015-05-28T00:00:00"/>
    <d v="2015-06-03T00:00:00"/>
    <s v="Standard Class"/>
    <s v="Consumer"/>
    <n v="1"/>
    <s v="San Salvador"/>
    <s v="San Salvador"/>
    <s v="El Salvador"/>
    <s v="San Salvador,San Salvador,El Salvador"/>
    <s v="Central America"/>
    <s v="LATAM"/>
    <x v="1"/>
    <x v="10"/>
    <s v="Belkin Router, Erganomic"/>
    <n v="342.08000000000004"/>
    <n v="1"/>
    <n v="2"/>
    <n v="1"/>
    <n v="0"/>
    <n v="0"/>
    <n v="1"/>
    <n v="21.713000000000001"/>
    <n v="1"/>
    <s v="Medium"/>
    <n v="2"/>
  </r>
  <r>
    <s v="US-2015-DH1367598-42318"/>
    <d v="2015-11-10T00:00:00"/>
    <d v="2015-11-14T00:00:00"/>
    <s v="Standard Class"/>
    <s v="Home Office"/>
    <n v="3"/>
    <s v="Panama City"/>
    <s v="Panama"/>
    <s v="Panama"/>
    <s v="Panama City,Panama,Panama"/>
    <s v="Central America"/>
    <s v="LATAM"/>
    <x v="2"/>
    <x v="4"/>
    <s v="Bush 3-Shelf Cabinet, Metal"/>
    <n v="171.39600000000002"/>
    <n v="1"/>
    <n v="3"/>
    <n v="1"/>
    <n v="0.4"/>
    <n v="-114.26400000000001"/>
    <n v="3"/>
    <n v="21.706"/>
    <n v="1"/>
    <s v="Medium"/>
    <n v="2"/>
  </r>
  <r>
    <s v="MX-2015-NP1868593-42307"/>
    <d v="2015-10-30T00:00:00"/>
    <d v="2015-11-05T00:00:00"/>
    <s v="Standard Class"/>
    <s v="Home Office"/>
    <n v="3"/>
    <s v="Managua"/>
    <s v="Managua"/>
    <s v="Nicaragua"/>
    <s v="Managua,Managua,Nicaragua"/>
    <s v="Central America"/>
    <s v="LATAM"/>
    <x v="0"/>
    <x v="12"/>
    <s v="Tenex Shelving, Blue"/>
    <n v="255.07999999999993"/>
    <n v="1"/>
    <n v="7"/>
    <n v="1"/>
    <n v="0"/>
    <n v="30.52"/>
    <n v="1"/>
    <n v="21.706"/>
    <n v="1"/>
    <s v="Medium"/>
    <n v="2"/>
  </r>
  <r>
    <s v="PL-2015-LA6780103-42368"/>
    <d v="2015-12-30T00:00:00"/>
    <d v="2016-01-06T00:00:00"/>
    <s v="Standard Class"/>
    <s v="Corporate"/>
    <n v="2"/>
    <s v="Lodz"/>
    <s v="Lodz"/>
    <s v="Poland"/>
    <s v="Lodz,Lodz,Poland"/>
    <s v="Eastern Europe"/>
    <s v="Europe"/>
    <x v="0"/>
    <x v="13"/>
    <s v="Kleencut Trimmer, Steel"/>
    <n v="244.98"/>
    <n v="1"/>
    <n v="6"/>
    <n v="1"/>
    <n v="0"/>
    <n v="39.06"/>
    <n v="1"/>
    <n v="21.7"/>
    <n v="1"/>
    <s v="Medium"/>
    <n v="2"/>
  </r>
  <r>
    <s v="CA-2015-DK12895140-42229"/>
    <d v="2015-08-13T00:00:00"/>
    <d v="2015-08-20T00:00:00"/>
    <s v="Standard Class"/>
    <s v="Consumer"/>
    <n v="1"/>
    <s v="Seattle"/>
    <s v="Washington"/>
    <s v="United States"/>
    <s v="Seattle,Washington,United States"/>
    <s v="Western US"/>
    <s v="USCA"/>
    <x v="0"/>
    <x v="9"/>
    <s v="Xerox 1937"/>
    <n v="192.16"/>
    <n v="1"/>
    <n v="4"/>
    <n v="1"/>
    <n v="0"/>
    <n v="92.236799999999988"/>
    <n v="1"/>
    <n v="20.98"/>
    <n v="1"/>
    <s v="Medium"/>
    <n v="2"/>
  </r>
  <r>
    <s v="IN-2015-TC2153566-42321"/>
    <d v="2015-11-13T00:00:00"/>
    <d v="2015-11-17T00:00:00"/>
    <s v="Standard Class"/>
    <s v="Home Office"/>
    <n v="3"/>
    <s v="Kawaguchi"/>
    <s v="Saitama"/>
    <s v="Japan"/>
    <s v="Kawaguchi,Saitama,Japan"/>
    <s v="Eastern Asia"/>
    <s v="Asia Pacific"/>
    <x v="1"/>
    <x v="2"/>
    <s v="Samsung Speaker Phone, VoIP"/>
    <n v="369.99"/>
    <n v="1"/>
    <n v="3"/>
    <n v="1"/>
    <n v="0"/>
    <n v="129.42000000000002"/>
    <n v="1"/>
    <n v="21.7"/>
    <n v="1"/>
    <s v="High"/>
    <n v="3"/>
  </r>
  <r>
    <s v="ES-2015-CM1271545-42214"/>
    <d v="2015-07-29T00:00:00"/>
    <d v="2015-08-02T00:00:00"/>
    <s v="Standard Class"/>
    <s v="Corporate"/>
    <n v="2"/>
    <s v="Neuilly-Plaisance"/>
    <s v="Ile-de-France"/>
    <s v="France"/>
    <s v="Neuilly-Plaisance,Ile-de-France,France"/>
    <s v="Western Europe"/>
    <s v="Europe"/>
    <x v="1"/>
    <x v="1"/>
    <s v="Sharp Fax Machine, High-Speed"/>
    <n v="249.77249999999995"/>
    <n v="1"/>
    <n v="1"/>
    <n v="1"/>
    <n v="0.15"/>
    <n v="17.602499999999999"/>
    <n v="1"/>
    <n v="21.69"/>
    <n v="1"/>
    <s v="Medium"/>
    <n v="2"/>
  </r>
  <r>
    <s v="MX-2015-DB1291051-42300"/>
    <d v="2015-10-23T00:00:00"/>
    <d v="2015-10-27T00:00:00"/>
    <s v="Second Class"/>
    <s v="Home Office"/>
    <n v="3"/>
    <s v="Mixco"/>
    <s v="Guatemala"/>
    <s v="Guatemala"/>
    <s v="Mixco,Guatemala,Guatemala"/>
    <s v="Central America"/>
    <s v="LATAM"/>
    <x v="0"/>
    <x v="7"/>
    <s v="BIC Markers, Fluorescent"/>
    <n v="129.22000000000003"/>
    <n v="1"/>
    <n v="7"/>
    <n v="1"/>
    <n v="0"/>
    <n v="10.220000000000001"/>
    <n v="1"/>
    <n v="21.689"/>
    <n v="1"/>
    <s v="High"/>
    <n v="3"/>
  </r>
  <r>
    <s v="MX-2015-SC2057518-42154"/>
    <d v="2015-05-30T00:00:00"/>
    <d v="2015-06-03T00:00:00"/>
    <s v="Standard Class"/>
    <s v="Consumer"/>
    <n v="1"/>
    <s v="Boa Esperança"/>
    <s v="Minas Gerais"/>
    <s v="Brazil"/>
    <s v="Boa Esperança,Minas Gerais,Brazil"/>
    <s v="South America"/>
    <s v="LATAM"/>
    <x v="2"/>
    <x v="5"/>
    <s v="SAFCO Rocking Chair, Set of Two"/>
    <n v="457.2"/>
    <n v="1"/>
    <n v="5"/>
    <n v="1"/>
    <n v="0"/>
    <n v="132.5"/>
    <n v="1"/>
    <n v="21.686"/>
    <n v="1"/>
    <s v="Medium"/>
    <n v="2"/>
  </r>
  <r>
    <s v="CA-2015-DK12895140-42324"/>
    <d v="2015-11-16T00:00:00"/>
    <d v="2015-11-21T00:00:00"/>
    <s v="Standard Class"/>
    <s v="Consumer"/>
    <n v="1"/>
    <s v="Miramar"/>
    <s v="Florida"/>
    <s v="United States"/>
    <s v="Miramar,Florida,United States"/>
    <s v="Southern US"/>
    <s v="USCA"/>
    <x v="2"/>
    <x v="11"/>
    <s v="Tenex 46&quot; x 60&quot; Computer Anti-Static Chairmat, Rectangular Shaped"/>
    <n v="339.13600000000002"/>
    <n v="1"/>
    <n v="4"/>
    <n v="1"/>
    <n v="0.2"/>
    <n v="0"/>
    <n v="1"/>
    <n v="19.77"/>
    <n v="1"/>
    <s v="Medium"/>
    <n v="2"/>
  </r>
  <r>
    <s v="TU-2015-QJ9255134-42076"/>
    <d v="2015-03-13T00:00:00"/>
    <d v="2015-03-20T00:00:00"/>
    <s v="Standard Class"/>
    <s v="Corporate"/>
    <n v="2"/>
    <s v="Izmir"/>
    <s v="Izmir"/>
    <s v="Turkey"/>
    <s v="Izmir,Izmir,Turkey"/>
    <s v="Western Asia"/>
    <s v="Asia Pacific"/>
    <x v="0"/>
    <x v="12"/>
    <s v="Fellowes Lockers, Single Width"/>
    <n v="165.88799999999998"/>
    <n v="1"/>
    <n v="2"/>
    <n v="1"/>
    <n v="0.6"/>
    <n v="-178.33199999999994"/>
    <n v="3"/>
    <n v="21.67"/>
    <n v="1"/>
    <s v="Low"/>
    <n v="1"/>
  </r>
  <r>
    <s v="MX-2015-BE11410143-42179"/>
    <d v="2015-06-24T00:00:00"/>
    <d v="2015-06-27T00:00:00"/>
    <s v="Second Class"/>
    <s v="Consumer"/>
    <n v="1"/>
    <s v="Petare"/>
    <s v="Miranda"/>
    <s v="Venezuela"/>
    <s v="Petare,Miranda,Venezuela"/>
    <s v="South America"/>
    <s v="LATAM"/>
    <x v="1"/>
    <x v="1"/>
    <s v="HP Personal Copier, Laser"/>
    <n v="247.75140000000002"/>
    <n v="1"/>
    <n v="5"/>
    <n v="1"/>
    <n v="0.40200000000000002"/>
    <n v="15.651399999999921"/>
    <n v="1"/>
    <n v="21.667999999999999"/>
    <n v="1"/>
    <s v="Critical"/>
    <n v="4"/>
  </r>
  <r>
    <s v="IN-2015-SC2002059-42172"/>
    <d v="2015-06-17T00:00:00"/>
    <d v="2015-06-18T00:00:00"/>
    <s v="First Class"/>
    <s v="Consumer"/>
    <n v="1"/>
    <s v="Medan"/>
    <s v="Sumatera Utara"/>
    <s v="Indonesia"/>
    <s v="Medan,Sumatera Utara,Indonesia"/>
    <s v="Southeastern Asia"/>
    <s v="Asia Pacific"/>
    <x v="0"/>
    <x v="13"/>
    <s v="Acme Ruler, High Speed"/>
    <n v="88.563000000000017"/>
    <n v="1"/>
    <n v="10"/>
    <n v="2"/>
    <n v="0.47000000000000003"/>
    <n v="-71.937000000000012"/>
    <n v="3"/>
    <n v="21.66"/>
    <n v="1"/>
    <s v="High"/>
    <n v="3"/>
  </r>
  <r>
    <s v="MX-2015-JM1565518-42161"/>
    <d v="2015-06-06T00:00:00"/>
    <d v="2015-06-09T00:00:00"/>
    <s v="Second Class"/>
    <s v="Corporate"/>
    <n v="2"/>
    <s v="Barretos"/>
    <s v="São Paulo"/>
    <s v="Brazil"/>
    <s v="Barretos,São Paulo,Brazil"/>
    <s v="South America"/>
    <s v="LATAM"/>
    <x v="0"/>
    <x v="7"/>
    <s v="Binney &amp; Smith Sketch Pad, Water Color"/>
    <n v="330"/>
    <n v="1"/>
    <n v="10"/>
    <n v="2"/>
    <n v="0"/>
    <n v="3.2"/>
    <n v="1"/>
    <n v="21.655999999999999"/>
    <n v="1"/>
    <s v="Medium"/>
    <n v="2"/>
  </r>
  <r>
    <s v="US-2015-CH1207036-42084"/>
    <d v="2015-03-21T00:00:00"/>
    <d v="2015-03-24T00:00:00"/>
    <s v="First Class"/>
    <s v="Home Office"/>
    <n v="3"/>
    <s v="Santo Domingo"/>
    <s v="Santo Domingo"/>
    <s v="Dominican Republic"/>
    <s v="Santo Domingo,Santo Domingo,Dominican Republic"/>
    <s v="Caribbean"/>
    <s v="LATAM"/>
    <x v="0"/>
    <x v="0"/>
    <s v="Breville Blender, Black"/>
    <n v="143.47200000000001"/>
    <n v="1"/>
    <n v="3"/>
    <n v="1"/>
    <n v="0.2"/>
    <n v="25.091999999999992"/>
    <n v="1"/>
    <n v="21.646000000000001"/>
    <n v="1"/>
    <s v="Medium"/>
    <n v="2"/>
  </r>
  <r>
    <s v="ES-2015-AR1040545-42258"/>
    <d v="2015-09-11T00:00:00"/>
    <d v="2015-09-16T00:00:00"/>
    <s v="Standard Class"/>
    <s v="Corporate"/>
    <n v="2"/>
    <s v="Boulogne-sur-Mer"/>
    <s v="Nord-Pas-de-Calais-Picardie"/>
    <s v="France"/>
    <s v="Boulogne-sur-Mer,Nord-Pas-de-Calais-Picardie,France"/>
    <s v="Western Europe"/>
    <s v="Europe"/>
    <x v="0"/>
    <x v="8"/>
    <s v="Wilson Jones Binding Machine, Economy"/>
    <n v="244.8"/>
    <n v="1"/>
    <n v="5"/>
    <n v="1"/>
    <n v="0"/>
    <n v="88.05"/>
    <n v="1"/>
    <n v="21.62"/>
    <n v="1"/>
    <s v="Medium"/>
    <n v="2"/>
  </r>
  <r>
    <s v="IN-2015-FM1429027-42264"/>
    <d v="2015-09-17T00:00:00"/>
    <d v="2015-09-22T00:00:00"/>
    <s v="Standard Class"/>
    <s v="Home Office"/>
    <n v="3"/>
    <s v="Shenzhen"/>
    <s v="Guangdong"/>
    <s v="China"/>
    <s v="Shenzhen,Guangdong,China"/>
    <s v="Eastern Asia"/>
    <s v="Asia Pacific"/>
    <x v="1"/>
    <x v="10"/>
    <s v="Enermax Mouse, Erganomic"/>
    <n v="190.49999999999997"/>
    <n v="1"/>
    <n v="5"/>
    <n v="1"/>
    <n v="0"/>
    <n v="64.650000000000006"/>
    <n v="1"/>
    <n v="21.62"/>
    <n v="1"/>
    <s v="Medium"/>
    <n v="2"/>
  </r>
  <r>
    <s v="CM-2015-HD478522-42263"/>
    <d v="2015-09-16T00:00:00"/>
    <d v="2015-09-21T00:00:00"/>
    <s v="Standard Class"/>
    <s v="Home Office"/>
    <n v="3"/>
    <s v="Nkongsamba"/>
    <s v="Littoral"/>
    <s v="Cameroon"/>
    <s v="Nkongsamba,Littoral,Cameroon"/>
    <s v="Central Africa"/>
    <s v="Africa"/>
    <x v="0"/>
    <x v="12"/>
    <s v="Fellowes File Cart, Wire Frame"/>
    <n v="272.76000000000005"/>
    <n v="1"/>
    <n v="2"/>
    <n v="1"/>
    <n v="0"/>
    <n v="57.239999999999995"/>
    <n v="1"/>
    <n v="21.62"/>
    <n v="1"/>
    <s v="Medium"/>
    <n v="2"/>
  </r>
  <r>
    <s v="UZ-2015-NF8475142-42255"/>
    <d v="2015-09-08T00:00:00"/>
    <d v="2015-09-12T00:00:00"/>
    <s v="Standard Class"/>
    <s v="Home Office"/>
    <n v="3"/>
    <s v="Qarshi"/>
    <s v="Qashqadaryo"/>
    <s v="Uzbekistan"/>
    <s v="Qarshi,Qashqadaryo,Uzbekistan"/>
    <s v="Central Asia"/>
    <s v="Asia Pacific"/>
    <x v="1"/>
    <x v="10"/>
    <s v="Enermax Router, Erganomic"/>
    <n v="256.14000000000004"/>
    <n v="1"/>
    <n v="1"/>
    <n v="1"/>
    <n v="0"/>
    <n v="102.44999999999999"/>
    <n v="1"/>
    <n v="21.61"/>
    <n v="1"/>
    <s v="High"/>
    <n v="3"/>
  </r>
  <r>
    <s v="CA-2015-DK12895140-42244"/>
    <d v="2015-08-28T00:00:00"/>
    <d v="2015-09-02T00:00:00"/>
    <s v="Standard Class"/>
    <s v="Consumer"/>
    <n v="1"/>
    <s v="Franklin"/>
    <s v="Tennessee"/>
    <s v="United States"/>
    <s v="Franklin,Tennessee,United States"/>
    <s v="Southern US"/>
    <s v="USCA"/>
    <x v="0"/>
    <x v="9"/>
    <s v="Xerox 217"/>
    <n v="5.1840000000000011"/>
    <n v="1"/>
    <n v="1"/>
    <n v="1"/>
    <n v="0.2"/>
    <n v="1.8144"/>
    <n v="1"/>
    <n v="1.35"/>
    <n v="1"/>
    <s v="Medium"/>
    <n v="2"/>
  </r>
  <r>
    <s v="US-2015-DB12910140-42095"/>
    <d v="2015-04-01T00:00:00"/>
    <d v="2015-04-03T00:00:00"/>
    <s v="Second Class"/>
    <s v="Home Office"/>
    <n v="3"/>
    <s v="Henderson"/>
    <s v="Kentucky"/>
    <s v="United States"/>
    <s v="Henderson,Kentucky,United States"/>
    <s v="Southern US"/>
    <s v="USCA"/>
    <x v="1"/>
    <x v="2"/>
    <s v="Vtech CS6719"/>
    <n v="671.93"/>
    <n v="1"/>
    <n v="7"/>
    <n v="1"/>
    <n v="0"/>
    <n v="188.1404"/>
    <n v="1"/>
    <n v="106.65"/>
    <n v="1"/>
    <s v="Critical"/>
    <n v="4"/>
  </r>
  <r>
    <s v="ID-2015-TB2152059-42234"/>
    <d v="2015-08-18T00:00:00"/>
    <d v="2015-08-22T00:00:00"/>
    <s v="Second Class"/>
    <s v="Consumer"/>
    <n v="1"/>
    <s v="Semarang"/>
    <s v="Jawa Tengah"/>
    <s v="Indonesia"/>
    <s v="Semarang,Jawa Tengah,Indonesia"/>
    <s v="Southeastern Asia"/>
    <s v="Asia Pacific"/>
    <x v="0"/>
    <x v="7"/>
    <s v="Boston Sketch Pad, Water Color"/>
    <n v="264.5958"/>
    <n v="1"/>
    <n v="7"/>
    <n v="1"/>
    <n v="0.27"/>
    <n v="-58.174200000000013"/>
    <n v="3"/>
    <n v="21.56"/>
    <n v="1"/>
    <s v="Medium"/>
    <n v="2"/>
  </r>
  <r>
    <s v="CA-2015-DB12910140-42348"/>
    <d v="2015-12-10T00:00:00"/>
    <d v="2015-12-12T00:00:00"/>
    <s v="Second Class"/>
    <s v="Home Office"/>
    <n v="3"/>
    <s v="Salinas"/>
    <s v="California"/>
    <s v="United States"/>
    <s v="Salinas,California,United States"/>
    <s v="Western US"/>
    <s v="USCA"/>
    <x v="2"/>
    <x v="4"/>
    <s v="O'Sullivan 3-Shelf Heavy-Duty Bookcases"/>
    <n v="148.25700000000001"/>
    <n v="1"/>
    <n v="3"/>
    <n v="1"/>
    <n v="0.15"/>
    <n v="15.697800000000004"/>
    <n v="1"/>
    <n v="21.5"/>
    <n v="1"/>
    <s v="High"/>
    <n v="3"/>
  </r>
  <r>
    <s v="CA-2015-DB12910140-42259"/>
    <d v="2015-09-12T00:00:00"/>
    <d v="2015-09-16T00:00:00"/>
    <s v="Standard Class"/>
    <s v="Home Office"/>
    <n v="3"/>
    <s v="Columbus"/>
    <s v="Georgia"/>
    <s v="United States"/>
    <s v="Columbus,Georgia,United States"/>
    <s v="Southern US"/>
    <s v="USCA"/>
    <x v="0"/>
    <x v="9"/>
    <s v="Xerox 1935"/>
    <n v="184.66"/>
    <n v="1"/>
    <n v="7"/>
    <n v="1"/>
    <n v="0"/>
    <n v="84.943599999999989"/>
    <n v="1"/>
    <n v="17.96"/>
    <n v="1"/>
    <s v="High"/>
    <n v="3"/>
  </r>
  <r>
    <s v="ES-2015-DB13210139-42299"/>
    <d v="2015-10-22T00:00:00"/>
    <d v="2015-10-26T00:00:00"/>
    <s v="Standard Class"/>
    <s v="Consumer"/>
    <n v="1"/>
    <s v="Birmingham"/>
    <s v="England"/>
    <s v="United Kingdom"/>
    <s v="Birmingham,England,United Kingdom"/>
    <s v="Northern Europe"/>
    <s v="Europe"/>
    <x v="0"/>
    <x v="12"/>
    <s v="Smead Trays, Industrial"/>
    <n v="195.84"/>
    <n v="1"/>
    <n v="8"/>
    <n v="1"/>
    <n v="0.5"/>
    <n v="-66.72"/>
    <n v="3"/>
    <n v="21.53"/>
    <n v="1"/>
    <s v="High"/>
    <n v="3"/>
  </r>
  <r>
    <s v="CA-2015-DB12910140-42341"/>
    <d v="2015-12-03T00:00:00"/>
    <d v="2015-12-07T00:00:00"/>
    <s v="Standard Class"/>
    <s v="Home Office"/>
    <n v="3"/>
    <s v="Tampa"/>
    <s v="Florida"/>
    <s v="United States"/>
    <s v="Tampa,Florida,United States"/>
    <s v="Southern US"/>
    <s v="USCA"/>
    <x v="0"/>
    <x v="8"/>
    <s v="Premier Elliptical Ring Binder, Black"/>
    <n v="45.660000000000011"/>
    <n v="1"/>
    <n v="5"/>
    <n v="1"/>
    <n v="0.7"/>
    <n v="-33.483999999999995"/>
    <n v="3"/>
    <n v="3.44"/>
    <n v="1"/>
    <s v="High"/>
    <n v="3"/>
  </r>
  <r>
    <s v="ID-2015-IG150857-42348"/>
    <d v="2015-12-10T00:00:00"/>
    <d v="2015-12-14T00:00:00"/>
    <s v="Standard Class"/>
    <s v="Consumer"/>
    <n v="1"/>
    <s v="Canberra"/>
    <s v="Australian Capital Territory"/>
    <s v="Australia"/>
    <s v="Canberra,Australian Capital Territory,Australia"/>
    <s v="Oceania"/>
    <s v="Asia Pacific"/>
    <x v="0"/>
    <x v="0"/>
    <s v="Cuisinart Blender, Black"/>
    <n v="119.55599999999998"/>
    <n v="1"/>
    <n v="3"/>
    <n v="1"/>
    <n v="0.4"/>
    <n v="-15.984000000000002"/>
    <n v="3"/>
    <n v="21.5"/>
    <n v="1"/>
    <s v="High"/>
    <n v="3"/>
  </r>
  <r>
    <s v="MX-2015-JF1556582-42243"/>
    <d v="2015-08-27T00:00:00"/>
    <d v="2015-09-01T00:00:00"/>
    <s v="Standard Class"/>
    <s v="Consumer"/>
    <n v="1"/>
    <s v="Azcapotzalco"/>
    <s v="Distrito Federal"/>
    <s v="Mexico"/>
    <s v="Azcapotzalco,Distrito Federal,Mexico"/>
    <s v="Central America"/>
    <s v="LATAM"/>
    <x v="1"/>
    <x v="1"/>
    <s v="Hewlett Personal Copier, Color"/>
    <n v="290.83715999999998"/>
    <n v="1"/>
    <n v="3"/>
    <n v="1"/>
    <n v="2E-3"/>
    <n v="31.457159999999998"/>
    <n v="1"/>
    <n v="21.497999999999998"/>
    <n v="1"/>
    <s v="Medium"/>
    <n v="2"/>
  </r>
  <r>
    <s v="IN-2015-BP11230144-42293"/>
    <d v="2015-10-16T00:00:00"/>
    <d v="2015-10-20T00:00:00"/>
    <s v="Standard Class"/>
    <s v="Consumer"/>
    <n v="1"/>
    <s v="Rach Gia"/>
    <s v="Kiên Giang"/>
    <s v="Vietnam"/>
    <s v="Rach Gia,Kiên Giang,Vietnam"/>
    <s v="Southeastern Asia"/>
    <s v="Asia Pacific"/>
    <x v="1"/>
    <x v="2"/>
    <s v="Motorola Office Telephone, Cordless"/>
    <n v="123.85259999999997"/>
    <n v="1"/>
    <n v="2"/>
    <n v="1"/>
    <n v="0.17"/>
    <n v="7.4526000000000039"/>
    <n v="1"/>
    <n v="21.48"/>
    <n v="1"/>
    <s v="High"/>
    <n v="3"/>
  </r>
  <r>
    <s v="IN-2015-FP14320130-42225"/>
    <d v="2015-08-09T00:00:00"/>
    <d v="2015-08-13T00:00:00"/>
    <s v="Standard Class"/>
    <s v="Consumer"/>
    <n v="1"/>
    <s v="Bangkok"/>
    <s v="Bangkok"/>
    <s v="Thailand"/>
    <s v="Bangkok,Bangkok,Thailand"/>
    <s v="Southeastern Asia"/>
    <s v="Asia Pacific"/>
    <x v="2"/>
    <x v="4"/>
    <s v="Ikea Floating Shelf Set, Pine"/>
    <n v="216.32939999999999"/>
    <n v="1"/>
    <n v="2"/>
    <n v="1"/>
    <n v="0.37"/>
    <n v="-113.3706"/>
    <n v="3"/>
    <n v="21.47"/>
    <n v="1"/>
    <s v="Medium"/>
    <n v="2"/>
  </r>
  <r>
    <s v="SU-2015-GT4635122-42360"/>
    <d v="2015-12-22T00:00:00"/>
    <d v="2015-12-28T00:00:00"/>
    <s v="Standard Class"/>
    <s v="Corporate"/>
    <n v="2"/>
    <s v="Khartoum"/>
    <s v="Khartoum"/>
    <s v="Sudan"/>
    <s v="Khartoum,Khartoum,Sudan"/>
    <s v="North Africa"/>
    <s v="Africa"/>
    <x v="1"/>
    <x v="6"/>
    <s v="StarTech Calculator, Wireless"/>
    <n v="319.68"/>
    <n v="1"/>
    <n v="8"/>
    <n v="1"/>
    <n v="0"/>
    <n v="18.96"/>
    <n v="1"/>
    <n v="21.47"/>
    <n v="1"/>
    <s v="Medium"/>
    <n v="2"/>
  </r>
  <r>
    <s v="ID-2015-JL155057-42175"/>
    <d v="2015-06-20T00:00:00"/>
    <d v="2015-06-24T00:00:00"/>
    <s v="Standard Class"/>
    <s v="Consumer"/>
    <n v="1"/>
    <s v="Canberra"/>
    <s v="Australian Capital Territory"/>
    <s v="Australia"/>
    <s v="Canberra,Australian Capital Territory,Australia"/>
    <s v="Oceania"/>
    <s v="Asia Pacific"/>
    <x v="2"/>
    <x v="5"/>
    <s v="Hon Steel Folding Chair, Black"/>
    <n v="236.97"/>
    <n v="1"/>
    <n v="5"/>
    <n v="1"/>
    <n v="0.4"/>
    <n v="-102.77999999999999"/>
    <n v="3"/>
    <n v="21.46"/>
    <n v="1"/>
    <s v="Medium"/>
    <n v="2"/>
  </r>
  <r>
    <s v="ES-2015-AR1082545-42157"/>
    <d v="2015-06-02T00:00:00"/>
    <d v="2015-06-05T00:00:00"/>
    <s v="Second Class"/>
    <s v="Corporate"/>
    <n v="2"/>
    <s v="Corbeil-Essonnes"/>
    <s v="Ile-de-France"/>
    <s v="France"/>
    <s v="Corbeil-Essonnes,Ile-de-France,France"/>
    <s v="Western Europe"/>
    <s v="Europe"/>
    <x v="0"/>
    <x v="15"/>
    <s v="Advantus Paper Clips, Assorted Sizes"/>
    <n v="79.8"/>
    <n v="1"/>
    <n v="7"/>
    <n v="1"/>
    <n v="0"/>
    <n v="11.969999999999999"/>
    <n v="1"/>
    <n v="21.45"/>
    <n v="1"/>
    <s v="Critical"/>
    <n v="4"/>
  </r>
  <r>
    <s v="RS-2015-MW8220108-42325"/>
    <d v="2015-11-17T00:00:00"/>
    <d v="2015-11-24T00:00:00"/>
    <s v="Standard Class"/>
    <s v="Consumer"/>
    <n v="1"/>
    <s v="Salavat"/>
    <s v="Bashkortostan"/>
    <s v="Russia"/>
    <s v="Salavat,Bashkortostan,Russia"/>
    <s v="Eastern Europe"/>
    <s v="Europe"/>
    <x v="1"/>
    <x v="6"/>
    <s v="StarTech Card Printer, Red"/>
    <n v="321.3"/>
    <n v="1"/>
    <n v="2"/>
    <n v="1"/>
    <n v="0"/>
    <n v="35.339999999999996"/>
    <n v="1"/>
    <n v="21.43"/>
    <n v="1"/>
    <s v="Medium"/>
    <n v="2"/>
  </r>
  <r>
    <s v="MO-2015-NK849086-42163"/>
    <d v="2015-06-08T00:00:00"/>
    <d v="2015-06-15T00:00:00"/>
    <s v="Standard Class"/>
    <s v="Home Office"/>
    <n v="3"/>
    <s v="Casablanca"/>
    <s v="Grand Casablanca"/>
    <s v="Morocco"/>
    <s v="Casablanca,Grand Casablanca,Morocco"/>
    <s v="North Africa"/>
    <s v="Africa"/>
    <x v="0"/>
    <x v="0"/>
    <s v="Breville Toaster, Red"/>
    <n v="460.26000000000005"/>
    <n v="1"/>
    <n v="6"/>
    <n v="1"/>
    <n v="0"/>
    <n v="151.74"/>
    <n v="1"/>
    <n v="21.43"/>
    <n v="1"/>
    <s v="Low"/>
    <n v="1"/>
  </r>
  <r>
    <s v="IN-2015-ME177257-42015"/>
    <d v="2015-01-11T00:00:00"/>
    <d v="2015-01-15T00:00:00"/>
    <s v="Standard Class"/>
    <s v="Consumer"/>
    <n v="1"/>
    <s v="Hobart"/>
    <s v="Tasmania"/>
    <s v="Australia"/>
    <s v="Hobart,Tasmania,Australia"/>
    <s v="Oceania"/>
    <s v="Asia Pacific"/>
    <x v="1"/>
    <x v="1"/>
    <s v="Brother Personal Copier, High-Speed"/>
    <n v="169.30799999999999"/>
    <n v="1"/>
    <n v="2"/>
    <n v="1"/>
    <n v="0.4"/>
    <n v="8.4479999999999791"/>
    <n v="1"/>
    <n v="21.41"/>
    <n v="1"/>
    <s v="High"/>
    <n v="3"/>
  </r>
  <r>
    <s v="IN-2015-RP193907-42091"/>
    <d v="2015-03-28T00:00:00"/>
    <d v="2015-04-01T00:00:00"/>
    <s v="Standard Class"/>
    <s v="Consumer"/>
    <n v="1"/>
    <s v="Canberra"/>
    <s v="Australian Capital Territory"/>
    <s v="Australia"/>
    <s v="Canberra,Australian Capital Territory,Australia"/>
    <s v="Oceania"/>
    <s v="Asia Pacific"/>
    <x v="2"/>
    <x v="4"/>
    <s v="Sauder Corner Shelving, Mobile"/>
    <n v="599.28000000000009"/>
    <n v="1"/>
    <n v="4"/>
    <n v="1"/>
    <n v="0"/>
    <n v="17.88"/>
    <n v="1"/>
    <n v="21.41"/>
    <n v="1"/>
    <s v="Medium"/>
    <n v="2"/>
  </r>
  <r>
    <s v="ES-2015-AR1057044-42265"/>
    <d v="2015-09-18T00:00:00"/>
    <d v="2015-09-21T00:00:00"/>
    <s v="First Class"/>
    <s v="Consumer"/>
    <n v="1"/>
    <s v="Helsinki"/>
    <s v="Uusimaa"/>
    <s v="Finland"/>
    <s v="Helsinki,Uusimaa,Finland"/>
    <s v="Northern Europe"/>
    <s v="Europe"/>
    <x v="1"/>
    <x v="10"/>
    <s v="Belkin Numeric Keypad, Bluetooth"/>
    <n v="173.25"/>
    <n v="1"/>
    <n v="3"/>
    <n v="1"/>
    <n v="0"/>
    <n v="74.429999999999993"/>
    <n v="1"/>
    <n v="21.39"/>
    <n v="1"/>
    <s v="Medium"/>
    <n v="2"/>
  </r>
  <r>
    <s v="ID-2015-AH10465102-42272"/>
    <d v="2015-09-25T00:00:00"/>
    <d v="2015-10-01T00:00:00"/>
    <s v="Standard Class"/>
    <s v="Consumer"/>
    <n v="1"/>
    <s v="Caloocan"/>
    <s v="National Capital"/>
    <s v="Philippines"/>
    <s v="Caloocan,National Capital,Philippines"/>
    <s v="Southeastern Asia"/>
    <s v="Asia Pacific"/>
    <x v="0"/>
    <x v="13"/>
    <s v="Fiskars Box Cutter, High Speed"/>
    <n v="175.82399999999998"/>
    <n v="1"/>
    <n v="9"/>
    <n v="2"/>
    <n v="0.45"/>
    <n v="-140.886"/>
    <n v="3"/>
    <n v="21.38"/>
    <n v="1"/>
    <s v="Low"/>
    <n v="1"/>
  </r>
  <r>
    <s v="LY-2015-NG843074-42325"/>
    <d v="2015-11-17T00:00:00"/>
    <d v="2015-11-21T00:00:00"/>
    <s v="Standard Class"/>
    <s v="Consumer"/>
    <n v="1"/>
    <s v="Benghazi"/>
    <s v="Banghazi"/>
    <s v="Libya"/>
    <s v="Benghazi,Banghazi,Libya"/>
    <s v="North Africa"/>
    <s v="Africa"/>
    <x v="0"/>
    <x v="0"/>
    <s v="Hoover Toaster, Red"/>
    <n v="167.28000000000003"/>
    <n v="1"/>
    <n v="2"/>
    <n v="1"/>
    <n v="0"/>
    <n v="13.379999999999999"/>
    <n v="1"/>
    <n v="21.38"/>
    <n v="1"/>
    <s v="High"/>
    <n v="3"/>
  </r>
  <r>
    <s v="MX-2015-LM1706531-42179"/>
    <d v="2015-06-24T00:00:00"/>
    <d v="2015-06-28T00:00:00"/>
    <s v="Standard Class"/>
    <s v="Consumer"/>
    <n v="1"/>
    <s v="Pinar del Río"/>
    <s v="Pinar del Río"/>
    <s v="Cuba"/>
    <s v="Pinar del Río,Pinar del Río,Cuba"/>
    <s v="Caribbean"/>
    <s v="LATAM"/>
    <x v="1"/>
    <x v="10"/>
    <s v="Belkin Flash Drive, Programmable"/>
    <n v="202.72000000000003"/>
    <n v="1"/>
    <n v="7"/>
    <n v="1"/>
    <n v="0"/>
    <n v="3.9199999999999995"/>
    <n v="1"/>
    <n v="21.375"/>
    <n v="1"/>
    <s v="High"/>
    <n v="3"/>
  </r>
  <r>
    <s v="ES-2015-DM1295514-42329"/>
    <d v="2015-11-21T00:00:00"/>
    <d v="2015-11-25T00:00:00"/>
    <s v="Standard Class"/>
    <s v="Corporate"/>
    <n v="2"/>
    <s v="Antwerp"/>
    <s v="Antwerp"/>
    <s v="Belgium"/>
    <s v="Antwerp,Antwerp,Belgium"/>
    <s v="Western Europe"/>
    <s v="Europe"/>
    <x v="0"/>
    <x v="8"/>
    <s v="Avery Binding Machine, Durable"/>
    <n v="151.02000000000001"/>
    <n v="1"/>
    <n v="3"/>
    <n v="1"/>
    <n v="0"/>
    <n v="9"/>
    <n v="1"/>
    <n v="21.37"/>
    <n v="1"/>
    <s v="High"/>
    <n v="3"/>
  </r>
  <r>
    <s v="CA-2015-DL12925140-42312"/>
    <d v="2015-11-04T00:00:00"/>
    <d v="2015-11-10T00:00:00"/>
    <s v="Standard Class"/>
    <s v="Consumer"/>
    <n v="1"/>
    <s v="Eagan"/>
    <s v="Minnesota"/>
    <s v="United States"/>
    <s v="Eagan,Minnesota,United States"/>
    <s v="Central US"/>
    <s v="USCA"/>
    <x v="0"/>
    <x v="12"/>
    <s v="Sterilite Officeware Hinged File Box"/>
    <n v="52.400000000000006"/>
    <n v="1"/>
    <n v="5"/>
    <n v="1"/>
    <n v="0"/>
    <n v="14.148"/>
    <n v="1"/>
    <n v="6.03"/>
    <n v="1"/>
    <s v="Low"/>
    <n v="1"/>
  </r>
  <r>
    <s v="ES-2015-EB14110120-42316"/>
    <d v="2015-11-08T00:00:00"/>
    <d v="2015-11-14T00:00:00"/>
    <s v="Standard Class"/>
    <s v="Consumer"/>
    <n v="1"/>
    <s v="Valladolid"/>
    <s v="Castile and León"/>
    <s v="Spain"/>
    <s v="Valladolid,Castile and León,Spain"/>
    <s v="Southern Europe"/>
    <s v="Europe"/>
    <x v="2"/>
    <x v="4"/>
    <s v="Ikea Corner Shelving, Mobile"/>
    <n v="376.74"/>
    <n v="1"/>
    <n v="3"/>
    <n v="1"/>
    <n v="0"/>
    <n v="48.96"/>
    <n v="1"/>
    <n v="21.36"/>
    <n v="1"/>
    <s v="Medium"/>
    <n v="2"/>
  </r>
  <r>
    <s v="US-2015-MS1753055-42098"/>
    <d v="2015-04-04T00:00:00"/>
    <d v="2015-04-06T00:00:00"/>
    <s v="Second Class"/>
    <s v="Consumer"/>
    <n v="1"/>
    <s v="San Pedro Sula"/>
    <s v="Cortés"/>
    <s v="Honduras"/>
    <s v="San Pedro Sula,Cortés,Honduras"/>
    <s v="Central America"/>
    <s v="LATAM"/>
    <x v="0"/>
    <x v="12"/>
    <s v="Eldon File Cart, Single Width"/>
    <n v="205.39200000000005"/>
    <n v="1"/>
    <n v="4"/>
    <n v="1"/>
    <n v="0.4"/>
    <n v="-136.92800000000005"/>
    <n v="3"/>
    <n v="21.36"/>
    <n v="1"/>
    <s v="Medium"/>
    <n v="2"/>
  </r>
  <r>
    <s v="IN-2015-MO1780027-42056"/>
    <d v="2015-02-21T00:00:00"/>
    <d v="2015-02-26T00:00:00"/>
    <s v="Second Class"/>
    <s v="Home Office"/>
    <n v="3"/>
    <s v="Jincheng"/>
    <s v="Shanxi"/>
    <s v="China"/>
    <s v="Jincheng,Shanxi,China"/>
    <s v="Eastern Asia"/>
    <s v="Asia Pacific"/>
    <x v="2"/>
    <x v="5"/>
    <s v="SAFCO Rocking Chair, Adjustable"/>
    <n v="412.20000000000005"/>
    <n v="1"/>
    <n v="3"/>
    <n v="1"/>
    <n v="0"/>
    <n v="70.02"/>
    <n v="1"/>
    <n v="21.34"/>
    <n v="1"/>
    <s v="Medium"/>
    <n v="2"/>
  </r>
  <r>
    <s v="US-2015-KD1661582-42143"/>
    <d v="2015-05-19T00:00:00"/>
    <d v="2015-05-25T00:00:00"/>
    <s v="Standard Class"/>
    <s v="Corporate"/>
    <n v="2"/>
    <s v="Tlaquepaque"/>
    <s v="Jalisco"/>
    <s v="Mexico"/>
    <s v="Tlaquepaque,Jalisco,Mexico"/>
    <s v="Central America"/>
    <s v="LATAM"/>
    <x v="0"/>
    <x v="12"/>
    <s v="Eldon Shelving, Industrial"/>
    <n v="293.39999999999998"/>
    <n v="1"/>
    <n v="9"/>
    <n v="2"/>
    <n v="0"/>
    <n v="73.260000000000005"/>
    <n v="1"/>
    <n v="21.280999999999999"/>
    <n v="1"/>
    <s v="Medium"/>
    <n v="2"/>
  </r>
  <r>
    <s v="ES-2015-BW11110139-42031"/>
    <d v="2015-01-27T00:00:00"/>
    <d v="2015-01-29T00:00:00"/>
    <s v="Second Class"/>
    <s v="Corporate"/>
    <n v="2"/>
    <s v="London"/>
    <s v="England"/>
    <s v="United Kingdom"/>
    <s v="London,England,United Kingdom"/>
    <s v="Northern Europe"/>
    <s v="Europe"/>
    <x v="0"/>
    <x v="12"/>
    <s v="Smead Shelving, Blue"/>
    <n v="220.18499999999995"/>
    <n v="1"/>
    <n v="5"/>
    <n v="1"/>
    <n v="0.1"/>
    <n v="48.884999999999991"/>
    <n v="1"/>
    <n v="21.27"/>
    <n v="1"/>
    <s v="High"/>
    <n v="3"/>
  </r>
  <r>
    <s v="IN-2015-BG110357-42250"/>
    <d v="2015-09-03T00:00:00"/>
    <d v="2015-09-05T00:00:00"/>
    <s v="Second Class"/>
    <s v="Consumer"/>
    <n v="1"/>
    <s v="Hobart"/>
    <s v="Tasmania"/>
    <s v="Australia"/>
    <s v="Hobart,Tasmania,Australia"/>
    <s v="Oceania"/>
    <s v="Asia Pacific"/>
    <x v="0"/>
    <x v="13"/>
    <s v="Elite Trimmer, Easy Grip"/>
    <n v="181.81800000000001"/>
    <n v="1"/>
    <n v="7"/>
    <n v="1"/>
    <n v="0.4"/>
    <n v="-27.341999999999985"/>
    <n v="3"/>
    <n v="21.26"/>
    <n v="1"/>
    <s v="High"/>
    <n v="3"/>
  </r>
  <r>
    <s v="IN-2015-TB2135592-42129"/>
    <d v="2015-05-05T00:00:00"/>
    <d v="2015-05-12T00:00:00"/>
    <s v="Standard Class"/>
    <s v="Corporate"/>
    <n v="2"/>
    <s v="Hamilton"/>
    <s v="Waikato"/>
    <s v="New Zealand"/>
    <s v="Hamilton,Waikato,New Zealand"/>
    <s v="Oceania"/>
    <s v="Asia Pacific"/>
    <x v="1"/>
    <x v="2"/>
    <s v="Motorola Signal Booster, Full Size"/>
    <n v="288.84000000000003"/>
    <n v="1"/>
    <n v="2"/>
    <n v="1"/>
    <n v="0"/>
    <n v="37.5"/>
    <n v="1"/>
    <n v="21.25"/>
    <n v="1"/>
    <s v="Medium"/>
    <n v="2"/>
  </r>
  <r>
    <s v="CA-2015-DR12940140-42228"/>
    <d v="2015-08-12T00:00:00"/>
    <d v="2015-08-14T00:00:00"/>
    <s v="Second Class"/>
    <s v="Home Office"/>
    <n v="3"/>
    <s v="Lake Charles"/>
    <s v="Louisiana"/>
    <s v="United States"/>
    <s v="Lake Charles,Louisiana,United States"/>
    <s v="Southern US"/>
    <s v="USCA"/>
    <x v="0"/>
    <x v="8"/>
    <s v="Satellite Sectional Post Binders"/>
    <n v="477.51"/>
    <n v="1"/>
    <n v="11"/>
    <n v="2"/>
    <n v="0"/>
    <n v="219.65459999999999"/>
    <n v="1"/>
    <n v="35.020000000000003"/>
    <n v="1"/>
    <s v="Medium"/>
    <n v="2"/>
  </r>
  <r>
    <s v="IN-2015-JR162107-42304"/>
    <d v="2015-10-27T00:00:00"/>
    <d v="2015-11-03T00:00:00"/>
    <s v="Standard Class"/>
    <s v="Corporate"/>
    <n v="2"/>
    <s v="Perth"/>
    <s v="Western Australia"/>
    <s v="Australia"/>
    <s v="Perth,Western Australia,Australia"/>
    <s v="Oceania"/>
    <s v="Asia Pacific"/>
    <x v="1"/>
    <x v="2"/>
    <s v="Apple Speaker Phone, Full Size"/>
    <n v="224.262"/>
    <n v="1"/>
    <n v="2"/>
    <n v="1"/>
    <n v="0.1"/>
    <n v="34.841999999999999"/>
    <n v="1"/>
    <n v="21.23"/>
    <n v="1"/>
    <s v="Medium"/>
    <n v="2"/>
  </r>
  <r>
    <s v="ES-2015-EM1382545-42018"/>
    <d v="2015-01-14T00:00:00"/>
    <d v="2015-01-18T00:00:00"/>
    <s v="Standard Class"/>
    <s v="Corporate"/>
    <n v="2"/>
    <s v="Lyon"/>
    <s v="Auvergne-Rhône-Alpes"/>
    <s v="France"/>
    <s v="Lyon,Auvergne-Rhône-Alpes,France"/>
    <s v="Western Europe"/>
    <s v="Europe"/>
    <x v="2"/>
    <x v="5"/>
    <s v="SAFCO Rocking Chair, Red"/>
    <n v="364.25700000000001"/>
    <n v="1"/>
    <n v="3"/>
    <n v="1"/>
    <n v="0.1"/>
    <n v="-20.312999999999995"/>
    <n v="3"/>
    <n v="21.22"/>
    <n v="1"/>
    <s v="Medium"/>
    <n v="2"/>
  </r>
  <r>
    <s v="IN-2015-PO191957-42070"/>
    <d v="2015-03-07T00:00:00"/>
    <d v="2015-03-12T00:00:00"/>
    <s v="Standard Class"/>
    <s v="Home Office"/>
    <n v="3"/>
    <s v="Wodonga"/>
    <s v="Victoria"/>
    <s v="Australia"/>
    <s v="Wodonga,Victoria,Australia"/>
    <s v="Oceania"/>
    <s v="Asia Pacific"/>
    <x v="2"/>
    <x v="5"/>
    <s v="Novimex Chairmat, Set of Two"/>
    <n v="263.65500000000003"/>
    <n v="1"/>
    <n v="5"/>
    <n v="1"/>
    <n v="0.1"/>
    <n v="79.004999999999995"/>
    <n v="1"/>
    <n v="21.17"/>
    <n v="1"/>
    <s v="High"/>
    <n v="3"/>
  </r>
  <r>
    <s v="IN-2015-CM1211558-42159"/>
    <d v="2015-06-04T00:00:00"/>
    <d v="2015-06-10T00:00:00"/>
    <s v="Standard Class"/>
    <s v="Consumer"/>
    <n v="1"/>
    <s v="Kamarhati"/>
    <s v="West Bengal"/>
    <s v="India"/>
    <s v="Kamarhati,West Bengal,India"/>
    <s v="Southern Asia"/>
    <s v="Asia Pacific"/>
    <x v="0"/>
    <x v="13"/>
    <s v="Elite Box Cutter, High Speed"/>
    <n v="209.34"/>
    <n v="1"/>
    <n v="6"/>
    <n v="1"/>
    <n v="0"/>
    <n v="33.480000000000004"/>
    <n v="1"/>
    <n v="21.15"/>
    <n v="1"/>
    <s v="Medium"/>
    <n v="2"/>
  </r>
  <r>
    <s v="EG-2015-GH448538-42284"/>
    <d v="2015-10-07T00:00:00"/>
    <d v="2015-10-12T00:00:00"/>
    <s v="Second Class"/>
    <s v="Corporate"/>
    <n v="2"/>
    <s v="Alexandria"/>
    <s v="Al Iskandariyah"/>
    <s v="Egypt"/>
    <s v="Alexandria,Al Iskandariyah,Egypt"/>
    <s v="North Africa"/>
    <s v="Africa"/>
    <x v="0"/>
    <x v="12"/>
    <s v="Tenex Folders, Wire Frame"/>
    <n v="267.48"/>
    <n v="1"/>
    <n v="12"/>
    <n v="2"/>
    <n v="0"/>
    <n v="128.16"/>
    <n v="1"/>
    <n v="21.15"/>
    <n v="1"/>
    <s v="Medium"/>
    <n v="2"/>
  </r>
  <r>
    <s v="MO-2015-PW903086-42105"/>
    <d v="2015-04-11T00:00:00"/>
    <d v="2015-04-15T00:00:00"/>
    <s v="Standard Class"/>
    <s v="Corporate"/>
    <n v="2"/>
    <s v="Meknes"/>
    <s v="Meknès-Tafilalet"/>
    <s v="Morocco"/>
    <s v="Meknes,Meknès-Tafilalet,Morocco"/>
    <s v="North Africa"/>
    <s v="Africa"/>
    <x v="0"/>
    <x v="8"/>
    <s v="Ibico 3-Hole Punch, Durable"/>
    <n v="191.70000000000002"/>
    <n v="1"/>
    <n v="6"/>
    <n v="1"/>
    <n v="0"/>
    <n v="70.92"/>
    <n v="1"/>
    <n v="21.15"/>
    <n v="1"/>
    <s v="High"/>
    <n v="3"/>
  </r>
  <r>
    <s v="MX-2015-PP1895551-42164"/>
    <d v="2015-06-09T00:00:00"/>
    <d v="2015-06-14T00:00:00"/>
    <s v="Standard Class"/>
    <s v="Home Office"/>
    <n v="3"/>
    <s v="Huehuetenango"/>
    <s v="Huehuetenango"/>
    <s v="Guatemala"/>
    <s v="Huehuetenango,Huehuetenango,Guatemala"/>
    <s v="Central America"/>
    <s v="LATAM"/>
    <x v="2"/>
    <x v="5"/>
    <s v="Office Star Steel Folding Chair, Adjustable"/>
    <n v="188.4"/>
    <n v="1"/>
    <n v="3"/>
    <n v="1"/>
    <n v="0"/>
    <n v="37.679999999999993"/>
    <n v="1"/>
    <n v="21.14"/>
    <n v="1"/>
    <s v="High"/>
    <n v="3"/>
  </r>
  <r>
    <s v="IN-2015-TC21475130-42131"/>
    <d v="2015-05-07T00:00:00"/>
    <d v="2015-05-11T00:00:00"/>
    <s v="Standard Class"/>
    <s v="Home Office"/>
    <n v="3"/>
    <s v="Bangkok"/>
    <s v="Bangkok"/>
    <s v="Thailand"/>
    <s v="Bangkok,Bangkok,Thailand"/>
    <s v="Southeastern Asia"/>
    <s v="Asia Pacific"/>
    <x v="1"/>
    <x v="10"/>
    <s v="Logitech Keyboard, USB"/>
    <n v="346.58820000000003"/>
    <n v="1"/>
    <n v="9"/>
    <n v="2"/>
    <n v="0.47000000000000003"/>
    <n v="-104.85180000000003"/>
    <n v="3"/>
    <n v="21.13"/>
    <n v="1"/>
    <s v="High"/>
    <n v="3"/>
  </r>
  <r>
    <s v="SF-2015-AC450117-42033"/>
    <d v="2015-01-29T00:00:00"/>
    <d v="2015-02-02T00:00:00"/>
    <s v="Standard Class"/>
    <s v="Consumer"/>
    <n v="1"/>
    <s v="Johannesburg"/>
    <s v="Gauteng"/>
    <s v="South Africa"/>
    <s v="Johannesburg,Gauteng,South Africa"/>
    <s v="Southern Africa"/>
    <s v="Africa"/>
    <x v="2"/>
    <x v="3"/>
    <s v="Hon Training Table, Rectangular"/>
    <n v="330.27"/>
    <n v="1"/>
    <n v="1"/>
    <n v="1"/>
    <n v="0"/>
    <n v="46.230000000000004"/>
    <n v="1"/>
    <n v="21.12"/>
    <n v="1"/>
    <s v="Medium"/>
    <n v="2"/>
  </r>
  <r>
    <s v="MX-2015-BD1150082-42235"/>
    <d v="2015-08-19T00:00:00"/>
    <d v="2015-08-24T00:00:00"/>
    <s v="Standard Class"/>
    <s v="Consumer"/>
    <n v="1"/>
    <s v="Cancún"/>
    <s v="Quintana Roo"/>
    <s v="Mexico"/>
    <s v="Cancún,Quintana Roo,Mexico"/>
    <s v="Central America"/>
    <s v="LATAM"/>
    <x v="0"/>
    <x v="9"/>
    <s v="Enermax Note Cards, 8.5 x 11"/>
    <n v="170.46"/>
    <n v="1"/>
    <n v="9"/>
    <n v="2"/>
    <n v="0"/>
    <n v="73.260000000000005"/>
    <n v="1"/>
    <n v="21.119999999999997"/>
    <n v="1"/>
    <s v="High"/>
    <n v="3"/>
  </r>
  <r>
    <s v="IT-2015-SC2084548-42222"/>
    <d v="2015-08-06T00:00:00"/>
    <d v="2015-08-08T00:00:00"/>
    <s v="First Class"/>
    <s v="Consumer"/>
    <n v="1"/>
    <s v="Solingen"/>
    <s v="North Rhine-Westphalia"/>
    <s v="Germany"/>
    <s v="Solingen,North Rhine-Westphalia,Germany"/>
    <s v="Western Europe"/>
    <s v="Europe"/>
    <x v="0"/>
    <x v="0"/>
    <s v="Cuisinart Microwave, Silver"/>
    <n v="502.57799999999997"/>
    <n v="1"/>
    <n v="2"/>
    <n v="1"/>
    <n v="0.1"/>
    <n v="-55.841999999999999"/>
    <n v="3"/>
    <n v="21.11"/>
    <n v="1"/>
    <s v="Medium"/>
    <n v="2"/>
  </r>
  <r>
    <s v="ES-2015-TG2131048-42085"/>
    <d v="2015-03-22T00:00:00"/>
    <d v="2015-03-24T00:00:00"/>
    <s v="Second Class"/>
    <s v="Consumer"/>
    <n v="1"/>
    <s v="Frankfurt"/>
    <s v="Hesse"/>
    <s v="Germany"/>
    <s v="Frankfurt,Hesse,Germany"/>
    <s v="Western Europe"/>
    <s v="Europe"/>
    <x v="0"/>
    <x v="16"/>
    <s v="Ames Peel and Seal, Security-Tint"/>
    <n v="105.45"/>
    <n v="1"/>
    <n v="5"/>
    <n v="1"/>
    <n v="0"/>
    <n v="32.549999999999997"/>
    <n v="1"/>
    <n v="21.11"/>
    <n v="1"/>
    <s v="Critical"/>
    <n v="4"/>
  </r>
  <r>
    <s v="CA-2015-DR12940140-42319"/>
    <d v="2015-11-11T00:00:00"/>
    <d v="2015-11-15T00:00:00"/>
    <s v="Second Class"/>
    <s v="Home Office"/>
    <n v="3"/>
    <s v="Hollywood"/>
    <s v="Florida"/>
    <s v="United States"/>
    <s v="Hollywood,Florida,United States"/>
    <s v="Southern US"/>
    <s v="USCA"/>
    <x v="0"/>
    <x v="8"/>
    <s v="GBC VeloBinder Strips"/>
    <n v="11.520000000000001"/>
    <n v="1"/>
    <n v="5"/>
    <n v="1"/>
    <n v="0.7"/>
    <n v="-7.6799999999999962"/>
    <n v="3"/>
    <n v="1.93"/>
    <n v="1"/>
    <s v="High"/>
    <n v="3"/>
  </r>
  <r>
    <s v="ES-2015-KB1624045-42336"/>
    <d v="2015-11-28T00:00:00"/>
    <d v="2015-12-04T00:00:00"/>
    <s v="Standard Class"/>
    <s v="Corporate"/>
    <n v="2"/>
    <s v="Chevilly-Larue"/>
    <s v="Ile-de-France"/>
    <s v="France"/>
    <s v="Chevilly-Larue,Ile-de-France,France"/>
    <s v="Western Europe"/>
    <s v="Europe"/>
    <x v="2"/>
    <x v="11"/>
    <s v="Eldon Frame, Erganomic"/>
    <n v="114.87"/>
    <n v="1"/>
    <n v="1"/>
    <n v="1"/>
    <n v="0"/>
    <n v="16.080000000000002"/>
    <n v="1"/>
    <n v="21.1"/>
    <n v="1"/>
    <s v="Low"/>
    <n v="1"/>
  </r>
  <r>
    <s v="CA-2015-DM12955140-42255"/>
    <d v="2015-09-08T00:00:00"/>
    <d v="2015-09-13T00:00:00"/>
    <s v="Standard Class"/>
    <s v="Corporate"/>
    <n v="2"/>
    <s v="Nashville"/>
    <s v="Tennessee"/>
    <s v="United States"/>
    <s v="Nashville,Tennessee,United States"/>
    <s v="Southern US"/>
    <s v="USCA"/>
    <x v="0"/>
    <x v="0"/>
    <s v="Eureka The Boss Cordless Rechargeable Stick Vac"/>
    <n v="81.567999999999998"/>
    <n v="1"/>
    <n v="2"/>
    <n v="1"/>
    <n v="0.2"/>
    <n v="7.1372000000000035"/>
    <n v="1"/>
    <n v="9.51"/>
    <n v="1"/>
    <s v="High"/>
    <n v="3"/>
  </r>
  <r>
    <s v="TU-2015-RB9360134-42147"/>
    <d v="2015-05-23T00:00:00"/>
    <d v="2015-05-23T00:00:00"/>
    <s v="Same Day"/>
    <s v="Consumer"/>
    <n v="1"/>
    <s v="Diyarbakir"/>
    <s v="Diyarbakir"/>
    <s v="Turkey"/>
    <s v="Diyarbakir,Diyarbakir,Turkey"/>
    <s v="Western Asia"/>
    <s v="Asia Pacific"/>
    <x v="0"/>
    <x v="12"/>
    <s v="Smead Lockers, Single Width"/>
    <n v="158.76"/>
    <n v="1"/>
    <n v="2"/>
    <n v="1"/>
    <n v="0.6"/>
    <n v="-59.579999999999984"/>
    <n v="3"/>
    <n v="21.06"/>
    <n v="1"/>
    <s v="Medium"/>
    <n v="2"/>
  </r>
  <r>
    <s v="ID-2015-EJ1415592-42335"/>
    <d v="2015-11-27T00:00:00"/>
    <d v="2015-12-02T00:00:00"/>
    <s v="Standard Class"/>
    <s v="Consumer"/>
    <n v="1"/>
    <s v="Auckland"/>
    <s v="Auckland"/>
    <s v="New Zealand"/>
    <s v="Auckland,Auckland,New Zealand"/>
    <s v="Oceania"/>
    <s v="Asia Pacific"/>
    <x v="2"/>
    <x v="5"/>
    <s v="Harbour Creations Steel Folding Chair, Set of Two"/>
    <n v="240.33600000000001"/>
    <n v="1"/>
    <n v="4"/>
    <n v="1"/>
    <n v="0.4"/>
    <n v="-136.22400000000005"/>
    <n v="3"/>
    <n v="21.05"/>
    <n v="1"/>
    <s v="Medium"/>
    <n v="2"/>
  </r>
  <r>
    <s v="IN-2015-TS213401-42361"/>
    <d v="2015-12-23T00:00:00"/>
    <d v="2015-12-28T00:00:00"/>
    <s v="Standard Class"/>
    <s v="Consumer"/>
    <n v="1"/>
    <s v="Kabul"/>
    <s v="Kabul"/>
    <s v="Afghanistan"/>
    <s v="Kabul,Kabul,Afghanistan"/>
    <s v="Southern Asia"/>
    <s v="Asia Pacific"/>
    <x v="1"/>
    <x v="10"/>
    <s v="Enermax Keyboard, Erganomic"/>
    <n v="162.54"/>
    <n v="1"/>
    <n v="2"/>
    <n v="1"/>
    <n v="0"/>
    <n v="17.82"/>
    <n v="1"/>
    <n v="21.05"/>
    <n v="1"/>
    <s v="High"/>
    <n v="3"/>
  </r>
  <r>
    <s v="MX-2015-NC1841528-42264"/>
    <d v="2015-09-17T00:00:00"/>
    <d v="2015-09-23T00:00:00"/>
    <s v="Standard Class"/>
    <s v="Consumer"/>
    <n v="1"/>
    <s v="Cúcuta"/>
    <s v="Norte de Santander"/>
    <s v="Colombia"/>
    <s v="Cúcuta,Norte de Santander,Colombia"/>
    <s v="South America"/>
    <s v="LATAM"/>
    <x v="0"/>
    <x v="12"/>
    <s v="Eldon File Cart, Single Width"/>
    <n v="255.83999999999997"/>
    <n v="1"/>
    <n v="3"/>
    <n v="1"/>
    <n v="0"/>
    <n v="46.02"/>
    <n v="1"/>
    <n v="21.024999999999999"/>
    <n v="1"/>
    <s v="Medium"/>
    <n v="2"/>
  </r>
  <r>
    <s v="IT-2015-DN1369062-42075"/>
    <d v="2015-03-12T00:00:00"/>
    <d v="2015-03-19T00:00:00"/>
    <s v="Standard Class"/>
    <s v="Consumer"/>
    <n v="1"/>
    <s v="Dublin"/>
    <s v="Dublin"/>
    <s v="Ireland"/>
    <s v="Dublin,Dublin,Ireland"/>
    <s v="Northern Europe"/>
    <s v="Europe"/>
    <x v="1"/>
    <x v="1"/>
    <s v="HP Fax Machine, Laser"/>
    <n v="449.90999999999997"/>
    <n v="1"/>
    <n v="3"/>
    <n v="1"/>
    <n v="0.5"/>
    <n v="-90"/>
    <n v="3"/>
    <n v="21.02"/>
    <n v="1"/>
    <s v="Medium"/>
    <n v="2"/>
  </r>
  <r>
    <s v="US-2015-BH1171055-42304"/>
    <d v="2015-10-27T00:00:00"/>
    <d v="2015-10-29T00:00:00"/>
    <s v="Second Class"/>
    <s v="Consumer"/>
    <n v="1"/>
    <s v="Choluteca"/>
    <s v="Choluteca"/>
    <s v="Honduras"/>
    <s v="Choluteca,Choluteca,Honduras"/>
    <s v="Central America"/>
    <s v="LATAM"/>
    <x v="1"/>
    <x v="2"/>
    <s v="Motorola Speaker Phone, Cordless"/>
    <n v="212.208"/>
    <n v="1"/>
    <n v="4"/>
    <n v="1"/>
    <n v="0.4"/>
    <n v="-74.352000000000018"/>
    <n v="3"/>
    <n v="21.009999999999998"/>
    <n v="1"/>
    <s v="High"/>
    <n v="3"/>
  </r>
  <r>
    <s v="SG-2015-JM5655111-42059"/>
    <d v="2015-02-24T00:00:00"/>
    <d v="2015-02-27T00:00:00"/>
    <s v="Second Class"/>
    <s v="Corporate"/>
    <n v="2"/>
    <s v="Dakar"/>
    <s v="Dakar"/>
    <s v="Senegal"/>
    <s v="Dakar,Dakar,Senegal"/>
    <s v="Western Africa"/>
    <s v="Africa"/>
    <x v="2"/>
    <x v="5"/>
    <s v="Hon Bag Chairs, Red"/>
    <n v="90.3"/>
    <n v="1"/>
    <n v="2"/>
    <n v="1"/>
    <n v="0"/>
    <n v="29.759999999999998"/>
    <n v="1"/>
    <n v="21"/>
    <n v="1"/>
    <s v="High"/>
    <n v="3"/>
  </r>
  <r>
    <s v="IZ-2015-PA906061-42080"/>
    <d v="2015-03-17T00:00:00"/>
    <d v="2015-03-18T00:00:00"/>
    <s v="First Class"/>
    <s v="Home Office"/>
    <n v="3"/>
    <s v="Baghdad"/>
    <s v="Baghdad"/>
    <s v="Iraq"/>
    <s v="Baghdad,Baghdad,Iraq"/>
    <s v="Western Asia"/>
    <s v="Asia Pacific"/>
    <x v="2"/>
    <x v="4"/>
    <s v="Bush 3-Shelf Cabinet, Mobile"/>
    <n v="145.89000000000001"/>
    <n v="1"/>
    <n v="1"/>
    <n v="1"/>
    <n v="0"/>
    <n v="21.87"/>
    <n v="1"/>
    <n v="21"/>
    <n v="1"/>
    <s v="High"/>
    <n v="3"/>
  </r>
  <r>
    <s v="ID-2015-CC1243059-42236"/>
    <d v="2015-08-20T00:00:00"/>
    <d v="2015-08-26T00:00:00"/>
    <s v="Standard Class"/>
    <s v="Home Office"/>
    <n v="3"/>
    <s v="Surabaya"/>
    <s v="Jawa Timur"/>
    <s v="Indonesia"/>
    <s v="Surabaya,Jawa Timur,Indonesia"/>
    <s v="Southeastern Asia"/>
    <s v="Asia Pacific"/>
    <x v="1"/>
    <x v="2"/>
    <s v="Samsung Audio Dock, Full Size"/>
    <n v="418.61880000000002"/>
    <n v="1"/>
    <n v="3"/>
    <n v="1"/>
    <n v="0.17"/>
    <n v="105.86879999999996"/>
    <n v="1"/>
    <n v="20.97"/>
    <n v="1"/>
    <s v="Medium"/>
    <n v="2"/>
  </r>
  <r>
    <s v="IN-2015-SV2078527-42278"/>
    <d v="2015-10-01T00:00:00"/>
    <d v="2015-10-07T00:00:00"/>
    <s v="Standard Class"/>
    <s v="Consumer"/>
    <n v="1"/>
    <s v="Neijiang"/>
    <s v="Sichuan"/>
    <s v="China"/>
    <s v="Neijiang,Sichuan,China"/>
    <s v="Eastern Asia"/>
    <s v="Asia Pacific"/>
    <x v="1"/>
    <x v="10"/>
    <s v="Logitech Router, Bluetooth"/>
    <n v="247.32"/>
    <n v="1"/>
    <n v="1"/>
    <n v="1"/>
    <n v="0"/>
    <n v="2.46"/>
    <n v="1"/>
    <n v="20.97"/>
    <n v="1"/>
    <s v="Medium"/>
    <n v="2"/>
  </r>
  <r>
    <s v="MX-2015-MC1757536-42338"/>
    <d v="2015-11-30T00:00:00"/>
    <d v="2015-11-30T00:00:00"/>
    <s v="Same Day"/>
    <s v="Consumer"/>
    <n v="1"/>
    <s v="Santo Domingo"/>
    <s v="Santo Domingo"/>
    <s v="Dominican Republic"/>
    <s v="Santo Domingo,Santo Domingo,Dominican Republic"/>
    <s v="Caribbean"/>
    <s v="LATAM"/>
    <x v="0"/>
    <x v="15"/>
    <s v="OIC Push Pins, Bulk Pack"/>
    <n v="95.424000000000007"/>
    <n v="1"/>
    <n v="12"/>
    <n v="2"/>
    <n v="0.2"/>
    <n v="34.463999999999999"/>
    <n v="1"/>
    <n v="20.952999999999999"/>
    <n v="1"/>
    <s v="Medium"/>
    <n v="2"/>
  </r>
  <r>
    <s v="MX-2015-SS20140143-42283"/>
    <d v="2015-10-06T00:00:00"/>
    <d v="2015-10-13T00:00:00"/>
    <s v="Standard Class"/>
    <s v="Corporate"/>
    <n v="2"/>
    <s v="Yaritagua"/>
    <s v="Yaracuy"/>
    <s v="Venezuela"/>
    <s v="Yaritagua,Yaracuy,Venezuela"/>
    <s v="South America"/>
    <s v="LATAM"/>
    <x v="1"/>
    <x v="1"/>
    <s v="Brother Wireless Fax, Laser"/>
    <n v="755.09460000000001"/>
    <n v="1"/>
    <n v="5"/>
    <n v="1"/>
    <n v="0.40200000000000002"/>
    <n v="-419.30540000000002"/>
    <n v="3"/>
    <n v="20.948"/>
    <n v="1"/>
    <s v="Medium"/>
    <n v="2"/>
  </r>
  <r>
    <s v="ES-2015-DL13315120-42235"/>
    <d v="2015-08-19T00:00:00"/>
    <d v="2015-08-23T00:00:00"/>
    <s v="Second Class"/>
    <s v="Consumer"/>
    <n v="1"/>
    <s v="Madrid"/>
    <s v="Madrid"/>
    <s v="Spain"/>
    <s v="Madrid,Madrid,Spain"/>
    <s v="Southern Europe"/>
    <s v="Europe"/>
    <x v="0"/>
    <x v="8"/>
    <s v="Wilson Jones Binding Machine, Recycled"/>
    <n v="345.24000000000007"/>
    <n v="1"/>
    <n v="7"/>
    <n v="1"/>
    <n v="0"/>
    <n v="37.800000000000004"/>
    <n v="1"/>
    <n v="20.93"/>
    <n v="1"/>
    <s v="Medium"/>
    <n v="2"/>
  </r>
  <r>
    <s v="US-2015-LR1691582-42220"/>
    <d v="2015-08-04T00:00:00"/>
    <d v="2015-08-08T00:00:00"/>
    <s v="Standard Class"/>
    <s v="Consumer"/>
    <n v="1"/>
    <s v="Coacalco"/>
    <s v="México"/>
    <s v="Mexico"/>
    <s v="Coacalco,México,Mexico"/>
    <s v="Central America"/>
    <s v="LATAM"/>
    <x v="2"/>
    <x v="5"/>
    <s v="Office Star Swivel Stool, Set of Two"/>
    <n v="187.93599999999998"/>
    <n v="1"/>
    <n v="2"/>
    <n v="1"/>
    <n v="0.2"/>
    <n v="-18.823999999999995"/>
    <n v="3"/>
    <n v="20.911000000000001"/>
    <n v="1"/>
    <s v="High"/>
    <n v="3"/>
  </r>
  <r>
    <s v="UP-2015-IM5070137-42273"/>
    <d v="2015-09-26T00:00:00"/>
    <d v="2015-10-02T00:00:00"/>
    <s v="Standard Class"/>
    <s v="Consumer"/>
    <n v="1"/>
    <s v="Kremenchuk"/>
    <s v="Poltava"/>
    <s v="Ukraine"/>
    <s v="Kremenchuk,Poltava,Ukraine"/>
    <s v="Eastern Europe"/>
    <s v="Europe"/>
    <x v="1"/>
    <x v="1"/>
    <s v="Canon Personal Copier, Color"/>
    <n v="288.36"/>
    <n v="1"/>
    <n v="2"/>
    <n v="1"/>
    <n v="0"/>
    <n v="14.399999999999999"/>
    <n v="1"/>
    <n v="20.91"/>
    <n v="1"/>
    <s v="Medium"/>
    <n v="2"/>
  </r>
  <r>
    <s v="ES-2015-MJ17740139-42073"/>
    <d v="2015-03-10T00:00:00"/>
    <d v="2015-03-14T00:00:00"/>
    <s v="Standard Class"/>
    <s v="Consumer"/>
    <n v="1"/>
    <s v="Wolverhampton"/>
    <s v="England"/>
    <s v="United Kingdom"/>
    <s v="Wolverhampton,England,United Kingdom"/>
    <s v="Northern Europe"/>
    <s v="Europe"/>
    <x v="1"/>
    <x v="1"/>
    <s v="HP Wireless Fax, Digital"/>
    <n v="359.85"/>
    <n v="1"/>
    <n v="1"/>
    <n v="1"/>
    <n v="0"/>
    <n v="147.51"/>
    <n v="1"/>
    <n v="20.87"/>
    <n v="1"/>
    <s v="Medium"/>
    <n v="2"/>
  </r>
  <r>
    <s v="ES-2015-LE1681045-42288"/>
    <d v="2015-10-11T00:00:00"/>
    <d v="2015-10-15T00:00:00"/>
    <s v="Standard Class"/>
    <s v="Consumer"/>
    <n v="1"/>
    <s v="Laon"/>
    <s v="Nord-Pas-de-Calais-Picardie"/>
    <s v="France"/>
    <s v="Laon,Nord-Pas-de-Calais-Picardie,France"/>
    <s v="Western Europe"/>
    <s v="Europe"/>
    <x v="1"/>
    <x v="1"/>
    <s v="HP Ink, High-Speed"/>
    <n v="215.73"/>
    <n v="1"/>
    <n v="2"/>
    <n v="1"/>
    <n v="0.15"/>
    <n v="-22.889999999999993"/>
    <n v="3"/>
    <n v="20.86"/>
    <n v="1"/>
    <s v="Medium"/>
    <n v="2"/>
  </r>
  <r>
    <s v="ES-2015-AZ1075048-42258"/>
    <d v="2015-09-11T00:00:00"/>
    <d v="2015-09-15T00:00:00"/>
    <s v="Standard Class"/>
    <s v="Consumer"/>
    <n v="1"/>
    <s v="Herten"/>
    <s v="North Rhine-Westphalia"/>
    <s v="Germany"/>
    <s v="Herten,North Rhine-Westphalia,Germany"/>
    <s v="Western Europe"/>
    <s v="Europe"/>
    <x v="1"/>
    <x v="10"/>
    <s v="Belkin Mouse, Erganomic"/>
    <n v="192.59999999999997"/>
    <n v="1"/>
    <n v="5"/>
    <n v="1"/>
    <n v="0"/>
    <n v="32.700000000000003"/>
    <n v="1"/>
    <n v="20.83"/>
    <n v="1"/>
    <s v="Medium"/>
    <n v="2"/>
  </r>
  <r>
    <s v="SU-2015-EB4170122-42315"/>
    <d v="2015-11-07T00:00:00"/>
    <d v="2015-11-14T00:00:00"/>
    <s v="Standard Class"/>
    <s v="Consumer"/>
    <n v="1"/>
    <s v="Bur Sudan"/>
    <s v="Red Sea"/>
    <s v="Sudan"/>
    <s v="Bur Sudan,Red Sea,Sudan"/>
    <s v="North Africa"/>
    <s v="Africa"/>
    <x v="2"/>
    <x v="11"/>
    <s v="Deflect-O Clock, Erganomic"/>
    <n v="195.71999999999997"/>
    <n v="1"/>
    <n v="4"/>
    <n v="1"/>
    <n v="0"/>
    <n v="17.52"/>
    <n v="1"/>
    <n v="20.83"/>
    <n v="1"/>
    <s v="Medium"/>
    <n v="2"/>
  </r>
  <r>
    <s v="SF-2015-MR7545117-42077"/>
    <d v="2015-03-14T00:00:00"/>
    <d v="2015-03-14T00:00:00"/>
    <s v="Same Day"/>
    <s v="Home Office"/>
    <n v="3"/>
    <s v="Johannesburg"/>
    <s v="Gauteng"/>
    <s v="South Africa"/>
    <s v="Johannesburg,Gauteng,South Africa"/>
    <s v="Southern Africa"/>
    <s v="Africa"/>
    <x v="1"/>
    <x v="10"/>
    <s v="Memorex Flash Drive, Bluetooth"/>
    <n v="58.800000000000004"/>
    <n v="1"/>
    <n v="2"/>
    <n v="1"/>
    <n v="0"/>
    <n v="12.299999999999999"/>
    <n v="1"/>
    <n v="20.83"/>
    <n v="1"/>
    <s v="Critical"/>
    <n v="4"/>
  </r>
  <r>
    <s v="CA-2015-DB12970140-42128"/>
    <d v="2015-05-04T00:00:00"/>
    <d v="2015-05-09T00:00:00"/>
    <s v="Second Class"/>
    <s v="Corporate"/>
    <n v="2"/>
    <s v="Los Angeles"/>
    <s v="California"/>
    <s v="United States"/>
    <s v="Los Angeles,California,United States"/>
    <s v="Western US"/>
    <s v="USCA"/>
    <x v="0"/>
    <x v="12"/>
    <s v="Fellowes Stor/Drawer Steel Plus Storage Drawers"/>
    <n v="763.44"/>
    <n v="1"/>
    <n v="8"/>
    <n v="1"/>
    <n v="0"/>
    <n v="45.80639999999994"/>
    <n v="1"/>
    <n v="50.46"/>
    <n v="1"/>
    <s v="Medium"/>
    <n v="2"/>
  </r>
  <r>
    <s v="MX-2015-GH1466582-42334"/>
    <d v="2015-11-26T00:00:00"/>
    <d v="2015-11-29T00:00:00"/>
    <s v="Second Class"/>
    <s v="Consumer"/>
    <n v="1"/>
    <s v="Saltillo"/>
    <s v="Coahuila"/>
    <s v="Mexico"/>
    <s v="Saltillo,Coahuila,Mexico"/>
    <s v="Central America"/>
    <s v="LATAM"/>
    <x v="0"/>
    <x v="12"/>
    <s v="Eldon Trays, Single Width"/>
    <n v="64"/>
    <n v="1"/>
    <n v="2"/>
    <n v="1"/>
    <n v="0"/>
    <n v="19.2"/>
    <n v="1"/>
    <n v="20.774999999999999"/>
    <n v="1"/>
    <s v="Critical"/>
    <n v="4"/>
  </r>
  <r>
    <s v="US-2015-DC12850101-42328"/>
    <d v="2015-11-20T00:00:00"/>
    <d v="2015-11-22T00:00:00"/>
    <s v="Second Class"/>
    <s v="Consumer"/>
    <n v="1"/>
    <s v="Lima"/>
    <s v="Lima (city)"/>
    <s v="Peru"/>
    <s v="Lima,Lima (city),Peru"/>
    <s v="South America"/>
    <s v="LATAM"/>
    <x v="1"/>
    <x v="2"/>
    <s v="Cisco Office Telephone, Full Size"/>
    <n v="98.1"/>
    <n v="1"/>
    <n v="3"/>
    <n v="1"/>
    <n v="0.4"/>
    <n v="-1.6800000000000068"/>
    <n v="3"/>
    <n v="20.771999999999998"/>
    <n v="1"/>
    <s v="Critical"/>
    <n v="4"/>
  </r>
  <r>
    <s v="ES-2015-SP20650139-42147"/>
    <d v="2015-05-23T00:00:00"/>
    <d v="2015-05-26T00:00:00"/>
    <s v="Second Class"/>
    <s v="Corporate"/>
    <n v="2"/>
    <s v="Edinburgh"/>
    <s v="Scotland"/>
    <s v="United Kingdom"/>
    <s v="Edinburgh,Scotland,United Kingdom"/>
    <s v="Northern Europe"/>
    <s v="Europe"/>
    <x v="0"/>
    <x v="12"/>
    <s v="Eldon Shelving, Blue"/>
    <n v="242.10000000000002"/>
    <n v="1"/>
    <n v="5"/>
    <n v="1"/>
    <n v="0"/>
    <n v="65.25"/>
    <n v="1"/>
    <n v="20.76"/>
    <n v="1"/>
    <s v="Medium"/>
    <n v="2"/>
  </r>
  <r>
    <s v="ES-2015-AH1019564-42277"/>
    <d v="2015-09-30T00:00:00"/>
    <d v="2015-10-03T00:00:00"/>
    <s v="Second Class"/>
    <s v="Corporate"/>
    <n v="2"/>
    <s v="Rome"/>
    <s v="Lazio"/>
    <s v="Italy"/>
    <s v="Rome,Lazio,Italy"/>
    <s v="Southern Europe"/>
    <s v="Europe"/>
    <x v="0"/>
    <x v="7"/>
    <s v="BIC Pencil Sharpener, Blue"/>
    <n v="145.04999999999998"/>
    <n v="1"/>
    <n v="5"/>
    <n v="1"/>
    <n v="0"/>
    <n v="59.399999999999991"/>
    <n v="1"/>
    <n v="20.69"/>
    <n v="1"/>
    <s v="High"/>
    <n v="3"/>
  </r>
  <r>
    <s v="CM-2015-JJ544522-42170"/>
    <d v="2015-06-15T00:00:00"/>
    <d v="2015-06-19T00:00:00"/>
    <s v="Standard Class"/>
    <s v="Consumer"/>
    <n v="1"/>
    <s v="Bamenda"/>
    <s v="Nord-Ouest"/>
    <s v="Cameroon"/>
    <s v="Bamenda,Nord-Ouest,Cameroon"/>
    <s v="Central Africa"/>
    <s v="Africa"/>
    <x v="0"/>
    <x v="12"/>
    <s v="Smead Lockers, Wire Frame"/>
    <n v="394.98"/>
    <n v="1"/>
    <n v="2"/>
    <n v="1"/>
    <n v="0"/>
    <n v="35.519999999999996"/>
    <n v="1"/>
    <n v="20.69"/>
    <n v="1"/>
    <s v="High"/>
    <n v="3"/>
  </r>
  <r>
    <s v="US-2015-DJ1351018-42206"/>
    <d v="2015-07-21T00:00:00"/>
    <d v="2015-07-26T00:00:00"/>
    <s v="Standard Class"/>
    <s v="Corporate"/>
    <n v="2"/>
    <s v="Açu"/>
    <s v="Rio Grande do Norte"/>
    <s v="Brazil"/>
    <s v="Açu,Rio Grande do Norte,Brazil"/>
    <s v="South America"/>
    <s v="LATAM"/>
    <x v="2"/>
    <x v="5"/>
    <s v="Novimex Executive Leather Armchair, Adjustable"/>
    <n v="242.94399999999996"/>
    <n v="1"/>
    <n v="2"/>
    <n v="1"/>
    <n v="0.6"/>
    <n v="-230.81599999999989"/>
    <n v="3"/>
    <n v="20.675999999999998"/>
    <n v="1"/>
    <s v="High"/>
    <n v="3"/>
  </r>
  <r>
    <s v="IV-2015-EH394529-42258"/>
    <d v="2015-09-11T00:00:00"/>
    <d v="2015-09-16T00:00:00"/>
    <s v="Standard Class"/>
    <s v="Consumer"/>
    <n v="1"/>
    <s v="Abidjan"/>
    <s v="Lagunes"/>
    <s v="Cote d'Ivoire"/>
    <s v="Abidjan,Lagunes,Cote d'Ivoire"/>
    <s v="Western Africa"/>
    <s v="Africa"/>
    <x v="2"/>
    <x v="11"/>
    <s v="Tenex Door Stop, Duo Pack"/>
    <n v="175.8"/>
    <n v="1"/>
    <n v="4"/>
    <n v="1"/>
    <n v="0"/>
    <n v="79.08"/>
    <n v="1"/>
    <n v="20.66"/>
    <n v="1"/>
    <s v="Medium"/>
    <n v="2"/>
  </r>
  <r>
    <s v="IT-2015-PB1921091-42344"/>
    <d v="2015-12-06T00:00:00"/>
    <d v="2015-12-12T00:00:00"/>
    <s v="Standard Class"/>
    <s v="Corporate"/>
    <n v="2"/>
    <s v="Oosterhout"/>
    <s v="North Brabant"/>
    <s v="Netherlands"/>
    <s v="Oosterhout,North Brabant,Netherlands"/>
    <s v="Western Europe"/>
    <s v="Europe"/>
    <x v="1"/>
    <x v="1"/>
    <s v="Brother Wireless Fax, Laser"/>
    <n v="378.81000000000006"/>
    <n v="1"/>
    <n v="2"/>
    <n v="1"/>
    <n v="0.5"/>
    <n v="-98.550000000000068"/>
    <n v="3"/>
    <n v="20.66"/>
    <n v="1"/>
    <s v="Medium"/>
    <n v="2"/>
  </r>
  <r>
    <s v="IN-2015-LA1678027-42225"/>
    <d v="2015-08-09T00:00:00"/>
    <d v="2015-08-13T00:00:00"/>
    <s v="Standard Class"/>
    <s v="Corporate"/>
    <n v="2"/>
    <s v="Luoyang"/>
    <s v="Fujian"/>
    <s v="China"/>
    <s v="Luoyang,Fujian,China"/>
    <s v="Eastern Asia"/>
    <s v="Asia Pacific"/>
    <x v="0"/>
    <x v="12"/>
    <s v="Fellowes Trays, Industrial"/>
    <n v="289.34999999999997"/>
    <n v="1"/>
    <n v="5"/>
    <n v="1"/>
    <n v="0"/>
    <n v="54.900000000000006"/>
    <n v="1"/>
    <n v="20.65"/>
    <n v="1"/>
    <s v="Medium"/>
    <n v="2"/>
  </r>
  <r>
    <s v="SF-2015-SL10155117-42203"/>
    <d v="2015-07-18T00:00:00"/>
    <d v="2015-07-24T00:00:00"/>
    <s v="Standard Class"/>
    <s v="Home Office"/>
    <n v="3"/>
    <s v="East London"/>
    <s v="Eastern Cape"/>
    <s v="South Africa"/>
    <s v="East London,Eastern Cape,South Africa"/>
    <s v="Southern Africa"/>
    <s v="Africa"/>
    <x v="2"/>
    <x v="11"/>
    <s v="Tenex Stacking Tray, Erganomic"/>
    <n v="143.10000000000002"/>
    <n v="1"/>
    <n v="6"/>
    <n v="1"/>
    <n v="0"/>
    <n v="9.9"/>
    <n v="1"/>
    <n v="20.64"/>
    <n v="1"/>
    <s v="Low"/>
    <n v="1"/>
  </r>
  <r>
    <s v="IN-2015-TZ215807-42124"/>
    <d v="2015-04-30T00:00:00"/>
    <d v="2015-05-05T00:00:00"/>
    <s v="Standard Class"/>
    <s v="Consumer"/>
    <n v="1"/>
    <s v="Brisbane"/>
    <s v="Queensland"/>
    <s v="Australia"/>
    <s v="Brisbane,Queensland,Australia"/>
    <s v="Oceania"/>
    <s v="Asia Pacific"/>
    <x v="2"/>
    <x v="11"/>
    <s v="Tenex Door Stop, Duo Pack"/>
    <n v="276.88500000000005"/>
    <n v="1"/>
    <n v="7"/>
    <n v="1"/>
    <n v="0.1"/>
    <n v="18.374999999999996"/>
    <n v="1"/>
    <n v="20.64"/>
    <n v="1"/>
    <s v="Medium"/>
    <n v="2"/>
  </r>
  <r>
    <s v="UZ-2015-DK2835142-42262"/>
    <d v="2015-09-15T00:00:00"/>
    <d v="2015-09-19T00:00:00"/>
    <s v="Second Class"/>
    <s v="Corporate"/>
    <n v="2"/>
    <s v="Namangan"/>
    <s v="Namangan"/>
    <s v="Uzbekistan"/>
    <s v="Namangan,Namangan,Uzbekistan"/>
    <s v="Central Asia"/>
    <s v="Asia Pacific"/>
    <x v="1"/>
    <x v="6"/>
    <s v="Epson Phone, Durable"/>
    <n v="162.17999999999998"/>
    <n v="1"/>
    <n v="2"/>
    <n v="1"/>
    <n v="0"/>
    <n v="22.68"/>
    <n v="1"/>
    <n v="20.63"/>
    <n v="1"/>
    <s v="Medium"/>
    <n v="2"/>
  </r>
  <r>
    <s v="MO-2015-DO343586-42327"/>
    <d v="2015-11-19T00:00:00"/>
    <d v="2015-11-23T00:00:00"/>
    <s v="Standard Class"/>
    <s v="Consumer"/>
    <n v="1"/>
    <s v="Marrakech"/>
    <s v="Marrakech-Tensift-El Haouz"/>
    <s v="Morocco"/>
    <s v="Marrakech,Marrakech-Tensift-El Haouz,Morocco"/>
    <s v="North Africa"/>
    <s v="Africa"/>
    <x v="0"/>
    <x v="7"/>
    <s v="Boston Markers, Easy-Erase"/>
    <n v="213.12"/>
    <n v="1"/>
    <n v="8"/>
    <n v="1"/>
    <n v="0"/>
    <n v="18.96"/>
    <n v="1"/>
    <n v="20.63"/>
    <n v="1"/>
    <s v="Medium"/>
    <n v="2"/>
  </r>
  <r>
    <s v="MX-2015-AS1024082-42225"/>
    <d v="2015-08-09T00:00:00"/>
    <d v="2015-08-14T00:00:00"/>
    <s v="Second Class"/>
    <s v="Consumer"/>
    <n v="1"/>
    <s v="Los Mochis"/>
    <s v="Sinaloa"/>
    <s v="Mexico"/>
    <s v="Los Mochis,Sinaloa,Mexico"/>
    <s v="Central America"/>
    <s v="LATAM"/>
    <x v="0"/>
    <x v="12"/>
    <s v="Tenex Trays, Blue"/>
    <n v="180.69999999999996"/>
    <n v="1"/>
    <n v="5"/>
    <n v="1"/>
    <n v="0"/>
    <n v="16.2"/>
    <n v="1"/>
    <n v="20.625999999999998"/>
    <n v="1"/>
    <s v="Medium"/>
    <n v="2"/>
  </r>
  <r>
    <s v="MX-2015-DM1301551-42273"/>
    <d v="2015-09-26T00:00:00"/>
    <d v="2015-09-28T00:00:00"/>
    <s v="Second Class"/>
    <s v="Consumer"/>
    <n v="1"/>
    <s v="Quetzaltenango"/>
    <s v="Quezaltenango"/>
    <s v="Guatemala"/>
    <s v="Quetzaltenango,Quezaltenango,Guatemala"/>
    <s v="Central America"/>
    <s v="LATAM"/>
    <x v="0"/>
    <x v="9"/>
    <s v="SanDisk Cards &amp; Envelopes, Premium"/>
    <n v="129.12"/>
    <n v="1"/>
    <n v="4"/>
    <n v="1"/>
    <n v="0"/>
    <n v="64.56"/>
    <n v="1"/>
    <n v="20.625999999999998"/>
    <n v="1"/>
    <s v="High"/>
    <n v="3"/>
  </r>
  <r>
    <s v="CA-2015-DK12985140-42362"/>
    <d v="2015-12-24T00:00:00"/>
    <d v="2015-12-28T00:00:00"/>
    <s v="Standard Class"/>
    <s v="Consumer"/>
    <n v="1"/>
    <s v="Hendersonville"/>
    <s v="Tennessee"/>
    <s v="United States"/>
    <s v="Hendersonville,Tennessee,United States"/>
    <s v="Southern US"/>
    <s v="USCA"/>
    <x v="0"/>
    <x v="12"/>
    <s v="Safco Industrial Wire Shelving System"/>
    <n v="218.35200000000003"/>
    <n v="1"/>
    <n v="3"/>
    <n v="1"/>
    <n v="0.2"/>
    <n v="-54.588000000000008"/>
    <n v="3"/>
    <n v="24.86"/>
    <n v="1"/>
    <s v="High"/>
    <n v="3"/>
  </r>
  <r>
    <s v="US-2015-DK12985140-42130"/>
    <d v="2015-05-06T00:00:00"/>
    <d v="2015-05-10T00:00:00"/>
    <s v="Standard Class"/>
    <s v="Consumer"/>
    <n v="1"/>
    <s v="San Francisco"/>
    <s v="California"/>
    <s v="United States"/>
    <s v="San Francisco,California,United States"/>
    <s v="Western US"/>
    <s v="USCA"/>
    <x v="0"/>
    <x v="16"/>
    <s v="Peel &amp; Seel Recycled Catalog Envelopes, Brown"/>
    <n v="23.16"/>
    <n v="1"/>
    <n v="2"/>
    <n v="1"/>
    <n v="0"/>
    <n v="11.58"/>
    <n v="1"/>
    <n v="3.08"/>
    <n v="1"/>
    <s v="High"/>
    <n v="3"/>
  </r>
  <r>
    <s v="IN-2015-MO175007-42131"/>
    <d v="2015-05-07T00:00:00"/>
    <d v="2015-05-09T00:00:00"/>
    <s v="Second Class"/>
    <s v="Consumer"/>
    <n v="1"/>
    <s v="Brisbane"/>
    <s v="Queensland"/>
    <s v="Australia"/>
    <s v="Brisbane,Queensland,Australia"/>
    <s v="Oceania"/>
    <s v="Asia Pacific"/>
    <x v="0"/>
    <x v="7"/>
    <s v="Stanley Canvas, Blue"/>
    <n v="222.61500000000001"/>
    <n v="1"/>
    <n v="5"/>
    <n v="1"/>
    <n v="0.1"/>
    <n v="32.115000000000009"/>
    <n v="1"/>
    <n v="20.6"/>
    <n v="1"/>
    <s v="Medium"/>
    <n v="2"/>
  </r>
  <r>
    <s v="IN-2015-ON1871558-42244"/>
    <d v="2015-08-28T00:00:00"/>
    <d v="2015-09-01T00:00:00"/>
    <s v="Standard Class"/>
    <s v="Corporate"/>
    <n v="2"/>
    <s v="Visakhapatnam"/>
    <s v="Andhra Pradesh"/>
    <s v="India"/>
    <s v="Visakhapatnam,Andhra Pradesh,India"/>
    <s v="Southern Asia"/>
    <s v="Asia Pacific"/>
    <x v="1"/>
    <x v="2"/>
    <s v="Apple Signal Booster, with Caller ID"/>
    <n v="409.95000000000005"/>
    <n v="1"/>
    <n v="3"/>
    <n v="1"/>
    <n v="0"/>
    <n v="102.42"/>
    <n v="1"/>
    <n v="20.6"/>
    <n v="1"/>
    <s v="Medium"/>
    <n v="2"/>
  </r>
  <r>
    <s v="TU-2015-KN6450134-42249"/>
    <d v="2015-09-02T00:00:00"/>
    <d v="2015-09-07T00:00:00"/>
    <s v="Standard Class"/>
    <s v="Corporate"/>
    <n v="2"/>
    <s v="Istanbul"/>
    <s v="Istanbul"/>
    <s v="Turkey"/>
    <s v="Istanbul,Istanbul,Turkey"/>
    <s v="Western Asia"/>
    <s v="Asia Pacific"/>
    <x v="1"/>
    <x v="6"/>
    <s v="Okidata Card Printer, Red"/>
    <n v="415.15200000000004"/>
    <n v="1"/>
    <n v="6"/>
    <n v="1"/>
    <n v="0.6"/>
    <n v="-498.34800000000007"/>
    <n v="3"/>
    <n v="20.59"/>
    <n v="1"/>
    <s v="Medium"/>
    <n v="2"/>
  </r>
  <r>
    <s v="US-2015-DP13000140-42139"/>
    <d v="2015-05-15T00:00:00"/>
    <d v="2015-05-19T00:00:00"/>
    <s v="Standard Class"/>
    <s v="Consumer"/>
    <n v="1"/>
    <s v="Cleveland"/>
    <s v="Ohio"/>
    <s v="United States"/>
    <s v="Cleveland,Ohio,United States"/>
    <s v="Eastern US"/>
    <s v="USCA"/>
    <x v="0"/>
    <x v="8"/>
    <s v="Premium Transparent Presentation Covers, No Pattern/Clear, 8 1/2&quot; x 11&quot;"/>
    <n v="58.170000000000009"/>
    <n v="1"/>
    <n v="5"/>
    <n v="1"/>
    <n v="0.7"/>
    <n v="-46.53600000000003"/>
    <n v="3"/>
    <n v="7.43"/>
    <n v="1"/>
    <s v="High"/>
    <n v="3"/>
  </r>
  <r>
    <s v="ES-2015-AR1051096-42307"/>
    <d v="2015-10-30T00:00:00"/>
    <d v="2015-11-06T00:00:00"/>
    <s v="Standard Class"/>
    <s v="Consumer"/>
    <n v="1"/>
    <s v="Sandnes"/>
    <s v="Rogaland"/>
    <s v="Norway"/>
    <s v="Sandnes,Rogaland,Norway"/>
    <s v="Northern Europe"/>
    <s v="Europe"/>
    <x v="1"/>
    <x v="6"/>
    <s v="Konica Phone, White"/>
    <n v="338.4"/>
    <n v="1"/>
    <n v="4"/>
    <n v="1"/>
    <n v="0"/>
    <n v="118.44"/>
    <n v="1"/>
    <n v="20.55"/>
    <n v="1"/>
    <s v="Medium"/>
    <n v="2"/>
  </r>
  <r>
    <s v="CA-2015-DP13000140-42068"/>
    <d v="2015-03-05T00:00:00"/>
    <d v="2015-03-10T00:00:00"/>
    <s v="Standard Class"/>
    <s v="Consumer"/>
    <n v="1"/>
    <s v="Houston"/>
    <s v="Texas"/>
    <s v="United States"/>
    <s v="Houston,Texas,United States"/>
    <s v="Central US"/>
    <s v="USCA"/>
    <x v="0"/>
    <x v="9"/>
    <s v="Xerox 1934"/>
    <n v="89.567999999999998"/>
    <n v="1"/>
    <n v="2"/>
    <n v="1"/>
    <n v="0.2"/>
    <n v="32.468400000000003"/>
    <n v="1"/>
    <n v="6.45"/>
    <n v="1"/>
    <s v="Medium"/>
    <n v="2"/>
  </r>
  <r>
    <s v="GV-2015-RM967552-42333"/>
    <d v="2015-11-25T00:00:00"/>
    <d v="2015-11-29T00:00:00"/>
    <s v="Standard Class"/>
    <s v="Home Office"/>
    <n v="3"/>
    <s v="Kankan"/>
    <s v="Kankan"/>
    <s v="Guinea"/>
    <s v="Kankan,Kankan,Guinea"/>
    <s v="Western Africa"/>
    <s v="Africa"/>
    <x v="0"/>
    <x v="12"/>
    <s v="Eldon Lockers, Single Width"/>
    <n v="197.93999999999997"/>
    <n v="1"/>
    <n v="1"/>
    <n v="1"/>
    <n v="0"/>
    <n v="96.99"/>
    <n v="1"/>
    <n v="20.55"/>
    <n v="1"/>
    <s v="High"/>
    <n v="3"/>
  </r>
  <r>
    <s v="CA-2015-DP13000140-42243"/>
    <d v="2015-08-27T00:00:00"/>
    <d v="2015-09-02T00:00:00"/>
    <s v="Standard Class"/>
    <s v="Consumer"/>
    <n v="1"/>
    <s v="Chicago"/>
    <s v="Illinois"/>
    <s v="United States"/>
    <s v="Chicago,Illinois,United States"/>
    <s v="Central US"/>
    <s v="USCA"/>
    <x v="2"/>
    <x v="11"/>
    <s v="Seth Thomas 16&quot; Steel Case Clock"/>
    <n v="64.959999999999994"/>
    <n v="1"/>
    <n v="5"/>
    <n v="1"/>
    <n v="0.6"/>
    <n v="-43.847999999999985"/>
    <n v="3"/>
    <n v="6.23"/>
    <n v="1"/>
    <s v="Medium"/>
    <n v="2"/>
  </r>
  <r>
    <s v="TU-2015-SC10260134-42192"/>
    <d v="2015-07-07T00:00:00"/>
    <d v="2015-07-13T00:00:00"/>
    <s v="Standard Class"/>
    <s v="Corporate"/>
    <n v="2"/>
    <s v="Istanbul"/>
    <s v="Istanbul"/>
    <s v="Turkey"/>
    <s v="Istanbul,Istanbul,Turkey"/>
    <s v="Western Asia"/>
    <s v="Asia Pacific"/>
    <x v="1"/>
    <x v="10"/>
    <s v="Belkin Keyboard, Erganomic"/>
    <n v="130.70400000000001"/>
    <n v="1"/>
    <n v="4"/>
    <n v="1"/>
    <n v="0.6"/>
    <n v="-176.49599999999998"/>
    <n v="3"/>
    <n v="20.52"/>
    <n v="1"/>
    <s v="Low"/>
    <n v="1"/>
  </r>
  <r>
    <s v="IN-2015-TB2117558-42324"/>
    <d v="2015-11-16T00:00:00"/>
    <d v="2015-11-22T00:00:00"/>
    <s v="Standard Class"/>
    <s v="Corporate"/>
    <n v="2"/>
    <s v="Pune"/>
    <s v="Maharashtra"/>
    <s v="India"/>
    <s v="Pune,Maharashtra,India"/>
    <s v="Southern Asia"/>
    <s v="Asia Pacific"/>
    <x v="2"/>
    <x v="5"/>
    <s v="Office Star Swivel Stool, Adjustable"/>
    <n v="529.29000000000008"/>
    <n v="1"/>
    <n v="3"/>
    <n v="1"/>
    <n v="0"/>
    <n v="68.759999999999991"/>
    <n v="1"/>
    <n v="20.51"/>
    <n v="1"/>
    <s v="Medium"/>
    <n v="2"/>
  </r>
  <r>
    <s v="IN-2015-MS1777058-42218"/>
    <d v="2015-08-02T00:00:00"/>
    <d v="2015-08-07T00:00:00"/>
    <s v="Standard Class"/>
    <s v="Consumer"/>
    <n v="1"/>
    <s v="Delhi"/>
    <s v="Delhi"/>
    <s v="India"/>
    <s v="Delhi,Delhi,India"/>
    <s v="Southern Asia"/>
    <s v="Asia Pacific"/>
    <x v="1"/>
    <x v="2"/>
    <s v="Apple Audio Dock, Full Size"/>
    <n v="336.36"/>
    <n v="1"/>
    <n v="2"/>
    <n v="1"/>
    <n v="0"/>
    <n v="117.72"/>
    <n v="1"/>
    <n v="20.49"/>
    <n v="1"/>
    <s v="Medium"/>
    <n v="2"/>
  </r>
  <r>
    <s v="US-2015-RF1984098-42360"/>
    <d v="2015-12-22T00:00:00"/>
    <d v="2015-12-25T00:00:00"/>
    <s v="First Class"/>
    <s v="Consumer"/>
    <n v="1"/>
    <s v="San Miguelito"/>
    <s v="Panama"/>
    <s v="Panama"/>
    <s v="San Miguelito,Panama,Panama"/>
    <s v="Central America"/>
    <s v="LATAM"/>
    <x v="0"/>
    <x v="0"/>
    <s v="Hoover Blender, Black"/>
    <n v="76.248000000000019"/>
    <n v="1"/>
    <n v="2"/>
    <n v="1"/>
    <n v="0.4"/>
    <n v="-8.9120000000000061"/>
    <n v="3"/>
    <n v="20.472000000000001"/>
    <n v="1"/>
    <s v="High"/>
    <n v="3"/>
  </r>
  <r>
    <s v="SF-2015-SM10905117-42054"/>
    <d v="2015-02-19T00:00:00"/>
    <d v="2015-02-22T00:00:00"/>
    <s v="Second Class"/>
    <s v="Consumer"/>
    <n v="1"/>
    <s v="Cape Town"/>
    <s v="Western Cape"/>
    <s v="South Africa"/>
    <s v="Cape Town,Western Cape,South Africa"/>
    <s v="Southern Africa"/>
    <s v="Africa"/>
    <x v="0"/>
    <x v="8"/>
    <s v="Acco Binding Machine, Recycled"/>
    <n v="102.89999999999999"/>
    <n v="1"/>
    <n v="2"/>
    <n v="1"/>
    <n v="0"/>
    <n v="25.68"/>
    <n v="1"/>
    <n v="20.47"/>
    <n v="1"/>
    <s v="High"/>
    <n v="3"/>
  </r>
  <r>
    <s v="MX-2015-LT1676582-42298"/>
    <d v="2015-10-21T00:00:00"/>
    <d v="2015-10-21T00:00:00"/>
    <s v="Same Day"/>
    <s v="Consumer"/>
    <n v="1"/>
    <s v="San Andrés Tuxtla"/>
    <s v="Veracruz"/>
    <s v="Mexico"/>
    <s v="San Andrés Tuxtla,Veracruz,Mexico"/>
    <s v="Central America"/>
    <s v="LATAM"/>
    <x v="1"/>
    <x v="6"/>
    <s v="Okidata Phone, White"/>
    <n v="113.67999999999999"/>
    <n v="1"/>
    <n v="2"/>
    <n v="1"/>
    <n v="0"/>
    <n v="44.32"/>
    <n v="1"/>
    <n v="20.461000000000002"/>
    <n v="1"/>
    <s v="High"/>
    <n v="3"/>
  </r>
  <r>
    <s v="IN-2015-BM111407-42201"/>
    <d v="2015-07-16T00:00:00"/>
    <d v="2015-07-21T00:00:00"/>
    <s v="Standard Class"/>
    <s v="Consumer"/>
    <n v="1"/>
    <s v="Wollongong"/>
    <s v="New South Wales"/>
    <s v="Australia"/>
    <s v="Wollongong,New South Wales,Australia"/>
    <s v="Oceania"/>
    <s v="Asia Pacific"/>
    <x v="2"/>
    <x v="11"/>
    <s v="Rubbermaid Frame, Duo Pack"/>
    <n v="219.90000000000003"/>
    <n v="1"/>
    <n v="2"/>
    <n v="1"/>
    <n v="0"/>
    <n v="109.92"/>
    <n v="1"/>
    <n v="20.46"/>
    <n v="1"/>
    <s v="Medium"/>
    <n v="2"/>
  </r>
  <r>
    <s v="MX-2015-BT1139531-42075"/>
    <d v="2015-03-12T00:00:00"/>
    <d v="2015-03-17T00:00:00"/>
    <s v="Standard Class"/>
    <s v="Corporate"/>
    <n v="2"/>
    <s v="Contramaestre"/>
    <s v="Santiago de Cuba"/>
    <s v="Cuba"/>
    <s v="Contramaestre,Santiago de Cuba,Cuba"/>
    <s v="Caribbean"/>
    <s v="LATAM"/>
    <x v="0"/>
    <x v="8"/>
    <s v="Ibico Binding Machine, Economy"/>
    <n v="239.95999999999998"/>
    <n v="1"/>
    <n v="7"/>
    <n v="1"/>
    <n v="0"/>
    <n v="91.139999999999986"/>
    <n v="1"/>
    <n v="20.446999999999999"/>
    <n v="1"/>
    <s v="Medium"/>
    <n v="2"/>
  </r>
  <r>
    <s v="ES-2015-CK12205139-42134"/>
    <d v="2015-05-10T00:00:00"/>
    <d v="2015-05-16T00:00:00"/>
    <s v="Standard Class"/>
    <s v="Consumer"/>
    <n v="1"/>
    <s v="Peterborough"/>
    <s v="England"/>
    <s v="United Kingdom"/>
    <s v="Peterborough,England,United Kingdom"/>
    <s v="Northern Europe"/>
    <s v="Europe"/>
    <x v="1"/>
    <x v="10"/>
    <s v="Belkin Flash Drive, Programmable"/>
    <n v="130.32"/>
    <n v="1"/>
    <n v="3"/>
    <n v="1"/>
    <n v="0"/>
    <n v="12.96"/>
    <n v="1"/>
    <n v="20.420000000000002"/>
    <n v="1"/>
    <s v="Low"/>
    <n v="1"/>
  </r>
  <r>
    <s v="ID-2015-DM13015102-42174"/>
    <d v="2015-06-19T00:00:00"/>
    <d v="2015-06-22T00:00:00"/>
    <s v="First Class"/>
    <s v="Consumer"/>
    <n v="1"/>
    <s v="Manila"/>
    <s v="National Capital"/>
    <s v="Philippines"/>
    <s v="Manila,National Capital,Philippines"/>
    <s v="Southeastern Asia"/>
    <s v="Asia Pacific"/>
    <x v="0"/>
    <x v="12"/>
    <s v="Smead Lockers, Industrial"/>
    <n v="875.16"/>
    <n v="1"/>
    <n v="8"/>
    <n v="1"/>
    <n v="0.45"/>
    <n v="-493.32"/>
    <n v="3"/>
    <n v="20.420000000000002"/>
    <n v="1"/>
    <s v="Medium"/>
    <n v="2"/>
  </r>
  <r>
    <s v="CA-2015-DM13015140-42241"/>
    <d v="2015-08-25T00:00:00"/>
    <d v="2015-08-27T00:00:00"/>
    <s v="Second Class"/>
    <s v="Consumer"/>
    <n v="1"/>
    <s v="Lancaster"/>
    <s v="Ohio"/>
    <s v="United States"/>
    <s v="Lancaster,Ohio,United States"/>
    <s v="Eastern US"/>
    <s v="USCA"/>
    <x v="0"/>
    <x v="0"/>
    <s v="Avanti 1.7 Cu. Ft. Refrigerator"/>
    <n v="646.27200000000005"/>
    <n v="1"/>
    <n v="8"/>
    <n v="1"/>
    <n v="0.2"/>
    <n v="64.627199999999988"/>
    <n v="1"/>
    <n v="94.81"/>
    <n v="1"/>
    <s v="High"/>
    <n v="3"/>
  </r>
  <r>
    <s v="ES-2015-LH1690048-42041"/>
    <d v="2015-02-06T00:00:00"/>
    <d v="2015-02-06T00:00:00"/>
    <s v="Same Day"/>
    <s v="Consumer"/>
    <n v="1"/>
    <s v="Witten"/>
    <s v="North Rhine-Westphalia"/>
    <s v="Germany"/>
    <s v="Witten,North Rhine-Westphalia,Germany"/>
    <s v="Western Europe"/>
    <s v="Europe"/>
    <x v="0"/>
    <x v="8"/>
    <s v="Ibico Binding Machine, Recycled"/>
    <n v="207.11999999999998"/>
    <n v="1"/>
    <n v="4"/>
    <n v="1"/>
    <n v="0"/>
    <n v="37.200000000000003"/>
    <n v="1"/>
    <n v="20.38"/>
    <n v="1"/>
    <s v="Medium"/>
    <n v="2"/>
  </r>
  <r>
    <s v="MX-2015-LD1685593-42120"/>
    <d v="2015-04-26T00:00:00"/>
    <d v="2015-04-30T00:00:00"/>
    <s v="Standard Class"/>
    <s v="Corporate"/>
    <n v="2"/>
    <s v="Managua"/>
    <s v="Managua"/>
    <s v="Nicaragua"/>
    <s v="Managua,Managua,Nicaragua"/>
    <s v="Central America"/>
    <s v="LATAM"/>
    <x v="2"/>
    <x v="4"/>
    <s v="Ikea Stackable Bookrack, Traditional"/>
    <n v="326.88"/>
    <n v="1"/>
    <n v="4"/>
    <n v="1"/>
    <n v="0"/>
    <n v="26.080000000000002"/>
    <n v="1"/>
    <n v="20.375999999999998"/>
    <n v="1"/>
    <s v="Medium"/>
    <n v="2"/>
  </r>
  <r>
    <s v="ES-2015-TC21295139-42238"/>
    <d v="2015-08-22T00:00:00"/>
    <d v="2015-08-24T00:00:00"/>
    <s v="Second Class"/>
    <s v="Consumer"/>
    <n v="1"/>
    <s v="Maidenhead"/>
    <s v="England"/>
    <s v="United Kingdom"/>
    <s v="Maidenhead,England,United Kingdom"/>
    <s v="Northern Europe"/>
    <s v="Europe"/>
    <x v="0"/>
    <x v="7"/>
    <s v="BIC Markers, Water Color"/>
    <n v="118.44"/>
    <n v="1"/>
    <n v="4"/>
    <n v="1"/>
    <n v="0"/>
    <n v="41.400000000000006"/>
    <n v="1"/>
    <n v="20.37"/>
    <n v="1"/>
    <s v="Critical"/>
    <n v="4"/>
  </r>
  <r>
    <s v="PL-2015-AR345103-42228"/>
    <d v="2015-08-12T00:00:00"/>
    <d v="2015-08-19T00:00:00"/>
    <s v="Standard Class"/>
    <s v="Corporate"/>
    <n v="2"/>
    <s v="Warsaw"/>
    <s v="Masovia"/>
    <s v="Poland"/>
    <s v="Warsaw,Masovia,Poland"/>
    <s v="Eastern Europe"/>
    <s v="Europe"/>
    <x v="1"/>
    <x v="6"/>
    <s v="StarTech Phone, Durable"/>
    <n v="149.28"/>
    <n v="1"/>
    <n v="2"/>
    <n v="1"/>
    <n v="0"/>
    <n v="11.94"/>
    <n v="1"/>
    <n v="20.36"/>
    <n v="1"/>
    <s v="Low"/>
    <n v="1"/>
  </r>
  <r>
    <s v="US-2015-DM13015140-42301"/>
    <d v="2015-10-24T00:00:00"/>
    <d v="2015-10-29T00:00:00"/>
    <s v="Second Class"/>
    <s v="Consumer"/>
    <n v="1"/>
    <s v="San Antonio"/>
    <s v="Texas"/>
    <s v="United States"/>
    <s v="San Antonio,Texas,United States"/>
    <s v="Central US"/>
    <s v="USCA"/>
    <x v="1"/>
    <x v="2"/>
    <s v="Jabra SPEAK 410 Multidevice Speakerphone"/>
    <n v="823.96000000000015"/>
    <n v="1"/>
    <n v="5"/>
    <n v="1"/>
    <n v="0.2"/>
    <n v="51.497499999999974"/>
    <n v="1"/>
    <n v="91.82"/>
    <n v="1"/>
    <s v="Medium"/>
    <n v="2"/>
  </r>
  <r>
    <s v="PL-2015-DR2940103-42065"/>
    <d v="2015-03-02T00:00:00"/>
    <d v="2015-03-05T00:00:00"/>
    <s v="First Class"/>
    <s v="Home Office"/>
    <n v="3"/>
    <s v="Gliwice"/>
    <s v="Silesia"/>
    <s v="Poland"/>
    <s v="Gliwice,Silesia,Poland"/>
    <s v="Eastern Europe"/>
    <s v="Europe"/>
    <x v="1"/>
    <x v="10"/>
    <s v="Belkin Memory Card, Bluetooth"/>
    <n v="114.80999999999999"/>
    <n v="1"/>
    <n v="1"/>
    <n v="1"/>
    <n v="0"/>
    <n v="25.23"/>
    <n v="1"/>
    <n v="20.36"/>
    <n v="1"/>
    <s v="High"/>
    <n v="3"/>
  </r>
  <r>
    <s v="US-2015-CR1262555-42304"/>
    <d v="2015-10-27T00:00:00"/>
    <d v="2015-10-29T00:00:00"/>
    <s v="First Class"/>
    <s v="Home Office"/>
    <n v="3"/>
    <s v="San Pedro Sula"/>
    <s v="Cortés"/>
    <s v="Honduras"/>
    <s v="San Pedro Sula,Cortés,Honduras"/>
    <s v="Central America"/>
    <s v="LATAM"/>
    <x v="1"/>
    <x v="1"/>
    <s v="Sharp Fax and Copier, Color"/>
    <n v="67.789279999999991"/>
    <n v="1"/>
    <n v="1"/>
    <n v="1"/>
    <n v="0.40200000000000002"/>
    <n v="-11.57072"/>
    <n v="3"/>
    <n v="20.353999999999999"/>
    <n v="1"/>
    <s v="Critical"/>
    <n v="4"/>
  </r>
  <r>
    <s v="US-2015-NP183255-42087"/>
    <d v="2015-03-24T00:00:00"/>
    <d v="2015-03-28T00:00:00"/>
    <s v="Standard Class"/>
    <s v="Consumer"/>
    <n v="1"/>
    <s v="Buenos Aires"/>
    <s v="Buenos Aires"/>
    <s v="Argentina"/>
    <s v="Buenos Aires,Buenos Aires,Argentina"/>
    <s v="South America"/>
    <s v="LATAM"/>
    <x v="2"/>
    <x v="4"/>
    <s v="Bush Library with Doors, Metal"/>
    <n v="291.024"/>
    <n v="1"/>
    <n v="2"/>
    <n v="1"/>
    <n v="0.4"/>
    <n v="-116.41599999999998"/>
    <n v="3"/>
    <n v="20.300999999999998"/>
    <n v="1"/>
    <s v="Medium"/>
    <n v="2"/>
  </r>
  <r>
    <s v="SA-2015-MP8175110-42279"/>
    <d v="2015-10-02T00:00:00"/>
    <d v="2015-10-08T00:00:00"/>
    <s v="Standard Class"/>
    <s v="Home Office"/>
    <n v="3"/>
    <s v="Al Mubarraz"/>
    <s v="Ash Sharqiyah"/>
    <s v="Saudi Arabia"/>
    <s v="Al Mubarraz,Ash Sharqiyah,Saudi Arabia"/>
    <s v="Western Asia"/>
    <s v="Asia Pacific"/>
    <x v="0"/>
    <x v="16"/>
    <s v="Ames Mailers, Set of 50"/>
    <n v="215.09999999999997"/>
    <n v="1"/>
    <n v="6"/>
    <n v="1"/>
    <n v="0"/>
    <n v="30.06"/>
    <n v="1"/>
    <n v="20.3"/>
    <n v="1"/>
    <s v="Low"/>
    <n v="1"/>
  </r>
  <r>
    <s v="MX-2015-LT1676582-42235"/>
    <d v="2015-08-19T00:00:00"/>
    <d v="2015-08-26T00:00:00"/>
    <s v="Standard Class"/>
    <s v="Consumer"/>
    <n v="1"/>
    <s v="Madero"/>
    <s v="Tamaulipas"/>
    <s v="Mexico"/>
    <s v="Madero,Tamaulipas,Mexico"/>
    <s v="Central America"/>
    <s v="LATAM"/>
    <x v="1"/>
    <x v="1"/>
    <s v="HP Ink, Color"/>
    <n v="259.75943999999998"/>
    <n v="1"/>
    <n v="3"/>
    <n v="1"/>
    <n v="2E-3"/>
    <n v="72.319440000000014"/>
    <n v="1"/>
    <n v="20.282"/>
    <n v="1"/>
    <s v="Medium"/>
    <n v="2"/>
  </r>
  <r>
    <s v="AG-2015-AR5703-42075"/>
    <d v="2015-03-12T00:00:00"/>
    <d v="2015-03-16T00:00:00"/>
    <s v="Standard Class"/>
    <s v="Consumer"/>
    <n v="1"/>
    <s v="Mostaganem"/>
    <s v="Mostaganem"/>
    <s v="Algeria"/>
    <s v="Mostaganem,Mostaganem,Algeria"/>
    <s v="North Africa"/>
    <s v="Africa"/>
    <x v="0"/>
    <x v="12"/>
    <s v="Rogers Trays, Single Width"/>
    <n v="123.42"/>
    <n v="1"/>
    <n v="2"/>
    <n v="1"/>
    <n v="0"/>
    <n v="8.58"/>
    <n v="1"/>
    <n v="20.27"/>
    <n v="1"/>
    <s v="High"/>
    <n v="3"/>
  </r>
  <r>
    <s v="MX-2015-CT1199518-42234"/>
    <d v="2015-08-18T00:00:00"/>
    <d v="2015-08-23T00:00:00"/>
    <s v="Standard Class"/>
    <s v="Consumer"/>
    <n v="1"/>
    <s v="Curitiba"/>
    <s v="Parana"/>
    <s v="Brazil"/>
    <s v="Curitiba,Parana,Brazil"/>
    <s v="South America"/>
    <s v="LATAM"/>
    <x v="0"/>
    <x v="12"/>
    <s v="Fellowes File Cart, Industrial"/>
    <n v="459.3"/>
    <n v="1"/>
    <n v="5"/>
    <n v="1"/>
    <n v="0"/>
    <n v="188.3"/>
    <n v="1"/>
    <n v="20.262"/>
    <n v="1"/>
    <s v="Medium"/>
    <n v="2"/>
  </r>
  <r>
    <s v="CA-2015-DM13015140-42312"/>
    <d v="2015-11-04T00:00:00"/>
    <d v="2015-11-09T00:00:00"/>
    <s v="Standard Class"/>
    <s v="Consumer"/>
    <n v="1"/>
    <s v="Philadelphia"/>
    <s v="Pennsylvania"/>
    <s v="United States"/>
    <s v="Philadelphia,Pennsylvania,United States"/>
    <s v="Eastern US"/>
    <s v="USCA"/>
    <x v="0"/>
    <x v="8"/>
    <s v="Mead 1st Gear 2&quot; Zipper Binder, Asst. Colors"/>
    <n v="11.673000000000002"/>
    <n v="1"/>
    <n v="3"/>
    <n v="1"/>
    <n v="0.7"/>
    <n v="-7.782"/>
    <n v="3"/>
    <n v="1.35"/>
    <n v="1"/>
    <s v="Medium"/>
    <n v="2"/>
  </r>
  <r>
    <s v="AO-2015-LC70504-42144"/>
    <d v="2015-05-20T00:00:00"/>
    <d v="2015-05-24T00:00:00"/>
    <s v="Standard Class"/>
    <s v="Consumer"/>
    <n v="1"/>
    <s v="Huambo"/>
    <s v="Huambo"/>
    <s v="Angola"/>
    <s v="Huambo,Huambo,Angola"/>
    <s v="Central Africa"/>
    <s v="Africa"/>
    <x v="0"/>
    <x v="12"/>
    <s v="Tenex File Cart, Blue"/>
    <n v="532.80000000000007"/>
    <n v="1"/>
    <n v="4"/>
    <n v="1"/>
    <n v="0"/>
    <n v="95.88"/>
    <n v="1"/>
    <n v="20.23"/>
    <n v="1"/>
    <s v="Medium"/>
    <n v="2"/>
  </r>
  <r>
    <s v="ES-2015-EH1418548-42125"/>
    <d v="2015-05-01T00:00:00"/>
    <d v="2015-05-04T00:00:00"/>
    <s v="First Class"/>
    <s v="Consumer"/>
    <n v="1"/>
    <s v="Langenhagen"/>
    <s v="Lower Saxony"/>
    <s v="Germany"/>
    <s v="Langenhagen,Lower Saxony,Germany"/>
    <s v="Western Europe"/>
    <s v="Europe"/>
    <x v="2"/>
    <x v="5"/>
    <s v="Office Star Rocking Chair, Black"/>
    <n v="373.89600000000007"/>
    <n v="1"/>
    <n v="3"/>
    <n v="1"/>
    <n v="0.1"/>
    <n v="41.525999999999996"/>
    <n v="1"/>
    <n v="20.21"/>
    <n v="1"/>
    <s v="Critical"/>
    <n v="4"/>
  </r>
  <r>
    <s v="IR-2015-NC841560-42263"/>
    <d v="2015-09-16T00:00:00"/>
    <d v="2015-09-18T00:00:00"/>
    <s v="Second Class"/>
    <s v="Consumer"/>
    <n v="1"/>
    <s v="Tehran"/>
    <s v="Tehran"/>
    <s v="Iran"/>
    <s v="Tehran,Tehran,Iran"/>
    <s v="Southern Asia"/>
    <s v="Asia Pacific"/>
    <x v="1"/>
    <x v="10"/>
    <s v="Logitech Mouse, USB"/>
    <n v="117.96000000000001"/>
    <n v="1"/>
    <n v="4"/>
    <n v="1"/>
    <n v="0"/>
    <n v="15.24"/>
    <n v="1"/>
    <n v="20.21"/>
    <n v="1"/>
    <s v="High"/>
    <n v="3"/>
  </r>
  <r>
    <s v="ID-2015-DL129257-42312"/>
    <d v="2015-11-04T00:00:00"/>
    <d v="2015-11-09T00:00:00"/>
    <s v="Second Class"/>
    <s v="Consumer"/>
    <n v="1"/>
    <s v="Warrnambool"/>
    <s v="Victoria"/>
    <s v="Australia"/>
    <s v="Warrnambool,Victoria,Australia"/>
    <s v="Oceania"/>
    <s v="Asia Pacific"/>
    <x v="2"/>
    <x v="11"/>
    <s v="Deflect-O Clock, Durable"/>
    <n v="170.42399999999998"/>
    <n v="1"/>
    <n v="6"/>
    <n v="1"/>
    <n v="0.4"/>
    <n v="-108.036"/>
    <n v="3"/>
    <n v="20.2"/>
    <n v="1"/>
    <s v="Medium"/>
    <n v="2"/>
  </r>
  <r>
    <s v="US-2015-LH16750101-42357"/>
    <d v="2015-12-19T00:00:00"/>
    <d v="2015-12-23T00:00:00"/>
    <s v="Standard Class"/>
    <s v="Consumer"/>
    <n v="1"/>
    <s v="Lima"/>
    <s v="Lima (city)"/>
    <s v="Peru"/>
    <s v="Lima,Lima (city),Peru"/>
    <s v="South America"/>
    <s v="LATAM"/>
    <x v="1"/>
    <x v="2"/>
    <s v="Samsung Signal Booster, with Caller ID"/>
    <n v="327.81599999999997"/>
    <n v="1"/>
    <n v="6"/>
    <n v="1"/>
    <n v="0.4"/>
    <n v="32.736000000000011"/>
    <n v="1"/>
    <n v="20.2"/>
    <n v="1"/>
    <s v="Medium"/>
    <n v="2"/>
  </r>
  <r>
    <s v="US-2015-MG1768036-42251"/>
    <d v="2015-09-04T00:00:00"/>
    <d v="2015-09-09T00:00:00"/>
    <s v="Standard Class"/>
    <s v="Home Office"/>
    <n v="3"/>
    <s v="Santo Domingo"/>
    <s v="Santo Domingo"/>
    <s v="Dominican Republic"/>
    <s v="Santo Domingo,Santo Domingo,Dominican Republic"/>
    <s v="Caribbean"/>
    <s v="LATAM"/>
    <x v="1"/>
    <x v="10"/>
    <s v="Logitech Memory Card, Programmable"/>
    <n v="279.68"/>
    <n v="1"/>
    <n v="5"/>
    <n v="1"/>
    <n v="0.2"/>
    <n v="-38.520000000000003"/>
    <n v="3"/>
    <n v="20.190999999999999"/>
    <n v="1"/>
    <s v="Medium"/>
    <n v="2"/>
  </r>
  <r>
    <s v="US-2015-DS13030140-42276"/>
    <d v="2015-09-29T00:00:00"/>
    <d v="2015-10-02T00:00:00"/>
    <s v="First Class"/>
    <s v="Home Office"/>
    <n v="3"/>
    <s v="Aurora"/>
    <s v="Colorado"/>
    <s v="United States"/>
    <s v="Aurora,Colorado,United States"/>
    <s v="Western US"/>
    <s v="USCA"/>
    <x v="0"/>
    <x v="0"/>
    <s v="Kensington 7 Outlet MasterPiece HOMEOFFICE Power Control Center"/>
    <n v="209.79200000000003"/>
    <n v="1"/>
    <n v="2"/>
    <n v="1"/>
    <n v="0.2"/>
    <n v="26.22399999999999"/>
    <n v="1"/>
    <n v="54.39"/>
    <n v="1"/>
    <s v="Medium"/>
    <n v="2"/>
  </r>
  <r>
    <s v="CA-2015-DS13030140-42099"/>
    <d v="2015-04-05T00:00:00"/>
    <d v="2015-04-06T00:00:00"/>
    <s v="First Class"/>
    <s v="Home Office"/>
    <n v="3"/>
    <s v="New York City"/>
    <s v="New York"/>
    <s v="United States"/>
    <s v="New York City,New York,United States"/>
    <s v="Eastern US"/>
    <s v="USCA"/>
    <x v="0"/>
    <x v="13"/>
    <s v="Premier Automatic Letter Opener"/>
    <n v="240.37"/>
    <n v="1"/>
    <n v="1"/>
    <n v="1"/>
    <n v="0"/>
    <n v="7.2111000000000161"/>
    <n v="1"/>
    <n v="49.78"/>
    <n v="1"/>
    <s v="Medium"/>
    <n v="2"/>
  </r>
  <r>
    <s v="CA-2015-DS13030140-42026"/>
    <d v="2015-01-22T00:00:00"/>
    <d v="2015-01-26T00:00:00"/>
    <s v="Standard Class"/>
    <s v="Home Office"/>
    <n v="3"/>
    <s v="Seattle"/>
    <s v="Washington"/>
    <s v="United States"/>
    <s v="Seattle,Washington,United States"/>
    <s v="Western US"/>
    <s v="USCA"/>
    <x v="0"/>
    <x v="12"/>
    <s v="Carina Double Wide Media Storage Towers in Natural &amp; Black"/>
    <n v="242.94"/>
    <n v="1"/>
    <n v="3"/>
    <n v="1"/>
    <n v="0"/>
    <n v="9.7175999999999902"/>
    <n v="1"/>
    <n v="38.479999999999997"/>
    <n v="1"/>
    <s v="High"/>
    <n v="3"/>
  </r>
  <r>
    <s v="MX-2015-CM1244582-42209"/>
    <d v="2015-07-24T00:00:00"/>
    <d v="2015-07-29T00:00:00"/>
    <s v="Standard Class"/>
    <s v="Consumer"/>
    <n v="1"/>
    <s v="Juárez"/>
    <s v="Chihuahua"/>
    <s v="Mexico"/>
    <s v="Juárez,Chihuahua,Mexico"/>
    <s v="Central America"/>
    <s v="LATAM"/>
    <x v="2"/>
    <x v="3"/>
    <s v="Lesro Coffee Table, Adjustable Height"/>
    <n v="271.13599999999997"/>
    <n v="1"/>
    <n v="2"/>
    <n v="1"/>
    <n v="0.2"/>
    <n v="71.135999999999996"/>
    <n v="1"/>
    <n v="20.175000000000001"/>
    <n v="1"/>
    <s v="Medium"/>
    <n v="2"/>
  </r>
  <r>
    <s v="IN-2015-SM2032058-42342"/>
    <d v="2015-12-04T00:00:00"/>
    <d v="2015-12-06T00:00:00"/>
    <s v="First Class"/>
    <s v="Home Office"/>
    <n v="3"/>
    <s v="Hyderabad"/>
    <s v="Telangana"/>
    <s v="India"/>
    <s v="Hyderabad,Telangana,India"/>
    <s v="Southern Asia"/>
    <s v="Asia Pacific"/>
    <x v="2"/>
    <x v="5"/>
    <s v="Office Star Bag Chairs, Adjustable"/>
    <n v="57.929999999999993"/>
    <n v="1"/>
    <n v="1"/>
    <n v="1"/>
    <n v="0"/>
    <n v="17.940000000000001"/>
    <n v="1"/>
    <n v="20.170000000000002"/>
    <n v="1"/>
    <s v="High"/>
    <n v="3"/>
  </r>
  <r>
    <s v="IN-2015-BF1102059-42257"/>
    <d v="2015-09-10T00:00:00"/>
    <d v="2015-09-17T00:00:00"/>
    <s v="Standard Class"/>
    <s v="Corporate"/>
    <n v="2"/>
    <s v="Jakarta"/>
    <s v="Jakarta"/>
    <s v="Indonesia"/>
    <s v="Jakarta,Jakarta,Indonesia"/>
    <s v="Southeastern Asia"/>
    <s v="Asia Pacific"/>
    <x v="1"/>
    <x v="1"/>
    <s v="Canon Personal Copier, Color"/>
    <n v="268.1748"/>
    <n v="1"/>
    <n v="2"/>
    <n v="1"/>
    <n v="7.0000000000000007E-2"/>
    <n v="17.254799999999996"/>
    <n v="1"/>
    <n v="20.16"/>
    <n v="1"/>
    <s v="Low"/>
    <n v="1"/>
  </r>
  <r>
    <s v="IN-2015-SS2059058-42115"/>
    <d v="2015-04-21T00:00:00"/>
    <d v="2015-04-25T00:00:00"/>
    <s v="Standard Class"/>
    <s v="Consumer"/>
    <n v="1"/>
    <s v="Gorakhpur"/>
    <s v="Uttar Pradesh"/>
    <s v="India"/>
    <s v="Gorakhpur,Uttar Pradesh,India"/>
    <s v="Southern Asia"/>
    <s v="Asia Pacific"/>
    <x v="1"/>
    <x v="6"/>
    <s v="StarTech Inkjet, Wireless"/>
    <n v="301.89000000000004"/>
    <n v="1"/>
    <n v="1"/>
    <n v="1"/>
    <n v="0"/>
    <n v="3"/>
    <n v="1"/>
    <n v="20.149999999999999"/>
    <n v="1"/>
    <s v="Medium"/>
    <n v="2"/>
  </r>
  <r>
    <s v="MO-2015-LC693086-42206"/>
    <d v="2015-07-21T00:00:00"/>
    <d v="2015-07-25T00:00:00"/>
    <s v="Standard Class"/>
    <s v="Corporate"/>
    <n v="2"/>
    <s v="Casablanca"/>
    <s v="Grand Casablanca"/>
    <s v="Morocco"/>
    <s v="Casablanca,Grand Casablanca,Morocco"/>
    <s v="North Africa"/>
    <s v="Africa"/>
    <x v="1"/>
    <x v="6"/>
    <s v="Konica Inkjet, Wireless"/>
    <n v="313.44"/>
    <n v="1"/>
    <n v="1"/>
    <n v="1"/>
    <n v="0"/>
    <n v="50.13"/>
    <n v="1"/>
    <n v="20.14"/>
    <n v="1"/>
    <s v="Medium"/>
    <n v="2"/>
  </r>
  <r>
    <s v="ID-2015-MG1814592-42132"/>
    <d v="2015-05-08T00:00:00"/>
    <d v="2015-05-14T00:00:00"/>
    <s v="Standard Class"/>
    <s v="Consumer"/>
    <n v="1"/>
    <s v="Manukau City"/>
    <s v="Auckland"/>
    <s v="New Zealand"/>
    <s v="Manukau City,Auckland,New Zealand"/>
    <s v="Oceania"/>
    <s v="Asia Pacific"/>
    <x v="0"/>
    <x v="0"/>
    <s v="Cuisinart Stove, Red"/>
    <n v="322.97399999999999"/>
    <n v="1"/>
    <n v="1"/>
    <n v="1"/>
    <n v="0.4"/>
    <n v="-6.0000000000002274E-3"/>
    <n v="3"/>
    <n v="20.13"/>
    <n v="1"/>
    <s v="Low"/>
    <n v="1"/>
  </r>
  <r>
    <s v="ES-2015-IM1505545-42334"/>
    <d v="2015-11-26T00:00:00"/>
    <d v="2015-12-01T00:00:00"/>
    <s v="Standard Class"/>
    <s v="Consumer"/>
    <n v="1"/>
    <s v="Lisieux"/>
    <s v="Normandy"/>
    <s v="France"/>
    <s v="Lisieux,Normandy,France"/>
    <s v="Western Europe"/>
    <s v="Europe"/>
    <x v="1"/>
    <x v="6"/>
    <s v="StarTech Printer, Red"/>
    <n v="645.96600000000012"/>
    <n v="1"/>
    <n v="3"/>
    <n v="1"/>
    <n v="0.15"/>
    <n v="212.70599999999996"/>
    <n v="1"/>
    <n v="20.09"/>
    <n v="1"/>
    <s v="Medium"/>
    <n v="2"/>
  </r>
  <r>
    <s v="IN-2015-MH1778527-42138"/>
    <d v="2015-05-14T00:00:00"/>
    <d v="2015-05-17T00:00:00"/>
    <s v="Second Class"/>
    <s v="Corporate"/>
    <n v="2"/>
    <s v="Datong"/>
    <s v="Anhui"/>
    <s v="China"/>
    <s v="Datong,Anhui,China"/>
    <s v="Eastern Asia"/>
    <s v="Asia Pacific"/>
    <x v="0"/>
    <x v="13"/>
    <s v="Acme Letter Opener, Serrated"/>
    <n v="188.37000000000003"/>
    <n v="1"/>
    <n v="7"/>
    <n v="1"/>
    <n v="0"/>
    <n v="71.399999999999991"/>
    <n v="1"/>
    <n v="20.09"/>
    <n v="1"/>
    <s v="High"/>
    <n v="3"/>
  </r>
  <r>
    <s v="ID-2015-RB19705102-42059"/>
    <d v="2015-02-24T00:00:00"/>
    <d v="2015-02-28T00:00:00"/>
    <s v="Standard Class"/>
    <s v="Home Office"/>
    <n v="3"/>
    <s v="Antipolo"/>
    <s v="Calabarzon"/>
    <s v="Philippines"/>
    <s v="Antipolo,Calabarzon,Philippines"/>
    <s v="Southeastern Asia"/>
    <s v="Asia Pacific"/>
    <x v="1"/>
    <x v="1"/>
    <s v="Sharp Personal Copier, Color"/>
    <n v="157.87200000000001"/>
    <n v="1"/>
    <n v="2"/>
    <n v="1"/>
    <n v="0.35"/>
    <n v="7.2719999999999914"/>
    <n v="1"/>
    <n v="20.05"/>
    <n v="1"/>
    <s v="High"/>
    <n v="3"/>
  </r>
  <r>
    <s v="ES-2015-AH10690120-42045"/>
    <d v="2015-02-10T00:00:00"/>
    <d v="2015-02-14T00:00:00"/>
    <s v="Standard Class"/>
    <s v="Corporate"/>
    <n v="2"/>
    <s v="Madrid"/>
    <s v="Madrid"/>
    <s v="Spain"/>
    <s v="Madrid,Madrid,Spain"/>
    <s v="Southern Europe"/>
    <s v="Europe"/>
    <x v="1"/>
    <x v="2"/>
    <s v="Apple Audio Dock, with Caller ID"/>
    <n v="450.60300000000007"/>
    <n v="1"/>
    <n v="3"/>
    <n v="1"/>
    <n v="0.1"/>
    <n v="24.992999999999995"/>
    <n v="1"/>
    <n v="20.04"/>
    <n v="1"/>
    <s v="Medium"/>
    <n v="2"/>
  </r>
  <r>
    <s v="UP-2015-DP3390137-42357"/>
    <d v="2015-12-19T00:00:00"/>
    <d v="2015-12-24T00:00:00"/>
    <s v="Second Class"/>
    <s v="Home Office"/>
    <n v="3"/>
    <s v="Luts'k"/>
    <s v="Volyn"/>
    <s v="Ukraine"/>
    <s v="Luts'k,Volyn,Ukraine"/>
    <s v="Eastern Europe"/>
    <s v="Europe"/>
    <x v="1"/>
    <x v="1"/>
    <s v="Sharp Fax and Copier, Digital"/>
    <n v="168.24"/>
    <n v="1"/>
    <n v="1"/>
    <n v="1"/>
    <n v="0"/>
    <n v="57.179999999999993"/>
    <n v="1"/>
    <n v="20.04"/>
    <n v="1"/>
    <s v="Medium"/>
    <n v="2"/>
  </r>
  <r>
    <s v="ES-2015-JK1612014-42272"/>
    <d v="2015-09-25T00:00:00"/>
    <d v="2015-10-01T00:00:00"/>
    <s v="Standard Class"/>
    <s v="Home Office"/>
    <n v="3"/>
    <s v="Brussels"/>
    <s v="Brussels"/>
    <s v="Belgium"/>
    <s v="Brussels,Brussels,Belgium"/>
    <s v="Western Europe"/>
    <s v="Europe"/>
    <x v="0"/>
    <x v="12"/>
    <s v="Smead File Cart, Industrial"/>
    <n v="641.99999999999989"/>
    <n v="1"/>
    <n v="5"/>
    <n v="1"/>
    <n v="0"/>
    <n v="179.7"/>
    <n v="1"/>
    <n v="20.04"/>
    <n v="1"/>
    <s v="Medium"/>
    <n v="2"/>
  </r>
  <r>
    <s v="IN-2015-JK157307-42015"/>
    <d v="2015-01-11T00:00:00"/>
    <d v="2015-01-17T00:00:00"/>
    <s v="Standard Class"/>
    <s v="Consumer"/>
    <n v="1"/>
    <s v="Wollongong"/>
    <s v="New South Wales"/>
    <s v="Australia"/>
    <s v="Wollongong,New South Wales,Australia"/>
    <s v="Oceania"/>
    <s v="Asia Pacific"/>
    <x v="1"/>
    <x v="2"/>
    <s v="Motorola Audio Dock, Full Size"/>
    <n v="349.32"/>
    <n v="1"/>
    <n v="2"/>
    <n v="1"/>
    <n v="0"/>
    <n v="83.820000000000007"/>
    <n v="1"/>
    <n v="20.03"/>
    <n v="1"/>
    <s v="Medium"/>
    <n v="2"/>
  </r>
  <r>
    <s v="MX-2015-SS2087582-42059"/>
    <d v="2015-02-24T00:00:00"/>
    <d v="2015-02-27T00:00:00"/>
    <s v="First Class"/>
    <s v="Consumer"/>
    <n v="1"/>
    <s v="Tlaquepaque"/>
    <s v="Jalisco"/>
    <s v="Mexico"/>
    <s v="Tlaquepaque,Jalisco,Mexico"/>
    <s v="Central America"/>
    <s v="LATAM"/>
    <x v="1"/>
    <x v="1"/>
    <s v="Brother Personal Copier, High-Speed"/>
    <n v="187.74376000000001"/>
    <n v="1"/>
    <n v="2"/>
    <n v="1"/>
    <n v="2E-3"/>
    <n v="9.0237599999999993"/>
    <n v="1"/>
    <n v="20.029"/>
    <n v="1"/>
    <s v="High"/>
    <n v="3"/>
  </r>
  <r>
    <s v="MX-2015-CS1213018-42285"/>
    <d v="2015-10-08T00:00:00"/>
    <d v="2015-10-11T00:00:00"/>
    <s v="Second Class"/>
    <s v="Consumer"/>
    <n v="1"/>
    <s v="Rio Branco"/>
    <s v="Acre"/>
    <s v="Brazil"/>
    <s v="Rio Branco,Acre,Brazil"/>
    <s v="South America"/>
    <s v="LATAM"/>
    <x v="2"/>
    <x v="4"/>
    <s v="Dania Floating Shelf Set, Metal"/>
    <n v="225.08"/>
    <n v="1"/>
    <n v="2"/>
    <n v="1"/>
    <n v="0"/>
    <n v="92.28"/>
    <n v="1"/>
    <n v="20.023"/>
    <n v="1"/>
    <s v="Medium"/>
    <n v="2"/>
  </r>
  <r>
    <s v="ES-2015-BB1099064-42263"/>
    <d v="2015-09-16T00:00:00"/>
    <d v="2015-09-20T00:00:00"/>
    <s v="Second Class"/>
    <s v="Corporate"/>
    <n v="2"/>
    <s v="Piacenza"/>
    <s v="Emilia-Romagna"/>
    <s v="Italy"/>
    <s v="Piacenza,Emilia-Romagna,Italy"/>
    <s v="Southern Europe"/>
    <s v="Europe"/>
    <x v="0"/>
    <x v="7"/>
    <s v="BIC Canvas, Blue"/>
    <n v="107.39999999999999"/>
    <n v="1"/>
    <n v="2"/>
    <n v="1"/>
    <n v="0"/>
    <n v="8.58"/>
    <n v="1"/>
    <n v="20.02"/>
    <n v="1"/>
    <s v="High"/>
    <n v="3"/>
  </r>
  <r>
    <s v="IN-2015-NR185507-42367"/>
    <d v="2015-12-29T00:00:00"/>
    <d v="2015-12-31T00:00:00"/>
    <s v="Second Class"/>
    <s v="Consumer"/>
    <n v="1"/>
    <s v="Adelaide"/>
    <s v="South Australia"/>
    <s v="Australia"/>
    <s v="Adelaide,South Australia,Australia"/>
    <s v="Oceania"/>
    <s v="Asia Pacific"/>
    <x v="0"/>
    <x v="13"/>
    <s v="Kleencut Box Cutter, Steel"/>
    <n v="214.51499999999999"/>
    <n v="1"/>
    <n v="7"/>
    <n v="1"/>
    <n v="0.1"/>
    <n v="16.485000000000003"/>
    <n v="1"/>
    <n v="20"/>
    <n v="1"/>
    <s v="Medium"/>
    <n v="2"/>
  </r>
  <r>
    <s v="SA-2015-TT11220110-42078"/>
    <d v="2015-03-15T00:00:00"/>
    <d v="2015-03-20T00:00:00"/>
    <s v="Second Class"/>
    <s v="Consumer"/>
    <n v="1"/>
    <s v="Riyadh"/>
    <s v="Ar Riyad"/>
    <s v="Saudi Arabia"/>
    <s v="Riyadh,Ar Riyad,Saudi Arabia"/>
    <s v="Western Asia"/>
    <s v="Asia Pacific"/>
    <x v="1"/>
    <x v="1"/>
    <s v="Brother Copy Machine, Color"/>
    <n v="263.73"/>
    <n v="1"/>
    <n v="1"/>
    <n v="1"/>
    <n v="0"/>
    <n v="113.39999999999999"/>
    <n v="1"/>
    <n v="20"/>
    <n v="1"/>
    <s v="Medium"/>
    <n v="2"/>
  </r>
  <r>
    <s v="ES-2015-TR2132545-42100"/>
    <d v="2015-04-06T00:00:00"/>
    <d v="2015-04-10T00:00:00"/>
    <s v="Standard Class"/>
    <s v="Consumer"/>
    <n v="1"/>
    <s v="Clichy"/>
    <s v="Ile-de-France"/>
    <s v="France"/>
    <s v="Clichy,Ile-de-France,France"/>
    <s v="Western Europe"/>
    <s v="Europe"/>
    <x v="2"/>
    <x v="4"/>
    <s v="Bush Floating Shelf Set, Pine"/>
    <n v="310.71600000000001"/>
    <n v="1"/>
    <n v="2"/>
    <n v="1"/>
    <n v="0.1"/>
    <n v="72.455999999999989"/>
    <n v="1"/>
    <n v="20"/>
    <n v="1"/>
    <s v="Medium"/>
    <n v="2"/>
  </r>
  <r>
    <s v="ID-2015-PK190757-42194"/>
    <d v="2015-07-09T00:00:00"/>
    <d v="2015-07-13T00:00:00"/>
    <s v="Second Class"/>
    <s v="Consumer"/>
    <n v="1"/>
    <s v="Townsville"/>
    <s v="Queensland"/>
    <s v="Australia"/>
    <s v="Townsville,Queensland,Australia"/>
    <s v="Oceania"/>
    <s v="Asia Pacific"/>
    <x v="0"/>
    <x v="12"/>
    <s v="Smead Shelving, Industrial"/>
    <n v="177.876"/>
    <n v="1"/>
    <n v="4"/>
    <n v="1"/>
    <n v="0.1"/>
    <n v="-8.3999999999999631E-2"/>
    <n v="3"/>
    <n v="19.989999999999998"/>
    <n v="1"/>
    <s v="Medium"/>
    <n v="2"/>
  </r>
  <r>
    <s v="ES-2015-KF16285120-42213"/>
    <d v="2015-07-28T00:00:00"/>
    <d v="2015-08-03T00:00:00"/>
    <s v="Standard Class"/>
    <s v="Home Office"/>
    <n v="3"/>
    <s v="Valladolid"/>
    <s v="Castile and León"/>
    <s v="Spain"/>
    <s v="Valladolid,Castile and León,Spain"/>
    <s v="Southern Europe"/>
    <s v="Europe"/>
    <x v="1"/>
    <x v="1"/>
    <s v="Canon Personal Copier, Digital"/>
    <n v="284.76"/>
    <n v="1"/>
    <n v="2"/>
    <n v="1"/>
    <n v="0"/>
    <n v="14.22"/>
    <n v="1"/>
    <n v="19.98"/>
    <n v="1"/>
    <s v="Medium"/>
    <n v="2"/>
  </r>
  <r>
    <s v="CA-2015-DV13045140-42343"/>
    <d v="2015-12-05T00:00:00"/>
    <d v="2015-12-05T00:00:00"/>
    <s v="Same Day"/>
    <s v="Corporate"/>
    <n v="2"/>
    <s v="Philadelphia"/>
    <s v="Pennsylvania"/>
    <s v="United States"/>
    <s v="Philadelphia,Pennsylvania,United States"/>
    <s v="Eastern US"/>
    <s v="USCA"/>
    <x v="2"/>
    <x v="5"/>
    <s v="Safco Chair Connectors, 6/Carton"/>
    <n v="188.55199999999996"/>
    <n v="1"/>
    <n v="7"/>
    <n v="1"/>
    <n v="0.3"/>
    <n v="-2.693600000000032"/>
    <n v="3"/>
    <n v="38.24"/>
    <n v="1"/>
    <s v="High"/>
    <n v="3"/>
  </r>
  <r>
    <s v="CA-2015-DV13045140-42350"/>
    <d v="2015-12-12T00:00:00"/>
    <d v="2015-12-18T00:00:00"/>
    <s v="Standard Class"/>
    <s v="Corporate"/>
    <n v="2"/>
    <s v="Jacksonville"/>
    <s v="Florida"/>
    <s v="United States"/>
    <s v="Jacksonville,Florida,United States"/>
    <s v="Southern US"/>
    <s v="USCA"/>
    <x v="2"/>
    <x v="3"/>
    <s v="BoxOffice By Design Rectangular and Half-Moon Meeting Room Tables"/>
    <n v="721.87500000000011"/>
    <n v="1"/>
    <n v="6"/>
    <n v="1"/>
    <n v="0.45"/>
    <n v="-420"/>
    <n v="3"/>
    <n v="32.78"/>
    <n v="1"/>
    <s v="Medium"/>
    <n v="2"/>
  </r>
  <r>
    <s v="KZ-2015-CV229568-42284"/>
    <d v="2015-10-07T00:00:00"/>
    <d v="2015-10-11T00:00:00"/>
    <s v="Standard Class"/>
    <s v="Consumer"/>
    <n v="1"/>
    <s v="Astana"/>
    <s v="Astana"/>
    <s v="Kazakhstan"/>
    <s v="Astana,Astana,Kazakhstan"/>
    <s v="Central Asia"/>
    <s v="Asia Pacific"/>
    <x v="2"/>
    <x v="4"/>
    <s v="Ikea 3-Shelf Cabinet, Metal"/>
    <n v="170.28000000000003"/>
    <n v="1"/>
    <n v="4"/>
    <n v="1"/>
    <n v="0.7"/>
    <n v="-306.60000000000002"/>
    <n v="3"/>
    <n v="19.96"/>
    <n v="1"/>
    <s v="Medium"/>
    <n v="2"/>
  </r>
  <r>
    <s v="MX-2015-DL1333018-42342"/>
    <d v="2015-12-04T00:00:00"/>
    <d v="2015-12-07T00:00:00"/>
    <s v="Second Class"/>
    <s v="Consumer"/>
    <n v="1"/>
    <s v="Garanhuns"/>
    <s v="Pernambuco"/>
    <s v="Brazil"/>
    <s v="Garanhuns,Pernambuco,Brazil"/>
    <s v="South America"/>
    <s v="LATAM"/>
    <x v="1"/>
    <x v="10"/>
    <s v="SanDisk Numeric Keypad, Bluetooth"/>
    <n v="111.12000000000005"/>
    <n v="1"/>
    <n v="3"/>
    <n v="1"/>
    <n v="0"/>
    <n v="23.279999999999998"/>
    <n v="1"/>
    <n v="19.920999999999999"/>
    <n v="1"/>
    <s v="High"/>
    <n v="3"/>
  </r>
  <r>
    <s v="EG-2015-KH633038-42267"/>
    <d v="2015-09-20T00:00:00"/>
    <d v="2015-09-25T00:00:00"/>
    <s v="Standard Class"/>
    <s v="Corporate"/>
    <n v="2"/>
    <s v="Hurghada"/>
    <s v="Al Bahr Al Ahmar"/>
    <s v="Egypt"/>
    <s v="Hurghada,Al Bahr Al Ahmar,Egypt"/>
    <s v="North Africa"/>
    <s v="Africa"/>
    <x v="0"/>
    <x v="12"/>
    <s v="Eldon Folders, Blue"/>
    <n v="101.88"/>
    <n v="1"/>
    <n v="6"/>
    <n v="1"/>
    <n v="0"/>
    <n v="17.28"/>
    <n v="1"/>
    <n v="19.920000000000002"/>
    <n v="1"/>
    <s v="High"/>
    <n v="3"/>
  </r>
  <r>
    <s v="IS-2015-AC61563-42032"/>
    <d v="2015-01-28T00:00:00"/>
    <d v="2015-01-29T00:00:00"/>
    <s v="First Class"/>
    <s v="Corporate"/>
    <n v="2"/>
    <s v="Tel Aviv"/>
    <s v="Tel Aviv"/>
    <s v="Israel"/>
    <s v="Tel Aviv,Tel Aviv,Israel"/>
    <s v="Western Asia"/>
    <s v="Asia Pacific"/>
    <x v="0"/>
    <x v="7"/>
    <s v="Sanford Canvas, Blue"/>
    <n v="101.03999999999999"/>
    <n v="1"/>
    <n v="2"/>
    <n v="1"/>
    <n v="0"/>
    <n v="29.28"/>
    <n v="1"/>
    <n v="19.91"/>
    <n v="1"/>
    <s v="Critical"/>
    <n v="4"/>
  </r>
  <r>
    <s v="IN-2015-BF112157-42125"/>
    <d v="2015-05-01T00:00:00"/>
    <d v="2015-05-03T00:00:00"/>
    <s v="First Class"/>
    <s v="Home Office"/>
    <n v="3"/>
    <s v="Sydney"/>
    <s v="New South Wales"/>
    <s v="Australia"/>
    <s v="Sydney,New South Wales,Australia"/>
    <s v="Oceania"/>
    <s v="Asia Pacific"/>
    <x v="2"/>
    <x v="11"/>
    <s v="Tenex Light Bulb, Black"/>
    <n v="85.185000000000002"/>
    <n v="1"/>
    <n v="5"/>
    <n v="1"/>
    <n v="0.1"/>
    <n v="4.6349999999999998"/>
    <n v="1"/>
    <n v="19.91"/>
    <n v="1"/>
    <s v="High"/>
    <n v="3"/>
  </r>
  <r>
    <s v="UP-2015-JH5820137-42301"/>
    <d v="2015-10-24T00:00:00"/>
    <d v="2015-10-28T00:00:00"/>
    <s v="Standard Class"/>
    <s v="Consumer"/>
    <n v="1"/>
    <s v="Zaporizhzhya"/>
    <s v="Zaporizhzhya"/>
    <s v="Ukraine"/>
    <s v="Zaporizhzhya,Zaporizhzhya,Ukraine"/>
    <s v="Eastern Europe"/>
    <s v="Europe"/>
    <x v="0"/>
    <x v="16"/>
    <s v="Ames Mailers, with clear poly window"/>
    <n v="236.34"/>
    <n v="1"/>
    <n v="6"/>
    <n v="1"/>
    <n v="0"/>
    <n v="115.74"/>
    <n v="1"/>
    <n v="19.91"/>
    <n v="1"/>
    <s v="Medium"/>
    <n v="2"/>
  </r>
  <r>
    <s v="CA-2015-DV13045140-42186"/>
    <d v="2015-07-01T00:00:00"/>
    <d v="2015-07-05T00:00:00"/>
    <s v="Standard Class"/>
    <s v="Corporate"/>
    <n v="2"/>
    <s v="Memphis"/>
    <s v="Tennessee"/>
    <s v="United States"/>
    <s v="Memphis,Tennessee,United States"/>
    <s v="Southern US"/>
    <s v="USCA"/>
    <x v="2"/>
    <x v="11"/>
    <s v="Advantus Panel Wall Certificate Holder - 8.5x11"/>
    <n v="19.52"/>
    <n v="1"/>
    <n v="2"/>
    <n v="1"/>
    <n v="0.2"/>
    <n v="5.3680000000000012"/>
    <n v="1"/>
    <n v="1.72"/>
    <n v="1"/>
    <s v="Medium"/>
    <n v="2"/>
  </r>
  <r>
    <s v="ID-2015-BP110957-42316"/>
    <d v="2015-11-08T00:00:00"/>
    <d v="2015-11-08T00:00:00"/>
    <s v="Same Day"/>
    <s v="Corporate"/>
    <n v="2"/>
    <s v="Melbourne"/>
    <s v="Victoria"/>
    <s v="Australia"/>
    <s v="Melbourne,Victoria,Australia"/>
    <s v="Oceania"/>
    <s v="Asia Pacific"/>
    <x v="0"/>
    <x v="12"/>
    <s v="Tenex Shelving, Blue"/>
    <n v="147.58199999999999"/>
    <n v="1"/>
    <n v="3"/>
    <n v="1"/>
    <n v="0.1"/>
    <n v="-16.398"/>
    <n v="3"/>
    <n v="19.89"/>
    <n v="1"/>
    <s v="Medium"/>
    <n v="2"/>
  </r>
  <r>
    <s v="IZ-2015-EM396061-42110"/>
    <d v="2015-04-16T00:00:00"/>
    <d v="2015-04-19T00:00:00"/>
    <s v="Second Class"/>
    <s v="Consumer"/>
    <n v="1"/>
    <s v="Basra"/>
    <s v="Al Basrah"/>
    <s v="Iraq"/>
    <s v="Basra,Al Basrah,Iraq"/>
    <s v="Western Asia"/>
    <s v="Asia Pacific"/>
    <x v="0"/>
    <x v="7"/>
    <s v="Binney &amp; Smith Highlighters, Water Color"/>
    <n v="118.62"/>
    <n v="1"/>
    <n v="6"/>
    <n v="1"/>
    <n v="0"/>
    <n v="49.679999999999993"/>
    <n v="1"/>
    <n v="19.89"/>
    <n v="1"/>
    <s v="Medium"/>
    <n v="2"/>
  </r>
  <r>
    <s v="US-2015-EH1394582-42085"/>
    <d v="2015-03-22T00:00:00"/>
    <d v="2015-03-26T00:00:00"/>
    <s v="Standard Class"/>
    <s v="Consumer"/>
    <n v="1"/>
    <s v="Piedras Negras"/>
    <s v="Coahuila"/>
    <s v="Mexico"/>
    <s v="Piedras Negras,Coahuila,Mexico"/>
    <s v="Central America"/>
    <s v="LATAM"/>
    <x v="2"/>
    <x v="4"/>
    <s v="Ikea Floating Shelf Set, Metal"/>
    <n v="181.12"/>
    <n v="1"/>
    <n v="2"/>
    <n v="1"/>
    <n v="0.2"/>
    <n v="-11.319999999999999"/>
    <n v="3"/>
    <n v="19.886000000000003"/>
    <n v="1"/>
    <s v="High"/>
    <n v="3"/>
  </r>
  <r>
    <s v="MX-2015-CL1256526-42245"/>
    <d v="2015-08-29T00:00:00"/>
    <d v="2015-08-29T00:00:00"/>
    <s v="Same Day"/>
    <s v="Consumer"/>
    <n v="1"/>
    <s v="Santiago"/>
    <s v="Santiago"/>
    <s v="Chile"/>
    <s v="Santiago,Santiago,Chile"/>
    <s v="South America"/>
    <s v="LATAM"/>
    <x v="0"/>
    <x v="9"/>
    <s v="Xerox Cards &amp; Envelopes, Multicolor"/>
    <n v="92.759999999999991"/>
    <n v="1"/>
    <n v="3"/>
    <n v="1"/>
    <n v="0"/>
    <n v="12"/>
    <n v="1"/>
    <n v="19.884999999999998"/>
    <n v="1"/>
    <s v="Medium"/>
    <n v="2"/>
  </r>
  <r>
    <s v="ID-2015-AH1019597-42156"/>
    <d v="2015-06-01T00:00:00"/>
    <d v="2015-06-05T00:00:00"/>
    <s v="Standard Class"/>
    <s v="Corporate"/>
    <n v="2"/>
    <s v="Lahore"/>
    <s v="Punjab"/>
    <s v="Pakistan"/>
    <s v="Lahore,Punjab,Pakistan"/>
    <s v="Southern Asia"/>
    <s v="Asia Pacific"/>
    <x v="1"/>
    <x v="6"/>
    <s v="StarTech Printer, Red"/>
    <n v="253.32000000000005"/>
    <n v="1"/>
    <n v="2"/>
    <n v="1"/>
    <n v="0.5"/>
    <n v="-233.10000000000005"/>
    <n v="3"/>
    <n v="19.88"/>
    <n v="1"/>
    <s v="Medium"/>
    <n v="2"/>
  </r>
  <r>
    <s v="IN-2015-AW1084058-42083"/>
    <d v="2015-03-20T00:00:00"/>
    <d v="2015-03-23T00:00:00"/>
    <s v="Second Class"/>
    <s v="Consumer"/>
    <n v="1"/>
    <s v="Ganganagar"/>
    <s v="Rajasthan"/>
    <s v="India"/>
    <s v="Ganganagar,Rajasthan,India"/>
    <s v="Southern Asia"/>
    <s v="Asia Pacific"/>
    <x v="1"/>
    <x v="10"/>
    <s v="Logitech Router, Erganomic"/>
    <n v="245.13000000000002"/>
    <n v="1"/>
    <n v="1"/>
    <n v="1"/>
    <n v="0"/>
    <n v="85.77"/>
    <n v="1"/>
    <n v="19.88"/>
    <n v="1"/>
    <s v="Medium"/>
    <n v="2"/>
  </r>
  <r>
    <s v="ID-2015-MC17575130-42054"/>
    <d v="2015-02-19T00:00:00"/>
    <d v="2015-02-23T00:00:00"/>
    <s v="Standard Class"/>
    <s v="Consumer"/>
    <n v="1"/>
    <s v="Bangkok"/>
    <s v="Bangkok"/>
    <s v="Thailand"/>
    <s v="Bangkok,Bangkok,Thailand"/>
    <s v="Southeastern Asia"/>
    <s v="Asia Pacific"/>
    <x v="2"/>
    <x v="4"/>
    <s v="Ikea Corner Shelving, Metal"/>
    <n v="154.37520000000001"/>
    <n v="1"/>
    <n v="2"/>
    <n v="1"/>
    <n v="0.37"/>
    <n v="-68.644800000000004"/>
    <n v="3"/>
    <n v="19.87"/>
    <n v="1"/>
    <s v="High"/>
    <n v="3"/>
  </r>
  <r>
    <s v="RS-2015-DE3255108-42321"/>
    <d v="2015-11-13T00:00:00"/>
    <d v="2015-11-17T00:00:00"/>
    <s v="Standard Class"/>
    <s v="Home Office"/>
    <n v="3"/>
    <s v="Ufa"/>
    <s v="Bashkortostan"/>
    <s v="Russia"/>
    <s v="Ufa,Bashkortostan,Russia"/>
    <s v="Eastern Europe"/>
    <s v="Europe"/>
    <x v="0"/>
    <x v="0"/>
    <s v="Hamilton Beach Blender, White"/>
    <n v="143.58000000000001"/>
    <n v="1"/>
    <n v="2"/>
    <n v="1"/>
    <n v="0"/>
    <n v="51.66"/>
    <n v="1"/>
    <n v="19.850000000000001"/>
    <n v="1"/>
    <s v="High"/>
    <n v="3"/>
  </r>
  <r>
    <s v="US-2015-TS21340143-42262"/>
    <d v="2015-09-15T00:00:00"/>
    <d v="2015-09-21T00:00:00"/>
    <s v="Standard Class"/>
    <s v="Consumer"/>
    <n v="1"/>
    <s v="Maracay"/>
    <s v="Aragua"/>
    <s v="Venezuela"/>
    <s v="Maracay,Aragua,Venezuela"/>
    <s v="South America"/>
    <s v="LATAM"/>
    <x v="1"/>
    <x v="1"/>
    <s v="Sharp Wireless Fax, Digital"/>
    <n v="283.49984000000001"/>
    <n v="1"/>
    <n v="2"/>
    <n v="1"/>
    <n v="0.40200000000000002"/>
    <n v="-185.86016000000001"/>
    <n v="3"/>
    <n v="19.841999999999999"/>
    <n v="1"/>
    <s v="Medium"/>
    <n v="2"/>
  </r>
  <r>
    <s v="IN-2015-BD113207-42118"/>
    <d v="2015-04-24T00:00:00"/>
    <d v="2015-05-01T00:00:00"/>
    <s v="Standard Class"/>
    <s v="Consumer"/>
    <n v="1"/>
    <s v="Devonport"/>
    <s v="Tasmania"/>
    <s v="Australia"/>
    <s v="Devonport,Tasmania,Australia"/>
    <s v="Oceania"/>
    <s v="Asia Pacific"/>
    <x v="2"/>
    <x v="11"/>
    <s v="Rubbermaid Clock, Erganomic"/>
    <n v="263.41200000000003"/>
    <n v="1"/>
    <n v="6"/>
    <n v="1"/>
    <n v="0.1"/>
    <n v="99.432000000000016"/>
    <n v="1"/>
    <n v="19.84"/>
    <n v="1"/>
    <s v="Medium"/>
    <n v="2"/>
  </r>
  <r>
    <s v="ES-2015-PB1915045-42218"/>
    <d v="2015-08-02T00:00:00"/>
    <d v="2015-08-05T00:00:00"/>
    <s v="First Class"/>
    <s v="Consumer"/>
    <n v="1"/>
    <s v="Cagnes-sur-Mer"/>
    <s v="Provence-Alpes-Côte d'Azur"/>
    <s v="France"/>
    <s v="Cagnes-sur-Mer,Provence-Alpes-Côte d'Azur,France"/>
    <s v="Western Europe"/>
    <s v="Europe"/>
    <x v="0"/>
    <x v="7"/>
    <s v="Sanford Sketch Pad, Easy-Erase"/>
    <n v="137.25"/>
    <n v="1"/>
    <n v="3"/>
    <n v="1"/>
    <n v="0"/>
    <n v="63.09"/>
    <n v="1"/>
    <n v="19.84"/>
    <n v="1"/>
    <s v="Medium"/>
    <n v="2"/>
  </r>
  <r>
    <s v="IN-2015-SL2015592-42257"/>
    <d v="2015-09-10T00:00:00"/>
    <d v="2015-09-15T00:00:00"/>
    <s v="Standard Class"/>
    <s v="Home Office"/>
    <n v="3"/>
    <s v="Palmerston North"/>
    <s v="Manawatu-Wanganui"/>
    <s v="New Zealand"/>
    <s v="Palmerston North,Manawatu-Wanganui,New Zealand"/>
    <s v="Oceania"/>
    <s v="Asia Pacific"/>
    <x v="1"/>
    <x v="10"/>
    <s v="Enermax Keyboard, Bluetooth"/>
    <n v="333.84000000000003"/>
    <n v="1"/>
    <n v="4"/>
    <n v="1"/>
    <n v="0"/>
    <n v="9.9599999999999991"/>
    <n v="1"/>
    <n v="19.84"/>
    <n v="1"/>
    <s v="Medium"/>
    <n v="2"/>
  </r>
  <r>
    <s v="ID-2015-JE156107-42087"/>
    <d v="2015-03-24T00:00:00"/>
    <d v="2015-03-28T00:00:00"/>
    <s v="Standard Class"/>
    <s v="Corporate"/>
    <n v="2"/>
    <s v="Canberra"/>
    <s v="Australian Capital Territory"/>
    <s v="Australia"/>
    <s v="Canberra,Australian Capital Territory,Australia"/>
    <s v="Oceania"/>
    <s v="Asia Pacific"/>
    <x v="0"/>
    <x v="7"/>
    <s v="BIC Canvas, Blue"/>
    <n v="386.64"/>
    <n v="1"/>
    <n v="12"/>
    <n v="2"/>
    <n v="0.4"/>
    <n v="-245.16"/>
    <n v="3"/>
    <n v="19.829999999999998"/>
    <n v="1"/>
    <s v="Medium"/>
    <n v="2"/>
  </r>
  <r>
    <s v="ID-2015-JB160007-42069"/>
    <d v="2015-03-06T00:00:00"/>
    <d v="2015-03-11T00:00:00"/>
    <s v="Standard Class"/>
    <s v="Consumer"/>
    <n v="1"/>
    <s v="Mandurah"/>
    <s v="Western Australia"/>
    <s v="Australia"/>
    <s v="Mandurah,Western Australia,Australia"/>
    <s v="Oceania"/>
    <s v="Asia Pacific"/>
    <x v="2"/>
    <x v="11"/>
    <s v="Deflect-O Photo Frame, Black"/>
    <n v="373.68000000000006"/>
    <n v="1"/>
    <n v="8"/>
    <n v="1"/>
    <n v="0.1"/>
    <n v="-4.3200000000000074"/>
    <n v="3"/>
    <n v="19.829999999999998"/>
    <n v="1"/>
    <s v="Medium"/>
    <n v="2"/>
  </r>
  <r>
    <s v="CA-2015-DB13060140-42263"/>
    <d v="2015-09-16T00:00:00"/>
    <d v="2015-09-18T00:00:00"/>
    <s v="First Class"/>
    <s v="Consumer"/>
    <n v="1"/>
    <s v="Chicago"/>
    <s v="Illinois"/>
    <s v="United States"/>
    <s v="Chicago,Illinois,United States"/>
    <s v="Central US"/>
    <s v="USCA"/>
    <x v="1"/>
    <x v="2"/>
    <s v="Avaya 5420 Digital phone"/>
    <n v="323.97600000000006"/>
    <n v="1"/>
    <n v="3"/>
    <n v="1"/>
    <n v="0.2"/>
    <n v="20.248499999999993"/>
    <n v="1"/>
    <n v="54.02"/>
    <n v="1"/>
    <s v="Medium"/>
    <n v="2"/>
  </r>
  <r>
    <s v="GH-2015-GZ447049-42222"/>
    <d v="2015-08-06T00:00:00"/>
    <d v="2015-08-12T00:00:00"/>
    <s v="Standard Class"/>
    <s v="Consumer"/>
    <n v="1"/>
    <s v="Accra"/>
    <s v="Greater Accra"/>
    <s v="Ghana"/>
    <s v="Accra,Greater Accra,Ghana"/>
    <s v="Western Africa"/>
    <s v="Africa"/>
    <x v="1"/>
    <x v="1"/>
    <s v="Sharp Wireless Fax, Digital"/>
    <n v="355.56"/>
    <n v="1"/>
    <n v="1"/>
    <n v="1"/>
    <n v="0"/>
    <n v="14.22"/>
    <n v="1"/>
    <n v="19.82"/>
    <n v="1"/>
    <s v="Medium"/>
    <n v="2"/>
  </r>
  <r>
    <s v="US-2015-MW1822018-42095"/>
    <d v="2015-04-01T00:00:00"/>
    <d v="2015-04-01T00:00:00"/>
    <s v="Same Day"/>
    <s v="Consumer"/>
    <n v="1"/>
    <s v="Vassouras"/>
    <s v="Rio de Janeiro"/>
    <s v="Brazil"/>
    <s v="Vassouras,Rio de Janeiro,Brazil"/>
    <s v="South America"/>
    <s v="LATAM"/>
    <x v="0"/>
    <x v="16"/>
    <s v="Ames Interoffice Envelope, Set of 50"/>
    <n v="132.352"/>
    <n v="1"/>
    <n v="11"/>
    <n v="2"/>
    <n v="0.6"/>
    <n v="-89.407999999999944"/>
    <n v="3"/>
    <n v="19.818000000000001"/>
    <n v="1"/>
    <s v="High"/>
    <n v="3"/>
  </r>
  <r>
    <s v="MX-2015-BE1133531-42179"/>
    <d v="2015-06-24T00:00:00"/>
    <d v="2015-06-28T00:00:00"/>
    <s v="Standard Class"/>
    <s v="Home Office"/>
    <n v="3"/>
    <s v="Santiago de Cuba"/>
    <s v="Santiago de Cuba"/>
    <s v="Cuba"/>
    <s v="Santiago de Cuba,Santiago de Cuba,Cuba"/>
    <s v="Caribbean"/>
    <s v="LATAM"/>
    <x v="2"/>
    <x v="5"/>
    <s v="Hon Bag Chairs, Set of Two"/>
    <n v="221.19999999999996"/>
    <n v="1"/>
    <n v="7"/>
    <n v="1"/>
    <n v="0"/>
    <n v="64.11999999999999"/>
    <n v="1"/>
    <n v="19.817"/>
    <n v="1"/>
    <s v="Medium"/>
    <n v="2"/>
  </r>
  <r>
    <s v="CA-2015-DB13060140-42353"/>
    <d v="2015-12-15T00:00:00"/>
    <d v="2015-12-15T00:00:00"/>
    <s v="Same Day"/>
    <s v="Consumer"/>
    <n v="1"/>
    <s v="Skokie"/>
    <s v="Illinois"/>
    <s v="United States"/>
    <s v="Skokie,Illinois,United States"/>
    <s v="Central US"/>
    <s v="USCA"/>
    <x v="2"/>
    <x v="11"/>
    <s v="Rubbermaid ClusterMat Chairmats, Mat Size- 66&quot; x 60&quot;, Lip 20&quot; x 11&quot; -90 Degree Angle"/>
    <n v="266.35200000000003"/>
    <n v="1"/>
    <n v="6"/>
    <n v="1"/>
    <n v="0.6"/>
    <n v="-292.98719999999997"/>
    <n v="3"/>
    <n v="42.9"/>
    <n v="1"/>
    <s v="High"/>
    <n v="3"/>
  </r>
  <r>
    <s v="ES-2015-CD1228048-42328"/>
    <d v="2015-11-20T00:00:00"/>
    <d v="2015-11-26T00:00:00"/>
    <s v="Standard Class"/>
    <s v="Consumer"/>
    <n v="1"/>
    <s v="Leipzig"/>
    <s v="Saxony"/>
    <s v="Germany"/>
    <s v="Leipzig,Saxony,Germany"/>
    <s v="Western Europe"/>
    <s v="Europe"/>
    <x v="2"/>
    <x v="5"/>
    <s v="Office Star Steel Folding Chair, Red"/>
    <n v="412.69500000000005"/>
    <n v="1"/>
    <n v="5"/>
    <n v="1"/>
    <n v="0.1"/>
    <n v="9.0450000000000017"/>
    <n v="1"/>
    <n v="19.77"/>
    <n v="1"/>
    <s v="Medium"/>
    <n v="2"/>
  </r>
  <r>
    <s v="IN-2015-GM146807-42355"/>
    <d v="2015-12-17T00:00:00"/>
    <d v="2015-12-21T00:00:00"/>
    <s v="Standard Class"/>
    <s v="Consumer"/>
    <n v="1"/>
    <s v="Melbourne"/>
    <s v="Victoria"/>
    <s v="Australia"/>
    <s v="Melbourne,Victoria,Australia"/>
    <s v="Oceania"/>
    <s v="Asia Pacific"/>
    <x v="1"/>
    <x v="2"/>
    <s v="Motorola Headset, with Caller ID"/>
    <n v="143.53199999999998"/>
    <n v="1"/>
    <n v="2"/>
    <n v="1"/>
    <n v="0.1"/>
    <n v="19.091999999999999"/>
    <n v="1"/>
    <n v="19.77"/>
    <n v="1"/>
    <s v="High"/>
    <n v="3"/>
  </r>
  <r>
    <s v="CA-2015-DB13060140-42062"/>
    <d v="2015-02-27T00:00:00"/>
    <d v="2015-03-04T00:00:00"/>
    <s v="Standard Class"/>
    <s v="Consumer"/>
    <n v="1"/>
    <s v="Costa Mesa"/>
    <s v="California"/>
    <s v="United States"/>
    <s v="Costa Mesa,California,United States"/>
    <s v="Western US"/>
    <s v="USCA"/>
    <x v="1"/>
    <x v="2"/>
    <s v="Aastra 57i VoIP phone"/>
    <n v="258.57600000000002"/>
    <n v="1"/>
    <n v="2"/>
    <n v="1"/>
    <n v="0.2"/>
    <n v="19.393200000000007"/>
    <n v="1"/>
    <n v="11.36"/>
    <n v="1"/>
    <s v="Medium"/>
    <n v="2"/>
  </r>
  <r>
    <s v="IN-2015-HG15025130-42126"/>
    <d v="2015-05-02T00:00:00"/>
    <d v="2015-05-06T00:00:00"/>
    <s v="Standard Class"/>
    <s v="Consumer"/>
    <n v="1"/>
    <s v="Bangkok"/>
    <s v="Bangkok"/>
    <s v="Thailand"/>
    <s v="Bangkok,Bangkok,Thailand"/>
    <s v="Southeastern Asia"/>
    <s v="Asia Pacific"/>
    <x v="0"/>
    <x v="12"/>
    <s v="Rogers Lockers, Blue"/>
    <n v="448.63440000000003"/>
    <n v="1"/>
    <n v="4"/>
    <n v="1"/>
    <n v="0.47000000000000003"/>
    <n v="-355.60560000000004"/>
    <n v="3"/>
    <n v="19.760000000000002"/>
    <n v="1"/>
    <s v="Medium"/>
    <n v="2"/>
  </r>
  <r>
    <s v="AG-2015-BD16053-42094"/>
    <d v="2015-03-31T00:00:00"/>
    <d v="2015-04-02T00:00:00"/>
    <s v="Second Class"/>
    <s v="Consumer"/>
    <n v="1"/>
    <s v="Medea"/>
    <s v="Medea"/>
    <s v="Algeria"/>
    <s v="Medea,Medea,Algeria"/>
    <s v="North Africa"/>
    <s v="Africa"/>
    <x v="0"/>
    <x v="12"/>
    <s v="Rogers Folders, Single Width"/>
    <n v="122.87999999999998"/>
    <n v="1"/>
    <n v="4"/>
    <n v="1"/>
    <n v="0"/>
    <n v="9.7200000000000006"/>
    <n v="1"/>
    <n v="19.739999999999998"/>
    <n v="1"/>
    <s v="High"/>
    <n v="3"/>
  </r>
  <r>
    <s v="ES-2015-BD1163564-42357"/>
    <d v="2015-12-19T00:00:00"/>
    <d v="2015-12-21T00:00:00"/>
    <s v="Second Class"/>
    <s v="Consumer"/>
    <n v="1"/>
    <s v="Pescara"/>
    <s v="Abruzzi"/>
    <s v="Italy"/>
    <s v="Pescara,Abruzzi,Italy"/>
    <s v="Southern Europe"/>
    <s v="Europe"/>
    <x v="0"/>
    <x v="7"/>
    <s v="Binney &amp; Smith Sketch Pad, Blue"/>
    <n v="138.96"/>
    <n v="1"/>
    <n v="3"/>
    <n v="1"/>
    <n v="0"/>
    <n v="36.089999999999996"/>
    <n v="1"/>
    <n v="19.72"/>
    <n v="1"/>
    <s v="Medium"/>
    <n v="2"/>
  </r>
  <r>
    <s v="ID-2015-EB13975102-42301"/>
    <d v="2015-10-24T00:00:00"/>
    <d v="2015-10-26T00:00:00"/>
    <s v="Second Class"/>
    <s v="Corporate"/>
    <n v="2"/>
    <s v="Manila"/>
    <s v="National Capital"/>
    <s v="Philippines"/>
    <s v="Manila,National Capital,Philippines"/>
    <s v="Southeastern Asia"/>
    <s v="Asia Pacific"/>
    <x v="1"/>
    <x v="2"/>
    <s v="Nokia Office Telephone, with Caller ID"/>
    <n v="146.54249999999999"/>
    <n v="1"/>
    <n v="3"/>
    <n v="1"/>
    <n v="0.25"/>
    <n v="-1.957499999999996"/>
    <n v="3"/>
    <n v="19.71"/>
    <n v="1"/>
    <s v="Medium"/>
    <n v="2"/>
  </r>
  <r>
    <s v="IN-2015-JH1618058-42172"/>
    <d v="2015-06-17T00:00:00"/>
    <d v="2015-06-21T00:00:00"/>
    <s v="Second Class"/>
    <s v="Consumer"/>
    <n v="1"/>
    <s v="Visakhapatnam"/>
    <s v="Andhra Pradesh"/>
    <s v="India"/>
    <s v="Visakhapatnam,Andhra Pradesh,India"/>
    <s v="Southern Asia"/>
    <s v="Asia Pacific"/>
    <x v="2"/>
    <x v="5"/>
    <s v="Hon Swivel Stool, Red"/>
    <n v="327.3"/>
    <n v="1"/>
    <n v="2"/>
    <n v="1"/>
    <n v="0"/>
    <n v="150.54"/>
    <n v="1"/>
    <n v="19.7"/>
    <n v="1"/>
    <s v="Medium"/>
    <n v="2"/>
  </r>
  <r>
    <s v="US-2015-DH13075140-42092"/>
    <d v="2015-03-29T00:00:00"/>
    <d v="2015-04-01T00:00:00"/>
    <s v="First Class"/>
    <s v="Corporate"/>
    <n v="2"/>
    <s v="Fairfield"/>
    <s v="California"/>
    <s v="United States"/>
    <s v="Fairfield,California,United States"/>
    <s v="Western US"/>
    <s v="USCA"/>
    <x v="0"/>
    <x v="12"/>
    <s v="SAFCO Boltless Steel Shelving"/>
    <n v="795.48"/>
    <n v="1"/>
    <n v="7"/>
    <n v="1"/>
    <n v="0"/>
    <n v="7.9547999999999632"/>
    <n v="1"/>
    <n v="139.58000000000001"/>
    <n v="1"/>
    <s v="High"/>
    <n v="3"/>
  </r>
  <r>
    <s v="RS-2015-JP6135108-42343"/>
    <d v="2015-12-05T00:00:00"/>
    <d v="2015-12-05T00:00:00"/>
    <s v="Same Day"/>
    <s v="Home Office"/>
    <n v="3"/>
    <s v="Ufa"/>
    <s v="Bashkortostan"/>
    <s v="Russia"/>
    <s v="Ufa,Bashkortostan,Russia"/>
    <s v="Eastern Europe"/>
    <s v="Europe"/>
    <x v="2"/>
    <x v="4"/>
    <s v="Dania Library with Doors, Pine"/>
    <n v="363.75"/>
    <n v="1"/>
    <n v="1"/>
    <n v="1"/>
    <n v="0"/>
    <n v="39.99"/>
    <n v="1"/>
    <n v="19.68"/>
    <n v="1"/>
    <s v="Medium"/>
    <n v="2"/>
  </r>
  <r>
    <s v="ES-2015-PS1897045-42179"/>
    <d v="2015-06-24T00:00:00"/>
    <d v="2015-06-26T00:00:00"/>
    <s v="Second Class"/>
    <s v="Home Office"/>
    <n v="3"/>
    <s v="Nantes"/>
    <s v="Pays de la Loire"/>
    <s v="France"/>
    <s v="Nantes,Pays de la Loire,France"/>
    <s v="Western Europe"/>
    <s v="Europe"/>
    <x v="0"/>
    <x v="8"/>
    <s v="Acco Binding Machine, Durable"/>
    <n v="262.95000000000005"/>
    <n v="1"/>
    <n v="5"/>
    <n v="1"/>
    <n v="0"/>
    <n v="63.000000000000007"/>
    <n v="1"/>
    <n v="19.68"/>
    <n v="1"/>
    <s v="Medium"/>
    <n v="2"/>
  </r>
  <r>
    <s v="ES-2015-TP2156564-42224"/>
    <d v="2015-08-08T00:00:00"/>
    <d v="2015-08-13T00:00:00"/>
    <s v="Standard Class"/>
    <s v="Corporate"/>
    <n v="2"/>
    <s v="Rome"/>
    <s v="Lazio"/>
    <s v="Italy"/>
    <s v="Rome,Lazio,Italy"/>
    <s v="Southern Europe"/>
    <s v="Europe"/>
    <x v="1"/>
    <x v="10"/>
    <s v="Enermax Flash Drive, USB"/>
    <n v="292.10999999999996"/>
    <n v="1"/>
    <n v="7"/>
    <n v="1"/>
    <n v="0"/>
    <n v="113.82"/>
    <n v="1"/>
    <n v="19.670000000000002"/>
    <n v="1"/>
    <s v="Medium"/>
    <n v="2"/>
  </r>
  <r>
    <s v="IN-2015-JG15160118-42056"/>
    <d v="2015-02-21T00:00:00"/>
    <d v="2015-02-28T00:00:00"/>
    <s v="Standard Class"/>
    <s v="Consumer"/>
    <n v="1"/>
    <s v="Suwon"/>
    <s v="Gyeonggi"/>
    <s v="South Korea"/>
    <s v="Suwon,Gyeonggi,South Korea"/>
    <s v="Eastern Asia"/>
    <s v="Asia Pacific"/>
    <x v="2"/>
    <x v="5"/>
    <s v="Harbour Creations Bag Chairs, Red"/>
    <n v="246.48000000000002"/>
    <n v="1"/>
    <n v="5"/>
    <n v="1"/>
    <n v="0.2"/>
    <n v="55.379999999999995"/>
    <n v="1"/>
    <n v="19.649999999999999"/>
    <n v="1"/>
    <s v="Medium"/>
    <n v="2"/>
  </r>
  <r>
    <s v="AG-2015-DR29403-42326"/>
    <d v="2015-11-18T00:00:00"/>
    <d v="2015-11-20T00:00:00"/>
    <s v="Second Class"/>
    <s v="Home Office"/>
    <n v="3"/>
    <s v="Algiers"/>
    <s v="Alger"/>
    <s v="Algeria"/>
    <s v="Algiers,Alger,Algeria"/>
    <s v="North Africa"/>
    <s v="Africa"/>
    <x v="2"/>
    <x v="4"/>
    <s v="Ikea 3-Shelf Cabinet, Pine"/>
    <n v="287.58000000000004"/>
    <n v="1"/>
    <n v="2"/>
    <n v="1"/>
    <n v="0"/>
    <n v="8.58"/>
    <n v="1"/>
    <n v="19.63"/>
    <n v="1"/>
    <s v="Medium"/>
    <n v="2"/>
  </r>
  <r>
    <s v="ES-2015-DN13690120-42097"/>
    <d v="2015-04-03T00:00:00"/>
    <d v="2015-04-10T00:00:00"/>
    <s v="Standard Class"/>
    <s v="Consumer"/>
    <n v="1"/>
    <s v="Getafe"/>
    <s v="Madrid"/>
    <s v="Spain"/>
    <s v="Getafe,Madrid,Spain"/>
    <s v="Southern Europe"/>
    <s v="Europe"/>
    <x v="1"/>
    <x v="2"/>
    <s v="Apple Audio Dock, with Caller ID"/>
    <n v="300.40200000000004"/>
    <n v="1"/>
    <n v="2"/>
    <n v="1"/>
    <n v="0.1"/>
    <n v="16.661999999999992"/>
    <n v="1"/>
    <n v="19.62"/>
    <n v="1"/>
    <s v="Medium"/>
    <n v="2"/>
  </r>
  <r>
    <s v="IN-2015-LS1697558-42119"/>
    <d v="2015-04-25T00:00:00"/>
    <d v="2015-04-29T00:00:00"/>
    <s v="Standard Class"/>
    <s v="Home Office"/>
    <n v="3"/>
    <s v="Thane"/>
    <s v="Maharashtra"/>
    <s v="India"/>
    <s v="Thane,Maharashtra,India"/>
    <s v="Southern Asia"/>
    <s v="Asia Pacific"/>
    <x v="1"/>
    <x v="2"/>
    <s v="Nokia Headset, Full Size"/>
    <n v="297.59999999999997"/>
    <n v="1"/>
    <n v="4"/>
    <n v="1"/>
    <n v="0"/>
    <n v="92.16"/>
    <n v="1"/>
    <n v="19.62"/>
    <n v="1"/>
    <s v="Medium"/>
    <n v="2"/>
  </r>
  <r>
    <s v="BU-2015-DP310519-42193"/>
    <d v="2015-07-08T00:00:00"/>
    <d v="2015-07-08T00:00:00"/>
    <s v="Same Day"/>
    <s v="Corporate"/>
    <n v="2"/>
    <s v="Varna"/>
    <s v="Varna"/>
    <s v="Bulgaria"/>
    <s v="Varna,Varna,Bulgaria"/>
    <s v="Eastern Europe"/>
    <s v="Europe"/>
    <x v="0"/>
    <x v="9"/>
    <s v="Green Bar Cards &amp; Envelopes, Multicolor"/>
    <n v="99.600000000000009"/>
    <n v="1"/>
    <n v="2"/>
    <n v="1"/>
    <n v="0"/>
    <n v="11.94"/>
    <n v="1"/>
    <n v="19.59"/>
    <n v="1"/>
    <s v="Critical"/>
    <n v="4"/>
  </r>
  <r>
    <s v="MX-2015-GZ1454582-42293"/>
    <d v="2015-10-16T00:00:00"/>
    <d v="2015-10-21T00:00:00"/>
    <s v="Standard Class"/>
    <s v="Corporate"/>
    <n v="2"/>
    <s v="Córdoba"/>
    <s v="Veracruz"/>
    <s v="Mexico"/>
    <s v="Córdoba,Veracruz,Mexico"/>
    <s v="Central America"/>
    <s v="LATAM"/>
    <x v="1"/>
    <x v="10"/>
    <s v="Enermax Router, Programmable"/>
    <n v="346.44"/>
    <n v="1"/>
    <n v="2"/>
    <n v="1"/>
    <n v="0"/>
    <n v="48.48"/>
    <n v="1"/>
    <n v="19.581"/>
    <n v="1"/>
    <s v="Medium"/>
    <n v="2"/>
  </r>
  <r>
    <s v="ES-2015-CR128208-42179"/>
    <d v="2015-06-24T00:00:00"/>
    <d v="2015-06-28T00:00:00"/>
    <s v="Standard Class"/>
    <s v="Home Office"/>
    <n v="3"/>
    <s v="Vienna"/>
    <s v="Vienna"/>
    <s v="Austria"/>
    <s v="Vienna,Vienna,Austria"/>
    <s v="Western Europe"/>
    <s v="Europe"/>
    <x v="1"/>
    <x v="6"/>
    <s v="StarTech Phone, White"/>
    <n v="218.78999999999996"/>
    <n v="1"/>
    <n v="3"/>
    <n v="1"/>
    <n v="0"/>
    <n v="89.640000000000015"/>
    <n v="1"/>
    <n v="19.57"/>
    <n v="1"/>
    <s v="Medium"/>
    <n v="2"/>
  </r>
  <r>
    <s v="US-2015-TZ2158018-42209"/>
    <d v="2015-07-24T00:00:00"/>
    <d v="2015-07-29T00:00:00"/>
    <s v="Standard Class"/>
    <s v="Consumer"/>
    <n v="1"/>
    <s v="Registro"/>
    <s v="São Paulo"/>
    <s v="Brazil"/>
    <s v="Registro,São Paulo,Brazil"/>
    <s v="South America"/>
    <s v="LATAM"/>
    <x v="0"/>
    <x v="0"/>
    <s v="Breville Microwave, Silver"/>
    <n v="241.96799999999999"/>
    <n v="1"/>
    <n v="3"/>
    <n v="1"/>
    <n v="0.6"/>
    <n v="-181.51199999999997"/>
    <n v="3"/>
    <n v="19.562999999999999"/>
    <n v="1"/>
    <s v="Medium"/>
    <n v="2"/>
  </r>
  <r>
    <s v="ES-2015-GR1456045-42112"/>
    <d v="2015-04-18T00:00:00"/>
    <d v="2015-04-20T00:00:00"/>
    <s v="First Class"/>
    <s v="Corporate"/>
    <n v="2"/>
    <s v="Ermont"/>
    <s v="Ile-de-France"/>
    <s v="France"/>
    <s v="Ermont,Ile-de-France,France"/>
    <s v="Western Europe"/>
    <s v="Europe"/>
    <x v="2"/>
    <x v="11"/>
    <s v="Eldon Light Bulb, Erganomic"/>
    <n v="95.28"/>
    <n v="1"/>
    <n v="4"/>
    <n v="1"/>
    <n v="0"/>
    <n v="11.399999999999999"/>
    <n v="1"/>
    <n v="19.559999999999999"/>
    <n v="1"/>
    <s v="High"/>
    <n v="3"/>
  </r>
  <r>
    <s v="IT-2015-GM14680124-42362"/>
    <d v="2015-12-24T00:00:00"/>
    <d v="2015-12-28T00:00:00"/>
    <s v="Standard Class"/>
    <s v="Consumer"/>
    <n v="1"/>
    <s v="Stockholm"/>
    <s v="Stockholm"/>
    <s v="Sweden"/>
    <s v="Stockholm,Stockholm,Sweden"/>
    <s v="Northern Europe"/>
    <s v="Europe"/>
    <x v="1"/>
    <x v="6"/>
    <s v="Epson Printer, Durable"/>
    <n v="262.74"/>
    <n v="1"/>
    <n v="2"/>
    <n v="1"/>
    <n v="0.5"/>
    <n v="-63.06"/>
    <n v="3"/>
    <n v="19.559999999999999"/>
    <n v="1"/>
    <s v="Medium"/>
    <n v="2"/>
  </r>
  <r>
    <s v="IR-2015-BV124560-42241"/>
    <d v="2015-08-25T00:00:00"/>
    <d v="2015-08-27T00:00:00"/>
    <s v="First Class"/>
    <s v="Corporate"/>
    <n v="2"/>
    <s v="Mashhad"/>
    <s v="Razavi Khorasan"/>
    <s v="Iran"/>
    <s v="Mashhad,Razavi Khorasan,Iran"/>
    <s v="Southern Asia"/>
    <s v="Asia Pacific"/>
    <x v="0"/>
    <x v="7"/>
    <s v="Sanford Highlighters, Water Color"/>
    <n v="75.72"/>
    <n v="1"/>
    <n v="4"/>
    <n v="1"/>
    <n v="0"/>
    <n v="27.240000000000002"/>
    <n v="1"/>
    <n v="19.510000000000002"/>
    <n v="1"/>
    <s v="Critical"/>
    <n v="4"/>
  </r>
  <r>
    <s v="ES-2015-EH1399048-42019"/>
    <d v="2015-01-15T00:00:00"/>
    <d v="2015-01-21T00:00:00"/>
    <s v="Standard Class"/>
    <s v="Consumer"/>
    <n v="1"/>
    <s v="Hamburg"/>
    <s v="Hamburg"/>
    <s v="Germany"/>
    <s v="Hamburg,Hamburg,Germany"/>
    <s v="Western Europe"/>
    <s v="Europe"/>
    <x v="1"/>
    <x v="1"/>
    <s v="HP Ink, Color"/>
    <n v="260.28000000000003"/>
    <n v="1"/>
    <n v="2"/>
    <n v="1"/>
    <n v="0"/>
    <n v="67.62"/>
    <n v="1"/>
    <n v="19.489999999999998"/>
    <n v="1"/>
    <s v="Medium"/>
    <n v="2"/>
  </r>
  <r>
    <s v="ES-2015-NP1870045-42341"/>
    <d v="2015-12-03T00:00:00"/>
    <d v="2015-12-05T00:00:00"/>
    <s v="First Class"/>
    <s v="Consumer"/>
    <n v="1"/>
    <s v="Marseille"/>
    <s v="Provence-Alpes-Côte d'Azur"/>
    <s v="France"/>
    <s v="Marseille,Provence-Alpes-Côte d'Azur,France"/>
    <s v="Western Europe"/>
    <s v="Europe"/>
    <x v="0"/>
    <x v="7"/>
    <s v="Boston Highlighters, Blue"/>
    <n v="94.35"/>
    <n v="1"/>
    <n v="5"/>
    <n v="1"/>
    <n v="0"/>
    <n v="23.55"/>
    <n v="1"/>
    <n v="19.48"/>
    <n v="1"/>
    <s v="High"/>
    <n v="3"/>
  </r>
  <r>
    <s v="MX-2015-CM1219082-42349"/>
    <d v="2015-12-11T00:00:00"/>
    <d v="2015-12-13T00:00:00"/>
    <s v="Second Class"/>
    <s v="Consumer"/>
    <n v="1"/>
    <s v="Azcapotzalco"/>
    <s v="Distrito Federal"/>
    <s v="Mexico"/>
    <s v="Azcapotzalco,Distrito Federal,Mexico"/>
    <s v="Central America"/>
    <s v="LATAM"/>
    <x v="1"/>
    <x v="1"/>
    <s v="Canon Personal Copier, Digital"/>
    <n v="284.19048000000004"/>
    <n v="1"/>
    <n v="3"/>
    <n v="1"/>
    <n v="2E-3"/>
    <n v="47.790479999999995"/>
    <n v="1"/>
    <n v="19.466000000000001"/>
    <n v="1"/>
    <s v="Medium"/>
    <n v="2"/>
  </r>
  <r>
    <s v="RS-2015-KA6525108-42176"/>
    <d v="2015-06-21T00:00:00"/>
    <d v="2015-06-26T00:00:00"/>
    <s v="Standard Class"/>
    <s v="Consumer"/>
    <n v="1"/>
    <s v="Voronezh"/>
    <s v="Voronezh"/>
    <s v="Russia"/>
    <s v="Voronezh,Voronezh,Russia"/>
    <s v="Eastern Europe"/>
    <s v="Europe"/>
    <x v="0"/>
    <x v="7"/>
    <s v="Boston Canvas, Blue"/>
    <n v="429.12"/>
    <n v="1"/>
    <n v="8"/>
    <n v="1"/>
    <n v="0"/>
    <n v="107.28"/>
    <n v="1"/>
    <n v="19.45"/>
    <n v="1"/>
    <s v="Medium"/>
    <n v="2"/>
  </r>
  <r>
    <s v="ES-2015-EH1394564-42052"/>
    <d v="2015-02-17T00:00:00"/>
    <d v="2015-02-21T00:00:00"/>
    <s v="Standard Class"/>
    <s v="Consumer"/>
    <n v="1"/>
    <s v="Genoa"/>
    <s v="Liguria"/>
    <s v="Italy"/>
    <s v="Genoa,Liguria,Italy"/>
    <s v="Southern Europe"/>
    <s v="Europe"/>
    <x v="0"/>
    <x v="13"/>
    <s v="Stiletto Letter Opener, High Speed"/>
    <n v="111.12000000000002"/>
    <n v="1"/>
    <n v="4"/>
    <n v="1"/>
    <n v="0"/>
    <n v="18.84"/>
    <n v="1"/>
    <n v="19.440000000000001"/>
    <n v="1"/>
    <s v="High"/>
    <n v="3"/>
  </r>
  <r>
    <s v="IT-2015-SC2005091-42258"/>
    <d v="2015-09-11T00:00:00"/>
    <d v="2015-09-15T00:00:00"/>
    <s v="Standard Class"/>
    <s v="Home Office"/>
    <n v="3"/>
    <s v="Helmond"/>
    <s v="North Brabant"/>
    <s v="Netherlands"/>
    <s v="Helmond,North Brabant,Netherlands"/>
    <s v="Western Europe"/>
    <s v="Europe"/>
    <x v="0"/>
    <x v="0"/>
    <s v="Hoover Blender, Black"/>
    <n v="96.600000000000009"/>
    <n v="1"/>
    <n v="2"/>
    <n v="1"/>
    <n v="0.5"/>
    <n v="-61.860000000000007"/>
    <n v="3"/>
    <n v="19.440000000000001"/>
    <n v="1"/>
    <s v="High"/>
    <n v="3"/>
  </r>
  <r>
    <s v="IN-2015-GZ1447027-42136"/>
    <d v="2015-05-12T00:00:00"/>
    <d v="2015-05-18T00:00:00"/>
    <s v="Standard Class"/>
    <s v="Consumer"/>
    <n v="1"/>
    <s v="Pingxiang"/>
    <s v="Jiangxi"/>
    <s v="China"/>
    <s v="Pingxiang,Jiangxi,China"/>
    <s v="Eastern Asia"/>
    <s v="Asia Pacific"/>
    <x v="0"/>
    <x v="12"/>
    <s v="Rogers Lockers, Blue"/>
    <n v="211.62"/>
    <n v="1"/>
    <n v="1"/>
    <n v="1"/>
    <n v="0"/>
    <n v="10.56"/>
    <n v="1"/>
    <n v="19.43"/>
    <n v="1"/>
    <s v="Medium"/>
    <n v="2"/>
  </r>
  <r>
    <s v="CA-2015-DK13090140-42312"/>
    <d v="2015-11-04T00:00:00"/>
    <d v="2015-11-08T00:00:00"/>
    <s v="Standard Class"/>
    <s v="Consumer"/>
    <n v="1"/>
    <s v="Orlando"/>
    <s v="Florida"/>
    <s v="United States"/>
    <s v="Orlando,Florida,United States"/>
    <s v="Southern US"/>
    <s v="USCA"/>
    <x v="1"/>
    <x v="1"/>
    <s v="Canon Image Class D660 Copier"/>
    <n v="959.98400000000004"/>
    <n v="1"/>
    <n v="2"/>
    <n v="1"/>
    <n v="0.2"/>
    <n v="311.99479999999994"/>
    <n v="1"/>
    <n v="44.97"/>
    <n v="1"/>
    <s v="Medium"/>
    <n v="2"/>
  </r>
  <r>
    <s v="MX-2015-JF1549082-42017"/>
    <d v="2015-01-13T00:00:00"/>
    <d v="2015-01-17T00:00:00"/>
    <s v="Standard Class"/>
    <s v="Consumer"/>
    <n v="1"/>
    <s v="Quesada"/>
    <s v="Alajuela"/>
    <s v="Costa Rica"/>
    <s v="Quesada,Alajuela,Costa Rica"/>
    <s v="Central America"/>
    <s v="LATAM"/>
    <x v="0"/>
    <x v="7"/>
    <s v="Stanley Sketch Pad, Fluorescent"/>
    <n v="365.52000000000004"/>
    <n v="1"/>
    <n v="12"/>
    <n v="2"/>
    <n v="0"/>
    <n v="142.32"/>
    <n v="1"/>
    <n v="19.402000000000001"/>
    <n v="1"/>
    <s v="Medium"/>
    <n v="2"/>
  </r>
  <r>
    <s v="CA-2015-DK13090140-42279"/>
    <d v="2015-10-02T00:00:00"/>
    <d v="2015-10-08T00:00:00"/>
    <s v="Standard Class"/>
    <s v="Consumer"/>
    <n v="1"/>
    <s v="Fremont"/>
    <s v="Nebraska"/>
    <s v="United States"/>
    <s v="Fremont,Nebraska,United States"/>
    <s v="Central US"/>
    <s v="USCA"/>
    <x v="0"/>
    <x v="9"/>
    <s v="Xerox 1915"/>
    <n v="104.85"/>
    <n v="1"/>
    <n v="1"/>
    <n v="1"/>
    <n v="0"/>
    <n v="50.327999999999996"/>
    <n v="1"/>
    <n v="6.76"/>
    <n v="1"/>
    <s v="Medium"/>
    <n v="2"/>
  </r>
  <r>
    <s v="CA-2015-DK13090140-42327"/>
    <d v="2015-11-19T00:00:00"/>
    <d v="2015-11-23T00:00:00"/>
    <s v="Standard Class"/>
    <s v="Consumer"/>
    <n v="1"/>
    <s v="Long Beach"/>
    <s v="New York"/>
    <s v="United States"/>
    <s v="Long Beach,New York,United States"/>
    <s v="Eastern US"/>
    <s v="USCA"/>
    <x v="1"/>
    <x v="2"/>
    <s v="Belkin SportFit Armband For iPhone 5s/5c, Fuchsia"/>
    <n v="74.95"/>
    <n v="1"/>
    <n v="5"/>
    <n v="1"/>
    <n v="0"/>
    <n v="36.725500000000004"/>
    <n v="1"/>
    <n v="6.06"/>
    <n v="1"/>
    <s v="High"/>
    <n v="3"/>
  </r>
  <r>
    <s v="ID-2015-MT1781592-42154"/>
    <d v="2015-05-30T00:00:00"/>
    <d v="2015-06-04T00:00:00"/>
    <s v="Standard Class"/>
    <s v="Consumer"/>
    <n v="1"/>
    <s v="Auckland"/>
    <s v="Auckland"/>
    <s v="New Zealand"/>
    <s v="Auckland,Auckland,New Zealand"/>
    <s v="Oceania"/>
    <s v="Asia Pacific"/>
    <x v="1"/>
    <x v="2"/>
    <s v="Cisco Office Telephone, with Caller ID"/>
    <n v="193.10400000000001"/>
    <n v="1"/>
    <n v="4"/>
    <n v="1"/>
    <n v="0.4"/>
    <n v="-51.576000000000022"/>
    <n v="3"/>
    <n v="19.37"/>
    <n v="1"/>
    <s v="Medium"/>
    <n v="2"/>
  </r>
  <r>
    <s v="ES-2015-EP1391545-42264"/>
    <d v="2015-09-17T00:00:00"/>
    <d v="2015-09-22T00:00:00"/>
    <s v="Standard Class"/>
    <s v="Consumer"/>
    <n v="1"/>
    <s v="Villejuif"/>
    <s v="Ile-de-France"/>
    <s v="France"/>
    <s v="Villejuif,Ile-de-France,France"/>
    <s v="Western Europe"/>
    <s v="Europe"/>
    <x v="0"/>
    <x v="13"/>
    <s v="Stiletto Trimmer, Easy Grip"/>
    <n v="177.48000000000002"/>
    <n v="1"/>
    <n v="4"/>
    <n v="1"/>
    <n v="0"/>
    <n v="40.799999999999997"/>
    <n v="1"/>
    <n v="19.36"/>
    <n v="1"/>
    <s v="Medium"/>
    <n v="2"/>
  </r>
  <r>
    <s v="IN-2015-MG1787527-42321"/>
    <d v="2015-11-13T00:00:00"/>
    <d v="2015-11-17T00:00:00"/>
    <s v="Standard Class"/>
    <s v="Home Office"/>
    <n v="3"/>
    <s v="Yichun"/>
    <s v="Heilongjiang"/>
    <s v="China"/>
    <s v="Yichun,Heilongjiang,China"/>
    <s v="Eastern Asia"/>
    <s v="Asia Pacific"/>
    <x v="2"/>
    <x v="11"/>
    <s v="Deflect-O Clock, Durable"/>
    <n v="236.7"/>
    <n v="1"/>
    <n v="5"/>
    <n v="1"/>
    <n v="0"/>
    <n v="4.6499999999999995"/>
    <n v="1"/>
    <n v="19.36"/>
    <n v="1"/>
    <s v="Medium"/>
    <n v="2"/>
  </r>
  <r>
    <s v="MX-2015-RB1957082-42066"/>
    <d v="2015-03-03T00:00:00"/>
    <d v="2015-03-07T00:00:00"/>
    <s v="Standard Class"/>
    <s v="Consumer"/>
    <n v="1"/>
    <s v="Poza Rica de Hidalgo"/>
    <s v="Veracruz"/>
    <s v="Mexico"/>
    <s v="Poza Rica de Hidalgo,Veracruz,Mexico"/>
    <s v="Central America"/>
    <s v="LATAM"/>
    <x v="0"/>
    <x v="0"/>
    <s v="Hamilton Beach Coffee Grinder, Red"/>
    <n v="199.07999999999998"/>
    <n v="1"/>
    <n v="7"/>
    <n v="1"/>
    <n v="0"/>
    <n v="81.61999999999999"/>
    <n v="1"/>
    <n v="19.355"/>
    <n v="1"/>
    <s v="Medium"/>
    <n v="2"/>
  </r>
  <r>
    <s v="IN-2015-RD198107-42048"/>
    <d v="2015-02-13T00:00:00"/>
    <d v="2015-02-17T00:00:00"/>
    <s v="Standard Class"/>
    <s v="Home Office"/>
    <n v="3"/>
    <s v="Melbourne"/>
    <s v="Victoria"/>
    <s v="Australia"/>
    <s v="Melbourne,Victoria,Australia"/>
    <s v="Oceania"/>
    <s v="Asia Pacific"/>
    <x v="1"/>
    <x v="2"/>
    <s v="Apple Signal Booster, Full Size"/>
    <n v="248.292"/>
    <n v="1"/>
    <n v="2"/>
    <n v="1"/>
    <n v="0.1"/>
    <n v="79.99199999999999"/>
    <n v="1"/>
    <n v="19.34"/>
    <n v="1"/>
    <s v="High"/>
    <n v="3"/>
  </r>
  <r>
    <s v="CA-2015-DK13090140-42057"/>
    <d v="2015-02-22T00:00:00"/>
    <d v="2015-02-27T00:00:00"/>
    <s v="Standard Class"/>
    <s v="Consumer"/>
    <n v="1"/>
    <s v="Carrollton"/>
    <s v="Texas"/>
    <s v="United States"/>
    <s v="Carrollton,Texas,United States"/>
    <s v="Central US"/>
    <s v="USCA"/>
    <x v="1"/>
    <x v="10"/>
    <s v="Microsoft Natural Keyboard Elite"/>
    <n v="47.904000000000003"/>
    <n v="1"/>
    <n v="1"/>
    <n v="1"/>
    <n v="0.2"/>
    <n v="-2.9940000000000015"/>
    <n v="3"/>
    <n v="2.09"/>
    <n v="1"/>
    <s v="Medium"/>
    <n v="2"/>
  </r>
  <r>
    <s v="TU-2015-CA2775134-42060"/>
    <d v="2015-02-25T00:00:00"/>
    <d v="2015-03-03T00:00:00"/>
    <s v="Standard Class"/>
    <s v="Consumer"/>
    <n v="1"/>
    <s v="Istanbul"/>
    <s v="Istanbul"/>
    <s v="Turkey"/>
    <s v="Istanbul,Istanbul,Turkey"/>
    <s v="Western Asia"/>
    <s v="Asia Pacific"/>
    <x v="1"/>
    <x v="10"/>
    <s v="Logitech Router, USB"/>
    <n v="198.02400000000003"/>
    <n v="1"/>
    <n v="2"/>
    <n v="1"/>
    <n v="0.6"/>
    <n v="-237.636"/>
    <n v="3"/>
    <n v="19.309999999999999"/>
    <n v="1"/>
    <s v="Medium"/>
    <n v="2"/>
  </r>
  <r>
    <s v="KE-2015-ND837069-42336"/>
    <d v="2015-11-28T00:00:00"/>
    <d v="2015-12-02T00:00:00"/>
    <s v="Standard Class"/>
    <s v="Consumer"/>
    <n v="1"/>
    <s v="Kisumu"/>
    <s v="Nyanza"/>
    <s v="Kenya"/>
    <s v="Kisumu,Nyanza,Kenya"/>
    <s v="Eastern Africa"/>
    <s v="Africa"/>
    <x v="1"/>
    <x v="10"/>
    <s v="Logitech Router, Erganomic"/>
    <n v="245.13000000000002"/>
    <n v="1"/>
    <n v="1"/>
    <n v="1"/>
    <n v="0"/>
    <n v="44.099999999999994"/>
    <n v="1"/>
    <n v="19.309999999999999"/>
    <n v="1"/>
    <s v="Medium"/>
    <n v="2"/>
  </r>
  <r>
    <s v="IN-2015-AS1004559-42067"/>
    <d v="2015-03-04T00:00:00"/>
    <d v="2015-03-08T00:00:00"/>
    <s v="Standard Class"/>
    <s v="Corporate"/>
    <n v="2"/>
    <s v="Surabaya"/>
    <s v="Jawa Timur"/>
    <s v="Indonesia"/>
    <s v="Surabaya,Jawa Timur,Indonesia"/>
    <s v="Southeastern Asia"/>
    <s v="Asia Pacific"/>
    <x v="2"/>
    <x v="4"/>
    <s v="Ikea Corner Shelving, Metal"/>
    <n v="227.88720000000001"/>
    <n v="1"/>
    <n v="2"/>
    <n v="1"/>
    <n v="7.0000000000000007E-2"/>
    <n v="4.8671999999999969"/>
    <n v="1"/>
    <n v="19.29"/>
    <n v="1"/>
    <s v="Medium"/>
    <n v="2"/>
  </r>
  <r>
    <s v="MO-2015-AS28586-42147"/>
    <d v="2015-05-23T00:00:00"/>
    <d v="2015-05-29T00:00:00"/>
    <s v="Standard Class"/>
    <s v="Corporate"/>
    <n v="2"/>
    <s v="Khemisset"/>
    <s v="Rabat-Salé-Zemmour-Zaer"/>
    <s v="Morocco"/>
    <s v="Khemisset,Rabat-Salé-Zemmour-Zaer,Morocco"/>
    <s v="North Africa"/>
    <s v="Africa"/>
    <x v="0"/>
    <x v="12"/>
    <s v="Smead Lockers, Single Width"/>
    <n v="396.9"/>
    <n v="1"/>
    <n v="2"/>
    <n v="1"/>
    <n v="0"/>
    <n v="178.56"/>
    <n v="1"/>
    <n v="19.29"/>
    <n v="1"/>
    <s v="Medium"/>
    <n v="2"/>
  </r>
  <r>
    <s v="IN-2015-HG1484558-42339"/>
    <d v="2015-12-01T00:00:00"/>
    <d v="2015-12-05T00:00:00"/>
    <s v="Standard Class"/>
    <s v="Consumer"/>
    <n v="1"/>
    <s v="Rajkot"/>
    <s v="Gujarat"/>
    <s v="India"/>
    <s v="Rajkot,Gujarat,India"/>
    <s v="Southern Asia"/>
    <s v="Asia Pacific"/>
    <x v="1"/>
    <x v="2"/>
    <s v="Nokia Audio Dock, with Caller ID"/>
    <n v="500.22"/>
    <n v="1"/>
    <n v="3"/>
    <n v="1"/>
    <n v="0"/>
    <n v="190.07999999999998"/>
    <n v="1"/>
    <n v="19.28"/>
    <n v="1"/>
    <s v="Medium"/>
    <n v="2"/>
  </r>
  <r>
    <s v="ES-2015-ME18010120-42213"/>
    <d v="2015-07-28T00:00:00"/>
    <d v="2015-07-30T00:00:00"/>
    <s v="First Class"/>
    <s v="Corporate"/>
    <n v="2"/>
    <s v="Madrid"/>
    <s v="Madrid"/>
    <s v="Spain"/>
    <s v="Madrid,Madrid,Spain"/>
    <s v="Southern Europe"/>
    <s v="Europe"/>
    <x v="0"/>
    <x v="7"/>
    <s v="Stanley Pencil Sharpener, Easy-Erase"/>
    <n v="52.08"/>
    <n v="1"/>
    <n v="2"/>
    <n v="1"/>
    <n v="0"/>
    <n v="17.700000000000003"/>
    <n v="1"/>
    <n v="19.28"/>
    <n v="1"/>
    <s v="Critical"/>
    <n v="4"/>
  </r>
  <r>
    <s v="IN-2015-NS1864027-42321"/>
    <d v="2015-11-13T00:00:00"/>
    <d v="2015-11-19T00:00:00"/>
    <s v="Standard Class"/>
    <s v="Corporate"/>
    <n v="2"/>
    <s v="Baotou"/>
    <s v="Inner Mongolia"/>
    <s v="China"/>
    <s v="Baotou,Inner Mongolia,China"/>
    <s v="Eastern Asia"/>
    <s v="Asia Pacific"/>
    <x v="0"/>
    <x v="12"/>
    <s v="Rogers File Cart, Blue"/>
    <n v="562.68000000000006"/>
    <n v="1"/>
    <n v="4"/>
    <n v="1"/>
    <n v="0"/>
    <n v="208.07999999999998"/>
    <n v="1"/>
    <n v="19.260000000000002"/>
    <n v="1"/>
    <s v="Medium"/>
    <n v="2"/>
  </r>
  <r>
    <s v="IS-2015-DD357063-42069"/>
    <d v="2015-03-06T00:00:00"/>
    <d v="2015-03-12T00:00:00"/>
    <s v="Standard Class"/>
    <s v="Consumer"/>
    <n v="1"/>
    <s v="Haifa"/>
    <s v="Haifa"/>
    <s v="Israel"/>
    <s v="Haifa,Haifa,Israel"/>
    <s v="Western Asia"/>
    <s v="Asia Pacific"/>
    <x v="1"/>
    <x v="2"/>
    <s v="Samsung Audio Dock, Cordless"/>
    <n v="339.36"/>
    <n v="1"/>
    <n v="2"/>
    <n v="1"/>
    <n v="0"/>
    <n v="61.08"/>
    <n v="1"/>
    <n v="19.25"/>
    <n v="1"/>
    <s v="Medium"/>
    <n v="2"/>
  </r>
  <r>
    <s v="ES-2015-KM1637591-42236"/>
    <d v="2015-08-20T00:00:00"/>
    <d v="2015-08-25T00:00:00"/>
    <s v="Standard Class"/>
    <s v="Home Office"/>
    <n v="3"/>
    <s v="Nieuwegein"/>
    <s v="Utrecht"/>
    <s v="Netherlands"/>
    <s v="Nieuwegein,Utrecht,Netherlands"/>
    <s v="Western Europe"/>
    <s v="Europe"/>
    <x v="0"/>
    <x v="12"/>
    <s v="Fellowes File Cart, Single Width"/>
    <n v="412.02"/>
    <n v="1"/>
    <n v="6"/>
    <n v="1"/>
    <n v="0.5"/>
    <n v="-412.02"/>
    <n v="3"/>
    <n v="19.239999999999998"/>
    <n v="1"/>
    <s v="Medium"/>
    <n v="2"/>
  </r>
  <r>
    <s v="LY-2015-MS736574-42145"/>
    <d v="2015-05-21T00:00:00"/>
    <d v="2015-05-25T00:00:00"/>
    <s v="Standard Class"/>
    <s v="Consumer"/>
    <n v="1"/>
    <s v="Benghazi"/>
    <s v="Banghazi"/>
    <s v="Libya"/>
    <s v="Benghazi,Banghazi,Libya"/>
    <s v="North Africa"/>
    <s v="Africa"/>
    <x v="1"/>
    <x v="1"/>
    <s v="HP Copy Machine, Color"/>
    <n v="245.13"/>
    <n v="1"/>
    <n v="1"/>
    <n v="1"/>
    <n v="0"/>
    <n v="83.34"/>
    <n v="1"/>
    <n v="19.239999999999998"/>
    <n v="1"/>
    <s v="Medium"/>
    <n v="2"/>
  </r>
  <r>
    <s v="CA-2015-DP13105140-42267"/>
    <d v="2015-09-20T00:00:00"/>
    <d v="2015-09-25T00:00:00"/>
    <s v="Standard Class"/>
    <s v="Corporate"/>
    <n v="2"/>
    <s v="Los Angeles"/>
    <s v="California"/>
    <s v="United States"/>
    <s v="Los Angeles,California,United States"/>
    <s v="Western US"/>
    <s v="USCA"/>
    <x v="1"/>
    <x v="10"/>
    <s v="Microsoft Natural Ergonomic Keyboard 4000"/>
    <n v="149.94999999999999"/>
    <n v="1"/>
    <n v="5"/>
    <n v="1"/>
    <n v="0"/>
    <n v="31.489499999999992"/>
    <n v="1"/>
    <n v="9.76"/>
    <n v="1"/>
    <s v="Medium"/>
    <n v="2"/>
  </r>
  <r>
    <s v="IN-2015-JP1613592-42313"/>
    <d v="2015-11-05T00:00:00"/>
    <d v="2015-11-08T00:00:00"/>
    <s v="Second Class"/>
    <s v="Home Office"/>
    <n v="3"/>
    <s v="Wellington"/>
    <s v="Wellington"/>
    <s v="New Zealand"/>
    <s v="Wellington,Wellington,New Zealand"/>
    <s v="Oceania"/>
    <s v="Asia Pacific"/>
    <x v="0"/>
    <x v="8"/>
    <s v="Wilson Jones 3-Hole Punch, Recycled"/>
    <n v="56.7"/>
    <n v="1"/>
    <n v="2"/>
    <n v="1"/>
    <n v="0"/>
    <n v="27.78"/>
    <n v="1"/>
    <n v="19.23"/>
    <n v="1"/>
    <s v="Critical"/>
    <n v="4"/>
  </r>
  <r>
    <s v="IT-2015-TM2149064-42311"/>
    <d v="2015-11-03T00:00:00"/>
    <d v="2015-11-07T00:00:00"/>
    <s v="Standard Class"/>
    <s v="Consumer"/>
    <n v="1"/>
    <s v="Rome"/>
    <s v="Lazio"/>
    <s v="Italy"/>
    <s v="Rome,Lazio,Italy"/>
    <s v="Southern Europe"/>
    <s v="Europe"/>
    <x v="1"/>
    <x v="6"/>
    <s v="Okidata Card Printer, White"/>
    <n v="209.08799999999999"/>
    <n v="1"/>
    <n v="2"/>
    <n v="1"/>
    <n v="0.4"/>
    <n v="-20.952000000000027"/>
    <n v="3"/>
    <n v="19.22"/>
    <n v="1"/>
    <s v="High"/>
    <n v="3"/>
  </r>
  <r>
    <s v="CA-2015-DP13105140-42356"/>
    <d v="2015-12-18T00:00:00"/>
    <d v="2015-12-22T00:00:00"/>
    <s v="Standard Class"/>
    <s v="Corporate"/>
    <n v="2"/>
    <s v="Eau Claire"/>
    <s v="Wisconsin"/>
    <s v="United States"/>
    <s v="Eau Claire,Wisconsin,United States"/>
    <s v="Central US"/>
    <s v="USCA"/>
    <x v="0"/>
    <x v="12"/>
    <s v="Adjustable Personal File Tote"/>
    <n v="32.56"/>
    <n v="1"/>
    <n v="2"/>
    <n v="1"/>
    <n v="0"/>
    <n v="8.465600000000002"/>
    <n v="1"/>
    <n v="1.88"/>
    <n v="1"/>
    <s v="Medium"/>
    <n v="2"/>
  </r>
  <r>
    <s v="MX-2015-TP2141555-42321"/>
    <d v="2015-11-13T00:00:00"/>
    <d v="2015-11-17T00:00:00"/>
    <s v="Standard Class"/>
    <s v="Consumer"/>
    <n v="1"/>
    <s v="San Pedro Sula"/>
    <s v="Cortés"/>
    <s v="Honduras"/>
    <s v="San Pedro Sula,Cortés,Honduras"/>
    <s v="Central America"/>
    <s v="LATAM"/>
    <x v="1"/>
    <x v="1"/>
    <s v="Brother Wireless Fax, Laser"/>
    <n v="151.01892000000001"/>
    <n v="1"/>
    <n v="1"/>
    <n v="1"/>
    <n v="0.40200000000000002"/>
    <n v="-83.861080000000001"/>
    <n v="3"/>
    <n v="19.208000000000002"/>
    <n v="1"/>
    <s v="High"/>
    <n v="3"/>
  </r>
  <r>
    <s v="MX-2015-JK1562518-42246"/>
    <d v="2015-08-30T00:00:00"/>
    <d v="2015-09-03T00:00:00"/>
    <s v="Standard Class"/>
    <s v="Consumer"/>
    <n v="1"/>
    <s v="Arcoverde"/>
    <s v="Pernambuco"/>
    <s v="Brazil"/>
    <s v="Arcoverde,Pernambuco,Brazil"/>
    <s v="South America"/>
    <s v="LATAM"/>
    <x v="1"/>
    <x v="10"/>
    <s v="Memorex Keyboard, Bluetooth"/>
    <n v="142.68"/>
    <n v="1"/>
    <n v="3"/>
    <n v="1"/>
    <n v="0"/>
    <n v="32.760000000000005"/>
    <n v="1"/>
    <n v="19.201000000000001"/>
    <n v="1"/>
    <s v="High"/>
    <n v="3"/>
  </r>
  <r>
    <s v="NI-2015-AG90095-42346"/>
    <d v="2015-12-08T00:00:00"/>
    <d v="2015-12-10T00:00:00"/>
    <s v="First Class"/>
    <s v="Consumer"/>
    <n v="1"/>
    <s v="Lagos"/>
    <s v="Lagos"/>
    <s v="Nigeria"/>
    <s v="Lagos,Lagos,Nigeria"/>
    <s v="Western Africa"/>
    <s v="Africa"/>
    <x v="1"/>
    <x v="10"/>
    <s v="Belkin Keyboard, Bluetooth"/>
    <n v="201.31200000000001"/>
    <n v="1"/>
    <n v="8"/>
    <n v="1"/>
    <n v="0.7"/>
    <n v="-301.96799999999996"/>
    <n v="3"/>
    <n v="19.190000000000001"/>
    <n v="1"/>
    <s v="High"/>
    <n v="3"/>
  </r>
  <r>
    <s v="ID-2015-FG142607-42160"/>
    <d v="2015-06-05T00:00:00"/>
    <d v="2015-06-11T00:00:00"/>
    <s v="Standard Class"/>
    <s v="Home Office"/>
    <n v="3"/>
    <s v="Canberra"/>
    <s v="Australian Capital Territory"/>
    <s v="Australia"/>
    <s v="Canberra,Australian Capital Territory,Australia"/>
    <s v="Oceania"/>
    <s v="Asia Pacific"/>
    <x v="1"/>
    <x v="1"/>
    <s v="Sharp Fax Machine, Color"/>
    <n v="356.50799999999998"/>
    <n v="1"/>
    <n v="2"/>
    <n v="1"/>
    <n v="0.4"/>
    <n v="-231.732"/>
    <n v="3"/>
    <n v="19.190000000000001"/>
    <n v="1"/>
    <s v="Medium"/>
    <n v="2"/>
  </r>
  <r>
    <s v="MX-2015-BF1100539-42278"/>
    <d v="2015-10-01T00:00:00"/>
    <d v="2015-10-08T00:00:00"/>
    <s v="Standard Class"/>
    <s v="Home Office"/>
    <n v="3"/>
    <s v="San Salvador"/>
    <s v="San Salvador"/>
    <s v="El Salvador"/>
    <s v="San Salvador,San Salvador,El Salvador"/>
    <s v="Central America"/>
    <s v="LATAM"/>
    <x v="1"/>
    <x v="1"/>
    <s v="Hewlett Copy Machine, Laser"/>
    <n v="350.37783999999999"/>
    <n v="1"/>
    <n v="2"/>
    <n v="1"/>
    <n v="2E-3"/>
    <n v="37.897840000000002"/>
    <n v="1"/>
    <n v="19.184000000000001"/>
    <n v="1"/>
    <s v="Medium"/>
    <n v="2"/>
  </r>
  <r>
    <s v="IT-2015-DS1303091-42092"/>
    <d v="2015-03-29T00:00:00"/>
    <d v="2015-04-01T00:00:00"/>
    <s v="Second Class"/>
    <s v="Home Office"/>
    <n v="3"/>
    <s v="Breda"/>
    <s v="North Brabant"/>
    <s v="Netherlands"/>
    <s v="Breda,North Brabant,Netherlands"/>
    <s v="Western Europe"/>
    <s v="Europe"/>
    <x v="0"/>
    <x v="12"/>
    <s v="Smead File Cart, Single Width"/>
    <n v="193.32"/>
    <n v="1"/>
    <n v="3"/>
    <n v="1"/>
    <n v="0.5"/>
    <n v="-166.32"/>
    <n v="3"/>
    <n v="19.170000000000002"/>
    <n v="1"/>
    <s v="Medium"/>
    <n v="2"/>
  </r>
  <r>
    <s v="IT-2015-PO18850124-42124"/>
    <d v="2015-04-30T00:00:00"/>
    <d v="2015-05-06T00:00:00"/>
    <s v="Standard Class"/>
    <s v="Consumer"/>
    <n v="1"/>
    <s v="Stockholm"/>
    <s v="Stockholm"/>
    <s v="Sweden"/>
    <s v="Stockholm,Stockholm,Sweden"/>
    <s v="Northern Europe"/>
    <s v="Europe"/>
    <x v="0"/>
    <x v="12"/>
    <s v="Fellowes Trays, Blue"/>
    <n v="143.47499999999999"/>
    <n v="1"/>
    <n v="5"/>
    <n v="1"/>
    <n v="0.5"/>
    <n v="-123.52499999999999"/>
    <n v="3"/>
    <n v="19.170000000000002"/>
    <n v="1"/>
    <s v="Low"/>
    <n v="1"/>
  </r>
  <r>
    <s v="CA-2015-DP13105140-42108"/>
    <d v="2015-04-14T00:00:00"/>
    <d v="2015-04-18T00:00:00"/>
    <s v="Standard Class"/>
    <s v="Corporate"/>
    <n v="2"/>
    <s v="Philadelphia"/>
    <s v="Pennsylvania"/>
    <s v="United States"/>
    <s v="Philadelphia,Pennsylvania,United States"/>
    <s v="Eastern US"/>
    <s v="USCA"/>
    <x v="0"/>
    <x v="15"/>
    <s v="Translucent Push Pins by OIC"/>
    <n v="7.92"/>
    <n v="1"/>
    <n v="5"/>
    <n v="1"/>
    <n v="0.2"/>
    <n v="1.6829999999999994"/>
    <n v="1"/>
    <n v="1.43"/>
    <n v="1"/>
    <s v="Medium"/>
    <n v="2"/>
  </r>
  <r>
    <s v="MX-2015-KM1622582-42041"/>
    <d v="2015-02-06T00:00:00"/>
    <d v="2015-02-13T00:00:00"/>
    <s v="Standard Class"/>
    <s v="Corporate"/>
    <n v="2"/>
    <s v="Tlalpan"/>
    <s v="Distrito Federal"/>
    <s v="Mexico"/>
    <s v="Tlalpan,Distrito Federal,Mexico"/>
    <s v="Central America"/>
    <s v="LATAM"/>
    <x v="0"/>
    <x v="13"/>
    <s v="Fiskars Shears, Easy Grip"/>
    <n v="164.2"/>
    <n v="1"/>
    <n v="5"/>
    <n v="1"/>
    <n v="0"/>
    <n v="82.1"/>
    <n v="1"/>
    <n v="19.148"/>
    <n v="1"/>
    <s v="Low"/>
    <n v="1"/>
  </r>
  <r>
    <s v="CA-2015-DP13105140-42363"/>
    <d v="2015-12-25T00:00:00"/>
    <d v="2015-12-31T00:00:00"/>
    <s v="Standard Class"/>
    <s v="Corporate"/>
    <n v="2"/>
    <s v="Meridian"/>
    <s v="Idaho"/>
    <s v="United States"/>
    <s v="Meridian,Idaho,United States"/>
    <s v="Western US"/>
    <s v="USCA"/>
    <x v="0"/>
    <x v="8"/>
    <s v="GBC Instant Index System for Binding Systems"/>
    <n v="21.312000000000005"/>
    <n v="1"/>
    <n v="3"/>
    <n v="1"/>
    <n v="0.2"/>
    <n v="7.9919999999999991"/>
    <n v="1"/>
    <n v="1.07"/>
    <n v="1"/>
    <s v="Medium"/>
    <n v="2"/>
  </r>
  <r>
    <s v="SY-2015-SC10725126-42231"/>
    <d v="2015-08-15T00:00:00"/>
    <d v="2015-08-19T00:00:00"/>
    <s v="Standard Class"/>
    <s v="Consumer"/>
    <n v="1"/>
    <s v="Dayr az Zawr"/>
    <s v="Dayr Az Zawr"/>
    <s v="Syria"/>
    <s v="Dayr az Zawr,Dayr Az Zawr,Syria"/>
    <s v="Western Asia"/>
    <s v="Asia Pacific"/>
    <x v="0"/>
    <x v="12"/>
    <s v="Smead Lockers, Blue"/>
    <n v="119.05200000000001"/>
    <n v="1"/>
    <n v="1"/>
    <n v="1"/>
    <n v="0.4"/>
    <n v="-45.64800000000001"/>
    <n v="3"/>
    <n v="19.13"/>
    <n v="1"/>
    <s v="High"/>
    <n v="3"/>
  </r>
  <r>
    <s v="AO-2015-EP39154-42294"/>
    <d v="2015-10-17T00:00:00"/>
    <d v="2015-10-22T00:00:00"/>
    <s v="Second Class"/>
    <s v="Consumer"/>
    <n v="1"/>
    <s v="Huambo"/>
    <s v="Huambo"/>
    <s v="Angola"/>
    <s v="Huambo,Huambo,Angola"/>
    <s v="Central Africa"/>
    <s v="Africa"/>
    <x v="0"/>
    <x v="9"/>
    <s v="Green Bar Memo Slips, Multicolor"/>
    <n v="110.16"/>
    <n v="1"/>
    <n v="6"/>
    <n v="1"/>
    <n v="0"/>
    <n v="39.6"/>
    <n v="1"/>
    <n v="19.11"/>
    <n v="1"/>
    <s v="High"/>
    <n v="3"/>
  </r>
  <r>
    <s v="ES-2015-JC1577545-42341"/>
    <d v="2015-12-03T00:00:00"/>
    <d v="2015-12-08T00:00:00"/>
    <s v="Second Class"/>
    <s v="Consumer"/>
    <n v="1"/>
    <s v="Pau"/>
    <s v="Aquitaine-Limousin-Poitou-Charentes"/>
    <s v="France"/>
    <s v="Pau,Aquitaine-Limousin-Poitou-Charentes,France"/>
    <s v="Western Europe"/>
    <s v="Europe"/>
    <x v="0"/>
    <x v="13"/>
    <s v="Fiskars Shears, High Speed"/>
    <n v="238.2"/>
    <n v="1"/>
    <n v="5"/>
    <n v="1"/>
    <n v="0"/>
    <n v="116.7"/>
    <n v="1"/>
    <n v="19.11"/>
    <n v="1"/>
    <s v="Medium"/>
    <n v="2"/>
  </r>
  <r>
    <s v="MX-2015-SA2083082-42201"/>
    <d v="2015-07-16T00:00:00"/>
    <d v="2015-07-20T00:00:00"/>
    <s v="Standard Class"/>
    <s v="Consumer"/>
    <n v="1"/>
    <s v="Mexico City"/>
    <s v="Distrito Federal"/>
    <s v="Mexico"/>
    <s v="Mexico City,Distrito Federal,Mexico"/>
    <s v="Central America"/>
    <s v="LATAM"/>
    <x v="1"/>
    <x v="1"/>
    <s v="HP Wireless Fax, Laser"/>
    <n v="718.97916000000009"/>
    <n v="1"/>
    <n v="3"/>
    <n v="1"/>
    <n v="2E-3"/>
    <n v="99.359160000000003"/>
    <n v="1"/>
    <n v="19.09"/>
    <n v="1"/>
    <s v="High"/>
    <n v="3"/>
  </r>
  <r>
    <s v="IN-2015-AR1040527-42315"/>
    <d v="2015-11-07T00:00:00"/>
    <d v="2015-11-12T00:00:00"/>
    <s v="Standard Class"/>
    <s v="Corporate"/>
    <n v="2"/>
    <s v="Xiangtan"/>
    <s v="Hunan"/>
    <s v="China"/>
    <s v="Xiangtan,Hunan,China"/>
    <s v="Eastern Asia"/>
    <s v="Asia Pacific"/>
    <x v="2"/>
    <x v="5"/>
    <s v="Harbour Creations Chairmat, Adjustable"/>
    <n v="148.98000000000002"/>
    <n v="1"/>
    <n v="2"/>
    <n v="1"/>
    <n v="0"/>
    <n v="65.52"/>
    <n v="1"/>
    <n v="19.079999999999998"/>
    <n v="1"/>
    <s v="High"/>
    <n v="3"/>
  </r>
  <r>
    <s v="PL-2015-GA4515103-42242"/>
    <d v="2015-08-26T00:00:00"/>
    <d v="2015-08-28T00:00:00"/>
    <s v="First Class"/>
    <s v="Consumer"/>
    <n v="1"/>
    <s v="Sosnowiec"/>
    <s v="Silesia"/>
    <s v="Poland"/>
    <s v="Sosnowiec,Silesia,Poland"/>
    <s v="Eastern Europe"/>
    <s v="Europe"/>
    <x v="2"/>
    <x v="4"/>
    <s v="Safco Corner Shelving, Mobile"/>
    <n v="151.98000000000002"/>
    <n v="1"/>
    <n v="1"/>
    <n v="1"/>
    <n v="0"/>
    <n v="66.87"/>
    <n v="1"/>
    <n v="19.079999999999998"/>
    <n v="1"/>
    <s v="Medium"/>
    <n v="2"/>
  </r>
  <r>
    <s v="ES-2015-JF1541548-42342"/>
    <d v="2015-12-04T00:00:00"/>
    <d v="2015-12-08T00:00:00"/>
    <s v="Second Class"/>
    <s v="Consumer"/>
    <n v="1"/>
    <s v="Bremen"/>
    <s v="Bremen"/>
    <s v="Germany"/>
    <s v="Bremen,Bremen,Germany"/>
    <s v="Western Europe"/>
    <s v="Europe"/>
    <x v="2"/>
    <x v="3"/>
    <s v="Lesro Conference Table, with Bottom Storage"/>
    <n v="1114.854"/>
    <n v="2"/>
    <n v="2"/>
    <n v="1"/>
    <n v="0.35"/>
    <n v="-223.0259999999999"/>
    <n v="3"/>
    <n v="19.079999999999998"/>
    <n v="1"/>
    <s v="Medium"/>
    <n v="2"/>
  </r>
  <r>
    <s v="MX-2015-EM1420018-42073"/>
    <d v="2015-03-10T00:00:00"/>
    <d v="2015-03-11T00:00:00"/>
    <s v="First Class"/>
    <s v="Home Office"/>
    <n v="3"/>
    <s v="Jequié"/>
    <s v="Bahia"/>
    <s v="Brazil"/>
    <s v="Jequié,Bahia,Brazil"/>
    <s v="South America"/>
    <s v="LATAM"/>
    <x v="0"/>
    <x v="14"/>
    <s v="Novimex File Folder Labels, 5000 Label Set"/>
    <n v="46.08"/>
    <n v="1"/>
    <n v="8"/>
    <n v="1"/>
    <n v="0"/>
    <n v="16"/>
    <n v="1"/>
    <n v="19.074000000000002"/>
    <n v="1"/>
    <s v="Critical"/>
    <n v="4"/>
  </r>
  <r>
    <s v="US-2015-DB13120140-42017"/>
    <d v="2015-01-13T00:00:00"/>
    <d v="2015-01-17T00:00:00"/>
    <s v="Standard Class"/>
    <s v="Corporate"/>
    <n v="2"/>
    <s v="Dallas"/>
    <s v="Texas"/>
    <s v="United States"/>
    <s v="Dallas,Texas,United States"/>
    <s v="Central US"/>
    <s v="USCA"/>
    <x v="0"/>
    <x v="8"/>
    <s v="GBC Ibimaster 500 Manual ProClick Binding System"/>
    <n v="760.97999999999979"/>
    <n v="1"/>
    <n v="5"/>
    <n v="1"/>
    <n v="0.8"/>
    <n v="-1141.47"/>
    <n v="3"/>
    <n v="54.48"/>
    <n v="1"/>
    <s v="Medium"/>
    <n v="2"/>
  </r>
  <r>
    <s v="ES-2015-KH1669064-42267"/>
    <d v="2015-09-20T00:00:00"/>
    <d v="2015-09-24T00:00:00"/>
    <s v="Standard Class"/>
    <s v="Corporate"/>
    <n v="2"/>
    <s v="Palermo"/>
    <s v="Sicily"/>
    <s v="Italy"/>
    <s v="Palermo,Sicily,Italy"/>
    <s v="Southern Europe"/>
    <s v="Europe"/>
    <x v="0"/>
    <x v="7"/>
    <s v="Sanford Sketch Pad, Water Color"/>
    <n v="145.97999999999999"/>
    <n v="1"/>
    <n v="3"/>
    <n v="1"/>
    <n v="0"/>
    <n v="68.58"/>
    <n v="1"/>
    <n v="19.059999999999999"/>
    <n v="1"/>
    <s v="High"/>
    <n v="3"/>
  </r>
  <r>
    <s v="ES-2015-MH1745548-42110"/>
    <d v="2015-04-16T00:00:00"/>
    <d v="2015-04-20T00:00:00"/>
    <s v="Standard Class"/>
    <s v="Consumer"/>
    <n v="1"/>
    <s v="Mainz"/>
    <s v="Rhineland-Palatinate"/>
    <s v="Germany"/>
    <s v="Mainz,Rhineland-Palatinate,Germany"/>
    <s v="Western Europe"/>
    <s v="Europe"/>
    <x v="0"/>
    <x v="13"/>
    <s v="Fiskars Box Cutter, High Speed"/>
    <n v="106.55999999999999"/>
    <n v="1"/>
    <n v="3"/>
    <n v="1"/>
    <n v="0"/>
    <n v="37.259999999999991"/>
    <n v="1"/>
    <n v="19.059999999999999"/>
    <n v="1"/>
    <s v="High"/>
    <n v="3"/>
  </r>
  <r>
    <s v="CA-2015-DB312023-42011"/>
    <d v="2015-01-07T00:00:00"/>
    <d v="2015-01-11T00:00:00"/>
    <s v="Standard Class"/>
    <s v="Corporate"/>
    <n v="2"/>
    <s v="Montréal"/>
    <s v="Quebec"/>
    <s v="Canada"/>
    <s v="Montréal,Quebec,Canada"/>
    <s v="Canada"/>
    <s v="USCA"/>
    <x v="2"/>
    <x v="4"/>
    <s v="Ikea Floating Shelf Set, Traditional"/>
    <n v="170.34"/>
    <n v="1"/>
    <n v="1"/>
    <n v="1"/>
    <n v="0"/>
    <n v="10.199999999999999"/>
    <n v="1"/>
    <n v="13.44"/>
    <n v="1"/>
    <s v="Medium"/>
    <n v="2"/>
  </r>
  <r>
    <s v="IN-2015-AG1090058-42172"/>
    <d v="2015-06-17T00:00:00"/>
    <d v="2015-06-23T00:00:00"/>
    <s v="Standard Class"/>
    <s v="Consumer"/>
    <n v="1"/>
    <s v="Lucknow"/>
    <s v="Uttar Pradesh"/>
    <s v="India"/>
    <s v="Lucknow,Uttar Pradesh,India"/>
    <s v="Southern Asia"/>
    <s v="Asia Pacific"/>
    <x v="1"/>
    <x v="10"/>
    <s v="Belkin Memory Card, USB"/>
    <n v="460.07999999999993"/>
    <n v="1"/>
    <n v="4"/>
    <n v="1"/>
    <n v="0"/>
    <n v="13.799999999999999"/>
    <n v="1"/>
    <n v="19.05"/>
    <n v="1"/>
    <s v="Medium"/>
    <n v="2"/>
  </r>
  <r>
    <s v="CG-2015-JB604533-42157"/>
    <d v="2015-06-02T00:00:00"/>
    <d v="2015-06-07T00:00:00"/>
    <s v="Standard Class"/>
    <s v="Home Office"/>
    <n v="3"/>
    <s v="Kalemie"/>
    <s v="Katanga"/>
    <s v="Democratic Republic of the Congo"/>
    <s v="Kalemie,Katanga,Democratic Republic of the Congo"/>
    <s v="Central Africa"/>
    <s v="Africa"/>
    <x v="2"/>
    <x v="11"/>
    <s v="Deflect-O Door Stop, Durable"/>
    <n v="163.92000000000002"/>
    <n v="1"/>
    <n v="4"/>
    <n v="1"/>
    <n v="0"/>
    <n v="22.919999999999998"/>
    <n v="1"/>
    <n v="19.05"/>
    <n v="1"/>
    <s v="Medium"/>
    <n v="2"/>
  </r>
  <r>
    <s v="MX-2015-CH1207082-42280"/>
    <d v="2015-10-03T00:00:00"/>
    <d v="2015-10-06T00:00:00"/>
    <s v="Second Class"/>
    <s v="Home Office"/>
    <n v="3"/>
    <s v="Hermosillo"/>
    <s v="Sonora"/>
    <s v="Mexico"/>
    <s v="Hermosillo,Sonora,Mexico"/>
    <s v="Central America"/>
    <s v="LATAM"/>
    <x v="0"/>
    <x v="13"/>
    <s v="Kleencut Box Cutter, Easy Grip"/>
    <n v="72.539999999999978"/>
    <n v="1"/>
    <n v="3"/>
    <n v="1"/>
    <n v="0"/>
    <n v="19.560000000000002"/>
    <n v="1"/>
    <n v="19.045999999999999"/>
    <n v="1"/>
    <s v="Critical"/>
    <n v="4"/>
  </r>
  <r>
    <s v="ID-2015-JW1607578-42254"/>
    <d v="2015-09-07T00:00:00"/>
    <d v="2015-09-11T00:00:00"/>
    <s v="Standard Class"/>
    <s v="Consumer"/>
    <n v="1"/>
    <s v="Kuala Lumpur"/>
    <s v="Kuala Lumpur"/>
    <s v="Malaysia"/>
    <s v="Kuala Lumpur,Kuala Lumpur,Malaysia"/>
    <s v="Southeastern Asia"/>
    <s v="Asia Pacific"/>
    <x v="2"/>
    <x v="11"/>
    <s v="Tenex Frame, Durable"/>
    <n v="321.03000000000003"/>
    <n v="1"/>
    <n v="3"/>
    <n v="1"/>
    <n v="0"/>
    <n v="73.8"/>
    <n v="1"/>
    <n v="19.04"/>
    <n v="1"/>
    <s v="Medium"/>
    <n v="2"/>
  </r>
  <r>
    <s v="US-2015-MC18100101-42327"/>
    <d v="2015-11-19T00:00:00"/>
    <d v="2015-11-23T00:00:00"/>
    <s v="Standard Class"/>
    <s v="Consumer"/>
    <n v="1"/>
    <s v="Chimbote"/>
    <s v="Ancash"/>
    <s v="Peru"/>
    <s v="Chimbote,Ancash,Peru"/>
    <s v="South America"/>
    <s v="LATAM"/>
    <x v="1"/>
    <x v="2"/>
    <s v="Nokia Office Telephone, Full Size"/>
    <n v="159.40799999999999"/>
    <n v="1"/>
    <n v="6"/>
    <n v="1"/>
    <n v="0.4"/>
    <n v="-47.831999999999994"/>
    <n v="3"/>
    <n v="19.036999999999999"/>
    <n v="1"/>
    <s v="Medium"/>
    <n v="2"/>
  </r>
  <r>
    <s v="MX-2015-CM1244582-42354"/>
    <d v="2015-12-16T00:00:00"/>
    <d v="2015-12-20T00:00:00"/>
    <s v="Second Class"/>
    <s v="Consumer"/>
    <n v="1"/>
    <s v="Tuxtla Gutiérrez"/>
    <s v="Chiapas"/>
    <s v="Mexico"/>
    <s v="Tuxtla Gutiérrez,Chiapas,Mexico"/>
    <s v="Central America"/>
    <s v="LATAM"/>
    <x v="0"/>
    <x v="13"/>
    <s v="Elite Trimmer, Easy Grip"/>
    <n v="173.16000000000003"/>
    <n v="1"/>
    <n v="6"/>
    <n v="1"/>
    <n v="0"/>
    <n v="43.2"/>
    <n v="1"/>
    <n v="19.032"/>
    <n v="1"/>
    <s v="Medium"/>
    <n v="2"/>
  </r>
  <r>
    <s v="US-2015-FH1427582-42285"/>
    <d v="2015-10-08T00:00:00"/>
    <d v="2015-10-11T00:00:00"/>
    <s v="Second Class"/>
    <s v="Corporate"/>
    <n v="2"/>
    <s v="Apodaca"/>
    <s v="Nuevo León"/>
    <s v="Mexico"/>
    <s v="Apodaca,Nuevo León,Mexico"/>
    <s v="Central America"/>
    <s v="LATAM"/>
    <x v="2"/>
    <x v="5"/>
    <s v="Hon Swivel Stool, Red"/>
    <n v="174.56000000000003"/>
    <n v="1"/>
    <n v="2"/>
    <n v="1"/>
    <n v="0.2"/>
    <n v="-15.280000000000006"/>
    <n v="3"/>
    <n v="19.024999999999999"/>
    <n v="1"/>
    <s v="High"/>
    <n v="3"/>
  </r>
  <r>
    <s v="ES-2015-GH144108-42211"/>
    <d v="2015-07-26T00:00:00"/>
    <d v="2015-07-28T00:00:00"/>
    <s v="Second Class"/>
    <s v="Home Office"/>
    <n v="3"/>
    <s v="Vienna"/>
    <s v="Vienna"/>
    <s v="Austria"/>
    <s v="Vienna,Vienna,Austria"/>
    <s v="Western Europe"/>
    <s v="Europe"/>
    <x v="2"/>
    <x v="11"/>
    <s v="Eldon Photo Frame, Durable"/>
    <n v="165.42000000000002"/>
    <n v="1"/>
    <n v="3"/>
    <n v="1"/>
    <n v="0"/>
    <n v="46.259999999999991"/>
    <n v="1"/>
    <n v="19.02"/>
    <n v="1"/>
    <s v="Medium"/>
    <n v="2"/>
  </r>
  <r>
    <s v="SU-2015-CA2265122-42236"/>
    <d v="2015-08-20T00:00:00"/>
    <d v="2015-08-26T00:00:00"/>
    <s v="Standard Class"/>
    <s v="Consumer"/>
    <n v="1"/>
    <s v="Bur Sudan"/>
    <s v="Red Sea"/>
    <s v="Sudan"/>
    <s v="Bur Sudan,Red Sea,Sudan"/>
    <s v="North Africa"/>
    <s v="Africa"/>
    <x v="1"/>
    <x v="6"/>
    <s v="StarTech Card Printer, Red"/>
    <n v="321.3"/>
    <n v="1"/>
    <n v="2"/>
    <n v="1"/>
    <n v="0"/>
    <n v="35.339999999999996"/>
    <n v="1"/>
    <n v="18.989999999999998"/>
    <n v="1"/>
    <s v="Medium"/>
    <n v="2"/>
  </r>
  <r>
    <s v="MX-2015-SC2084582-42039"/>
    <d v="2015-02-04T00:00:00"/>
    <d v="2015-02-10T00:00:00"/>
    <s v="Standard Class"/>
    <s v="Consumer"/>
    <n v="1"/>
    <s v="Nicolás Romero"/>
    <s v="México"/>
    <s v="Mexico"/>
    <s v="Nicolás Romero,México,Mexico"/>
    <s v="Central America"/>
    <s v="LATAM"/>
    <x v="2"/>
    <x v="5"/>
    <s v="Novimex Steel Folding Chair, Black"/>
    <n v="170.23999999999995"/>
    <n v="1"/>
    <n v="4"/>
    <n v="1"/>
    <n v="0.2"/>
    <n v="53.20000000000001"/>
    <n v="1"/>
    <n v="18.981999999999999"/>
    <n v="1"/>
    <s v="Low"/>
    <n v="1"/>
  </r>
  <r>
    <s v="ES-2015-LS1723048-42153"/>
    <d v="2015-05-29T00:00:00"/>
    <d v="2015-06-04T00:00:00"/>
    <s v="Standard Class"/>
    <s v="Consumer"/>
    <n v="1"/>
    <s v="Krefeld"/>
    <s v="North Rhine-Westphalia"/>
    <s v="Germany"/>
    <s v="Krefeld,North Rhine-Westphalia,Germany"/>
    <s v="Western Europe"/>
    <s v="Europe"/>
    <x v="1"/>
    <x v="1"/>
    <s v="Canon Fax and Copier, Digital"/>
    <n v="763.92"/>
    <n v="1"/>
    <n v="4"/>
    <n v="1"/>
    <n v="0"/>
    <n v="84"/>
    <n v="1"/>
    <n v="18.98"/>
    <n v="1"/>
    <s v="Medium"/>
    <n v="2"/>
  </r>
  <r>
    <s v="ID-2015-RO1978059-42230"/>
    <d v="2015-08-14T00:00:00"/>
    <d v="2015-08-19T00:00:00"/>
    <s v="Standard Class"/>
    <s v="Consumer"/>
    <n v="1"/>
    <s v="Semarang"/>
    <s v="Jawa Tengah"/>
    <s v="Indonesia"/>
    <s v="Semarang,Jawa Tengah,Indonesia"/>
    <s v="Southeastern Asia"/>
    <s v="Asia Pacific"/>
    <x v="1"/>
    <x v="10"/>
    <s v="Belkin Memory Card, USB"/>
    <n v="243.84239999999997"/>
    <n v="1"/>
    <n v="4"/>
    <n v="1"/>
    <n v="0.47000000000000003"/>
    <n v="-202.43759999999997"/>
    <n v="3"/>
    <n v="18.97"/>
    <n v="1"/>
    <s v="Medium"/>
    <n v="2"/>
  </r>
  <r>
    <s v="ID-2015-CM1211566-42250"/>
    <d v="2015-09-03T00:00:00"/>
    <d v="2015-09-09T00:00:00"/>
    <s v="Standard Class"/>
    <s v="Consumer"/>
    <n v="1"/>
    <s v="Fuji"/>
    <s v="Shizuoka"/>
    <s v="Japan"/>
    <s v="Fuji,Shizuoka,Japan"/>
    <s v="Eastern Asia"/>
    <s v="Asia Pacific"/>
    <x v="1"/>
    <x v="10"/>
    <s v="Logitech Router, USB"/>
    <n v="742.59000000000015"/>
    <n v="1"/>
    <n v="3"/>
    <n v="1"/>
    <n v="0"/>
    <n v="267.29999999999995"/>
    <n v="1"/>
    <n v="18.940000000000001"/>
    <n v="1"/>
    <s v="Medium"/>
    <n v="2"/>
  </r>
  <r>
    <s v="IT-2015-GZ14470120-42026"/>
    <d v="2015-01-22T00:00:00"/>
    <d v="2015-01-28T00:00:00"/>
    <s v="Standard Class"/>
    <s v="Consumer"/>
    <n v="1"/>
    <s v="Fuenlabrada"/>
    <s v="Madrid"/>
    <s v="Spain"/>
    <s v="Fuenlabrada,Madrid,Spain"/>
    <s v="Southern Europe"/>
    <s v="Europe"/>
    <x v="2"/>
    <x v="5"/>
    <s v="Novimex Swivel Stool, Black"/>
    <n v="259.24800000000005"/>
    <n v="1"/>
    <n v="2"/>
    <n v="1"/>
    <n v="0.2"/>
    <n v="-55.092000000000013"/>
    <n v="3"/>
    <n v="18.940000000000001"/>
    <n v="1"/>
    <s v="Medium"/>
    <n v="2"/>
  </r>
  <r>
    <s v="MX-2015-AR1051051-42293"/>
    <d v="2015-10-16T00:00:00"/>
    <d v="2015-10-19T00:00:00"/>
    <s v="Second Class"/>
    <s v="Consumer"/>
    <n v="1"/>
    <s v="Villa Nueva"/>
    <s v="Guatemala"/>
    <s v="Guatemala"/>
    <s v="Villa Nueva,Guatemala,Guatemala"/>
    <s v="Central America"/>
    <s v="LATAM"/>
    <x v="0"/>
    <x v="0"/>
    <s v="Breville Microwave, Red"/>
    <n v="201.14000000000001"/>
    <n v="1"/>
    <n v="1"/>
    <n v="1"/>
    <n v="0"/>
    <n v="38.200000000000003"/>
    <n v="1"/>
    <n v="18.939"/>
    <n v="1"/>
    <s v="Medium"/>
    <n v="2"/>
  </r>
  <r>
    <s v="IN-2015-BD1150078-42281"/>
    <d v="2015-10-04T00:00:00"/>
    <d v="2015-10-09T00:00:00"/>
    <s v="Standard Class"/>
    <s v="Consumer"/>
    <n v="1"/>
    <s v="Kuala Lumpur"/>
    <s v="Kuala Lumpur"/>
    <s v="Malaysia"/>
    <s v="Kuala Lumpur,Kuala Lumpur,Malaysia"/>
    <s v="Southeastern Asia"/>
    <s v="Asia Pacific"/>
    <x v="0"/>
    <x v="8"/>
    <s v="Avery Binder, Economy"/>
    <n v="180.59999999999997"/>
    <n v="1"/>
    <n v="14"/>
    <n v="3"/>
    <n v="0"/>
    <n v="73.92"/>
    <n v="1"/>
    <n v="18.93"/>
    <n v="1"/>
    <s v="High"/>
    <n v="3"/>
  </r>
  <r>
    <s v="CA-2015-DB13120140-42321"/>
    <d v="2015-11-13T00:00:00"/>
    <d v="2015-11-17T00:00:00"/>
    <s v="Standard Class"/>
    <s v="Corporate"/>
    <n v="2"/>
    <s v="Santa Clara"/>
    <s v="California"/>
    <s v="United States"/>
    <s v="Santa Clara,California,United States"/>
    <s v="Western US"/>
    <s v="USCA"/>
    <x v="0"/>
    <x v="9"/>
    <s v="Xerox 4200 Series MultiUse Premium Copy Paper (20Lb. and 84 Bright)"/>
    <n v="10.56"/>
    <n v="1"/>
    <n v="2"/>
    <n v="1"/>
    <n v="0"/>
    <n v="4.7519999999999998"/>
    <n v="1"/>
    <n v="1.06"/>
    <n v="1"/>
    <s v="Medium"/>
    <n v="2"/>
  </r>
  <r>
    <s v="IZ-2015-RD990061-42277"/>
    <d v="2015-09-30T00:00:00"/>
    <d v="2015-10-04T00:00:00"/>
    <s v="Standard Class"/>
    <s v="Consumer"/>
    <n v="1"/>
    <s v="Baghdad"/>
    <s v="Baghdad"/>
    <s v="Iraq"/>
    <s v="Baghdad,Baghdad,Iraq"/>
    <s v="Western Asia"/>
    <s v="Asia Pacific"/>
    <x v="1"/>
    <x v="1"/>
    <s v="HP Ink, High-Speed"/>
    <n v="126.89999999999999"/>
    <n v="1"/>
    <n v="1"/>
    <n v="1"/>
    <n v="0"/>
    <n v="7.59"/>
    <n v="1"/>
    <n v="18.93"/>
    <n v="1"/>
    <s v="High"/>
    <n v="3"/>
  </r>
  <r>
    <s v="MX-2015-CL1270093-42180"/>
    <d v="2015-06-25T00:00:00"/>
    <d v="2015-06-29T00:00:00"/>
    <s v="Standard Class"/>
    <s v="Home Office"/>
    <n v="3"/>
    <s v="Estelí"/>
    <s v="Estelí"/>
    <s v="Nicaragua"/>
    <s v="Estelí,Estelí,Nicaragua"/>
    <s v="Central America"/>
    <s v="LATAM"/>
    <x v="2"/>
    <x v="5"/>
    <s v="SAFCO Steel Folding Chair, Set of Two"/>
    <n v="175.92"/>
    <n v="1"/>
    <n v="3"/>
    <n v="1"/>
    <n v="0"/>
    <n v="82.68"/>
    <n v="1"/>
    <n v="18.927"/>
    <n v="1"/>
    <s v="High"/>
    <n v="3"/>
  </r>
  <r>
    <s v="RO-2015-TC11145107-42201"/>
    <d v="2015-07-16T00:00:00"/>
    <d v="2015-07-23T00:00:00"/>
    <s v="Standard Class"/>
    <s v="Corporate"/>
    <n v="2"/>
    <s v="Constanta"/>
    <s v="Constanta"/>
    <s v="Romania"/>
    <s v="Constanta,Constanta,Romania"/>
    <s v="Eastern Europe"/>
    <s v="Europe"/>
    <x v="0"/>
    <x v="12"/>
    <s v="Fellowes Lockers, Blue"/>
    <n v="207.32999999999998"/>
    <n v="1"/>
    <n v="1"/>
    <n v="1"/>
    <n v="0"/>
    <n v="53.88"/>
    <n v="1"/>
    <n v="18.920000000000002"/>
    <n v="1"/>
    <s v="Medium"/>
    <n v="2"/>
  </r>
  <r>
    <s v="ES-2015-MP17470120-42101"/>
    <d v="2015-04-07T00:00:00"/>
    <d v="2015-04-11T00:00:00"/>
    <s v="Standard Class"/>
    <s v="Home Office"/>
    <n v="3"/>
    <s v="Madrid"/>
    <s v="Madrid"/>
    <s v="Spain"/>
    <s v="Madrid,Madrid,Spain"/>
    <s v="Southern Europe"/>
    <s v="Europe"/>
    <x v="1"/>
    <x v="6"/>
    <s v="Konica Calculator, Red"/>
    <n v="175.608"/>
    <n v="1"/>
    <n v="4"/>
    <n v="1"/>
    <n v="0.1"/>
    <n v="56.567999999999998"/>
    <n v="1"/>
    <n v="18.91"/>
    <n v="1"/>
    <s v="High"/>
    <n v="3"/>
  </r>
  <r>
    <s v="IN-2015-MC1760527-42313"/>
    <d v="2015-11-05T00:00:00"/>
    <d v="2015-11-09T00:00:00"/>
    <s v="Standard Class"/>
    <s v="Corporate"/>
    <n v="2"/>
    <s v="Wuhan"/>
    <s v="Hubei"/>
    <s v="China"/>
    <s v="Wuhan,Hubei,China"/>
    <s v="Eastern Asia"/>
    <s v="Asia Pacific"/>
    <x v="2"/>
    <x v="4"/>
    <s v="Ikea Library with Doors, Mobile"/>
    <n v="548.86500000000001"/>
    <n v="1"/>
    <n v="3"/>
    <n v="1"/>
    <n v="0.5"/>
    <n v="-395.23500000000001"/>
    <n v="3"/>
    <n v="18.91"/>
    <n v="1"/>
    <s v="Medium"/>
    <n v="2"/>
  </r>
  <r>
    <s v="IN-2015-AJ1079527-42007"/>
    <d v="2015-01-03T00:00:00"/>
    <d v="2015-01-10T00:00:00"/>
    <s v="Standard Class"/>
    <s v="Corporate"/>
    <n v="2"/>
    <s v="Kunming"/>
    <s v="Yunnan"/>
    <s v="China"/>
    <s v="Kunming,Yunnan,China"/>
    <s v="Eastern Asia"/>
    <s v="Asia Pacific"/>
    <x v="0"/>
    <x v="7"/>
    <s v="Sanford Pencil Sharpener, Easy-Erase"/>
    <n v="216.71999999999997"/>
    <n v="1"/>
    <n v="8"/>
    <n v="1"/>
    <n v="0"/>
    <n v="108.24"/>
    <n v="1"/>
    <n v="18.899999999999999"/>
    <n v="1"/>
    <s v="Medium"/>
    <n v="2"/>
  </r>
  <r>
    <s v="ID-2015-ME17725113-42247"/>
    <d v="2015-08-31T00:00:00"/>
    <d v="2015-09-03T00:00:00"/>
    <s v="Second Class"/>
    <s v="Consumer"/>
    <n v="1"/>
    <s v="Singapore"/>
    <s v="Singapore"/>
    <s v="Singapore"/>
    <s v="Singapore,Singapore,Singapore"/>
    <s v="Southeastern Asia"/>
    <s v="Asia Pacific"/>
    <x v="0"/>
    <x v="13"/>
    <s v="Elite Letter Opener, Easy Grip"/>
    <n v="86.759999999999991"/>
    <n v="1"/>
    <n v="3"/>
    <n v="1"/>
    <n v="0"/>
    <n v="22.5"/>
    <n v="1"/>
    <n v="18.89"/>
    <n v="1"/>
    <s v="High"/>
    <n v="3"/>
  </r>
  <r>
    <s v="IN-2015-CP1234027-42143"/>
    <d v="2015-05-19T00:00:00"/>
    <d v="2015-05-23T00:00:00"/>
    <s v="Standard Class"/>
    <s v="Corporate"/>
    <n v="2"/>
    <s v="Suzhou"/>
    <s v="Jiangsu"/>
    <s v="China"/>
    <s v="Suzhou,Jiangsu,China"/>
    <s v="Eastern Asia"/>
    <s v="Asia Pacific"/>
    <x v="0"/>
    <x v="16"/>
    <s v="GlobeWeis Manila Envelope, Security-Tint"/>
    <n v="238.32"/>
    <n v="1"/>
    <n v="8"/>
    <n v="1"/>
    <n v="0"/>
    <n v="0"/>
    <n v="1"/>
    <n v="18.88"/>
    <n v="1"/>
    <s v="Medium"/>
    <n v="2"/>
  </r>
  <r>
    <s v="EG-2015-DB366038-42132"/>
    <d v="2015-05-08T00:00:00"/>
    <d v="2015-05-13T00:00:00"/>
    <s v="Standard Class"/>
    <s v="Consumer"/>
    <n v="1"/>
    <s v="Cairo"/>
    <s v="Al Qahirah"/>
    <s v="Egypt"/>
    <s v="Cairo,Al Qahirah,Egypt"/>
    <s v="North Africa"/>
    <s v="Africa"/>
    <x v="2"/>
    <x v="5"/>
    <s v="Harbour Creations Bag Chairs, Set of Two"/>
    <n v="383.22"/>
    <n v="1"/>
    <n v="6"/>
    <n v="1"/>
    <n v="0"/>
    <n v="122.58"/>
    <n v="1"/>
    <n v="18.87"/>
    <n v="1"/>
    <s v="Medium"/>
    <n v="2"/>
  </r>
  <r>
    <s v="HU-2015-BN151557-42042"/>
    <d v="2015-02-07T00:00:00"/>
    <d v="2015-02-13T00:00:00"/>
    <s v="Standard Class"/>
    <s v="Consumer"/>
    <n v="1"/>
    <s v="Budapest"/>
    <s v="Budapest"/>
    <s v="Hungary"/>
    <s v="Budapest,Budapest,Hungary"/>
    <s v="Eastern Europe"/>
    <s v="Europe"/>
    <x v="0"/>
    <x v="12"/>
    <s v="Fellowes File Cart, Single Width"/>
    <n v="274.68"/>
    <n v="1"/>
    <n v="2"/>
    <n v="1"/>
    <n v="0"/>
    <n v="0"/>
    <n v="1"/>
    <n v="18.86"/>
    <n v="1"/>
    <s v="Medium"/>
    <n v="2"/>
  </r>
  <r>
    <s v="MX-2015-BS1175528-42311"/>
    <d v="2015-11-03T00:00:00"/>
    <d v="2015-11-08T00:00:00"/>
    <s v="Standard Class"/>
    <s v="Consumer"/>
    <n v="1"/>
    <s v="Cartagena"/>
    <s v="Bolívar"/>
    <s v="Colombia"/>
    <s v="Cartagena,Bolívar,Colombia"/>
    <s v="South America"/>
    <s v="LATAM"/>
    <x v="2"/>
    <x v="4"/>
    <s v="Ikea Floating Shelf Set, Metal"/>
    <n v="226.4"/>
    <n v="1"/>
    <n v="2"/>
    <n v="1"/>
    <n v="0"/>
    <n v="33.96"/>
    <n v="1"/>
    <n v="18.853000000000002"/>
    <n v="1"/>
    <s v="Medium"/>
    <n v="2"/>
  </r>
  <r>
    <s v="ES-2015-HG1502564-42026"/>
    <d v="2015-01-22T00:00:00"/>
    <d v="2015-01-25T00:00:00"/>
    <s v="First Class"/>
    <s v="Consumer"/>
    <n v="1"/>
    <s v="Rome"/>
    <s v="Lazio"/>
    <s v="Italy"/>
    <s v="Rome,Lazio,Italy"/>
    <s v="Southern Europe"/>
    <s v="Europe"/>
    <x v="0"/>
    <x v="12"/>
    <s v="Smead Shelving, Wire Frame"/>
    <n v="86.399999999999991"/>
    <n v="1"/>
    <n v="3"/>
    <n v="1"/>
    <n v="0.4"/>
    <n v="8.64"/>
    <n v="1"/>
    <n v="18.850000000000001"/>
    <n v="1"/>
    <s v="Medium"/>
    <n v="2"/>
  </r>
  <r>
    <s v="SA-2015-BF975110-42347"/>
    <d v="2015-12-09T00:00:00"/>
    <d v="2015-12-13T00:00:00"/>
    <s v="Standard Class"/>
    <s v="Corporate"/>
    <n v="2"/>
    <s v="Jeddah"/>
    <s v="Makkah"/>
    <s v="Saudi Arabia"/>
    <s v="Jeddah,Makkah,Saudi Arabia"/>
    <s v="Western Asia"/>
    <s v="Asia Pacific"/>
    <x v="0"/>
    <x v="12"/>
    <s v="Rogers Trays, Wire Frame"/>
    <n v="243"/>
    <n v="1"/>
    <n v="4"/>
    <n v="1"/>
    <n v="0"/>
    <n v="119.03999999999999"/>
    <n v="1"/>
    <n v="18.82"/>
    <n v="1"/>
    <s v="Medium"/>
    <n v="2"/>
  </r>
  <r>
    <s v="CA-2015-DK13150140-42359"/>
    <d v="2015-12-21T00:00:00"/>
    <d v="2015-12-27T00:00:00"/>
    <s v="Standard Class"/>
    <s v="Corporate"/>
    <n v="2"/>
    <s v="New York City"/>
    <s v="New York"/>
    <s v="United States"/>
    <s v="New York City,New York,United States"/>
    <s v="Eastern US"/>
    <s v="USCA"/>
    <x v="0"/>
    <x v="9"/>
    <s v="Xerox 1908"/>
    <n v="279.89999999999998"/>
    <n v="1"/>
    <n v="5"/>
    <n v="1"/>
    <n v="0"/>
    <n v="137.15100000000001"/>
    <n v="1"/>
    <n v="18.52"/>
    <n v="1"/>
    <s v="Medium"/>
    <n v="2"/>
  </r>
  <r>
    <s v="IN-2015-AG103907-42129"/>
    <d v="2015-05-05T00:00:00"/>
    <d v="2015-05-08T00:00:00"/>
    <s v="First Class"/>
    <s v="Consumer"/>
    <n v="1"/>
    <s v="Gawler"/>
    <s v="South Australia"/>
    <s v="Australia"/>
    <s v="Gawler,South Australia,Australia"/>
    <s v="Oceania"/>
    <s v="Asia Pacific"/>
    <x v="2"/>
    <x v="5"/>
    <s v="Hon Chairmat, Red"/>
    <n v="99.954000000000008"/>
    <n v="1"/>
    <n v="2"/>
    <n v="1"/>
    <n v="0.1"/>
    <n v="16.613999999999997"/>
    <n v="1"/>
    <n v="18.77"/>
    <n v="1"/>
    <s v="High"/>
    <n v="3"/>
  </r>
  <r>
    <s v="IN-2015-DL1292559-42306"/>
    <d v="2015-10-29T00:00:00"/>
    <d v="2015-10-30T00:00:00"/>
    <s v="First Class"/>
    <s v="Consumer"/>
    <n v="1"/>
    <s v="Kendari"/>
    <s v="Sulawesi Tenggara"/>
    <s v="Indonesia"/>
    <s v="Kendari,Sulawesi Tenggara,Indonesia"/>
    <s v="Southeastern Asia"/>
    <s v="Asia Pacific"/>
    <x v="2"/>
    <x v="11"/>
    <s v="Advantus Door Stop, Black"/>
    <n v="131.48759999999999"/>
    <n v="1"/>
    <n v="4"/>
    <n v="1"/>
    <n v="0.27"/>
    <n v="25.167600000000007"/>
    <n v="1"/>
    <n v="18.77"/>
    <n v="1"/>
    <s v="High"/>
    <n v="3"/>
  </r>
  <r>
    <s v="ES-2015-ON1871564-42108"/>
    <d v="2015-04-14T00:00:00"/>
    <d v="2015-04-16T00:00:00"/>
    <s v="First Class"/>
    <s v="Corporate"/>
    <n v="2"/>
    <s v="Grosseto"/>
    <s v="Tuscany"/>
    <s v="Italy"/>
    <s v="Grosseto,Tuscany,Italy"/>
    <s v="Southern Europe"/>
    <s v="Europe"/>
    <x v="1"/>
    <x v="10"/>
    <s v="Enermax Numeric Keypad, Erganomic"/>
    <n v="58.83"/>
    <n v="1"/>
    <n v="1"/>
    <n v="1"/>
    <n v="0"/>
    <n v="6.4499999999999993"/>
    <n v="1"/>
    <n v="18.760000000000002"/>
    <n v="1"/>
    <s v="High"/>
    <n v="3"/>
  </r>
  <r>
    <s v="IN-2015-NF183857-42202"/>
    <d v="2015-07-17T00:00:00"/>
    <d v="2015-07-17T00:00:00"/>
    <s v="Same Day"/>
    <s v="Consumer"/>
    <n v="1"/>
    <s v="Wollongong"/>
    <s v="New South Wales"/>
    <s v="Australia"/>
    <s v="Wollongong,New South Wales,Australia"/>
    <s v="Oceania"/>
    <s v="Asia Pacific"/>
    <x v="0"/>
    <x v="7"/>
    <s v="BIC Pencil Sharpener, Blue"/>
    <n v="78.326999999999998"/>
    <n v="1"/>
    <n v="3"/>
    <n v="1"/>
    <n v="0.1"/>
    <n v="6.9570000000000007"/>
    <n v="1"/>
    <n v="18.75"/>
    <n v="1"/>
    <s v="Medium"/>
    <n v="2"/>
  </r>
  <r>
    <s v="IN-2015-BD116057-42101"/>
    <d v="2015-04-07T00:00:00"/>
    <d v="2015-04-09T00:00:00"/>
    <s v="First Class"/>
    <s v="Consumer"/>
    <n v="1"/>
    <s v="Adelaide"/>
    <s v="South Australia"/>
    <s v="Australia"/>
    <s v="Adelaide,South Australia,Australia"/>
    <s v="Oceania"/>
    <s v="Asia Pacific"/>
    <x v="0"/>
    <x v="12"/>
    <s v="Fellowes File Cart, Single Width"/>
    <n v="247.21200000000002"/>
    <n v="1"/>
    <n v="2"/>
    <n v="1"/>
    <n v="0.1"/>
    <n v="109.872"/>
    <n v="1"/>
    <n v="18.73"/>
    <n v="1"/>
    <s v="Medium"/>
    <n v="2"/>
  </r>
  <r>
    <s v="ES-2015-DK1309064-42067"/>
    <d v="2015-03-04T00:00:00"/>
    <d v="2015-03-08T00:00:00"/>
    <s v="Standard Class"/>
    <s v="Consumer"/>
    <n v="1"/>
    <s v="Milan"/>
    <s v="Lombardy"/>
    <s v="Italy"/>
    <s v="Milan,Lombardy,Italy"/>
    <s v="Southern Europe"/>
    <s v="Europe"/>
    <x v="0"/>
    <x v="7"/>
    <s v="Boston Sketch Pad, Water Color"/>
    <n v="155.34"/>
    <n v="1"/>
    <n v="3"/>
    <n v="1"/>
    <n v="0"/>
    <n v="4.59"/>
    <n v="1"/>
    <n v="18.72"/>
    <n v="1"/>
    <s v="High"/>
    <n v="3"/>
  </r>
  <r>
    <s v="ES-2015-MN17935139-42361"/>
    <d v="2015-12-23T00:00:00"/>
    <d v="2015-12-25T00:00:00"/>
    <s v="First Class"/>
    <s v="Consumer"/>
    <n v="1"/>
    <s v="Clacton-on-Sea"/>
    <s v="England"/>
    <s v="United Kingdom"/>
    <s v="Clacton-on-Sea,England,United Kingdom"/>
    <s v="Northern Europe"/>
    <s v="Europe"/>
    <x v="0"/>
    <x v="7"/>
    <s v="Boston Pencil Sharpener, Water Color"/>
    <n v="192.77999999999997"/>
    <n v="1"/>
    <n v="6"/>
    <n v="1"/>
    <n v="0"/>
    <n v="96.299999999999983"/>
    <n v="1"/>
    <n v="18.72"/>
    <n v="1"/>
    <s v="Medium"/>
    <n v="2"/>
  </r>
  <r>
    <s v="IN-2015-TW21025144-42224"/>
    <d v="2015-08-08T00:00:00"/>
    <d v="2015-08-11T00:00:00"/>
    <s v="First Class"/>
    <s v="Home Office"/>
    <n v="3"/>
    <s v="Ho Chi Minh City"/>
    <s v="Ho Chí Minh City"/>
    <s v="Vietnam"/>
    <s v="Ho Chi Minh City,Ho Chí Minh City,Vietnam"/>
    <s v="Southeastern Asia"/>
    <s v="Asia Pacific"/>
    <x v="1"/>
    <x v="6"/>
    <s v="Epson Card Printer, Red"/>
    <n v="138.69300000000001"/>
    <n v="1"/>
    <n v="1"/>
    <n v="1"/>
    <n v="0.17"/>
    <n v="31.742999999999999"/>
    <n v="1"/>
    <n v="18.72"/>
    <n v="1"/>
    <s v="High"/>
    <n v="3"/>
  </r>
  <r>
    <s v="MX-2015-PC1900082-42319"/>
    <d v="2015-11-11T00:00:00"/>
    <d v="2015-11-15T00:00:00"/>
    <s v="Standard Class"/>
    <s v="Home Office"/>
    <n v="3"/>
    <s v="Morelia"/>
    <s v="Michoacán"/>
    <s v="Mexico"/>
    <s v="Morelia,Michoacán,Mexico"/>
    <s v="Central America"/>
    <s v="LATAM"/>
    <x v="0"/>
    <x v="8"/>
    <s v="Cardinal 3-Hole Punch, Durable"/>
    <n v="141.4"/>
    <n v="1"/>
    <n v="7"/>
    <n v="1"/>
    <n v="0"/>
    <n v="32.480000000000004"/>
    <n v="1"/>
    <n v="18.693000000000001"/>
    <n v="1"/>
    <s v="High"/>
    <n v="3"/>
  </r>
  <r>
    <s v="IN-2015-BP1115527-42031"/>
    <d v="2015-01-27T00:00:00"/>
    <d v="2015-02-01T00:00:00"/>
    <s v="Standard Class"/>
    <s v="Consumer"/>
    <n v="1"/>
    <s v="Weifang"/>
    <s v="Shandong"/>
    <s v="China"/>
    <s v="Weifang,Shandong,China"/>
    <s v="Eastern Asia"/>
    <s v="Asia Pacific"/>
    <x v="0"/>
    <x v="13"/>
    <s v="Fiskars Shears, High Speed"/>
    <n v="333.48"/>
    <n v="1"/>
    <n v="7"/>
    <n v="1"/>
    <n v="0"/>
    <n v="110.04"/>
    <n v="1"/>
    <n v="18.670000000000002"/>
    <n v="1"/>
    <s v="Medium"/>
    <n v="2"/>
  </r>
  <r>
    <s v="ID-2015-AS102407-42070"/>
    <d v="2015-03-07T00:00:00"/>
    <d v="2015-03-11T00:00:00"/>
    <s v="Standard Class"/>
    <s v="Consumer"/>
    <n v="1"/>
    <s v="Gold Coast"/>
    <s v="Queensland"/>
    <s v="Australia"/>
    <s v="Gold Coast,Queensland,Australia"/>
    <s v="Oceania"/>
    <s v="Asia Pacific"/>
    <x v="0"/>
    <x v="9"/>
    <s v="Enermax Message Books, Recycled"/>
    <n v="161.352"/>
    <n v="1"/>
    <n v="8"/>
    <n v="1"/>
    <n v="0.1"/>
    <n v="-7.3680000000000003"/>
    <n v="3"/>
    <n v="18.66"/>
    <n v="1"/>
    <s v="High"/>
    <n v="3"/>
  </r>
  <r>
    <s v="CA-2015-DS13180140-42095"/>
    <d v="2015-04-01T00:00:00"/>
    <d v="2015-04-05T00:00:00"/>
    <s v="Standard Class"/>
    <s v="Corporate"/>
    <n v="2"/>
    <s v="Amarillo"/>
    <s v="Texas"/>
    <s v="United States"/>
    <s v="Amarillo,Texas,United States"/>
    <s v="Central US"/>
    <s v="USCA"/>
    <x v="2"/>
    <x v="4"/>
    <s v="Bush Mission Pointe Library"/>
    <n v="205.33279999999996"/>
    <n v="1"/>
    <n v="2"/>
    <n v="1"/>
    <n v="0.32"/>
    <n v="-36.235200000000006"/>
    <n v="3"/>
    <n v="24.37"/>
    <n v="1"/>
    <s v="High"/>
    <n v="3"/>
  </r>
  <r>
    <s v="IN-2015-JE157457-42103"/>
    <d v="2015-04-09T00:00:00"/>
    <d v="2015-04-11T00:00:00"/>
    <s v="First Class"/>
    <s v="Consumer"/>
    <n v="1"/>
    <s v="Sydney"/>
    <s v="New South Wales"/>
    <s v="Australia"/>
    <s v="Sydney,New South Wales,Australia"/>
    <s v="Oceania"/>
    <s v="Asia Pacific"/>
    <x v="0"/>
    <x v="13"/>
    <s v="Elite Box Cutter, Easy Grip"/>
    <n v="262.87199999999996"/>
    <n v="1"/>
    <n v="8"/>
    <n v="1"/>
    <n v="0.1"/>
    <n v="8.7120000000000068"/>
    <n v="1"/>
    <n v="18.649999999999999"/>
    <n v="1"/>
    <s v="Medium"/>
    <n v="2"/>
  </r>
  <r>
    <s v="MX-2015-KB1660039-42368"/>
    <d v="2015-12-30T00:00:00"/>
    <d v="2016-01-03T00:00:00"/>
    <s v="Standard Class"/>
    <s v="Corporate"/>
    <n v="2"/>
    <s v="San Salvador"/>
    <s v="San Salvador"/>
    <s v="El Salvador"/>
    <s v="San Salvador,San Salvador,El Salvador"/>
    <s v="Central America"/>
    <s v="LATAM"/>
    <x v="2"/>
    <x v="4"/>
    <s v="Dania Corner Shelving, Mobile"/>
    <n v="166.12"/>
    <n v="1"/>
    <n v="2"/>
    <n v="1"/>
    <n v="0"/>
    <n v="44.839999999999996"/>
    <n v="1"/>
    <n v="18.643000000000001"/>
    <n v="1"/>
    <s v="High"/>
    <n v="3"/>
  </r>
  <r>
    <s v="ES-2015-FH1427514-42182"/>
    <d v="2015-06-27T00:00:00"/>
    <d v="2015-07-01T00:00:00"/>
    <s v="Standard Class"/>
    <s v="Corporate"/>
    <n v="2"/>
    <s v="Bruges"/>
    <s v="West Flanders"/>
    <s v="Belgium"/>
    <s v="Bruges,West Flanders,Belgium"/>
    <s v="Western Europe"/>
    <s v="Europe"/>
    <x v="0"/>
    <x v="7"/>
    <s v="Binney &amp; Smith Pencil Sharpener, Fluorescent"/>
    <n v="186.69"/>
    <n v="1"/>
    <n v="7"/>
    <n v="1"/>
    <n v="0"/>
    <n v="7.3499999999999988"/>
    <n v="1"/>
    <n v="18.64"/>
    <n v="1"/>
    <s v="High"/>
    <n v="3"/>
  </r>
  <r>
    <s v="IN-2015-DB129707-42143"/>
    <d v="2015-05-19T00:00:00"/>
    <d v="2015-05-24T00:00:00"/>
    <s v="Second Class"/>
    <s v="Corporate"/>
    <n v="2"/>
    <s v="Brisbane"/>
    <s v="Queensland"/>
    <s v="Australia"/>
    <s v="Brisbane,Queensland,Australia"/>
    <s v="Oceania"/>
    <s v="Asia Pacific"/>
    <x v="2"/>
    <x v="4"/>
    <s v="Ikea Stackable Bookrack, Traditional"/>
    <n v="220.64400000000001"/>
    <n v="1"/>
    <n v="2"/>
    <n v="1"/>
    <n v="0.1"/>
    <n v="46.523999999999987"/>
    <n v="1"/>
    <n v="18.63"/>
    <n v="1"/>
    <s v="Medium"/>
    <n v="2"/>
  </r>
  <r>
    <s v="AG-2015-HR48303-42221"/>
    <d v="2015-08-05T00:00:00"/>
    <d v="2015-08-10T00:00:00"/>
    <s v="Standard Class"/>
    <s v="Corporate"/>
    <n v="2"/>
    <s v="Guelma"/>
    <s v="Guelma"/>
    <s v="Algeria"/>
    <s v="Guelma,Guelma,Algeria"/>
    <s v="North Africa"/>
    <s v="Africa"/>
    <x v="1"/>
    <x v="6"/>
    <s v="Okidata Inkjet, Wireless"/>
    <n v="314.22000000000003"/>
    <n v="1"/>
    <n v="1"/>
    <n v="1"/>
    <n v="0"/>
    <n v="3.12"/>
    <n v="1"/>
    <n v="18.61"/>
    <n v="1"/>
    <s v="Medium"/>
    <n v="2"/>
  </r>
  <r>
    <s v="MX-2015-SP2054551-42284"/>
    <d v="2015-10-07T00:00:00"/>
    <d v="2015-10-11T00:00:00"/>
    <s v="Standard Class"/>
    <s v="Corporate"/>
    <n v="2"/>
    <s v="Petapa"/>
    <s v="Guatemala"/>
    <s v="Guatemala"/>
    <s v="Petapa,Guatemala,Guatemala"/>
    <s v="Central America"/>
    <s v="LATAM"/>
    <x v="1"/>
    <x v="2"/>
    <s v="Motorola Headset, Cordless"/>
    <n v="110.12"/>
    <n v="1"/>
    <n v="2"/>
    <n v="1"/>
    <n v="0"/>
    <n v="7.68"/>
    <n v="1"/>
    <n v="18.599"/>
    <n v="1"/>
    <s v="High"/>
    <n v="3"/>
  </r>
  <r>
    <s v="ID-2015-JH1598559-42243"/>
    <d v="2015-08-27T00:00:00"/>
    <d v="2015-09-03T00:00:00"/>
    <s v="Standard Class"/>
    <s v="Consumer"/>
    <n v="1"/>
    <s v="Jakarta"/>
    <s v="Jakarta"/>
    <s v="Indonesia"/>
    <s v="Jakarta,Jakarta,Indonesia"/>
    <s v="Southeastern Asia"/>
    <s v="Asia Pacific"/>
    <x v="0"/>
    <x v="16"/>
    <s v="Jiffy Manila Envelope, Recycled"/>
    <n v="184.09020000000001"/>
    <n v="1"/>
    <n v="14"/>
    <n v="3"/>
    <n v="0.47000000000000003"/>
    <n v="-159.88979999999998"/>
    <n v="3"/>
    <n v="18.59"/>
    <n v="1"/>
    <s v="Low"/>
    <n v="1"/>
  </r>
  <r>
    <s v="ES-2015-TB2162545-42124"/>
    <d v="2015-04-30T00:00:00"/>
    <d v="2015-05-05T00:00:00"/>
    <s v="Standard Class"/>
    <s v="Consumer"/>
    <n v="1"/>
    <s v="Bagnolet"/>
    <s v="Ile-de-France"/>
    <s v="France"/>
    <s v="Bagnolet,Ile-de-France,France"/>
    <s v="Western Europe"/>
    <s v="Europe"/>
    <x v="2"/>
    <x v="5"/>
    <s v="Novimex Steel Folding Chair, Red"/>
    <n v="148.01400000000001"/>
    <n v="1"/>
    <n v="2"/>
    <n v="1"/>
    <n v="0.1"/>
    <n v="54.233999999999995"/>
    <n v="1"/>
    <n v="18.59"/>
    <n v="1"/>
    <s v="Medium"/>
    <n v="2"/>
  </r>
  <r>
    <s v="ES-2015-MO1795048-42313"/>
    <d v="2015-11-05T00:00:00"/>
    <d v="2015-11-11T00:00:00"/>
    <s v="Standard Class"/>
    <s v="Consumer"/>
    <n v="1"/>
    <s v="Berlin"/>
    <s v="Berlin"/>
    <s v="Germany"/>
    <s v="Berlin,Berlin,Germany"/>
    <s v="Western Europe"/>
    <s v="Europe"/>
    <x v="1"/>
    <x v="10"/>
    <s v="Enermax Memory Card, Erganomic"/>
    <n v="201.95999999999995"/>
    <n v="1"/>
    <n v="2"/>
    <n v="1"/>
    <n v="0.1"/>
    <n v="82.98"/>
    <n v="1"/>
    <n v="18.579999999999998"/>
    <n v="1"/>
    <s v="Medium"/>
    <n v="2"/>
  </r>
  <r>
    <s v="EG-2015-RA994538-42342"/>
    <d v="2015-12-04T00:00:00"/>
    <d v="2015-12-08T00:00:00"/>
    <s v="Second Class"/>
    <s v="Consumer"/>
    <n v="1"/>
    <s v="Bilbeis"/>
    <s v="Ash Sharqiyah"/>
    <s v="Egypt"/>
    <s v="Bilbeis,Ash Sharqiyah,Egypt"/>
    <s v="North Africa"/>
    <s v="Africa"/>
    <x v="1"/>
    <x v="2"/>
    <s v="Cisco Speaker Phone, with Caller ID"/>
    <n v="138.47999999999999"/>
    <n v="1"/>
    <n v="1"/>
    <n v="1"/>
    <n v="0"/>
    <n v="5.5200000000000005"/>
    <n v="1"/>
    <n v="18.57"/>
    <n v="1"/>
    <s v="Medium"/>
    <n v="2"/>
  </r>
  <r>
    <s v="US-2015-DM1352518-42139"/>
    <d v="2015-05-15T00:00:00"/>
    <d v="2015-05-18T00:00:00"/>
    <s v="First Class"/>
    <s v="Corporate"/>
    <n v="2"/>
    <s v="Pirapora"/>
    <s v="Minas Gerais"/>
    <s v="Brazil"/>
    <s v="Pirapora,Minas Gerais,Brazil"/>
    <s v="South America"/>
    <s v="LATAM"/>
    <x v="0"/>
    <x v="13"/>
    <s v="Fiskars Box Cutter, Serrated"/>
    <n v="120.28800000000001"/>
    <n v="1"/>
    <n v="14"/>
    <n v="3"/>
    <n v="0.6"/>
    <n v="-51.351999999999997"/>
    <n v="3"/>
    <n v="18.532"/>
    <n v="1"/>
    <s v="Medium"/>
    <n v="2"/>
  </r>
  <r>
    <s v="CA-2015-DS13180140-42346"/>
    <d v="2015-12-08T00:00:00"/>
    <d v="2015-12-13T00:00:00"/>
    <s v="Standard Class"/>
    <s v="Corporate"/>
    <n v="2"/>
    <s v="San Antonio"/>
    <s v="Texas"/>
    <s v="United States"/>
    <s v="San Antonio,Texas,United States"/>
    <s v="Central US"/>
    <s v="USCA"/>
    <x v="0"/>
    <x v="9"/>
    <s v="Xerox 1995"/>
    <n v="15.552000000000003"/>
    <n v="1"/>
    <n v="3"/>
    <n v="1"/>
    <n v="0.2"/>
    <n v="5.4432"/>
    <n v="1"/>
    <n v="1.42"/>
    <n v="1"/>
    <s v="Medium"/>
    <n v="2"/>
  </r>
  <r>
    <s v="US-2015-SS2041018-42336"/>
    <d v="2015-11-28T00:00:00"/>
    <d v="2015-12-02T00:00:00"/>
    <s v="Second Class"/>
    <s v="Consumer"/>
    <n v="1"/>
    <s v="Açu"/>
    <s v="Rio Grande do Norte"/>
    <s v="Brazil"/>
    <s v="Açu,Rio Grande do Norte,Brazil"/>
    <s v="South America"/>
    <s v="LATAM"/>
    <x v="1"/>
    <x v="2"/>
    <s v="Cisco Speaker Phone, VoIP"/>
    <n v="184.76"/>
    <n v="1"/>
    <n v="5"/>
    <n v="1"/>
    <n v="0.6"/>
    <n v="-175.53999999999996"/>
    <n v="3"/>
    <n v="18.526"/>
    <n v="1"/>
    <s v="Medium"/>
    <n v="2"/>
  </r>
  <r>
    <s v="ES-2015-KD16345139-42063"/>
    <d v="2015-02-28T00:00:00"/>
    <d v="2015-03-01T00:00:00"/>
    <s v="First Class"/>
    <s v="Consumer"/>
    <n v="1"/>
    <s v="London"/>
    <s v="England"/>
    <s v="United Kingdom"/>
    <s v="London,England,United Kingdom"/>
    <s v="Northern Europe"/>
    <s v="Europe"/>
    <x v="0"/>
    <x v="8"/>
    <s v="Ibico Binding Machine, Economy"/>
    <n v="92.556000000000012"/>
    <n v="1"/>
    <n v="2"/>
    <n v="1"/>
    <n v="0.1"/>
    <n v="-1.0440000000000005"/>
    <n v="3"/>
    <n v="18.52"/>
    <n v="1"/>
    <s v="Medium"/>
    <n v="2"/>
  </r>
  <r>
    <s v="TU-2015-AG495134-42130"/>
    <d v="2015-05-06T00:00:00"/>
    <d v="2015-05-13T00:00:00"/>
    <s v="Standard Class"/>
    <s v="Corporate"/>
    <n v="2"/>
    <s v="Kozan"/>
    <s v="Adana"/>
    <s v="Turkey"/>
    <s v="Kozan,Adana,Turkey"/>
    <s v="Western Asia"/>
    <s v="Asia Pacific"/>
    <x v="0"/>
    <x v="0"/>
    <s v="KitchenAid Stove, Silver"/>
    <n v="228.36000000000004"/>
    <n v="1"/>
    <n v="1"/>
    <n v="1"/>
    <n v="0.6"/>
    <n v="-137.04000000000002"/>
    <n v="3"/>
    <n v="18.510000000000002"/>
    <n v="1"/>
    <s v="Medium"/>
    <n v="2"/>
  </r>
  <r>
    <s v="ES-2015-AG10525139-42045"/>
    <d v="2015-02-10T00:00:00"/>
    <d v="2015-02-11T00:00:00"/>
    <s v="First Class"/>
    <s v="Corporate"/>
    <n v="2"/>
    <s v="Portsmouth"/>
    <s v="England"/>
    <s v="United Kingdom"/>
    <s v="Portsmouth,England,United Kingdom"/>
    <s v="Northern Europe"/>
    <s v="Europe"/>
    <x v="0"/>
    <x v="12"/>
    <s v="Fellowes Folders, Single Width"/>
    <n v="79.289999999999992"/>
    <n v="1"/>
    <n v="3"/>
    <n v="1"/>
    <n v="0"/>
    <n v="32.49"/>
    <n v="1"/>
    <n v="18.510000000000002"/>
    <n v="1"/>
    <s v="High"/>
    <n v="3"/>
  </r>
  <r>
    <s v="IN-2015-CS1225078-42294"/>
    <d v="2015-10-17T00:00:00"/>
    <d v="2015-10-23T00:00:00"/>
    <s v="Standard Class"/>
    <s v="Corporate"/>
    <n v="2"/>
    <s v="Kuching"/>
    <s v="Sarawak"/>
    <s v="Malaysia"/>
    <s v="Kuching,Sarawak,Malaysia"/>
    <s v="Southeastern Asia"/>
    <s v="Asia Pacific"/>
    <x v="0"/>
    <x v="12"/>
    <s v="Fellowes Trays, Single Width"/>
    <n v="287.10000000000002"/>
    <n v="1"/>
    <n v="5"/>
    <n v="1"/>
    <n v="0"/>
    <n v="129.14999999999998"/>
    <n v="1"/>
    <n v="18.489999999999998"/>
    <n v="1"/>
    <s v="Medium"/>
    <n v="2"/>
  </r>
  <r>
    <s v="US-2015-MN1793555-42250"/>
    <d v="2015-09-03T00:00:00"/>
    <d v="2015-09-07T00:00:00"/>
    <s v="Second Class"/>
    <s v="Consumer"/>
    <n v="1"/>
    <s v="Tegucigalpa"/>
    <s v="Francisco Morazán"/>
    <s v="Honduras"/>
    <s v="Tegucigalpa,Francisco Morazán,Honduras"/>
    <s v="Central America"/>
    <s v="LATAM"/>
    <x v="0"/>
    <x v="8"/>
    <s v="Ibico Binding Machine, Economy"/>
    <n v="102.84"/>
    <n v="1"/>
    <n v="5"/>
    <n v="1"/>
    <n v="0.4"/>
    <n v="-3.4600000000000022"/>
    <n v="3"/>
    <n v="18.486000000000001"/>
    <n v="1"/>
    <s v="High"/>
    <n v="3"/>
  </r>
  <r>
    <s v="MX-2015-GM1469539-42131"/>
    <d v="2015-05-07T00:00:00"/>
    <d v="2015-05-12T00:00:00"/>
    <s v="Standard Class"/>
    <s v="Corporate"/>
    <n v="2"/>
    <s v="San Salvador"/>
    <s v="San Salvador"/>
    <s v="El Salvador"/>
    <s v="San Salvador,San Salvador,El Salvador"/>
    <s v="Central America"/>
    <s v="LATAM"/>
    <x v="2"/>
    <x v="4"/>
    <s v="Safco Corner Shelving, Metal"/>
    <n v="297.83999999999997"/>
    <n v="1"/>
    <n v="3"/>
    <n v="1"/>
    <n v="0"/>
    <n v="113.16"/>
    <n v="1"/>
    <n v="18.483000000000001"/>
    <n v="1"/>
    <s v="Medium"/>
    <n v="2"/>
  </r>
  <r>
    <s v="IN-2015-MC1763558-42334"/>
    <d v="2015-11-26T00:00:00"/>
    <d v="2015-12-02T00:00:00"/>
    <s v="Standard Class"/>
    <s v="Corporate"/>
    <n v="2"/>
    <s v="Udaipur"/>
    <s v="Tripura"/>
    <s v="India"/>
    <s v="Udaipur,Tripura,India"/>
    <s v="Southern Asia"/>
    <s v="Asia Pacific"/>
    <x v="2"/>
    <x v="4"/>
    <s v="Dania Floating Shelf Set, Traditional"/>
    <n v="338.7"/>
    <n v="1"/>
    <n v="2"/>
    <n v="1"/>
    <n v="0"/>
    <n v="148.97999999999999"/>
    <n v="1"/>
    <n v="18.47"/>
    <n v="1"/>
    <s v="Medium"/>
    <n v="2"/>
  </r>
  <r>
    <s v="IN-2015-SJ2012578-42230"/>
    <d v="2015-08-14T00:00:00"/>
    <d v="2015-08-17T00:00:00"/>
    <s v="First Class"/>
    <s v="Home Office"/>
    <n v="3"/>
    <s v="Kuantan"/>
    <s v="Pahang"/>
    <s v="Malaysia"/>
    <s v="Kuantan,Pahang,Malaysia"/>
    <s v="Southeastern Asia"/>
    <s v="Asia Pacific"/>
    <x v="0"/>
    <x v="9"/>
    <s v="Green Bar Parchment Paper, 8.5 x 11"/>
    <n v="124.92"/>
    <n v="1"/>
    <n v="6"/>
    <n v="1"/>
    <n v="0"/>
    <n v="48.600000000000009"/>
    <n v="1"/>
    <n v="18.47"/>
    <n v="1"/>
    <s v="High"/>
    <n v="3"/>
  </r>
  <r>
    <s v="MX-2015-AM1036018-42255"/>
    <d v="2015-09-08T00:00:00"/>
    <d v="2015-09-14T00:00:00"/>
    <s v="Standard Class"/>
    <s v="Corporate"/>
    <n v="2"/>
    <s v="Eunápolis"/>
    <s v="Bahia"/>
    <s v="Brazil"/>
    <s v="Eunápolis,Bahia,Brazil"/>
    <s v="South America"/>
    <s v="LATAM"/>
    <x v="2"/>
    <x v="11"/>
    <s v="Eldon Photo Frame, Duo Pack"/>
    <n v="310.24"/>
    <n v="1"/>
    <n v="8"/>
    <n v="1"/>
    <n v="0"/>
    <n v="12.32"/>
    <n v="1"/>
    <n v="18.463000000000001"/>
    <n v="1"/>
    <s v="Medium"/>
    <n v="2"/>
  </r>
  <r>
    <s v="MX-2015-MG1768031-42284"/>
    <d v="2015-10-07T00:00:00"/>
    <d v="2015-10-11T00:00:00"/>
    <s v="Standard Class"/>
    <s v="Home Office"/>
    <n v="3"/>
    <s v="Bayamo"/>
    <s v="Granma"/>
    <s v="Cuba"/>
    <s v="Bayamo,Granma,Cuba"/>
    <s v="Caribbean"/>
    <s v="LATAM"/>
    <x v="1"/>
    <x v="2"/>
    <s v="Nokia Audio Dock, VoIP"/>
    <n v="333.66"/>
    <n v="1"/>
    <n v="3"/>
    <n v="1"/>
    <n v="0"/>
    <n v="3.3"/>
    <n v="1"/>
    <n v="18.463000000000001"/>
    <n v="1"/>
    <s v="Medium"/>
    <n v="2"/>
  </r>
  <r>
    <s v="CA-2015-DW13195140-42300"/>
    <d v="2015-10-23T00:00:00"/>
    <d v="2015-10-28T00:00:00"/>
    <s v="Standard Class"/>
    <s v="Corporate"/>
    <n v="2"/>
    <s v="Redmond"/>
    <s v="Oregon"/>
    <s v="United States"/>
    <s v="Redmond,Oregon,United States"/>
    <s v="Western US"/>
    <s v="USCA"/>
    <x v="2"/>
    <x v="3"/>
    <s v="KI Conference Tables"/>
    <n v="177.22499999999999"/>
    <n v="1"/>
    <n v="5"/>
    <n v="1"/>
    <n v="0.5"/>
    <n v="-120.51299999999998"/>
    <n v="3"/>
    <n v="8.14"/>
    <n v="1"/>
    <s v="Medium"/>
    <n v="2"/>
  </r>
  <r>
    <s v="ES-2015-CS1235548-42010"/>
    <d v="2015-01-06T00:00:00"/>
    <d v="2015-01-09T00:00:00"/>
    <s v="Second Class"/>
    <s v="Consumer"/>
    <n v="1"/>
    <s v="Ingolstadt"/>
    <s v="Bavaria"/>
    <s v="Germany"/>
    <s v="Ingolstadt,Bavaria,Germany"/>
    <s v="Western Europe"/>
    <s v="Europe"/>
    <x v="2"/>
    <x v="5"/>
    <s v="Novimex Steel Folding Chair, Red"/>
    <n v="148.01400000000001"/>
    <n v="1"/>
    <n v="2"/>
    <n v="1"/>
    <n v="0.1"/>
    <n v="54.233999999999995"/>
    <n v="1"/>
    <n v="18.46"/>
    <n v="1"/>
    <s v="Medium"/>
    <n v="2"/>
  </r>
  <r>
    <s v="IN-2015-MH1811558-42185"/>
    <d v="2015-06-30T00:00:00"/>
    <d v="2015-07-02T00:00:00"/>
    <s v="Second Class"/>
    <s v="Home Office"/>
    <n v="3"/>
    <s v="Aligarh"/>
    <s v="Uttar Pradesh"/>
    <s v="India"/>
    <s v="Aligarh,Uttar Pradesh,India"/>
    <s v="Southern Asia"/>
    <s v="Asia Pacific"/>
    <x v="0"/>
    <x v="8"/>
    <s v="Ibico Binding Machine, Durable"/>
    <n v="105.84"/>
    <n v="1"/>
    <n v="2"/>
    <n v="1"/>
    <n v="0"/>
    <n v="43.38"/>
    <n v="1"/>
    <n v="18.45"/>
    <n v="1"/>
    <s v="High"/>
    <n v="3"/>
  </r>
  <r>
    <s v="IS-2015-ND846063-42344"/>
    <d v="2015-12-06T00:00:00"/>
    <d v="2015-12-09T00:00:00"/>
    <s v="First Class"/>
    <s v="Corporate"/>
    <n v="2"/>
    <s v="Bene Beraq"/>
    <s v="Tel Aviv"/>
    <s v="Israel"/>
    <s v="Bene Beraq,Tel Aviv,Israel"/>
    <s v="Western Asia"/>
    <s v="Asia Pacific"/>
    <x v="0"/>
    <x v="12"/>
    <s v="Tenex File Cart, Single Width"/>
    <n v="134.16"/>
    <n v="1"/>
    <n v="1"/>
    <n v="1"/>
    <n v="0"/>
    <n v="12.059999999999999"/>
    <n v="1"/>
    <n v="18.45"/>
    <n v="1"/>
    <s v="Medium"/>
    <n v="2"/>
  </r>
  <r>
    <s v="US-2015-DW13195140-42270"/>
    <d v="2015-09-23T00:00:00"/>
    <d v="2015-09-29T00:00:00"/>
    <s v="Standard Class"/>
    <s v="Corporate"/>
    <n v="2"/>
    <s v="Albuquerque"/>
    <s v="New Mexico"/>
    <s v="United States"/>
    <s v="Albuquerque,New Mexico,United States"/>
    <s v="Western US"/>
    <s v="USCA"/>
    <x v="0"/>
    <x v="9"/>
    <s v="Southworth 25% Cotton Linen-Finish Paper &amp; Envelopes"/>
    <n v="27.18"/>
    <n v="1"/>
    <n v="3"/>
    <n v="1"/>
    <n v="0"/>
    <n v="12.231"/>
    <n v="1"/>
    <n v="1.63"/>
    <n v="1"/>
    <s v="Medium"/>
    <n v="2"/>
  </r>
  <r>
    <s v="ES-2015-IL1510034-42045"/>
    <d v="2015-02-10T00:00:00"/>
    <d v="2015-02-13T00:00:00"/>
    <s v="First Class"/>
    <s v="Consumer"/>
    <n v="1"/>
    <s v="Kalundborg"/>
    <s v="Zealand"/>
    <s v="Denmark"/>
    <s v="Kalundborg,Zealand,Denmark"/>
    <s v="Northern Europe"/>
    <s v="Europe"/>
    <x v="2"/>
    <x v="11"/>
    <s v="Deflect-O Clock, Black"/>
    <n v="160.99200000000002"/>
    <n v="1"/>
    <n v="8"/>
    <n v="1"/>
    <n v="0.6"/>
    <n v="-229.488"/>
    <n v="3"/>
    <n v="18.43"/>
    <n v="1"/>
    <s v="Medium"/>
    <n v="2"/>
  </r>
  <r>
    <s v="ES-2015-LP17080120-42292"/>
    <d v="2015-10-15T00:00:00"/>
    <d v="2015-10-17T00:00:00"/>
    <s v="Second Class"/>
    <s v="Consumer"/>
    <n v="1"/>
    <s v="Alicante"/>
    <s v="Valenciana"/>
    <s v="Spain"/>
    <s v="Alicante,Valenciana,Spain"/>
    <s v="Southern Europe"/>
    <s v="Europe"/>
    <x v="0"/>
    <x v="7"/>
    <s v="BIC Highlighters, Water Color"/>
    <n v="88.44"/>
    <n v="1"/>
    <n v="4"/>
    <n v="1"/>
    <n v="0"/>
    <n v="15.84"/>
    <n v="1"/>
    <n v="18.43"/>
    <n v="1"/>
    <s v="Critical"/>
    <n v="4"/>
  </r>
  <r>
    <s v="IN-2015-JP1546058-42258"/>
    <d v="2015-09-11T00:00:00"/>
    <d v="2015-09-16T00:00:00"/>
    <s v="Standard Class"/>
    <s v="Corporate"/>
    <n v="2"/>
    <s v="Hyderabad"/>
    <s v="Telangana"/>
    <s v="India"/>
    <s v="Hyderabad,Telangana,India"/>
    <s v="Southern Asia"/>
    <s v="Asia Pacific"/>
    <x v="1"/>
    <x v="10"/>
    <s v="Memorex Numeric Keypad, USB"/>
    <n v="172.08"/>
    <n v="1"/>
    <n v="4"/>
    <n v="1"/>
    <n v="0"/>
    <n v="27.48"/>
    <n v="1"/>
    <n v="18.420000000000002"/>
    <n v="1"/>
    <s v="Medium"/>
    <n v="2"/>
  </r>
  <r>
    <s v="ES-2015-PB1921045-42354"/>
    <d v="2015-12-16T00:00:00"/>
    <d v="2015-12-21T00:00:00"/>
    <s v="Standard Class"/>
    <s v="Corporate"/>
    <n v="2"/>
    <s v="Pontault-Combault"/>
    <s v="Ile-de-France"/>
    <s v="France"/>
    <s v="Pontault-Combault,Ile-de-France,France"/>
    <s v="Western Europe"/>
    <s v="Europe"/>
    <x v="0"/>
    <x v="12"/>
    <s v="Tenex Folders, Wire Frame"/>
    <n v="260.79300000000001"/>
    <n v="1"/>
    <n v="13"/>
    <n v="2"/>
    <n v="0.1"/>
    <n v="109.863"/>
    <n v="1"/>
    <n v="18.420000000000002"/>
    <n v="1"/>
    <s v="Medium"/>
    <n v="2"/>
  </r>
  <r>
    <s v="CA-2015-DB13210140-42360"/>
    <d v="2015-12-22T00:00:00"/>
    <d v="2015-12-29T00:00:00"/>
    <s v="Standard Class"/>
    <s v="Consumer"/>
    <n v="1"/>
    <s v="Paterson"/>
    <s v="New Jersey"/>
    <s v="United States"/>
    <s v="Paterson,New Jersey,United States"/>
    <s v="Eastern US"/>
    <s v="USCA"/>
    <x v="1"/>
    <x v="2"/>
    <s v="Jabra SPEAK 410"/>
    <n v="281.96999999999997"/>
    <n v="1"/>
    <n v="3"/>
    <n v="1"/>
    <n v="0"/>
    <n v="78.951599999999999"/>
    <n v="1"/>
    <n v="40.869999999999997"/>
    <n v="1"/>
    <s v="Low"/>
    <n v="1"/>
  </r>
  <r>
    <s v="SF-2015-DK3225117-42259"/>
    <d v="2015-09-12T00:00:00"/>
    <d v="2015-09-13T00:00:00"/>
    <s v="First Class"/>
    <s v="Corporate"/>
    <n v="2"/>
    <s v="Cape Town"/>
    <s v="Western Cape"/>
    <s v="South Africa"/>
    <s v="Cape Town,Western Cape,South Africa"/>
    <s v="Southern Africa"/>
    <s v="Africa"/>
    <x v="2"/>
    <x v="11"/>
    <s v="Eldon Stacking Tray, Durable"/>
    <n v="228.24"/>
    <n v="1"/>
    <n v="8"/>
    <n v="1"/>
    <n v="0"/>
    <n v="47.76"/>
    <n v="1"/>
    <n v="18.399999999999999"/>
    <n v="1"/>
    <s v="High"/>
    <n v="3"/>
  </r>
  <r>
    <s v="MZ-2015-HG484587-42194"/>
    <d v="2015-07-09T00:00:00"/>
    <d v="2015-07-14T00:00:00"/>
    <s v="Standard Class"/>
    <s v="Consumer"/>
    <n v="1"/>
    <s v="Beira"/>
    <s v="Sofala"/>
    <s v="Mozambique"/>
    <s v="Beira,Sofala,Mozambique"/>
    <s v="Eastern Africa"/>
    <s v="Africa"/>
    <x v="1"/>
    <x v="1"/>
    <s v="Hewlett Copy Machine, Laser"/>
    <n v="263.31"/>
    <n v="1"/>
    <n v="1"/>
    <n v="1"/>
    <n v="0"/>
    <n v="5.25"/>
    <n v="1"/>
    <n v="18.399999999999999"/>
    <n v="1"/>
    <s v="Medium"/>
    <n v="2"/>
  </r>
  <r>
    <s v="CA-2015-DB13210140-42348"/>
    <d v="2015-12-10T00:00:00"/>
    <d v="2015-12-12T00:00:00"/>
    <s v="Second Class"/>
    <s v="Consumer"/>
    <n v="1"/>
    <s v="Detroit"/>
    <s v="Michigan"/>
    <s v="United States"/>
    <s v="Detroit,Michigan,United States"/>
    <s v="Central US"/>
    <s v="USCA"/>
    <x v="1"/>
    <x v="10"/>
    <s v="Maxell Pro 80 Minute CD-R, 10/Pack"/>
    <n v="104.88"/>
    <n v="1"/>
    <n v="6"/>
    <n v="1"/>
    <n v="0"/>
    <n v="41.952000000000005"/>
    <n v="1"/>
    <n v="10.29"/>
    <n v="1"/>
    <s v="Medium"/>
    <n v="2"/>
  </r>
  <r>
    <s v="MX-2015-LC1705018-42070"/>
    <d v="2015-03-07T00:00:00"/>
    <d v="2015-03-12T00:00:00"/>
    <s v="Second Class"/>
    <s v="Consumer"/>
    <n v="1"/>
    <s v="Águas Lindas de Goiás"/>
    <s v="Goiás"/>
    <s v="Brazil"/>
    <s v="Águas Lindas de Goiás,Goiás,Brazil"/>
    <s v="South America"/>
    <s v="LATAM"/>
    <x v="0"/>
    <x v="13"/>
    <s v="Kleencut Trimmer, High Speed"/>
    <n v="110.47999999999999"/>
    <n v="1"/>
    <n v="4"/>
    <n v="1"/>
    <n v="0"/>
    <n v="22.080000000000002"/>
    <n v="1"/>
    <n v="18.353999999999999"/>
    <n v="1"/>
    <s v="Medium"/>
    <n v="2"/>
  </r>
  <r>
    <s v="IT-2015-JF1556564-42257"/>
    <d v="2015-09-10T00:00:00"/>
    <d v="2015-09-13T00:00:00"/>
    <s v="First Class"/>
    <s v="Consumer"/>
    <n v="1"/>
    <s v="Milan"/>
    <s v="Lombardy"/>
    <s v="Italy"/>
    <s v="Milan,Lombardy,Italy"/>
    <s v="Southern Europe"/>
    <s v="Europe"/>
    <x v="0"/>
    <x v="12"/>
    <s v="Rogers Box, Wire Frame"/>
    <n v="55.295999999999999"/>
    <n v="1"/>
    <n v="4"/>
    <n v="1"/>
    <n v="0.4"/>
    <n v="-25.823999999999998"/>
    <n v="3"/>
    <n v="18.32"/>
    <n v="1"/>
    <s v="High"/>
    <n v="3"/>
  </r>
  <r>
    <s v="MX-2015-CK1259551-42027"/>
    <d v="2015-01-23T00:00:00"/>
    <d v="2015-01-27T00:00:00"/>
    <s v="Standard Class"/>
    <s v="Consumer"/>
    <n v="1"/>
    <s v="Villa Nueva"/>
    <s v="Guatemala"/>
    <s v="Guatemala"/>
    <s v="Villa Nueva,Guatemala,Guatemala"/>
    <s v="Central America"/>
    <s v="LATAM"/>
    <x v="1"/>
    <x v="2"/>
    <s v="Apple Office Telephone, Cordless"/>
    <n v="227.1"/>
    <n v="1"/>
    <n v="5"/>
    <n v="1"/>
    <n v="0"/>
    <n v="111.2"/>
    <n v="1"/>
    <n v="18.312999999999999"/>
    <n v="1"/>
    <s v="Medium"/>
    <n v="2"/>
  </r>
  <r>
    <s v="CA-2015-DB13210140-42285"/>
    <d v="2015-10-08T00:00:00"/>
    <d v="2015-10-13T00:00:00"/>
    <s v="Standard Class"/>
    <s v="Consumer"/>
    <n v="1"/>
    <s v="Detroit"/>
    <s v="Michigan"/>
    <s v="United States"/>
    <s v="Detroit,Michigan,United States"/>
    <s v="Central US"/>
    <s v="USCA"/>
    <x v="0"/>
    <x v="12"/>
    <s v="SAFCO Mobile Desk Side File, Wire Frame"/>
    <n v="85.52"/>
    <n v="1"/>
    <n v="2"/>
    <n v="1"/>
    <n v="0"/>
    <n v="22.235199999999999"/>
    <n v="1"/>
    <n v="5.42"/>
    <n v="1"/>
    <s v="Medium"/>
    <n v="2"/>
  </r>
  <r>
    <s v="IR-2015-CA196560-42201"/>
    <d v="2015-07-16T00:00:00"/>
    <d v="2015-07-19T00:00:00"/>
    <s v="First Class"/>
    <s v="Corporate"/>
    <n v="2"/>
    <s v="Shiraz"/>
    <s v="Fars"/>
    <s v="Iran"/>
    <s v="Shiraz,Fars,Iran"/>
    <s v="Southern Asia"/>
    <s v="Asia Pacific"/>
    <x v="0"/>
    <x v="12"/>
    <s v="Smead Trays, Wire Frame"/>
    <n v="95.1"/>
    <n v="1"/>
    <n v="2"/>
    <n v="1"/>
    <n v="0"/>
    <n v="12.36"/>
    <n v="1"/>
    <n v="18.29"/>
    <n v="1"/>
    <s v="Medium"/>
    <n v="2"/>
  </r>
  <r>
    <s v="IN-2015-ND183707-42073"/>
    <d v="2015-03-10T00:00:00"/>
    <d v="2015-03-10T00:00:00"/>
    <s v="Same Day"/>
    <s v="Consumer"/>
    <n v="1"/>
    <s v="Sydney"/>
    <s v="New South Wales"/>
    <s v="Australia"/>
    <s v="Sydney,New South Wales,Australia"/>
    <s v="Oceania"/>
    <s v="Asia Pacific"/>
    <x v="0"/>
    <x v="9"/>
    <s v="Green Bar Message Books, 8.5 x 11"/>
    <n v="125.685"/>
    <n v="1"/>
    <n v="5"/>
    <n v="1"/>
    <n v="0.1"/>
    <n v="1.3350000000000009"/>
    <n v="1"/>
    <n v="18.29"/>
    <n v="1"/>
    <s v="High"/>
    <n v="3"/>
  </r>
  <r>
    <s v="US-2015-JD1579098-42210"/>
    <d v="2015-07-25T00:00:00"/>
    <d v="2015-08-01T00:00:00"/>
    <s v="Standard Class"/>
    <s v="Consumer"/>
    <n v="1"/>
    <s v="San Miguelito"/>
    <s v="Panama"/>
    <s v="Panama"/>
    <s v="San Miguelito,Panama,Panama"/>
    <s v="Central America"/>
    <s v="LATAM"/>
    <x v="2"/>
    <x v="3"/>
    <s v="Barricks Coffee Table, Rectangular"/>
    <n v="179.44200000000004"/>
    <n v="1"/>
    <n v="3"/>
    <n v="1"/>
    <n v="0.7"/>
    <n v="-394.81799999999993"/>
    <n v="3"/>
    <n v="18.271999999999998"/>
    <n v="1"/>
    <s v="Medium"/>
    <n v="2"/>
  </r>
  <r>
    <s v="US-2015-CM11815101-42271"/>
    <d v="2015-09-24T00:00:00"/>
    <d v="2015-09-28T00:00:00"/>
    <s v="Standard Class"/>
    <s v="Corporate"/>
    <n v="2"/>
    <s v="Lima"/>
    <s v="Lima (city)"/>
    <s v="Peru"/>
    <s v="Lima,Lima (city),Peru"/>
    <s v="South America"/>
    <s v="LATAM"/>
    <x v="2"/>
    <x v="5"/>
    <s v="Harbour Creations Executive Leather Armchair, Black"/>
    <n v="568.33199999999988"/>
    <n v="1"/>
    <n v="3"/>
    <n v="1"/>
    <n v="0.4"/>
    <n v="-142.12799999999999"/>
    <n v="3"/>
    <n v="18.258000000000003"/>
    <n v="1"/>
    <s v="Medium"/>
    <n v="2"/>
  </r>
  <r>
    <s v="MX-2015-AF1088531-42165"/>
    <d v="2015-06-10T00:00:00"/>
    <d v="2015-06-14T00:00:00"/>
    <s v="Standard Class"/>
    <s v="Consumer"/>
    <n v="1"/>
    <s v="Guantánamo"/>
    <s v="Guantánamo"/>
    <s v="Cuba"/>
    <s v="Guantánamo,Guantánamo,Cuba"/>
    <s v="Caribbean"/>
    <s v="LATAM"/>
    <x v="1"/>
    <x v="2"/>
    <s v="Motorola Office Telephone, Full Size"/>
    <n v="194.79999999999998"/>
    <n v="1"/>
    <n v="4"/>
    <n v="1"/>
    <n v="0"/>
    <n v="60.320000000000007"/>
    <n v="1"/>
    <n v="18.241999999999997"/>
    <n v="1"/>
    <s v="Medium"/>
    <n v="2"/>
  </r>
  <r>
    <s v="ID-2015-JF15415102-42067"/>
    <d v="2015-03-04T00:00:00"/>
    <d v="2015-03-10T00:00:00"/>
    <s v="Standard Class"/>
    <s v="Consumer"/>
    <n v="1"/>
    <s v="Manila"/>
    <s v="National Capital"/>
    <s v="Philippines"/>
    <s v="Manila,National Capital,Philippines"/>
    <s v="Southeastern Asia"/>
    <s v="Asia Pacific"/>
    <x v="0"/>
    <x v="12"/>
    <s v="Tenex Shelving, Industrial"/>
    <n v="90.981000000000009"/>
    <n v="1"/>
    <n v="3"/>
    <n v="1"/>
    <n v="0.45"/>
    <n v="-23.229000000000006"/>
    <n v="3"/>
    <n v="18.23"/>
    <n v="1"/>
    <s v="Low"/>
    <n v="1"/>
  </r>
  <r>
    <s v="IR-2015-AB25560-42249"/>
    <d v="2015-09-02T00:00:00"/>
    <d v="2015-09-08T00:00:00"/>
    <s v="Standard Class"/>
    <s v="Home Office"/>
    <n v="3"/>
    <s v="Zahedan"/>
    <s v="Sistan Va Baluchestan"/>
    <s v="Iran"/>
    <s v="Zahedan,Sistan Va Baluchestan,Iran"/>
    <s v="Southern Asia"/>
    <s v="Asia Pacific"/>
    <x v="2"/>
    <x v="11"/>
    <s v="Rubbermaid Frame, Durable"/>
    <n v="213.84000000000003"/>
    <n v="1"/>
    <n v="2"/>
    <n v="1"/>
    <n v="0"/>
    <n v="53.46"/>
    <n v="1"/>
    <n v="18.22"/>
    <n v="1"/>
    <s v="Medium"/>
    <n v="2"/>
  </r>
  <r>
    <s v="TU-2015-KC6675134-42350"/>
    <d v="2015-12-12T00:00:00"/>
    <d v="2015-12-16T00:00:00"/>
    <s v="Standard Class"/>
    <s v="Corporate"/>
    <n v="2"/>
    <s v="Malatya"/>
    <s v="Malatya"/>
    <s v="Turkey"/>
    <s v="Malatya,Malatya,Turkey"/>
    <s v="Western Asia"/>
    <s v="Asia Pacific"/>
    <x v="2"/>
    <x v="4"/>
    <s v="Sauder Stackable Bookrack, Pine"/>
    <n v="237.07200000000003"/>
    <n v="1"/>
    <n v="4"/>
    <n v="1"/>
    <n v="0.6"/>
    <n v="-142.24799999999999"/>
    <n v="3"/>
    <n v="18.22"/>
    <n v="1"/>
    <s v="Medium"/>
    <n v="2"/>
  </r>
  <r>
    <s v="ID-2015-MD1735092-42271"/>
    <d v="2015-09-24T00:00:00"/>
    <d v="2015-09-27T00:00:00"/>
    <s v="First Class"/>
    <s v="Consumer"/>
    <n v="1"/>
    <s v="Auckland"/>
    <s v="Auckland"/>
    <s v="New Zealand"/>
    <s v="Auckland,Auckland,New Zealand"/>
    <s v="Oceania"/>
    <s v="Asia Pacific"/>
    <x v="2"/>
    <x v="5"/>
    <s v="Novimex Executive Leather Armchair, Black"/>
    <n v="549.53999999999985"/>
    <n v="1"/>
    <n v="2"/>
    <n v="1"/>
    <n v="0.4"/>
    <n v="-338.93999999999994"/>
    <n v="3"/>
    <n v="18.22"/>
    <n v="1"/>
    <s v="Medium"/>
    <n v="2"/>
  </r>
  <r>
    <s v="IT-2015-VF2171564-42263"/>
    <d v="2015-09-16T00:00:00"/>
    <d v="2015-09-21T00:00:00"/>
    <s v="Standard Class"/>
    <s v="Home Office"/>
    <n v="3"/>
    <s v="Brescia"/>
    <s v="Lombardy"/>
    <s v="Italy"/>
    <s v="Brescia,Lombardy,Italy"/>
    <s v="Southern Europe"/>
    <s v="Europe"/>
    <x v="2"/>
    <x v="5"/>
    <s v="Harbour Creations Swivel Stool, Red"/>
    <n v="288.19200000000001"/>
    <n v="1"/>
    <n v="4"/>
    <n v="1"/>
    <n v="0.6"/>
    <n v="-180.16800000000001"/>
    <n v="3"/>
    <n v="18.21"/>
    <n v="1"/>
    <s v="Medium"/>
    <n v="2"/>
  </r>
  <r>
    <s v="IN-2015-JG151151-42301"/>
    <d v="2015-10-24T00:00:00"/>
    <d v="2015-10-27T00:00:00"/>
    <s v="First Class"/>
    <s v="Consumer"/>
    <n v="1"/>
    <s v="Kabul"/>
    <s v="Kabul"/>
    <s v="Afghanistan"/>
    <s v="Kabul,Kabul,Afghanistan"/>
    <s v="Southern Asia"/>
    <s v="Asia Pacific"/>
    <x v="0"/>
    <x v="7"/>
    <s v="BIC Markers, Easy-Erase"/>
    <n v="160.20000000000002"/>
    <n v="1"/>
    <n v="6"/>
    <n v="1"/>
    <n v="0"/>
    <n v="35.099999999999994"/>
    <n v="1"/>
    <n v="18.2"/>
    <n v="1"/>
    <s v="Medium"/>
    <n v="2"/>
  </r>
  <r>
    <s v="IT-2015-TS2120534-42026"/>
    <d v="2015-01-22T00:00:00"/>
    <d v="2015-01-26T00:00:00"/>
    <s v="Standard Class"/>
    <s v="Corporate"/>
    <n v="2"/>
    <s v="Copenhagen"/>
    <s v="Hovedstaden"/>
    <s v="Denmark"/>
    <s v="Copenhagen,Hovedstaden,Denmark"/>
    <s v="Northern Europe"/>
    <s v="Europe"/>
    <x v="0"/>
    <x v="12"/>
    <s v="Fellowes File Cart, Single Width"/>
    <n v="206.01"/>
    <n v="1"/>
    <n v="3"/>
    <n v="1"/>
    <n v="0.5"/>
    <n v="-206.01"/>
    <n v="3"/>
    <n v="18.2"/>
    <n v="1"/>
    <s v="Medium"/>
    <n v="2"/>
  </r>
  <r>
    <s v="ES-2015-MD1786014-42111"/>
    <d v="2015-04-17T00:00:00"/>
    <d v="2015-04-21T00:00:00"/>
    <s v="Standard Class"/>
    <s v="Corporate"/>
    <n v="2"/>
    <s v="Antwerp"/>
    <s v="Antwerp"/>
    <s v="Belgium"/>
    <s v="Antwerp,Antwerp,Belgium"/>
    <s v="Western Europe"/>
    <s v="Europe"/>
    <x v="2"/>
    <x v="4"/>
    <s v="Ikea Corner Shelving, Metal"/>
    <n v="245.04000000000002"/>
    <n v="1"/>
    <n v="2"/>
    <n v="1"/>
    <n v="0"/>
    <n v="9.7799999999999994"/>
    <n v="1"/>
    <n v="18.190000000000001"/>
    <n v="1"/>
    <s v="Medium"/>
    <n v="2"/>
  </r>
  <r>
    <s v="TU-2015-AB105134-42326"/>
    <d v="2015-11-18T00:00:00"/>
    <d v="2015-11-22T00:00:00"/>
    <s v="Standard Class"/>
    <s v="Consumer"/>
    <n v="1"/>
    <s v="Ankara"/>
    <s v="Ankara"/>
    <s v="Turkey"/>
    <s v="Ankara,Ankara,Turkey"/>
    <s v="Western Asia"/>
    <s v="Asia Pacific"/>
    <x v="2"/>
    <x v="4"/>
    <s v="Dania Classic Bookcase, Mobile"/>
    <n v="165.31200000000001"/>
    <n v="1"/>
    <n v="1"/>
    <n v="1"/>
    <n v="0.6"/>
    <n v="-173.59799999999996"/>
    <n v="3"/>
    <n v="18.170000000000002"/>
    <n v="1"/>
    <s v="Medium"/>
    <n v="2"/>
  </r>
  <r>
    <s v="ES-2015-GW14605139-42250"/>
    <d v="2015-09-03T00:00:00"/>
    <d v="2015-09-07T00:00:00"/>
    <s v="Standard Class"/>
    <s v="Consumer"/>
    <n v="1"/>
    <s v="Letchworth"/>
    <s v="England"/>
    <s v="United Kingdom"/>
    <s v="Letchworth,England,United Kingdom"/>
    <s v="Northern Europe"/>
    <s v="Europe"/>
    <x v="1"/>
    <x v="2"/>
    <s v="Samsung Audio Dock, with Caller ID"/>
    <n v="166.82999999999998"/>
    <n v="1"/>
    <n v="1"/>
    <n v="1"/>
    <n v="0"/>
    <n v="4.9799999999999995"/>
    <n v="1"/>
    <n v="18.170000000000002"/>
    <n v="1"/>
    <s v="Medium"/>
    <n v="2"/>
  </r>
  <r>
    <s v="ES-2015-SG2060548-42024"/>
    <d v="2015-01-20T00:00:00"/>
    <d v="2015-01-25T00:00:00"/>
    <s v="Second Class"/>
    <s v="Consumer"/>
    <n v="1"/>
    <s v="Wolfsburg"/>
    <s v="Lower Saxony"/>
    <s v="Germany"/>
    <s v="Wolfsburg,Lower Saxony,Germany"/>
    <s v="Western Europe"/>
    <s v="Europe"/>
    <x v="1"/>
    <x v="1"/>
    <s v="Canon Ink, High-Speed"/>
    <n v="145.35"/>
    <n v="1"/>
    <n v="1"/>
    <n v="1"/>
    <n v="0"/>
    <n v="46.5"/>
    <n v="1"/>
    <n v="18.16"/>
    <n v="1"/>
    <s v="High"/>
    <n v="3"/>
  </r>
  <r>
    <s v="AG-2015-DL28653-42167"/>
    <d v="2015-06-12T00:00:00"/>
    <d v="2015-06-18T00:00:00"/>
    <s v="Standard Class"/>
    <s v="Consumer"/>
    <n v="1"/>
    <s v="Skikda"/>
    <s v="Skikda"/>
    <s v="Algeria"/>
    <s v="Skikda,Skikda,Algeria"/>
    <s v="North Africa"/>
    <s v="Africa"/>
    <x v="1"/>
    <x v="6"/>
    <s v="Panasonic Receipt Printer, Wireless"/>
    <n v="241.79999999999998"/>
    <n v="1"/>
    <n v="2"/>
    <n v="1"/>
    <n v="0"/>
    <n v="62.820000000000007"/>
    <n v="1"/>
    <n v="18.149999999999999"/>
    <n v="1"/>
    <s v="Medium"/>
    <n v="2"/>
  </r>
  <r>
    <s v="IN-2015-FA14230113-42347"/>
    <d v="2015-12-09T00:00:00"/>
    <d v="2015-12-13T00:00:00"/>
    <s v="Second Class"/>
    <s v="Corporate"/>
    <n v="2"/>
    <s v="Singapore"/>
    <s v="Singapore"/>
    <s v="Singapore"/>
    <s v="Singapore,Singapore,Singapore"/>
    <s v="Southeastern Asia"/>
    <s v="Asia Pacific"/>
    <x v="0"/>
    <x v="12"/>
    <s v="Rogers File Cart, Blue"/>
    <n v="281.34000000000003"/>
    <n v="1"/>
    <n v="2"/>
    <n v="1"/>
    <n v="0"/>
    <n v="104.03999999999999"/>
    <n v="1"/>
    <n v="18.149999999999999"/>
    <n v="1"/>
    <s v="Medium"/>
    <n v="2"/>
  </r>
  <r>
    <s v="ES-2015-JK1520545-42151"/>
    <d v="2015-05-27T00:00:00"/>
    <d v="2015-05-31T00:00:00"/>
    <s v="Standard Class"/>
    <s v="Consumer"/>
    <n v="1"/>
    <s v="Avignon"/>
    <s v="Provence-Alpes-Côte d'Azur"/>
    <s v="France"/>
    <s v="Avignon,Provence-Alpes-Côte d'Azur,France"/>
    <s v="Western Europe"/>
    <s v="Europe"/>
    <x v="2"/>
    <x v="5"/>
    <s v="Novimex Swivel Stool, Black"/>
    <n v="437.48100000000011"/>
    <n v="1"/>
    <n v="3"/>
    <n v="1"/>
    <n v="0.1"/>
    <n v="-34.029000000000011"/>
    <n v="3"/>
    <n v="18.149999999999999"/>
    <n v="1"/>
    <s v="Medium"/>
    <n v="2"/>
  </r>
  <r>
    <s v="CA-2015-DK13225140-42185"/>
    <d v="2015-06-30T00:00:00"/>
    <d v="2015-07-04T00:00:00"/>
    <s v="Second Class"/>
    <s v="Corporate"/>
    <n v="2"/>
    <s v="Anaheim"/>
    <s v="California"/>
    <s v="United States"/>
    <s v="Anaheim,California,United States"/>
    <s v="Western US"/>
    <s v="USCA"/>
    <x v="0"/>
    <x v="12"/>
    <s v="Tennsco 16-Compartment Lockers with Coat Rack"/>
    <n v="1295.78"/>
    <n v="2"/>
    <n v="2"/>
    <n v="1"/>
    <n v="0"/>
    <n v="310.98720000000003"/>
    <n v="1"/>
    <n v="77.959999999999994"/>
    <n v="1"/>
    <s v="Medium"/>
    <n v="2"/>
  </r>
  <r>
    <s v="ES-2015-JE1574548-42244"/>
    <d v="2015-08-28T00:00:00"/>
    <d v="2015-08-30T00:00:00"/>
    <s v="First Class"/>
    <s v="Consumer"/>
    <n v="1"/>
    <s v="Cologne"/>
    <s v="North Rhine-Westphalia"/>
    <s v="Germany"/>
    <s v="Cologne,North Rhine-Westphalia,Germany"/>
    <s v="Western Europe"/>
    <s v="Europe"/>
    <x v="1"/>
    <x v="2"/>
    <s v="Nokia Headset, VoIP"/>
    <n v="73.199999999999989"/>
    <n v="1"/>
    <n v="1"/>
    <n v="1"/>
    <n v="0"/>
    <n v="30.72"/>
    <n v="1"/>
    <n v="18.13"/>
    <n v="1"/>
    <s v="Medium"/>
    <n v="2"/>
  </r>
  <r>
    <s v="IN-2015-PS18760102-42263"/>
    <d v="2015-09-16T00:00:00"/>
    <d v="2015-09-21T00:00:00"/>
    <s v="Standard Class"/>
    <s v="Consumer"/>
    <n v="1"/>
    <s v="Las Pinas"/>
    <s v="National Capital"/>
    <s v="Philippines"/>
    <s v="Las Pinas,National Capital,Philippines"/>
    <s v="Southeastern Asia"/>
    <s v="Asia Pacific"/>
    <x v="1"/>
    <x v="1"/>
    <s v="Canon Fax Machine, Laser"/>
    <n v="206.95350000000005"/>
    <n v="1"/>
    <n v="1"/>
    <n v="1"/>
    <n v="0.35"/>
    <n v="31.813499999999991"/>
    <n v="1"/>
    <n v="18.11"/>
    <n v="1"/>
    <s v="Medium"/>
    <n v="2"/>
  </r>
  <r>
    <s v="ZA-2015-RA9945146-42146"/>
    <d v="2015-05-22T00:00:00"/>
    <d v="2015-05-25T00:00:00"/>
    <s v="Second Class"/>
    <s v="Consumer"/>
    <n v="1"/>
    <s v="Chipata"/>
    <s v="Eastern"/>
    <s v="Zambia"/>
    <s v="Chipata,Eastern,Zambia"/>
    <s v="Eastern Africa"/>
    <s v="Africa"/>
    <x v="0"/>
    <x v="12"/>
    <s v="Rogers Trays, Wire Frame"/>
    <n v="121.5"/>
    <n v="1"/>
    <n v="2"/>
    <n v="1"/>
    <n v="0"/>
    <n v="59.519999999999996"/>
    <n v="1"/>
    <n v="18.100000000000001"/>
    <n v="1"/>
    <s v="Medium"/>
    <n v="2"/>
  </r>
  <r>
    <s v="MO-2015-MC757586-42360"/>
    <d v="2015-12-22T00:00:00"/>
    <d v="2015-12-27T00:00:00"/>
    <s v="Second Class"/>
    <s v="Consumer"/>
    <n v="1"/>
    <s v="Sale"/>
    <s v="Rabat-Salé-Zemmour-Zaer"/>
    <s v="Morocco"/>
    <s v="Sale,Rabat-Salé-Zemmour-Zaer,Morocco"/>
    <s v="North Africa"/>
    <s v="Africa"/>
    <x v="1"/>
    <x v="10"/>
    <s v="Belkin Router, Bluetooth"/>
    <n v="258.75"/>
    <n v="1"/>
    <n v="1"/>
    <n v="1"/>
    <n v="0"/>
    <n v="10.350000000000001"/>
    <n v="1"/>
    <n v="18.09"/>
    <n v="1"/>
    <s v="Medium"/>
    <n v="2"/>
  </r>
  <r>
    <s v="IN-2015-PF1916558-42093"/>
    <d v="2015-03-30T00:00:00"/>
    <d v="2015-03-31T00:00:00"/>
    <s v="First Class"/>
    <s v="Consumer"/>
    <n v="1"/>
    <s v="Nagpur"/>
    <s v="Maharashtra"/>
    <s v="India"/>
    <s v="Nagpur,Maharashtra,India"/>
    <s v="Southern Asia"/>
    <s v="Asia Pacific"/>
    <x v="1"/>
    <x v="2"/>
    <s v="Apple Office Telephone, with Caller ID"/>
    <n v="130.56"/>
    <n v="1"/>
    <n v="2"/>
    <n v="1"/>
    <n v="0"/>
    <n v="50.88"/>
    <n v="1"/>
    <n v="18.09"/>
    <n v="1"/>
    <s v="High"/>
    <n v="3"/>
  </r>
  <r>
    <s v="IN-2015-MS177107-42199"/>
    <d v="2015-07-14T00:00:00"/>
    <d v="2015-07-20T00:00:00"/>
    <s v="Standard Class"/>
    <s v="Consumer"/>
    <n v="1"/>
    <s v="Perth"/>
    <s v="Western Australia"/>
    <s v="Australia"/>
    <s v="Perth,Western Australia,Australia"/>
    <s v="Oceania"/>
    <s v="Asia Pacific"/>
    <x v="0"/>
    <x v="13"/>
    <s v="Kleencut Trimmer, Easy Grip"/>
    <n v="116.23499999999999"/>
    <n v="1"/>
    <n v="3"/>
    <n v="1"/>
    <n v="0.1"/>
    <n v="10.305"/>
    <n v="1"/>
    <n v="18.079999999999998"/>
    <n v="1"/>
    <s v="Low"/>
    <n v="1"/>
  </r>
  <r>
    <s v="IZ-2015-KB660061-42306"/>
    <d v="2015-10-29T00:00:00"/>
    <d v="2015-11-03T00:00:00"/>
    <s v="Standard Class"/>
    <s v="Corporate"/>
    <n v="2"/>
    <s v="Mosul"/>
    <s v="Ninawa"/>
    <s v="Iraq"/>
    <s v="Mosul,Ninawa,Iraq"/>
    <s v="Western Asia"/>
    <s v="Asia Pacific"/>
    <x v="0"/>
    <x v="9"/>
    <s v="Xerox Cards &amp; Envelopes, 8.5 x 11"/>
    <n v="294.65999999999997"/>
    <n v="1"/>
    <n v="6"/>
    <n v="1"/>
    <n v="0"/>
    <n v="46.980000000000004"/>
    <n v="1"/>
    <n v="18.07"/>
    <n v="1"/>
    <s v="Medium"/>
    <n v="2"/>
  </r>
  <r>
    <s v="IN-2015-DK1289578-42298"/>
    <d v="2015-10-21T00:00:00"/>
    <d v="2015-10-25T00:00:00"/>
    <s v="Standard Class"/>
    <s v="Consumer"/>
    <n v="1"/>
    <s v="Sandakan"/>
    <s v="Sabah"/>
    <s v="Malaysia"/>
    <s v="Sandakan,Sabah,Malaysia"/>
    <s v="Southeastern Asia"/>
    <s v="Asia Pacific"/>
    <x v="0"/>
    <x v="13"/>
    <s v="Stiletto Trimmer, Steel"/>
    <n v="295.05000000000007"/>
    <n v="1"/>
    <n v="7"/>
    <n v="1"/>
    <n v="0"/>
    <n v="123.90000000000002"/>
    <n v="1"/>
    <n v="18.059999999999999"/>
    <n v="1"/>
    <s v="Medium"/>
    <n v="2"/>
  </r>
  <r>
    <s v="CA-2015-DK13225140-42359"/>
    <d v="2015-12-21T00:00:00"/>
    <d v="2015-12-27T00:00:00"/>
    <s v="Standard Class"/>
    <s v="Corporate"/>
    <n v="2"/>
    <s v="Rochester"/>
    <s v="New York"/>
    <s v="United States"/>
    <s v="Rochester,New York,United States"/>
    <s v="Eastern US"/>
    <s v="USCA"/>
    <x v="0"/>
    <x v="9"/>
    <s v="Xerox 227"/>
    <n v="6.48"/>
    <n v="1"/>
    <n v="1"/>
    <n v="1"/>
    <n v="0"/>
    <n v="3.1104000000000003"/>
    <n v="1"/>
    <n v="1.32"/>
    <n v="1"/>
    <s v="Medium"/>
    <n v="2"/>
  </r>
  <r>
    <s v="MX-2015-VG2180526-42367"/>
    <d v="2015-12-29T00:00:00"/>
    <d v="2016-01-03T00:00:00"/>
    <s v="Standard Class"/>
    <s v="Corporate"/>
    <n v="2"/>
    <s v="Santiago"/>
    <s v="Santiago"/>
    <s v="Chile"/>
    <s v="Santiago,Santiago,Chile"/>
    <s v="South America"/>
    <s v="LATAM"/>
    <x v="2"/>
    <x v="11"/>
    <s v="Tenex Stacking Tray, Durable"/>
    <n v="117.73999999999998"/>
    <n v="1"/>
    <n v="7"/>
    <n v="1"/>
    <n v="0"/>
    <n v="22.259999999999998"/>
    <n v="1"/>
    <n v="18.027000000000001"/>
    <n v="1"/>
    <s v="High"/>
    <n v="3"/>
  </r>
  <r>
    <s v="SA-2015-DL2925110-42214"/>
    <d v="2015-07-29T00:00:00"/>
    <d v="2015-08-02T00:00:00"/>
    <s v="Standard Class"/>
    <s v="Consumer"/>
    <n v="1"/>
    <s v="Mecca"/>
    <s v="Makkah"/>
    <s v="Saudi Arabia"/>
    <s v="Mecca,Makkah,Saudi Arabia"/>
    <s v="Western Asia"/>
    <s v="Asia Pacific"/>
    <x v="1"/>
    <x v="2"/>
    <s v="Cisco Speaker Phone, Full Size"/>
    <n v="279.53999999999996"/>
    <n v="1"/>
    <n v="2"/>
    <n v="1"/>
    <n v="0"/>
    <n v="95.039999999999992"/>
    <n v="1"/>
    <n v="18"/>
    <n v="1"/>
    <s v="Medium"/>
    <n v="2"/>
  </r>
  <r>
    <s v="IT-2015-JS15880104-42358"/>
    <d v="2015-12-20T00:00:00"/>
    <d v="2015-12-25T00:00:00"/>
    <s v="Second Class"/>
    <s v="Consumer"/>
    <n v="1"/>
    <s v="Arrentela"/>
    <s v="Setúbal"/>
    <s v="Portugal"/>
    <s v="Arrentela,Setúbal,Portugal"/>
    <s v="Southern Europe"/>
    <s v="Europe"/>
    <x v="2"/>
    <x v="4"/>
    <s v="Dania Corner Shelving, Metal"/>
    <n v="182.29500000000002"/>
    <n v="1"/>
    <n v="3"/>
    <n v="1"/>
    <n v="0.5"/>
    <n v="-11.025000000000006"/>
    <n v="3"/>
    <n v="17.96"/>
    <n v="1"/>
    <s v="Medium"/>
    <n v="2"/>
  </r>
  <r>
    <s v="US-2015-JA1597055-42330"/>
    <d v="2015-11-22T00:00:00"/>
    <d v="2015-11-29T00:00:00"/>
    <s v="Standard Class"/>
    <s v="Consumer"/>
    <n v="1"/>
    <s v="Tegucigalpa"/>
    <s v="Francisco Morazán"/>
    <s v="Honduras"/>
    <s v="Tegucigalpa,Francisco Morazán,Honduras"/>
    <s v="Central America"/>
    <s v="LATAM"/>
    <x v="0"/>
    <x v="13"/>
    <s v="Stiletto Shears, Steel"/>
    <n v="132.97200000000001"/>
    <n v="1"/>
    <n v="7"/>
    <n v="1"/>
    <n v="0.4"/>
    <n v="-37.688000000000017"/>
    <n v="3"/>
    <n v="17.940999999999999"/>
    <n v="1"/>
    <s v="Low"/>
    <n v="1"/>
  </r>
  <r>
    <s v="US-2015-Dp13240140-42280"/>
    <d v="2015-10-03T00:00:00"/>
    <d v="2015-10-06T00:00:00"/>
    <s v="First Class"/>
    <s v="Home Office"/>
    <n v="3"/>
    <s v="Knoxville"/>
    <s v="Tennessee"/>
    <s v="United States"/>
    <s v="Knoxville,Tennessee,United States"/>
    <s v="Southern US"/>
    <s v="USCA"/>
    <x v="2"/>
    <x v="3"/>
    <s v="Chromcraft Bull-Nose Wood Oval Conference Tables &amp; Bases"/>
    <n v="2314.116"/>
    <n v="2"/>
    <n v="7"/>
    <n v="1"/>
    <n v="0.4"/>
    <n v="-1002.7836000000001"/>
    <n v="3"/>
    <n v="102.98"/>
    <n v="1"/>
    <s v="High"/>
    <n v="3"/>
  </r>
  <r>
    <s v="CA-2015-Dp13240140-42285"/>
    <d v="2015-10-08T00:00:00"/>
    <d v="2015-10-12T00:00:00"/>
    <s v="Standard Class"/>
    <s v="Home Office"/>
    <n v="3"/>
    <s v="Charlotte"/>
    <s v="North Carolina"/>
    <s v="United States"/>
    <s v="Charlotte,North Carolina,United States"/>
    <s v="Southern US"/>
    <s v="USCA"/>
    <x v="0"/>
    <x v="12"/>
    <s v="Adjustable Depth Letter/Legal Cart"/>
    <n v="580.67200000000003"/>
    <n v="1"/>
    <n v="4"/>
    <n v="1"/>
    <n v="0.2"/>
    <n v="65.325599999999895"/>
    <n v="1"/>
    <n v="67.94"/>
    <n v="1"/>
    <s v="High"/>
    <n v="3"/>
  </r>
  <r>
    <s v="US-2015-Dp13240140-42239"/>
    <d v="2015-08-23T00:00:00"/>
    <d v="2015-08-25T00:00:00"/>
    <s v="First Class"/>
    <s v="Home Office"/>
    <n v="3"/>
    <s v="Philadelphia"/>
    <s v="Pennsylvania"/>
    <s v="United States"/>
    <s v="Philadelphia,Pennsylvania,United States"/>
    <s v="Eastern US"/>
    <s v="USCA"/>
    <x v="2"/>
    <x v="3"/>
    <s v="Bevis Boat-Shaped Conference Table"/>
    <n v="314.53199999999998"/>
    <n v="1"/>
    <n v="2"/>
    <n v="1"/>
    <n v="0.4"/>
    <n v="-83.875200000000035"/>
    <n v="3"/>
    <n v="61.08"/>
    <n v="1"/>
    <s v="High"/>
    <n v="3"/>
  </r>
  <r>
    <s v="ES-2015-MH1778545-42354"/>
    <d v="2015-12-16T00:00:00"/>
    <d v="2015-12-16T00:00:00"/>
    <s v="Same Day"/>
    <s v="Corporate"/>
    <n v="2"/>
    <s v="Montesson"/>
    <s v="Ile-de-France"/>
    <s v="France"/>
    <s v="Montesson,Ile-de-France,France"/>
    <s v="Western Europe"/>
    <s v="Europe"/>
    <x v="0"/>
    <x v="15"/>
    <s v="Stockwell Staples, 12 Pack"/>
    <n v="49.2"/>
    <n v="1"/>
    <n v="5"/>
    <n v="1"/>
    <n v="0"/>
    <n v="18.149999999999999"/>
    <n v="1"/>
    <n v="17.93"/>
    <n v="1"/>
    <s v="Critical"/>
    <n v="4"/>
  </r>
  <r>
    <s v="TU-2015-JO5550134-42292"/>
    <d v="2015-10-15T00:00:00"/>
    <d v="2015-10-19T00:00:00"/>
    <s v="Standard Class"/>
    <s v="Home Office"/>
    <n v="3"/>
    <s v="Istanbul"/>
    <s v="Istanbul"/>
    <s v="Turkey"/>
    <s v="Istanbul,Istanbul,Turkey"/>
    <s v="Western Asia"/>
    <s v="Asia Pacific"/>
    <x v="2"/>
    <x v="4"/>
    <s v="Safco Stackable Bookrack, Traditional"/>
    <n v="237.50400000000002"/>
    <n v="1"/>
    <n v="4"/>
    <n v="1"/>
    <n v="0.6"/>
    <n v="-261.33599999999996"/>
    <n v="3"/>
    <n v="17.920000000000002"/>
    <n v="1"/>
    <s v="Medium"/>
    <n v="2"/>
  </r>
  <r>
    <s v="CA-2015-Dp324023-42181"/>
    <d v="2015-06-26T00:00:00"/>
    <d v="2015-06-28T00:00:00"/>
    <s v="Second Class"/>
    <s v="Home Office"/>
    <n v="3"/>
    <s v="Kingston"/>
    <s v="Ontario"/>
    <s v="Canada"/>
    <s v="Kingston,Ontario,Canada"/>
    <s v="Canada"/>
    <s v="USCA"/>
    <x v="0"/>
    <x v="8"/>
    <s v="Wilson Jones Binding Machine, Durable"/>
    <n v="50.46"/>
    <n v="1"/>
    <n v="1"/>
    <n v="1"/>
    <n v="0"/>
    <n v="0.99"/>
    <n v="1"/>
    <n v="9.65"/>
    <n v="1"/>
    <s v="Critical"/>
    <n v="4"/>
  </r>
  <r>
    <s v="MX-2015-DG1330082-42339"/>
    <d v="2015-12-01T00:00:00"/>
    <d v="2015-12-02T00:00:00"/>
    <s v="First Class"/>
    <s v="Corporate"/>
    <n v="2"/>
    <s v="Culiacán"/>
    <s v="Sinaloa"/>
    <s v="Mexico"/>
    <s v="Culiacán,Sinaloa,Mexico"/>
    <s v="Central America"/>
    <s v="LATAM"/>
    <x v="0"/>
    <x v="12"/>
    <s v="Tenex Folders, Single Width"/>
    <n v="77.5"/>
    <n v="1"/>
    <n v="5"/>
    <n v="1"/>
    <n v="0"/>
    <n v="3.8"/>
    <n v="1"/>
    <n v="17.902999999999999"/>
    <n v="1"/>
    <s v="Critical"/>
    <n v="4"/>
  </r>
  <r>
    <s v="MX-2015-TR2132526-42117"/>
    <d v="2015-04-23T00:00:00"/>
    <d v="2015-04-27T00:00:00"/>
    <s v="Second Class"/>
    <s v="Consumer"/>
    <n v="1"/>
    <s v="Santiago"/>
    <s v="Santiago"/>
    <s v="Chile"/>
    <s v="Santiago,Santiago,Chile"/>
    <s v="South America"/>
    <s v="LATAM"/>
    <x v="1"/>
    <x v="2"/>
    <s v="Nokia Headset, with Caller ID"/>
    <n v="146.21999999999997"/>
    <n v="1"/>
    <n v="3"/>
    <n v="1"/>
    <n v="0"/>
    <n v="13.139999999999997"/>
    <n v="1"/>
    <n v="17.901"/>
    <n v="1"/>
    <s v="High"/>
    <n v="3"/>
  </r>
  <r>
    <s v="ID-2015-BF109757-42243"/>
    <d v="2015-08-27T00:00:00"/>
    <d v="2015-08-27T00:00:00"/>
    <s v="Same Day"/>
    <s v="Corporate"/>
    <n v="2"/>
    <s v="Rockhampton"/>
    <s v="Queensland"/>
    <s v="Australia"/>
    <s v="Rockhampton,Queensland,Australia"/>
    <s v="Oceania"/>
    <s v="Asia Pacific"/>
    <x v="0"/>
    <x v="13"/>
    <s v="Kleencut Ruler, Steel"/>
    <n v="58.320000000000007"/>
    <n v="1"/>
    <n v="5"/>
    <n v="1"/>
    <n v="0.1"/>
    <n v="7.0199999999999987"/>
    <n v="1"/>
    <n v="17.899999999999999"/>
    <n v="1"/>
    <s v="Critical"/>
    <n v="4"/>
  </r>
  <r>
    <s v="ID-2015-CM12190102-42276"/>
    <d v="2015-09-29T00:00:00"/>
    <d v="2015-10-02T00:00:00"/>
    <s v="Second Class"/>
    <s v="Consumer"/>
    <n v="1"/>
    <s v="Pasig"/>
    <s v="National Capital"/>
    <s v="Philippines"/>
    <s v="Pasig,National Capital,Philippines"/>
    <s v="Southeastern Asia"/>
    <s v="Asia Pacific"/>
    <x v="2"/>
    <x v="11"/>
    <s v="Eldon Light Bulb, Black"/>
    <n v="94.500000000000014"/>
    <n v="1"/>
    <n v="5"/>
    <n v="1"/>
    <n v="0.25"/>
    <n v="-21.450000000000003"/>
    <n v="3"/>
    <n v="17.89"/>
    <n v="1"/>
    <s v="High"/>
    <n v="3"/>
  </r>
  <r>
    <s v="ID-2015-DN1369059-42297"/>
    <d v="2015-10-20T00:00:00"/>
    <d v="2015-10-24T00:00:00"/>
    <s v="Standard Class"/>
    <s v="Consumer"/>
    <n v="1"/>
    <s v="Malang"/>
    <s v="Jawa Timur"/>
    <s v="Indonesia"/>
    <s v="Malang,Jawa Timur,Indonesia"/>
    <s v="Southeastern Asia"/>
    <s v="Asia Pacific"/>
    <x v="0"/>
    <x v="7"/>
    <s v="Stanley Sketch Pad, Blue"/>
    <n v="259.47120000000001"/>
    <n v="1"/>
    <n v="8"/>
    <n v="1"/>
    <n v="0.27"/>
    <n v="49.711200000000005"/>
    <n v="1"/>
    <n v="17.89"/>
    <n v="1"/>
    <s v="Medium"/>
    <n v="2"/>
  </r>
  <r>
    <s v="CA-2015-Dp13240140-42171"/>
    <d v="2015-06-16T00:00:00"/>
    <d v="2015-06-19T00:00:00"/>
    <s v="First Class"/>
    <s v="Home Office"/>
    <n v="3"/>
    <s v="Maple Grove"/>
    <s v="Minnesota"/>
    <s v="United States"/>
    <s v="Maple Grove,Minnesota,United States"/>
    <s v="Central US"/>
    <s v="USCA"/>
    <x v="0"/>
    <x v="12"/>
    <s v="Tenex Personal Self-Stacking Standard File Box, Black/Gray"/>
    <n v="84.55"/>
    <n v="1"/>
    <n v="5"/>
    <n v="1"/>
    <n v="0"/>
    <n v="22.828499999999998"/>
    <n v="1"/>
    <n v="7.22"/>
    <n v="1"/>
    <s v="Medium"/>
    <n v="2"/>
  </r>
  <r>
    <s v="GH-2015-SW1075549-42326"/>
    <d v="2015-11-18T00:00:00"/>
    <d v="2015-11-23T00:00:00"/>
    <s v="Second Class"/>
    <s v="Corporate"/>
    <n v="2"/>
    <s v="Kumasi"/>
    <s v="Ashanti"/>
    <s v="Ghana"/>
    <s v="Kumasi,Ashanti,Ghana"/>
    <s v="Western Africa"/>
    <s v="Africa"/>
    <x v="0"/>
    <x v="12"/>
    <s v="Rogers Folders, Wire Frame"/>
    <n v="238.07999999999996"/>
    <n v="1"/>
    <n v="8"/>
    <n v="1"/>
    <n v="0"/>
    <n v="26.160000000000004"/>
    <n v="1"/>
    <n v="17.88"/>
    <n v="1"/>
    <s v="High"/>
    <n v="3"/>
  </r>
  <r>
    <s v="CA-2015-Dp324023-42344"/>
    <d v="2015-12-06T00:00:00"/>
    <d v="2015-12-10T00:00:00"/>
    <s v="Standard Class"/>
    <s v="Home Office"/>
    <n v="3"/>
    <s v="Burnaby"/>
    <s v="British Columbia"/>
    <s v="Canada"/>
    <s v="Burnaby,British Columbia,Canada"/>
    <s v="Canada"/>
    <s v="USCA"/>
    <x v="2"/>
    <x v="5"/>
    <s v="Harbour Creations Chairmat, Adjustable"/>
    <n v="74.490000000000009"/>
    <n v="1"/>
    <n v="1"/>
    <n v="1"/>
    <n v="0"/>
    <n v="28.29"/>
    <n v="1"/>
    <n v="5.65"/>
    <n v="1"/>
    <s v="High"/>
    <n v="3"/>
  </r>
  <r>
    <s v="IN-2015-DW1319558-42320"/>
    <d v="2015-11-12T00:00:00"/>
    <d v="2015-11-13T00:00:00"/>
    <s v="First Class"/>
    <s v="Corporate"/>
    <n v="2"/>
    <s v="Pune"/>
    <s v="Maharashtra"/>
    <s v="India"/>
    <s v="Pune,Maharashtra,India"/>
    <s v="Southern Asia"/>
    <s v="Asia Pacific"/>
    <x v="0"/>
    <x v="8"/>
    <s v="Ibico Binding Machine, Clear"/>
    <n v="101.76"/>
    <n v="1"/>
    <n v="2"/>
    <n v="1"/>
    <n v="0"/>
    <n v="0"/>
    <n v="1"/>
    <n v="17.86"/>
    <n v="1"/>
    <s v="Critical"/>
    <n v="4"/>
  </r>
  <r>
    <s v="CA-2015-Dp13240140-42263"/>
    <d v="2015-09-16T00:00:00"/>
    <d v="2015-09-22T00:00:00"/>
    <s v="Standard Class"/>
    <s v="Home Office"/>
    <n v="3"/>
    <s v="Waterbury"/>
    <s v="Connecticut"/>
    <s v="United States"/>
    <s v="Waterbury,Connecticut,United States"/>
    <s v="Eastern US"/>
    <s v="USCA"/>
    <x v="0"/>
    <x v="12"/>
    <s v="Eldon ProFile File 'N Store Portable File Tub Letter/Legal Size Black"/>
    <n v="38.619999999999997"/>
    <n v="1"/>
    <n v="2"/>
    <n v="1"/>
    <n v="0"/>
    <n v="10.813600000000001"/>
    <n v="1"/>
    <n v="5.18"/>
    <n v="1"/>
    <s v="Low"/>
    <n v="1"/>
  </r>
  <r>
    <s v="MX-2015-JF1535539-42200"/>
    <d v="2015-07-15T00:00:00"/>
    <d v="2015-07-18T00:00:00"/>
    <s v="First Class"/>
    <s v="Consumer"/>
    <n v="1"/>
    <s v="San Salvador"/>
    <s v="San Salvador"/>
    <s v="El Salvador"/>
    <s v="San Salvador,San Salvador,El Salvador"/>
    <s v="Central America"/>
    <s v="LATAM"/>
    <x v="0"/>
    <x v="16"/>
    <s v="Cameo Interoffice Envelope, Security-Tint"/>
    <n v="166.1"/>
    <n v="1"/>
    <n v="5"/>
    <n v="1"/>
    <n v="0"/>
    <n v="58.1"/>
    <n v="1"/>
    <n v="17.841999999999999"/>
    <n v="1"/>
    <s v="Critical"/>
    <n v="4"/>
  </r>
  <r>
    <s v="TU-2015-AH585134-42172"/>
    <d v="2015-06-17T00:00:00"/>
    <d v="2015-06-22T00:00:00"/>
    <s v="Standard Class"/>
    <s v="Consumer"/>
    <n v="1"/>
    <s v="Istanbul"/>
    <s v="Istanbul"/>
    <s v="Turkey"/>
    <s v="Istanbul,Istanbul,Turkey"/>
    <s v="Western Asia"/>
    <s v="Asia Pacific"/>
    <x v="1"/>
    <x v="1"/>
    <s v="Canon Copy Machine, Laser"/>
    <n v="104.85600000000002"/>
    <n v="1"/>
    <n v="1"/>
    <n v="1"/>
    <n v="0.6"/>
    <n v="-133.70400000000001"/>
    <n v="3"/>
    <n v="17.84"/>
    <n v="1"/>
    <s v="High"/>
    <n v="3"/>
  </r>
  <r>
    <s v="PL-2015-CC2220103-42115"/>
    <d v="2015-04-21T00:00:00"/>
    <d v="2015-04-27T00:00:00"/>
    <s v="Standard Class"/>
    <s v="Consumer"/>
    <n v="1"/>
    <s v="Bialystok"/>
    <s v="Podlaskie"/>
    <s v="Poland"/>
    <s v="Bialystok,Podlaskie,Poland"/>
    <s v="Eastern Europe"/>
    <s v="Europe"/>
    <x v="0"/>
    <x v="12"/>
    <s v="Rogers File Cart, Industrial"/>
    <n v="283.20000000000005"/>
    <n v="1"/>
    <n v="2"/>
    <n v="1"/>
    <n v="0"/>
    <n v="48.12"/>
    <n v="1"/>
    <n v="17.829999999999998"/>
    <n v="1"/>
    <s v="Medium"/>
    <n v="2"/>
  </r>
  <r>
    <s v="ES-2015-SL2015545-42287"/>
    <d v="2015-10-10T00:00:00"/>
    <d v="2015-10-12T00:00:00"/>
    <s v="First Class"/>
    <s v="Home Office"/>
    <n v="3"/>
    <s v="Sartrouville"/>
    <s v="Ile-de-France"/>
    <s v="France"/>
    <s v="Sartrouville,Ile-de-France,France"/>
    <s v="Western Europe"/>
    <s v="Europe"/>
    <x v="0"/>
    <x v="9"/>
    <s v="SanDisk Message Books, Premium"/>
    <n v="71.460000000000008"/>
    <n v="1"/>
    <n v="3"/>
    <n v="1"/>
    <n v="0"/>
    <n v="18.54"/>
    <n v="1"/>
    <n v="17.829999999999998"/>
    <n v="1"/>
    <s v="High"/>
    <n v="3"/>
  </r>
  <r>
    <s v="NI-2015-JB592595-42347"/>
    <d v="2015-12-09T00:00:00"/>
    <d v="2015-12-14T00:00:00"/>
    <s v="Standard Class"/>
    <s v="Consumer"/>
    <n v="1"/>
    <s v="Zaria"/>
    <s v="Kaduna"/>
    <s v="Nigeria"/>
    <s v="Zaria,Kaduna,Nigeria"/>
    <s v="Western Africa"/>
    <s v="Africa"/>
    <x v="2"/>
    <x v="5"/>
    <s v="SAFCO Executive Leather Armchair, Red"/>
    <n v="276.858"/>
    <n v="1"/>
    <n v="2"/>
    <n v="1"/>
    <n v="0.7"/>
    <n v="-636.82199999999989"/>
    <n v="3"/>
    <n v="17.809999999999999"/>
    <n v="1"/>
    <s v="Medium"/>
    <n v="2"/>
  </r>
  <r>
    <s v="CG-2015-DF313533-42173"/>
    <d v="2015-06-18T00:00:00"/>
    <d v="2015-06-22T00:00:00"/>
    <s v="Standard Class"/>
    <s v="Consumer"/>
    <n v="1"/>
    <s v="Kinshasa"/>
    <s v="Kinshasa"/>
    <s v="Democratic Republic of the Congo"/>
    <s v="Kinshasa,Kinshasa,Democratic Republic of the Congo"/>
    <s v="Central Africa"/>
    <s v="Africa"/>
    <x v="0"/>
    <x v="9"/>
    <s v="Green Bar Cards &amp; Envelopes, Premium"/>
    <n v="677.46000000000015"/>
    <n v="1"/>
    <n v="14"/>
    <n v="3"/>
    <n v="0"/>
    <n v="210"/>
    <n v="1"/>
    <n v="17.8"/>
    <n v="1"/>
    <s v="Medium"/>
    <n v="2"/>
  </r>
  <r>
    <s v="AG-2015-MS79803-42363"/>
    <d v="2015-12-25T00:00:00"/>
    <d v="2016-01-01T00:00:00"/>
    <s v="Standard Class"/>
    <s v="Corporate"/>
    <n v="2"/>
    <s v="Algiers"/>
    <s v="Alger"/>
    <s v="Algeria"/>
    <s v="Algiers,Alger,Algeria"/>
    <s v="North Africa"/>
    <s v="Africa"/>
    <x v="2"/>
    <x v="4"/>
    <s v="Sauder Stackable Bookrack, Mobile"/>
    <n v="293.64"/>
    <n v="1"/>
    <n v="2"/>
    <n v="1"/>
    <n v="0"/>
    <n v="85.14"/>
    <n v="1"/>
    <n v="17.8"/>
    <n v="1"/>
    <s v="Medium"/>
    <n v="2"/>
  </r>
  <r>
    <s v="MX-2015-KH1669051-42334"/>
    <d v="2015-11-26T00:00:00"/>
    <d v="2015-11-29T00:00:00"/>
    <s v="Second Class"/>
    <s v="Corporate"/>
    <n v="2"/>
    <s v="Escuintla"/>
    <s v="Escuintla"/>
    <s v="Guatemala"/>
    <s v="Escuintla,Escuintla,Guatemala"/>
    <s v="Central America"/>
    <s v="LATAM"/>
    <x v="1"/>
    <x v="2"/>
    <s v="Motorola Speaker Phone, Full Size"/>
    <n v="262.14"/>
    <n v="1"/>
    <n v="3"/>
    <n v="1"/>
    <n v="0"/>
    <n v="5.22"/>
    <n v="1"/>
    <n v="17.798999999999999"/>
    <n v="1"/>
    <s v="Medium"/>
    <n v="2"/>
  </r>
  <r>
    <s v="MX-2015-PR1888018-42312"/>
    <d v="2015-11-04T00:00:00"/>
    <d v="2015-11-09T00:00:00"/>
    <s v="Standard Class"/>
    <s v="Consumer"/>
    <n v="1"/>
    <s v="Sorocaba"/>
    <s v="São Paulo"/>
    <s v="Brazil"/>
    <s v="Sorocaba,São Paulo,Brazil"/>
    <s v="South America"/>
    <s v="LATAM"/>
    <x v="1"/>
    <x v="2"/>
    <s v="Nokia Speaker Phone, Cordless"/>
    <n v="252"/>
    <n v="1"/>
    <n v="3"/>
    <n v="1"/>
    <n v="0"/>
    <n v="73.08"/>
    <n v="1"/>
    <n v="17.798999999999999"/>
    <n v="1"/>
    <s v="Medium"/>
    <n v="2"/>
  </r>
  <r>
    <s v="ES-2015-JO1514545-42094"/>
    <d v="2015-03-31T00:00:00"/>
    <d v="2015-04-02T00:00:00"/>
    <s v="Second Class"/>
    <s v="Corporate"/>
    <n v="2"/>
    <s v="Le Chesnay"/>
    <s v="Ile-de-France"/>
    <s v="France"/>
    <s v="Le Chesnay,Ile-de-France,France"/>
    <s v="Western Europe"/>
    <s v="Europe"/>
    <x v="0"/>
    <x v="7"/>
    <s v="Boston Canvas, Water Color"/>
    <n v="227.28000000000003"/>
    <n v="1"/>
    <n v="4"/>
    <n v="1"/>
    <n v="0"/>
    <n v="34.08"/>
    <n v="1"/>
    <n v="17.78"/>
    <n v="1"/>
    <s v="High"/>
    <n v="3"/>
  </r>
  <r>
    <s v="IN-2015-CM1216027-42272"/>
    <d v="2015-09-25T00:00:00"/>
    <d v="2015-09-30T00:00:00"/>
    <s v="Standard Class"/>
    <s v="Consumer"/>
    <n v="1"/>
    <s v="Tianjin"/>
    <s v="Tianjin"/>
    <s v="China"/>
    <s v="Tianjin,Tianjin,China"/>
    <s v="Eastern Asia"/>
    <s v="Asia Pacific"/>
    <x v="1"/>
    <x v="1"/>
    <s v="Canon Personal Copier, Digital"/>
    <n v="427.14"/>
    <n v="1"/>
    <n v="3"/>
    <n v="1"/>
    <n v="0"/>
    <n v="187.92000000000002"/>
    <n v="1"/>
    <n v="17.739999999999998"/>
    <n v="1"/>
    <s v="Medium"/>
    <n v="2"/>
  </r>
  <r>
    <s v="CA-2015-Dp13240140-42255"/>
    <d v="2015-09-08T00:00:00"/>
    <d v="2015-09-10T00:00:00"/>
    <s v="First Class"/>
    <s v="Home Office"/>
    <n v="3"/>
    <s v="Phoenix"/>
    <s v="Arizona"/>
    <s v="United States"/>
    <s v="Phoenix,Arizona,United States"/>
    <s v="Western US"/>
    <s v="USCA"/>
    <x v="0"/>
    <x v="8"/>
    <s v="Wilson Jones Leather-Like Binders with DublLock Round Rings"/>
    <n v="7.857000000000002"/>
    <n v="1"/>
    <n v="3"/>
    <n v="1"/>
    <n v="0.7"/>
    <n v="-6.0236999999999998"/>
    <n v="3"/>
    <n v="2.0099999999999998"/>
    <n v="1"/>
    <s v="High"/>
    <n v="3"/>
  </r>
  <r>
    <s v="IT-2015-JB1540091-42245"/>
    <d v="2015-08-29T00:00:00"/>
    <d v="2015-09-01T00:00:00"/>
    <s v="First Class"/>
    <s v="Corporate"/>
    <n v="2"/>
    <s v="Amersfoort"/>
    <s v="Utrecht"/>
    <s v="Netherlands"/>
    <s v="Amersfoort,Utrecht,Netherlands"/>
    <s v="Western Europe"/>
    <s v="Europe"/>
    <x v="1"/>
    <x v="10"/>
    <s v="Memorex Numeric Keypad, Bluetooth"/>
    <n v="67.814999999999998"/>
    <n v="1"/>
    <n v="3"/>
    <n v="1"/>
    <n v="0.5"/>
    <n v="-27.135000000000005"/>
    <n v="3"/>
    <n v="17.739999999999998"/>
    <n v="1"/>
    <s v="High"/>
    <n v="3"/>
  </r>
  <r>
    <s v="ID-2015-LS1697559-42097"/>
    <d v="2015-04-03T00:00:00"/>
    <d v="2015-04-05T00:00:00"/>
    <s v="Second Class"/>
    <s v="Home Office"/>
    <n v="3"/>
    <s v="Jakarta"/>
    <s v="Jakarta"/>
    <s v="Indonesia"/>
    <s v="Jakarta,Jakarta,Indonesia"/>
    <s v="Southeastern Asia"/>
    <s v="Asia Pacific"/>
    <x v="0"/>
    <x v="15"/>
    <s v="OIC Rubber Bands, Bulk Pack"/>
    <n v="63.329700000000003"/>
    <n v="1"/>
    <n v="7"/>
    <n v="1"/>
    <n v="0.47000000000000003"/>
    <n v="-15.630299999999998"/>
    <n v="3"/>
    <n v="17.73"/>
    <n v="1"/>
    <s v="Critical"/>
    <n v="4"/>
  </r>
  <r>
    <s v="ID-2015-AB102557-42088"/>
    <d v="2015-03-25T00:00:00"/>
    <d v="2015-04-01T00:00:00"/>
    <s v="Standard Class"/>
    <s v="Home Office"/>
    <n v="3"/>
    <s v="Cairns"/>
    <s v="Queensland"/>
    <s v="Australia"/>
    <s v="Cairns,Queensland,Australia"/>
    <s v="Oceania"/>
    <s v="Asia Pacific"/>
    <x v="0"/>
    <x v="16"/>
    <s v="GlobeWeis Interoffice Envelope, Set of 50"/>
    <n v="172.15199999999999"/>
    <n v="1"/>
    <n v="6"/>
    <n v="1"/>
    <n v="0.4"/>
    <n v="-71.748000000000005"/>
    <n v="3"/>
    <n v="17.72"/>
    <n v="1"/>
    <s v="Medium"/>
    <n v="2"/>
  </r>
  <r>
    <s v="IN-2015-BD1177058-42294"/>
    <d v="2015-10-17T00:00:00"/>
    <d v="2015-10-23T00:00:00"/>
    <s v="Standard Class"/>
    <s v="Consumer"/>
    <n v="1"/>
    <s v="Bijapur"/>
    <s v="Karnataka"/>
    <s v="India"/>
    <s v="Bijapur,Karnataka,India"/>
    <s v="Southern Asia"/>
    <s v="Asia Pacific"/>
    <x v="0"/>
    <x v="16"/>
    <s v="Ames Interoffice Envelope, with clear poly window"/>
    <n v="389.28"/>
    <n v="1"/>
    <n v="8"/>
    <n v="1"/>
    <n v="0"/>
    <n v="19.440000000000001"/>
    <n v="1"/>
    <n v="17.72"/>
    <n v="1"/>
    <s v="Medium"/>
    <n v="2"/>
  </r>
  <r>
    <s v="ES-2015-CS11860139-42141"/>
    <d v="2015-05-17T00:00:00"/>
    <d v="2015-05-21T00:00:00"/>
    <s v="Standard Class"/>
    <s v="Consumer"/>
    <n v="1"/>
    <s v="Dewsbury"/>
    <s v="England"/>
    <s v="United Kingdom"/>
    <s v="Dewsbury,England,United Kingdom"/>
    <s v="Northern Europe"/>
    <s v="Europe"/>
    <x v="0"/>
    <x v="7"/>
    <s v="BIC Canvas, Easy-Erase"/>
    <n v="161.91"/>
    <n v="1"/>
    <n v="3"/>
    <n v="1"/>
    <n v="0"/>
    <n v="54.990000000000009"/>
    <n v="1"/>
    <n v="17.71"/>
    <n v="1"/>
    <s v="Medium"/>
    <n v="2"/>
  </r>
  <r>
    <s v="ES-2015-LP17080120-42042"/>
    <d v="2015-02-07T00:00:00"/>
    <d v="2015-02-11T00:00:00"/>
    <s v="Standard Class"/>
    <s v="Consumer"/>
    <n v="1"/>
    <s v="Valencia"/>
    <s v="Valenciana"/>
    <s v="Spain"/>
    <s v="Valencia,Valenciana,Spain"/>
    <s v="Southern Europe"/>
    <s v="Europe"/>
    <x v="1"/>
    <x v="6"/>
    <s v="Epson Receipt Printer, White"/>
    <n v="311.68800000000005"/>
    <n v="1"/>
    <n v="3"/>
    <n v="1"/>
    <n v="0.1"/>
    <n v="114.22799999999998"/>
    <n v="1"/>
    <n v="17.71"/>
    <n v="1"/>
    <s v="Medium"/>
    <n v="2"/>
  </r>
  <r>
    <s v="IN-2015-DB135557-42329"/>
    <d v="2015-11-21T00:00:00"/>
    <d v="2015-11-25T00:00:00"/>
    <s v="Standard Class"/>
    <s v="Corporate"/>
    <n v="2"/>
    <s v="Kwinana"/>
    <s v="Western Australia"/>
    <s v="Australia"/>
    <s v="Kwinana,Western Australia,Australia"/>
    <s v="Oceania"/>
    <s v="Asia Pacific"/>
    <x v="0"/>
    <x v="0"/>
    <s v="Breville Toaster, White"/>
    <n v="269.46000000000004"/>
    <n v="1"/>
    <n v="4"/>
    <n v="1"/>
    <n v="0.1"/>
    <n v="119.70000000000002"/>
    <n v="1"/>
    <n v="17.690000000000001"/>
    <n v="1"/>
    <s v="High"/>
    <n v="3"/>
  </r>
  <r>
    <s v="TU-2015-CK2205134-42276"/>
    <d v="2015-09-29T00:00:00"/>
    <d v="2015-09-30T00:00:00"/>
    <s v="First Class"/>
    <s v="Consumer"/>
    <n v="1"/>
    <s v="Gaziantep"/>
    <s v="Gaziantep"/>
    <s v="Turkey"/>
    <s v="Gaziantep,Gaziantep,Turkey"/>
    <s v="Western Asia"/>
    <s v="Asia Pacific"/>
    <x v="1"/>
    <x v="1"/>
    <s v="HP Personal Copier, Laser"/>
    <n v="99.432000000000002"/>
    <n v="1"/>
    <n v="2"/>
    <n v="1"/>
    <n v="0.6"/>
    <n v="-64.667999999999992"/>
    <n v="3"/>
    <n v="17.670000000000002"/>
    <n v="1"/>
    <s v="High"/>
    <n v="3"/>
  </r>
  <r>
    <s v="MX-2015-CC1210082-42318"/>
    <d v="2015-11-10T00:00:00"/>
    <d v="2015-11-16T00:00:00"/>
    <s v="Standard Class"/>
    <s v="Home Office"/>
    <n v="3"/>
    <s v="Manzanillo"/>
    <s v="Colima"/>
    <s v="Mexico"/>
    <s v="Manzanillo,Colima,Mexico"/>
    <s v="Central America"/>
    <s v="LATAM"/>
    <x v="1"/>
    <x v="10"/>
    <s v="Memorex Mouse, Erganomic"/>
    <n v="138.56"/>
    <n v="1"/>
    <n v="8"/>
    <n v="1"/>
    <n v="0"/>
    <n v="49.760000000000005"/>
    <n v="1"/>
    <n v="17.664999999999999"/>
    <n v="1"/>
    <s v="Low"/>
    <n v="1"/>
  </r>
  <r>
    <s v="PL-2015-FM4290103-42322"/>
    <d v="2015-11-14T00:00:00"/>
    <d v="2015-11-18T00:00:00"/>
    <s v="Standard Class"/>
    <s v="Home Office"/>
    <n v="3"/>
    <s v="Radom"/>
    <s v="Masovia"/>
    <s v="Poland"/>
    <s v="Radom,Masovia,Poland"/>
    <s v="Eastern Europe"/>
    <s v="Europe"/>
    <x v="2"/>
    <x v="5"/>
    <s v="Office Star Swivel Stool, Black"/>
    <n v="171.51000000000002"/>
    <n v="1"/>
    <n v="1"/>
    <n v="1"/>
    <n v="0"/>
    <n v="58.29"/>
    <n v="1"/>
    <n v="17.649999999999999"/>
    <n v="1"/>
    <s v="High"/>
    <n v="3"/>
  </r>
  <r>
    <s v="ID-2015-DK13150102-42202"/>
    <d v="2015-07-17T00:00:00"/>
    <d v="2015-07-19T00:00:00"/>
    <s v="Second Class"/>
    <s v="Corporate"/>
    <n v="2"/>
    <s v="Cainta"/>
    <s v="Calabarzon"/>
    <s v="Philippines"/>
    <s v="Cainta,Calabarzon,Philippines"/>
    <s v="Southeastern Asia"/>
    <s v="Asia Pacific"/>
    <x v="0"/>
    <x v="0"/>
    <s v="KitchenAid Toaster, White"/>
    <n v="141.88200000000001"/>
    <n v="1"/>
    <n v="2"/>
    <n v="1"/>
    <n v="0.15000000000000002"/>
    <n v="3.2819999999999929"/>
    <n v="1"/>
    <n v="17.64"/>
    <n v="1"/>
    <s v="Critical"/>
    <n v="4"/>
  </r>
  <r>
    <s v="IN-2015-CW119057-42173"/>
    <d v="2015-06-18T00:00:00"/>
    <d v="2015-06-21T00:00:00"/>
    <s v="First Class"/>
    <s v="Home Office"/>
    <n v="3"/>
    <s v="Perth"/>
    <s v="Western Australia"/>
    <s v="Australia"/>
    <s v="Perth,Western Australia,Australia"/>
    <s v="Oceania"/>
    <s v="Asia Pacific"/>
    <x v="0"/>
    <x v="7"/>
    <s v="BIC Highlighters, Fluorescent"/>
    <n v="90.85499999999999"/>
    <n v="1"/>
    <n v="5"/>
    <n v="1"/>
    <n v="0.1"/>
    <n v="2.9550000000000001"/>
    <n v="1"/>
    <n v="17.62"/>
    <n v="1"/>
    <s v="High"/>
    <n v="3"/>
  </r>
  <r>
    <s v="TI-2015-TM11010128-42127"/>
    <d v="2015-05-03T00:00:00"/>
    <d v="2015-05-08T00:00:00"/>
    <s v="Standard Class"/>
    <s v="Consumer"/>
    <n v="1"/>
    <s v="Kulob"/>
    <s v="Khatlon"/>
    <s v="Tajikistan"/>
    <s v="Kulob,Khatlon,Tajikistan"/>
    <s v="Central Asia"/>
    <s v="Asia Pacific"/>
    <x v="1"/>
    <x v="2"/>
    <s v="Apple Office Telephone, VoIP"/>
    <n v="235.33200000000005"/>
    <n v="1"/>
    <n v="12"/>
    <n v="2"/>
    <n v="0.7"/>
    <n v="-251.02800000000002"/>
    <n v="3"/>
    <n v="17.62"/>
    <n v="1"/>
    <s v="Medium"/>
    <n v="2"/>
  </r>
  <r>
    <s v="ES-2015-RD1966048-42055"/>
    <d v="2015-02-20T00:00:00"/>
    <d v="2015-02-24T00:00:00"/>
    <s v="Standard Class"/>
    <s v="Home Office"/>
    <n v="3"/>
    <s v="Munich"/>
    <s v="Bavaria"/>
    <s v="Germany"/>
    <s v="Munich,Bavaria,Germany"/>
    <s v="Western Europe"/>
    <s v="Europe"/>
    <x v="2"/>
    <x v="11"/>
    <s v="Advantus Door Stop, Erganomic"/>
    <n v="130.95000000000002"/>
    <n v="1"/>
    <n v="3"/>
    <n v="1"/>
    <n v="0"/>
    <n v="40.589999999999996"/>
    <n v="1"/>
    <n v="17.579999999999998"/>
    <n v="1"/>
    <s v="High"/>
    <n v="3"/>
  </r>
  <r>
    <s v="IN-2015-SC20260130-42032"/>
    <d v="2015-01-28T00:00:00"/>
    <d v="2015-02-02T00:00:00"/>
    <s v="Second Class"/>
    <s v="Corporate"/>
    <n v="2"/>
    <s v="Bangkok"/>
    <s v="Bangkok"/>
    <s v="Thailand"/>
    <s v="Bangkok,Bangkok,Thailand"/>
    <s v="Southeastern Asia"/>
    <s v="Asia Pacific"/>
    <x v="2"/>
    <x v="11"/>
    <s v="Tenex Clock, Durable"/>
    <n v="241.60080000000002"/>
    <n v="1"/>
    <n v="7"/>
    <n v="1"/>
    <n v="0.27"/>
    <n v="49.450800000000001"/>
    <n v="1"/>
    <n v="17.579999999999998"/>
    <n v="1"/>
    <s v="Medium"/>
    <n v="2"/>
  </r>
  <r>
    <s v="MX-2015-SG2047082-42160"/>
    <d v="2015-06-05T00:00:00"/>
    <d v="2015-06-07T00:00:00"/>
    <s v="Second Class"/>
    <s v="Consumer"/>
    <n v="1"/>
    <s v="Coacalco"/>
    <s v="México"/>
    <s v="Mexico"/>
    <s v="Coacalco,México,Mexico"/>
    <s v="Central America"/>
    <s v="LATAM"/>
    <x v="0"/>
    <x v="15"/>
    <s v="OIC Rubber Bands, Bulk Pack"/>
    <n v="91.04"/>
    <n v="1"/>
    <n v="8"/>
    <n v="1"/>
    <n v="0"/>
    <n v="0.8"/>
    <n v="1"/>
    <n v="17.577999999999999"/>
    <n v="1"/>
    <s v="High"/>
    <n v="3"/>
  </r>
  <r>
    <s v="ID-2015-DW135857-42230"/>
    <d v="2015-08-14T00:00:00"/>
    <d v="2015-08-18T00:00:00"/>
    <s v="Standard Class"/>
    <s v="Corporate"/>
    <n v="2"/>
    <s v="Warrnambool"/>
    <s v="Victoria"/>
    <s v="Australia"/>
    <s v="Warrnambool,Victoria,Australia"/>
    <s v="Oceania"/>
    <s v="Asia Pacific"/>
    <x v="1"/>
    <x v="1"/>
    <s v="Hewlett Personal Copier, Laser"/>
    <n v="346.24799999999993"/>
    <n v="1"/>
    <n v="4"/>
    <n v="1"/>
    <n v="0.4"/>
    <n v="-207.792"/>
    <n v="3"/>
    <n v="17.57"/>
    <n v="1"/>
    <s v="Medium"/>
    <n v="2"/>
  </r>
  <r>
    <s v="IN-2015-EB141107-42050"/>
    <d v="2015-02-15T00:00:00"/>
    <d v="2015-02-17T00:00:00"/>
    <s v="Second Class"/>
    <s v="Consumer"/>
    <n v="1"/>
    <s v="Caloundra"/>
    <s v="Queensland"/>
    <s v="Australia"/>
    <s v="Caloundra,Queensland,Australia"/>
    <s v="Oceania"/>
    <s v="Asia Pacific"/>
    <x v="0"/>
    <x v="8"/>
    <s v="Ibico 3-Hole Punch, Recycled"/>
    <n v="221.83200000000002"/>
    <n v="1"/>
    <n v="8"/>
    <n v="1"/>
    <n v="0.1"/>
    <n v="91.032000000000011"/>
    <n v="1"/>
    <n v="17.52"/>
    <n v="1"/>
    <s v="Medium"/>
    <n v="2"/>
  </r>
  <r>
    <s v="ES-2015-BT11305120-42201"/>
    <d v="2015-07-16T00:00:00"/>
    <d v="2015-07-21T00:00:00"/>
    <s v="Standard Class"/>
    <s v="Home Office"/>
    <n v="3"/>
    <s v="Pontevedra"/>
    <s v="Galicia"/>
    <s v="Spain"/>
    <s v="Pontevedra,Galicia,Spain"/>
    <s v="Southern Europe"/>
    <s v="Europe"/>
    <x v="0"/>
    <x v="12"/>
    <s v="Fellowes File Cart, Industrial"/>
    <n v="496.0440000000001"/>
    <n v="1"/>
    <n v="4"/>
    <n v="1"/>
    <n v="0.1"/>
    <n v="16.523999999999987"/>
    <n v="1"/>
    <n v="17.510000000000002"/>
    <n v="1"/>
    <s v="Medium"/>
    <n v="2"/>
  </r>
  <r>
    <s v="CA-2015-DB13270140-42316"/>
    <d v="2015-11-08T00:00:00"/>
    <d v="2015-11-13T00:00:00"/>
    <s v="Second Class"/>
    <s v="Home Office"/>
    <n v="3"/>
    <s v="Brentwood"/>
    <s v="California"/>
    <s v="United States"/>
    <s v="Brentwood,California,United States"/>
    <s v="Western US"/>
    <s v="USCA"/>
    <x v="1"/>
    <x v="2"/>
    <s v="Plantronics CS 50-USB - headset - Convertible, Monaural"/>
    <n v="761.5440000000001"/>
    <n v="1"/>
    <n v="7"/>
    <n v="1"/>
    <n v="0.2"/>
    <n v="66.635100000000023"/>
    <n v="1"/>
    <n v="71.069999999999993"/>
    <n v="1"/>
    <s v="Medium"/>
    <n v="2"/>
  </r>
  <r>
    <s v="IZ-2015-MO795061-42271"/>
    <d v="2015-09-24T00:00:00"/>
    <d v="2015-09-26T00:00:00"/>
    <s v="Second Class"/>
    <s v="Consumer"/>
    <n v="1"/>
    <s v="Baghdad"/>
    <s v="Baghdad"/>
    <s v="Iraq"/>
    <s v="Baghdad,Baghdad,Iraq"/>
    <s v="Western Asia"/>
    <s v="Asia Pacific"/>
    <x v="1"/>
    <x v="2"/>
    <s v="Samsung Audio Dock, Cordless"/>
    <n v="169.68"/>
    <n v="1"/>
    <n v="1"/>
    <n v="1"/>
    <n v="0"/>
    <n v="30.54"/>
    <n v="1"/>
    <n v="17.510000000000002"/>
    <n v="1"/>
    <s v="High"/>
    <n v="3"/>
  </r>
  <r>
    <s v="CA-2015-DB13270140-42175"/>
    <d v="2015-06-20T00:00:00"/>
    <d v="2015-06-27T00:00:00"/>
    <s v="Standard Class"/>
    <s v="Home Office"/>
    <n v="3"/>
    <s v="Dallas"/>
    <s v="Texas"/>
    <s v="United States"/>
    <s v="Dallas,Texas,United States"/>
    <s v="Central US"/>
    <s v="USCA"/>
    <x v="2"/>
    <x v="3"/>
    <s v="Chromcraft Bull-Nose Wood Round Conference Table Top, Wood Base"/>
    <n v="457.4849999999999"/>
    <n v="1"/>
    <n v="3"/>
    <n v="1"/>
    <n v="0.3"/>
    <n v="-84.961500000000029"/>
    <n v="3"/>
    <n v="50.88"/>
    <n v="1"/>
    <s v="Medium"/>
    <n v="2"/>
  </r>
  <r>
    <s v="US-2015-MN179355-42067"/>
    <d v="2015-03-04T00:00:00"/>
    <d v="2015-03-06T00:00:00"/>
    <s v="Second Class"/>
    <s v="Consumer"/>
    <n v="1"/>
    <s v="Rosario"/>
    <s v="Santa Fe"/>
    <s v="Argentina"/>
    <s v="Rosario,Santa Fe,Argentina"/>
    <s v="South America"/>
    <s v="LATAM"/>
    <x v="2"/>
    <x v="5"/>
    <s v="Hon Swivel Stool, Red"/>
    <n v="261.84000000000003"/>
    <n v="1"/>
    <n v="4"/>
    <n v="1"/>
    <n v="0.4"/>
    <n v="-117.84000000000003"/>
    <n v="3"/>
    <n v="17.508000000000003"/>
    <n v="1"/>
    <s v="Medium"/>
    <n v="2"/>
  </r>
  <r>
    <s v="US-2015-BT1168055-42250"/>
    <d v="2015-09-03T00:00:00"/>
    <d v="2015-09-07T00:00:00"/>
    <s v="Standard Class"/>
    <s v="Consumer"/>
    <n v="1"/>
    <s v="Tegucigalpa"/>
    <s v="Francisco Morazán"/>
    <s v="Honduras"/>
    <s v="Tegucigalpa,Francisco Morazán,Honduras"/>
    <s v="Central America"/>
    <s v="LATAM"/>
    <x v="2"/>
    <x v="5"/>
    <s v="Novimex Swivel Stool, Red"/>
    <n v="197.352"/>
    <n v="1"/>
    <n v="3"/>
    <n v="1"/>
    <n v="0.4"/>
    <n v="-13.188000000000011"/>
    <n v="3"/>
    <n v="17.48"/>
    <n v="1"/>
    <s v="Medium"/>
    <n v="2"/>
  </r>
  <r>
    <s v="US-2015-JL1513018-42159"/>
    <d v="2015-06-04T00:00:00"/>
    <d v="2015-06-06T00:00:00"/>
    <s v="First Class"/>
    <s v="Consumer"/>
    <n v="1"/>
    <s v="Açu"/>
    <s v="Rio Grande do Norte"/>
    <s v="Brazil"/>
    <s v="Açu,Rio Grande do Norte,Brazil"/>
    <s v="South America"/>
    <s v="LATAM"/>
    <x v="0"/>
    <x v="16"/>
    <s v="GlobeWeis Mailers, Recycled"/>
    <n v="79.680000000000007"/>
    <n v="1"/>
    <n v="8"/>
    <n v="1"/>
    <n v="0.6"/>
    <n v="-55.840000000000011"/>
    <n v="3"/>
    <n v="17.48"/>
    <n v="1"/>
    <s v="High"/>
    <n v="3"/>
  </r>
  <r>
    <s v="SF-2015-KB6600117-42360"/>
    <d v="2015-12-22T00:00:00"/>
    <d v="2015-12-28T00:00:00"/>
    <s v="Standard Class"/>
    <s v="Corporate"/>
    <n v="2"/>
    <s v="Johannesburg"/>
    <s v="Gauteng"/>
    <s v="South Africa"/>
    <s v="Johannesburg,Gauteng,South Africa"/>
    <s v="Southern Africa"/>
    <s v="Africa"/>
    <x v="0"/>
    <x v="7"/>
    <s v="Stanley Canvas, Fluorescent"/>
    <n v="202.92000000000002"/>
    <n v="1"/>
    <n v="4"/>
    <n v="1"/>
    <n v="0"/>
    <n v="64.92"/>
    <n v="1"/>
    <n v="17.48"/>
    <n v="1"/>
    <s v="Medium"/>
    <n v="2"/>
  </r>
  <r>
    <s v="US-2015-TP2113036-42348"/>
    <d v="2015-12-10T00:00:00"/>
    <d v="2015-12-15T00:00:00"/>
    <s v="Standard Class"/>
    <s v="Consumer"/>
    <n v="1"/>
    <s v="La Vega"/>
    <s v="La Vega"/>
    <s v="Dominican Republic"/>
    <s v="La Vega,La Vega,Dominican Republic"/>
    <s v="Caribbean"/>
    <s v="LATAM"/>
    <x v="2"/>
    <x v="4"/>
    <s v="Ikea Classic Bookcase, Traditional"/>
    <n v="494.1"/>
    <n v="1"/>
    <n v="3"/>
    <n v="1"/>
    <n v="0.4"/>
    <n v="-197.64"/>
    <n v="3"/>
    <n v="17.478999999999999"/>
    <n v="1"/>
    <s v="Medium"/>
    <n v="2"/>
  </r>
  <r>
    <s v="IN-2015-LH1715559-42147"/>
    <d v="2015-05-23T00:00:00"/>
    <d v="2015-05-25T00:00:00"/>
    <s v="First Class"/>
    <s v="Consumer"/>
    <n v="1"/>
    <s v="Jakarta"/>
    <s v="Jakarta"/>
    <s v="Indonesia"/>
    <s v="Jakarta,Jakarta,Indonesia"/>
    <s v="Southeastern Asia"/>
    <s v="Asia Pacific"/>
    <x v="0"/>
    <x v="12"/>
    <s v="Fellowes Trays, Single Width"/>
    <n v="142.97579999999999"/>
    <n v="1"/>
    <n v="3"/>
    <n v="1"/>
    <n v="0.17"/>
    <n v="48.205799999999989"/>
    <n v="1"/>
    <n v="17.46"/>
    <n v="1"/>
    <s v="Medium"/>
    <n v="2"/>
  </r>
  <r>
    <s v="CG-2015-MH744033-42273"/>
    <d v="2015-09-26T00:00:00"/>
    <d v="2015-09-30T00:00:00"/>
    <s v="Standard Class"/>
    <s v="Corporate"/>
    <n v="2"/>
    <s v="Likasi"/>
    <s v="Katanga"/>
    <s v="Democratic Republic of the Congo"/>
    <s v="Likasi,Katanga,Democratic Republic of the Congo"/>
    <s v="Central Africa"/>
    <s v="Africa"/>
    <x v="2"/>
    <x v="4"/>
    <s v="Dania Corner Shelving, Traditional"/>
    <n v="244.14"/>
    <n v="1"/>
    <n v="2"/>
    <n v="1"/>
    <n v="0"/>
    <n v="82.98"/>
    <n v="1"/>
    <n v="17.45"/>
    <n v="1"/>
    <s v="Medium"/>
    <n v="2"/>
  </r>
  <r>
    <s v="IN-2015-FH143507-42222"/>
    <d v="2015-08-06T00:00:00"/>
    <d v="2015-08-08T00:00:00"/>
    <s v="First Class"/>
    <s v="Consumer"/>
    <n v="1"/>
    <s v="Mackay"/>
    <s v="Queensland"/>
    <s v="Australia"/>
    <s v="Mackay,Queensland,Australia"/>
    <s v="Oceania"/>
    <s v="Asia Pacific"/>
    <x v="0"/>
    <x v="13"/>
    <s v="Kleencut Scissors, Easy Grip"/>
    <n v="107.59500000000003"/>
    <n v="1"/>
    <n v="5"/>
    <n v="1"/>
    <n v="0.1"/>
    <n v="3.4949999999999974"/>
    <n v="1"/>
    <n v="17.41"/>
    <n v="1"/>
    <s v="Medium"/>
    <n v="2"/>
  </r>
  <r>
    <s v="IN-2015-HG1502527-42279"/>
    <d v="2015-10-02T00:00:00"/>
    <d v="2015-10-07T00:00:00"/>
    <s v="Standard Class"/>
    <s v="Consumer"/>
    <n v="1"/>
    <s v="Ningbo"/>
    <s v="Zhejiang"/>
    <s v="China"/>
    <s v="Ningbo,Zhejiang,China"/>
    <s v="Eastern Asia"/>
    <s v="Asia Pacific"/>
    <x v="1"/>
    <x v="10"/>
    <s v="Logitech Memory Card, Bluetooth"/>
    <n v="310.14"/>
    <n v="1"/>
    <n v="3"/>
    <n v="1"/>
    <n v="0"/>
    <n v="43.38"/>
    <n v="1"/>
    <n v="17.399999999999999"/>
    <n v="1"/>
    <s v="Medium"/>
    <n v="2"/>
  </r>
  <r>
    <s v="CA-2015-DC13285140-42285"/>
    <d v="2015-10-08T00:00:00"/>
    <d v="2015-10-14T00:00:00"/>
    <s v="Standard Class"/>
    <s v="Consumer"/>
    <n v="1"/>
    <s v="San Francisco"/>
    <s v="California"/>
    <s v="United States"/>
    <s v="San Francisco,California,United States"/>
    <s v="Western US"/>
    <s v="USCA"/>
    <x v="2"/>
    <x v="4"/>
    <s v="O'Sullivan Manor Hill 2-Door Library in Brianna Oak"/>
    <n v="307.666"/>
    <n v="1"/>
    <n v="2"/>
    <n v="1"/>
    <n v="0.15"/>
    <n v="-14.478399999999979"/>
    <n v="3"/>
    <n v="15.9"/>
    <n v="1"/>
    <s v="Medium"/>
    <n v="2"/>
  </r>
  <r>
    <s v="ES-2015-TC20980120-42220"/>
    <d v="2015-08-04T00:00:00"/>
    <d v="2015-08-10T00:00:00"/>
    <s v="Standard Class"/>
    <s v="Corporate"/>
    <n v="2"/>
    <s v="Mijas"/>
    <s v="Andalusía"/>
    <s v="Spain"/>
    <s v="Mijas,Andalusía,Spain"/>
    <s v="Southern Europe"/>
    <s v="Europe"/>
    <x v="0"/>
    <x v="0"/>
    <s v="KitchenAid Toaster, Black"/>
    <n v="169.5"/>
    <n v="1"/>
    <n v="2"/>
    <n v="1"/>
    <n v="0"/>
    <n v="50.820000000000007"/>
    <n v="1"/>
    <n v="17.399999999999999"/>
    <n v="1"/>
    <s v="Medium"/>
    <n v="2"/>
  </r>
  <r>
    <s v="MX-2015-BF1117036-42237"/>
    <d v="2015-08-21T00:00:00"/>
    <d v="2015-08-25T00:00:00"/>
    <s v="Second Class"/>
    <s v="Home Office"/>
    <n v="3"/>
    <s v="San Francisco de Macorís"/>
    <s v="Duarte"/>
    <s v="Dominican Republic"/>
    <s v="San Francisco de Macorís,Duarte,Dominican Republic"/>
    <s v="Caribbean"/>
    <s v="LATAM"/>
    <x v="0"/>
    <x v="12"/>
    <s v="Fellowes Shelving, Single Width"/>
    <n v="92.591999999999999"/>
    <n v="1"/>
    <n v="3"/>
    <n v="1"/>
    <n v="0.2"/>
    <n v="28.931999999999995"/>
    <n v="1"/>
    <n v="17.387999999999998"/>
    <n v="1"/>
    <s v="High"/>
    <n v="3"/>
  </r>
  <r>
    <s v="US-2015-DC13285140-42346"/>
    <d v="2015-12-08T00:00:00"/>
    <d v="2015-12-12T00:00:00"/>
    <s v="Standard Class"/>
    <s v="Consumer"/>
    <n v="1"/>
    <s v="Richmond"/>
    <s v="Virginia"/>
    <s v="United States"/>
    <s v="Richmond,Virginia,United States"/>
    <s v="Southern US"/>
    <s v="USCA"/>
    <x v="2"/>
    <x v="11"/>
    <s v="DAX Wood Document Frame."/>
    <n v="82.38"/>
    <n v="1"/>
    <n v="6"/>
    <n v="1"/>
    <n v="0"/>
    <n v="25.537799999999997"/>
    <n v="1"/>
    <n v="6.56"/>
    <n v="1"/>
    <s v="Medium"/>
    <n v="2"/>
  </r>
  <r>
    <s v="ES-2015-JS1594045-42364"/>
    <d v="2015-12-26T00:00:00"/>
    <d v="2015-12-30T00:00:00"/>
    <s v="Standard Class"/>
    <s v="Home Office"/>
    <n v="3"/>
    <s v="Toulouse"/>
    <s v="Languedoc-Roussillon-Midi-Pyrénées"/>
    <s v="France"/>
    <s v="Toulouse,Languedoc-Roussillon-Midi-Pyrénées,France"/>
    <s v="Western Europe"/>
    <s v="Europe"/>
    <x v="1"/>
    <x v="1"/>
    <s v="HP Fax and Copier, High-Speed"/>
    <n v="119.76299999999998"/>
    <n v="1"/>
    <n v="2"/>
    <n v="1"/>
    <n v="0.65"/>
    <n v="-88.976999999999975"/>
    <n v="3"/>
    <n v="17.38"/>
    <n v="1"/>
    <s v="High"/>
    <n v="3"/>
  </r>
  <r>
    <s v="MX-2015-AB1006036-42123"/>
    <d v="2015-04-29T00:00:00"/>
    <d v="2015-05-02T00:00:00"/>
    <s v="First Class"/>
    <s v="Home Office"/>
    <n v="3"/>
    <s v="Santo Domingo"/>
    <s v="Santo Domingo"/>
    <s v="Dominican Republic"/>
    <s v="Santo Domingo,Santo Domingo,Dominican Republic"/>
    <s v="Caribbean"/>
    <s v="LATAM"/>
    <x v="0"/>
    <x v="13"/>
    <s v="Elite Trimmer, Steel"/>
    <n v="109.52000000000001"/>
    <n v="1"/>
    <n v="5"/>
    <n v="1"/>
    <n v="0.2"/>
    <n v="27.32"/>
    <n v="1"/>
    <n v="17.371000000000002"/>
    <n v="1"/>
    <s v="High"/>
    <n v="3"/>
  </r>
  <r>
    <s v="IN-2015-DK12985144-42346"/>
    <d v="2015-12-08T00:00:00"/>
    <d v="2015-12-13T00:00:00"/>
    <s v="Standard Class"/>
    <s v="Consumer"/>
    <n v="1"/>
    <s v="Hanoi"/>
    <s v="Thủ Dô Hà Nội"/>
    <s v="Vietnam"/>
    <s v="Hanoi,Thủ Dô Hà Nội,Vietnam"/>
    <s v="Southeastern Asia"/>
    <s v="Asia Pacific"/>
    <x v="0"/>
    <x v="12"/>
    <s v="Smead Shelving, Blue"/>
    <n v="162.44759999999997"/>
    <n v="1"/>
    <n v="4"/>
    <n v="1"/>
    <n v="0.17"/>
    <n v="52.767599999999995"/>
    <n v="1"/>
    <n v="17.37"/>
    <n v="1"/>
    <s v="High"/>
    <n v="3"/>
  </r>
  <r>
    <s v="CA-2015-DG13300140-42337"/>
    <d v="2015-11-29T00:00:00"/>
    <d v="2015-12-03T00:00:00"/>
    <s v="Standard Class"/>
    <s v="Corporate"/>
    <n v="2"/>
    <s v="New York City"/>
    <s v="New York"/>
    <s v="United States"/>
    <s v="New York City,New York,United States"/>
    <s v="Eastern US"/>
    <s v="USCA"/>
    <x v="1"/>
    <x v="2"/>
    <s v="Google Nexus 5"/>
    <n v="1979.89"/>
    <n v="2"/>
    <n v="11"/>
    <n v="2"/>
    <n v="0"/>
    <n v="494.97250000000003"/>
    <n v="1"/>
    <n v="124.56"/>
    <n v="1"/>
    <s v="Medium"/>
    <n v="2"/>
  </r>
  <r>
    <s v="ID-2015-DR12880102-42340"/>
    <d v="2015-12-02T00:00:00"/>
    <d v="2015-12-06T00:00:00"/>
    <s v="Second Class"/>
    <s v="Corporate"/>
    <n v="2"/>
    <s v="Manila"/>
    <s v="National Capital"/>
    <s v="Philippines"/>
    <s v="Manila,National Capital,Philippines"/>
    <s v="Southeastern Asia"/>
    <s v="Asia Pacific"/>
    <x v="0"/>
    <x v="13"/>
    <s v="Stiletto Shears, Steel"/>
    <n v="235.07550000000006"/>
    <n v="1"/>
    <n v="9"/>
    <n v="2"/>
    <n v="0.45"/>
    <n v="-149.67450000000002"/>
    <n v="3"/>
    <n v="17.36"/>
    <n v="1"/>
    <s v="Medium"/>
    <n v="2"/>
  </r>
  <r>
    <s v="MX-2015-SK1999082-42176"/>
    <d v="2015-06-21T00:00:00"/>
    <d v="2015-06-21T00:00:00"/>
    <s v="Same Day"/>
    <s v="Consumer"/>
    <n v="1"/>
    <s v="Guadalajara"/>
    <s v="Jalisco"/>
    <s v="Mexico"/>
    <s v="Guadalajara,Jalisco,Mexico"/>
    <s v="Central America"/>
    <s v="LATAM"/>
    <x v="0"/>
    <x v="8"/>
    <s v="Avery Binder Covers, Recycled"/>
    <n v="83.819999999999979"/>
    <n v="1"/>
    <n v="11"/>
    <n v="2"/>
    <n v="0"/>
    <n v="39.379999999999995"/>
    <n v="1"/>
    <n v="17.359000000000002"/>
    <n v="1"/>
    <s v="Critical"/>
    <n v="4"/>
  </r>
  <r>
    <s v="US-2015-SS2051582-42117"/>
    <d v="2015-04-23T00:00:00"/>
    <d v="2015-04-27T00:00:00"/>
    <s v="Standard Class"/>
    <s v="Home Office"/>
    <n v="3"/>
    <s v="Campeche"/>
    <s v="Campeche"/>
    <s v="Mexico"/>
    <s v="Campeche,Campeche,Mexico"/>
    <s v="Central America"/>
    <s v="LATAM"/>
    <x v="2"/>
    <x v="5"/>
    <s v="Novimex Chairmat, Black"/>
    <n v="230.01599999999993"/>
    <n v="1"/>
    <n v="8"/>
    <n v="1"/>
    <n v="0.2"/>
    <n v="-40.383999999999986"/>
    <n v="3"/>
    <n v="17.341999999999999"/>
    <n v="1"/>
    <s v="Medium"/>
    <n v="2"/>
  </r>
  <r>
    <s v="IT-2015-BW1111045-42013"/>
    <d v="2015-01-09T00:00:00"/>
    <d v="2015-01-10T00:00:00"/>
    <s v="Same Day"/>
    <s v="Corporate"/>
    <n v="2"/>
    <s v="Lyon"/>
    <s v="Auvergne-Rhône-Alpes"/>
    <s v="France"/>
    <s v="Lyon,Auvergne-Rhône-Alpes,France"/>
    <s v="Western Europe"/>
    <s v="Europe"/>
    <x v="0"/>
    <x v="12"/>
    <s v="Tenex Folders, Industrial"/>
    <n v="63.990000000000009"/>
    <n v="1"/>
    <n v="3"/>
    <n v="1"/>
    <n v="0.1"/>
    <n v="-7.1100000000000012"/>
    <n v="3"/>
    <n v="17.34"/>
    <n v="1"/>
    <s v="Medium"/>
    <n v="2"/>
  </r>
  <r>
    <s v="MX-2015-VF2171582-42074"/>
    <d v="2015-03-11T00:00:00"/>
    <d v="2015-03-16T00:00:00"/>
    <s v="Standard Class"/>
    <s v="Home Office"/>
    <n v="3"/>
    <s v="Culiacán"/>
    <s v="Sinaloa"/>
    <s v="Mexico"/>
    <s v="Culiacán,Sinaloa,Mexico"/>
    <s v="Central America"/>
    <s v="LATAM"/>
    <x v="2"/>
    <x v="5"/>
    <s v="Novimex Steel Folding Chair, Black"/>
    <n v="383.03999999999991"/>
    <n v="1"/>
    <n v="9"/>
    <n v="2"/>
    <n v="0.2"/>
    <n v="119.7"/>
    <n v="1"/>
    <n v="17.336000000000002"/>
    <n v="1"/>
    <s v="Medium"/>
    <n v="2"/>
  </r>
  <r>
    <s v="MX-2015-AH1046582-42249"/>
    <d v="2015-09-02T00:00:00"/>
    <d v="2015-09-06T00:00:00"/>
    <s v="Standard Class"/>
    <s v="Consumer"/>
    <n v="1"/>
    <s v="Mérida"/>
    <s v="Yucatán"/>
    <s v="Mexico"/>
    <s v="Mérida,Yucatán,Mexico"/>
    <s v="Central America"/>
    <s v="LATAM"/>
    <x v="0"/>
    <x v="13"/>
    <s v="Elite Shears, Serrated"/>
    <n v="203.97999999999996"/>
    <n v="1"/>
    <n v="7"/>
    <n v="1"/>
    <n v="0"/>
    <n v="0"/>
    <n v="1"/>
    <n v="17.306000000000001"/>
    <n v="1"/>
    <s v="Medium"/>
    <n v="2"/>
  </r>
  <r>
    <s v="TU-2015-DM2955134-42357"/>
    <d v="2015-12-19T00:00:00"/>
    <d v="2015-12-22T00:00:00"/>
    <s v="First Class"/>
    <s v="Corporate"/>
    <n v="2"/>
    <s v="Konya"/>
    <s v="Konya"/>
    <s v="Turkey"/>
    <s v="Konya,Konya,Turkey"/>
    <s v="Western Asia"/>
    <s v="Asia Pacific"/>
    <x v="2"/>
    <x v="5"/>
    <s v="Harbour Creations Steel Folding Chair, Black"/>
    <n v="76.368000000000009"/>
    <n v="1"/>
    <n v="2"/>
    <n v="1"/>
    <n v="0.6"/>
    <n v="-84.012"/>
    <n v="3"/>
    <n v="17.3"/>
    <n v="1"/>
    <s v="High"/>
    <n v="3"/>
  </r>
  <r>
    <s v="ES-2015-LO17170139-42166"/>
    <d v="2015-06-11T00:00:00"/>
    <d v="2015-06-13T00:00:00"/>
    <s v="First Class"/>
    <s v="Corporate"/>
    <n v="2"/>
    <s v="Nottingham"/>
    <s v="England"/>
    <s v="United Kingdom"/>
    <s v="Nottingham,England,United Kingdom"/>
    <s v="Northern Europe"/>
    <s v="Europe"/>
    <x v="0"/>
    <x v="8"/>
    <s v="Cardinal Binder, Recycled"/>
    <n v="56.759999999999991"/>
    <n v="1"/>
    <n v="4"/>
    <n v="1"/>
    <n v="0"/>
    <n v="11.879999999999999"/>
    <n v="1"/>
    <n v="17.260000000000002"/>
    <n v="1"/>
    <s v="Critical"/>
    <n v="4"/>
  </r>
  <r>
    <s v="CA-2015-DL13315140-42347"/>
    <d v="2015-12-09T00:00:00"/>
    <d v="2015-12-11T00:00:00"/>
    <s v="Second Class"/>
    <s v="Consumer"/>
    <n v="1"/>
    <s v="New York City"/>
    <s v="New York"/>
    <s v="United States"/>
    <s v="New York City,New York,United States"/>
    <s v="Eastern US"/>
    <s v="USCA"/>
    <x v="0"/>
    <x v="12"/>
    <s v="Safco Industrial Wire Shelving System"/>
    <n v="272.94"/>
    <n v="1"/>
    <n v="3"/>
    <n v="1"/>
    <n v="0"/>
    <n v="0"/>
    <n v="1"/>
    <n v="28.84"/>
    <n v="1"/>
    <s v="Medium"/>
    <n v="2"/>
  </r>
  <r>
    <s v="EG-2015-AC42038-42356"/>
    <d v="2015-12-18T00:00:00"/>
    <d v="2015-12-22T00:00:00"/>
    <s v="Second Class"/>
    <s v="Corporate"/>
    <n v="2"/>
    <s v="Alexandria"/>
    <s v="Al Iskandariyah"/>
    <s v="Egypt"/>
    <s v="Alexandria,Al Iskandariyah,Egypt"/>
    <s v="North Africa"/>
    <s v="Africa"/>
    <x v="2"/>
    <x v="5"/>
    <s v="Hon Swivel Stool, Black"/>
    <n v="161.22000000000003"/>
    <n v="1"/>
    <n v="1"/>
    <n v="1"/>
    <n v="0"/>
    <n v="45.12"/>
    <n v="1"/>
    <n v="17.239999999999998"/>
    <n v="1"/>
    <s v="High"/>
    <n v="3"/>
  </r>
  <r>
    <s v="ID-2015-DK1283559-42161"/>
    <d v="2015-06-06T00:00:00"/>
    <d v="2015-06-08T00:00:00"/>
    <s v="First Class"/>
    <s v="Corporate"/>
    <n v="2"/>
    <s v="Palembang"/>
    <s v="Sumatera Selatan"/>
    <s v="Indonesia"/>
    <s v="Palembang,Sumatera Selatan,Indonesia"/>
    <s v="Southeastern Asia"/>
    <s v="Asia Pacific"/>
    <x v="0"/>
    <x v="12"/>
    <s v="Rogers Folders, Industrial"/>
    <n v="181.09769999999997"/>
    <n v="1"/>
    <n v="7"/>
    <n v="1"/>
    <n v="0.17"/>
    <n v="-30.582299999999996"/>
    <n v="3"/>
    <n v="17.239999999999998"/>
    <n v="1"/>
    <s v="High"/>
    <n v="3"/>
  </r>
  <r>
    <s v="TU-2015-LS7230134-42039"/>
    <d v="2015-02-04T00:00:00"/>
    <d v="2015-02-10T00:00:00"/>
    <s v="Standard Class"/>
    <s v="Consumer"/>
    <n v="1"/>
    <s v="Istanbul"/>
    <s v="Istanbul"/>
    <s v="Turkey"/>
    <s v="Istanbul,Istanbul,Turkey"/>
    <s v="Western Asia"/>
    <s v="Asia Pacific"/>
    <x v="2"/>
    <x v="5"/>
    <s v="Harbour Creations Executive Leather Armchair, Red"/>
    <n v="190.34399999999997"/>
    <n v="1"/>
    <n v="1"/>
    <n v="1"/>
    <n v="0.6"/>
    <n v="-99.935999999999922"/>
    <n v="3"/>
    <n v="17.23"/>
    <n v="1"/>
    <s v="Medium"/>
    <n v="2"/>
  </r>
  <r>
    <s v="IN-2015-SS2059059-42364"/>
    <d v="2015-12-26T00:00:00"/>
    <d v="2015-12-31T00:00:00"/>
    <s v="Standard Class"/>
    <s v="Consumer"/>
    <n v="1"/>
    <s v="Depok"/>
    <s v="Yogyakarta"/>
    <s v="Indonesia"/>
    <s v="Depok,Yogyakarta,Indonesia"/>
    <s v="Southeastern Asia"/>
    <s v="Asia Pacific"/>
    <x v="0"/>
    <x v="12"/>
    <s v="Fellowes Lockers, Wire Frame"/>
    <n v="342.62399999999997"/>
    <n v="1"/>
    <n v="2"/>
    <n v="1"/>
    <n v="0.17"/>
    <n v="61.884"/>
    <n v="1"/>
    <n v="17.23"/>
    <n v="1"/>
    <s v="Medium"/>
    <n v="2"/>
  </r>
  <r>
    <s v="MX-2015-TC2129539-42228"/>
    <d v="2015-08-12T00:00:00"/>
    <d v="2015-08-16T00:00:00"/>
    <s v="Second Class"/>
    <s v="Consumer"/>
    <n v="1"/>
    <s v="San Salvador"/>
    <s v="San Salvador"/>
    <s v="El Salvador"/>
    <s v="San Salvador,San Salvador,El Salvador"/>
    <s v="Central America"/>
    <s v="LATAM"/>
    <x v="0"/>
    <x v="16"/>
    <s v="Kraft Mailers, Set of 50"/>
    <n v="125.5"/>
    <n v="1"/>
    <n v="5"/>
    <n v="1"/>
    <n v="0"/>
    <n v="36.299999999999997"/>
    <n v="1"/>
    <n v="17.228999999999999"/>
    <n v="1"/>
    <s v="Medium"/>
    <n v="2"/>
  </r>
  <r>
    <s v="ES-2015-LC1688545-42080"/>
    <d v="2015-03-17T00:00:00"/>
    <d v="2015-03-22T00:00:00"/>
    <s v="Standard Class"/>
    <s v="Consumer"/>
    <n v="1"/>
    <s v="Vigneux-sur-Seine"/>
    <s v="Ile-de-France"/>
    <s v="France"/>
    <s v="Vigneux-sur-Seine,Ile-de-France,France"/>
    <s v="Western Europe"/>
    <s v="Europe"/>
    <x v="1"/>
    <x v="10"/>
    <s v="SanDisk Keyboard, Programmable"/>
    <n v="165.96000000000004"/>
    <n v="1"/>
    <n v="2"/>
    <n v="1"/>
    <n v="0"/>
    <n v="26.52"/>
    <n v="1"/>
    <n v="17.2"/>
    <n v="1"/>
    <s v="Medium"/>
    <n v="2"/>
  </r>
  <r>
    <s v="TU-2015-BV1245134-42124"/>
    <d v="2015-04-30T00:00:00"/>
    <d v="2015-05-04T00:00:00"/>
    <s v="Second Class"/>
    <s v="Corporate"/>
    <n v="2"/>
    <s v="Istanbul"/>
    <s v="Istanbul"/>
    <s v="Turkey"/>
    <s v="Istanbul,Istanbul,Turkey"/>
    <s v="Western Asia"/>
    <s v="Asia Pacific"/>
    <x v="2"/>
    <x v="4"/>
    <s v="Sauder 3-Shelf Cabinet, Metal"/>
    <n v="132.91200000000001"/>
    <n v="1"/>
    <n v="2"/>
    <n v="1"/>
    <n v="0.6"/>
    <n v="-83.088000000000022"/>
    <n v="3"/>
    <n v="17.190000000000001"/>
    <n v="1"/>
    <s v="Medium"/>
    <n v="2"/>
  </r>
  <r>
    <s v="TZ-2015-AG330129-42326"/>
    <d v="2015-11-18T00:00:00"/>
    <d v="2015-11-18T00:00:00"/>
    <s v="Same Day"/>
    <s v="Consumer"/>
    <n v="1"/>
    <s v="Dar es Salaam"/>
    <s v="Dar Es Salaam"/>
    <s v="Tanzania"/>
    <s v="Dar es Salaam,Dar Es Salaam,Tanzania"/>
    <s v="Eastern Africa"/>
    <s v="Africa"/>
    <x v="0"/>
    <x v="7"/>
    <s v="BIC Canvas, Blue"/>
    <n v="53.699999999999996"/>
    <n v="1"/>
    <n v="1"/>
    <n v="1"/>
    <n v="0"/>
    <n v="4.29"/>
    <n v="1"/>
    <n v="17.18"/>
    <n v="1"/>
    <s v="Critical"/>
    <n v="4"/>
  </r>
  <r>
    <s v="IS-2015-KT648063-42285"/>
    <d v="2015-10-08T00:00:00"/>
    <d v="2015-10-10T00:00:00"/>
    <s v="Second Class"/>
    <s v="Consumer"/>
    <n v="1"/>
    <s v="Jerusalem"/>
    <s v="Jerusalem"/>
    <s v="Israel"/>
    <s v="Jerusalem,Jerusalem,Israel"/>
    <s v="Western Asia"/>
    <s v="Asia Pacific"/>
    <x v="1"/>
    <x v="6"/>
    <s v="Okidata Calculator, Red"/>
    <n v="49.44"/>
    <n v="1"/>
    <n v="1"/>
    <n v="1"/>
    <n v="0"/>
    <n v="14.309999999999999"/>
    <n v="1"/>
    <n v="17.170000000000002"/>
    <n v="1"/>
    <s v="Critical"/>
    <n v="4"/>
  </r>
  <r>
    <s v="MX-2015-RM1967539-42265"/>
    <d v="2015-09-18T00:00:00"/>
    <d v="2015-09-23T00:00:00"/>
    <s v="Standard Class"/>
    <s v="Home Office"/>
    <n v="3"/>
    <s v="Mejicanos"/>
    <s v="San Salvador"/>
    <s v="El Salvador"/>
    <s v="Mejicanos,San Salvador,El Salvador"/>
    <s v="Central America"/>
    <s v="LATAM"/>
    <x v="2"/>
    <x v="5"/>
    <s v="Hon Chairmat, Set of Two"/>
    <n v="231.12000000000003"/>
    <n v="1"/>
    <n v="6"/>
    <n v="1"/>
    <n v="0"/>
    <n v="103.91999999999999"/>
    <n v="1"/>
    <n v="17.149999999999999"/>
    <n v="1"/>
    <s v="Medium"/>
    <n v="2"/>
  </r>
  <r>
    <s v="MX-2015-MH1762082-42265"/>
    <d v="2015-09-18T00:00:00"/>
    <d v="2015-09-20T00:00:00"/>
    <s v="Second Class"/>
    <s v="Corporate"/>
    <n v="2"/>
    <s v="Fresnillo de González Echeverría"/>
    <s v="Zacatecas"/>
    <s v="Mexico"/>
    <s v="Fresnillo de González Echeverría,Zacatecas,Mexico"/>
    <s v="Central America"/>
    <s v="LATAM"/>
    <x v="0"/>
    <x v="12"/>
    <s v="Smead File Cart, Single Width"/>
    <n v="171.84"/>
    <n v="1"/>
    <n v="2"/>
    <n v="1"/>
    <n v="0"/>
    <n v="65.28"/>
    <n v="1"/>
    <n v="17.14"/>
    <n v="1"/>
    <s v="High"/>
    <n v="3"/>
  </r>
  <r>
    <s v="CA-2015-DL13315140-42334"/>
    <d v="2015-11-26T00:00:00"/>
    <d v="2015-11-30T00:00:00"/>
    <s v="Second Class"/>
    <s v="Consumer"/>
    <n v="1"/>
    <s v="Atlanta"/>
    <s v="Georgia"/>
    <s v="United States"/>
    <s v="Atlanta,Georgia,United States"/>
    <s v="Southern US"/>
    <s v="USCA"/>
    <x v="0"/>
    <x v="9"/>
    <s v="Wirebound Message Book, 4 per Page"/>
    <n v="48.87"/>
    <n v="1"/>
    <n v="9"/>
    <n v="2"/>
    <n v="0"/>
    <n v="23.946299999999997"/>
    <n v="1"/>
    <n v="4.37"/>
    <n v="1"/>
    <s v="Medium"/>
    <n v="2"/>
  </r>
  <r>
    <s v="MX-2015-QJ1925536-42166"/>
    <d v="2015-06-11T00:00:00"/>
    <d v="2015-06-16T00:00:00"/>
    <s v="Standard Class"/>
    <s v="Corporate"/>
    <n v="2"/>
    <s v="Santo Domingo"/>
    <s v="Santo Domingo"/>
    <s v="Dominican Republic"/>
    <s v="Santo Domingo,Santo Domingo,Dominican Republic"/>
    <s v="Caribbean"/>
    <s v="LATAM"/>
    <x v="2"/>
    <x v="4"/>
    <s v="Bush 3-Shelf Cabinet, Traditional"/>
    <n v="229.39199999999997"/>
    <n v="1"/>
    <n v="4"/>
    <n v="1"/>
    <n v="0.4"/>
    <n v="-141.488"/>
    <n v="3"/>
    <n v="17.127000000000002"/>
    <n v="1"/>
    <s v="Medium"/>
    <n v="2"/>
  </r>
  <r>
    <s v="MX-2015-BD1150036-42244"/>
    <d v="2015-08-28T00:00:00"/>
    <d v="2015-09-01T00:00:00"/>
    <s v="Standard Class"/>
    <s v="Consumer"/>
    <n v="1"/>
    <s v="Santo Domingo"/>
    <s v="Santo Domingo"/>
    <s v="Dominican Republic"/>
    <s v="Santo Domingo,Santo Domingo,Dominican Republic"/>
    <s v="Caribbean"/>
    <s v="LATAM"/>
    <x v="2"/>
    <x v="5"/>
    <s v="Novimex Swivel Stool, Black"/>
    <n v="259.24800000000005"/>
    <n v="1"/>
    <n v="3"/>
    <n v="1"/>
    <n v="0.2"/>
    <n v="-32.412000000000013"/>
    <n v="3"/>
    <n v="17.125999999999998"/>
    <n v="1"/>
    <s v="Medium"/>
    <n v="2"/>
  </r>
  <r>
    <s v="IR-2015-FC433560-42180"/>
    <d v="2015-06-25T00:00:00"/>
    <d v="2015-06-27T00:00:00"/>
    <s v="Second Class"/>
    <s v="Corporate"/>
    <n v="2"/>
    <s v="Javanrud"/>
    <s v="Kermanshah"/>
    <s v="Iran"/>
    <s v="Javanrud,Kermanshah,Iran"/>
    <s v="Southern Asia"/>
    <s v="Asia Pacific"/>
    <x v="0"/>
    <x v="8"/>
    <s v="Ibico Binding Machine, Durable"/>
    <n v="105.84"/>
    <n v="1"/>
    <n v="2"/>
    <n v="1"/>
    <n v="0"/>
    <n v="48.66"/>
    <n v="1"/>
    <n v="17.12"/>
    <n v="1"/>
    <s v="High"/>
    <n v="3"/>
  </r>
  <r>
    <s v="IT-2015-MP1796545-42109"/>
    <d v="2015-04-15T00:00:00"/>
    <d v="2015-04-21T00:00:00"/>
    <s v="Standard Class"/>
    <s v="Corporate"/>
    <n v="2"/>
    <s v="Toulouse"/>
    <s v="Languedoc-Roussillon-Midi-Pyrénées"/>
    <s v="France"/>
    <s v="Toulouse,Languedoc-Roussillon-Midi-Pyrénées,France"/>
    <s v="Western Europe"/>
    <s v="Europe"/>
    <x v="2"/>
    <x v="4"/>
    <s v="Ikea Stackable Bookrack, Mobile"/>
    <n v="200.16000000000003"/>
    <n v="1"/>
    <n v="4"/>
    <n v="1"/>
    <n v="0.6"/>
    <n v="-60.120000000000005"/>
    <n v="3"/>
    <n v="17.12"/>
    <n v="1"/>
    <s v="Medium"/>
    <n v="2"/>
  </r>
  <r>
    <s v="IN-2015-EB1370578-42217"/>
    <d v="2015-08-01T00:00:00"/>
    <d v="2015-08-05T00:00:00"/>
    <s v="Second Class"/>
    <s v="Corporate"/>
    <n v="2"/>
    <s v="Tawau"/>
    <s v="Sabah"/>
    <s v="Malaysia"/>
    <s v="Tawau,Sabah,Malaysia"/>
    <s v="Southeastern Asia"/>
    <s v="Asia Pacific"/>
    <x v="2"/>
    <x v="11"/>
    <s v="Advantus Light Bulb, Erganomic"/>
    <n v="168.20999999999998"/>
    <n v="1"/>
    <n v="9"/>
    <n v="2"/>
    <n v="0"/>
    <n v="65.34"/>
    <n v="1"/>
    <n v="17.11"/>
    <n v="1"/>
    <s v="Medium"/>
    <n v="2"/>
  </r>
  <r>
    <s v="US-2015-DL13315140-42008"/>
    <d v="2015-01-04T00:00:00"/>
    <d v="2015-01-09T00:00:00"/>
    <s v="Standard Class"/>
    <s v="Consumer"/>
    <n v="1"/>
    <s v="Rancho Cucamonga"/>
    <s v="California"/>
    <s v="United States"/>
    <s v="Rancho Cucamonga,California,United States"/>
    <s v="Western US"/>
    <s v="USCA"/>
    <x v="0"/>
    <x v="9"/>
    <s v="Xerox 1905"/>
    <n v="38.880000000000003"/>
    <n v="1"/>
    <n v="6"/>
    <n v="1"/>
    <n v="0"/>
    <n v="18.662400000000002"/>
    <n v="1"/>
    <n v="2.92"/>
    <n v="1"/>
    <s v="Medium"/>
    <n v="2"/>
  </r>
  <r>
    <s v="AU-2015-GB45308-42199"/>
    <d v="2015-07-14T00:00:00"/>
    <d v="2015-07-16T00:00:00"/>
    <s v="First Class"/>
    <s v="Corporate"/>
    <n v="2"/>
    <s v="Klagenfurt"/>
    <s v="Carinthia"/>
    <s v="Austria"/>
    <s v="Klagenfurt,Carinthia,Austria"/>
    <s v="Western Europe"/>
    <s v="Europe"/>
    <x v="0"/>
    <x v="7"/>
    <s v="Boston Pens, Easy-Erase"/>
    <n v="86.94"/>
    <n v="1"/>
    <n v="6"/>
    <n v="1"/>
    <n v="0"/>
    <n v="28.620000000000005"/>
    <n v="1"/>
    <n v="17.09"/>
    <n v="1"/>
    <s v="High"/>
    <n v="3"/>
  </r>
  <r>
    <s v="RO-2015-CS2355107-42233"/>
    <d v="2015-08-17T00:00:00"/>
    <d v="2015-08-19T00:00:00"/>
    <s v="First Class"/>
    <s v="Consumer"/>
    <n v="1"/>
    <s v="Piatra-Neamt"/>
    <s v="Neamt"/>
    <s v="Romania"/>
    <s v="Piatra-Neamt,Neamt,Romania"/>
    <s v="Eastern Europe"/>
    <s v="Europe"/>
    <x v="2"/>
    <x v="4"/>
    <s v="Dania 3-Shelf Cabinet, Pine"/>
    <n v="142.80000000000001"/>
    <n v="1"/>
    <n v="1"/>
    <n v="1"/>
    <n v="0"/>
    <n v="12.84"/>
    <n v="1"/>
    <n v="17.079999999999998"/>
    <n v="1"/>
    <s v="Medium"/>
    <n v="2"/>
  </r>
  <r>
    <s v="ES-2015-SU2066548-42298"/>
    <d v="2015-10-21T00:00:00"/>
    <d v="2015-10-27T00:00:00"/>
    <s v="Standard Class"/>
    <s v="Home Office"/>
    <n v="3"/>
    <s v="Gelsenkirchen"/>
    <s v="North Rhine-Westphalia"/>
    <s v="Germany"/>
    <s v="Gelsenkirchen,North Rhine-Westphalia,Germany"/>
    <s v="Western Europe"/>
    <s v="Europe"/>
    <x v="0"/>
    <x v="0"/>
    <s v="Hoover Blender, White"/>
    <n v="264.38400000000001"/>
    <n v="1"/>
    <n v="3"/>
    <n v="1"/>
    <n v="0.1"/>
    <n v="-26.496000000000006"/>
    <n v="3"/>
    <n v="17.07"/>
    <n v="1"/>
    <s v="Medium"/>
    <n v="2"/>
  </r>
  <r>
    <s v="IN-2015-GA147257-42367"/>
    <d v="2015-12-29T00:00:00"/>
    <d v="2016-01-03T00:00:00"/>
    <s v="Second Class"/>
    <s v="Consumer"/>
    <n v="1"/>
    <s v="Sydney"/>
    <s v="New South Wales"/>
    <s v="Australia"/>
    <s v="Sydney,New South Wales,Australia"/>
    <s v="Oceania"/>
    <s v="Asia Pacific"/>
    <x v="0"/>
    <x v="9"/>
    <s v="SanDisk Parchment Paper, Multicolor"/>
    <n v="114.15600000000001"/>
    <n v="1"/>
    <n v="7"/>
    <n v="1"/>
    <n v="0.1"/>
    <n v="34.146000000000001"/>
    <n v="1"/>
    <n v="17.059999999999999"/>
    <n v="1"/>
    <s v="High"/>
    <n v="3"/>
  </r>
  <r>
    <s v="MX-2015-DK1322526-42122"/>
    <d v="2015-04-28T00:00:00"/>
    <d v="2015-05-02T00:00:00"/>
    <s v="Standard Class"/>
    <s v="Corporate"/>
    <n v="2"/>
    <s v="Puente Alto"/>
    <s v="Santiago"/>
    <s v="Chile"/>
    <s v="Puente Alto,Santiago,Chile"/>
    <s v="South America"/>
    <s v="LATAM"/>
    <x v="1"/>
    <x v="10"/>
    <s v="SanDisk Memory Card, Bluetooth"/>
    <n v="224.82"/>
    <n v="1"/>
    <n v="3"/>
    <n v="1"/>
    <n v="0"/>
    <n v="92.16"/>
    <n v="1"/>
    <n v="17.058"/>
    <n v="1"/>
    <s v="Medium"/>
    <n v="2"/>
  </r>
  <r>
    <s v="RS-2015-MH7455108-42153"/>
    <d v="2015-05-29T00:00:00"/>
    <d v="2015-05-30T00:00:00"/>
    <s v="First Class"/>
    <s v="Consumer"/>
    <n v="1"/>
    <s v="Belgorod"/>
    <s v="Belgorod"/>
    <s v="Russia"/>
    <s v="Belgorod,Belgorod,Russia"/>
    <s v="Eastern Europe"/>
    <s v="Europe"/>
    <x v="0"/>
    <x v="12"/>
    <s v="Fellowes File Cart, Single Width"/>
    <n v="137.34"/>
    <n v="1"/>
    <n v="1"/>
    <n v="1"/>
    <n v="0"/>
    <n v="0"/>
    <n v="1"/>
    <n v="17.05"/>
    <n v="1"/>
    <s v="High"/>
    <n v="3"/>
  </r>
  <r>
    <s v="SF-2015-IM5070117-42136"/>
    <d v="2015-05-12T00:00:00"/>
    <d v="2015-05-16T00:00:00"/>
    <s v="Standard Class"/>
    <s v="Consumer"/>
    <n v="1"/>
    <s v="Westonaria"/>
    <s v="Gauteng"/>
    <s v="South Africa"/>
    <s v="Westonaria,Gauteng,South Africa"/>
    <s v="Southern Africa"/>
    <s v="Africa"/>
    <x v="1"/>
    <x v="10"/>
    <s v="Belkin Keyboard, USB"/>
    <n v="168.18"/>
    <n v="1"/>
    <n v="2"/>
    <n v="1"/>
    <n v="0"/>
    <n v="11.76"/>
    <n v="1"/>
    <n v="17.04"/>
    <n v="1"/>
    <s v="High"/>
    <n v="3"/>
  </r>
  <r>
    <s v="IT-2015-JC1610591-42042"/>
    <d v="2015-02-07T00:00:00"/>
    <d v="2015-02-09T00:00:00"/>
    <s v="First Class"/>
    <s v="Corporate"/>
    <n v="2"/>
    <s v="Apeldoorn"/>
    <s v="Gelderland"/>
    <s v="Netherlands"/>
    <s v="Apeldoorn,Gelderland,Netherlands"/>
    <s v="Western Europe"/>
    <s v="Europe"/>
    <x v="1"/>
    <x v="6"/>
    <s v="Epson Calculator, Durable"/>
    <n v="46.53"/>
    <n v="1"/>
    <n v="2"/>
    <n v="1"/>
    <n v="0.5"/>
    <n v="-21.450000000000003"/>
    <n v="3"/>
    <n v="17.04"/>
    <n v="1"/>
    <s v="Critical"/>
    <n v="4"/>
  </r>
  <r>
    <s v="IT-2015-MH1811564-42351"/>
    <d v="2015-12-13T00:00:00"/>
    <d v="2015-12-19T00:00:00"/>
    <s v="Standard Class"/>
    <s v="Home Office"/>
    <n v="3"/>
    <s v="Rome"/>
    <s v="Lazio"/>
    <s v="Italy"/>
    <s v="Rome,Lazio,Italy"/>
    <s v="Southern Europe"/>
    <s v="Europe"/>
    <x v="0"/>
    <x v="12"/>
    <s v="Tenex File Cart, Single Width"/>
    <n v="241.488"/>
    <n v="1"/>
    <n v="3"/>
    <n v="1"/>
    <n v="0.4"/>
    <n v="-124.81200000000003"/>
    <n v="3"/>
    <n v="17.04"/>
    <n v="1"/>
    <s v="Medium"/>
    <n v="2"/>
  </r>
  <r>
    <s v="ES-2015-AA1064564-42014"/>
    <d v="2015-01-10T00:00:00"/>
    <d v="2015-01-12T00:00:00"/>
    <s v="First Class"/>
    <s v="Consumer"/>
    <n v="1"/>
    <s v="Milan"/>
    <s v="Lombardy"/>
    <s v="Italy"/>
    <s v="Milan,Lombardy,Italy"/>
    <s v="Southern Europe"/>
    <s v="Europe"/>
    <x v="0"/>
    <x v="8"/>
    <s v="Wilson Jones Binding Machine, Clear"/>
    <n v="193.68"/>
    <n v="1"/>
    <n v="4"/>
    <n v="1"/>
    <n v="0"/>
    <n v="58.08"/>
    <n v="1"/>
    <n v="17.03"/>
    <n v="1"/>
    <s v="Medium"/>
    <n v="2"/>
  </r>
  <r>
    <s v="MX-2015-GP1474093-42075"/>
    <d v="2015-03-12T00:00:00"/>
    <d v="2015-03-16T00:00:00"/>
    <s v="Standard Class"/>
    <s v="Corporate"/>
    <n v="2"/>
    <s v="Granada"/>
    <s v="Granada"/>
    <s v="Nicaragua"/>
    <s v="Granada,Granada,Nicaragua"/>
    <s v="Central America"/>
    <s v="LATAM"/>
    <x v="2"/>
    <x v="5"/>
    <s v="Novimex Bag Chairs, Set of Two"/>
    <n v="96.419999999999987"/>
    <n v="1"/>
    <n v="3"/>
    <n v="1"/>
    <n v="0"/>
    <n v="12.48"/>
    <n v="1"/>
    <n v="17.024999999999999"/>
    <n v="1"/>
    <s v="High"/>
    <n v="3"/>
  </r>
  <r>
    <s v="ES-2015-CR1282045-42300"/>
    <d v="2015-10-23T00:00:00"/>
    <d v="2015-10-29T00:00:00"/>
    <s v="Standard Class"/>
    <s v="Home Office"/>
    <n v="3"/>
    <s v="Clamart"/>
    <s v="Ile-de-France"/>
    <s v="France"/>
    <s v="Clamart,Ile-de-France,France"/>
    <s v="Western Europe"/>
    <s v="Europe"/>
    <x v="0"/>
    <x v="16"/>
    <s v="Kraft Interoffice Envelope, Set of 50"/>
    <n v="281.52"/>
    <n v="1"/>
    <n v="6"/>
    <n v="1"/>
    <n v="0"/>
    <n v="61.92"/>
    <n v="1"/>
    <n v="17.02"/>
    <n v="1"/>
    <s v="Medium"/>
    <n v="2"/>
  </r>
  <r>
    <s v="MX-2015-DC1285082-42270"/>
    <d v="2015-09-23T00:00:00"/>
    <d v="2015-09-25T00:00:00"/>
    <s v="Second Class"/>
    <s v="Consumer"/>
    <n v="1"/>
    <s v="Mexico City"/>
    <s v="Distrito Federal"/>
    <s v="Mexico"/>
    <s v="Mexico City,Distrito Federal,Mexico"/>
    <s v="Central America"/>
    <s v="LATAM"/>
    <x v="0"/>
    <x v="12"/>
    <s v="Rogers Trays, Wire Frame"/>
    <n v="121.5"/>
    <n v="1"/>
    <n v="3"/>
    <n v="1"/>
    <n v="0"/>
    <n v="19.439999999999998"/>
    <n v="1"/>
    <n v="17.015999999999998"/>
    <n v="1"/>
    <s v="High"/>
    <n v="3"/>
  </r>
  <r>
    <s v="ZA-2015-LR7035146-42228"/>
    <d v="2015-08-12T00:00:00"/>
    <d v="2015-08-12T00:00:00"/>
    <s v="Same Day"/>
    <s v="Corporate"/>
    <n v="2"/>
    <s v="Lusaka"/>
    <s v="Lusaka"/>
    <s v="Zambia"/>
    <s v="Lusaka,Lusaka,Zambia"/>
    <s v="Eastern Africa"/>
    <s v="Africa"/>
    <x v="1"/>
    <x v="2"/>
    <s v="Cisco Headset, VoIP"/>
    <n v="88.53"/>
    <n v="1"/>
    <n v="1"/>
    <n v="1"/>
    <n v="0"/>
    <n v="3.54"/>
    <n v="1"/>
    <n v="17.010000000000002"/>
    <n v="1"/>
    <s v="High"/>
    <n v="3"/>
  </r>
  <r>
    <s v="CA-2015-DL13330140-42312"/>
    <d v="2015-11-04T00:00:00"/>
    <d v="2015-11-09T00:00:00"/>
    <s v="Standard Class"/>
    <s v="Consumer"/>
    <n v="1"/>
    <s v="Las Cruces"/>
    <s v="New Mexico"/>
    <s v="United States"/>
    <s v="Las Cruces,New Mexico,United States"/>
    <s v="Western US"/>
    <s v="USCA"/>
    <x v="2"/>
    <x v="11"/>
    <s v="9-3/4 Diameter Round Wall Clock"/>
    <n v="41.37"/>
    <n v="1"/>
    <n v="3"/>
    <n v="1"/>
    <n v="0"/>
    <n v="17.375399999999999"/>
    <n v="1"/>
    <n v="2.96"/>
    <n v="1"/>
    <s v="Medium"/>
    <n v="2"/>
  </r>
  <r>
    <s v="ES-2015-TZ2158048-42082"/>
    <d v="2015-03-19T00:00:00"/>
    <d v="2015-03-26T00:00:00"/>
    <s v="Standard Class"/>
    <s v="Consumer"/>
    <n v="1"/>
    <s v="Mainz"/>
    <s v="Rhineland-Palatinate"/>
    <s v="Germany"/>
    <s v="Mainz,Rhineland-Palatinate,Germany"/>
    <s v="Western Europe"/>
    <s v="Europe"/>
    <x v="0"/>
    <x v="13"/>
    <s v="Kleencut Trimmer, Steel"/>
    <n v="163.32"/>
    <n v="1"/>
    <n v="4"/>
    <n v="1"/>
    <n v="0"/>
    <n v="26.04"/>
    <n v="1"/>
    <n v="16.97"/>
    <n v="1"/>
    <s v="Medium"/>
    <n v="2"/>
  </r>
  <r>
    <s v="ES-2015-BD1150045-42222"/>
    <d v="2015-08-06T00:00:00"/>
    <d v="2015-08-10T00:00:00"/>
    <s v="Standard Class"/>
    <s v="Consumer"/>
    <n v="1"/>
    <s v="Marseille"/>
    <s v="Provence-Alpes-Côte d'Azur"/>
    <s v="France"/>
    <s v="Marseille,Provence-Alpes-Côte d'Azur,France"/>
    <s v="Western Europe"/>
    <s v="Europe"/>
    <x v="0"/>
    <x v="12"/>
    <s v="Tenex File Cart, Blue"/>
    <n v="359.6400000000001"/>
    <n v="1"/>
    <n v="3"/>
    <n v="1"/>
    <n v="0.1"/>
    <n v="31.949999999999989"/>
    <n v="1"/>
    <n v="16.96"/>
    <n v="1"/>
    <s v="Medium"/>
    <n v="2"/>
  </r>
  <r>
    <s v="MX-2015-CA1277518-42183"/>
    <d v="2015-06-28T00:00:00"/>
    <d v="2015-07-05T00:00:00"/>
    <s v="Standard Class"/>
    <s v="Consumer"/>
    <n v="1"/>
    <s v="Curitiba"/>
    <s v="Parana"/>
    <s v="Brazil"/>
    <s v="Curitiba,Parana,Brazil"/>
    <s v="South America"/>
    <s v="LATAM"/>
    <x v="1"/>
    <x v="2"/>
    <s v="Apple Headset, Full Size"/>
    <n v="248.49999999999994"/>
    <n v="1"/>
    <n v="5"/>
    <n v="1"/>
    <n v="0"/>
    <n v="111.8"/>
    <n v="1"/>
    <n v="16.911000000000001"/>
    <n v="1"/>
    <s v="Medium"/>
    <n v="2"/>
  </r>
  <r>
    <s v="CA-2015-DM13345140-42103"/>
    <d v="2015-04-09T00:00:00"/>
    <d v="2015-04-16T00:00:00"/>
    <s v="Standard Class"/>
    <s v="Corporate"/>
    <n v="2"/>
    <s v="Roswell"/>
    <s v="Georgia"/>
    <s v="United States"/>
    <s v="Roswell,Georgia,United States"/>
    <s v="Southern US"/>
    <s v="USCA"/>
    <x v="0"/>
    <x v="8"/>
    <s v="GBC DocuBind TL300 Electric Binding System"/>
    <n v="2690.9700000000003"/>
    <n v="3"/>
    <n v="3"/>
    <n v="1"/>
    <n v="0"/>
    <n v="1264.7558999999999"/>
    <n v="4"/>
    <n v="244.88"/>
    <n v="2"/>
    <s v="Low"/>
    <n v="1"/>
  </r>
  <r>
    <s v="MX-2015-JK1520518-42299"/>
    <d v="2015-10-22T00:00:00"/>
    <d v="2015-10-25T00:00:00"/>
    <s v="Second Class"/>
    <s v="Consumer"/>
    <n v="1"/>
    <s v="Pelotas"/>
    <s v="Rio Grande do Sul"/>
    <s v="Brazil"/>
    <s v="Pelotas,Rio Grande do Sul,Brazil"/>
    <s v="South America"/>
    <s v="LATAM"/>
    <x v="0"/>
    <x v="7"/>
    <s v="Stanley Canvas, Easy-Erase"/>
    <n v="165.8"/>
    <n v="1"/>
    <n v="5"/>
    <n v="1"/>
    <n v="0"/>
    <n v="44.7"/>
    <n v="1"/>
    <n v="16.905000000000001"/>
    <n v="1"/>
    <s v="Medium"/>
    <n v="2"/>
  </r>
  <r>
    <s v="ID-2015-RA19945130-42368"/>
    <d v="2015-12-30T00:00:00"/>
    <d v="2016-01-04T00:00:00"/>
    <s v="Standard Class"/>
    <s v="Consumer"/>
    <n v="1"/>
    <s v="Bangkok"/>
    <s v="Bangkok"/>
    <s v="Thailand"/>
    <s v="Bangkok,Bangkok,Thailand"/>
    <s v="Southeastern Asia"/>
    <s v="Asia Pacific"/>
    <x v="2"/>
    <x v="4"/>
    <s v="Bush Stackable Bookrack, Traditional"/>
    <n v="232.41329999999999"/>
    <n v="1"/>
    <n v="3"/>
    <n v="1"/>
    <n v="0.37"/>
    <n v="-107.06669999999997"/>
    <n v="3"/>
    <n v="16.899999999999999"/>
    <n v="1"/>
    <s v="Medium"/>
    <n v="2"/>
  </r>
  <r>
    <s v="ES-2015-TC21475120-42363"/>
    <d v="2015-12-25T00:00:00"/>
    <d v="2015-12-31T00:00:00"/>
    <s v="Standard Class"/>
    <s v="Home Office"/>
    <n v="3"/>
    <s v="Sagunto"/>
    <s v="Valenciana"/>
    <s v="Spain"/>
    <s v="Sagunto,Valenciana,Spain"/>
    <s v="Southern Europe"/>
    <s v="Europe"/>
    <x v="0"/>
    <x v="12"/>
    <s v="Fellowes Shelving, Wire Frame"/>
    <n v="204.876"/>
    <n v="1"/>
    <n v="4"/>
    <n v="1"/>
    <n v="0.1"/>
    <n v="70.475999999999999"/>
    <n v="1"/>
    <n v="16.899999999999999"/>
    <n v="1"/>
    <s v="Medium"/>
    <n v="2"/>
  </r>
  <r>
    <s v="CA-2015-DM13345140-42347"/>
    <d v="2015-12-09T00:00:00"/>
    <d v="2015-12-15T00:00:00"/>
    <s v="Standard Class"/>
    <s v="Corporate"/>
    <n v="2"/>
    <s v="San Francisco"/>
    <s v="California"/>
    <s v="United States"/>
    <s v="San Francisco,California,United States"/>
    <s v="Western US"/>
    <s v="USCA"/>
    <x v="0"/>
    <x v="8"/>
    <s v="Vinyl Sectional Post Binders"/>
    <n v="90.480000000000018"/>
    <n v="1"/>
    <n v="3"/>
    <n v="1"/>
    <n v="0.2"/>
    <n v="33.93"/>
    <n v="1"/>
    <n v="9.14"/>
    <n v="1"/>
    <s v="Low"/>
    <n v="1"/>
  </r>
  <r>
    <s v="ID-2015-TP2156597-42242"/>
    <d v="2015-08-26T00:00:00"/>
    <d v="2015-08-28T00:00:00"/>
    <s v="Second Class"/>
    <s v="Corporate"/>
    <n v="2"/>
    <s v="Lahore"/>
    <s v="Punjab"/>
    <s v="Pakistan"/>
    <s v="Lahore,Punjab,Pakistan"/>
    <s v="Southern Asia"/>
    <s v="Asia Pacific"/>
    <x v="0"/>
    <x v="16"/>
    <s v="Jiffy Manila Envelope, with clear poly window"/>
    <n v="103.42499999999998"/>
    <n v="1"/>
    <n v="7"/>
    <n v="1"/>
    <n v="0.5"/>
    <n v="-2.2049999999999841"/>
    <n v="3"/>
    <n v="16.89"/>
    <n v="1"/>
    <s v="Critical"/>
    <n v="4"/>
  </r>
  <r>
    <s v="ES-2015-BP11185120-42025"/>
    <d v="2015-01-21T00:00:00"/>
    <d v="2015-01-27T00:00:00"/>
    <s v="Standard Class"/>
    <s v="Corporate"/>
    <n v="2"/>
    <s v="Valencia"/>
    <s v="Valenciana"/>
    <s v="Spain"/>
    <s v="Valencia,Valenciana,Spain"/>
    <s v="Southern Europe"/>
    <s v="Europe"/>
    <x v="1"/>
    <x v="6"/>
    <s v="Panasonic Inkjet, Red"/>
    <n v="556.63200000000006"/>
    <n v="1"/>
    <n v="2"/>
    <n v="1"/>
    <n v="0.1"/>
    <n v="111.31199999999998"/>
    <n v="1"/>
    <n v="16.88"/>
    <n v="1"/>
    <s v="Medium"/>
    <n v="2"/>
  </r>
  <r>
    <s v="ES-2015-CS12490120-42181"/>
    <d v="2015-06-26T00:00:00"/>
    <d v="2015-06-28T00:00:00"/>
    <s v="First Class"/>
    <s v="Corporate"/>
    <n v="2"/>
    <s v="Madrid"/>
    <s v="Madrid"/>
    <s v="Spain"/>
    <s v="Madrid,Madrid,Spain"/>
    <s v="Southern Europe"/>
    <s v="Europe"/>
    <x v="0"/>
    <x v="8"/>
    <s v="Ibico Binding Machine, Durable"/>
    <n v="158.76"/>
    <n v="1"/>
    <n v="3"/>
    <n v="1"/>
    <n v="0"/>
    <n v="72.989999999999995"/>
    <n v="1"/>
    <n v="16.86"/>
    <n v="1"/>
    <s v="Medium"/>
    <n v="2"/>
  </r>
  <r>
    <s v="IN-2015-PN187757-42103"/>
    <d v="2015-04-09T00:00:00"/>
    <d v="2015-04-10T00:00:00"/>
    <s v="First Class"/>
    <s v="Home Office"/>
    <n v="3"/>
    <s v="Ballarat"/>
    <s v="Victoria"/>
    <s v="Australia"/>
    <s v="Ballarat,Victoria,Australia"/>
    <s v="Oceania"/>
    <s v="Asia Pacific"/>
    <x v="0"/>
    <x v="14"/>
    <s v="Avery Shipping Labels, Laser Printer Compatible"/>
    <n v="42.66"/>
    <n v="1"/>
    <n v="4"/>
    <n v="1"/>
    <n v="0.1"/>
    <n v="17.46"/>
    <n v="1"/>
    <n v="16.86"/>
    <n v="1"/>
    <s v="Critical"/>
    <n v="4"/>
  </r>
  <r>
    <s v="MX-2015-SZ2003551-42257"/>
    <d v="2015-09-10T00:00:00"/>
    <d v="2015-09-16T00:00:00"/>
    <s v="Standard Class"/>
    <s v="Home Office"/>
    <n v="3"/>
    <s v="Quetzaltenango"/>
    <s v="Quezaltenango"/>
    <s v="Guatemala"/>
    <s v="Quetzaltenango,Quezaltenango,Guatemala"/>
    <s v="Central America"/>
    <s v="LATAM"/>
    <x v="0"/>
    <x v="8"/>
    <s v="Acco Binding Machine, Recycled"/>
    <n v="205.8"/>
    <n v="1"/>
    <n v="6"/>
    <n v="1"/>
    <n v="0"/>
    <n v="80.16"/>
    <n v="1"/>
    <n v="16.847999999999999"/>
    <n v="1"/>
    <s v="Medium"/>
    <n v="2"/>
  </r>
  <r>
    <s v="TU-2015-NB8655134-42142"/>
    <d v="2015-05-18T00:00:00"/>
    <d v="2015-05-23T00:00:00"/>
    <s v="Standard Class"/>
    <s v="Corporate"/>
    <n v="2"/>
    <s v="Izmir"/>
    <s v="Izmir"/>
    <s v="Turkey"/>
    <s v="Izmir,Izmir,Turkey"/>
    <s v="Western Asia"/>
    <s v="Asia Pacific"/>
    <x v="1"/>
    <x v="6"/>
    <s v="Panasonic Inkjet, Wireless"/>
    <n v="124.83600000000001"/>
    <n v="1"/>
    <n v="1"/>
    <n v="1"/>
    <n v="0.6"/>
    <n v="-165.41400000000002"/>
    <n v="3"/>
    <n v="16.829999999999998"/>
    <n v="1"/>
    <s v="High"/>
    <n v="3"/>
  </r>
  <r>
    <s v="ES-2015-AS1063045-42028"/>
    <d v="2015-01-24T00:00:00"/>
    <d v="2015-01-29T00:00:00"/>
    <s v="Standard Class"/>
    <s v="Home Office"/>
    <n v="3"/>
    <s v="Lille"/>
    <s v="Nord-Pas-de-Calais-Picardie"/>
    <s v="France"/>
    <s v="Lille,Nord-Pas-de-Calais-Picardie,France"/>
    <s v="Western Europe"/>
    <s v="Europe"/>
    <x v="0"/>
    <x v="12"/>
    <s v="Smead File Cart, Single Width"/>
    <n v="231.98400000000001"/>
    <n v="1"/>
    <n v="2"/>
    <n v="1"/>
    <n v="0.1"/>
    <n v="-7.7759999999999998"/>
    <n v="3"/>
    <n v="16.809999999999999"/>
    <n v="1"/>
    <s v="Medium"/>
    <n v="2"/>
  </r>
  <r>
    <s v="ES-2015-ME173208-42315"/>
    <d v="2015-11-07T00:00:00"/>
    <d v="2015-11-11T00:00:00"/>
    <s v="Standard Class"/>
    <s v="Home Office"/>
    <n v="3"/>
    <s v="Vienna"/>
    <s v="Vienna"/>
    <s v="Austria"/>
    <s v="Vienna,Vienna,Austria"/>
    <s v="Western Europe"/>
    <s v="Europe"/>
    <x v="0"/>
    <x v="12"/>
    <s v="Smead Lockers, Single Width"/>
    <n v="396.9"/>
    <n v="1"/>
    <n v="2"/>
    <n v="1"/>
    <n v="0"/>
    <n v="178.56"/>
    <n v="1"/>
    <n v="16.809999999999999"/>
    <n v="1"/>
    <s v="Medium"/>
    <n v="2"/>
  </r>
  <r>
    <s v="IT-2015-JW1522091-42234"/>
    <d v="2015-08-18T00:00:00"/>
    <d v="2015-08-23T00:00:00"/>
    <s v="Standard Class"/>
    <s v="Corporate"/>
    <n v="2"/>
    <s v="Almelo"/>
    <s v="Overijssel"/>
    <s v="Netherlands"/>
    <s v="Almelo,Overijssel,Netherlands"/>
    <s v="Western Europe"/>
    <s v="Europe"/>
    <x v="0"/>
    <x v="12"/>
    <s v="Fellowes File Cart, Industrial"/>
    <n v="206.68500000000003"/>
    <n v="1"/>
    <n v="3"/>
    <n v="1"/>
    <n v="0.5"/>
    <n v="-152.95500000000004"/>
    <n v="3"/>
    <n v="16.8"/>
    <n v="1"/>
    <s v="Medium"/>
    <n v="2"/>
  </r>
  <r>
    <s v="ID-2015-ED1388559-42290"/>
    <d v="2015-10-13T00:00:00"/>
    <d v="2015-10-15T00:00:00"/>
    <s v="First Class"/>
    <s v="Home Office"/>
    <n v="3"/>
    <s v="Medan"/>
    <s v="Sumatera Utara"/>
    <s v="Indonesia"/>
    <s v="Medan,Sumatera Utara,Indonesia"/>
    <s v="Southeastern Asia"/>
    <s v="Asia Pacific"/>
    <x v="0"/>
    <x v="13"/>
    <s v="Elite Trimmer, Steel"/>
    <n v="65.301300000000026"/>
    <n v="1"/>
    <n v="3"/>
    <n v="1"/>
    <n v="0.47000000000000003"/>
    <n v="-8.6787000000000063"/>
    <n v="3"/>
    <n v="16.78"/>
    <n v="1"/>
    <s v="High"/>
    <n v="3"/>
  </r>
  <r>
    <s v="MX-2015-SP2065082-42173"/>
    <d v="2015-06-18T00:00:00"/>
    <d v="2015-06-25T00:00:00"/>
    <s v="Standard Class"/>
    <s v="Corporate"/>
    <n v="2"/>
    <s v="Coyoacán"/>
    <s v="Distrito Federal"/>
    <s v="Mexico"/>
    <s v="Coyoacán,Distrito Federal,Mexico"/>
    <s v="Central America"/>
    <s v="LATAM"/>
    <x v="1"/>
    <x v="1"/>
    <s v="HP Copy Machine, Color"/>
    <n v="326.18631999999997"/>
    <n v="1"/>
    <n v="2"/>
    <n v="1"/>
    <n v="2E-3"/>
    <n v="64.706320000000005"/>
    <n v="1"/>
    <n v="16.777000000000001"/>
    <n v="1"/>
    <s v="Medium"/>
    <n v="2"/>
  </r>
  <r>
    <s v="AG-2015-CR27303-42005"/>
    <d v="2015-01-01T00:00:00"/>
    <d v="2015-01-06T00:00:00"/>
    <s v="Standard Class"/>
    <s v="Consumer"/>
    <n v="1"/>
    <s v="Algiers"/>
    <s v="Alger"/>
    <s v="Algeria"/>
    <s v="Algiers,Alger,Algeria"/>
    <s v="North Africa"/>
    <s v="Africa"/>
    <x v="2"/>
    <x v="11"/>
    <s v="Rubbermaid Frame, Durable"/>
    <n v="106.92000000000002"/>
    <n v="1"/>
    <n v="1"/>
    <n v="1"/>
    <n v="0"/>
    <n v="26.73"/>
    <n v="1"/>
    <n v="16.77"/>
    <n v="1"/>
    <s v="High"/>
    <n v="3"/>
  </r>
  <r>
    <s v="CA-2015-DB13360140-42105"/>
    <d v="2015-04-11T00:00:00"/>
    <d v="2015-04-15T00:00:00"/>
    <s v="Standard Class"/>
    <s v="Home Office"/>
    <n v="3"/>
    <s v="Waterbury"/>
    <s v="Connecticut"/>
    <s v="United States"/>
    <s v="Waterbury,Connecticut,United States"/>
    <s v="Eastern US"/>
    <s v="USCA"/>
    <x v="0"/>
    <x v="12"/>
    <s v="Recycled Steel Personal File for Hanging File Folders"/>
    <n v="286.14999999999998"/>
    <n v="1"/>
    <n v="5"/>
    <n v="1"/>
    <n v="0"/>
    <n v="71.537499999999994"/>
    <n v="1"/>
    <n v="19.23"/>
    <n v="1"/>
    <s v="Medium"/>
    <n v="2"/>
  </r>
  <r>
    <s v="MX-2015-CM1183082-42105"/>
    <d v="2015-04-11T00:00:00"/>
    <d v="2015-04-16T00:00:00"/>
    <s v="Standard Class"/>
    <s v="Corporate"/>
    <n v="2"/>
    <s v="Hermosillo"/>
    <s v="Sonora"/>
    <s v="Mexico"/>
    <s v="Hermosillo,Sonora,Mexico"/>
    <s v="Central America"/>
    <s v="LATAM"/>
    <x v="1"/>
    <x v="2"/>
    <s v="Cisco Audio Dock, Full Size"/>
    <n v="244.48000000000002"/>
    <n v="1"/>
    <n v="2"/>
    <n v="1"/>
    <n v="0"/>
    <n v="75.760000000000005"/>
    <n v="1"/>
    <n v="16.753"/>
    <n v="1"/>
    <s v="Medium"/>
    <n v="2"/>
  </r>
  <r>
    <s v="IN-2015-NM1844558-42125"/>
    <d v="2015-05-01T00:00:00"/>
    <d v="2015-05-06T00:00:00"/>
    <s v="Second Class"/>
    <s v="Home Office"/>
    <n v="3"/>
    <s v="Guwahati"/>
    <s v="Assam"/>
    <s v="India"/>
    <s v="Guwahati,Assam,India"/>
    <s v="Southern Asia"/>
    <s v="Asia Pacific"/>
    <x v="0"/>
    <x v="12"/>
    <s v="Fellowes Shelving, Wire Frame"/>
    <n v="170.73"/>
    <n v="1"/>
    <n v="3"/>
    <n v="1"/>
    <n v="0"/>
    <n v="80.19"/>
    <n v="1"/>
    <n v="16.75"/>
    <n v="1"/>
    <s v="Medium"/>
    <n v="2"/>
  </r>
  <r>
    <s v="US-2015-SC2068018-42231"/>
    <d v="2015-08-15T00:00:00"/>
    <d v="2015-08-22T00:00:00"/>
    <s v="Standard Class"/>
    <s v="Home Office"/>
    <n v="3"/>
    <s v="Presidente Dutra"/>
    <s v="Maranhão"/>
    <s v="Brazil"/>
    <s v="Presidente Dutra,Maranhão,Brazil"/>
    <s v="South America"/>
    <s v="LATAM"/>
    <x v="1"/>
    <x v="2"/>
    <s v="Apple Signal Booster, Cordless"/>
    <n v="186.00000000000003"/>
    <n v="1"/>
    <n v="5"/>
    <n v="1"/>
    <n v="0.6"/>
    <n v="-251.1"/>
    <n v="3"/>
    <n v="16.724"/>
    <n v="1"/>
    <s v="Medium"/>
    <n v="2"/>
  </r>
  <r>
    <s v="IN-2015-TP211307-42013"/>
    <d v="2015-01-09T00:00:00"/>
    <d v="2015-01-13T00:00:00"/>
    <s v="Standard Class"/>
    <s v="Consumer"/>
    <n v="1"/>
    <s v="Echuca"/>
    <s v="Victoria"/>
    <s v="Australia"/>
    <s v="Echuca,Victoria,Australia"/>
    <s v="Oceania"/>
    <s v="Asia Pacific"/>
    <x v="0"/>
    <x v="7"/>
    <s v="Sanford Sketch Pad, Fluorescent"/>
    <n v="336.52800000000002"/>
    <n v="1"/>
    <n v="8"/>
    <n v="1"/>
    <n v="0.1"/>
    <n v="74.687999999999988"/>
    <n v="1"/>
    <n v="16.72"/>
    <n v="1"/>
    <s v="Medium"/>
    <n v="2"/>
  </r>
  <r>
    <s v="ES-2015-GH1466564-42035"/>
    <d v="2015-01-31T00:00:00"/>
    <d v="2015-02-03T00:00:00"/>
    <s v="First Class"/>
    <s v="Consumer"/>
    <n v="1"/>
    <s v="Reggio nell'Emilia"/>
    <s v="Emilia-Romagna"/>
    <s v="Italy"/>
    <s v="Reggio nell'Emilia,Emilia-Romagna,Italy"/>
    <s v="Southern Europe"/>
    <s v="Europe"/>
    <x v="0"/>
    <x v="7"/>
    <s v="Sanford Highlighters, Easy-Erase"/>
    <n v="64.08"/>
    <n v="1"/>
    <n v="4"/>
    <n v="1"/>
    <n v="0"/>
    <n v="2.52"/>
    <n v="1"/>
    <n v="16.71"/>
    <n v="1"/>
    <s v="High"/>
    <n v="3"/>
  </r>
  <r>
    <s v="IN-2015-JK153707-42283"/>
    <d v="2015-10-06T00:00:00"/>
    <d v="2015-10-11T00:00:00"/>
    <s v="Standard Class"/>
    <s v="Consumer"/>
    <n v="1"/>
    <s v="Queanbeyan"/>
    <s v="New South Wales"/>
    <s v="Australia"/>
    <s v="Queanbeyan,New South Wales,Australia"/>
    <s v="Oceania"/>
    <s v="Asia Pacific"/>
    <x v="1"/>
    <x v="1"/>
    <s v="HP Fax and Copier, Color"/>
    <n v="348.65999999999997"/>
    <n v="1"/>
    <n v="2"/>
    <n v="1"/>
    <n v="0"/>
    <n v="146.39999999999998"/>
    <n v="1"/>
    <n v="16.71"/>
    <n v="1"/>
    <s v="Medium"/>
    <n v="2"/>
  </r>
  <r>
    <s v="MX-2015-RD1966082-42097"/>
    <d v="2015-04-03T00:00:00"/>
    <d v="2015-04-04T00:00:00"/>
    <s v="First Class"/>
    <s v="Home Office"/>
    <n v="3"/>
    <s v="Mexico City"/>
    <s v="Distrito Federal"/>
    <s v="Mexico"/>
    <s v="Mexico City,Distrito Federal,Mexico"/>
    <s v="Central America"/>
    <s v="LATAM"/>
    <x v="0"/>
    <x v="8"/>
    <s v="Ibico Binding Machine, Recycled"/>
    <n v="69.039999999999992"/>
    <n v="1"/>
    <n v="2"/>
    <n v="1"/>
    <n v="0"/>
    <n v="22.76"/>
    <n v="1"/>
    <n v="16.71"/>
    <n v="1"/>
    <s v="High"/>
    <n v="3"/>
  </r>
  <r>
    <s v="MX-2015-LW1699031-42273"/>
    <d v="2015-09-26T00:00:00"/>
    <d v="2015-09-28T00:00:00"/>
    <s v="First Class"/>
    <s v="Corporate"/>
    <n v="2"/>
    <s v="Pinar del Río"/>
    <s v="Pinar del Río"/>
    <s v="Cuba"/>
    <s v="Pinar del Río,Pinar del Río,Cuba"/>
    <s v="Caribbean"/>
    <s v="LATAM"/>
    <x v="0"/>
    <x v="12"/>
    <s v="Rogers File Cart, Single Width"/>
    <n v="188.84"/>
    <n v="1"/>
    <n v="2"/>
    <n v="1"/>
    <n v="0"/>
    <n v="41.52"/>
    <n v="1"/>
    <n v="16.687000000000001"/>
    <n v="1"/>
    <s v="High"/>
    <n v="3"/>
  </r>
  <r>
    <s v="IT-2015-AJ1078034-42321"/>
    <d v="2015-11-13T00:00:00"/>
    <d v="2015-11-15T00:00:00"/>
    <s v="Second Class"/>
    <s v="Corporate"/>
    <n v="2"/>
    <s v="Copenhagen"/>
    <s v="Hovedstaden"/>
    <s v="Denmark"/>
    <s v="Copenhagen,Hovedstaden,Denmark"/>
    <s v="Northern Europe"/>
    <s v="Europe"/>
    <x v="2"/>
    <x v="5"/>
    <s v="Harbour Creations Steel Folding Chair, Red"/>
    <n v="97.890000000000015"/>
    <n v="1"/>
    <n v="2"/>
    <n v="1"/>
    <n v="0.5"/>
    <n v="-45.030000000000015"/>
    <n v="3"/>
    <n v="16.68"/>
    <n v="1"/>
    <s v="High"/>
    <n v="3"/>
  </r>
  <r>
    <s v="MX-2015-KB1624037-42332"/>
    <d v="2015-11-24T00:00:00"/>
    <d v="2015-11-24T00:00:00"/>
    <s v="Same Day"/>
    <s v="Corporate"/>
    <n v="2"/>
    <s v="Guayaquil"/>
    <s v="Guayas"/>
    <s v="Ecuador"/>
    <s v="Guayaquil,Guayas,Ecuador"/>
    <s v="South America"/>
    <s v="LATAM"/>
    <x v="2"/>
    <x v="5"/>
    <s v="SAFCO Chairmat, Red"/>
    <n v="79.760000000000005"/>
    <n v="1"/>
    <n v="2"/>
    <n v="1"/>
    <n v="0"/>
    <n v="30.28"/>
    <n v="1"/>
    <n v="16.664999999999999"/>
    <n v="1"/>
    <s v="High"/>
    <n v="3"/>
  </r>
  <r>
    <s v="TU-2015-AZ750134-42132"/>
    <d v="2015-05-08T00:00:00"/>
    <d v="2015-05-13T00:00:00"/>
    <s v="Standard Class"/>
    <s v="Consumer"/>
    <n v="1"/>
    <s v="Uskudar"/>
    <s v="Istanbul"/>
    <s v="Turkey"/>
    <s v="Uskudar,Istanbul,Turkey"/>
    <s v="Western Asia"/>
    <s v="Asia Pacific"/>
    <x v="2"/>
    <x v="4"/>
    <s v="Sauder Library with Doors, Mobile"/>
    <n v="156.06"/>
    <n v="1"/>
    <n v="1"/>
    <n v="1"/>
    <n v="0.6"/>
    <n v="-175.58999999999997"/>
    <n v="3"/>
    <n v="16.66"/>
    <n v="1"/>
    <s v="Medium"/>
    <n v="2"/>
  </r>
  <r>
    <s v="IN-2015-KM1622527-42369"/>
    <d v="2015-12-31T00:00:00"/>
    <d v="2016-01-07T00:00:00"/>
    <s v="Standard Class"/>
    <s v="Corporate"/>
    <n v="2"/>
    <s v="Shantou"/>
    <s v="Guangdong"/>
    <s v="China"/>
    <s v="Shantou,Guangdong,China"/>
    <s v="Eastern Asia"/>
    <s v="Asia Pacific"/>
    <x v="1"/>
    <x v="10"/>
    <s v="Enermax Numeric Keypad, Bluetooth"/>
    <n v="171.99"/>
    <n v="1"/>
    <n v="3"/>
    <n v="1"/>
    <n v="0"/>
    <n v="6.8400000000000007"/>
    <n v="1"/>
    <n v="16.66"/>
    <n v="1"/>
    <s v="Medium"/>
    <n v="2"/>
  </r>
  <r>
    <s v="MX-2015-PW1924082-42269"/>
    <d v="2015-09-22T00:00:00"/>
    <d v="2015-09-24T00:00:00"/>
    <s v="Second Class"/>
    <s v="Consumer"/>
    <n v="1"/>
    <s v="Tuxtla Gutiérrez"/>
    <s v="Chiapas"/>
    <s v="Mexico"/>
    <s v="Tuxtla Gutiérrez,Chiapas,Mexico"/>
    <s v="Central America"/>
    <s v="LATAM"/>
    <x v="0"/>
    <x v="12"/>
    <s v="Rogers Trays, Industrial"/>
    <n v="124.31999999999998"/>
    <n v="1"/>
    <n v="3"/>
    <n v="1"/>
    <n v="0"/>
    <n v="12.419999999999998"/>
    <n v="1"/>
    <n v="16.640999999999998"/>
    <n v="1"/>
    <s v="High"/>
    <n v="3"/>
  </r>
  <r>
    <s v="CA-2015-DK13375140-42321"/>
    <d v="2015-11-13T00:00:00"/>
    <d v="2015-11-15T00:00:00"/>
    <s v="Second Class"/>
    <s v="Consumer"/>
    <n v="1"/>
    <s v="Lancaster"/>
    <s v="Pennsylvania"/>
    <s v="United States"/>
    <s v="Lancaster,Pennsylvania,United States"/>
    <s v="Eastern US"/>
    <s v="USCA"/>
    <x v="0"/>
    <x v="12"/>
    <s v="SAFCO Commercial Wire Shelving, Black"/>
    <n v="221.024"/>
    <n v="1"/>
    <n v="2"/>
    <n v="1"/>
    <n v="0.2"/>
    <n v="-55.256"/>
    <n v="3"/>
    <n v="11.11"/>
    <n v="1"/>
    <s v="High"/>
    <n v="3"/>
  </r>
  <r>
    <s v="IN-2015-EM1406527-42179"/>
    <d v="2015-06-24T00:00:00"/>
    <d v="2015-06-26T00:00:00"/>
    <s v="Second Class"/>
    <s v="Consumer"/>
    <n v="1"/>
    <s v="Yiwu"/>
    <s v="Zhejiang"/>
    <s v="China"/>
    <s v="Yiwu,Zhejiang,China"/>
    <s v="Eastern Asia"/>
    <s v="Asia Pacific"/>
    <x v="0"/>
    <x v="16"/>
    <s v="Jiffy Interoffice Envelope, Security-Tint"/>
    <n v="146.52000000000001"/>
    <n v="1"/>
    <n v="3"/>
    <n v="1"/>
    <n v="0"/>
    <n v="40.949999999999996"/>
    <n v="1"/>
    <n v="16.63"/>
    <n v="1"/>
    <s v="High"/>
    <n v="3"/>
  </r>
  <r>
    <s v="MX-2015-AA1037582-42335"/>
    <d v="2015-11-27T00:00:00"/>
    <d v="2015-11-30T00:00:00"/>
    <s v="First Class"/>
    <s v="Consumer"/>
    <n v="1"/>
    <s v="Hermosillo"/>
    <s v="Sonora"/>
    <s v="Mexico"/>
    <s v="Hermosillo,Sonora,Mexico"/>
    <s v="Central America"/>
    <s v="LATAM"/>
    <x v="0"/>
    <x v="12"/>
    <s v="Rogers Box, Blue"/>
    <n v="79.900000000000006"/>
    <n v="1"/>
    <n v="5"/>
    <n v="1"/>
    <n v="0"/>
    <n v="31.9"/>
    <n v="1"/>
    <n v="16.608000000000001"/>
    <n v="1"/>
    <s v="High"/>
    <n v="3"/>
  </r>
  <r>
    <s v="IT-2015-AP1091545-42238"/>
    <d v="2015-08-22T00:00:00"/>
    <d v="2015-08-28T00:00:00"/>
    <s v="Standard Class"/>
    <s v="Consumer"/>
    <n v="1"/>
    <s v="Vallauris"/>
    <s v="Provence-Alpes-Côte d'Azur"/>
    <s v="France"/>
    <s v="Vallauris,Provence-Alpes-Côte d'Azur,France"/>
    <s v="Western Europe"/>
    <s v="Europe"/>
    <x v="1"/>
    <x v="6"/>
    <s v="Epson Receipt Printer, Durable"/>
    <n v="298.73250000000002"/>
    <n v="1"/>
    <n v="3"/>
    <n v="1"/>
    <n v="0.15"/>
    <n v="-28.147500000000001"/>
    <n v="3"/>
    <n v="16.600000000000001"/>
    <n v="1"/>
    <s v="Medium"/>
    <n v="2"/>
  </r>
  <r>
    <s v="IT-2015-MY1829591-42232"/>
    <d v="2015-08-16T00:00:00"/>
    <d v="2015-08-17T00:00:00"/>
    <s v="First Class"/>
    <s v="Corporate"/>
    <n v="2"/>
    <s v="The Hague"/>
    <s v="South Holland"/>
    <s v="Netherlands"/>
    <s v="The Hague,South Holland,Netherlands"/>
    <s v="Western Europe"/>
    <s v="Europe"/>
    <x v="0"/>
    <x v="12"/>
    <s v="Eldon Shelving, Blue"/>
    <n v="48.42"/>
    <n v="1"/>
    <n v="2"/>
    <n v="1"/>
    <n v="0.5"/>
    <n v="-22.320000000000004"/>
    <n v="3"/>
    <n v="16.600000000000001"/>
    <n v="1"/>
    <s v="Critical"/>
    <n v="4"/>
  </r>
  <r>
    <s v="IN-2015-TM2101066-42230"/>
    <d v="2015-08-14T00:00:00"/>
    <d v="2015-08-18T00:00:00"/>
    <s v="Standard Class"/>
    <s v="Consumer"/>
    <n v="1"/>
    <s v="Kawasaki"/>
    <s v="Fukuoka"/>
    <s v="Japan"/>
    <s v="Kawasaki,Fukuoka,Japan"/>
    <s v="Eastern Asia"/>
    <s v="Asia Pacific"/>
    <x v="0"/>
    <x v="12"/>
    <s v="Tenex Shelving, Blue"/>
    <n v="163.98"/>
    <n v="1"/>
    <n v="3"/>
    <n v="1"/>
    <n v="0"/>
    <n v="0"/>
    <n v="1"/>
    <n v="16.600000000000001"/>
    <n v="1"/>
    <s v="High"/>
    <n v="3"/>
  </r>
  <r>
    <s v="ES-2015-CL12565120-42175"/>
    <d v="2015-06-20T00:00:00"/>
    <d v="2015-06-23T00:00:00"/>
    <s v="Second Class"/>
    <s v="Consumer"/>
    <n v="1"/>
    <s v="Madrid"/>
    <s v="Madrid"/>
    <s v="Spain"/>
    <s v="Madrid,Madrid,Spain"/>
    <s v="Southern Europe"/>
    <s v="Europe"/>
    <x v="0"/>
    <x v="7"/>
    <s v="Boston Markers, Fluorescent"/>
    <n v="82.890000000000015"/>
    <n v="1"/>
    <n v="3"/>
    <n v="1"/>
    <n v="0"/>
    <n v="12.419999999999998"/>
    <n v="1"/>
    <n v="16.579999999999998"/>
    <n v="1"/>
    <s v="High"/>
    <n v="3"/>
  </r>
  <r>
    <s v="CA-2015-DK13375140-42213"/>
    <d v="2015-07-28T00:00:00"/>
    <d v="2015-08-02T00:00:00"/>
    <s v="Second Class"/>
    <s v="Consumer"/>
    <n v="1"/>
    <s v="Seattle"/>
    <s v="Washington"/>
    <s v="United States"/>
    <s v="Seattle,Washington,United States"/>
    <s v="Western US"/>
    <s v="USCA"/>
    <x v="0"/>
    <x v="15"/>
    <s v="Staples"/>
    <n v="23.88"/>
    <n v="1"/>
    <n v="3"/>
    <n v="1"/>
    <n v="0"/>
    <n v="10.507200000000001"/>
    <n v="1"/>
    <n v="2.35"/>
    <n v="1"/>
    <s v="Medium"/>
    <n v="2"/>
  </r>
  <r>
    <s v="MO-2015-NS864086-42322"/>
    <d v="2015-11-14T00:00:00"/>
    <d v="2015-11-18T00:00:00"/>
    <s v="Standard Class"/>
    <s v="Corporate"/>
    <n v="2"/>
    <s v="Marrakech"/>
    <s v="Marrakech-Tensift-El Haouz"/>
    <s v="Morocco"/>
    <s v="Marrakech,Marrakech-Tensift-El Haouz,Morocco"/>
    <s v="North Africa"/>
    <s v="Africa"/>
    <x v="0"/>
    <x v="12"/>
    <s v="Tenex Lockers, Industrial"/>
    <n v="204.63"/>
    <n v="1"/>
    <n v="1"/>
    <n v="1"/>
    <n v="0"/>
    <n v="57.269999999999996"/>
    <n v="1"/>
    <n v="16.55"/>
    <n v="1"/>
    <s v="Medium"/>
    <n v="2"/>
  </r>
  <r>
    <s v="RS-2015-JP6135108-42055"/>
    <d v="2015-02-20T00:00:00"/>
    <d v="2015-02-22T00:00:00"/>
    <s v="First Class"/>
    <s v="Home Office"/>
    <n v="3"/>
    <s v="Chelyabinsk"/>
    <s v="Chelyabinsk"/>
    <s v="Russia"/>
    <s v="Chelyabinsk,Chelyabinsk,Russia"/>
    <s v="Eastern Europe"/>
    <s v="Europe"/>
    <x v="0"/>
    <x v="12"/>
    <s v="Tenex Trays, Wire Frame"/>
    <n v="213.11999999999998"/>
    <n v="1"/>
    <n v="4"/>
    <n v="1"/>
    <n v="0"/>
    <n v="106.56"/>
    <n v="1"/>
    <n v="16.53"/>
    <n v="1"/>
    <s v="High"/>
    <n v="3"/>
  </r>
  <r>
    <s v="ES-2015-GG1465048-42094"/>
    <d v="2015-03-31T00:00:00"/>
    <d v="2015-04-04T00:00:00"/>
    <s v="Standard Class"/>
    <s v="Corporate"/>
    <n v="2"/>
    <s v="Offenbach"/>
    <s v="Hesse"/>
    <s v="Germany"/>
    <s v="Offenbach,Hesse,Germany"/>
    <s v="Western Europe"/>
    <s v="Europe"/>
    <x v="0"/>
    <x v="12"/>
    <s v="Rogers File Cart, Industrial"/>
    <n v="382.32000000000005"/>
    <n v="1"/>
    <n v="3"/>
    <n v="1"/>
    <n v="0.1"/>
    <n v="29.699999999999982"/>
    <n v="1"/>
    <n v="16.510000000000002"/>
    <n v="1"/>
    <s v="Medium"/>
    <n v="2"/>
  </r>
  <r>
    <s v="CA-2015-DK13375140-42350"/>
    <d v="2015-12-12T00:00:00"/>
    <d v="2015-12-14T00:00:00"/>
    <s v="First Class"/>
    <s v="Consumer"/>
    <n v="1"/>
    <s v="Abilene"/>
    <s v="Texas"/>
    <s v="United States"/>
    <s v="Abilene,Texas,United States"/>
    <s v="Central US"/>
    <s v="USCA"/>
    <x v="0"/>
    <x v="0"/>
    <s v="Hoover Commercial Lightweight Upright Vacuum"/>
    <n v="1.3919999999999997"/>
    <n v="1"/>
    <n v="2"/>
    <n v="1"/>
    <n v="0.8"/>
    <n v="-3.7584000000000009"/>
    <n v="3"/>
    <n v="1.1400000000000001"/>
    <n v="1"/>
    <s v="High"/>
    <n v="3"/>
  </r>
  <r>
    <s v="ID-2015-JP155207-42173"/>
    <d v="2015-06-18T00:00:00"/>
    <d v="2015-06-22T00:00:00"/>
    <s v="Standard Class"/>
    <s v="Consumer"/>
    <n v="1"/>
    <s v="Wollongong"/>
    <s v="New South Wales"/>
    <s v="Australia"/>
    <s v="Wollongong,New South Wales,Australia"/>
    <s v="Oceania"/>
    <s v="Asia Pacific"/>
    <x v="2"/>
    <x v="3"/>
    <s v="Hon Computer Table, Fully Assembled"/>
    <n v="345.59699999999998"/>
    <n v="1"/>
    <n v="1"/>
    <n v="1"/>
    <n v="0.3"/>
    <n v="9.8669999999999902"/>
    <n v="1"/>
    <n v="16.489999999999998"/>
    <n v="1"/>
    <s v="Medium"/>
    <n v="2"/>
  </r>
  <r>
    <s v="SF-2015-JH6180117-42312"/>
    <d v="2015-11-04T00:00:00"/>
    <d v="2015-11-08T00:00:00"/>
    <s v="Standard Class"/>
    <s v="Consumer"/>
    <n v="1"/>
    <s v="Potchefstroom"/>
    <s v="North-West"/>
    <s v="South Africa"/>
    <s v="Potchefstroom,North-West,South Africa"/>
    <s v="Southern Africa"/>
    <s v="Africa"/>
    <x v="2"/>
    <x v="4"/>
    <s v="Bush Stackable Bookrack, Pine"/>
    <n v="124.85999999999999"/>
    <n v="1"/>
    <n v="1"/>
    <n v="1"/>
    <n v="0"/>
    <n v="48.69"/>
    <n v="1"/>
    <n v="16.489999999999998"/>
    <n v="1"/>
    <s v="High"/>
    <n v="3"/>
  </r>
  <r>
    <s v="ES-2015-MA17995139-42247"/>
    <d v="2015-08-31T00:00:00"/>
    <d v="2015-09-03T00:00:00"/>
    <s v="First Class"/>
    <s v="Home Office"/>
    <n v="3"/>
    <s v="Briton Ferry"/>
    <s v="Wales"/>
    <s v="United Kingdom"/>
    <s v="Briton Ferry,Wales,United Kingdom"/>
    <s v="Northern Europe"/>
    <s v="Europe"/>
    <x v="0"/>
    <x v="8"/>
    <s v="Ibico Hole Reinforcements, Durable"/>
    <n v="50.94"/>
    <n v="1"/>
    <n v="6"/>
    <n v="1"/>
    <n v="0"/>
    <n v="14.22"/>
    <n v="1"/>
    <n v="16.48"/>
    <n v="1"/>
    <s v="High"/>
    <n v="3"/>
  </r>
  <r>
    <s v="IT-2015-JW15955124-42227"/>
    <d v="2015-08-11T00:00:00"/>
    <d v="2015-08-17T00:00:00"/>
    <s v="Standard Class"/>
    <s v="Consumer"/>
    <n v="1"/>
    <s v="Nacka"/>
    <s v="Stockholm"/>
    <s v="Sweden"/>
    <s v="Nacka,Stockholm,Sweden"/>
    <s v="Northern Europe"/>
    <s v="Europe"/>
    <x v="0"/>
    <x v="8"/>
    <s v="Ibico Binding Machine, Economy"/>
    <n v="231.39000000000001"/>
    <n v="1"/>
    <n v="9"/>
    <n v="2"/>
    <n v="0.5"/>
    <n v="-189.81"/>
    <n v="3"/>
    <n v="16.46"/>
    <n v="1"/>
    <s v="Medium"/>
    <n v="2"/>
  </r>
  <r>
    <s v="CG-2015-DH307533-42210"/>
    <d v="2015-07-25T00:00:00"/>
    <d v="2015-07-29T00:00:00"/>
    <s v="Standard Class"/>
    <s v="Corporate"/>
    <n v="2"/>
    <s v="Kolwezi"/>
    <s v="Katanga"/>
    <s v="Democratic Republic of the Congo"/>
    <s v="Kolwezi,Katanga,Democratic Republic of the Congo"/>
    <s v="Central Africa"/>
    <s v="Africa"/>
    <x v="0"/>
    <x v="9"/>
    <s v="Eaton Computer Printout Paper, 8.5 x 11"/>
    <n v="184.14000000000001"/>
    <n v="1"/>
    <n v="6"/>
    <n v="1"/>
    <n v="0"/>
    <n v="84.600000000000009"/>
    <n v="1"/>
    <n v="16.45"/>
    <n v="1"/>
    <s v="High"/>
    <n v="3"/>
  </r>
  <r>
    <s v="IN-2015-PB19210130-42194"/>
    <d v="2015-07-09T00:00:00"/>
    <d v="2015-07-15T00:00:00"/>
    <s v="Standard Class"/>
    <s v="Corporate"/>
    <n v="2"/>
    <s v="Bangkok"/>
    <s v="Bangkok"/>
    <s v="Thailand"/>
    <s v="Bangkok,Bangkok,Thailand"/>
    <s v="Southeastern Asia"/>
    <s v="Asia Pacific"/>
    <x v="1"/>
    <x v="1"/>
    <s v="Sharp Fax Machine, High-Speed"/>
    <n v="370.25099999999998"/>
    <n v="1"/>
    <n v="2"/>
    <n v="1"/>
    <n v="0.37"/>
    <n v="29.331000000000046"/>
    <n v="1"/>
    <n v="16.45"/>
    <n v="1"/>
    <s v="Medium"/>
    <n v="2"/>
  </r>
  <r>
    <s v="ES-2015-SW2075545-42320"/>
    <d v="2015-11-12T00:00:00"/>
    <d v="2015-11-14T00:00:00"/>
    <s v="Second Class"/>
    <s v="Corporate"/>
    <n v="2"/>
    <s v="Dijon"/>
    <s v="Bourgogne-Franche-Comté"/>
    <s v="France"/>
    <s v="Dijon,Bourgogne-Franche-Comté,France"/>
    <s v="Western Europe"/>
    <s v="Europe"/>
    <x v="1"/>
    <x v="10"/>
    <s v="SanDisk Memory Card, Bluetooth"/>
    <n v="224.82"/>
    <n v="1"/>
    <n v="2"/>
    <n v="1"/>
    <n v="0"/>
    <n v="29.22"/>
    <n v="1"/>
    <n v="16.45"/>
    <n v="1"/>
    <s v="Medium"/>
    <n v="2"/>
  </r>
  <r>
    <s v="MX-2015-SL2015539-42082"/>
    <d v="2015-03-19T00:00:00"/>
    <d v="2015-03-24T00:00:00"/>
    <s v="Standard Class"/>
    <s v="Home Office"/>
    <n v="3"/>
    <s v="San Salvador"/>
    <s v="San Salvador"/>
    <s v="El Salvador"/>
    <s v="San Salvador,San Salvador,El Salvador"/>
    <s v="Central America"/>
    <s v="LATAM"/>
    <x v="0"/>
    <x v="13"/>
    <s v="Elite Box Cutter, High Speed"/>
    <n v="116.3"/>
    <n v="1"/>
    <n v="5"/>
    <n v="1"/>
    <n v="0"/>
    <n v="18.600000000000001"/>
    <n v="1"/>
    <n v="16.443000000000001"/>
    <n v="1"/>
    <s v="High"/>
    <n v="3"/>
  </r>
  <r>
    <s v="MX-2015-EB1397582-42368"/>
    <d v="2015-12-30T00:00:00"/>
    <d v="2016-01-03T00:00:00"/>
    <s v="Standard Class"/>
    <s v="Corporate"/>
    <n v="2"/>
    <s v="Tijuana"/>
    <s v="Baja California"/>
    <s v="Mexico"/>
    <s v="Tijuana,Baja California,Mexico"/>
    <s v="Central America"/>
    <s v="LATAM"/>
    <x v="2"/>
    <x v="11"/>
    <s v="Tenex Frame, Erganomic"/>
    <n v="217.19999999999996"/>
    <n v="1"/>
    <n v="5"/>
    <n v="1"/>
    <n v="0.4"/>
    <n v="25.300000000000047"/>
    <n v="1"/>
    <n v="16.431999999999999"/>
    <n v="1"/>
    <s v="Medium"/>
    <n v="2"/>
  </r>
  <r>
    <s v="ID-2015-BW1111092-42147"/>
    <d v="2015-05-23T00:00:00"/>
    <d v="2015-05-27T00:00:00"/>
    <s v="Second Class"/>
    <s v="Corporate"/>
    <n v="2"/>
    <s v="Waitakere"/>
    <s v="Auckland"/>
    <s v="New Zealand"/>
    <s v="Waitakere,Auckland,New Zealand"/>
    <s v="Oceania"/>
    <s v="Asia Pacific"/>
    <x v="2"/>
    <x v="5"/>
    <s v="Office Star Rocking Chair, Red"/>
    <n v="169.09199999999998"/>
    <n v="1"/>
    <n v="2"/>
    <n v="1"/>
    <n v="0.4"/>
    <n v="-81.768000000000001"/>
    <n v="3"/>
    <n v="16.43"/>
    <n v="1"/>
    <s v="Medium"/>
    <n v="2"/>
  </r>
  <r>
    <s v="SA-2015-CK2325110-42173"/>
    <d v="2015-06-18T00:00:00"/>
    <d v="2015-06-22T00:00:00"/>
    <s v="Standard Class"/>
    <s v="Home Office"/>
    <n v="3"/>
    <s v="Tabuk"/>
    <s v="Tabuk"/>
    <s v="Saudi Arabia"/>
    <s v="Tabuk,Tabuk,Saudi Arabia"/>
    <s v="Western Asia"/>
    <s v="Asia Pacific"/>
    <x v="1"/>
    <x v="6"/>
    <s v="Konica Printer, Durable"/>
    <n v="267.96000000000004"/>
    <n v="1"/>
    <n v="1"/>
    <n v="1"/>
    <n v="0"/>
    <n v="77.699999999999989"/>
    <n v="1"/>
    <n v="16.43"/>
    <n v="1"/>
    <s v="High"/>
    <n v="3"/>
  </r>
  <r>
    <s v="IR-2015-MM805560-42279"/>
    <d v="2015-10-02T00:00:00"/>
    <d v="2015-10-04T00:00:00"/>
    <s v="First Class"/>
    <s v="Consumer"/>
    <n v="1"/>
    <s v="Yazd"/>
    <s v="Yazd"/>
    <s v="Iran"/>
    <s v="Yazd,Yazd,Iran"/>
    <s v="Southern Asia"/>
    <s v="Asia Pacific"/>
    <x v="0"/>
    <x v="7"/>
    <s v="BIC Canvas, Water Color"/>
    <n v="56.88"/>
    <n v="1"/>
    <n v="1"/>
    <n v="1"/>
    <n v="0"/>
    <n v="0.54"/>
    <n v="1"/>
    <n v="16.43"/>
    <n v="1"/>
    <s v="Critical"/>
    <n v="4"/>
  </r>
  <r>
    <s v="CA-2015-DP339023-42269"/>
    <d v="2015-09-22T00:00:00"/>
    <d v="2015-09-26T00:00:00"/>
    <s v="Standard Class"/>
    <s v="Home Office"/>
    <n v="3"/>
    <s v="Toronto"/>
    <s v="Ontario"/>
    <s v="Canada"/>
    <s v="Toronto,Ontario,Canada"/>
    <s v="Canada"/>
    <s v="USCA"/>
    <x v="0"/>
    <x v="0"/>
    <s v="Breville Blender, White"/>
    <n v="90.990000000000009"/>
    <n v="1"/>
    <n v="1"/>
    <n v="1"/>
    <n v="0"/>
    <n v="19.080000000000002"/>
    <n v="1"/>
    <n v="10.72"/>
    <n v="1"/>
    <s v="High"/>
    <n v="3"/>
  </r>
  <r>
    <s v="IN-2015-HK1489092-42237"/>
    <d v="2015-08-21T00:00:00"/>
    <d v="2015-08-26T00:00:00"/>
    <s v="Standard Class"/>
    <s v="Corporate"/>
    <n v="2"/>
    <s v="Porirua"/>
    <s v="Wellington"/>
    <s v="New Zealand"/>
    <s v="Porirua,Wellington,New Zealand"/>
    <s v="Oceania"/>
    <s v="Asia Pacific"/>
    <x v="0"/>
    <x v="12"/>
    <s v="Rogers Shelving, Blue"/>
    <n v="248.51999999999998"/>
    <n v="1"/>
    <n v="4"/>
    <n v="1"/>
    <n v="0"/>
    <n v="104.28"/>
    <n v="1"/>
    <n v="16.399999999999999"/>
    <n v="1"/>
    <s v="Medium"/>
    <n v="2"/>
  </r>
  <r>
    <s v="ES-2015-TS21160120-42124"/>
    <d v="2015-04-30T00:00:00"/>
    <d v="2015-05-02T00:00:00"/>
    <s v="Second Class"/>
    <s v="Corporate"/>
    <n v="2"/>
    <s v="Barcelona"/>
    <s v="Catalonia"/>
    <s v="Spain"/>
    <s v="Barcelona,Catalonia,Spain"/>
    <s v="Southern Europe"/>
    <s v="Europe"/>
    <x v="0"/>
    <x v="9"/>
    <s v="Enermax Message Books, Multicolor"/>
    <n v="119.55"/>
    <n v="1"/>
    <n v="5"/>
    <n v="1"/>
    <n v="0"/>
    <n v="5.85"/>
    <n v="1"/>
    <n v="16.399999999999999"/>
    <n v="1"/>
    <s v="High"/>
    <n v="3"/>
  </r>
  <r>
    <s v="CA-2015-DP13390140-42011"/>
    <d v="2015-01-07T00:00:00"/>
    <d v="2015-01-14T00:00:00"/>
    <s v="Standard Class"/>
    <s v="Home Office"/>
    <n v="3"/>
    <s v="Tuscaloosa"/>
    <s v="Alabama"/>
    <s v="United States"/>
    <s v="Tuscaloosa,Alabama,United States"/>
    <s v="Southern US"/>
    <s v="USCA"/>
    <x v="0"/>
    <x v="8"/>
    <s v="Wilson Jones Turn Tabs Binder Tool for Ring Binders"/>
    <n v="33.74"/>
    <n v="1"/>
    <n v="7"/>
    <n v="1"/>
    <n v="0"/>
    <n v="15.5204"/>
    <n v="1"/>
    <n v="5.37"/>
    <n v="1"/>
    <s v="Low"/>
    <n v="1"/>
  </r>
  <r>
    <s v="SF-2015-FP4320117-42335"/>
    <d v="2015-11-27T00:00:00"/>
    <d v="2015-12-03T00:00:00"/>
    <s v="Standard Class"/>
    <s v="Consumer"/>
    <n v="1"/>
    <s v="Soweto"/>
    <s v="Gauteng"/>
    <s v="South Africa"/>
    <s v="Soweto,Gauteng,South Africa"/>
    <s v="Southern Africa"/>
    <s v="Africa"/>
    <x v="1"/>
    <x v="1"/>
    <s v="Brother Ink, High-Speed"/>
    <n v="145.5"/>
    <n v="1"/>
    <n v="1"/>
    <n v="1"/>
    <n v="0"/>
    <n v="8.73"/>
    <n v="1"/>
    <n v="16.37"/>
    <n v="1"/>
    <s v="Medium"/>
    <n v="2"/>
  </r>
  <r>
    <s v="CA-2015-DP13390140-42006"/>
    <d v="2015-01-02T00:00:00"/>
    <d v="2015-01-03T00:00:00"/>
    <s v="First Class"/>
    <s v="Home Office"/>
    <n v="3"/>
    <s v="Franklin"/>
    <s v="Wisconsin"/>
    <s v="United States"/>
    <s v="Franklin,Wisconsin,United States"/>
    <s v="Central US"/>
    <s v="USCA"/>
    <x v="0"/>
    <x v="8"/>
    <s v="Wilson Jones Easy Flow II Sheet Lifters"/>
    <n v="3.6"/>
    <n v="1"/>
    <n v="2"/>
    <n v="1"/>
    <n v="0"/>
    <n v="1.728"/>
    <n v="1"/>
    <n v="1.6400000000000001"/>
    <n v="1"/>
    <s v="High"/>
    <n v="3"/>
  </r>
  <r>
    <s v="UP-2015-GZ4470137-42091"/>
    <d v="2015-03-28T00:00:00"/>
    <d v="2015-04-02T00:00:00"/>
    <s v="Standard Class"/>
    <s v="Consumer"/>
    <n v="1"/>
    <s v="Donets'k"/>
    <s v="Donetsk"/>
    <s v="Ukraine"/>
    <s v="Donets'k,Donetsk,Ukraine"/>
    <s v="Eastern Europe"/>
    <s v="Europe"/>
    <x v="0"/>
    <x v="13"/>
    <s v="Kleencut Letter Opener, High Speed"/>
    <n v="211.68"/>
    <n v="1"/>
    <n v="8"/>
    <n v="1"/>
    <n v="0"/>
    <n v="73.92"/>
    <n v="1"/>
    <n v="16.329999999999998"/>
    <n v="1"/>
    <s v="Medium"/>
    <n v="2"/>
  </r>
  <r>
    <s v="CA-2015-DB13405140-42182"/>
    <d v="2015-06-27T00:00:00"/>
    <d v="2015-07-02T00:00:00"/>
    <s v="Standard Class"/>
    <s v="Consumer"/>
    <n v="1"/>
    <s v="La Porte"/>
    <s v="Indiana"/>
    <s v="United States"/>
    <s v="La Porte,Indiana,United States"/>
    <s v="Central US"/>
    <s v="USCA"/>
    <x v="2"/>
    <x v="11"/>
    <s v="Eldon Antistatic Chair Mats for Low to Medium Pile Carpets"/>
    <n v="526.45000000000005"/>
    <n v="1"/>
    <n v="5"/>
    <n v="1"/>
    <n v="0"/>
    <n v="31.586999999999961"/>
    <n v="1"/>
    <n v="40.08"/>
    <n v="1"/>
    <s v="High"/>
    <n v="3"/>
  </r>
  <r>
    <s v="CA-2015-DB13405140-42081"/>
    <d v="2015-03-18T00:00:00"/>
    <d v="2015-03-23T00:00:00"/>
    <s v="Second Class"/>
    <s v="Consumer"/>
    <n v="1"/>
    <s v="New York City"/>
    <s v="New York"/>
    <s v="United States"/>
    <s v="New York City,New York,United States"/>
    <s v="Eastern US"/>
    <s v="USCA"/>
    <x v="0"/>
    <x v="12"/>
    <s v="Neat Ideas Personal Hanging Folder Files, Black"/>
    <n v="107.44"/>
    <n v="1"/>
    <n v="8"/>
    <n v="1"/>
    <n v="0"/>
    <n v="27.934399999999997"/>
    <n v="1"/>
    <n v="9.4700000000000006"/>
    <n v="1"/>
    <s v="Medium"/>
    <n v="2"/>
  </r>
  <r>
    <s v="ES-2015-GP1474045-42005"/>
    <d v="2015-01-01T00:00:00"/>
    <d v="2015-01-05T00:00:00"/>
    <s v="Second Class"/>
    <s v="Corporate"/>
    <n v="2"/>
    <s v="Vaulx-en-Velin"/>
    <s v="Auvergne-Rhône-Alpes"/>
    <s v="France"/>
    <s v="Vaulx-en-Velin,Auvergne-Rhône-Alpes,France"/>
    <s v="Western Europe"/>
    <s v="Europe"/>
    <x v="0"/>
    <x v="7"/>
    <s v="Stanley Canvas, Fluorescent"/>
    <n v="152.19"/>
    <n v="1"/>
    <n v="3"/>
    <n v="1"/>
    <n v="0"/>
    <n v="48.69"/>
    <n v="1"/>
    <n v="16.32"/>
    <n v="1"/>
    <s v="Medium"/>
    <n v="2"/>
  </r>
  <r>
    <s v="IN-2015-SV207857-42235"/>
    <d v="2015-08-19T00:00:00"/>
    <d v="2015-08-23T00:00:00"/>
    <s v="Standard Class"/>
    <s v="Consumer"/>
    <n v="1"/>
    <s v="Melbourne"/>
    <s v="Victoria"/>
    <s v="Australia"/>
    <s v="Melbourne,Victoria,Australia"/>
    <s v="Oceania"/>
    <s v="Asia Pacific"/>
    <x v="0"/>
    <x v="12"/>
    <s v="Eldon Trays, Industrial"/>
    <n v="218.02499999999998"/>
    <n v="1"/>
    <n v="5"/>
    <n v="1"/>
    <n v="0.1"/>
    <n v="-24.224999999999998"/>
    <n v="3"/>
    <n v="16.32"/>
    <n v="1"/>
    <s v="Medium"/>
    <n v="2"/>
  </r>
  <r>
    <s v="MX-2015-KB1660082-42133"/>
    <d v="2015-05-09T00:00:00"/>
    <d v="2015-05-10T00:00:00"/>
    <s v="First Class"/>
    <s v="Corporate"/>
    <n v="2"/>
    <s v="Mexico City"/>
    <s v="Distrito Federal"/>
    <s v="Mexico"/>
    <s v="Mexico City,Distrito Federal,Mexico"/>
    <s v="Central America"/>
    <s v="LATAM"/>
    <x v="0"/>
    <x v="7"/>
    <s v="Binney &amp; Smith Canvas, Water Color"/>
    <n v="72.72"/>
    <n v="1"/>
    <n v="2"/>
    <n v="1"/>
    <n v="0"/>
    <n v="5.8"/>
    <n v="1"/>
    <n v="16.314"/>
    <n v="1"/>
    <s v="High"/>
    <n v="3"/>
  </r>
  <r>
    <s v="ES-2015-SG2089048-42322"/>
    <d v="2015-11-14T00:00:00"/>
    <d v="2015-11-20T00:00:00"/>
    <s v="Standard Class"/>
    <s v="Corporate"/>
    <n v="2"/>
    <s v="Cologne"/>
    <s v="North Rhine-Westphalia"/>
    <s v="Germany"/>
    <s v="Cologne,North Rhine-Westphalia,Germany"/>
    <s v="Western Europe"/>
    <s v="Europe"/>
    <x v="0"/>
    <x v="8"/>
    <s v="Ibico Binding Machine, Economy"/>
    <n v="154.26"/>
    <n v="1"/>
    <n v="3"/>
    <n v="1"/>
    <n v="0"/>
    <n v="13.86"/>
    <n v="1"/>
    <n v="16.309999999999999"/>
    <n v="1"/>
    <s v="Medium"/>
    <n v="2"/>
  </r>
  <r>
    <s v="IN-2015-SB2029058-42185"/>
    <d v="2015-06-30T00:00:00"/>
    <d v="2015-07-07T00:00:00"/>
    <s v="Standard Class"/>
    <s v="Corporate"/>
    <n v="2"/>
    <s v="Guntur"/>
    <s v="Andhra Pradesh"/>
    <s v="India"/>
    <s v="Guntur,Andhra Pradesh,India"/>
    <s v="Southern Asia"/>
    <s v="Asia Pacific"/>
    <x v="2"/>
    <x v="5"/>
    <s v="Office Star Rocking Chair, Set of Two"/>
    <n v="286.32"/>
    <n v="1"/>
    <n v="2"/>
    <n v="1"/>
    <n v="0"/>
    <n v="57.239999999999995"/>
    <n v="1"/>
    <n v="16.29"/>
    <n v="1"/>
    <s v="Low"/>
    <n v="1"/>
  </r>
  <r>
    <s v="ES-2015-CY1274564-42250"/>
    <d v="2015-09-03T00:00:00"/>
    <d v="2015-09-07T00:00:00"/>
    <s v="Standard Class"/>
    <s v="Corporate"/>
    <n v="2"/>
    <s v="Pescara"/>
    <s v="Abruzzi"/>
    <s v="Italy"/>
    <s v="Pescara,Abruzzi,Italy"/>
    <s v="Southern Europe"/>
    <s v="Europe"/>
    <x v="0"/>
    <x v="7"/>
    <s v="Boston Canvas, Fluorescent"/>
    <n v="274.5"/>
    <n v="1"/>
    <n v="5"/>
    <n v="1"/>
    <n v="0"/>
    <n v="49.350000000000009"/>
    <n v="1"/>
    <n v="16.28"/>
    <n v="1"/>
    <s v="Medium"/>
    <n v="2"/>
  </r>
  <r>
    <s v="ID-2015-KE1642078-42143"/>
    <d v="2015-05-19T00:00:00"/>
    <d v="2015-05-26T00:00:00"/>
    <s v="Standard Class"/>
    <s v="Corporate"/>
    <n v="2"/>
    <s v="Kuala Lumpur"/>
    <s v="Kuala Lumpur"/>
    <s v="Malaysia"/>
    <s v="Kuala Lumpur,Kuala Lumpur,Malaysia"/>
    <s v="Southeastern Asia"/>
    <s v="Asia Pacific"/>
    <x v="1"/>
    <x v="6"/>
    <s v="StarTech Phone, Durable"/>
    <n v="298.56"/>
    <n v="1"/>
    <n v="4"/>
    <n v="1"/>
    <n v="0"/>
    <n v="14.879999999999999"/>
    <n v="1"/>
    <n v="16.28"/>
    <n v="1"/>
    <s v="Low"/>
    <n v="1"/>
  </r>
  <r>
    <s v="ES-2015-MS1777064-42237"/>
    <d v="2015-08-21T00:00:00"/>
    <d v="2015-08-24T00:00:00"/>
    <s v="First Class"/>
    <s v="Consumer"/>
    <n v="1"/>
    <s v="Rome"/>
    <s v="Lazio"/>
    <s v="Italy"/>
    <s v="Rome,Lazio,Italy"/>
    <s v="Southern Europe"/>
    <s v="Europe"/>
    <x v="0"/>
    <x v="7"/>
    <s v="BIC Markers, Easy-Erase"/>
    <n v="80.100000000000009"/>
    <n v="1"/>
    <n v="3"/>
    <n v="1"/>
    <n v="0"/>
    <n v="22.410000000000004"/>
    <n v="1"/>
    <n v="16.28"/>
    <n v="1"/>
    <s v="High"/>
    <n v="3"/>
  </r>
  <r>
    <s v="ES-2015-JL1550548-42339"/>
    <d v="2015-12-01T00:00:00"/>
    <d v="2015-12-04T00:00:00"/>
    <s v="First Class"/>
    <s v="Consumer"/>
    <n v="1"/>
    <s v="Bielefeld"/>
    <s v="North Rhine-Westphalia"/>
    <s v="Germany"/>
    <s v="Bielefeld,North Rhine-Westphalia,Germany"/>
    <s v="Western Europe"/>
    <s v="Europe"/>
    <x v="2"/>
    <x v="11"/>
    <s v="Rubbermaid Light Bulb, Durable"/>
    <n v="126.95999999999998"/>
    <n v="1"/>
    <n v="8"/>
    <n v="1"/>
    <n v="0"/>
    <n v="50.64"/>
    <n v="1"/>
    <n v="16.27"/>
    <n v="1"/>
    <s v="Critical"/>
    <n v="4"/>
  </r>
  <r>
    <s v="EG-2015-NP870038-42178"/>
    <d v="2015-06-23T00:00:00"/>
    <d v="2015-06-30T00:00:00"/>
    <s v="Standard Class"/>
    <s v="Consumer"/>
    <n v="1"/>
    <s v="Al Minya"/>
    <s v="Al Minya"/>
    <s v="Egypt"/>
    <s v="Al Minya,Al Minya,Egypt"/>
    <s v="North Africa"/>
    <s v="Africa"/>
    <x v="2"/>
    <x v="11"/>
    <s v="Rubbermaid Door Stop, Erganomic"/>
    <n v="84.840000000000018"/>
    <n v="1"/>
    <n v="2"/>
    <n v="1"/>
    <n v="0"/>
    <n v="12.72"/>
    <n v="1"/>
    <n v="16.27"/>
    <n v="1"/>
    <s v="Low"/>
    <n v="1"/>
  </r>
  <r>
    <s v="MX-2015-CB1241518-42182"/>
    <d v="2015-06-27T00:00:00"/>
    <d v="2015-07-02T00:00:00"/>
    <s v="Standard Class"/>
    <s v="Consumer"/>
    <n v="1"/>
    <s v="Guarapari"/>
    <s v="Espírito Santo"/>
    <s v="Brazil"/>
    <s v="Guarapari,Espírito Santo,Brazil"/>
    <s v="South America"/>
    <s v="LATAM"/>
    <x v="2"/>
    <x v="11"/>
    <s v="Rubbermaid Frame, Duo Pack"/>
    <n v="146.60000000000002"/>
    <n v="1"/>
    <n v="2"/>
    <n v="1"/>
    <n v="0"/>
    <n v="5.84"/>
    <n v="1"/>
    <n v="16.268000000000001"/>
    <n v="1"/>
    <s v="Medium"/>
    <n v="2"/>
  </r>
  <r>
    <s v="MX-2015-FC1433531-42020"/>
    <d v="2015-01-16T00:00:00"/>
    <d v="2015-01-18T00:00:00"/>
    <s v="Second Class"/>
    <s v="Corporate"/>
    <n v="2"/>
    <s v="Sancti Spíritus"/>
    <s v="Sancti Spíritus"/>
    <s v="Cuba"/>
    <s v="Sancti Spíritus,Sancti Spíritus,Cuba"/>
    <s v="Caribbean"/>
    <s v="LATAM"/>
    <x v="1"/>
    <x v="1"/>
    <s v="Brother Personal Copier, Laser"/>
    <n v="285.20844"/>
    <n v="1"/>
    <n v="3"/>
    <n v="1"/>
    <n v="2E-3"/>
    <n v="65.128439999999998"/>
    <n v="1"/>
    <n v="16.261000000000003"/>
    <n v="1"/>
    <s v="High"/>
    <n v="3"/>
  </r>
  <r>
    <s v="IN-2015-JK1609027-42320"/>
    <d v="2015-11-12T00:00:00"/>
    <d v="2015-11-16T00:00:00"/>
    <s v="Standard Class"/>
    <s v="Consumer"/>
    <n v="1"/>
    <s v="Qitaihe"/>
    <s v="Heilongjiang"/>
    <s v="China"/>
    <s v="Qitaihe,Heilongjiang,China"/>
    <s v="Eastern Asia"/>
    <s v="Asia Pacific"/>
    <x v="2"/>
    <x v="5"/>
    <s v="Harbour Creations Chairmat, Red"/>
    <n v="360.00000000000006"/>
    <n v="1"/>
    <n v="5"/>
    <n v="1"/>
    <n v="0"/>
    <n v="169.2"/>
    <n v="1"/>
    <n v="16.260000000000002"/>
    <n v="1"/>
    <s v="Medium"/>
    <n v="2"/>
  </r>
  <r>
    <s v="ES-2015-CS11845124-42113"/>
    <d v="2015-04-19T00:00:00"/>
    <d v="2015-04-22T00:00:00"/>
    <s v="First Class"/>
    <s v="Corporate"/>
    <n v="2"/>
    <s v="Lund"/>
    <s v="Skåne"/>
    <s v="Sweden"/>
    <s v="Lund,Skåne,Sweden"/>
    <s v="Northern Europe"/>
    <s v="Europe"/>
    <x v="2"/>
    <x v="4"/>
    <s v="Bush Floating Shelf Set, Metal"/>
    <n v="170.73"/>
    <n v="1"/>
    <n v="2"/>
    <n v="1"/>
    <n v="0.5"/>
    <n v="-140.01"/>
    <n v="3"/>
    <n v="16.25"/>
    <n v="1"/>
    <s v="Medium"/>
    <n v="2"/>
  </r>
  <r>
    <s v="NI-2015-SH997595-42305"/>
    <d v="2015-10-28T00:00:00"/>
    <d v="2015-11-03T00:00:00"/>
    <s v="Standard Class"/>
    <s v="Corporate"/>
    <n v="2"/>
    <s v="Warri"/>
    <s v="Delta"/>
    <s v="Nigeria"/>
    <s v="Warri,Delta,Nigeria"/>
    <s v="Western Africa"/>
    <s v="Africa"/>
    <x v="1"/>
    <x v="2"/>
    <s v="Nokia Smart Phone, Full Size"/>
    <n v="191.20500000000004"/>
    <n v="1"/>
    <n v="1"/>
    <n v="1"/>
    <n v="0.7"/>
    <n v="-376.065"/>
    <n v="3"/>
    <n v="16.25"/>
    <n v="1"/>
    <s v="Medium"/>
    <n v="2"/>
  </r>
  <r>
    <s v="US-2015-JC1610555-42285"/>
    <d v="2015-10-08T00:00:00"/>
    <d v="2015-10-12T00:00:00"/>
    <s v="Standard Class"/>
    <s v="Corporate"/>
    <n v="2"/>
    <s v="Tegucigalpa"/>
    <s v="Francisco Morazán"/>
    <s v="Honduras"/>
    <s v="Tegucigalpa,Francisco Morazán,Honduras"/>
    <s v="Central America"/>
    <s v="LATAM"/>
    <x v="2"/>
    <x v="4"/>
    <s v="Sauder Floating Shelf Set, Mobile"/>
    <n v="315.36"/>
    <n v="1"/>
    <n v="4"/>
    <n v="1"/>
    <n v="0.4"/>
    <n v="-89.360000000000014"/>
    <n v="3"/>
    <n v="16.247999999999998"/>
    <n v="1"/>
    <s v="Medium"/>
    <n v="2"/>
  </r>
  <r>
    <s v="BU-2015-KM637519-42048"/>
    <d v="2015-02-13T00:00:00"/>
    <d v="2015-02-19T00:00:00"/>
    <s v="Standard Class"/>
    <s v="Home Office"/>
    <n v="3"/>
    <s v="Plovdiv"/>
    <s v="Plovdiv"/>
    <s v="Bulgaria"/>
    <s v="Plovdiv,Plovdiv,Bulgaria"/>
    <s v="Eastern Europe"/>
    <s v="Europe"/>
    <x v="0"/>
    <x v="12"/>
    <s v="Rogers Lockers, Single Width"/>
    <n v="211.64999999999998"/>
    <n v="1"/>
    <n v="1"/>
    <n v="1"/>
    <n v="0"/>
    <n v="93.12"/>
    <n v="1"/>
    <n v="16.239999999999998"/>
    <n v="1"/>
    <s v="Medium"/>
    <n v="2"/>
  </r>
  <r>
    <s v="EG-2015-HG484538-42146"/>
    <d v="2015-05-22T00:00:00"/>
    <d v="2015-05-28T00:00:00"/>
    <s v="Standard Class"/>
    <s v="Consumer"/>
    <n v="1"/>
    <s v="Cairo"/>
    <s v="Al Qahirah"/>
    <s v="Egypt"/>
    <s v="Cairo,Al Qahirah,Egypt"/>
    <s v="North Africa"/>
    <s v="Africa"/>
    <x v="1"/>
    <x v="1"/>
    <s v="Hewlett Ink, Laser"/>
    <n v="148.67999999999998"/>
    <n v="1"/>
    <n v="1"/>
    <n v="1"/>
    <n v="0"/>
    <n v="17.82"/>
    <n v="1"/>
    <n v="16.23"/>
    <n v="1"/>
    <s v="Medium"/>
    <n v="2"/>
  </r>
  <r>
    <s v="IN-2015-PA190607-42319"/>
    <d v="2015-11-11T00:00:00"/>
    <d v="2015-11-15T00:00:00"/>
    <s v="Standard Class"/>
    <s v="Home Office"/>
    <n v="3"/>
    <s v="Wagga Wagga"/>
    <s v="New South Wales"/>
    <s v="Australia"/>
    <s v="Wagga Wagga,New South Wales,Australia"/>
    <s v="Oceania"/>
    <s v="Asia Pacific"/>
    <x v="1"/>
    <x v="6"/>
    <s v="Panasonic Receipt Printer, Durable"/>
    <n v="242.04000000000002"/>
    <n v="1"/>
    <n v="2"/>
    <n v="1"/>
    <n v="0"/>
    <n v="21.78"/>
    <n v="1"/>
    <n v="16.23"/>
    <n v="1"/>
    <s v="High"/>
    <n v="3"/>
  </r>
  <r>
    <s v="MX-2015-CP1234051-42340"/>
    <d v="2015-12-02T00:00:00"/>
    <d v="2015-12-06T00:00:00"/>
    <s v="Standard Class"/>
    <s v="Corporate"/>
    <n v="2"/>
    <s v="Villa Canales"/>
    <s v="Guatemala"/>
    <s v="Guatemala"/>
    <s v="Villa Canales,Guatemala,Guatemala"/>
    <s v="Central America"/>
    <s v="LATAM"/>
    <x v="1"/>
    <x v="2"/>
    <s v="Nokia Audio Dock, VoIP"/>
    <n v="444.88"/>
    <n v="1"/>
    <n v="4"/>
    <n v="1"/>
    <n v="0"/>
    <n v="4.4000000000000004"/>
    <n v="1"/>
    <n v="16.227"/>
    <n v="1"/>
    <s v="Medium"/>
    <n v="2"/>
  </r>
  <r>
    <s v="ID-2015-HG148457-42357"/>
    <d v="2015-12-19T00:00:00"/>
    <d v="2015-12-26T00:00:00"/>
    <s v="Standard Class"/>
    <s v="Consumer"/>
    <n v="1"/>
    <s v="Caloundra"/>
    <s v="Queensland"/>
    <s v="Australia"/>
    <s v="Caloundra,Queensland,Australia"/>
    <s v="Oceania"/>
    <s v="Asia Pacific"/>
    <x v="2"/>
    <x v="5"/>
    <s v="Harbour Creations Steel Folding Chair, Black"/>
    <n v="171.82800000000003"/>
    <n v="1"/>
    <n v="2"/>
    <n v="1"/>
    <n v="0.1"/>
    <n v="20.987999999999996"/>
    <n v="1"/>
    <n v="16.22"/>
    <n v="1"/>
    <s v="Medium"/>
    <n v="2"/>
  </r>
  <r>
    <s v="US-2015-TC2114555-42166"/>
    <d v="2015-06-11T00:00:00"/>
    <d v="2015-06-16T00:00:00"/>
    <s v="Standard Class"/>
    <s v="Corporate"/>
    <n v="2"/>
    <s v="Tegucigalpa"/>
    <s v="Francisco Morazán"/>
    <s v="Honduras"/>
    <s v="Tegucigalpa,Francisco Morazán,Honduras"/>
    <s v="Central America"/>
    <s v="LATAM"/>
    <x v="1"/>
    <x v="1"/>
    <s v="Brother Personal Copier, High-Speed"/>
    <n v="112.49575999999999"/>
    <n v="1"/>
    <n v="2"/>
    <n v="1"/>
    <n v="0.40200000000000002"/>
    <n v="-66.224240000000009"/>
    <n v="3"/>
    <n v="16.215"/>
    <n v="1"/>
    <s v="High"/>
    <n v="3"/>
  </r>
  <r>
    <s v="PL-2015-BH1710103-42276"/>
    <d v="2015-09-29T00:00:00"/>
    <d v="2015-10-03T00:00:00"/>
    <s v="Standard Class"/>
    <s v="Consumer"/>
    <n v="1"/>
    <s v="Poznan"/>
    <s v="Greater Poland"/>
    <s v="Poland"/>
    <s v="Poznan,Greater Poland,Poland"/>
    <s v="Eastern Europe"/>
    <s v="Europe"/>
    <x v="1"/>
    <x v="2"/>
    <s v="Cisco Audio Dock, with Caller ID"/>
    <n v="182.07"/>
    <n v="1"/>
    <n v="1"/>
    <n v="1"/>
    <n v="0"/>
    <n v="40.049999999999997"/>
    <n v="1"/>
    <n v="16.18"/>
    <n v="1"/>
    <s v="High"/>
    <n v="3"/>
  </r>
  <r>
    <s v="SG-2015-GH4425111-42286"/>
    <d v="2015-10-09T00:00:00"/>
    <d v="2015-10-10T00:00:00"/>
    <s v="First Class"/>
    <s v="Consumer"/>
    <n v="1"/>
    <s v="Dakar"/>
    <s v="Dakar"/>
    <s v="Senegal"/>
    <s v="Dakar,Dakar,Senegal"/>
    <s v="Western Africa"/>
    <s v="Africa"/>
    <x v="1"/>
    <x v="10"/>
    <s v="Belkin Keyboard, Erganomic"/>
    <n v="81.69"/>
    <n v="1"/>
    <n v="1"/>
    <n v="1"/>
    <n v="0"/>
    <n v="4.8899999999999997"/>
    <n v="1"/>
    <n v="16.18"/>
    <n v="1"/>
    <s v="Critical"/>
    <n v="4"/>
  </r>
  <r>
    <s v="IN-2015-GB145757-42214"/>
    <d v="2015-07-29T00:00:00"/>
    <d v="2015-08-02T00:00:00"/>
    <s v="Standard Class"/>
    <s v="Consumer"/>
    <n v="1"/>
    <s v="Albury"/>
    <s v="New South Wales"/>
    <s v="Australia"/>
    <s v="Albury,New South Wales,Australia"/>
    <s v="Oceania"/>
    <s v="Asia Pacific"/>
    <x v="1"/>
    <x v="10"/>
    <s v="Logitech Keyboard, Programmable"/>
    <n v="295.8"/>
    <n v="1"/>
    <n v="4"/>
    <n v="1"/>
    <n v="0"/>
    <n v="70.92"/>
    <n v="1"/>
    <n v="16.18"/>
    <n v="1"/>
    <s v="Medium"/>
    <n v="2"/>
  </r>
  <r>
    <s v="CA-2015-DO13435140-42182"/>
    <d v="2015-06-27T00:00:00"/>
    <d v="2015-07-01T00:00:00"/>
    <s v="Standard Class"/>
    <s v="Consumer"/>
    <n v="1"/>
    <s v="New York City"/>
    <s v="New York"/>
    <s v="United States"/>
    <s v="New York City,New York,United States"/>
    <s v="Eastern US"/>
    <s v="USCA"/>
    <x v="0"/>
    <x v="12"/>
    <s v="Safco Industrial Wire Shelving System"/>
    <n v="272.94"/>
    <n v="1"/>
    <n v="3"/>
    <n v="1"/>
    <n v="0"/>
    <n v="0"/>
    <n v="1"/>
    <n v="19.5"/>
    <n v="1"/>
    <s v="Medium"/>
    <n v="2"/>
  </r>
  <r>
    <s v="US-2015-DO13435140-42236"/>
    <d v="2015-08-20T00:00:00"/>
    <d v="2015-08-24T00:00:00"/>
    <s v="Standard Class"/>
    <s v="Consumer"/>
    <n v="1"/>
    <s v="Salt Lake City"/>
    <s v="Utah"/>
    <s v="United States"/>
    <s v="Salt Lake City,Utah,United States"/>
    <s v="Western US"/>
    <s v="USCA"/>
    <x v="0"/>
    <x v="8"/>
    <s v="Wilson Jones Elliptical Ring 3 1/2&quot; Capacity Binders, 800 sheets"/>
    <n v="102.72"/>
    <n v="1"/>
    <n v="3"/>
    <n v="1"/>
    <n v="0.2"/>
    <n v="37.235999999999997"/>
    <n v="1"/>
    <n v="13.33"/>
    <n v="1"/>
    <s v="High"/>
    <n v="3"/>
  </r>
  <r>
    <s v="ES-2015-MK1816045-42180"/>
    <d v="2015-06-25T00:00:00"/>
    <d v="2015-06-30T00:00:00"/>
    <s v="Standard Class"/>
    <s v="Consumer"/>
    <n v="1"/>
    <s v="La Celle-Saint-Cloud"/>
    <s v="Ile-de-France"/>
    <s v="France"/>
    <s v="La Celle-Saint-Cloud,Ile-de-France,France"/>
    <s v="Western Europe"/>
    <s v="Europe"/>
    <x v="1"/>
    <x v="1"/>
    <s v="Sharp Fax and Copier, Digital"/>
    <n v="286.00799999999998"/>
    <n v="1"/>
    <n v="2"/>
    <n v="1"/>
    <n v="0.15"/>
    <n v="63.887999999999984"/>
    <n v="1"/>
    <n v="16.149999999999999"/>
    <n v="1"/>
    <s v="Medium"/>
    <n v="2"/>
  </r>
  <r>
    <s v="CA-2015-DO13435140-42095"/>
    <d v="2015-04-01T00:00:00"/>
    <d v="2015-04-06T00:00:00"/>
    <s v="Standard Class"/>
    <s v="Consumer"/>
    <n v="1"/>
    <s v="New York City"/>
    <s v="New York"/>
    <s v="United States"/>
    <s v="New York City,New York,United States"/>
    <s v="Eastern US"/>
    <s v="USCA"/>
    <x v="1"/>
    <x v="2"/>
    <s v="Spigen Samsung Galaxy S5 Case Wallet"/>
    <n v="84.949999999999989"/>
    <n v="1"/>
    <n v="5"/>
    <n v="1"/>
    <n v="0"/>
    <n v="22.086999999999996"/>
    <n v="1"/>
    <n v="7.26"/>
    <n v="1"/>
    <s v="Medium"/>
    <n v="2"/>
  </r>
  <r>
    <s v="MX-2015-DE1325593-42061"/>
    <d v="2015-02-26T00:00:00"/>
    <d v="2015-03-03T00:00:00"/>
    <s v="Standard Class"/>
    <s v="Home Office"/>
    <n v="3"/>
    <s v="Managua"/>
    <s v="Managua"/>
    <s v="Nicaragua"/>
    <s v="Managua,Managua,Nicaragua"/>
    <s v="Central America"/>
    <s v="LATAM"/>
    <x v="2"/>
    <x v="4"/>
    <s v="Safco Stackable Bookrack, Mobile"/>
    <n v="297.96000000000004"/>
    <n v="1"/>
    <n v="3"/>
    <n v="1"/>
    <n v="0"/>
    <n v="77.459999999999994"/>
    <n v="1"/>
    <n v="16.131999999999998"/>
    <n v="1"/>
    <s v="Medium"/>
    <n v="2"/>
  </r>
  <r>
    <s v="ES-2015-AH10075139-42010"/>
    <d v="2015-01-06T00:00:00"/>
    <d v="2015-01-11T00:00:00"/>
    <s v="Standard Class"/>
    <s v="Corporate"/>
    <n v="2"/>
    <s v="Basildon"/>
    <s v="England"/>
    <s v="United Kingdom"/>
    <s v="Basildon,England,United Kingdom"/>
    <s v="Northern Europe"/>
    <s v="Europe"/>
    <x v="0"/>
    <x v="16"/>
    <s v="GlobeWeis Interoffice Envelope, Set of 50"/>
    <n v="286.92"/>
    <n v="1"/>
    <n v="6"/>
    <n v="1"/>
    <n v="0"/>
    <n v="65.88"/>
    <n v="1"/>
    <n v="16.13"/>
    <n v="1"/>
    <s v="Medium"/>
    <n v="2"/>
  </r>
  <r>
    <s v="ES-2015-SM20005139-42138"/>
    <d v="2015-05-14T00:00:00"/>
    <d v="2015-05-16T00:00:00"/>
    <s v="Second Class"/>
    <s v="Consumer"/>
    <n v="1"/>
    <s v="London"/>
    <s v="England"/>
    <s v="United Kingdom"/>
    <s v="London,England,United Kingdom"/>
    <s v="Northern Europe"/>
    <s v="Europe"/>
    <x v="0"/>
    <x v="7"/>
    <s v="Binney &amp; Smith Canvas, Fluorescent"/>
    <n v="142.07399999999998"/>
    <n v="1"/>
    <n v="3"/>
    <n v="1"/>
    <n v="0.1"/>
    <n v="14.183999999999997"/>
    <n v="1"/>
    <n v="16.13"/>
    <n v="1"/>
    <s v="High"/>
    <n v="3"/>
  </r>
  <r>
    <s v="ID-2015-RB197957-42028"/>
    <d v="2015-01-24T00:00:00"/>
    <d v="2015-01-26T00:00:00"/>
    <s v="First Class"/>
    <s v="Home Office"/>
    <n v="3"/>
    <s v="Hobart"/>
    <s v="Tasmania"/>
    <s v="Australia"/>
    <s v="Hobart,Tasmania,Australia"/>
    <s v="Oceania"/>
    <s v="Asia Pacific"/>
    <x v="0"/>
    <x v="14"/>
    <s v="Smead Removable Labels, Laser Printer Compatible"/>
    <n v="43.344000000000001"/>
    <n v="1"/>
    <n v="7"/>
    <n v="1"/>
    <n v="0.4"/>
    <n v="-10.206000000000003"/>
    <n v="3"/>
    <n v="16.12"/>
    <n v="1"/>
    <s v="High"/>
    <n v="3"/>
  </r>
  <r>
    <s v="ID-2015-BD11725102-42085"/>
    <d v="2015-03-22T00:00:00"/>
    <d v="2015-03-24T00:00:00"/>
    <s v="Second Class"/>
    <s v="Consumer"/>
    <n v="1"/>
    <s v="Marikina"/>
    <s v="National Capital"/>
    <s v="Philippines"/>
    <s v="Marikina,National Capital,Philippines"/>
    <s v="Southeastern Asia"/>
    <s v="Asia Pacific"/>
    <x v="2"/>
    <x v="11"/>
    <s v="Advantus Door Stop, Black"/>
    <n v="168.86250000000001"/>
    <n v="1"/>
    <n v="5"/>
    <n v="1"/>
    <n v="0.25"/>
    <n v="35.962500000000013"/>
    <n v="1"/>
    <n v="16.09"/>
    <n v="1"/>
    <s v="High"/>
    <n v="3"/>
  </r>
  <r>
    <s v="ZA-2015-DD3570146-42306"/>
    <d v="2015-10-29T00:00:00"/>
    <d v="2015-11-02T00:00:00"/>
    <s v="Standard Class"/>
    <s v="Consumer"/>
    <n v="1"/>
    <s v="Chingola"/>
    <s v="Copperbelt"/>
    <s v="Zambia"/>
    <s v="Chingola,Copperbelt,Zambia"/>
    <s v="Eastern Africa"/>
    <s v="Africa"/>
    <x v="2"/>
    <x v="5"/>
    <s v="Harbour Creations Swivel Stool, Red"/>
    <n v="180.12"/>
    <n v="1"/>
    <n v="1"/>
    <n v="1"/>
    <n v="0"/>
    <n v="63.03"/>
    <n v="1"/>
    <n v="16.09"/>
    <n v="1"/>
    <s v="Medium"/>
    <n v="2"/>
  </r>
  <r>
    <s v="CA-2015-DO13435140-42158"/>
    <d v="2015-06-03T00:00:00"/>
    <d v="2015-06-06T00:00:00"/>
    <s v="Second Class"/>
    <s v="Consumer"/>
    <n v="1"/>
    <s v="Mesa"/>
    <s v="Arizona"/>
    <s v="United States"/>
    <s v="Mesa,Arizona,United States"/>
    <s v="Western US"/>
    <s v="USCA"/>
    <x v="0"/>
    <x v="16"/>
    <s v="Manila Recycled Extra-Heavyweight Clasp Envelopes, 6&quot; x 9&quot;"/>
    <n v="43.92"/>
    <n v="1"/>
    <n v="5"/>
    <n v="1"/>
    <n v="0.2"/>
    <n v="15.921000000000003"/>
    <n v="1"/>
    <n v="1.67"/>
    <n v="1"/>
    <s v="Medium"/>
    <n v="2"/>
  </r>
  <r>
    <s v="IV-2015-JM619529-42169"/>
    <d v="2015-06-14T00:00:00"/>
    <d v="2015-06-19T00:00:00"/>
    <s v="Second Class"/>
    <s v="Consumer"/>
    <n v="1"/>
    <s v="Abidjan"/>
    <s v="Lagunes"/>
    <s v="Cote d'Ivoire"/>
    <s v="Abidjan,Lagunes,Cote d'Ivoire"/>
    <s v="Western Africa"/>
    <s v="Africa"/>
    <x v="1"/>
    <x v="10"/>
    <s v="Logitech Router, Programmable"/>
    <n v="248.82"/>
    <n v="1"/>
    <n v="1"/>
    <n v="1"/>
    <n v="0"/>
    <n v="89.550000000000011"/>
    <n v="1"/>
    <n v="16.09"/>
    <n v="1"/>
    <s v="Medium"/>
    <n v="2"/>
  </r>
  <r>
    <s v="US-2015-DA13450140-42017"/>
    <d v="2015-01-13T00:00:00"/>
    <d v="2015-01-18T00:00:00"/>
    <s v="Second Class"/>
    <s v="Home Office"/>
    <n v="3"/>
    <s v="Washington"/>
    <s v="District of Columbia"/>
    <s v="United States"/>
    <s v="Washington,District of Columbia,United States"/>
    <s v="Eastern US"/>
    <s v="USCA"/>
    <x v="2"/>
    <x v="11"/>
    <s v="Flat Face Poster Frame"/>
    <n v="37.68"/>
    <n v="1"/>
    <n v="2"/>
    <n v="1"/>
    <n v="0"/>
    <n v="15.825600000000001"/>
    <n v="1"/>
    <n v="4.62"/>
    <n v="1"/>
    <s v="Medium"/>
    <n v="2"/>
  </r>
  <r>
    <s v="RO-2015-SE10110107-42192"/>
    <d v="2015-07-07T00:00:00"/>
    <d v="2015-07-12T00:00:00"/>
    <s v="Standard Class"/>
    <s v="Consumer"/>
    <n v="1"/>
    <s v="Braila"/>
    <s v="Braila"/>
    <s v="Romania"/>
    <s v="Braila,Braila,Romania"/>
    <s v="Eastern Europe"/>
    <s v="Europe"/>
    <x v="1"/>
    <x v="1"/>
    <s v="Sharp Fax and Copier, Color"/>
    <n v="170.04"/>
    <n v="1"/>
    <n v="1"/>
    <n v="1"/>
    <n v="0"/>
    <n v="83.31"/>
    <n v="1"/>
    <n v="16.07"/>
    <n v="1"/>
    <s v="Medium"/>
    <n v="2"/>
  </r>
  <r>
    <s v="IZ-2015-EH412561-42161"/>
    <d v="2015-06-06T00:00:00"/>
    <d v="2015-06-06T00:00:00"/>
    <s v="Same Day"/>
    <s v="Home Office"/>
    <n v="3"/>
    <s v="Baghdad"/>
    <s v="Baghdad"/>
    <s v="Iraq"/>
    <s v="Baghdad,Baghdad,Iraq"/>
    <s v="Western Asia"/>
    <s v="Asia Pacific"/>
    <x v="1"/>
    <x v="10"/>
    <s v="Logitech Numeric Keypad, Programmable"/>
    <n v="191.28000000000003"/>
    <n v="1"/>
    <n v="4"/>
    <n v="1"/>
    <n v="0"/>
    <n v="24.839999999999996"/>
    <n v="1"/>
    <n v="16.059999999999999"/>
    <n v="1"/>
    <s v="Medium"/>
    <n v="2"/>
  </r>
  <r>
    <s v="IN-2015-AH1007527-42102"/>
    <d v="2015-04-08T00:00:00"/>
    <d v="2015-04-15T00:00:00"/>
    <s v="Standard Class"/>
    <s v="Corporate"/>
    <n v="2"/>
    <s v="Lianyuan"/>
    <s v="Hunan"/>
    <s v="China"/>
    <s v="Lianyuan,Hunan,China"/>
    <s v="Eastern Asia"/>
    <s v="Asia Pacific"/>
    <x v="2"/>
    <x v="11"/>
    <s v="Eldon Door Stop, Duo Pack"/>
    <n v="150.66000000000003"/>
    <n v="1"/>
    <n v="3"/>
    <n v="1"/>
    <n v="0"/>
    <n v="54.179999999999993"/>
    <n v="1"/>
    <n v="16.04"/>
    <n v="1"/>
    <s v="Medium"/>
    <n v="2"/>
  </r>
  <r>
    <s v="IT-2015-DO13645139-42026"/>
    <d v="2015-01-22T00:00:00"/>
    <d v="2015-01-27T00:00:00"/>
    <s v="Standard Class"/>
    <s v="Consumer"/>
    <n v="1"/>
    <s v="Lowestoft"/>
    <s v="England"/>
    <s v="United Kingdom"/>
    <s v="Lowestoft,England,United Kingdom"/>
    <s v="Northern Europe"/>
    <s v="Europe"/>
    <x v="0"/>
    <x v="0"/>
    <s v="Breville Coffee Grinder, White"/>
    <n v="180"/>
    <n v="1"/>
    <n v="3"/>
    <n v="1"/>
    <n v="0"/>
    <n v="5.3999999999999995"/>
    <n v="1"/>
    <n v="16.02"/>
    <n v="1"/>
    <s v="Medium"/>
    <n v="2"/>
  </r>
  <r>
    <s v="MX-2015-AG1052518-42357"/>
    <d v="2015-12-19T00:00:00"/>
    <d v="2015-12-25T00:00:00"/>
    <s v="Standard Class"/>
    <s v="Corporate"/>
    <n v="2"/>
    <s v="Maceió"/>
    <s v="Alagoas"/>
    <s v="Brazil"/>
    <s v="Maceió,Alagoas,Brazil"/>
    <s v="South America"/>
    <s v="LATAM"/>
    <x v="0"/>
    <x v="12"/>
    <s v="Tenex File Cart, Single Width"/>
    <n v="268.32"/>
    <n v="1"/>
    <n v="3"/>
    <n v="1"/>
    <n v="0"/>
    <n v="88.5"/>
    <n v="1"/>
    <n v="16"/>
    <n v="1"/>
    <s v="Low"/>
    <n v="1"/>
  </r>
  <r>
    <s v="CA-2015-DV13465140-42340"/>
    <d v="2015-12-02T00:00:00"/>
    <d v="2015-12-06T00:00:00"/>
    <s v="Standard Class"/>
    <s v="Consumer"/>
    <n v="1"/>
    <s v="Denver"/>
    <s v="Colorado"/>
    <s v="United States"/>
    <s v="Denver,Colorado,United States"/>
    <s v="Western US"/>
    <s v="USCA"/>
    <x v="1"/>
    <x v="2"/>
    <s v="Jabra BIZ 2300 Duo QD Duo Corded Headset"/>
    <n v="406.36799999999999"/>
    <n v="1"/>
    <n v="4"/>
    <n v="1"/>
    <n v="0.2"/>
    <n v="30.477599999999981"/>
    <n v="1"/>
    <n v="33.64"/>
    <n v="1"/>
    <s v="Medium"/>
    <n v="2"/>
  </r>
  <r>
    <s v="BU-2015-CJ187519-42255"/>
    <d v="2015-09-08T00:00:00"/>
    <d v="2015-09-12T00:00:00"/>
    <s v="Standard Class"/>
    <s v="Corporate"/>
    <n v="2"/>
    <s v="Sofia"/>
    <s v="Sofiya-Grad"/>
    <s v="Bulgaria"/>
    <s v="Sofia,Sofiya-Grad,Bulgaria"/>
    <s v="Eastern Europe"/>
    <s v="Europe"/>
    <x v="2"/>
    <x v="3"/>
    <s v="Lesro Coffee Table, Rectangular"/>
    <n v="249.57"/>
    <n v="1"/>
    <n v="1"/>
    <n v="1"/>
    <n v="0"/>
    <n v="4.9799999999999995"/>
    <n v="1"/>
    <n v="15.98"/>
    <n v="1"/>
    <s v="High"/>
    <n v="3"/>
  </r>
  <r>
    <s v="ES-2015-CM127158-42227"/>
    <d v="2015-08-11T00:00:00"/>
    <d v="2015-08-12T00:00:00"/>
    <s v="First Class"/>
    <s v="Corporate"/>
    <n v="2"/>
    <s v="Vienna"/>
    <s v="Vienna"/>
    <s v="Austria"/>
    <s v="Vienna,Vienna,Austria"/>
    <s v="Western Europe"/>
    <s v="Europe"/>
    <x v="0"/>
    <x v="7"/>
    <s v="BIC Sketch Pad, Blue"/>
    <n v="97.32"/>
    <n v="1"/>
    <n v="2"/>
    <n v="1"/>
    <n v="0"/>
    <n v="17.46"/>
    <n v="1"/>
    <n v="15.98"/>
    <n v="1"/>
    <s v="High"/>
    <n v="3"/>
  </r>
  <r>
    <s v="US-2015-DV13465140-42167"/>
    <d v="2015-06-12T00:00:00"/>
    <d v="2015-06-12T00:00:00"/>
    <s v="Same Day"/>
    <s v="Consumer"/>
    <n v="1"/>
    <s v="Los Angeles"/>
    <s v="California"/>
    <s v="United States"/>
    <s v="Los Angeles,California,United States"/>
    <s v="Western US"/>
    <s v="USCA"/>
    <x v="0"/>
    <x v="9"/>
    <s v="White Dual Perf Computer Printout Paper, 2700 Sheets, 1 Part, Heavyweight, 20 lbs., 14 7/8 x 11"/>
    <n v="122.97"/>
    <n v="1"/>
    <n v="3"/>
    <n v="1"/>
    <n v="0"/>
    <n v="60.255300000000005"/>
    <n v="1"/>
    <n v="23.65"/>
    <n v="1"/>
    <s v="Medium"/>
    <n v="2"/>
  </r>
  <r>
    <s v="ES-2015-SJ20125120-42337"/>
    <d v="2015-11-29T00:00:00"/>
    <d v="2015-12-02T00:00:00"/>
    <s v="Second Class"/>
    <s v="Home Office"/>
    <n v="3"/>
    <s v="Girona"/>
    <s v="Catalonia"/>
    <s v="Spain"/>
    <s v="Girona,Catalonia,Spain"/>
    <s v="Southern Europe"/>
    <s v="Europe"/>
    <x v="0"/>
    <x v="13"/>
    <s v="Stiletto Trimmer, High Speed"/>
    <n v="128.25000000000003"/>
    <n v="1"/>
    <n v="3"/>
    <n v="1"/>
    <n v="0"/>
    <n v="28.17"/>
    <n v="1"/>
    <n v="15.97"/>
    <n v="1"/>
    <s v="Medium"/>
    <n v="2"/>
  </r>
  <r>
    <s v="IN-2015-BP111557-42180"/>
    <d v="2015-06-25T00:00:00"/>
    <d v="2015-06-27T00:00:00"/>
    <s v="Second Class"/>
    <s v="Consumer"/>
    <n v="1"/>
    <s v="Brisbane"/>
    <s v="Queensland"/>
    <s v="Australia"/>
    <s v="Brisbane,Queensland,Australia"/>
    <s v="Oceania"/>
    <s v="Asia Pacific"/>
    <x v="0"/>
    <x v="13"/>
    <s v="Fiskars Trimmer, Serrated"/>
    <n v="70.200000000000017"/>
    <n v="1"/>
    <n v="2"/>
    <n v="1"/>
    <n v="0.1"/>
    <n v="5.4599999999999982"/>
    <n v="1"/>
    <n v="15.96"/>
    <n v="1"/>
    <s v="High"/>
    <n v="3"/>
  </r>
  <r>
    <s v="MX-2015-CD1192039-42272"/>
    <d v="2015-09-25T00:00:00"/>
    <d v="2015-09-30T00:00:00"/>
    <s v="Standard Class"/>
    <s v="Consumer"/>
    <n v="1"/>
    <s v="Soyapango"/>
    <s v="San Salvador"/>
    <s v="El Salvador"/>
    <s v="Soyapango,San Salvador,El Salvador"/>
    <s v="Central America"/>
    <s v="LATAM"/>
    <x v="2"/>
    <x v="5"/>
    <s v="Office Star Executive Leather Armchair, Black"/>
    <n v="311.61999999999995"/>
    <n v="1"/>
    <n v="1"/>
    <n v="1"/>
    <n v="0"/>
    <n v="34.260000000000005"/>
    <n v="1"/>
    <n v="15.952999999999999"/>
    <n v="1"/>
    <s v="Medium"/>
    <n v="2"/>
  </r>
  <r>
    <s v="IT-2015-ZC21910124-42168"/>
    <d v="2015-06-13T00:00:00"/>
    <d v="2015-06-20T00:00:00"/>
    <s v="Standard Class"/>
    <s v="Consumer"/>
    <n v="1"/>
    <s v="Stockholm"/>
    <s v="Stockholm"/>
    <s v="Sweden"/>
    <s v="Stockholm,Stockholm,Sweden"/>
    <s v="Northern Europe"/>
    <s v="Europe"/>
    <x v="2"/>
    <x v="11"/>
    <s v="Tenex Door Stop, Durable"/>
    <n v="130.94400000000002"/>
    <n v="1"/>
    <n v="8"/>
    <n v="1"/>
    <n v="0.6"/>
    <n v="-153.93599999999998"/>
    <n v="3"/>
    <n v="15.95"/>
    <n v="1"/>
    <s v="Low"/>
    <n v="1"/>
  </r>
  <r>
    <s v="ML-2015-NP868579-42255"/>
    <d v="2015-09-08T00:00:00"/>
    <d v="2015-09-12T00:00:00"/>
    <s v="Standard Class"/>
    <s v="Home Office"/>
    <n v="3"/>
    <s v="Kayes"/>
    <s v="Kayes"/>
    <s v="Mali"/>
    <s v="Kayes,Kayes,Mali"/>
    <s v="Western Africa"/>
    <s v="Africa"/>
    <x v="2"/>
    <x v="4"/>
    <s v="Ikea Classic Bookcase, Traditional"/>
    <n v="411.75"/>
    <n v="1"/>
    <n v="1"/>
    <n v="1"/>
    <n v="0"/>
    <n v="156.44999999999999"/>
    <n v="1"/>
    <n v="15.94"/>
    <n v="1"/>
    <s v="Medium"/>
    <n v="2"/>
  </r>
  <r>
    <s v="MX-2015-BP1105039-42328"/>
    <d v="2015-11-20T00:00:00"/>
    <d v="2015-11-25T00:00:00"/>
    <s v="Standard Class"/>
    <s v="Corporate"/>
    <n v="2"/>
    <s v="San Salvador"/>
    <s v="San Salvador"/>
    <s v="El Salvador"/>
    <s v="San Salvador,San Salvador,El Salvador"/>
    <s v="Central America"/>
    <s v="LATAM"/>
    <x v="1"/>
    <x v="10"/>
    <s v="SanDisk Router, Bluetooth"/>
    <n v="170.89999999999998"/>
    <n v="1"/>
    <n v="1"/>
    <n v="1"/>
    <n v="0"/>
    <n v="82.02000000000001"/>
    <n v="1"/>
    <n v="15.931000000000001"/>
    <n v="1"/>
    <s v="Medium"/>
    <n v="2"/>
  </r>
  <r>
    <s v="ES-2015-AI1085564-42146"/>
    <d v="2015-05-22T00:00:00"/>
    <d v="2015-05-28T00:00:00"/>
    <s v="Standard Class"/>
    <s v="Consumer"/>
    <n v="1"/>
    <s v="Guidonia Montecelio"/>
    <s v="Lazio"/>
    <s v="Italy"/>
    <s v="Guidonia Montecelio,Lazio,Italy"/>
    <s v="Southern Europe"/>
    <s v="Europe"/>
    <x v="0"/>
    <x v="9"/>
    <s v="Green Bar Computer Printout Paper, Multicolor"/>
    <n v="155.85000000000002"/>
    <n v="1"/>
    <n v="5"/>
    <n v="1"/>
    <n v="0"/>
    <n v="35.699999999999996"/>
    <n v="1"/>
    <n v="15.93"/>
    <n v="1"/>
    <s v="Medium"/>
    <n v="2"/>
  </r>
  <r>
    <s v="TU-2015-GT4755134-42166"/>
    <d v="2015-06-11T00:00:00"/>
    <d v="2015-06-11T00:00:00"/>
    <s v="Same Day"/>
    <s v="Consumer"/>
    <n v="1"/>
    <s v="Istanbul"/>
    <s v="Istanbul"/>
    <s v="Turkey"/>
    <s v="Istanbul,Istanbul,Turkey"/>
    <s v="Western Asia"/>
    <s v="Asia Pacific"/>
    <x v="1"/>
    <x v="10"/>
    <s v="Logitech Mouse, Erganomic"/>
    <n v="86.688000000000017"/>
    <n v="1"/>
    <n v="8"/>
    <n v="1"/>
    <n v="0.6"/>
    <n v="-80.352000000000018"/>
    <n v="3"/>
    <n v="15.93"/>
    <n v="1"/>
    <s v="High"/>
    <n v="3"/>
  </r>
  <r>
    <s v="ES-2015-TR2132548-42199"/>
    <d v="2015-07-14T00:00:00"/>
    <d v="2015-07-19T00:00:00"/>
    <s v="Standard Class"/>
    <s v="Consumer"/>
    <n v="1"/>
    <s v="Duisburg"/>
    <s v="North Rhine-Westphalia"/>
    <s v="Germany"/>
    <s v="Duisburg,North Rhine-Westphalia,Germany"/>
    <s v="Western Europe"/>
    <s v="Europe"/>
    <x v="0"/>
    <x v="7"/>
    <s v="Sanford Markers, Fluorescent"/>
    <n v="220.58999999999997"/>
    <n v="1"/>
    <n v="9"/>
    <n v="2"/>
    <n v="0"/>
    <n v="88.02"/>
    <n v="1"/>
    <n v="15.93"/>
    <n v="1"/>
    <s v="Medium"/>
    <n v="2"/>
  </r>
  <r>
    <s v="IN-2015-AJ109457-42234"/>
    <d v="2015-08-18T00:00:00"/>
    <d v="2015-08-25T00:00:00"/>
    <s v="Standard Class"/>
    <s v="Consumer"/>
    <n v="1"/>
    <s v="Sydney"/>
    <s v="New South Wales"/>
    <s v="Australia"/>
    <s v="Sydney,New South Wales,Australia"/>
    <s v="Oceania"/>
    <s v="Asia Pacific"/>
    <x v="0"/>
    <x v="16"/>
    <s v="Jiffy Interoffice Envelope, Recycled"/>
    <n v="162.864"/>
    <n v="1"/>
    <n v="4"/>
    <n v="1"/>
    <n v="0.1"/>
    <n v="68.664000000000001"/>
    <n v="1"/>
    <n v="15.92"/>
    <n v="1"/>
    <s v="Low"/>
    <n v="1"/>
  </r>
  <r>
    <s v="IN-2015-TS213707-42271"/>
    <d v="2015-09-24T00:00:00"/>
    <d v="2015-10-01T00:00:00"/>
    <s v="Standard Class"/>
    <s v="Corporate"/>
    <n v="2"/>
    <s v="Forster"/>
    <s v="New South Wales"/>
    <s v="Australia"/>
    <s v="Forster,New South Wales,Australia"/>
    <s v="Oceania"/>
    <s v="Asia Pacific"/>
    <x v="1"/>
    <x v="6"/>
    <s v="Konica Inkjet, Durable"/>
    <n v="280.66500000000002"/>
    <n v="1"/>
    <n v="1"/>
    <n v="1"/>
    <n v="0.1"/>
    <n v="106.005"/>
    <n v="1"/>
    <n v="15.92"/>
    <n v="1"/>
    <s v="Medium"/>
    <n v="2"/>
  </r>
  <r>
    <s v="MX-2015-MC1759051-42223"/>
    <d v="2015-08-07T00:00:00"/>
    <d v="2015-08-13T00:00:00"/>
    <s v="Standard Class"/>
    <s v="Corporate"/>
    <n v="2"/>
    <s v="Villa Nueva"/>
    <s v="Guatemala"/>
    <s v="Guatemala"/>
    <s v="Villa Nueva,Guatemala,Guatemala"/>
    <s v="Central America"/>
    <s v="LATAM"/>
    <x v="1"/>
    <x v="1"/>
    <s v="Canon Personal Copier, Color"/>
    <n v="287.78327999999999"/>
    <n v="1"/>
    <n v="3"/>
    <n v="1"/>
    <n v="2E-3"/>
    <n v="111.86327999999999"/>
    <n v="1"/>
    <n v="15.918000000000001"/>
    <n v="1"/>
    <s v="Medium"/>
    <n v="2"/>
  </r>
  <r>
    <s v="MX-2015-JM1526531-42074"/>
    <d v="2015-03-11T00:00:00"/>
    <d v="2015-03-16T00:00:00"/>
    <s v="Second Class"/>
    <s v="Corporate"/>
    <n v="2"/>
    <s v="Pinar del Río"/>
    <s v="Pinar del Río"/>
    <s v="Cuba"/>
    <s v="Pinar del Río,Pinar del Río,Cuba"/>
    <s v="Caribbean"/>
    <s v="LATAM"/>
    <x v="2"/>
    <x v="11"/>
    <s v="Advantus Frame, Duo Pack"/>
    <n v="222.36000000000004"/>
    <n v="1"/>
    <n v="3"/>
    <n v="1"/>
    <n v="0"/>
    <n v="60"/>
    <n v="1"/>
    <n v="15.91"/>
    <n v="1"/>
    <s v="Medium"/>
    <n v="2"/>
  </r>
  <r>
    <s v="ID-2015-JP154607-42289"/>
    <d v="2015-10-12T00:00:00"/>
    <d v="2015-10-16T00:00:00"/>
    <s v="Standard Class"/>
    <s v="Corporate"/>
    <n v="2"/>
    <s v="Melbourne"/>
    <s v="Victoria"/>
    <s v="Australia"/>
    <s v="Melbourne,Victoria,Australia"/>
    <s v="Oceania"/>
    <s v="Asia Pacific"/>
    <x v="2"/>
    <x v="5"/>
    <s v="Hon Bag Chairs, Adjustable"/>
    <n v="257.25600000000003"/>
    <n v="1"/>
    <n v="6"/>
    <n v="1"/>
    <n v="0.1"/>
    <n v="39.995999999999995"/>
    <n v="1"/>
    <n v="15.91"/>
    <n v="1"/>
    <s v="Medium"/>
    <n v="2"/>
  </r>
  <r>
    <s v="IN-2015-SW2075558-42295"/>
    <d v="2015-10-18T00:00:00"/>
    <d v="2015-10-23T00:00:00"/>
    <s v="Standard Class"/>
    <s v="Corporate"/>
    <n v="2"/>
    <s v="Bangalore"/>
    <s v="Karnataka"/>
    <s v="India"/>
    <s v="Bangalore,Karnataka,India"/>
    <s v="Southern Asia"/>
    <s v="Asia Pacific"/>
    <x v="0"/>
    <x v="0"/>
    <s v="Hoover Blender, Silver"/>
    <n v="194.34"/>
    <n v="1"/>
    <n v="2"/>
    <n v="1"/>
    <n v="0"/>
    <n v="36.900000000000006"/>
    <n v="1"/>
    <n v="15.91"/>
    <n v="1"/>
    <s v="Medium"/>
    <n v="2"/>
  </r>
  <r>
    <s v="ID-2015-KB1660059-42176"/>
    <d v="2015-06-21T00:00:00"/>
    <d v="2015-06-25T00:00:00"/>
    <s v="Standard Class"/>
    <s v="Corporate"/>
    <n v="2"/>
    <s v="Bandung"/>
    <s v="Jawa Barat"/>
    <s v="Indonesia"/>
    <s v="Bandung,Jawa Barat,Indonesia"/>
    <s v="Southeastern Asia"/>
    <s v="Asia Pacific"/>
    <x v="0"/>
    <x v="8"/>
    <s v="Ibico Binding Machine, Clear"/>
    <n v="126.69120000000001"/>
    <n v="1"/>
    <n v="3"/>
    <n v="1"/>
    <n v="0.17"/>
    <n v="-25.948800000000006"/>
    <n v="3"/>
    <n v="15.9"/>
    <n v="1"/>
    <s v="High"/>
    <n v="3"/>
  </r>
  <r>
    <s v="IN-2015-PG1882097-42251"/>
    <d v="2015-09-04T00:00:00"/>
    <d v="2015-09-08T00:00:00"/>
    <s v="Standard Class"/>
    <s v="Consumer"/>
    <n v="1"/>
    <s v="Lahore"/>
    <s v="Punjab"/>
    <s v="Pakistan"/>
    <s v="Lahore,Punjab,Pakistan"/>
    <s v="Southern Asia"/>
    <s v="Asia Pacific"/>
    <x v="2"/>
    <x v="11"/>
    <s v="Tenex Photo Frame, Durable"/>
    <n v="117.28800000000001"/>
    <n v="1"/>
    <n v="3"/>
    <n v="1"/>
    <n v="0.2"/>
    <n v="32.238"/>
    <n v="1"/>
    <n v="15.9"/>
    <n v="1"/>
    <s v="High"/>
    <n v="3"/>
  </r>
  <r>
    <s v="MX-2015-JH1543082-42160"/>
    <d v="2015-06-05T00:00:00"/>
    <d v="2015-06-07T00:00:00"/>
    <s v="Second Class"/>
    <s v="Consumer"/>
    <n v="1"/>
    <s v="Guaymas"/>
    <s v="Sonora"/>
    <s v="Mexico"/>
    <s v="Guaymas,Sonora,Mexico"/>
    <s v="Central America"/>
    <s v="LATAM"/>
    <x v="0"/>
    <x v="8"/>
    <s v="Cardinal 3-Hole Punch, Durable"/>
    <n v="60.6"/>
    <n v="1"/>
    <n v="3"/>
    <n v="1"/>
    <n v="0"/>
    <n v="13.919999999999998"/>
    <n v="1"/>
    <n v="15.878"/>
    <n v="1"/>
    <s v="Critical"/>
    <n v="4"/>
  </r>
  <r>
    <s v="MX-2015-IM1507039-42090"/>
    <d v="2015-03-27T00:00:00"/>
    <d v="2015-03-27T00:00:00"/>
    <s v="Same Day"/>
    <s v="Consumer"/>
    <n v="1"/>
    <s v="Santa Ana"/>
    <s v="Santa Ana"/>
    <s v="El Salvador"/>
    <s v="Santa Ana,Santa Ana,El Salvador"/>
    <s v="Central America"/>
    <s v="LATAM"/>
    <x v="0"/>
    <x v="7"/>
    <s v="Stanley Pencil Sharpener, Easy-Erase"/>
    <n v="173.6"/>
    <n v="1"/>
    <n v="10"/>
    <n v="2"/>
    <n v="0"/>
    <n v="62.4"/>
    <n v="1"/>
    <n v="15.875"/>
    <n v="1"/>
    <s v="Medium"/>
    <n v="2"/>
  </r>
  <r>
    <s v="UP-2015-ND8370137-42280"/>
    <d v="2015-10-03T00:00:00"/>
    <d v="2015-10-08T00:00:00"/>
    <s v="Standard Class"/>
    <s v="Consumer"/>
    <n v="1"/>
    <s v="Sevastopol"/>
    <s v="Sevastopol'"/>
    <s v="Ukraine"/>
    <s v="Sevastopol,Sevastopol',Ukraine"/>
    <s v="Eastern Europe"/>
    <s v="Europe"/>
    <x v="2"/>
    <x v="4"/>
    <s v="Ikea Library with Doors, Traditional"/>
    <n v="726.78"/>
    <n v="1"/>
    <n v="2"/>
    <n v="1"/>
    <n v="0"/>
    <n v="319.74"/>
    <n v="1"/>
    <n v="15.87"/>
    <n v="1"/>
    <s v="High"/>
    <n v="3"/>
  </r>
  <r>
    <s v="US-2015-DW13480140-42152"/>
    <d v="2015-05-28T00:00:00"/>
    <d v="2015-06-03T00:00:00"/>
    <s v="Standard Class"/>
    <s v="Home Office"/>
    <n v="3"/>
    <s v="Louisville"/>
    <s v="Kentucky"/>
    <s v="United States"/>
    <s v="Louisville,Kentucky,United States"/>
    <s v="Southern US"/>
    <s v="USCA"/>
    <x v="1"/>
    <x v="2"/>
    <s v="Google Nexus 5"/>
    <n v="539.97"/>
    <n v="1"/>
    <n v="3"/>
    <n v="1"/>
    <n v="0"/>
    <n v="134.99250000000001"/>
    <n v="1"/>
    <n v="46.45"/>
    <n v="1"/>
    <s v="Medium"/>
    <n v="2"/>
  </r>
  <r>
    <s v="ES-2015-SR20425139-42229"/>
    <d v="2015-08-13T00:00:00"/>
    <d v="2015-08-19T00:00:00"/>
    <s v="Standard Class"/>
    <s v="Home Office"/>
    <n v="3"/>
    <s v="Swindon"/>
    <s v="England"/>
    <s v="United Kingdom"/>
    <s v="Swindon,England,United Kingdom"/>
    <s v="Northern Europe"/>
    <s v="Europe"/>
    <x v="0"/>
    <x v="8"/>
    <s v="Ibico Binding Machine, Clear"/>
    <n v="203.52"/>
    <n v="1"/>
    <n v="4"/>
    <n v="1"/>
    <n v="0"/>
    <n v="93.6"/>
    <n v="1"/>
    <n v="15.86"/>
    <n v="1"/>
    <s v="Medium"/>
    <n v="2"/>
  </r>
  <r>
    <s v="IN-2015-SC204407-42068"/>
    <d v="2015-03-05T00:00:00"/>
    <d v="2015-03-06T00:00:00"/>
    <s v="Same Day"/>
    <s v="Corporate"/>
    <n v="2"/>
    <s v="Townsville"/>
    <s v="Queensland"/>
    <s v="Australia"/>
    <s v="Townsville,Queensland,Australia"/>
    <s v="Oceania"/>
    <s v="Asia Pacific"/>
    <x v="0"/>
    <x v="14"/>
    <s v="Novimex Color Coded Labels, 5000 Label Set"/>
    <n v="57.644999999999996"/>
    <n v="1"/>
    <n v="5"/>
    <n v="1"/>
    <n v="0.1"/>
    <n v="8.2949999999999999"/>
    <n v="1"/>
    <n v="15.86"/>
    <n v="1"/>
    <s v="High"/>
    <n v="3"/>
  </r>
  <r>
    <s v="US-2015-DP13165143-42362"/>
    <d v="2015-12-24T00:00:00"/>
    <d v="2015-12-31T00:00:00"/>
    <s v="Standard Class"/>
    <s v="Consumer"/>
    <n v="1"/>
    <s v="Puerto La Cruz"/>
    <s v="Anzoátegui"/>
    <s v="Venezuela"/>
    <s v="Puerto La Cruz,Anzoátegui,Venezuela"/>
    <s v="South America"/>
    <s v="LATAM"/>
    <x v="0"/>
    <x v="12"/>
    <s v="Rogers Shelving, Wire Frame"/>
    <n v="171.35999999999999"/>
    <n v="1"/>
    <n v="7"/>
    <n v="1"/>
    <n v="0.4"/>
    <n v="-34.300000000000011"/>
    <n v="3"/>
    <n v="15.858000000000001"/>
    <n v="1"/>
    <s v="Medium"/>
    <n v="2"/>
  </r>
  <r>
    <s v="TU-2015-HG4845134-42228"/>
    <d v="2015-08-12T00:00:00"/>
    <d v="2015-08-16T00:00:00"/>
    <s v="Second Class"/>
    <s v="Consumer"/>
    <n v="1"/>
    <s v="Konya"/>
    <s v="Konya"/>
    <s v="Turkey"/>
    <s v="Konya,Konya,Turkey"/>
    <s v="Western Asia"/>
    <s v="Asia Pacific"/>
    <x v="2"/>
    <x v="5"/>
    <s v="Harbour Creations Swivel Stool, Black"/>
    <n v="71.076000000000008"/>
    <n v="1"/>
    <n v="1"/>
    <n v="1"/>
    <n v="0.6"/>
    <n v="-47.993999999999993"/>
    <n v="3"/>
    <n v="15.85"/>
    <n v="1"/>
    <s v="High"/>
    <n v="3"/>
  </r>
  <r>
    <s v="NI-2015-EL373595-42343"/>
    <d v="2015-12-05T00:00:00"/>
    <d v="2015-12-10T00:00:00"/>
    <s v="Standard Class"/>
    <s v="Home Office"/>
    <n v="3"/>
    <s v="Ibadan"/>
    <s v="Oyo"/>
    <s v="Nigeria"/>
    <s v="Ibadan,Oyo,Nigeria"/>
    <s v="Western Africa"/>
    <s v="Africa"/>
    <x v="0"/>
    <x v="12"/>
    <s v="Rogers Lockers, Blue"/>
    <n v="380.91600000000005"/>
    <n v="1"/>
    <n v="6"/>
    <n v="1"/>
    <n v="0.7"/>
    <n v="-800.06399999999985"/>
    <n v="3"/>
    <n v="15.82"/>
    <n v="1"/>
    <s v="Medium"/>
    <n v="2"/>
  </r>
  <r>
    <s v="AO-2015-DC28504-42054"/>
    <d v="2015-02-19T00:00:00"/>
    <d v="2015-02-23T00:00:00"/>
    <s v="Standard Class"/>
    <s v="Consumer"/>
    <n v="1"/>
    <s v="Luanda"/>
    <s v="Luanda"/>
    <s v="Angola"/>
    <s v="Luanda,Luanda,Angola"/>
    <s v="Central Africa"/>
    <s v="Africa"/>
    <x v="0"/>
    <x v="12"/>
    <s v="Rogers File Cart, Single Width"/>
    <n v="568.32000000000005"/>
    <n v="1"/>
    <n v="4"/>
    <n v="1"/>
    <n v="0"/>
    <n v="90.84"/>
    <n v="1"/>
    <n v="15.8"/>
    <n v="1"/>
    <s v="Medium"/>
    <n v="2"/>
  </r>
  <r>
    <s v="ES-2015-ES1402048-42369"/>
    <d v="2015-12-31T00:00:00"/>
    <d v="2016-01-04T00:00:00"/>
    <s v="Standard Class"/>
    <s v="Consumer"/>
    <n v="1"/>
    <s v="Bielefeld"/>
    <s v="North Rhine-Westphalia"/>
    <s v="Germany"/>
    <s v="Bielefeld,North Rhine-Westphalia,Germany"/>
    <s v="Western Europe"/>
    <s v="Europe"/>
    <x v="0"/>
    <x v="13"/>
    <s v="Kleencut Shears, Serrated"/>
    <n v="260.82"/>
    <n v="1"/>
    <n v="6"/>
    <n v="1"/>
    <n v="0"/>
    <n v="12.96"/>
    <n v="1"/>
    <n v="15.79"/>
    <n v="1"/>
    <s v="High"/>
    <n v="3"/>
  </r>
  <r>
    <s v="IR-2015-LW699060-42265"/>
    <d v="2015-09-18T00:00:00"/>
    <d v="2015-09-22T00:00:00"/>
    <s v="Standard Class"/>
    <s v="Corporate"/>
    <n v="2"/>
    <s v="Mashhad"/>
    <s v="Razavi Khorasan"/>
    <s v="Iran"/>
    <s v="Mashhad,Razavi Khorasan,Iran"/>
    <s v="Southern Asia"/>
    <s v="Asia Pacific"/>
    <x v="0"/>
    <x v="13"/>
    <s v="Kleencut Box Cutter, Steel"/>
    <n v="272.39999999999998"/>
    <n v="1"/>
    <n v="8"/>
    <n v="1"/>
    <n v="0"/>
    <n v="43.44"/>
    <n v="1"/>
    <n v="15.79"/>
    <n v="1"/>
    <s v="Medium"/>
    <n v="2"/>
  </r>
  <r>
    <s v="IN-2015-PK1891059-42160"/>
    <d v="2015-06-05T00:00:00"/>
    <d v="2015-06-10T00:00:00"/>
    <s v="Standard Class"/>
    <s v="Home Office"/>
    <n v="3"/>
    <s v="Depok"/>
    <s v="Jawa Barat"/>
    <s v="Indonesia"/>
    <s v="Depok,Jawa Barat,Indonesia"/>
    <s v="Southeastern Asia"/>
    <s v="Asia Pacific"/>
    <x v="0"/>
    <x v="16"/>
    <s v="Jiffy Manila Envelope, with clear poly window"/>
    <n v="109.63049999999998"/>
    <n v="1"/>
    <n v="7"/>
    <n v="1"/>
    <n v="0.47000000000000003"/>
    <n v="4.0005000000000024"/>
    <n v="1"/>
    <n v="15.78"/>
    <n v="1"/>
    <s v="High"/>
    <n v="3"/>
  </r>
  <r>
    <s v="IT-2015-IM15070139-42273"/>
    <d v="2015-09-26T00:00:00"/>
    <d v="2015-10-01T00:00:00"/>
    <s v="Standard Class"/>
    <s v="Consumer"/>
    <n v="1"/>
    <s v="London"/>
    <s v="England"/>
    <s v="United Kingdom"/>
    <s v="London,England,United Kingdom"/>
    <s v="Northern Europe"/>
    <s v="Europe"/>
    <x v="0"/>
    <x v="9"/>
    <s v="Green Bar Message Books, Premium"/>
    <n v="85.644000000000005"/>
    <n v="1"/>
    <n v="4"/>
    <n v="1"/>
    <n v="0.1"/>
    <n v="-3.5999999999999588E-2"/>
    <n v="3"/>
    <n v="15.76"/>
    <n v="1"/>
    <s v="High"/>
    <n v="3"/>
  </r>
  <r>
    <s v="US-2015-DL13495140-42232"/>
    <d v="2015-08-16T00:00:00"/>
    <d v="2015-08-19T00:00:00"/>
    <s v="Second Class"/>
    <s v="Corporate"/>
    <n v="2"/>
    <s v="Philadelphia"/>
    <s v="Pennsylvania"/>
    <s v="United States"/>
    <s v="Philadelphia,Pennsylvania,United States"/>
    <s v="Eastern US"/>
    <s v="USCA"/>
    <x v="0"/>
    <x v="12"/>
    <s v="Tennsco Single-Tier Lockers"/>
    <n v="1801.6320000000001"/>
    <n v="2"/>
    <n v="6"/>
    <n v="1"/>
    <n v="0.2"/>
    <n v="-337.80600000000004"/>
    <n v="3"/>
    <n v="356.88"/>
    <n v="2"/>
    <s v="High"/>
    <n v="3"/>
  </r>
  <r>
    <s v="IT-2015-MG18205139-42242"/>
    <d v="2015-08-26T00:00:00"/>
    <d v="2015-08-29T00:00:00"/>
    <s v="Second Class"/>
    <s v="Corporate"/>
    <n v="2"/>
    <s v="Wolverhampton"/>
    <s v="England"/>
    <s v="United Kingdom"/>
    <s v="Wolverhampton,England,United Kingdom"/>
    <s v="Northern Europe"/>
    <s v="Europe"/>
    <x v="2"/>
    <x v="11"/>
    <s v="Advantus Stacking Tray, Durable"/>
    <n v="258.42600000000004"/>
    <n v="1"/>
    <n v="14"/>
    <n v="3"/>
    <n v="0.3"/>
    <n v="-11.214000000000013"/>
    <n v="3"/>
    <n v="15.76"/>
    <n v="1"/>
    <s v="Medium"/>
    <n v="2"/>
  </r>
  <r>
    <s v="ES-2015-RL19615139-42245"/>
    <d v="2015-08-29T00:00:00"/>
    <d v="2015-09-02T00:00:00"/>
    <s v="Standard Class"/>
    <s v="Consumer"/>
    <n v="1"/>
    <s v="Leeds"/>
    <s v="England"/>
    <s v="United Kingdom"/>
    <s v="Leeds,England,United Kingdom"/>
    <s v="Northern Europe"/>
    <s v="Europe"/>
    <x v="0"/>
    <x v="16"/>
    <s v="Kraft Interoffice Envelope, Security-Tint"/>
    <n v="197.28000000000003"/>
    <n v="1"/>
    <n v="4"/>
    <n v="1"/>
    <n v="0"/>
    <n v="19.68"/>
    <n v="1"/>
    <n v="15.76"/>
    <n v="1"/>
    <s v="Medium"/>
    <n v="2"/>
  </r>
  <r>
    <s v="MX-2015-GA1472582-42032"/>
    <d v="2015-01-28T00:00:00"/>
    <d v="2015-02-02T00:00:00"/>
    <s v="Standard Class"/>
    <s v="Consumer"/>
    <n v="1"/>
    <s v="Juárez"/>
    <s v="Chihuahua"/>
    <s v="Mexico"/>
    <s v="Juárez,Chihuahua,Mexico"/>
    <s v="Central America"/>
    <s v="LATAM"/>
    <x v="0"/>
    <x v="12"/>
    <s v="Fellowes Box, Blue"/>
    <n v="91.839999999999989"/>
    <n v="1"/>
    <n v="7"/>
    <n v="1"/>
    <n v="0"/>
    <n v="34.86"/>
    <n v="1"/>
    <n v="15.74"/>
    <n v="1"/>
    <s v="High"/>
    <n v="3"/>
  </r>
  <r>
    <s v="BK-2015-RS987017-42046"/>
    <d v="2015-02-11T00:00:00"/>
    <d v="2015-02-15T00:00:00"/>
    <s v="Standard Class"/>
    <s v="Home Office"/>
    <n v="3"/>
    <s v="Sarajevo"/>
    <s v="Federation of Bosnia and Herzegovina"/>
    <s v="Bosnia and Herzegovina"/>
    <s v="Sarajevo,Federation of Bosnia and Herzegovina,Bosnia and Herzegovina"/>
    <s v="Southern Europe"/>
    <s v="Europe"/>
    <x v="0"/>
    <x v="12"/>
    <s v="Rogers Folders, Industrial"/>
    <n v="124.67999999999998"/>
    <n v="1"/>
    <n v="4"/>
    <n v="1"/>
    <n v="0"/>
    <n v="17.399999999999999"/>
    <n v="1"/>
    <n v="15.74"/>
    <n v="1"/>
    <s v="High"/>
    <n v="3"/>
  </r>
  <r>
    <s v="MX-2015-AR1082536-42347"/>
    <d v="2015-12-09T00:00:00"/>
    <d v="2015-12-11T00:00:00"/>
    <s v="Second Class"/>
    <s v="Corporate"/>
    <n v="2"/>
    <s v="La Romana"/>
    <s v="La Romana"/>
    <s v="Dominican Republic"/>
    <s v="La Romana,La Romana,Dominican Republic"/>
    <s v="Caribbean"/>
    <s v="LATAM"/>
    <x v="0"/>
    <x v="13"/>
    <s v="Fiskars Trimmer, Serrated"/>
    <n v="62.40000000000002"/>
    <n v="1"/>
    <n v="3"/>
    <n v="1"/>
    <n v="0.2"/>
    <n v="8.579999999999993"/>
    <n v="1"/>
    <n v="15.738999999999999"/>
    <n v="1"/>
    <s v="Critical"/>
    <n v="4"/>
  </r>
  <r>
    <s v="ID-2015-AR1040559-42177"/>
    <d v="2015-06-22T00:00:00"/>
    <d v="2015-06-27T00:00:00"/>
    <s v="Standard Class"/>
    <s v="Corporate"/>
    <n v="2"/>
    <s v="Malang"/>
    <s v="Jawa Timur"/>
    <s v="Indonesia"/>
    <s v="Malang,Jawa Timur,Indonesia"/>
    <s v="Southeastern Asia"/>
    <s v="Asia Pacific"/>
    <x v="0"/>
    <x v="16"/>
    <s v="Ames Manila Envelope, Security-Tint"/>
    <n v="100.50390000000002"/>
    <n v="1"/>
    <n v="7"/>
    <n v="1"/>
    <n v="0.47000000000000003"/>
    <n v="-3.8661000000000172"/>
    <n v="3"/>
    <n v="15.73"/>
    <n v="1"/>
    <s v="High"/>
    <n v="3"/>
  </r>
  <r>
    <s v="ES-2015-AA1037545-42052"/>
    <d v="2015-02-17T00:00:00"/>
    <d v="2015-02-17T00:00:00"/>
    <s v="Same Day"/>
    <s v="Consumer"/>
    <n v="1"/>
    <s v="Angers"/>
    <s v="Pays de la Loire"/>
    <s v="France"/>
    <s v="Angers,Pays de la Loire,France"/>
    <s v="Western Europe"/>
    <s v="Europe"/>
    <x v="0"/>
    <x v="7"/>
    <s v="Stanley Pens, Fluorescent"/>
    <n v="90.480000000000018"/>
    <n v="1"/>
    <n v="8"/>
    <n v="1"/>
    <n v="0"/>
    <n v="7.92"/>
    <n v="1"/>
    <n v="15.72"/>
    <n v="1"/>
    <s v="High"/>
    <n v="3"/>
  </r>
  <r>
    <s v="ES-2015-LE168108-42270"/>
    <d v="2015-09-23T00:00:00"/>
    <d v="2015-09-28T00:00:00"/>
    <s v="Standard Class"/>
    <s v="Consumer"/>
    <n v="1"/>
    <s v="Vienna"/>
    <s v="Vienna"/>
    <s v="Austria"/>
    <s v="Vienna,Vienna,Austria"/>
    <s v="Western Europe"/>
    <s v="Europe"/>
    <x v="2"/>
    <x v="5"/>
    <s v="Hon Bag Chairs, Red"/>
    <n v="90.3"/>
    <n v="1"/>
    <n v="2"/>
    <n v="1"/>
    <n v="0"/>
    <n v="29.759999999999998"/>
    <n v="1"/>
    <n v="15.72"/>
    <n v="1"/>
    <s v="High"/>
    <n v="3"/>
  </r>
  <r>
    <s v="IT-2015-LT1676591-42231"/>
    <d v="2015-08-15T00:00:00"/>
    <d v="2015-08-18T00:00:00"/>
    <s v="First Class"/>
    <s v="Consumer"/>
    <n v="1"/>
    <s v="Oosterhout"/>
    <s v="North Brabant"/>
    <s v="Netherlands"/>
    <s v="Oosterhout,North Brabant,Netherlands"/>
    <s v="Western Europe"/>
    <s v="Europe"/>
    <x v="0"/>
    <x v="7"/>
    <s v="Boston Markers, Fluorescent"/>
    <n v="55.260000000000005"/>
    <n v="1"/>
    <n v="4"/>
    <n v="1"/>
    <n v="0.5"/>
    <n v="-38.700000000000003"/>
    <n v="3"/>
    <n v="15.71"/>
    <n v="1"/>
    <s v="High"/>
    <n v="3"/>
  </r>
  <r>
    <s v="CA-2015-DL13495140-42238"/>
    <d v="2015-08-22T00:00:00"/>
    <d v="2015-08-22T00:00:00"/>
    <s v="Same Day"/>
    <s v="Corporate"/>
    <n v="2"/>
    <s v="Chandler"/>
    <s v="Arizona"/>
    <s v="United States"/>
    <s v="Chandler,Arizona,United States"/>
    <s v="Western US"/>
    <s v="USCA"/>
    <x v="0"/>
    <x v="9"/>
    <s v="Xerox 1941"/>
    <n v="83.88"/>
    <n v="1"/>
    <n v="1"/>
    <n v="1"/>
    <n v="0.2"/>
    <n v="29.357999999999997"/>
    <n v="1"/>
    <n v="9.42"/>
    <n v="1"/>
    <s v="High"/>
    <n v="3"/>
  </r>
  <r>
    <s v="ES-2015-YC21895120-42238"/>
    <d v="2015-08-22T00:00:00"/>
    <d v="2015-08-27T00:00:00"/>
    <s v="Standard Class"/>
    <s v="Corporate"/>
    <n v="2"/>
    <s v="Madrid"/>
    <s v="Madrid"/>
    <s v="Spain"/>
    <s v="Madrid,Madrid,Spain"/>
    <s v="Southern Europe"/>
    <s v="Europe"/>
    <x v="2"/>
    <x v="11"/>
    <s v="Deflect-O Stacking Tray, Erganomic"/>
    <n v="191.28"/>
    <n v="1"/>
    <n v="8"/>
    <n v="1"/>
    <n v="0"/>
    <n v="53.519999999999996"/>
    <n v="1"/>
    <n v="15.7"/>
    <n v="1"/>
    <s v="High"/>
    <n v="3"/>
  </r>
  <r>
    <s v="MX-2015-MV1819082-42279"/>
    <d v="2015-10-02T00:00:00"/>
    <d v="2015-10-06T00:00:00"/>
    <s v="Standard Class"/>
    <s v="Consumer"/>
    <n v="1"/>
    <s v="Salamanca"/>
    <s v="Guanajuato"/>
    <s v="Mexico"/>
    <s v="Salamanca,Guanajuato,Mexico"/>
    <s v="Central America"/>
    <s v="LATAM"/>
    <x v="0"/>
    <x v="9"/>
    <s v="Enermax Memo Slips, Multicolor"/>
    <n v="147.94"/>
    <n v="1"/>
    <n v="13"/>
    <n v="2"/>
    <n v="0"/>
    <n v="56.160000000000011"/>
    <n v="1"/>
    <n v="15.697999999999999"/>
    <n v="1"/>
    <s v="High"/>
    <n v="3"/>
  </r>
  <r>
    <s v="CA-2015-DL13495140-42293"/>
    <d v="2015-10-16T00:00:00"/>
    <d v="2015-10-21T00:00:00"/>
    <s v="Standard Class"/>
    <s v="Corporate"/>
    <n v="2"/>
    <s v="Thousand Oaks"/>
    <s v="California"/>
    <s v="United States"/>
    <s v="Thousand Oaks,California,United States"/>
    <s v="Western US"/>
    <s v="USCA"/>
    <x v="0"/>
    <x v="14"/>
    <s v="Avery 4027 File Folder Labels for Dot Matrix Printers, 5000 Labels per Box, White"/>
    <n v="152.65"/>
    <n v="1"/>
    <n v="5"/>
    <n v="1"/>
    <n v="0"/>
    <n v="70.219000000000008"/>
    <n v="1"/>
    <n v="7.71"/>
    <n v="1"/>
    <s v="Medium"/>
    <n v="2"/>
  </r>
  <r>
    <s v="ID-2015-LS1720059-42308"/>
    <d v="2015-10-31T00:00:00"/>
    <d v="2015-11-06T00:00:00"/>
    <s v="Standard Class"/>
    <s v="Corporate"/>
    <n v="2"/>
    <s v="Jakarta"/>
    <s v="Jakarta"/>
    <s v="Indonesia"/>
    <s v="Jakarta,Jakarta,Indonesia"/>
    <s v="Southeastern Asia"/>
    <s v="Asia Pacific"/>
    <x v="2"/>
    <x v="5"/>
    <s v="Hon Rocking Chair, Black"/>
    <n v="280.73609999999996"/>
    <n v="1"/>
    <n v="3"/>
    <n v="1"/>
    <n v="0.27"/>
    <n v="-15.453900000000004"/>
    <n v="3"/>
    <n v="15.69"/>
    <n v="1"/>
    <s v="Medium"/>
    <n v="2"/>
  </r>
  <r>
    <s v="CA-2015-DL13495140-42125"/>
    <d v="2015-05-01T00:00:00"/>
    <d v="2015-05-06T00:00:00"/>
    <s v="Second Class"/>
    <s v="Corporate"/>
    <n v="2"/>
    <s v="New York City"/>
    <s v="New York"/>
    <s v="United States"/>
    <s v="New York City,New York,United States"/>
    <s v="Eastern US"/>
    <s v="USCA"/>
    <x v="0"/>
    <x v="16"/>
    <s v="#10-4 1/8&quot; x 9 1/2&quot; Premium Diagonal Seam Envelopes"/>
    <n v="62.96"/>
    <n v="1"/>
    <n v="4"/>
    <n v="1"/>
    <n v="0"/>
    <n v="28.332000000000001"/>
    <n v="1"/>
    <n v="7.64"/>
    <n v="1"/>
    <s v="Medium"/>
    <n v="2"/>
  </r>
  <r>
    <s v="IT-2015-DV1304591-42273"/>
    <d v="2015-09-26T00:00:00"/>
    <d v="2015-09-28T00:00:00"/>
    <s v="First Class"/>
    <s v="Corporate"/>
    <n v="2"/>
    <s v="Sittard"/>
    <s v="Limburg"/>
    <s v="Netherlands"/>
    <s v="Sittard,Limburg,Netherlands"/>
    <s v="Western Europe"/>
    <s v="Europe"/>
    <x v="1"/>
    <x v="10"/>
    <s v="Logitech Keyboard, Programmable"/>
    <n v="73.95"/>
    <n v="1"/>
    <n v="2"/>
    <n v="1"/>
    <n v="0.5"/>
    <n v="-59.190000000000005"/>
    <n v="3"/>
    <n v="15.67"/>
    <n v="1"/>
    <s v="High"/>
    <n v="3"/>
  </r>
  <r>
    <s v="AG-2015-AC4203-42065"/>
    <d v="2015-03-02T00:00:00"/>
    <d v="2015-03-07T00:00:00"/>
    <s v="Standard Class"/>
    <s v="Corporate"/>
    <n v="2"/>
    <s v="Messaad"/>
    <s v="Djelfa"/>
    <s v="Algeria"/>
    <s v="Messaad,Djelfa,Algeria"/>
    <s v="North Africa"/>
    <s v="Africa"/>
    <x v="0"/>
    <x v="12"/>
    <s v="Eldon Lockers, Wire Frame"/>
    <n v="196.98"/>
    <n v="1"/>
    <n v="1"/>
    <n v="1"/>
    <n v="0"/>
    <n v="39.39"/>
    <n v="1"/>
    <n v="15.66"/>
    <n v="1"/>
    <s v="Medium"/>
    <n v="2"/>
  </r>
  <r>
    <s v="CA-2015-DJ13510140-42260"/>
    <d v="2015-09-13T00:00:00"/>
    <d v="2015-09-16T00:00:00"/>
    <s v="First Class"/>
    <s v="Corporate"/>
    <n v="2"/>
    <s v="Woonsocket"/>
    <s v="Rhode Island"/>
    <s v="United States"/>
    <s v="Woonsocket,Rhode Island,United States"/>
    <s v="Eastern US"/>
    <s v="USCA"/>
    <x v="0"/>
    <x v="9"/>
    <s v="Xerox 209"/>
    <n v="45.36"/>
    <n v="1"/>
    <n v="7"/>
    <n v="1"/>
    <n v="0"/>
    <n v="21.772800000000004"/>
    <n v="1"/>
    <n v="15.36"/>
    <n v="1"/>
    <s v="High"/>
    <n v="3"/>
  </r>
  <r>
    <s v="ES-2015-KD1661548-42186"/>
    <d v="2015-07-01T00:00:00"/>
    <d v="2015-07-06T00:00:00"/>
    <s v="Standard Class"/>
    <s v="Corporate"/>
    <n v="2"/>
    <s v="Hamburg"/>
    <s v="Hamburg"/>
    <s v="Germany"/>
    <s v="Hamburg,Hamburg,Germany"/>
    <s v="Western Europe"/>
    <s v="Europe"/>
    <x v="0"/>
    <x v="12"/>
    <s v="Fellowes Trays, Industrial"/>
    <n v="156.249"/>
    <n v="1"/>
    <n v="3"/>
    <n v="1"/>
    <n v="0.1"/>
    <n v="24.218999999999998"/>
    <n v="1"/>
    <n v="15.64"/>
    <n v="1"/>
    <s v="Medium"/>
    <n v="2"/>
  </r>
  <r>
    <s v="TU-2015-MO7500134-42088"/>
    <d v="2015-03-25T00:00:00"/>
    <d v="2015-03-25T00:00:00"/>
    <s v="Same Day"/>
    <s v="Consumer"/>
    <n v="1"/>
    <s v="Balikesir"/>
    <s v="Balikesir"/>
    <s v="Turkey"/>
    <s v="Balikesir,Balikesir,Turkey"/>
    <s v="Western Asia"/>
    <s v="Asia Pacific"/>
    <x v="1"/>
    <x v="2"/>
    <s v="Nokia Office Telephone, with Caller ID"/>
    <n v="52.103999999999999"/>
    <n v="1"/>
    <n v="2"/>
    <n v="1"/>
    <n v="0.6"/>
    <n v="-72.995999999999995"/>
    <n v="3"/>
    <n v="15.64"/>
    <n v="1"/>
    <s v="Critical"/>
    <n v="4"/>
  </r>
  <r>
    <s v="CA-2015-DJ13510140-42125"/>
    <d v="2015-05-01T00:00:00"/>
    <d v="2015-05-06T00:00:00"/>
    <s v="Standard Class"/>
    <s v="Corporate"/>
    <n v="2"/>
    <s v="San Francisco"/>
    <s v="California"/>
    <s v="United States"/>
    <s v="San Francisco,California,United States"/>
    <s v="Western US"/>
    <s v="USCA"/>
    <x v="2"/>
    <x v="11"/>
    <s v="Seth Thomas 16&quot; Steel Case Clock"/>
    <n v="64.959999999999994"/>
    <n v="1"/>
    <n v="2"/>
    <n v="1"/>
    <n v="0"/>
    <n v="21.436799999999998"/>
    <n v="1"/>
    <n v="11.78"/>
    <n v="1"/>
    <s v="High"/>
    <n v="3"/>
  </r>
  <r>
    <s v="ES-2015-KB1660048-42283"/>
    <d v="2015-10-06T00:00:00"/>
    <d v="2015-10-10T00:00:00"/>
    <s v="Second Class"/>
    <s v="Corporate"/>
    <n v="2"/>
    <s v="Munich"/>
    <s v="Bavaria"/>
    <s v="Germany"/>
    <s v="Munich,Bavaria,Germany"/>
    <s v="Western Europe"/>
    <s v="Europe"/>
    <x v="0"/>
    <x v="7"/>
    <s v="Sanford Sketch Pad, Easy-Erase"/>
    <n v="91.5"/>
    <n v="1"/>
    <n v="2"/>
    <n v="1"/>
    <n v="0"/>
    <n v="42.06"/>
    <n v="1"/>
    <n v="15.63"/>
    <n v="1"/>
    <s v="High"/>
    <n v="3"/>
  </r>
  <r>
    <s v="ID-2015-KH1669059-42134"/>
    <d v="2015-05-10T00:00:00"/>
    <d v="2015-05-14T00:00:00"/>
    <s v="Standard Class"/>
    <s v="Corporate"/>
    <n v="2"/>
    <s v="Jakarta"/>
    <s v="Jakarta"/>
    <s v="Indonesia"/>
    <s v="Jakarta,Jakarta,Indonesia"/>
    <s v="Southeastern Asia"/>
    <s v="Asia Pacific"/>
    <x v="1"/>
    <x v="2"/>
    <s v="Motorola Headset, Full Size"/>
    <n v="201.76469999999998"/>
    <n v="1"/>
    <n v="3"/>
    <n v="1"/>
    <n v="0.17"/>
    <n v="58.30469999999999"/>
    <n v="1"/>
    <n v="15.63"/>
    <n v="1"/>
    <s v="Medium"/>
    <n v="2"/>
  </r>
  <r>
    <s v="IN-2015-PS189707-42115"/>
    <d v="2015-04-21T00:00:00"/>
    <d v="2015-04-23T00:00:00"/>
    <s v="First Class"/>
    <s v="Home Office"/>
    <n v="3"/>
    <s v="Dubbo"/>
    <s v="New South Wales"/>
    <s v="Australia"/>
    <s v="Dubbo,New South Wales,Australia"/>
    <s v="Oceania"/>
    <s v="Asia Pacific"/>
    <x v="2"/>
    <x v="11"/>
    <s v="Eldon Stacking Tray, Durable"/>
    <n v="51.354000000000006"/>
    <n v="1"/>
    <n v="2"/>
    <n v="1"/>
    <n v="0.1"/>
    <n v="9.6539999999999999"/>
    <n v="1"/>
    <n v="15.63"/>
    <n v="1"/>
    <s v="Critical"/>
    <n v="4"/>
  </r>
  <r>
    <s v="IN-2015-JJ1576027-42304"/>
    <d v="2015-10-27T00:00:00"/>
    <d v="2015-10-30T00:00:00"/>
    <s v="Second Class"/>
    <s v="Home Office"/>
    <n v="3"/>
    <s v="Ningbo"/>
    <s v="Zhejiang"/>
    <s v="China"/>
    <s v="Ningbo,Zhejiang,China"/>
    <s v="Eastern Asia"/>
    <s v="Asia Pacific"/>
    <x v="0"/>
    <x v="9"/>
    <s v="Xerox Note Cards, 8.5 x 11"/>
    <n v="61.019999999999996"/>
    <n v="1"/>
    <n v="2"/>
    <n v="1"/>
    <n v="0"/>
    <n v="0"/>
    <n v="1"/>
    <n v="15.61"/>
    <n v="1"/>
    <s v="Critical"/>
    <n v="4"/>
  </r>
  <r>
    <s v="MX-2015-MM1805598-42049"/>
    <d v="2015-02-14T00:00:00"/>
    <d v="2015-02-20T00:00:00"/>
    <s v="Standard Class"/>
    <s v="Consumer"/>
    <n v="1"/>
    <s v="San Miguelito"/>
    <s v="Panama"/>
    <s v="Panama"/>
    <s v="San Miguelito,Panama,Panama"/>
    <s v="Central America"/>
    <s v="LATAM"/>
    <x v="1"/>
    <x v="2"/>
    <s v="Samsung Signal Booster, with Caller ID"/>
    <n v="163.90799999999999"/>
    <n v="1"/>
    <n v="3"/>
    <n v="1"/>
    <n v="0.4"/>
    <n v="16.368000000000006"/>
    <n v="1"/>
    <n v="15.608000000000001"/>
    <n v="1"/>
    <s v="Medium"/>
    <n v="2"/>
  </r>
  <r>
    <s v="CA-2015-DJ13510140-42133"/>
    <d v="2015-05-09T00:00:00"/>
    <d v="2015-05-13T00:00:00"/>
    <s v="Standard Class"/>
    <s v="Corporate"/>
    <n v="2"/>
    <s v="Philadelphia"/>
    <s v="Pennsylvania"/>
    <s v="United States"/>
    <s v="Philadelphia,Pennsylvania,United States"/>
    <s v="Eastern US"/>
    <s v="USCA"/>
    <x v="2"/>
    <x v="5"/>
    <s v="Global Armless Task Chair, Royal Blue"/>
    <n v="128.05799999999999"/>
    <n v="1"/>
    <n v="3"/>
    <n v="1"/>
    <n v="0.3"/>
    <n v="-23.782199999999996"/>
    <n v="3"/>
    <n v="10.62"/>
    <n v="1"/>
    <s v="Medium"/>
    <n v="2"/>
  </r>
  <r>
    <s v="US-2015-DB1306055-42322"/>
    <d v="2015-11-14T00:00:00"/>
    <d v="2015-11-20T00:00:00"/>
    <s v="Standard Class"/>
    <s v="Consumer"/>
    <n v="1"/>
    <s v="San Pedro Sula"/>
    <s v="Cortés"/>
    <s v="Honduras"/>
    <s v="San Pedro Sula,Cortés,Honduras"/>
    <s v="Central America"/>
    <s v="LATAM"/>
    <x v="1"/>
    <x v="1"/>
    <s v="HP Wireless Fax, Color"/>
    <n v="288.35559999999998"/>
    <n v="1"/>
    <n v="2"/>
    <n v="1"/>
    <n v="0.40200000000000002"/>
    <n v="-25.084400000000052"/>
    <n v="3"/>
    <n v="15.597999999999999"/>
    <n v="1"/>
    <s v="Medium"/>
    <n v="2"/>
  </r>
  <r>
    <s v="US-2015-DJ13510140-42321"/>
    <d v="2015-11-13T00:00:00"/>
    <d v="2015-11-17T00:00:00"/>
    <s v="Standard Class"/>
    <s v="Corporate"/>
    <n v="2"/>
    <s v="Tempe"/>
    <s v="Arizona"/>
    <s v="United States"/>
    <s v="Tempe,Arizona,United States"/>
    <s v="Western US"/>
    <s v="USCA"/>
    <x v="1"/>
    <x v="10"/>
    <s v="SanDisk Ultra 16 GB MicroSDHC Class 10 Memory Card"/>
    <n v="62.352000000000004"/>
    <n v="1"/>
    <n v="6"/>
    <n v="1"/>
    <n v="0.2"/>
    <n v="-10.911600000000007"/>
    <n v="3"/>
    <n v="5.88"/>
    <n v="1"/>
    <s v="High"/>
    <n v="3"/>
  </r>
  <r>
    <s v="IT-2015-DK1337545-42315"/>
    <d v="2015-11-07T00:00:00"/>
    <d v="2015-11-11T00:00:00"/>
    <s v="Standard Class"/>
    <s v="Consumer"/>
    <n v="1"/>
    <s v="Muret"/>
    <s v="Languedoc-Roussillon-Midi-Pyrénées"/>
    <s v="France"/>
    <s v="Muret,Languedoc-Roussillon-Midi-Pyrénées,France"/>
    <s v="Western Europe"/>
    <s v="Europe"/>
    <x v="1"/>
    <x v="10"/>
    <s v="Logitech Flash Drive, Erganomic"/>
    <n v="226.56"/>
    <n v="1"/>
    <n v="8"/>
    <n v="1"/>
    <n v="0"/>
    <n v="101.76"/>
    <n v="1"/>
    <n v="15.58"/>
    <n v="1"/>
    <s v="Medium"/>
    <n v="2"/>
  </r>
  <r>
    <s v="TU-2015-DL3495134-42087"/>
    <d v="2015-03-24T00:00:00"/>
    <d v="2015-03-26T00:00:00"/>
    <s v="Second Class"/>
    <s v="Corporate"/>
    <n v="2"/>
    <s v="Ankara"/>
    <s v="Ankara"/>
    <s v="Turkey"/>
    <s v="Ankara,Ankara,Turkey"/>
    <s v="Western Asia"/>
    <s v="Asia Pacific"/>
    <x v="0"/>
    <x v="12"/>
    <s v="Smead Shelving, Blue"/>
    <n v="78.287999999999997"/>
    <n v="1"/>
    <n v="4"/>
    <n v="1"/>
    <n v="0.6"/>
    <n v="-58.751999999999981"/>
    <n v="3"/>
    <n v="15.58"/>
    <n v="1"/>
    <s v="Critical"/>
    <n v="4"/>
  </r>
  <r>
    <s v="US-2015-DJ13510140-42047"/>
    <d v="2015-02-12T00:00:00"/>
    <d v="2015-02-16T00:00:00"/>
    <s v="Standard Class"/>
    <s v="Corporate"/>
    <n v="2"/>
    <s v="New York City"/>
    <s v="New York"/>
    <s v="United States"/>
    <s v="New York City,New York,United States"/>
    <s v="Eastern US"/>
    <s v="USCA"/>
    <x v="0"/>
    <x v="14"/>
    <s v="Avery 473"/>
    <n v="20.7"/>
    <n v="1"/>
    <n v="2"/>
    <n v="1"/>
    <n v="0"/>
    <n v="9.9359999999999999"/>
    <n v="1"/>
    <n v="2.35"/>
    <n v="1"/>
    <s v="High"/>
    <n v="3"/>
  </r>
  <r>
    <s v="IN-2015-RD1966059-42276"/>
    <d v="2015-09-29T00:00:00"/>
    <d v="2015-10-03T00:00:00"/>
    <s v="Standard Class"/>
    <s v="Home Office"/>
    <n v="3"/>
    <s v="Bandung"/>
    <s v="Jawa Barat"/>
    <s v="Indonesia"/>
    <s v="Bandung,Jawa Barat,Indonesia"/>
    <s v="Southeastern Asia"/>
    <s v="Asia Pacific"/>
    <x v="0"/>
    <x v="8"/>
    <s v="Avery Binder, Recycled"/>
    <n v="99.052199999999985"/>
    <n v="1"/>
    <n v="9"/>
    <n v="2"/>
    <n v="0.17"/>
    <n v="6.9822000000000024"/>
    <n v="1"/>
    <n v="15.58"/>
    <n v="1"/>
    <s v="High"/>
    <n v="3"/>
  </r>
  <r>
    <s v="MX-2015-LH1702082-42328"/>
    <d v="2015-11-20T00:00:00"/>
    <d v="2015-11-26T00:00:00"/>
    <s v="Standard Class"/>
    <s v="Consumer"/>
    <n v="1"/>
    <s v="Culiacán"/>
    <s v="Sinaloa"/>
    <s v="Mexico"/>
    <s v="Culiacán,Sinaloa,Mexico"/>
    <s v="Central America"/>
    <s v="LATAM"/>
    <x v="0"/>
    <x v="7"/>
    <s v="Stanley Canvas, Easy-Erase"/>
    <n v="165.8"/>
    <n v="1"/>
    <n v="5"/>
    <n v="1"/>
    <n v="0"/>
    <n v="44.7"/>
    <n v="1"/>
    <n v="15.571000000000002"/>
    <n v="1"/>
    <s v="Medium"/>
    <n v="2"/>
  </r>
  <r>
    <s v="CA-2015-DJ13510140-42312"/>
    <d v="2015-11-04T00:00:00"/>
    <d v="2015-11-06T00:00:00"/>
    <s v="Second Class"/>
    <s v="Corporate"/>
    <n v="2"/>
    <s v="Murfreesboro"/>
    <s v="Tennessee"/>
    <s v="United States"/>
    <s v="Murfreesboro,Tennessee,United States"/>
    <s v="Southern US"/>
    <s v="USCA"/>
    <x v="2"/>
    <x v="11"/>
    <s v="Telescoping Adjustable Floor Lamp"/>
    <n v="15.991999999999999"/>
    <n v="1"/>
    <n v="1"/>
    <n v="1"/>
    <n v="0.2"/>
    <n v="0.99949999999999894"/>
    <n v="1"/>
    <n v="1.8"/>
    <n v="1"/>
    <s v="High"/>
    <n v="3"/>
  </r>
  <r>
    <s v="MX-2015-RD1958518-42329"/>
    <d v="2015-11-21T00:00:00"/>
    <d v="2015-11-22T00:00:00"/>
    <s v="First Class"/>
    <s v="Consumer"/>
    <n v="1"/>
    <s v="Araguaína"/>
    <s v="Tocantins"/>
    <s v="Brazil"/>
    <s v="Araguaína,Tocantins,Brazil"/>
    <s v="South America"/>
    <s v="LATAM"/>
    <x v="0"/>
    <x v="16"/>
    <s v="Ames Peel and Seal, Recycled"/>
    <n v="58.3"/>
    <n v="1"/>
    <n v="5"/>
    <n v="1"/>
    <n v="0"/>
    <n v="15.1"/>
    <n v="1"/>
    <n v="15.565999999999999"/>
    <n v="1"/>
    <s v="Critical"/>
    <n v="4"/>
  </r>
  <r>
    <s v="US-2015-TB21595101-42341"/>
    <d v="2015-12-03T00:00:00"/>
    <d v="2015-12-06T00:00:00"/>
    <s v="Second Class"/>
    <s v="Consumer"/>
    <n v="1"/>
    <s v="Lima"/>
    <s v="Lima (city)"/>
    <s v="Peru"/>
    <s v="Lima,Lima (city),Peru"/>
    <s v="South America"/>
    <s v="LATAM"/>
    <x v="2"/>
    <x v="5"/>
    <s v="SAFCO Chairmat, Adjustable"/>
    <n v="99.695999999999998"/>
    <n v="1"/>
    <n v="4"/>
    <n v="1"/>
    <n v="0.4"/>
    <n v="-58.224000000000004"/>
    <n v="3"/>
    <n v="15.562000000000001"/>
    <n v="1"/>
    <s v="Medium"/>
    <n v="2"/>
  </r>
  <r>
    <s v="MX-2015-MO1780051-42280"/>
    <d v="2015-10-03T00:00:00"/>
    <d v="2015-10-08T00:00:00"/>
    <s v="Standard Class"/>
    <s v="Home Office"/>
    <n v="3"/>
    <s v="Chinautla"/>
    <s v="Guatemala"/>
    <s v="Guatemala"/>
    <s v="Chinautla,Guatemala,Guatemala"/>
    <s v="Central America"/>
    <s v="LATAM"/>
    <x v="1"/>
    <x v="2"/>
    <s v="Nokia Speaker Phone, with Caller ID"/>
    <n v="246.3"/>
    <n v="1"/>
    <n v="3"/>
    <n v="1"/>
    <n v="0"/>
    <n v="39.36"/>
    <n v="1"/>
    <n v="15.561000000000002"/>
    <n v="1"/>
    <s v="Medium"/>
    <n v="2"/>
  </r>
  <r>
    <s v="IT-2015-AG1052564-42186"/>
    <d v="2015-07-01T00:00:00"/>
    <d v="2015-07-04T00:00:00"/>
    <s v="Second Class"/>
    <s v="Corporate"/>
    <n v="2"/>
    <s v="Treviglio"/>
    <s v="Lombardy"/>
    <s v="Italy"/>
    <s v="Treviglio,Lombardy,Italy"/>
    <s v="Southern Europe"/>
    <s v="Europe"/>
    <x v="1"/>
    <x v="2"/>
    <s v="Motorola Smart Phone, Cordless"/>
    <n v="771.3359999999999"/>
    <n v="1"/>
    <n v="2"/>
    <n v="1"/>
    <n v="0.4"/>
    <n v="-424.28400000000005"/>
    <n v="3"/>
    <n v="15.56"/>
    <n v="1"/>
    <s v="Medium"/>
    <n v="2"/>
  </r>
  <r>
    <s v="CA-2015-DM352523-42046"/>
    <d v="2015-02-11T00:00:00"/>
    <d v="2015-02-14T00:00:00"/>
    <s v="First Class"/>
    <s v="Corporate"/>
    <n v="2"/>
    <s v="Winnipeg"/>
    <s v="Manitoba"/>
    <s v="Canada"/>
    <s v="Winnipeg,Manitoba,Canada"/>
    <s v="Canada"/>
    <s v="USCA"/>
    <x v="0"/>
    <x v="12"/>
    <s v="Rogers Lockers, Industrial"/>
    <n v="212.10000000000002"/>
    <n v="1"/>
    <n v="1"/>
    <n v="1"/>
    <n v="0"/>
    <n v="80.58"/>
    <n v="1"/>
    <n v="65.349999999999994"/>
    <n v="1"/>
    <s v="Critical"/>
    <n v="4"/>
  </r>
  <r>
    <s v="MX-2015-RD1990082-42080"/>
    <d v="2015-03-17T00:00:00"/>
    <d v="2015-03-21T00:00:00"/>
    <s v="Standard Class"/>
    <s v="Consumer"/>
    <n v="1"/>
    <s v="Mexico City"/>
    <s v="Distrito Federal"/>
    <s v="Mexico"/>
    <s v="Mexico City,Distrito Federal,Mexico"/>
    <s v="Central America"/>
    <s v="LATAM"/>
    <x v="1"/>
    <x v="2"/>
    <s v="Samsung Speaker Phone, with Caller ID"/>
    <n v="246.47999999999996"/>
    <n v="1"/>
    <n v="3"/>
    <n v="1"/>
    <n v="0"/>
    <n v="76.38000000000001"/>
    <n v="1"/>
    <n v="15.524000000000001"/>
    <n v="1"/>
    <s v="Medium"/>
    <n v="2"/>
  </r>
  <r>
    <s v="IT-2015-LC16930104-42320"/>
    <d v="2015-11-12T00:00:00"/>
    <d v="2015-11-16T00:00:00"/>
    <s v="Standard Class"/>
    <s v="Corporate"/>
    <n v="2"/>
    <s v="Porto"/>
    <s v="Porto"/>
    <s v="Portugal"/>
    <s v="Porto,Porto,Portugal"/>
    <s v="Southern Europe"/>
    <s v="Europe"/>
    <x v="1"/>
    <x v="10"/>
    <s v="Belkin Memory Card, Programmable"/>
    <n v="174.46499999999997"/>
    <n v="1"/>
    <n v="3"/>
    <n v="1"/>
    <n v="0.5"/>
    <n v="-69.794999999999973"/>
    <n v="3"/>
    <n v="15.52"/>
    <n v="1"/>
    <s v="Medium"/>
    <n v="2"/>
  </r>
  <r>
    <s v="US-2015-MM172605-42318"/>
    <d v="2015-11-10T00:00:00"/>
    <d v="2015-11-15T00:00:00"/>
    <s v="Standard Class"/>
    <s v="Consumer"/>
    <n v="1"/>
    <s v="San Justo"/>
    <s v="Santa Fe"/>
    <s v="Argentina"/>
    <s v="San Justo,Santa Fe,Argentina"/>
    <s v="South America"/>
    <s v="LATAM"/>
    <x v="2"/>
    <x v="11"/>
    <s v="Advantus Frame, Black"/>
    <n v="266.68799999999999"/>
    <n v="1"/>
    <n v="6"/>
    <n v="1"/>
    <n v="0.4"/>
    <n v="-142.27199999999999"/>
    <n v="3"/>
    <n v="15.512"/>
    <n v="1"/>
    <s v="Medium"/>
    <n v="2"/>
  </r>
  <r>
    <s v="MX-2015-AR1034518-42054"/>
    <d v="2015-02-19T00:00:00"/>
    <d v="2015-02-25T00:00:00"/>
    <s v="Standard Class"/>
    <s v="Corporate"/>
    <n v="2"/>
    <s v="Indaiatuba"/>
    <s v="São Paulo"/>
    <s v="Brazil"/>
    <s v="Indaiatuba,São Paulo,Brazil"/>
    <s v="South America"/>
    <s v="LATAM"/>
    <x v="2"/>
    <x v="5"/>
    <s v="Novimex Bag Chairs, Set of Two"/>
    <n v="192.83999999999997"/>
    <n v="1"/>
    <n v="6"/>
    <n v="1"/>
    <n v="0"/>
    <n v="24.96"/>
    <n v="1"/>
    <n v="15.506"/>
    <n v="1"/>
    <s v="Medium"/>
    <n v="2"/>
  </r>
  <r>
    <s v="RS-2015-SU10665108-42196"/>
    <d v="2015-07-11T00:00:00"/>
    <d v="2015-07-15T00:00:00"/>
    <s v="Standard Class"/>
    <s v="Home Office"/>
    <n v="3"/>
    <s v="Irkutsk"/>
    <s v="Irkutsk"/>
    <s v="Russia"/>
    <s v="Irkutsk,Irkutsk,Russia"/>
    <s v="Eastern Europe"/>
    <s v="Europe"/>
    <x v="1"/>
    <x v="1"/>
    <s v="HP Ink, Laser"/>
    <n v="128.69999999999999"/>
    <n v="1"/>
    <n v="1"/>
    <n v="1"/>
    <n v="0"/>
    <n v="25.740000000000002"/>
    <n v="1"/>
    <n v="15.5"/>
    <n v="1"/>
    <s v="High"/>
    <n v="3"/>
  </r>
  <r>
    <s v="MX-2015-JK1609031-42302"/>
    <d v="2015-10-25T00:00:00"/>
    <d v="2015-10-29T00:00:00"/>
    <s v="Standard Class"/>
    <s v="Consumer"/>
    <n v="1"/>
    <s v="Puerto Padre"/>
    <s v="Las Tunas"/>
    <s v="Cuba"/>
    <s v="Puerto Padre,Las Tunas,Cuba"/>
    <s v="Caribbean"/>
    <s v="LATAM"/>
    <x v="2"/>
    <x v="5"/>
    <s v="SAFCO Steel Folding Chair, Red"/>
    <n v="285.7"/>
    <n v="1"/>
    <n v="5"/>
    <n v="1"/>
    <n v="0"/>
    <n v="97.1"/>
    <n v="1"/>
    <n v="15.481"/>
    <n v="1"/>
    <s v="Medium"/>
    <n v="2"/>
  </r>
  <r>
    <s v="ES-2015-GK1462048-42290"/>
    <d v="2015-10-13T00:00:00"/>
    <d v="2015-10-16T00:00:00"/>
    <s v="Second Class"/>
    <s v="Corporate"/>
    <n v="2"/>
    <s v="Hamm"/>
    <s v="North Rhine-Westphalia"/>
    <s v="Germany"/>
    <s v="Hamm,North Rhine-Westphalia,Germany"/>
    <s v="Western Europe"/>
    <s v="Europe"/>
    <x v="1"/>
    <x v="2"/>
    <s v="Samsung Office Telephone, with Caller ID"/>
    <n v="130.44"/>
    <n v="1"/>
    <n v="2"/>
    <n v="1"/>
    <n v="0"/>
    <n v="30"/>
    <n v="1"/>
    <n v="15.48"/>
    <n v="1"/>
    <s v="Medium"/>
    <n v="2"/>
  </r>
  <r>
    <s v="ES-2015-RW1963048-42118"/>
    <d v="2015-04-24T00:00:00"/>
    <d v="2015-04-28T00:00:00"/>
    <s v="Standard Class"/>
    <s v="Corporate"/>
    <n v="2"/>
    <s v="Mannheim"/>
    <s v="Baden-Württemberg"/>
    <s v="Germany"/>
    <s v="Mannheim,Baden-Württemberg,Germany"/>
    <s v="Western Europe"/>
    <s v="Europe"/>
    <x v="0"/>
    <x v="12"/>
    <s v="Eldon File Cart, Single Width"/>
    <n v="230.256"/>
    <n v="1"/>
    <n v="2"/>
    <n v="1"/>
    <n v="0.1"/>
    <n v="20.435999999999993"/>
    <n v="1"/>
    <n v="15.48"/>
    <n v="1"/>
    <s v="Medium"/>
    <n v="2"/>
  </r>
  <r>
    <s v="ES-2015-TP21415139-42251"/>
    <d v="2015-09-04T00:00:00"/>
    <d v="2015-09-07T00:00:00"/>
    <s v="First Class"/>
    <s v="Consumer"/>
    <n v="1"/>
    <s v="Hemel Hempstead"/>
    <s v="England"/>
    <s v="United Kingdom"/>
    <s v="Hemel Hempstead,England,United Kingdom"/>
    <s v="Northern Europe"/>
    <s v="Europe"/>
    <x v="0"/>
    <x v="7"/>
    <s v="Stanley Markers, Fluorescent"/>
    <n v="46.919999999999995"/>
    <n v="1"/>
    <n v="2"/>
    <n v="1"/>
    <n v="0"/>
    <n v="15.899999999999999"/>
    <n v="1"/>
    <n v="15.48"/>
    <n v="1"/>
    <s v="Critical"/>
    <n v="4"/>
  </r>
  <r>
    <s v="CG-2015-HE480033-42051"/>
    <d v="2015-02-16T00:00:00"/>
    <d v="2015-02-21T00:00:00"/>
    <s v="Second Class"/>
    <s v="Corporate"/>
    <n v="2"/>
    <s v="Kolwezi"/>
    <s v="Katanga"/>
    <s v="Democratic Republic of the Congo"/>
    <s v="Kolwezi,Katanga,Democratic Republic of the Congo"/>
    <s v="Central Africa"/>
    <s v="Africa"/>
    <x v="1"/>
    <x v="2"/>
    <s v="Motorola Signal Booster, Full Size"/>
    <n v="144.42000000000002"/>
    <n v="1"/>
    <n v="1"/>
    <n v="1"/>
    <n v="0"/>
    <n v="23.1"/>
    <n v="1"/>
    <n v="15.45"/>
    <n v="1"/>
    <s v="Medium"/>
    <n v="2"/>
  </r>
  <r>
    <s v="CA-2015-DW13540140-42271"/>
    <d v="2015-09-24T00:00:00"/>
    <d v="2015-09-26T00:00:00"/>
    <s v="Second Class"/>
    <s v="Consumer"/>
    <n v="1"/>
    <s v="Seattle"/>
    <s v="Washington"/>
    <s v="United States"/>
    <s v="Seattle,Washington,United States"/>
    <s v="Western US"/>
    <s v="USCA"/>
    <x v="0"/>
    <x v="0"/>
    <s v="Belkin 8 Outlet SurgeMaster II Gold Surge Protector"/>
    <n v="119.96"/>
    <n v="1"/>
    <n v="2"/>
    <n v="1"/>
    <n v="0"/>
    <n v="33.588800000000006"/>
    <n v="1"/>
    <n v="29.5"/>
    <n v="1"/>
    <s v="Critical"/>
    <n v="4"/>
  </r>
  <r>
    <s v="IN-2015-CC126107-42137"/>
    <d v="2015-05-13T00:00:00"/>
    <d v="2015-05-16T00:00:00"/>
    <s v="Second Class"/>
    <s v="Corporate"/>
    <n v="2"/>
    <s v="Melbourne"/>
    <s v="Victoria"/>
    <s v="Australia"/>
    <s v="Melbourne,Victoria,Australia"/>
    <s v="Oceania"/>
    <s v="Asia Pacific"/>
    <x v="2"/>
    <x v="5"/>
    <s v="Novimex Chairmat, Black"/>
    <n v="145.55699999999999"/>
    <n v="1"/>
    <n v="3"/>
    <n v="1"/>
    <n v="0.1"/>
    <n v="53.307000000000002"/>
    <n v="1"/>
    <n v="15.44"/>
    <n v="1"/>
    <s v="Medium"/>
    <n v="2"/>
  </r>
  <r>
    <s v="MX-2015-RC1996039-42347"/>
    <d v="2015-12-09T00:00:00"/>
    <d v="2015-12-13T00:00:00"/>
    <s v="Standard Class"/>
    <s v="Consumer"/>
    <n v="1"/>
    <s v="Cuscatancingo"/>
    <s v="San Salvador"/>
    <s v="El Salvador"/>
    <s v="Cuscatancingo,San Salvador,El Salvador"/>
    <s v="Central America"/>
    <s v="LATAM"/>
    <x v="1"/>
    <x v="2"/>
    <s v="Samsung Signal Booster, VoIP"/>
    <n v="182.24000000000004"/>
    <n v="1"/>
    <n v="2"/>
    <n v="1"/>
    <n v="0"/>
    <n v="21.84"/>
    <n v="1"/>
    <n v="15.438999999999998"/>
    <n v="1"/>
    <s v="Medium"/>
    <n v="2"/>
  </r>
  <r>
    <s v="ES-2015-SC2030545-42073"/>
    <d v="2015-03-10T00:00:00"/>
    <d v="2015-03-14T00:00:00"/>
    <s v="Standard Class"/>
    <s v="Consumer"/>
    <n v="1"/>
    <s v="Mougins"/>
    <s v="Provence-Alpes-Côte d'Azur"/>
    <s v="France"/>
    <s v="Mougins,Provence-Alpes-Côte d'Azur,France"/>
    <s v="Western Europe"/>
    <s v="Europe"/>
    <x v="1"/>
    <x v="6"/>
    <s v="Epson Printer, Durable"/>
    <n v="446.65800000000002"/>
    <n v="1"/>
    <n v="2"/>
    <n v="1"/>
    <n v="0.15"/>
    <n v="120.858"/>
    <n v="1"/>
    <n v="15.42"/>
    <n v="1"/>
    <s v="Medium"/>
    <n v="2"/>
  </r>
  <r>
    <s v="CA-2015-DW13540140-42070"/>
    <d v="2015-03-07T00:00:00"/>
    <d v="2015-03-13T00:00:00"/>
    <s v="Standard Class"/>
    <s v="Consumer"/>
    <n v="1"/>
    <s v="Dallas"/>
    <s v="Texas"/>
    <s v="United States"/>
    <s v="Dallas,Texas,United States"/>
    <s v="Central US"/>
    <s v="USCA"/>
    <x v="0"/>
    <x v="7"/>
    <s v="Newell 345"/>
    <n v="63.488"/>
    <n v="1"/>
    <n v="4"/>
    <n v="1"/>
    <n v="0.2"/>
    <n v="4.7616000000000014"/>
    <n v="1"/>
    <n v="2.5499999999999998"/>
    <n v="1"/>
    <s v="Medium"/>
    <n v="2"/>
  </r>
  <r>
    <s v="AU-2015-DA34508-42355"/>
    <d v="2015-12-17T00:00:00"/>
    <d v="2015-12-22T00:00:00"/>
    <s v="Standard Class"/>
    <s v="Home Office"/>
    <n v="3"/>
    <s v="Linz"/>
    <s v="Upper Austria"/>
    <s v="Austria"/>
    <s v="Linz,Upper Austria,Austria"/>
    <s v="Western Europe"/>
    <s v="Europe"/>
    <x v="0"/>
    <x v="8"/>
    <s v="Ibico Binding Machine, Economy"/>
    <n v="719.88"/>
    <n v="1"/>
    <n v="14"/>
    <n v="3"/>
    <n v="0"/>
    <n v="64.680000000000007"/>
    <n v="1"/>
    <n v="15.41"/>
    <n v="1"/>
    <s v="Medium"/>
    <n v="2"/>
  </r>
  <r>
    <s v="KZ-2015-RM975068-42228"/>
    <d v="2015-08-12T00:00:00"/>
    <d v="2015-08-14T00:00:00"/>
    <s v="Second Class"/>
    <s v="Consumer"/>
    <n v="1"/>
    <s v="Temirtau"/>
    <s v="Qaraghandy"/>
    <s v="Kazakhstan"/>
    <s v="Temirtau,Qaraghandy,Kazakhstan"/>
    <s v="Central Asia"/>
    <s v="Asia Pacific"/>
    <x v="0"/>
    <x v="7"/>
    <s v="Binney &amp; Smith Sketch Pad, Fluorescent"/>
    <n v="114.19200000000001"/>
    <n v="1"/>
    <n v="8"/>
    <n v="1"/>
    <n v="0.7"/>
    <n v="-247.48799999999997"/>
    <n v="3"/>
    <n v="15.41"/>
    <n v="1"/>
    <s v="High"/>
    <n v="3"/>
  </r>
  <r>
    <s v="IT-2015-AB1060091-42032"/>
    <d v="2015-01-28T00:00:00"/>
    <d v="2015-02-01T00:00:00"/>
    <s v="Standard Class"/>
    <s v="Corporate"/>
    <n v="2"/>
    <s v="Zaanstad"/>
    <s v="North Holland"/>
    <s v="Netherlands"/>
    <s v="Zaanstad,North Holland,Netherlands"/>
    <s v="Western Europe"/>
    <s v="Europe"/>
    <x v="0"/>
    <x v="7"/>
    <s v="Boston Canvas, Blue"/>
    <n v="107.28"/>
    <n v="1"/>
    <n v="4"/>
    <n v="1"/>
    <n v="0.5"/>
    <n v="-53.64"/>
    <n v="3"/>
    <n v="15.4"/>
    <n v="1"/>
    <s v="High"/>
    <n v="3"/>
  </r>
  <r>
    <s v="IN-2015-DK130907-42332"/>
    <d v="2015-11-24T00:00:00"/>
    <d v="2015-11-28T00:00:00"/>
    <s v="Second Class"/>
    <s v="Consumer"/>
    <n v="1"/>
    <s v="Gold Coast"/>
    <s v="Queensland"/>
    <s v="Australia"/>
    <s v="Gold Coast,Queensland,Australia"/>
    <s v="Oceania"/>
    <s v="Asia Pacific"/>
    <x v="0"/>
    <x v="8"/>
    <s v="Acco 3-Hole Punch, Recycled"/>
    <n v="82.296000000000021"/>
    <n v="1"/>
    <n v="3"/>
    <n v="1"/>
    <n v="0.1"/>
    <n v="16.415999999999997"/>
    <n v="1"/>
    <n v="15.4"/>
    <n v="1"/>
    <s v="High"/>
    <n v="3"/>
  </r>
  <r>
    <s v="US-2015-LM1706536-42154"/>
    <d v="2015-05-30T00:00:00"/>
    <d v="2015-06-04T00:00:00"/>
    <s v="Second Class"/>
    <s v="Consumer"/>
    <n v="1"/>
    <s v="Santo Domingo"/>
    <s v="Santo Domingo"/>
    <s v="Dominican Republic"/>
    <s v="Santo Domingo,Santo Domingo,Dominican Republic"/>
    <s v="Caribbean"/>
    <s v="LATAM"/>
    <x v="0"/>
    <x v="12"/>
    <s v="Rogers Lockers, Wire Frame"/>
    <n v="337.10399999999998"/>
    <n v="1"/>
    <n v="3"/>
    <n v="1"/>
    <n v="0.2"/>
    <n v="-8.4359999999999893"/>
    <n v="3"/>
    <n v="15.395"/>
    <n v="1"/>
    <s v="Medium"/>
    <n v="2"/>
  </r>
  <r>
    <s v="ES-2015-AI1085548-42187"/>
    <d v="2015-07-02T00:00:00"/>
    <d v="2015-07-07T00:00:00"/>
    <s v="Standard Class"/>
    <s v="Consumer"/>
    <n v="1"/>
    <s v="Dinslaken"/>
    <s v="North Rhine-Westphalia"/>
    <s v="Germany"/>
    <s v="Dinslaken,North Rhine-Westphalia,Germany"/>
    <s v="Western Europe"/>
    <s v="Europe"/>
    <x v="0"/>
    <x v="0"/>
    <s v="Cuisinart Toaster, Red"/>
    <n v="144.34200000000004"/>
    <n v="1"/>
    <n v="3"/>
    <n v="1"/>
    <n v="0.1"/>
    <n v="35.262"/>
    <n v="1"/>
    <n v="15.38"/>
    <n v="1"/>
    <s v="High"/>
    <n v="3"/>
  </r>
  <r>
    <s v="PL-2015-JK5370103-42025"/>
    <d v="2015-01-21T00:00:00"/>
    <d v="2015-01-24T00:00:00"/>
    <s v="Second Class"/>
    <s v="Consumer"/>
    <n v="1"/>
    <s v="Warsaw"/>
    <s v="Masovia"/>
    <s v="Poland"/>
    <s v="Warsaw,Masovia,Poland"/>
    <s v="Eastern Europe"/>
    <s v="Europe"/>
    <x v="0"/>
    <x v="12"/>
    <s v="Smead Lockers, Blue"/>
    <n v="198.42000000000002"/>
    <n v="1"/>
    <n v="1"/>
    <n v="1"/>
    <n v="0"/>
    <n v="33.72"/>
    <n v="1"/>
    <n v="15.37"/>
    <n v="1"/>
    <s v="Medium"/>
    <n v="2"/>
  </r>
  <r>
    <s v="ES-2015-DR1288048-42173"/>
    <d v="2015-06-18T00:00:00"/>
    <d v="2015-06-24T00:00:00"/>
    <s v="Standard Class"/>
    <s v="Corporate"/>
    <n v="2"/>
    <s v="Kassel"/>
    <s v="Hesse"/>
    <s v="Germany"/>
    <s v="Kassel,Hesse,Germany"/>
    <s v="Western Europe"/>
    <s v="Europe"/>
    <x v="2"/>
    <x v="4"/>
    <s v="Safco Stackable Bookrack, Mobile"/>
    <n v="268.16399999999999"/>
    <n v="1"/>
    <n v="2"/>
    <n v="1"/>
    <n v="0.1"/>
    <n v="5.9040000000000035"/>
    <n v="1"/>
    <n v="15.36"/>
    <n v="1"/>
    <s v="Medium"/>
    <n v="2"/>
  </r>
  <r>
    <s v="CA-2015-DW13540140-42242"/>
    <d v="2015-08-26T00:00:00"/>
    <d v="2015-08-29T00:00:00"/>
    <s v="Second Class"/>
    <s v="Consumer"/>
    <n v="1"/>
    <s v="Jackson"/>
    <s v="Tennessee"/>
    <s v="United States"/>
    <s v="Jackson,Tennessee,United States"/>
    <s v="Southern US"/>
    <s v="USCA"/>
    <x v="0"/>
    <x v="9"/>
    <s v="Xerox 199"/>
    <n v="3.4240000000000004"/>
    <n v="1"/>
    <n v="1"/>
    <n v="1"/>
    <n v="0.2"/>
    <n v="1.0699999999999996"/>
    <n v="1"/>
    <n v="1.32"/>
    <n v="1"/>
    <s v="High"/>
    <n v="3"/>
  </r>
  <r>
    <s v="IN-2015-NG1835527-42153"/>
    <d v="2015-05-29T00:00:00"/>
    <d v="2015-06-03T00:00:00"/>
    <s v="Standard Class"/>
    <s v="Corporate"/>
    <n v="2"/>
    <s v="Hohhot"/>
    <s v="Inner Mongolia"/>
    <s v="China"/>
    <s v="Hohhot,Inner Mongolia,China"/>
    <s v="Eastern Asia"/>
    <s v="Asia Pacific"/>
    <x v="1"/>
    <x v="2"/>
    <s v="Nokia Headset, with Caller ID"/>
    <n v="219.32999999999996"/>
    <n v="1"/>
    <n v="3"/>
    <n v="1"/>
    <n v="0"/>
    <n v="78.929999999999993"/>
    <n v="1"/>
    <n v="15.36"/>
    <n v="1"/>
    <s v="Medium"/>
    <n v="2"/>
  </r>
  <r>
    <s v="CA-2015-DB13555140-42262"/>
    <d v="2015-09-15T00:00:00"/>
    <d v="2015-09-18T00:00:00"/>
    <s v="First Class"/>
    <s v="Corporate"/>
    <n v="2"/>
    <s v="Raleigh"/>
    <s v="North Carolina"/>
    <s v="United States"/>
    <s v="Raleigh,North Carolina,United States"/>
    <s v="Southern US"/>
    <s v="USCA"/>
    <x v="0"/>
    <x v="0"/>
    <s v="3.6 Cubic Foot Counter Height Office Refrigerator"/>
    <n v="942.78400000000011"/>
    <n v="1"/>
    <n v="4"/>
    <n v="1"/>
    <n v="0.2"/>
    <n v="94.278400000000033"/>
    <n v="1"/>
    <n v="223.51"/>
    <n v="2"/>
    <s v="High"/>
    <n v="3"/>
  </r>
  <r>
    <s v="ES-2015-BT1139545-42341"/>
    <d v="2015-12-03T00:00:00"/>
    <d v="2015-12-07T00:00:00"/>
    <s v="Standard Class"/>
    <s v="Corporate"/>
    <n v="2"/>
    <s v="Antony"/>
    <s v="Ile-de-France"/>
    <s v="France"/>
    <s v="Antony,Ile-de-France,France"/>
    <s v="Western Europe"/>
    <s v="Europe"/>
    <x v="0"/>
    <x v="12"/>
    <s v="Fellowes File Cart, Blue"/>
    <n v="370.73700000000002"/>
    <n v="1"/>
    <n v="3"/>
    <n v="1"/>
    <n v="0.1"/>
    <n v="123.50700000000001"/>
    <n v="1"/>
    <n v="15.32"/>
    <n v="1"/>
    <s v="Medium"/>
    <n v="2"/>
  </r>
  <r>
    <s v="KG-2015-RH955570-42340"/>
    <d v="2015-12-02T00:00:00"/>
    <d v="2015-12-05T00:00:00"/>
    <s v="Second Class"/>
    <s v="Consumer"/>
    <n v="1"/>
    <s v="Bishkek"/>
    <s v="Bishkek"/>
    <s v="Kyrgyzstan"/>
    <s v="Bishkek,Bishkek,Kyrgyzstan"/>
    <s v="Central Asia"/>
    <s v="Asia Pacific"/>
    <x v="0"/>
    <x v="15"/>
    <s v="Stockwell Push Pins, Bulk Pack"/>
    <n v="114.96000000000001"/>
    <n v="1"/>
    <n v="8"/>
    <n v="1"/>
    <n v="0"/>
    <n v="24"/>
    <n v="1"/>
    <n v="15.32"/>
    <n v="1"/>
    <s v="High"/>
    <n v="3"/>
  </r>
  <r>
    <s v="MX-2015-KH1636082-42364"/>
    <d v="2015-12-26T00:00:00"/>
    <d v="2015-12-27T00:00:00"/>
    <s v="First Class"/>
    <s v="Consumer"/>
    <n v="1"/>
    <s v="Tuxtla Gutiérrez"/>
    <s v="Chiapas"/>
    <s v="Mexico"/>
    <s v="Tuxtla Gutiérrez,Chiapas,Mexico"/>
    <s v="Central America"/>
    <s v="LATAM"/>
    <x v="2"/>
    <x v="5"/>
    <s v="Office Star Steel Folding Chair, Black"/>
    <n v="142.84800000000001"/>
    <n v="1"/>
    <n v="3"/>
    <n v="1"/>
    <n v="0.2"/>
    <n v="46.368000000000002"/>
    <n v="1"/>
    <n v="15.318000000000001"/>
    <n v="1"/>
    <s v="High"/>
    <n v="3"/>
  </r>
  <r>
    <s v="IT-2015-BF1121564-42256"/>
    <d v="2015-09-09T00:00:00"/>
    <d v="2015-09-14T00:00:00"/>
    <s v="Second Class"/>
    <s v="Home Office"/>
    <n v="3"/>
    <s v="Rome"/>
    <s v="Lazio"/>
    <s v="Italy"/>
    <s v="Rome,Lazio,Italy"/>
    <s v="Southern Europe"/>
    <s v="Europe"/>
    <x v="0"/>
    <x v="7"/>
    <s v="Stanley Canvas, Water Color"/>
    <n v="157.95000000000002"/>
    <n v="1"/>
    <n v="3"/>
    <n v="1"/>
    <n v="0"/>
    <n v="69.48"/>
    <n v="1"/>
    <n v="15.31"/>
    <n v="1"/>
    <s v="Medium"/>
    <n v="2"/>
  </r>
  <r>
    <s v="US-2015-DB13555140-42131"/>
    <d v="2015-05-07T00:00:00"/>
    <d v="2015-05-12T00:00:00"/>
    <s v="Standard Class"/>
    <s v="Corporate"/>
    <n v="2"/>
    <s v="Fort Worth"/>
    <s v="Texas"/>
    <s v="United States"/>
    <s v="Fort Worth,Texas,United States"/>
    <s v="Central US"/>
    <s v="USCA"/>
    <x v="0"/>
    <x v="12"/>
    <s v="Fellowes Staxonsteel Drawer Files"/>
    <n v="772.68000000000006"/>
    <n v="1"/>
    <n v="5"/>
    <n v="1"/>
    <n v="0.2"/>
    <n v="-57.950999999999993"/>
    <n v="3"/>
    <n v="113.03"/>
    <n v="1"/>
    <s v="High"/>
    <n v="3"/>
  </r>
  <r>
    <s v="ES-2015-DM13345120-42367"/>
    <d v="2015-12-29T00:00:00"/>
    <d v="2016-01-02T00:00:00"/>
    <s v="Standard Class"/>
    <s v="Corporate"/>
    <n v="2"/>
    <s v="Pamplona"/>
    <s v="Navarra"/>
    <s v="Spain"/>
    <s v="Pamplona,Navarra,Spain"/>
    <s v="Southern Europe"/>
    <s v="Europe"/>
    <x v="1"/>
    <x v="6"/>
    <s v="StarTech Phone, White"/>
    <n v="131.274"/>
    <n v="1"/>
    <n v="2"/>
    <n v="1"/>
    <n v="0.1"/>
    <n v="45.174000000000007"/>
    <n v="1"/>
    <n v="15.3"/>
    <n v="1"/>
    <s v="High"/>
    <n v="3"/>
  </r>
  <r>
    <s v="IT-2015-JS1603045-42229"/>
    <d v="2015-08-13T00:00:00"/>
    <d v="2015-08-16T00:00:00"/>
    <s v="Second Class"/>
    <s v="Consumer"/>
    <n v="1"/>
    <s v="Argenteuil"/>
    <s v="Ile-de-France"/>
    <s v="France"/>
    <s v="Argenteuil,Ile-de-France,France"/>
    <s v="Western Europe"/>
    <s v="Europe"/>
    <x v="0"/>
    <x v="7"/>
    <s v="Binney &amp; Smith Pens, Water Color"/>
    <n v="60.480000000000004"/>
    <n v="1"/>
    <n v="4"/>
    <n v="1"/>
    <n v="0"/>
    <n v="21.72"/>
    <n v="1"/>
    <n v="15.3"/>
    <n v="1"/>
    <s v="Critical"/>
    <n v="4"/>
  </r>
  <r>
    <s v="CA-2015-DB13555140-42066"/>
    <d v="2015-03-03T00:00:00"/>
    <d v="2015-03-09T00:00:00"/>
    <s v="Standard Class"/>
    <s v="Corporate"/>
    <n v="2"/>
    <s v="Newark"/>
    <s v="Delaware"/>
    <s v="United States"/>
    <s v="Newark,Delaware,United States"/>
    <s v="Eastern US"/>
    <s v="USCA"/>
    <x v="2"/>
    <x v="4"/>
    <s v="Bush Cubix Collection Bookcases, Fully Assembled"/>
    <n v="441.96"/>
    <n v="1"/>
    <n v="2"/>
    <n v="1"/>
    <n v="0"/>
    <n v="101.6508"/>
    <n v="1"/>
    <n v="38.229999999999997"/>
    <n v="1"/>
    <s v="Medium"/>
    <n v="2"/>
  </r>
  <r>
    <s v="IN-2015-EB1417027-42157"/>
    <d v="2015-06-02T00:00:00"/>
    <d v="2015-06-06T00:00:00"/>
    <s v="Standard Class"/>
    <s v="Consumer"/>
    <n v="1"/>
    <s v="Wuxi"/>
    <s v="Jiangsu"/>
    <s v="China"/>
    <s v="Wuxi,Jiangsu,China"/>
    <s v="Eastern Asia"/>
    <s v="Asia Pacific"/>
    <x v="0"/>
    <x v="13"/>
    <s v="Stiletto Ruler, Easy Grip"/>
    <n v="82.5"/>
    <n v="1"/>
    <n v="5"/>
    <n v="1"/>
    <n v="0"/>
    <n v="6.6000000000000005"/>
    <n v="1"/>
    <n v="15.29"/>
    <n v="1"/>
    <s v="High"/>
    <n v="3"/>
  </r>
  <r>
    <s v="ES-2015-CC12220139-42213"/>
    <d v="2015-07-28T00:00:00"/>
    <d v="2015-07-31T00:00:00"/>
    <s v="Second Class"/>
    <s v="Consumer"/>
    <n v="1"/>
    <s v="Glasgow"/>
    <s v="Scotland"/>
    <s v="United Kingdom"/>
    <s v="Glasgow,Scotland,United Kingdom"/>
    <s v="Northern Europe"/>
    <s v="Europe"/>
    <x v="0"/>
    <x v="8"/>
    <s v="Acco 3-Hole Punch, Durable"/>
    <n v="158.10000000000002"/>
    <n v="1"/>
    <n v="5"/>
    <n v="1"/>
    <n v="0"/>
    <n v="64.800000000000011"/>
    <n v="1"/>
    <n v="15.27"/>
    <n v="1"/>
    <s v="Medium"/>
    <n v="2"/>
  </r>
  <r>
    <s v="CA-2015-DB13555140-42256"/>
    <d v="2015-09-09T00:00:00"/>
    <d v="2015-09-15T00:00:00"/>
    <s v="Standard Class"/>
    <s v="Corporate"/>
    <n v="2"/>
    <s v="Dublin"/>
    <s v="Ohio"/>
    <s v="United States"/>
    <s v="Dublin,Ohio,United States"/>
    <s v="Eastern US"/>
    <s v="USCA"/>
    <x v="1"/>
    <x v="10"/>
    <s v="Imation Swivel Flash Drive USB flash drive - 8 GB"/>
    <n v="9.0960000000000001"/>
    <n v="1"/>
    <n v="1"/>
    <n v="1"/>
    <n v="0.2"/>
    <n v="1.7054999999999998"/>
    <n v="1"/>
    <n v="1.8199999999999998"/>
    <n v="1"/>
    <s v="Medium"/>
    <n v="2"/>
  </r>
  <r>
    <s v="EG-2015-CJ187538-42337"/>
    <d v="2015-11-29T00:00:00"/>
    <d v="2015-12-03T00:00:00"/>
    <s v="Standard Class"/>
    <s v="Corporate"/>
    <n v="2"/>
    <s v="Cairo"/>
    <s v="Al Qahirah"/>
    <s v="Egypt"/>
    <s v="Cairo,Al Qahirah,Egypt"/>
    <s v="North Africa"/>
    <s v="Africa"/>
    <x v="1"/>
    <x v="10"/>
    <s v="Enermax Memory Card, USB"/>
    <n v="229.2"/>
    <n v="1"/>
    <n v="2"/>
    <n v="1"/>
    <n v="0"/>
    <n v="34.380000000000003"/>
    <n v="1"/>
    <n v="15.25"/>
    <n v="1"/>
    <s v="Medium"/>
    <n v="2"/>
  </r>
  <r>
    <s v="ES-2015-CC12475120-42041"/>
    <d v="2015-02-06T00:00:00"/>
    <d v="2015-02-10T00:00:00"/>
    <s v="Second Class"/>
    <s v="Consumer"/>
    <n v="1"/>
    <s v="Bilbao"/>
    <s v="Basque Country"/>
    <s v="Spain"/>
    <s v="Bilbao,Basque Country,Spain"/>
    <s v="Southern Europe"/>
    <s v="Europe"/>
    <x v="0"/>
    <x v="7"/>
    <s v="Sanford Pencil Sharpener, Water Color"/>
    <n v="78.3"/>
    <n v="1"/>
    <n v="3"/>
    <n v="1"/>
    <n v="0"/>
    <n v="20.339999999999996"/>
    <n v="1"/>
    <n v="15.25"/>
    <n v="1"/>
    <s v="High"/>
    <n v="3"/>
  </r>
  <r>
    <s v="ES-2015-JF1556545-42241"/>
    <d v="2015-08-25T00:00:00"/>
    <d v="2015-09-01T00:00:00"/>
    <s v="Standard Class"/>
    <s v="Consumer"/>
    <n v="1"/>
    <s v="Nantes"/>
    <s v="Pays de la Loire"/>
    <s v="France"/>
    <s v="Nantes,Pays de la Loire,France"/>
    <s v="Western Europe"/>
    <s v="Europe"/>
    <x v="0"/>
    <x v="7"/>
    <s v="Boston Markers, Easy-Erase"/>
    <n v="133.19999999999999"/>
    <n v="1"/>
    <n v="5"/>
    <n v="1"/>
    <n v="0"/>
    <n v="11.850000000000001"/>
    <n v="1"/>
    <n v="15.25"/>
    <n v="1"/>
    <s v="Low"/>
    <n v="1"/>
  </r>
  <r>
    <s v="ES-2015-LL1684045-42158"/>
    <d v="2015-06-03T00:00:00"/>
    <d v="2015-06-08T00:00:00"/>
    <s v="Standard Class"/>
    <s v="Consumer"/>
    <n v="1"/>
    <s v="Douai"/>
    <s v="Nord-Pas-de-Calais-Picardie"/>
    <s v="France"/>
    <s v="Douai,Nord-Pas-de-Calais-Picardie,France"/>
    <s v="Western Europe"/>
    <s v="Europe"/>
    <x v="2"/>
    <x v="11"/>
    <s v="Eldon Door Stop, Erganomic"/>
    <n v="341.46000000000004"/>
    <n v="1"/>
    <n v="7"/>
    <n v="1"/>
    <n v="0"/>
    <n v="44.31"/>
    <n v="1"/>
    <n v="15.25"/>
    <n v="1"/>
    <s v="Medium"/>
    <n v="2"/>
  </r>
  <r>
    <s v="CA-2015-DD13570140-42127"/>
    <d v="2015-05-03T00:00:00"/>
    <d v="2015-05-07T00:00:00"/>
    <s v="Standard Class"/>
    <s v="Consumer"/>
    <n v="1"/>
    <s v="Los Angeles"/>
    <s v="California"/>
    <s v="United States"/>
    <s v="Los Angeles,California,United States"/>
    <s v="Western US"/>
    <s v="USCA"/>
    <x v="0"/>
    <x v="7"/>
    <s v="Newell 34"/>
    <n v="59.519999999999996"/>
    <n v="1"/>
    <n v="3"/>
    <n v="1"/>
    <n v="0"/>
    <n v="15.475200000000001"/>
    <n v="1"/>
    <n v="3.63"/>
    <n v="1"/>
    <s v="Medium"/>
    <n v="2"/>
  </r>
  <r>
    <s v="MX-2015-JW1595539-42237"/>
    <d v="2015-08-21T00:00:00"/>
    <d v="2015-08-27T00:00:00"/>
    <s v="Standard Class"/>
    <s v="Consumer"/>
    <n v="1"/>
    <s v="San Salvador"/>
    <s v="San Salvador"/>
    <s v="El Salvador"/>
    <s v="San Salvador,San Salvador,El Salvador"/>
    <s v="Central America"/>
    <s v="LATAM"/>
    <x v="2"/>
    <x v="5"/>
    <s v="SAFCO Steel Folding Chair, Adjustable"/>
    <n v="117.6"/>
    <n v="1"/>
    <n v="2"/>
    <n v="1"/>
    <n v="0"/>
    <n v="47.04"/>
    <n v="1"/>
    <n v="15.225999999999999"/>
    <n v="1"/>
    <s v="Low"/>
    <n v="1"/>
  </r>
  <r>
    <s v="ES-2015-JL1513045-42055"/>
    <d v="2015-02-20T00:00:00"/>
    <d v="2015-02-22T00:00:00"/>
    <s v="First Class"/>
    <s v="Consumer"/>
    <n v="1"/>
    <s v="Gennevilliers"/>
    <s v="Ile-de-France"/>
    <s v="France"/>
    <s v="Gennevilliers,Ile-de-France,France"/>
    <s v="Western Europe"/>
    <s v="Europe"/>
    <x v="0"/>
    <x v="7"/>
    <s v="Boston Pens, Blue"/>
    <n v="85.320000000000007"/>
    <n v="1"/>
    <n v="6"/>
    <n v="1"/>
    <n v="0"/>
    <n v="1.62"/>
    <n v="1"/>
    <n v="15.22"/>
    <n v="1"/>
    <s v="High"/>
    <n v="3"/>
  </r>
  <r>
    <s v="ES-2015-PM1913514-42158"/>
    <d v="2015-06-03T00:00:00"/>
    <d v="2015-06-05T00:00:00"/>
    <s v="First Class"/>
    <s v="Home Office"/>
    <n v="3"/>
    <s v="Ghent"/>
    <s v="East Flanders"/>
    <s v="Belgium"/>
    <s v="Ghent,East Flanders,Belgium"/>
    <s v="Western Europe"/>
    <s v="Europe"/>
    <x v="0"/>
    <x v="15"/>
    <s v="Stockwell Rubber Bands, Metal"/>
    <n v="49.949999999999996"/>
    <n v="1"/>
    <n v="3"/>
    <n v="1"/>
    <n v="0"/>
    <n v="23.94"/>
    <n v="1"/>
    <n v="15.2"/>
    <n v="1"/>
    <s v="Critical"/>
    <n v="4"/>
  </r>
  <r>
    <s v="NI-2015-RA928595-42115"/>
    <d v="2015-04-21T00:00:00"/>
    <d v="2015-04-26T00:00:00"/>
    <s v="Standard Class"/>
    <s v="Consumer"/>
    <n v="1"/>
    <s v="Lagos"/>
    <s v="Lagos"/>
    <s v="Nigeria"/>
    <s v="Lagos,Lagos,Nigeria"/>
    <s v="Western Africa"/>
    <s v="Africa"/>
    <x v="1"/>
    <x v="2"/>
    <s v="Nokia Speaker Phone, Cordless"/>
    <n v="151.20000000000002"/>
    <n v="1"/>
    <n v="4"/>
    <n v="1"/>
    <n v="0.7"/>
    <n v="-136.07999999999998"/>
    <n v="3"/>
    <n v="15.2"/>
    <n v="1"/>
    <s v="Medium"/>
    <n v="2"/>
  </r>
  <r>
    <s v="MX-2015-DB1306093-42283"/>
    <d v="2015-10-06T00:00:00"/>
    <d v="2015-10-12T00:00:00"/>
    <s v="Standard Class"/>
    <s v="Consumer"/>
    <n v="1"/>
    <s v="Tipitapa"/>
    <s v="Managua"/>
    <s v="Nicaragua"/>
    <s v="Tipitapa,Managua,Nicaragua"/>
    <s v="Central America"/>
    <s v="LATAM"/>
    <x v="0"/>
    <x v="12"/>
    <s v="Rogers Shelving, Single Width"/>
    <n v="124.31999999999998"/>
    <n v="1"/>
    <n v="3"/>
    <n v="1"/>
    <n v="0"/>
    <n v="3.72"/>
    <n v="1"/>
    <n v="15.196000000000002"/>
    <n v="1"/>
    <s v="Medium"/>
    <n v="2"/>
  </r>
  <r>
    <s v="ES-2015-JC1577545-42267"/>
    <d v="2015-09-20T00:00:00"/>
    <d v="2015-09-20T00:00:00"/>
    <s v="Same Day"/>
    <s v="Consumer"/>
    <n v="1"/>
    <s v="Bagneux"/>
    <s v="Ile-de-France"/>
    <s v="France"/>
    <s v="Bagneux,Ile-de-France,France"/>
    <s v="Western Europe"/>
    <s v="Europe"/>
    <x v="2"/>
    <x v="5"/>
    <s v="Hon Chairmat, Set of Two"/>
    <n v="104.004"/>
    <n v="1"/>
    <n v="2"/>
    <n v="1"/>
    <n v="0.1"/>
    <n v="13.824000000000002"/>
    <n v="1"/>
    <n v="15.19"/>
    <n v="1"/>
    <s v="High"/>
    <n v="3"/>
  </r>
  <r>
    <s v="IT-2015-SL2015564-42340"/>
    <d v="2015-12-02T00:00:00"/>
    <d v="2015-12-07T00:00:00"/>
    <s v="Standard Class"/>
    <s v="Home Office"/>
    <n v="3"/>
    <s v="Acireale"/>
    <s v="Sicily"/>
    <s v="Italy"/>
    <s v="Acireale,Sicily,Italy"/>
    <s v="Southern Europe"/>
    <s v="Europe"/>
    <x v="0"/>
    <x v="13"/>
    <s v="Kleencut Scissors, Serrated"/>
    <n v="170.91000000000003"/>
    <n v="1"/>
    <n v="9"/>
    <n v="2"/>
    <n v="0"/>
    <n v="13.5"/>
    <n v="1"/>
    <n v="15.19"/>
    <n v="1"/>
    <s v="Medium"/>
    <n v="2"/>
  </r>
  <r>
    <s v="IN-2015-GM1444027-42132"/>
    <d v="2015-05-08T00:00:00"/>
    <d v="2015-05-12T00:00:00"/>
    <s v="Standard Class"/>
    <s v="Consumer"/>
    <n v="1"/>
    <s v="Guangzhou"/>
    <s v="Guangdong"/>
    <s v="China"/>
    <s v="Guangzhou,Guangdong,China"/>
    <s v="Eastern Asia"/>
    <s v="Asia Pacific"/>
    <x v="0"/>
    <x v="13"/>
    <s v="Fiskars Box Cutter, Easy Grip"/>
    <n v="148.56"/>
    <n v="1"/>
    <n v="4"/>
    <n v="1"/>
    <n v="0"/>
    <n v="32.64"/>
    <n v="1"/>
    <n v="15.18"/>
    <n v="1"/>
    <s v="Medium"/>
    <n v="2"/>
  </r>
  <r>
    <s v="CA-2015-DD13570140-42211"/>
    <d v="2015-07-26T00:00:00"/>
    <d v="2015-07-30T00:00:00"/>
    <s v="Standard Class"/>
    <s v="Consumer"/>
    <n v="1"/>
    <s v="Philadelphia"/>
    <s v="Pennsylvania"/>
    <s v="United States"/>
    <s v="Philadelphia,Pennsylvania,United States"/>
    <s v="Eastern US"/>
    <s v="USCA"/>
    <x v="0"/>
    <x v="14"/>
    <s v="Avery 491"/>
    <n v="3.3040000000000003"/>
    <n v="1"/>
    <n v="1"/>
    <n v="1"/>
    <n v="0.2"/>
    <n v="1.0737999999999999"/>
    <n v="1"/>
    <n v="1.6"/>
    <n v="1"/>
    <s v="High"/>
    <n v="3"/>
  </r>
  <r>
    <s v="IN-2015-AR1034558-42212"/>
    <d v="2015-07-27T00:00:00"/>
    <d v="2015-07-29T00:00:00"/>
    <s v="First Class"/>
    <s v="Corporate"/>
    <n v="2"/>
    <s v="Amritsar"/>
    <s v="Punjab"/>
    <s v="India"/>
    <s v="Amritsar,Punjab,India"/>
    <s v="Southern Asia"/>
    <s v="Asia Pacific"/>
    <x v="0"/>
    <x v="7"/>
    <s v="Binney &amp; Smith Markers, Fluorescent"/>
    <n v="50.699999999999996"/>
    <n v="1"/>
    <n v="2"/>
    <n v="1"/>
    <n v="0"/>
    <n v="10.14"/>
    <n v="1"/>
    <n v="15.16"/>
    <n v="1"/>
    <s v="High"/>
    <n v="3"/>
  </r>
  <r>
    <s v="CA-2015-DD13570140-42328"/>
    <d v="2015-11-20T00:00:00"/>
    <d v="2015-11-24T00:00:00"/>
    <s v="Standard Class"/>
    <s v="Consumer"/>
    <n v="1"/>
    <s v="Alexandria"/>
    <s v="Virginia"/>
    <s v="United States"/>
    <s v="Alexandria,Virginia,United States"/>
    <s v="Southern US"/>
    <s v="USCA"/>
    <x v="0"/>
    <x v="15"/>
    <s v="OIC Binder Clips"/>
    <n v="25.060000000000002"/>
    <n v="1"/>
    <n v="7"/>
    <n v="1"/>
    <n v="0"/>
    <n v="12.530000000000001"/>
    <n v="1"/>
    <n v="1.27"/>
    <n v="1"/>
    <s v="Medium"/>
    <n v="2"/>
  </r>
  <r>
    <s v="RS-2015-SR10740108-42348"/>
    <d v="2015-12-10T00:00:00"/>
    <d v="2015-12-16T00:00:00"/>
    <s v="Standard Class"/>
    <s v="Home Office"/>
    <n v="3"/>
    <s v="Blagoveshchensk"/>
    <s v="Amur"/>
    <s v="Russia"/>
    <s v="Blagoveshchensk,Amur,Russia"/>
    <s v="Eastern Europe"/>
    <s v="Europe"/>
    <x v="2"/>
    <x v="11"/>
    <s v="Eldon Door Stop, Erganomic"/>
    <n v="195.12"/>
    <n v="1"/>
    <n v="4"/>
    <n v="1"/>
    <n v="0"/>
    <n v="25.32"/>
    <n v="1"/>
    <n v="15.16"/>
    <n v="1"/>
    <s v="Medium"/>
    <n v="2"/>
  </r>
  <r>
    <s v="US-2015-DW13585140-42038"/>
    <d v="2015-02-03T00:00:00"/>
    <d v="2015-02-06T00:00:00"/>
    <s v="First Class"/>
    <s v="Corporate"/>
    <n v="2"/>
    <s v="Columbus"/>
    <s v="Ohio"/>
    <s v="United States"/>
    <s v="Columbus,Ohio,United States"/>
    <s v="Eastern US"/>
    <s v="USCA"/>
    <x v="0"/>
    <x v="9"/>
    <s v="Xerox 1916"/>
    <n v="78.304000000000002"/>
    <n v="1"/>
    <n v="2"/>
    <n v="1"/>
    <n v="0.2"/>
    <n v="29.363999999999997"/>
    <n v="1"/>
    <n v="14.78"/>
    <n v="1"/>
    <s v="Medium"/>
    <n v="2"/>
  </r>
  <r>
    <s v="ID-2015-RM197507-42140"/>
    <d v="2015-05-16T00:00:00"/>
    <d v="2015-05-16T00:00:00"/>
    <s v="Same Day"/>
    <s v="Consumer"/>
    <n v="1"/>
    <s v="Gold Coast"/>
    <s v="Queensland"/>
    <s v="Australia"/>
    <s v="Gold Coast,Queensland,Australia"/>
    <s v="Oceania"/>
    <s v="Asia Pacific"/>
    <x v="1"/>
    <x v="2"/>
    <s v="Apple Audio Dock, Cordless"/>
    <n v="305.53200000000004"/>
    <n v="1"/>
    <n v="2"/>
    <n v="1"/>
    <n v="0.1"/>
    <n v="-6.828000000000003"/>
    <n v="3"/>
    <n v="15.15"/>
    <n v="1"/>
    <s v="High"/>
    <n v="3"/>
  </r>
  <r>
    <s v="MX-2015-SR2074093-42246"/>
    <d v="2015-08-30T00:00:00"/>
    <d v="2015-09-06T00:00:00"/>
    <s v="Standard Class"/>
    <s v="Home Office"/>
    <n v="3"/>
    <s v="Managua"/>
    <s v="Managua"/>
    <s v="Nicaragua"/>
    <s v="Managua,Managua,Nicaragua"/>
    <s v="Central America"/>
    <s v="LATAM"/>
    <x v="0"/>
    <x v="12"/>
    <s v="Tenex Folders, Blue"/>
    <n v="123.84"/>
    <n v="1"/>
    <n v="8"/>
    <n v="1"/>
    <n v="0"/>
    <n v="49.439999999999991"/>
    <n v="1"/>
    <n v="15.13"/>
    <n v="1"/>
    <s v="Low"/>
    <n v="1"/>
  </r>
  <r>
    <s v="IN-2015-TB2125058-42367"/>
    <d v="2015-12-29T00:00:00"/>
    <d v="2016-01-02T00:00:00"/>
    <s v="Standard Class"/>
    <s v="Consumer"/>
    <n v="1"/>
    <s v="Kanpur"/>
    <s v="Uttar Pradesh"/>
    <s v="India"/>
    <s v="Kanpur,Uttar Pradesh,India"/>
    <s v="Southern Asia"/>
    <s v="Asia Pacific"/>
    <x v="0"/>
    <x v="0"/>
    <s v="Breville Coffee Grinder, Black"/>
    <n v="245.16"/>
    <n v="1"/>
    <n v="4"/>
    <n v="1"/>
    <n v="0"/>
    <n v="73.44"/>
    <n v="1"/>
    <n v="15.13"/>
    <n v="1"/>
    <s v="Medium"/>
    <n v="2"/>
  </r>
  <r>
    <s v="UP-2015-RA9885137-42176"/>
    <d v="2015-06-21T00:00:00"/>
    <d v="2015-06-27T00:00:00"/>
    <s v="Standard Class"/>
    <s v="Corporate"/>
    <n v="2"/>
    <s v="Poltava"/>
    <s v="Poltava"/>
    <s v="Ukraine"/>
    <s v="Poltava,Poltava,Ukraine"/>
    <s v="Eastern Europe"/>
    <s v="Europe"/>
    <x v="1"/>
    <x v="1"/>
    <s v="Brother Personal Copier, Laser"/>
    <n v="142.89000000000001"/>
    <n v="1"/>
    <n v="1"/>
    <n v="1"/>
    <n v="0"/>
    <n v="14.28"/>
    <n v="1"/>
    <n v="15.12"/>
    <n v="1"/>
    <s v="Medium"/>
    <n v="2"/>
  </r>
  <r>
    <s v="CA-2015-DW13585140-42127"/>
    <d v="2015-05-03T00:00:00"/>
    <d v="2015-05-08T00:00:00"/>
    <s v="Standard Class"/>
    <s v="Corporate"/>
    <n v="2"/>
    <s v="Westfield"/>
    <s v="New Jersey"/>
    <s v="United States"/>
    <s v="Westfield,New Jersey,United States"/>
    <s v="Eastern US"/>
    <s v="USCA"/>
    <x v="2"/>
    <x v="11"/>
    <s v="Eldon Advantage Chair Mats for Low to Medium Pile Carpets"/>
    <n v="129.93"/>
    <n v="1"/>
    <n v="3"/>
    <n v="1"/>
    <n v="0"/>
    <n v="12.992999999999988"/>
    <n v="1"/>
    <n v="10.24"/>
    <n v="1"/>
    <s v="High"/>
    <n v="3"/>
  </r>
  <r>
    <s v="US-2015-DW13585140-42109"/>
    <d v="2015-04-15T00:00:00"/>
    <d v="2015-04-19T00:00:00"/>
    <s v="Standard Class"/>
    <s v="Corporate"/>
    <n v="2"/>
    <s v="Fayetteville"/>
    <s v="North Carolina"/>
    <s v="United States"/>
    <s v="Fayetteville,North Carolina,United States"/>
    <s v="Southern US"/>
    <s v="USCA"/>
    <x v="2"/>
    <x v="4"/>
    <s v="Sauder Cornerstone Collection Library"/>
    <n v="198.27200000000002"/>
    <n v="1"/>
    <n v="8"/>
    <n v="1"/>
    <n v="0.2"/>
    <n v="-32.219200000000022"/>
    <n v="3"/>
    <n v="9.11"/>
    <n v="1"/>
    <s v="Medium"/>
    <n v="2"/>
  </r>
  <r>
    <s v="IN-2015-SS2059059-42236"/>
    <d v="2015-08-20T00:00:00"/>
    <d v="2015-08-23T00:00:00"/>
    <s v="Second Class"/>
    <s v="Consumer"/>
    <n v="1"/>
    <s v="Depok"/>
    <s v="Yogyakarta"/>
    <s v="Indonesia"/>
    <s v="Depok,Yogyakarta,Indonesia"/>
    <s v="Southeastern Asia"/>
    <s v="Asia Pacific"/>
    <x v="2"/>
    <x v="11"/>
    <s v="Tenex Stacking Tray, Black"/>
    <n v="110.7702"/>
    <n v="1"/>
    <n v="6"/>
    <n v="1"/>
    <n v="0.27"/>
    <n v="4.390199999999993"/>
    <n v="1"/>
    <n v="15.11"/>
    <n v="1"/>
    <s v="Medium"/>
    <n v="2"/>
  </r>
  <r>
    <s v="ES-2015-FM14215120-42220"/>
    <d v="2015-08-04T00:00:00"/>
    <d v="2015-08-10T00:00:00"/>
    <s v="Standard Class"/>
    <s v="Corporate"/>
    <n v="2"/>
    <s v="Madrid"/>
    <s v="Madrid"/>
    <s v="Spain"/>
    <s v="Madrid,Madrid,Spain"/>
    <s v="Southern Europe"/>
    <s v="Europe"/>
    <x v="2"/>
    <x v="4"/>
    <s v="Bush Stackable Bookrack, Pine"/>
    <n v="124.85999999999999"/>
    <n v="1"/>
    <n v="1"/>
    <n v="1"/>
    <n v="0"/>
    <n v="48.69"/>
    <n v="1"/>
    <n v="15.09"/>
    <n v="1"/>
    <s v="Low"/>
    <n v="1"/>
  </r>
  <r>
    <s v="TU-2015-SB10170134-42256"/>
    <d v="2015-09-09T00:00:00"/>
    <d v="2015-09-11T00:00:00"/>
    <s v="Second Class"/>
    <s v="Consumer"/>
    <n v="1"/>
    <s v="Sincan"/>
    <s v="Ankara"/>
    <s v="Turkey"/>
    <s v="Sincan,Ankara,Turkey"/>
    <s v="Western Asia"/>
    <s v="Asia Pacific"/>
    <x v="1"/>
    <x v="2"/>
    <s v="Apple Speaker Phone, Full Size"/>
    <n v="99.672000000000011"/>
    <n v="1"/>
    <n v="2"/>
    <n v="1"/>
    <n v="0.6"/>
    <n v="-42.408000000000001"/>
    <n v="3"/>
    <n v="15.09"/>
    <n v="1"/>
    <s v="High"/>
    <n v="3"/>
  </r>
  <r>
    <s v="US-2015-TC2153598-42316"/>
    <d v="2015-11-08T00:00:00"/>
    <d v="2015-11-08T00:00:00"/>
    <s v="Same Day"/>
    <s v="Home Office"/>
    <n v="3"/>
    <s v="Panama City"/>
    <s v="Panama"/>
    <s v="Panama"/>
    <s v="Panama City,Panama,Panama"/>
    <s v="Central America"/>
    <s v="LATAM"/>
    <x v="1"/>
    <x v="6"/>
    <s v="Konica Card Printer, Durable"/>
    <n v="140.23200000000003"/>
    <n v="1"/>
    <n v="4"/>
    <n v="1"/>
    <n v="0.7"/>
    <n v="-154.32799999999995"/>
    <n v="3"/>
    <n v="15.087"/>
    <n v="1"/>
    <s v="High"/>
    <n v="3"/>
  </r>
  <r>
    <s v="MX-2015-JF1541551-42256"/>
    <d v="2015-09-09T00:00:00"/>
    <d v="2015-09-13T00:00:00"/>
    <s v="Second Class"/>
    <s v="Consumer"/>
    <n v="1"/>
    <s v="Mixco"/>
    <s v="Guatemala"/>
    <s v="Guatemala"/>
    <s v="Mixco,Guatemala,Guatemala"/>
    <s v="Central America"/>
    <s v="LATAM"/>
    <x v="1"/>
    <x v="2"/>
    <s v="Cisco Audio Dock, Full Size"/>
    <n v="244.48000000000002"/>
    <n v="1"/>
    <n v="2"/>
    <n v="1"/>
    <n v="0"/>
    <n v="75.760000000000005"/>
    <n v="1"/>
    <n v="15.069999999999999"/>
    <n v="1"/>
    <s v="Medium"/>
    <n v="2"/>
  </r>
  <r>
    <s v="ES-2015-GW1460545-42351"/>
    <d v="2015-12-13T00:00:00"/>
    <d v="2015-12-17T00:00:00"/>
    <s v="Standard Class"/>
    <s v="Consumer"/>
    <n v="1"/>
    <s v="Valence"/>
    <s v="Auvergne-Rhône-Alpes"/>
    <s v="France"/>
    <s v="Valence,Auvergne-Rhône-Alpes,France"/>
    <s v="Western Europe"/>
    <s v="Europe"/>
    <x v="0"/>
    <x v="13"/>
    <s v="Stiletto Letter Opener, Steel"/>
    <n v="125.40000000000003"/>
    <n v="1"/>
    <n v="5"/>
    <n v="1"/>
    <n v="0"/>
    <n v="15"/>
    <n v="1"/>
    <n v="15.06"/>
    <n v="1"/>
    <s v="High"/>
    <n v="3"/>
  </r>
  <r>
    <s v="MA-2015-JF519077-42220"/>
    <d v="2015-08-04T00:00:00"/>
    <d v="2015-08-08T00:00:00"/>
    <s v="Standard Class"/>
    <s v="Consumer"/>
    <n v="1"/>
    <s v="Antananarivo"/>
    <s v="Analamanga"/>
    <s v="Madagascar"/>
    <s v="Antananarivo,Analamanga,Madagascar"/>
    <s v="Eastern Africa"/>
    <s v="Africa"/>
    <x v="2"/>
    <x v="11"/>
    <s v="Deflect-O Door Stop, Duo Pack"/>
    <n v="88.02"/>
    <n v="1"/>
    <n v="2"/>
    <n v="1"/>
    <n v="0"/>
    <n v="31.68"/>
    <n v="1"/>
    <n v="15.06"/>
    <n v="1"/>
    <s v="High"/>
    <n v="3"/>
  </r>
  <r>
    <s v="ES-2015-BD1162045-42148"/>
    <d v="2015-05-24T00:00:00"/>
    <d v="2015-05-28T00:00:00"/>
    <s v="Standard Class"/>
    <s v="Consumer"/>
    <n v="1"/>
    <s v="Marseille"/>
    <s v="Provence-Alpes-Côte d'Azur"/>
    <s v="France"/>
    <s v="Marseille,Provence-Alpes-Côte d'Azur,France"/>
    <s v="Western Europe"/>
    <s v="Europe"/>
    <x v="0"/>
    <x v="9"/>
    <s v="SanDisk Cards &amp; Envelopes, Recycled"/>
    <n v="193.32"/>
    <n v="1"/>
    <n v="4"/>
    <n v="1"/>
    <n v="0"/>
    <n v="7.68"/>
    <n v="1"/>
    <n v="15.05"/>
    <n v="1"/>
    <s v="Medium"/>
    <n v="2"/>
  </r>
  <r>
    <s v="IT-2015-MH1745591-42059"/>
    <d v="2015-02-24T00:00:00"/>
    <d v="2015-03-01T00:00:00"/>
    <s v="Standard Class"/>
    <s v="Consumer"/>
    <n v="1"/>
    <s v="The Hague"/>
    <s v="South Holland"/>
    <s v="Netherlands"/>
    <s v="The Hague,South Holland,Netherlands"/>
    <s v="Western Europe"/>
    <s v="Europe"/>
    <x v="2"/>
    <x v="5"/>
    <s v="Harbour Creations Rocking Chair, Set of Two"/>
    <n v="224.00999999999996"/>
    <n v="1"/>
    <n v="3"/>
    <n v="1"/>
    <n v="0.5"/>
    <n v="-143.36999999999995"/>
    <n v="3"/>
    <n v="15.05"/>
    <n v="1"/>
    <s v="Medium"/>
    <n v="2"/>
  </r>
  <r>
    <s v="IT-2015-SC2077091-42012"/>
    <d v="2015-01-08T00:00:00"/>
    <d v="2015-01-12T00:00:00"/>
    <s v="Standard Class"/>
    <s v="Corporate"/>
    <n v="2"/>
    <s v="Amsterdam"/>
    <s v="North Holland"/>
    <s v="Netherlands"/>
    <s v="Amsterdam,North Holland,Netherlands"/>
    <s v="Western Europe"/>
    <s v="Europe"/>
    <x v="0"/>
    <x v="12"/>
    <s v="Tenex Lockers, Blue"/>
    <n v="306.22499999999997"/>
    <n v="1"/>
    <n v="3"/>
    <n v="1"/>
    <n v="0.5"/>
    <n v="-147.01499999999993"/>
    <n v="3"/>
    <n v="15.05"/>
    <n v="1"/>
    <s v="High"/>
    <n v="3"/>
  </r>
  <r>
    <s v="US-2015-FP143205-42164"/>
    <d v="2015-06-09T00:00:00"/>
    <d v="2015-06-12T00:00:00"/>
    <s v="First Class"/>
    <s v="Consumer"/>
    <n v="1"/>
    <s v="Córdoba"/>
    <s v="Córdoba"/>
    <s v="Argentina"/>
    <s v="Córdoba,Córdoba,Argentina"/>
    <s v="South America"/>
    <s v="LATAM"/>
    <x v="0"/>
    <x v="12"/>
    <s v="Smead Shelving, Wire Frame"/>
    <n v="96"/>
    <n v="1"/>
    <n v="5"/>
    <n v="1"/>
    <n v="0.4"/>
    <n v="-56"/>
    <n v="3"/>
    <n v="15.044999999999998"/>
    <n v="1"/>
    <s v="High"/>
    <n v="3"/>
  </r>
  <r>
    <s v="MX-2015-BN1147093-42222"/>
    <d v="2015-08-06T00:00:00"/>
    <d v="2015-08-09T00:00:00"/>
    <s v="First Class"/>
    <s v="Corporate"/>
    <n v="2"/>
    <s v="Managua"/>
    <s v="Managua"/>
    <s v="Nicaragua"/>
    <s v="Managua,Managua,Nicaragua"/>
    <s v="Central America"/>
    <s v="LATAM"/>
    <x v="1"/>
    <x v="1"/>
    <s v="Sharp Personal Copier, Color"/>
    <n v="161.59616"/>
    <n v="1"/>
    <n v="2"/>
    <n v="1"/>
    <n v="2E-3"/>
    <n v="30.436160000000001"/>
    <n v="1"/>
    <n v="15.040000000000001"/>
    <n v="1"/>
    <s v="Medium"/>
    <n v="2"/>
  </r>
  <r>
    <s v="CA-2015-DW358523-42222"/>
    <d v="2015-08-06T00:00:00"/>
    <d v="2015-08-08T00:00:00"/>
    <s v="Second Class"/>
    <s v="Corporate"/>
    <n v="2"/>
    <s v="Richmond"/>
    <s v="British Columbia"/>
    <s v="Canada"/>
    <s v="Richmond,British Columbia,Canada"/>
    <s v="Canada"/>
    <s v="USCA"/>
    <x v="0"/>
    <x v="8"/>
    <s v="Avery Binder, Recycled"/>
    <n v="26.52"/>
    <n v="1"/>
    <n v="2"/>
    <n v="1"/>
    <n v="0"/>
    <n v="12.18"/>
    <n v="1"/>
    <n v="1.3900000000000001"/>
    <n v="1"/>
    <s v="High"/>
    <n v="3"/>
  </r>
  <r>
    <s v="ID-2015-TM2101059-42150"/>
    <d v="2015-05-26T00:00:00"/>
    <d v="2015-06-01T00:00:00"/>
    <s v="Standard Class"/>
    <s v="Consumer"/>
    <n v="1"/>
    <s v="Medan"/>
    <s v="Sumatera Utara"/>
    <s v="Indonesia"/>
    <s v="Medan,Sumatera Utara,Indonesia"/>
    <s v="Southeastern Asia"/>
    <s v="Asia Pacific"/>
    <x v="0"/>
    <x v="12"/>
    <s v="Fellowes Shelving, Blue"/>
    <n v="192.02879999999996"/>
    <n v="1"/>
    <n v="4"/>
    <n v="1"/>
    <n v="0.17"/>
    <n v="25.348799999999997"/>
    <n v="1"/>
    <n v="15.03"/>
    <n v="1"/>
    <s v="Medium"/>
    <n v="2"/>
  </r>
  <r>
    <s v="ID-2015-FO1430527-42291"/>
    <d v="2015-10-14T00:00:00"/>
    <d v="2015-10-14T00:00:00"/>
    <s v="Same Day"/>
    <s v="Consumer"/>
    <n v="1"/>
    <s v="Xiangfan"/>
    <s v="Hubei"/>
    <s v="China"/>
    <s v="Xiangfan,Hubei,China"/>
    <s v="Eastern Asia"/>
    <s v="Asia Pacific"/>
    <x v="2"/>
    <x v="5"/>
    <s v="Harbour Creations Executive Leather Armchair, Red"/>
    <n v="475.8599999999999"/>
    <n v="1"/>
    <n v="1"/>
    <n v="1"/>
    <n v="0"/>
    <n v="114.18"/>
    <n v="1"/>
    <n v="15.02"/>
    <n v="1"/>
    <s v="High"/>
    <n v="3"/>
  </r>
  <r>
    <s v="ID-2015-MA17560102-42152"/>
    <d v="2015-05-28T00:00:00"/>
    <d v="2015-06-04T00:00:00"/>
    <s v="Standard Class"/>
    <s v="Home Office"/>
    <n v="3"/>
    <s v="Caloocan"/>
    <s v="National Capital"/>
    <s v="Philippines"/>
    <s v="Caloocan,National Capital,Philippines"/>
    <s v="Southeastern Asia"/>
    <s v="Asia Pacific"/>
    <x v="1"/>
    <x v="2"/>
    <s v="Motorola Speaker Phone, with Caller ID"/>
    <n v="194.67000000000002"/>
    <n v="1"/>
    <n v="2"/>
    <n v="1"/>
    <n v="0.25"/>
    <n v="5.1899999999999977"/>
    <n v="1"/>
    <n v="14.99"/>
    <n v="1"/>
    <s v="Medium"/>
    <n v="2"/>
  </r>
  <r>
    <s v="CG-2015-AF87033-42357"/>
    <d v="2015-12-19T00:00:00"/>
    <d v="2015-12-23T00:00:00"/>
    <s v="Standard Class"/>
    <s v="Consumer"/>
    <n v="1"/>
    <s v="Kinshasa"/>
    <s v="Kinshasa"/>
    <s v="Democratic Republic of the Congo"/>
    <s v="Kinshasa,Kinshasa,Democratic Republic of the Congo"/>
    <s v="Central Africa"/>
    <s v="Africa"/>
    <x v="2"/>
    <x v="5"/>
    <s v="Harbour Creations Rocking Chair, Black"/>
    <n v="144.66"/>
    <n v="1"/>
    <n v="1"/>
    <n v="1"/>
    <n v="0"/>
    <n v="43.38"/>
    <n v="1"/>
    <n v="14.98"/>
    <n v="1"/>
    <s v="High"/>
    <n v="3"/>
  </r>
  <r>
    <s v="CA-2015-Dl13600140-42250"/>
    <d v="2015-09-03T00:00:00"/>
    <d v="2015-09-09T00:00:00"/>
    <s v="Standard Class"/>
    <s v="Corporate"/>
    <n v="2"/>
    <s v="Cleveland"/>
    <s v="Ohio"/>
    <s v="United States"/>
    <s v="Cleveland,Ohio,United States"/>
    <s v="Eastern US"/>
    <s v="USCA"/>
    <x v="2"/>
    <x v="11"/>
    <s v="Eldon 200 Class Desk Accessories, Burgundy"/>
    <n v="15.072000000000003"/>
    <n v="1"/>
    <n v="3"/>
    <n v="1"/>
    <n v="0.2"/>
    <n v="4.1448"/>
    <n v="1"/>
    <n v="1.07"/>
    <n v="1"/>
    <s v="Medium"/>
    <n v="2"/>
  </r>
  <r>
    <s v="US-2015-Dl13600140-42164"/>
    <d v="2015-06-09T00:00:00"/>
    <d v="2015-06-13T00:00:00"/>
    <s v="Standard Class"/>
    <s v="Corporate"/>
    <n v="2"/>
    <s v="Pasadena"/>
    <s v="Texas"/>
    <s v="United States"/>
    <s v="Pasadena,Texas,United States"/>
    <s v="Central US"/>
    <s v="USCA"/>
    <x v="0"/>
    <x v="0"/>
    <s v="Eureka Disposable Bags for Sanitaire Vibra Groomer I Upright Vac"/>
    <n v="1.6239999999999994"/>
    <n v="1"/>
    <n v="2"/>
    <n v="1"/>
    <n v="0.8"/>
    <n v="-4.4660000000000002"/>
    <n v="3"/>
    <n v="1.02"/>
    <n v="1"/>
    <s v="Medium"/>
    <n v="2"/>
  </r>
  <r>
    <s v="MX-2015-NG1835582-42182"/>
    <d v="2015-06-27T00:00:00"/>
    <d v="2015-07-04T00:00:00"/>
    <s v="Standard Class"/>
    <s v="Corporate"/>
    <n v="2"/>
    <s v="Cancún"/>
    <s v="Quintana Roo"/>
    <s v="Mexico"/>
    <s v="Cancún,Quintana Roo,Mexico"/>
    <s v="Central America"/>
    <s v="LATAM"/>
    <x v="1"/>
    <x v="1"/>
    <s v="Hewlett Personal Copier, High-Speed"/>
    <n v="189.58007999999998"/>
    <n v="1"/>
    <n v="2"/>
    <n v="1"/>
    <n v="2E-3"/>
    <n v="14.780079999999998"/>
    <n v="1"/>
    <n v="14.969999999999999"/>
    <n v="1"/>
    <s v="Medium"/>
    <n v="2"/>
  </r>
  <r>
    <s v="SF-2015-RS9765117-42224"/>
    <d v="2015-08-08T00:00:00"/>
    <d v="2015-08-12T00:00:00"/>
    <s v="Standard Class"/>
    <s v="Corporate"/>
    <n v="2"/>
    <s v="Port Elizabeth"/>
    <s v="Eastern Cape"/>
    <s v="South Africa"/>
    <s v="Port Elizabeth,Eastern Cape,South Africa"/>
    <s v="Southern Africa"/>
    <s v="Africa"/>
    <x v="1"/>
    <x v="10"/>
    <s v="Memorex Router, Programmable"/>
    <n v="247.70999999999998"/>
    <n v="1"/>
    <n v="1"/>
    <n v="1"/>
    <n v="0"/>
    <n v="116.39999999999999"/>
    <n v="1"/>
    <n v="14.96"/>
    <n v="1"/>
    <s v="Medium"/>
    <n v="2"/>
  </r>
  <r>
    <s v="CA-2015-DB13615140-42131"/>
    <d v="2015-05-07T00:00:00"/>
    <d v="2015-05-11T00:00:00"/>
    <s v="Standard Class"/>
    <s v="Consumer"/>
    <n v="1"/>
    <s v="Tucson"/>
    <s v="Arizona"/>
    <s v="United States"/>
    <s v="Tucson,Arizona,United States"/>
    <s v="Western US"/>
    <s v="USCA"/>
    <x v="0"/>
    <x v="9"/>
    <s v="Xerox 1883"/>
    <n v="84.415999999999997"/>
    <n v="1"/>
    <n v="4"/>
    <n v="1"/>
    <n v="0.2"/>
    <n v="27.435199999999995"/>
    <n v="1"/>
    <n v="7.81"/>
    <n v="1"/>
    <s v="High"/>
    <n v="3"/>
  </r>
  <r>
    <s v="MX-2015-EK1379582-42122"/>
    <d v="2015-04-28T00:00:00"/>
    <d v="2015-05-03T00:00:00"/>
    <s v="Standard Class"/>
    <s v="Home Office"/>
    <n v="3"/>
    <s v="Tlalnepantla"/>
    <s v="México"/>
    <s v="Mexico"/>
    <s v="Tlalnepantla,México,Mexico"/>
    <s v="Central America"/>
    <s v="LATAM"/>
    <x v="2"/>
    <x v="4"/>
    <s v="Sauder Library with Doors, Metal"/>
    <n v="412.89600000000002"/>
    <n v="1"/>
    <n v="2"/>
    <n v="1"/>
    <n v="0.2"/>
    <n v="20.616000000000007"/>
    <n v="1"/>
    <n v="14.952999999999999"/>
    <n v="1"/>
    <s v="Medium"/>
    <n v="2"/>
  </r>
  <r>
    <s v="CA-2015-DB13615140-42269"/>
    <d v="2015-09-22T00:00:00"/>
    <d v="2015-09-26T00:00:00"/>
    <s v="Standard Class"/>
    <s v="Consumer"/>
    <n v="1"/>
    <s v="San Francisco"/>
    <s v="California"/>
    <s v="United States"/>
    <s v="San Francisco,California,United States"/>
    <s v="Western US"/>
    <s v="USCA"/>
    <x v="0"/>
    <x v="9"/>
    <s v="Adams Telephone Message Book w/Frequently-Called Numbers Space, 400 Messages per Book"/>
    <n v="55.86"/>
    <n v="1"/>
    <n v="7"/>
    <n v="1"/>
    <n v="0"/>
    <n v="27.93"/>
    <n v="1"/>
    <n v="3.28"/>
    <n v="1"/>
    <s v="High"/>
    <n v="3"/>
  </r>
  <r>
    <s v="CA-2015-DB13615140-42336"/>
    <d v="2015-11-28T00:00:00"/>
    <d v="2015-12-03T00:00:00"/>
    <s v="Standard Class"/>
    <s v="Consumer"/>
    <n v="1"/>
    <s v="Asheville"/>
    <s v="North Carolina"/>
    <s v="United States"/>
    <s v="Asheville,North Carolina,United States"/>
    <s v="Southern US"/>
    <s v="USCA"/>
    <x v="0"/>
    <x v="0"/>
    <s v="Belkin 5 Outlet SurgeMaster Power Centers"/>
    <n v="43.584000000000003"/>
    <n v="1"/>
    <n v="1"/>
    <n v="1"/>
    <n v="0.2"/>
    <n v="4.3584000000000032"/>
    <n v="1"/>
    <n v="3.06"/>
    <n v="1"/>
    <s v="Medium"/>
    <n v="2"/>
  </r>
  <r>
    <s v="IN-2015-DW1358558-42301"/>
    <d v="2015-10-24T00:00:00"/>
    <d v="2015-10-28T00:00:00"/>
    <s v="Standard Class"/>
    <s v="Corporate"/>
    <n v="2"/>
    <s v="Surat"/>
    <s v="Gujarat"/>
    <s v="India"/>
    <s v="Surat,Gujarat,India"/>
    <s v="Southern Asia"/>
    <s v="Asia Pacific"/>
    <x v="0"/>
    <x v="16"/>
    <s v="Kraft Interoffice Envelope, with clear poly window"/>
    <n v="151.38"/>
    <n v="1"/>
    <n v="3"/>
    <n v="1"/>
    <n v="0"/>
    <n v="52.92"/>
    <n v="1"/>
    <n v="14.93"/>
    <n v="1"/>
    <s v="Medium"/>
    <n v="2"/>
  </r>
  <r>
    <s v="SF-2015-KH6330117-42213"/>
    <d v="2015-07-28T00:00:00"/>
    <d v="2015-07-30T00:00:00"/>
    <s v="Second Class"/>
    <s v="Corporate"/>
    <n v="2"/>
    <s v="Port Elizabeth"/>
    <s v="Eastern Cape"/>
    <s v="South Africa"/>
    <s v="Port Elizabeth,Eastern Cape,South Africa"/>
    <s v="Southern Africa"/>
    <s v="Africa"/>
    <x v="0"/>
    <x v="7"/>
    <s v="Binney &amp; Smith Sketch Pad, Fluorescent"/>
    <n v="47.58"/>
    <n v="1"/>
    <n v="1"/>
    <n v="1"/>
    <n v="0"/>
    <n v="2.37"/>
    <n v="1"/>
    <n v="14.92"/>
    <n v="1"/>
    <s v="Critical"/>
    <n v="4"/>
  </r>
  <r>
    <s v="CA-2015-DJ13630140-42357"/>
    <d v="2015-12-19T00:00:00"/>
    <d v="2015-12-25T00:00:00"/>
    <s v="Standard Class"/>
    <s v="Consumer"/>
    <n v="1"/>
    <s v="New York City"/>
    <s v="New York"/>
    <s v="United States"/>
    <s v="New York City,New York,United States"/>
    <s v="Eastern US"/>
    <s v="USCA"/>
    <x v="0"/>
    <x v="0"/>
    <s v="Kensington 7 Outlet MasterPiece HOMEOFFICE Power Control Center"/>
    <n v="1704.56"/>
    <n v="2"/>
    <n v="13"/>
    <n v="2"/>
    <n v="0"/>
    <n v="511.36799999999999"/>
    <n v="1"/>
    <n v="163.94"/>
    <n v="1"/>
    <s v="Medium"/>
    <n v="2"/>
  </r>
  <r>
    <s v="ES-2015-CC1255064-42176"/>
    <d v="2015-06-21T00:00:00"/>
    <d v="2015-06-24T00:00:00"/>
    <s v="First Class"/>
    <s v="Consumer"/>
    <n v="1"/>
    <s v="Potenza"/>
    <s v="Basilicata"/>
    <s v="Italy"/>
    <s v="Potenza,Basilicata,Italy"/>
    <s v="Southern Europe"/>
    <s v="Europe"/>
    <x v="0"/>
    <x v="9"/>
    <s v="Xerox Note Cards, 8.5 x 11"/>
    <n v="91.53"/>
    <n v="1"/>
    <n v="3"/>
    <n v="1"/>
    <n v="0"/>
    <n v="0.90000000000000013"/>
    <n v="1"/>
    <n v="14.9"/>
    <n v="1"/>
    <s v="High"/>
    <n v="3"/>
  </r>
  <r>
    <s v="GH-2015-JK562549-42019"/>
    <d v="2015-01-15T00:00:00"/>
    <d v="2015-01-19T00:00:00"/>
    <s v="Second Class"/>
    <s v="Consumer"/>
    <n v="1"/>
    <s v="Accra"/>
    <s v="Greater Accra"/>
    <s v="Ghana"/>
    <s v="Accra,Greater Accra,Ghana"/>
    <s v="Western Africa"/>
    <s v="Africa"/>
    <x v="0"/>
    <x v="13"/>
    <s v="Fiskars Trimmer, Serrated"/>
    <n v="234.00000000000006"/>
    <n v="1"/>
    <n v="6"/>
    <n v="1"/>
    <n v="0"/>
    <n v="28.08"/>
    <n v="1"/>
    <n v="14.9"/>
    <n v="1"/>
    <s v="High"/>
    <n v="3"/>
  </r>
  <r>
    <s v="GB-2015-ML804046-42325"/>
    <d v="2015-11-17T00:00:00"/>
    <d v="2015-11-23T00:00:00"/>
    <s v="Standard Class"/>
    <s v="Corporate"/>
    <n v="2"/>
    <s v="Libreville"/>
    <s v="Estuaire"/>
    <s v="Gabon"/>
    <s v="Libreville,Estuaire,Gabon"/>
    <s v="Central Africa"/>
    <s v="Africa"/>
    <x v="2"/>
    <x v="5"/>
    <s v="Novimex Steel Folding Chair, Adjustable"/>
    <n v="338.88"/>
    <n v="1"/>
    <n v="4"/>
    <n v="1"/>
    <n v="0"/>
    <n v="47.400000000000006"/>
    <n v="1"/>
    <n v="14.89"/>
    <n v="1"/>
    <s v="Medium"/>
    <n v="2"/>
  </r>
  <r>
    <s v="ID-2015-PC187457-42145"/>
    <d v="2015-05-21T00:00:00"/>
    <d v="2015-05-23T00:00:00"/>
    <s v="First Class"/>
    <s v="Corporate"/>
    <n v="2"/>
    <s v="Bunbury"/>
    <s v="Western Australia"/>
    <s v="Australia"/>
    <s v="Bunbury,Western Australia,Australia"/>
    <s v="Oceania"/>
    <s v="Asia Pacific"/>
    <x v="2"/>
    <x v="4"/>
    <s v="Ikea 3-Shelf Cabinet, Mobile"/>
    <n v="57.984000000000016"/>
    <n v="1"/>
    <n v="1"/>
    <n v="1"/>
    <n v="0.6"/>
    <n v="-66.696000000000012"/>
    <n v="3"/>
    <n v="14.89"/>
    <n v="1"/>
    <s v="Critical"/>
    <n v="4"/>
  </r>
  <r>
    <s v="IT-2015-AM1036045-42167"/>
    <d v="2015-06-12T00:00:00"/>
    <d v="2015-06-18T00:00:00"/>
    <s v="Standard Class"/>
    <s v="Corporate"/>
    <n v="2"/>
    <s v="Paris"/>
    <s v="Ile-de-France"/>
    <s v="France"/>
    <s v="Paris,Ile-de-France,France"/>
    <s v="Western Europe"/>
    <s v="Europe"/>
    <x v="0"/>
    <x v="16"/>
    <s v="Ames Mailers, Recycled"/>
    <n v="207.89999999999998"/>
    <n v="1"/>
    <n v="6"/>
    <n v="1"/>
    <n v="0"/>
    <n v="4.1400000000000006"/>
    <n v="1"/>
    <n v="14.88"/>
    <n v="1"/>
    <s v="Medium"/>
    <n v="2"/>
  </r>
  <r>
    <s v="IN-2015-KL16555144-42354"/>
    <d v="2015-12-16T00:00:00"/>
    <d v="2015-12-16T00:00:00"/>
    <s v="Same Day"/>
    <s v="Corporate"/>
    <n v="2"/>
    <s v="Ho Chi Minh City"/>
    <s v="Ho Chí Minh City"/>
    <s v="Vietnam"/>
    <s v="Ho Chi Minh City,Ho Chí Minh City,Vietnam"/>
    <s v="Southeastern Asia"/>
    <s v="Asia Pacific"/>
    <x v="0"/>
    <x v="13"/>
    <s v="Fiskars Letter Opener, Easy Grip"/>
    <n v="139.09139999999999"/>
    <n v="1"/>
    <n v="6"/>
    <n v="1"/>
    <n v="0.17"/>
    <n v="28.391400000000004"/>
    <n v="1"/>
    <n v="14.88"/>
    <n v="1"/>
    <s v="Medium"/>
    <n v="2"/>
  </r>
  <r>
    <s v="CA-2015-DO13645140-42263"/>
    <d v="2015-09-16T00:00:00"/>
    <d v="2015-09-18T00:00:00"/>
    <s v="Second Class"/>
    <s v="Consumer"/>
    <n v="1"/>
    <s v="Salt Lake City"/>
    <s v="Utah"/>
    <s v="United States"/>
    <s v="Salt Lake City,Utah,United States"/>
    <s v="Western US"/>
    <s v="USCA"/>
    <x v="0"/>
    <x v="8"/>
    <s v="Avery Trapezoid Ring Binder, 3&quot; Capacity, Black, 1040 sheets"/>
    <n v="295.05599999999998"/>
    <n v="1"/>
    <n v="9"/>
    <n v="2"/>
    <n v="0.2"/>
    <n v="106.95779999999998"/>
    <n v="1"/>
    <n v="70.52"/>
    <n v="1"/>
    <s v="Critical"/>
    <n v="4"/>
  </r>
  <r>
    <s v="MX-2015-RF1984082-42124"/>
    <d v="2015-04-30T00:00:00"/>
    <d v="2015-05-02T00:00:00"/>
    <s v="First Class"/>
    <s v="Consumer"/>
    <n v="1"/>
    <s v="Zapopan"/>
    <s v="Jalisco"/>
    <s v="Mexico"/>
    <s v="Zapopan,Jalisco,Mexico"/>
    <s v="Central America"/>
    <s v="LATAM"/>
    <x v="1"/>
    <x v="1"/>
    <s v="Hewlett Fax and Copier, Laser"/>
    <n v="128.32284000000001"/>
    <n v="1"/>
    <n v="1"/>
    <n v="1"/>
    <n v="2E-3"/>
    <n v="22.882840000000002"/>
    <n v="1"/>
    <n v="14.865"/>
    <n v="1"/>
    <s v="Medium"/>
    <n v="2"/>
  </r>
  <r>
    <s v="CA-2015-DO364523-42241"/>
    <d v="2015-08-25T00:00:00"/>
    <d v="2015-08-31T00:00:00"/>
    <s v="Standard Class"/>
    <s v="Consumer"/>
    <n v="1"/>
    <s v="Calgary"/>
    <s v="Alberta"/>
    <s v="Canada"/>
    <s v="Calgary,Alberta,Canada"/>
    <s v="Canada"/>
    <s v="USCA"/>
    <x v="0"/>
    <x v="12"/>
    <s v="Fellowes Lockers, Blue"/>
    <n v="829.31999999999994"/>
    <n v="1"/>
    <n v="4"/>
    <n v="1"/>
    <n v="0"/>
    <n v="215.52"/>
    <n v="1"/>
    <n v="60.81"/>
    <n v="1"/>
    <s v="Medium"/>
    <n v="2"/>
  </r>
  <r>
    <s v="IN-2015-EG1390088-42286"/>
    <d v="2015-10-09T00:00:00"/>
    <d v="2015-10-09T00:00:00"/>
    <s v="Same Day"/>
    <s v="Consumer"/>
    <n v="1"/>
    <s v="Yangon"/>
    <s v="Yangon"/>
    <s v="Myanmar (Burma)"/>
    <s v="Yangon,Yangon,Myanmar (Burma)"/>
    <s v="Southeastern Asia"/>
    <s v="Asia Pacific"/>
    <x v="1"/>
    <x v="2"/>
    <s v="Motorola Audio Dock, Full Size"/>
    <n v="144.96779999999998"/>
    <n v="1"/>
    <n v="1"/>
    <n v="1"/>
    <n v="0.17"/>
    <n v="12.2178"/>
    <n v="1"/>
    <n v="14.86"/>
    <n v="1"/>
    <s v="High"/>
    <n v="3"/>
  </r>
  <r>
    <s v="IN-2015-PJ1901527-42350"/>
    <d v="2015-12-12T00:00:00"/>
    <d v="2015-12-16T00:00:00"/>
    <s v="Second Class"/>
    <s v="Consumer"/>
    <n v="1"/>
    <s v="Dalian"/>
    <s v="Liaoning"/>
    <s v="China"/>
    <s v="Dalian,Liaoning,China"/>
    <s v="Eastern Asia"/>
    <s v="Asia Pacific"/>
    <x v="1"/>
    <x v="2"/>
    <s v="Nokia Office Telephone, with Caller ID"/>
    <n v="130.26"/>
    <n v="1"/>
    <n v="2"/>
    <n v="1"/>
    <n v="0"/>
    <n v="31.259999999999998"/>
    <n v="1"/>
    <n v="14.86"/>
    <n v="1"/>
    <s v="High"/>
    <n v="3"/>
  </r>
  <r>
    <s v="CA-2015-DO13645140-42271"/>
    <d v="2015-09-24T00:00:00"/>
    <d v="2015-09-26T00:00:00"/>
    <s v="Second Class"/>
    <s v="Consumer"/>
    <n v="1"/>
    <s v="Pine Bluff"/>
    <s v="Arkansas"/>
    <s v="United States"/>
    <s v="Pine Bluff,Arkansas,United States"/>
    <s v="Southern US"/>
    <s v="USCA"/>
    <x v="1"/>
    <x v="10"/>
    <s v="Microsoft Wireless Mobile Mouse 4000"/>
    <n v="199.95000000000002"/>
    <n v="1"/>
    <n v="5"/>
    <n v="1"/>
    <n v="0"/>
    <n v="63.983999999999988"/>
    <n v="1"/>
    <n v="39.89"/>
    <n v="1"/>
    <s v="Critical"/>
    <n v="4"/>
  </r>
  <r>
    <s v="CA-2015-DO13645140-42343"/>
    <d v="2015-12-05T00:00:00"/>
    <d v="2015-12-11T00:00:00"/>
    <s v="Standard Class"/>
    <s v="Consumer"/>
    <n v="1"/>
    <s v="Paterson"/>
    <s v="New Jersey"/>
    <s v="United States"/>
    <s v="Paterson,New Jersey,United States"/>
    <s v="Eastern US"/>
    <s v="USCA"/>
    <x v="2"/>
    <x v="5"/>
    <s v="Global Low Back Tilter Chair"/>
    <n v="302.94"/>
    <n v="1"/>
    <n v="3"/>
    <n v="1"/>
    <n v="0"/>
    <n v="18.176399999999973"/>
    <n v="1"/>
    <n v="22.38"/>
    <n v="1"/>
    <s v="Medium"/>
    <n v="2"/>
  </r>
  <r>
    <s v="EG-2015-MG768038-42074"/>
    <d v="2015-03-11T00:00:00"/>
    <d v="2015-03-17T00:00:00"/>
    <s v="Standard Class"/>
    <s v="Home Office"/>
    <n v="3"/>
    <s v="Cairo"/>
    <s v="Al Qahirah"/>
    <s v="Egypt"/>
    <s v="Cairo,Al Qahirah,Egypt"/>
    <s v="North Africa"/>
    <s v="Africa"/>
    <x v="0"/>
    <x v="12"/>
    <s v="Fellowes Lockers, Single Width"/>
    <n v="207.35999999999996"/>
    <n v="1"/>
    <n v="1"/>
    <n v="1"/>
    <n v="0"/>
    <n v="35.25"/>
    <n v="1"/>
    <n v="14.85"/>
    <n v="1"/>
    <s v="Medium"/>
    <n v="2"/>
  </r>
  <r>
    <s v="ES-2015-SL2015545-42335"/>
    <d v="2015-11-27T00:00:00"/>
    <d v="2015-12-01T00:00:00"/>
    <s v="Standard Class"/>
    <s v="Home Office"/>
    <n v="3"/>
    <s v="Montgeron"/>
    <s v="Ile-de-France"/>
    <s v="France"/>
    <s v="Montgeron,Ile-de-France,France"/>
    <s v="Western Europe"/>
    <s v="Europe"/>
    <x v="0"/>
    <x v="9"/>
    <s v="SanDisk Note Cards, Premium"/>
    <n v="119.28"/>
    <n v="1"/>
    <n v="4"/>
    <n v="1"/>
    <n v="0"/>
    <n v="35.76"/>
    <n v="1"/>
    <n v="14.85"/>
    <n v="1"/>
    <s v="High"/>
    <n v="3"/>
  </r>
  <r>
    <s v="ES-2015-AG107658-42244"/>
    <d v="2015-08-28T00:00:00"/>
    <d v="2015-09-02T00:00:00"/>
    <s v="Standard Class"/>
    <s v="Home Office"/>
    <n v="3"/>
    <s v="Vienna"/>
    <s v="Vienna"/>
    <s v="Austria"/>
    <s v="Vienna,Vienna,Austria"/>
    <s v="Western Europe"/>
    <s v="Europe"/>
    <x v="0"/>
    <x v="13"/>
    <s v="Stiletto Letter Opener, Easy Grip"/>
    <n v="150"/>
    <n v="1"/>
    <n v="5"/>
    <n v="1"/>
    <n v="0"/>
    <n v="28.499999999999996"/>
    <n v="1"/>
    <n v="14.82"/>
    <n v="1"/>
    <s v="Medium"/>
    <n v="2"/>
  </r>
  <r>
    <s v="US-2015-DO13645140-42252"/>
    <d v="2015-09-05T00:00:00"/>
    <d v="2015-09-09T00:00:00"/>
    <s v="Standard Class"/>
    <s v="Consumer"/>
    <n v="1"/>
    <s v="Boynton Beach"/>
    <s v="Florida"/>
    <s v="United States"/>
    <s v="Boynton Beach,Florida,United States"/>
    <s v="Southern US"/>
    <s v="USCA"/>
    <x v="2"/>
    <x v="5"/>
    <s v="Global Value Steno Chair, Gray"/>
    <n v="97.184000000000012"/>
    <n v="1"/>
    <n v="2"/>
    <n v="1"/>
    <n v="0.2"/>
    <n v="6.0740000000000016"/>
    <n v="1"/>
    <n v="6.73"/>
    <n v="1"/>
    <s v="Medium"/>
    <n v="2"/>
  </r>
  <r>
    <s v="IN-2015-JG1531027-42170"/>
    <d v="2015-06-15T00:00:00"/>
    <d v="2015-06-19T00:00:00"/>
    <s v="Standard Class"/>
    <s v="Corporate"/>
    <n v="2"/>
    <s v="Jilin"/>
    <s v="Jilin"/>
    <s v="China"/>
    <s v="Jilin,Jilin,China"/>
    <s v="Eastern Asia"/>
    <s v="Asia Pacific"/>
    <x v="0"/>
    <x v="0"/>
    <s v="Breville Coffee Grinder, Red"/>
    <n v="185.57999999999998"/>
    <n v="1"/>
    <n v="3"/>
    <n v="1"/>
    <n v="0"/>
    <n v="59.31"/>
    <n v="1"/>
    <n v="14.81"/>
    <n v="1"/>
    <s v="Medium"/>
    <n v="2"/>
  </r>
  <r>
    <s v="IN-2015-JM1525027-42150"/>
    <d v="2015-05-26T00:00:00"/>
    <d v="2015-05-31T00:00:00"/>
    <s v="Standard Class"/>
    <s v="Consumer"/>
    <n v="1"/>
    <s v="Wuhan"/>
    <s v="Hubei"/>
    <s v="China"/>
    <s v="Wuhan,Hubei,China"/>
    <s v="Eastern Asia"/>
    <s v="Asia Pacific"/>
    <x v="0"/>
    <x v="12"/>
    <s v="Fellowes Lockers, Blue"/>
    <n v="207.32999999999998"/>
    <n v="1"/>
    <n v="2"/>
    <n v="1"/>
    <n v="0.5"/>
    <n v="-29.069999999999993"/>
    <n v="3"/>
    <n v="14.79"/>
    <n v="1"/>
    <s v="Medium"/>
    <n v="2"/>
  </r>
  <r>
    <s v="MX-2015-DV1346531-42179"/>
    <d v="2015-06-24T00:00:00"/>
    <d v="2015-06-30T00:00:00"/>
    <s v="Standard Class"/>
    <s v="Consumer"/>
    <n v="1"/>
    <s v="Manzanillo"/>
    <s v="Granma"/>
    <s v="Cuba"/>
    <s v="Manzanillo,Granma,Cuba"/>
    <s v="Caribbean"/>
    <s v="LATAM"/>
    <x v="2"/>
    <x v="11"/>
    <s v="Rubbermaid Photo Frame, Erganomic"/>
    <n v="302.22000000000003"/>
    <n v="1"/>
    <n v="9"/>
    <n v="2"/>
    <n v="0"/>
    <n v="0"/>
    <n v="1"/>
    <n v="14.788999999999998"/>
    <n v="1"/>
    <s v="Medium"/>
    <n v="2"/>
  </r>
  <r>
    <s v="CA-2015-DO13645140-42336"/>
    <d v="2015-11-28T00:00:00"/>
    <d v="2015-12-04T00:00:00"/>
    <s v="Standard Class"/>
    <s v="Consumer"/>
    <n v="1"/>
    <s v="Los Angeles"/>
    <s v="California"/>
    <s v="United States"/>
    <s v="Los Angeles,California,United States"/>
    <s v="Western US"/>
    <s v="USCA"/>
    <x v="1"/>
    <x v="2"/>
    <s v="Griffin GC17055 Auxiliary Audio Cable"/>
    <n v="57.567999999999998"/>
    <n v="1"/>
    <n v="4"/>
    <n v="1"/>
    <n v="0.2"/>
    <n v="5.7568000000000019"/>
    <n v="1"/>
    <n v="1.92"/>
    <n v="1"/>
    <s v="Medium"/>
    <n v="2"/>
  </r>
  <r>
    <s v="ES-2015-BW1111045-42212"/>
    <d v="2015-07-27T00:00:00"/>
    <d v="2015-07-31T00:00:00"/>
    <s v="Standard Class"/>
    <s v="Corporate"/>
    <n v="2"/>
    <s v="Perpignan"/>
    <s v="Languedoc-Roussillon-Midi-Pyrénées"/>
    <s v="France"/>
    <s v="Perpignan,Languedoc-Roussillon-Midi-Pyrénées,France"/>
    <s v="Western Europe"/>
    <s v="Europe"/>
    <x v="1"/>
    <x v="2"/>
    <s v="Nokia Headset, Cordless"/>
    <n v="129.13199999999998"/>
    <n v="1"/>
    <n v="2"/>
    <n v="1"/>
    <n v="0.15"/>
    <n v="10.632000000000005"/>
    <n v="1"/>
    <n v="14.77"/>
    <n v="1"/>
    <s v="High"/>
    <n v="3"/>
  </r>
  <r>
    <s v="ID-2015-JH158207-42150"/>
    <d v="2015-05-26T00:00:00"/>
    <d v="2015-05-27T00:00:00"/>
    <s v="First Class"/>
    <s v="Consumer"/>
    <n v="1"/>
    <s v="Melbourne"/>
    <s v="Victoria"/>
    <s v="Australia"/>
    <s v="Melbourne,Victoria,Australia"/>
    <s v="Oceania"/>
    <s v="Asia Pacific"/>
    <x v="0"/>
    <x v="16"/>
    <s v="Cameo Mailers, Recycled"/>
    <n v="66.528000000000006"/>
    <n v="1"/>
    <n v="2"/>
    <n v="1"/>
    <n v="0.1"/>
    <n v="22.128"/>
    <n v="1"/>
    <n v="14.77"/>
    <n v="1"/>
    <s v="High"/>
    <n v="3"/>
  </r>
  <r>
    <s v="TZ-2015-TH11115129-42250"/>
    <d v="2015-09-03T00:00:00"/>
    <d v="2015-09-07T00:00:00"/>
    <s v="Standard Class"/>
    <s v="Corporate"/>
    <n v="2"/>
    <s v="Dar es Salaam"/>
    <s v="Dar Es Salaam"/>
    <s v="Tanzania"/>
    <s v="Dar es Salaam,Dar Es Salaam,Tanzania"/>
    <s v="Eastern Africa"/>
    <s v="Africa"/>
    <x v="2"/>
    <x v="4"/>
    <s v="Sauder Library with Doors, Metal"/>
    <n v="387.09000000000003"/>
    <n v="1"/>
    <n v="1"/>
    <n v="1"/>
    <n v="0"/>
    <n v="127.71000000000001"/>
    <n v="1"/>
    <n v="14.77"/>
    <n v="1"/>
    <s v="Medium"/>
    <n v="2"/>
  </r>
  <r>
    <s v="HR-2015-DB306030-42361"/>
    <d v="2015-12-23T00:00:00"/>
    <d v="2015-12-23T00:00:00"/>
    <s v="Same Day"/>
    <s v="Consumer"/>
    <n v="1"/>
    <s v="Rijeka"/>
    <s v="Primorsko-Goranska"/>
    <s v="Croatia"/>
    <s v="Rijeka,Primorsko-Goranska,Croatia"/>
    <s v="Southern Europe"/>
    <s v="Europe"/>
    <x v="1"/>
    <x v="2"/>
    <s v="Nokia Signal Booster, VoIP"/>
    <n v="273.18"/>
    <n v="1"/>
    <n v="2"/>
    <n v="1"/>
    <n v="0"/>
    <n v="76.44"/>
    <n v="1"/>
    <n v="14.76"/>
    <n v="1"/>
    <s v="High"/>
    <n v="3"/>
  </r>
  <r>
    <s v="IT-2015-AB1010562-42342"/>
    <d v="2015-12-04T00:00:00"/>
    <d v="2015-12-11T00:00:00"/>
    <s v="Standard Class"/>
    <s v="Consumer"/>
    <n v="1"/>
    <s v="Dublin"/>
    <s v="Dublin"/>
    <s v="Ireland"/>
    <s v="Dublin,Dublin,Ireland"/>
    <s v="Northern Europe"/>
    <s v="Europe"/>
    <x v="0"/>
    <x v="12"/>
    <s v="Fellowes Trays, Blue"/>
    <n v="143.47499999999999"/>
    <n v="1"/>
    <n v="5"/>
    <n v="1"/>
    <n v="0.5"/>
    <n v="-123.52499999999999"/>
    <n v="3"/>
    <n v="14.75"/>
    <n v="1"/>
    <s v="Medium"/>
    <n v="2"/>
  </r>
  <r>
    <s v="ID-2015-JE15745102-42015"/>
    <d v="2015-01-11T00:00:00"/>
    <d v="2015-01-16T00:00:00"/>
    <s v="Standard Class"/>
    <s v="Consumer"/>
    <n v="1"/>
    <s v="Manila"/>
    <s v="National Capital"/>
    <s v="Philippines"/>
    <s v="Manila,National Capital,Philippines"/>
    <s v="Southeastern Asia"/>
    <s v="Asia Pacific"/>
    <x v="0"/>
    <x v="13"/>
    <s v="Stiletto Trimmer, High Speed"/>
    <n v="117.56250000000003"/>
    <n v="1"/>
    <n v="5"/>
    <n v="1"/>
    <n v="0.45"/>
    <n v="-55.687500000000021"/>
    <n v="3"/>
    <n v="14.75"/>
    <n v="1"/>
    <s v="High"/>
    <n v="3"/>
  </r>
  <r>
    <s v="CA-2015-DO13645140-42236"/>
    <d v="2015-08-20T00:00:00"/>
    <d v="2015-08-25T00:00:00"/>
    <s v="Standard Class"/>
    <s v="Consumer"/>
    <n v="1"/>
    <s v="Lawrence"/>
    <s v="Massachusetts"/>
    <s v="United States"/>
    <s v="Lawrence,Massachusetts,United States"/>
    <s v="Eastern US"/>
    <s v="USCA"/>
    <x v="0"/>
    <x v="9"/>
    <s v="Xerox 200"/>
    <n v="19.440000000000001"/>
    <n v="1"/>
    <n v="3"/>
    <n v="1"/>
    <n v="0"/>
    <n v="9.3312000000000008"/>
    <n v="1"/>
    <n v="1.67"/>
    <n v="1"/>
    <s v="High"/>
    <n v="3"/>
  </r>
  <r>
    <s v="CG-2015-DR288033-42104"/>
    <d v="2015-04-10T00:00:00"/>
    <d v="2015-04-14T00:00:00"/>
    <s v="Standard Class"/>
    <s v="Corporate"/>
    <n v="2"/>
    <s v="Kisangani"/>
    <s v="Orientale"/>
    <s v="Democratic Republic of the Congo"/>
    <s v="Kisangani,Orientale,Democratic Republic of the Congo"/>
    <s v="Central Africa"/>
    <s v="Africa"/>
    <x v="1"/>
    <x v="2"/>
    <s v="Samsung Audio Dock, with Caller ID"/>
    <n v="166.82999999999998"/>
    <n v="1"/>
    <n v="1"/>
    <n v="1"/>
    <n v="0"/>
    <n v="4.9799999999999995"/>
    <n v="1"/>
    <n v="14.73"/>
    <n v="1"/>
    <s v="Medium"/>
    <n v="2"/>
  </r>
  <r>
    <s v="IN-2015-EH137657-42367"/>
    <d v="2015-12-29T00:00:00"/>
    <d v="2016-01-03T00:00:00"/>
    <s v="Second Class"/>
    <s v="Corporate"/>
    <n v="2"/>
    <s v="Adelaide"/>
    <s v="South Australia"/>
    <s v="Australia"/>
    <s v="Adelaide,South Australia,Australia"/>
    <s v="Oceania"/>
    <s v="Asia Pacific"/>
    <x v="0"/>
    <x v="12"/>
    <s v="Tenex Shelving, Single Width"/>
    <n v="196.88399999999999"/>
    <n v="1"/>
    <n v="4"/>
    <n v="1"/>
    <n v="0.1"/>
    <n v="6.4439999999999991"/>
    <n v="1"/>
    <n v="14.73"/>
    <n v="1"/>
    <s v="Medium"/>
    <n v="2"/>
  </r>
  <r>
    <s v="IT-2015-DB13555139-42063"/>
    <d v="2015-02-28T00:00:00"/>
    <d v="2015-03-04T00:00:00"/>
    <s v="Standard Class"/>
    <s v="Corporate"/>
    <n v="2"/>
    <s v="London"/>
    <s v="England"/>
    <s v="United Kingdom"/>
    <s v="London,England,United Kingdom"/>
    <s v="Northern Europe"/>
    <s v="Europe"/>
    <x v="0"/>
    <x v="7"/>
    <s v="Sanford Sketch Pad, Blue"/>
    <n v="204.66000000000003"/>
    <n v="1"/>
    <n v="5"/>
    <n v="1"/>
    <n v="0.1"/>
    <n v="-15.990000000000006"/>
    <n v="3"/>
    <n v="14.72"/>
    <n v="1"/>
    <s v="Medium"/>
    <n v="2"/>
  </r>
  <r>
    <s v="CA-2015-DB13660140-42271"/>
    <d v="2015-09-24T00:00:00"/>
    <d v="2015-09-30T00:00:00"/>
    <s v="Standard Class"/>
    <s v="Consumer"/>
    <n v="1"/>
    <s v="Los Angeles"/>
    <s v="California"/>
    <s v="United States"/>
    <s v="Los Angeles,California,United States"/>
    <s v="Western US"/>
    <s v="USCA"/>
    <x v="2"/>
    <x v="5"/>
    <s v="GuestStacker Chair with Chrome Finish Legs"/>
    <n v="594.81600000000003"/>
    <n v="1"/>
    <n v="2"/>
    <n v="1"/>
    <n v="0.2"/>
    <n v="59.481600000000014"/>
    <n v="1"/>
    <n v="57.12"/>
    <n v="1"/>
    <s v="Medium"/>
    <n v="2"/>
  </r>
  <r>
    <s v="US-2015-DB13660140-42005"/>
    <d v="2015-01-01T00:00:00"/>
    <d v="2015-01-03T00:00:00"/>
    <s v="First Class"/>
    <s v="Consumer"/>
    <n v="1"/>
    <s v="Lancaster"/>
    <s v="Ohio"/>
    <s v="United States"/>
    <s v="Lancaster,Ohio,United States"/>
    <s v="Eastern US"/>
    <s v="USCA"/>
    <x v="0"/>
    <x v="12"/>
    <s v="Tennsco Industrial Shelving"/>
    <n v="156.512"/>
    <n v="1"/>
    <n v="4"/>
    <n v="1"/>
    <n v="0.2"/>
    <n v="-35.215199999999996"/>
    <n v="3"/>
    <n v="30.66"/>
    <n v="1"/>
    <s v="High"/>
    <n v="3"/>
  </r>
  <r>
    <s v="IN-2015-JM15655144-42123"/>
    <d v="2015-04-29T00:00:00"/>
    <d v="2015-05-05T00:00:00"/>
    <s v="Standard Class"/>
    <s v="Corporate"/>
    <n v="2"/>
    <s v="Hanoi"/>
    <s v="Thủ Dô Hà Nội"/>
    <s v="Vietnam"/>
    <s v="Hanoi,Thủ Dô Hà Nội,Vietnam"/>
    <s v="Southeastern Asia"/>
    <s v="Asia Pacific"/>
    <x v="1"/>
    <x v="6"/>
    <s v="Epson Printer, White"/>
    <n v="433.30980000000005"/>
    <n v="1"/>
    <n v="2"/>
    <n v="1"/>
    <n v="0.17"/>
    <n v="-10.450200000000009"/>
    <n v="3"/>
    <n v="14.7"/>
    <n v="1"/>
    <s v="Medium"/>
    <n v="2"/>
  </r>
  <r>
    <s v="ES-2015-TA21385120-42343"/>
    <d v="2015-12-05T00:00:00"/>
    <d v="2015-12-10T00:00:00"/>
    <s v="Standard Class"/>
    <s v="Home Office"/>
    <n v="3"/>
    <s v="Sant Boi de Llobregat"/>
    <s v="Catalonia"/>
    <s v="Spain"/>
    <s v="Sant Boi de Llobregat,Catalonia,Spain"/>
    <s v="Southern Europe"/>
    <s v="Europe"/>
    <x v="0"/>
    <x v="8"/>
    <s v="Acco Binding Machine, Durable"/>
    <n v="157.77000000000001"/>
    <n v="1"/>
    <n v="3"/>
    <n v="1"/>
    <n v="0"/>
    <n v="37.800000000000004"/>
    <n v="1"/>
    <n v="14.7"/>
    <n v="1"/>
    <s v="Medium"/>
    <n v="2"/>
  </r>
  <r>
    <s v="US-2015-PH1879036-42068"/>
    <d v="2015-03-05T00:00:00"/>
    <d v="2015-03-11T00:00:00"/>
    <s v="Standard Class"/>
    <s v="Home Office"/>
    <n v="3"/>
    <s v="Santo Domingo"/>
    <s v="Santo Domingo"/>
    <s v="Dominican Republic"/>
    <s v="Santo Domingo,Santo Domingo,Dominican Republic"/>
    <s v="Caribbean"/>
    <s v="LATAM"/>
    <x v="2"/>
    <x v="4"/>
    <s v="Safco Corner Shelving, Metal"/>
    <n v="238.27199999999999"/>
    <n v="1"/>
    <n v="4"/>
    <n v="1"/>
    <n v="0.4"/>
    <n v="-7.9680000000000062"/>
    <n v="3"/>
    <n v="14.693000000000001"/>
    <n v="1"/>
    <s v="Medium"/>
    <n v="2"/>
  </r>
  <r>
    <s v="MX-2015-TT2146018-42308"/>
    <d v="2015-10-31T00:00:00"/>
    <d v="2015-11-06T00:00:00"/>
    <s v="Standard Class"/>
    <s v="Home Office"/>
    <n v="3"/>
    <s v="Teresópolis"/>
    <s v="Rio de Janeiro"/>
    <s v="Brazil"/>
    <s v="Teresópolis,Rio de Janeiro,Brazil"/>
    <s v="South America"/>
    <s v="LATAM"/>
    <x v="1"/>
    <x v="1"/>
    <s v="Canon Personal Copier, Digital"/>
    <n v="378.92063999999999"/>
    <n v="1"/>
    <n v="4"/>
    <n v="1"/>
    <n v="2E-3"/>
    <n v="63.720639999999989"/>
    <n v="1"/>
    <n v="14.671000000000001"/>
    <n v="1"/>
    <s v="Medium"/>
    <n v="2"/>
  </r>
  <r>
    <s v="US-2015-VP2176082-42082"/>
    <d v="2015-03-19T00:00:00"/>
    <d v="2015-03-23T00:00:00"/>
    <s v="Standard Class"/>
    <s v="Corporate"/>
    <n v="2"/>
    <s v="Milpa Alta"/>
    <s v="Distrito Federal"/>
    <s v="Mexico"/>
    <s v="Milpa Alta,Distrito Federal,Mexico"/>
    <s v="Central America"/>
    <s v="LATAM"/>
    <x v="0"/>
    <x v="13"/>
    <s v="Acme Trimmer, High Speed"/>
    <n v="178.32"/>
    <n v="1"/>
    <n v="6"/>
    <n v="1"/>
    <n v="0"/>
    <n v="19.560000000000002"/>
    <n v="1"/>
    <n v="14.671000000000001"/>
    <n v="1"/>
    <s v="High"/>
    <n v="3"/>
  </r>
  <r>
    <s v="CA-2015-DB13660140-42089"/>
    <d v="2015-03-26T00:00:00"/>
    <d v="2015-03-31T00:00:00"/>
    <s v="Second Class"/>
    <s v="Consumer"/>
    <n v="1"/>
    <s v="Dallas"/>
    <s v="Texas"/>
    <s v="United States"/>
    <s v="Dallas,Texas,United States"/>
    <s v="Central US"/>
    <s v="USCA"/>
    <x v="0"/>
    <x v="9"/>
    <s v="Xerox 1953"/>
    <n v="6.8480000000000008"/>
    <n v="1"/>
    <n v="2"/>
    <n v="1"/>
    <n v="0.2"/>
    <n v="2.1399999999999992"/>
    <n v="1"/>
    <n v="1.9300000000000002"/>
    <n v="1"/>
    <s v="Medium"/>
    <n v="2"/>
  </r>
  <r>
    <s v="CA-2015-DB13660140-42357"/>
    <d v="2015-12-19T00:00:00"/>
    <d v="2015-12-24T00:00:00"/>
    <s v="Standard Class"/>
    <s v="Consumer"/>
    <n v="1"/>
    <s v="Oceanside"/>
    <s v="New York"/>
    <s v="United States"/>
    <s v="Oceanside,New York,United States"/>
    <s v="Eastern US"/>
    <s v="USCA"/>
    <x v="2"/>
    <x v="11"/>
    <s v="DAX Charcoal/Nickel-Tone Document Frame, 5 x 7"/>
    <n v="18.96"/>
    <n v="1"/>
    <n v="2"/>
    <n v="1"/>
    <n v="0"/>
    <n v="8.532"/>
    <n v="1"/>
    <n v="1.8399999999999999"/>
    <n v="1"/>
    <s v="Medium"/>
    <n v="2"/>
  </r>
  <r>
    <s v="CA-2015-DB13660140-42064"/>
    <d v="2015-03-01T00:00:00"/>
    <d v="2015-03-07T00:00:00"/>
    <s v="Standard Class"/>
    <s v="Consumer"/>
    <n v="1"/>
    <s v="Middletown"/>
    <s v="Connecticut"/>
    <s v="United States"/>
    <s v="Middletown,Connecticut,United States"/>
    <s v="Eastern US"/>
    <s v="USCA"/>
    <x v="0"/>
    <x v="9"/>
    <s v="Southworth 100% Résumé Paper, 24lb."/>
    <n v="7.78"/>
    <n v="1"/>
    <n v="1"/>
    <n v="1"/>
    <n v="0"/>
    <n v="3.5009999999999994"/>
    <n v="1"/>
    <n v="1.71"/>
    <n v="1"/>
    <s v="Medium"/>
    <n v="2"/>
  </r>
  <r>
    <s v="US-2015-DP1316536-42238"/>
    <d v="2015-08-22T00:00:00"/>
    <d v="2015-08-29T00:00:00"/>
    <s v="Standard Class"/>
    <s v="Consumer"/>
    <n v="1"/>
    <s v="Santo Domingo"/>
    <s v="Santo Domingo"/>
    <s v="Dominican Republic"/>
    <s v="Santo Domingo,Santo Domingo,Dominican Republic"/>
    <s v="Caribbean"/>
    <s v="LATAM"/>
    <x v="1"/>
    <x v="2"/>
    <s v="Nokia Audio Dock, VoIP"/>
    <n v="177.95200000000003"/>
    <n v="1"/>
    <n v="2"/>
    <n v="1"/>
    <n v="0.2"/>
    <n v="-42.288000000000004"/>
    <n v="3"/>
    <n v="14.645"/>
    <n v="1"/>
    <s v="Medium"/>
    <n v="2"/>
  </r>
  <r>
    <s v="MX-2015-KS1630031-42063"/>
    <d v="2015-02-28T00:00:00"/>
    <d v="2015-03-06T00:00:00"/>
    <s v="Standard Class"/>
    <s v="Corporate"/>
    <n v="2"/>
    <s v="Guantánamo"/>
    <s v="Guantánamo"/>
    <s v="Cuba"/>
    <s v="Guantánamo,Guantánamo,Cuba"/>
    <s v="Caribbean"/>
    <s v="LATAM"/>
    <x v="1"/>
    <x v="1"/>
    <s v="Hewlett Personal Copier, Digital"/>
    <n v="287.24435999999997"/>
    <n v="1"/>
    <n v="3"/>
    <n v="1"/>
    <n v="2E-3"/>
    <n v="65.60436"/>
    <n v="1"/>
    <n v="14.635"/>
    <n v="1"/>
    <s v="Medium"/>
    <n v="2"/>
  </r>
  <r>
    <s v="MX-2015-PG1882093-42270"/>
    <d v="2015-09-23T00:00:00"/>
    <d v="2015-09-26T00:00:00"/>
    <s v="Second Class"/>
    <s v="Consumer"/>
    <n v="1"/>
    <s v="Managua"/>
    <s v="Managua"/>
    <s v="Nicaragua"/>
    <s v="Managua,Managua,Nicaragua"/>
    <s v="Central America"/>
    <s v="LATAM"/>
    <x v="0"/>
    <x v="9"/>
    <s v="Enermax Cards &amp; Envelopes, 8.5 x 11"/>
    <n v="204.96000000000004"/>
    <n v="1"/>
    <n v="6"/>
    <n v="1"/>
    <n v="0"/>
    <n v="77.88000000000001"/>
    <n v="1"/>
    <n v="14.634"/>
    <n v="1"/>
    <s v="High"/>
    <n v="3"/>
  </r>
  <r>
    <s v="IN-2015-MV1748559-42238"/>
    <d v="2015-08-22T00:00:00"/>
    <d v="2015-08-26T00:00:00"/>
    <s v="Standard Class"/>
    <s v="Consumer"/>
    <n v="1"/>
    <s v="Bandung"/>
    <s v="Jawa Barat"/>
    <s v="Indonesia"/>
    <s v="Bandung,Jawa Barat,Indonesia"/>
    <s v="Southeastern Asia"/>
    <s v="Asia Pacific"/>
    <x v="0"/>
    <x v="0"/>
    <s v="KitchenAid Coffee Grinder, Red"/>
    <n v="175.47030000000001"/>
    <n v="1"/>
    <n v="3"/>
    <n v="1"/>
    <n v="0.17"/>
    <n v="46.500299999999996"/>
    <n v="1"/>
    <n v="14.63"/>
    <n v="1"/>
    <s v="Medium"/>
    <n v="2"/>
  </r>
  <r>
    <s v="ES-2015-SV20785120-42245"/>
    <d v="2015-08-29T00:00:00"/>
    <d v="2015-09-03T00:00:00"/>
    <s v="Standard Class"/>
    <s v="Consumer"/>
    <n v="1"/>
    <s v="Elx"/>
    <s v="Valenciana"/>
    <s v="Spain"/>
    <s v="Elx,Valenciana,Spain"/>
    <s v="Southern Europe"/>
    <s v="Europe"/>
    <x v="0"/>
    <x v="12"/>
    <s v="Tenex File Cart, Single Width"/>
    <n v="484.59600000000006"/>
    <n v="1"/>
    <n v="4"/>
    <n v="1"/>
    <n v="0.1"/>
    <n v="199.11599999999999"/>
    <n v="1"/>
    <n v="14.62"/>
    <n v="1"/>
    <s v="Medium"/>
    <n v="2"/>
  </r>
  <r>
    <s v="MX-2015-CS1217536-42155"/>
    <d v="2015-05-31T00:00:00"/>
    <d v="2015-06-04T00:00:00"/>
    <s v="Standard Class"/>
    <s v="Corporate"/>
    <n v="2"/>
    <s v="San Pedro de Macorís"/>
    <s v="San Pedro de Macorís"/>
    <s v="Dominican Republic"/>
    <s v="San Pedro de Macorís,San Pedro de Macorís,Dominican Republic"/>
    <s v="Caribbean"/>
    <s v="LATAM"/>
    <x v="1"/>
    <x v="10"/>
    <s v="Logitech Memory Card, Erganomic"/>
    <n v="215.87199999999999"/>
    <n v="1"/>
    <n v="4"/>
    <n v="1"/>
    <n v="0.2"/>
    <n v="45.872000000000014"/>
    <n v="1"/>
    <n v="14.603999999999999"/>
    <n v="1"/>
    <s v="Medium"/>
    <n v="2"/>
  </r>
  <r>
    <s v="ID-2015-CD11920102-42285"/>
    <d v="2015-10-08T00:00:00"/>
    <d v="2015-10-10T00:00:00"/>
    <s v="Second Class"/>
    <s v="Consumer"/>
    <n v="1"/>
    <s v="Manila"/>
    <s v="National Capital"/>
    <s v="Philippines"/>
    <s v="Manila,National Capital,Philippines"/>
    <s v="Southeastern Asia"/>
    <s v="Asia Pacific"/>
    <x v="1"/>
    <x v="1"/>
    <s v="Canon Personal Copier, Color"/>
    <n v="281.15100000000007"/>
    <n v="1"/>
    <n v="3"/>
    <n v="1"/>
    <n v="0.35"/>
    <n v="-95.229000000000013"/>
    <n v="3"/>
    <n v="14.59"/>
    <n v="1"/>
    <s v="Medium"/>
    <n v="2"/>
  </r>
  <r>
    <s v="IT-2015-SK1999048-42332"/>
    <d v="2015-11-24T00:00:00"/>
    <d v="2015-11-24T00:00:00"/>
    <s v="Same Day"/>
    <s v="Consumer"/>
    <n v="1"/>
    <s v="Berlin"/>
    <s v="Berlin"/>
    <s v="Germany"/>
    <s v="Berlin,Berlin,Germany"/>
    <s v="Western Europe"/>
    <s v="Europe"/>
    <x v="0"/>
    <x v="7"/>
    <s v="Binney &amp; Smith Canvas, Blue"/>
    <n v="138.672"/>
    <n v="1"/>
    <n v="3"/>
    <n v="1"/>
    <n v="0.1"/>
    <n v="13.842000000000002"/>
    <n v="1"/>
    <n v="14.59"/>
    <n v="1"/>
    <s v="Medium"/>
    <n v="2"/>
  </r>
  <r>
    <s v="ID-2015-SM2032097-42348"/>
    <d v="2015-12-10T00:00:00"/>
    <d v="2015-12-12T00:00:00"/>
    <s v="Second Class"/>
    <s v="Home Office"/>
    <n v="3"/>
    <s v="Lahore"/>
    <s v="Punjab"/>
    <s v="Pakistan"/>
    <s v="Lahore,Punjab,Pakistan"/>
    <s v="Southern Asia"/>
    <s v="Asia Pacific"/>
    <x v="0"/>
    <x v="12"/>
    <s v="Smead File Cart, Single Width"/>
    <n v="128.42999999999998"/>
    <n v="1"/>
    <n v="2"/>
    <n v="1"/>
    <n v="0.5"/>
    <n v="-20.549999999999983"/>
    <n v="3"/>
    <n v="14.59"/>
    <n v="1"/>
    <s v="High"/>
    <n v="3"/>
  </r>
  <r>
    <s v="MX-2015-LB1679539-42252"/>
    <d v="2015-09-05T00:00:00"/>
    <d v="2015-09-10T00:00:00"/>
    <s v="Standard Class"/>
    <s v="Home Office"/>
    <n v="3"/>
    <s v="San Salvador"/>
    <s v="San Salvador"/>
    <s v="El Salvador"/>
    <s v="San Salvador,San Salvador,El Salvador"/>
    <s v="Central America"/>
    <s v="LATAM"/>
    <x v="0"/>
    <x v="7"/>
    <s v="Sanford Pencil Sharpener, Easy-Erase"/>
    <n v="216.71999999999997"/>
    <n v="1"/>
    <n v="12"/>
    <n v="2"/>
    <n v="0"/>
    <n v="75.84"/>
    <n v="1"/>
    <n v="14.577000000000002"/>
    <n v="1"/>
    <s v="Medium"/>
    <n v="2"/>
  </r>
  <r>
    <s v="IT-2015-TB2128048-42014"/>
    <d v="2015-01-10T00:00:00"/>
    <d v="2015-01-12T00:00:00"/>
    <s v="Second Class"/>
    <s v="Consumer"/>
    <n v="1"/>
    <s v="Sonneberg"/>
    <s v="Thuringia"/>
    <s v="Germany"/>
    <s v="Sonneberg,Thuringia,Germany"/>
    <s v="Western Europe"/>
    <s v="Europe"/>
    <x v="0"/>
    <x v="9"/>
    <s v="Eaton Memo Slips, Multicolor"/>
    <n v="90.899999999999991"/>
    <n v="1"/>
    <n v="6"/>
    <n v="1"/>
    <n v="0"/>
    <n v="15.299999999999999"/>
    <n v="1"/>
    <n v="14.57"/>
    <n v="1"/>
    <s v="High"/>
    <n v="3"/>
  </r>
  <r>
    <s v="IT-2015-CJ1201091-42336"/>
    <d v="2015-11-28T00:00:00"/>
    <d v="2015-12-03T00:00:00"/>
    <s v="Standard Class"/>
    <s v="Consumer"/>
    <n v="1"/>
    <s v="Tilburg"/>
    <s v="North Brabant"/>
    <s v="Netherlands"/>
    <s v="Tilburg,North Brabant,Netherlands"/>
    <s v="Western Europe"/>
    <s v="Europe"/>
    <x v="0"/>
    <x v="12"/>
    <s v="Tenex Lockers, Single Width"/>
    <n v="102.08999999999997"/>
    <n v="1"/>
    <n v="1"/>
    <n v="1"/>
    <n v="0.5"/>
    <n v="-89.84999999999998"/>
    <n v="3"/>
    <n v="14.56"/>
    <n v="1"/>
    <s v="High"/>
    <n v="3"/>
  </r>
  <r>
    <s v="ES-2015-SC20050120-42103"/>
    <d v="2015-04-09T00:00:00"/>
    <d v="2015-04-14T00:00:00"/>
    <s v="Standard Class"/>
    <s v="Home Office"/>
    <n v="3"/>
    <s v="Palma de Mallorca"/>
    <s v="Balearic Islands"/>
    <s v="Spain"/>
    <s v="Palma de Mallorca,Balearic Islands,Spain"/>
    <s v="Southern Europe"/>
    <s v="Europe"/>
    <x v="1"/>
    <x v="1"/>
    <s v="HP Copy Machine, Laser"/>
    <n v="243.32999999999998"/>
    <n v="1"/>
    <n v="1"/>
    <n v="1"/>
    <n v="0"/>
    <n v="121.64999999999999"/>
    <n v="1"/>
    <n v="14.56"/>
    <n v="1"/>
    <s v="Medium"/>
    <n v="2"/>
  </r>
  <r>
    <s v="US-2015-CJ1201098-42330"/>
    <d v="2015-11-22T00:00:00"/>
    <d v="2015-11-28T00:00:00"/>
    <s v="Standard Class"/>
    <s v="Consumer"/>
    <n v="1"/>
    <s v="Panama City"/>
    <s v="Panama"/>
    <s v="Panama"/>
    <s v="Panama City,Panama,Panama"/>
    <s v="Central America"/>
    <s v="LATAM"/>
    <x v="2"/>
    <x v="11"/>
    <s v="Tenex Photo Frame, Durable"/>
    <n v="97.74"/>
    <n v="1"/>
    <n v="5"/>
    <n v="1"/>
    <n v="0.4"/>
    <n v="-8.1600000000000144"/>
    <n v="3"/>
    <n v="14.559000000000001"/>
    <n v="1"/>
    <s v="Low"/>
    <n v="1"/>
  </r>
  <r>
    <s v="IT-2015-DW1358545-42173"/>
    <d v="2015-06-18T00:00:00"/>
    <d v="2015-06-23T00:00:00"/>
    <s v="Second Class"/>
    <s v="Corporate"/>
    <n v="2"/>
    <s v="Toulouse"/>
    <s v="Languedoc-Roussillon-Midi-Pyrénées"/>
    <s v="France"/>
    <s v="Toulouse,Languedoc-Roussillon-Midi-Pyrénées,France"/>
    <s v="Western Europe"/>
    <s v="Europe"/>
    <x v="1"/>
    <x v="2"/>
    <s v="Cisco Audio Dock, Full Size"/>
    <n v="192.52799999999996"/>
    <n v="1"/>
    <n v="3"/>
    <n v="1"/>
    <n v="0.65"/>
    <n v="-275.11200000000002"/>
    <n v="3"/>
    <n v="14.55"/>
    <n v="1"/>
    <s v="Medium"/>
    <n v="2"/>
  </r>
  <r>
    <s v="AO-2015-RW95404-42343"/>
    <d v="2015-12-05T00:00:00"/>
    <d v="2015-12-11T00:00:00"/>
    <s v="Standard Class"/>
    <s v="Corporate"/>
    <n v="2"/>
    <s v="Huambo"/>
    <s v="Huambo"/>
    <s v="Angola"/>
    <s v="Huambo,Huambo,Angola"/>
    <s v="Central Africa"/>
    <s v="Africa"/>
    <x v="2"/>
    <x v="5"/>
    <s v="Harbour Creations Swivel Stool, Set of Two"/>
    <n v="182.37"/>
    <n v="1"/>
    <n v="1"/>
    <n v="1"/>
    <n v="0"/>
    <n v="52.86"/>
    <n v="1"/>
    <n v="14.55"/>
    <n v="1"/>
    <s v="Medium"/>
    <n v="2"/>
  </r>
  <r>
    <s v="ID-2015-SC202307-42082"/>
    <d v="2015-03-19T00:00:00"/>
    <d v="2015-03-23T00:00:00"/>
    <s v="Standard Class"/>
    <s v="Corporate"/>
    <n v="2"/>
    <s v="Geelong"/>
    <s v="Victoria"/>
    <s v="Australia"/>
    <s v="Geelong,Victoria,Australia"/>
    <s v="Oceania"/>
    <s v="Asia Pacific"/>
    <x v="1"/>
    <x v="2"/>
    <s v="Cisco Headset, Full Size"/>
    <n v="403.78499999999997"/>
    <n v="1"/>
    <n v="5"/>
    <n v="1"/>
    <n v="0.1"/>
    <n v="62.684999999999988"/>
    <n v="1"/>
    <n v="14.55"/>
    <n v="1"/>
    <s v="Medium"/>
    <n v="2"/>
  </r>
  <r>
    <s v="CA-2015-DN13690140-42152"/>
    <d v="2015-05-28T00:00:00"/>
    <d v="2015-06-04T00:00:00"/>
    <s v="Standard Class"/>
    <s v="Consumer"/>
    <n v="1"/>
    <s v="Tulsa"/>
    <s v="Oklahoma"/>
    <s v="United States"/>
    <s v="Tulsa,Oklahoma,United States"/>
    <s v="Central US"/>
    <s v="USCA"/>
    <x v="2"/>
    <x v="11"/>
    <s v="Electrix Architect's Clamp-On Swing Arm Lamp, Black"/>
    <n v="477.29999999999995"/>
    <n v="1"/>
    <n v="5"/>
    <n v="1"/>
    <n v="0"/>
    <n v="138.41699999999997"/>
    <n v="1"/>
    <n v="40.729999999999997"/>
    <n v="1"/>
    <s v="Medium"/>
    <n v="2"/>
  </r>
  <r>
    <s v="MX-2015-SP2054582-42353"/>
    <d v="2015-12-15T00:00:00"/>
    <d v="2015-12-19T00:00:00"/>
    <s v="Standard Class"/>
    <s v="Corporate"/>
    <n v="2"/>
    <s v="Querétaro"/>
    <s v="Querétaro"/>
    <s v="Mexico"/>
    <s v="Querétaro,Querétaro,Mexico"/>
    <s v="Central America"/>
    <s v="LATAM"/>
    <x v="0"/>
    <x v="7"/>
    <s v="Sanford Pencil Sharpener, Water Color"/>
    <n v="174.06"/>
    <n v="1"/>
    <n v="9"/>
    <n v="2"/>
    <n v="0"/>
    <n v="50.4"/>
    <n v="1"/>
    <n v="14.525"/>
    <n v="1"/>
    <s v="Medium"/>
    <n v="2"/>
  </r>
  <r>
    <s v="ES-2015-JF15295139-42217"/>
    <d v="2015-08-01T00:00:00"/>
    <d v="2015-08-06T00:00:00"/>
    <s v="Second Class"/>
    <s v="Consumer"/>
    <n v="1"/>
    <s v="West Bromwich"/>
    <s v="England"/>
    <s v="United Kingdom"/>
    <s v="West Bromwich,England,United Kingdom"/>
    <s v="Northern Europe"/>
    <s v="Europe"/>
    <x v="2"/>
    <x v="11"/>
    <s v="Advantus Photo Frame, Duo Pack"/>
    <n v="148.512"/>
    <n v="1"/>
    <n v="4"/>
    <n v="1"/>
    <n v="0.3"/>
    <n v="16.872"/>
    <n v="1"/>
    <n v="14.52"/>
    <n v="1"/>
    <s v="Medium"/>
    <n v="2"/>
  </r>
  <r>
    <s v="MO-2015-DW358586-42012"/>
    <d v="2015-01-08T00:00:00"/>
    <d v="2015-01-13T00:00:00"/>
    <s v="Standard Class"/>
    <s v="Corporate"/>
    <n v="2"/>
    <s v="Rabat"/>
    <s v="Rabat-Salé-Zemmour-Zaer"/>
    <s v="Morocco"/>
    <s v="Rabat,Rabat-Salé-Zemmour-Zaer,Morocco"/>
    <s v="North Africa"/>
    <s v="Africa"/>
    <x v="1"/>
    <x v="1"/>
    <s v="Canon Fax Machine, Digital"/>
    <n v="318.03000000000003"/>
    <n v="1"/>
    <n v="1"/>
    <n v="1"/>
    <n v="0"/>
    <n v="73.14"/>
    <n v="1"/>
    <n v="14.51"/>
    <n v="1"/>
    <s v="Medium"/>
    <n v="2"/>
  </r>
  <r>
    <s v="IN-2015-JK156257-42368"/>
    <d v="2015-12-30T00:00:00"/>
    <d v="2016-01-04T00:00:00"/>
    <s v="Standard Class"/>
    <s v="Consumer"/>
    <n v="1"/>
    <s v="Brisbane"/>
    <s v="Queensland"/>
    <s v="Australia"/>
    <s v="Brisbane,Queensland,Australia"/>
    <s v="Oceania"/>
    <s v="Asia Pacific"/>
    <x v="0"/>
    <x v="12"/>
    <s v="Fellowes Trays, Blue"/>
    <n v="154.953"/>
    <n v="1"/>
    <n v="3"/>
    <n v="1"/>
    <n v="0.1"/>
    <n v="58.472999999999999"/>
    <n v="1"/>
    <n v="14.51"/>
    <n v="1"/>
    <s v="Medium"/>
    <n v="2"/>
  </r>
  <r>
    <s v="ES-2015-CD1279048-42229"/>
    <d v="2015-08-13T00:00:00"/>
    <d v="2015-08-13T00:00:00"/>
    <s v="Same Day"/>
    <s v="Home Office"/>
    <n v="3"/>
    <s v="Munich"/>
    <s v="Bavaria"/>
    <s v="Germany"/>
    <s v="Munich,Bavaria,Germany"/>
    <s v="Western Europe"/>
    <s v="Europe"/>
    <x v="0"/>
    <x v="12"/>
    <s v="Eldon Trays, Single Width"/>
    <n v="86.4"/>
    <n v="1"/>
    <n v="2"/>
    <n v="1"/>
    <n v="0.1"/>
    <n v="22.08"/>
    <n v="1"/>
    <n v="14.5"/>
    <n v="1"/>
    <s v="Medium"/>
    <n v="2"/>
  </r>
  <r>
    <s v="MX-2015-TB2152082-42273"/>
    <d v="2015-09-26T00:00:00"/>
    <d v="2015-09-30T00:00:00"/>
    <s v="Standard Class"/>
    <s v="Consumer"/>
    <n v="1"/>
    <s v="Culiacán"/>
    <s v="Sinaloa"/>
    <s v="Mexico"/>
    <s v="Culiacán,Sinaloa,Mexico"/>
    <s v="Central America"/>
    <s v="LATAM"/>
    <x v="0"/>
    <x v="7"/>
    <s v="Sanford Canvas, Easy-Erase"/>
    <n v="169.3"/>
    <n v="1"/>
    <n v="5"/>
    <n v="1"/>
    <n v="0"/>
    <n v="3.3"/>
    <n v="1"/>
    <n v="14.469999999999999"/>
    <n v="1"/>
    <s v="Medium"/>
    <n v="2"/>
  </r>
  <r>
    <s v="IN-2015-GR145607-42047"/>
    <d v="2015-02-12T00:00:00"/>
    <d v="2015-02-17T00:00:00"/>
    <s v="Standard Class"/>
    <s v="Corporate"/>
    <n v="2"/>
    <s v="Melbourne"/>
    <s v="Victoria"/>
    <s v="Australia"/>
    <s v="Melbourne,Victoria,Australia"/>
    <s v="Oceania"/>
    <s v="Asia Pacific"/>
    <x v="0"/>
    <x v="13"/>
    <s v="Kleencut Trimmer, Steel"/>
    <n v="220.482"/>
    <n v="1"/>
    <n v="6"/>
    <n v="1"/>
    <n v="0.1"/>
    <n v="-14.778"/>
    <n v="3"/>
    <n v="14.45"/>
    <n v="1"/>
    <s v="Medium"/>
    <n v="2"/>
  </r>
  <r>
    <s v="SG-2015-QJ9255111-42062"/>
    <d v="2015-02-27T00:00:00"/>
    <d v="2015-03-05T00:00:00"/>
    <s v="Standard Class"/>
    <s v="Corporate"/>
    <n v="2"/>
    <s v="Thies Nones"/>
    <s v="Thies"/>
    <s v="Senegal"/>
    <s v="Thies Nones,Thies,Senegal"/>
    <s v="Western Africa"/>
    <s v="Africa"/>
    <x v="0"/>
    <x v="9"/>
    <s v="Green Bar Message Books, Premium"/>
    <n v="95.16"/>
    <n v="1"/>
    <n v="4"/>
    <n v="1"/>
    <n v="0"/>
    <n v="9.48"/>
    <n v="1"/>
    <n v="14.45"/>
    <n v="1"/>
    <s v="Low"/>
    <n v="1"/>
  </r>
  <r>
    <s v="ES-2015-RC1982545-42129"/>
    <d v="2015-05-05T00:00:00"/>
    <d v="2015-05-09T00:00:00"/>
    <s v="Second Class"/>
    <s v="Consumer"/>
    <n v="1"/>
    <s v="Saint-Pol-sur-Mer"/>
    <s v="Nord-Pas-de-Calais-Picardie"/>
    <s v="France"/>
    <s v="Saint-Pol-sur-Mer,Nord-Pas-de-Calais-Picardie,France"/>
    <s v="Western Europe"/>
    <s v="Europe"/>
    <x v="0"/>
    <x v="15"/>
    <s v="Accos Rubber Bands, Assorted Sizes"/>
    <n v="70.650000000000006"/>
    <n v="1"/>
    <n v="5"/>
    <n v="1"/>
    <n v="0"/>
    <n v="16.200000000000003"/>
    <n v="1"/>
    <n v="14.44"/>
    <n v="1"/>
    <s v="High"/>
    <n v="3"/>
  </r>
  <r>
    <s v="CA-2015-EB13705140-42298"/>
    <d v="2015-10-21T00:00:00"/>
    <d v="2015-10-25T00:00:00"/>
    <s v="Standard Class"/>
    <s v="Corporate"/>
    <n v="2"/>
    <s v="Akron"/>
    <s v="Ohio"/>
    <s v="United States"/>
    <s v="Akron,Ohio,United States"/>
    <s v="Eastern US"/>
    <s v="USCA"/>
    <x v="2"/>
    <x v="3"/>
    <s v="Chromcraft Rectangular Conference Tables"/>
    <n v="284.36399999999998"/>
    <n v="1"/>
    <n v="2"/>
    <n v="1"/>
    <n v="0.4"/>
    <n v="-75.830400000000054"/>
    <n v="3"/>
    <n v="19.14"/>
    <n v="1"/>
    <s v="Medium"/>
    <n v="2"/>
  </r>
  <r>
    <s v="CA-2015-EB13705140-42133"/>
    <d v="2015-05-09T00:00:00"/>
    <d v="2015-05-12T00:00:00"/>
    <s v="Second Class"/>
    <s v="Corporate"/>
    <n v="2"/>
    <s v="Mansfield"/>
    <s v="Texas"/>
    <s v="United States"/>
    <s v="Mansfield,Texas,United States"/>
    <s v="Central US"/>
    <s v="USCA"/>
    <x v="0"/>
    <x v="9"/>
    <s v="Xerox 1997"/>
    <n v="41.472000000000008"/>
    <n v="1"/>
    <n v="8"/>
    <n v="1"/>
    <n v="0.2"/>
    <n v="14.5152"/>
    <n v="1"/>
    <n v="4.3499999999999996"/>
    <n v="1"/>
    <s v="Medium"/>
    <n v="2"/>
  </r>
  <r>
    <s v="MX-2015-AG1076555-42115"/>
    <d v="2015-04-21T00:00:00"/>
    <d v="2015-04-21T00:00:00"/>
    <s v="Same Day"/>
    <s v="Home Office"/>
    <n v="3"/>
    <s v="San Pedro Sula"/>
    <s v="Cortés"/>
    <s v="Honduras"/>
    <s v="San Pedro Sula,Cortés,Honduras"/>
    <s v="Central America"/>
    <s v="LATAM"/>
    <x v="0"/>
    <x v="9"/>
    <s v="Eaton Memo Slips, Multicolor"/>
    <n v="54.54"/>
    <n v="1"/>
    <n v="9"/>
    <n v="2"/>
    <n v="0.4"/>
    <n v="-27.360000000000003"/>
    <n v="3"/>
    <n v="14.372999999999999"/>
    <n v="1"/>
    <s v="Critical"/>
    <n v="4"/>
  </r>
  <r>
    <s v="ES-2015-LC1696045-42308"/>
    <d v="2015-10-31T00:00:00"/>
    <d v="2015-11-06T00:00:00"/>
    <s v="Standard Class"/>
    <s v="Home Office"/>
    <n v="3"/>
    <s v="Carcassonne"/>
    <s v="Languedoc-Roussillon-Midi-Pyrénées"/>
    <s v="France"/>
    <s v="Carcassonne,Languedoc-Roussillon-Midi-Pyrénées,France"/>
    <s v="Western Europe"/>
    <s v="Europe"/>
    <x v="0"/>
    <x v="15"/>
    <s v="Stockwell Clamps, 12 Pack"/>
    <n v="93.3"/>
    <n v="1"/>
    <n v="5"/>
    <n v="1"/>
    <n v="0"/>
    <n v="44.699999999999996"/>
    <n v="1"/>
    <n v="14.37"/>
    <n v="1"/>
    <s v="Low"/>
    <n v="1"/>
  </r>
  <r>
    <s v="CA-2015-EB13705140-42321"/>
    <d v="2015-11-13T00:00:00"/>
    <d v="2015-11-16T00:00:00"/>
    <s v="Second Class"/>
    <s v="Corporate"/>
    <n v="2"/>
    <s v="New York City"/>
    <s v="New York"/>
    <s v="United States"/>
    <s v="New York City,New York,United States"/>
    <s v="Eastern US"/>
    <s v="USCA"/>
    <x v="0"/>
    <x v="8"/>
    <s v="Avery Durable Slant Ring Binders, No Labels"/>
    <n v="15.920000000000002"/>
    <n v="1"/>
    <n v="5"/>
    <n v="1"/>
    <n v="0.2"/>
    <n v="5.3729999999999993"/>
    <n v="1"/>
    <n v="3.08"/>
    <n v="1"/>
    <s v="High"/>
    <n v="3"/>
  </r>
  <r>
    <s v="ES-2015-AG1033045-42220"/>
    <d v="2015-08-04T00:00:00"/>
    <d v="2015-08-09T00:00:00"/>
    <s v="Standard Class"/>
    <s v="Consumer"/>
    <n v="1"/>
    <s v="Bordeaux"/>
    <s v="Aquitaine-Limousin-Poitou-Charentes"/>
    <s v="France"/>
    <s v="Bordeaux,Aquitaine-Limousin-Poitou-Charentes,France"/>
    <s v="Western Europe"/>
    <s v="Europe"/>
    <x v="0"/>
    <x v="7"/>
    <s v="Boston Sketch Pad, Blue"/>
    <n v="194.39999999999998"/>
    <n v="1"/>
    <n v="4"/>
    <n v="1"/>
    <n v="0"/>
    <n v="83.52"/>
    <n v="1"/>
    <n v="14.34"/>
    <n v="1"/>
    <s v="Medium"/>
    <n v="2"/>
  </r>
  <r>
    <s v="ID-2015-EM14200130-42250"/>
    <d v="2015-09-03T00:00:00"/>
    <d v="2015-09-04T00:00:00"/>
    <s v="First Class"/>
    <s v="Home Office"/>
    <n v="3"/>
    <s v="Bangkok"/>
    <s v="Bangkok"/>
    <s v="Thailand"/>
    <s v="Bangkok,Bangkok,Thailand"/>
    <s v="Southeastern Asia"/>
    <s v="Asia Pacific"/>
    <x v="0"/>
    <x v="13"/>
    <s v="Acme Shears, Steel"/>
    <n v="78.418800000000019"/>
    <n v="1"/>
    <n v="3"/>
    <n v="1"/>
    <n v="0.47000000000000003"/>
    <n v="-35.521200000000022"/>
    <n v="3"/>
    <n v="14.34"/>
    <n v="1"/>
    <s v="Medium"/>
    <n v="2"/>
  </r>
  <r>
    <s v="US-2015-BD1132082-42364"/>
    <d v="2015-12-26T00:00:00"/>
    <d v="2015-12-30T00:00:00"/>
    <s v="Standard Class"/>
    <s v="Consumer"/>
    <n v="1"/>
    <s v="Guadalajara"/>
    <s v="Jalisco"/>
    <s v="Mexico"/>
    <s v="Guadalajara,Jalisco,Mexico"/>
    <s v="Central America"/>
    <s v="LATAM"/>
    <x v="2"/>
    <x v="4"/>
    <s v="Safco 3-Shelf Cabinet, Metal"/>
    <n v="269.28000000000003"/>
    <n v="1"/>
    <n v="3"/>
    <n v="1"/>
    <n v="0.2"/>
    <n v="-40.440000000000012"/>
    <n v="3"/>
    <n v="14.337999999999999"/>
    <n v="1"/>
    <s v="Medium"/>
    <n v="2"/>
  </r>
  <r>
    <s v="MO-2015-DL331586-42322"/>
    <d v="2015-11-14T00:00:00"/>
    <d v="2015-11-18T00:00:00"/>
    <s v="Standard Class"/>
    <s v="Consumer"/>
    <n v="1"/>
    <s v="Meknes"/>
    <s v="Meknès-Tafilalet"/>
    <s v="Morocco"/>
    <s v="Meknes,Meknès-Tafilalet,Morocco"/>
    <s v="North Africa"/>
    <s v="Africa"/>
    <x v="0"/>
    <x v="0"/>
    <s v="Breville Blender, Silver"/>
    <n v="360.96000000000004"/>
    <n v="1"/>
    <n v="4"/>
    <n v="1"/>
    <n v="0"/>
    <n v="61.320000000000007"/>
    <n v="1"/>
    <n v="14.33"/>
    <n v="1"/>
    <s v="Medium"/>
    <n v="2"/>
  </r>
  <r>
    <s v="SG-2015-TS11655111-42167"/>
    <d v="2015-06-12T00:00:00"/>
    <d v="2015-06-16T00:00:00"/>
    <s v="Standard Class"/>
    <s v="Consumer"/>
    <n v="1"/>
    <s v="Dakar"/>
    <s v="Dakar"/>
    <s v="Senegal"/>
    <s v="Dakar,Dakar,Senegal"/>
    <s v="Western Africa"/>
    <s v="Africa"/>
    <x v="1"/>
    <x v="2"/>
    <s v="Motorola Audio Dock, Cordless"/>
    <n v="176.22"/>
    <n v="1"/>
    <n v="1"/>
    <n v="1"/>
    <n v="0"/>
    <n v="45.81"/>
    <n v="1"/>
    <n v="14.32"/>
    <n v="1"/>
    <s v="Medium"/>
    <n v="2"/>
  </r>
  <r>
    <s v="UP-2015-AZ750137-42221"/>
    <d v="2015-08-05T00:00:00"/>
    <d v="2015-08-08T00:00:00"/>
    <s v="Second Class"/>
    <s v="Consumer"/>
    <n v="1"/>
    <s v="Dnipropetrovs'k"/>
    <s v="Dnipropetrovs'k"/>
    <s v="Ukraine"/>
    <s v="Dnipropetrovs'k,Dnipropetrovs'k,Ukraine"/>
    <s v="Eastern Europe"/>
    <s v="Europe"/>
    <x v="0"/>
    <x v="9"/>
    <s v="SanDisk Note Cards, Premium"/>
    <n v="62.46"/>
    <n v="1"/>
    <n v="2"/>
    <n v="1"/>
    <n v="0"/>
    <n v="25.56"/>
    <n v="1"/>
    <n v="14.3"/>
    <n v="1"/>
    <s v="Critical"/>
    <n v="4"/>
  </r>
  <r>
    <s v="CA-2015-EJ13720140-42067"/>
    <d v="2015-03-04T00:00:00"/>
    <d v="2015-03-09T00:00:00"/>
    <s v="Standard Class"/>
    <s v="Consumer"/>
    <n v="1"/>
    <s v="Los Angeles"/>
    <s v="California"/>
    <s v="United States"/>
    <s v="Los Angeles,California,United States"/>
    <s v="Western US"/>
    <s v="USCA"/>
    <x v="1"/>
    <x v="10"/>
    <s v="Imation Bio 2GB USB Flash Drive Imation Corp"/>
    <n v="1049.44"/>
    <n v="2"/>
    <n v="8"/>
    <n v="1"/>
    <n v="0"/>
    <n v="440.76480000000004"/>
    <n v="1"/>
    <n v="63.25"/>
    <n v="1"/>
    <s v="Medium"/>
    <n v="2"/>
  </r>
  <r>
    <s v="ES-2015-LW1721545-42094"/>
    <d v="2015-03-31T00:00:00"/>
    <d v="2015-04-03T00:00:00"/>
    <s v="First Class"/>
    <s v="Consumer"/>
    <n v="1"/>
    <s v="Quimper"/>
    <s v="Brittany"/>
    <s v="France"/>
    <s v="Quimper,Brittany,France"/>
    <s v="Western Europe"/>
    <s v="Europe"/>
    <x v="0"/>
    <x v="12"/>
    <s v="Rogers Box, Single Width"/>
    <n v="43.2"/>
    <n v="1"/>
    <n v="2"/>
    <n v="1"/>
    <n v="0.1"/>
    <n v="0.95999999999999908"/>
    <n v="1"/>
    <n v="14.3"/>
    <n v="1"/>
    <s v="Critical"/>
    <n v="4"/>
  </r>
  <r>
    <s v="ES-2015-JM15865139-42178"/>
    <d v="2015-06-23T00:00:00"/>
    <d v="2015-06-26T00:00:00"/>
    <s v="First Class"/>
    <s v="Consumer"/>
    <n v="1"/>
    <s v="Peterborough"/>
    <s v="England"/>
    <s v="United Kingdom"/>
    <s v="Peterborough,England,United Kingdom"/>
    <s v="Northern Europe"/>
    <s v="Europe"/>
    <x v="0"/>
    <x v="16"/>
    <s v="Cameo Business Envelopes, Set of 50"/>
    <n v="61.470000000000006"/>
    <n v="1"/>
    <n v="3"/>
    <n v="1"/>
    <n v="0"/>
    <n v="24.57"/>
    <n v="1"/>
    <n v="14.29"/>
    <n v="1"/>
    <s v="High"/>
    <n v="3"/>
  </r>
  <r>
    <s v="ID-2015-SC2077059-42162"/>
    <d v="2015-06-07T00:00:00"/>
    <d v="2015-06-12T00:00:00"/>
    <s v="Second Class"/>
    <s v="Corporate"/>
    <n v="2"/>
    <s v="Surabaya"/>
    <s v="Jawa Timur"/>
    <s v="Indonesia"/>
    <s v="Surabaya,Jawa Timur,Indonesia"/>
    <s v="Southeastern Asia"/>
    <s v="Asia Pacific"/>
    <x v="1"/>
    <x v="10"/>
    <s v="Logitech Memory Card, USB"/>
    <n v="109.80540000000001"/>
    <n v="1"/>
    <n v="2"/>
    <n v="1"/>
    <n v="0.47000000000000003"/>
    <n v="-53.874600000000015"/>
    <n v="3"/>
    <n v="14.28"/>
    <n v="1"/>
    <s v="Medium"/>
    <n v="2"/>
  </r>
  <r>
    <s v="MO-2015-AB60086-42173"/>
    <d v="2015-06-18T00:00:00"/>
    <d v="2015-06-23T00:00:00"/>
    <s v="Second Class"/>
    <s v="Corporate"/>
    <n v="2"/>
    <s v="Rabat"/>
    <s v="Rabat-Salé-Zemmour-Zaer"/>
    <s v="Morocco"/>
    <s v="Rabat,Rabat-Salé-Zemmour-Zaer,Morocco"/>
    <s v="North Africa"/>
    <s v="Africa"/>
    <x v="2"/>
    <x v="4"/>
    <s v="Ikea Corner Shelving, Metal"/>
    <n v="245.04000000000002"/>
    <n v="1"/>
    <n v="2"/>
    <n v="1"/>
    <n v="0"/>
    <n v="9.7799999999999994"/>
    <n v="1"/>
    <n v="14.26"/>
    <n v="1"/>
    <s v="Medium"/>
    <n v="2"/>
  </r>
  <r>
    <s v="KE-2015-RK930069-42305"/>
    <d v="2015-10-28T00:00:00"/>
    <d v="2015-11-01T00:00:00"/>
    <s v="Standard Class"/>
    <s v="Consumer"/>
    <n v="1"/>
    <s v="Nairobi"/>
    <s v="Nairobi"/>
    <s v="Kenya"/>
    <s v="Nairobi,Nairobi,Kenya"/>
    <s v="Eastern Africa"/>
    <s v="Africa"/>
    <x v="1"/>
    <x v="2"/>
    <s v="Cisco Audio Dock, Cordless"/>
    <n v="184.92000000000002"/>
    <n v="1"/>
    <n v="1"/>
    <n v="1"/>
    <n v="0"/>
    <n v="24.03"/>
    <n v="1"/>
    <n v="14.25"/>
    <n v="1"/>
    <s v="High"/>
    <n v="3"/>
  </r>
  <r>
    <s v="TO-2015-AB600131-42299"/>
    <d v="2015-10-22T00:00:00"/>
    <d v="2015-10-25T00:00:00"/>
    <s v="First Class"/>
    <s v="Corporate"/>
    <n v="2"/>
    <s v="Lome"/>
    <s v="Maritime"/>
    <s v="Togo"/>
    <s v="Lome,Maritime,Togo"/>
    <s v="Western Africa"/>
    <s v="Africa"/>
    <x v="1"/>
    <x v="6"/>
    <s v="Konica Phone, Wireless"/>
    <n v="86.19"/>
    <n v="1"/>
    <n v="1"/>
    <n v="1"/>
    <n v="0"/>
    <n v="17.22"/>
    <n v="1"/>
    <n v="14.24"/>
    <n v="1"/>
    <s v="Medium"/>
    <n v="2"/>
  </r>
  <r>
    <s v="BO-2015-DL331513-42266"/>
    <d v="2015-09-19T00:00:00"/>
    <d v="2015-09-21T00:00:00"/>
    <s v="Second Class"/>
    <s v="Consumer"/>
    <n v="1"/>
    <s v="Hrodna"/>
    <s v="Hrodna"/>
    <s v="Belarus"/>
    <s v="Hrodna,Hrodna,Belarus"/>
    <s v="Eastern Europe"/>
    <s v="Europe"/>
    <x v="0"/>
    <x v="7"/>
    <s v="Boston Canvas, Easy-Erase"/>
    <n v="107.82"/>
    <n v="1"/>
    <n v="2"/>
    <n v="1"/>
    <n v="0"/>
    <n v="24.78"/>
    <n v="1"/>
    <n v="14.24"/>
    <n v="1"/>
    <s v="High"/>
    <n v="3"/>
  </r>
  <r>
    <s v="IN-2015-DJ1351059-42363"/>
    <d v="2015-12-25T00:00:00"/>
    <d v="2015-12-29T00:00:00"/>
    <s v="Standard Class"/>
    <s v="Corporate"/>
    <n v="2"/>
    <s v="Surabaya"/>
    <s v="Jawa Timur"/>
    <s v="Indonesia"/>
    <s v="Surabaya,Jawa Timur,Indonesia"/>
    <s v="Southeastern Asia"/>
    <s v="Asia Pacific"/>
    <x v="2"/>
    <x v="11"/>
    <s v="Advantus Door Stop, Black"/>
    <n v="230.10329999999999"/>
    <n v="1"/>
    <n v="7"/>
    <n v="1"/>
    <n v="0.27"/>
    <n v="44.043300000000031"/>
    <n v="1"/>
    <n v="14.24"/>
    <n v="1"/>
    <s v="Medium"/>
    <n v="2"/>
  </r>
  <r>
    <s v="ID-2015-MK17905102-42306"/>
    <d v="2015-10-29T00:00:00"/>
    <d v="2015-10-29T00:00:00"/>
    <s v="Same Day"/>
    <s v="Corporate"/>
    <n v="2"/>
    <s v="Manila"/>
    <s v="National Capital"/>
    <s v="Philippines"/>
    <s v="Manila,National Capital,Philippines"/>
    <s v="Southeastern Asia"/>
    <s v="Asia Pacific"/>
    <x v="0"/>
    <x v="7"/>
    <s v="Boston Canvas, Blue"/>
    <n v="59.004000000000005"/>
    <n v="1"/>
    <n v="2"/>
    <n v="1"/>
    <n v="0.45"/>
    <n v="-7.5360000000000014"/>
    <n v="3"/>
    <n v="14.24"/>
    <n v="1"/>
    <s v="Critical"/>
    <n v="4"/>
  </r>
  <r>
    <s v="MX-2015-AB1025536-42074"/>
    <d v="2015-03-11T00:00:00"/>
    <d v="2015-03-11T00:00:00"/>
    <s v="Same Day"/>
    <s v="Home Office"/>
    <n v="3"/>
    <s v="San Pedro de Macorís"/>
    <s v="San Pedro de Macorís"/>
    <s v="Dominican Republic"/>
    <s v="San Pedro de Macorís,San Pedro de Macorís,Dominican Republic"/>
    <s v="Caribbean"/>
    <s v="LATAM"/>
    <x v="0"/>
    <x v="16"/>
    <s v="Ames Interoffice Envelope, Security-Tint"/>
    <n v="126.72"/>
    <n v="1"/>
    <n v="5"/>
    <n v="1"/>
    <n v="0.2"/>
    <n v="28.419999999999998"/>
    <n v="1"/>
    <n v="14.234"/>
    <n v="1"/>
    <s v="Medium"/>
    <n v="2"/>
  </r>
  <r>
    <s v="ID-2015-VP2176088-42082"/>
    <d v="2015-03-19T00:00:00"/>
    <d v="2015-03-24T00:00:00"/>
    <s v="Standard Class"/>
    <s v="Corporate"/>
    <n v="2"/>
    <s v="Yangon"/>
    <s v="Yangon"/>
    <s v="Myanmar (Burma)"/>
    <s v="Yangon,Yangon,Myanmar (Burma)"/>
    <s v="Southeastern Asia"/>
    <s v="Asia Pacific"/>
    <x v="2"/>
    <x v="5"/>
    <s v="Hon Bag Chairs, Red"/>
    <n v="263.67599999999999"/>
    <n v="1"/>
    <n v="8"/>
    <n v="1"/>
    <n v="0.27"/>
    <n v="57.756"/>
    <n v="1"/>
    <n v="14.23"/>
    <n v="1"/>
    <s v="Medium"/>
    <n v="2"/>
  </r>
  <r>
    <s v="ES-2015-CD11980139-42368"/>
    <d v="2015-12-30T00:00:00"/>
    <d v="2016-01-02T00:00:00"/>
    <s v="First Class"/>
    <s v="Consumer"/>
    <n v="1"/>
    <s v="Southampton"/>
    <s v="England"/>
    <s v="United Kingdom"/>
    <s v="Southampton,England,United Kingdom"/>
    <s v="Northern Europe"/>
    <s v="Europe"/>
    <x v="1"/>
    <x v="1"/>
    <s v="Hewlett Personal Copier, Laser"/>
    <n v="288.53999999999996"/>
    <n v="1"/>
    <n v="2"/>
    <n v="1"/>
    <n v="0"/>
    <n v="17.28"/>
    <n v="1"/>
    <n v="14.22"/>
    <n v="1"/>
    <s v="High"/>
    <n v="3"/>
  </r>
  <r>
    <s v="IN-2015-DF1313559-42360"/>
    <d v="2015-12-22T00:00:00"/>
    <d v="2015-12-26T00:00:00"/>
    <s v="Standard Class"/>
    <s v="Consumer"/>
    <n v="1"/>
    <s v="Jember"/>
    <s v="Jawa Timur"/>
    <s v="Indonesia"/>
    <s v="Jember,Jawa Timur,Indonesia"/>
    <s v="Southeastern Asia"/>
    <s v="Asia Pacific"/>
    <x v="0"/>
    <x v="8"/>
    <s v="Cardinal Binding Machine, Clear"/>
    <n v="163.44360000000003"/>
    <n v="1"/>
    <n v="4"/>
    <n v="1"/>
    <n v="0.17"/>
    <n v="57.003599999999992"/>
    <n v="1"/>
    <n v="14.21"/>
    <n v="1"/>
    <s v="Medium"/>
    <n v="2"/>
  </r>
  <r>
    <s v="IZ-2015-RW969061-42258"/>
    <d v="2015-09-11T00:00:00"/>
    <d v="2015-09-15T00:00:00"/>
    <s v="Standard Class"/>
    <s v="Consumer"/>
    <n v="1"/>
    <s v="Baghdad"/>
    <s v="Baghdad"/>
    <s v="Iraq"/>
    <s v="Baghdad,Baghdad,Iraq"/>
    <s v="Western Asia"/>
    <s v="Asia Pacific"/>
    <x v="2"/>
    <x v="4"/>
    <s v="Safco Corner Shelving, Traditional"/>
    <n v="149.46"/>
    <n v="1"/>
    <n v="1"/>
    <n v="1"/>
    <n v="0"/>
    <n v="26.880000000000003"/>
    <n v="1"/>
    <n v="14.21"/>
    <n v="1"/>
    <s v="High"/>
    <n v="3"/>
  </r>
  <r>
    <s v="ES-2015-AM1070545-42344"/>
    <d v="2015-12-06T00:00:00"/>
    <d v="2015-12-10T00:00:00"/>
    <s v="Second Class"/>
    <s v="Consumer"/>
    <n v="1"/>
    <s v="Lorient"/>
    <s v="Brittany"/>
    <s v="France"/>
    <s v="Lorient,Brittany,France"/>
    <s v="Western Europe"/>
    <s v="Europe"/>
    <x v="0"/>
    <x v="7"/>
    <s v="Binney &amp; Smith Pencil Sharpener, Fluorescent"/>
    <n v="133.35000000000002"/>
    <n v="1"/>
    <n v="5"/>
    <n v="1"/>
    <n v="0"/>
    <n v="5.2499999999999991"/>
    <n v="1"/>
    <n v="14.2"/>
    <n v="1"/>
    <s v="High"/>
    <n v="3"/>
  </r>
  <r>
    <s v="ES-2015-DK13375139-42082"/>
    <d v="2015-03-19T00:00:00"/>
    <d v="2015-03-19T00:00:00"/>
    <s v="Same Day"/>
    <s v="Consumer"/>
    <n v="1"/>
    <s v="Bristol"/>
    <s v="England"/>
    <s v="United Kingdom"/>
    <s v="Bristol,England,United Kingdom"/>
    <s v="Northern Europe"/>
    <s v="Europe"/>
    <x v="0"/>
    <x v="12"/>
    <s v="Rogers Folders, Industrial"/>
    <n v="62.339999999999989"/>
    <n v="1"/>
    <n v="2"/>
    <n v="1"/>
    <n v="0"/>
    <n v="8.6999999999999993"/>
    <n v="1"/>
    <n v="14.2"/>
    <n v="1"/>
    <s v="Critical"/>
    <n v="4"/>
  </r>
  <r>
    <s v="IT-2015-MF1766545-42182"/>
    <d v="2015-06-27T00:00:00"/>
    <d v="2015-07-02T00:00:00"/>
    <s v="Standard Class"/>
    <s v="Corporate"/>
    <n v="2"/>
    <s v="Le Pontet"/>
    <s v="Provence-Alpes-Côte d'Azur"/>
    <s v="France"/>
    <s v="Le Pontet,Provence-Alpes-Côte d'Azur,France"/>
    <s v="Western Europe"/>
    <s v="Europe"/>
    <x v="0"/>
    <x v="8"/>
    <s v="Ibico 3-Hole Punch, Recycled"/>
    <n v="184.86"/>
    <n v="1"/>
    <n v="6"/>
    <n v="1"/>
    <n v="0"/>
    <n v="51.66"/>
    <n v="1"/>
    <n v="14.19"/>
    <n v="1"/>
    <s v="Medium"/>
    <n v="2"/>
  </r>
  <r>
    <s v="CA-2015-EL13735140-42292"/>
    <d v="2015-10-15T00:00:00"/>
    <d v="2015-10-20T00:00:00"/>
    <s v="Standard Class"/>
    <s v="Home Office"/>
    <n v="3"/>
    <s v="Columbia"/>
    <s v="Maryland"/>
    <s v="United States"/>
    <s v="Columbia,Maryland,United States"/>
    <s v="Eastern US"/>
    <s v="USCA"/>
    <x v="0"/>
    <x v="8"/>
    <s v="Acco PRESSTEX Data Binder with Storage Hooks, Dark Blue, 14 7/8&quot; X 11&quot;"/>
    <n v="37.659999999999997"/>
    <n v="1"/>
    <n v="7"/>
    <n v="1"/>
    <n v="0"/>
    <n v="18.453400000000002"/>
    <n v="1"/>
    <n v="4.9400000000000004"/>
    <n v="1"/>
    <s v="High"/>
    <n v="3"/>
  </r>
  <r>
    <s v="CA-2015-EB13750140-42111"/>
    <d v="2015-04-17T00:00:00"/>
    <d v="2015-04-19T00:00:00"/>
    <s v="First Class"/>
    <s v="Corporate"/>
    <n v="2"/>
    <s v="Hoover"/>
    <s v="Alabama"/>
    <s v="United States"/>
    <s v="Hoover,Alabama,United States"/>
    <s v="Southern US"/>
    <s v="USCA"/>
    <x v="0"/>
    <x v="13"/>
    <s v="Compact Automatic Electric Letter Opener"/>
    <n v="477.24"/>
    <n v="1"/>
    <n v="4"/>
    <n v="1"/>
    <n v="0"/>
    <n v="9.5448000000000093"/>
    <n v="1"/>
    <n v="84.49"/>
    <n v="1"/>
    <s v="High"/>
    <n v="3"/>
  </r>
  <r>
    <s v="US-2015-RM197505-42122"/>
    <d v="2015-04-28T00:00:00"/>
    <d v="2015-05-05T00:00:00"/>
    <s v="Standard Class"/>
    <s v="Consumer"/>
    <n v="1"/>
    <s v="Avellaneda"/>
    <s v="Santa Fe"/>
    <s v="Argentina"/>
    <s v="Avellaneda,Santa Fe,Argentina"/>
    <s v="South America"/>
    <s v="LATAM"/>
    <x v="1"/>
    <x v="6"/>
    <s v="StarTech Receipt Printer, Red"/>
    <n v="215.46000000000004"/>
    <n v="1"/>
    <n v="5"/>
    <n v="1"/>
    <n v="0.4"/>
    <n v="-71.84000000000006"/>
    <n v="3"/>
    <n v="14.174000000000001"/>
    <n v="1"/>
    <s v="Medium"/>
    <n v="2"/>
  </r>
  <r>
    <s v="CA-2015-EB13750140-42319"/>
    <d v="2015-11-11T00:00:00"/>
    <d v="2015-11-16T00:00:00"/>
    <s v="Second Class"/>
    <s v="Corporate"/>
    <n v="2"/>
    <s v="Round Rock"/>
    <s v="Texas"/>
    <s v="United States"/>
    <s v="Round Rock,Texas,United States"/>
    <s v="Central US"/>
    <s v="USCA"/>
    <x v="2"/>
    <x v="11"/>
    <s v="Tenex Antistatic Computer Chair Mats"/>
    <n v="341.96"/>
    <n v="1"/>
    <n v="5"/>
    <n v="1"/>
    <n v="0.6"/>
    <n v="-427.45000000000005"/>
    <n v="3"/>
    <n v="38.049999999999997"/>
    <n v="1"/>
    <s v="Medium"/>
    <n v="2"/>
  </r>
  <r>
    <s v="IT-2015-TS21505125-42290"/>
    <d v="2015-10-13T00:00:00"/>
    <d v="2015-10-17T00:00:00"/>
    <s v="Standard Class"/>
    <s v="Consumer"/>
    <n v="1"/>
    <s v="Zurich"/>
    <s v="Zürich"/>
    <s v="Switzerland"/>
    <s v="Zurich,Zürich,Switzerland"/>
    <s v="Western Europe"/>
    <s v="Europe"/>
    <x v="0"/>
    <x v="13"/>
    <s v="Elite Shears, Easy Grip"/>
    <n v="340.41"/>
    <n v="1"/>
    <n v="7"/>
    <n v="1"/>
    <n v="0"/>
    <n v="20.37"/>
    <n v="1"/>
    <n v="14.17"/>
    <n v="1"/>
    <s v="Medium"/>
    <n v="2"/>
  </r>
  <r>
    <s v="IT-2015-ED13885139-42354"/>
    <d v="2015-12-16T00:00:00"/>
    <d v="2015-12-20T00:00:00"/>
    <s v="Standard Class"/>
    <s v="Home Office"/>
    <n v="3"/>
    <s v="Plymouth"/>
    <s v="England"/>
    <s v="United Kingdom"/>
    <s v="Plymouth,England,United Kingdom"/>
    <s v="Northern Europe"/>
    <s v="Europe"/>
    <x v="2"/>
    <x v="11"/>
    <s v="Eldon Photo Frame, Black"/>
    <n v="122.03100000000001"/>
    <n v="1"/>
    <n v="3"/>
    <n v="1"/>
    <n v="0.3"/>
    <n v="-20.978999999999999"/>
    <n v="3"/>
    <n v="14.16"/>
    <n v="1"/>
    <s v="High"/>
    <n v="3"/>
  </r>
  <r>
    <s v="ES-2015-GH1442545-42168"/>
    <d v="2015-06-13T00:00:00"/>
    <d v="2015-06-13T00:00:00"/>
    <s v="Same Day"/>
    <s v="Consumer"/>
    <n v="1"/>
    <s v="Bourg-en-Bresse"/>
    <s v="Auvergne-Rhône-Alpes"/>
    <s v="France"/>
    <s v="Bourg-en-Bresse,Auvergne-Rhône-Alpes,France"/>
    <s v="Western Europe"/>
    <s v="Europe"/>
    <x v="0"/>
    <x v="8"/>
    <s v="Acco Binder Covers, Durable"/>
    <n v="88.919999999999987"/>
    <n v="1"/>
    <n v="6"/>
    <n v="1"/>
    <n v="0"/>
    <n v="39.96"/>
    <n v="1"/>
    <n v="14.16"/>
    <n v="1"/>
    <s v="Medium"/>
    <n v="2"/>
  </r>
  <r>
    <s v="IN-2015-VD2167027-42213"/>
    <d v="2015-07-28T00:00:00"/>
    <d v="2015-07-28T00:00:00"/>
    <s v="Same Day"/>
    <s v="Consumer"/>
    <n v="1"/>
    <s v="Taiyuan"/>
    <s v="Shanxi"/>
    <s v="China"/>
    <s v="Taiyuan,Shanxi,China"/>
    <s v="Eastern Asia"/>
    <s v="Asia Pacific"/>
    <x v="0"/>
    <x v="12"/>
    <s v="Rogers Folders, Industrial"/>
    <n v="93.509999999999991"/>
    <n v="1"/>
    <n v="3"/>
    <n v="1"/>
    <n v="0"/>
    <n v="2.79"/>
    <n v="1"/>
    <n v="14.16"/>
    <n v="1"/>
    <s v="Critical"/>
    <n v="4"/>
  </r>
  <r>
    <s v="IZ-2015-EB397561-42129"/>
    <d v="2015-05-05T00:00:00"/>
    <d v="2015-05-10T00:00:00"/>
    <s v="Standard Class"/>
    <s v="Corporate"/>
    <n v="2"/>
    <s v="An Nasiriyah"/>
    <s v="Dhi Qar"/>
    <s v="Iraq"/>
    <s v="An Nasiriyah,Dhi Qar,Iraq"/>
    <s v="Western Asia"/>
    <s v="Asia Pacific"/>
    <x v="0"/>
    <x v="15"/>
    <s v="Stockwell Thumb Tacks, Assorted Sizes"/>
    <n v="65.88"/>
    <n v="1"/>
    <n v="6"/>
    <n v="1"/>
    <n v="0"/>
    <n v="23.04"/>
    <n v="1"/>
    <n v="14.15"/>
    <n v="1"/>
    <s v="High"/>
    <n v="3"/>
  </r>
  <r>
    <s v="IN-2015-MG1814578-42336"/>
    <d v="2015-11-28T00:00:00"/>
    <d v="2015-12-02T00:00:00"/>
    <s v="Standard Class"/>
    <s v="Consumer"/>
    <n v="1"/>
    <s v="Seremban"/>
    <s v="Negeri Sembilan"/>
    <s v="Malaysia"/>
    <s v="Seremban,Negeri Sembilan,Malaysia"/>
    <s v="Southeastern Asia"/>
    <s v="Asia Pacific"/>
    <x v="1"/>
    <x v="2"/>
    <s v="Nokia Headset, Cordless"/>
    <n v="151.91999999999999"/>
    <n v="1"/>
    <n v="2"/>
    <n v="1"/>
    <n v="0"/>
    <n v="65.28"/>
    <n v="1"/>
    <n v="14.15"/>
    <n v="1"/>
    <s v="Medium"/>
    <n v="2"/>
  </r>
  <r>
    <s v="IN-2015-MB1808566-42257"/>
    <d v="2015-09-10T00:00:00"/>
    <d v="2015-09-16T00:00:00"/>
    <s v="Standard Class"/>
    <s v="Consumer"/>
    <n v="1"/>
    <s v="Kurashiki"/>
    <s v="Okayama"/>
    <s v="Japan"/>
    <s v="Kurashiki,Okayama,Japan"/>
    <s v="Eastern Asia"/>
    <s v="Asia Pacific"/>
    <x v="1"/>
    <x v="6"/>
    <s v="StarTech Phone, White"/>
    <n v="145.85999999999999"/>
    <n v="1"/>
    <n v="2"/>
    <n v="1"/>
    <n v="0"/>
    <n v="11.64"/>
    <n v="1"/>
    <n v="14.13"/>
    <n v="1"/>
    <s v="Medium"/>
    <n v="2"/>
  </r>
  <r>
    <s v="EZ-2015-PB880532-42027"/>
    <d v="2015-01-23T00:00:00"/>
    <d v="2015-01-25T00:00:00"/>
    <s v="First Class"/>
    <s v="Home Office"/>
    <n v="3"/>
    <s v="Prague"/>
    <s v="Prague"/>
    <s v="Czech Republic"/>
    <s v="Prague,Prague,Czech Republic"/>
    <s v="Eastern Europe"/>
    <s v="Europe"/>
    <x v="1"/>
    <x v="2"/>
    <s v="Motorola Headset, with Caller ID"/>
    <n v="79.739999999999995"/>
    <n v="1"/>
    <n v="1"/>
    <n v="1"/>
    <n v="0"/>
    <n v="26.31"/>
    <n v="1"/>
    <n v="14.13"/>
    <n v="1"/>
    <s v="High"/>
    <n v="3"/>
  </r>
  <r>
    <s v="IN-2015-HW1493558-42299"/>
    <d v="2015-10-22T00:00:00"/>
    <d v="2015-10-27T00:00:00"/>
    <s v="Standard Class"/>
    <s v="Corporate"/>
    <n v="2"/>
    <s v="Puducherry"/>
    <s v="Puducherry"/>
    <s v="India"/>
    <s v="Puducherry,Puducherry,India"/>
    <s v="Southern Asia"/>
    <s v="Asia Pacific"/>
    <x v="0"/>
    <x v="12"/>
    <s v="Tenex File Cart, Single Width"/>
    <n v="134.61000000000001"/>
    <n v="1"/>
    <n v="1"/>
    <n v="1"/>
    <n v="0"/>
    <n v="39.03"/>
    <n v="1"/>
    <n v="14.11"/>
    <n v="1"/>
    <s v="High"/>
    <n v="3"/>
  </r>
  <r>
    <s v="US-2015-AH100305-42211"/>
    <d v="2015-07-26T00:00:00"/>
    <d v="2015-07-28T00:00:00"/>
    <s v="Second Class"/>
    <s v="Corporate"/>
    <n v="2"/>
    <s v="San Luis"/>
    <s v="San Luis"/>
    <s v="Argentina"/>
    <s v="San Luis,San Luis,Argentina"/>
    <s v="South America"/>
    <s v="LATAM"/>
    <x v="2"/>
    <x v="5"/>
    <s v="SAFCO Chairmat, Red"/>
    <n v="167.49600000000001"/>
    <n v="1"/>
    <n v="7"/>
    <n v="1"/>
    <n v="0.4"/>
    <n v="-5.6840000000000144"/>
    <n v="3"/>
    <n v="14.102"/>
    <n v="1"/>
    <s v="Medium"/>
    <n v="2"/>
  </r>
  <r>
    <s v="SF-2015-JD6060117-42229"/>
    <d v="2015-08-13T00:00:00"/>
    <d v="2015-08-17T00:00:00"/>
    <s v="Standard Class"/>
    <s v="Consumer"/>
    <n v="1"/>
    <s v="Johannesburg"/>
    <s v="Gauteng"/>
    <s v="South Africa"/>
    <s v="Johannesburg,Gauteng,South Africa"/>
    <s v="Southern Africa"/>
    <s v="Africa"/>
    <x v="2"/>
    <x v="4"/>
    <s v="Dania Corner Shelving, Mobile"/>
    <n v="249.18"/>
    <n v="1"/>
    <n v="2"/>
    <n v="1"/>
    <n v="0"/>
    <n v="72.239999999999995"/>
    <n v="1"/>
    <n v="14.1"/>
    <n v="1"/>
    <s v="Medium"/>
    <n v="2"/>
  </r>
  <r>
    <s v="RS-2015-SC10050108-42069"/>
    <d v="2015-03-06T00:00:00"/>
    <d v="2015-03-10T00:00:00"/>
    <s v="Standard Class"/>
    <s v="Home Office"/>
    <n v="3"/>
    <s v="Magnitogorsk"/>
    <s v="Chelyabinsk"/>
    <s v="Russia"/>
    <s v="Magnitogorsk,Chelyabinsk,Russia"/>
    <s v="Eastern Europe"/>
    <s v="Europe"/>
    <x v="1"/>
    <x v="10"/>
    <s v="Belkin Mouse, Erganomic"/>
    <n v="231.11999999999998"/>
    <n v="1"/>
    <n v="6"/>
    <n v="1"/>
    <n v="0"/>
    <n v="39.240000000000009"/>
    <n v="1"/>
    <n v="14.1"/>
    <n v="1"/>
    <s v="Medium"/>
    <n v="2"/>
  </r>
  <r>
    <s v="CA-2015-EB13750140-42334"/>
    <d v="2015-11-26T00:00:00"/>
    <d v="2015-11-30T00:00:00"/>
    <s v="Second Class"/>
    <s v="Corporate"/>
    <n v="2"/>
    <s v="Laguna Niguel"/>
    <s v="California"/>
    <s v="United States"/>
    <s v="Laguna Niguel,California,United States"/>
    <s v="Western US"/>
    <s v="USCA"/>
    <x v="1"/>
    <x v="2"/>
    <s v="PayAnywhere Card Reader"/>
    <n v="39.960000000000008"/>
    <n v="1"/>
    <n v="5"/>
    <n v="1"/>
    <n v="0.2"/>
    <n v="3.4964999999999993"/>
    <n v="1"/>
    <n v="3.06"/>
    <n v="1"/>
    <s v="Medium"/>
    <n v="2"/>
  </r>
  <r>
    <s v="ES-2015-FP1432091-42153"/>
    <d v="2015-05-29T00:00:00"/>
    <d v="2015-06-03T00:00:00"/>
    <s v="Second Class"/>
    <s v="Consumer"/>
    <n v="1"/>
    <s v="Purmerend"/>
    <s v="North Holland"/>
    <s v="Netherlands"/>
    <s v="Purmerend,North Holland,Netherlands"/>
    <s v="Western Europe"/>
    <s v="Europe"/>
    <x v="0"/>
    <x v="8"/>
    <s v="Acco 3-Hole Punch, Durable"/>
    <n v="158.10000000000002"/>
    <n v="1"/>
    <n v="10"/>
    <n v="2"/>
    <n v="0.5"/>
    <n v="-28.5"/>
    <n v="3"/>
    <n v="14.08"/>
    <n v="1"/>
    <s v="Medium"/>
    <n v="2"/>
  </r>
  <r>
    <s v="IR-2015-PF916560-42234"/>
    <d v="2015-08-18T00:00:00"/>
    <d v="2015-08-25T00:00:00"/>
    <s v="Standard Class"/>
    <s v="Consumer"/>
    <n v="1"/>
    <s v="Borujerd"/>
    <s v="Lorestan"/>
    <s v="Iran"/>
    <s v="Borujerd,Lorestan,Iran"/>
    <s v="Southern Asia"/>
    <s v="Asia Pacific"/>
    <x v="1"/>
    <x v="10"/>
    <s v="SanDisk Keyboard, Erganomic"/>
    <n v="158.58000000000001"/>
    <n v="1"/>
    <n v="2"/>
    <n v="1"/>
    <n v="0"/>
    <n v="20.580000000000002"/>
    <n v="1"/>
    <n v="14.07"/>
    <n v="1"/>
    <s v="Low"/>
    <n v="1"/>
  </r>
  <r>
    <s v="ES-2015-MP1796548-42315"/>
    <d v="2015-11-07T00:00:00"/>
    <d v="2015-11-11T00:00:00"/>
    <s v="Standard Class"/>
    <s v="Corporate"/>
    <n v="2"/>
    <s v="Berlin"/>
    <s v="Berlin"/>
    <s v="Germany"/>
    <s v="Berlin,Berlin,Germany"/>
    <s v="Western Europe"/>
    <s v="Europe"/>
    <x v="0"/>
    <x v="12"/>
    <s v="Rogers Lockers, Blue"/>
    <n v="169.29600000000002"/>
    <n v="1"/>
    <n v="1"/>
    <n v="1"/>
    <n v="0.2"/>
    <n v="-27.534000000000006"/>
    <n v="3"/>
    <n v="14.06"/>
    <n v="1"/>
    <s v="Medium"/>
    <n v="2"/>
  </r>
  <r>
    <s v="IN-2015-RH196007-42179"/>
    <d v="2015-06-24T00:00:00"/>
    <d v="2015-06-28T00:00:00"/>
    <s v="Standard Class"/>
    <s v="Consumer"/>
    <n v="1"/>
    <s v="Melbourne"/>
    <s v="Victoria"/>
    <s v="Australia"/>
    <s v="Melbourne,Victoria,Australia"/>
    <s v="Oceania"/>
    <s v="Asia Pacific"/>
    <x v="1"/>
    <x v="10"/>
    <s v="Logitech Flash Drive, Bluetooth"/>
    <n v="164.75399999999996"/>
    <n v="1"/>
    <n v="6"/>
    <n v="1"/>
    <n v="0.1"/>
    <n v="52.974000000000004"/>
    <n v="1"/>
    <n v="14.05"/>
    <n v="1"/>
    <s v="Medium"/>
    <n v="2"/>
  </r>
  <r>
    <s v="IN-2015-KT16480102-42342"/>
    <d v="2015-12-04T00:00:00"/>
    <d v="2015-12-10T00:00:00"/>
    <s v="Standard Class"/>
    <s v="Consumer"/>
    <n v="1"/>
    <s v="Pasig"/>
    <s v="National Capital"/>
    <s v="Philippines"/>
    <s v="Pasig,National Capital,Philippines"/>
    <s v="Southeastern Asia"/>
    <s v="Asia Pacific"/>
    <x v="2"/>
    <x v="3"/>
    <s v="Barricks Training Table, Adjustable Height"/>
    <n v="432.66149999999988"/>
    <n v="1"/>
    <n v="3"/>
    <n v="1"/>
    <n v="0.55000000000000004"/>
    <n v="-394.25850000000003"/>
    <n v="3"/>
    <n v="14.04"/>
    <n v="1"/>
    <s v="Medium"/>
    <n v="2"/>
  </r>
  <r>
    <s v="ZA-2015-LC6930146-42298"/>
    <d v="2015-10-21T00:00:00"/>
    <d v="2015-10-23T00:00:00"/>
    <s v="First Class"/>
    <s v="Corporate"/>
    <n v="2"/>
    <s v="Kabwe"/>
    <s v="Central"/>
    <s v="Zambia"/>
    <s v="Kabwe,Central,Zambia"/>
    <s v="Eastern Africa"/>
    <s v="Africa"/>
    <x v="0"/>
    <x v="0"/>
    <s v="Breville Toaster, Silver"/>
    <n v="77.460000000000008"/>
    <n v="1"/>
    <n v="1"/>
    <n v="1"/>
    <n v="0"/>
    <n v="3.09"/>
    <n v="1"/>
    <n v="14.04"/>
    <n v="1"/>
    <s v="Critical"/>
    <n v="4"/>
  </r>
  <r>
    <s v="ES-2015-MC1727545-42198"/>
    <d v="2015-07-13T00:00:00"/>
    <d v="2015-07-16T00:00:00"/>
    <s v="First Class"/>
    <s v="Consumer"/>
    <n v="1"/>
    <s v="Le Mans"/>
    <s v="Pays de la Loire"/>
    <s v="France"/>
    <s v="Le Mans,Pays de la Loire,France"/>
    <s v="Western Europe"/>
    <s v="Europe"/>
    <x v="1"/>
    <x v="6"/>
    <s v="Konica Printer, Durable"/>
    <n v="187.572"/>
    <n v="1"/>
    <n v="2"/>
    <n v="1"/>
    <n v="0.65"/>
    <n v="-192.94800000000009"/>
    <n v="3"/>
    <n v="14.04"/>
    <n v="1"/>
    <s v="Critical"/>
    <n v="4"/>
  </r>
  <r>
    <s v="NI-2015-KH636095-42251"/>
    <d v="2015-09-04T00:00:00"/>
    <d v="2015-09-05T00:00:00"/>
    <s v="First Class"/>
    <s v="Consumer"/>
    <n v="1"/>
    <s v="Owerri"/>
    <s v="Imo"/>
    <s v="Nigeria"/>
    <s v="Owerri,Imo,Nigeria"/>
    <s v="Western Africa"/>
    <s v="Africa"/>
    <x v="1"/>
    <x v="1"/>
    <s v="Canon Ink, Digital"/>
    <n v="44.037000000000006"/>
    <n v="1"/>
    <n v="1"/>
    <n v="1"/>
    <n v="0.7"/>
    <n v="-86.612999999999985"/>
    <n v="3"/>
    <n v="14.03"/>
    <n v="1"/>
    <s v="High"/>
    <n v="3"/>
  </r>
  <r>
    <s v="ES-2015-MG1789048-42084"/>
    <d v="2015-03-21T00:00:00"/>
    <d v="2015-03-27T00:00:00"/>
    <s v="Standard Class"/>
    <s v="Home Office"/>
    <n v="3"/>
    <s v="Sindelfingen"/>
    <s v="Baden-Württemberg"/>
    <s v="Germany"/>
    <s v="Sindelfingen,Baden-Württemberg,Germany"/>
    <s v="Western Europe"/>
    <s v="Europe"/>
    <x v="0"/>
    <x v="12"/>
    <s v="Rogers Lockers, Industrial"/>
    <n v="190.89000000000001"/>
    <n v="1"/>
    <n v="1"/>
    <n v="1"/>
    <n v="0.1"/>
    <n v="59.36999999999999"/>
    <n v="1"/>
    <n v="14.03"/>
    <n v="1"/>
    <s v="Medium"/>
    <n v="2"/>
  </r>
  <r>
    <s v="MX-2015-BT1153082-42077"/>
    <d v="2015-03-14T00:00:00"/>
    <d v="2015-03-17T00:00:00"/>
    <s v="First Class"/>
    <s v="Home Office"/>
    <n v="3"/>
    <s v="Madero"/>
    <s v="Tamaulipas"/>
    <s v="Mexico"/>
    <s v="Madero,Tamaulipas,Mexico"/>
    <s v="Central America"/>
    <s v="LATAM"/>
    <x v="0"/>
    <x v="8"/>
    <s v="Acco Binding Machine, Recycled"/>
    <n v="68.599999999999994"/>
    <n v="1"/>
    <n v="2"/>
    <n v="1"/>
    <n v="0"/>
    <n v="26.72"/>
    <n v="1"/>
    <n v="14.015000000000001"/>
    <n v="1"/>
    <s v="High"/>
    <n v="3"/>
  </r>
  <r>
    <s v="ES-2015-AS1024045-42326"/>
    <d v="2015-11-18T00:00:00"/>
    <d v="2015-11-23T00:00:00"/>
    <s v="Standard Class"/>
    <s v="Consumer"/>
    <n v="1"/>
    <s v="Bayonne"/>
    <s v="Aquitaine-Limousin-Poitou-Charentes"/>
    <s v="France"/>
    <s v="Bayonne,Aquitaine-Limousin-Poitou-Charentes,France"/>
    <s v="Western Europe"/>
    <s v="Europe"/>
    <x v="0"/>
    <x v="7"/>
    <s v="Binney &amp; Smith Canvas, Water Color"/>
    <n v="218.16"/>
    <n v="1"/>
    <n v="4"/>
    <n v="1"/>
    <n v="0"/>
    <n v="104.64000000000001"/>
    <n v="1"/>
    <n v="14"/>
    <n v="1"/>
    <s v="High"/>
    <n v="3"/>
  </r>
  <r>
    <s v="UP-2015-GK4620137-42269"/>
    <d v="2015-09-22T00:00:00"/>
    <d v="2015-09-26T00:00:00"/>
    <s v="Standard Class"/>
    <s v="Corporate"/>
    <n v="2"/>
    <s v="Rivne"/>
    <s v="Rivne"/>
    <s v="Ukraine"/>
    <s v="Rivne,Rivne,Ukraine"/>
    <s v="Eastern Europe"/>
    <s v="Europe"/>
    <x v="1"/>
    <x v="10"/>
    <s v="Belkin Numeric Keypad, Bluetooth"/>
    <n v="115.5"/>
    <n v="1"/>
    <n v="2"/>
    <n v="1"/>
    <n v="0"/>
    <n v="49.62"/>
    <n v="1"/>
    <n v="14"/>
    <n v="1"/>
    <s v="High"/>
    <n v="3"/>
  </r>
  <r>
    <s v="ES-2015-DC1285045-42111"/>
    <d v="2015-04-17T00:00:00"/>
    <d v="2015-04-24T00:00:00"/>
    <s v="Standard Class"/>
    <s v="Consumer"/>
    <n v="1"/>
    <s v="Les Pavillons-sous-Bois"/>
    <s v="Ile-de-France"/>
    <s v="France"/>
    <s v="Les Pavillons-sous-Bois,Ile-de-France,France"/>
    <s v="Western Europe"/>
    <s v="Europe"/>
    <x v="1"/>
    <x v="10"/>
    <s v="Logitech Memory Card, Bluetooth"/>
    <n v="206.76"/>
    <n v="1"/>
    <n v="2"/>
    <n v="1"/>
    <n v="0"/>
    <n v="28.92"/>
    <n v="1"/>
    <n v="13.99"/>
    <n v="1"/>
    <s v="Medium"/>
    <n v="2"/>
  </r>
  <r>
    <s v="US-2015-EH13765140-42234"/>
    <d v="2015-08-18T00:00:00"/>
    <d v="2015-08-20T00:00:00"/>
    <s v="First Class"/>
    <s v="Corporate"/>
    <n v="2"/>
    <s v="Watertown"/>
    <s v="New York"/>
    <s v="United States"/>
    <s v="Watertown,New York,United States"/>
    <s v="Eastern US"/>
    <s v="USCA"/>
    <x v="0"/>
    <x v="8"/>
    <s v="GBC DocuBind TL200 Manual Binding Machine"/>
    <n v="895.92"/>
    <n v="1"/>
    <n v="5"/>
    <n v="1"/>
    <n v="0.2"/>
    <n v="302.37299999999993"/>
    <n v="1"/>
    <n v="203.94"/>
    <n v="2"/>
    <s v="Medium"/>
    <n v="2"/>
  </r>
  <r>
    <s v="IN-2015-SC2038058-42074"/>
    <d v="2015-03-11T00:00:00"/>
    <d v="2015-03-16T00:00:00"/>
    <s v="Standard Class"/>
    <s v="Consumer"/>
    <n v="1"/>
    <s v="Delhi"/>
    <s v="Delhi"/>
    <s v="India"/>
    <s v="Delhi,Delhi,India"/>
    <s v="Southern Asia"/>
    <s v="Asia Pacific"/>
    <x v="1"/>
    <x v="10"/>
    <s v="Logitech Numeric Keypad, USB"/>
    <n v="139.59"/>
    <n v="1"/>
    <n v="3"/>
    <n v="1"/>
    <n v="0"/>
    <n v="69.75"/>
    <n v="1"/>
    <n v="13.99"/>
    <n v="1"/>
    <s v="Medium"/>
    <n v="2"/>
  </r>
  <r>
    <s v="ES-2015-KF1628545-42154"/>
    <d v="2015-05-30T00:00:00"/>
    <d v="2015-06-04T00:00:00"/>
    <s v="Standard Class"/>
    <s v="Home Office"/>
    <n v="3"/>
    <s v="Maisons-Alfort"/>
    <s v="Ile-de-France"/>
    <s v="France"/>
    <s v="Maisons-Alfort,Ile-de-France,France"/>
    <s v="Western Europe"/>
    <s v="Europe"/>
    <x v="0"/>
    <x v="12"/>
    <s v="Tenex Lockers, Industrial"/>
    <n v="184.167"/>
    <n v="1"/>
    <n v="1"/>
    <n v="1"/>
    <n v="0.1"/>
    <n v="36.806999999999995"/>
    <n v="1"/>
    <n v="13.98"/>
    <n v="1"/>
    <s v="Medium"/>
    <n v="2"/>
  </r>
  <r>
    <s v="GV-2015-SF1006552-42140"/>
    <d v="2015-05-16T00:00:00"/>
    <d v="2015-05-22T00:00:00"/>
    <s v="Standard Class"/>
    <s v="Consumer"/>
    <n v="1"/>
    <s v="Kindia"/>
    <s v="Kindia"/>
    <s v="Guinea"/>
    <s v="Kindia,Kindia,Guinea"/>
    <s v="Western Africa"/>
    <s v="Africa"/>
    <x v="1"/>
    <x v="1"/>
    <s v="Brother Personal Copier, Laser"/>
    <n v="142.89000000000001"/>
    <n v="1"/>
    <n v="1"/>
    <n v="1"/>
    <n v="0"/>
    <n v="14.28"/>
    <n v="1"/>
    <n v="13.98"/>
    <n v="1"/>
    <s v="Medium"/>
    <n v="2"/>
  </r>
  <r>
    <s v="IZ-2015-DO364561-42328"/>
    <d v="2015-11-20T00:00:00"/>
    <d v="2015-11-25T00:00:00"/>
    <s v="Standard Class"/>
    <s v="Consumer"/>
    <n v="1"/>
    <s v="Al Hillah"/>
    <s v="Babil"/>
    <s v="Iraq"/>
    <s v="Al Hillah,Babil,Iraq"/>
    <s v="Western Asia"/>
    <s v="Asia Pacific"/>
    <x v="1"/>
    <x v="2"/>
    <s v="Samsung Office Telephone, Cordless"/>
    <n v="272.27999999999997"/>
    <n v="1"/>
    <n v="4"/>
    <n v="1"/>
    <n v="0"/>
    <n v="40.799999999999997"/>
    <n v="1"/>
    <n v="13.96"/>
    <n v="1"/>
    <s v="Medium"/>
    <n v="2"/>
  </r>
  <r>
    <s v="ES-2015-JR15670139-42080"/>
    <d v="2015-03-17T00:00:00"/>
    <d v="2015-03-18T00:00:00"/>
    <s v="First Class"/>
    <s v="Consumer"/>
    <n v="1"/>
    <s v="Rochdale"/>
    <s v="England"/>
    <s v="United Kingdom"/>
    <s v="Rochdale,England,United Kingdom"/>
    <s v="Northern Europe"/>
    <s v="Europe"/>
    <x v="0"/>
    <x v="12"/>
    <s v="Rogers Shelving, Industrial"/>
    <n v="250.43999999999997"/>
    <n v="1"/>
    <n v="4"/>
    <n v="1"/>
    <n v="0"/>
    <n v="75.12"/>
    <n v="1"/>
    <n v="13.96"/>
    <n v="1"/>
    <s v="Medium"/>
    <n v="2"/>
  </r>
  <r>
    <s v="IN-2015-PF1922559-42287"/>
    <d v="2015-10-10T00:00:00"/>
    <d v="2015-10-16T00:00:00"/>
    <s v="Standard Class"/>
    <s v="Consumer"/>
    <n v="1"/>
    <s v="Medan"/>
    <s v="Sumatera Utara"/>
    <s v="Indonesia"/>
    <s v="Medan,Sumatera Utara,Indonesia"/>
    <s v="Southeastern Asia"/>
    <s v="Asia Pacific"/>
    <x v="1"/>
    <x v="1"/>
    <s v="HP Copy Machine, Color"/>
    <n v="449.91539999999992"/>
    <n v="1"/>
    <n v="2"/>
    <n v="1"/>
    <n v="7.0000000000000007E-2"/>
    <n v="203.1354"/>
    <n v="1"/>
    <n v="13.94"/>
    <n v="1"/>
    <s v="Medium"/>
    <n v="2"/>
  </r>
  <r>
    <s v="IN-2015-JG151607-42339"/>
    <d v="2015-12-01T00:00:00"/>
    <d v="2015-12-05T00:00:00"/>
    <s v="Standard Class"/>
    <s v="Consumer"/>
    <n v="1"/>
    <s v="Brisbane"/>
    <s v="Queensland"/>
    <s v="Australia"/>
    <s v="Brisbane,Queensland,Australia"/>
    <s v="Oceania"/>
    <s v="Asia Pacific"/>
    <x v="1"/>
    <x v="6"/>
    <s v="Epson Card Printer, Wireless"/>
    <n v="305.90999999999997"/>
    <n v="1"/>
    <n v="2"/>
    <n v="1"/>
    <n v="0.1"/>
    <n v="47.54999999999999"/>
    <n v="1"/>
    <n v="13.92"/>
    <n v="1"/>
    <s v="Medium"/>
    <n v="2"/>
  </r>
  <r>
    <s v="ES-2015-CS1184548-42301"/>
    <d v="2015-10-24T00:00:00"/>
    <d v="2015-10-27T00:00:00"/>
    <s v="Second Class"/>
    <s v="Corporate"/>
    <n v="2"/>
    <s v="Munich"/>
    <s v="Bavaria"/>
    <s v="Germany"/>
    <s v="Munich,Bavaria,Germany"/>
    <s v="Western Europe"/>
    <s v="Europe"/>
    <x v="0"/>
    <x v="13"/>
    <s v="Kleencut Letter Opener, Steel"/>
    <n v="71.28"/>
    <n v="1"/>
    <n v="3"/>
    <n v="1"/>
    <n v="0"/>
    <n v="17.82"/>
    <n v="1"/>
    <n v="13.9"/>
    <n v="1"/>
    <s v="Critical"/>
    <n v="4"/>
  </r>
  <r>
    <s v="IT-2015-JC1577591-42368"/>
    <d v="2015-12-30T00:00:00"/>
    <d v="2016-01-01T00:00:00"/>
    <s v="First Class"/>
    <s v="Consumer"/>
    <n v="1"/>
    <s v="The Hague"/>
    <s v="South Holland"/>
    <s v="Netherlands"/>
    <s v="The Hague,South Holland,Netherlands"/>
    <s v="Western Europe"/>
    <s v="Europe"/>
    <x v="0"/>
    <x v="0"/>
    <s v="Cuisinart Blender, Silver"/>
    <n v="67.740000000000009"/>
    <n v="1"/>
    <n v="2"/>
    <n v="1"/>
    <n v="0.5"/>
    <n v="-62.340000000000011"/>
    <n v="3"/>
    <n v="13.9"/>
    <n v="1"/>
    <s v="High"/>
    <n v="3"/>
  </r>
  <r>
    <s v="ES-2015-PB19210139-42060"/>
    <d v="2015-02-25T00:00:00"/>
    <d v="2015-03-02T00:00:00"/>
    <s v="Standard Class"/>
    <s v="Corporate"/>
    <n v="2"/>
    <s v="Nuneaton"/>
    <s v="England"/>
    <s v="United Kingdom"/>
    <s v="Nuneaton,England,United Kingdom"/>
    <s v="Northern Europe"/>
    <s v="Europe"/>
    <x v="0"/>
    <x v="7"/>
    <s v="Boston Highlighters, Blue"/>
    <n v="94.35"/>
    <n v="1"/>
    <n v="5"/>
    <n v="1"/>
    <n v="0"/>
    <n v="23.55"/>
    <n v="1"/>
    <n v="13.88"/>
    <n v="1"/>
    <s v="High"/>
    <n v="3"/>
  </r>
  <r>
    <s v="ID-2015-AR1057059-42367"/>
    <d v="2015-12-29T00:00:00"/>
    <d v="2016-01-04T00:00:00"/>
    <s v="Standard Class"/>
    <s v="Consumer"/>
    <n v="1"/>
    <s v="Surakarta"/>
    <s v="Jawa Tengah"/>
    <s v="Indonesia"/>
    <s v="Surakarta,Jawa Tengah,Indonesia"/>
    <s v="Southeastern Asia"/>
    <s v="Asia Pacific"/>
    <x v="0"/>
    <x v="0"/>
    <s v="KitchenAid Blender, Black"/>
    <n v="161.00339999999997"/>
    <n v="1"/>
    <n v="2"/>
    <n v="1"/>
    <n v="0.17"/>
    <n v="32.9634"/>
    <n v="1"/>
    <n v="13.87"/>
    <n v="1"/>
    <s v="Medium"/>
    <n v="2"/>
  </r>
  <r>
    <s v="ES-2015-MK18160139-42067"/>
    <d v="2015-03-04T00:00:00"/>
    <d v="2015-03-09T00:00:00"/>
    <s v="Standard Class"/>
    <s v="Consumer"/>
    <n v="1"/>
    <s v="Middlesbrough"/>
    <s v="England"/>
    <s v="United Kingdom"/>
    <s v="Middlesbrough,England,United Kingdom"/>
    <s v="Northern Europe"/>
    <s v="Europe"/>
    <x v="0"/>
    <x v="7"/>
    <s v="Sanford Sketch Pad, Blue"/>
    <n v="272.88"/>
    <n v="1"/>
    <n v="6"/>
    <n v="1"/>
    <n v="0"/>
    <n v="8.1000000000000014"/>
    <n v="1"/>
    <n v="13.87"/>
    <n v="1"/>
    <s v="Medium"/>
    <n v="2"/>
  </r>
  <r>
    <s v="ID-2015-RB19645102-42146"/>
    <d v="2015-05-22T00:00:00"/>
    <d v="2015-05-27T00:00:00"/>
    <s v="Second Class"/>
    <s v="Corporate"/>
    <n v="2"/>
    <s v="Manila"/>
    <s v="National Capital"/>
    <s v="Philippines"/>
    <s v="Manila,National Capital,Philippines"/>
    <s v="Southeastern Asia"/>
    <s v="Asia Pacific"/>
    <x v="1"/>
    <x v="10"/>
    <s v="Belkin Keyboard, Bluetooth"/>
    <n v="184.536"/>
    <n v="1"/>
    <n v="4"/>
    <n v="1"/>
    <n v="0.45"/>
    <n v="-134.304"/>
    <n v="3"/>
    <n v="13.87"/>
    <n v="1"/>
    <s v="Medium"/>
    <n v="2"/>
  </r>
  <r>
    <s v="NI-2015-JM526595-42112"/>
    <d v="2015-04-18T00:00:00"/>
    <d v="2015-04-22T00:00:00"/>
    <s v="Standard Class"/>
    <s v="Corporate"/>
    <n v="2"/>
    <s v="Enugu"/>
    <s v="Enugu"/>
    <s v="Nigeria"/>
    <s v="Enugu,Enugu,Nigeria"/>
    <s v="Western Africa"/>
    <s v="Africa"/>
    <x v="0"/>
    <x v="0"/>
    <s v="Hoover Blender, Black"/>
    <n v="114.37200000000001"/>
    <n v="1"/>
    <n v="4"/>
    <n v="1"/>
    <n v="0.7"/>
    <n v="-133.548"/>
    <n v="3"/>
    <n v="13.86"/>
    <n v="1"/>
    <s v="Medium"/>
    <n v="2"/>
  </r>
  <r>
    <s v="MX-2015-BD1172582-42301"/>
    <d v="2015-10-24T00:00:00"/>
    <d v="2015-10-29T00:00:00"/>
    <s v="Standard Class"/>
    <s v="Consumer"/>
    <n v="1"/>
    <s v="Durango"/>
    <s v="Durango"/>
    <s v="Mexico"/>
    <s v="Durango,Durango,Mexico"/>
    <s v="Central America"/>
    <s v="LATAM"/>
    <x v="2"/>
    <x v="4"/>
    <s v="Bush Stackable Bookrack, Pine"/>
    <n v="201.64800000000002"/>
    <n v="1"/>
    <n v="3"/>
    <n v="1"/>
    <n v="0.2"/>
    <n v="55.427999999999997"/>
    <n v="1"/>
    <n v="13.838999999999999"/>
    <n v="1"/>
    <s v="Medium"/>
    <n v="2"/>
  </r>
  <r>
    <s v="MX-2015-MO1750082-42210"/>
    <d v="2015-07-25T00:00:00"/>
    <d v="2015-08-01T00:00:00"/>
    <s v="Standard Class"/>
    <s v="Consumer"/>
    <n v="1"/>
    <s v="Santa Catarina"/>
    <s v="Nuevo León"/>
    <s v="Mexico"/>
    <s v="Santa Catarina,Nuevo León,Mexico"/>
    <s v="Central America"/>
    <s v="LATAM"/>
    <x v="0"/>
    <x v="9"/>
    <s v="Green Bar Cards &amp; Envelopes, Multicolor"/>
    <n v="166.00000000000003"/>
    <n v="1"/>
    <n v="5"/>
    <n v="1"/>
    <n v="0"/>
    <n v="23.2"/>
    <n v="1"/>
    <n v="13.834"/>
    <n v="1"/>
    <s v="Medium"/>
    <n v="2"/>
  </r>
  <r>
    <s v="SA-2015-EB3930110-42362"/>
    <d v="2015-12-24T00:00:00"/>
    <d v="2015-12-30T00:00:00"/>
    <s v="Standard Class"/>
    <s v="Consumer"/>
    <n v="1"/>
    <s v="Riyadh"/>
    <s v="Ar Riyad"/>
    <s v="Saudi Arabia"/>
    <s v="Riyadh,Ar Riyad,Saudi Arabia"/>
    <s v="Western Asia"/>
    <s v="Asia Pacific"/>
    <x v="2"/>
    <x v="11"/>
    <s v="Deflect-O Frame, Duo Pack"/>
    <n v="220.20000000000002"/>
    <n v="1"/>
    <n v="2"/>
    <n v="1"/>
    <n v="0"/>
    <n v="17.580000000000002"/>
    <n v="1"/>
    <n v="13.82"/>
    <n v="1"/>
    <s v="Medium"/>
    <n v="2"/>
  </r>
  <r>
    <s v="ES-2015-RD1958548-42265"/>
    <d v="2015-09-18T00:00:00"/>
    <d v="2015-09-22T00:00:00"/>
    <s v="Second Class"/>
    <s v="Consumer"/>
    <n v="1"/>
    <s v="Willich"/>
    <s v="North Rhine-Westphalia"/>
    <s v="Germany"/>
    <s v="Willich,North Rhine-Westphalia,Germany"/>
    <s v="Western Europe"/>
    <s v="Europe"/>
    <x v="0"/>
    <x v="12"/>
    <s v="Tenex Shelving, Single Width"/>
    <n v="147.66299999999998"/>
    <n v="1"/>
    <n v="3"/>
    <n v="1"/>
    <n v="0.1"/>
    <n v="24.542999999999996"/>
    <n v="1"/>
    <n v="13.82"/>
    <n v="1"/>
    <s v="Medium"/>
    <n v="2"/>
  </r>
  <r>
    <s v="CA-2015-EH13765140-42027"/>
    <d v="2015-01-23T00:00:00"/>
    <d v="2015-01-26T00:00:00"/>
    <s v="Second Class"/>
    <s v="Corporate"/>
    <n v="2"/>
    <s v="Chicago"/>
    <s v="Illinois"/>
    <s v="United States"/>
    <s v="Chicago,Illinois,United States"/>
    <s v="Central US"/>
    <s v="USCA"/>
    <x v="0"/>
    <x v="15"/>
    <s v="Staples"/>
    <n v="15.120000000000001"/>
    <n v="1"/>
    <n v="5"/>
    <n v="1"/>
    <n v="0.2"/>
    <n v="4.9139999999999988"/>
    <n v="1"/>
    <n v="1.88"/>
    <n v="1"/>
    <s v="Medium"/>
    <n v="2"/>
  </r>
  <r>
    <s v="ES-2015-CA1231045-42018"/>
    <d v="2015-01-14T00:00:00"/>
    <d v="2015-01-19T00:00:00"/>
    <s v="Standard Class"/>
    <s v="Corporate"/>
    <n v="2"/>
    <s v="Lyon"/>
    <s v="Auvergne-Rhône-Alpes"/>
    <s v="France"/>
    <s v="Lyon,Auvergne-Rhône-Alpes,France"/>
    <s v="Western Europe"/>
    <s v="Europe"/>
    <x v="2"/>
    <x v="11"/>
    <s v="Advantus Door Stop, Erganomic"/>
    <n v="130.95000000000002"/>
    <n v="1"/>
    <n v="3"/>
    <n v="1"/>
    <n v="0"/>
    <n v="40.589999999999996"/>
    <n v="1"/>
    <n v="13.81"/>
    <n v="1"/>
    <s v="Medium"/>
    <n v="2"/>
  </r>
  <r>
    <s v="SF-2015-CK2760117-42171"/>
    <d v="2015-06-16T00:00:00"/>
    <d v="2015-06-19T00:00:00"/>
    <s v="Second Class"/>
    <s v="Corporate"/>
    <n v="2"/>
    <s v="Soweto"/>
    <s v="Gauteng"/>
    <s v="South Africa"/>
    <s v="Soweto,Gauteng,South Africa"/>
    <s v="Southern Africa"/>
    <s v="Africa"/>
    <x v="0"/>
    <x v="9"/>
    <s v="Enermax Cards &amp; Envelopes, Premium"/>
    <n v="188.4"/>
    <n v="1"/>
    <n v="4"/>
    <n v="1"/>
    <n v="0"/>
    <n v="54.599999999999994"/>
    <n v="1"/>
    <n v="13.81"/>
    <n v="1"/>
    <s v="Medium"/>
    <n v="2"/>
  </r>
  <r>
    <s v="IZ-2015-BF127561-42241"/>
    <d v="2015-08-25T00:00:00"/>
    <d v="2015-08-27T00:00:00"/>
    <s v="First Class"/>
    <s v="Corporate"/>
    <n v="2"/>
    <s v="Baghdad"/>
    <s v="Baghdad"/>
    <s v="Iraq"/>
    <s v="Baghdad,Baghdad,Iraq"/>
    <s v="Western Asia"/>
    <s v="Asia Pacific"/>
    <x v="1"/>
    <x v="10"/>
    <s v="Belkin Router, USB"/>
    <n v="258.96000000000004"/>
    <n v="1"/>
    <n v="1"/>
    <n v="1"/>
    <n v="0"/>
    <n v="121.71000000000001"/>
    <n v="1"/>
    <n v="13.8"/>
    <n v="1"/>
    <s v="Medium"/>
    <n v="2"/>
  </r>
  <r>
    <s v="ES-2015-JW152208-42033"/>
    <d v="2015-01-29T00:00:00"/>
    <d v="2015-02-03T00:00:00"/>
    <s v="Standard Class"/>
    <s v="Corporate"/>
    <n v="2"/>
    <s v="Wels"/>
    <s v="Upper Austria"/>
    <s v="Austria"/>
    <s v="Wels,Upper Austria,Austria"/>
    <s v="Western Europe"/>
    <s v="Europe"/>
    <x v="2"/>
    <x v="11"/>
    <s v="Advantus Photo Frame, Duo Pack"/>
    <n v="212.16"/>
    <n v="1"/>
    <n v="4"/>
    <n v="1"/>
    <n v="0"/>
    <n v="80.52"/>
    <n v="1"/>
    <n v="13.79"/>
    <n v="1"/>
    <s v="Medium"/>
    <n v="2"/>
  </r>
  <r>
    <s v="ES-2015-ME1732045-42084"/>
    <d v="2015-03-21T00:00:00"/>
    <d v="2015-03-24T00:00:00"/>
    <s v="Second Class"/>
    <s v="Home Office"/>
    <n v="3"/>
    <s v="Antony"/>
    <s v="Ile-de-France"/>
    <s v="France"/>
    <s v="Antony,Ile-de-France,France"/>
    <s v="Western Europe"/>
    <s v="Europe"/>
    <x v="0"/>
    <x v="7"/>
    <s v="Boston Sketch Pad, Fluorescent"/>
    <n v="199.44"/>
    <n v="1"/>
    <n v="4"/>
    <n v="1"/>
    <n v="0"/>
    <n v="0"/>
    <n v="1"/>
    <n v="13.77"/>
    <n v="1"/>
    <s v="High"/>
    <n v="3"/>
  </r>
  <r>
    <s v="IR-2015-AH19560-42044"/>
    <d v="2015-02-09T00:00:00"/>
    <d v="2015-02-13T00:00:00"/>
    <s v="Standard Class"/>
    <s v="Corporate"/>
    <n v="2"/>
    <s v="Sabzevar"/>
    <s v="Razavi Khorasan"/>
    <s v="Iran"/>
    <s v="Sabzevar,Razavi Khorasan,Iran"/>
    <s v="Southern Asia"/>
    <s v="Asia Pacific"/>
    <x v="0"/>
    <x v="12"/>
    <s v="Eldon File Cart, Industrial"/>
    <n v="127.89000000000001"/>
    <n v="1"/>
    <n v="1"/>
    <n v="1"/>
    <n v="0"/>
    <n v="15.330000000000002"/>
    <n v="1"/>
    <n v="13.76"/>
    <n v="1"/>
    <s v="Medium"/>
    <n v="2"/>
  </r>
  <r>
    <s v="TU-2015-GM4695134-42147"/>
    <d v="2015-05-23T00:00:00"/>
    <d v="2015-05-28T00:00:00"/>
    <s v="Standard Class"/>
    <s v="Corporate"/>
    <n v="2"/>
    <s v="Gebze"/>
    <s v="Kocaeli"/>
    <s v="Turkey"/>
    <s v="Gebze,Kocaeli,Turkey"/>
    <s v="Western Asia"/>
    <s v="Asia Pacific"/>
    <x v="0"/>
    <x v="12"/>
    <s v="Tenex Lockers, Single Width"/>
    <n v="81.671999999999983"/>
    <n v="1"/>
    <n v="1"/>
    <n v="1"/>
    <n v="0.6"/>
    <n v="-110.26799999999997"/>
    <n v="3"/>
    <n v="13.76"/>
    <n v="1"/>
    <s v="High"/>
    <n v="3"/>
  </r>
  <r>
    <s v="ID-2015-TH2123597-42143"/>
    <d v="2015-05-19T00:00:00"/>
    <d v="2015-05-23T00:00:00"/>
    <s v="Standard Class"/>
    <s v="Corporate"/>
    <n v="2"/>
    <s v="Bahawalpur"/>
    <s v="Punjab"/>
    <s v="Pakistan"/>
    <s v="Bahawalpur,Punjab,Pakistan"/>
    <s v="Southern Asia"/>
    <s v="Asia Pacific"/>
    <x v="1"/>
    <x v="10"/>
    <s v="Enermax Keyboard, Programmable"/>
    <n v="297.36"/>
    <n v="1"/>
    <n v="7"/>
    <n v="1"/>
    <n v="0.5"/>
    <n v="-119.07000000000002"/>
    <n v="3"/>
    <n v="13.76"/>
    <n v="1"/>
    <s v="Medium"/>
    <n v="2"/>
  </r>
  <r>
    <s v="MO-2015-BN151586-42245"/>
    <d v="2015-08-29T00:00:00"/>
    <d v="2015-09-03T00:00:00"/>
    <s v="Standard Class"/>
    <s v="Consumer"/>
    <n v="1"/>
    <s v="Casablanca"/>
    <s v="Grand Casablanca"/>
    <s v="Morocco"/>
    <s v="Casablanca,Grand Casablanca,Morocco"/>
    <s v="North Africa"/>
    <s v="Africa"/>
    <x v="0"/>
    <x v="12"/>
    <s v="Eldon File Cart, Industrial"/>
    <n v="255.78000000000003"/>
    <n v="1"/>
    <n v="2"/>
    <n v="1"/>
    <n v="0"/>
    <n v="30.660000000000004"/>
    <n v="1"/>
    <n v="13.75"/>
    <n v="1"/>
    <s v="Medium"/>
    <n v="2"/>
  </r>
  <r>
    <s v="ID-2015-CG12520130-42273"/>
    <d v="2015-09-26T00:00:00"/>
    <d v="2015-10-01T00:00:00"/>
    <s v="Standard Class"/>
    <s v="Consumer"/>
    <n v="1"/>
    <s v="Bangkok"/>
    <s v="Bangkok"/>
    <s v="Thailand"/>
    <s v="Bangkok,Bangkok,Thailand"/>
    <s v="Southeastern Asia"/>
    <s v="Asia Pacific"/>
    <x v="0"/>
    <x v="8"/>
    <s v="Ibico 3-Hole Punch, Clear"/>
    <n v="99.301200000000009"/>
    <n v="1"/>
    <n v="4"/>
    <n v="1"/>
    <n v="0.17"/>
    <n v="16.741199999999996"/>
    <n v="1"/>
    <n v="13.74"/>
    <n v="1"/>
    <s v="High"/>
    <n v="3"/>
  </r>
  <r>
    <s v="ES-2015-GH14410139-42110"/>
    <d v="2015-04-16T00:00:00"/>
    <d v="2015-04-21T00:00:00"/>
    <s v="Standard Class"/>
    <s v="Home Office"/>
    <n v="3"/>
    <s v="Preston"/>
    <s v="England"/>
    <s v="United Kingdom"/>
    <s v="Preston,England,United Kingdom"/>
    <s v="Northern Europe"/>
    <s v="Europe"/>
    <x v="1"/>
    <x v="6"/>
    <s v="StarTech Inkjet, Wireless"/>
    <n v="301.77000000000004"/>
    <n v="1"/>
    <n v="1"/>
    <n v="1"/>
    <n v="0"/>
    <n v="9.0299999999999994"/>
    <n v="1"/>
    <n v="13.74"/>
    <n v="1"/>
    <s v="Medium"/>
    <n v="2"/>
  </r>
  <r>
    <s v="IN-2015-NC1853566-42185"/>
    <d v="2015-06-30T00:00:00"/>
    <d v="2015-07-06T00:00:00"/>
    <s v="Standard Class"/>
    <s v="Corporate"/>
    <n v="2"/>
    <s v="Hirakata"/>
    <s v="Osaka"/>
    <s v="Japan"/>
    <s v="Hirakata,Osaka,Japan"/>
    <s v="Eastern Asia"/>
    <s v="Asia Pacific"/>
    <x v="2"/>
    <x v="5"/>
    <s v="Office Star Rocking Chair, Adjustable"/>
    <n v="143.4"/>
    <n v="1"/>
    <n v="1"/>
    <n v="1"/>
    <n v="0"/>
    <n v="2.8499999999999996"/>
    <n v="1"/>
    <n v="13.74"/>
    <n v="1"/>
    <s v="Medium"/>
    <n v="2"/>
  </r>
  <r>
    <s v="MX-2015-CB1253551-42280"/>
    <d v="2015-10-03T00:00:00"/>
    <d v="2015-10-07T00:00:00"/>
    <s v="Standard Class"/>
    <s v="Corporate"/>
    <n v="2"/>
    <s v="Amatitlán"/>
    <s v="Guatemala"/>
    <s v="Guatemala"/>
    <s v="Amatitlán,Guatemala,Guatemala"/>
    <s v="Central America"/>
    <s v="LATAM"/>
    <x v="0"/>
    <x v="16"/>
    <s v="GlobeWeis Clasp Envelope, with clear poly window"/>
    <n v="80.639999999999986"/>
    <n v="1"/>
    <n v="9"/>
    <n v="2"/>
    <n v="0"/>
    <n v="38.700000000000003"/>
    <n v="1"/>
    <n v="13.738"/>
    <n v="1"/>
    <s v="High"/>
    <n v="3"/>
  </r>
  <r>
    <s v="IT-2015-AA1064545-42136"/>
    <d v="2015-05-12T00:00:00"/>
    <d v="2015-05-17T00:00:00"/>
    <s v="Standard Class"/>
    <s v="Consumer"/>
    <n v="1"/>
    <s v="Toulouse"/>
    <s v="Languedoc-Roussillon-Midi-Pyrénées"/>
    <s v="France"/>
    <s v="Toulouse,Languedoc-Roussillon-Midi-Pyrénées,France"/>
    <s v="Western Europe"/>
    <s v="Europe"/>
    <x v="1"/>
    <x v="10"/>
    <s v="Enermax Memory Card, Erganomic"/>
    <n v="168.29999999999995"/>
    <n v="1"/>
    <n v="3"/>
    <n v="1"/>
    <n v="0.5"/>
    <n v="-10.169999999999959"/>
    <n v="3"/>
    <n v="13.73"/>
    <n v="1"/>
    <s v="Medium"/>
    <n v="2"/>
  </r>
  <r>
    <s v="IN-2015-NK1849058-42154"/>
    <d v="2015-05-30T00:00:00"/>
    <d v="2015-06-04T00:00:00"/>
    <s v="Standard Class"/>
    <s v="Home Office"/>
    <n v="3"/>
    <s v="Durg"/>
    <s v="Chhattisgarh"/>
    <s v="India"/>
    <s v="Durg,Chhattisgarh,India"/>
    <s v="Southern Asia"/>
    <s v="Asia Pacific"/>
    <x v="1"/>
    <x v="2"/>
    <s v="Apple Office Telephone, Cordless"/>
    <n v="204.39"/>
    <n v="1"/>
    <n v="3"/>
    <n v="1"/>
    <n v="0"/>
    <n v="96.03"/>
    <n v="1"/>
    <n v="13.73"/>
    <n v="1"/>
    <s v="Medium"/>
    <n v="2"/>
  </r>
  <r>
    <s v="BO-2015-PB910513-42158"/>
    <d v="2015-06-03T00:00:00"/>
    <d v="2015-06-09T00:00:00"/>
    <s v="Standard Class"/>
    <s v="Consumer"/>
    <n v="1"/>
    <s v="Lida"/>
    <s v="Hrodna"/>
    <s v="Belarus"/>
    <s v="Lida,Hrodna,Belarus"/>
    <s v="Eastern Europe"/>
    <s v="Europe"/>
    <x v="0"/>
    <x v="0"/>
    <s v="Hoover Coffee Grinder, Silver"/>
    <n v="139.08000000000001"/>
    <n v="1"/>
    <n v="2"/>
    <n v="1"/>
    <n v="0"/>
    <n v="54.239999999999995"/>
    <n v="1"/>
    <n v="13.73"/>
    <n v="1"/>
    <s v="Medium"/>
    <n v="2"/>
  </r>
  <r>
    <s v="CA-2015-EN13780140-42082"/>
    <d v="2015-03-19T00:00:00"/>
    <d v="2015-03-23T00:00:00"/>
    <s v="Standard Class"/>
    <s v="Consumer"/>
    <n v="1"/>
    <s v="Dallas"/>
    <s v="Texas"/>
    <s v="United States"/>
    <s v="Dallas,Texas,United States"/>
    <s v="Central US"/>
    <s v="USCA"/>
    <x v="0"/>
    <x v="7"/>
    <s v="Peel-Off China Markers"/>
    <n v="23.832000000000001"/>
    <n v="1"/>
    <n v="3"/>
    <n v="1"/>
    <n v="0.2"/>
    <n v="6.5538000000000007"/>
    <n v="1"/>
    <n v="1.53"/>
    <n v="1"/>
    <s v="Medium"/>
    <n v="2"/>
  </r>
  <r>
    <s v="TU-2015-VD11670134-42369"/>
    <d v="2015-12-31T00:00:00"/>
    <d v="2016-01-04T00:00:00"/>
    <s v="Second Class"/>
    <s v="Consumer"/>
    <n v="1"/>
    <s v="Konya"/>
    <s v="Konya"/>
    <s v="Turkey"/>
    <s v="Konya,Konya,Turkey"/>
    <s v="Western Asia"/>
    <s v="Asia Pacific"/>
    <x v="2"/>
    <x v="11"/>
    <s v="Tenex Frame, Erganomic"/>
    <n v="173.76"/>
    <n v="1"/>
    <n v="4"/>
    <n v="1"/>
    <n v="0.6"/>
    <n v="-117.35999999999999"/>
    <n v="3"/>
    <n v="13.72"/>
    <n v="1"/>
    <s v="Medium"/>
    <n v="2"/>
  </r>
  <r>
    <s v="ES-2015-AI1085548-42025"/>
    <d v="2015-01-21T00:00:00"/>
    <d v="2015-01-26T00:00:00"/>
    <s v="Standard Class"/>
    <s v="Consumer"/>
    <n v="1"/>
    <s v="Oberhausen"/>
    <s v="North Rhine-Westphalia"/>
    <s v="Germany"/>
    <s v="Oberhausen,North Rhine-Westphalia,Germany"/>
    <s v="Western Europe"/>
    <s v="Europe"/>
    <x v="0"/>
    <x v="13"/>
    <s v="Acme Trimmer, Easy Grip"/>
    <n v="138.60000000000002"/>
    <n v="1"/>
    <n v="3"/>
    <n v="1"/>
    <n v="0"/>
    <n v="30.42"/>
    <n v="1"/>
    <n v="13.71"/>
    <n v="1"/>
    <s v="Medium"/>
    <n v="2"/>
  </r>
  <r>
    <s v="ES-2015-KM16225139-42207"/>
    <d v="2015-07-22T00:00:00"/>
    <d v="2015-07-26T00:00:00"/>
    <s v="Standard Class"/>
    <s v="Corporate"/>
    <n v="2"/>
    <s v="High Wycombe"/>
    <s v="England"/>
    <s v="United Kingdom"/>
    <s v="High Wycombe,England,United Kingdom"/>
    <s v="Northern Europe"/>
    <s v="Europe"/>
    <x v="0"/>
    <x v="13"/>
    <s v="Kleencut Letter Opener, Easy Grip"/>
    <n v="189.42"/>
    <n v="1"/>
    <n v="7"/>
    <n v="1"/>
    <n v="0"/>
    <n v="52.92"/>
    <n v="1"/>
    <n v="13.71"/>
    <n v="1"/>
    <s v="Medium"/>
    <n v="2"/>
  </r>
  <r>
    <s v="ES-2015-AH101208-42230"/>
    <d v="2015-08-14T00:00:00"/>
    <d v="2015-08-16T00:00:00"/>
    <s v="First Class"/>
    <s v="Home Office"/>
    <n v="3"/>
    <s v="Vienna"/>
    <s v="Vienna"/>
    <s v="Austria"/>
    <s v="Vienna,Vienna,Austria"/>
    <s v="Western Europe"/>
    <s v="Europe"/>
    <x v="0"/>
    <x v="12"/>
    <s v="Eldon File Cart, Single Width"/>
    <n v="256.74"/>
    <n v="1"/>
    <n v="2"/>
    <n v="1"/>
    <n v="0"/>
    <n v="110.34"/>
    <n v="1"/>
    <n v="13.7"/>
    <n v="1"/>
    <s v="Medium"/>
    <n v="2"/>
  </r>
  <r>
    <s v="IT-2015-HF14995120-42115"/>
    <d v="2015-04-21T00:00:00"/>
    <d v="2015-04-26T00:00:00"/>
    <s v="Standard Class"/>
    <s v="Consumer"/>
    <n v="1"/>
    <s v="Palma de Mallorca"/>
    <s v="Balearic Islands"/>
    <s v="Spain"/>
    <s v="Palma de Mallorca,Balearic Islands,Spain"/>
    <s v="Southern Europe"/>
    <s v="Europe"/>
    <x v="1"/>
    <x v="6"/>
    <s v="StarTech Calculator, Wireless"/>
    <n v="143.85599999999999"/>
    <n v="1"/>
    <n v="4"/>
    <n v="1"/>
    <n v="0.1"/>
    <n v="-6.5040000000000013"/>
    <n v="3"/>
    <n v="13.7"/>
    <n v="1"/>
    <s v="High"/>
    <n v="3"/>
  </r>
  <r>
    <s v="ID-2015-KB163157-42249"/>
    <d v="2015-09-02T00:00:00"/>
    <d v="2015-09-05T00:00:00"/>
    <s v="First Class"/>
    <s v="Consumer"/>
    <n v="1"/>
    <s v="Albury"/>
    <s v="New South Wales"/>
    <s v="Australia"/>
    <s v="Albury,New South Wales,Australia"/>
    <s v="Oceania"/>
    <s v="Asia Pacific"/>
    <x v="0"/>
    <x v="15"/>
    <s v="Stockwell Push Pins, Bulk Pack"/>
    <n v="116.39700000000002"/>
    <n v="1"/>
    <n v="9"/>
    <n v="2"/>
    <n v="0.1"/>
    <n v="24.326999999999995"/>
    <n v="1"/>
    <n v="13.7"/>
    <n v="1"/>
    <s v="High"/>
    <n v="3"/>
  </r>
  <r>
    <s v="MX-2015-ME1772582-42061"/>
    <d v="2015-02-26T00:00:00"/>
    <d v="2015-03-03T00:00:00"/>
    <s v="Second Class"/>
    <s v="Consumer"/>
    <n v="1"/>
    <s v="Hermosillo"/>
    <s v="Sonora"/>
    <s v="Mexico"/>
    <s v="Hermosillo,Sonora,Mexico"/>
    <s v="Central America"/>
    <s v="LATAM"/>
    <x v="0"/>
    <x v="13"/>
    <s v="Acme Trimmer, Steel"/>
    <n v="146.6"/>
    <n v="1"/>
    <n v="5"/>
    <n v="1"/>
    <n v="0"/>
    <n v="58.6"/>
    <n v="1"/>
    <n v="13.696999999999999"/>
    <n v="1"/>
    <s v="Medium"/>
    <n v="2"/>
  </r>
  <r>
    <s v="IN-2015-MP174707-42327"/>
    <d v="2015-11-19T00:00:00"/>
    <d v="2015-11-21T00:00:00"/>
    <s v="Second Class"/>
    <s v="Home Office"/>
    <n v="3"/>
    <s v="Melbourne"/>
    <s v="Victoria"/>
    <s v="Australia"/>
    <s v="Melbourne,Victoria,Australia"/>
    <s v="Oceania"/>
    <s v="Asia Pacific"/>
    <x v="2"/>
    <x v="5"/>
    <s v="Office Star Bag Chairs, Red"/>
    <n v="199.584"/>
    <n v="1"/>
    <n v="4"/>
    <n v="1"/>
    <n v="0.1"/>
    <n v="11.064"/>
    <n v="1"/>
    <n v="13.69"/>
    <n v="1"/>
    <s v="High"/>
    <n v="3"/>
  </r>
  <r>
    <s v="MX-2015-TC2153593-42366"/>
    <d v="2015-12-28T00:00:00"/>
    <d v="2016-01-03T00:00:00"/>
    <s v="Standard Class"/>
    <s v="Home Office"/>
    <n v="3"/>
    <s v="León"/>
    <s v="León"/>
    <s v="Nicaragua"/>
    <s v="León,León,Nicaragua"/>
    <s v="Central America"/>
    <s v="LATAM"/>
    <x v="2"/>
    <x v="5"/>
    <s v="Hon Chairmat, Adjustable"/>
    <n v="116.04"/>
    <n v="1"/>
    <n v="3"/>
    <n v="1"/>
    <n v="0"/>
    <n v="26.640000000000004"/>
    <n v="1"/>
    <n v="13.688999999999998"/>
    <n v="1"/>
    <s v="Low"/>
    <n v="1"/>
  </r>
  <r>
    <s v="IN-2015-JJ157607-42320"/>
    <d v="2015-11-12T00:00:00"/>
    <d v="2015-11-16T00:00:00"/>
    <s v="Standard Class"/>
    <s v="Home Office"/>
    <n v="3"/>
    <s v="Warrnambool"/>
    <s v="Victoria"/>
    <s v="Australia"/>
    <s v="Warrnambool,Victoria,Australia"/>
    <s v="Oceania"/>
    <s v="Asia Pacific"/>
    <x v="0"/>
    <x v="12"/>
    <s v="Fellowes Shelving, Wire Frame"/>
    <n v="153.65700000000001"/>
    <n v="1"/>
    <n v="3"/>
    <n v="1"/>
    <n v="0.1"/>
    <n v="63.116999999999997"/>
    <n v="1"/>
    <n v="13.67"/>
    <n v="1"/>
    <s v="High"/>
    <n v="3"/>
  </r>
  <r>
    <s v="MX-2015-HG1484531-42260"/>
    <d v="2015-09-13T00:00:00"/>
    <d v="2015-09-18T00:00:00"/>
    <s v="Standard Class"/>
    <s v="Consumer"/>
    <n v="1"/>
    <s v="Manzanillo"/>
    <s v="Granma"/>
    <s v="Cuba"/>
    <s v="Manzanillo,Granma,Cuba"/>
    <s v="Caribbean"/>
    <s v="LATAM"/>
    <x v="2"/>
    <x v="5"/>
    <s v="SAFCO Steel Folding Chair, Set of Two"/>
    <n v="175.92"/>
    <n v="1"/>
    <n v="3"/>
    <n v="1"/>
    <n v="0"/>
    <n v="82.68"/>
    <n v="1"/>
    <n v="13.663999999999998"/>
    <n v="1"/>
    <s v="Medium"/>
    <n v="2"/>
  </r>
  <r>
    <s v="CA-2015-EK13795140-42325"/>
    <d v="2015-11-17T00:00:00"/>
    <d v="2015-11-22T00:00:00"/>
    <s v="Standard Class"/>
    <s v="Home Office"/>
    <n v="3"/>
    <s v="Escondido"/>
    <s v="California"/>
    <s v="United States"/>
    <s v="Escondido,California,United States"/>
    <s v="Western US"/>
    <s v="USCA"/>
    <x v="0"/>
    <x v="7"/>
    <s v="Newell 328"/>
    <n v="23.36"/>
    <n v="1"/>
    <n v="4"/>
    <n v="1"/>
    <n v="0"/>
    <n v="6.073599999999999"/>
    <n v="1"/>
    <n v="1.1100000000000001"/>
    <n v="1"/>
    <s v="Medium"/>
    <n v="2"/>
  </r>
  <r>
    <s v="CA-2015-EM13810140-42237"/>
    <d v="2015-08-21T00:00:00"/>
    <d v="2015-08-21T00:00:00"/>
    <s v="Same Day"/>
    <s v="Corporate"/>
    <n v="2"/>
    <s v="Franklin"/>
    <s v="Massachusetts"/>
    <s v="United States"/>
    <s v="Franklin,Massachusetts,United States"/>
    <s v="Eastern US"/>
    <s v="USCA"/>
    <x v="0"/>
    <x v="12"/>
    <s v="Neat Ideas Personal Hanging Folder Files, Black"/>
    <n v="40.29"/>
    <n v="1"/>
    <n v="3"/>
    <n v="1"/>
    <n v="0"/>
    <n v="10.475399999999999"/>
    <n v="1"/>
    <n v="3.39"/>
    <n v="1"/>
    <s v="Medium"/>
    <n v="2"/>
  </r>
  <r>
    <s v="TU-2015-TB11250134-42214"/>
    <d v="2015-07-29T00:00:00"/>
    <d v="2015-08-04T00:00:00"/>
    <s v="Standard Class"/>
    <s v="Consumer"/>
    <n v="1"/>
    <s v="Bandirma"/>
    <s v="Balikesir"/>
    <s v="Turkey"/>
    <s v="Bandirma,Balikesir,Turkey"/>
    <s v="Western Asia"/>
    <s v="Asia Pacific"/>
    <x v="2"/>
    <x v="4"/>
    <s v="Sauder Library with Doors, Traditional"/>
    <n v="155.05200000000002"/>
    <n v="1"/>
    <n v="1"/>
    <n v="1"/>
    <n v="0.6"/>
    <n v="-228.70799999999997"/>
    <n v="3"/>
    <n v="13.64"/>
    <n v="1"/>
    <s v="Medium"/>
    <n v="2"/>
  </r>
  <r>
    <s v="MX-2015-RC1982536-42251"/>
    <d v="2015-09-04T00:00:00"/>
    <d v="2015-09-06T00:00:00"/>
    <s v="Second Class"/>
    <s v="Consumer"/>
    <n v="1"/>
    <s v="San Francisco de Macorís"/>
    <s v="Duarte"/>
    <s v="Dominican Republic"/>
    <s v="San Francisco de Macorís,Duarte,Dominican Republic"/>
    <s v="Caribbean"/>
    <s v="LATAM"/>
    <x v="0"/>
    <x v="13"/>
    <s v="Acme Shears, Serrated"/>
    <n v="149.18400000000003"/>
    <n v="1"/>
    <n v="6"/>
    <n v="1"/>
    <n v="0.2"/>
    <n v="31.584000000000003"/>
    <n v="1"/>
    <n v="13.625"/>
    <n v="1"/>
    <s v="High"/>
    <n v="3"/>
  </r>
  <r>
    <s v="CA-2015-EM13825140-42314"/>
    <d v="2015-11-06T00:00:00"/>
    <d v="2015-11-11T00:00:00"/>
    <s v="Second Class"/>
    <s v="Corporate"/>
    <n v="2"/>
    <s v="Dallas"/>
    <s v="Texas"/>
    <s v="United States"/>
    <s v="Dallas,Texas,United States"/>
    <s v="Central US"/>
    <s v="USCA"/>
    <x v="1"/>
    <x v="2"/>
    <s v="Nortel Meridian M3904 Professional Digital phone"/>
    <n v="492.76800000000003"/>
    <n v="1"/>
    <n v="4"/>
    <n v="1"/>
    <n v="0.2"/>
    <n v="55.436399999999935"/>
    <n v="1"/>
    <n v="39.6"/>
    <n v="1"/>
    <s v="Medium"/>
    <n v="2"/>
  </r>
  <r>
    <s v="ES-2015-AG1076564-42166"/>
    <d v="2015-06-11T00:00:00"/>
    <d v="2015-06-15T00:00:00"/>
    <s v="Standard Class"/>
    <s v="Home Office"/>
    <n v="3"/>
    <s v="Marsala"/>
    <s v="Sicily"/>
    <s v="Italy"/>
    <s v="Marsala,Sicily,Italy"/>
    <s v="Southern Europe"/>
    <s v="Europe"/>
    <x v="2"/>
    <x v="11"/>
    <s v="Rubbermaid Clock, Duo Pack"/>
    <n v="200.88000000000002"/>
    <n v="1"/>
    <n v="4"/>
    <n v="1"/>
    <n v="0"/>
    <n v="32.04"/>
    <n v="1"/>
    <n v="13.61"/>
    <n v="1"/>
    <s v="Medium"/>
    <n v="2"/>
  </r>
  <r>
    <s v="CA-2015-EM13825140-42206"/>
    <d v="2015-07-21T00:00:00"/>
    <d v="2015-07-26T00:00:00"/>
    <s v="Standard Class"/>
    <s v="Corporate"/>
    <n v="2"/>
    <s v="Sioux Falls"/>
    <s v="South Dakota"/>
    <s v="United States"/>
    <s v="Sioux Falls,South Dakota,United States"/>
    <s v="Central US"/>
    <s v="USCA"/>
    <x v="1"/>
    <x v="10"/>
    <s v="Logitech G35 7.1-Channel Surround Sound Headset"/>
    <n v="389.97"/>
    <n v="1"/>
    <n v="3"/>
    <n v="1"/>
    <n v="0"/>
    <n v="132.58980000000003"/>
    <n v="1"/>
    <n v="34.65"/>
    <n v="1"/>
    <s v="Medium"/>
    <n v="2"/>
  </r>
  <r>
    <s v="IN-2015-TW2102527-42328"/>
    <d v="2015-11-20T00:00:00"/>
    <d v="2015-11-26T00:00:00"/>
    <s v="Standard Class"/>
    <s v="Home Office"/>
    <n v="3"/>
    <s v="Dalian"/>
    <s v="Liaoning"/>
    <s v="China"/>
    <s v="Dalian,Liaoning,China"/>
    <s v="Eastern Asia"/>
    <s v="Asia Pacific"/>
    <x v="0"/>
    <x v="8"/>
    <s v="Wilson Jones Binder, Durable"/>
    <n v="101.64"/>
    <n v="1"/>
    <n v="7"/>
    <n v="1"/>
    <n v="0"/>
    <n v="29.399999999999995"/>
    <n v="1"/>
    <n v="13.61"/>
    <n v="1"/>
    <s v="Low"/>
    <n v="1"/>
  </r>
  <r>
    <s v="UP-2015-CC2220137-42235"/>
    <d v="2015-08-19T00:00:00"/>
    <d v="2015-08-22T00:00:00"/>
    <s v="Second Class"/>
    <s v="Consumer"/>
    <n v="1"/>
    <s v="Kharkiv"/>
    <s v="Kharkiv"/>
    <s v="Ukraine"/>
    <s v="Kharkiv,Kharkiv,Ukraine"/>
    <s v="Eastern Europe"/>
    <s v="Europe"/>
    <x v="0"/>
    <x v="7"/>
    <s v="Boston Sketch Pad, Blue"/>
    <n v="194.39999999999998"/>
    <n v="1"/>
    <n v="4"/>
    <n v="1"/>
    <n v="0"/>
    <n v="83.52"/>
    <n v="1"/>
    <n v="13.6"/>
    <n v="1"/>
    <s v="Medium"/>
    <n v="2"/>
  </r>
  <r>
    <s v="ID-2015-KC1625558-42308"/>
    <d v="2015-10-31T00:00:00"/>
    <d v="2015-11-02T00:00:00"/>
    <s v="Second Class"/>
    <s v="Corporate"/>
    <n v="2"/>
    <s v="Mumbai"/>
    <s v="Maharashtra"/>
    <s v="India"/>
    <s v="Mumbai,Maharashtra,India"/>
    <s v="Southern Asia"/>
    <s v="Asia Pacific"/>
    <x v="2"/>
    <x v="5"/>
    <s v="Office Star Bag Chairs, Adjustable"/>
    <n v="86.894999999999982"/>
    <n v="1"/>
    <n v="3"/>
    <n v="1"/>
    <n v="0.5"/>
    <n v="-33.074999999999974"/>
    <n v="3"/>
    <n v="13.6"/>
    <n v="1"/>
    <s v="High"/>
    <n v="3"/>
  </r>
  <r>
    <s v="MX-2015-CP1208593-42193"/>
    <d v="2015-07-08T00:00:00"/>
    <d v="2015-07-14T00:00:00"/>
    <s v="Standard Class"/>
    <s v="Corporate"/>
    <n v="2"/>
    <s v="Managua"/>
    <s v="Managua"/>
    <s v="Nicaragua"/>
    <s v="Managua,Managua,Nicaragua"/>
    <s v="Central America"/>
    <s v="LATAM"/>
    <x v="0"/>
    <x v="7"/>
    <s v="Sanford Sketch Pad, Blue"/>
    <n v="242.56"/>
    <n v="1"/>
    <n v="8"/>
    <n v="1"/>
    <n v="0"/>
    <n v="12"/>
    <n v="1"/>
    <n v="13.584"/>
    <n v="1"/>
    <s v="Medium"/>
    <n v="2"/>
  </r>
  <r>
    <s v="ES-2015-MV1748564-42220"/>
    <d v="2015-08-04T00:00:00"/>
    <d v="2015-08-09T00:00:00"/>
    <s v="Standard Class"/>
    <s v="Consumer"/>
    <n v="1"/>
    <s v="Turin"/>
    <s v="Piedmont"/>
    <s v="Italy"/>
    <s v="Turin,Piedmont,Italy"/>
    <s v="Southern Europe"/>
    <s v="Europe"/>
    <x v="0"/>
    <x v="13"/>
    <s v="Fiskars Box Cutter, Steel"/>
    <n v="139.68"/>
    <n v="1"/>
    <n v="4"/>
    <n v="1"/>
    <n v="0"/>
    <n v="44.64"/>
    <n v="1"/>
    <n v="13.58"/>
    <n v="1"/>
    <s v="Medium"/>
    <n v="2"/>
  </r>
  <r>
    <s v="IN-2015-MH1778559-42369"/>
    <d v="2015-12-31T00:00:00"/>
    <d v="2016-01-06T00:00:00"/>
    <s v="Standard Class"/>
    <s v="Corporate"/>
    <n v="2"/>
    <s v="Surabaya"/>
    <s v="Jawa Timur"/>
    <s v="Indonesia"/>
    <s v="Surabaya,Jawa Timur,Indonesia"/>
    <s v="Southeastern Asia"/>
    <s v="Asia Pacific"/>
    <x v="1"/>
    <x v="2"/>
    <s v="Cisco Headset, with Caller ID"/>
    <n v="293.62079999999997"/>
    <n v="1"/>
    <n v="4"/>
    <n v="1"/>
    <n v="0.17"/>
    <n v="88.4208"/>
    <n v="1"/>
    <n v="13.57"/>
    <n v="1"/>
    <s v="Medium"/>
    <n v="2"/>
  </r>
  <r>
    <s v="US-2015-EM13825140-42127"/>
    <d v="2015-05-03T00:00:00"/>
    <d v="2015-05-06T00:00:00"/>
    <s v="Second Class"/>
    <s v="Corporate"/>
    <n v="2"/>
    <s v="Los Angeles"/>
    <s v="California"/>
    <s v="United States"/>
    <s v="Los Angeles,California,United States"/>
    <s v="Western US"/>
    <s v="USCA"/>
    <x v="1"/>
    <x v="10"/>
    <s v="Logitech MX Performance Wireless Mouse"/>
    <n v="159.56"/>
    <n v="1"/>
    <n v="4"/>
    <n v="1"/>
    <n v="0"/>
    <n v="59.037199999999999"/>
    <n v="1"/>
    <n v="5.58"/>
    <n v="1"/>
    <s v="Medium"/>
    <n v="2"/>
  </r>
  <r>
    <s v="SA-2015-JO5550110-42258"/>
    <d v="2015-09-11T00:00:00"/>
    <d v="2015-09-16T00:00:00"/>
    <s v="Standard Class"/>
    <s v="Home Office"/>
    <n v="3"/>
    <s v="Jeddah"/>
    <s v="Makkah"/>
    <s v="Saudi Arabia"/>
    <s v="Jeddah,Makkah,Saudi Arabia"/>
    <s v="Western Asia"/>
    <s v="Asia Pacific"/>
    <x v="0"/>
    <x v="12"/>
    <s v="Rogers Shelving, Single Width"/>
    <n v="248.64"/>
    <n v="1"/>
    <n v="4"/>
    <n v="1"/>
    <n v="0"/>
    <n v="19.799999999999997"/>
    <n v="1"/>
    <n v="13.55"/>
    <n v="1"/>
    <s v="Medium"/>
    <n v="2"/>
  </r>
  <r>
    <s v="ES-2015-SV20815139-42328"/>
    <d v="2015-11-20T00:00:00"/>
    <d v="2015-11-23T00:00:00"/>
    <s v="First Class"/>
    <s v="Corporate"/>
    <n v="2"/>
    <s v="Manchester"/>
    <s v="England"/>
    <s v="United Kingdom"/>
    <s v="Manchester,England,United Kingdom"/>
    <s v="Northern Europe"/>
    <s v="Europe"/>
    <x v="0"/>
    <x v="7"/>
    <s v="Sanford Markers, Easy-Erase"/>
    <n v="47.04"/>
    <n v="1"/>
    <n v="2"/>
    <n v="1"/>
    <n v="0"/>
    <n v="0.89999999999999991"/>
    <n v="1"/>
    <n v="13.55"/>
    <n v="1"/>
    <s v="High"/>
    <n v="3"/>
  </r>
  <r>
    <s v="IN-2015-NH1861058-42084"/>
    <d v="2015-03-21T00:00:00"/>
    <d v="2015-03-24T00:00:00"/>
    <s v="Second Class"/>
    <s v="Corporate"/>
    <n v="2"/>
    <s v="Thiruvananthapuram"/>
    <s v="Kerala"/>
    <s v="India"/>
    <s v="Thiruvananthapuram,Kerala,India"/>
    <s v="Southern Asia"/>
    <s v="Asia Pacific"/>
    <x v="0"/>
    <x v="8"/>
    <s v="Wilson Jones Binding Machine, Durable"/>
    <n v="100.92"/>
    <n v="1"/>
    <n v="2"/>
    <n v="1"/>
    <n v="0"/>
    <n v="45.36"/>
    <n v="1"/>
    <n v="13.54"/>
    <n v="1"/>
    <s v="High"/>
    <n v="3"/>
  </r>
  <r>
    <s v="MX-2015-WB2185082-42265"/>
    <d v="2015-09-18T00:00:00"/>
    <d v="2015-09-25T00:00:00"/>
    <s v="Standard Class"/>
    <s v="Consumer"/>
    <n v="1"/>
    <s v="Colima"/>
    <s v="Colima"/>
    <s v="Mexico"/>
    <s v="Colima,Colima,Mexico"/>
    <s v="Central America"/>
    <s v="LATAM"/>
    <x v="2"/>
    <x v="5"/>
    <s v="Novimex Swivel Stool, Set of Two"/>
    <n v="266.73600000000005"/>
    <n v="1"/>
    <n v="3"/>
    <n v="1"/>
    <n v="0.2"/>
    <n v="56.675999999999974"/>
    <n v="1"/>
    <n v="13.523"/>
    <n v="1"/>
    <s v="Medium"/>
    <n v="2"/>
  </r>
  <r>
    <s v="MX-2015-RR1952531-42320"/>
    <d v="2015-11-12T00:00:00"/>
    <d v="2015-11-16T00:00:00"/>
    <s v="Standard Class"/>
    <s v="Corporate"/>
    <n v="2"/>
    <s v="Matanzas"/>
    <s v="Matanzas"/>
    <s v="Cuba"/>
    <s v="Matanzas,Matanzas,Cuba"/>
    <s v="Caribbean"/>
    <s v="LATAM"/>
    <x v="0"/>
    <x v="16"/>
    <s v="Jiffy Mailers, Recycled"/>
    <n v="119.9"/>
    <n v="1"/>
    <n v="5"/>
    <n v="1"/>
    <n v="0"/>
    <n v="38.299999999999997"/>
    <n v="1"/>
    <n v="13.52"/>
    <n v="1"/>
    <s v="High"/>
    <n v="3"/>
  </r>
  <r>
    <s v="ID-2015-SG206057-42151"/>
    <d v="2015-05-27T00:00:00"/>
    <d v="2015-06-02T00:00:00"/>
    <s v="Standard Class"/>
    <s v="Consumer"/>
    <n v="1"/>
    <s v="Canberra"/>
    <s v="Australian Capital Territory"/>
    <s v="Australia"/>
    <s v="Canberra,Australian Capital Territory,Australia"/>
    <s v="Oceania"/>
    <s v="Asia Pacific"/>
    <x v="1"/>
    <x v="10"/>
    <s v="Logitech Numeric Keypad, USB"/>
    <n v="83.753999999999991"/>
    <n v="1"/>
    <n v="3"/>
    <n v="1"/>
    <n v="0.4"/>
    <n v="13.913999999999994"/>
    <n v="1"/>
    <n v="13.5"/>
    <n v="1"/>
    <s v="Low"/>
    <n v="1"/>
  </r>
  <r>
    <s v="IN-2015-TN2104092-42299"/>
    <d v="2015-10-22T00:00:00"/>
    <d v="2015-10-26T00:00:00"/>
    <s v="Standard Class"/>
    <s v="Home Office"/>
    <n v="3"/>
    <s v="Christchurch"/>
    <s v="Canterbury"/>
    <s v="New Zealand"/>
    <s v="Christchurch,Canterbury,New Zealand"/>
    <s v="Oceania"/>
    <s v="Asia Pacific"/>
    <x v="0"/>
    <x v="16"/>
    <s v="GlobeWeis Mailers, Set of 50"/>
    <n v="154.19999999999999"/>
    <n v="1"/>
    <n v="4"/>
    <n v="1"/>
    <n v="0"/>
    <n v="66.239999999999995"/>
    <n v="1"/>
    <n v="13.49"/>
    <n v="1"/>
    <s v="High"/>
    <n v="3"/>
  </r>
  <r>
    <s v="IN-2015-GT1475527-42283"/>
    <d v="2015-10-06T00:00:00"/>
    <d v="2015-10-11T00:00:00"/>
    <s v="Standard Class"/>
    <s v="Consumer"/>
    <n v="1"/>
    <s v="Luoyang"/>
    <s v="Henan"/>
    <s v="China"/>
    <s v="Luoyang,Henan,China"/>
    <s v="Eastern Asia"/>
    <s v="Asia Pacific"/>
    <x v="2"/>
    <x v="4"/>
    <s v="Ikea Floating Shelf Set, Mobile"/>
    <n v="172.86"/>
    <n v="1"/>
    <n v="1"/>
    <n v="1"/>
    <n v="0"/>
    <n v="57.03"/>
    <n v="1"/>
    <n v="13.48"/>
    <n v="1"/>
    <s v="High"/>
    <n v="3"/>
  </r>
  <r>
    <s v="MX-2015-JB1600031-42368"/>
    <d v="2015-12-30T00:00:00"/>
    <d v="2016-01-03T00:00:00"/>
    <s v="Standard Class"/>
    <s v="Consumer"/>
    <n v="1"/>
    <s v="Ciego de Ávila"/>
    <s v="Ciego de Ávila"/>
    <s v="Cuba"/>
    <s v="Ciego de Ávila,Ciego de Ávila,Cuba"/>
    <s v="Caribbean"/>
    <s v="LATAM"/>
    <x v="0"/>
    <x v="13"/>
    <s v="Elite Letter Opener, Easy Grip"/>
    <n v="173.52"/>
    <n v="1"/>
    <n v="9"/>
    <n v="2"/>
    <n v="0"/>
    <n v="29.340000000000003"/>
    <n v="1"/>
    <n v="13.465"/>
    <n v="1"/>
    <s v="Medium"/>
    <n v="2"/>
  </r>
  <r>
    <s v="CA-2015-EB13840140-42279"/>
    <d v="2015-10-02T00:00:00"/>
    <d v="2015-10-09T00:00:00"/>
    <s v="Standard Class"/>
    <s v="Corporate"/>
    <n v="2"/>
    <s v="Seattle"/>
    <s v="Washington"/>
    <s v="United States"/>
    <s v="Seattle,Washington,United States"/>
    <s v="Western US"/>
    <s v="USCA"/>
    <x v="2"/>
    <x v="5"/>
    <s v="Hon Every-Day Series Multi-Task Chairs"/>
    <n v="451.15199999999993"/>
    <n v="1"/>
    <n v="3"/>
    <n v="1"/>
    <n v="0.2"/>
    <n v="0"/>
    <n v="1"/>
    <n v="34.159999999999997"/>
    <n v="1"/>
    <s v="Medium"/>
    <n v="2"/>
  </r>
  <r>
    <s v="NI-2015-SN1071095-42117"/>
    <d v="2015-04-23T00:00:00"/>
    <d v="2015-04-26T00:00:00"/>
    <s v="First Class"/>
    <s v="Home Office"/>
    <n v="3"/>
    <s v="Onitsha"/>
    <s v="Anambra"/>
    <s v="Nigeria"/>
    <s v="Onitsha,Anambra,Nigeria"/>
    <s v="Western Africa"/>
    <s v="Africa"/>
    <x v="0"/>
    <x v="7"/>
    <s v="Binney &amp; Smith Sketch Pad, Blue"/>
    <n v="55.58400000000001"/>
    <n v="1"/>
    <n v="4"/>
    <n v="1"/>
    <n v="0.7"/>
    <n v="-81.575999999999993"/>
    <n v="3"/>
    <n v="13.46"/>
    <n v="1"/>
    <s v="High"/>
    <n v="3"/>
  </r>
  <r>
    <s v="ES-2015-DK1283545-42078"/>
    <d v="2015-03-15T00:00:00"/>
    <d v="2015-03-21T00:00:00"/>
    <s v="Standard Class"/>
    <s v="Corporate"/>
    <n v="2"/>
    <s v="Le Havre"/>
    <s v="Normandy"/>
    <s v="France"/>
    <s v="Le Havre,Normandy,France"/>
    <s v="Western Europe"/>
    <s v="Europe"/>
    <x v="0"/>
    <x v="12"/>
    <s v="Fellowes File Cart, Wire Frame"/>
    <n v="245.48400000000004"/>
    <n v="1"/>
    <n v="2"/>
    <n v="1"/>
    <n v="0.1"/>
    <n v="29.963999999999988"/>
    <n v="1"/>
    <n v="13.45"/>
    <n v="1"/>
    <s v="Medium"/>
    <n v="2"/>
  </r>
  <r>
    <s v="US-2015-TS2137055-42173"/>
    <d v="2015-06-18T00:00:00"/>
    <d v="2015-06-22T00:00:00"/>
    <s v="Standard Class"/>
    <s v="Corporate"/>
    <n v="2"/>
    <s v="Tegucigalpa"/>
    <s v="Francisco Morazán"/>
    <s v="Honduras"/>
    <s v="Tegucigalpa,Francisco Morazán,Honduras"/>
    <s v="Central America"/>
    <s v="LATAM"/>
    <x v="1"/>
    <x v="2"/>
    <s v="Motorola Audio Dock, VoIP"/>
    <n v="138.768"/>
    <n v="1"/>
    <n v="2"/>
    <n v="1"/>
    <n v="0.4"/>
    <n v="-92.512000000000015"/>
    <n v="3"/>
    <n v="13.444999999999999"/>
    <n v="1"/>
    <s v="Medium"/>
    <n v="2"/>
  </r>
  <r>
    <s v="CG-2015-AF88533-42166"/>
    <d v="2015-06-11T00:00:00"/>
    <d v="2015-06-16T00:00:00"/>
    <s v="Standard Class"/>
    <s v="Consumer"/>
    <n v="1"/>
    <s v="Kinshasa"/>
    <s v="Kinshasa"/>
    <s v="Democratic Republic of the Congo"/>
    <s v="Kinshasa,Kinshasa,Democratic Republic of the Congo"/>
    <s v="Central Africa"/>
    <s v="Africa"/>
    <x v="1"/>
    <x v="6"/>
    <s v="Konica Receipt Printer, Wireless"/>
    <n v="122.25"/>
    <n v="1"/>
    <n v="1"/>
    <n v="1"/>
    <n v="0"/>
    <n v="24.450000000000003"/>
    <n v="1"/>
    <n v="13.44"/>
    <n v="1"/>
    <s v="Medium"/>
    <n v="2"/>
  </r>
  <r>
    <s v="ES-2015-JK1562545-42051"/>
    <d v="2015-02-16T00:00:00"/>
    <d v="2015-02-22T00:00:00"/>
    <s v="Standard Class"/>
    <s v="Consumer"/>
    <n v="1"/>
    <s v="Avignon"/>
    <s v="Provence-Alpes-Côte d'Azur"/>
    <s v="France"/>
    <s v="Avignon,Provence-Alpes-Côte d'Azur,France"/>
    <s v="Western Europe"/>
    <s v="Europe"/>
    <x v="1"/>
    <x v="10"/>
    <s v="SanDisk Mouse, Erganomic"/>
    <n v="216.71999999999997"/>
    <n v="1"/>
    <n v="6"/>
    <n v="1"/>
    <n v="0"/>
    <n v="43.199999999999996"/>
    <n v="1"/>
    <n v="13.42"/>
    <n v="1"/>
    <s v="Medium"/>
    <n v="2"/>
  </r>
  <r>
    <s v="ES-2015-BS1180045-42235"/>
    <d v="2015-08-19T00:00:00"/>
    <d v="2015-08-21T00:00:00"/>
    <s v="First Class"/>
    <s v="Home Office"/>
    <n v="3"/>
    <s v="Lunel"/>
    <s v="Languedoc-Roussillon-Midi-Pyrénées"/>
    <s v="France"/>
    <s v="Lunel,Languedoc-Roussillon-Midi-Pyrénées,France"/>
    <s v="Western Europe"/>
    <s v="Europe"/>
    <x v="0"/>
    <x v="13"/>
    <s v="Stiletto Letter Opener, Steel"/>
    <n v="75.240000000000009"/>
    <n v="1"/>
    <n v="3"/>
    <n v="1"/>
    <n v="0"/>
    <n v="9"/>
    <n v="1"/>
    <n v="13.41"/>
    <n v="1"/>
    <s v="Medium"/>
    <n v="2"/>
  </r>
  <r>
    <s v="IN-2015-DW131957-42181"/>
    <d v="2015-06-26T00:00:00"/>
    <d v="2015-07-02T00:00:00"/>
    <s v="Standard Class"/>
    <s v="Corporate"/>
    <n v="2"/>
    <s v="Melbourne"/>
    <s v="Victoria"/>
    <s v="Australia"/>
    <s v="Melbourne,Victoria,Australia"/>
    <s v="Oceania"/>
    <s v="Asia Pacific"/>
    <x v="0"/>
    <x v="13"/>
    <s v="Stiletto Shears, Serrated"/>
    <n v="120.93300000000002"/>
    <n v="1"/>
    <n v="3"/>
    <n v="1"/>
    <n v="0.1"/>
    <n v="44.252999999999993"/>
    <n v="1"/>
    <n v="13.41"/>
    <n v="1"/>
    <s v="Medium"/>
    <n v="2"/>
  </r>
  <r>
    <s v="MX-2015-KM1622526-42140"/>
    <d v="2015-05-16T00:00:00"/>
    <d v="2015-05-20T00:00:00"/>
    <s v="Standard Class"/>
    <s v="Corporate"/>
    <n v="2"/>
    <s v="Santiago"/>
    <s v="Santiago"/>
    <s v="Chile"/>
    <s v="Santiago,Santiago,Chile"/>
    <s v="South America"/>
    <s v="LATAM"/>
    <x v="0"/>
    <x v="16"/>
    <s v="GlobeWeis Mailers, Set of 50"/>
    <n v="102.8"/>
    <n v="1"/>
    <n v="4"/>
    <n v="1"/>
    <n v="0"/>
    <n v="26.72"/>
    <n v="1"/>
    <n v="13.398"/>
    <n v="1"/>
    <s v="High"/>
    <n v="3"/>
  </r>
  <r>
    <s v="IN-2015-VM218357-42166"/>
    <d v="2015-06-11T00:00:00"/>
    <d v="2015-06-16T00:00:00"/>
    <s v="Second Class"/>
    <s v="Consumer"/>
    <n v="1"/>
    <s v="Perth"/>
    <s v="Western Australia"/>
    <s v="Australia"/>
    <s v="Perth,Western Australia,Australia"/>
    <s v="Oceania"/>
    <s v="Asia Pacific"/>
    <x v="1"/>
    <x v="1"/>
    <s v="Hewlett Personal Copier, Laser"/>
    <n v="129.84299999999999"/>
    <n v="1"/>
    <n v="1"/>
    <n v="1"/>
    <n v="0.1"/>
    <n v="-8.6669999999999998"/>
    <n v="3"/>
    <n v="13.39"/>
    <n v="1"/>
    <s v="Medium"/>
    <n v="2"/>
  </r>
  <r>
    <s v="ES-2015-NG1843048-42272"/>
    <d v="2015-09-25T00:00:00"/>
    <d v="2015-10-02T00:00:00"/>
    <s v="Standard Class"/>
    <s v="Consumer"/>
    <n v="1"/>
    <s v="Munster"/>
    <s v="Lower Saxony"/>
    <s v="Germany"/>
    <s v="Munster,Lower Saxony,Germany"/>
    <s v="Western Europe"/>
    <s v="Europe"/>
    <x v="0"/>
    <x v="7"/>
    <s v="Boston Markers, Blue"/>
    <n v="184.59000000000003"/>
    <n v="1"/>
    <n v="7"/>
    <n v="1"/>
    <n v="0"/>
    <n v="75.600000000000009"/>
    <n v="1"/>
    <n v="13.38"/>
    <n v="1"/>
    <s v="Medium"/>
    <n v="2"/>
  </r>
  <r>
    <s v="IN-2015-CJ118757-42116"/>
    <d v="2015-04-22T00:00:00"/>
    <d v="2015-04-26T00:00:00"/>
    <s v="Second Class"/>
    <s v="Corporate"/>
    <n v="2"/>
    <s v="Sydney"/>
    <s v="New South Wales"/>
    <s v="Australia"/>
    <s v="Sydney,New South Wales,Australia"/>
    <s v="Oceania"/>
    <s v="Asia Pacific"/>
    <x v="0"/>
    <x v="13"/>
    <s v="Stiletto Shears, High Speed"/>
    <n v="86.562000000000012"/>
    <n v="1"/>
    <n v="2"/>
    <n v="1"/>
    <n v="0.1"/>
    <n v="26.921999999999997"/>
    <n v="1"/>
    <n v="13.37"/>
    <n v="1"/>
    <s v="High"/>
    <n v="3"/>
  </r>
  <r>
    <s v="ES-2015-GD1459048-42026"/>
    <d v="2015-01-22T00:00:00"/>
    <d v="2015-01-26T00:00:00"/>
    <s v="Standard Class"/>
    <s v="Corporate"/>
    <n v="2"/>
    <s v="Essen"/>
    <s v="North Rhine-Westphalia"/>
    <s v="Germany"/>
    <s v="Essen,North Rhine-Westphalia,Germany"/>
    <s v="Western Europe"/>
    <s v="Europe"/>
    <x v="0"/>
    <x v="9"/>
    <s v="Enermax Cards &amp; Envelopes, Multicolor"/>
    <n v="145.53000000000003"/>
    <n v="1"/>
    <n v="3"/>
    <n v="1"/>
    <n v="0"/>
    <n v="20.339999999999996"/>
    <n v="1"/>
    <n v="13.37"/>
    <n v="1"/>
    <s v="Medium"/>
    <n v="2"/>
  </r>
  <r>
    <s v="ID-2015-JC1538592-42039"/>
    <d v="2015-02-04T00:00:00"/>
    <d v="2015-02-09T00:00:00"/>
    <s v="Standard Class"/>
    <s v="Consumer"/>
    <n v="1"/>
    <s v="Manukau City"/>
    <s v="Auckland"/>
    <s v="New Zealand"/>
    <s v="Manukau City,Auckland,New Zealand"/>
    <s v="Oceania"/>
    <s v="Asia Pacific"/>
    <x v="2"/>
    <x v="4"/>
    <s v="Sauder Floating Shelf Set, Metal"/>
    <n v="232.84800000000001"/>
    <n v="1"/>
    <n v="2"/>
    <n v="1"/>
    <n v="0.4"/>
    <n v="-97.032000000000039"/>
    <n v="3"/>
    <n v="13.37"/>
    <n v="1"/>
    <s v="Medium"/>
    <n v="2"/>
  </r>
  <r>
    <s v="US-2015-AA106455-42314"/>
    <d v="2015-11-06T00:00:00"/>
    <d v="2015-11-12T00:00:00"/>
    <s v="Standard Class"/>
    <s v="Consumer"/>
    <n v="1"/>
    <s v="Santa Rosa"/>
    <s v="La Pampa"/>
    <s v="Argentina"/>
    <s v="Santa Rosa,La Pampa,Argentina"/>
    <s v="South America"/>
    <s v="LATAM"/>
    <x v="1"/>
    <x v="10"/>
    <s v="Enermax Router, Bluetooth"/>
    <n v="206.66399999999999"/>
    <n v="1"/>
    <n v="2"/>
    <n v="1"/>
    <n v="0.4"/>
    <n v="-79.256000000000014"/>
    <n v="3"/>
    <n v="13.366999999999999"/>
    <n v="1"/>
    <s v="Medium"/>
    <n v="2"/>
  </r>
  <r>
    <s v="US-2015-SW2027555-42333"/>
    <d v="2015-11-25T00:00:00"/>
    <d v="2015-11-28T00:00:00"/>
    <s v="Second Class"/>
    <s v="Consumer"/>
    <n v="1"/>
    <s v="San Pedro Sula"/>
    <s v="Cortés"/>
    <s v="Honduras"/>
    <s v="San Pedro Sula,Cortés,Honduras"/>
    <s v="Central America"/>
    <s v="LATAM"/>
    <x v="1"/>
    <x v="1"/>
    <s v="Sharp Fax and Copier, High-Speed"/>
    <n v="66.497599999999991"/>
    <n v="1"/>
    <n v="1"/>
    <n v="1"/>
    <n v="0.40200000000000002"/>
    <n v="-3.5623999999999967"/>
    <n v="3"/>
    <n v="13.340999999999999"/>
    <n v="1"/>
    <s v="High"/>
    <n v="3"/>
  </r>
  <r>
    <s v="IN-2015-BM1157559-42179"/>
    <d v="2015-06-24T00:00:00"/>
    <d v="2015-06-27T00:00:00"/>
    <s v="First Class"/>
    <s v="Corporate"/>
    <n v="2"/>
    <s v="Jakarta"/>
    <s v="Jakarta"/>
    <s v="Indonesia"/>
    <s v="Jakarta,Jakarta,Indonesia"/>
    <s v="Southeastern Asia"/>
    <s v="Asia Pacific"/>
    <x v="2"/>
    <x v="11"/>
    <s v="Rubbermaid Light Bulb, Black"/>
    <n v="41.259599999999992"/>
    <n v="1"/>
    <n v="3"/>
    <n v="1"/>
    <n v="0.27"/>
    <n v="9.5795999999999992"/>
    <n v="1"/>
    <n v="13.34"/>
    <n v="1"/>
    <s v="Critical"/>
    <n v="4"/>
  </r>
  <r>
    <s v="ES-2015-KH16360139-42195"/>
    <d v="2015-07-10T00:00:00"/>
    <d v="2015-07-14T00:00:00"/>
    <s v="Standard Class"/>
    <s v="Consumer"/>
    <n v="1"/>
    <s v="Rotherham"/>
    <s v="England"/>
    <s v="United Kingdom"/>
    <s v="Rotherham,England,United Kingdom"/>
    <s v="Northern Europe"/>
    <s v="Europe"/>
    <x v="0"/>
    <x v="15"/>
    <s v="Advantus Rubber Bands, Metal"/>
    <n v="100.26"/>
    <n v="1"/>
    <n v="6"/>
    <n v="1"/>
    <n v="0"/>
    <n v="25.02"/>
    <n v="1"/>
    <n v="13.34"/>
    <n v="1"/>
    <s v="High"/>
    <n v="3"/>
  </r>
  <r>
    <s v="MO-2015-DF313586-42326"/>
    <d v="2015-11-18T00:00:00"/>
    <d v="2015-11-22T00:00:00"/>
    <s v="Standard Class"/>
    <s v="Consumer"/>
    <n v="1"/>
    <s v="Casablanca"/>
    <s v="Grand Casablanca"/>
    <s v="Morocco"/>
    <s v="Casablanca,Grand Casablanca,Morocco"/>
    <s v="North Africa"/>
    <s v="Africa"/>
    <x v="1"/>
    <x v="2"/>
    <s v="Apple Audio Dock, with Caller ID"/>
    <n v="166.89000000000001"/>
    <n v="1"/>
    <n v="1"/>
    <n v="1"/>
    <n v="0"/>
    <n v="25.02"/>
    <n v="1"/>
    <n v="13.33"/>
    <n v="1"/>
    <s v="Medium"/>
    <n v="2"/>
  </r>
  <r>
    <s v="CA-2015-EB13870140-42035"/>
    <d v="2015-01-31T00:00:00"/>
    <d v="2015-02-05T00:00:00"/>
    <s v="Standard Class"/>
    <s v="Consumer"/>
    <n v="1"/>
    <s v="Miami"/>
    <s v="Florida"/>
    <s v="United States"/>
    <s v="Miami,Florida,United States"/>
    <s v="Southern US"/>
    <s v="USCA"/>
    <x v="2"/>
    <x v="5"/>
    <s v="Office Star - Contemporary Task Swivel chair with 2-way adjustable arms, Plum"/>
    <n v="419.13599999999997"/>
    <n v="1"/>
    <n v="4"/>
    <n v="1"/>
    <n v="0.2"/>
    <n v="-68.1096"/>
    <n v="3"/>
    <n v="29.66"/>
    <n v="1"/>
    <s v="Medium"/>
    <n v="2"/>
  </r>
  <r>
    <s v="ES-2015-JM1565564-42154"/>
    <d v="2015-05-30T00:00:00"/>
    <d v="2015-06-04T00:00:00"/>
    <s v="Standard Class"/>
    <s v="Corporate"/>
    <n v="2"/>
    <s v="Anzio"/>
    <s v="Lazio"/>
    <s v="Italy"/>
    <s v="Anzio,Lazio,Italy"/>
    <s v="Southern Europe"/>
    <s v="Europe"/>
    <x v="1"/>
    <x v="1"/>
    <s v="Canon Ink, High-Speed"/>
    <n v="290.7"/>
    <n v="1"/>
    <n v="2"/>
    <n v="1"/>
    <n v="0"/>
    <n v="93"/>
    <n v="1"/>
    <n v="13.32"/>
    <n v="1"/>
    <s v="Medium"/>
    <n v="2"/>
  </r>
  <r>
    <s v="IN-2015-TT2107092-42355"/>
    <d v="2015-12-17T00:00:00"/>
    <d v="2015-12-19T00:00:00"/>
    <s v="First Class"/>
    <s v="Consumer"/>
    <n v="1"/>
    <s v="Whangarei"/>
    <s v="Northland"/>
    <s v="New Zealand"/>
    <s v="Whangarei,Northland,New Zealand"/>
    <s v="Oceania"/>
    <s v="Asia Pacific"/>
    <x v="0"/>
    <x v="8"/>
    <s v="Cardinal 3-Hole Punch, Clear"/>
    <n v="56.519999999999996"/>
    <n v="1"/>
    <n v="2"/>
    <n v="1"/>
    <n v="0"/>
    <n v="23.700000000000003"/>
    <n v="1"/>
    <n v="13.31"/>
    <n v="1"/>
    <s v="High"/>
    <n v="3"/>
  </r>
  <r>
    <s v="MX-2015-CR1273051-42262"/>
    <d v="2015-09-15T00:00:00"/>
    <d v="2015-09-16T00:00:00"/>
    <s v="First Class"/>
    <s v="Consumer"/>
    <n v="1"/>
    <s v="Mixco"/>
    <s v="Guatemala"/>
    <s v="Guatemala"/>
    <s v="Mixco,Guatemala,Guatemala"/>
    <s v="Central America"/>
    <s v="LATAM"/>
    <x v="0"/>
    <x v="7"/>
    <s v="BIC Markers, Blue"/>
    <n v="35.239999999999995"/>
    <n v="1"/>
    <n v="2"/>
    <n v="1"/>
    <n v="0"/>
    <n v="13.719999999999999"/>
    <n v="1"/>
    <n v="13.306000000000001"/>
    <n v="1"/>
    <s v="Critical"/>
    <n v="4"/>
  </r>
  <r>
    <s v="HR-2015-PB910530-42229"/>
    <d v="2015-08-13T00:00:00"/>
    <d v="2015-08-15T00:00:00"/>
    <s v="First Class"/>
    <s v="Consumer"/>
    <n v="1"/>
    <s v="Zagreb"/>
    <s v="Grad Zagreb"/>
    <s v="Croatia"/>
    <s v="Zagreb,Grad Zagreb,Croatia"/>
    <s v="Southern Europe"/>
    <s v="Europe"/>
    <x v="1"/>
    <x v="6"/>
    <s v="Konica Receipt Printer, Durable"/>
    <n v="244.74000000000004"/>
    <n v="1"/>
    <n v="2"/>
    <n v="1"/>
    <n v="0"/>
    <n v="70.92"/>
    <n v="1"/>
    <n v="13.3"/>
    <n v="1"/>
    <s v="Medium"/>
    <n v="2"/>
  </r>
  <r>
    <s v="CA-2015-EB13870140-42074"/>
    <d v="2015-03-11T00:00:00"/>
    <d v="2015-03-17T00:00:00"/>
    <s v="Standard Class"/>
    <s v="Consumer"/>
    <n v="1"/>
    <s v="Philadelphia"/>
    <s v="Pennsylvania"/>
    <s v="United States"/>
    <s v="Philadelphia,Pennsylvania,United States"/>
    <s v="Eastern US"/>
    <s v="USCA"/>
    <x v="1"/>
    <x v="2"/>
    <s v="Nokia Lumia 521 (T-Mobile)"/>
    <n v="53.981999999999999"/>
    <n v="1"/>
    <n v="3"/>
    <n v="1"/>
    <n v="0.4"/>
    <n v="-10.796399999999995"/>
    <n v="3"/>
    <n v="2.2200000000000002"/>
    <n v="1"/>
    <s v="Medium"/>
    <n v="2"/>
  </r>
  <r>
    <s v="CA-2015-EB13870140-42269"/>
    <d v="2015-09-22T00:00:00"/>
    <d v="2015-09-26T00:00:00"/>
    <s v="Standard Class"/>
    <s v="Consumer"/>
    <n v="1"/>
    <s v="Philadelphia"/>
    <s v="Pennsylvania"/>
    <s v="United States"/>
    <s v="Philadelphia,Pennsylvania,United States"/>
    <s v="Eastern US"/>
    <s v="USCA"/>
    <x v="0"/>
    <x v="8"/>
    <s v="Insertable Tab Indexes For Data Binders"/>
    <n v="1.9080000000000004"/>
    <n v="1"/>
    <n v="2"/>
    <n v="1"/>
    <n v="0.7"/>
    <n v="-1.5264000000000002"/>
    <n v="3"/>
    <n v="1.06"/>
    <n v="1"/>
    <s v="Medium"/>
    <n v="2"/>
  </r>
  <r>
    <s v="ES-2015-RB1979548-42177"/>
    <d v="2015-06-22T00:00:00"/>
    <d v="2015-06-29T00:00:00"/>
    <s v="Standard Class"/>
    <s v="Home Office"/>
    <n v="3"/>
    <s v="Berlin"/>
    <s v="Berlin"/>
    <s v="Germany"/>
    <s v="Berlin,Berlin,Germany"/>
    <s v="Western Europe"/>
    <s v="Europe"/>
    <x v="0"/>
    <x v="8"/>
    <s v="Cardinal Binding Machine, Clear"/>
    <n v="221.53500000000005"/>
    <n v="1"/>
    <n v="5"/>
    <n v="1"/>
    <n v="0.1"/>
    <n v="73.784999999999997"/>
    <n v="1"/>
    <n v="13.27"/>
    <n v="1"/>
    <s v="Medium"/>
    <n v="2"/>
  </r>
  <r>
    <s v="ES-2015-ER138558-42097"/>
    <d v="2015-04-03T00:00:00"/>
    <d v="2015-04-08T00:00:00"/>
    <s v="Standard Class"/>
    <s v="Corporate"/>
    <n v="2"/>
    <s v="Graz"/>
    <s v="Styria"/>
    <s v="Austria"/>
    <s v="Graz,Styria,Austria"/>
    <s v="Western Europe"/>
    <s v="Europe"/>
    <x v="0"/>
    <x v="12"/>
    <s v="Fellowes Trays, Wire Frame"/>
    <n v="112.92"/>
    <n v="1"/>
    <n v="2"/>
    <n v="1"/>
    <n v="0"/>
    <n v="28.200000000000003"/>
    <n v="1"/>
    <n v="13.26"/>
    <n v="1"/>
    <s v="High"/>
    <n v="3"/>
  </r>
  <r>
    <s v="CM-2015-LH715522-42120"/>
    <d v="2015-04-26T00:00:00"/>
    <d v="2015-05-01T00:00:00"/>
    <s v="Standard Class"/>
    <s v="Consumer"/>
    <n v="1"/>
    <s v="Edea"/>
    <s v="Littoral"/>
    <s v="Cameroon"/>
    <s v="Edea,Littoral,Cameroon"/>
    <s v="Central Africa"/>
    <s v="Africa"/>
    <x v="2"/>
    <x v="5"/>
    <s v="SAFCO Rocking Chair, Adjustable"/>
    <n v="137.4"/>
    <n v="1"/>
    <n v="1"/>
    <n v="1"/>
    <n v="0"/>
    <n v="49.44"/>
    <n v="1"/>
    <n v="13.26"/>
    <n v="1"/>
    <s v="High"/>
    <n v="3"/>
  </r>
  <r>
    <s v="MX-2015-CB1202531-42360"/>
    <d v="2015-12-22T00:00:00"/>
    <d v="2015-12-24T00:00:00"/>
    <s v="First Class"/>
    <s v="Consumer"/>
    <n v="1"/>
    <s v="Las Tunas"/>
    <s v="Las Tunas"/>
    <s v="Cuba"/>
    <s v="Las Tunas,Las Tunas,Cuba"/>
    <s v="Caribbean"/>
    <s v="LATAM"/>
    <x v="0"/>
    <x v="9"/>
    <s v="Xerox Note Cards, Premium"/>
    <n v="70.320000000000007"/>
    <n v="1"/>
    <n v="4"/>
    <n v="1"/>
    <n v="0"/>
    <n v="28.8"/>
    <n v="1"/>
    <n v="13.258000000000001"/>
    <n v="1"/>
    <s v="Critical"/>
    <n v="4"/>
  </r>
  <r>
    <s v="CA-2015-ED13885140-42055"/>
    <d v="2015-02-20T00:00:00"/>
    <d v="2015-02-21T00:00:00"/>
    <s v="First Class"/>
    <s v="Home Office"/>
    <n v="3"/>
    <s v="Los Angeles"/>
    <s v="California"/>
    <s v="United States"/>
    <s v="Los Angeles,California,United States"/>
    <s v="Western US"/>
    <s v="USCA"/>
    <x v="2"/>
    <x v="11"/>
    <s v="Tensor Computer Mounted Lamp"/>
    <n v="44.67"/>
    <n v="1"/>
    <n v="3"/>
    <n v="1"/>
    <n v="0"/>
    <n v="12.060900000000002"/>
    <n v="1"/>
    <n v="9.84"/>
    <n v="1"/>
    <s v="High"/>
    <n v="3"/>
  </r>
  <r>
    <s v="CA-2015-ED13885140-42234"/>
    <d v="2015-08-18T00:00:00"/>
    <d v="2015-08-25T00:00:00"/>
    <s v="Standard Class"/>
    <s v="Home Office"/>
    <n v="3"/>
    <s v="Houston"/>
    <s v="Texas"/>
    <s v="United States"/>
    <s v="Houston,Texas,United States"/>
    <s v="Central US"/>
    <s v="USCA"/>
    <x v="0"/>
    <x v="0"/>
    <s v="Belkin Premiere Surge Master II 8-outlet surge protector"/>
    <n v="38.86399999999999"/>
    <n v="1"/>
    <n v="4"/>
    <n v="1"/>
    <n v="0.8"/>
    <n v="-99.103200000000044"/>
    <n v="3"/>
    <n v="3.94"/>
    <n v="1"/>
    <s v="Medium"/>
    <n v="2"/>
  </r>
  <r>
    <s v="RS-2015-AR825108-42295"/>
    <d v="2015-10-18T00:00:00"/>
    <d v="2015-10-21T00:00:00"/>
    <s v="First Class"/>
    <s v="Corporate"/>
    <n v="2"/>
    <s v="Miass"/>
    <s v="Chelyabinsk"/>
    <s v="Russia"/>
    <s v="Miass,Chelyabinsk,Russia"/>
    <s v="Eastern Europe"/>
    <s v="Europe"/>
    <x v="1"/>
    <x v="2"/>
    <s v="Motorola Signal Booster, Full Size"/>
    <n v="144.42000000000002"/>
    <n v="1"/>
    <n v="1"/>
    <n v="1"/>
    <n v="0"/>
    <n v="23.1"/>
    <n v="1"/>
    <n v="13.21"/>
    <n v="1"/>
    <s v="Medium"/>
    <n v="2"/>
  </r>
  <r>
    <s v="IN-2015-HG1496527-42293"/>
    <d v="2015-10-16T00:00:00"/>
    <d v="2015-10-21T00:00:00"/>
    <s v="Standard Class"/>
    <s v="Corporate"/>
    <n v="2"/>
    <s v="Pingxiang"/>
    <s v="Jiangxi"/>
    <s v="China"/>
    <s v="Pingxiang,Jiangxi,China"/>
    <s v="Eastern Asia"/>
    <s v="Asia Pacific"/>
    <x v="0"/>
    <x v="12"/>
    <s v="Fellowes Shelving, Single Width"/>
    <n v="173.60999999999999"/>
    <n v="1"/>
    <n v="3"/>
    <n v="1"/>
    <n v="0"/>
    <n v="22.5"/>
    <n v="1"/>
    <n v="13.21"/>
    <n v="1"/>
    <s v="Medium"/>
    <n v="2"/>
  </r>
  <r>
    <s v="RO-2015-LW6825107-42005"/>
    <d v="2015-01-01T00:00:00"/>
    <d v="2015-01-04T00:00:00"/>
    <s v="First Class"/>
    <s v="Corporate"/>
    <n v="2"/>
    <s v="Braila"/>
    <s v="Braila"/>
    <s v="Romania"/>
    <s v="Braila,Braila,Romania"/>
    <s v="Eastern Europe"/>
    <s v="Europe"/>
    <x v="0"/>
    <x v="7"/>
    <s v="Stanley Canvas, Easy-Erase"/>
    <n v="99.47999999999999"/>
    <n v="1"/>
    <n v="2"/>
    <n v="1"/>
    <n v="0"/>
    <n v="23.82"/>
    <n v="1"/>
    <n v="13.2"/>
    <n v="1"/>
    <s v="High"/>
    <n v="3"/>
  </r>
  <r>
    <s v="SA-2015-FW4395110-42335"/>
    <d v="2015-11-27T00:00:00"/>
    <d v="2015-11-29T00:00:00"/>
    <s v="Second Class"/>
    <s v="Corporate"/>
    <n v="2"/>
    <s v="Jeddah"/>
    <s v="Makkah"/>
    <s v="Saudi Arabia"/>
    <s v="Jeddah,Makkah,Saudi Arabia"/>
    <s v="Western Asia"/>
    <s v="Asia Pacific"/>
    <x v="1"/>
    <x v="1"/>
    <s v="Brother Ink, High-Speed"/>
    <n v="145.5"/>
    <n v="1"/>
    <n v="1"/>
    <n v="1"/>
    <n v="0"/>
    <n v="8.73"/>
    <n v="1"/>
    <n v="13.19"/>
    <n v="1"/>
    <s v="Medium"/>
    <n v="2"/>
  </r>
  <r>
    <s v="IZ-2015-AA64561-42318"/>
    <d v="2015-11-10T00:00:00"/>
    <d v="2015-11-12T00:00:00"/>
    <s v="Second Class"/>
    <s v="Consumer"/>
    <n v="1"/>
    <s v="Mosul"/>
    <s v="Ninawa"/>
    <s v="Iraq"/>
    <s v="Mosul,Ninawa,Iraq"/>
    <s v="Western Asia"/>
    <s v="Asia Pacific"/>
    <x v="0"/>
    <x v="12"/>
    <s v="Eldon File Cart, Single Width"/>
    <n v="128.37"/>
    <n v="1"/>
    <n v="1"/>
    <n v="1"/>
    <n v="0"/>
    <n v="55.17"/>
    <n v="1"/>
    <n v="13.18"/>
    <n v="1"/>
    <s v="High"/>
    <n v="3"/>
  </r>
  <r>
    <s v="MX-2015-JE1574518-42302"/>
    <d v="2015-10-25T00:00:00"/>
    <d v="2015-10-31T00:00:00"/>
    <s v="Standard Class"/>
    <s v="Consumer"/>
    <n v="1"/>
    <s v="Lorena"/>
    <s v="São Paulo"/>
    <s v="Brazil"/>
    <s v="Lorena,São Paulo,Brazil"/>
    <s v="South America"/>
    <s v="LATAM"/>
    <x v="0"/>
    <x v="12"/>
    <s v="Eldon File Cart, Single Width"/>
    <n v="171.16000000000005"/>
    <n v="1"/>
    <n v="2"/>
    <n v="1"/>
    <n v="0"/>
    <n v="0"/>
    <n v="1"/>
    <n v="13.175999999999998"/>
    <n v="1"/>
    <s v="Medium"/>
    <n v="2"/>
  </r>
  <r>
    <s v="MX-2015-TB2119082-42221"/>
    <d v="2015-08-05T00:00:00"/>
    <d v="2015-08-09T00:00:00"/>
    <s v="Second Class"/>
    <s v="Home Office"/>
    <n v="3"/>
    <s v="Acámbaro"/>
    <s v="Guanajuato"/>
    <s v="Mexico"/>
    <s v="Acámbaro,Guanajuato,Mexico"/>
    <s v="Central America"/>
    <s v="LATAM"/>
    <x v="1"/>
    <x v="2"/>
    <s v="Motorola Office Telephone, VoIP"/>
    <n v="191.6"/>
    <n v="1"/>
    <n v="4"/>
    <n v="1"/>
    <n v="0"/>
    <n v="13.36"/>
    <n v="1"/>
    <n v="13.174000000000001"/>
    <n v="1"/>
    <s v="Medium"/>
    <n v="2"/>
  </r>
  <r>
    <s v="ID-2015-KB1624078-42064"/>
    <d v="2015-03-01T00:00:00"/>
    <d v="2015-03-05T00:00:00"/>
    <s v="Standard Class"/>
    <s v="Corporate"/>
    <n v="2"/>
    <s v="Kuala Lumpur"/>
    <s v="Kuala Lumpur"/>
    <s v="Malaysia"/>
    <s v="Kuala Lumpur,Kuala Lumpur,Malaysia"/>
    <s v="Southeastern Asia"/>
    <s v="Asia Pacific"/>
    <x v="0"/>
    <x v="16"/>
    <s v="Jiffy Interoffice Envelope, Set of 50"/>
    <n v="278.64"/>
    <n v="1"/>
    <n v="6"/>
    <n v="1"/>
    <n v="0"/>
    <n v="55.62"/>
    <n v="1"/>
    <n v="13.17"/>
    <n v="1"/>
    <s v="Medium"/>
    <n v="2"/>
  </r>
  <r>
    <s v="MD-2015-MC742583-42260"/>
    <d v="2015-09-13T00:00:00"/>
    <d v="2015-09-19T00:00:00"/>
    <s v="Standard Class"/>
    <s v="Corporate"/>
    <n v="2"/>
    <s v="Chisinau"/>
    <s v="Chisinau"/>
    <s v="Moldova"/>
    <s v="Chisinau,Chisinau,Moldova"/>
    <s v="Eastern Europe"/>
    <s v="Europe"/>
    <x v="2"/>
    <x v="5"/>
    <s v="Hon Chairmat, Red"/>
    <n v="111.06"/>
    <n v="1"/>
    <n v="2"/>
    <n v="1"/>
    <n v="0"/>
    <n v="15.54"/>
    <n v="1"/>
    <n v="13.17"/>
    <n v="1"/>
    <s v="Medium"/>
    <n v="2"/>
  </r>
  <r>
    <s v="ID-2015-CS124907-42173"/>
    <d v="2015-06-18T00:00:00"/>
    <d v="2015-06-24T00:00:00"/>
    <s v="Standard Class"/>
    <s v="Corporate"/>
    <n v="2"/>
    <s v="Gold Coast"/>
    <s v="Queensland"/>
    <s v="Australia"/>
    <s v="Gold Coast,Queensland,Australia"/>
    <s v="Oceania"/>
    <s v="Asia Pacific"/>
    <x v="1"/>
    <x v="1"/>
    <s v="Sharp Ink, Color"/>
    <n v="302.04000000000002"/>
    <n v="1"/>
    <n v="4"/>
    <n v="1"/>
    <n v="0.4"/>
    <n v="-151.08000000000001"/>
    <n v="3"/>
    <n v="13.16"/>
    <n v="1"/>
    <s v="Medium"/>
    <n v="2"/>
  </r>
  <r>
    <s v="TU-2015-AY555134-42110"/>
    <d v="2015-04-16T00:00:00"/>
    <d v="2015-04-19T00:00:00"/>
    <s v="First Class"/>
    <s v="Corporate"/>
    <n v="2"/>
    <s v="Trabzon"/>
    <s v="Trabzon"/>
    <s v="Turkey"/>
    <s v="Trabzon,Trabzon,Turkey"/>
    <s v="Western Asia"/>
    <s v="Asia Pacific"/>
    <x v="0"/>
    <x v="7"/>
    <s v="BIC Sketch Pad, Water Color"/>
    <n v="41.472000000000008"/>
    <n v="1"/>
    <n v="2"/>
    <n v="1"/>
    <n v="0.6"/>
    <n v="-46.667999999999999"/>
    <n v="3"/>
    <n v="13.14"/>
    <n v="1"/>
    <s v="Critical"/>
    <n v="4"/>
  </r>
  <r>
    <s v="US-2015-EH1376555-42351"/>
    <d v="2015-12-13T00:00:00"/>
    <d v="2015-12-17T00:00:00"/>
    <s v="Standard Class"/>
    <s v="Corporate"/>
    <n v="2"/>
    <s v="Tegucigalpa"/>
    <s v="Francisco Morazán"/>
    <s v="Honduras"/>
    <s v="Tegucigalpa,Francisco Morazán,Honduras"/>
    <s v="Central America"/>
    <s v="LATAM"/>
    <x v="2"/>
    <x v="11"/>
    <s v="Advantus Frame, Black"/>
    <n v="177.79199999999997"/>
    <n v="1"/>
    <n v="4"/>
    <n v="1"/>
    <n v="0.4"/>
    <n v="-94.847999999999999"/>
    <n v="3"/>
    <n v="13.14"/>
    <n v="1"/>
    <s v="Medium"/>
    <n v="2"/>
  </r>
  <r>
    <s v="IN-2015-MC1813027-42023"/>
    <d v="2015-01-19T00:00:00"/>
    <d v="2015-01-24T00:00:00"/>
    <s v="Standard Class"/>
    <s v="Corporate"/>
    <n v="2"/>
    <s v="Chongqing"/>
    <s v="Chongqing"/>
    <s v="China"/>
    <s v="Chongqing,Chongqing,China"/>
    <s v="Eastern Asia"/>
    <s v="Asia Pacific"/>
    <x v="0"/>
    <x v="12"/>
    <s v="Smead Trays, Single Width"/>
    <n v="194.03999999999996"/>
    <n v="1"/>
    <n v="4"/>
    <n v="1"/>
    <n v="0"/>
    <n v="34.92"/>
    <n v="1"/>
    <n v="13.13"/>
    <n v="1"/>
    <s v="Medium"/>
    <n v="2"/>
  </r>
  <r>
    <s v="IN-2015-TC209807-42251"/>
    <d v="2015-09-04T00:00:00"/>
    <d v="2015-09-10T00:00:00"/>
    <s v="Standard Class"/>
    <s v="Corporate"/>
    <n v="2"/>
    <s v="Perth"/>
    <s v="Western Australia"/>
    <s v="Australia"/>
    <s v="Perth,Western Australia,Australia"/>
    <s v="Oceania"/>
    <s v="Asia Pacific"/>
    <x v="0"/>
    <x v="7"/>
    <s v="Boston Sketch Pad, Easy-Erase"/>
    <n v="351.86399999999998"/>
    <n v="1"/>
    <n v="8"/>
    <n v="1"/>
    <n v="0.1"/>
    <n v="46.823999999999998"/>
    <n v="1"/>
    <n v="13.13"/>
    <n v="1"/>
    <s v="Medium"/>
    <n v="2"/>
  </r>
  <r>
    <s v="US-2015-EG13900140-42347"/>
    <d v="2015-12-09T00:00:00"/>
    <d v="2015-12-16T00:00:00"/>
    <s v="Standard Class"/>
    <s v="Consumer"/>
    <n v="1"/>
    <s v="Philadelphia"/>
    <s v="Pennsylvania"/>
    <s v="United States"/>
    <s v="Philadelphia,Pennsylvania,United States"/>
    <s v="Eastern US"/>
    <s v="USCA"/>
    <x v="2"/>
    <x v="5"/>
    <s v="Global Deluxe Steno Chair"/>
    <n v="215.54400000000001"/>
    <n v="1"/>
    <n v="4"/>
    <n v="1"/>
    <n v="0.3"/>
    <n v="-58.504800000000017"/>
    <n v="3"/>
    <n v="28.18"/>
    <n v="1"/>
    <s v="Low"/>
    <n v="1"/>
  </r>
  <r>
    <s v="IN-2015-LB1679558-42064"/>
    <d v="2015-03-01T00:00:00"/>
    <d v="2015-03-06T00:00:00"/>
    <s v="Standard Class"/>
    <s v="Home Office"/>
    <n v="3"/>
    <s v="Ratlam"/>
    <s v="Madhya Pradesh"/>
    <s v="India"/>
    <s v="Ratlam,Madhya Pradesh,India"/>
    <s v="Southern Asia"/>
    <s v="Asia Pacific"/>
    <x v="1"/>
    <x v="6"/>
    <s v="Epson Calculator, Wireless"/>
    <n v="185.64000000000001"/>
    <n v="1"/>
    <n v="4"/>
    <n v="1"/>
    <n v="0"/>
    <n v="90.960000000000008"/>
    <n v="1"/>
    <n v="13.12"/>
    <n v="1"/>
    <s v="Medium"/>
    <n v="2"/>
  </r>
  <r>
    <s v="IZ-2015-MM792061-42341"/>
    <d v="2015-12-03T00:00:00"/>
    <d v="2015-12-09T00:00:00"/>
    <s v="Standard Class"/>
    <s v="Consumer"/>
    <n v="1"/>
    <s v="An Nasiriyah"/>
    <s v="Dhi Qar"/>
    <s v="Iraq"/>
    <s v="An Nasiriyah,Dhi Qar,Iraq"/>
    <s v="Western Asia"/>
    <s v="Asia Pacific"/>
    <x v="1"/>
    <x v="1"/>
    <s v="Canon Fax and Copier, Digital"/>
    <n v="381.96"/>
    <n v="1"/>
    <n v="2"/>
    <n v="1"/>
    <n v="0"/>
    <n v="42"/>
    <n v="1"/>
    <n v="13.12"/>
    <n v="1"/>
    <s v="Medium"/>
    <n v="2"/>
  </r>
  <r>
    <s v="ES-2015-PT190908-42061"/>
    <d v="2015-02-26T00:00:00"/>
    <d v="2015-03-03T00:00:00"/>
    <s v="Standard Class"/>
    <s v="Consumer"/>
    <n v="1"/>
    <s v="Salzburg"/>
    <s v="Salzburg"/>
    <s v="Austria"/>
    <s v="Salzburg,Salzburg,Austria"/>
    <s v="Western Europe"/>
    <s v="Europe"/>
    <x v="0"/>
    <x v="12"/>
    <s v="Eldon Shelving, Single Width"/>
    <n v="145.35"/>
    <n v="1"/>
    <n v="3"/>
    <n v="1"/>
    <n v="0"/>
    <n v="0"/>
    <n v="1"/>
    <n v="13.12"/>
    <n v="1"/>
    <s v="High"/>
    <n v="3"/>
  </r>
  <r>
    <s v="ES-2015-AB10105120-42119"/>
    <d v="2015-04-25T00:00:00"/>
    <d v="2015-04-28T00:00:00"/>
    <s v="First Class"/>
    <s v="Consumer"/>
    <n v="1"/>
    <s v="Marbella"/>
    <s v="Andalusía"/>
    <s v="Spain"/>
    <s v="Marbella,Andalusía,Spain"/>
    <s v="Southern Europe"/>
    <s v="Europe"/>
    <x v="0"/>
    <x v="13"/>
    <s v="Elite Trimmer, Easy Grip"/>
    <n v="129.87"/>
    <n v="1"/>
    <n v="3"/>
    <n v="1"/>
    <n v="0"/>
    <n v="61.019999999999996"/>
    <n v="1"/>
    <n v="13.11"/>
    <n v="1"/>
    <s v="High"/>
    <n v="3"/>
  </r>
  <r>
    <s v="ES-2015-KT16465139-42308"/>
    <d v="2015-10-31T00:00:00"/>
    <d v="2015-11-03T00:00:00"/>
    <s v="First Class"/>
    <s v="Consumer"/>
    <n v="1"/>
    <s v="Stockport"/>
    <s v="England"/>
    <s v="United Kingdom"/>
    <s v="Stockport,England,United Kingdom"/>
    <s v="Northern Europe"/>
    <s v="Europe"/>
    <x v="0"/>
    <x v="8"/>
    <s v="Wilson Jones Binder Covers, Clear"/>
    <n v="42.599999999999994"/>
    <n v="1"/>
    <n v="4"/>
    <n v="1"/>
    <n v="0"/>
    <n v="10.56"/>
    <n v="1"/>
    <n v="13.1"/>
    <n v="1"/>
    <s v="High"/>
    <n v="3"/>
  </r>
  <r>
    <s v="CA-2015-EG13900140-42326"/>
    <d v="2015-11-18T00:00:00"/>
    <d v="2015-11-22T00:00:00"/>
    <s v="Second Class"/>
    <s v="Consumer"/>
    <n v="1"/>
    <s v="Naperville"/>
    <s v="Illinois"/>
    <s v="United States"/>
    <s v="Naperville,Illinois,United States"/>
    <s v="Central US"/>
    <s v="USCA"/>
    <x v="1"/>
    <x v="10"/>
    <s v="Logitech Illuminated - Keyboard"/>
    <n v="239.96000000000004"/>
    <n v="1"/>
    <n v="5"/>
    <n v="1"/>
    <n v="0.2"/>
    <n v="83.98599999999999"/>
    <n v="1"/>
    <n v="10.89"/>
    <n v="1"/>
    <s v="Medium"/>
    <n v="2"/>
  </r>
  <r>
    <s v="CA-2015-EG13900140-42095"/>
    <d v="2015-04-01T00:00:00"/>
    <d v="2015-04-06T00:00:00"/>
    <s v="Second Class"/>
    <s v="Consumer"/>
    <n v="1"/>
    <s v="Chicago"/>
    <s v="Illinois"/>
    <s v="United States"/>
    <s v="Chicago,Illinois,United States"/>
    <s v="Central US"/>
    <s v="USCA"/>
    <x v="0"/>
    <x v="8"/>
    <s v="SlimView Poly Binder, 3/8&quot;"/>
    <n v="13.467999999999998"/>
    <n v="1"/>
    <n v="13"/>
    <n v="2"/>
    <n v="0.8"/>
    <n v="-22.895600000000005"/>
    <n v="3"/>
    <n v="1.46"/>
    <n v="1"/>
    <s v="Medium"/>
    <n v="2"/>
  </r>
  <r>
    <s v="ES-2015-BP1129045-42348"/>
    <d v="2015-12-10T00:00:00"/>
    <d v="2015-12-17T00:00:00"/>
    <s v="Standard Class"/>
    <s v="Consumer"/>
    <n v="1"/>
    <s v="Strasbourg"/>
    <s v="Alsace-Champagne-Ardenne-Lorraine"/>
    <s v="France"/>
    <s v="Strasbourg,Alsace-Champagne-Ardenne-Lorraine,France"/>
    <s v="Western Europe"/>
    <s v="Europe"/>
    <x v="0"/>
    <x v="7"/>
    <s v="Binney &amp; Smith Canvas, Blue"/>
    <n v="205.43999999999997"/>
    <n v="1"/>
    <n v="4"/>
    <n v="1"/>
    <n v="0"/>
    <n v="39"/>
    <n v="1"/>
    <n v="13.07"/>
    <n v="1"/>
    <s v="Medium"/>
    <n v="2"/>
  </r>
  <r>
    <s v="EG-2015-KH651038-42354"/>
    <d v="2015-12-16T00:00:00"/>
    <d v="2015-12-20T00:00:00"/>
    <s v="Standard Class"/>
    <s v="Consumer"/>
    <n v="1"/>
    <s v="Alexandria"/>
    <s v="Al Iskandariyah"/>
    <s v="Egypt"/>
    <s v="Alexandria,Al Iskandariyah,Egypt"/>
    <s v="North Africa"/>
    <s v="Africa"/>
    <x v="0"/>
    <x v="12"/>
    <s v="Rogers Shelving, Blue"/>
    <n v="124.25999999999999"/>
    <n v="1"/>
    <n v="2"/>
    <n v="1"/>
    <n v="0"/>
    <n v="6.18"/>
    <n v="1"/>
    <n v="13.07"/>
    <n v="1"/>
    <s v="Medium"/>
    <n v="2"/>
  </r>
  <r>
    <s v="ES-2015-MF182508-42033"/>
    <d v="2015-01-29T00:00:00"/>
    <d v="2015-02-03T00:00:00"/>
    <s v="Standard Class"/>
    <s v="Corporate"/>
    <n v="2"/>
    <s v="Vienna"/>
    <s v="Vienna"/>
    <s v="Austria"/>
    <s v="Vienna,Vienna,Austria"/>
    <s v="Western Europe"/>
    <s v="Europe"/>
    <x v="0"/>
    <x v="12"/>
    <s v="Rogers Box, Blue"/>
    <n v="215.73"/>
    <n v="1"/>
    <n v="9"/>
    <n v="2"/>
    <n v="0"/>
    <n v="4.05"/>
    <n v="1"/>
    <n v="13.07"/>
    <n v="1"/>
    <s v="Medium"/>
    <n v="2"/>
  </r>
  <r>
    <s v="CA-2015-EP13915140-42320"/>
    <d v="2015-11-12T00:00:00"/>
    <d v="2015-11-19T00:00:00"/>
    <s v="Standard Class"/>
    <s v="Consumer"/>
    <n v="1"/>
    <s v="Detroit"/>
    <s v="Michigan"/>
    <s v="United States"/>
    <s v="Detroit,Michigan,United States"/>
    <s v="Central US"/>
    <s v="USCA"/>
    <x v="0"/>
    <x v="7"/>
    <s v="Boston 1799 Powerhouse Electric Pencil Sharpener"/>
    <n v="181.86"/>
    <n v="1"/>
    <n v="7"/>
    <n v="1"/>
    <n v="0"/>
    <n v="50.9208"/>
    <n v="1"/>
    <n v="26.19"/>
    <n v="1"/>
    <s v="Low"/>
    <n v="1"/>
  </r>
  <r>
    <s v="CA-2015-EP13915140-42316"/>
    <d v="2015-11-08T00:00:00"/>
    <d v="2015-11-14T00:00:00"/>
    <s v="Standard Class"/>
    <s v="Consumer"/>
    <n v="1"/>
    <s v="Philadelphia"/>
    <s v="Pennsylvania"/>
    <s v="United States"/>
    <s v="Philadelphia,Pennsylvania,United States"/>
    <s v="Eastern US"/>
    <s v="USCA"/>
    <x v="1"/>
    <x v="2"/>
    <s v="Jabra Supreme Plus Driver Edition Headset"/>
    <n v="359.97"/>
    <n v="1"/>
    <n v="5"/>
    <n v="1"/>
    <n v="0.4"/>
    <n v="-71.994000000000028"/>
    <n v="3"/>
    <n v="13.51"/>
    <n v="1"/>
    <s v="Medium"/>
    <n v="2"/>
  </r>
  <r>
    <s v="CA-2015-EP13915140-42352"/>
    <d v="2015-12-14T00:00:00"/>
    <d v="2015-12-19T00:00:00"/>
    <s v="Standard Class"/>
    <s v="Consumer"/>
    <n v="1"/>
    <s v="San Francisco"/>
    <s v="California"/>
    <s v="United States"/>
    <s v="San Francisco,California,United States"/>
    <s v="Western US"/>
    <s v="USCA"/>
    <x v="2"/>
    <x v="11"/>
    <s v="Eldon Executive Woodline II Desk Accessories, Mahogany"/>
    <n v="201.04"/>
    <n v="1"/>
    <n v="8"/>
    <n v="1"/>
    <n v="0"/>
    <n v="54.280799999999999"/>
    <n v="1"/>
    <n v="13.44"/>
    <n v="1"/>
    <s v="Medium"/>
    <n v="2"/>
  </r>
  <r>
    <s v="ID-2015-RB19645102-42219"/>
    <d v="2015-08-03T00:00:00"/>
    <d v="2015-08-07T00:00:00"/>
    <s v="Standard Class"/>
    <s v="Corporate"/>
    <n v="2"/>
    <s v="Manila"/>
    <s v="National Capital"/>
    <s v="Philippines"/>
    <s v="Manila,National Capital,Philippines"/>
    <s v="Southeastern Asia"/>
    <s v="Asia Pacific"/>
    <x v="1"/>
    <x v="1"/>
    <s v="Hewlett Wireless Fax, Digital"/>
    <n v="740.66849999999999"/>
    <n v="1"/>
    <n v="3"/>
    <n v="1"/>
    <n v="0.35"/>
    <n v="68.368499999999983"/>
    <n v="1"/>
    <n v="13.01"/>
    <n v="1"/>
    <s v="Medium"/>
    <n v="2"/>
  </r>
  <r>
    <s v="ES-2015-RB19435139-42239"/>
    <d v="2015-08-23T00:00:00"/>
    <d v="2015-08-26T00:00:00"/>
    <s v="First Class"/>
    <s v="Consumer"/>
    <n v="1"/>
    <s v="Nottingham"/>
    <s v="England"/>
    <s v="United Kingdom"/>
    <s v="Nottingham,England,United Kingdom"/>
    <s v="Northern Europe"/>
    <s v="Europe"/>
    <x v="0"/>
    <x v="14"/>
    <s v="Avery Legal Exhibit Labels, Adjustable"/>
    <n v="46.2"/>
    <n v="1"/>
    <n v="5"/>
    <n v="1"/>
    <n v="0"/>
    <n v="14.249999999999998"/>
    <n v="1"/>
    <n v="13"/>
    <n v="1"/>
    <s v="Critical"/>
    <n v="4"/>
  </r>
  <r>
    <s v="US-2015-EP13915140-42251"/>
    <d v="2015-09-04T00:00:00"/>
    <d v="2015-09-09T00:00:00"/>
    <s v="Second Class"/>
    <s v="Consumer"/>
    <n v="1"/>
    <s v="Chicago"/>
    <s v="Illinois"/>
    <s v="United States"/>
    <s v="Chicago,Illinois,United States"/>
    <s v="Central US"/>
    <s v="USCA"/>
    <x v="0"/>
    <x v="8"/>
    <s v="Premier Elliptical Ring Binder, Black"/>
    <n v="42.615999999999993"/>
    <n v="1"/>
    <n v="7"/>
    <n v="1"/>
    <n v="0.8"/>
    <n v="-68.185600000000022"/>
    <n v="3"/>
    <n v="9.23"/>
    <n v="1"/>
    <s v="High"/>
    <n v="3"/>
  </r>
  <r>
    <s v="MX-2015-MG1787582-42314"/>
    <d v="2015-11-06T00:00:00"/>
    <d v="2015-11-11T00:00:00"/>
    <s v="Standard Class"/>
    <s v="Home Office"/>
    <n v="3"/>
    <s v="Zapopan"/>
    <s v="Jalisco"/>
    <s v="Mexico"/>
    <s v="Zapopan,Jalisco,Mexico"/>
    <s v="Central America"/>
    <s v="LATAM"/>
    <x v="2"/>
    <x v="5"/>
    <s v="Novimex Chairmat, Set of Two"/>
    <n v="156.24000000000004"/>
    <n v="1"/>
    <n v="5"/>
    <n v="1"/>
    <n v="0.2"/>
    <n v="50.74"/>
    <n v="1"/>
    <n v="12.988999999999999"/>
    <n v="1"/>
    <s v="Medium"/>
    <n v="2"/>
  </r>
  <r>
    <s v="CA-2015-EP13915140-42337"/>
    <d v="2015-11-29T00:00:00"/>
    <d v="2015-12-03T00:00:00"/>
    <s v="Standard Class"/>
    <s v="Consumer"/>
    <n v="1"/>
    <s v="San Diego"/>
    <s v="California"/>
    <s v="United States"/>
    <s v="San Diego,California,United States"/>
    <s v="Western US"/>
    <s v="USCA"/>
    <x v="0"/>
    <x v="14"/>
    <s v="Round Specialty Laser Printer Labels"/>
    <n v="62.65"/>
    <n v="1"/>
    <n v="5"/>
    <n v="1"/>
    <n v="0"/>
    <n v="29.445499999999996"/>
    <n v="1"/>
    <n v="9.1300000000000008"/>
    <n v="1"/>
    <s v="High"/>
    <n v="3"/>
  </r>
  <r>
    <s v="US-2015-KE1642082-42253"/>
    <d v="2015-09-06T00:00:00"/>
    <d v="2015-09-08T00:00:00"/>
    <s v="First Class"/>
    <s v="Corporate"/>
    <n v="2"/>
    <s v="Puebla"/>
    <s v="Puebla"/>
    <s v="Mexico"/>
    <s v="Puebla,Puebla,Mexico"/>
    <s v="Central America"/>
    <s v="LATAM"/>
    <x v="2"/>
    <x v="11"/>
    <s v="Rubbermaid Frame, Durable"/>
    <n v="42.768000000000015"/>
    <n v="1"/>
    <n v="1"/>
    <n v="1"/>
    <n v="0.4"/>
    <n v="-27.812000000000012"/>
    <n v="3"/>
    <n v="12.975999999999999"/>
    <n v="1"/>
    <s v="Critical"/>
    <n v="4"/>
  </r>
  <r>
    <s v="IN-2015-BN114707-42083"/>
    <d v="2015-03-20T00:00:00"/>
    <d v="2015-03-22T00:00:00"/>
    <s v="Second Class"/>
    <s v="Corporate"/>
    <n v="2"/>
    <s v="Melbourne"/>
    <s v="Victoria"/>
    <s v="Australia"/>
    <s v="Melbourne,Victoria,Australia"/>
    <s v="Oceania"/>
    <s v="Asia Pacific"/>
    <x v="2"/>
    <x v="11"/>
    <s v="Eldon Photo Frame, Erganomic"/>
    <n v="102.114"/>
    <n v="1"/>
    <n v="2"/>
    <n v="1"/>
    <n v="0.1"/>
    <n v="16.973999999999997"/>
    <n v="1"/>
    <n v="12.97"/>
    <n v="1"/>
    <s v="High"/>
    <n v="3"/>
  </r>
  <r>
    <s v="CA-2015-EP13915140-42067"/>
    <d v="2015-03-04T00:00:00"/>
    <d v="2015-03-11T00:00:00"/>
    <s v="Standard Class"/>
    <s v="Consumer"/>
    <n v="1"/>
    <s v="Dearborn Heights"/>
    <s v="Michigan"/>
    <s v="United States"/>
    <s v="Dearborn Heights,Michigan,United States"/>
    <s v="Central US"/>
    <s v="USCA"/>
    <x v="2"/>
    <x v="5"/>
    <s v="Global Ergonomic Managers Chair"/>
    <n v="180.98"/>
    <n v="1"/>
    <n v="1"/>
    <n v="1"/>
    <n v="0"/>
    <n v="47.0548"/>
    <n v="1"/>
    <n v="6.93"/>
    <n v="1"/>
    <s v="Medium"/>
    <n v="2"/>
  </r>
  <r>
    <s v="ID-2015-TZ214457-42159"/>
    <d v="2015-06-04T00:00:00"/>
    <d v="2015-06-08T00:00:00"/>
    <s v="Standard Class"/>
    <s v="Corporate"/>
    <n v="2"/>
    <s v="Canberra"/>
    <s v="Australian Capital Territory"/>
    <s v="Australia"/>
    <s v="Canberra,Australian Capital Territory,Australia"/>
    <s v="Oceania"/>
    <s v="Asia Pacific"/>
    <x v="1"/>
    <x v="10"/>
    <s v="Belkin Memory Card, Erganomic"/>
    <n v="202.71599999999995"/>
    <n v="1"/>
    <n v="3"/>
    <n v="1"/>
    <n v="0.4"/>
    <n v="-13.553999999999974"/>
    <n v="3"/>
    <n v="12.97"/>
    <n v="1"/>
    <s v="Medium"/>
    <n v="2"/>
  </r>
  <r>
    <s v="US-2015-FW1439518-42306"/>
    <d v="2015-10-29T00:00:00"/>
    <d v="2015-11-03T00:00:00"/>
    <s v="Standard Class"/>
    <s v="Corporate"/>
    <n v="2"/>
    <s v="Vassouras"/>
    <s v="Rio de Janeiro"/>
    <s v="Brazil"/>
    <s v="Vassouras,Rio de Janeiro,Brazil"/>
    <s v="South America"/>
    <s v="LATAM"/>
    <x v="0"/>
    <x v="0"/>
    <s v="KitchenAid Microwave, Silver"/>
    <n v="248.85600000000005"/>
    <n v="1"/>
    <n v="3"/>
    <n v="1"/>
    <n v="0.6"/>
    <n v="-74.663999999999987"/>
    <n v="3"/>
    <n v="12.965999999999999"/>
    <n v="1"/>
    <s v="Medium"/>
    <n v="2"/>
  </r>
  <r>
    <s v="IN-2015-MZ1751558-42251"/>
    <d v="2015-09-04T00:00:00"/>
    <d v="2015-09-08T00:00:00"/>
    <s v="Standard Class"/>
    <s v="Corporate"/>
    <n v="2"/>
    <s v="Brahmapur"/>
    <s v="Odisha"/>
    <s v="India"/>
    <s v="Brahmapur,Odisha,India"/>
    <s v="Southern Asia"/>
    <s v="Asia Pacific"/>
    <x v="0"/>
    <x v="8"/>
    <s v="Cardinal Binding Machine, Durable"/>
    <n v="102.54000000000002"/>
    <n v="1"/>
    <n v="2"/>
    <n v="1"/>
    <n v="0"/>
    <n v="18.419999999999998"/>
    <n v="1"/>
    <n v="12.95"/>
    <n v="1"/>
    <s v="Medium"/>
    <n v="2"/>
  </r>
  <r>
    <s v="MX-2015-TB2119039-42271"/>
    <d v="2015-09-24T00:00:00"/>
    <d v="2015-09-29T00:00:00"/>
    <s v="Standard Class"/>
    <s v="Home Office"/>
    <n v="3"/>
    <s v="Soyapango"/>
    <s v="San Salvador"/>
    <s v="El Salvador"/>
    <s v="Soyapango,San Salvador,El Salvador"/>
    <s v="Central America"/>
    <s v="LATAM"/>
    <x v="1"/>
    <x v="1"/>
    <s v="Canon Wireless Fax, Laser"/>
    <n v="251.93512000000001"/>
    <n v="1"/>
    <n v="1"/>
    <n v="1"/>
    <n v="2E-3"/>
    <n v="65.115120000000005"/>
    <n v="1"/>
    <n v="12.949000000000002"/>
    <n v="1"/>
    <s v="Medium"/>
    <n v="2"/>
  </r>
  <r>
    <s v="US-2015-GZ1447055-42307"/>
    <d v="2015-10-30T00:00:00"/>
    <d v="2015-11-05T00:00:00"/>
    <s v="Standard Class"/>
    <s v="Consumer"/>
    <n v="1"/>
    <s v="San Pedro Sula"/>
    <s v="Cortés"/>
    <s v="Honduras"/>
    <s v="San Pedro Sula,Cortés,Honduras"/>
    <s v="Central America"/>
    <s v="LATAM"/>
    <x v="2"/>
    <x v="5"/>
    <s v="Novimex Chairmat, Adjustable"/>
    <n v="164.72399999999999"/>
    <n v="1"/>
    <n v="7"/>
    <n v="1"/>
    <n v="0.4"/>
    <n v="-79.71599999999998"/>
    <n v="3"/>
    <n v="12.946000000000002"/>
    <n v="1"/>
    <s v="Medium"/>
    <n v="2"/>
  </r>
  <r>
    <s v="CA-2015-EP13915140-42357"/>
    <d v="2015-12-19T00:00:00"/>
    <d v="2015-12-20T00:00:00"/>
    <s v="First Class"/>
    <s v="Consumer"/>
    <n v="1"/>
    <s v="Los Angeles"/>
    <s v="California"/>
    <s v="United States"/>
    <s v="Los Angeles,California,United States"/>
    <s v="Western US"/>
    <s v="USCA"/>
    <x v="0"/>
    <x v="7"/>
    <s v="Newell 327"/>
    <n v="6.63"/>
    <n v="1"/>
    <n v="3"/>
    <n v="1"/>
    <n v="0"/>
    <n v="1.7901"/>
    <n v="1"/>
    <n v="2.0499999999999998"/>
    <n v="1"/>
    <s v="Medium"/>
    <n v="2"/>
  </r>
  <r>
    <s v="ES-2015-MZ1733548-42136"/>
    <d v="2015-05-12T00:00:00"/>
    <d v="2015-05-18T00:00:00"/>
    <s v="Standard Class"/>
    <s v="Home Office"/>
    <n v="3"/>
    <s v="Moers"/>
    <s v="North Rhine-Westphalia"/>
    <s v="Germany"/>
    <s v="Moers,North Rhine-Westphalia,Germany"/>
    <s v="Western Europe"/>
    <s v="Europe"/>
    <x v="0"/>
    <x v="9"/>
    <s v="Green Bar Cards &amp; Envelopes, 8.5 x 11"/>
    <n v="157.59"/>
    <n v="1"/>
    <n v="3"/>
    <n v="1"/>
    <n v="0"/>
    <n v="28.349999999999998"/>
    <n v="1"/>
    <n v="12.92"/>
    <n v="1"/>
    <s v="Medium"/>
    <n v="2"/>
  </r>
  <r>
    <s v="NI-2015-TA1138595-42326"/>
    <d v="2015-11-18T00:00:00"/>
    <d v="2015-11-20T00:00:00"/>
    <s v="Second Class"/>
    <s v="Home Office"/>
    <n v="3"/>
    <s v="Ibadan"/>
    <s v="Oyo"/>
    <s v="Nigeria"/>
    <s v="Ibadan,Oyo,Nigeria"/>
    <s v="Western Africa"/>
    <s v="Africa"/>
    <x v="0"/>
    <x v="12"/>
    <s v="Rogers File Cart, Single Width"/>
    <n v="84.978000000000009"/>
    <n v="1"/>
    <n v="2"/>
    <n v="1"/>
    <n v="0.7"/>
    <n v="-124.66199999999998"/>
    <n v="3"/>
    <n v="12.91"/>
    <n v="1"/>
    <s v="High"/>
    <n v="3"/>
  </r>
  <r>
    <s v="MX-2015-CR1258082-42171"/>
    <d v="2015-06-16T00:00:00"/>
    <d v="2015-06-21T00:00:00"/>
    <s v="Standard Class"/>
    <s v="Home Office"/>
    <n v="3"/>
    <s v="Mexico City"/>
    <s v="Distrito Federal"/>
    <s v="Mexico"/>
    <s v="Mexico City,Distrito Federal,Mexico"/>
    <s v="Central America"/>
    <s v="LATAM"/>
    <x v="0"/>
    <x v="12"/>
    <s v="Rogers File Cart, Blue"/>
    <n v="187.56000000000006"/>
    <n v="1"/>
    <n v="2"/>
    <n v="1"/>
    <n v="0"/>
    <n v="7.4799999999999995"/>
    <n v="1"/>
    <n v="12.907"/>
    <n v="1"/>
    <s v="High"/>
    <n v="3"/>
  </r>
  <r>
    <s v="US-2015-JR1621055-42264"/>
    <d v="2015-09-17T00:00:00"/>
    <d v="2015-09-22T00:00:00"/>
    <s v="Standard Class"/>
    <s v="Corporate"/>
    <n v="2"/>
    <s v="Tegucigalpa"/>
    <s v="Francisco Morazán"/>
    <s v="Honduras"/>
    <s v="Tegucigalpa,Francisco Morazán,Honduras"/>
    <s v="Central America"/>
    <s v="LATAM"/>
    <x v="2"/>
    <x v="5"/>
    <s v="Hon Swivel Stool, Set of Two"/>
    <n v="464.5200000000001"/>
    <n v="1"/>
    <n v="7"/>
    <n v="1"/>
    <n v="0.4"/>
    <n v="-100.66000000000004"/>
    <n v="3"/>
    <n v="12.904"/>
    <n v="1"/>
    <s v="Medium"/>
    <n v="2"/>
  </r>
  <r>
    <s v="MX-2015-TB2117582-42258"/>
    <d v="2015-09-11T00:00:00"/>
    <d v="2015-09-16T00:00:00"/>
    <s v="Standard Class"/>
    <s v="Corporate"/>
    <n v="2"/>
    <s v="Mérida"/>
    <s v="Yucatán"/>
    <s v="Mexico"/>
    <s v="Mérida,Yucatán,Mexico"/>
    <s v="Central America"/>
    <s v="LATAM"/>
    <x v="2"/>
    <x v="5"/>
    <s v="Novimex Bag Chairs, Black"/>
    <n v="69.647999999999996"/>
    <n v="1"/>
    <n v="3"/>
    <n v="1"/>
    <n v="0.2"/>
    <n v="20.867999999999995"/>
    <n v="1"/>
    <n v="12.902000000000001"/>
    <n v="1"/>
    <s v="High"/>
    <n v="3"/>
  </r>
  <r>
    <s v="ES-2015-JL15235139-42242"/>
    <d v="2015-08-26T00:00:00"/>
    <d v="2015-09-02T00:00:00"/>
    <s v="Standard Class"/>
    <s v="Consumer"/>
    <n v="1"/>
    <s v="London"/>
    <s v="England"/>
    <s v="United Kingdom"/>
    <s v="London,England,United Kingdom"/>
    <s v="Northern Europe"/>
    <s v="Europe"/>
    <x v="0"/>
    <x v="13"/>
    <s v="Acme Letter Opener, Steel"/>
    <n v="133.24500000000003"/>
    <n v="1"/>
    <n v="5"/>
    <n v="1"/>
    <n v="0.1"/>
    <n v="45.795000000000009"/>
    <n v="1"/>
    <n v="12.9"/>
    <n v="1"/>
    <s v="Low"/>
    <n v="1"/>
  </r>
  <r>
    <s v="KE-2015-JC538569-42318"/>
    <d v="2015-11-10T00:00:00"/>
    <d v="2015-11-13T00:00:00"/>
    <s v="Second Class"/>
    <s v="Consumer"/>
    <n v="1"/>
    <s v="Nairobi"/>
    <s v="Nairobi"/>
    <s v="Kenya"/>
    <s v="Nairobi,Nairobi,Kenya"/>
    <s v="Eastern Africa"/>
    <s v="Africa"/>
    <x v="0"/>
    <x v="8"/>
    <s v="Wilson Jones Binding Machine, Economy"/>
    <n v="195.84"/>
    <n v="1"/>
    <n v="4"/>
    <n v="1"/>
    <n v="0"/>
    <n v="70.44"/>
    <n v="1"/>
    <n v="12.9"/>
    <n v="1"/>
    <s v="Medium"/>
    <n v="2"/>
  </r>
  <r>
    <s v="MX-2015-EN1378051-42144"/>
    <d v="2015-05-20T00:00:00"/>
    <d v="2015-05-23T00:00:00"/>
    <s v="First Class"/>
    <s v="Consumer"/>
    <n v="1"/>
    <s v="Villa Nueva"/>
    <s v="Guatemala"/>
    <s v="Guatemala"/>
    <s v="Villa Nueva,Guatemala,Guatemala"/>
    <s v="Central America"/>
    <s v="LATAM"/>
    <x v="0"/>
    <x v="12"/>
    <s v="Smead Folders, Industrial"/>
    <n v="35.940000000000005"/>
    <n v="1"/>
    <n v="3"/>
    <n v="1"/>
    <n v="0"/>
    <n v="14.7"/>
    <n v="1"/>
    <n v="12.882"/>
    <n v="1"/>
    <s v="High"/>
    <n v="3"/>
  </r>
  <r>
    <s v="US-2015-EP13915140-42005"/>
    <d v="2015-01-01T00:00:00"/>
    <d v="2015-01-07T00:00:00"/>
    <s v="Standard Class"/>
    <s v="Consumer"/>
    <n v="1"/>
    <s v="Jacksonville"/>
    <s v="Florida"/>
    <s v="United States"/>
    <s v="Jacksonville,Florida,United States"/>
    <s v="Southern US"/>
    <s v="USCA"/>
    <x v="0"/>
    <x v="7"/>
    <s v="Newell 345"/>
    <n v="47.616"/>
    <n v="1"/>
    <n v="3"/>
    <n v="1"/>
    <n v="0.2"/>
    <n v="3.571200000000001"/>
    <n v="1"/>
    <n v="1.73"/>
    <n v="1"/>
    <s v="Medium"/>
    <n v="2"/>
  </r>
  <r>
    <s v="US-2015-EP13915140-42321"/>
    <d v="2015-11-13T00:00:00"/>
    <d v="2015-11-16T00:00:00"/>
    <s v="Second Class"/>
    <s v="Consumer"/>
    <n v="1"/>
    <s v="Los Angeles"/>
    <s v="California"/>
    <s v="United States"/>
    <s v="Los Angeles,California,United States"/>
    <s v="Western US"/>
    <s v="USCA"/>
    <x v="0"/>
    <x v="9"/>
    <s v="Xerox 1899"/>
    <n v="11.56"/>
    <n v="1"/>
    <n v="2"/>
    <n v="1"/>
    <n v="0"/>
    <n v="5.6644000000000005"/>
    <n v="1"/>
    <n v="1.71"/>
    <n v="1"/>
    <s v="High"/>
    <n v="3"/>
  </r>
  <r>
    <s v="IN-2015-TH2110058-42196"/>
    <d v="2015-07-11T00:00:00"/>
    <d v="2015-07-14T00:00:00"/>
    <s v="Second Class"/>
    <s v="Consumer"/>
    <n v="1"/>
    <s v="Madurai"/>
    <s v="Tamil Nadu"/>
    <s v="India"/>
    <s v="Madurai,Tamil Nadu,India"/>
    <s v="Southern Asia"/>
    <s v="Asia Pacific"/>
    <x v="0"/>
    <x v="14"/>
    <s v="Avery Removable Labels, Adjustable"/>
    <n v="43.2"/>
    <n v="1"/>
    <n v="5"/>
    <n v="1"/>
    <n v="0"/>
    <n v="1.2"/>
    <n v="1"/>
    <n v="12.88"/>
    <n v="1"/>
    <s v="Critical"/>
    <n v="4"/>
  </r>
  <r>
    <s v="NI-2015-EC405095-42207"/>
    <d v="2015-07-22T00:00:00"/>
    <d v="2015-07-25T00:00:00"/>
    <s v="First Class"/>
    <s v="Consumer"/>
    <n v="1"/>
    <s v="Maiduguri"/>
    <s v="Borno"/>
    <s v="Nigeria"/>
    <s v="Maiduguri,Borno,Nigeria"/>
    <s v="Western Africa"/>
    <s v="Africa"/>
    <x v="0"/>
    <x v="12"/>
    <s v="Fellowes File Cart, Single Width"/>
    <n v="41.202000000000005"/>
    <n v="1"/>
    <n v="1"/>
    <n v="1"/>
    <n v="0.7"/>
    <n v="-96.137999999999991"/>
    <n v="3"/>
    <n v="12.87"/>
    <n v="1"/>
    <s v="Critical"/>
    <n v="4"/>
  </r>
  <r>
    <s v="ID-2015-MS17770118-42171"/>
    <d v="2015-06-16T00:00:00"/>
    <d v="2015-06-18T00:00:00"/>
    <s v="Second Class"/>
    <s v="Consumer"/>
    <n v="1"/>
    <s v="Seoul"/>
    <s v="Seoul"/>
    <s v="South Korea"/>
    <s v="Seoul,Seoul,South Korea"/>
    <s v="Eastern Asia"/>
    <s v="Asia Pacific"/>
    <x v="0"/>
    <x v="8"/>
    <s v="Wilson Jones Binding Machine, Clear"/>
    <n v="96.84"/>
    <n v="1"/>
    <n v="4"/>
    <n v="1"/>
    <n v="0.5"/>
    <n v="-60.120000000000005"/>
    <n v="3"/>
    <n v="12.87"/>
    <n v="1"/>
    <s v="High"/>
    <n v="3"/>
  </r>
  <r>
    <s v="SG-2015-BE1410111-42348"/>
    <d v="2015-12-10T00:00:00"/>
    <d v="2015-12-16T00:00:00"/>
    <s v="Standard Class"/>
    <s v="Consumer"/>
    <n v="1"/>
    <s v="Dakar"/>
    <s v="Dakar"/>
    <s v="Senegal"/>
    <s v="Dakar,Dakar,Senegal"/>
    <s v="Western Africa"/>
    <s v="Africa"/>
    <x v="1"/>
    <x v="1"/>
    <s v="Hewlett Ink, Digital"/>
    <n v="148.32"/>
    <n v="1"/>
    <n v="1"/>
    <n v="1"/>
    <n v="0"/>
    <n v="66.72"/>
    <n v="1"/>
    <n v="12.86"/>
    <n v="1"/>
    <s v="Medium"/>
    <n v="2"/>
  </r>
  <r>
    <s v="IN-2015-JW1595558-42287"/>
    <d v="2015-10-10T00:00:00"/>
    <d v="2015-10-16T00:00:00"/>
    <s v="Standard Class"/>
    <s v="Consumer"/>
    <n v="1"/>
    <s v="Akola"/>
    <s v="Maharashtra"/>
    <s v="India"/>
    <s v="Akola,Maharashtra,India"/>
    <s v="Southern Asia"/>
    <s v="Asia Pacific"/>
    <x v="0"/>
    <x v="16"/>
    <s v="GlobeWeis Interoffice Envelope, Set of 50"/>
    <n v="95.64"/>
    <n v="1"/>
    <n v="2"/>
    <n v="1"/>
    <n v="0"/>
    <n v="14.34"/>
    <n v="1"/>
    <n v="12.85"/>
    <n v="1"/>
    <s v="Low"/>
    <n v="1"/>
  </r>
  <r>
    <s v="MX-2015-RW1963082-42187"/>
    <d v="2015-07-02T00:00:00"/>
    <d v="2015-07-07T00:00:00"/>
    <s v="Second Class"/>
    <s v="Corporate"/>
    <n v="2"/>
    <s v="Hermosillo"/>
    <s v="Sonora"/>
    <s v="Mexico"/>
    <s v="Hermosillo,Sonora,Mexico"/>
    <s v="Central America"/>
    <s v="LATAM"/>
    <x v="2"/>
    <x v="5"/>
    <s v="Hon Steel Folding Chair, Set of Two"/>
    <n v="89.248000000000005"/>
    <n v="1"/>
    <n v="2"/>
    <n v="1"/>
    <n v="0.2"/>
    <n v="6.6879999999999997"/>
    <n v="1"/>
    <n v="12.847999999999999"/>
    <n v="1"/>
    <s v="High"/>
    <n v="3"/>
  </r>
  <r>
    <s v="ES-2015-FH1435048-42152"/>
    <d v="2015-05-28T00:00:00"/>
    <d v="2015-05-30T00:00:00"/>
    <s v="Second Class"/>
    <s v="Consumer"/>
    <n v="1"/>
    <s v="Flensburg"/>
    <s v="Schleswig-Holstein"/>
    <s v="Germany"/>
    <s v="Flensburg,Schleswig-Holstein,Germany"/>
    <s v="Western Europe"/>
    <s v="Europe"/>
    <x v="0"/>
    <x v="7"/>
    <s v="Binney &amp; Smith Markers, Blue"/>
    <n v="120.44999999999999"/>
    <n v="1"/>
    <n v="5"/>
    <n v="1"/>
    <n v="0"/>
    <n v="22.800000000000004"/>
    <n v="1"/>
    <n v="12.83"/>
    <n v="1"/>
    <s v="High"/>
    <n v="3"/>
  </r>
  <r>
    <s v="IT-2015-HG1484591-42242"/>
    <d v="2015-08-26T00:00:00"/>
    <d v="2015-08-29T00:00:00"/>
    <s v="First Class"/>
    <s v="Consumer"/>
    <n v="1"/>
    <s v="Maastricht"/>
    <s v="Limburg"/>
    <s v="Netherlands"/>
    <s v="Maastricht,Limburg,Netherlands"/>
    <s v="Western Europe"/>
    <s v="Europe"/>
    <x v="1"/>
    <x v="10"/>
    <s v="Belkin Flash Drive, Programmable"/>
    <n v="65.16"/>
    <n v="1"/>
    <n v="3"/>
    <n v="1"/>
    <n v="0.5"/>
    <n v="-52.199999999999996"/>
    <n v="3"/>
    <n v="12.82"/>
    <n v="1"/>
    <s v="Medium"/>
    <n v="2"/>
  </r>
  <r>
    <s v="IN-2015-CM1223527-42290"/>
    <d v="2015-10-13T00:00:00"/>
    <d v="2015-10-17T00:00:00"/>
    <s v="Standard Class"/>
    <s v="Consumer"/>
    <n v="1"/>
    <s v="Kunming"/>
    <s v="Yunnan"/>
    <s v="China"/>
    <s v="Kunming,Yunnan,China"/>
    <s v="Eastern Asia"/>
    <s v="Asia Pacific"/>
    <x v="2"/>
    <x v="5"/>
    <s v="Office Star Steel Folding Chair, Black"/>
    <n v="178.56"/>
    <n v="1"/>
    <n v="2"/>
    <n v="1"/>
    <n v="0"/>
    <n v="10.68"/>
    <n v="1"/>
    <n v="12.81"/>
    <n v="1"/>
    <s v="Medium"/>
    <n v="2"/>
  </r>
  <r>
    <s v="US-2015-EB13930140-42208"/>
    <d v="2015-07-23T00:00:00"/>
    <d v="2015-07-28T00:00:00"/>
    <s v="Standard Class"/>
    <s v="Consumer"/>
    <n v="1"/>
    <s v="Chicago"/>
    <s v="Illinois"/>
    <s v="United States"/>
    <s v="Chicago,Illinois,United States"/>
    <s v="Central US"/>
    <s v="USCA"/>
    <x v="2"/>
    <x v="5"/>
    <s v="Hon Every-Day Series Multi-Task Chairs"/>
    <n v="526.34399999999994"/>
    <n v="1"/>
    <n v="4"/>
    <n v="1"/>
    <n v="0.3"/>
    <n v="-75.191999999999979"/>
    <n v="3"/>
    <n v="32.409999999999997"/>
    <n v="1"/>
    <s v="Medium"/>
    <n v="2"/>
  </r>
  <r>
    <s v="ES-2015-RF1973545-42157"/>
    <d v="2015-06-02T00:00:00"/>
    <d v="2015-06-07T00:00:00"/>
    <s v="Standard Class"/>
    <s v="Consumer"/>
    <n v="1"/>
    <s v="Le Havre"/>
    <s v="Normandy"/>
    <s v="France"/>
    <s v="Le Havre,Normandy,France"/>
    <s v="Western Europe"/>
    <s v="Europe"/>
    <x v="0"/>
    <x v="7"/>
    <s v="Boston Sketch Pad, Blue"/>
    <n v="194.39999999999998"/>
    <n v="1"/>
    <n v="4"/>
    <n v="1"/>
    <n v="0"/>
    <n v="83.52"/>
    <n v="1"/>
    <n v="12.8"/>
    <n v="1"/>
    <s v="Medium"/>
    <n v="2"/>
  </r>
  <r>
    <s v="MX-2015-DC1285051-42041"/>
    <d v="2015-02-06T00:00:00"/>
    <d v="2015-02-10T00:00:00"/>
    <s v="Standard Class"/>
    <s v="Consumer"/>
    <n v="1"/>
    <s v="Quetzaltenango"/>
    <s v="Quezaltenango"/>
    <s v="Guatemala"/>
    <s v="Quetzaltenango,Quezaltenango,Guatemala"/>
    <s v="Central America"/>
    <s v="LATAM"/>
    <x v="1"/>
    <x v="10"/>
    <s v="Enermax Mouse, USB"/>
    <n v="80.999999999999972"/>
    <n v="1"/>
    <n v="3"/>
    <n v="1"/>
    <n v="0"/>
    <n v="17.82"/>
    <n v="1"/>
    <n v="12.795999999999999"/>
    <n v="1"/>
    <s v="High"/>
    <n v="3"/>
  </r>
  <r>
    <s v="ES-2015-GA1451545-42290"/>
    <d v="2015-10-13T00:00:00"/>
    <d v="2015-10-17T00:00:00"/>
    <s v="Standard Class"/>
    <s v="Consumer"/>
    <n v="1"/>
    <s v="Paris"/>
    <s v="Ile-de-France"/>
    <s v="France"/>
    <s v="Paris,Ile-de-France,France"/>
    <s v="Western Europe"/>
    <s v="Europe"/>
    <x v="0"/>
    <x v="12"/>
    <s v="Fellowes Folders, Industrial"/>
    <n v="217.72799999999998"/>
    <n v="1"/>
    <n v="9"/>
    <n v="2"/>
    <n v="0.1"/>
    <n v="31.428000000000001"/>
    <n v="1"/>
    <n v="12.78"/>
    <n v="1"/>
    <s v="Medium"/>
    <n v="2"/>
  </r>
  <r>
    <s v="ES-2015-NH1861048-42299"/>
    <d v="2015-10-22T00:00:00"/>
    <d v="2015-10-29T00:00:00"/>
    <s v="Standard Class"/>
    <s v="Corporate"/>
    <n v="2"/>
    <s v="Cologne"/>
    <s v="North Rhine-Westphalia"/>
    <s v="Germany"/>
    <s v="Cologne,North Rhine-Westphalia,Germany"/>
    <s v="Western Europe"/>
    <s v="Europe"/>
    <x v="0"/>
    <x v="13"/>
    <s v="Fiskars Shears, Steel"/>
    <n v="141.12"/>
    <n v="1"/>
    <n v="3"/>
    <n v="1"/>
    <n v="0"/>
    <n v="40.86"/>
    <n v="1"/>
    <n v="12.77"/>
    <n v="1"/>
    <s v="Medium"/>
    <n v="2"/>
  </r>
  <r>
    <s v="IN-2015-CJ118757-42258"/>
    <d v="2015-09-11T00:00:00"/>
    <d v="2015-09-16T00:00:00"/>
    <s v="Standard Class"/>
    <s v="Corporate"/>
    <n v="2"/>
    <s v="Brisbane"/>
    <s v="Queensland"/>
    <s v="Australia"/>
    <s v="Brisbane,Queensland,Australia"/>
    <s v="Oceania"/>
    <s v="Asia Pacific"/>
    <x v="0"/>
    <x v="13"/>
    <s v="Elite Box Cutter, Serrated"/>
    <n v="170.58599999999998"/>
    <n v="1"/>
    <n v="6"/>
    <n v="1"/>
    <n v="0.1"/>
    <n v="64.385999999999996"/>
    <n v="1"/>
    <n v="12.76"/>
    <n v="1"/>
    <s v="Medium"/>
    <n v="2"/>
  </r>
  <r>
    <s v="ID-2015-SP2054559-42195"/>
    <d v="2015-07-10T00:00:00"/>
    <d v="2015-07-15T00:00:00"/>
    <s v="Standard Class"/>
    <s v="Corporate"/>
    <n v="2"/>
    <s v="Palembang"/>
    <s v="Sumatera Selatan"/>
    <s v="Indonesia"/>
    <s v="Palembang,Sumatera Selatan,Indonesia"/>
    <s v="Southeastern Asia"/>
    <s v="Asia Pacific"/>
    <x v="0"/>
    <x v="7"/>
    <s v="Boston Pencil Sharpener, Easy-Erase"/>
    <n v="198.47970000000001"/>
    <n v="1"/>
    <n v="9"/>
    <n v="2"/>
    <n v="0.27"/>
    <n v="46.199699999999979"/>
    <n v="1"/>
    <n v="12.76"/>
    <n v="1"/>
    <s v="High"/>
    <n v="3"/>
  </r>
  <r>
    <s v="MX-2015-RR1952582-42122"/>
    <d v="2015-04-28T00:00:00"/>
    <d v="2015-05-03T00:00:00"/>
    <s v="Standard Class"/>
    <s v="Corporate"/>
    <n v="2"/>
    <s v="Chihuahua"/>
    <s v="Chihuahua"/>
    <s v="Mexico"/>
    <s v="Chihuahua,Chihuahua,Mexico"/>
    <s v="Central America"/>
    <s v="LATAM"/>
    <x v="0"/>
    <x v="16"/>
    <s v="Cameo Manila Envelope, with clear poly window"/>
    <n v="183.23999999999998"/>
    <n v="1"/>
    <n v="9"/>
    <n v="2"/>
    <n v="0"/>
    <n v="18.18"/>
    <n v="1"/>
    <n v="12.751999999999999"/>
    <n v="1"/>
    <s v="Medium"/>
    <n v="2"/>
  </r>
  <r>
    <s v="MX-2015-RR1952536-42369"/>
    <d v="2015-12-31T00:00:00"/>
    <d v="2016-01-05T00:00:00"/>
    <s v="Standard Class"/>
    <s v="Corporate"/>
    <n v="2"/>
    <s v="Santo Domingo"/>
    <s v="Santo Domingo"/>
    <s v="Dominican Republic"/>
    <s v="Santo Domingo,Santo Domingo,Dominican Republic"/>
    <s v="Caribbean"/>
    <s v="LATAM"/>
    <x v="1"/>
    <x v="10"/>
    <s v="Memorex Keyboard, Programmable"/>
    <n v="155.39200000000002"/>
    <n v="1"/>
    <n v="4"/>
    <n v="1"/>
    <n v="0.2"/>
    <n v="40.751999999999995"/>
    <n v="1"/>
    <n v="12.751999999999999"/>
    <n v="1"/>
    <s v="Medium"/>
    <n v="2"/>
  </r>
  <r>
    <s v="ID-2015-AS1013592-42253"/>
    <d v="2015-09-06T00:00:00"/>
    <d v="2015-09-06T00:00:00"/>
    <s v="Same Day"/>
    <s v="Home Office"/>
    <n v="3"/>
    <s v="Papakura"/>
    <s v="Auckland"/>
    <s v="New Zealand"/>
    <s v="Papakura,Auckland,New Zealand"/>
    <s v="Oceania"/>
    <s v="Asia Pacific"/>
    <x v="2"/>
    <x v="4"/>
    <s v="Safco Corner Shelving, Traditional"/>
    <n v="179.352"/>
    <n v="1"/>
    <n v="2"/>
    <n v="1"/>
    <n v="0.4"/>
    <n v="-5.9880000000000138"/>
    <n v="3"/>
    <n v="12.74"/>
    <n v="1"/>
    <s v="High"/>
    <n v="3"/>
  </r>
  <r>
    <s v="ES-2015-VW21775120-42363"/>
    <d v="2015-12-25T00:00:00"/>
    <d v="2015-12-29T00:00:00"/>
    <s v="Standard Class"/>
    <s v="Corporate"/>
    <n v="2"/>
    <s v="Palma de Mallorca"/>
    <s v="Balearic Islands"/>
    <s v="Spain"/>
    <s v="Palma de Mallorca,Balearic Islands,Spain"/>
    <s v="Southern Europe"/>
    <s v="Europe"/>
    <x v="1"/>
    <x v="1"/>
    <s v="Canon Personal Copier, Laser"/>
    <n v="285.48"/>
    <n v="1"/>
    <n v="2"/>
    <n v="1"/>
    <n v="0"/>
    <n v="128.46"/>
    <n v="1"/>
    <n v="12.74"/>
    <n v="1"/>
    <s v="Medium"/>
    <n v="2"/>
  </r>
  <r>
    <s v="MX-2015-CK1220582-42365"/>
    <d v="2015-12-27T00:00:00"/>
    <d v="2016-01-01T00:00:00"/>
    <s v="Standard Class"/>
    <s v="Consumer"/>
    <n v="1"/>
    <s v="Valles"/>
    <s v="San Luis Potosí"/>
    <s v="Mexico"/>
    <s v="Valles,San Luis Potosí,Mexico"/>
    <s v="Central America"/>
    <s v="LATAM"/>
    <x v="1"/>
    <x v="1"/>
    <s v="HP Personal Copier, Laser"/>
    <n v="248.08284000000003"/>
    <n v="1"/>
    <n v="3"/>
    <n v="1"/>
    <n v="2E-3"/>
    <n v="108.82283999999997"/>
    <n v="1"/>
    <n v="12.73"/>
    <n v="1"/>
    <s v="High"/>
    <n v="3"/>
  </r>
  <r>
    <s v="IT-2015-CK1220564-42243"/>
    <d v="2015-08-27T00:00:00"/>
    <d v="2015-09-01T00:00:00"/>
    <s v="Standard Class"/>
    <s v="Consumer"/>
    <n v="1"/>
    <s v="Rome"/>
    <s v="Lazio"/>
    <s v="Italy"/>
    <s v="Rome,Lazio,Italy"/>
    <s v="Southern Europe"/>
    <s v="Europe"/>
    <x v="2"/>
    <x v="11"/>
    <s v="Rubbermaid Photo Frame, Duo Pack"/>
    <n v="155.43"/>
    <n v="1"/>
    <n v="3"/>
    <n v="1"/>
    <n v="0"/>
    <n v="55.89"/>
    <n v="1"/>
    <n v="12.71"/>
    <n v="1"/>
    <s v="Medium"/>
    <n v="2"/>
  </r>
  <r>
    <s v="CA-2015-EH13945140-42147"/>
    <d v="2015-05-23T00:00:00"/>
    <d v="2015-05-26T00:00:00"/>
    <s v="Second Class"/>
    <s v="Consumer"/>
    <n v="1"/>
    <s v="Los Angeles"/>
    <s v="California"/>
    <s v="United States"/>
    <s v="Los Angeles,California,United States"/>
    <s v="Western US"/>
    <s v="USCA"/>
    <x v="1"/>
    <x v="10"/>
    <s v="Maxell 74 Minute CDR, 10/Pack"/>
    <n v="68.459999999999994"/>
    <n v="1"/>
    <n v="7"/>
    <n v="1"/>
    <n v="0"/>
    <n v="25.330199999999998"/>
    <n v="1"/>
    <n v="6.44"/>
    <n v="1"/>
    <s v="High"/>
    <n v="3"/>
  </r>
  <r>
    <s v="IN-2015-JC1610558-42165"/>
    <d v="2015-06-10T00:00:00"/>
    <d v="2015-06-11T00:00:00"/>
    <s v="First Class"/>
    <s v="Corporate"/>
    <n v="2"/>
    <s v="Thane"/>
    <s v="Maharashtra"/>
    <s v="India"/>
    <s v="Thane,Maharashtra,India"/>
    <s v="Southern Asia"/>
    <s v="Asia Pacific"/>
    <x v="0"/>
    <x v="14"/>
    <s v="Harbour Creations Legal Exhibit Labels, Adjustable"/>
    <n v="61.95000000000001"/>
    <n v="1"/>
    <n v="7"/>
    <n v="1"/>
    <n v="0"/>
    <n v="7.3499999999999988"/>
    <n v="1"/>
    <n v="12.7"/>
    <n v="1"/>
    <s v="Medium"/>
    <n v="2"/>
  </r>
  <r>
    <s v="IN-2015-SC2002058-42279"/>
    <d v="2015-10-02T00:00:00"/>
    <d v="2015-10-06T00:00:00"/>
    <s v="Second Class"/>
    <s v="Consumer"/>
    <n v="1"/>
    <s v="Dehra Dun"/>
    <s v="Uttarakhand"/>
    <s v="India"/>
    <s v="Dehra Dun,Uttarakhand,India"/>
    <s v="Southern Asia"/>
    <s v="Asia Pacific"/>
    <x v="1"/>
    <x v="6"/>
    <s v="Okidata Calculator, Wireless"/>
    <n v="156.87"/>
    <n v="1"/>
    <n v="3"/>
    <n v="1"/>
    <n v="0"/>
    <n v="39.15"/>
    <n v="1"/>
    <n v="12.69"/>
    <n v="1"/>
    <s v="Medium"/>
    <n v="2"/>
  </r>
  <r>
    <s v="AU-2015-EB39758-42334"/>
    <d v="2015-11-26T00:00:00"/>
    <d v="2015-11-30T00:00:00"/>
    <s v="Standard Class"/>
    <s v="Corporate"/>
    <n v="2"/>
    <s v="Linz"/>
    <s v="Upper Austria"/>
    <s v="Austria"/>
    <s v="Linz,Upper Austria,Austria"/>
    <s v="Western Europe"/>
    <s v="Europe"/>
    <x v="0"/>
    <x v="0"/>
    <s v="Hoover Microwave, White"/>
    <n v="306.77999999999997"/>
    <n v="1"/>
    <n v="1"/>
    <n v="1"/>
    <n v="0"/>
    <n v="82.83"/>
    <n v="1"/>
    <n v="12.68"/>
    <n v="1"/>
    <s v="Medium"/>
    <n v="2"/>
  </r>
  <r>
    <s v="CA-2015-EH13945140-42152"/>
    <d v="2015-05-28T00:00:00"/>
    <d v="2015-05-30T00:00:00"/>
    <s v="Second Class"/>
    <s v="Consumer"/>
    <n v="1"/>
    <s v="Memphis"/>
    <s v="Tennessee"/>
    <s v="United States"/>
    <s v="Memphis,Tennessee,United States"/>
    <s v="Southern US"/>
    <s v="USCA"/>
    <x v="0"/>
    <x v="9"/>
    <s v="Xerox 2"/>
    <n v="25.920000000000005"/>
    <n v="1"/>
    <n v="5"/>
    <n v="1"/>
    <n v="0.2"/>
    <n v="9.0719999999999992"/>
    <n v="1"/>
    <n v="5.15"/>
    <n v="1"/>
    <s v="Critical"/>
    <n v="4"/>
  </r>
  <r>
    <s v="TU-2015-DV3045134-42144"/>
    <d v="2015-05-20T00:00:00"/>
    <d v="2015-05-22T00:00:00"/>
    <s v="Second Class"/>
    <s v="Corporate"/>
    <n v="2"/>
    <s v="Eskisehir"/>
    <s v="Eskisehir"/>
    <s v="Turkey"/>
    <s v="Eskisehir,Eskisehir,Turkey"/>
    <s v="Western Asia"/>
    <s v="Asia Pacific"/>
    <x v="1"/>
    <x v="2"/>
    <s v="Nokia Speaker Phone, Cordless"/>
    <n v="100.80000000000001"/>
    <n v="1"/>
    <n v="2"/>
    <n v="1"/>
    <n v="0.6"/>
    <n v="-42.84"/>
    <n v="3"/>
    <n v="12.66"/>
    <n v="1"/>
    <s v="High"/>
    <n v="3"/>
  </r>
  <r>
    <s v="AG-2015-YS118803-42365"/>
    <d v="2015-12-27T00:00:00"/>
    <d v="2016-01-01T00:00:00"/>
    <s v="Standard Class"/>
    <s v="Corporate"/>
    <n v="2"/>
    <s v="Algiers"/>
    <s v="Alger"/>
    <s v="Algeria"/>
    <s v="Algiers,Alger,Algeria"/>
    <s v="North Africa"/>
    <s v="Africa"/>
    <x v="1"/>
    <x v="6"/>
    <s v="StarTech Calculator, Durable"/>
    <n v="160.32"/>
    <n v="1"/>
    <n v="4"/>
    <n v="1"/>
    <n v="0"/>
    <n v="24"/>
    <n v="1"/>
    <n v="12.66"/>
    <n v="1"/>
    <s v="Medium"/>
    <n v="2"/>
  </r>
  <r>
    <s v="ES-2015-CC1237045-42119"/>
    <d v="2015-04-25T00:00:00"/>
    <d v="2015-04-28T00:00:00"/>
    <s v="Second Class"/>
    <s v="Consumer"/>
    <n v="1"/>
    <s v="Trappes"/>
    <s v="Ile-de-France"/>
    <s v="France"/>
    <s v="Trappes,Ile-de-France,France"/>
    <s v="Western Europe"/>
    <s v="Europe"/>
    <x v="0"/>
    <x v="9"/>
    <s v="Enermax Memo Slips, Premium"/>
    <n v="62.640000000000008"/>
    <n v="1"/>
    <n v="4"/>
    <n v="1"/>
    <n v="0"/>
    <n v="1.2000000000000002"/>
    <n v="1"/>
    <n v="12.64"/>
    <n v="1"/>
    <s v="High"/>
    <n v="3"/>
  </r>
  <r>
    <s v="IN-2015-SS2014027-42279"/>
    <d v="2015-10-02T00:00:00"/>
    <d v="2015-10-08T00:00:00"/>
    <s v="Standard Class"/>
    <s v="Corporate"/>
    <n v="2"/>
    <s v="Changzhou"/>
    <s v="Jiangsu"/>
    <s v="China"/>
    <s v="Changzhou,Jiangsu,China"/>
    <s v="Eastern Asia"/>
    <s v="Asia Pacific"/>
    <x v="0"/>
    <x v="12"/>
    <s v="Rogers Shelving, Blue"/>
    <n v="434.90999999999997"/>
    <n v="1"/>
    <n v="7"/>
    <n v="1"/>
    <n v="0"/>
    <n v="182.49"/>
    <n v="1"/>
    <n v="12.62"/>
    <n v="1"/>
    <s v="Medium"/>
    <n v="2"/>
  </r>
  <r>
    <s v="IN-2015-BS1136566-42243"/>
    <d v="2015-08-27T00:00:00"/>
    <d v="2015-08-31T00:00:00"/>
    <s v="Standard Class"/>
    <s v="Corporate"/>
    <n v="2"/>
    <s v="Asahikawa"/>
    <s v="Hokkaido"/>
    <s v="Japan"/>
    <s v="Asahikawa,Hokkaido,Japan"/>
    <s v="Eastern Asia"/>
    <s v="Asia Pacific"/>
    <x v="2"/>
    <x v="4"/>
    <s v="Bush Floating Shelf Set, Metal"/>
    <n v="170.73"/>
    <n v="1"/>
    <n v="1"/>
    <n v="1"/>
    <n v="0"/>
    <n v="44.37"/>
    <n v="1"/>
    <n v="12.61"/>
    <n v="1"/>
    <s v="Medium"/>
    <n v="2"/>
  </r>
  <r>
    <s v="IN-2015-RS1976511-42098"/>
    <d v="2015-04-04T00:00:00"/>
    <d v="2015-04-08T00:00:00"/>
    <s v="Standard Class"/>
    <s v="Corporate"/>
    <n v="2"/>
    <s v="Dhaka"/>
    <s v="Dhaka"/>
    <s v="Bangladesh"/>
    <s v="Dhaka,Dhaka,Bangladesh"/>
    <s v="Southern Asia"/>
    <s v="Asia Pacific"/>
    <x v="0"/>
    <x v="13"/>
    <s v="Elite Shears, Easy Grip"/>
    <n v="194.52"/>
    <n v="1"/>
    <n v="4"/>
    <n v="1"/>
    <n v="0"/>
    <n v="23.28"/>
    <n v="1"/>
    <n v="12.61"/>
    <n v="1"/>
    <s v="Medium"/>
    <n v="2"/>
  </r>
  <r>
    <s v="CA-2015-EM13960140-42218"/>
    <d v="2015-08-02T00:00:00"/>
    <d v="2015-08-06T00:00:00"/>
    <s v="Second Class"/>
    <s v="Consumer"/>
    <n v="1"/>
    <s v="San Francisco"/>
    <s v="California"/>
    <s v="United States"/>
    <s v="San Francisco,California,United States"/>
    <s v="Western US"/>
    <s v="USCA"/>
    <x v="0"/>
    <x v="12"/>
    <s v="Fellowes Mobile File Cart, Black"/>
    <n v="186.54"/>
    <n v="1"/>
    <n v="3"/>
    <n v="1"/>
    <n v="0"/>
    <n v="50.365800000000007"/>
    <n v="1"/>
    <n v="7.56"/>
    <n v="1"/>
    <s v="Medium"/>
    <n v="2"/>
  </r>
  <r>
    <s v="AJ-2015-LW68259-42300"/>
    <d v="2015-10-23T00:00:00"/>
    <d v="2015-10-28T00:00:00"/>
    <s v="Standard Class"/>
    <s v="Corporate"/>
    <n v="2"/>
    <s v="Baku"/>
    <s v="Baki"/>
    <s v="Azerbaijan"/>
    <s v="Baku,Baki,Azerbaijan"/>
    <s v="Western Asia"/>
    <s v="Asia Pacific"/>
    <x v="0"/>
    <x v="7"/>
    <s v="Boston Pencil Sharpener, Easy-Erase"/>
    <n v="60.42"/>
    <n v="1"/>
    <n v="2"/>
    <n v="1"/>
    <n v="0"/>
    <n v="9.66"/>
    <n v="1"/>
    <n v="12.6"/>
    <n v="1"/>
    <s v="High"/>
    <n v="3"/>
  </r>
  <r>
    <s v="TO-2015-FM4290131-42008"/>
    <d v="2015-01-04T00:00:00"/>
    <d v="2015-01-08T00:00:00"/>
    <s v="Second Class"/>
    <s v="Home Office"/>
    <n v="3"/>
    <s v="Lome"/>
    <s v="Maritime"/>
    <s v="Togo"/>
    <s v="Lome,Maritime,Togo"/>
    <s v="Western Africa"/>
    <s v="Africa"/>
    <x v="2"/>
    <x v="5"/>
    <s v="Hon Chairmat, Adjustable"/>
    <n v="116.03999999999999"/>
    <n v="1"/>
    <n v="2"/>
    <n v="1"/>
    <n v="0"/>
    <n v="27.839999999999996"/>
    <n v="1"/>
    <n v="12.59"/>
    <n v="1"/>
    <s v="Medium"/>
    <n v="2"/>
  </r>
  <r>
    <s v="IT-2015-SS2051545-42088"/>
    <d v="2015-03-25T00:00:00"/>
    <d v="2015-03-30T00:00:00"/>
    <s v="Second Class"/>
    <s v="Home Office"/>
    <n v="3"/>
    <s v="Saint-Chamond"/>
    <s v="Auvergne-Rhône-Alpes"/>
    <s v="France"/>
    <s v="Saint-Chamond,Auvergne-Rhône-Alpes,France"/>
    <s v="Western Europe"/>
    <s v="Europe"/>
    <x v="0"/>
    <x v="13"/>
    <s v="Fiskars Shears, Serrated"/>
    <n v="221.70000000000002"/>
    <n v="1"/>
    <n v="5"/>
    <n v="1"/>
    <n v="0"/>
    <n v="64.2"/>
    <n v="1"/>
    <n v="12.58"/>
    <n v="1"/>
    <s v="Medium"/>
    <n v="2"/>
  </r>
  <r>
    <s v="US-2015-LW1721536-42126"/>
    <d v="2015-05-02T00:00:00"/>
    <d v="2015-05-04T00:00:00"/>
    <s v="Second Class"/>
    <s v="Consumer"/>
    <n v="1"/>
    <s v="Santo Domingo"/>
    <s v="Santo Domingo"/>
    <s v="Dominican Republic"/>
    <s v="Santo Domingo,Santo Domingo,Dominican Republic"/>
    <s v="Caribbean"/>
    <s v="LATAM"/>
    <x v="1"/>
    <x v="6"/>
    <s v="StarTech Receipt Printer, Red"/>
    <n v="64.638000000000034"/>
    <n v="1"/>
    <n v="3"/>
    <n v="1"/>
    <n v="0.7"/>
    <n v="-107.74200000000003"/>
    <n v="3"/>
    <n v="12.574"/>
    <n v="1"/>
    <s v="High"/>
    <n v="3"/>
  </r>
  <r>
    <s v="CG-2015-AT43533-42112"/>
    <d v="2015-04-18T00:00:00"/>
    <d v="2015-04-20T00:00:00"/>
    <s v="First Class"/>
    <s v="Home Office"/>
    <n v="3"/>
    <s v="Kinshasa"/>
    <s v="Kinshasa"/>
    <s v="Democratic Republic of the Congo"/>
    <s v="Kinshasa,Kinshasa,Democratic Republic of the Congo"/>
    <s v="Central Africa"/>
    <s v="Africa"/>
    <x v="0"/>
    <x v="7"/>
    <s v="Stanley Pens, Fluorescent"/>
    <n v="90.480000000000018"/>
    <n v="1"/>
    <n v="8"/>
    <n v="1"/>
    <n v="0"/>
    <n v="7.92"/>
    <n v="1"/>
    <n v="12.57"/>
    <n v="1"/>
    <s v="Medium"/>
    <n v="2"/>
  </r>
  <r>
    <s v="IN-2015-DS1303058-42234"/>
    <d v="2015-08-18T00:00:00"/>
    <d v="2015-08-23T00:00:00"/>
    <s v="Standard Class"/>
    <s v="Home Office"/>
    <n v="3"/>
    <s v="Varanasi"/>
    <s v="Uttar Pradesh"/>
    <s v="India"/>
    <s v="Varanasi,Uttar Pradesh,India"/>
    <s v="Southern Asia"/>
    <s v="Asia Pacific"/>
    <x v="0"/>
    <x v="0"/>
    <s v="Cuisinart Blender, Red"/>
    <n v="267.96000000000004"/>
    <n v="1"/>
    <n v="4"/>
    <n v="1"/>
    <n v="0"/>
    <n v="48.12"/>
    <n v="1"/>
    <n v="12.57"/>
    <n v="1"/>
    <s v="Medium"/>
    <n v="2"/>
  </r>
  <r>
    <s v="IT-2015-MH18025104-42200"/>
    <d v="2015-07-15T00:00:00"/>
    <d v="2015-07-19T00:00:00"/>
    <s v="Standard Class"/>
    <s v="Consumer"/>
    <n v="1"/>
    <s v="Amadora"/>
    <s v="Lisboa"/>
    <s v="Portugal"/>
    <s v="Amadora,Lisboa,Portugal"/>
    <s v="Southern Europe"/>
    <s v="Europe"/>
    <x v="1"/>
    <x v="2"/>
    <s v="Motorola Office Telephone, Full Size"/>
    <n v="182.625"/>
    <n v="1"/>
    <n v="5"/>
    <n v="1"/>
    <n v="0.5"/>
    <n v="-65.774999999999991"/>
    <n v="3"/>
    <n v="12.55"/>
    <n v="1"/>
    <s v="High"/>
    <n v="3"/>
  </r>
  <r>
    <s v="CA-2015-EB13975140-42369"/>
    <d v="2015-12-31T00:00:00"/>
    <d v="2016-01-04T00:00:00"/>
    <s v="Standard Class"/>
    <s v="Corporate"/>
    <n v="2"/>
    <s v="Fairfield"/>
    <s v="California"/>
    <s v="United States"/>
    <s v="Fairfield,California,United States"/>
    <s v="Western US"/>
    <s v="USCA"/>
    <x v="0"/>
    <x v="8"/>
    <s v="GBC Binding covers"/>
    <n v="20.72"/>
    <n v="1"/>
    <n v="2"/>
    <n v="1"/>
    <n v="0.2"/>
    <n v="6.4749999999999979"/>
    <n v="1"/>
    <n v="2.06"/>
    <n v="1"/>
    <s v="Medium"/>
    <n v="2"/>
  </r>
  <r>
    <s v="ES-2015-JC1534045-42335"/>
    <d v="2015-11-27T00:00:00"/>
    <d v="2015-12-04T00:00:00"/>
    <s v="Standard Class"/>
    <s v="Consumer"/>
    <n v="1"/>
    <s v="Paris"/>
    <s v="Ile-de-France"/>
    <s v="France"/>
    <s v="Paris,Ile-de-France,France"/>
    <s v="Western Europe"/>
    <s v="Europe"/>
    <x v="0"/>
    <x v="7"/>
    <s v="Sanford Canvas, Fluorescent"/>
    <n v="207.12"/>
    <n v="1"/>
    <n v="4"/>
    <n v="1"/>
    <n v="0"/>
    <n v="76.56"/>
    <n v="1"/>
    <n v="12.54"/>
    <n v="1"/>
    <s v="Medium"/>
    <n v="2"/>
  </r>
  <r>
    <s v="IN-2015-VT2170059-42281"/>
    <d v="2015-10-04T00:00:00"/>
    <d v="2015-10-06T00:00:00"/>
    <s v="Second Class"/>
    <s v="Home Office"/>
    <n v="3"/>
    <s v="Yogyakarta"/>
    <s v="Yogyakarta"/>
    <s v="Indonesia"/>
    <s v="Yogyakarta,Yogyakarta,Indonesia"/>
    <s v="Southeastern Asia"/>
    <s v="Asia Pacific"/>
    <x v="0"/>
    <x v="8"/>
    <s v="Wilson Jones 3-Hole Punch, Recycled"/>
    <n v="94.122"/>
    <n v="1"/>
    <n v="4"/>
    <n v="1"/>
    <n v="0.17"/>
    <n v="36.281999999999996"/>
    <n v="1"/>
    <n v="12.54"/>
    <n v="1"/>
    <s v="High"/>
    <n v="3"/>
  </r>
  <r>
    <s v="MX-2015-LD1685598-42327"/>
    <d v="2015-11-19T00:00:00"/>
    <d v="2015-11-19T00:00:00"/>
    <s v="Same Day"/>
    <s v="Corporate"/>
    <n v="2"/>
    <s v="San Miguelito"/>
    <s v="Panama"/>
    <s v="Panama"/>
    <s v="San Miguelito,Panama,Panama"/>
    <s v="Central America"/>
    <s v="LATAM"/>
    <x v="0"/>
    <x v="16"/>
    <s v="Jiffy Manila Envelope, Set of 50"/>
    <n v="93.635999999999996"/>
    <n v="1"/>
    <n v="9"/>
    <n v="2"/>
    <n v="0.4"/>
    <n v="1.4759999999999991"/>
    <n v="1"/>
    <n v="12.523999999999999"/>
    <n v="1"/>
    <s v="High"/>
    <n v="3"/>
  </r>
  <r>
    <s v="IN-2015-HZ1495027-42081"/>
    <d v="2015-03-18T00:00:00"/>
    <d v="2015-03-23T00:00:00"/>
    <s v="Second Class"/>
    <s v="Consumer"/>
    <n v="1"/>
    <s v="Deyang"/>
    <s v="Sichuan"/>
    <s v="China"/>
    <s v="Deyang,Sichuan,China"/>
    <s v="Eastern Asia"/>
    <s v="Asia Pacific"/>
    <x v="0"/>
    <x v="12"/>
    <s v="Fellowes Shelving, Wire Frame"/>
    <n v="113.82"/>
    <n v="1"/>
    <n v="2"/>
    <n v="1"/>
    <n v="0"/>
    <n v="53.46"/>
    <n v="1"/>
    <n v="12.51"/>
    <n v="1"/>
    <s v="Medium"/>
    <n v="2"/>
  </r>
  <r>
    <s v="IN-2015-KH1663088-42326"/>
    <d v="2015-11-18T00:00:00"/>
    <d v="2015-11-20T00:00:00"/>
    <s v="First Class"/>
    <s v="Corporate"/>
    <n v="2"/>
    <s v="Yangon"/>
    <s v="Yangon"/>
    <s v="Myanmar (Burma)"/>
    <s v="Yangon,Yangon,Myanmar (Burma)"/>
    <s v="Southeastern Asia"/>
    <s v="Asia Pacific"/>
    <x v="0"/>
    <x v="13"/>
    <s v="Elite Letter Opener, Steel"/>
    <n v="79.679999999999978"/>
    <n v="1"/>
    <n v="4"/>
    <n v="1"/>
    <n v="0.17"/>
    <n v="23.04"/>
    <n v="1"/>
    <n v="12.51"/>
    <n v="1"/>
    <s v="Medium"/>
    <n v="2"/>
  </r>
  <r>
    <s v="TU-2015-MD7860134-42173"/>
    <d v="2015-06-18T00:00:00"/>
    <d v="2015-06-21T00:00:00"/>
    <s v="First Class"/>
    <s v="Corporate"/>
    <n v="2"/>
    <s v="Ankara"/>
    <s v="Ankara"/>
    <s v="Turkey"/>
    <s v="Ankara,Ankara,Turkey"/>
    <s v="Western Asia"/>
    <s v="Asia Pacific"/>
    <x v="0"/>
    <x v="12"/>
    <s v="Rogers File Cart, Industrial"/>
    <n v="56.640000000000015"/>
    <n v="1"/>
    <n v="1"/>
    <n v="1"/>
    <n v="0.6"/>
    <n v="-60.900000000000006"/>
    <n v="3"/>
    <n v="12.49"/>
    <n v="1"/>
    <s v="High"/>
    <n v="3"/>
  </r>
  <r>
    <s v="ID-2015-JB159257-42273"/>
    <d v="2015-09-26T00:00:00"/>
    <d v="2015-10-01T00:00:00"/>
    <s v="Standard Class"/>
    <s v="Consumer"/>
    <n v="1"/>
    <s v="Gold Coast"/>
    <s v="Queensland"/>
    <s v="Australia"/>
    <s v="Gold Coast,Queensland,Australia"/>
    <s v="Oceania"/>
    <s v="Asia Pacific"/>
    <x v="1"/>
    <x v="10"/>
    <s v="SanDisk Memory Card, Programmable"/>
    <n v="307.55700000000002"/>
    <n v="1"/>
    <n v="3"/>
    <n v="1"/>
    <n v="0.1"/>
    <n v="-34.173000000000002"/>
    <n v="3"/>
    <n v="12.48"/>
    <n v="1"/>
    <s v="Medium"/>
    <n v="2"/>
  </r>
  <r>
    <s v="IN-2015-SK1999059-42231"/>
    <d v="2015-08-15T00:00:00"/>
    <d v="2015-08-20T00:00:00"/>
    <s v="Second Class"/>
    <s v="Consumer"/>
    <n v="1"/>
    <s v="Medan"/>
    <s v="Sumatera Utara"/>
    <s v="Indonesia"/>
    <s v="Medan,Sumatera Utara,Indonesia"/>
    <s v="Southeastern Asia"/>
    <s v="Asia Pacific"/>
    <x v="2"/>
    <x v="11"/>
    <s v="Deflect-O Clock, Black"/>
    <n v="146.90520000000001"/>
    <n v="1"/>
    <n v="4"/>
    <n v="1"/>
    <n v="0.27"/>
    <n v="-40.294800000000009"/>
    <n v="3"/>
    <n v="12.48"/>
    <n v="1"/>
    <s v="Medium"/>
    <n v="2"/>
  </r>
  <r>
    <s v="ID-2015-SC200507-42054"/>
    <d v="2015-02-19T00:00:00"/>
    <d v="2015-02-23T00:00:00"/>
    <s v="Standard Class"/>
    <s v="Home Office"/>
    <n v="3"/>
    <s v="Geelong"/>
    <s v="Victoria"/>
    <s v="Australia"/>
    <s v="Geelong,Victoria,Australia"/>
    <s v="Oceania"/>
    <s v="Asia Pacific"/>
    <x v="1"/>
    <x v="10"/>
    <s v="Belkin Memory Card, Bluetooth"/>
    <n v="137.77199999999999"/>
    <n v="1"/>
    <n v="2"/>
    <n v="1"/>
    <n v="0.4"/>
    <n v="-27.587999999999994"/>
    <n v="3"/>
    <n v="12.48"/>
    <n v="1"/>
    <s v="Medium"/>
    <n v="2"/>
  </r>
  <r>
    <s v="ES-2015-TB2125048-42248"/>
    <d v="2015-09-01T00:00:00"/>
    <d v="2015-09-05T00:00:00"/>
    <s v="Standard Class"/>
    <s v="Consumer"/>
    <n v="1"/>
    <s v="Hanover"/>
    <s v="Lower Saxony"/>
    <s v="Germany"/>
    <s v="Hanover,Lower Saxony,Germany"/>
    <s v="Western Europe"/>
    <s v="Europe"/>
    <x v="0"/>
    <x v="7"/>
    <s v="BIC Sketch Pad, Easy-Erase"/>
    <n v="122.32499999999999"/>
    <n v="1"/>
    <n v="5"/>
    <n v="1"/>
    <n v="0.5"/>
    <n v="-7.499999999997442E-2"/>
    <n v="3"/>
    <n v="12.48"/>
    <n v="1"/>
    <s v="High"/>
    <n v="3"/>
  </r>
  <r>
    <s v="ES-2015-AH1003048-42251"/>
    <d v="2015-09-04T00:00:00"/>
    <d v="2015-09-08T00:00:00"/>
    <s v="Standard Class"/>
    <s v="Corporate"/>
    <n v="2"/>
    <s v="Solingen"/>
    <s v="North Rhine-Westphalia"/>
    <s v="Germany"/>
    <s v="Solingen,North Rhine-Westphalia,Germany"/>
    <s v="Western Europe"/>
    <s v="Europe"/>
    <x v="1"/>
    <x v="10"/>
    <s v="SanDisk Numeric Keypad, Bluetooth"/>
    <n v="166.05"/>
    <n v="1"/>
    <n v="3"/>
    <n v="1"/>
    <n v="0"/>
    <n v="26.550000000000004"/>
    <n v="1"/>
    <n v="12.47"/>
    <n v="1"/>
    <s v="Medium"/>
    <n v="2"/>
  </r>
  <r>
    <s v="EG-2015-DJ351038-42251"/>
    <d v="2015-09-04T00:00:00"/>
    <d v="2015-09-08T00:00:00"/>
    <s v="Standard Class"/>
    <s v="Corporate"/>
    <n v="2"/>
    <s v="Cairo"/>
    <s v="Al Qahirah"/>
    <s v="Egypt"/>
    <s v="Cairo,Al Qahirah,Egypt"/>
    <s v="North Africa"/>
    <s v="Africa"/>
    <x v="1"/>
    <x v="10"/>
    <s v="Enermax Keyboard, Bluetooth"/>
    <n v="83.460000000000008"/>
    <n v="1"/>
    <n v="1"/>
    <n v="1"/>
    <n v="0"/>
    <n v="40.049999999999997"/>
    <n v="1"/>
    <n v="12.45"/>
    <n v="1"/>
    <s v="High"/>
    <n v="3"/>
  </r>
  <r>
    <s v="CA-2015-EH14005140-42270"/>
    <d v="2015-09-23T00:00:00"/>
    <d v="2015-09-25T00:00:00"/>
    <s v="Second Class"/>
    <s v="Home Office"/>
    <n v="3"/>
    <s v="Lansing"/>
    <s v="Michigan"/>
    <s v="United States"/>
    <s v="Lansing,Michigan,United States"/>
    <s v="Central US"/>
    <s v="USCA"/>
    <x v="2"/>
    <x v="4"/>
    <s v="O'Sullivan 4-Shelf Bookcase in Odessa Pine"/>
    <n v="241.96"/>
    <n v="1"/>
    <n v="2"/>
    <n v="1"/>
    <n v="0"/>
    <n v="41.133199999999988"/>
    <n v="1"/>
    <n v="50.32"/>
    <n v="1"/>
    <s v="Critical"/>
    <n v="4"/>
  </r>
  <r>
    <s v="ES-2015-RS1942045-42242"/>
    <d v="2015-08-26T00:00:00"/>
    <d v="2015-08-29T00:00:00"/>
    <s v="First Class"/>
    <s v="Corporate"/>
    <n v="2"/>
    <s v="Neuilly-sur-Seine"/>
    <s v="Ile-de-France"/>
    <s v="France"/>
    <s v="Neuilly-sur-Seine,Ile-de-France,France"/>
    <s v="Western Europe"/>
    <s v="Europe"/>
    <x v="2"/>
    <x v="5"/>
    <s v="SAFCO Chairmat, Red"/>
    <n v="161.51400000000001"/>
    <n v="1"/>
    <n v="3"/>
    <n v="1"/>
    <n v="0.1"/>
    <n v="19.673999999999992"/>
    <n v="1"/>
    <n v="12.45"/>
    <n v="1"/>
    <s v="Medium"/>
    <n v="2"/>
  </r>
  <r>
    <s v="MX-2015-SC2077026-42067"/>
    <d v="2015-03-04T00:00:00"/>
    <d v="2015-03-08T00:00:00"/>
    <s v="Second Class"/>
    <s v="Corporate"/>
    <n v="2"/>
    <s v="Valparaíso"/>
    <s v="Valparaíso"/>
    <s v="Chile"/>
    <s v="Valparaíso,Valparaíso,Chile"/>
    <s v="South America"/>
    <s v="LATAM"/>
    <x v="0"/>
    <x v="13"/>
    <s v="Elite Trimmer, Serrated"/>
    <n v="127.90000000000002"/>
    <n v="1"/>
    <n v="5"/>
    <n v="1"/>
    <n v="0"/>
    <n v="47.3"/>
    <n v="1"/>
    <n v="12.446"/>
    <n v="1"/>
    <s v="Medium"/>
    <n v="2"/>
  </r>
  <r>
    <s v="CA-2015-EH14005140-42160"/>
    <d v="2015-06-05T00:00:00"/>
    <d v="2015-06-05T00:00:00"/>
    <s v="Same Day"/>
    <s v="Home Office"/>
    <n v="3"/>
    <s v="Jonesboro"/>
    <s v="Arkansas"/>
    <s v="United States"/>
    <s v="Jonesboro,Arkansas,United States"/>
    <s v="Southern US"/>
    <s v="USCA"/>
    <x v="0"/>
    <x v="8"/>
    <s v="GBC VeloBind Cover Sets"/>
    <n v="108.08"/>
    <n v="1"/>
    <n v="7"/>
    <n v="1"/>
    <n v="0"/>
    <n v="54.04"/>
    <n v="1"/>
    <n v="12.19"/>
    <n v="1"/>
    <s v="Critical"/>
    <n v="4"/>
  </r>
  <r>
    <s v="CA-2015-EH14005140-42340"/>
    <d v="2015-12-02T00:00:00"/>
    <d v="2015-12-06T00:00:00"/>
    <s v="Standard Class"/>
    <s v="Home Office"/>
    <n v="3"/>
    <s v="Philadelphia"/>
    <s v="Pennsylvania"/>
    <s v="United States"/>
    <s v="Philadelphia,Pennsylvania,United States"/>
    <s v="Eastern US"/>
    <s v="USCA"/>
    <x v="0"/>
    <x v="16"/>
    <s v="Quality Park Security Envelopes"/>
    <n v="104.68000000000002"/>
    <n v="1"/>
    <n v="5"/>
    <n v="1"/>
    <n v="0.2"/>
    <n v="35.329499999999996"/>
    <n v="1"/>
    <n v="10.17"/>
    <n v="1"/>
    <s v="Medium"/>
    <n v="2"/>
  </r>
  <r>
    <s v="CA-2015-EH14005140-42367"/>
    <d v="2015-12-29T00:00:00"/>
    <d v="2016-01-04T00:00:00"/>
    <s v="Standard Class"/>
    <s v="Home Office"/>
    <n v="3"/>
    <s v="Nashville"/>
    <s v="Tennessee"/>
    <s v="United States"/>
    <s v="Nashville,Tennessee,United States"/>
    <s v="Southern US"/>
    <s v="USCA"/>
    <x v="0"/>
    <x v="12"/>
    <s v="Carina Double Wide Media Storage Towers in Natural &amp; Black"/>
    <n v="64.784000000000006"/>
    <n v="1"/>
    <n v="1"/>
    <n v="1"/>
    <n v="0.2"/>
    <n v="-12.956800000000005"/>
    <n v="3"/>
    <n v="6.57"/>
    <n v="1"/>
    <s v="Medium"/>
    <n v="2"/>
  </r>
  <r>
    <s v="ES-2015-AW1093045-42334"/>
    <d v="2015-11-26T00:00:00"/>
    <d v="2015-12-02T00:00:00"/>
    <s v="Standard Class"/>
    <s v="Home Office"/>
    <n v="3"/>
    <s v="Paris"/>
    <s v="Ile-de-France"/>
    <s v="France"/>
    <s v="Paris,Ile-de-France,France"/>
    <s v="Western Europe"/>
    <s v="Europe"/>
    <x v="0"/>
    <x v="12"/>
    <s v="Fellowes Lockers, Industrial"/>
    <n v="374.05799999999999"/>
    <n v="1"/>
    <n v="2"/>
    <n v="1"/>
    <n v="0.1"/>
    <n v="141.25799999999998"/>
    <n v="1"/>
    <n v="12.43"/>
    <n v="1"/>
    <s v="Medium"/>
    <n v="2"/>
  </r>
  <r>
    <s v="ES-2015-PC1900045-42227"/>
    <d v="2015-08-11T00:00:00"/>
    <d v="2015-08-15T00:00:00"/>
    <s v="Standard Class"/>
    <s v="Home Office"/>
    <n v="3"/>
    <s v="Strasbourg"/>
    <s v="Alsace-Champagne-Ardenne-Lorraine"/>
    <s v="France"/>
    <s v="Strasbourg,Alsace-Champagne-Ardenne-Lorraine,France"/>
    <s v="Western Europe"/>
    <s v="Europe"/>
    <x v="0"/>
    <x v="7"/>
    <s v="BIC Pens, Water Color"/>
    <n v="122.22"/>
    <n v="1"/>
    <n v="7"/>
    <n v="1"/>
    <n v="0"/>
    <n v="49.98"/>
    <n v="1"/>
    <n v="12.43"/>
    <n v="1"/>
    <s v="Medium"/>
    <n v="2"/>
  </r>
  <r>
    <s v="US-2015-TG216405-42343"/>
    <d v="2015-12-05T00:00:00"/>
    <d v="2015-12-11T00:00:00"/>
    <s v="Standard Class"/>
    <s v="Consumer"/>
    <n v="1"/>
    <s v="La Plata"/>
    <s v="Provincia de Buenos Aires"/>
    <s v="Argentina"/>
    <s v="La Plata,Provincia de Buenos Aires,Argentina"/>
    <s v="South America"/>
    <s v="LATAM"/>
    <x v="2"/>
    <x v="4"/>
    <s v="Ikea Floating Shelf Set, Traditional"/>
    <n v="272.54399999999998"/>
    <n v="1"/>
    <n v="4"/>
    <n v="1"/>
    <n v="0.4"/>
    <n v="-54.576000000000001"/>
    <n v="3"/>
    <n v="12.426"/>
    <n v="1"/>
    <s v="Medium"/>
    <n v="2"/>
  </r>
  <r>
    <s v="IN-2015-LR1691527-42126"/>
    <d v="2015-05-02T00:00:00"/>
    <d v="2015-05-06T00:00:00"/>
    <s v="Standard Class"/>
    <s v="Consumer"/>
    <n v="1"/>
    <s v="Shenyang"/>
    <s v="Liaoning"/>
    <s v="China"/>
    <s v="Shenyang,Liaoning,China"/>
    <s v="Eastern Asia"/>
    <s v="Asia Pacific"/>
    <x v="2"/>
    <x v="11"/>
    <s v="Rubbermaid Photo Frame, Black"/>
    <n v="310.5"/>
    <n v="1"/>
    <n v="6"/>
    <n v="1"/>
    <n v="0"/>
    <n v="49.679999999999993"/>
    <n v="1"/>
    <n v="12.42"/>
    <n v="1"/>
    <s v="Medium"/>
    <n v="2"/>
  </r>
  <r>
    <s v="KZ-2015-RL961568-42102"/>
    <d v="2015-04-08T00:00:00"/>
    <d v="2015-04-10T00:00:00"/>
    <s v="Second Class"/>
    <s v="Consumer"/>
    <n v="1"/>
    <s v="Temirtau"/>
    <s v="Qaraghandy"/>
    <s v="Kazakhstan"/>
    <s v="Temirtau,Qaraghandy,Kazakhstan"/>
    <s v="Central Asia"/>
    <s v="Asia Pacific"/>
    <x v="2"/>
    <x v="11"/>
    <s v="Tenex Clock, Durable"/>
    <n v="85.104000000000013"/>
    <n v="1"/>
    <n v="6"/>
    <n v="1"/>
    <n v="0.7"/>
    <n v="-73.83599999999997"/>
    <n v="3"/>
    <n v="12.42"/>
    <n v="1"/>
    <s v="High"/>
    <n v="3"/>
  </r>
  <r>
    <s v="US-2015-ES14020140-42263"/>
    <d v="2015-09-16T00:00:00"/>
    <d v="2015-09-22T00:00:00"/>
    <s v="Standard Class"/>
    <s v="Consumer"/>
    <n v="1"/>
    <s v="Los Angeles"/>
    <s v="California"/>
    <s v="United States"/>
    <s v="Los Angeles,California,United States"/>
    <s v="Western US"/>
    <s v="USCA"/>
    <x v="0"/>
    <x v="8"/>
    <s v="GBC DocuBind 200 Manual Binding Machine"/>
    <n v="2357.4880000000003"/>
    <n v="2"/>
    <n v="7"/>
    <n v="1"/>
    <n v="0.2"/>
    <n v="884.05799999999999"/>
    <n v="1"/>
    <n v="173"/>
    <n v="1"/>
    <s v="Medium"/>
    <n v="2"/>
  </r>
  <r>
    <s v="ES-2015-KC1654048-42328"/>
    <d v="2015-11-20T00:00:00"/>
    <d v="2015-11-24T00:00:00"/>
    <s v="Second Class"/>
    <s v="Consumer"/>
    <n v="1"/>
    <s v="Bremerhaven"/>
    <s v="Bremen"/>
    <s v="Germany"/>
    <s v="Bremerhaven,Bremen,Germany"/>
    <s v="Western Europe"/>
    <s v="Europe"/>
    <x v="0"/>
    <x v="7"/>
    <s v="Stanley Sketch Pad, Fluorescent"/>
    <n v="137.07"/>
    <n v="1"/>
    <n v="3"/>
    <n v="1"/>
    <n v="0"/>
    <n v="21.870000000000005"/>
    <n v="1"/>
    <n v="12.4"/>
    <n v="1"/>
    <s v="Medium"/>
    <n v="2"/>
  </r>
  <r>
    <s v="IN-2015-DW134807-42271"/>
    <d v="2015-09-24T00:00:00"/>
    <d v="2015-09-28T00:00:00"/>
    <s v="Standard Class"/>
    <s v="Home Office"/>
    <n v="3"/>
    <s v="Sydney"/>
    <s v="New South Wales"/>
    <s v="Australia"/>
    <s v="Sydney,New South Wales,Australia"/>
    <s v="Oceania"/>
    <s v="Asia Pacific"/>
    <x v="2"/>
    <x v="11"/>
    <s v="Eldon Door Stop, Erganomic"/>
    <n v="87.804000000000002"/>
    <n v="1"/>
    <n v="2"/>
    <n v="1"/>
    <n v="0.1"/>
    <n v="13.643999999999998"/>
    <n v="1"/>
    <n v="12.39"/>
    <n v="1"/>
    <s v="High"/>
    <n v="3"/>
  </r>
  <r>
    <s v="CA-2015-ES14020140-42329"/>
    <d v="2015-11-21T00:00:00"/>
    <d v="2015-11-25T00:00:00"/>
    <s v="Standard Class"/>
    <s v="Consumer"/>
    <n v="1"/>
    <s v="Jackson"/>
    <s v="Tennessee"/>
    <s v="United States"/>
    <s v="Jackson,Tennessee,United States"/>
    <s v="Southern US"/>
    <s v="USCA"/>
    <x v="2"/>
    <x v="5"/>
    <s v="Office Star - Mesh Screen back chair with Vinyl seat"/>
    <n v="209.56799999999998"/>
    <n v="1"/>
    <n v="2"/>
    <n v="1"/>
    <n v="0.2"/>
    <n v="-23.576400000000007"/>
    <n v="3"/>
    <n v="31.81"/>
    <n v="1"/>
    <s v="High"/>
    <n v="3"/>
  </r>
  <r>
    <s v="US-2015-LR16915101-42180"/>
    <d v="2015-06-25T00:00:00"/>
    <d v="2015-06-29T00:00:00"/>
    <s v="Standard Class"/>
    <s v="Consumer"/>
    <n v="1"/>
    <s v="Lima"/>
    <s v="Lima (city)"/>
    <s v="Peru"/>
    <s v="Lima,Lima (city),Peru"/>
    <s v="South America"/>
    <s v="LATAM"/>
    <x v="0"/>
    <x v="12"/>
    <s v="Smead Lockers, Single Width"/>
    <n v="158.75999999999996"/>
    <n v="1"/>
    <n v="2"/>
    <n v="1"/>
    <n v="0.4"/>
    <n v="15.840000000000009"/>
    <n v="1"/>
    <n v="12.381"/>
    <n v="1"/>
    <s v="Medium"/>
    <n v="2"/>
  </r>
  <r>
    <s v="IT-2015-GH14665124-42050"/>
    <d v="2015-02-15T00:00:00"/>
    <d v="2015-02-20T00:00:00"/>
    <s v="Standard Class"/>
    <s v="Consumer"/>
    <n v="1"/>
    <s v="Stockholm"/>
    <s v="Stockholm"/>
    <s v="Sweden"/>
    <s v="Stockholm,Stockholm,Sweden"/>
    <s v="Northern Europe"/>
    <s v="Europe"/>
    <x v="0"/>
    <x v="16"/>
    <s v="Ames Peel and Seal, Security-Tint"/>
    <n v="63.269999999999996"/>
    <n v="1"/>
    <n v="6"/>
    <n v="1"/>
    <n v="0.5"/>
    <n v="-24.209999999999994"/>
    <n v="3"/>
    <n v="12.38"/>
    <n v="1"/>
    <s v="High"/>
    <n v="3"/>
  </r>
  <r>
    <s v="ID-2015-MG1820592-42343"/>
    <d v="2015-12-05T00:00:00"/>
    <d v="2015-12-09T00:00:00"/>
    <s v="Standard Class"/>
    <s v="Corporate"/>
    <n v="2"/>
    <s v="Auckland"/>
    <s v="Auckland"/>
    <s v="New Zealand"/>
    <s v="Auckland,Auckland,New Zealand"/>
    <s v="Oceania"/>
    <s v="Asia Pacific"/>
    <x v="1"/>
    <x v="1"/>
    <s v="Sharp Ink, Laser"/>
    <n v="447.87599999999998"/>
    <n v="1"/>
    <n v="6"/>
    <n v="1"/>
    <n v="0.4"/>
    <n v="-283.82400000000001"/>
    <n v="3"/>
    <n v="12.38"/>
    <n v="1"/>
    <s v="Medium"/>
    <n v="2"/>
  </r>
  <r>
    <s v="ID-2015-EH1400559-42039"/>
    <d v="2015-02-04T00:00:00"/>
    <d v="2015-02-08T00:00:00"/>
    <s v="Standard Class"/>
    <s v="Home Office"/>
    <n v="3"/>
    <s v="Padang"/>
    <s v="Sumatera Barat"/>
    <s v="Indonesia"/>
    <s v="Padang,Sumatera Barat,Indonesia"/>
    <s v="Southeastern Asia"/>
    <s v="Asia Pacific"/>
    <x v="0"/>
    <x v="15"/>
    <s v="OIC Rubber Bands, Bulk Pack"/>
    <n v="99.518100000000004"/>
    <n v="1"/>
    <n v="11"/>
    <n v="2"/>
    <n v="0.47000000000000003"/>
    <n v="-24.561900000000009"/>
    <n v="3"/>
    <n v="12.35"/>
    <n v="1"/>
    <s v="High"/>
    <n v="3"/>
  </r>
  <r>
    <s v="IN-2015-SO20335102-42179"/>
    <d v="2015-06-24T00:00:00"/>
    <d v="2015-06-30T00:00:00"/>
    <s v="Standard Class"/>
    <s v="Consumer"/>
    <n v="1"/>
    <s v="Marikina"/>
    <s v="National Capital"/>
    <s v="Philippines"/>
    <s v="Marikina,National Capital,Philippines"/>
    <s v="Southeastern Asia"/>
    <s v="Asia Pacific"/>
    <x v="0"/>
    <x v="0"/>
    <s v="KitchenAid Coffee Grinder, Silver"/>
    <n v="121.074"/>
    <n v="1"/>
    <n v="2"/>
    <n v="1"/>
    <n v="0.15000000000000002"/>
    <n v="37.013999999999996"/>
    <n v="1"/>
    <n v="12.35"/>
    <n v="1"/>
    <s v="Medium"/>
    <n v="2"/>
  </r>
  <r>
    <s v="IZ-2015-JM525061-42235"/>
    <d v="2015-08-19T00:00:00"/>
    <d v="2015-08-25T00:00:00"/>
    <s v="Standard Class"/>
    <s v="Consumer"/>
    <n v="1"/>
    <s v="Mosul"/>
    <s v="Ninawa"/>
    <s v="Iraq"/>
    <s v="Mosul,Ninawa,Iraq"/>
    <s v="Western Asia"/>
    <s v="Asia Pacific"/>
    <x v="1"/>
    <x v="10"/>
    <s v="Memorex Numeric Keypad, Bluetooth"/>
    <n v="180.84"/>
    <n v="1"/>
    <n v="4"/>
    <n v="1"/>
    <n v="0"/>
    <n v="54.239999999999995"/>
    <n v="1"/>
    <n v="12.34"/>
    <n v="1"/>
    <s v="Medium"/>
    <n v="2"/>
  </r>
  <r>
    <s v="IN-2015-EB1417066-42220"/>
    <d v="2015-08-04T00:00:00"/>
    <d v="2015-08-06T00:00:00"/>
    <s v="First Class"/>
    <s v="Consumer"/>
    <n v="1"/>
    <s v="Ichikawa"/>
    <s v="Chiba"/>
    <s v="Japan"/>
    <s v="Ichikawa,Chiba,Japan"/>
    <s v="Eastern Asia"/>
    <s v="Asia Pacific"/>
    <x v="0"/>
    <x v="9"/>
    <s v="Green Bar Parchment Paper, 8.5 x 11"/>
    <n v="62.46"/>
    <n v="1"/>
    <n v="3"/>
    <n v="1"/>
    <n v="0"/>
    <n v="24.300000000000004"/>
    <n v="1"/>
    <n v="12.33"/>
    <n v="1"/>
    <s v="High"/>
    <n v="3"/>
  </r>
  <r>
    <s v="US-2015-RH19600101-42182"/>
    <d v="2015-06-27T00:00:00"/>
    <d v="2015-06-30T00:00:00"/>
    <s v="First Class"/>
    <s v="Consumer"/>
    <n v="1"/>
    <s v="Cajamarca"/>
    <s v="Cajamarca"/>
    <s v="Peru"/>
    <s v="Cajamarca,Cajamarca,Peru"/>
    <s v="South America"/>
    <s v="LATAM"/>
    <x v="2"/>
    <x v="5"/>
    <s v="Office Star Chairmat, Black"/>
    <n v="76.068000000000012"/>
    <n v="1"/>
    <n v="3"/>
    <n v="1"/>
    <n v="0.4"/>
    <n v="12.647999999999985"/>
    <n v="1"/>
    <n v="12.327"/>
    <n v="1"/>
    <s v="High"/>
    <n v="3"/>
  </r>
  <r>
    <s v="MO-2015-AR51086-42129"/>
    <d v="2015-05-05T00:00:00"/>
    <d v="2015-05-07T00:00:00"/>
    <s v="Second Class"/>
    <s v="Consumer"/>
    <n v="1"/>
    <s v="Sale"/>
    <s v="Rabat-Salé-Zemmour-Zaer"/>
    <s v="Morocco"/>
    <s v="Sale,Rabat-Salé-Zemmour-Zaer,Morocco"/>
    <s v="North Africa"/>
    <s v="Africa"/>
    <x v="1"/>
    <x v="2"/>
    <s v="Cisco Headset, with Caller ID"/>
    <n v="353.76"/>
    <n v="1"/>
    <n v="4"/>
    <n v="1"/>
    <n v="0"/>
    <n v="141.47999999999999"/>
    <n v="1"/>
    <n v="12.32"/>
    <n v="1"/>
    <s v="Medium"/>
    <n v="2"/>
  </r>
  <r>
    <s v="ES-2015-AH1069048-42339"/>
    <d v="2015-12-01T00:00:00"/>
    <d v="2015-12-07T00:00:00"/>
    <s v="Standard Class"/>
    <s v="Corporate"/>
    <n v="2"/>
    <s v="Cologne"/>
    <s v="North Rhine-Westphalia"/>
    <s v="Germany"/>
    <s v="Cologne,North Rhine-Westphalia,Germany"/>
    <s v="Western Europe"/>
    <s v="Europe"/>
    <x v="0"/>
    <x v="16"/>
    <s v="Kraft Mailers, Set of 50"/>
    <n v="225.90000000000003"/>
    <n v="1"/>
    <n v="6"/>
    <n v="1"/>
    <n v="0"/>
    <n v="60.84"/>
    <n v="1"/>
    <n v="12.32"/>
    <n v="1"/>
    <s v="Medium"/>
    <n v="2"/>
  </r>
  <r>
    <s v="US-2015-BS1138098-42097"/>
    <d v="2015-04-03T00:00:00"/>
    <d v="2015-04-05T00:00:00"/>
    <s v="Second Class"/>
    <s v="Corporate"/>
    <n v="2"/>
    <s v="Panama City"/>
    <s v="Panama"/>
    <s v="Panama"/>
    <s v="Panama City,Panama,Panama"/>
    <s v="Central America"/>
    <s v="LATAM"/>
    <x v="0"/>
    <x v="16"/>
    <s v="Ames Mailers, Security-Tint"/>
    <n v="76.5"/>
    <n v="1"/>
    <n v="5"/>
    <n v="1"/>
    <n v="0.4"/>
    <n v="-5.0999999999999996"/>
    <n v="3"/>
    <n v="12.318999999999999"/>
    <n v="1"/>
    <s v="High"/>
    <n v="3"/>
  </r>
  <r>
    <s v="IT-2015-KH1669064-42171"/>
    <d v="2015-06-16T00:00:00"/>
    <d v="2015-06-20T00:00:00"/>
    <s v="Standard Class"/>
    <s v="Corporate"/>
    <n v="2"/>
    <s v="Foggia"/>
    <s v="Apulia"/>
    <s v="Italy"/>
    <s v="Foggia,Apulia,Italy"/>
    <s v="Southern Europe"/>
    <s v="Europe"/>
    <x v="1"/>
    <x v="2"/>
    <s v="Samsung Headset, with Caller ID"/>
    <n v="175.67999999999998"/>
    <n v="1"/>
    <n v="4"/>
    <n v="1"/>
    <n v="0.4"/>
    <n v="-102.47999999999999"/>
    <n v="3"/>
    <n v="12.31"/>
    <n v="1"/>
    <s v="High"/>
    <n v="3"/>
  </r>
  <r>
    <s v="MX-2015-MK1790551-42231"/>
    <d v="2015-08-15T00:00:00"/>
    <d v="2015-08-19T00:00:00"/>
    <s v="Standard Class"/>
    <s v="Corporate"/>
    <n v="2"/>
    <s v="Villa Nueva"/>
    <s v="Guatemala"/>
    <s v="Guatemala"/>
    <s v="Villa Nueva,Guatemala,Guatemala"/>
    <s v="Central America"/>
    <s v="LATAM"/>
    <x v="1"/>
    <x v="2"/>
    <s v="Cisco Headset, VoIP"/>
    <n v="295.10000000000002"/>
    <n v="1"/>
    <n v="5"/>
    <n v="1"/>
    <n v="0"/>
    <n v="17.7"/>
    <n v="1"/>
    <n v="12.303000000000001"/>
    <n v="1"/>
    <s v="Medium"/>
    <n v="2"/>
  </r>
  <r>
    <s v="IN-2015-AH1058527-42027"/>
    <d v="2015-01-23T00:00:00"/>
    <d v="2015-01-28T00:00:00"/>
    <s v="Standard Class"/>
    <s v="Consumer"/>
    <n v="1"/>
    <s v="Zhuhai"/>
    <s v="Guangdong"/>
    <s v="China"/>
    <s v="Zhuhai,Guangdong,China"/>
    <s v="Eastern Asia"/>
    <s v="Asia Pacific"/>
    <x v="1"/>
    <x v="10"/>
    <s v="Belkin Mouse, Bluetooth"/>
    <n v="203.55"/>
    <n v="1"/>
    <n v="5"/>
    <n v="1"/>
    <n v="0"/>
    <n v="28.35"/>
    <n v="1"/>
    <n v="12.29"/>
    <n v="1"/>
    <s v="Medium"/>
    <n v="2"/>
  </r>
  <r>
    <s v="IN-2015-JK1609058-42238"/>
    <d v="2015-08-22T00:00:00"/>
    <d v="2015-08-26T00:00:00"/>
    <s v="Standard Class"/>
    <s v="Consumer"/>
    <n v="1"/>
    <s v="Ajmer"/>
    <s v="Rajasthan"/>
    <s v="India"/>
    <s v="Ajmer,Rajasthan,India"/>
    <s v="Southern Asia"/>
    <s v="Asia Pacific"/>
    <x v="2"/>
    <x v="5"/>
    <s v="Novimex Steel Folding Chair, Adjustable"/>
    <n v="169.44"/>
    <n v="1"/>
    <n v="2"/>
    <n v="1"/>
    <n v="0"/>
    <n v="33.839999999999996"/>
    <n v="1"/>
    <n v="12.29"/>
    <n v="1"/>
    <s v="Medium"/>
    <n v="2"/>
  </r>
  <r>
    <s v="IT-2015-JK1609048-42097"/>
    <d v="2015-04-03T00:00:00"/>
    <d v="2015-04-07T00:00:00"/>
    <s v="Standard Class"/>
    <s v="Consumer"/>
    <n v="1"/>
    <s v="Stuttgart"/>
    <s v="Baden-Württemberg"/>
    <s v="Germany"/>
    <s v="Stuttgart,Baden-Württemberg,Germany"/>
    <s v="Western Europe"/>
    <s v="Europe"/>
    <x v="0"/>
    <x v="12"/>
    <s v="Smead File Cart, Single Width"/>
    <n v="115.992"/>
    <n v="1"/>
    <n v="1"/>
    <n v="1"/>
    <n v="0.1"/>
    <n v="-3.8879999999999999"/>
    <n v="3"/>
    <n v="12.28"/>
    <n v="1"/>
    <s v="High"/>
    <n v="3"/>
  </r>
  <r>
    <s v="IZ-2015-NW840061-42252"/>
    <d v="2015-09-05T00:00:00"/>
    <d v="2015-09-10T00:00:00"/>
    <s v="Standard Class"/>
    <s v="Consumer"/>
    <n v="1"/>
    <s v="Baghdad"/>
    <s v="Baghdad"/>
    <s v="Iraq"/>
    <s v="Baghdad,Baghdad,Iraq"/>
    <s v="Western Asia"/>
    <s v="Asia Pacific"/>
    <x v="1"/>
    <x v="1"/>
    <s v="Hewlett Ink, Digital"/>
    <n v="148.32"/>
    <n v="1"/>
    <n v="1"/>
    <n v="1"/>
    <n v="0"/>
    <n v="66.72"/>
    <n v="1"/>
    <n v="12.28"/>
    <n v="1"/>
    <s v="Medium"/>
    <n v="2"/>
  </r>
  <r>
    <s v="RO-2015-NH8610107-42227"/>
    <d v="2015-08-11T00:00:00"/>
    <d v="2015-08-11T00:00:00"/>
    <s v="Same Day"/>
    <s v="Corporate"/>
    <n v="2"/>
    <s v="Sibiu"/>
    <s v="Sibiu"/>
    <s v="Romania"/>
    <s v="Sibiu,Sibiu,Romania"/>
    <s v="Eastern Europe"/>
    <s v="Europe"/>
    <x v="0"/>
    <x v="9"/>
    <s v="Green Bar Cards &amp; Envelopes, Premium"/>
    <n v="96.780000000000015"/>
    <n v="1"/>
    <n v="2"/>
    <n v="1"/>
    <n v="0"/>
    <n v="30"/>
    <n v="1"/>
    <n v="12.28"/>
    <n v="1"/>
    <s v="High"/>
    <n v="3"/>
  </r>
  <r>
    <s v="MO-2015-BN151586-42270"/>
    <d v="2015-09-23T00:00:00"/>
    <d v="2015-09-28T00:00:00"/>
    <s v="Standard Class"/>
    <s v="Consumer"/>
    <n v="1"/>
    <s v="Casablanca"/>
    <s v="Grand Casablanca"/>
    <s v="Morocco"/>
    <s v="Casablanca,Grand Casablanca,Morocco"/>
    <s v="North Africa"/>
    <s v="Africa"/>
    <x v="0"/>
    <x v="16"/>
    <s v="GlobeWeis Mailers, Security-Tint"/>
    <n v="245.7"/>
    <n v="1"/>
    <n v="6"/>
    <n v="1"/>
    <n v="0"/>
    <n v="95.76"/>
    <n v="1"/>
    <n v="12.27"/>
    <n v="1"/>
    <s v="Medium"/>
    <n v="2"/>
  </r>
  <r>
    <s v="ES-2015-RB1964548-42049"/>
    <d v="2015-02-14T00:00:00"/>
    <d v="2015-02-19T00:00:00"/>
    <s v="Standard Class"/>
    <s v="Corporate"/>
    <n v="2"/>
    <s v="Dortmund"/>
    <s v="North Rhine-Westphalia"/>
    <s v="Germany"/>
    <s v="Dortmund,North Rhine-Westphalia,Germany"/>
    <s v="Western Europe"/>
    <s v="Europe"/>
    <x v="2"/>
    <x v="11"/>
    <s v="Tenex Stacking Tray, Black"/>
    <n v="126.44999999999999"/>
    <n v="1"/>
    <n v="5"/>
    <n v="1"/>
    <n v="0"/>
    <n v="17.7"/>
    <n v="1"/>
    <n v="12.27"/>
    <n v="1"/>
    <s v="Medium"/>
    <n v="2"/>
  </r>
  <r>
    <s v="IN-2015-AG1030059-42048"/>
    <d v="2015-02-13T00:00:00"/>
    <d v="2015-02-13T00:00:00"/>
    <s v="Same Day"/>
    <s v="Corporate"/>
    <n v="2"/>
    <s v="Bandung"/>
    <s v="Jawa Barat"/>
    <s v="Indonesia"/>
    <s v="Bandung,Jawa Barat,Indonesia"/>
    <s v="Southeastern Asia"/>
    <s v="Asia Pacific"/>
    <x v="1"/>
    <x v="2"/>
    <s v="Cisco Headset, Cordless"/>
    <n v="454.62419999999997"/>
    <n v="1"/>
    <n v="6"/>
    <n v="1"/>
    <n v="0.17"/>
    <n v="38.284199999999984"/>
    <n v="1"/>
    <n v="12.26"/>
    <n v="1"/>
    <s v="Medium"/>
    <n v="2"/>
  </r>
  <r>
    <s v="ES-2015-HM1498014-42041"/>
    <d v="2015-02-06T00:00:00"/>
    <d v="2015-02-11T00:00:00"/>
    <s v="Second Class"/>
    <s v="Consumer"/>
    <n v="1"/>
    <s v="Kortrijk"/>
    <s v="West Flanders"/>
    <s v="Belgium"/>
    <s v="Kortrijk,West Flanders,Belgium"/>
    <s v="Western Europe"/>
    <s v="Europe"/>
    <x v="0"/>
    <x v="7"/>
    <s v="Sanford Pencil Sharpener, Water Color"/>
    <n v="104.39999999999999"/>
    <n v="1"/>
    <n v="4"/>
    <n v="1"/>
    <n v="0"/>
    <n v="27.119999999999997"/>
    <n v="1"/>
    <n v="12.26"/>
    <n v="1"/>
    <s v="Medium"/>
    <n v="2"/>
  </r>
  <r>
    <s v="MX-2015-EB1397582-42084"/>
    <d v="2015-03-21T00:00:00"/>
    <d v="2015-03-24T00:00:00"/>
    <s v="Second Class"/>
    <s v="Corporate"/>
    <n v="2"/>
    <s v="Acuña"/>
    <s v="Coahuila"/>
    <s v="Mexico"/>
    <s v="Acuña,Coahuila,Mexico"/>
    <s v="Central America"/>
    <s v="LATAM"/>
    <x v="1"/>
    <x v="10"/>
    <s v="Enermax Mouse, Bluetooth"/>
    <n v="134.30000000000001"/>
    <n v="1"/>
    <n v="5"/>
    <n v="1"/>
    <n v="0"/>
    <n v="60.4"/>
    <n v="1"/>
    <n v="12.259"/>
    <n v="1"/>
    <s v="High"/>
    <n v="3"/>
  </r>
  <r>
    <s v="IN-2015-CA1231058-42096"/>
    <d v="2015-04-02T00:00:00"/>
    <d v="2015-04-04T00:00:00"/>
    <s v="First Class"/>
    <s v="Corporate"/>
    <n v="2"/>
    <s v="Meerut"/>
    <s v="Uttar Pradesh"/>
    <s v="India"/>
    <s v="Meerut,Uttar Pradesh,India"/>
    <s v="Southern Asia"/>
    <s v="Asia Pacific"/>
    <x v="0"/>
    <x v="7"/>
    <s v="Stanley Markers, Blue"/>
    <n v="66.599999999999994"/>
    <n v="1"/>
    <n v="3"/>
    <n v="1"/>
    <n v="0"/>
    <n v="31.949999999999996"/>
    <n v="1"/>
    <n v="12.25"/>
    <n v="1"/>
    <s v="Medium"/>
    <n v="2"/>
  </r>
  <r>
    <s v="ES-2015-JS1559548-42066"/>
    <d v="2015-03-03T00:00:00"/>
    <d v="2015-03-07T00:00:00"/>
    <s v="Standard Class"/>
    <s v="Corporate"/>
    <n v="2"/>
    <s v="Norderstedt"/>
    <s v="Schleswig-Holstein"/>
    <s v="Germany"/>
    <s v="Norderstedt,Schleswig-Holstein,Germany"/>
    <s v="Western Europe"/>
    <s v="Europe"/>
    <x v="0"/>
    <x v="13"/>
    <s v="Fiskars Trimmer, Steel"/>
    <n v="125.10000000000001"/>
    <n v="1"/>
    <n v="3"/>
    <n v="1"/>
    <n v="0"/>
    <n v="14.939999999999998"/>
    <n v="1"/>
    <n v="12.25"/>
    <n v="1"/>
    <s v="Medium"/>
    <n v="2"/>
  </r>
  <r>
    <s v="ES-2015-JC1610564-42139"/>
    <d v="2015-05-15T00:00:00"/>
    <d v="2015-05-19T00:00:00"/>
    <s v="Standard Class"/>
    <s v="Corporate"/>
    <n v="2"/>
    <s v="Alessandria"/>
    <s v="Piedmont"/>
    <s v="Italy"/>
    <s v="Alessandria,Piedmont,Italy"/>
    <s v="Southern Europe"/>
    <s v="Europe"/>
    <x v="0"/>
    <x v="7"/>
    <s v="Stanley Canvas, Blue"/>
    <n v="148.41"/>
    <n v="1"/>
    <n v="3"/>
    <n v="1"/>
    <n v="0"/>
    <n v="23.669999999999998"/>
    <n v="1"/>
    <n v="12.25"/>
    <n v="1"/>
    <s v="High"/>
    <n v="3"/>
  </r>
  <r>
    <s v="CA-2015-EA14035140-42217"/>
    <d v="2015-08-01T00:00:00"/>
    <d v="2015-08-06T00:00:00"/>
    <s v="Standard Class"/>
    <s v="Corporate"/>
    <n v="2"/>
    <s v="Philadelphia"/>
    <s v="Pennsylvania"/>
    <s v="United States"/>
    <s v="Philadelphia,Pennsylvania,United States"/>
    <s v="Eastern US"/>
    <s v="USCA"/>
    <x v="0"/>
    <x v="9"/>
    <s v="Xerox 1991"/>
    <n v="54.816000000000003"/>
    <n v="1"/>
    <n v="3"/>
    <n v="1"/>
    <n v="0.2"/>
    <n v="17.815199999999997"/>
    <n v="1"/>
    <n v="2.0699999999999998"/>
    <n v="1"/>
    <s v="Medium"/>
    <n v="2"/>
  </r>
  <r>
    <s v="ES-2015-JH1543045-42169"/>
    <d v="2015-06-14T00:00:00"/>
    <d v="2015-06-19T00:00:00"/>
    <s v="Standard Class"/>
    <s v="Consumer"/>
    <n v="1"/>
    <s v="Livry-Gargan"/>
    <s v="Ile-de-France"/>
    <s v="France"/>
    <s v="Livry-Gargan,Ile-de-France,France"/>
    <s v="Western Europe"/>
    <s v="Europe"/>
    <x v="0"/>
    <x v="0"/>
    <s v="Hamilton Beach Coffee Grinder, Red"/>
    <n v="153.57599999999999"/>
    <n v="1"/>
    <n v="4"/>
    <n v="1"/>
    <n v="0.1"/>
    <n v="3.3359999999999985"/>
    <n v="1"/>
    <n v="12.24"/>
    <n v="1"/>
    <s v="Medium"/>
    <n v="2"/>
  </r>
  <r>
    <s v="ES-2015-FC1433564-42185"/>
    <d v="2015-06-30T00:00:00"/>
    <d v="2015-07-04T00:00:00"/>
    <s v="Standard Class"/>
    <s v="Corporate"/>
    <n v="2"/>
    <s v="Gela"/>
    <s v="Sicily"/>
    <s v="Italy"/>
    <s v="Gela,Sicily,Italy"/>
    <s v="Southern Europe"/>
    <s v="Europe"/>
    <x v="0"/>
    <x v="0"/>
    <s v="KitchenAid Coffee Grinder, Black"/>
    <n v="139.79999999999998"/>
    <n v="1"/>
    <n v="2"/>
    <n v="1"/>
    <n v="0"/>
    <n v="57.300000000000004"/>
    <n v="1"/>
    <n v="12.23"/>
    <n v="1"/>
    <s v="Medium"/>
    <n v="2"/>
  </r>
  <r>
    <s v="IR-2015-JM558060-42300"/>
    <d v="2015-10-23T00:00:00"/>
    <d v="2015-10-26T00:00:00"/>
    <s v="First Class"/>
    <s v="Consumer"/>
    <n v="1"/>
    <s v="Ardabil"/>
    <s v="Ardabil"/>
    <s v="Iran"/>
    <s v="Ardabil,Ardabil,Iran"/>
    <s v="Southern Asia"/>
    <s v="Asia Pacific"/>
    <x v="0"/>
    <x v="8"/>
    <s v="Cardinal Binding Machine, Recycled"/>
    <n v="50.13"/>
    <n v="1"/>
    <n v="1"/>
    <n v="1"/>
    <n v="0"/>
    <n v="10.5"/>
    <n v="1"/>
    <n v="12.23"/>
    <n v="1"/>
    <s v="Critical"/>
    <n v="4"/>
  </r>
  <r>
    <s v="TZ-2015-MY8295129-42253"/>
    <d v="2015-09-06T00:00:00"/>
    <d v="2015-09-08T00:00:00"/>
    <s v="First Class"/>
    <s v="Corporate"/>
    <n v="2"/>
    <s v="Dar es Salaam"/>
    <s v="Dar Es Salaam"/>
    <s v="Tanzania"/>
    <s v="Dar es Salaam,Dar Es Salaam,Tanzania"/>
    <s v="Eastern Africa"/>
    <s v="Africa"/>
    <x v="2"/>
    <x v="5"/>
    <s v="Office Star Chairmat, Red"/>
    <n v="65.820000000000007"/>
    <n v="1"/>
    <n v="1"/>
    <n v="1"/>
    <n v="0"/>
    <n v="26.31"/>
    <n v="1"/>
    <n v="12.23"/>
    <n v="1"/>
    <s v="High"/>
    <n v="3"/>
  </r>
  <r>
    <s v="IN-2015-TC2098058-42237"/>
    <d v="2015-08-21T00:00:00"/>
    <d v="2015-08-21T00:00:00"/>
    <s v="Same Day"/>
    <s v="Corporate"/>
    <n v="2"/>
    <s v="Guntur"/>
    <s v="Andhra Pradesh"/>
    <s v="India"/>
    <s v="Guntur,Andhra Pradesh,India"/>
    <s v="Southern Asia"/>
    <s v="Asia Pacific"/>
    <x v="2"/>
    <x v="11"/>
    <s v="Eldon Light Bulb, Erganomic"/>
    <n v="47.64"/>
    <n v="1"/>
    <n v="2"/>
    <n v="1"/>
    <n v="0"/>
    <n v="19.5"/>
    <n v="1"/>
    <n v="12.22"/>
    <n v="1"/>
    <s v="High"/>
    <n v="3"/>
  </r>
  <r>
    <s v="CA-2015-EA14035140-42125"/>
    <d v="2015-05-01T00:00:00"/>
    <d v="2015-05-06T00:00:00"/>
    <s v="Standard Class"/>
    <s v="Corporate"/>
    <n v="2"/>
    <s v="Los Angeles"/>
    <s v="California"/>
    <s v="United States"/>
    <s v="Los Angeles,California,United States"/>
    <s v="Western US"/>
    <s v="USCA"/>
    <x v="0"/>
    <x v="7"/>
    <s v="Faber Castell Col-Erase Pencils"/>
    <n v="9.7799999999999994"/>
    <n v="1"/>
    <n v="2"/>
    <n v="1"/>
    <n v="0"/>
    <n v="4.0098000000000003"/>
    <n v="1"/>
    <n v="1.21"/>
    <n v="1"/>
    <s v="Medium"/>
    <n v="2"/>
  </r>
  <r>
    <s v="MO-2015-LC693086-42126"/>
    <d v="2015-05-02T00:00:00"/>
    <d v="2015-05-06T00:00:00"/>
    <s v="Standard Class"/>
    <s v="Corporate"/>
    <n v="2"/>
    <s v="Taza"/>
    <s v="Taza-Al Hoceima-Taounate"/>
    <s v="Morocco"/>
    <s v="Taza,Taza-Al Hoceima-Taounate,Morocco"/>
    <s v="North Africa"/>
    <s v="Africa"/>
    <x v="0"/>
    <x v="12"/>
    <s v="Smead File Cart, Single Width"/>
    <n v="128.42999999999998"/>
    <n v="1"/>
    <n v="1"/>
    <n v="1"/>
    <n v="0"/>
    <n v="1.26"/>
    <n v="1"/>
    <n v="12.21"/>
    <n v="1"/>
    <s v="High"/>
    <n v="3"/>
  </r>
  <r>
    <s v="IN-2015-PC1900058-42117"/>
    <d v="2015-04-23T00:00:00"/>
    <d v="2015-04-30T00:00:00"/>
    <s v="Standard Class"/>
    <s v="Home Office"/>
    <n v="3"/>
    <s v="Ratlam"/>
    <s v="Madhya Pradesh"/>
    <s v="India"/>
    <s v="Ratlam,Madhya Pradesh,India"/>
    <s v="Southern Asia"/>
    <s v="Asia Pacific"/>
    <x v="0"/>
    <x v="15"/>
    <s v="Stockwell Clamps, Bulk Pack"/>
    <n v="75.36"/>
    <n v="1"/>
    <n v="4"/>
    <n v="1"/>
    <n v="0"/>
    <n v="25.56"/>
    <n v="1"/>
    <n v="12.21"/>
    <n v="1"/>
    <s v="Low"/>
    <n v="1"/>
  </r>
  <r>
    <s v="MX-2015-BD1150026-42135"/>
    <d v="2015-05-11T00:00:00"/>
    <d v="2015-05-16T00:00:00"/>
    <s v="Second Class"/>
    <s v="Consumer"/>
    <n v="1"/>
    <s v="Santiago"/>
    <s v="Santiago"/>
    <s v="Chile"/>
    <s v="Santiago,Santiago,Chile"/>
    <s v="South America"/>
    <s v="LATAM"/>
    <x v="1"/>
    <x v="10"/>
    <s v="Logitech Keyboard, Erganomic"/>
    <n v="93.679999999999993"/>
    <n v="1"/>
    <n v="2"/>
    <n v="1"/>
    <n v="0"/>
    <n v="1.8399999999999999"/>
    <n v="1"/>
    <n v="12.205"/>
    <n v="1"/>
    <s v="Medium"/>
    <n v="2"/>
  </r>
  <r>
    <s v="ES-2015-CM1271548-42328"/>
    <d v="2015-11-20T00:00:00"/>
    <d v="2015-11-20T00:00:00"/>
    <s v="Same Day"/>
    <s v="Corporate"/>
    <n v="2"/>
    <s v="Kerpen"/>
    <s v="North Rhine-Westphalia"/>
    <s v="Germany"/>
    <s v="Kerpen,North Rhine-Westphalia,Germany"/>
    <s v="Western Europe"/>
    <s v="Europe"/>
    <x v="0"/>
    <x v="8"/>
    <s v="Acco Binder, Economy"/>
    <n v="45.449999999999996"/>
    <n v="1"/>
    <n v="3"/>
    <n v="1"/>
    <n v="0"/>
    <n v="6.2999999999999989"/>
    <n v="1"/>
    <n v="12.2"/>
    <n v="1"/>
    <s v="Critical"/>
    <n v="4"/>
  </r>
  <r>
    <s v="IN-2015-JB1604558-42019"/>
    <d v="2015-01-15T00:00:00"/>
    <d v="2015-01-19T00:00:00"/>
    <s v="Standard Class"/>
    <s v="Home Office"/>
    <n v="3"/>
    <s v="Bhiwandi"/>
    <s v="Maharashtra"/>
    <s v="India"/>
    <s v="Bhiwandi,Maharashtra,India"/>
    <s v="Southern Asia"/>
    <s v="Asia Pacific"/>
    <x v="1"/>
    <x v="10"/>
    <s v="Memorex Keyboard, USB"/>
    <n v="143.10000000000002"/>
    <n v="1"/>
    <n v="2"/>
    <n v="1"/>
    <n v="0"/>
    <n v="9.9599999999999991"/>
    <n v="1"/>
    <n v="12.2"/>
    <n v="1"/>
    <s v="High"/>
    <n v="3"/>
  </r>
  <r>
    <s v="IN-2015-ML1739592-42070"/>
    <d v="2015-03-07T00:00:00"/>
    <d v="2015-03-09T00:00:00"/>
    <s v="First Class"/>
    <s v="Corporate"/>
    <n v="2"/>
    <s v="Palmerston North"/>
    <s v="Manawatu-Wanganui"/>
    <s v="New Zealand"/>
    <s v="Palmerston North,Manawatu-Wanganui,New Zealand"/>
    <s v="Oceania"/>
    <s v="Asia Pacific"/>
    <x v="1"/>
    <x v="10"/>
    <s v="Memorex Flash Drive, Programmable"/>
    <n v="61.800000000000004"/>
    <n v="1"/>
    <n v="2"/>
    <n v="1"/>
    <n v="0"/>
    <n v="14.82"/>
    <n v="1"/>
    <n v="12.2"/>
    <n v="1"/>
    <s v="Medium"/>
    <n v="2"/>
  </r>
  <r>
    <s v="ES-2015-MM17920139-42147"/>
    <d v="2015-05-23T00:00:00"/>
    <d v="2015-05-25T00:00:00"/>
    <s v="First Class"/>
    <s v="Consumer"/>
    <n v="1"/>
    <s v="Southend-on-Sea"/>
    <s v="England"/>
    <s v="United Kingdom"/>
    <s v="Southend-on-Sea,England,United Kingdom"/>
    <s v="Northern Europe"/>
    <s v="Europe"/>
    <x v="0"/>
    <x v="7"/>
    <s v="Sanford Pencil Sharpener, Fluorescent"/>
    <n v="77.489999999999995"/>
    <n v="1"/>
    <n v="3"/>
    <n v="1"/>
    <n v="0"/>
    <n v="27.089999999999996"/>
    <n v="1"/>
    <n v="12.19"/>
    <n v="1"/>
    <s v="Medium"/>
    <n v="2"/>
  </r>
  <r>
    <s v="IN-2015-SC208007-42132"/>
    <d v="2015-05-08T00:00:00"/>
    <d v="2015-05-10T00:00:00"/>
    <s v="First Class"/>
    <s v="Consumer"/>
    <n v="1"/>
    <s v="Sydney"/>
    <s v="New South Wales"/>
    <s v="Australia"/>
    <s v="Sydney,New South Wales,Australia"/>
    <s v="Oceania"/>
    <s v="Asia Pacific"/>
    <x v="2"/>
    <x v="11"/>
    <s v="Rubbermaid Photo Frame, Black"/>
    <n v="93.15"/>
    <n v="1"/>
    <n v="2"/>
    <n v="1"/>
    <n v="0.1"/>
    <n v="6.2099999999999973"/>
    <n v="1"/>
    <n v="12.19"/>
    <n v="1"/>
    <s v="Medium"/>
    <n v="2"/>
  </r>
  <r>
    <s v="TU-2015-AD180134-42157"/>
    <d v="2015-06-02T00:00:00"/>
    <d v="2015-06-07T00:00:00"/>
    <s v="Standard Class"/>
    <s v="Home Office"/>
    <n v="3"/>
    <s v="Istanbul"/>
    <s v="Istanbul"/>
    <s v="Turkey"/>
    <s v="Istanbul,Istanbul,Turkey"/>
    <s v="Western Asia"/>
    <s v="Asia Pacific"/>
    <x v="0"/>
    <x v="0"/>
    <s v="Breville Refrigerator, Silver"/>
    <n v="208.03199999999998"/>
    <n v="1"/>
    <n v="1"/>
    <n v="1"/>
    <n v="0.6"/>
    <n v="-171.64799999999997"/>
    <n v="3"/>
    <n v="12.18"/>
    <n v="1"/>
    <s v="Medium"/>
    <n v="2"/>
  </r>
  <r>
    <s v="ES-2015-ML1741045-42178"/>
    <d v="2015-06-23T00:00:00"/>
    <d v="2015-06-27T00:00:00"/>
    <s v="Standard Class"/>
    <s v="Consumer"/>
    <n v="1"/>
    <s v="Bastia"/>
    <s v="Corsica"/>
    <s v="France"/>
    <s v="Bastia,Corsica,France"/>
    <s v="Western Europe"/>
    <s v="Europe"/>
    <x v="0"/>
    <x v="13"/>
    <s v="Fiskars Trimmer, High Speed"/>
    <n v="84.600000000000009"/>
    <n v="1"/>
    <n v="2"/>
    <n v="1"/>
    <n v="0"/>
    <n v="12.66"/>
    <n v="1"/>
    <n v="12.18"/>
    <n v="1"/>
    <s v="High"/>
    <n v="3"/>
  </r>
  <r>
    <s v="CA-2015-EC14050140-42316"/>
    <d v="2015-11-08T00:00:00"/>
    <d v="2015-11-08T00:00:00"/>
    <s v="Same Day"/>
    <s v="Consumer"/>
    <n v="1"/>
    <s v="Oklahoma City"/>
    <s v="Oklahoma"/>
    <s v="United States"/>
    <s v="Oklahoma City,Oklahoma,United States"/>
    <s v="Central US"/>
    <s v="USCA"/>
    <x v="0"/>
    <x v="8"/>
    <s v="Storex DuraTech Recycled Plastic Frosted Binders"/>
    <n v="38.160000000000004"/>
    <n v="1"/>
    <n v="9"/>
    <n v="2"/>
    <n v="0"/>
    <n v="19.080000000000002"/>
    <n v="1"/>
    <n v="8.8800000000000008"/>
    <n v="1"/>
    <s v="High"/>
    <n v="3"/>
  </r>
  <r>
    <s v="MX-2015-RB1964539-42071"/>
    <d v="2015-03-08T00:00:00"/>
    <d v="2015-03-11T00:00:00"/>
    <s v="First Class"/>
    <s v="Corporate"/>
    <n v="2"/>
    <s v="Soyapango"/>
    <s v="San Salvador"/>
    <s v="El Salvador"/>
    <s v="Soyapango,San Salvador,El Salvador"/>
    <s v="Central America"/>
    <s v="LATAM"/>
    <x v="2"/>
    <x v="11"/>
    <s v="Eldon Clock, Erganomic"/>
    <n v="73.52000000000001"/>
    <n v="1"/>
    <n v="2"/>
    <n v="1"/>
    <n v="0"/>
    <n v="35.28"/>
    <n v="1"/>
    <n v="12.166"/>
    <n v="1"/>
    <s v="High"/>
    <n v="3"/>
  </r>
  <r>
    <s v="MX-2015-TB2135582-42248"/>
    <d v="2015-09-01T00:00:00"/>
    <d v="2015-09-06T00:00:00"/>
    <s v="Standard Class"/>
    <s v="Corporate"/>
    <n v="2"/>
    <s v="Gómez Palacio"/>
    <s v="Durango"/>
    <s v="Mexico"/>
    <s v="Gómez Palacio,Durango,Mexico"/>
    <s v="Central America"/>
    <s v="LATAM"/>
    <x v="0"/>
    <x v="16"/>
    <s v="GlobeWeis Mailers, Set of 50"/>
    <n v="179.9"/>
    <n v="1"/>
    <n v="7"/>
    <n v="1"/>
    <n v="0"/>
    <n v="46.76"/>
    <n v="1"/>
    <n v="12.162000000000001"/>
    <n v="1"/>
    <s v="Medium"/>
    <n v="2"/>
  </r>
  <r>
    <s v="CA-2015-EC14050140-42217"/>
    <d v="2015-08-01T00:00:00"/>
    <d v="2015-08-04T00:00:00"/>
    <s v="First Class"/>
    <s v="Consumer"/>
    <n v="1"/>
    <s v="San Francisco"/>
    <s v="California"/>
    <s v="United States"/>
    <s v="San Francisco,California,United States"/>
    <s v="Western US"/>
    <s v="USCA"/>
    <x v="0"/>
    <x v="12"/>
    <s v="Eldon Portable Mobile Manager"/>
    <n v="56.56"/>
    <n v="1"/>
    <n v="2"/>
    <n v="1"/>
    <n v="0"/>
    <n v="15.2712"/>
    <n v="1"/>
    <n v="6.74"/>
    <n v="1"/>
    <s v="High"/>
    <n v="3"/>
  </r>
  <r>
    <s v="ES-2015-TB2152064-42257"/>
    <d v="2015-09-10T00:00:00"/>
    <d v="2015-09-15T00:00:00"/>
    <s v="Second Class"/>
    <s v="Consumer"/>
    <n v="1"/>
    <s v="Brescia"/>
    <s v="Lombardy"/>
    <s v="Italy"/>
    <s v="Brescia,Lombardy,Italy"/>
    <s v="Southern Europe"/>
    <s v="Europe"/>
    <x v="0"/>
    <x v="8"/>
    <s v="Cardinal Binding Machine, Clear"/>
    <n v="98.460000000000022"/>
    <n v="1"/>
    <n v="2"/>
    <n v="1"/>
    <n v="0"/>
    <n v="39.36"/>
    <n v="1"/>
    <n v="12.16"/>
    <n v="1"/>
    <s v="Medium"/>
    <n v="2"/>
  </r>
  <r>
    <s v="US-2015-EC14050140-42087"/>
    <d v="2015-03-24T00:00:00"/>
    <d v="2015-03-30T00:00:00"/>
    <s v="Standard Class"/>
    <s v="Consumer"/>
    <n v="1"/>
    <s v="New York City"/>
    <s v="New York"/>
    <s v="United States"/>
    <s v="New York City,New York,United States"/>
    <s v="Eastern US"/>
    <s v="USCA"/>
    <x v="0"/>
    <x v="9"/>
    <s v="Xerox 1980"/>
    <n v="25.68"/>
    <n v="1"/>
    <n v="6"/>
    <n v="1"/>
    <n v="0"/>
    <n v="11.555999999999997"/>
    <n v="1"/>
    <n v="3.07"/>
    <n v="1"/>
    <s v="Low"/>
    <n v="1"/>
  </r>
  <r>
    <s v="HR-2015-PO885030-42242"/>
    <d v="2015-08-26T00:00:00"/>
    <d v="2015-08-30T00:00:00"/>
    <s v="Second Class"/>
    <s v="Consumer"/>
    <n v="1"/>
    <s v="Zagreb"/>
    <s v="Grad Zagreb"/>
    <s v="Croatia"/>
    <s v="Zagreb,Grad Zagreb,Croatia"/>
    <s v="Southern Europe"/>
    <s v="Europe"/>
    <x v="0"/>
    <x v="7"/>
    <s v="Stanley Sketch Pad, Water Color"/>
    <n v="47.61"/>
    <n v="1"/>
    <n v="1"/>
    <n v="1"/>
    <n v="0"/>
    <n v="9.0299999999999994"/>
    <n v="1"/>
    <n v="12.15"/>
    <n v="1"/>
    <s v="High"/>
    <n v="3"/>
  </r>
  <r>
    <s v="CA-2015-EM14065140-42160"/>
    <d v="2015-06-05T00:00:00"/>
    <d v="2015-06-08T00:00:00"/>
    <s v="Second Class"/>
    <s v="Consumer"/>
    <n v="1"/>
    <s v="Frisco"/>
    <s v="Texas"/>
    <s v="United States"/>
    <s v="Frisco,Texas,United States"/>
    <s v="Central US"/>
    <s v="USCA"/>
    <x v="2"/>
    <x v="11"/>
    <s v="Nu-Dell Executive Frame"/>
    <n v="30.336000000000006"/>
    <n v="1"/>
    <n v="6"/>
    <n v="1"/>
    <n v="0.6"/>
    <n v="-17.443199999999997"/>
    <n v="3"/>
    <n v="3.66"/>
    <n v="1"/>
    <s v="High"/>
    <n v="3"/>
  </r>
  <r>
    <s v="IN-2015-MC1727559-42325"/>
    <d v="2015-11-17T00:00:00"/>
    <d v="2015-11-18T00:00:00"/>
    <s v="First Class"/>
    <s v="Consumer"/>
    <n v="1"/>
    <s v="Pematangsiantar"/>
    <s v="Sumatera Utara"/>
    <s v="Indonesia"/>
    <s v="Pematangsiantar,Sumatera Utara,Indonesia"/>
    <s v="Southeastern Asia"/>
    <s v="Asia Pacific"/>
    <x v="0"/>
    <x v="12"/>
    <s v="Tenex Folders, Blue"/>
    <n v="115.63559999999998"/>
    <n v="1"/>
    <n v="6"/>
    <n v="1"/>
    <n v="0.17"/>
    <n v="40.395600000000002"/>
    <n v="1"/>
    <n v="12.14"/>
    <n v="1"/>
    <s v="Critical"/>
    <n v="4"/>
  </r>
  <r>
    <s v="US-2015-AB101055-42337"/>
    <d v="2015-11-29T00:00:00"/>
    <d v="2015-12-03T00:00:00"/>
    <s v="Second Class"/>
    <s v="Consumer"/>
    <n v="1"/>
    <s v="La Rioja"/>
    <s v="La Rioja"/>
    <s v="Argentina"/>
    <s v="La Rioja,La Rioja,Argentina"/>
    <s v="South America"/>
    <s v="LATAM"/>
    <x v="2"/>
    <x v="5"/>
    <s v="Harbour Creations Swivel Stool, Black"/>
    <n v="355.37999999999994"/>
    <n v="1"/>
    <n v="5"/>
    <n v="1"/>
    <n v="0.4"/>
    <n v="-201.42"/>
    <n v="3"/>
    <n v="12.131"/>
    <n v="1"/>
    <s v="High"/>
    <n v="3"/>
  </r>
  <r>
    <s v="CA-2015-EM14065140-42322"/>
    <d v="2015-11-14T00:00:00"/>
    <d v="2015-11-19T00:00:00"/>
    <s v="Standard Class"/>
    <s v="Consumer"/>
    <n v="1"/>
    <s v="New York City"/>
    <s v="New York"/>
    <s v="United States"/>
    <s v="New York City,New York,United States"/>
    <s v="Eastern US"/>
    <s v="USCA"/>
    <x v="0"/>
    <x v="12"/>
    <s v="Personal Folder Holder, Ebony"/>
    <n v="11.21"/>
    <n v="1"/>
    <n v="1"/>
    <n v="1"/>
    <n v="0"/>
    <n v="3.3629999999999995"/>
    <n v="1"/>
    <n v="1.9300000000000002"/>
    <n v="1"/>
    <s v="Medium"/>
    <n v="2"/>
  </r>
  <r>
    <s v="IN-2015-SJ2021527-42038"/>
    <d v="2015-02-03T00:00:00"/>
    <d v="2015-02-08T00:00:00"/>
    <s v="Standard Class"/>
    <s v="Consumer"/>
    <n v="1"/>
    <s v="Kunming"/>
    <s v="Yunnan"/>
    <s v="China"/>
    <s v="Kunming,Yunnan,China"/>
    <s v="Eastern Asia"/>
    <s v="Asia Pacific"/>
    <x v="2"/>
    <x v="4"/>
    <s v="Ikea 3-Shelf Cabinet, Mobile"/>
    <n v="289.92000000000007"/>
    <n v="1"/>
    <n v="2"/>
    <n v="1"/>
    <n v="0"/>
    <n v="40.56"/>
    <n v="1"/>
    <n v="12.13"/>
    <n v="1"/>
    <s v="High"/>
    <n v="3"/>
  </r>
  <r>
    <s v="IN-2015-TB211757-42130"/>
    <d v="2015-05-06T00:00:00"/>
    <d v="2015-05-10T00:00:00"/>
    <s v="Standard Class"/>
    <s v="Corporate"/>
    <n v="2"/>
    <s v="Gold Coast"/>
    <s v="Queensland"/>
    <s v="Australia"/>
    <s v="Gold Coast,Queensland,Australia"/>
    <s v="Oceania"/>
    <s v="Asia Pacific"/>
    <x v="0"/>
    <x v="9"/>
    <s v="SanDisk Memo Slips, Multicolor"/>
    <n v="115.85700000000001"/>
    <n v="1"/>
    <n v="7"/>
    <n v="1"/>
    <n v="0.1"/>
    <n v="2.456999999999999"/>
    <n v="1"/>
    <n v="12.13"/>
    <n v="1"/>
    <s v="Medium"/>
    <n v="2"/>
  </r>
  <r>
    <s v="CA-2015-ES14080140-42060"/>
    <d v="2015-02-25T00:00:00"/>
    <d v="2015-03-01T00:00:00"/>
    <s v="Standard Class"/>
    <s v="Corporate"/>
    <n v="2"/>
    <s v="Philadelphia"/>
    <s v="Pennsylvania"/>
    <s v="United States"/>
    <s v="Philadelphia,Pennsylvania,United States"/>
    <s v="Eastern US"/>
    <s v="USCA"/>
    <x v="1"/>
    <x v="10"/>
    <s v="Plantronics CS510 - Over-the-Head monaural Wireless Headset System"/>
    <n v="1319.8"/>
    <n v="2"/>
    <n v="5"/>
    <n v="1"/>
    <n v="0.2"/>
    <n v="214.4674999999998"/>
    <n v="1"/>
    <n v="87.36"/>
    <n v="1"/>
    <s v="Medium"/>
    <n v="2"/>
  </r>
  <r>
    <s v="ID-2015-BF11215144-42236"/>
    <d v="2015-08-20T00:00:00"/>
    <d v="2015-08-24T00:00:00"/>
    <s v="Standard Class"/>
    <s v="Home Office"/>
    <n v="3"/>
    <s v="Ho Chi Minh City"/>
    <s v="Ho Chí Minh City"/>
    <s v="Vietnam"/>
    <s v="Ho Chi Minh City,Ho Chí Minh City,Vietnam"/>
    <s v="Southeastern Asia"/>
    <s v="Asia Pacific"/>
    <x v="0"/>
    <x v="13"/>
    <s v="Kleencut Shears, Steel"/>
    <n v="153.28440000000001"/>
    <n v="1"/>
    <n v="4"/>
    <n v="1"/>
    <n v="0.17"/>
    <n v="3.6443999999999974"/>
    <n v="1"/>
    <n v="12.11"/>
    <n v="1"/>
    <s v="Medium"/>
    <n v="2"/>
  </r>
  <r>
    <s v="ES-2015-EG1390045-42228"/>
    <d v="2015-08-12T00:00:00"/>
    <d v="2015-08-16T00:00:00"/>
    <s v="Standard Class"/>
    <s v="Consumer"/>
    <n v="1"/>
    <s v="Malakoff"/>
    <s v="Ile-de-France"/>
    <s v="France"/>
    <s v="Malakoff,Ile-de-France,France"/>
    <s v="Western Europe"/>
    <s v="Europe"/>
    <x v="1"/>
    <x v="6"/>
    <s v="StarTech Calculator, White"/>
    <n v="130.458"/>
    <n v="1"/>
    <n v="4"/>
    <n v="1"/>
    <n v="0.15"/>
    <n v="-20.021999999999998"/>
    <n v="3"/>
    <n v="12.11"/>
    <n v="1"/>
    <s v="Medium"/>
    <n v="2"/>
  </r>
  <r>
    <s v="PL-2015-BP1185103-42220"/>
    <d v="2015-08-04T00:00:00"/>
    <d v="2015-08-10T00:00:00"/>
    <s v="Standard Class"/>
    <s v="Corporate"/>
    <n v="2"/>
    <s v="Jaworzno"/>
    <s v="Silesia"/>
    <s v="Poland"/>
    <s v="Jaworzno,Silesia,Poland"/>
    <s v="Eastern Europe"/>
    <s v="Europe"/>
    <x v="1"/>
    <x v="1"/>
    <s v="Sharp Fax Machine, Laser"/>
    <n v="295.64999999999998"/>
    <n v="1"/>
    <n v="1"/>
    <n v="1"/>
    <n v="0"/>
    <n v="26.58"/>
    <n v="1"/>
    <n v="12.1"/>
    <n v="1"/>
    <s v="Medium"/>
    <n v="2"/>
  </r>
  <r>
    <s v="IN-2015-HG150257-42091"/>
    <d v="2015-03-28T00:00:00"/>
    <d v="2015-04-01T00:00:00"/>
    <s v="Standard Class"/>
    <s v="Consumer"/>
    <n v="1"/>
    <s v="Gold Coast"/>
    <s v="Queensland"/>
    <s v="Australia"/>
    <s v="Gold Coast,Queensland,Australia"/>
    <s v="Oceania"/>
    <s v="Asia Pacific"/>
    <x v="0"/>
    <x v="9"/>
    <s v="Enermax Cards &amp; Envelopes, 8.5 x 11"/>
    <n v="138.34800000000001"/>
    <n v="1"/>
    <n v="3"/>
    <n v="1"/>
    <n v="0.1"/>
    <n v="58.338000000000008"/>
    <n v="1"/>
    <n v="12.1"/>
    <n v="1"/>
    <s v="Medium"/>
    <n v="2"/>
  </r>
  <r>
    <s v="UP-2015-JH5910137-42213"/>
    <d v="2015-07-28T00:00:00"/>
    <d v="2015-07-31T00:00:00"/>
    <s v="Second Class"/>
    <s v="Consumer"/>
    <n v="1"/>
    <s v="L'viv"/>
    <s v="L'viv"/>
    <s v="Ukraine"/>
    <s v="L'viv,L'viv,Ukraine"/>
    <s v="Eastern Europe"/>
    <s v="Europe"/>
    <x v="0"/>
    <x v="0"/>
    <s v="Cuisinart Coffee Grinder, Black"/>
    <n v="228.24"/>
    <n v="1"/>
    <n v="6"/>
    <n v="1"/>
    <n v="0"/>
    <n v="104.94000000000001"/>
    <n v="1"/>
    <n v="12.1"/>
    <n v="1"/>
    <s v="Medium"/>
    <n v="2"/>
  </r>
  <r>
    <s v="IN-2015-KW1657059-42347"/>
    <d v="2015-12-09T00:00:00"/>
    <d v="2015-12-15T00:00:00"/>
    <s v="Standard Class"/>
    <s v="Consumer"/>
    <n v="1"/>
    <s v="Bogor"/>
    <s v="Jawa Barat"/>
    <s v="Indonesia"/>
    <s v="Bogor,Jawa Barat,Indonesia"/>
    <s v="Southeastern Asia"/>
    <s v="Asia Pacific"/>
    <x v="1"/>
    <x v="2"/>
    <s v="Cisco Headset, VoIP"/>
    <n v="146.9598"/>
    <n v="1"/>
    <n v="2"/>
    <n v="1"/>
    <n v="0.17"/>
    <n v="8.8397999999999968"/>
    <n v="1"/>
    <n v="12.09"/>
    <n v="1"/>
    <s v="Medium"/>
    <n v="2"/>
  </r>
  <r>
    <s v="MX-2015-CM1211528-42296"/>
    <d v="2015-10-19T00:00:00"/>
    <d v="2015-10-23T00:00:00"/>
    <s v="Standard Class"/>
    <s v="Consumer"/>
    <n v="1"/>
    <s v="Soacha"/>
    <s v="Cundinamarca"/>
    <s v="Colombia"/>
    <s v="Soacha,Cundinamarca,Colombia"/>
    <s v="South America"/>
    <s v="LATAM"/>
    <x v="2"/>
    <x v="11"/>
    <s v="Rubbermaid Frame, Erganomic"/>
    <n v="217.02000000000004"/>
    <n v="1"/>
    <n v="3"/>
    <n v="1"/>
    <n v="0"/>
    <n v="19.5"/>
    <n v="1"/>
    <n v="12.084"/>
    <n v="1"/>
    <s v="Medium"/>
    <n v="2"/>
  </r>
  <r>
    <s v="IN-2015-KW1657027-42186"/>
    <d v="2015-07-01T00:00:00"/>
    <d v="2015-07-07T00:00:00"/>
    <s v="Standard Class"/>
    <s v="Consumer"/>
    <n v="1"/>
    <s v="Chongqing"/>
    <s v="Chongqing"/>
    <s v="China"/>
    <s v="Chongqing,Chongqing,China"/>
    <s v="Eastern Asia"/>
    <s v="Asia Pacific"/>
    <x v="1"/>
    <x v="1"/>
    <s v="Sharp Ink, Laser"/>
    <n v="248.82"/>
    <n v="1"/>
    <n v="2"/>
    <n v="1"/>
    <n v="0"/>
    <n v="4.92"/>
    <n v="1"/>
    <n v="12.08"/>
    <n v="1"/>
    <s v="Medium"/>
    <n v="2"/>
  </r>
  <r>
    <s v="CA-2015-ES14080140-42267"/>
    <d v="2015-09-20T00:00:00"/>
    <d v="2015-09-24T00:00:00"/>
    <s v="Standard Class"/>
    <s v="Corporate"/>
    <n v="2"/>
    <s v="Melbourne"/>
    <s v="Florida"/>
    <s v="United States"/>
    <s v="Melbourne,Florida,United States"/>
    <s v="Southern US"/>
    <s v="USCA"/>
    <x v="0"/>
    <x v="12"/>
    <s v="Advantus 10-Drawer Portable Organizer, Chrome Metal Frame, Smoke Drawers"/>
    <n v="95.616"/>
    <n v="1"/>
    <n v="2"/>
    <n v="1"/>
    <n v="0.2"/>
    <n v="9.5616000000000092"/>
    <n v="1"/>
    <n v="10.91"/>
    <n v="1"/>
    <s v="High"/>
    <n v="3"/>
  </r>
  <r>
    <s v="UG-2015-CA1965136-42183"/>
    <d v="2015-06-28T00:00:00"/>
    <d v="2015-06-28T00:00:00"/>
    <s v="Same Day"/>
    <s v="Corporate"/>
    <n v="2"/>
    <s v="Kampala"/>
    <s v="Kampala"/>
    <s v="Uganda"/>
    <s v="Kampala,Kampala,Uganda"/>
    <s v="Eastern Africa"/>
    <s v="Africa"/>
    <x v="2"/>
    <x v="5"/>
    <s v="Office Star Swivel Stool, Set of Two"/>
    <n v="52.857000000000006"/>
    <n v="1"/>
    <n v="1"/>
    <n v="1"/>
    <n v="0.7"/>
    <n v="-70.502999999999986"/>
    <n v="3"/>
    <n v="12.06"/>
    <n v="1"/>
    <s v="High"/>
    <n v="3"/>
  </r>
  <r>
    <s v="MX-2015-HM1498028-42344"/>
    <d v="2015-12-06T00:00:00"/>
    <d v="2015-12-11T00:00:00"/>
    <s v="Standard Class"/>
    <s v="Consumer"/>
    <n v="1"/>
    <s v="Barranquilla"/>
    <s v="Atlántico"/>
    <s v="Colombia"/>
    <s v="Barranquilla,Atlántico,Colombia"/>
    <s v="South America"/>
    <s v="LATAM"/>
    <x v="1"/>
    <x v="2"/>
    <s v="Nokia Audio Dock, Cordless"/>
    <n v="226.11999999999998"/>
    <n v="1"/>
    <n v="2"/>
    <n v="1"/>
    <n v="0"/>
    <n v="97.2"/>
    <n v="1"/>
    <n v="12.056999999999999"/>
    <n v="1"/>
    <s v="Medium"/>
    <n v="2"/>
  </r>
  <r>
    <s v="CA-2015-ES14080140-42341"/>
    <d v="2015-12-03T00:00:00"/>
    <d v="2015-12-08T00:00:00"/>
    <s v="Standard Class"/>
    <s v="Corporate"/>
    <n v="2"/>
    <s v="Lakewood"/>
    <s v="Ohio"/>
    <s v="United States"/>
    <s v="Lakewood,Ohio,United States"/>
    <s v="Eastern US"/>
    <s v="USCA"/>
    <x v="1"/>
    <x v="2"/>
    <s v="AT&amp;T CL2909"/>
    <n v="151.18799999999999"/>
    <n v="1"/>
    <n v="2"/>
    <n v="1"/>
    <n v="0.4"/>
    <n v="-25.198000000000008"/>
    <n v="3"/>
    <n v="9"/>
    <n v="1"/>
    <s v="Medium"/>
    <n v="2"/>
  </r>
  <r>
    <s v="ES-2015-AM10705120-42213"/>
    <d v="2015-07-28T00:00:00"/>
    <d v="2015-08-03T00:00:00"/>
    <s v="Standard Class"/>
    <s v="Consumer"/>
    <n v="1"/>
    <s v="Badalona"/>
    <s v="Catalonia"/>
    <s v="Spain"/>
    <s v="Badalona,Catalonia,Spain"/>
    <s v="Southern Europe"/>
    <s v="Europe"/>
    <x v="2"/>
    <x v="4"/>
    <s v="Bush 3-Shelf Cabinet, Metal"/>
    <n v="142.82999999999998"/>
    <n v="1"/>
    <n v="1"/>
    <n v="1"/>
    <n v="0"/>
    <n v="41.400000000000006"/>
    <n v="1"/>
    <n v="12.03"/>
    <n v="1"/>
    <s v="Medium"/>
    <n v="2"/>
  </r>
  <r>
    <s v="SF-2015-JM6195117-42252"/>
    <d v="2015-09-05T00:00:00"/>
    <d v="2015-09-10T00:00:00"/>
    <s v="Standard Class"/>
    <s v="Consumer"/>
    <n v="1"/>
    <s v="Rustenburg"/>
    <s v="North-West"/>
    <s v="South Africa"/>
    <s v="Rustenburg,North-West,South Africa"/>
    <s v="Southern Africa"/>
    <s v="Africa"/>
    <x v="2"/>
    <x v="11"/>
    <s v="Tenex Door Stop, Duo Pack"/>
    <n v="175.8"/>
    <n v="1"/>
    <n v="4"/>
    <n v="1"/>
    <n v="0"/>
    <n v="79.08"/>
    <n v="1"/>
    <n v="12.02"/>
    <n v="1"/>
    <s v="Medium"/>
    <n v="2"/>
  </r>
  <r>
    <s v="ES-2015-NG1835545-42164"/>
    <d v="2015-06-09T00:00:00"/>
    <d v="2015-06-15T00:00:00"/>
    <s v="Standard Class"/>
    <s v="Corporate"/>
    <n v="2"/>
    <s v="Ronchin"/>
    <s v="Nord-Pas-de-Calais-Picardie"/>
    <s v="France"/>
    <s v="Ronchin,Nord-Pas-de-Calais-Picardie,France"/>
    <s v="Western Europe"/>
    <s v="Europe"/>
    <x v="1"/>
    <x v="10"/>
    <s v="Logitech Mouse, Bluetooth"/>
    <n v="146.40000000000003"/>
    <n v="1"/>
    <n v="5"/>
    <n v="1"/>
    <n v="0"/>
    <n v="65.849999999999994"/>
    <n v="1"/>
    <n v="12.02"/>
    <n v="1"/>
    <s v="Medium"/>
    <n v="2"/>
  </r>
  <r>
    <s v="TU-2015-ND8370134-42321"/>
    <d v="2015-11-13T00:00:00"/>
    <d v="2015-11-16T00:00:00"/>
    <s v="First Class"/>
    <s v="Consumer"/>
    <n v="1"/>
    <s v="Gaziantep"/>
    <s v="Gaziantep"/>
    <s v="Turkey"/>
    <s v="Gaziantep,Gaziantep,Turkey"/>
    <s v="Western Asia"/>
    <s v="Asia Pacific"/>
    <x v="0"/>
    <x v="15"/>
    <s v="Stockwell Staples, 12 Pack"/>
    <n v="55.103999999999999"/>
    <n v="1"/>
    <n v="14"/>
    <n v="3"/>
    <n v="0.6"/>
    <n v="-31.836000000000006"/>
    <n v="3"/>
    <n v="12.02"/>
    <n v="1"/>
    <s v="High"/>
    <n v="3"/>
  </r>
  <r>
    <s v="MX-2015-EH1394539-42272"/>
    <d v="2015-09-25T00:00:00"/>
    <d v="2015-09-29T00:00:00"/>
    <s v="Standard Class"/>
    <s v="Consumer"/>
    <n v="1"/>
    <s v="Delgado"/>
    <s v="San Salvador"/>
    <s v="El Salvador"/>
    <s v="Delgado,San Salvador,El Salvador"/>
    <s v="Central America"/>
    <s v="LATAM"/>
    <x v="0"/>
    <x v="7"/>
    <s v="Boston Markers, Fluorescent"/>
    <n v="73.679999999999993"/>
    <n v="1"/>
    <n v="4"/>
    <n v="1"/>
    <n v="0"/>
    <n v="25.76"/>
    <n v="1"/>
    <n v="12.019"/>
    <n v="1"/>
    <s v="High"/>
    <n v="3"/>
  </r>
  <r>
    <s v="SA-2015-GZ4470110-42084"/>
    <d v="2015-03-21T00:00:00"/>
    <d v="2015-03-26T00:00:00"/>
    <s v="Standard Class"/>
    <s v="Consumer"/>
    <n v="1"/>
    <s v="Jeddah"/>
    <s v="Makkah"/>
    <s v="Saudi Arabia"/>
    <s v="Jeddah,Makkah,Saudi Arabia"/>
    <s v="Western Asia"/>
    <s v="Asia Pacific"/>
    <x v="2"/>
    <x v="4"/>
    <s v="Dania Stackable Bookrack, Pine"/>
    <n v="122.94"/>
    <n v="1"/>
    <n v="1"/>
    <n v="1"/>
    <n v="0"/>
    <n v="1.2000000000000002"/>
    <n v="1"/>
    <n v="12.01"/>
    <n v="1"/>
    <s v="Medium"/>
    <n v="2"/>
  </r>
  <r>
    <s v="ES-2015-TB211758-42176"/>
    <d v="2015-06-21T00:00:00"/>
    <d v="2015-06-23T00:00:00"/>
    <s v="Second Class"/>
    <s v="Corporate"/>
    <n v="2"/>
    <s v="Vienna"/>
    <s v="Vienna"/>
    <s v="Austria"/>
    <s v="Vienna,Vienna,Austria"/>
    <s v="Western Europe"/>
    <s v="Europe"/>
    <x v="0"/>
    <x v="15"/>
    <s v="Stockwell Paper Clips, Bulk Pack"/>
    <n v="68.100000000000009"/>
    <n v="1"/>
    <n v="5"/>
    <n v="1"/>
    <n v="0"/>
    <n v="32.549999999999997"/>
    <n v="1"/>
    <n v="12.01"/>
    <n v="1"/>
    <s v="High"/>
    <n v="3"/>
  </r>
  <r>
    <s v="MO-2015-LA678086-42168"/>
    <d v="2015-06-13T00:00:00"/>
    <d v="2015-06-17T00:00:00"/>
    <s v="Standard Class"/>
    <s v="Corporate"/>
    <n v="2"/>
    <s v="Rabat"/>
    <s v="Rabat-Salé-Zemmour-Zaer"/>
    <s v="Morocco"/>
    <s v="Rabat,Rabat-Salé-Zemmour-Zaer,Morocco"/>
    <s v="North Africa"/>
    <s v="Africa"/>
    <x v="1"/>
    <x v="6"/>
    <s v="StarTech Printer, Wireless"/>
    <n v="256.17000000000007"/>
    <n v="1"/>
    <n v="1"/>
    <n v="1"/>
    <n v="0"/>
    <n v="56.34"/>
    <n v="1"/>
    <n v="11.99"/>
    <n v="1"/>
    <s v="Medium"/>
    <n v="2"/>
  </r>
  <r>
    <s v="CA-2015-EM14095140-42256"/>
    <d v="2015-09-09T00:00:00"/>
    <d v="2015-09-14T00:00:00"/>
    <s v="Second Class"/>
    <s v="Corporate"/>
    <n v="2"/>
    <s v="New York City"/>
    <s v="New York"/>
    <s v="United States"/>
    <s v="New York City,New York,United States"/>
    <s v="Eastern US"/>
    <s v="USCA"/>
    <x v="0"/>
    <x v="12"/>
    <s v="Adjustable Personal File Tote"/>
    <n v="65.12"/>
    <n v="1"/>
    <n v="4"/>
    <n v="1"/>
    <n v="0"/>
    <n v="16.931200000000004"/>
    <n v="1"/>
    <n v="9.01"/>
    <n v="1"/>
    <s v="Medium"/>
    <n v="2"/>
  </r>
  <r>
    <s v="IN-2015-AA1064578-42290"/>
    <d v="2015-10-13T00:00:00"/>
    <d v="2015-10-13T00:00:00"/>
    <s v="Same Day"/>
    <s v="Consumer"/>
    <n v="1"/>
    <s v="Taiping"/>
    <s v="Perak"/>
    <s v="Malaysia"/>
    <s v="Taiping,Perak,Malaysia"/>
    <s v="Southeastern Asia"/>
    <s v="Asia Pacific"/>
    <x v="0"/>
    <x v="8"/>
    <s v="Cardinal Binder, Clear"/>
    <n v="93.03"/>
    <n v="1"/>
    <n v="7"/>
    <n v="1"/>
    <n v="0"/>
    <n v="46.41"/>
    <n v="1"/>
    <n v="11.96"/>
    <n v="1"/>
    <s v="Medium"/>
    <n v="2"/>
  </r>
  <r>
    <s v="IZ-2015-EJ415561-42229"/>
    <d v="2015-08-13T00:00:00"/>
    <d v="2015-08-17T00:00:00"/>
    <s v="Standard Class"/>
    <s v="Consumer"/>
    <n v="1"/>
    <s v="Baghdad"/>
    <s v="Baghdad"/>
    <s v="Iraq"/>
    <s v="Baghdad,Baghdad,Iraq"/>
    <s v="Western Asia"/>
    <s v="Asia Pacific"/>
    <x v="2"/>
    <x v="4"/>
    <s v="Sauder Stackable Bookrack, Traditional"/>
    <n v="146.28"/>
    <n v="1"/>
    <n v="1"/>
    <n v="1"/>
    <n v="0"/>
    <n v="21.93"/>
    <n v="1"/>
    <n v="11.94"/>
    <n v="1"/>
    <s v="Medium"/>
    <n v="2"/>
  </r>
  <r>
    <s v="RS-2015-BT1395108-42179"/>
    <d v="2015-06-24T00:00:00"/>
    <d v="2015-06-29T00:00:00"/>
    <s v="Standard Class"/>
    <s v="Corporate"/>
    <n v="2"/>
    <s v="Birobidzhan"/>
    <s v="Yevrey"/>
    <s v="Russia"/>
    <s v="Birobidzhan,Yevrey,Russia"/>
    <s v="Eastern Europe"/>
    <s v="Europe"/>
    <x v="2"/>
    <x v="4"/>
    <s v="Ikea Stackable Bookrack, Metal"/>
    <n v="244.07999999999998"/>
    <n v="1"/>
    <n v="2"/>
    <n v="1"/>
    <n v="0"/>
    <n v="56.099999999999994"/>
    <n v="1"/>
    <n v="11.93"/>
    <n v="1"/>
    <s v="High"/>
    <n v="3"/>
  </r>
  <r>
    <s v="ES-2015-CM1223548-42217"/>
    <d v="2015-08-01T00:00:00"/>
    <d v="2015-08-06T00:00:00"/>
    <s v="Standard Class"/>
    <s v="Consumer"/>
    <n v="1"/>
    <s v="Cologne"/>
    <s v="North Rhine-Westphalia"/>
    <s v="Germany"/>
    <s v="Cologne,North Rhine-Westphalia,Germany"/>
    <s v="Western Europe"/>
    <s v="Europe"/>
    <x v="0"/>
    <x v="9"/>
    <s v="Enermax Note Cards, Multicolor"/>
    <n v="130.56"/>
    <n v="1"/>
    <n v="4"/>
    <n v="1"/>
    <n v="0"/>
    <n v="27.36"/>
    <n v="1"/>
    <n v="11.93"/>
    <n v="1"/>
    <s v="High"/>
    <n v="3"/>
  </r>
  <r>
    <s v="IN-2015-DA134507-42094"/>
    <d v="2015-03-31T00:00:00"/>
    <d v="2015-04-04T00:00:00"/>
    <s v="Second Class"/>
    <s v="Home Office"/>
    <n v="3"/>
    <s v="Tamworth"/>
    <s v="New South Wales"/>
    <s v="Australia"/>
    <s v="Tamworth,New South Wales,Australia"/>
    <s v="Oceania"/>
    <s v="Asia Pacific"/>
    <x v="1"/>
    <x v="10"/>
    <s v="Belkin Mouse, Erganomic"/>
    <n v="104.00399999999999"/>
    <n v="1"/>
    <n v="3"/>
    <n v="1"/>
    <n v="0.1"/>
    <n v="13.823999999999996"/>
    <n v="1"/>
    <n v="11.93"/>
    <n v="1"/>
    <s v="Medium"/>
    <n v="2"/>
  </r>
  <r>
    <s v="CA-2015-EB14110140-42256"/>
    <d v="2015-09-09T00:00:00"/>
    <d v="2015-09-13T00:00:00"/>
    <s v="Standard Class"/>
    <s v="Consumer"/>
    <n v="1"/>
    <s v="Philadelphia"/>
    <s v="Pennsylvania"/>
    <s v="United States"/>
    <s v="Philadelphia,Pennsylvania,United States"/>
    <s v="Eastern US"/>
    <s v="USCA"/>
    <x v="1"/>
    <x v="2"/>
    <s v="Aastra 6757i CT Wireless VoIP phone"/>
    <n v="258.52799999999996"/>
    <n v="1"/>
    <n v="2"/>
    <n v="1"/>
    <n v="0.4"/>
    <n v="-47.396800000000013"/>
    <n v="3"/>
    <n v="20.29"/>
    <n v="1"/>
    <s v="High"/>
    <n v="3"/>
  </r>
  <r>
    <s v="MX-2015-LW1682518-42237"/>
    <d v="2015-08-21T00:00:00"/>
    <d v="2015-08-27T00:00:00"/>
    <s v="Standard Class"/>
    <s v="Corporate"/>
    <n v="2"/>
    <s v="Caraguatatuba"/>
    <s v="São Paulo"/>
    <s v="Brazil"/>
    <s v="Caraguatatuba,São Paulo,Brazil"/>
    <s v="South America"/>
    <s v="LATAM"/>
    <x v="0"/>
    <x v="12"/>
    <s v="Rogers Lockers, Industrial"/>
    <n v="141.4"/>
    <n v="1"/>
    <n v="1"/>
    <n v="1"/>
    <n v="0"/>
    <n v="45.239999999999995"/>
    <n v="1"/>
    <n v="11.920999999999999"/>
    <n v="1"/>
    <s v="Medium"/>
    <n v="2"/>
  </r>
  <r>
    <s v="PL-2015-BD1320103-42320"/>
    <d v="2015-11-12T00:00:00"/>
    <d v="2015-11-14T00:00:00"/>
    <s v="First Class"/>
    <s v="Consumer"/>
    <n v="1"/>
    <s v="Lodz"/>
    <s v="Lodz"/>
    <s v="Poland"/>
    <s v="Lodz,Lodz,Poland"/>
    <s v="Eastern Europe"/>
    <s v="Europe"/>
    <x v="1"/>
    <x v="6"/>
    <s v="StarTech Phone, Red"/>
    <n v="71.67"/>
    <n v="1"/>
    <n v="1"/>
    <n v="1"/>
    <n v="0"/>
    <n v="29.369999999999997"/>
    <n v="1"/>
    <n v="11.9"/>
    <n v="1"/>
    <s v="Medium"/>
    <n v="2"/>
  </r>
  <r>
    <s v="CA-2015-EH14125140-42177"/>
    <d v="2015-06-22T00:00:00"/>
    <d v="2015-06-26T00:00:00"/>
    <s v="Standard Class"/>
    <s v="Home Office"/>
    <n v="3"/>
    <s v="Wheeling"/>
    <s v="West Virginia"/>
    <s v="United States"/>
    <s v="Wheeling,West Virginia,United States"/>
    <s v="Eastern US"/>
    <s v="USCA"/>
    <x v="0"/>
    <x v="9"/>
    <s v="Xerox 1908"/>
    <n v="447.84"/>
    <n v="1"/>
    <n v="8"/>
    <n v="1"/>
    <n v="0"/>
    <n v="219.44159999999999"/>
    <n v="1"/>
    <n v="32.880000000000003"/>
    <n v="1"/>
    <s v="Medium"/>
    <n v="2"/>
  </r>
  <r>
    <s v="TU-2015-MS7830134-42238"/>
    <d v="2015-08-22T00:00:00"/>
    <d v="2015-08-28T00:00:00"/>
    <s v="Standard Class"/>
    <s v="Consumer"/>
    <n v="1"/>
    <s v="Sincan"/>
    <s v="Ankara"/>
    <s v="Turkey"/>
    <s v="Sincan,Ankara,Turkey"/>
    <s v="Western Asia"/>
    <s v="Asia Pacific"/>
    <x v="1"/>
    <x v="10"/>
    <s v="Logitech Memory Card, Bluetooth"/>
    <n v="165.40800000000002"/>
    <n v="1"/>
    <n v="4"/>
    <n v="1"/>
    <n v="0.6"/>
    <n v="-190.27199999999996"/>
    <n v="3"/>
    <n v="11.89"/>
    <n v="1"/>
    <s v="Medium"/>
    <n v="2"/>
  </r>
  <r>
    <s v="TU-2015-SC10770134-42185"/>
    <d v="2015-06-30T00:00:00"/>
    <d v="2015-07-04T00:00:00"/>
    <s v="Standard Class"/>
    <s v="Corporate"/>
    <n v="2"/>
    <s v="Corlu"/>
    <s v="Tekirdag"/>
    <s v="Turkey"/>
    <s v="Corlu,Tekirdag,Turkey"/>
    <s v="Western Asia"/>
    <s v="Asia Pacific"/>
    <x v="1"/>
    <x v="6"/>
    <s v="Epson Phone, Durable"/>
    <n v="194.61599999999999"/>
    <n v="1"/>
    <n v="6"/>
    <n v="1"/>
    <n v="0.6"/>
    <n v="-223.88399999999993"/>
    <n v="3"/>
    <n v="11.89"/>
    <n v="1"/>
    <s v="Medium"/>
    <n v="2"/>
  </r>
  <r>
    <s v="ID-2015-SV20935102-42118"/>
    <d v="2015-04-24T00:00:00"/>
    <d v="2015-04-29T00:00:00"/>
    <s v="Standard Class"/>
    <s v="Consumer"/>
    <n v="1"/>
    <s v="Manila"/>
    <s v="National Capital"/>
    <s v="Philippines"/>
    <s v="Manila,National Capital,Philippines"/>
    <s v="Southeastern Asia"/>
    <s v="Asia Pacific"/>
    <x v="0"/>
    <x v="12"/>
    <s v="Tenex Lockers, Blue"/>
    <n v="224.565"/>
    <n v="1"/>
    <n v="2"/>
    <n v="1"/>
    <n v="0.45"/>
    <n v="-77.59499999999997"/>
    <n v="3"/>
    <n v="11.89"/>
    <n v="1"/>
    <s v="Medium"/>
    <n v="2"/>
  </r>
  <r>
    <s v="IN-2015-TH211007-42363"/>
    <d v="2015-12-25T00:00:00"/>
    <d v="2015-12-30T00:00:00"/>
    <s v="Second Class"/>
    <s v="Consumer"/>
    <n v="1"/>
    <s v="Gold Coast"/>
    <s v="Queensland"/>
    <s v="Australia"/>
    <s v="Gold Coast,Queensland,Australia"/>
    <s v="Oceania"/>
    <s v="Asia Pacific"/>
    <x v="0"/>
    <x v="7"/>
    <s v="Binney &amp; Smith Pencil Sharpener, Easy-Erase"/>
    <n v="125.685"/>
    <n v="1"/>
    <n v="5"/>
    <n v="1"/>
    <n v="0.1"/>
    <n v="40.484999999999999"/>
    <n v="1"/>
    <n v="11.88"/>
    <n v="1"/>
    <s v="Medium"/>
    <n v="2"/>
  </r>
  <r>
    <s v="MX-2015-JC1610582-42010"/>
    <d v="2015-01-06T00:00:00"/>
    <d v="2015-01-09T00:00:00"/>
    <s v="Second Class"/>
    <s v="Corporate"/>
    <n v="2"/>
    <s v="Hermosillo"/>
    <s v="Sonora"/>
    <s v="Mexico"/>
    <s v="Hermosillo,Sonora,Mexico"/>
    <s v="Central America"/>
    <s v="LATAM"/>
    <x v="0"/>
    <x v="12"/>
    <s v="Tenex Box, Single Width"/>
    <n v="77.139999999999986"/>
    <n v="1"/>
    <n v="7"/>
    <n v="1"/>
    <n v="0"/>
    <n v="36.119999999999997"/>
    <n v="1"/>
    <n v="11.879000000000001"/>
    <n v="1"/>
    <s v="High"/>
    <n v="3"/>
  </r>
  <r>
    <s v="CA-2015-EH14125140-42035"/>
    <d v="2015-01-31T00:00:00"/>
    <d v="2015-02-07T00:00:00"/>
    <s v="Standard Class"/>
    <s v="Home Office"/>
    <n v="3"/>
    <s v="San Francisco"/>
    <s v="California"/>
    <s v="United States"/>
    <s v="San Francisco,California,United States"/>
    <s v="Western US"/>
    <s v="USCA"/>
    <x v="2"/>
    <x v="5"/>
    <s v="Novimex Swivel Fabric Task Chair"/>
    <n v="120.78399999999999"/>
    <n v="1"/>
    <n v="1"/>
    <n v="1"/>
    <n v="0.2"/>
    <n v="-13.588200000000001"/>
    <n v="3"/>
    <n v="14.17"/>
    <n v="1"/>
    <s v="Low"/>
    <n v="1"/>
  </r>
  <r>
    <s v="ES-2015-BD1150064-42350"/>
    <d v="2015-12-12T00:00:00"/>
    <d v="2015-12-19T00:00:00"/>
    <s v="Standard Class"/>
    <s v="Consumer"/>
    <n v="1"/>
    <s v="Perugia"/>
    <s v="Umbria"/>
    <s v="Italy"/>
    <s v="Perugia,Umbria,Italy"/>
    <s v="Southern Europe"/>
    <s v="Europe"/>
    <x v="2"/>
    <x v="11"/>
    <s v="Rubbermaid Frame, Durable"/>
    <n v="213.84000000000003"/>
    <n v="1"/>
    <n v="2"/>
    <n v="1"/>
    <n v="0"/>
    <n v="53.46"/>
    <n v="1"/>
    <n v="11.86"/>
    <n v="1"/>
    <s v="Medium"/>
    <n v="2"/>
  </r>
  <r>
    <s v="IZ-2015-DW348061-42314"/>
    <d v="2015-11-06T00:00:00"/>
    <d v="2015-11-11T00:00:00"/>
    <s v="Standard Class"/>
    <s v="Home Office"/>
    <n v="3"/>
    <s v="Basra"/>
    <s v="Al Basrah"/>
    <s v="Iraq"/>
    <s v="Basra,Al Basrah,Iraq"/>
    <s v="Western Asia"/>
    <s v="Asia Pacific"/>
    <x v="1"/>
    <x v="6"/>
    <s v="Okidata Phone, Durable"/>
    <n v="173.94"/>
    <n v="1"/>
    <n v="2"/>
    <n v="1"/>
    <n v="0"/>
    <n v="38.22"/>
    <n v="1"/>
    <n v="11.86"/>
    <n v="1"/>
    <s v="Medium"/>
    <n v="2"/>
  </r>
  <r>
    <s v="IN-2015-RH1955592-42297"/>
    <d v="2015-10-20T00:00:00"/>
    <d v="2015-10-27T00:00:00"/>
    <s v="Standard Class"/>
    <s v="Consumer"/>
    <n v="1"/>
    <s v="Hamilton"/>
    <s v="Waikato"/>
    <s v="New Zealand"/>
    <s v="Hamilton,Waikato,New Zealand"/>
    <s v="Oceania"/>
    <s v="Asia Pacific"/>
    <x v="0"/>
    <x v="12"/>
    <s v="Fellowes Trays, Single Width"/>
    <n v="229.68"/>
    <n v="1"/>
    <n v="4"/>
    <n v="1"/>
    <n v="0"/>
    <n v="103.32"/>
    <n v="1"/>
    <n v="11.84"/>
    <n v="1"/>
    <s v="Medium"/>
    <n v="2"/>
  </r>
  <r>
    <s v="CA-2015-EH14125140-42217"/>
    <d v="2015-08-01T00:00:00"/>
    <d v="2015-08-05T00:00:00"/>
    <s v="Standard Class"/>
    <s v="Home Office"/>
    <n v="3"/>
    <s v="Fort Lauderdale"/>
    <s v="Florida"/>
    <s v="United States"/>
    <s v="Fort Lauderdale,Florida,United States"/>
    <s v="Southern US"/>
    <s v="USCA"/>
    <x v="1"/>
    <x v="10"/>
    <s v="TRENDnet 56K USB 2.0 Phone, Internet and Fax Modem"/>
    <n v="41.424000000000007"/>
    <n v="1"/>
    <n v="2"/>
    <n v="1"/>
    <n v="0.2"/>
    <n v="8.2847999999999971"/>
    <n v="1"/>
    <n v="2.96"/>
    <n v="1"/>
    <s v="Medium"/>
    <n v="2"/>
  </r>
  <r>
    <s v="MX-2015-SM2000536-42130"/>
    <d v="2015-05-06T00:00:00"/>
    <d v="2015-05-11T00:00:00"/>
    <s v="Standard Class"/>
    <s v="Consumer"/>
    <n v="1"/>
    <s v="Santo Domingo"/>
    <s v="Santo Domingo"/>
    <s v="Dominican Republic"/>
    <s v="Santo Domingo,Santo Domingo,Dominican Republic"/>
    <s v="Caribbean"/>
    <s v="LATAM"/>
    <x v="2"/>
    <x v="5"/>
    <s v="Novimex Steel Folding Chair, Red"/>
    <n v="131.56800000000004"/>
    <n v="1"/>
    <n v="3"/>
    <n v="1"/>
    <n v="0.2"/>
    <n v="-32.89200000000001"/>
    <n v="3"/>
    <n v="11.827"/>
    <n v="1"/>
    <s v="Medium"/>
    <n v="2"/>
  </r>
  <r>
    <s v="RO-2015-IM5055107-42080"/>
    <d v="2015-03-17T00:00:00"/>
    <d v="2015-03-22T00:00:00"/>
    <s v="Standard Class"/>
    <s v="Consumer"/>
    <n v="1"/>
    <s v="Arad"/>
    <s v="Arad"/>
    <s v="Romania"/>
    <s v="Arad,Arad,Romania"/>
    <s v="Eastern Europe"/>
    <s v="Europe"/>
    <x v="1"/>
    <x v="2"/>
    <s v="Samsung Audio Dock, Cordless"/>
    <n v="169.68"/>
    <n v="1"/>
    <n v="1"/>
    <n v="1"/>
    <n v="0"/>
    <n v="30.54"/>
    <n v="1"/>
    <n v="11.82"/>
    <n v="1"/>
    <s v="Medium"/>
    <n v="2"/>
  </r>
  <r>
    <s v="MX-2015-CS1217537-42251"/>
    <d v="2015-09-04T00:00:00"/>
    <d v="2015-09-08T00:00:00"/>
    <s v="Standard Class"/>
    <s v="Corporate"/>
    <n v="2"/>
    <s v="Quito"/>
    <s v="Pichincha"/>
    <s v="Ecuador"/>
    <s v="Quito,Pichincha,Ecuador"/>
    <s v="South America"/>
    <s v="LATAM"/>
    <x v="1"/>
    <x v="2"/>
    <s v="Motorola Office Telephone, VoIP"/>
    <n v="239.5"/>
    <n v="1"/>
    <n v="5"/>
    <n v="1"/>
    <n v="0"/>
    <n v="16.7"/>
    <n v="1"/>
    <n v="11.812000000000001"/>
    <n v="1"/>
    <s v="Medium"/>
    <n v="2"/>
  </r>
  <r>
    <s v="BU-2015-GD459019-42017"/>
    <d v="2015-01-13T00:00:00"/>
    <d v="2015-01-13T00:00:00"/>
    <s v="Same Day"/>
    <s v="Corporate"/>
    <n v="2"/>
    <s v="Sliven"/>
    <s v="Sliven"/>
    <s v="Bulgaria"/>
    <s v="Sliven,Sliven,Bulgaria"/>
    <s v="Eastern Europe"/>
    <s v="Europe"/>
    <x v="2"/>
    <x v="4"/>
    <s v="Sauder Floating Shelf Set, Pine"/>
    <n v="391.86"/>
    <n v="1"/>
    <n v="2"/>
    <n v="1"/>
    <n v="0"/>
    <n v="90.12"/>
    <n v="1"/>
    <n v="11.81"/>
    <n v="1"/>
    <s v="Medium"/>
    <n v="2"/>
  </r>
  <r>
    <s v="ID-2015-QJ19255130-42118"/>
    <d v="2015-04-24T00:00:00"/>
    <d v="2015-04-26T00:00:00"/>
    <s v="First Class"/>
    <s v="Corporate"/>
    <n v="2"/>
    <s v="Bangkok"/>
    <s v="Bangkok"/>
    <s v="Thailand"/>
    <s v="Bangkok,Bangkok,Thailand"/>
    <s v="Southeastern Asia"/>
    <s v="Asia Pacific"/>
    <x v="1"/>
    <x v="10"/>
    <s v="SanDisk Keyboard, USB"/>
    <n v="129.88710000000003"/>
    <n v="1"/>
    <n v="3"/>
    <n v="1"/>
    <n v="0.47000000000000003"/>
    <n v="-46.60290000000002"/>
    <n v="3"/>
    <n v="11.81"/>
    <n v="1"/>
    <s v="High"/>
    <n v="3"/>
  </r>
  <r>
    <s v="ID-2015-SS205907-42361"/>
    <d v="2015-12-23T00:00:00"/>
    <d v="2015-12-27T00:00:00"/>
    <s v="Standard Class"/>
    <s v="Consumer"/>
    <n v="1"/>
    <s v="Cairns"/>
    <s v="Queensland"/>
    <s v="Australia"/>
    <s v="Cairns,Queensland,Australia"/>
    <s v="Oceania"/>
    <s v="Asia Pacific"/>
    <x v="2"/>
    <x v="5"/>
    <s v="Harbour Creations Chairmat, Set of Two"/>
    <n v="178.20000000000002"/>
    <n v="1"/>
    <n v="4"/>
    <n v="1"/>
    <n v="0.4"/>
    <n v="-115.92000000000003"/>
    <n v="3"/>
    <n v="11.8"/>
    <n v="1"/>
    <s v="Medium"/>
    <n v="2"/>
  </r>
  <r>
    <s v="CA-2015-EM14140140-42321"/>
    <d v="2015-11-13T00:00:00"/>
    <d v="2015-11-13T00:00:00"/>
    <s v="Same Day"/>
    <s v="Home Office"/>
    <n v="3"/>
    <s v="Glendale"/>
    <s v="Arizona"/>
    <s v="United States"/>
    <s v="Glendale,Arizona,United States"/>
    <s v="Western US"/>
    <s v="USCA"/>
    <x v="1"/>
    <x v="2"/>
    <s v="Samsung Galaxy Mega 6.3"/>
    <n v="671.98400000000004"/>
    <n v="1"/>
    <n v="2"/>
    <n v="1"/>
    <n v="0.2"/>
    <n v="50.398800000000023"/>
    <n v="1"/>
    <n v="116.77"/>
    <n v="1"/>
    <s v="Medium"/>
    <n v="2"/>
  </r>
  <r>
    <s v="ID-2015-MG1768092-42032"/>
    <d v="2015-01-28T00:00:00"/>
    <d v="2015-02-02T00:00:00"/>
    <s v="Standard Class"/>
    <s v="Home Office"/>
    <n v="3"/>
    <s v="Auckland"/>
    <s v="Auckland"/>
    <s v="New Zealand"/>
    <s v="Auckland,Auckland,New Zealand"/>
    <s v="Oceania"/>
    <s v="Asia Pacific"/>
    <x v="1"/>
    <x v="10"/>
    <s v="SanDisk Numeric Keypad, Bluetooth"/>
    <n v="66.672000000000011"/>
    <n v="1"/>
    <n v="2"/>
    <n v="1"/>
    <n v="0.4"/>
    <n v="7.7519999999999882"/>
    <n v="1"/>
    <n v="11.78"/>
    <n v="1"/>
    <s v="High"/>
    <n v="3"/>
  </r>
  <r>
    <s v="IT-2015-PV1898591-42325"/>
    <d v="2015-11-17T00:00:00"/>
    <d v="2015-11-22T00:00:00"/>
    <s v="Second Class"/>
    <s v="Home Office"/>
    <n v="3"/>
    <s v="Nijmegen"/>
    <s v="Gelderland"/>
    <s v="Netherlands"/>
    <s v="Nijmegen,Gelderland,Netherlands"/>
    <s v="Western Europe"/>
    <s v="Europe"/>
    <x v="0"/>
    <x v="7"/>
    <s v="Boston Highlighters, Easy-Erase"/>
    <n v="76.559999999999988"/>
    <n v="1"/>
    <n v="8"/>
    <n v="1"/>
    <n v="0.5"/>
    <n v="-42.959999999999994"/>
    <n v="3"/>
    <n v="11.78"/>
    <n v="1"/>
    <s v="Medium"/>
    <n v="2"/>
  </r>
  <r>
    <s v="SF-2015-MH8115117-42230"/>
    <d v="2015-08-14T00:00:00"/>
    <d v="2015-08-18T00:00:00"/>
    <s v="Standard Class"/>
    <s v="Home Office"/>
    <n v="3"/>
    <s v="Pretoria"/>
    <s v="Gauteng"/>
    <s v="South Africa"/>
    <s v="Pretoria,Gauteng,South Africa"/>
    <s v="Southern Africa"/>
    <s v="Africa"/>
    <x v="1"/>
    <x v="2"/>
    <s v="Samsung Signal Booster, Cordless"/>
    <n v="139.44"/>
    <n v="1"/>
    <n v="1"/>
    <n v="1"/>
    <n v="0"/>
    <n v="57.150000000000006"/>
    <n v="1"/>
    <n v="11.77"/>
    <n v="1"/>
    <s v="Medium"/>
    <n v="2"/>
  </r>
  <r>
    <s v="SG-2015-AW930111-42199"/>
    <d v="2015-07-14T00:00:00"/>
    <d v="2015-07-21T00:00:00"/>
    <s v="Standard Class"/>
    <s v="Home Office"/>
    <n v="3"/>
    <s v="Dakar"/>
    <s v="Dakar"/>
    <s v="Senegal"/>
    <s v="Dakar,Dakar,Senegal"/>
    <s v="Western Africa"/>
    <s v="Africa"/>
    <x v="0"/>
    <x v="16"/>
    <s v="GlobeWeis Manila Envelope, Security-Tint"/>
    <n v="119.16"/>
    <n v="1"/>
    <n v="4"/>
    <n v="1"/>
    <n v="0"/>
    <n v="1.08"/>
    <n v="1"/>
    <n v="11.75"/>
    <n v="1"/>
    <s v="Medium"/>
    <n v="2"/>
  </r>
  <r>
    <s v="IR-2015-CA205560-42111"/>
    <d v="2015-04-17T00:00:00"/>
    <d v="2015-04-23T00:00:00"/>
    <s v="Standard Class"/>
    <s v="Home Office"/>
    <n v="3"/>
    <s v="Shushtar"/>
    <s v="Khuzestan"/>
    <s v="Iran"/>
    <s v="Shushtar,Khuzestan,Iran"/>
    <s v="Southern Asia"/>
    <s v="Asia Pacific"/>
    <x v="0"/>
    <x v="8"/>
    <s v="Avery Binding Machine, Clear"/>
    <n v="193.20000000000002"/>
    <n v="1"/>
    <n v="4"/>
    <n v="1"/>
    <n v="0"/>
    <n v="23.16"/>
    <n v="1"/>
    <n v="11.74"/>
    <n v="1"/>
    <s v="Medium"/>
    <n v="2"/>
  </r>
  <r>
    <s v="MX-2015-CA1196531-42351"/>
    <d v="2015-12-13T00:00:00"/>
    <d v="2015-12-16T00:00:00"/>
    <s v="First Class"/>
    <s v="Corporate"/>
    <n v="2"/>
    <s v="Santiago de Cuba"/>
    <s v="Santiago de Cuba"/>
    <s v="Cuba"/>
    <s v="Santiago de Cuba,Santiago de Cuba,Cuba"/>
    <s v="Caribbean"/>
    <s v="LATAM"/>
    <x v="2"/>
    <x v="5"/>
    <s v="Hon Chairmat, Set of Two"/>
    <n v="192.60000000000002"/>
    <n v="1"/>
    <n v="5"/>
    <n v="1"/>
    <n v="0"/>
    <n v="86.6"/>
    <n v="1"/>
    <n v="11.726000000000001"/>
    <n v="1"/>
    <s v="High"/>
    <n v="3"/>
  </r>
  <r>
    <s v="ES-2015-MS1798045-42167"/>
    <d v="2015-06-12T00:00:00"/>
    <d v="2015-06-14T00:00:00"/>
    <s v="Second Class"/>
    <s v="Corporate"/>
    <n v="2"/>
    <s v="Lyon"/>
    <s v="Auvergne-Rhône-Alpes"/>
    <s v="France"/>
    <s v="Lyon,Auvergne-Rhône-Alpes,France"/>
    <s v="Western Europe"/>
    <s v="Europe"/>
    <x v="0"/>
    <x v="12"/>
    <s v="Fellowes Box, Blue"/>
    <n v="53.135999999999996"/>
    <n v="1"/>
    <n v="3"/>
    <n v="1"/>
    <n v="0.1"/>
    <n v="3.4559999999999995"/>
    <n v="1"/>
    <n v="11.72"/>
    <n v="1"/>
    <s v="High"/>
    <n v="3"/>
  </r>
  <r>
    <s v="MX-2015-MH1744031-42045"/>
    <d v="2015-02-10T00:00:00"/>
    <d v="2015-02-14T00:00:00"/>
    <s v="Standard Class"/>
    <s v="Corporate"/>
    <n v="2"/>
    <s v="Nueva Gerona"/>
    <s v="Isla de la Juventud"/>
    <s v="Cuba"/>
    <s v="Nueva Gerona,Isla de la Juventud,Cuba"/>
    <s v="Caribbean"/>
    <s v="LATAM"/>
    <x v="2"/>
    <x v="11"/>
    <s v="Advantus Clock, Durable"/>
    <n v="161.4"/>
    <n v="1"/>
    <n v="5"/>
    <n v="1"/>
    <n v="0"/>
    <n v="32.200000000000003"/>
    <n v="1"/>
    <n v="11.712"/>
    <n v="1"/>
    <s v="High"/>
    <n v="3"/>
  </r>
  <r>
    <s v="IN-2015-MS1736592-42342"/>
    <d v="2015-12-04T00:00:00"/>
    <d v="2015-12-06T00:00:00"/>
    <s v="First Class"/>
    <s v="Consumer"/>
    <n v="1"/>
    <s v="Christchurch"/>
    <s v="Canterbury"/>
    <s v="New Zealand"/>
    <s v="Christchurch,Canterbury,New Zealand"/>
    <s v="Oceania"/>
    <s v="Asia Pacific"/>
    <x v="2"/>
    <x v="5"/>
    <s v="SAFCO Steel Folding Chair, Set of Two"/>
    <n v="351.84000000000003"/>
    <n v="1"/>
    <n v="4"/>
    <n v="1"/>
    <n v="0"/>
    <n v="147.72"/>
    <n v="1"/>
    <n v="11.71"/>
    <n v="1"/>
    <s v="Medium"/>
    <n v="2"/>
  </r>
  <r>
    <s v="OD-2015-MW8235119-42369"/>
    <d v="2015-12-31T00:00:00"/>
    <d v="2016-01-05T00:00:00"/>
    <s v="Standard Class"/>
    <s v="Corporate"/>
    <n v="2"/>
    <s v="Juba"/>
    <s v="Central Equatoria"/>
    <s v="South Sudan"/>
    <s v="Juba,Central Equatoria,South Sudan"/>
    <s v="Eastern Africa"/>
    <s v="Africa"/>
    <x v="1"/>
    <x v="1"/>
    <s v="Canon Wireless Fax, Digital"/>
    <n v="378.3"/>
    <n v="1"/>
    <n v="1"/>
    <n v="1"/>
    <n v="0"/>
    <n v="166.44"/>
    <n v="1"/>
    <n v="11.71"/>
    <n v="1"/>
    <s v="Medium"/>
    <n v="2"/>
  </r>
  <r>
    <s v="IN-2015-PS190457-42244"/>
    <d v="2015-08-28T00:00:00"/>
    <d v="2015-08-30T00:00:00"/>
    <s v="First Class"/>
    <s v="Home Office"/>
    <n v="3"/>
    <s v="Sydney"/>
    <s v="New South Wales"/>
    <s v="Australia"/>
    <s v="Sydney,New South Wales,Australia"/>
    <s v="Oceania"/>
    <s v="Asia Pacific"/>
    <x v="0"/>
    <x v="7"/>
    <s v="Binney &amp; Smith Pencil Sharpener, Water Color"/>
    <n v="48.492000000000004"/>
    <n v="1"/>
    <n v="2"/>
    <n v="1"/>
    <n v="0.1"/>
    <n v="17.231999999999999"/>
    <n v="1"/>
    <n v="11.71"/>
    <n v="1"/>
    <s v="Critical"/>
    <n v="4"/>
  </r>
  <r>
    <s v="IN-2015-AR10570102-42315"/>
    <d v="2015-11-07T00:00:00"/>
    <d v="2015-11-10T00:00:00"/>
    <s v="First Class"/>
    <s v="Consumer"/>
    <n v="1"/>
    <s v="Manila"/>
    <s v="National Capital"/>
    <s v="Philippines"/>
    <s v="Manila,National Capital,Philippines"/>
    <s v="Southeastern Asia"/>
    <s v="Asia Pacific"/>
    <x v="0"/>
    <x v="8"/>
    <s v="Cardinal Binder Covers, Durable"/>
    <n v="34.424999999999997"/>
    <n v="1"/>
    <n v="3"/>
    <n v="1"/>
    <n v="0.15000000000000002"/>
    <n v="13.725"/>
    <n v="1"/>
    <n v="11.7"/>
    <n v="1"/>
    <s v="Critical"/>
    <n v="4"/>
  </r>
  <r>
    <s v="IN-2015-TP215657-42175"/>
    <d v="2015-06-20T00:00:00"/>
    <d v="2015-06-26T00:00:00"/>
    <s v="Standard Class"/>
    <s v="Corporate"/>
    <n v="2"/>
    <s v="Perth"/>
    <s v="Western Australia"/>
    <s v="Australia"/>
    <s v="Perth,Western Australia,Australia"/>
    <s v="Oceania"/>
    <s v="Asia Pacific"/>
    <x v="1"/>
    <x v="10"/>
    <s v="Belkin Keyboard, Programmable"/>
    <n v="153.684"/>
    <n v="1"/>
    <n v="2"/>
    <n v="1"/>
    <n v="0.1"/>
    <n v="44.363999999999997"/>
    <n v="1"/>
    <n v="11.7"/>
    <n v="1"/>
    <s v="Medium"/>
    <n v="2"/>
  </r>
  <r>
    <s v="MX-2015-MZ1733528-42160"/>
    <d v="2015-06-05T00:00:00"/>
    <d v="2015-06-08T00:00:00"/>
    <s v="Second Class"/>
    <s v="Home Office"/>
    <n v="3"/>
    <s v="Palmira"/>
    <s v="Valle del Cauca"/>
    <s v="Colombia"/>
    <s v="Palmira,Valle del Cauca,Colombia"/>
    <s v="South America"/>
    <s v="LATAM"/>
    <x v="0"/>
    <x v="13"/>
    <s v="Elite Shears, High Speed"/>
    <n v="94.02"/>
    <n v="1"/>
    <n v="3"/>
    <n v="1"/>
    <n v="0"/>
    <n v="1.86"/>
    <n v="1"/>
    <n v="11.689"/>
    <n v="1"/>
    <s v="High"/>
    <n v="3"/>
  </r>
  <r>
    <s v="ES-2015-CL12565139-42348"/>
    <d v="2015-12-10T00:00:00"/>
    <d v="2015-12-16T00:00:00"/>
    <s v="Standard Class"/>
    <s v="Consumer"/>
    <n v="1"/>
    <s v="Coventry"/>
    <s v="England"/>
    <s v="United Kingdom"/>
    <s v="Coventry,England,United Kingdom"/>
    <s v="Northern Europe"/>
    <s v="Europe"/>
    <x v="0"/>
    <x v="12"/>
    <s v="Smead Trays, Blue"/>
    <n v="145.44"/>
    <n v="1"/>
    <n v="3"/>
    <n v="1"/>
    <n v="0"/>
    <n v="18.900000000000002"/>
    <n v="1"/>
    <n v="11.68"/>
    <n v="1"/>
    <s v="Medium"/>
    <n v="2"/>
  </r>
  <r>
    <s v="MX-2015-JD1579082-42273"/>
    <d v="2015-09-26T00:00:00"/>
    <d v="2015-09-30T00:00:00"/>
    <s v="Standard Class"/>
    <s v="Consumer"/>
    <n v="1"/>
    <s v="Celaya"/>
    <s v="Guanajuato"/>
    <s v="Mexico"/>
    <s v="Celaya,Guanajuato,Mexico"/>
    <s v="Central America"/>
    <s v="LATAM"/>
    <x v="1"/>
    <x v="1"/>
    <s v="Canon Copy Machine, High-Speed"/>
    <n v="173.21287999999998"/>
    <n v="1"/>
    <n v="1"/>
    <n v="1"/>
    <n v="2E-3"/>
    <n v="46.512880000000003"/>
    <n v="1"/>
    <n v="11.678000000000001"/>
    <n v="1"/>
    <s v="Medium"/>
    <n v="2"/>
  </r>
  <r>
    <s v="MX-2015-JC1538518-42361"/>
    <d v="2015-12-23T00:00:00"/>
    <d v="2015-12-29T00:00:00"/>
    <s v="Standard Class"/>
    <s v="Consumer"/>
    <n v="1"/>
    <s v="Praia Grande"/>
    <s v="São Paulo"/>
    <s v="Brazil"/>
    <s v="Praia Grande,São Paulo,Brazil"/>
    <s v="South America"/>
    <s v="LATAM"/>
    <x v="0"/>
    <x v="9"/>
    <s v="SanDisk Computer Printout Paper, 8.5 x 11"/>
    <n v="67.859999999999985"/>
    <n v="1"/>
    <n v="3"/>
    <n v="1"/>
    <n v="0"/>
    <n v="1.32"/>
    <n v="1"/>
    <n v="11.672000000000001"/>
    <n v="1"/>
    <s v="Low"/>
    <n v="1"/>
  </r>
  <r>
    <s v="IN-2015-CG1204092-42343"/>
    <d v="2015-12-05T00:00:00"/>
    <d v="2015-12-05T00:00:00"/>
    <s v="Same Day"/>
    <s v="Home Office"/>
    <n v="3"/>
    <s v="Wellington"/>
    <s v="Wellington"/>
    <s v="New Zealand"/>
    <s v="Wellington,Wellington,New Zealand"/>
    <s v="Oceania"/>
    <s v="Asia Pacific"/>
    <x v="0"/>
    <x v="15"/>
    <s v="OIC Push Pins, Assorted Sizes"/>
    <n v="49.44"/>
    <n v="1"/>
    <n v="4"/>
    <n v="1"/>
    <n v="0"/>
    <n v="23.16"/>
    <n v="1"/>
    <n v="11.66"/>
    <n v="1"/>
    <s v="Critical"/>
    <n v="4"/>
  </r>
  <r>
    <s v="ES-2015-NC1841548-42107"/>
    <d v="2015-04-13T00:00:00"/>
    <d v="2015-04-14T00:00:00"/>
    <s v="First Class"/>
    <s v="Consumer"/>
    <n v="1"/>
    <s v="Witten"/>
    <s v="North Rhine-Westphalia"/>
    <s v="Germany"/>
    <s v="Witten,North Rhine-Westphalia,Germany"/>
    <s v="Western Europe"/>
    <s v="Europe"/>
    <x v="0"/>
    <x v="8"/>
    <s v="Ibico Binder, Clear"/>
    <n v="29.879999999999995"/>
    <n v="1"/>
    <n v="2"/>
    <n v="1"/>
    <n v="0"/>
    <n v="2.64"/>
    <n v="1"/>
    <n v="11.66"/>
    <n v="1"/>
    <s v="Critical"/>
    <n v="4"/>
  </r>
  <r>
    <s v="CA-2015-EJ14155140-42252"/>
    <d v="2015-09-05T00:00:00"/>
    <d v="2015-09-09T00:00:00"/>
    <s v="Standard Class"/>
    <s v="Consumer"/>
    <n v="1"/>
    <s v="Santa Ana"/>
    <s v="California"/>
    <s v="United States"/>
    <s v="Santa Ana,California,United States"/>
    <s v="Western US"/>
    <s v="USCA"/>
    <x v="0"/>
    <x v="12"/>
    <s v="24 Capacity Maxi Data Binder Racks, Pearl"/>
    <n v="421.1"/>
    <n v="1"/>
    <n v="2"/>
    <n v="1"/>
    <n v="0"/>
    <n v="105.27499999999998"/>
    <n v="1"/>
    <n v="11.15"/>
    <n v="1"/>
    <s v="Medium"/>
    <n v="2"/>
  </r>
  <r>
    <s v="TO-2015-JO5550131-42357"/>
    <d v="2015-12-19T00:00:00"/>
    <d v="2015-12-25T00:00:00"/>
    <s v="Standard Class"/>
    <s v="Home Office"/>
    <n v="3"/>
    <s v="Lome"/>
    <s v="Maritime"/>
    <s v="Togo"/>
    <s v="Lome,Maritime,Togo"/>
    <s v="Western Africa"/>
    <s v="Africa"/>
    <x v="2"/>
    <x v="5"/>
    <s v="Hon Swivel Stool, Adjustable"/>
    <n v="332.28000000000009"/>
    <n v="1"/>
    <n v="2"/>
    <n v="1"/>
    <n v="0"/>
    <n v="43.14"/>
    <n v="1"/>
    <n v="11.65"/>
    <n v="1"/>
    <s v="Medium"/>
    <n v="2"/>
  </r>
  <r>
    <s v="US-2015-EJ14155140-42312"/>
    <d v="2015-11-04T00:00:00"/>
    <d v="2015-11-06T00:00:00"/>
    <s v="Second Class"/>
    <s v="Consumer"/>
    <n v="1"/>
    <s v="Seattle"/>
    <s v="Washington"/>
    <s v="United States"/>
    <s v="Seattle,Washington,United States"/>
    <s v="Western US"/>
    <s v="USCA"/>
    <x v="1"/>
    <x v="10"/>
    <s v="HP Standard 104 key PS/2 Keyboard"/>
    <n v="43.5"/>
    <n v="1"/>
    <n v="3"/>
    <n v="1"/>
    <n v="0"/>
    <n v="10.875"/>
    <n v="1"/>
    <n v="8.26"/>
    <n v="1"/>
    <s v="High"/>
    <n v="3"/>
  </r>
  <r>
    <s v="YM-2015-TB11400145-42258"/>
    <d v="2015-09-11T00:00:00"/>
    <d v="2015-09-14T00:00:00"/>
    <s v="First Class"/>
    <s v="Consumer"/>
    <n v="1"/>
    <s v="Taizz"/>
    <s v="Ta'izz"/>
    <s v="Yemen"/>
    <s v="Taizz,Ta'izz,Yemen"/>
    <s v="Western Asia"/>
    <s v="Asia Pacific"/>
    <x v="1"/>
    <x v="2"/>
    <s v="Cisco Speaker Phone, Full Size"/>
    <n v="41.930999999999997"/>
    <n v="1"/>
    <n v="1"/>
    <n v="1"/>
    <n v="0.7"/>
    <n v="-50.318999999999988"/>
    <n v="3"/>
    <n v="11.65"/>
    <n v="1"/>
    <s v="Critical"/>
    <n v="4"/>
  </r>
  <r>
    <s v="IN-2015-KH1651027-42006"/>
    <d v="2015-01-02T00:00:00"/>
    <d v="2015-01-06T00:00:00"/>
    <s v="Standard Class"/>
    <s v="Consumer"/>
    <n v="1"/>
    <s v="Kunming"/>
    <s v="Yunnan"/>
    <s v="China"/>
    <s v="Kunming,Yunnan,China"/>
    <s v="Eastern Asia"/>
    <s v="Asia Pacific"/>
    <x v="1"/>
    <x v="6"/>
    <s v="Epson Calculator, Wireless"/>
    <n v="139.23000000000002"/>
    <n v="1"/>
    <n v="3"/>
    <n v="1"/>
    <n v="0"/>
    <n v="68.22"/>
    <n v="1"/>
    <n v="11.64"/>
    <n v="1"/>
    <s v="Medium"/>
    <n v="2"/>
  </r>
  <r>
    <s v="CA-2015-EJ14155140-42139"/>
    <d v="2015-05-15T00:00:00"/>
    <d v="2015-05-22T00:00:00"/>
    <s v="Standard Class"/>
    <s v="Consumer"/>
    <n v="1"/>
    <s v="Gulfport"/>
    <s v="Mississippi"/>
    <s v="United States"/>
    <s v="Gulfport,Mississippi,United States"/>
    <s v="Southern US"/>
    <s v="USCA"/>
    <x v="0"/>
    <x v="16"/>
    <s v="Fashion Color Clasp Envelopes"/>
    <n v="48.69"/>
    <n v="1"/>
    <n v="9"/>
    <n v="2"/>
    <n v="0"/>
    <n v="23.8581"/>
    <n v="1"/>
    <n v="3.51"/>
    <n v="1"/>
    <s v="Medium"/>
    <n v="2"/>
  </r>
  <r>
    <s v="MX-2015-JG1516082-42256"/>
    <d v="2015-09-09T00:00:00"/>
    <d v="2015-09-14T00:00:00"/>
    <s v="Standard Class"/>
    <s v="Consumer"/>
    <n v="1"/>
    <s v="Tlalnepantla"/>
    <s v="México"/>
    <s v="Mexico"/>
    <s v="Tlalnepantla,México,Mexico"/>
    <s v="Central America"/>
    <s v="LATAM"/>
    <x v="2"/>
    <x v="4"/>
    <s v="Ikea Floating Shelf Set, Pine"/>
    <n v="183.136"/>
    <n v="1"/>
    <n v="2"/>
    <n v="1"/>
    <n v="0.2"/>
    <n v="48.056000000000012"/>
    <n v="1"/>
    <n v="11.623999999999999"/>
    <n v="1"/>
    <s v="Medium"/>
    <n v="2"/>
  </r>
  <r>
    <s v="ID-2015-MC1757527-42307"/>
    <d v="2015-10-30T00:00:00"/>
    <d v="2015-11-01T00:00:00"/>
    <s v="Second Class"/>
    <s v="Consumer"/>
    <n v="1"/>
    <s v="Xiangfan"/>
    <s v="Hubei"/>
    <s v="China"/>
    <s v="Xiangfan,Hubei,China"/>
    <s v="Eastern Asia"/>
    <s v="Asia Pacific"/>
    <x v="2"/>
    <x v="11"/>
    <s v="Advantus Stacking Tray, Erganomic"/>
    <n v="74.97"/>
    <n v="1"/>
    <n v="3"/>
    <n v="1"/>
    <n v="0"/>
    <n v="17.91"/>
    <n v="1"/>
    <n v="11.62"/>
    <n v="1"/>
    <s v="High"/>
    <n v="3"/>
  </r>
  <r>
    <s v="MX-2015-JP1552039-42250"/>
    <d v="2015-09-03T00:00:00"/>
    <d v="2015-09-07T00:00:00"/>
    <s v="Standard Class"/>
    <s v="Consumer"/>
    <n v="1"/>
    <s v="Santa Ana"/>
    <s v="Santa Ana"/>
    <s v="El Salvador"/>
    <s v="Santa Ana,Santa Ana,El Salvador"/>
    <s v="Central America"/>
    <s v="LATAM"/>
    <x v="2"/>
    <x v="5"/>
    <s v="Harbour Creations Bag Chairs, Red"/>
    <n v="164.32"/>
    <n v="1"/>
    <n v="4"/>
    <n v="1"/>
    <n v="0"/>
    <n v="44.32"/>
    <n v="1"/>
    <n v="11.609"/>
    <n v="1"/>
    <s v="Medium"/>
    <n v="2"/>
  </r>
  <r>
    <s v="MX-2015-NW1840098-42035"/>
    <d v="2015-01-31T00:00:00"/>
    <d v="2015-02-05T00:00:00"/>
    <s v="Second Class"/>
    <s v="Consumer"/>
    <n v="1"/>
    <s v="David"/>
    <s v="Chiriquí"/>
    <s v="Panama"/>
    <s v="David,Chiriquí,Panama"/>
    <s v="Central America"/>
    <s v="LATAM"/>
    <x v="0"/>
    <x v="12"/>
    <s v="Tenex Lockers, Wire Frame"/>
    <n v="243.86399999999998"/>
    <n v="1"/>
    <n v="3"/>
    <n v="1"/>
    <n v="0.4"/>
    <n v="-142.29599999999999"/>
    <n v="3"/>
    <n v="11.602"/>
    <n v="1"/>
    <s v="Medium"/>
    <n v="2"/>
  </r>
  <r>
    <s v="ES-2015-CP1234045-42318"/>
    <d v="2015-11-10T00:00:00"/>
    <d v="2015-11-15T00:00:00"/>
    <s v="Second Class"/>
    <s v="Corporate"/>
    <n v="2"/>
    <s v="Lyon"/>
    <s v="Auvergne-Rhône-Alpes"/>
    <s v="France"/>
    <s v="Lyon,Auvergne-Rhône-Alpes,France"/>
    <s v="Western Europe"/>
    <s v="Europe"/>
    <x v="1"/>
    <x v="10"/>
    <s v="Belkin Mouse, Erganomic"/>
    <n v="192.59999999999997"/>
    <n v="1"/>
    <n v="5"/>
    <n v="1"/>
    <n v="0"/>
    <n v="32.700000000000003"/>
    <n v="1"/>
    <n v="11.6"/>
    <n v="1"/>
    <s v="Medium"/>
    <n v="2"/>
  </r>
  <r>
    <s v="ID-2015-MN17935102-42201"/>
    <d v="2015-07-16T00:00:00"/>
    <d v="2015-07-18T00:00:00"/>
    <s v="Second Class"/>
    <s v="Consumer"/>
    <n v="1"/>
    <s v="Makati"/>
    <s v="National Capital"/>
    <s v="Philippines"/>
    <s v="Makati,National Capital,Philippines"/>
    <s v="Southeastern Asia"/>
    <s v="Asia Pacific"/>
    <x v="0"/>
    <x v="16"/>
    <s v="Jiffy Peel and Seal, with clear poly window"/>
    <n v="64.762499999999989"/>
    <n v="1"/>
    <n v="5"/>
    <n v="1"/>
    <n v="0.45"/>
    <n v="-14.137499999999996"/>
    <n v="3"/>
    <n v="11.59"/>
    <n v="1"/>
    <s v="High"/>
    <n v="3"/>
  </r>
  <r>
    <s v="MG-2015-DK289584-42210"/>
    <d v="2015-07-25T00:00:00"/>
    <d v="2015-07-28T00:00:00"/>
    <s v="First Class"/>
    <s v="Consumer"/>
    <n v="1"/>
    <s v="Ulan Bator"/>
    <s v="Ulaanbaatar"/>
    <s v="Mongolia"/>
    <s v="Ulan Bator,Ulaanbaatar,Mongolia"/>
    <s v="Eastern Asia"/>
    <s v="Asia Pacific"/>
    <x v="2"/>
    <x v="11"/>
    <s v="Advantus Door Stop, Black"/>
    <n v="45.03"/>
    <n v="1"/>
    <n v="1"/>
    <n v="1"/>
    <n v="0"/>
    <n v="9.4499999999999993"/>
    <n v="1"/>
    <n v="11.58"/>
    <n v="1"/>
    <s v="High"/>
    <n v="3"/>
  </r>
  <r>
    <s v="CA-2015-EB14170140-42287"/>
    <d v="2015-10-10T00:00:00"/>
    <d v="2015-10-11T00:00:00"/>
    <s v="First Class"/>
    <s v="Consumer"/>
    <n v="1"/>
    <s v="Wilmington"/>
    <s v="North Carolina"/>
    <s v="United States"/>
    <s v="Wilmington,North Carolina,United States"/>
    <s v="Southern US"/>
    <s v="USCA"/>
    <x v="0"/>
    <x v="9"/>
    <s v="Avoid Verbal Orders Carbonless Minifold Book"/>
    <n v="10.816000000000001"/>
    <n v="1"/>
    <n v="4"/>
    <n v="1"/>
    <n v="0.2"/>
    <n v="3.5151999999999988"/>
    <n v="1"/>
    <n v="1.28"/>
    <n v="1"/>
    <s v="Medium"/>
    <n v="2"/>
  </r>
  <r>
    <s v="IN-2015-VP2173058-42024"/>
    <d v="2015-01-20T00:00:00"/>
    <d v="2015-01-22T00:00:00"/>
    <s v="First Class"/>
    <s v="Home Office"/>
    <n v="3"/>
    <s v="Lucknow"/>
    <s v="Uttar Pradesh"/>
    <s v="India"/>
    <s v="Lucknow,Uttar Pradesh,India"/>
    <s v="Southern Asia"/>
    <s v="Asia Pacific"/>
    <x v="0"/>
    <x v="14"/>
    <s v="Harbour Creations Legal Exhibit Labels, Laser Printer Compatible"/>
    <n v="54.75"/>
    <n v="1"/>
    <n v="5"/>
    <n v="1"/>
    <n v="0"/>
    <n v="15.750000000000002"/>
    <n v="1"/>
    <n v="11.58"/>
    <n v="1"/>
    <s v="High"/>
    <n v="3"/>
  </r>
  <r>
    <s v="MO-2015-GB453086-42161"/>
    <d v="2015-06-06T00:00:00"/>
    <d v="2015-06-09T00:00:00"/>
    <s v="First Class"/>
    <s v="Corporate"/>
    <n v="2"/>
    <s v="Sale"/>
    <s v="Rabat-Salé-Zemmour-Zaer"/>
    <s v="Morocco"/>
    <s v="Sale,Rabat-Salé-Zemmour-Zaer,Morocco"/>
    <s v="North Africa"/>
    <s v="Africa"/>
    <x v="2"/>
    <x v="5"/>
    <s v="Novimex Steel Folding Chair, Set of Two"/>
    <n v="84.48"/>
    <n v="1"/>
    <n v="1"/>
    <n v="1"/>
    <n v="0"/>
    <n v="4.1999999999999993"/>
    <n v="1"/>
    <n v="11.57"/>
    <n v="1"/>
    <s v="Medium"/>
    <n v="2"/>
  </r>
  <r>
    <s v="MX-2015-HW1493582-42290"/>
    <d v="2015-10-13T00:00:00"/>
    <d v="2015-10-16T00:00:00"/>
    <s v="Second Class"/>
    <s v="Corporate"/>
    <n v="2"/>
    <s v="Madero"/>
    <s v="Tamaulipas"/>
    <s v="Mexico"/>
    <s v="Madero,Tamaulipas,Mexico"/>
    <s v="Central America"/>
    <s v="LATAM"/>
    <x v="0"/>
    <x v="15"/>
    <s v="Accos Clamps, Assorted Sizes"/>
    <n v="56.100000000000009"/>
    <n v="1"/>
    <n v="5"/>
    <n v="1"/>
    <n v="0"/>
    <n v="15.1"/>
    <n v="1"/>
    <n v="11.57"/>
    <n v="1"/>
    <s v="High"/>
    <n v="3"/>
  </r>
  <r>
    <s v="ES-2015-SC2038045-42131"/>
    <d v="2015-05-07T00:00:00"/>
    <d v="2015-05-11T00:00:00"/>
    <s v="Standard Class"/>
    <s v="Consumer"/>
    <n v="1"/>
    <s v="Pau"/>
    <s v="Aquitaine-Limousin-Poitou-Charentes"/>
    <s v="France"/>
    <s v="Pau,Aquitaine-Limousin-Poitou-Charentes,France"/>
    <s v="Western Europe"/>
    <s v="Europe"/>
    <x v="0"/>
    <x v="12"/>
    <s v="Eldon Shelving, Single Width"/>
    <n v="174.42"/>
    <n v="1"/>
    <n v="4"/>
    <n v="1"/>
    <n v="0.1"/>
    <n v="-19.38"/>
    <n v="3"/>
    <n v="11.57"/>
    <n v="1"/>
    <s v="Medium"/>
    <n v="2"/>
  </r>
  <r>
    <s v="CA-2015-EH14185140-42264"/>
    <d v="2015-09-17T00:00:00"/>
    <d v="2015-09-19T00:00:00"/>
    <s v="Second Class"/>
    <s v="Consumer"/>
    <n v="1"/>
    <s v="Philadelphia"/>
    <s v="Pennsylvania"/>
    <s v="United States"/>
    <s v="Philadelphia,Pennsylvania,United States"/>
    <s v="Eastern US"/>
    <s v="USCA"/>
    <x v="0"/>
    <x v="9"/>
    <s v="Xerox 1927"/>
    <n v="20.544000000000004"/>
    <n v="1"/>
    <n v="6"/>
    <n v="1"/>
    <n v="0.2"/>
    <n v="6.4199999999999964"/>
    <n v="1"/>
    <n v="2.91"/>
    <n v="1"/>
    <s v="High"/>
    <n v="3"/>
  </r>
  <r>
    <s v="ES-2015-GH1441045-42266"/>
    <d v="2015-09-19T00:00:00"/>
    <d v="2015-09-21T00:00:00"/>
    <s v="Second Class"/>
    <s v="Home Office"/>
    <n v="3"/>
    <s v="Antony"/>
    <s v="Ile-de-France"/>
    <s v="France"/>
    <s v="Antony,Ile-de-France,France"/>
    <s v="Western Europe"/>
    <s v="Europe"/>
    <x v="0"/>
    <x v="8"/>
    <s v="Wilson Jones 3-Hole Punch, Clear"/>
    <n v="109.80000000000001"/>
    <n v="1"/>
    <n v="4"/>
    <n v="1"/>
    <n v="0"/>
    <n v="30.72"/>
    <n v="1"/>
    <n v="11.55"/>
    <n v="1"/>
    <s v="High"/>
    <n v="3"/>
  </r>
  <r>
    <s v="SF-2015-CP2085117-42227"/>
    <d v="2015-08-11T00:00:00"/>
    <d v="2015-08-13T00:00:00"/>
    <s v="Second Class"/>
    <s v="Corporate"/>
    <n v="2"/>
    <s v="Cape Town"/>
    <s v="Western Cape"/>
    <s v="South Africa"/>
    <s v="Cape Town,Western Cape,South Africa"/>
    <s v="Southern Africa"/>
    <s v="Africa"/>
    <x v="1"/>
    <x v="1"/>
    <s v="Sharp Fax and Copier, High-Speed"/>
    <n v="333.59999999999997"/>
    <n v="1"/>
    <n v="2"/>
    <n v="1"/>
    <n v="0"/>
    <n v="40.019999999999996"/>
    <n v="1"/>
    <n v="11.53"/>
    <n v="1"/>
    <s v="Medium"/>
    <n v="2"/>
  </r>
  <r>
    <s v="US-2015-RS1976555-42210"/>
    <d v="2015-07-25T00:00:00"/>
    <d v="2015-07-30T00:00:00"/>
    <s v="Standard Class"/>
    <s v="Corporate"/>
    <n v="2"/>
    <s v="Choloma"/>
    <s v="Cortés"/>
    <s v="Honduras"/>
    <s v="Choloma,Cortés,Honduras"/>
    <s v="Central America"/>
    <s v="LATAM"/>
    <x v="1"/>
    <x v="1"/>
    <s v="Canon Ink, Laser"/>
    <n v="175.99139999999997"/>
    <n v="1"/>
    <n v="3"/>
    <n v="1"/>
    <n v="0.40200000000000002"/>
    <n v="-74.208600000000004"/>
    <n v="3"/>
    <n v="11.523999999999999"/>
    <n v="1"/>
    <s v="Medium"/>
    <n v="2"/>
  </r>
  <r>
    <s v="IN-2015-AB101507-42259"/>
    <d v="2015-09-12T00:00:00"/>
    <d v="2015-09-15T00:00:00"/>
    <s v="First Class"/>
    <s v="Consumer"/>
    <n v="1"/>
    <s v="Sydney"/>
    <s v="New South Wales"/>
    <s v="Australia"/>
    <s v="Sydney,New South Wales,Australia"/>
    <s v="Oceania"/>
    <s v="Asia Pacific"/>
    <x v="1"/>
    <x v="6"/>
    <s v="Konica Calculator, White"/>
    <n v="90.072000000000003"/>
    <n v="1"/>
    <n v="2"/>
    <n v="1"/>
    <n v="0.1"/>
    <n v="11.952"/>
    <n v="1"/>
    <n v="11.51"/>
    <n v="1"/>
    <s v="High"/>
    <n v="3"/>
  </r>
  <r>
    <s v="IN-2015-IG150857-42185"/>
    <d v="2015-06-30T00:00:00"/>
    <d v="2015-07-04T00:00:00"/>
    <s v="Standard Class"/>
    <s v="Consumer"/>
    <n v="1"/>
    <s v="Cairns"/>
    <s v="Queensland"/>
    <s v="Australia"/>
    <s v="Cairns,Queensland,Australia"/>
    <s v="Oceania"/>
    <s v="Asia Pacific"/>
    <x v="0"/>
    <x v="13"/>
    <s v="Kleencut Shears, High Speed"/>
    <n v="84.185999999999993"/>
    <n v="1"/>
    <n v="3"/>
    <n v="1"/>
    <n v="0.4"/>
    <n v="-40.733999999999995"/>
    <n v="3"/>
    <n v="11.51"/>
    <n v="1"/>
    <s v="High"/>
    <n v="3"/>
  </r>
  <r>
    <s v="CA-2015-EM14200140-42211"/>
    <d v="2015-07-26T00:00:00"/>
    <d v="2015-07-28T00:00:00"/>
    <s v="First Class"/>
    <s v="Home Office"/>
    <n v="3"/>
    <s v="Dallas"/>
    <s v="Texas"/>
    <s v="United States"/>
    <s v="Dallas,Texas,United States"/>
    <s v="Central US"/>
    <s v="USCA"/>
    <x v="2"/>
    <x v="3"/>
    <s v="Safco Drafting Table"/>
    <n v="298.11599999999999"/>
    <n v="1"/>
    <n v="6"/>
    <n v="1"/>
    <n v="0.3"/>
    <n v="-4.2588000000000363"/>
    <n v="3"/>
    <n v="56.12"/>
    <n v="1"/>
    <s v="High"/>
    <n v="3"/>
  </r>
  <r>
    <s v="AO-2015-KL66454-42369"/>
    <d v="2015-12-31T00:00:00"/>
    <d v="2016-01-04T00:00:00"/>
    <s v="Standard Class"/>
    <s v="Consumer"/>
    <n v="1"/>
    <s v="Luanda"/>
    <s v="Luanda"/>
    <s v="Angola"/>
    <s v="Luanda,Luanda,Angola"/>
    <s v="Central Africa"/>
    <s v="Africa"/>
    <x v="0"/>
    <x v="9"/>
    <s v="SanDisk Memo Slips, 8.5 x 11"/>
    <n v="126.72"/>
    <n v="1"/>
    <n v="6"/>
    <n v="1"/>
    <n v="0"/>
    <n v="20.160000000000004"/>
    <n v="1"/>
    <n v="11.5"/>
    <n v="1"/>
    <s v="High"/>
    <n v="3"/>
  </r>
  <r>
    <s v="CA-2015-EM14200140-42090"/>
    <d v="2015-03-27T00:00:00"/>
    <d v="2015-04-03T00:00:00"/>
    <s v="Standard Class"/>
    <s v="Home Office"/>
    <n v="3"/>
    <s v="Virginia Beach"/>
    <s v="Virginia"/>
    <s v="United States"/>
    <s v="Virginia Beach,Virginia,United States"/>
    <s v="Southern US"/>
    <s v="USCA"/>
    <x v="1"/>
    <x v="10"/>
    <s v="Memorex Froggy Flash Drive 8 GB"/>
    <n v="53.25"/>
    <n v="1"/>
    <n v="3"/>
    <n v="1"/>
    <n v="0"/>
    <n v="20.767499999999998"/>
    <n v="1"/>
    <n v="3.94"/>
    <n v="1"/>
    <s v="Medium"/>
    <n v="2"/>
  </r>
  <r>
    <s v="MX-2015-AW1093018-42032"/>
    <d v="2015-01-28T00:00:00"/>
    <d v="2015-01-30T00:00:00"/>
    <s v="First Class"/>
    <s v="Home Office"/>
    <n v="3"/>
    <s v="São Paulo"/>
    <s v="São Paulo"/>
    <s v="Brazil"/>
    <s v="São Paulo,São Paulo,Brazil"/>
    <s v="South America"/>
    <s v="LATAM"/>
    <x v="1"/>
    <x v="2"/>
    <s v="Samsung Headset, VoIP"/>
    <n v="48.86"/>
    <n v="1"/>
    <n v="1"/>
    <n v="1"/>
    <n v="0"/>
    <n v="17.100000000000001"/>
    <n v="1"/>
    <n v="11.495000000000001"/>
    <n v="1"/>
    <s v="High"/>
    <n v="3"/>
  </r>
  <r>
    <s v="IN-2015-GM146807-42112"/>
    <d v="2015-04-18T00:00:00"/>
    <d v="2015-04-18T00:00:00"/>
    <s v="Same Day"/>
    <s v="Consumer"/>
    <n v="1"/>
    <s v="Hobart"/>
    <s v="Tasmania"/>
    <s v="Australia"/>
    <s v="Hobart,Tasmania,Australia"/>
    <s v="Oceania"/>
    <s v="Asia Pacific"/>
    <x v="0"/>
    <x v="14"/>
    <s v="Avery File Folder Labels, 5000 Label Set"/>
    <n v="57.06"/>
    <n v="1"/>
    <n v="6"/>
    <n v="1"/>
    <n v="0"/>
    <n v="2.6999999999999997"/>
    <n v="1"/>
    <n v="11.49"/>
    <n v="1"/>
    <s v="High"/>
    <n v="3"/>
  </r>
  <r>
    <s v="ES-2015-JK15730139-42160"/>
    <d v="2015-06-05T00:00:00"/>
    <d v="2015-06-12T00:00:00"/>
    <s v="Standard Class"/>
    <s v="Consumer"/>
    <n v="1"/>
    <s v="London"/>
    <s v="England"/>
    <s v="United Kingdom"/>
    <s v="London,England,United Kingdom"/>
    <s v="Northern Europe"/>
    <s v="Europe"/>
    <x v="1"/>
    <x v="6"/>
    <s v="Panasonic Calculator, Durable"/>
    <n v="181.44000000000003"/>
    <n v="1"/>
    <n v="4"/>
    <n v="1"/>
    <n v="0.1"/>
    <n v="8.0399999999999991"/>
    <n v="1"/>
    <n v="11.47"/>
    <n v="1"/>
    <s v="Medium"/>
    <n v="2"/>
  </r>
  <r>
    <s v="US-2015-FM14215140-42124"/>
    <d v="2015-04-30T00:00:00"/>
    <d v="2015-05-05T00:00:00"/>
    <s v="Second Class"/>
    <s v="Corporate"/>
    <n v="2"/>
    <s v="Dublin"/>
    <s v="Ohio"/>
    <s v="United States"/>
    <s v="Dublin,Ohio,United States"/>
    <s v="Eastern US"/>
    <s v="USCA"/>
    <x v="2"/>
    <x v="3"/>
    <s v="SAFCO PlanMaster Heigh-Adjustable Drafting Table Base, 43w x 30d x 30-37h, Black"/>
    <n v="1048.3499999999999"/>
    <n v="2"/>
    <n v="5"/>
    <n v="1"/>
    <n v="0.4"/>
    <n v="-69.889999999999986"/>
    <n v="3"/>
    <n v="103.37"/>
    <n v="1"/>
    <s v="High"/>
    <n v="3"/>
  </r>
  <r>
    <s v="ES-2015-TT2122048-42081"/>
    <d v="2015-03-18T00:00:00"/>
    <d v="2015-03-18T00:00:00"/>
    <s v="Same Day"/>
    <s v="Consumer"/>
    <n v="1"/>
    <s v="Munich"/>
    <s v="Bavaria"/>
    <s v="Germany"/>
    <s v="Munich,Bavaria,Germany"/>
    <s v="Western Europe"/>
    <s v="Europe"/>
    <x v="0"/>
    <x v="8"/>
    <s v="Ibico Binder Covers, Economy"/>
    <n v="54.599999999999994"/>
    <n v="1"/>
    <n v="4"/>
    <n v="1"/>
    <n v="0"/>
    <n v="7.5600000000000005"/>
    <n v="1"/>
    <n v="11.47"/>
    <n v="1"/>
    <s v="Critical"/>
    <n v="4"/>
  </r>
  <r>
    <s v="ES-2015-LC1696064-42058"/>
    <d v="2015-02-23T00:00:00"/>
    <d v="2015-02-27T00:00:00"/>
    <s v="Standard Class"/>
    <s v="Home Office"/>
    <n v="3"/>
    <s v="Rome"/>
    <s v="Lazio"/>
    <s v="Italy"/>
    <s v="Rome,Lazio,Italy"/>
    <s v="Southern Europe"/>
    <s v="Europe"/>
    <x v="0"/>
    <x v="12"/>
    <s v="Fellowes Box, Wire Frame"/>
    <n v="112.5"/>
    <n v="1"/>
    <n v="10"/>
    <n v="2"/>
    <n v="0.4"/>
    <n v="11.099999999999994"/>
    <n v="1"/>
    <n v="11.46"/>
    <n v="1"/>
    <s v="Medium"/>
    <n v="2"/>
  </r>
  <r>
    <s v="CA-2015-FM14215140-42362"/>
    <d v="2015-12-24T00:00:00"/>
    <d v="2015-12-28T00:00:00"/>
    <s v="Standard Class"/>
    <s v="Corporate"/>
    <n v="2"/>
    <s v="Middletown"/>
    <s v="Connecticut"/>
    <s v="United States"/>
    <s v="Middletown,Connecticut,United States"/>
    <s v="Eastern US"/>
    <s v="USCA"/>
    <x v="2"/>
    <x v="11"/>
    <s v="Tenex Traditional Chairmats for Medium Pile Carpet, Standard Lip, 36&quot; x 48&quot;"/>
    <n v="181.95"/>
    <n v="1"/>
    <n v="3"/>
    <n v="1"/>
    <n v="0"/>
    <n v="38.209499999999998"/>
    <n v="1"/>
    <n v="10.199999999999999"/>
    <n v="1"/>
    <s v="Medium"/>
    <n v="2"/>
  </r>
  <r>
    <s v="ES-2015-JL15175125-42182"/>
    <d v="2015-06-27T00:00:00"/>
    <d v="2015-07-01T00:00:00"/>
    <s v="Standard Class"/>
    <s v="Home Office"/>
    <n v="3"/>
    <s v="Berne"/>
    <s v="Bern"/>
    <s v="Switzerland"/>
    <s v="Berne,Bern,Switzerland"/>
    <s v="Western Europe"/>
    <s v="Europe"/>
    <x v="0"/>
    <x v="12"/>
    <s v="Rogers Box, Wire Frame"/>
    <n v="115.19999999999999"/>
    <n v="1"/>
    <n v="5"/>
    <n v="1"/>
    <n v="0"/>
    <n v="13.8"/>
    <n v="1"/>
    <n v="11.45"/>
    <n v="1"/>
    <s v="Medium"/>
    <n v="2"/>
  </r>
  <r>
    <s v="UP-2015-JB6045137-42286"/>
    <d v="2015-10-09T00:00:00"/>
    <d v="2015-10-13T00:00:00"/>
    <s v="Standard Class"/>
    <s v="Home Office"/>
    <n v="3"/>
    <s v="Ternopil'"/>
    <s v="Ternopil'"/>
    <s v="Ukraine"/>
    <s v="Ternopil',Ternopil',Ukraine"/>
    <s v="Eastern Europe"/>
    <s v="Europe"/>
    <x v="0"/>
    <x v="16"/>
    <s v="Jiffy Business Envelopes, Recycled"/>
    <n v="88.56"/>
    <n v="1"/>
    <n v="6"/>
    <n v="1"/>
    <n v="0"/>
    <n v="14.04"/>
    <n v="1"/>
    <n v="11.44"/>
    <n v="1"/>
    <s v="High"/>
    <n v="3"/>
  </r>
  <r>
    <s v="MX-2015-MC1727536-42221"/>
    <d v="2015-08-05T00:00:00"/>
    <d v="2015-08-07T00:00:00"/>
    <s v="First Class"/>
    <s v="Consumer"/>
    <n v="1"/>
    <s v="Santo Domingo"/>
    <s v="Santo Domingo"/>
    <s v="Dominican Republic"/>
    <s v="Santo Domingo,Santo Domingo,Dominican Republic"/>
    <s v="Caribbean"/>
    <s v="LATAM"/>
    <x v="1"/>
    <x v="2"/>
    <s v="Nokia Headset, VoIP"/>
    <n v="78.080000000000013"/>
    <n v="1"/>
    <n v="2"/>
    <n v="1"/>
    <n v="0.2"/>
    <n v="2.919999999999999"/>
    <n v="1"/>
    <n v="11.433"/>
    <n v="1"/>
    <s v="High"/>
    <n v="3"/>
  </r>
  <r>
    <s v="LH-2015-ML804075-42146"/>
    <d v="2015-05-22T00:00:00"/>
    <d v="2015-05-27T00:00:00"/>
    <s v="Second Class"/>
    <s v="Corporate"/>
    <n v="2"/>
    <s v="Kaunas"/>
    <s v="Kaunas"/>
    <s v="Lithuania"/>
    <s v="Kaunas,Kaunas,Lithuania"/>
    <s v="Northern Europe"/>
    <s v="Europe"/>
    <x v="2"/>
    <x v="4"/>
    <s v="Sauder 3-Shelf Cabinet, Traditional"/>
    <n v="100.00800000000002"/>
    <n v="1"/>
    <n v="2"/>
    <n v="1"/>
    <n v="0.7"/>
    <n v="-163.392"/>
    <n v="3"/>
    <n v="11.42"/>
    <n v="1"/>
    <s v="Medium"/>
    <n v="2"/>
  </r>
  <r>
    <s v="IN-2015-PL1892527-42320"/>
    <d v="2015-11-12T00:00:00"/>
    <d v="2015-11-15T00:00:00"/>
    <s v="First Class"/>
    <s v="Home Office"/>
    <n v="3"/>
    <s v="Wuhan"/>
    <s v="Hubei"/>
    <s v="China"/>
    <s v="Wuhan,Hubei,China"/>
    <s v="Eastern Asia"/>
    <s v="Asia Pacific"/>
    <x v="2"/>
    <x v="4"/>
    <s v="Sauder Stackable Bookrack, Pine"/>
    <n v="148.17000000000002"/>
    <n v="1"/>
    <n v="2"/>
    <n v="1"/>
    <n v="0.5"/>
    <n v="-5.9700000000000273"/>
    <n v="3"/>
    <n v="11.42"/>
    <n v="1"/>
    <s v="Medium"/>
    <n v="2"/>
  </r>
  <r>
    <s v="MX-2015-FG142605-42318"/>
    <d v="2015-11-10T00:00:00"/>
    <d v="2015-11-14T00:00:00"/>
    <s v="Standard Class"/>
    <s v="Home Office"/>
    <n v="3"/>
    <s v="Neuquén"/>
    <s v="Neuquén"/>
    <s v="Argentina"/>
    <s v="Neuquén,Neuquén,Argentina"/>
    <s v="South America"/>
    <s v="LATAM"/>
    <x v="1"/>
    <x v="2"/>
    <s v="Samsung Audio Dock, Cordless"/>
    <n v="203.61600000000001"/>
    <n v="1"/>
    <n v="3"/>
    <n v="1"/>
    <n v="0.4"/>
    <n v="16.955999999999996"/>
    <n v="1"/>
    <n v="11.413"/>
    <n v="1"/>
    <s v="Medium"/>
    <n v="2"/>
  </r>
  <r>
    <s v="SO-2015-CS1845116-42345"/>
    <d v="2015-12-07T00:00:00"/>
    <d v="2015-12-11T00:00:00"/>
    <s v="Standard Class"/>
    <s v="Corporate"/>
    <n v="2"/>
    <s v="Mogadishu"/>
    <s v="Banaadir"/>
    <s v="Somalia"/>
    <s v="Mogadishu,Banaadir,Somalia"/>
    <s v="Eastern Africa"/>
    <s v="Africa"/>
    <x v="0"/>
    <x v="12"/>
    <s v="Tenex File Cart, Industrial"/>
    <n v="134.13"/>
    <n v="1"/>
    <n v="1"/>
    <n v="1"/>
    <n v="0"/>
    <n v="25.47"/>
    <n v="1"/>
    <n v="11.4"/>
    <n v="1"/>
    <s v="High"/>
    <n v="3"/>
  </r>
  <r>
    <s v="ES-2015-RD1972045-42126"/>
    <d v="2015-05-02T00:00:00"/>
    <d v="2015-05-03T00:00:00"/>
    <s v="First Class"/>
    <s v="Consumer"/>
    <n v="1"/>
    <s v="Limay"/>
    <s v="Ile-de-France"/>
    <s v="France"/>
    <s v="Limay,Ile-de-France,France"/>
    <s v="Western Europe"/>
    <s v="Europe"/>
    <x v="0"/>
    <x v="7"/>
    <s v="Boston Highlighters, Fluorescent"/>
    <n v="40.259999999999991"/>
    <n v="1"/>
    <n v="2"/>
    <n v="1"/>
    <n v="0"/>
    <n v="10.44"/>
    <n v="1"/>
    <n v="11.4"/>
    <n v="1"/>
    <s v="Critical"/>
    <n v="4"/>
  </r>
  <r>
    <s v="IN-2015-HM14860130-42168"/>
    <d v="2015-06-13T00:00:00"/>
    <d v="2015-06-16T00:00:00"/>
    <s v="Second Class"/>
    <s v="Corporate"/>
    <n v="2"/>
    <s v="Bangkok"/>
    <s v="Bangkok"/>
    <s v="Thailand"/>
    <s v="Bangkok,Bangkok,Thailand"/>
    <s v="Southeastern Asia"/>
    <s v="Asia Pacific"/>
    <x v="2"/>
    <x v="5"/>
    <s v="Office Star Chairmat, Set of Two"/>
    <n v="198.76440000000002"/>
    <n v="1"/>
    <n v="4"/>
    <n v="1"/>
    <n v="0.27"/>
    <n v="27.164400000000001"/>
    <n v="1"/>
    <n v="11.39"/>
    <n v="1"/>
    <s v="Medium"/>
    <n v="2"/>
  </r>
  <r>
    <s v="ES-2015-HZ149508-42192"/>
    <d v="2015-07-07T00:00:00"/>
    <d v="2015-07-12T00:00:00"/>
    <s v="Second Class"/>
    <s v="Consumer"/>
    <n v="1"/>
    <s v="Vienna"/>
    <s v="Vienna"/>
    <s v="Austria"/>
    <s v="Vienna,Vienna,Austria"/>
    <s v="Western Europe"/>
    <s v="Europe"/>
    <x v="0"/>
    <x v="9"/>
    <s v="Xerox Message Books, Recycled"/>
    <n v="121.68"/>
    <n v="1"/>
    <n v="6"/>
    <n v="1"/>
    <n v="0"/>
    <n v="37.619999999999997"/>
    <n v="1"/>
    <n v="11.39"/>
    <n v="1"/>
    <s v="Medium"/>
    <n v="2"/>
  </r>
  <r>
    <s v="TU-2015-SM10950134-42265"/>
    <d v="2015-09-18T00:00:00"/>
    <d v="2015-09-24T00:00:00"/>
    <s v="Standard Class"/>
    <s v="Corporate"/>
    <n v="2"/>
    <s v="Maltepe"/>
    <s v="Istanbul"/>
    <s v="Turkey"/>
    <s v="Maltepe,Istanbul,Turkey"/>
    <s v="Western Asia"/>
    <s v="Asia Pacific"/>
    <x v="2"/>
    <x v="11"/>
    <s v="Eldon Door Stop, Durable"/>
    <n v="113.256"/>
    <n v="1"/>
    <n v="6"/>
    <n v="1"/>
    <n v="0.6"/>
    <n v="-110.48399999999999"/>
    <n v="3"/>
    <n v="11.37"/>
    <n v="1"/>
    <s v="Medium"/>
    <n v="2"/>
  </r>
  <r>
    <s v="CA-2015-FM14215140-42089"/>
    <d v="2015-03-26T00:00:00"/>
    <d v="2015-03-31T00:00:00"/>
    <s v="Standard Class"/>
    <s v="Corporate"/>
    <n v="2"/>
    <s v="Seattle"/>
    <s v="Washington"/>
    <s v="United States"/>
    <s v="Seattle,Washington,United States"/>
    <s v="Western US"/>
    <s v="USCA"/>
    <x v="0"/>
    <x v="7"/>
    <s v="Newell 309"/>
    <n v="23.1"/>
    <n v="1"/>
    <n v="2"/>
    <n v="1"/>
    <n v="0"/>
    <n v="6.93"/>
    <n v="1"/>
    <n v="2"/>
    <n v="1"/>
    <s v="Medium"/>
    <n v="2"/>
  </r>
  <r>
    <s v="ES-2015-BS11665120-42231"/>
    <d v="2015-08-15T00:00:00"/>
    <d v="2015-08-20T00:00:00"/>
    <s v="Standard Class"/>
    <s v="Consumer"/>
    <n v="1"/>
    <s v="Ceuta"/>
    <s v="Ceuta"/>
    <s v="Spain"/>
    <s v="Ceuta,Ceuta,Spain"/>
    <s v="Southern Europe"/>
    <s v="Europe"/>
    <x v="2"/>
    <x v="5"/>
    <s v="Novimex Steel Folding Chair, Red"/>
    <n v="197.35200000000003"/>
    <n v="1"/>
    <n v="3"/>
    <n v="1"/>
    <n v="0.2"/>
    <n v="56.681999999999974"/>
    <n v="1"/>
    <n v="11.35"/>
    <n v="1"/>
    <s v="Medium"/>
    <n v="2"/>
  </r>
  <r>
    <s v="IT-2015-JS16030139-42171"/>
    <d v="2015-06-16T00:00:00"/>
    <d v="2015-06-19T00:00:00"/>
    <s v="First Class"/>
    <s v="Consumer"/>
    <n v="1"/>
    <s v="Birmingham"/>
    <s v="England"/>
    <s v="United Kingdom"/>
    <s v="Birmingham,England,United Kingdom"/>
    <s v="Northern Europe"/>
    <s v="Europe"/>
    <x v="0"/>
    <x v="9"/>
    <s v="Eaton Cards &amp; Envelopes, Recycled"/>
    <n v="45.09"/>
    <n v="1"/>
    <n v="2"/>
    <n v="1"/>
    <n v="0.5"/>
    <n v="-3.0000000000001137E-2"/>
    <n v="3"/>
    <n v="11.34"/>
    <n v="1"/>
    <s v="Medium"/>
    <n v="2"/>
  </r>
  <r>
    <s v="CA-2015-FA14230140-42272"/>
    <d v="2015-09-25T00:00:00"/>
    <d v="2015-09-30T00:00:00"/>
    <s v="Standard Class"/>
    <s v="Corporate"/>
    <n v="2"/>
    <s v="Los Angeles"/>
    <s v="California"/>
    <s v="United States"/>
    <s v="Los Angeles,California,United States"/>
    <s v="Western US"/>
    <s v="USCA"/>
    <x v="1"/>
    <x v="2"/>
    <s v="Wilson Electronics DB Pro Signal Booster"/>
    <n v="859.2"/>
    <n v="1"/>
    <n v="3"/>
    <n v="1"/>
    <n v="0.2"/>
    <n v="75.180000000000064"/>
    <n v="1"/>
    <n v="73.69"/>
    <n v="1"/>
    <s v="Medium"/>
    <n v="2"/>
  </r>
  <r>
    <s v="ES-2015-BF1100548-42315"/>
    <d v="2015-11-07T00:00:00"/>
    <d v="2015-11-10T00:00:00"/>
    <s v="First Class"/>
    <s v="Home Office"/>
    <n v="3"/>
    <s v="Offenbach"/>
    <s v="Hesse"/>
    <s v="Germany"/>
    <s v="Offenbach,Hesse,Germany"/>
    <s v="Western Europe"/>
    <s v="Europe"/>
    <x v="0"/>
    <x v="9"/>
    <s v="SanDisk Memo Slips, Premium"/>
    <n v="84.9"/>
    <n v="1"/>
    <n v="5"/>
    <n v="1"/>
    <n v="0"/>
    <n v="32.25"/>
    <n v="1"/>
    <n v="11.32"/>
    <n v="1"/>
    <s v="High"/>
    <n v="3"/>
  </r>
  <r>
    <s v="IN-2015-MN1793558-42144"/>
    <d v="2015-05-20T00:00:00"/>
    <d v="2015-05-22T00:00:00"/>
    <s v="Second Class"/>
    <s v="Consumer"/>
    <n v="1"/>
    <s v="Kollam"/>
    <s v="Kerala"/>
    <s v="India"/>
    <s v="Kollam,Kerala,India"/>
    <s v="Southern Asia"/>
    <s v="Asia Pacific"/>
    <x v="0"/>
    <x v="16"/>
    <s v="Cameo Business Envelopes, Security-Tint"/>
    <n v="84.750000000000014"/>
    <n v="1"/>
    <n v="5"/>
    <n v="1"/>
    <n v="0"/>
    <n v="6.75"/>
    <n v="1"/>
    <n v="11.32"/>
    <n v="1"/>
    <s v="Critical"/>
    <n v="4"/>
  </r>
  <r>
    <s v="ES-2015-TG2131048-42018"/>
    <d v="2015-01-14T00:00:00"/>
    <d v="2015-01-21T00:00:00"/>
    <s v="Standard Class"/>
    <s v="Consumer"/>
    <n v="1"/>
    <s v="Berlin"/>
    <s v="Berlin"/>
    <s v="Germany"/>
    <s v="Berlin,Berlin,Germany"/>
    <s v="Western Europe"/>
    <s v="Europe"/>
    <x v="0"/>
    <x v="7"/>
    <s v="Boston Sketch Pad, Blue"/>
    <n v="87.47999999999999"/>
    <n v="1"/>
    <n v="2"/>
    <n v="1"/>
    <n v="0.1"/>
    <n v="32.04"/>
    <n v="1"/>
    <n v="11.31"/>
    <n v="1"/>
    <s v="Low"/>
    <n v="1"/>
  </r>
  <r>
    <s v="MO-2015-CL256586-42151"/>
    <d v="2015-05-27T00:00:00"/>
    <d v="2015-06-01T00:00:00"/>
    <s v="Standard Class"/>
    <s v="Consumer"/>
    <n v="1"/>
    <s v="Casablanca"/>
    <s v="Grand Casablanca"/>
    <s v="Morocco"/>
    <s v="Casablanca,Grand Casablanca,Morocco"/>
    <s v="North Africa"/>
    <s v="Africa"/>
    <x v="0"/>
    <x v="7"/>
    <s v="Binney &amp; Smith Canvas, Easy-Erase"/>
    <n v="309.77999999999997"/>
    <n v="1"/>
    <n v="6"/>
    <n v="1"/>
    <n v="0"/>
    <n v="52.56"/>
    <n v="1"/>
    <n v="11.29"/>
    <n v="1"/>
    <s v="Medium"/>
    <n v="2"/>
  </r>
  <r>
    <s v="ID-2015-RD1981092-42263"/>
    <d v="2015-09-16T00:00:00"/>
    <d v="2015-09-21T00:00:00"/>
    <s v="Standard Class"/>
    <s v="Home Office"/>
    <n v="3"/>
    <s v="Manukau City"/>
    <s v="Auckland"/>
    <s v="New Zealand"/>
    <s v="Manukau City,Auckland,New Zealand"/>
    <s v="Oceania"/>
    <s v="Asia Pacific"/>
    <x v="1"/>
    <x v="10"/>
    <s v="SanDisk Keyboard, USB"/>
    <n v="98.028000000000006"/>
    <n v="1"/>
    <n v="2"/>
    <n v="1"/>
    <n v="0.4"/>
    <n v="-19.632000000000019"/>
    <n v="3"/>
    <n v="11.29"/>
    <n v="1"/>
    <s v="High"/>
    <n v="3"/>
  </r>
  <r>
    <s v="ES-2015-MH1729045-42162"/>
    <d v="2015-06-07T00:00:00"/>
    <d v="2015-06-07T00:00:00"/>
    <s v="Same Day"/>
    <s v="Home Office"/>
    <n v="3"/>
    <s v="Paris"/>
    <s v="Ile-de-France"/>
    <s v="France"/>
    <s v="Paris,Ile-de-France,France"/>
    <s v="Western Europe"/>
    <s v="Europe"/>
    <x v="0"/>
    <x v="7"/>
    <s v="Boston Canvas, Easy-Erase"/>
    <n v="107.82"/>
    <n v="1"/>
    <n v="2"/>
    <n v="1"/>
    <n v="0"/>
    <n v="24.78"/>
    <n v="1"/>
    <n v="11.28"/>
    <n v="1"/>
    <s v="Medium"/>
    <n v="2"/>
  </r>
  <r>
    <s v="TS-2015-PJ8835133-42069"/>
    <d v="2015-03-06T00:00:00"/>
    <d v="2015-03-10T00:00:00"/>
    <s v="Standard Class"/>
    <s v="Corporate"/>
    <n v="2"/>
    <s v="Tunis"/>
    <s v="Tunis"/>
    <s v="Tunisia"/>
    <s v="Tunis,Tunis,Tunisia"/>
    <s v="North Africa"/>
    <s v="Africa"/>
    <x v="0"/>
    <x v="0"/>
    <s v="Breville Coffee Grinder, Black"/>
    <n v="122.58"/>
    <n v="1"/>
    <n v="2"/>
    <n v="1"/>
    <n v="0"/>
    <n v="42.900000000000006"/>
    <n v="1"/>
    <n v="11.28"/>
    <n v="1"/>
    <s v="High"/>
    <n v="3"/>
  </r>
  <r>
    <s v="US-2015-PF1922536-42347"/>
    <d v="2015-12-09T00:00:00"/>
    <d v="2015-12-13T00:00:00"/>
    <s v="Standard Class"/>
    <s v="Consumer"/>
    <n v="1"/>
    <s v="Santo Domingo"/>
    <s v="Santo Domingo"/>
    <s v="Dominican Republic"/>
    <s v="Santo Domingo,Santo Domingo,Dominican Republic"/>
    <s v="Caribbean"/>
    <s v="LATAM"/>
    <x v="2"/>
    <x v="11"/>
    <s v="Tenex Photo Frame, Durable"/>
    <n v="146.61000000000001"/>
    <n v="1"/>
    <n v="9"/>
    <n v="2"/>
    <n v="0.5"/>
    <n v="-44.010000000000012"/>
    <n v="3"/>
    <n v="11.276"/>
    <n v="1"/>
    <s v="Medium"/>
    <n v="2"/>
  </r>
  <r>
    <s v="IT-2015-CY1274591-42232"/>
    <d v="2015-08-16T00:00:00"/>
    <d v="2015-08-21T00:00:00"/>
    <s v="Standard Class"/>
    <s v="Corporate"/>
    <n v="2"/>
    <s v="Alphen aan den Rijn"/>
    <s v="South Holland"/>
    <s v="Netherlands"/>
    <s v="Alphen aan den Rijn,South Holland,Netherlands"/>
    <s v="Western Europe"/>
    <s v="Europe"/>
    <x v="0"/>
    <x v="16"/>
    <s v="Kraft Interoffice Envelope, Recycled"/>
    <n v="114.3"/>
    <n v="1"/>
    <n v="5"/>
    <n v="1"/>
    <n v="0.5"/>
    <n v="-39"/>
    <n v="3"/>
    <n v="11.27"/>
    <n v="1"/>
    <s v="High"/>
    <n v="3"/>
  </r>
  <r>
    <s v="ID-2015-NP18685144-42105"/>
    <d v="2015-04-11T00:00:00"/>
    <d v="2015-04-16T00:00:00"/>
    <s v="Second Class"/>
    <s v="Home Office"/>
    <n v="3"/>
    <s v="Hanoi"/>
    <s v="Thủ Dô Hà Nội"/>
    <s v="Vietnam"/>
    <s v="Hanoi,Thủ Dô Hà Nội,Vietnam"/>
    <s v="Southeastern Asia"/>
    <s v="Asia Pacific"/>
    <x v="2"/>
    <x v="5"/>
    <s v="Hon Bag Chairs, Black"/>
    <n v="62.371199999999995"/>
    <n v="1"/>
    <n v="2"/>
    <n v="1"/>
    <n v="0.27"/>
    <n v="-22.2288"/>
    <n v="3"/>
    <n v="11.27"/>
    <n v="1"/>
    <s v="High"/>
    <n v="3"/>
  </r>
  <r>
    <s v="KE-2015-PL892569-42010"/>
    <d v="2015-01-06T00:00:00"/>
    <d v="2015-01-10T00:00:00"/>
    <s v="Standard Class"/>
    <s v="Home Office"/>
    <n v="3"/>
    <s v="Nairobi"/>
    <s v="Nairobi"/>
    <s v="Kenya"/>
    <s v="Nairobi,Nairobi,Kenya"/>
    <s v="Eastern Africa"/>
    <s v="Africa"/>
    <x v="0"/>
    <x v="16"/>
    <s v="Ames Manila Envelope, with clear poly window"/>
    <n v="169.38"/>
    <n v="1"/>
    <n v="6"/>
    <n v="1"/>
    <n v="0"/>
    <n v="72.72"/>
    <n v="1"/>
    <n v="11.27"/>
    <n v="1"/>
    <s v="Medium"/>
    <n v="2"/>
  </r>
  <r>
    <s v="CG-2015-MH811533-42225"/>
    <d v="2015-08-09T00:00:00"/>
    <d v="2015-08-15T00:00:00"/>
    <s v="Standard Class"/>
    <s v="Home Office"/>
    <n v="3"/>
    <s v="Kikwit"/>
    <s v="Bandundu"/>
    <s v="Democratic Republic of the Congo"/>
    <s v="Kikwit,Bandundu,Democratic Republic of the Congo"/>
    <s v="Central Africa"/>
    <s v="Africa"/>
    <x v="2"/>
    <x v="4"/>
    <s v="Safco 3-Shelf Cabinet, Pine"/>
    <n v="170.19"/>
    <n v="1"/>
    <n v="1"/>
    <n v="1"/>
    <n v="0"/>
    <n v="27.21"/>
    <n v="1"/>
    <n v="11.26"/>
    <n v="1"/>
    <s v="Medium"/>
    <n v="2"/>
  </r>
  <r>
    <s v="MX-2015-TB2162551-42234"/>
    <d v="2015-08-18T00:00:00"/>
    <d v="2015-08-23T00:00:00"/>
    <s v="Standard Class"/>
    <s v="Consumer"/>
    <n v="1"/>
    <s v="Chimaltenango"/>
    <s v="Chimaltenango"/>
    <s v="Guatemala"/>
    <s v="Chimaltenango,Chimaltenango,Guatemala"/>
    <s v="Central America"/>
    <s v="LATAM"/>
    <x v="2"/>
    <x v="11"/>
    <s v="Eldon Door Stop, Erganomic"/>
    <n v="162.60000000000002"/>
    <n v="1"/>
    <n v="5"/>
    <n v="1"/>
    <n v="0"/>
    <n v="60.1"/>
    <n v="1"/>
    <n v="11.26"/>
    <n v="1"/>
    <s v="Medium"/>
    <n v="2"/>
  </r>
  <r>
    <s v="MX-2015-CM1183018-42131"/>
    <d v="2015-05-07T00:00:00"/>
    <d v="2015-05-11T00:00:00"/>
    <s v="Standard Class"/>
    <s v="Corporate"/>
    <n v="2"/>
    <s v="Itapetininga"/>
    <s v="São Paulo"/>
    <s v="Brazil"/>
    <s v="Itapetininga,São Paulo,Brazil"/>
    <s v="South America"/>
    <s v="LATAM"/>
    <x v="0"/>
    <x v="13"/>
    <s v="Stiletto Shears, Steel"/>
    <n v="94.98"/>
    <n v="1"/>
    <n v="3"/>
    <n v="1"/>
    <n v="0"/>
    <n v="21.839999999999996"/>
    <n v="1"/>
    <n v="11.254999999999999"/>
    <n v="1"/>
    <s v="High"/>
    <n v="3"/>
  </r>
  <r>
    <s v="MX-2015-BF1127593-42282"/>
    <d v="2015-10-05T00:00:00"/>
    <d v="2015-10-10T00:00:00"/>
    <s v="Standard Class"/>
    <s v="Corporate"/>
    <n v="2"/>
    <s v="Managua"/>
    <s v="Managua"/>
    <s v="Nicaragua"/>
    <s v="Managua,Managua,Nicaragua"/>
    <s v="Central America"/>
    <s v="LATAM"/>
    <x v="0"/>
    <x v="12"/>
    <s v="Eldon Trays, Wire Frame"/>
    <n v="156.80000000000001"/>
    <n v="1"/>
    <n v="5"/>
    <n v="1"/>
    <n v="0"/>
    <n v="31.3"/>
    <n v="1"/>
    <n v="11.247"/>
    <n v="1"/>
    <s v="Medium"/>
    <n v="2"/>
  </r>
  <r>
    <s v="IN-2015-JB1592558-42272"/>
    <d v="2015-09-25T00:00:00"/>
    <d v="2015-10-02T00:00:00"/>
    <s v="Standard Class"/>
    <s v="Consumer"/>
    <n v="1"/>
    <s v="Delhi"/>
    <s v="Delhi"/>
    <s v="India"/>
    <s v="Delhi,Delhi,India"/>
    <s v="Southern Asia"/>
    <s v="Asia Pacific"/>
    <x v="0"/>
    <x v="16"/>
    <s v="GlobeWeis Mailers, Set of 50"/>
    <n v="77.099999999999994"/>
    <n v="1"/>
    <n v="2"/>
    <n v="1"/>
    <n v="0"/>
    <n v="33.119999999999997"/>
    <n v="1"/>
    <n v="11.24"/>
    <n v="1"/>
    <s v="Low"/>
    <n v="1"/>
  </r>
  <r>
    <s v="MX-2015-ZC2191018-42259"/>
    <d v="2015-09-12T00:00:00"/>
    <d v="2015-09-18T00:00:00"/>
    <s v="Standard Class"/>
    <s v="Consumer"/>
    <n v="1"/>
    <s v="Brasília"/>
    <s v="Federal District"/>
    <s v="Brazil"/>
    <s v="Brasília,Federal District,Brazil"/>
    <s v="South America"/>
    <s v="LATAM"/>
    <x v="1"/>
    <x v="6"/>
    <s v="Epson Phone, Red"/>
    <n v="156.23999999999998"/>
    <n v="1"/>
    <n v="3"/>
    <n v="1"/>
    <n v="0"/>
    <n v="26.520000000000003"/>
    <n v="1"/>
    <n v="11.234999999999999"/>
    <n v="1"/>
    <s v="Medium"/>
    <n v="2"/>
  </r>
  <r>
    <s v="IN-2015-CK1259527-42196"/>
    <d v="2015-07-11T00:00:00"/>
    <d v="2015-07-15T00:00:00"/>
    <s v="Standard Class"/>
    <s v="Consumer"/>
    <n v="1"/>
    <s v="Jingdezhen"/>
    <s v="Jiangxi"/>
    <s v="China"/>
    <s v="Jingdezhen,Jiangxi,China"/>
    <s v="Eastern Asia"/>
    <s v="Asia Pacific"/>
    <x v="2"/>
    <x v="11"/>
    <s v="Rubbermaid Frame, Black"/>
    <n v="219.78000000000003"/>
    <n v="1"/>
    <n v="2"/>
    <n v="1"/>
    <n v="0"/>
    <n v="59.34"/>
    <n v="1"/>
    <n v="11.23"/>
    <n v="1"/>
    <s v="High"/>
    <n v="3"/>
  </r>
  <r>
    <s v="PL-2015-FO4305103-42257"/>
    <d v="2015-09-10T00:00:00"/>
    <d v="2015-09-15T00:00:00"/>
    <s v="Standard Class"/>
    <s v="Consumer"/>
    <n v="1"/>
    <s v="Warsaw"/>
    <s v="Masovia"/>
    <s v="Poland"/>
    <s v="Warsaw,Masovia,Poland"/>
    <s v="Eastern Europe"/>
    <s v="Europe"/>
    <x v="1"/>
    <x v="1"/>
    <s v="Brother Ink, Color"/>
    <n v="148.74"/>
    <n v="1"/>
    <n v="1"/>
    <n v="1"/>
    <n v="0"/>
    <n v="72.87"/>
    <n v="1"/>
    <n v="11.23"/>
    <n v="1"/>
    <s v="Medium"/>
    <n v="2"/>
  </r>
  <r>
    <s v="IN-2015-JH1598592-42346"/>
    <d v="2015-12-08T00:00:00"/>
    <d v="2015-12-10T00:00:00"/>
    <s v="Second Class"/>
    <s v="Consumer"/>
    <n v="1"/>
    <s v="Tauranga"/>
    <s v="Bay of Plenty"/>
    <s v="New Zealand"/>
    <s v="Tauranga,Bay of Plenty,New Zealand"/>
    <s v="Oceania"/>
    <s v="Asia Pacific"/>
    <x v="0"/>
    <x v="13"/>
    <s v="Acme Scissors, High Speed"/>
    <n v="101.76"/>
    <n v="1"/>
    <n v="4"/>
    <n v="1"/>
    <n v="0"/>
    <n v="31.44"/>
    <n v="1"/>
    <n v="11.23"/>
    <n v="1"/>
    <s v="High"/>
    <n v="3"/>
  </r>
  <r>
    <s v="ES-2015-TS2108564-42133"/>
    <d v="2015-05-09T00:00:00"/>
    <d v="2015-05-13T00:00:00"/>
    <s v="Standard Class"/>
    <s v="Consumer"/>
    <n v="1"/>
    <s v="Pisa"/>
    <s v="Tuscany"/>
    <s v="Italy"/>
    <s v="Pisa,Tuscany,Italy"/>
    <s v="Southern Europe"/>
    <s v="Europe"/>
    <x v="0"/>
    <x v="8"/>
    <s v="Avery Binder Covers, Durable"/>
    <n v="87.99"/>
    <n v="1"/>
    <n v="7"/>
    <n v="1"/>
    <n v="0"/>
    <n v="11.34"/>
    <n v="1"/>
    <n v="11.23"/>
    <n v="1"/>
    <s v="High"/>
    <n v="3"/>
  </r>
  <r>
    <s v="CA-2015-FC14245140-42070"/>
    <d v="2015-03-07T00:00:00"/>
    <d v="2015-03-11T00:00:00"/>
    <s v="Standard Class"/>
    <s v="Home Office"/>
    <n v="3"/>
    <s v="San Francisco"/>
    <s v="California"/>
    <s v="United States"/>
    <s v="San Francisco,California,United States"/>
    <s v="Western US"/>
    <s v="USCA"/>
    <x v="0"/>
    <x v="9"/>
    <s v="Xerox 1893"/>
    <n v="286.93"/>
    <n v="1"/>
    <n v="7"/>
    <n v="1"/>
    <n v="0"/>
    <n v="140.59569999999999"/>
    <n v="1"/>
    <n v="24.34"/>
    <n v="1"/>
    <s v="Medium"/>
    <n v="2"/>
  </r>
  <r>
    <s v="CA-2015-FC14245140-42256"/>
    <d v="2015-09-09T00:00:00"/>
    <d v="2015-09-10T00:00:00"/>
    <s v="First Class"/>
    <s v="Home Office"/>
    <n v="3"/>
    <s v="Hialeah"/>
    <s v="Florida"/>
    <s v="United States"/>
    <s v="Hialeah,Florida,United States"/>
    <s v="Southern US"/>
    <s v="USCA"/>
    <x v="1"/>
    <x v="2"/>
    <s v="Samsung Rugby III"/>
    <n v="158.376"/>
    <n v="1"/>
    <n v="3"/>
    <n v="1"/>
    <n v="0.2"/>
    <n v="13.857900000000008"/>
    <n v="1"/>
    <n v="20.399999999999999"/>
    <n v="1"/>
    <s v="High"/>
    <n v="3"/>
  </r>
  <r>
    <s v="AG-2015-TB112503-42368"/>
    <d v="2015-12-30T00:00:00"/>
    <d v="2016-01-04T00:00:00"/>
    <s v="Second Class"/>
    <s v="Consumer"/>
    <n v="1"/>
    <s v="Algiers"/>
    <s v="Alger"/>
    <s v="Algeria"/>
    <s v="Algiers,Alger,Algeria"/>
    <s v="North Africa"/>
    <s v="Africa"/>
    <x v="0"/>
    <x v="7"/>
    <s v="Sanford Canvas, Fluorescent"/>
    <n v="207.12"/>
    <n v="1"/>
    <n v="4"/>
    <n v="1"/>
    <n v="0"/>
    <n v="76.56"/>
    <n v="1"/>
    <n v="11.21"/>
    <n v="1"/>
    <s v="Medium"/>
    <n v="2"/>
  </r>
  <r>
    <s v="IN-2015-BD1156058-42325"/>
    <d v="2015-11-17T00:00:00"/>
    <d v="2015-11-21T00:00:00"/>
    <s v="Standard Class"/>
    <s v="Home Office"/>
    <n v="3"/>
    <s v="Nagercoil"/>
    <s v="Tamil Nadu"/>
    <s v="India"/>
    <s v="Nagercoil,Tamil Nadu,India"/>
    <s v="Southern Asia"/>
    <s v="Asia Pacific"/>
    <x v="1"/>
    <x v="10"/>
    <s v="SanDisk Flash Drive, Programmable"/>
    <n v="123.12"/>
    <n v="1"/>
    <n v="3"/>
    <n v="1"/>
    <n v="0"/>
    <n v="20.879999999999995"/>
    <n v="1"/>
    <n v="11.2"/>
    <n v="1"/>
    <s v="Medium"/>
    <n v="2"/>
  </r>
  <r>
    <s v="CA-2015-FC14245140-42299"/>
    <d v="2015-10-22T00:00:00"/>
    <d v="2015-10-26T00:00:00"/>
    <s v="Standard Class"/>
    <s v="Home Office"/>
    <n v="3"/>
    <s v="Lakewood"/>
    <s v="Ohio"/>
    <s v="United States"/>
    <s v="Lakewood,Ohio,United States"/>
    <s v="Eastern US"/>
    <s v="USCA"/>
    <x v="0"/>
    <x v="0"/>
    <s v="Avanti 1.7 Cu. Ft. Refrigerator"/>
    <n v="161.56800000000001"/>
    <n v="1"/>
    <n v="2"/>
    <n v="1"/>
    <n v="0.2"/>
    <n v="16.156799999999997"/>
    <n v="1"/>
    <n v="13.28"/>
    <n v="1"/>
    <s v="Medium"/>
    <n v="2"/>
  </r>
  <r>
    <s v="NI-2015-SF1020095-42228"/>
    <d v="2015-08-12T00:00:00"/>
    <d v="2015-08-17T00:00:00"/>
    <s v="Standard Class"/>
    <s v="Consumer"/>
    <n v="1"/>
    <s v="Lagos"/>
    <s v="Lagos"/>
    <s v="Nigeria"/>
    <s v="Lagos,Lagos,Nigeria"/>
    <s v="Western Africa"/>
    <s v="Africa"/>
    <x v="1"/>
    <x v="6"/>
    <s v="Konica Inkjet, Durable"/>
    <n v="93.555000000000021"/>
    <n v="1"/>
    <n v="1"/>
    <n v="1"/>
    <n v="0.7"/>
    <n v="-199.60500000000002"/>
    <n v="3"/>
    <n v="11.2"/>
    <n v="1"/>
    <s v="Medium"/>
    <n v="2"/>
  </r>
  <r>
    <s v="IN-2015-BP112307-42278"/>
    <d v="2015-10-01T00:00:00"/>
    <d v="2015-10-05T00:00:00"/>
    <s v="Standard Class"/>
    <s v="Consumer"/>
    <n v="1"/>
    <s v="Burnie"/>
    <s v="Tasmania"/>
    <s v="Australia"/>
    <s v="Burnie,Tasmania,Australia"/>
    <s v="Oceania"/>
    <s v="Asia Pacific"/>
    <x v="0"/>
    <x v="15"/>
    <s v="Stockwell Clamps, 12 Pack"/>
    <n v="147.98700000000002"/>
    <n v="1"/>
    <n v="9"/>
    <n v="2"/>
    <n v="0.1"/>
    <n v="65.637000000000015"/>
    <n v="1"/>
    <n v="11.19"/>
    <n v="1"/>
    <s v="Medium"/>
    <n v="2"/>
  </r>
  <r>
    <s v="ES-2015-KD1649545-42314"/>
    <d v="2015-11-06T00:00:00"/>
    <d v="2015-11-11T00:00:00"/>
    <s v="Standard Class"/>
    <s v="Corporate"/>
    <n v="2"/>
    <s v="Mons-en-Baroeul"/>
    <s v="Nord-Pas-de-Calais-Picardie"/>
    <s v="France"/>
    <s v="Mons-en-Baroeul,Nord-Pas-de-Calais-Picardie,France"/>
    <s v="Western Europe"/>
    <s v="Europe"/>
    <x v="0"/>
    <x v="8"/>
    <s v="Avery Binding Machine, Recycled"/>
    <n v="98.4"/>
    <n v="1"/>
    <n v="2"/>
    <n v="1"/>
    <n v="0"/>
    <n v="42.3"/>
    <n v="1"/>
    <n v="11.18"/>
    <n v="1"/>
    <s v="High"/>
    <n v="3"/>
  </r>
  <r>
    <s v="ES-2015-CK1232548-42274"/>
    <d v="2015-09-27T00:00:00"/>
    <d v="2015-10-03T00:00:00"/>
    <s v="Standard Class"/>
    <s v="Home Office"/>
    <n v="3"/>
    <s v="Berlin"/>
    <s v="Berlin"/>
    <s v="Germany"/>
    <s v="Berlin,Berlin,Germany"/>
    <s v="Western Europe"/>
    <s v="Europe"/>
    <x v="2"/>
    <x v="11"/>
    <s v="Tenex Door Stop, Duo Pack"/>
    <n v="158.22000000000003"/>
    <n v="1"/>
    <n v="4"/>
    <n v="1"/>
    <n v="0.1"/>
    <n v="61.5"/>
    <n v="1"/>
    <n v="11.17"/>
    <n v="1"/>
    <s v="Medium"/>
    <n v="2"/>
  </r>
  <r>
    <s v="ID-2015-SG2060592-42117"/>
    <d v="2015-04-23T00:00:00"/>
    <d v="2015-04-29T00:00:00"/>
    <s v="Standard Class"/>
    <s v="Consumer"/>
    <n v="1"/>
    <s v="Auckland"/>
    <s v="Auckland"/>
    <s v="New Zealand"/>
    <s v="Auckland,Auckland,New Zealand"/>
    <s v="Oceania"/>
    <s v="Asia Pacific"/>
    <x v="1"/>
    <x v="2"/>
    <s v="Cisco Office Telephone, with Caller ID"/>
    <n v="96.552000000000007"/>
    <n v="1"/>
    <n v="2"/>
    <n v="1"/>
    <n v="0.4"/>
    <n v="-25.788000000000011"/>
    <n v="3"/>
    <n v="11.17"/>
    <n v="1"/>
    <s v="Low"/>
    <n v="1"/>
  </r>
  <r>
    <s v="ES-2015-LS16945139-42342"/>
    <d v="2015-12-04T00:00:00"/>
    <d v="2015-12-06T00:00:00"/>
    <s v="Second Class"/>
    <s v="Corporate"/>
    <n v="2"/>
    <s v="Bolton"/>
    <s v="England"/>
    <s v="United Kingdom"/>
    <s v="Bolton,England,United Kingdom"/>
    <s v="Northern Europe"/>
    <s v="Europe"/>
    <x v="0"/>
    <x v="8"/>
    <s v="Ibico 3-Hole Punch, Recycled"/>
    <n v="92.43"/>
    <n v="1"/>
    <n v="3"/>
    <n v="1"/>
    <n v="0"/>
    <n v="25.83"/>
    <n v="1"/>
    <n v="11.16"/>
    <n v="1"/>
    <s v="High"/>
    <n v="3"/>
  </r>
  <r>
    <s v="ES-2015-ST2053045-42293"/>
    <d v="2015-10-16T00:00:00"/>
    <d v="2015-10-17T00:00:00"/>
    <s v="First Class"/>
    <s v="Consumer"/>
    <n v="1"/>
    <s v="Carpentras"/>
    <s v="Provence-Alpes-Côte d'Azur"/>
    <s v="France"/>
    <s v="Carpentras,Provence-Alpes-Côte d'Azur,France"/>
    <s v="Western Europe"/>
    <s v="Europe"/>
    <x v="0"/>
    <x v="8"/>
    <s v="Cardinal Index Tab, Clear"/>
    <n v="47.039999999999992"/>
    <n v="1"/>
    <n v="7"/>
    <n v="1"/>
    <n v="0"/>
    <n v="19.739999999999998"/>
    <n v="1"/>
    <n v="11.16"/>
    <n v="1"/>
    <s v="High"/>
    <n v="3"/>
  </r>
  <r>
    <s v="US-2015-LB1679582-42322"/>
    <d v="2015-11-14T00:00:00"/>
    <d v="2015-11-19T00:00:00"/>
    <s v="Standard Class"/>
    <s v="Home Office"/>
    <n v="3"/>
    <s v="Puebla"/>
    <s v="Puebla"/>
    <s v="Mexico"/>
    <s v="Puebla,Puebla,Mexico"/>
    <s v="Central America"/>
    <s v="LATAM"/>
    <x v="2"/>
    <x v="5"/>
    <s v="Hon Chairmat, Black"/>
    <n v="254.87999999999997"/>
    <n v="1"/>
    <n v="9"/>
    <n v="2"/>
    <n v="0.2"/>
    <n v="-22.319999999999993"/>
    <n v="3"/>
    <n v="11.156000000000001"/>
    <n v="1"/>
    <s v="Medium"/>
    <n v="2"/>
  </r>
  <r>
    <s v="CA-2015-FG14260140-42196"/>
    <d v="2015-07-11T00:00:00"/>
    <d v="2015-07-15T00:00:00"/>
    <s v="Standard Class"/>
    <s v="Home Office"/>
    <n v="3"/>
    <s v="Aurora"/>
    <s v="Illinois"/>
    <s v="United States"/>
    <s v="Aurora,Illinois,United States"/>
    <s v="Central US"/>
    <s v="USCA"/>
    <x v="0"/>
    <x v="12"/>
    <s v="Fellowes Mobile File Cart, Black"/>
    <n v="298.464"/>
    <n v="1"/>
    <n v="6"/>
    <n v="1"/>
    <n v="0.2"/>
    <n v="26.115600000000015"/>
    <n v="1"/>
    <n v="16.309999999999999"/>
    <n v="1"/>
    <s v="High"/>
    <n v="3"/>
  </r>
  <r>
    <s v="IN-2015-TS2143059-42264"/>
    <d v="2015-09-17T00:00:00"/>
    <d v="2015-09-21T00:00:00"/>
    <s v="Standard Class"/>
    <s v="Corporate"/>
    <n v="2"/>
    <s v="Bandung"/>
    <s v="Jawa Barat"/>
    <s v="Indonesia"/>
    <s v="Bandung,Jawa Barat,Indonesia"/>
    <s v="Southeastern Asia"/>
    <s v="Asia Pacific"/>
    <x v="2"/>
    <x v="11"/>
    <s v="Tenex Clock, Duo Pack"/>
    <n v="146.90520000000001"/>
    <n v="1"/>
    <n v="4"/>
    <n v="1"/>
    <n v="0.27"/>
    <n v="24.145199999999996"/>
    <n v="1"/>
    <n v="11.14"/>
    <n v="1"/>
    <s v="Medium"/>
    <n v="2"/>
  </r>
  <r>
    <s v="CA-2015-FG14260140-42280"/>
    <d v="2015-10-03T00:00:00"/>
    <d v="2015-10-08T00:00:00"/>
    <s v="Standard Class"/>
    <s v="Home Office"/>
    <n v="3"/>
    <s v="Seattle"/>
    <s v="Washington"/>
    <s v="United States"/>
    <s v="Seattle,Washington,United States"/>
    <s v="Western US"/>
    <s v="USCA"/>
    <x v="1"/>
    <x v="2"/>
    <s v="i.Sound Portable Power - 8000 mAh"/>
    <n v="84.784000000000006"/>
    <n v="1"/>
    <n v="2"/>
    <n v="1"/>
    <n v="0.2"/>
    <n v="-20.136200000000006"/>
    <n v="3"/>
    <n v="6.78"/>
    <n v="1"/>
    <s v="High"/>
    <n v="3"/>
  </r>
  <r>
    <s v="CA-2015-FG14260140-42335"/>
    <d v="2015-11-27T00:00:00"/>
    <d v="2015-12-01T00:00:00"/>
    <s v="Standard Class"/>
    <s v="Home Office"/>
    <n v="3"/>
    <s v="New York City"/>
    <s v="New York"/>
    <s v="United States"/>
    <s v="New York City,New York,United States"/>
    <s v="Eastern US"/>
    <s v="USCA"/>
    <x v="0"/>
    <x v="8"/>
    <s v="Binding Machine Supplies"/>
    <n v="93.344000000000008"/>
    <n v="1"/>
    <n v="4"/>
    <n v="1"/>
    <n v="0.2"/>
    <n v="32.670400000000001"/>
    <n v="1"/>
    <n v="6.7"/>
    <n v="1"/>
    <s v="Medium"/>
    <n v="2"/>
  </r>
  <r>
    <s v="IN-2015-AT1073527-42292"/>
    <d v="2015-10-15T00:00:00"/>
    <d v="2015-10-21T00:00:00"/>
    <s v="Standard Class"/>
    <s v="Consumer"/>
    <n v="1"/>
    <s v="Chifeng"/>
    <s v="Inner Mongolia"/>
    <s v="China"/>
    <s v="Chifeng,Inner Mongolia,China"/>
    <s v="Eastern Asia"/>
    <s v="Asia Pacific"/>
    <x v="1"/>
    <x v="10"/>
    <s v="SanDisk Keyboard, Bluetooth"/>
    <n v="325.92000000000007"/>
    <n v="1"/>
    <n v="4"/>
    <n v="1"/>
    <n v="0"/>
    <n v="78.12"/>
    <n v="1"/>
    <n v="11.13"/>
    <n v="1"/>
    <s v="Medium"/>
    <n v="2"/>
  </r>
  <r>
    <s v="CA-2015-FG14260140-42293"/>
    <d v="2015-10-16T00:00:00"/>
    <d v="2015-10-19T00:00:00"/>
    <s v="Second Class"/>
    <s v="Home Office"/>
    <n v="3"/>
    <s v="San Francisco"/>
    <s v="California"/>
    <s v="United States"/>
    <s v="San Francisco,California,United States"/>
    <s v="Western US"/>
    <s v="USCA"/>
    <x v="0"/>
    <x v="7"/>
    <s v="Panasonic KP-310 Heavy-Duty Electric Pencil Sharpener"/>
    <n v="87.92"/>
    <n v="1"/>
    <n v="4"/>
    <n v="1"/>
    <n v="0"/>
    <n v="26.375999999999998"/>
    <n v="1"/>
    <n v="5.47"/>
    <n v="1"/>
    <s v="High"/>
    <n v="3"/>
  </r>
  <r>
    <s v="IN-2015-MC1810027-42308"/>
    <d v="2015-10-31T00:00:00"/>
    <d v="2015-11-05T00:00:00"/>
    <s v="Second Class"/>
    <s v="Consumer"/>
    <n v="1"/>
    <s v="Foshan"/>
    <s v="Guangdong"/>
    <s v="China"/>
    <s v="Foshan,Guangdong,China"/>
    <s v="Eastern Asia"/>
    <s v="Asia Pacific"/>
    <x v="0"/>
    <x v="16"/>
    <s v="Cameo Peel and Seal, Recycled"/>
    <n v="59.399999999999991"/>
    <n v="1"/>
    <n v="3"/>
    <n v="1"/>
    <n v="0"/>
    <n v="7.11"/>
    <n v="1"/>
    <n v="11.13"/>
    <n v="1"/>
    <s v="High"/>
    <n v="3"/>
  </r>
  <r>
    <s v="UP-2015-JD6150137-42138"/>
    <d v="2015-05-14T00:00:00"/>
    <d v="2015-05-20T00:00:00"/>
    <s v="Standard Class"/>
    <s v="Corporate"/>
    <n v="2"/>
    <s v="Vinnytsya"/>
    <s v="Vinnytsya"/>
    <s v="Ukraine"/>
    <s v="Vinnytsya,Vinnytsya,Ukraine"/>
    <s v="Eastern Europe"/>
    <s v="Europe"/>
    <x v="2"/>
    <x v="11"/>
    <s v="Tenex Clock, Durable"/>
    <n v="189.12"/>
    <n v="1"/>
    <n v="4"/>
    <n v="1"/>
    <n v="0"/>
    <n v="83.16"/>
    <n v="1"/>
    <n v="11.12"/>
    <n v="1"/>
    <s v="Medium"/>
    <n v="2"/>
  </r>
  <r>
    <s v="CA-2015-FG426023-42214"/>
    <d v="2015-07-29T00:00:00"/>
    <d v="2015-08-04T00:00:00"/>
    <s v="Standard Class"/>
    <s v="Home Office"/>
    <n v="3"/>
    <s v="Edmonton"/>
    <s v="Alberta"/>
    <s v="Canada"/>
    <s v="Edmonton,Alberta,Canada"/>
    <s v="Canada"/>
    <s v="USCA"/>
    <x v="0"/>
    <x v="7"/>
    <s v="Boston Markers, Blue"/>
    <n v="26.370000000000005"/>
    <n v="1"/>
    <n v="1"/>
    <n v="1"/>
    <n v="0"/>
    <n v="10.8"/>
    <n v="1"/>
    <n v="2.4"/>
    <n v="1"/>
    <s v="Medium"/>
    <n v="2"/>
  </r>
  <r>
    <s v="IN-2015-RP1927058-42296"/>
    <d v="2015-10-19T00:00:00"/>
    <d v="2015-10-24T00:00:00"/>
    <s v="Standard Class"/>
    <s v="Corporate"/>
    <n v="2"/>
    <s v="Ranchi"/>
    <s v="Jharkhand"/>
    <s v="India"/>
    <s v="Ranchi,Jharkhand,India"/>
    <s v="Southern Asia"/>
    <s v="Asia Pacific"/>
    <x v="0"/>
    <x v="7"/>
    <s v="Boston Canvas, Fluorescent"/>
    <n v="109.80000000000001"/>
    <n v="1"/>
    <n v="2"/>
    <n v="1"/>
    <n v="0"/>
    <n v="43.92"/>
    <n v="1"/>
    <n v="11.12"/>
    <n v="1"/>
    <s v="Medium"/>
    <n v="2"/>
  </r>
  <r>
    <s v="MX-2015-MC1760582-42179"/>
    <d v="2015-06-24T00:00:00"/>
    <d v="2015-06-28T00:00:00"/>
    <s v="Standard Class"/>
    <s v="Corporate"/>
    <n v="2"/>
    <s v="Garza García"/>
    <s v="Nuevo León"/>
    <s v="Mexico"/>
    <s v="Garza García,Nuevo León,Mexico"/>
    <s v="Central America"/>
    <s v="LATAM"/>
    <x v="1"/>
    <x v="2"/>
    <s v="Samsung Speaker Phone, Cordless"/>
    <n v="168.12"/>
    <n v="1"/>
    <n v="2"/>
    <n v="1"/>
    <n v="0"/>
    <n v="36.96"/>
    <n v="1"/>
    <n v="11.112"/>
    <n v="1"/>
    <s v="Medium"/>
    <n v="2"/>
  </r>
  <r>
    <s v="RO-2015-AI855107-42166"/>
    <d v="2015-06-11T00:00:00"/>
    <d v="2015-06-16T00:00:00"/>
    <s v="Standard Class"/>
    <s v="Consumer"/>
    <n v="1"/>
    <s v="Timisoara"/>
    <s v="Timis"/>
    <s v="Romania"/>
    <s v="Timisoara,Timis,Romania"/>
    <s v="Eastern Europe"/>
    <s v="Europe"/>
    <x v="1"/>
    <x v="10"/>
    <s v="SanDisk Router, Programmable"/>
    <n v="257.84999999999997"/>
    <n v="1"/>
    <n v="1"/>
    <n v="1"/>
    <n v="0"/>
    <n v="56.699999999999996"/>
    <n v="1"/>
    <n v="11.11"/>
    <n v="1"/>
    <s v="Medium"/>
    <n v="2"/>
  </r>
  <r>
    <s v="ID-2015-CJ1187597-42147"/>
    <d v="2015-05-23T00:00:00"/>
    <d v="2015-05-27T00:00:00"/>
    <s v="Standard Class"/>
    <s v="Corporate"/>
    <n v="2"/>
    <s v="Lahore"/>
    <s v="Punjab"/>
    <s v="Pakistan"/>
    <s v="Lahore,Punjab,Pakistan"/>
    <s v="Southern Asia"/>
    <s v="Asia Pacific"/>
    <x v="2"/>
    <x v="4"/>
    <s v="Sauder 3-Shelf Cabinet, Traditional"/>
    <n v="266.68800000000005"/>
    <n v="1"/>
    <n v="2"/>
    <n v="1"/>
    <n v="0.2"/>
    <n v="-30.012000000000008"/>
    <n v="3"/>
    <n v="11.11"/>
    <n v="1"/>
    <s v="Medium"/>
    <n v="2"/>
  </r>
  <r>
    <s v="CA-2015-FG14260140-42267"/>
    <d v="2015-09-20T00:00:00"/>
    <d v="2015-09-20T00:00:00"/>
    <s v="Same Day"/>
    <s v="Home Office"/>
    <n v="3"/>
    <s v="Philadelphia"/>
    <s v="Pennsylvania"/>
    <s v="United States"/>
    <s v="Philadelphia,Pennsylvania,United States"/>
    <s v="Eastern US"/>
    <s v="USCA"/>
    <x v="0"/>
    <x v="8"/>
    <s v="Acco PRESSTEX Data Binder with Storage Hooks, Dark Blue, 9 1/2&quot; X 11&quot;"/>
    <n v="4.8420000000000005"/>
    <n v="1"/>
    <n v="3"/>
    <n v="1"/>
    <n v="0.7"/>
    <n v="-3.3893999999999984"/>
    <n v="3"/>
    <n v="1.92"/>
    <n v="1"/>
    <s v="Critical"/>
    <n v="4"/>
  </r>
  <r>
    <s v="IN-2015-JK1609058-42258"/>
    <d v="2015-09-11T00:00:00"/>
    <d v="2015-09-15T00:00:00"/>
    <s v="Standard Class"/>
    <s v="Consumer"/>
    <n v="1"/>
    <s v="Indore"/>
    <s v="Madhya Pradesh"/>
    <s v="India"/>
    <s v="Indore,Madhya Pradesh,India"/>
    <s v="Southern Asia"/>
    <s v="Asia Pacific"/>
    <x v="1"/>
    <x v="10"/>
    <s v="Memorex Mouse, USB"/>
    <n v="141.89999999999998"/>
    <n v="1"/>
    <n v="5"/>
    <n v="1"/>
    <n v="0"/>
    <n v="4.2"/>
    <n v="1"/>
    <n v="11.11"/>
    <n v="1"/>
    <s v="Medium"/>
    <n v="2"/>
  </r>
  <r>
    <s v="ID-2015-PF192257-42242"/>
    <d v="2015-08-26T00:00:00"/>
    <d v="2015-08-31T00:00:00"/>
    <s v="Standard Class"/>
    <s v="Consumer"/>
    <n v="1"/>
    <s v="Townsville"/>
    <s v="Queensland"/>
    <s v="Australia"/>
    <s v="Townsville,Queensland,Australia"/>
    <s v="Oceania"/>
    <s v="Asia Pacific"/>
    <x v="0"/>
    <x v="7"/>
    <s v="Stanley Pencil Sharpener, Water Color"/>
    <n v="75.492000000000004"/>
    <n v="1"/>
    <n v="3"/>
    <n v="1"/>
    <n v="0.1"/>
    <n v="9.1619999999999955"/>
    <n v="1"/>
    <n v="11.11"/>
    <n v="1"/>
    <s v="High"/>
    <n v="3"/>
  </r>
  <r>
    <s v="IN-2015-SZ200357-42190"/>
    <d v="2015-07-05T00:00:00"/>
    <d v="2015-07-09T00:00:00"/>
    <s v="Standard Class"/>
    <s v="Home Office"/>
    <n v="3"/>
    <s v="Adelaide"/>
    <s v="South Australia"/>
    <s v="Australia"/>
    <s v="Adelaide,South Australia,Australia"/>
    <s v="Oceania"/>
    <s v="Asia Pacific"/>
    <x v="0"/>
    <x v="9"/>
    <s v="Green Bar Memo Slips, 8.5 x 11"/>
    <n v="132.86700000000002"/>
    <n v="1"/>
    <n v="7"/>
    <n v="1"/>
    <n v="0.1"/>
    <n v="58.946999999999996"/>
    <n v="1"/>
    <n v="11.11"/>
    <n v="1"/>
    <s v="Medium"/>
    <n v="2"/>
  </r>
  <r>
    <s v="CA-2015-FH14275140-42319"/>
    <d v="2015-11-11T00:00:00"/>
    <d v="2015-11-17T00:00:00"/>
    <s v="Standard Class"/>
    <s v="Corporate"/>
    <n v="2"/>
    <s v="New York City"/>
    <s v="New York"/>
    <s v="United States"/>
    <s v="New York City,New York,United States"/>
    <s v="Eastern US"/>
    <s v="USCA"/>
    <x v="0"/>
    <x v="8"/>
    <s v="Fellowes PB300 Plastic Comb Binding Machine"/>
    <n v="931.17600000000016"/>
    <n v="1"/>
    <n v="3"/>
    <n v="1"/>
    <n v="0.2"/>
    <n v="314.27190000000002"/>
    <n v="1"/>
    <n v="102.88"/>
    <n v="1"/>
    <s v="Low"/>
    <n v="1"/>
  </r>
  <r>
    <s v="CA-2015-FH14275140-42258"/>
    <d v="2015-09-11T00:00:00"/>
    <d v="2015-09-11T00:00:00"/>
    <s v="Same Day"/>
    <s v="Corporate"/>
    <n v="2"/>
    <s v="Los Angeles"/>
    <s v="California"/>
    <s v="United States"/>
    <s v="Los Angeles,California,United States"/>
    <s v="Western US"/>
    <s v="USCA"/>
    <x v="2"/>
    <x v="5"/>
    <s v="DMI Arturo Collection Mission-style Design Wood Chair"/>
    <n v="362.35199999999998"/>
    <n v="1"/>
    <n v="3"/>
    <n v="1"/>
    <n v="0.2"/>
    <n v="27.176400000000015"/>
    <n v="1"/>
    <n v="59.01"/>
    <n v="1"/>
    <s v="Critical"/>
    <n v="4"/>
  </r>
  <r>
    <s v="IN-2015-VW217757-42335"/>
    <d v="2015-11-27T00:00:00"/>
    <d v="2015-12-02T00:00:00"/>
    <s v="Second Class"/>
    <s v="Corporate"/>
    <n v="2"/>
    <s v="Albury"/>
    <s v="New South Wales"/>
    <s v="Australia"/>
    <s v="Albury,New South Wales,Australia"/>
    <s v="Oceania"/>
    <s v="Asia Pacific"/>
    <x v="0"/>
    <x v="13"/>
    <s v="Fiskars Ruler, Easy Grip"/>
    <n v="96.299999999999983"/>
    <n v="1"/>
    <n v="6"/>
    <n v="1"/>
    <n v="0"/>
    <n v="7.5600000000000005"/>
    <n v="1"/>
    <n v="11.1"/>
    <n v="1"/>
    <s v="Medium"/>
    <n v="2"/>
  </r>
  <r>
    <s v="IN-2015-MG1789092-42158"/>
    <d v="2015-06-03T00:00:00"/>
    <d v="2015-06-08T00:00:00"/>
    <s v="Standard Class"/>
    <s v="Home Office"/>
    <n v="3"/>
    <s v="Wellington"/>
    <s v="Wellington"/>
    <s v="New Zealand"/>
    <s v="Wellington,Wellington,New Zealand"/>
    <s v="Oceania"/>
    <s v="Asia Pacific"/>
    <x v="0"/>
    <x v="9"/>
    <s v="Eaton Note Cards, 8.5 x 11"/>
    <n v="158.94"/>
    <n v="1"/>
    <n v="6"/>
    <n v="1"/>
    <n v="0"/>
    <n v="50.759999999999991"/>
    <n v="1"/>
    <n v="11.09"/>
    <n v="1"/>
    <s v="Medium"/>
    <n v="2"/>
  </r>
  <r>
    <s v="CA-2015-FH14275140-42189"/>
    <d v="2015-07-04T00:00:00"/>
    <d v="2015-07-07T00:00:00"/>
    <s v="Second Class"/>
    <s v="Corporate"/>
    <n v="2"/>
    <s v="Houston"/>
    <s v="Texas"/>
    <s v="United States"/>
    <s v="Houston,Texas,United States"/>
    <s v="Central US"/>
    <s v="USCA"/>
    <x v="1"/>
    <x v="6"/>
    <s v="Hewlett-Packard Deskjet 5550 Printer"/>
    <n v="597.13200000000006"/>
    <n v="1"/>
    <n v="3"/>
    <n v="1"/>
    <n v="0.4"/>
    <n v="49.760999999999967"/>
    <n v="1"/>
    <n v="40.78"/>
    <n v="1"/>
    <s v="Medium"/>
    <n v="2"/>
  </r>
  <r>
    <s v="MX-2015-FW1439518-42209"/>
    <d v="2015-07-24T00:00:00"/>
    <d v="2015-07-28T00:00:00"/>
    <s v="Standard Class"/>
    <s v="Corporate"/>
    <n v="2"/>
    <s v="São Paulo"/>
    <s v="São Paulo"/>
    <s v="Brazil"/>
    <s v="São Paulo,São Paulo,Brazil"/>
    <s v="South America"/>
    <s v="LATAM"/>
    <x v="0"/>
    <x v="0"/>
    <s v="KitchenAid Toaster, Red"/>
    <n v="170.64"/>
    <n v="1"/>
    <n v="3"/>
    <n v="1"/>
    <n v="0"/>
    <n v="73.320000000000007"/>
    <n v="1"/>
    <n v="11.074999999999999"/>
    <n v="1"/>
    <s v="Medium"/>
    <n v="2"/>
  </r>
  <r>
    <s v="IN-2015-EB137507-42007"/>
    <d v="2015-01-03T00:00:00"/>
    <d v="2015-01-05T00:00:00"/>
    <s v="Second Class"/>
    <s v="Corporate"/>
    <n v="2"/>
    <s v="Gold Coast"/>
    <s v="Queensland"/>
    <s v="Australia"/>
    <s v="Gold Coast,Queensland,Australia"/>
    <s v="Oceania"/>
    <s v="Asia Pacific"/>
    <x v="0"/>
    <x v="0"/>
    <s v="Cuisinart Coffee Grinder, Red"/>
    <n v="69.498000000000005"/>
    <n v="1"/>
    <n v="2"/>
    <n v="1"/>
    <n v="0.1"/>
    <n v="6.137999999999999"/>
    <n v="1"/>
    <n v="11.07"/>
    <n v="1"/>
    <s v="High"/>
    <n v="3"/>
  </r>
  <r>
    <s v="IN-2015-MW1823558-42157"/>
    <d v="2015-06-02T00:00:00"/>
    <d v="2015-06-04T00:00:00"/>
    <s v="Second Class"/>
    <s v="Corporate"/>
    <n v="2"/>
    <s v="Hyderabad"/>
    <s v="Telangana"/>
    <s v="India"/>
    <s v="Hyderabad,Telangana,India"/>
    <s v="Southern Asia"/>
    <s v="Asia Pacific"/>
    <x v="0"/>
    <x v="8"/>
    <s v="Ibico 3-Hole Punch, Durable"/>
    <n v="95.850000000000009"/>
    <n v="1"/>
    <n v="3"/>
    <n v="1"/>
    <n v="0"/>
    <n v="22.95"/>
    <n v="1"/>
    <n v="11.06"/>
    <n v="1"/>
    <s v="Medium"/>
    <n v="2"/>
  </r>
  <r>
    <s v="ES-2015-VS2182045-42134"/>
    <d v="2015-05-10T00:00:00"/>
    <d v="2015-05-15T00:00:00"/>
    <s v="Standard Class"/>
    <s v="Consumer"/>
    <n v="1"/>
    <s v="Boulogne-Billancourt"/>
    <s v="Ile-de-France"/>
    <s v="France"/>
    <s v="Boulogne-Billancourt,Ile-de-France,France"/>
    <s v="Western Europe"/>
    <s v="Europe"/>
    <x v="0"/>
    <x v="13"/>
    <s v="Fiskars Box Cutter, Serrated"/>
    <n v="96.66"/>
    <n v="1"/>
    <n v="3"/>
    <n v="1"/>
    <n v="0"/>
    <n v="30.870000000000005"/>
    <n v="1"/>
    <n v="11.06"/>
    <n v="1"/>
    <s v="High"/>
    <n v="3"/>
  </r>
  <r>
    <s v="US-2015-GT1471055-42299"/>
    <d v="2015-10-22T00:00:00"/>
    <d v="2015-10-27T00:00:00"/>
    <s v="Standard Class"/>
    <s v="Consumer"/>
    <n v="1"/>
    <s v="Tegucigalpa"/>
    <s v="Francisco Morazán"/>
    <s v="Honduras"/>
    <s v="Tegucigalpa,Francisco Morazán,Honduras"/>
    <s v="Central America"/>
    <s v="LATAM"/>
    <x v="0"/>
    <x v="7"/>
    <s v="BIC Sketch Pad, Water Color"/>
    <n v="145.15200000000002"/>
    <n v="1"/>
    <n v="7"/>
    <n v="1"/>
    <n v="0.4"/>
    <n v="-87.108000000000033"/>
    <n v="3"/>
    <n v="11.056999999999999"/>
    <n v="1"/>
    <s v="Medium"/>
    <n v="2"/>
  </r>
  <r>
    <s v="IT-2015-GT14635124-42046"/>
    <d v="2015-02-11T00:00:00"/>
    <d v="2015-02-16T00:00:00"/>
    <s v="Standard Class"/>
    <s v="Corporate"/>
    <n v="2"/>
    <s v="Gothenburg"/>
    <s v="Västra Götaland"/>
    <s v="Sweden"/>
    <s v="Gothenburg,Västra Götaland,Sweden"/>
    <s v="Northern Europe"/>
    <s v="Europe"/>
    <x v="0"/>
    <x v="12"/>
    <s v="Rogers Lockers, Wire Frame"/>
    <n v="210.69"/>
    <n v="1"/>
    <n v="2"/>
    <n v="1"/>
    <n v="0.5"/>
    <n v="-105.38999999999999"/>
    <n v="3"/>
    <n v="11.03"/>
    <n v="1"/>
    <s v="Medium"/>
    <n v="2"/>
  </r>
  <r>
    <s v="IT-2015-MP1796591-42097"/>
    <d v="2015-04-03T00:00:00"/>
    <d v="2015-04-05T00:00:00"/>
    <s v="First Class"/>
    <s v="Corporate"/>
    <n v="2"/>
    <s v="Den Helder"/>
    <s v="North Holland"/>
    <s v="Netherlands"/>
    <s v="Den Helder,North Holland,Netherlands"/>
    <s v="Western Europe"/>
    <s v="Europe"/>
    <x v="2"/>
    <x v="4"/>
    <s v="Safco 3-Shelf Cabinet, Metal"/>
    <n v="168.3"/>
    <n v="1"/>
    <n v="2"/>
    <n v="1"/>
    <n v="0.5"/>
    <n v="-50.52000000000001"/>
    <n v="3"/>
    <n v="11.03"/>
    <n v="1"/>
    <s v="Medium"/>
    <n v="2"/>
  </r>
  <r>
    <s v="CA-2015-FH14275140-42138"/>
    <d v="2015-05-14T00:00:00"/>
    <d v="2015-05-19T00:00:00"/>
    <s v="Standard Class"/>
    <s v="Corporate"/>
    <n v="2"/>
    <s v="Franklin"/>
    <s v="Tennessee"/>
    <s v="United States"/>
    <s v="Franklin,Tennessee,United States"/>
    <s v="Southern US"/>
    <s v="USCA"/>
    <x v="0"/>
    <x v="0"/>
    <s v="Fellowes Basic Home/Office Series Surge Protectors"/>
    <n v="20.768000000000001"/>
    <n v="1"/>
    <n v="2"/>
    <n v="1"/>
    <n v="0.2"/>
    <n v="2.3363999999999976"/>
    <n v="1"/>
    <n v="2.38"/>
    <n v="1"/>
    <s v="Medium"/>
    <n v="2"/>
  </r>
  <r>
    <s v="ID-2015-MT18070144-42078"/>
    <d v="2015-03-15T00:00:00"/>
    <d v="2015-03-20T00:00:00"/>
    <s v="Standard Class"/>
    <s v="Home Office"/>
    <n v="3"/>
    <s v="Hanoi"/>
    <s v="Thủ Dô Hà Nội"/>
    <s v="Vietnam"/>
    <s v="Hanoi,Thủ Dô Hà Nội,Vietnam"/>
    <s v="Southeastern Asia"/>
    <s v="Asia Pacific"/>
    <x v="1"/>
    <x v="10"/>
    <s v="Enermax Numeric Keypad, USB"/>
    <n v="146.12100000000001"/>
    <n v="1"/>
    <n v="5"/>
    <n v="1"/>
    <n v="0.47000000000000003"/>
    <n v="-96.579000000000008"/>
    <n v="3"/>
    <n v="11.01"/>
    <n v="1"/>
    <s v="Medium"/>
    <n v="2"/>
  </r>
  <r>
    <s v="TU-2015-DV3045134-42335"/>
    <d v="2015-11-27T00:00:00"/>
    <d v="2015-12-01T00:00:00"/>
    <s v="Standard Class"/>
    <s v="Corporate"/>
    <n v="2"/>
    <s v="Izmir"/>
    <s v="Izmir"/>
    <s v="Turkey"/>
    <s v="Izmir,Izmir,Turkey"/>
    <s v="Western Asia"/>
    <s v="Asia Pacific"/>
    <x v="1"/>
    <x v="10"/>
    <s v="Enermax Memory Card, USB"/>
    <n v="91.68"/>
    <n v="1"/>
    <n v="2"/>
    <n v="1"/>
    <n v="0.6"/>
    <n v="-103.13999999999999"/>
    <n v="3"/>
    <n v="11"/>
    <n v="1"/>
    <s v="High"/>
    <n v="3"/>
  </r>
  <r>
    <s v="ES-2015-DD1357045-42179"/>
    <d v="2015-06-24T00:00:00"/>
    <d v="2015-06-28T00:00:00"/>
    <s v="Second Class"/>
    <s v="Consumer"/>
    <n v="1"/>
    <s v="Strasbourg"/>
    <s v="Alsace-Champagne-Ardenne-Lorraine"/>
    <s v="France"/>
    <s v="Strasbourg,Alsace-Champagne-Ardenne-Lorraine,France"/>
    <s v="Western Europe"/>
    <s v="Europe"/>
    <x v="0"/>
    <x v="7"/>
    <s v="Binney &amp; Smith Sketch Pad, Blue"/>
    <n v="138.96"/>
    <n v="1"/>
    <n v="3"/>
    <n v="1"/>
    <n v="0"/>
    <n v="36.089999999999996"/>
    <n v="1"/>
    <n v="11"/>
    <n v="1"/>
    <s v="Medium"/>
    <n v="2"/>
  </r>
  <r>
    <s v="CA-2015-FH14275140-42332"/>
    <d v="2015-11-24T00:00:00"/>
    <d v="2015-11-27T00:00:00"/>
    <s v="Second Class"/>
    <s v="Corporate"/>
    <n v="2"/>
    <s v="Philadelphia"/>
    <s v="Pennsylvania"/>
    <s v="United States"/>
    <s v="Philadelphia,Pennsylvania,United States"/>
    <s v="Eastern US"/>
    <s v="USCA"/>
    <x v="0"/>
    <x v="8"/>
    <s v="GBC Standard Therm-A-Bind Covers"/>
    <n v="7.4760000000000018"/>
    <n v="1"/>
    <n v="1"/>
    <n v="1"/>
    <n v="0.7"/>
    <n v="-5.9807999999999986"/>
    <n v="3"/>
    <n v="1.3900000000000001"/>
    <n v="1"/>
    <s v="High"/>
    <n v="3"/>
  </r>
  <r>
    <s v="MX-2015-TP2156582-42056"/>
    <d v="2015-02-21T00:00:00"/>
    <d v="2015-02-25T00:00:00"/>
    <s v="Standard Class"/>
    <s v="Corporate"/>
    <n v="2"/>
    <s v="Nicolás Romero"/>
    <s v="México"/>
    <s v="Mexico"/>
    <s v="Nicolás Romero,México,Mexico"/>
    <s v="Central America"/>
    <s v="LATAM"/>
    <x v="0"/>
    <x v="8"/>
    <s v="Acco 3-Hole Punch, Durable"/>
    <n v="63.240000000000009"/>
    <n v="1"/>
    <n v="3"/>
    <n v="1"/>
    <n v="0"/>
    <n v="9.48"/>
    <n v="1"/>
    <n v="10.998999999999999"/>
    <n v="1"/>
    <s v="High"/>
    <n v="3"/>
  </r>
  <r>
    <s v="IN-2015-BK1126088-42238"/>
    <d v="2015-08-22T00:00:00"/>
    <d v="2015-08-28T00:00:00"/>
    <s v="Standard Class"/>
    <s v="Consumer"/>
    <n v="1"/>
    <s v="Yangon"/>
    <s v="Yangon"/>
    <s v="Myanmar (Burma)"/>
    <s v="Yangon,Yangon,Myanmar (Burma)"/>
    <s v="Southeastern Asia"/>
    <s v="Asia Pacific"/>
    <x v="0"/>
    <x v="16"/>
    <s v="Jiffy Interoffice Envelope, Security-Tint"/>
    <n v="121.6116"/>
    <n v="1"/>
    <n v="3"/>
    <n v="1"/>
    <n v="0.17"/>
    <n v="16.041599999999992"/>
    <n v="1"/>
    <n v="10.99"/>
    <n v="1"/>
    <s v="Medium"/>
    <n v="2"/>
  </r>
  <r>
    <s v="ID-2015-BT11485102-42101"/>
    <d v="2015-04-07T00:00:00"/>
    <d v="2015-04-11T00:00:00"/>
    <s v="Standard Class"/>
    <s v="Home Office"/>
    <n v="3"/>
    <s v="Valenzuela"/>
    <s v="National Capital"/>
    <s v="Philippines"/>
    <s v="Valenzuela,National Capital,Philippines"/>
    <s v="Southeastern Asia"/>
    <s v="Asia Pacific"/>
    <x v="2"/>
    <x v="5"/>
    <s v="Hon Chairmat, Red"/>
    <n v="208.23750000000001"/>
    <n v="1"/>
    <n v="5"/>
    <n v="1"/>
    <n v="0.25"/>
    <n v="-0.11249999999999716"/>
    <n v="3"/>
    <n v="10.99"/>
    <n v="1"/>
    <s v="Medium"/>
    <n v="2"/>
  </r>
  <r>
    <s v="ES-2015-MC1784548-42234"/>
    <d v="2015-08-18T00:00:00"/>
    <d v="2015-08-20T00:00:00"/>
    <s v="Second Class"/>
    <s v="Consumer"/>
    <n v="1"/>
    <s v="Mainz"/>
    <s v="Rhineland-Palatinate"/>
    <s v="Germany"/>
    <s v="Mainz,Rhineland-Palatinate,Germany"/>
    <s v="Western Europe"/>
    <s v="Europe"/>
    <x v="0"/>
    <x v="12"/>
    <s v="Eldon Trays, Single Width"/>
    <n v="86.4"/>
    <n v="1"/>
    <n v="2"/>
    <n v="1"/>
    <n v="0.1"/>
    <n v="22.08"/>
    <n v="1"/>
    <n v="10.99"/>
    <n v="1"/>
    <s v="High"/>
    <n v="3"/>
  </r>
  <r>
    <s v="ES-2015-DK1309064-42187"/>
    <d v="2015-07-02T00:00:00"/>
    <d v="2015-07-06T00:00:00"/>
    <s v="Standard Class"/>
    <s v="Consumer"/>
    <n v="1"/>
    <s v="Sassari"/>
    <s v="Sardinia"/>
    <s v="Italy"/>
    <s v="Sassari,Sardinia,Italy"/>
    <s v="Southern Europe"/>
    <s v="Europe"/>
    <x v="0"/>
    <x v="13"/>
    <s v="Acme Letter Opener, Easy Grip"/>
    <n v="222.81"/>
    <n v="1"/>
    <n v="7"/>
    <n v="1"/>
    <n v="0"/>
    <n v="62.370000000000005"/>
    <n v="1"/>
    <n v="10.98"/>
    <n v="1"/>
    <s v="Medium"/>
    <n v="2"/>
  </r>
  <r>
    <s v="CA-2015-FH14275140-42077"/>
    <d v="2015-03-14T00:00:00"/>
    <d v="2015-03-17T00:00:00"/>
    <s v="First Class"/>
    <s v="Corporate"/>
    <n v="2"/>
    <s v="Aurora"/>
    <s v="Illinois"/>
    <s v="United States"/>
    <s v="Aurora,Illinois,United States"/>
    <s v="Central US"/>
    <s v="USCA"/>
    <x v="1"/>
    <x v="2"/>
    <s v="PowerGen Dual USB Car Charger"/>
    <n v="7.9920000000000009"/>
    <n v="1"/>
    <n v="1"/>
    <n v="1"/>
    <n v="0.2"/>
    <n v="2.5973999999999995"/>
    <n v="1"/>
    <n v="1.27"/>
    <n v="1"/>
    <s v="Medium"/>
    <n v="2"/>
  </r>
  <r>
    <s v="CA-2015-FM14290140-42333"/>
    <d v="2015-11-25T00:00:00"/>
    <d v="2015-12-01T00:00:00"/>
    <s v="Standard Class"/>
    <s v="Home Office"/>
    <n v="3"/>
    <s v="Richmond"/>
    <s v="Kentucky"/>
    <s v="United States"/>
    <s v="Richmond,Kentucky,United States"/>
    <s v="Southern US"/>
    <s v="USCA"/>
    <x v="0"/>
    <x v="12"/>
    <s v="Iceberg Mobile Mega Data/Printer Cart "/>
    <n v="1443.96"/>
    <n v="2"/>
    <n v="12"/>
    <n v="2"/>
    <n v="0"/>
    <n v="375.42959999999994"/>
    <n v="1"/>
    <n v="149.54"/>
    <n v="1"/>
    <s v="Medium"/>
    <n v="2"/>
  </r>
  <r>
    <s v="ES-2015-GT1475564-42301"/>
    <d v="2015-10-24T00:00:00"/>
    <d v="2015-10-26T00:00:00"/>
    <s v="First Class"/>
    <s v="Consumer"/>
    <n v="1"/>
    <s v="Cesena"/>
    <s v="Emilia-Romagna"/>
    <s v="Italy"/>
    <s v="Cesena,Emilia-Romagna,Italy"/>
    <s v="Southern Europe"/>
    <s v="Europe"/>
    <x v="0"/>
    <x v="9"/>
    <s v="SanDisk Note Cards, Multicolor"/>
    <n v="67.92"/>
    <n v="1"/>
    <n v="2"/>
    <n v="1"/>
    <n v="0"/>
    <n v="28.5"/>
    <n v="1"/>
    <n v="10.97"/>
    <n v="1"/>
    <s v="High"/>
    <n v="3"/>
  </r>
  <r>
    <s v="US-2015-FM14290140-42315"/>
    <d v="2015-11-07T00:00:00"/>
    <d v="2015-11-07T00:00:00"/>
    <s v="Same Day"/>
    <s v="Home Office"/>
    <n v="3"/>
    <s v="San Francisco"/>
    <s v="California"/>
    <s v="United States"/>
    <s v="San Francisco,California,United States"/>
    <s v="Western US"/>
    <s v="USCA"/>
    <x v="0"/>
    <x v="9"/>
    <s v="Xerox 191"/>
    <n v="59.94"/>
    <n v="1"/>
    <n v="3"/>
    <n v="1"/>
    <n v="0"/>
    <n v="28.171799999999998"/>
    <n v="1"/>
    <n v="16"/>
    <n v="1"/>
    <s v="Critical"/>
    <n v="4"/>
  </r>
  <r>
    <s v="SA-2015-BM1785110-42321"/>
    <d v="2015-11-13T00:00:00"/>
    <d v="2015-11-15T00:00:00"/>
    <s v="Second Class"/>
    <s v="Consumer"/>
    <n v="1"/>
    <s v="Medina"/>
    <s v="Al Madinah"/>
    <s v="Saudi Arabia"/>
    <s v="Medina,Al Madinah,Saudi Arabia"/>
    <s v="Western Asia"/>
    <s v="Asia Pacific"/>
    <x v="0"/>
    <x v="12"/>
    <s v="Rogers Folders, Single Width"/>
    <n v="61.439999999999991"/>
    <n v="1"/>
    <n v="2"/>
    <n v="1"/>
    <n v="0"/>
    <n v="4.8600000000000003"/>
    <n v="1"/>
    <n v="10.96"/>
    <n v="1"/>
    <s v="High"/>
    <n v="3"/>
  </r>
  <r>
    <s v="ES-2015-DR12940139-42104"/>
    <d v="2015-04-10T00:00:00"/>
    <d v="2015-04-11T00:00:00"/>
    <s v="First Class"/>
    <s v="Home Office"/>
    <n v="3"/>
    <s v="London"/>
    <s v="England"/>
    <s v="United Kingdom"/>
    <s v="London,England,United Kingdom"/>
    <s v="Northern Europe"/>
    <s v="Europe"/>
    <x v="0"/>
    <x v="7"/>
    <s v="Binney &amp; Smith Markers, Blue"/>
    <n v="65.042999999999992"/>
    <n v="1"/>
    <n v="3"/>
    <n v="1"/>
    <n v="0.1"/>
    <n v="6.4530000000000021"/>
    <n v="1"/>
    <n v="10.96"/>
    <n v="1"/>
    <s v="Medium"/>
    <n v="2"/>
  </r>
  <r>
    <s v="CA-2015-FM14290140-42313"/>
    <d v="2015-11-05T00:00:00"/>
    <d v="2015-11-05T00:00:00"/>
    <s v="Same Day"/>
    <s v="Home Office"/>
    <n v="3"/>
    <s v="Bryan"/>
    <s v="Texas"/>
    <s v="United States"/>
    <s v="Bryan,Texas,United States"/>
    <s v="Central US"/>
    <s v="USCA"/>
    <x v="0"/>
    <x v="12"/>
    <s v="Rogers Deluxe File Chest"/>
    <n v="52.751999999999995"/>
    <n v="1"/>
    <n v="3"/>
    <n v="1"/>
    <n v="0.2"/>
    <n v="-12.528600000000001"/>
    <n v="3"/>
    <n v="5.38"/>
    <n v="1"/>
    <s v="Medium"/>
    <n v="2"/>
  </r>
  <r>
    <s v="SF-2015-MM8280117-42196"/>
    <d v="2015-07-11T00:00:00"/>
    <d v="2015-07-12T00:00:00"/>
    <s v="First Class"/>
    <s v="Corporate"/>
    <n v="2"/>
    <s v="Port Elizabeth"/>
    <s v="Eastern Cape"/>
    <s v="South Africa"/>
    <s v="Port Elizabeth,Eastern Cape,South Africa"/>
    <s v="Southern Africa"/>
    <s v="Africa"/>
    <x v="0"/>
    <x v="15"/>
    <s v="Accos Clamps, 12 Pack"/>
    <n v="112.86000000000001"/>
    <n v="1"/>
    <n v="6"/>
    <n v="1"/>
    <n v="0"/>
    <n v="18"/>
    <n v="1"/>
    <n v="10.96"/>
    <n v="1"/>
    <s v="High"/>
    <n v="3"/>
  </r>
  <r>
    <s v="MX-2015-BT1168082-42253"/>
    <d v="2015-09-06T00:00:00"/>
    <d v="2015-09-10T00:00:00"/>
    <s v="Standard Class"/>
    <s v="Consumer"/>
    <n v="1"/>
    <s v="Juárez"/>
    <s v="Chihuahua"/>
    <s v="Mexico"/>
    <s v="Juárez,Chihuahua,Mexico"/>
    <s v="Central America"/>
    <s v="LATAM"/>
    <x v="0"/>
    <x v="13"/>
    <s v="Stiletto Box Cutter, Steel"/>
    <n v="94.320000000000007"/>
    <n v="1"/>
    <n v="4"/>
    <n v="1"/>
    <n v="0"/>
    <n v="44.32"/>
    <n v="1"/>
    <n v="10.959"/>
    <n v="1"/>
    <s v="High"/>
    <n v="3"/>
  </r>
  <r>
    <s v="US-2015-BO114255-42272"/>
    <d v="2015-09-25T00:00:00"/>
    <d v="2015-09-29T00:00:00"/>
    <s v="Standard Class"/>
    <s v="Consumer"/>
    <n v="1"/>
    <s v="San Nicolás de los Arroyos"/>
    <s v="Provincia de Buenos Aires"/>
    <s v="Argentina"/>
    <s v="San Nicolás de los Arroyos,Provincia de Buenos Aires,Argentina"/>
    <s v="South America"/>
    <s v="LATAM"/>
    <x v="0"/>
    <x v="16"/>
    <s v="Cameo Business Envelopes, Recycled"/>
    <n v="92.88"/>
    <n v="1"/>
    <n v="12"/>
    <n v="2"/>
    <n v="0.4"/>
    <n v="-46.56"/>
    <n v="3"/>
    <n v="10.955"/>
    <n v="1"/>
    <s v="High"/>
    <n v="3"/>
  </r>
  <r>
    <s v="US-2015-FM14290140-42189"/>
    <d v="2015-07-04T00:00:00"/>
    <d v="2015-07-10T00:00:00"/>
    <s v="Standard Class"/>
    <s v="Home Office"/>
    <n v="3"/>
    <s v="Quincy"/>
    <s v="Massachusetts"/>
    <s v="United States"/>
    <s v="Quincy,Massachusetts,United States"/>
    <s v="Eastern US"/>
    <s v="USCA"/>
    <x v="1"/>
    <x v="10"/>
    <s v="TRENDnet 56K USB 2.0 Phone, Internet and Fax Modem"/>
    <n v="258.89999999999998"/>
    <n v="1"/>
    <n v="10"/>
    <n v="2"/>
    <n v="0"/>
    <n v="93.203999999999994"/>
    <n v="1"/>
    <n v="3.71"/>
    <n v="1"/>
    <s v="Medium"/>
    <n v="2"/>
  </r>
  <r>
    <s v="TU-2015-PS9045134-42190"/>
    <d v="2015-07-05T00:00:00"/>
    <d v="2015-07-10T00:00:00"/>
    <s v="Standard Class"/>
    <s v="Home Office"/>
    <n v="3"/>
    <s v="Uskudar"/>
    <s v="Istanbul"/>
    <s v="Turkey"/>
    <s v="Uskudar,Istanbul,Turkey"/>
    <s v="Western Asia"/>
    <s v="Asia Pacific"/>
    <x v="0"/>
    <x v="12"/>
    <s v="Smead Lockers, Blue"/>
    <n v="158.73600000000002"/>
    <n v="1"/>
    <n v="2"/>
    <n v="1"/>
    <n v="0.6"/>
    <n v="-170.66400000000002"/>
    <n v="3"/>
    <n v="10.95"/>
    <n v="1"/>
    <s v="Medium"/>
    <n v="2"/>
  </r>
  <r>
    <s v="MX-2015-MP1796536-42311"/>
    <d v="2015-11-03T00:00:00"/>
    <d v="2015-11-10T00:00:00"/>
    <s v="Standard Class"/>
    <s v="Corporate"/>
    <n v="2"/>
    <s v="Santo Domingo"/>
    <s v="Santo Domingo"/>
    <s v="Dominican Republic"/>
    <s v="Santo Domingo,Santo Domingo,Dominican Republic"/>
    <s v="Caribbean"/>
    <s v="LATAM"/>
    <x v="0"/>
    <x v="7"/>
    <s v="Stanley Sketch Pad, Water Color"/>
    <n v="126.96"/>
    <n v="1"/>
    <n v="5"/>
    <n v="1"/>
    <n v="0.2"/>
    <n v="44.36"/>
    <n v="1"/>
    <n v="10.946"/>
    <n v="1"/>
    <s v="Medium"/>
    <n v="2"/>
  </r>
  <r>
    <s v="US-2015-RD1981036-42263"/>
    <d v="2015-09-16T00:00:00"/>
    <d v="2015-09-20T00:00:00"/>
    <s v="Standard Class"/>
    <s v="Home Office"/>
    <n v="3"/>
    <s v="Santo Domingo"/>
    <s v="Santo Domingo"/>
    <s v="Dominican Republic"/>
    <s v="Santo Domingo,Santo Domingo,Dominican Republic"/>
    <s v="Caribbean"/>
    <s v="LATAM"/>
    <x v="2"/>
    <x v="11"/>
    <s v="Advantus Frame, Durable"/>
    <n v="144.20000000000002"/>
    <n v="1"/>
    <n v="4"/>
    <n v="1"/>
    <n v="0.5"/>
    <n v="-132.68"/>
    <n v="3"/>
    <n v="10.936"/>
    <n v="1"/>
    <s v="Medium"/>
    <n v="2"/>
  </r>
  <r>
    <s v="IN-2015-RW1969027-42133"/>
    <d v="2015-05-09T00:00:00"/>
    <d v="2015-05-15T00:00:00"/>
    <s v="Standard Class"/>
    <s v="Consumer"/>
    <n v="1"/>
    <s v="Zhangzhou"/>
    <s v="Fujian"/>
    <s v="China"/>
    <s v="Zhangzhou,Fujian,China"/>
    <s v="Eastern Asia"/>
    <s v="Asia Pacific"/>
    <x v="2"/>
    <x v="5"/>
    <s v="Novimex Steel Folding Chair, Adjustable"/>
    <n v="169.44"/>
    <n v="1"/>
    <n v="2"/>
    <n v="1"/>
    <n v="0"/>
    <n v="33.839999999999996"/>
    <n v="1"/>
    <n v="10.93"/>
    <n v="1"/>
    <s v="Medium"/>
    <n v="2"/>
  </r>
  <r>
    <s v="MX-2015-NF1847582-42103"/>
    <d v="2015-04-09T00:00:00"/>
    <d v="2015-04-13T00:00:00"/>
    <s v="Second Class"/>
    <s v="Home Office"/>
    <n v="3"/>
    <s v="San Cristóbal de Las Casas"/>
    <s v="Chiapas"/>
    <s v="Mexico"/>
    <s v="San Cristóbal de Las Casas,Chiapas,Mexico"/>
    <s v="Central America"/>
    <s v="LATAM"/>
    <x v="0"/>
    <x v="7"/>
    <s v="Stanley Sketch Pad, Fluorescent"/>
    <n v="121.84"/>
    <n v="1"/>
    <n v="4"/>
    <n v="1"/>
    <n v="0"/>
    <n v="47.439999999999991"/>
    <n v="1"/>
    <n v="10.928000000000001"/>
    <n v="1"/>
    <s v="Medium"/>
    <n v="2"/>
  </r>
  <r>
    <s v="MX-2015-TC21535132-42369"/>
    <d v="2015-12-31T00:00:00"/>
    <d v="2016-01-02T00:00:00"/>
    <s v="First Class"/>
    <s v="Home Office"/>
    <n v="3"/>
    <s v="Chaguanas"/>
    <s v="Chaguanas"/>
    <s v="Trinidad and Tobago"/>
    <s v="Chaguanas,Chaguanas,Trinidad and Tobago"/>
    <s v="Caribbean"/>
    <s v="LATAM"/>
    <x v="0"/>
    <x v="0"/>
    <s v="Cuisinart Blender, Silver"/>
    <n v="135.48000000000002"/>
    <n v="1"/>
    <n v="3"/>
    <n v="1"/>
    <n v="0"/>
    <n v="17.580000000000002"/>
    <n v="1"/>
    <n v="10.925000000000001"/>
    <n v="1"/>
    <s v="Medium"/>
    <n v="2"/>
  </r>
  <r>
    <s v="ID-2015-IG150857-42222"/>
    <d v="2015-08-06T00:00:00"/>
    <d v="2015-08-10T00:00:00"/>
    <s v="Standard Class"/>
    <s v="Consumer"/>
    <n v="1"/>
    <s v="Geelong"/>
    <s v="Victoria"/>
    <s v="Australia"/>
    <s v="Geelong,Victoria,Australia"/>
    <s v="Oceania"/>
    <s v="Asia Pacific"/>
    <x v="1"/>
    <x v="6"/>
    <s v="Panasonic Inkjet, Red"/>
    <n v="1113.2640000000001"/>
    <n v="2"/>
    <n v="6"/>
    <n v="1"/>
    <n v="0.4"/>
    <n v="-705.096"/>
    <n v="3"/>
    <n v="10.92"/>
    <n v="1"/>
    <s v="Medium"/>
    <n v="2"/>
  </r>
  <r>
    <s v="ES-2015-NM1852064-42333"/>
    <d v="2015-11-25T00:00:00"/>
    <d v="2015-11-27T00:00:00"/>
    <s v="First Class"/>
    <s v="Consumer"/>
    <n v="1"/>
    <s v="Pomezia"/>
    <s v="Lazio"/>
    <s v="Italy"/>
    <s v="Pomezia,Lazio,Italy"/>
    <s v="Southern Europe"/>
    <s v="Europe"/>
    <x v="0"/>
    <x v="14"/>
    <s v="Harbour Creations Removable Labels, Adjustable"/>
    <n v="82.5"/>
    <n v="1"/>
    <n v="10"/>
    <n v="2"/>
    <n v="0"/>
    <n v="11.400000000000002"/>
    <n v="1"/>
    <n v="10.92"/>
    <n v="1"/>
    <s v="High"/>
    <n v="3"/>
  </r>
  <r>
    <s v="CG-2015-PW903033-42094"/>
    <d v="2015-03-31T00:00:00"/>
    <d v="2015-04-02T00:00:00"/>
    <s v="Second Class"/>
    <s v="Corporate"/>
    <n v="2"/>
    <s v="Kinshasa"/>
    <s v="Kinshasa"/>
    <s v="Democratic Republic of the Congo"/>
    <s v="Kinshasa,Kinshasa,Democratic Republic of the Congo"/>
    <s v="Central Africa"/>
    <s v="Africa"/>
    <x v="0"/>
    <x v="15"/>
    <s v="Accos Clamps, Bulk Pack"/>
    <n v="77.52000000000001"/>
    <n v="1"/>
    <n v="4"/>
    <n v="1"/>
    <n v="0"/>
    <n v="36.36"/>
    <n v="1"/>
    <n v="10.92"/>
    <n v="1"/>
    <s v="Medium"/>
    <n v="2"/>
  </r>
  <r>
    <s v="MX-2015-SC2038082-42160"/>
    <d v="2015-06-05T00:00:00"/>
    <d v="2015-06-09T00:00:00"/>
    <s v="Standard Class"/>
    <s v="Consumer"/>
    <n v="1"/>
    <s v="Querétaro"/>
    <s v="Querétaro"/>
    <s v="Mexico"/>
    <s v="Querétaro,Querétaro,Mexico"/>
    <s v="Central America"/>
    <s v="LATAM"/>
    <x v="1"/>
    <x v="2"/>
    <s v="Cisco Speaker Phone, VoIP"/>
    <n v="184.75999999999996"/>
    <n v="1"/>
    <n v="2"/>
    <n v="1"/>
    <n v="0"/>
    <n v="40.64"/>
    <n v="1"/>
    <n v="10.911"/>
    <n v="1"/>
    <s v="Medium"/>
    <n v="2"/>
  </r>
  <r>
    <s v="CA-2015-FO14305140-42175"/>
    <d v="2015-06-20T00:00:00"/>
    <d v="2015-06-26T00:00:00"/>
    <s v="Standard Class"/>
    <s v="Consumer"/>
    <n v="1"/>
    <s v="Dallas"/>
    <s v="Texas"/>
    <s v="United States"/>
    <s v="Dallas,Texas,United States"/>
    <s v="Central US"/>
    <s v="USCA"/>
    <x v="0"/>
    <x v="12"/>
    <s v="Safco Industrial Wire Shelving"/>
    <n v="153.584"/>
    <n v="1"/>
    <n v="2"/>
    <n v="1"/>
    <n v="0.2"/>
    <n v="-32.636600000000001"/>
    <n v="3"/>
    <n v="12.38"/>
    <n v="1"/>
    <s v="Medium"/>
    <n v="2"/>
  </r>
  <r>
    <s v="US-2015-FO14305140-42164"/>
    <d v="2015-06-09T00:00:00"/>
    <d v="2015-06-14T00:00:00"/>
    <s v="Standard Class"/>
    <s v="Consumer"/>
    <n v="1"/>
    <s v="Glendale"/>
    <s v="Arizona"/>
    <s v="United States"/>
    <s v="Glendale,Arizona,United States"/>
    <s v="Western US"/>
    <s v="USCA"/>
    <x v="1"/>
    <x v="10"/>
    <s v="Memorex Micro Travel Drive 16 GB"/>
    <n v="89.544000000000011"/>
    <n v="1"/>
    <n v="7"/>
    <n v="1"/>
    <n v="0.2"/>
    <n v="12.312299999999993"/>
    <n v="1"/>
    <n v="6.49"/>
    <n v="1"/>
    <s v="Medium"/>
    <n v="2"/>
  </r>
  <r>
    <s v="ES-2015-JD1606034-42300"/>
    <d v="2015-10-23T00:00:00"/>
    <d v="2015-10-28T00:00:00"/>
    <s v="Standard Class"/>
    <s v="Consumer"/>
    <n v="1"/>
    <s v="Esbjerg"/>
    <s v="South Denmark"/>
    <s v="Denmark"/>
    <s v="Esbjerg,South Denmark,Denmark"/>
    <s v="Northern Europe"/>
    <s v="Europe"/>
    <x v="0"/>
    <x v="13"/>
    <s v="Fiskars Shears, Serrated"/>
    <n v="88.68"/>
    <n v="1"/>
    <n v="4"/>
    <n v="1"/>
    <n v="0.5"/>
    <n v="-37.320000000000007"/>
    <n v="3"/>
    <n v="10.89"/>
    <n v="1"/>
    <s v="High"/>
    <n v="3"/>
  </r>
  <r>
    <s v="ID-2015-MC175757-42058"/>
    <d v="2015-02-23T00:00:00"/>
    <d v="2015-02-23T00:00:00"/>
    <s v="Same Day"/>
    <s v="Consumer"/>
    <n v="1"/>
    <s v="Sydney"/>
    <s v="New South Wales"/>
    <s v="Australia"/>
    <s v="Sydney,New South Wales,Australia"/>
    <s v="Oceania"/>
    <s v="Asia Pacific"/>
    <x v="0"/>
    <x v="14"/>
    <s v="Hon Color Coded Labels, Alphabetical"/>
    <n v="34.100999999999999"/>
    <n v="1"/>
    <n v="3"/>
    <n v="1"/>
    <n v="0.1"/>
    <n v="-3.7889999999999997"/>
    <n v="3"/>
    <n v="10.89"/>
    <n v="1"/>
    <s v="Critical"/>
    <n v="4"/>
  </r>
  <r>
    <s v="SG-2015-BP1050111-42151"/>
    <d v="2015-05-27T00:00:00"/>
    <d v="2015-06-01T00:00:00"/>
    <s v="Standard Class"/>
    <s v="Corporate"/>
    <n v="2"/>
    <s v="Dakar"/>
    <s v="Dakar"/>
    <s v="Senegal"/>
    <s v="Dakar,Dakar,Senegal"/>
    <s v="Western Africa"/>
    <s v="Africa"/>
    <x v="0"/>
    <x v="12"/>
    <s v="Tenex Folders, Single Width"/>
    <n v="186"/>
    <n v="1"/>
    <n v="8"/>
    <n v="1"/>
    <n v="0"/>
    <n v="38.880000000000003"/>
    <n v="1"/>
    <n v="10.88"/>
    <n v="1"/>
    <s v="Medium"/>
    <n v="2"/>
  </r>
  <r>
    <s v="US-2015-PL18925101-42311"/>
    <d v="2015-11-03T00:00:00"/>
    <d v="2015-11-10T00:00:00"/>
    <s v="Standard Class"/>
    <s v="Home Office"/>
    <n v="3"/>
    <s v="Lima"/>
    <s v="Lima (city)"/>
    <s v="Peru"/>
    <s v="Lima,Lima (city),Peru"/>
    <s v="South America"/>
    <s v="LATAM"/>
    <x v="0"/>
    <x v="8"/>
    <s v="Wilson Jones Binding Machine, Economy"/>
    <n v="117.50399999999999"/>
    <n v="1"/>
    <n v="6"/>
    <n v="1"/>
    <n v="0.4"/>
    <n v="-23.616000000000007"/>
    <n v="3"/>
    <n v="10.868"/>
    <n v="1"/>
    <s v="Medium"/>
    <n v="2"/>
  </r>
  <r>
    <s v="CA-2015-FO14305140-42323"/>
    <d v="2015-11-15T00:00:00"/>
    <d v="2015-11-20T00:00:00"/>
    <s v="Standard Class"/>
    <s v="Consumer"/>
    <n v="1"/>
    <s v="New York City"/>
    <s v="New York"/>
    <s v="United States"/>
    <s v="New York City,New York,United States"/>
    <s v="Eastern US"/>
    <s v="USCA"/>
    <x v="0"/>
    <x v="8"/>
    <s v="3M Organizer Strips"/>
    <n v="8.64"/>
    <n v="1"/>
    <n v="2"/>
    <n v="1"/>
    <n v="0.2"/>
    <n v="3.024"/>
    <n v="1"/>
    <n v="1.6"/>
    <n v="1"/>
    <s v="Medium"/>
    <n v="2"/>
  </r>
  <r>
    <s v="CA-2015-FO14305140-42331"/>
    <d v="2015-11-23T00:00:00"/>
    <d v="2015-11-27T00:00:00"/>
    <s v="Standard Class"/>
    <s v="Consumer"/>
    <n v="1"/>
    <s v="Houston"/>
    <s v="Texas"/>
    <s v="United States"/>
    <s v="Houston,Texas,United States"/>
    <s v="Central US"/>
    <s v="USCA"/>
    <x v="0"/>
    <x v="7"/>
    <s v="Newell 314"/>
    <n v="35.712000000000003"/>
    <n v="1"/>
    <n v="8"/>
    <n v="1"/>
    <n v="0.2"/>
    <n v="2.2319999999999958"/>
    <n v="1"/>
    <n v="1.58"/>
    <n v="1"/>
    <s v="Medium"/>
    <n v="2"/>
  </r>
  <r>
    <s v="IR-2015-TM1149060-42188"/>
    <d v="2015-07-03T00:00:00"/>
    <d v="2015-07-07T00:00:00"/>
    <s v="Standard Class"/>
    <s v="Consumer"/>
    <n v="1"/>
    <s v="Ahvaz"/>
    <s v="Khuzestan"/>
    <s v="Iran"/>
    <s v="Ahvaz,Khuzestan,Iran"/>
    <s v="Southern Asia"/>
    <s v="Asia Pacific"/>
    <x v="0"/>
    <x v="7"/>
    <s v="Binney &amp; Smith Highlighters, Fluorescent"/>
    <n v="178.49999999999997"/>
    <n v="1"/>
    <n v="10"/>
    <n v="2"/>
    <n v="0"/>
    <n v="14.1"/>
    <n v="1"/>
    <n v="10.86"/>
    <n v="1"/>
    <s v="Medium"/>
    <n v="2"/>
  </r>
  <r>
    <s v="MX-2015-CS1240093-42368"/>
    <d v="2015-12-30T00:00:00"/>
    <d v="2016-01-05T00:00:00"/>
    <s v="Standard Class"/>
    <s v="Home Office"/>
    <n v="3"/>
    <s v="Managua"/>
    <s v="Managua"/>
    <s v="Nicaragua"/>
    <s v="Managua,Managua,Nicaragua"/>
    <s v="Central America"/>
    <s v="LATAM"/>
    <x v="0"/>
    <x v="7"/>
    <s v="Binney &amp; Smith Pencil Sharpener, Easy-Erase"/>
    <n v="167.57999999999998"/>
    <n v="1"/>
    <n v="9"/>
    <n v="2"/>
    <n v="0"/>
    <n v="77.039999999999992"/>
    <n v="1"/>
    <n v="10.839"/>
    <n v="1"/>
    <s v="Medium"/>
    <n v="2"/>
  </r>
  <r>
    <s v="US-2015-JH1543055-42328"/>
    <d v="2015-11-20T00:00:00"/>
    <d v="2015-11-23T00:00:00"/>
    <s v="First Class"/>
    <s v="Consumer"/>
    <n v="1"/>
    <s v="Choloma"/>
    <s v="Cortés"/>
    <s v="Honduras"/>
    <s v="Choloma,Cortés,Honduras"/>
    <s v="Central America"/>
    <s v="LATAM"/>
    <x v="0"/>
    <x v="16"/>
    <s v="Cameo Manila Envelope, Set of 50"/>
    <n v="64.8"/>
    <n v="1"/>
    <n v="6"/>
    <n v="1"/>
    <n v="0.4"/>
    <n v="-35.64"/>
    <n v="3"/>
    <n v="10.839"/>
    <n v="1"/>
    <s v="Medium"/>
    <n v="2"/>
  </r>
  <r>
    <s v="CA-2015-FP14320140-42346"/>
    <d v="2015-12-08T00:00:00"/>
    <d v="2015-12-11T00:00:00"/>
    <s v="First Class"/>
    <s v="Consumer"/>
    <n v="1"/>
    <s v="Los Angeles"/>
    <s v="California"/>
    <s v="United States"/>
    <s v="Los Angeles,California,United States"/>
    <s v="Western US"/>
    <s v="USCA"/>
    <x v="1"/>
    <x v="2"/>
    <s v="Cisco SPA301"/>
    <n v="374.37600000000003"/>
    <n v="1"/>
    <n v="3"/>
    <n v="1"/>
    <n v="0.2"/>
    <n v="46.796999999999983"/>
    <n v="1"/>
    <n v="26.19"/>
    <n v="1"/>
    <s v="High"/>
    <n v="3"/>
  </r>
  <r>
    <s v="ID-2015-SP2062059-42335"/>
    <d v="2015-11-27T00:00:00"/>
    <d v="2015-11-29T00:00:00"/>
    <s v="First Class"/>
    <s v="Corporate"/>
    <n v="2"/>
    <s v="Semarang"/>
    <s v="Jawa Tengah"/>
    <s v="Indonesia"/>
    <s v="Semarang,Jawa Tengah,Indonesia"/>
    <s v="Southeastern Asia"/>
    <s v="Asia Pacific"/>
    <x v="2"/>
    <x v="5"/>
    <s v="Office Star Rocking Chair, Red"/>
    <n v="205.7286"/>
    <n v="1"/>
    <n v="2"/>
    <n v="1"/>
    <n v="0.27"/>
    <n v="-45.131400000000006"/>
    <n v="3"/>
    <n v="10.81"/>
    <n v="1"/>
    <s v="High"/>
    <n v="3"/>
  </r>
  <r>
    <s v="ES-2015-LA1678048-42356"/>
    <d v="2015-12-18T00:00:00"/>
    <d v="2015-12-24T00:00:00"/>
    <s v="Standard Class"/>
    <s v="Corporate"/>
    <n v="2"/>
    <s v="Berlin"/>
    <s v="Berlin"/>
    <s v="Germany"/>
    <s v="Berlin,Berlin,Germany"/>
    <s v="Western Europe"/>
    <s v="Europe"/>
    <x v="0"/>
    <x v="7"/>
    <s v="Boston Pencil Sharpener, Water Color"/>
    <n v="131.48999999999998"/>
    <n v="1"/>
    <n v="5"/>
    <n v="1"/>
    <n v="0.1"/>
    <n v="4.2900000000000009"/>
    <n v="1"/>
    <n v="10.8"/>
    <n v="1"/>
    <s v="Medium"/>
    <n v="2"/>
  </r>
  <r>
    <s v="US-2015-AT10435143-42281"/>
    <d v="2015-10-04T00:00:00"/>
    <d v="2015-10-10T00:00:00"/>
    <s v="Standard Class"/>
    <s v="Home Office"/>
    <n v="3"/>
    <s v="Barcelona"/>
    <s v="Anzoátegui"/>
    <s v="Venezuela"/>
    <s v="Barcelona,Anzoátegui,Venezuela"/>
    <s v="South America"/>
    <s v="LATAM"/>
    <x v="0"/>
    <x v="12"/>
    <s v="Rogers Shelving, Wire Frame"/>
    <n v="171.35999999999999"/>
    <n v="1"/>
    <n v="7"/>
    <n v="1"/>
    <n v="0.4"/>
    <n v="-34.300000000000011"/>
    <n v="3"/>
    <n v="10.791"/>
    <n v="1"/>
    <s v="Medium"/>
    <n v="2"/>
  </r>
  <r>
    <s v="US-2015-LB1673555-42178"/>
    <d v="2015-06-23T00:00:00"/>
    <d v="2015-06-28T00:00:00"/>
    <s v="Second Class"/>
    <s v="Consumer"/>
    <n v="1"/>
    <s v="El Progreso"/>
    <s v="Yoro"/>
    <s v="Honduras"/>
    <s v="El Progreso,Yoro,Honduras"/>
    <s v="Central America"/>
    <s v="LATAM"/>
    <x v="1"/>
    <x v="10"/>
    <s v="Memorex Memory Card, Programmable"/>
    <n v="83.015999999999977"/>
    <n v="1"/>
    <n v="2"/>
    <n v="1"/>
    <n v="0.4"/>
    <n v="-12.463999999999993"/>
    <n v="3"/>
    <n v="10.791"/>
    <n v="1"/>
    <s v="Medium"/>
    <n v="2"/>
  </r>
  <r>
    <s v="ID-2015-CA1205597-42356"/>
    <d v="2015-12-18T00:00:00"/>
    <d v="2015-12-22T00:00:00"/>
    <s v="Standard Class"/>
    <s v="Home Office"/>
    <n v="3"/>
    <s v="Lahore"/>
    <s v="Punjab"/>
    <s v="Pakistan"/>
    <s v="Lahore,Punjab,Pakistan"/>
    <s v="Southern Asia"/>
    <s v="Asia Pacific"/>
    <x v="2"/>
    <x v="5"/>
    <s v="Novimex Bag Chairs, Adjustable"/>
    <n v="155.04000000000002"/>
    <n v="1"/>
    <n v="4"/>
    <n v="1"/>
    <n v="0.2"/>
    <n v="44.519999999999996"/>
    <n v="1"/>
    <n v="10.79"/>
    <n v="1"/>
    <s v="Medium"/>
    <n v="2"/>
  </r>
  <r>
    <s v="HU-2015-BM157557-42172"/>
    <d v="2015-06-17T00:00:00"/>
    <d v="2015-06-20T00:00:00"/>
    <s v="Second Class"/>
    <s v="Corporate"/>
    <n v="2"/>
    <s v="Budapest"/>
    <s v="Budapest"/>
    <s v="Hungary"/>
    <s v="Budapest,Budapest,Hungary"/>
    <s v="Eastern Europe"/>
    <s v="Europe"/>
    <x v="2"/>
    <x v="11"/>
    <s v="Eldon Photo Frame, Durable"/>
    <n v="110.28"/>
    <n v="1"/>
    <n v="2"/>
    <n v="1"/>
    <n v="0"/>
    <n v="30.839999999999996"/>
    <n v="1"/>
    <n v="10.78"/>
    <n v="1"/>
    <s v="High"/>
    <n v="3"/>
  </r>
  <r>
    <s v="CA-2015-FP14320140-42316"/>
    <d v="2015-11-08T00:00:00"/>
    <d v="2015-11-12T00:00:00"/>
    <s v="Standard Class"/>
    <s v="Consumer"/>
    <n v="1"/>
    <s v="New York City"/>
    <s v="New York"/>
    <s v="United States"/>
    <s v="New York City,New York,United States"/>
    <s v="Eastern US"/>
    <s v="USCA"/>
    <x v="1"/>
    <x v="10"/>
    <s v="Maxell CD-R Discs"/>
    <n v="7.88"/>
    <n v="1"/>
    <n v="4"/>
    <n v="1"/>
    <n v="0"/>
    <n v="2.5215999999999994"/>
    <n v="1"/>
    <n v="1.2"/>
    <n v="1"/>
    <s v="High"/>
    <n v="3"/>
  </r>
  <r>
    <s v="US-2015-GP1474018-42356"/>
    <d v="2015-12-18T00:00:00"/>
    <d v="2015-12-20T00:00:00"/>
    <s v="Second Class"/>
    <s v="Corporate"/>
    <n v="2"/>
    <s v="Pilar"/>
    <s v="Alagoas"/>
    <s v="Brazil"/>
    <s v="Pilar,Alagoas,Brazil"/>
    <s v="South America"/>
    <s v="LATAM"/>
    <x v="0"/>
    <x v="7"/>
    <s v="Sanford Canvas, Blue"/>
    <n v="67.36"/>
    <n v="1"/>
    <n v="5"/>
    <n v="1"/>
    <n v="0.6"/>
    <n v="-97.740000000000009"/>
    <n v="3"/>
    <n v="10.77"/>
    <n v="1"/>
    <s v="Medium"/>
    <n v="2"/>
  </r>
  <r>
    <s v="IR-2015-SC1005060-42327"/>
    <d v="2015-11-19T00:00:00"/>
    <d v="2015-11-24T00:00:00"/>
    <s v="Standard Class"/>
    <s v="Home Office"/>
    <n v="3"/>
    <s v="Abadan"/>
    <s v="Khuzestan"/>
    <s v="Iran"/>
    <s v="Abadan,Khuzestan,Iran"/>
    <s v="Southern Asia"/>
    <s v="Asia Pacific"/>
    <x v="1"/>
    <x v="6"/>
    <s v="Okidata Card Printer, Red"/>
    <n v="172.98000000000002"/>
    <n v="1"/>
    <n v="1"/>
    <n v="1"/>
    <n v="0"/>
    <n v="20.73"/>
    <n v="1"/>
    <n v="10.77"/>
    <n v="1"/>
    <s v="High"/>
    <n v="3"/>
  </r>
  <r>
    <s v="CA-2015-FC14335140-42041"/>
    <d v="2015-02-06T00:00:00"/>
    <d v="2015-02-10T00:00:00"/>
    <s v="Standard Class"/>
    <s v="Corporate"/>
    <n v="2"/>
    <s v="Torrance"/>
    <s v="California"/>
    <s v="United States"/>
    <s v="Torrance,California,United States"/>
    <s v="Western US"/>
    <s v="USCA"/>
    <x v="0"/>
    <x v="0"/>
    <s v="Sanyo Counter Height Refrigerator with Crisper, 3.6 Cubic Foot, Stainless Steel/Black"/>
    <n v="1640.6999999999998"/>
    <n v="2"/>
    <n v="5"/>
    <n v="1"/>
    <n v="0"/>
    <n v="459.39599999999996"/>
    <n v="1"/>
    <n v="77.66"/>
    <n v="1"/>
    <s v="Medium"/>
    <n v="2"/>
  </r>
  <r>
    <s v="SF-2015-BW1110117-42185"/>
    <d v="2015-06-30T00:00:00"/>
    <d v="2015-07-04T00:00:00"/>
    <s v="Standard Class"/>
    <s v="Corporate"/>
    <n v="2"/>
    <s v="Cape Town"/>
    <s v="Western Cape"/>
    <s v="South Africa"/>
    <s v="Cape Town,Western Cape,South Africa"/>
    <s v="Southern Africa"/>
    <s v="Africa"/>
    <x v="2"/>
    <x v="4"/>
    <s v="Sauder Stackable Bookrack, Pine"/>
    <n v="148.17000000000002"/>
    <n v="1"/>
    <n v="1"/>
    <n v="1"/>
    <n v="0"/>
    <n v="53.34"/>
    <n v="1"/>
    <n v="10.76"/>
    <n v="1"/>
    <s v="Medium"/>
    <n v="2"/>
  </r>
  <r>
    <s v="IN-2015-BT1168027-42258"/>
    <d v="2015-09-11T00:00:00"/>
    <d v="2015-09-15T00:00:00"/>
    <s v="Standard Class"/>
    <s v="Consumer"/>
    <n v="1"/>
    <s v="Lianzhou"/>
    <s v="Guangxi"/>
    <s v="China"/>
    <s v="Lianzhou,Guangxi,China"/>
    <s v="Eastern Asia"/>
    <s v="Asia Pacific"/>
    <x v="2"/>
    <x v="5"/>
    <s v="Novimex Bag Chairs, Set of Two"/>
    <n v="96.42"/>
    <n v="1"/>
    <n v="2"/>
    <n v="1"/>
    <n v="0"/>
    <n v="31.799999999999997"/>
    <n v="1"/>
    <n v="10.76"/>
    <n v="1"/>
    <s v="Medium"/>
    <n v="2"/>
  </r>
  <r>
    <s v="AG-2015-DS31803-42046"/>
    <d v="2015-02-11T00:00:00"/>
    <d v="2015-02-17T00:00:00"/>
    <s v="Standard Class"/>
    <s v="Corporate"/>
    <n v="2"/>
    <s v="Algiers"/>
    <s v="Alger"/>
    <s v="Algeria"/>
    <s v="Algiers,Alger,Algeria"/>
    <s v="North Africa"/>
    <s v="Africa"/>
    <x v="0"/>
    <x v="7"/>
    <s v="Stanley Pencil Sharpener, Easy-Erase"/>
    <n v="52.08"/>
    <n v="1"/>
    <n v="2"/>
    <n v="1"/>
    <n v="0"/>
    <n v="17.700000000000003"/>
    <n v="1"/>
    <n v="10.76"/>
    <n v="1"/>
    <s v="Low"/>
    <n v="1"/>
  </r>
  <r>
    <s v="JO-2015-DO343567-42274"/>
    <d v="2015-09-27T00:00:00"/>
    <d v="2015-10-02T00:00:00"/>
    <s v="Standard Class"/>
    <s v="Consumer"/>
    <n v="1"/>
    <s v="Wadi as Sir"/>
    <s v="'Amman"/>
    <s v="Jordan"/>
    <s v="Wadi as Sir,'Amman,Jordan"/>
    <s v="Western Asia"/>
    <s v="Asia Pacific"/>
    <x v="1"/>
    <x v="10"/>
    <s v="Memorex Memory Card, Programmable"/>
    <n v="103.76999999999998"/>
    <n v="1"/>
    <n v="1"/>
    <n v="1"/>
    <n v="0"/>
    <n v="14.52"/>
    <n v="1"/>
    <n v="10.75"/>
    <n v="1"/>
    <s v="Medium"/>
    <n v="2"/>
  </r>
  <r>
    <s v="IN-2015-GR1456088-42085"/>
    <d v="2015-03-22T00:00:00"/>
    <d v="2015-03-26T00:00:00"/>
    <s v="Standard Class"/>
    <s v="Corporate"/>
    <n v="2"/>
    <s v="Yangon"/>
    <s v="Yangon"/>
    <s v="Myanmar (Burma)"/>
    <s v="Yangon,Yangon,Myanmar (Burma)"/>
    <s v="Southeastern Asia"/>
    <s v="Asia Pacific"/>
    <x v="2"/>
    <x v="11"/>
    <s v="Eldon Stacking Tray, Duo Pack"/>
    <n v="276.46559999999999"/>
    <n v="1"/>
    <n v="12"/>
    <n v="2"/>
    <n v="0.27"/>
    <n v="-72.014399999999995"/>
    <n v="3"/>
    <n v="10.75"/>
    <n v="1"/>
    <s v="Medium"/>
    <n v="2"/>
  </r>
  <r>
    <s v="ES-2015-KM1637545-42029"/>
    <d v="2015-01-25T00:00:00"/>
    <d v="2015-01-30T00:00:00"/>
    <s v="Standard Class"/>
    <s v="Home Office"/>
    <n v="3"/>
    <s v="Calais"/>
    <s v="Nord-Pas-de-Calais-Picardie"/>
    <s v="France"/>
    <s v="Calais,Nord-Pas-de-Calais-Picardie,France"/>
    <s v="Western Europe"/>
    <s v="Europe"/>
    <x v="0"/>
    <x v="7"/>
    <s v="BIC Canvas, Fluorescent"/>
    <n v="109.92"/>
    <n v="1"/>
    <n v="2"/>
    <n v="1"/>
    <n v="0"/>
    <n v="38.46"/>
    <n v="1"/>
    <n v="10.75"/>
    <n v="1"/>
    <s v="High"/>
    <n v="3"/>
  </r>
  <r>
    <s v="ID-2015-ND184607-42175"/>
    <d v="2015-06-20T00:00:00"/>
    <d v="2015-06-25T00:00:00"/>
    <s v="Standard Class"/>
    <s v="Corporate"/>
    <n v="2"/>
    <s v="Perth"/>
    <s v="Western Australia"/>
    <s v="Australia"/>
    <s v="Perth,Western Australia,Australia"/>
    <s v="Oceania"/>
    <s v="Asia Pacific"/>
    <x v="0"/>
    <x v="13"/>
    <s v="Acme Trimmer, Steel"/>
    <n v="118.74600000000002"/>
    <n v="1"/>
    <n v="3"/>
    <n v="1"/>
    <n v="0.1"/>
    <n v="-2.6640000000000033"/>
    <n v="3"/>
    <n v="10.75"/>
    <n v="1"/>
    <s v="Medium"/>
    <n v="2"/>
  </r>
  <r>
    <s v="RS-2015-DJ3630108-42335"/>
    <d v="2015-11-27T00:00:00"/>
    <d v="2015-11-29T00:00:00"/>
    <s v="Second Class"/>
    <s v="Consumer"/>
    <n v="1"/>
    <s v="Bryansk"/>
    <s v="Bryansk"/>
    <s v="Russia"/>
    <s v="Bryansk,Bryansk,Russia"/>
    <s v="Eastern Europe"/>
    <s v="Europe"/>
    <x v="0"/>
    <x v="9"/>
    <s v="Enermax Note Cards, Premium"/>
    <n v="59.820000000000007"/>
    <n v="1"/>
    <n v="2"/>
    <n v="1"/>
    <n v="0"/>
    <n v="12.54"/>
    <n v="1"/>
    <n v="10.74"/>
    <n v="1"/>
    <s v="Critical"/>
    <n v="4"/>
  </r>
  <r>
    <s v="ES-2015-SM2032045-42222"/>
    <d v="2015-08-06T00:00:00"/>
    <d v="2015-08-12T00:00:00"/>
    <s v="Standard Class"/>
    <s v="Home Office"/>
    <n v="3"/>
    <s v="Fresnes"/>
    <s v="Ile-de-France"/>
    <s v="France"/>
    <s v="Fresnes,Ile-de-France,France"/>
    <s v="Western Europe"/>
    <s v="Europe"/>
    <x v="0"/>
    <x v="9"/>
    <s v="Green Bar Message Books, Multicolor"/>
    <n v="176.40000000000003"/>
    <n v="1"/>
    <n v="7"/>
    <n v="1"/>
    <n v="0"/>
    <n v="84.63"/>
    <n v="1"/>
    <n v="10.74"/>
    <n v="1"/>
    <s v="Medium"/>
    <n v="2"/>
  </r>
  <r>
    <s v="US-2015-RM1975036-42353"/>
    <d v="2015-12-15T00:00:00"/>
    <d v="2015-12-21T00:00:00"/>
    <s v="Standard Class"/>
    <s v="Consumer"/>
    <n v="1"/>
    <s v="Santo Domingo"/>
    <s v="Santo Domingo"/>
    <s v="Dominican Republic"/>
    <s v="Santo Domingo,Santo Domingo,Dominican Republic"/>
    <s v="Caribbean"/>
    <s v="LATAM"/>
    <x v="2"/>
    <x v="4"/>
    <s v="Sauder Corner Shelving, Pine"/>
    <n v="178.38000000000002"/>
    <n v="1"/>
    <n v="3"/>
    <n v="1"/>
    <n v="0.4"/>
    <n v="-53.520000000000024"/>
    <n v="3"/>
    <n v="10.737"/>
    <n v="1"/>
    <s v="Medium"/>
    <n v="2"/>
  </r>
  <r>
    <s v="MX-2015-AH1003051-42010"/>
    <d v="2015-01-06T00:00:00"/>
    <d v="2015-01-10T00:00:00"/>
    <s v="Standard Class"/>
    <s v="Corporate"/>
    <n v="2"/>
    <s v="Huehuetenango"/>
    <s v="Huehuetenango"/>
    <s v="Guatemala"/>
    <s v="Huehuetenango,Huehuetenango,Guatemala"/>
    <s v="Central America"/>
    <s v="LATAM"/>
    <x v="2"/>
    <x v="5"/>
    <s v="Office Star Swivel Stool, Set of Two"/>
    <n v="234.92"/>
    <n v="1"/>
    <n v="2"/>
    <n v="1"/>
    <n v="0"/>
    <n v="28.160000000000004"/>
    <n v="1"/>
    <n v="10.729000000000001"/>
    <n v="1"/>
    <s v="Medium"/>
    <n v="2"/>
  </r>
  <r>
    <s v="MX-2015-PB1915051-42364"/>
    <d v="2015-12-26T00:00:00"/>
    <d v="2015-12-29T00:00:00"/>
    <s v="First Class"/>
    <s v="Consumer"/>
    <n v="1"/>
    <s v="Petapa"/>
    <s v="Guatemala"/>
    <s v="Guatemala"/>
    <s v="Petapa,Guatemala,Guatemala"/>
    <s v="Central America"/>
    <s v="LATAM"/>
    <x v="0"/>
    <x v="0"/>
    <s v="Hamilton Beach Microwave, Silver"/>
    <n v="944.2"/>
    <n v="1"/>
    <n v="5"/>
    <n v="1"/>
    <n v="0"/>
    <n v="217.1"/>
    <n v="1"/>
    <n v="10.728"/>
    <n v="1"/>
    <s v="Medium"/>
    <n v="2"/>
  </r>
  <r>
    <s v="MX-2015-EH1399039-42173"/>
    <d v="2015-06-18T00:00:00"/>
    <d v="2015-06-24T00:00:00"/>
    <s v="Standard Class"/>
    <s v="Consumer"/>
    <n v="1"/>
    <s v="Antiguo Cuscatlán"/>
    <s v="La Libertad"/>
    <s v="El Salvador"/>
    <s v="Antiguo Cuscatlán,La Libertad,El Salvador"/>
    <s v="Central America"/>
    <s v="LATAM"/>
    <x v="0"/>
    <x v="8"/>
    <s v="Wilson Jones Binding Machine, Clear"/>
    <n v="161.4"/>
    <n v="1"/>
    <n v="5"/>
    <n v="1"/>
    <n v="0"/>
    <n v="35.5"/>
    <n v="1"/>
    <n v="10.723000000000001"/>
    <n v="1"/>
    <s v="Medium"/>
    <n v="2"/>
  </r>
  <r>
    <s v="UP-2015-DR2880137-42165"/>
    <d v="2015-06-10T00:00:00"/>
    <d v="2015-06-16T00:00:00"/>
    <s v="Standard Class"/>
    <s v="Corporate"/>
    <n v="2"/>
    <s v="Mykolayiv"/>
    <s v="Mykolayiv"/>
    <s v="Ukraine"/>
    <s v="Mykolayiv,Mykolayiv,Ukraine"/>
    <s v="Eastern Europe"/>
    <s v="Europe"/>
    <x v="0"/>
    <x v="7"/>
    <s v="Stanley Pencil Sharpener, Water Color"/>
    <n v="100.19999999999999"/>
    <n v="1"/>
    <n v="4"/>
    <n v="1"/>
    <n v="0"/>
    <n v="6"/>
    <n v="1"/>
    <n v="10.72"/>
    <n v="1"/>
    <s v="Low"/>
    <n v="1"/>
  </r>
  <r>
    <s v="KE-2015-FM429069-42088"/>
    <d v="2015-03-25T00:00:00"/>
    <d v="2015-03-29T00:00:00"/>
    <s v="Second Class"/>
    <s v="Home Office"/>
    <n v="3"/>
    <s v="Nairobi"/>
    <s v="Nairobi"/>
    <s v="Kenya"/>
    <s v="Nairobi,Nairobi,Kenya"/>
    <s v="Eastern Africa"/>
    <s v="Africa"/>
    <x v="1"/>
    <x v="2"/>
    <s v="Samsung Signal Booster, Full Size"/>
    <n v="137.88"/>
    <n v="1"/>
    <n v="1"/>
    <n v="1"/>
    <n v="0"/>
    <n v="66.179999999999993"/>
    <n v="1"/>
    <n v="10.72"/>
    <n v="1"/>
    <s v="Medium"/>
    <n v="2"/>
  </r>
  <r>
    <s v="MX-2015-PS1876082-42173"/>
    <d v="2015-06-18T00:00:00"/>
    <d v="2015-06-23T00:00:00"/>
    <s v="Standard Class"/>
    <s v="Consumer"/>
    <n v="1"/>
    <s v="Piedras Negras"/>
    <s v="Coahuila"/>
    <s v="Mexico"/>
    <s v="Piedras Negras,Coahuila,Mexico"/>
    <s v="Central America"/>
    <s v="LATAM"/>
    <x v="0"/>
    <x v="15"/>
    <s v="OIC Paper Clips, Bulk Pack"/>
    <n v="76.959999999999994"/>
    <n v="1"/>
    <n v="8"/>
    <n v="1"/>
    <n v="0"/>
    <n v="9.92"/>
    <n v="1"/>
    <n v="10.711"/>
    <n v="1"/>
    <s v="High"/>
    <n v="3"/>
  </r>
  <r>
    <s v="ID-2015-MG1787559-42325"/>
    <d v="2015-11-17T00:00:00"/>
    <d v="2015-11-22T00:00:00"/>
    <s v="Second Class"/>
    <s v="Home Office"/>
    <n v="3"/>
    <s v="Bogor"/>
    <s v="Jawa Barat"/>
    <s v="Indonesia"/>
    <s v="Bogor,Jawa Barat,Indonesia"/>
    <s v="Southeastern Asia"/>
    <s v="Asia Pacific"/>
    <x v="0"/>
    <x v="7"/>
    <s v="Boston Highlighters, Easy-Erase"/>
    <n v="69.86099999999999"/>
    <n v="1"/>
    <n v="5"/>
    <n v="1"/>
    <n v="0.27"/>
    <n v="-6.7889999999999979"/>
    <n v="3"/>
    <n v="10.7"/>
    <n v="1"/>
    <s v="Medium"/>
    <n v="2"/>
  </r>
  <r>
    <s v="MX-2015-NM1852082-42274"/>
    <d v="2015-09-27T00:00:00"/>
    <d v="2015-10-03T00:00:00"/>
    <s v="Standard Class"/>
    <s v="Consumer"/>
    <n v="1"/>
    <s v="Coyoacán"/>
    <s v="Distrito Federal"/>
    <s v="Mexico"/>
    <s v="Coyoacán,Distrito Federal,Mexico"/>
    <s v="Central America"/>
    <s v="LATAM"/>
    <x v="0"/>
    <x v="16"/>
    <s v="Jiffy Interoffice Envelope, Security-Tint"/>
    <n v="130.24"/>
    <n v="1"/>
    <n v="4"/>
    <n v="1"/>
    <n v="0"/>
    <n v="39.04"/>
    <n v="1"/>
    <n v="10.695"/>
    <n v="1"/>
    <s v="Medium"/>
    <n v="2"/>
  </r>
  <r>
    <s v="US-2015-FC14335140-42185"/>
    <d v="2015-06-30T00:00:00"/>
    <d v="2015-07-05T00:00:00"/>
    <s v="Standard Class"/>
    <s v="Corporate"/>
    <n v="2"/>
    <s v="Mesquite"/>
    <s v="Texas"/>
    <s v="United States"/>
    <s v="Mesquite,Texas,United States"/>
    <s v="Central US"/>
    <s v="USCA"/>
    <x v="0"/>
    <x v="9"/>
    <s v="Xerox 218"/>
    <n v="5.1840000000000011"/>
    <n v="1"/>
    <n v="1"/>
    <n v="1"/>
    <n v="0.2"/>
    <n v="1.8144"/>
    <n v="1"/>
    <n v="1.22"/>
    <n v="1"/>
    <s v="Medium"/>
    <n v="2"/>
  </r>
  <r>
    <s v="CA-2015-FH14350140-42049"/>
    <d v="2015-02-14T00:00:00"/>
    <d v="2015-02-20T00:00:00"/>
    <s v="Standard Class"/>
    <s v="Consumer"/>
    <n v="1"/>
    <s v="Seattle"/>
    <s v="Washington"/>
    <s v="United States"/>
    <s v="Seattle,Washington,United States"/>
    <s v="Western US"/>
    <s v="USCA"/>
    <x v="1"/>
    <x v="10"/>
    <s v="Razer Tiamat Over Ear 7.1 Surround Sound PC Gaming Headset"/>
    <n v="799.96"/>
    <n v="1"/>
    <n v="4"/>
    <n v="1"/>
    <n v="0"/>
    <n v="343.98280000000005"/>
    <n v="1"/>
    <n v="43.13"/>
    <n v="1"/>
    <s v="Medium"/>
    <n v="2"/>
  </r>
  <r>
    <s v="CA-2015-FH14350140-42157"/>
    <d v="2015-06-02T00:00:00"/>
    <d v="2015-06-04T00:00:00"/>
    <s v="First Class"/>
    <s v="Consumer"/>
    <n v="1"/>
    <s v="Dublin"/>
    <s v="Ohio"/>
    <s v="United States"/>
    <s v="Dublin,Ohio,United States"/>
    <s v="Eastern US"/>
    <s v="USCA"/>
    <x v="1"/>
    <x v="2"/>
    <s v="Panasonic KX-TG6844B Expandable Digital Cordless Telephone"/>
    <n v="158.37599999999998"/>
    <n v="1"/>
    <n v="4"/>
    <n v="1"/>
    <n v="0.4"/>
    <n v="-34.314799999999991"/>
    <n v="3"/>
    <n v="13.53"/>
    <n v="1"/>
    <s v="Critical"/>
    <n v="4"/>
  </r>
  <r>
    <s v="IN-2015-NC186257-42264"/>
    <d v="2015-09-17T00:00:00"/>
    <d v="2015-09-17T00:00:00"/>
    <s v="Same Day"/>
    <s v="Corporate"/>
    <n v="2"/>
    <s v="Maryborough"/>
    <s v="Queensland"/>
    <s v="Australia"/>
    <s v="Maryborough,Queensland,Australia"/>
    <s v="Oceania"/>
    <s v="Asia Pacific"/>
    <x v="2"/>
    <x v="4"/>
    <s v="Dania Corner Shelving, Pine"/>
    <n v="333.23400000000004"/>
    <n v="1"/>
    <n v="3"/>
    <n v="1"/>
    <n v="0.1"/>
    <n v="66.563999999999993"/>
    <n v="1"/>
    <n v="10.69"/>
    <n v="1"/>
    <s v="Medium"/>
    <n v="2"/>
  </r>
  <r>
    <s v="US-2015-SP2062055-42080"/>
    <d v="2015-03-17T00:00:00"/>
    <d v="2015-03-22T00:00:00"/>
    <s v="Standard Class"/>
    <s v="Corporate"/>
    <n v="2"/>
    <s v="Tegucigalpa"/>
    <s v="Francisco Morazán"/>
    <s v="Honduras"/>
    <s v="Tegucigalpa,Francisco Morazán,Honduras"/>
    <s v="Central America"/>
    <s v="LATAM"/>
    <x v="2"/>
    <x v="11"/>
    <s v="Tenex Clock, Duo Pack"/>
    <n v="60.371999999999993"/>
    <n v="1"/>
    <n v="3"/>
    <n v="1"/>
    <n v="0.4"/>
    <n v="-2.0279999999999974"/>
    <n v="3"/>
    <n v="10.683"/>
    <n v="1"/>
    <s v="High"/>
    <n v="3"/>
  </r>
  <r>
    <s v="US-2015-JK16090101-42347"/>
    <d v="2015-12-09T00:00:00"/>
    <d v="2015-12-11T00:00:00"/>
    <s v="First Class"/>
    <s v="Consumer"/>
    <n v="1"/>
    <s v="Lima"/>
    <s v="Lima (city)"/>
    <s v="Peru"/>
    <s v="Lima,Lima (city),Peru"/>
    <s v="South America"/>
    <s v="LATAM"/>
    <x v="2"/>
    <x v="5"/>
    <s v="Novimex Chairmat, Black"/>
    <n v="64.691999999999979"/>
    <n v="1"/>
    <n v="3"/>
    <n v="1"/>
    <n v="0.4"/>
    <n v="-36.707999999999984"/>
    <n v="3"/>
    <n v="10.670999999999999"/>
    <n v="1"/>
    <s v="Medium"/>
    <n v="2"/>
  </r>
  <r>
    <s v="IN-2015-JK153257-42292"/>
    <d v="2015-10-15T00:00:00"/>
    <d v="2015-10-21T00:00:00"/>
    <s v="Standard Class"/>
    <s v="Corporate"/>
    <n v="2"/>
    <s v="Newcastle"/>
    <s v="New South Wales"/>
    <s v="Australia"/>
    <s v="Newcastle,New South Wales,Australia"/>
    <s v="Oceania"/>
    <s v="Asia Pacific"/>
    <x v="0"/>
    <x v="13"/>
    <s v="Kleencut Shears, High Speed"/>
    <n v="168.37199999999999"/>
    <n v="1"/>
    <n v="4"/>
    <n v="1"/>
    <n v="0.1"/>
    <n v="1.8120000000000012"/>
    <n v="1"/>
    <n v="10.67"/>
    <n v="1"/>
    <s v="Medium"/>
    <n v="2"/>
  </r>
  <r>
    <s v="IN-2015-BF1100558-42155"/>
    <d v="2015-05-31T00:00:00"/>
    <d v="2015-06-04T00:00:00"/>
    <s v="Standard Class"/>
    <s v="Home Office"/>
    <n v="3"/>
    <s v="Bangalore"/>
    <s v="Karnataka"/>
    <s v="India"/>
    <s v="Bangalore,Karnataka,India"/>
    <s v="Southern Asia"/>
    <s v="Asia Pacific"/>
    <x v="0"/>
    <x v="7"/>
    <s v="BIC Markers, Blue"/>
    <n v="79.289999999999992"/>
    <n v="1"/>
    <n v="3"/>
    <n v="1"/>
    <n v="0"/>
    <n v="34.83"/>
    <n v="1"/>
    <n v="10.66"/>
    <n v="1"/>
    <s v="High"/>
    <n v="3"/>
  </r>
  <r>
    <s v="EG-2015-TT1122038-42364"/>
    <d v="2015-12-26T00:00:00"/>
    <d v="2015-12-28T00:00:00"/>
    <s v="Second Class"/>
    <s v="Consumer"/>
    <n v="1"/>
    <s v="Al Fayyum"/>
    <s v="Al Fayyum"/>
    <s v="Egypt"/>
    <s v="Al Fayyum,Al Fayyum,Egypt"/>
    <s v="North Africa"/>
    <s v="Africa"/>
    <x v="0"/>
    <x v="7"/>
    <s v="Boston Sketch Pad, Blue"/>
    <n v="48.599999999999994"/>
    <n v="1"/>
    <n v="1"/>
    <n v="1"/>
    <n v="0"/>
    <n v="20.88"/>
    <n v="1"/>
    <n v="10.65"/>
    <n v="1"/>
    <s v="Critical"/>
    <n v="4"/>
  </r>
  <r>
    <s v="MX-2015-BG1103598-42234"/>
    <d v="2015-08-18T00:00:00"/>
    <d v="2015-08-23T00:00:00"/>
    <s v="Second Class"/>
    <s v="Consumer"/>
    <n v="1"/>
    <s v="Panama City"/>
    <s v="Panama"/>
    <s v="Panama"/>
    <s v="Panama City,Panama,Panama"/>
    <s v="Central America"/>
    <s v="LATAM"/>
    <x v="1"/>
    <x v="10"/>
    <s v="Memorex Flash Drive, Programmable"/>
    <n v="74.16"/>
    <n v="1"/>
    <n v="6"/>
    <n v="1"/>
    <n v="0.4"/>
    <n v="4.9199999999999875"/>
    <n v="1"/>
    <n v="10.645999999999999"/>
    <n v="1"/>
    <s v="High"/>
    <n v="3"/>
  </r>
  <r>
    <s v="CA-2015-FH14365140-42364"/>
    <d v="2015-12-26T00:00:00"/>
    <d v="2015-12-30T00:00:00"/>
    <s v="Standard Class"/>
    <s v="Corporate"/>
    <n v="2"/>
    <s v="Los Angeles"/>
    <s v="California"/>
    <s v="United States"/>
    <s v="Los Angeles,California,United States"/>
    <s v="Western US"/>
    <s v="USCA"/>
    <x v="0"/>
    <x v="12"/>
    <s v="Tennsco Stur-D-Stor Boltless Shelving, 5 Shelves, 24&quot; Deep, Sand"/>
    <n v="270.62"/>
    <n v="1"/>
    <n v="2"/>
    <n v="1"/>
    <n v="0"/>
    <n v="2.7062000000000239"/>
    <n v="1"/>
    <n v="16.73"/>
    <n v="1"/>
    <s v="Medium"/>
    <n v="2"/>
  </r>
  <r>
    <s v="CA-2015-FH14365140-42208"/>
    <d v="2015-07-23T00:00:00"/>
    <d v="2015-07-29T00:00:00"/>
    <s v="Standard Class"/>
    <s v="Corporate"/>
    <n v="2"/>
    <s v="New York City"/>
    <s v="New York"/>
    <s v="United States"/>
    <s v="New York City,New York,United States"/>
    <s v="Eastern US"/>
    <s v="USCA"/>
    <x v="1"/>
    <x v="2"/>
    <s v="Square Credit Card Reader, 4 1/2&quot; x 4 1/2&quot; x 1&quot;, White"/>
    <n v="29.97"/>
    <n v="1"/>
    <n v="3"/>
    <n v="1"/>
    <n v="0"/>
    <n v="14.085899999999999"/>
    <n v="1"/>
    <n v="2.61"/>
    <n v="1"/>
    <s v="Medium"/>
    <n v="2"/>
  </r>
  <r>
    <s v="CA-2015-FH14365140-42277"/>
    <d v="2015-09-30T00:00:00"/>
    <d v="2015-10-02T00:00:00"/>
    <s v="First Class"/>
    <s v="Corporate"/>
    <n v="2"/>
    <s v="Hempstead"/>
    <s v="New York"/>
    <s v="United States"/>
    <s v="Hempstead,New York,United States"/>
    <s v="Eastern US"/>
    <s v="USCA"/>
    <x v="0"/>
    <x v="16"/>
    <s v="Letter or Legal Size Expandable Poly String Tie Envelopes"/>
    <n v="7.98"/>
    <n v="1"/>
    <n v="3"/>
    <n v="1"/>
    <n v="0"/>
    <n v="3.9102000000000006"/>
    <n v="1"/>
    <n v="1.44"/>
    <n v="1"/>
    <s v="Critical"/>
    <n v="4"/>
  </r>
  <r>
    <s v="ES-2015-VP21730139-42215"/>
    <d v="2015-07-30T00:00:00"/>
    <d v="2015-08-04T00:00:00"/>
    <s v="Standard Class"/>
    <s v="Home Office"/>
    <n v="3"/>
    <s v="Northampton"/>
    <s v="England"/>
    <s v="United Kingdom"/>
    <s v="Northampton,England,United Kingdom"/>
    <s v="Northern Europe"/>
    <s v="Europe"/>
    <x v="0"/>
    <x v="0"/>
    <s v="Cuisinart Blender, Red"/>
    <n v="200.97000000000003"/>
    <n v="1"/>
    <n v="3"/>
    <n v="1"/>
    <n v="0"/>
    <n v="74.34"/>
    <n v="1"/>
    <n v="10.61"/>
    <n v="1"/>
    <s v="Medium"/>
    <n v="2"/>
  </r>
  <r>
    <s v="ES-2015-PF1922548-42306"/>
    <d v="2015-10-29T00:00:00"/>
    <d v="2015-10-29T00:00:00"/>
    <s v="Same Day"/>
    <s v="Consumer"/>
    <n v="1"/>
    <s v="Schwerin"/>
    <s v="Mecklenburg-Vorpommern"/>
    <s v="Germany"/>
    <s v="Schwerin,Mecklenburg-Vorpommern,Germany"/>
    <s v="Western Europe"/>
    <s v="Europe"/>
    <x v="0"/>
    <x v="8"/>
    <s v="Acco Binder Covers, Economy"/>
    <n v="39.959999999999994"/>
    <n v="1"/>
    <n v="3"/>
    <n v="1"/>
    <n v="0"/>
    <n v="16.38"/>
    <n v="1"/>
    <n v="10.6"/>
    <n v="1"/>
    <s v="High"/>
    <n v="3"/>
  </r>
  <r>
    <s v="IR-2015-AW84060-42313"/>
    <d v="2015-11-05T00:00:00"/>
    <d v="2015-11-10T00:00:00"/>
    <s v="Standard Class"/>
    <s v="Consumer"/>
    <n v="1"/>
    <s v="Kermanshah"/>
    <s v="Kermanshah"/>
    <s v="Iran"/>
    <s v="Kermanshah,Kermanshah,Iran"/>
    <s v="Southern Asia"/>
    <s v="Asia Pacific"/>
    <x v="1"/>
    <x v="6"/>
    <s v="StarTech Inkjet, Durable"/>
    <n v="600.36000000000013"/>
    <n v="1"/>
    <n v="2"/>
    <n v="1"/>
    <n v="0"/>
    <n v="66"/>
    <n v="1"/>
    <n v="10.59"/>
    <n v="1"/>
    <s v="Medium"/>
    <n v="2"/>
  </r>
  <r>
    <s v="ES-2015-BM1165045-42167"/>
    <d v="2015-06-12T00:00:00"/>
    <d v="2015-06-16T00:00:00"/>
    <s v="Standard Class"/>
    <s v="Corporate"/>
    <n v="2"/>
    <s v="Le Plessis-Robinson"/>
    <s v="Ile-de-France"/>
    <s v="France"/>
    <s v="Le Plessis-Robinson,Ile-de-France,France"/>
    <s v="Western Europe"/>
    <s v="Europe"/>
    <x v="2"/>
    <x v="11"/>
    <s v="Deflect-O Photo Frame, Erganomic"/>
    <n v="151.56"/>
    <n v="1"/>
    <n v="3"/>
    <n v="1"/>
    <n v="0"/>
    <n v="22.68"/>
    <n v="1"/>
    <n v="10.59"/>
    <n v="1"/>
    <s v="Medium"/>
    <n v="2"/>
  </r>
  <r>
    <s v="IN-2015-DL1286527-42312"/>
    <d v="2015-11-04T00:00:00"/>
    <d v="2015-11-09T00:00:00"/>
    <s v="Second Class"/>
    <s v="Consumer"/>
    <n v="1"/>
    <s v="Chaozhou"/>
    <s v="Guangdong"/>
    <s v="China"/>
    <s v="Chaozhou,Guangdong,China"/>
    <s v="Eastern Asia"/>
    <s v="Asia Pacific"/>
    <x v="0"/>
    <x v="7"/>
    <s v="Stanley Sketch Pad, Water Color"/>
    <n v="95.22"/>
    <n v="1"/>
    <n v="2"/>
    <n v="1"/>
    <n v="0"/>
    <n v="16.14"/>
    <n v="1"/>
    <n v="10.59"/>
    <n v="1"/>
    <s v="Medium"/>
    <n v="2"/>
  </r>
  <r>
    <s v="IN-2015-GM146957-42196"/>
    <d v="2015-07-11T00:00:00"/>
    <d v="2015-07-18T00:00:00"/>
    <s v="Standard Class"/>
    <s v="Corporate"/>
    <n v="2"/>
    <s v="Melbourne"/>
    <s v="Victoria"/>
    <s v="Australia"/>
    <s v="Melbourne,Victoria,Australia"/>
    <s v="Oceania"/>
    <s v="Asia Pacific"/>
    <x v="2"/>
    <x v="11"/>
    <s v="Tenex Photo Frame, Black"/>
    <n v="139.96800000000002"/>
    <n v="1"/>
    <n v="3"/>
    <n v="1"/>
    <n v="0.1"/>
    <n v="43.488"/>
    <n v="1"/>
    <n v="10.59"/>
    <n v="1"/>
    <s v="Medium"/>
    <n v="2"/>
  </r>
  <r>
    <s v="US-2015-FH14365140-42192"/>
    <d v="2015-07-07T00:00:00"/>
    <d v="2015-07-14T00:00:00"/>
    <s v="Standard Class"/>
    <s v="Corporate"/>
    <n v="2"/>
    <s v="Philadelphia"/>
    <s v="Pennsylvania"/>
    <s v="United States"/>
    <s v="Philadelphia,Pennsylvania,United States"/>
    <s v="Eastern US"/>
    <s v="USCA"/>
    <x v="0"/>
    <x v="9"/>
    <s v="Wirebound Message Books, 5-1/2 x 4 Forms, 2 or 4 Forms per Page"/>
    <n v="16.056000000000001"/>
    <n v="1"/>
    <n v="3"/>
    <n v="1"/>
    <n v="0.2"/>
    <n v="5.8203000000000005"/>
    <n v="1"/>
    <n v="1.22"/>
    <n v="1"/>
    <s v="Medium"/>
    <n v="2"/>
  </r>
  <r>
    <s v="EG-2015-ZD1192538-42366"/>
    <d v="2015-12-28T00:00:00"/>
    <d v="2015-12-30T00:00:00"/>
    <s v="Second Class"/>
    <s v="Consumer"/>
    <n v="1"/>
    <s v="Cairo"/>
    <s v="Al Qahirah"/>
    <s v="Egypt"/>
    <s v="Cairo,Al Qahirah,Egypt"/>
    <s v="North Africa"/>
    <s v="Africa"/>
    <x v="2"/>
    <x v="11"/>
    <s v="Deflect-O Frame, Erganomic"/>
    <n v="108.66"/>
    <n v="1"/>
    <n v="1"/>
    <n v="1"/>
    <n v="0"/>
    <n v="2.16"/>
    <n v="1"/>
    <n v="10.59"/>
    <n v="1"/>
    <s v="High"/>
    <n v="3"/>
  </r>
  <r>
    <s v="EG-2015-DL292538-42332"/>
    <d v="2015-11-24T00:00:00"/>
    <d v="2015-11-28T00:00:00"/>
    <s v="Standard Class"/>
    <s v="Consumer"/>
    <n v="1"/>
    <s v="Al Fayyum"/>
    <s v="Al Fayyum"/>
    <s v="Egypt"/>
    <s v="Al Fayyum,Al Fayyum,Egypt"/>
    <s v="North Africa"/>
    <s v="Africa"/>
    <x v="2"/>
    <x v="5"/>
    <s v="Harbour Creations Chairmat, Black"/>
    <n v="69.570000000000007"/>
    <n v="1"/>
    <n v="1"/>
    <n v="1"/>
    <n v="0"/>
    <n v="14.580000000000002"/>
    <n v="1"/>
    <n v="10.57"/>
    <n v="1"/>
    <s v="High"/>
    <n v="3"/>
  </r>
  <r>
    <s v="ID-2015-AC10660118-42143"/>
    <d v="2015-05-19T00:00:00"/>
    <d v="2015-05-25T00:00:00"/>
    <s v="Standard Class"/>
    <s v="Consumer"/>
    <n v="1"/>
    <s v="Daejeon"/>
    <s v="Daejeon"/>
    <s v="South Korea"/>
    <s v="Daejeon,Daejeon,South Korea"/>
    <s v="Eastern Asia"/>
    <s v="Asia Pacific"/>
    <x v="1"/>
    <x v="10"/>
    <s v="Belkin Mouse, Erganomic"/>
    <n v="154.07999999999998"/>
    <n v="1"/>
    <n v="8"/>
    <n v="1"/>
    <n v="0.5"/>
    <n v="-86.399999999999991"/>
    <n v="3"/>
    <n v="10.56"/>
    <n v="1"/>
    <s v="Medium"/>
    <n v="2"/>
  </r>
  <r>
    <s v="IT-2015-SG20470104-42278"/>
    <d v="2015-10-01T00:00:00"/>
    <d v="2015-10-06T00:00:00"/>
    <s v="Standard Class"/>
    <s v="Consumer"/>
    <n v="1"/>
    <s v="Loures"/>
    <s v="Lisboa"/>
    <s v="Portugal"/>
    <s v="Loures,Lisboa,Portugal"/>
    <s v="Southern Europe"/>
    <s v="Europe"/>
    <x v="1"/>
    <x v="2"/>
    <s v="Motorola Signal Booster, VoIP"/>
    <n v="143.22"/>
    <n v="1"/>
    <n v="2"/>
    <n v="1"/>
    <n v="0.5"/>
    <n v="-128.94"/>
    <n v="3"/>
    <n v="10.56"/>
    <n v="1"/>
    <s v="Medium"/>
    <n v="2"/>
  </r>
  <r>
    <s v="MX-2015-FW1439518-42081"/>
    <d v="2015-03-18T00:00:00"/>
    <d v="2015-03-21T00:00:00"/>
    <s v="First Class"/>
    <s v="Corporate"/>
    <n v="2"/>
    <s v="Jurema"/>
    <s v="Pernambuco"/>
    <s v="Brazil"/>
    <s v="Jurema,Pernambuco,Brazil"/>
    <s v="South America"/>
    <s v="LATAM"/>
    <x v="2"/>
    <x v="11"/>
    <s v="Rubbermaid Light Bulb, Duo Pack"/>
    <n v="37.799999999999997"/>
    <n v="1"/>
    <n v="3"/>
    <n v="1"/>
    <n v="0"/>
    <n v="16.2"/>
    <n v="1"/>
    <n v="10.559999999999999"/>
    <n v="1"/>
    <s v="Critical"/>
    <n v="4"/>
  </r>
  <r>
    <s v="MX-2015-NM1852028-42323"/>
    <d v="2015-11-15T00:00:00"/>
    <d v="2015-11-15T00:00:00"/>
    <s v="Same Day"/>
    <s v="Consumer"/>
    <n v="1"/>
    <s v="Bucaramanga"/>
    <s v="Santander"/>
    <s v="Colombia"/>
    <s v="Bucaramanga,Santander,Colombia"/>
    <s v="South America"/>
    <s v="LATAM"/>
    <x v="0"/>
    <x v="9"/>
    <s v="Enermax Message Books, Recycled"/>
    <n v="134.46"/>
    <n v="1"/>
    <n v="9"/>
    <n v="2"/>
    <n v="0"/>
    <n v="60.480000000000004"/>
    <n v="1"/>
    <n v="10.543000000000001"/>
    <n v="1"/>
    <s v="Medium"/>
    <n v="2"/>
  </r>
  <r>
    <s v="IN-2015-AB1001558-42256"/>
    <d v="2015-09-09T00:00:00"/>
    <d v="2015-09-09T00:00:00"/>
    <s v="Same Day"/>
    <s v="Consumer"/>
    <n v="1"/>
    <s v="Hubli"/>
    <s v="Karnataka"/>
    <s v="India"/>
    <s v="Hubli,Karnataka,India"/>
    <s v="Southern Asia"/>
    <s v="Asia Pacific"/>
    <x v="0"/>
    <x v="8"/>
    <s v="Wilson Jones Binding Machine, Durable"/>
    <n v="50.46"/>
    <n v="1"/>
    <n v="1"/>
    <n v="1"/>
    <n v="0"/>
    <n v="22.68"/>
    <n v="1"/>
    <n v="10.54"/>
    <n v="1"/>
    <s v="Critical"/>
    <n v="4"/>
  </r>
  <r>
    <s v="ID-2015-VT2170059-42074"/>
    <d v="2015-03-11T00:00:00"/>
    <d v="2015-03-16T00:00:00"/>
    <s v="Standard Class"/>
    <s v="Home Office"/>
    <n v="3"/>
    <s v="Samarinda"/>
    <s v="Kalimantan Timur"/>
    <s v="Indonesia"/>
    <s v="Samarinda,Kalimantan Timur,Indonesia"/>
    <s v="Southeastern Asia"/>
    <s v="Asia Pacific"/>
    <x v="0"/>
    <x v="13"/>
    <s v="Fiskars Trimmer, Serrated"/>
    <n v="124.02000000000004"/>
    <n v="1"/>
    <n v="6"/>
    <n v="1"/>
    <n v="0.47000000000000003"/>
    <n v="-70.200000000000031"/>
    <n v="3"/>
    <n v="10.54"/>
    <n v="1"/>
    <s v="Medium"/>
    <n v="2"/>
  </r>
  <r>
    <s v="ID-2015-JL1517559-42101"/>
    <d v="2015-04-07T00:00:00"/>
    <d v="2015-04-12T00:00:00"/>
    <s v="Second Class"/>
    <s v="Home Office"/>
    <n v="3"/>
    <s v="Jakarta"/>
    <s v="Jakarta"/>
    <s v="Indonesia"/>
    <s v="Jakarta,Jakarta,Indonesia"/>
    <s v="Southeastern Asia"/>
    <s v="Asia Pacific"/>
    <x v="0"/>
    <x v="7"/>
    <s v="Binney &amp; Smith Sketch Pad, Blue"/>
    <n v="101.4408"/>
    <n v="1"/>
    <n v="3"/>
    <n v="1"/>
    <n v="0.27"/>
    <n v="-23.659200000000006"/>
    <n v="3"/>
    <n v="10.53"/>
    <n v="1"/>
    <s v="Medium"/>
    <n v="2"/>
  </r>
  <r>
    <s v="IN-2015-JK1564059-42137"/>
    <d v="2015-05-13T00:00:00"/>
    <d v="2015-05-16T00:00:00"/>
    <s v="Second Class"/>
    <s v="Home Office"/>
    <n v="3"/>
    <s v="Jakarta"/>
    <s v="Jakarta"/>
    <s v="Indonesia"/>
    <s v="Jakarta,Jakarta,Indonesia"/>
    <s v="Southeastern Asia"/>
    <s v="Asia Pacific"/>
    <x v="0"/>
    <x v="8"/>
    <s v="Wilson Jones Binding Machine, Recycled"/>
    <n v="81.871200000000002"/>
    <n v="1"/>
    <n v="2"/>
    <n v="1"/>
    <n v="0.17"/>
    <n v="14.791199999999996"/>
    <n v="1"/>
    <n v="10.53"/>
    <n v="1"/>
    <s v="Medium"/>
    <n v="2"/>
  </r>
  <r>
    <s v="US-2015-RH1949555-42300"/>
    <d v="2015-10-23T00:00:00"/>
    <d v="2015-10-29T00:00:00"/>
    <s v="Standard Class"/>
    <s v="Consumer"/>
    <n v="1"/>
    <s v="Tegucigalpa"/>
    <s v="Francisco Morazán"/>
    <s v="Honduras"/>
    <s v="Tegucigalpa,Francisco Morazán,Honduras"/>
    <s v="Central America"/>
    <s v="LATAM"/>
    <x v="1"/>
    <x v="2"/>
    <s v="Apple Headset, Cordless"/>
    <n v="213.10799999999995"/>
    <n v="1"/>
    <n v="7"/>
    <n v="1"/>
    <n v="0.4"/>
    <n v="-81.731999999999999"/>
    <n v="3"/>
    <n v="10.528"/>
    <n v="1"/>
    <s v="Medium"/>
    <n v="2"/>
  </r>
  <r>
    <s v="ES-2015-ML1775545-42225"/>
    <d v="2015-08-09T00:00:00"/>
    <d v="2015-08-15T00:00:00"/>
    <s v="Standard Class"/>
    <s v="Home Office"/>
    <n v="3"/>
    <s v="Pertuis"/>
    <s v="Provence-Alpes-Côte d'Azur"/>
    <s v="France"/>
    <s v="Pertuis,Provence-Alpes-Côte d'Azur,France"/>
    <s v="Western Europe"/>
    <s v="Europe"/>
    <x v="0"/>
    <x v="8"/>
    <s v="Acco 3-Hole Punch, Durable"/>
    <n v="126.48000000000002"/>
    <n v="1"/>
    <n v="4"/>
    <n v="1"/>
    <n v="0"/>
    <n v="51.84"/>
    <n v="1"/>
    <n v="10.52"/>
    <n v="1"/>
    <s v="Medium"/>
    <n v="2"/>
  </r>
  <r>
    <s v="CG-2015-AJ79533-42153"/>
    <d v="2015-05-29T00:00:00"/>
    <d v="2015-05-31T00:00:00"/>
    <s v="Second Class"/>
    <s v="Corporate"/>
    <n v="2"/>
    <s v="Likasi"/>
    <s v="Katanga"/>
    <s v="Democratic Republic of the Congo"/>
    <s v="Likasi,Katanga,Democratic Republic of the Congo"/>
    <s v="Central Africa"/>
    <s v="Africa"/>
    <x v="1"/>
    <x v="2"/>
    <s v="Apple Office Telephone, with Caller ID"/>
    <n v="65.28"/>
    <n v="1"/>
    <n v="1"/>
    <n v="1"/>
    <n v="0"/>
    <n v="3.9000000000000004"/>
    <n v="1"/>
    <n v="10.51"/>
    <n v="1"/>
    <s v="High"/>
    <n v="3"/>
  </r>
  <r>
    <s v="CA-2015-FM14380140-42181"/>
    <d v="2015-06-26T00:00:00"/>
    <d v="2015-07-02T00:00:00"/>
    <s v="Standard Class"/>
    <s v="Consumer"/>
    <n v="1"/>
    <s v="Bolingbrook"/>
    <s v="Illinois"/>
    <s v="United States"/>
    <s v="Bolingbrook,Illinois,United States"/>
    <s v="Central US"/>
    <s v="USCA"/>
    <x v="1"/>
    <x v="2"/>
    <s v="Geemarc AmpliPOWER60"/>
    <n v="148.47999999999999"/>
    <n v="1"/>
    <n v="2"/>
    <n v="1"/>
    <n v="0.2"/>
    <n v="16.703999999999986"/>
    <n v="1"/>
    <n v="11.7"/>
    <n v="1"/>
    <s v="Medium"/>
    <n v="2"/>
  </r>
  <r>
    <s v="IN-2015-TS2143059-42321"/>
    <d v="2015-11-13T00:00:00"/>
    <d v="2015-11-17T00:00:00"/>
    <s v="Standard Class"/>
    <s v="Corporate"/>
    <n v="2"/>
    <s v="Samarinda"/>
    <s v="Kalimantan Timur"/>
    <s v="Indonesia"/>
    <s v="Samarinda,Kalimantan Timur,Indonesia"/>
    <s v="Southeastern Asia"/>
    <s v="Asia Pacific"/>
    <x v="2"/>
    <x v="4"/>
    <s v="Bush 3-Shelf Cabinet, Metal"/>
    <n v="132.83189999999999"/>
    <n v="1"/>
    <n v="1"/>
    <n v="1"/>
    <n v="7.0000000000000007E-2"/>
    <n v="52.821900000000007"/>
    <n v="1"/>
    <n v="10.51"/>
    <n v="1"/>
    <s v="Medium"/>
    <n v="2"/>
  </r>
  <r>
    <s v="ID-2015-AG10900102-42252"/>
    <d v="2015-09-05T00:00:00"/>
    <d v="2015-09-11T00:00:00"/>
    <s v="Standard Class"/>
    <s v="Consumer"/>
    <n v="1"/>
    <s v="Pasig"/>
    <s v="National Capital"/>
    <s v="Philippines"/>
    <s v="Pasig,National Capital,Philippines"/>
    <s v="Southeastern Asia"/>
    <s v="Asia Pacific"/>
    <x v="2"/>
    <x v="5"/>
    <s v="SAFCO Bag Chairs, Adjustable"/>
    <n v="116.84249999999997"/>
    <n v="1"/>
    <n v="3"/>
    <n v="1"/>
    <n v="0.25"/>
    <n v="-14.107499999999995"/>
    <n v="3"/>
    <n v="10.5"/>
    <n v="1"/>
    <s v="Medium"/>
    <n v="2"/>
  </r>
  <r>
    <s v="CA-2015-FM14380140-42224"/>
    <d v="2015-08-08T00:00:00"/>
    <d v="2015-08-12T00:00:00"/>
    <s v="Second Class"/>
    <s v="Consumer"/>
    <n v="1"/>
    <s v="Jacksonville"/>
    <s v="North Carolina"/>
    <s v="United States"/>
    <s v="Jacksonville,North Carolina,United States"/>
    <s v="Southern US"/>
    <s v="USCA"/>
    <x v="1"/>
    <x v="10"/>
    <s v="Logitech G700s Rechargeable Gaming Mouse"/>
    <n v="79.992000000000004"/>
    <n v="1"/>
    <n v="1"/>
    <n v="1"/>
    <n v="0.2"/>
    <n v="21.997800000000002"/>
    <n v="1"/>
    <n v="9.31"/>
    <n v="1"/>
    <s v="Medium"/>
    <n v="2"/>
  </r>
  <r>
    <s v="MX-2015-MB1808518-42283"/>
    <d v="2015-10-06T00:00:00"/>
    <d v="2015-10-10T00:00:00"/>
    <s v="Standard Class"/>
    <s v="Consumer"/>
    <n v="1"/>
    <s v="Guarulhos"/>
    <s v="São Paulo"/>
    <s v="Brazil"/>
    <s v="Guarulhos,São Paulo,Brazil"/>
    <s v="South America"/>
    <s v="LATAM"/>
    <x v="0"/>
    <x v="13"/>
    <s v="Kleencut Shears, Steel"/>
    <n v="123.12"/>
    <n v="1"/>
    <n v="4"/>
    <n v="1"/>
    <n v="0"/>
    <n v="54.160000000000004"/>
    <n v="1"/>
    <n v="10.486000000000001"/>
    <n v="1"/>
    <s v="High"/>
    <n v="3"/>
  </r>
  <r>
    <s v="IT-2015-BS11665124-42221"/>
    <d v="2015-08-05T00:00:00"/>
    <d v="2015-08-08T00:00:00"/>
    <s v="Second Class"/>
    <s v="Consumer"/>
    <n v="1"/>
    <s v="Upplands Väsby"/>
    <s v="Stockholm"/>
    <s v="Sweden"/>
    <s v="Upplands Väsby,Stockholm,Sweden"/>
    <s v="Northern Europe"/>
    <s v="Europe"/>
    <x v="1"/>
    <x v="2"/>
    <s v="Nokia Office Telephone, Cordless"/>
    <n v="67.98"/>
    <n v="1"/>
    <n v="2"/>
    <n v="1"/>
    <n v="0.5"/>
    <n v="-55.800000000000004"/>
    <n v="3"/>
    <n v="10.48"/>
    <n v="1"/>
    <s v="Critical"/>
    <n v="4"/>
  </r>
  <r>
    <s v="US-2015-KM1637555-42219"/>
    <d v="2015-08-03T00:00:00"/>
    <d v="2015-08-07T00:00:00"/>
    <s v="Standard Class"/>
    <s v="Home Office"/>
    <n v="3"/>
    <s v="Tegucigalpa"/>
    <s v="Francisco Morazán"/>
    <s v="Honduras"/>
    <s v="Tegucigalpa,Francisco Morazán,Honduras"/>
    <s v="Central America"/>
    <s v="LATAM"/>
    <x v="0"/>
    <x v="9"/>
    <s v="Eaton Cards &amp; Envelopes, Recycled"/>
    <n v="108.21600000000001"/>
    <n v="1"/>
    <n v="6"/>
    <n v="1"/>
    <n v="0.4"/>
    <n v="-27.144000000000005"/>
    <n v="3"/>
    <n v="10.473000000000001"/>
    <n v="1"/>
    <s v="Medium"/>
    <n v="2"/>
  </r>
  <r>
    <s v="ID-2015-NM185207-42199"/>
    <d v="2015-07-14T00:00:00"/>
    <d v="2015-07-17T00:00:00"/>
    <s v="Second Class"/>
    <s v="Consumer"/>
    <n v="1"/>
    <s v="Canberra"/>
    <s v="Australian Capital Territory"/>
    <s v="Australia"/>
    <s v="Canberra,Australian Capital Territory,Australia"/>
    <s v="Oceania"/>
    <s v="Asia Pacific"/>
    <x v="0"/>
    <x v="16"/>
    <s v="Kraft Business Envelopes, Set of 50"/>
    <n v="95.903999999999996"/>
    <n v="1"/>
    <n v="8"/>
    <n v="1"/>
    <n v="0.4"/>
    <n v="-3.2160000000000082"/>
    <n v="3"/>
    <n v="10.47"/>
    <n v="1"/>
    <s v="Medium"/>
    <n v="2"/>
  </r>
  <r>
    <s v="MA-2015-NG843077-42217"/>
    <d v="2015-08-01T00:00:00"/>
    <d v="2015-08-05T00:00:00"/>
    <s v="Second Class"/>
    <s v="Consumer"/>
    <n v="1"/>
    <s v="Antananarivo"/>
    <s v="Analamanga"/>
    <s v="Madagascar"/>
    <s v="Antananarivo,Analamanga,Madagascar"/>
    <s v="Eastern Africa"/>
    <s v="Africa"/>
    <x v="0"/>
    <x v="7"/>
    <s v="Boston Canvas, Fluorescent"/>
    <n v="109.80000000000001"/>
    <n v="1"/>
    <n v="2"/>
    <n v="1"/>
    <n v="0"/>
    <n v="19.740000000000002"/>
    <n v="1"/>
    <n v="10.46"/>
    <n v="1"/>
    <s v="Medium"/>
    <n v="2"/>
  </r>
  <r>
    <s v="CA-2015-FW14395140-42007"/>
    <d v="2015-01-03T00:00:00"/>
    <d v="2015-01-05T00:00:00"/>
    <s v="Second Class"/>
    <s v="Corporate"/>
    <n v="2"/>
    <s v="Los Angeles"/>
    <s v="California"/>
    <s v="United States"/>
    <s v="Los Angeles,California,United States"/>
    <s v="Western US"/>
    <s v="USCA"/>
    <x v="1"/>
    <x v="10"/>
    <s v="Kensington K72356US Mouse-in-a-Box USB Desktop Mouse"/>
    <n v="16.59"/>
    <n v="1"/>
    <n v="1"/>
    <n v="1"/>
    <n v="0"/>
    <n v="5.8064999999999998"/>
    <n v="1"/>
    <n v="4.32"/>
    <n v="1"/>
    <s v="Critical"/>
    <n v="4"/>
  </r>
  <r>
    <s v="CA-2015-GH14410140-42186"/>
    <d v="2015-07-01T00:00:00"/>
    <d v="2015-07-05T00:00:00"/>
    <s v="Second Class"/>
    <s v="Home Office"/>
    <n v="3"/>
    <s v="Chicago"/>
    <s v="Illinois"/>
    <s v="United States"/>
    <s v="Chicago,Illinois,United States"/>
    <s v="Central US"/>
    <s v="USCA"/>
    <x v="1"/>
    <x v="2"/>
    <s v="Samsung Galaxy S4"/>
    <n v="1001.5840000000001"/>
    <n v="2"/>
    <n v="2"/>
    <n v="1"/>
    <n v="0.2"/>
    <n v="125.19799999999992"/>
    <n v="1"/>
    <n v="79.67"/>
    <n v="1"/>
    <s v="High"/>
    <n v="3"/>
  </r>
  <r>
    <s v="IZ-2015-NZ856561-42056"/>
    <d v="2015-02-21T00:00:00"/>
    <d v="2015-02-27T00:00:00"/>
    <s v="Standard Class"/>
    <s v="Home Office"/>
    <n v="3"/>
    <s v="Baghdad"/>
    <s v="Baghdad"/>
    <s v="Iraq"/>
    <s v="Baghdad,Baghdad,Iraq"/>
    <s v="Western Asia"/>
    <s v="Asia Pacific"/>
    <x v="2"/>
    <x v="5"/>
    <s v="Office Star Rocking Chair, Black"/>
    <n v="138.48000000000002"/>
    <n v="1"/>
    <n v="1"/>
    <n v="1"/>
    <n v="0"/>
    <n v="27.69"/>
    <n v="1"/>
    <n v="10.45"/>
    <n v="1"/>
    <s v="Low"/>
    <n v="1"/>
  </r>
  <r>
    <s v="US-2015-MH1811593-42162"/>
    <d v="2015-06-07T00:00:00"/>
    <d v="2015-06-11T00:00:00"/>
    <s v="Standard Class"/>
    <s v="Home Office"/>
    <n v="3"/>
    <s v="Managua"/>
    <s v="Managua"/>
    <s v="Nicaragua"/>
    <s v="Managua,Managua,Nicaragua"/>
    <s v="Central America"/>
    <s v="LATAM"/>
    <x v="1"/>
    <x v="1"/>
    <s v="HP Fax Machine, Color"/>
    <n v="200.51815999999999"/>
    <n v="1"/>
    <n v="1"/>
    <n v="1"/>
    <n v="2E-3"/>
    <n v="-0.40183999999999997"/>
    <n v="3"/>
    <n v="10.443999999999999"/>
    <n v="1"/>
    <s v="Medium"/>
    <n v="2"/>
  </r>
  <r>
    <s v="ID-2015-AA10315102-42011"/>
    <d v="2015-01-07T00:00:00"/>
    <d v="2015-01-11T00:00:00"/>
    <s v="Standard Class"/>
    <s v="Consumer"/>
    <n v="1"/>
    <s v="Bacolod City"/>
    <s v="Western Visayas"/>
    <s v="Philippines"/>
    <s v="Bacolod City,Western Visayas,Philippines"/>
    <s v="Southeastern Asia"/>
    <s v="Asia Pacific"/>
    <x v="1"/>
    <x v="6"/>
    <s v="Konica Calculator, Wireless"/>
    <n v="116.16750000000002"/>
    <n v="1"/>
    <n v="3"/>
    <n v="1"/>
    <n v="0.25"/>
    <n v="35.6175"/>
    <n v="1"/>
    <n v="10.44"/>
    <n v="1"/>
    <s v="Medium"/>
    <n v="2"/>
  </r>
  <r>
    <s v="CA-2015-GH14410140-42294"/>
    <d v="2015-10-17T00:00:00"/>
    <d v="2015-10-22T00:00:00"/>
    <s v="Standard Class"/>
    <s v="Home Office"/>
    <n v="3"/>
    <s v="Yuma"/>
    <s v="Arizona"/>
    <s v="United States"/>
    <s v="Yuma,Arizona,United States"/>
    <s v="Western US"/>
    <s v="USCA"/>
    <x v="1"/>
    <x v="6"/>
    <s v="Swingline SM12-08 MicroCut Jam Free Shredder"/>
    <n v="599.98500000000013"/>
    <n v="1"/>
    <n v="5"/>
    <n v="1"/>
    <n v="0.7"/>
    <n v="-479.98799999999994"/>
    <n v="3"/>
    <n v="31.24"/>
    <n v="1"/>
    <s v="Medium"/>
    <n v="2"/>
  </r>
  <r>
    <s v="MX-2015-DK1298565-42096"/>
    <d v="2015-04-02T00:00:00"/>
    <d v="2015-04-09T00:00:00"/>
    <s v="Standard Class"/>
    <s v="Consumer"/>
    <n v="1"/>
    <s v="Spanish Town"/>
    <s v="Saint Catherine"/>
    <s v="Jamaica"/>
    <s v="Spanish Town,Saint Catherine,Jamaica"/>
    <s v="Caribbean"/>
    <s v="LATAM"/>
    <x v="0"/>
    <x v="9"/>
    <s v="Eaton Note Cards, Premium"/>
    <n v="70.879999999999981"/>
    <n v="1"/>
    <n v="4"/>
    <n v="1"/>
    <n v="0"/>
    <n v="29.04"/>
    <n v="1"/>
    <n v="10.436"/>
    <n v="1"/>
    <s v="Low"/>
    <n v="1"/>
  </r>
  <r>
    <s v="MX-2015-DA1345051-42180"/>
    <d v="2015-06-25T00:00:00"/>
    <d v="2015-06-29T00:00:00"/>
    <s v="Standard Class"/>
    <s v="Home Office"/>
    <n v="3"/>
    <s v="Amatitlán"/>
    <s v="Guatemala"/>
    <s v="Guatemala"/>
    <s v="Amatitlán,Guatemala,Guatemala"/>
    <s v="Central America"/>
    <s v="LATAM"/>
    <x v="0"/>
    <x v="12"/>
    <s v="Fellowes Lockers, Industrial"/>
    <n v="277.08000000000004"/>
    <n v="1"/>
    <n v="2"/>
    <n v="1"/>
    <n v="0"/>
    <n v="5.5200000000000005"/>
    <n v="1"/>
    <n v="10.425000000000001"/>
    <n v="1"/>
    <s v="Medium"/>
    <n v="2"/>
  </r>
  <r>
    <s v="MX-2015-CR1282018-42251"/>
    <d v="2015-09-04T00:00:00"/>
    <d v="2015-09-09T00:00:00"/>
    <s v="Standard Class"/>
    <s v="Home Office"/>
    <n v="3"/>
    <s v="Campo Grande"/>
    <s v="Mato Grosso do Sul"/>
    <s v="Brazil"/>
    <s v="Campo Grande,Mato Grosso do Sul,Brazil"/>
    <s v="South America"/>
    <s v="LATAM"/>
    <x v="2"/>
    <x v="5"/>
    <s v="SAFCO Executive Leather Armchair, Set of Two"/>
    <n v="309.11999999999995"/>
    <n v="1"/>
    <n v="1"/>
    <n v="1"/>
    <n v="0"/>
    <n v="27.82"/>
    <n v="1"/>
    <n v="10.42"/>
    <n v="1"/>
    <s v="High"/>
    <n v="3"/>
  </r>
  <r>
    <s v="CA-2015-GH14410140-42053"/>
    <d v="2015-02-18T00:00:00"/>
    <d v="2015-02-24T00:00:00"/>
    <s v="Standard Class"/>
    <s v="Home Office"/>
    <n v="3"/>
    <s v="Perth Amboy"/>
    <s v="New Jersey"/>
    <s v="United States"/>
    <s v="Perth Amboy,New Jersey,United States"/>
    <s v="Eastern US"/>
    <s v="USCA"/>
    <x v="0"/>
    <x v="12"/>
    <s v="Fellowes Bases and Tops For Staxonsteel/High-Stak Systems"/>
    <n v="166.45"/>
    <n v="1"/>
    <n v="5"/>
    <n v="1"/>
    <n v="0"/>
    <n v="39.947999999999993"/>
    <n v="1"/>
    <n v="9.34"/>
    <n v="1"/>
    <s v="Medium"/>
    <n v="2"/>
  </r>
  <r>
    <s v="US-2015-GH14410140-42162"/>
    <d v="2015-06-07T00:00:00"/>
    <d v="2015-06-11T00:00:00"/>
    <s v="Standard Class"/>
    <s v="Home Office"/>
    <n v="3"/>
    <s v="San Francisco"/>
    <s v="California"/>
    <s v="United States"/>
    <s v="San Francisco,California,United States"/>
    <s v="Western US"/>
    <s v="USCA"/>
    <x v="0"/>
    <x v="12"/>
    <s v="Sterilite Show Offs Storage Containers"/>
    <n v="26.400000000000002"/>
    <n v="1"/>
    <n v="5"/>
    <n v="1"/>
    <n v="0"/>
    <n v="0"/>
    <n v="1"/>
    <n v="3.62"/>
    <n v="1"/>
    <s v="High"/>
    <n v="3"/>
  </r>
  <r>
    <s v="EG-2015-CL270038-42228"/>
    <d v="2015-08-12T00:00:00"/>
    <d v="2015-08-18T00:00:00"/>
    <s v="Standard Class"/>
    <s v="Home Office"/>
    <n v="3"/>
    <s v="Hurghada"/>
    <s v="Al Bahr Al Ahmar"/>
    <s v="Egypt"/>
    <s v="Hurghada,Al Bahr Al Ahmar,Egypt"/>
    <s v="North Africa"/>
    <s v="Africa"/>
    <x v="1"/>
    <x v="1"/>
    <s v="HP Ink, High-Speed"/>
    <n v="126.89999999999999"/>
    <n v="1"/>
    <n v="1"/>
    <n v="1"/>
    <n v="0"/>
    <n v="7.59"/>
    <n v="1"/>
    <n v="10.39"/>
    <n v="1"/>
    <s v="Medium"/>
    <n v="2"/>
  </r>
  <r>
    <s v="MX-2015-KB1624082-42249"/>
    <d v="2015-09-02T00:00:00"/>
    <d v="2015-09-06T00:00:00"/>
    <s v="Second Class"/>
    <s v="Corporate"/>
    <n v="2"/>
    <s v="Azcapotzalco"/>
    <s v="Distrito Federal"/>
    <s v="Mexico"/>
    <s v="Azcapotzalco,Distrito Federal,Mexico"/>
    <s v="Central America"/>
    <s v="LATAM"/>
    <x v="2"/>
    <x v="5"/>
    <s v="Hon Swivel Stool, Black"/>
    <n v="171.96800000000002"/>
    <n v="1"/>
    <n v="2"/>
    <n v="1"/>
    <n v="0.2"/>
    <n v="15.007999999999992"/>
    <n v="1"/>
    <n v="10.388999999999999"/>
    <n v="1"/>
    <s v="Medium"/>
    <n v="2"/>
  </r>
  <r>
    <s v="ES-2015-CV1280548-42252"/>
    <d v="2015-09-05T00:00:00"/>
    <d v="2015-09-11T00:00:00"/>
    <s v="Standard Class"/>
    <s v="Corporate"/>
    <n v="2"/>
    <s v="Stuttgart"/>
    <s v="Baden-Württemberg"/>
    <s v="Germany"/>
    <s v="Stuttgart,Baden-Württemberg,Germany"/>
    <s v="Western Europe"/>
    <s v="Europe"/>
    <x v="0"/>
    <x v="15"/>
    <s v="OIC Paper Clips, 12 Pack"/>
    <n v="97.02"/>
    <n v="1"/>
    <n v="7"/>
    <n v="1"/>
    <n v="0"/>
    <n v="23.1"/>
    <n v="1"/>
    <n v="10.38"/>
    <n v="1"/>
    <s v="Low"/>
    <n v="1"/>
  </r>
  <r>
    <s v="SA-2015-RE9450110-42354"/>
    <d v="2015-12-16T00:00:00"/>
    <d v="2015-12-20T00:00:00"/>
    <s v="Standard Class"/>
    <s v="Consumer"/>
    <n v="1"/>
    <s v="Riyadh"/>
    <s v="Ar Riyad"/>
    <s v="Saudi Arabia"/>
    <s v="Riyadh,Ar Riyad,Saudi Arabia"/>
    <s v="Western Asia"/>
    <s v="Asia Pacific"/>
    <x v="2"/>
    <x v="5"/>
    <s v="Harbour Creations Bag Chairs, Red"/>
    <n v="123.24000000000001"/>
    <n v="1"/>
    <n v="2"/>
    <n v="1"/>
    <n v="0"/>
    <n v="52.980000000000004"/>
    <n v="1"/>
    <n v="10.38"/>
    <n v="1"/>
    <s v="High"/>
    <n v="3"/>
  </r>
  <r>
    <s v="MX-2015-FP1432039-42279"/>
    <d v="2015-10-02T00:00:00"/>
    <d v="2015-10-06T00:00:00"/>
    <s v="Standard Class"/>
    <s v="Consumer"/>
    <n v="1"/>
    <s v="San Salvador"/>
    <s v="San Salvador"/>
    <s v="El Salvador"/>
    <s v="San Salvador,San Salvador,El Salvador"/>
    <s v="Central America"/>
    <s v="LATAM"/>
    <x v="2"/>
    <x v="5"/>
    <s v="Harbour Creations Chairmat, Set of Two"/>
    <n v="148.50000000000003"/>
    <n v="1"/>
    <n v="3"/>
    <n v="1"/>
    <n v="0"/>
    <n v="44.52"/>
    <n v="1"/>
    <n v="10.365"/>
    <n v="1"/>
    <s v="Medium"/>
    <n v="2"/>
  </r>
  <r>
    <s v="MX-2015-AM1070531-42133"/>
    <d v="2015-05-09T00:00:00"/>
    <d v="2015-05-13T00:00:00"/>
    <s v="Standard Class"/>
    <s v="Consumer"/>
    <n v="1"/>
    <s v="Las Tunas"/>
    <s v="Las Tunas"/>
    <s v="Cuba"/>
    <s v="Las Tunas,Las Tunas,Cuba"/>
    <s v="Caribbean"/>
    <s v="LATAM"/>
    <x v="1"/>
    <x v="10"/>
    <s v="SanDisk Mouse, Bluetooth"/>
    <n v="178.77999999999997"/>
    <n v="1"/>
    <n v="7"/>
    <n v="1"/>
    <n v="0"/>
    <n v="49.980000000000004"/>
    <n v="1"/>
    <n v="10.36"/>
    <n v="1"/>
    <s v="Medium"/>
    <n v="2"/>
  </r>
  <r>
    <s v="CG-2015-RO978033-42181"/>
    <d v="2015-06-26T00:00:00"/>
    <d v="2015-06-30T00:00:00"/>
    <s v="Standard Class"/>
    <s v="Consumer"/>
    <n v="1"/>
    <s v="Mbuji-mayi"/>
    <s v="Kasai-Oriental"/>
    <s v="Democratic Republic of the Congo"/>
    <s v="Mbuji-mayi,Kasai-Oriental,Democratic Republic of the Congo"/>
    <s v="Central Africa"/>
    <s v="Africa"/>
    <x v="2"/>
    <x v="11"/>
    <s v="Eldon Photo Frame, Durable"/>
    <n v="220.56"/>
    <n v="1"/>
    <n v="4"/>
    <n v="1"/>
    <n v="0"/>
    <n v="61.679999999999993"/>
    <n v="1"/>
    <n v="10.36"/>
    <n v="1"/>
    <s v="Medium"/>
    <n v="2"/>
  </r>
  <r>
    <s v="ES-2015-LA16780120-42272"/>
    <d v="2015-09-25T00:00:00"/>
    <d v="2015-09-30T00:00:00"/>
    <s v="Standard Class"/>
    <s v="Corporate"/>
    <n v="2"/>
    <s v="Huelva"/>
    <s v="Andalusía"/>
    <s v="Spain"/>
    <s v="Huelva,Andalusía,Spain"/>
    <s v="Southern Europe"/>
    <s v="Europe"/>
    <x v="0"/>
    <x v="16"/>
    <s v="Ames Manila Envelope, Security-Tint"/>
    <n v="108.36000000000001"/>
    <n v="1"/>
    <n v="4"/>
    <n v="1"/>
    <n v="0"/>
    <n v="43.32"/>
    <n v="1"/>
    <n v="10.35"/>
    <n v="1"/>
    <s v="Medium"/>
    <n v="2"/>
  </r>
  <r>
    <s v="MX-2015-EB1417018-42350"/>
    <d v="2015-12-12T00:00:00"/>
    <d v="2015-12-17T00:00:00"/>
    <s v="Second Class"/>
    <s v="Consumer"/>
    <n v="1"/>
    <s v="Várzea Grande"/>
    <s v="Mato Grosso"/>
    <s v="Brazil"/>
    <s v="Várzea Grande,Mato Grosso,Brazil"/>
    <s v="South America"/>
    <s v="LATAM"/>
    <x v="2"/>
    <x v="5"/>
    <s v="Novimex Rocking Chair, Adjustable"/>
    <n v="178.56"/>
    <n v="1"/>
    <n v="2"/>
    <n v="1"/>
    <n v="0"/>
    <n v="17.84"/>
    <n v="1"/>
    <n v="10.349"/>
    <n v="1"/>
    <s v="Medium"/>
    <n v="2"/>
  </r>
  <r>
    <s v="MX-2015-JO1514582-42279"/>
    <d v="2015-10-02T00:00:00"/>
    <d v="2015-10-07T00:00:00"/>
    <s v="Standard Class"/>
    <s v="Corporate"/>
    <n v="2"/>
    <s v="Huixquilucan"/>
    <s v="México"/>
    <s v="Mexico"/>
    <s v="Huixquilucan,México,Mexico"/>
    <s v="Central America"/>
    <s v="LATAM"/>
    <x v="1"/>
    <x v="2"/>
    <s v="Motorola Speaker Phone, VoIP"/>
    <n v="173.16"/>
    <n v="1"/>
    <n v="2"/>
    <n v="1"/>
    <n v="0"/>
    <n v="13.84"/>
    <n v="1"/>
    <n v="10.345000000000001"/>
    <n v="1"/>
    <s v="Medium"/>
    <n v="2"/>
  </r>
  <r>
    <s v="NI-2015-JF529595-42306"/>
    <d v="2015-10-29T00:00:00"/>
    <d v="2015-11-02T00:00:00"/>
    <s v="Standard Class"/>
    <s v="Consumer"/>
    <n v="1"/>
    <s v="Ibadan"/>
    <s v="Oyo"/>
    <s v="Nigeria"/>
    <s v="Ibadan,Oyo,Nigeria"/>
    <s v="Western Africa"/>
    <s v="Africa"/>
    <x v="1"/>
    <x v="2"/>
    <s v="Samsung Office Telephone, VoIP"/>
    <n v="156.74400000000003"/>
    <n v="1"/>
    <n v="8"/>
    <n v="1"/>
    <n v="0.7"/>
    <n v="-214.29599999999999"/>
    <n v="3"/>
    <n v="10.34"/>
    <n v="1"/>
    <s v="Medium"/>
    <n v="2"/>
  </r>
  <r>
    <s v="IN-2015-SS2059078-42328"/>
    <d v="2015-11-20T00:00:00"/>
    <d v="2015-11-22T00:00:00"/>
    <s v="First Class"/>
    <s v="Consumer"/>
    <n v="1"/>
    <s v="Kota Kinabalu"/>
    <s v="Sabah"/>
    <s v="Malaysia"/>
    <s v="Kota Kinabalu,Sabah,Malaysia"/>
    <s v="Southeastern Asia"/>
    <s v="Asia Pacific"/>
    <x v="0"/>
    <x v="7"/>
    <s v="Boston Pencil Sharpener, Water Color"/>
    <n v="116.88"/>
    <n v="1"/>
    <n v="4"/>
    <n v="1"/>
    <n v="0"/>
    <n v="38.519999999999996"/>
    <n v="1"/>
    <n v="10.34"/>
    <n v="1"/>
    <s v="High"/>
    <n v="3"/>
  </r>
  <r>
    <s v="CA-2015-GH14425140-42319"/>
    <d v="2015-11-11T00:00:00"/>
    <d v="2015-11-17T00:00:00"/>
    <s v="Standard Class"/>
    <s v="Consumer"/>
    <n v="1"/>
    <s v="Modesto"/>
    <s v="California"/>
    <s v="United States"/>
    <s v="Modesto,California,United States"/>
    <s v="Western US"/>
    <s v="USCA"/>
    <x v="1"/>
    <x v="10"/>
    <s v="Memorex Mini Travel Drive 16 GB USB 2.0 Flash Drive"/>
    <n v="111.79"/>
    <n v="1"/>
    <n v="7"/>
    <n v="1"/>
    <n v="0"/>
    <n v="43.598100000000002"/>
    <n v="1"/>
    <n v="10.039999999999999"/>
    <n v="1"/>
    <s v="Medium"/>
    <n v="2"/>
  </r>
  <r>
    <s v="IN-2015-GW1460558-42234"/>
    <d v="2015-08-18T00:00:00"/>
    <d v="2015-08-23T00:00:00"/>
    <s v="Standard Class"/>
    <s v="Consumer"/>
    <n v="1"/>
    <s v="Gulbarga"/>
    <s v="Karnataka"/>
    <s v="India"/>
    <s v="Gulbarga,Karnataka,India"/>
    <s v="Southern Asia"/>
    <s v="Asia Pacific"/>
    <x v="0"/>
    <x v="16"/>
    <s v="Cameo Peel and Seal, Recycled"/>
    <n v="178.2"/>
    <n v="1"/>
    <n v="9"/>
    <n v="2"/>
    <n v="0"/>
    <n v="21.330000000000002"/>
    <n v="1"/>
    <n v="10.32"/>
    <n v="1"/>
    <s v="Medium"/>
    <n v="2"/>
  </r>
  <r>
    <s v="RO-2015-KM6660107-42286"/>
    <d v="2015-10-09T00:00:00"/>
    <d v="2015-10-11T00:00:00"/>
    <s v="Second Class"/>
    <s v="Consumer"/>
    <n v="1"/>
    <s v="Bacau"/>
    <s v="Bacau"/>
    <s v="Romania"/>
    <s v="Bacau,Bacau,Romania"/>
    <s v="Eastern Europe"/>
    <s v="Europe"/>
    <x v="0"/>
    <x v="7"/>
    <s v="BIC Pencil Sharpener, Water Color"/>
    <n v="32.19"/>
    <n v="1"/>
    <n v="1"/>
    <n v="1"/>
    <n v="0"/>
    <n v="12.21"/>
    <n v="1"/>
    <n v="10.32"/>
    <n v="1"/>
    <s v="Critical"/>
    <n v="4"/>
  </r>
  <r>
    <s v="ZA-2015-RP9390146-42099"/>
    <d v="2015-04-05T00:00:00"/>
    <d v="2015-04-07T00:00:00"/>
    <s v="First Class"/>
    <s v="Consumer"/>
    <n v="1"/>
    <s v="Luanshya"/>
    <s v="Copperbelt"/>
    <s v="Zambia"/>
    <s v="Luanshya,Copperbelt,Zambia"/>
    <s v="Eastern Africa"/>
    <s v="Africa"/>
    <x v="0"/>
    <x v="9"/>
    <s v="Eaton Cards &amp; Envelopes, Premium"/>
    <n v="90.36"/>
    <n v="1"/>
    <n v="2"/>
    <n v="1"/>
    <n v="0"/>
    <n v="27.06"/>
    <n v="1"/>
    <n v="10.3"/>
    <n v="1"/>
    <s v="Critical"/>
    <n v="4"/>
  </r>
  <r>
    <s v="ID-2015-RF19735102-42368"/>
    <d v="2015-12-30T00:00:00"/>
    <d v="2016-01-03T00:00:00"/>
    <s v="Standard Class"/>
    <s v="Consumer"/>
    <n v="1"/>
    <s v="Manila"/>
    <s v="National Capital"/>
    <s v="Philippines"/>
    <s v="Manila,National Capital,Philippines"/>
    <s v="Southeastern Asia"/>
    <s v="Asia Pacific"/>
    <x v="2"/>
    <x v="11"/>
    <s v="Deflect-O Frame, Black"/>
    <n v="247.59"/>
    <n v="1"/>
    <n v="3"/>
    <n v="1"/>
    <n v="0.25"/>
    <n v="39.599999999999994"/>
    <n v="1"/>
    <n v="10.29"/>
    <n v="1"/>
    <s v="Medium"/>
    <n v="2"/>
  </r>
  <r>
    <s v="MZ-2015-RD993087-42140"/>
    <d v="2015-05-16T00:00:00"/>
    <d v="2015-05-22T00:00:00"/>
    <s v="Standard Class"/>
    <s v="Consumer"/>
    <n v="1"/>
    <s v="Maputo"/>
    <s v="Cidade De Maputo"/>
    <s v="Mozambique"/>
    <s v="Maputo,Cidade De Maputo,Mozambique"/>
    <s v="Eastern Africa"/>
    <s v="Africa"/>
    <x v="1"/>
    <x v="2"/>
    <s v="Nokia Signal Booster, Cordless"/>
    <n v="278.70000000000005"/>
    <n v="1"/>
    <n v="2"/>
    <n v="1"/>
    <n v="0"/>
    <n v="83.58"/>
    <n v="1"/>
    <n v="10.29"/>
    <n v="1"/>
    <s v="Medium"/>
    <n v="2"/>
  </r>
  <r>
    <s v="TO-2015-BG1695131-42325"/>
    <d v="2015-11-17T00:00:00"/>
    <d v="2015-11-23T00:00:00"/>
    <s v="Standard Class"/>
    <s v="Corporate"/>
    <n v="2"/>
    <s v="Sokode"/>
    <s v="Centrale"/>
    <s v="Togo"/>
    <s v="Sokode,Centrale,Togo"/>
    <s v="Western Africa"/>
    <s v="Africa"/>
    <x v="0"/>
    <x v="13"/>
    <s v="Stiletto Box Cutter, Steel"/>
    <n v="141.47999999999999"/>
    <n v="1"/>
    <n v="4"/>
    <n v="1"/>
    <n v="0"/>
    <n v="9.84"/>
    <n v="1"/>
    <n v="10.28"/>
    <n v="1"/>
    <s v="Medium"/>
    <n v="2"/>
  </r>
  <r>
    <s v="US-2015-GM14440140-42090"/>
    <d v="2015-03-27T00:00:00"/>
    <d v="2015-03-28T00:00:00"/>
    <s v="First Class"/>
    <s v="Consumer"/>
    <n v="1"/>
    <s v="New York City"/>
    <s v="New York"/>
    <s v="United States"/>
    <s v="New York City,New York,United States"/>
    <s v="Eastern US"/>
    <s v="USCA"/>
    <x v="1"/>
    <x v="2"/>
    <s v="Nokia Lumia 521 (T-Mobile)"/>
    <n v="119.96"/>
    <n v="1"/>
    <n v="4"/>
    <n v="1"/>
    <n v="0"/>
    <n v="33.588800000000006"/>
    <n v="1"/>
    <n v="38.94"/>
    <n v="1"/>
    <s v="Critical"/>
    <n v="4"/>
  </r>
  <r>
    <s v="ID-2015-ML1775592-42090"/>
    <d v="2015-03-27T00:00:00"/>
    <d v="2015-03-29T00:00:00"/>
    <s v="Second Class"/>
    <s v="Home Office"/>
    <n v="3"/>
    <s v="Waitakere"/>
    <s v="Auckland"/>
    <s v="New Zealand"/>
    <s v="Waitakere,Auckland,New Zealand"/>
    <s v="Oceania"/>
    <s v="Asia Pacific"/>
    <x v="0"/>
    <x v="16"/>
    <s v="Cameo Manila Envelope, Set of 50"/>
    <n v="64.8"/>
    <n v="1"/>
    <n v="4"/>
    <n v="1"/>
    <n v="0.4"/>
    <n v="-6.480000000000004"/>
    <n v="3"/>
    <n v="10.27"/>
    <n v="1"/>
    <s v="High"/>
    <n v="3"/>
  </r>
  <r>
    <s v="IN-2015-CA123107-42104"/>
    <d v="2015-04-10T00:00:00"/>
    <d v="2015-04-13T00:00:00"/>
    <s v="First Class"/>
    <s v="Corporate"/>
    <n v="2"/>
    <s v="Gold Coast"/>
    <s v="Queensland"/>
    <s v="Australia"/>
    <s v="Gold Coast,Queensland,Australia"/>
    <s v="Oceania"/>
    <s v="Asia Pacific"/>
    <x v="0"/>
    <x v="16"/>
    <s v="Jiffy Manila Envelope, Security-Tint"/>
    <n v="51.137999999999998"/>
    <n v="1"/>
    <n v="2"/>
    <n v="1"/>
    <n v="0.1"/>
    <n v="5.6580000000000004"/>
    <n v="1"/>
    <n v="10.25"/>
    <n v="1"/>
    <s v="High"/>
    <n v="3"/>
  </r>
  <r>
    <s v="ES-2015-PR18880120-42250"/>
    <d v="2015-09-03T00:00:00"/>
    <d v="2015-09-05T00:00:00"/>
    <s v="First Class"/>
    <s v="Consumer"/>
    <n v="1"/>
    <s v="Seville"/>
    <s v="Andalusía"/>
    <s v="Spain"/>
    <s v="Seville,Andalusía,Spain"/>
    <s v="Southern Europe"/>
    <s v="Europe"/>
    <x v="0"/>
    <x v="7"/>
    <s v="Sanford Highlighters, Fluorescent"/>
    <n v="34.019999999999996"/>
    <n v="1"/>
    <n v="2"/>
    <n v="1"/>
    <n v="0"/>
    <n v="14.28"/>
    <n v="1"/>
    <n v="10.25"/>
    <n v="1"/>
    <s v="Critical"/>
    <n v="4"/>
  </r>
  <r>
    <s v="IN-2015-SW2035027-42165"/>
    <d v="2015-06-10T00:00:00"/>
    <d v="2015-06-12T00:00:00"/>
    <s v="Second Class"/>
    <s v="Home Office"/>
    <n v="3"/>
    <s v="Liuyang"/>
    <s v="Hunan"/>
    <s v="China"/>
    <s v="Liuyang,Hunan,China"/>
    <s v="Eastern Asia"/>
    <s v="Asia Pacific"/>
    <x v="0"/>
    <x v="9"/>
    <s v="Xerox Cards &amp; Envelopes, 8.5 x 11"/>
    <n v="147.32999999999998"/>
    <n v="1"/>
    <n v="3"/>
    <n v="1"/>
    <n v="0"/>
    <n v="51.480000000000004"/>
    <n v="1"/>
    <n v="10.25"/>
    <n v="1"/>
    <s v="Medium"/>
    <n v="2"/>
  </r>
  <r>
    <s v="MX-2015-CS1250582-42342"/>
    <d v="2015-12-04T00:00:00"/>
    <d v="2015-12-08T00:00:00"/>
    <s v="Standard Class"/>
    <s v="Consumer"/>
    <n v="1"/>
    <s v="Torreón"/>
    <s v="Coahuila"/>
    <s v="Mexico"/>
    <s v="Torreón,Coahuila,Mexico"/>
    <s v="Central America"/>
    <s v="LATAM"/>
    <x v="0"/>
    <x v="0"/>
    <s v="Hamilton Beach Toaster, Black"/>
    <n v="75.92"/>
    <n v="1"/>
    <n v="2"/>
    <n v="1"/>
    <n v="0"/>
    <n v="2.2399999999999998"/>
    <n v="1"/>
    <n v="10.245000000000001"/>
    <n v="1"/>
    <s v="High"/>
    <n v="3"/>
  </r>
  <r>
    <s v="CA-2015-GM14440140-42215"/>
    <d v="2015-07-30T00:00:00"/>
    <d v="2015-08-02T00:00:00"/>
    <s v="Second Class"/>
    <s v="Consumer"/>
    <n v="1"/>
    <s v="Troy"/>
    <s v="New York"/>
    <s v="United States"/>
    <s v="Troy,New York,United States"/>
    <s v="Eastern US"/>
    <s v="USCA"/>
    <x v="0"/>
    <x v="7"/>
    <s v="Sanford Liquid Accent Highlighters"/>
    <n v="60.12"/>
    <n v="1"/>
    <n v="9"/>
    <n v="2"/>
    <n v="0"/>
    <n v="22.244399999999995"/>
    <n v="1"/>
    <n v="14.84"/>
    <n v="1"/>
    <s v="High"/>
    <n v="3"/>
  </r>
  <r>
    <s v="US-2015-GM14440140-42286"/>
    <d v="2015-10-09T00:00:00"/>
    <d v="2015-10-15T00:00:00"/>
    <s v="Standard Class"/>
    <s v="Consumer"/>
    <n v="1"/>
    <s v="New York City"/>
    <s v="New York"/>
    <s v="United States"/>
    <s v="New York City,New York,United States"/>
    <s v="Eastern US"/>
    <s v="USCA"/>
    <x v="2"/>
    <x v="5"/>
    <s v="Office Star - Ergonomically Designed Knee Chair"/>
    <n v="145.76400000000001"/>
    <n v="1"/>
    <n v="2"/>
    <n v="1"/>
    <n v="0.1"/>
    <n v="3.2392000000000074"/>
    <n v="1"/>
    <n v="8.1999999999999993"/>
    <n v="1"/>
    <s v="Medium"/>
    <n v="2"/>
  </r>
  <r>
    <s v="ES-2015-BD1162064-42272"/>
    <d v="2015-09-25T00:00:00"/>
    <d v="2015-09-30T00:00:00"/>
    <s v="Standard Class"/>
    <s v="Consumer"/>
    <n v="1"/>
    <s v="Rome"/>
    <s v="Lazio"/>
    <s v="Italy"/>
    <s v="Rome,Lazio,Italy"/>
    <s v="Southern Europe"/>
    <s v="Europe"/>
    <x v="0"/>
    <x v="13"/>
    <s v="Kleencut Trimmer, Easy Grip"/>
    <n v="129.14999999999998"/>
    <n v="1"/>
    <n v="3"/>
    <n v="1"/>
    <n v="0"/>
    <n v="30.96"/>
    <n v="1"/>
    <n v="10.23"/>
    <n v="1"/>
    <s v="Medium"/>
    <n v="2"/>
  </r>
  <r>
    <s v="ES-2015-EB13840139-42367"/>
    <d v="2015-12-29T00:00:00"/>
    <d v="2016-01-04T00:00:00"/>
    <s v="Standard Class"/>
    <s v="Corporate"/>
    <n v="2"/>
    <s v="London"/>
    <s v="England"/>
    <s v="United Kingdom"/>
    <s v="London,England,United Kingdom"/>
    <s v="Northern Europe"/>
    <s v="Europe"/>
    <x v="0"/>
    <x v="16"/>
    <s v="Kraft Mailers, with clear poly window"/>
    <n v="148.28399999999999"/>
    <n v="1"/>
    <n v="4"/>
    <n v="1"/>
    <n v="0.1"/>
    <n v="23.004000000000005"/>
    <n v="1"/>
    <n v="10.23"/>
    <n v="1"/>
    <s v="Medium"/>
    <n v="2"/>
  </r>
  <r>
    <s v="IN-2015-KH1651092-42225"/>
    <d v="2015-08-09T00:00:00"/>
    <d v="2015-08-12T00:00:00"/>
    <s v="First Class"/>
    <s v="Consumer"/>
    <n v="1"/>
    <s v="Christchurch"/>
    <s v="Canterbury"/>
    <s v="New Zealand"/>
    <s v="Christchurch,Canterbury,New Zealand"/>
    <s v="Oceania"/>
    <s v="Asia Pacific"/>
    <x v="0"/>
    <x v="13"/>
    <s v="Acme Trimmer, Steel"/>
    <n v="87.960000000000008"/>
    <n v="1"/>
    <n v="2"/>
    <n v="1"/>
    <n v="0"/>
    <n v="7.02"/>
    <n v="1"/>
    <n v="10.23"/>
    <n v="1"/>
    <s v="Medium"/>
    <n v="2"/>
  </r>
  <r>
    <s v="EG-2015-SR1042538-42056"/>
    <d v="2015-02-21T00:00:00"/>
    <d v="2015-02-23T00:00:00"/>
    <s v="Second Class"/>
    <s v="Home Office"/>
    <n v="3"/>
    <s v="Cairo"/>
    <s v="Al Qahirah"/>
    <s v="Egypt"/>
    <s v="Cairo,Al Qahirah,Egypt"/>
    <s v="North Africa"/>
    <s v="Africa"/>
    <x v="0"/>
    <x v="8"/>
    <s v="Ibico Binder Covers, Durable"/>
    <n v="60.599999999999994"/>
    <n v="1"/>
    <n v="4"/>
    <n v="1"/>
    <n v="0"/>
    <n v="7.1999999999999993"/>
    <n v="1"/>
    <n v="10.23"/>
    <n v="1"/>
    <s v="High"/>
    <n v="3"/>
  </r>
  <r>
    <s v="MX-2015-EM1414031-42284"/>
    <d v="2015-10-07T00:00:00"/>
    <d v="2015-10-09T00:00:00"/>
    <s v="Second Class"/>
    <s v="Home Office"/>
    <n v="3"/>
    <s v="Ciego de Ávila"/>
    <s v="Ciego de Ávila"/>
    <s v="Cuba"/>
    <s v="Ciego de Ávila,Ciego de Ávila,Cuba"/>
    <s v="Caribbean"/>
    <s v="LATAM"/>
    <x v="1"/>
    <x v="1"/>
    <s v="Brother Fax Machine, High-Speed"/>
    <n v="421.47536000000002"/>
    <n v="1"/>
    <n v="2"/>
    <n v="1"/>
    <n v="2E-3"/>
    <n v="176.51535999999999"/>
    <n v="1"/>
    <n v="10.227"/>
    <n v="1"/>
    <s v="Medium"/>
    <n v="2"/>
  </r>
  <r>
    <s v="MO-2015-AW93086-42012"/>
    <d v="2015-01-08T00:00:00"/>
    <d v="2015-01-13T00:00:00"/>
    <s v="Standard Class"/>
    <s v="Home Office"/>
    <n v="3"/>
    <s v="Agadir"/>
    <s v="Souss-Massa-Draâ"/>
    <s v="Morocco"/>
    <s v="Agadir,Souss-Massa-Draâ,Morocco"/>
    <s v="North Africa"/>
    <s v="Africa"/>
    <x v="0"/>
    <x v="8"/>
    <s v="Ibico Binding Machine, Clear"/>
    <n v="101.76"/>
    <n v="1"/>
    <n v="2"/>
    <n v="1"/>
    <n v="0"/>
    <n v="46.8"/>
    <n v="1"/>
    <n v="10.220000000000001"/>
    <n v="1"/>
    <s v="High"/>
    <n v="3"/>
  </r>
  <r>
    <s v="CA-2015-GM14440140-42117"/>
    <d v="2015-04-23T00:00:00"/>
    <d v="2015-04-25T00:00:00"/>
    <s v="First Class"/>
    <s v="Consumer"/>
    <n v="1"/>
    <s v="San Francisco"/>
    <s v="California"/>
    <s v="United States"/>
    <s v="San Francisco,California,United States"/>
    <s v="Western US"/>
    <s v="USCA"/>
    <x v="2"/>
    <x v="11"/>
    <s v="Eldon Stackable Tray, Side-Load, Legal, Smoke"/>
    <n v="18.28"/>
    <n v="1"/>
    <n v="2"/>
    <n v="1"/>
    <n v="0"/>
    <n v="6.2151999999999994"/>
    <n v="1"/>
    <n v="1.74"/>
    <n v="1"/>
    <s v="High"/>
    <n v="3"/>
  </r>
  <r>
    <s v="SF-2015-NP8700117-42052"/>
    <d v="2015-02-17T00:00:00"/>
    <d v="2015-02-22T00:00:00"/>
    <s v="Standard Class"/>
    <s v="Consumer"/>
    <n v="1"/>
    <s v="Johannesburg"/>
    <s v="Gauteng"/>
    <s v="South Africa"/>
    <s v="Johannesburg,Gauteng,South Africa"/>
    <s v="Southern Africa"/>
    <s v="Africa"/>
    <x v="1"/>
    <x v="6"/>
    <s v="Konica Card Printer, Durable"/>
    <n v="350.58000000000004"/>
    <n v="1"/>
    <n v="2"/>
    <n v="1"/>
    <n v="0"/>
    <n v="98.16"/>
    <n v="1"/>
    <n v="10.220000000000001"/>
    <n v="1"/>
    <s v="Medium"/>
    <n v="2"/>
  </r>
  <r>
    <s v="CA-2015-GM14455140-42223"/>
    <d v="2015-08-07T00:00:00"/>
    <d v="2015-08-13T00:00:00"/>
    <s v="Standard Class"/>
    <s v="Home Office"/>
    <n v="3"/>
    <s v="Concord"/>
    <s v="New Hampshire"/>
    <s v="United States"/>
    <s v="Concord,New Hampshire,United States"/>
    <s v="Eastern US"/>
    <s v="USCA"/>
    <x v="1"/>
    <x v="2"/>
    <s v="Ativa D5772 2-Line 5.8GHz Digital Expandable Corded/Cordless Phone System with Answering &amp; Caller ID/Call Waiting, Black/Silver"/>
    <n v="824.95"/>
    <n v="1"/>
    <n v="5"/>
    <n v="1"/>
    <n v="0"/>
    <n v="247.48499999999993"/>
    <n v="1"/>
    <n v="99.1"/>
    <n v="1"/>
    <s v="Medium"/>
    <n v="2"/>
  </r>
  <r>
    <s v="IZ-2015-TS1108561-42035"/>
    <d v="2015-01-31T00:00:00"/>
    <d v="2015-02-02T00:00:00"/>
    <s v="Second Class"/>
    <s v="Consumer"/>
    <n v="1"/>
    <s v="Karbala'"/>
    <s v="Karbala'"/>
    <s v="Iraq"/>
    <s v="Karbala',Karbala',Iraq"/>
    <s v="Western Asia"/>
    <s v="Asia Pacific"/>
    <x v="0"/>
    <x v="8"/>
    <s v="Wilson Jones Binding Machine, Clear"/>
    <n v="96.84"/>
    <n v="1"/>
    <n v="2"/>
    <n v="1"/>
    <n v="0"/>
    <n v="29.04"/>
    <n v="1"/>
    <n v="10.220000000000001"/>
    <n v="1"/>
    <s v="Medium"/>
    <n v="2"/>
  </r>
  <r>
    <s v="ES-2015-TB2125048-42362"/>
    <d v="2015-12-24T00:00:00"/>
    <d v="2015-12-30T00:00:00"/>
    <s v="Standard Class"/>
    <s v="Consumer"/>
    <n v="1"/>
    <s v="Dortmund"/>
    <s v="North Rhine-Westphalia"/>
    <s v="Germany"/>
    <s v="Dortmund,North Rhine-Westphalia,Germany"/>
    <s v="Western Europe"/>
    <s v="Europe"/>
    <x v="1"/>
    <x v="1"/>
    <s v="Hewlett Fax and Copier, High-Speed"/>
    <n v="382.14"/>
    <n v="1"/>
    <n v="2"/>
    <n v="1"/>
    <n v="0"/>
    <n v="91.679999999999993"/>
    <n v="1"/>
    <n v="10.220000000000001"/>
    <n v="1"/>
    <s v="Medium"/>
    <n v="2"/>
  </r>
  <r>
    <s v="IN-2015-EH139451-42249"/>
    <d v="2015-09-02T00:00:00"/>
    <d v="2015-09-06T00:00:00"/>
    <s v="Standard Class"/>
    <s v="Consumer"/>
    <n v="1"/>
    <s v="Kabul"/>
    <s v="Kabul"/>
    <s v="Afghanistan"/>
    <s v="Kabul,Kabul,Afghanistan"/>
    <s v="Southern Asia"/>
    <s v="Asia Pacific"/>
    <x v="1"/>
    <x v="10"/>
    <s v="Memorex Mouse, Erganomic"/>
    <n v="155.88"/>
    <n v="1"/>
    <n v="6"/>
    <n v="1"/>
    <n v="0"/>
    <n v="21.78"/>
    <n v="1"/>
    <n v="10.199999999999999"/>
    <n v="1"/>
    <s v="Medium"/>
    <n v="2"/>
  </r>
  <r>
    <s v="CA-2015-GM14455140-42353"/>
    <d v="2015-12-15T00:00:00"/>
    <d v="2015-12-21T00:00:00"/>
    <s v="Standard Class"/>
    <s v="Home Office"/>
    <n v="3"/>
    <s v="Chicago"/>
    <s v="Illinois"/>
    <s v="United States"/>
    <s v="Chicago,Illinois,United States"/>
    <s v="Central US"/>
    <s v="USCA"/>
    <x v="1"/>
    <x v="10"/>
    <s v="Kensington Expert Mouse Optical USB Trackball for PC or Mac"/>
    <n v="227.976"/>
    <n v="1"/>
    <n v="3"/>
    <n v="1"/>
    <n v="0.2"/>
    <n v="28.496999999999957"/>
    <n v="1"/>
    <n v="11.96"/>
    <n v="1"/>
    <s v="Medium"/>
    <n v="2"/>
  </r>
  <r>
    <s v="ID-2015-MC18130144-42129"/>
    <d v="2015-05-05T00:00:00"/>
    <d v="2015-05-09T00:00:00"/>
    <s v="Standard Class"/>
    <s v="Corporate"/>
    <n v="2"/>
    <s v="Ho Chi Minh City"/>
    <s v="Ho Chí Minh City"/>
    <s v="Vietnam"/>
    <s v="Ho Chi Minh City,Ho Chí Minh City,Vietnam"/>
    <s v="Southeastern Asia"/>
    <s v="Asia Pacific"/>
    <x v="0"/>
    <x v="9"/>
    <s v="Eaton Parchment Paper, Premium"/>
    <n v="89.440799999999982"/>
    <n v="1"/>
    <n v="8"/>
    <n v="1"/>
    <n v="0.17"/>
    <n v="-10.879199999999999"/>
    <n v="3"/>
    <n v="10.199999999999999"/>
    <n v="1"/>
    <s v="High"/>
    <n v="3"/>
  </r>
  <r>
    <s v="IN-2015-RD1981027-42199"/>
    <d v="2015-07-14T00:00:00"/>
    <d v="2015-07-15T00:00:00"/>
    <s v="First Class"/>
    <s v="Home Office"/>
    <n v="3"/>
    <s v="Nanyang"/>
    <s v="Henan"/>
    <s v="China"/>
    <s v="Nanyang,Henan,China"/>
    <s v="Eastern Asia"/>
    <s v="Asia Pacific"/>
    <x v="0"/>
    <x v="14"/>
    <s v="Harbour Creations Color Coded Labels, 5000 Label Set"/>
    <n v="93.03"/>
    <n v="1"/>
    <n v="7"/>
    <n v="1"/>
    <n v="0"/>
    <n v="5.46"/>
    <n v="1"/>
    <n v="10.199999999999999"/>
    <n v="1"/>
    <s v="High"/>
    <n v="3"/>
  </r>
  <r>
    <s v="ES-2015-TC21145120-42319"/>
    <d v="2015-11-11T00:00:00"/>
    <d v="2015-11-16T00:00:00"/>
    <s v="Standard Class"/>
    <s v="Corporate"/>
    <n v="2"/>
    <s v="Barakaldo"/>
    <s v="Basque Country"/>
    <s v="Spain"/>
    <s v="Barakaldo,Basque Country,Spain"/>
    <s v="Southern Europe"/>
    <s v="Europe"/>
    <x v="0"/>
    <x v="12"/>
    <s v="Fellowes Trays, Single Width"/>
    <n v="103.35600000000001"/>
    <n v="1"/>
    <n v="2"/>
    <n v="1"/>
    <n v="0.1"/>
    <n v="45.936"/>
    <n v="1"/>
    <n v="10.199999999999999"/>
    <n v="1"/>
    <s v="High"/>
    <n v="3"/>
  </r>
  <r>
    <s v="ES-2015-HW1493545-42216"/>
    <d v="2015-07-31T00:00:00"/>
    <d v="2015-08-06T00:00:00"/>
    <s v="Standard Class"/>
    <s v="Corporate"/>
    <n v="2"/>
    <s v="Mulhouse"/>
    <s v="Alsace-Champagne-Ardenne-Lorraine"/>
    <s v="France"/>
    <s v="Mulhouse,Alsace-Champagne-Ardenne-Lorraine,France"/>
    <s v="Western Europe"/>
    <s v="Europe"/>
    <x v="0"/>
    <x v="12"/>
    <s v="Fellowes Box, Blue"/>
    <n v="88.56"/>
    <n v="1"/>
    <n v="5"/>
    <n v="1"/>
    <n v="0.1"/>
    <n v="5.7600000000000016"/>
    <n v="1"/>
    <n v="10.19"/>
    <n v="1"/>
    <s v="Medium"/>
    <n v="2"/>
  </r>
  <r>
    <s v="MX-2015-DL1286582-42194"/>
    <d v="2015-07-09T00:00:00"/>
    <d v="2015-07-15T00:00:00"/>
    <s v="Standard Class"/>
    <s v="Consumer"/>
    <n v="1"/>
    <s v="Zapopan"/>
    <s v="Jalisco"/>
    <s v="Mexico"/>
    <s v="Zapopan,Jalisco,Mexico"/>
    <s v="Central America"/>
    <s v="LATAM"/>
    <x v="1"/>
    <x v="6"/>
    <s v="Konica Card Printer, Durable"/>
    <n v="818.01999999999987"/>
    <n v="1"/>
    <n v="7"/>
    <n v="1"/>
    <n v="0"/>
    <n v="302.54000000000002"/>
    <n v="1"/>
    <n v="10.187999999999999"/>
    <n v="1"/>
    <s v="Medium"/>
    <n v="2"/>
  </r>
  <r>
    <s v="IT-2015-DM1301564-42091"/>
    <d v="2015-03-28T00:00:00"/>
    <d v="2015-03-30T00:00:00"/>
    <s v="Second Class"/>
    <s v="Consumer"/>
    <n v="1"/>
    <s v="Quartu Sant'Elena"/>
    <s v="Sardinia"/>
    <s v="Italy"/>
    <s v="Quartu Sant'Elena,Sardinia,Italy"/>
    <s v="Southern Europe"/>
    <s v="Europe"/>
    <x v="0"/>
    <x v="12"/>
    <s v="Smead File Cart, Blue"/>
    <n v="76.481999999999999"/>
    <n v="1"/>
    <n v="1"/>
    <n v="1"/>
    <n v="0.4"/>
    <n v="-49.728000000000002"/>
    <n v="3"/>
    <n v="10.18"/>
    <n v="1"/>
    <s v="High"/>
    <n v="3"/>
  </r>
  <r>
    <s v="US-2015-TT2122036-42138"/>
    <d v="2015-05-14T00:00:00"/>
    <d v="2015-05-18T00:00:00"/>
    <s v="Standard Class"/>
    <s v="Consumer"/>
    <n v="1"/>
    <s v="Santo Domingo"/>
    <s v="Santo Domingo"/>
    <s v="Dominican Republic"/>
    <s v="Santo Domingo,Santo Domingo,Dominican Republic"/>
    <s v="Caribbean"/>
    <s v="LATAM"/>
    <x v="2"/>
    <x v="11"/>
    <s v="Tenex Door Stop, Black"/>
    <n v="87.78"/>
    <n v="1"/>
    <n v="6"/>
    <n v="1"/>
    <n v="0.5"/>
    <n v="-75.540000000000006"/>
    <n v="3"/>
    <n v="10.176"/>
    <n v="1"/>
    <s v="High"/>
    <n v="3"/>
  </r>
  <r>
    <s v="CA-2015-GZ14470140-42265"/>
    <d v="2015-09-18T00:00:00"/>
    <d v="2015-09-24T00:00:00"/>
    <s v="Standard Class"/>
    <s v="Consumer"/>
    <n v="1"/>
    <s v="Morristown"/>
    <s v="New Jersey"/>
    <s v="United States"/>
    <s v="Morristown,New Jersey,United States"/>
    <s v="Eastern US"/>
    <s v="USCA"/>
    <x v="1"/>
    <x v="6"/>
    <s v="Lexmark 20R1285 X6650 Wireless All-in-One Printer"/>
    <n v="480"/>
    <n v="1"/>
    <n v="4"/>
    <n v="1"/>
    <n v="0"/>
    <n v="225.6"/>
    <n v="1"/>
    <n v="27.47"/>
    <n v="1"/>
    <s v="Medium"/>
    <n v="2"/>
  </r>
  <r>
    <s v="US-2015-CC1268555-42215"/>
    <d v="2015-07-30T00:00:00"/>
    <d v="2015-07-30T00:00:00"/>
    <s v="Same Day"/>
    <s v="Consumer"/>
    <n v="1"/>
    <s v="San Pedro Sula"/>
    <s v="Cortés"/>
    <s v="Honduras"/>
    <s v="San Pedro Sula,Cortés,Honduras"/>
    <s v="Central America"/>
    <s v="LATAM"/>
    <x v="0"/>
    <x v="0"/>
    <s v="Hamilton Beach Blender, Black"/>
    <n v="84.563999999999993"/>
    <n v="1"/>
    <n v="3"/>
    <n v="1"/>
    <n v="0.4"/>
    <n v="-26.796000000000003"/>
    <n v="3"/>
    <n v="10.161"/>
    <n v="1"/>
    <s v="High"/>
    <n v="3"/>
  </r>
  <r>
    <s v="IN-2015-NL18310130-42052"/>
    <d v="2015-02-17T00:00:00"/>
    <d v="2015-02-17T00:00:00"/>
    <s v="Same Day"/>
    <s v="Home Office"/>
    <n v="3"/>
    <s v="Bangkok"/>
    <s v="Bangkok"/>
    <s v="Thailand"/>
    <s v="Bangkok,Bangkok,Thailand"/>
    <s v="Southeastern Asia"/>
    <s v="Asia Pacific"/>
    <x v="2"/>
    <x v="5"/>
    <s v="Office Star Rocking Chair, Black"/>
    <n v="202.18080000000003"/>
    <n v="1"/>
    <n v="2"/>
    <n v="1"/>
    <n v="0.27"/>
    <n v="24.880799999999979"/>
    <n v="1"/>
    <n v="10.16"/>
    <n v="1"/>
    <s v="High"/>
    <n v="3"/>
  </r>
  <r>
    <s v="ID-2015-RE19405102-42169"/>
    <d v="2015-06-14T00:00:00"/>
    <d v="2015-06-19T00:00:00"/>
    <s v="Standard Class"/>
    <s v="Consumer"/>
    <n v="1"/>
    <s v="Caloocan"/>
    <s v="National Capital"/>
    <s v="Philippines"/>
    <s v="Caloocan,National Capital,Philippines"/>
    <s v="Southeastern Asia"/>
    <s v="Asia Pacific"/>
    <x v="2"/>
    <x v="5"/>
    <s v="Harbour Creations Chairmat, Red"/>
    <n v="108.00000000000003"/>
    <n v="1"/>
    <n v="2"/>
    <n v="1"/>
    <n v="0.25"/>
    <n v="31.679999999999986"/>
    <n v="1"/>
    <n v="10.16"/>
    <n v="1"/>
    <s v="High"/>
    <n v="3"/>
  </r>
  <r>
    <s v="IS-2015-SC1030563-42333"/>
    <d v="2015-11-25T00:00:00"/>
    <d v="2015-11-27T00:00:00"/>
    <s v="Second Class"/>
    <s v="Consumer"/>
    <n v="1"/>
    <s v="Ramat Gan"/>
    <s v="Tel Aviv"/>
    <s v="Israel"/>
    <s v="Ramat Gan,Tel Aviv,Israel"/>
    <s v="Western Asia"/>
    <s v="Asia Pacific"/>
    <x v="2"/>
    <x v="11"/>
    <s v="Rubbermaid Door Stop, Duo Pack"/>
    <n v="43.86"/>
    <n v="1"/>
    <n v="1"/>
    <n v="1"/>
    <n v="0"/>
    <n v="3.06"/>
    <n v="1"/>
    <n v="10.16"/>
    <n v="1"/>
    <s v="Critical"/>
    <n v="4"/>
  </r>
  <r>
    <s v="US-2015-GZ1447082-42176"/>
    <d v="2015-06-21T00:00:00"/>
    <d v="2015-06-25T00:00:00"/>
    <s v="Standard Class"/>
    <s v="Consumer"/>
    <n v="1"/>
    <s v="Monterrey"/>
    <s v="Nuevo León"/>
    <s v="Mexico"/>
    <s v="Monterrey,Nuevo León,Mexico"/>
    <s v="Central America"/>
    <s v="LATAM"/>
    <x v="2"/>
    <x v="11"/>
    <s v="Eldon Door Stop, Erganomic"/>
    <n v="97.560000000000016"/>
    <n v="1"/>
    <n v="5"/>
    <n v="1"/>
    <n v="0.4"/>
    <n v="-4.9400000000000093"/>
    <n v="3"/>
    <n v="10.157"/>
    <n v="1"/>
    <s v="High"/>
    <n v="3"/>
  </r>
  <r>
    <s v="IN-2015-AH1058566-42144"/>
    <d v="2015-05-20T00:00:00"/>
    <d v="2015-05-25T00:00:00"/>
    <s v="Standard Class"/>
    <s v="Consumer"/>
    <n v="1"/>
    <s v="Nishinomiya"/>
    <s v="Hyogo"/>
    <s v="Japan"/>
    <s v="Nishinomiya,Hyogo,Japan"/>
    <s v="Eastern Asia"/>
    <s v="Asia Pacific"/>
    <x v="0"/>
    <x v="0"/>
    <s v="Hoover Coffee Grinder, Red"/>
    <n v="137.58000000000001"/>
    <n v="1"/>
    <n v="2"/>
    <n v="1"/>
    <n v="0"/>
    <n v="28.86"/>
    <n v="1"/>
    <n v="10.15"/>
    <n v="1"/>
    <s v="High"/>
    <n v="3"/>
  </r>
  <r>
    <s v="CA-2015-GZ14470140-42131"/>
    <d v="2015-05-07T00:00:00"/>
    <d v="2015-05-10T00:00:00"/>
    <s v="First Class"/>
    <s v="Consumer"/>
    <n v="1"/>
    <s v="Arlington"/>
    <s v="Virginia"/>
    <s v="United States"/>
    <s v="Arlington,Virginia,United States"/>
    <s v="Southern US"/>
    <s v="USCA"/>
    <x v="0"/>
    <x v="7"/>
    <s v="Dixon Ticonderoga Core-Lock Colored Pencils"/>
    <n v="54.66"/>
    <n v="1"/>
    <n v="6"/>
    <n v="1"/>
    <n v="0"/>
    <n v="18.037799999999997"/>
    <n v="1"/>
    <n v="7.49"/>
    <n v="1"/>
    <s v="Medium"/>
    <n v="2"/>
  </r>
  <r>
    <s v="US-2015-LW1699018-42273"/>
    <d v="2015-09-26T00:00:00"/>
    <d v="2015-09-28T00:00:00"/>
    <s v="First Class"/>
    <s v="Corporate"/>
    <n v="2"/>
    <s v="Pilar"/>
    <s v="Alagoas"/>
    <s v="Brazil"/>
    <s v="Pilar,Alagoas,Brazil"/>
    <s v="South America"/>
    <s v="LATAM"/>
    <x v="0"/>
    <x v="12"/>
    <s v="Rogers File Cart, Single Width"/>
    <n v="75.536000000000016"/>
    <n v="1"/>
    <n v="2"/>
    <n v="1"/>
    <n v="0.6"/>
    <n v="-71.783999999999992"/>
    <n v="3"/>
    <n v="10.145"/>
    <n v="1"/>
    <s v="Medium"/>
    <n v="2"/>
  </r>
  <r>
    <s v="JO-2015-BW111067-42068"/>
    <d v="2015-03-05T00:00:00"/>
    <d v="2015-03-09T00:00:00"/>
    <s v="Standard Class"/>
    <s v="Corporate"/>
    <n v="2"/>
    <s v="Amman"/>
    <s v="'Amman"/>
    <s v="Jordan"/>
    <s v="Amman,'Amman,Jordan"/>
    <s v="Western Asia"/>
    <s v="Asia Pacific"/>
    <x v="0"/>
    <x v="7"/>
    <s v="Stanley Sketch Pad, Easy-Erase"/>
    <n v="89.4"/>
    <n v="1"/>
    <n v="2"/>
    <n v="1"/>
    <n v="0"/>
    <n v="16.98"/>
    <n v="1"/>
    <n v="10.14"/>
    <n v="1"/>
    <s v="High"/>
    <n v="3"/>
  </r>
  <r>
    <s v="IN-2015-BG1169559-42301"/>
    <d v="2015-10-24T00:00:00"/>
    <d v="2015-10-29T00:00:00"/>
    <s v="Standard Class"/>
    <s v="Corporate"/>
    <n v="2"/>
    <s v="Binjai"/>
    <s v="Sumatera Utara"/>
    <s v="Indonesia"/>
    <s v="Binjai,Sumatera Utara,Indonesia"/>
    <s v="Southeastern Asia"/>
    <s v="Asia Pacific"/>
    <x v="2"/>
    <x v="4"/>
    <s v="Bush Floating Shelf Set, Traditional"/>
    <n v="318.56219999999996"/>
    <n v="1"/>
    <n v="2"/>
    <n v="1"/>
    <n v="7.0000000000000007E-2"/>
    <n v="68.482200000000006"/>
    <n v="1"/>
    <n v="10.14"/>
    <n v="1"/>
    <s v="Medium"/>
    <n v="2"/>
  </r>
  <r>
    <s v="MX-2015-SB2029039-42273"/>
    <d v="2015-09-26T00:00:00"/>
    <d v="2015-10-02T00:00:00"/>
    <s v="Standard Class"/>
    <s v="Corporate"/>
    <n v="2"/>
    <s v="Apopa"/>
    <s v="San Salvador"/>
    <s v="El Salvador"/>
    <s v="Apopa,San Salvador,El Salvador"/>
    <s v="Central America"/>
    <s v="LATAM"/>
    <x v="0"/>
    <x v="14"/>
    <s v="Novimex Shipping Labels, Alphabetical"/>
    <n v="93.59999999999998"/>
    <n v="1"/>
    <n v="13"/>
    <n v="2"/>
    <n v="0"/>
    <n v="42.9"/>
    <n v="1"/>
    <n v="10.129000000000001"/>
    <n v="1"/>
    <s v="Medium"/>
    <n v="2"/>
  </r>
  <r>
    <s v="IN-2015-VM216857-42146"/>
    <d v="2015-05-22T00:00:00"/>
    <d v="2015-05-28T00:00:00"/>
    <s v="Standard Class"/>
    <s v="Home Office"/>
    <n v="3"/>
    <s v="Caloundra"/>
    <s v="Queensland"/>
    <s v="Australia"/>
    <s v="Caloundra,Queensland,Australia"/>
    <s v="Oceania"/>
    <s v="Asia Pacific"/>
    <x v="2"/>
    <x v="5"/>
    <s v="Harbour Creations Swivel Stool, Adjustable"/>
    <n v="164.34900000000002"/>
    <n v="1"/>
    <n v="1"/>
    <n v="1"/>
    <n v="0.1"/>
    <n v="-7.3110000000000035"/>
    <n v="3"/>
    <n v="10.119999999999999"/>
    <n v="1"/>
    <s v="Medium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28B07B-41E3-4253-BD6B-168320C29126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24" firstHeaderRow="1" firstDataRow="1" firstDataCol="1"/>
  <pivotFields count="26"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Row" showAll="0">
      <items count="18">
        <item x="10"/>
        <item x="0"/>
        <item x="7"/>
        <item x="8"/>
        <item x="4"/>
        <item x="5"/>
        <item x="1"/>
        <item x="16"/>
        <item x="15"/>
        <item x="11"/>
        <item x="14"/>
        <item x="6"/>
        <item x="9"/>
        <item x="2"/>
        <item x="12"/>
        <item x="13"/>
        <item x="3"/>
        <item t="default"/>
      </items>
    </pivotField>
    <pivotField showAll="0"/>
    <pivotField dataField="1" numFmtId="2"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</pivotFields>
  <rowFields count="2">
    <field x="12"/>
    <field x="13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Items count="1">
    <i/>
  </colItems>
  <dataFields count="1">
    <dataField name="Sum of Sales" fld="15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617581-EA66-4BE2-8C74-4FEBD5E5B0E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:G23" firstHeaderRow="1" firstDataRow="1" firstDataCol="1"/>
  <pivotFields count="26">
    <pivotField showAll="0">
      <items count="5001">
        <item x="4117"/>
        <item x="3252"/>
        <item x="3593"/>
        <item x="3658"/>
        <item x="3123"/>
        <item x="2488"/>
        <item x="525"/>
        <item x="3974"/>
        <item x="2161"/>
        <item x="3829"/>
        <item x="3667"/>
        <item x="4871"/>
        <item x="3777"/>
        <item x="3239"/>
        <item x="3130"/>
        <item x="3868"/>
        <item x="1327"/>
        <item x="679"/>
        <item x="898"/>
        <item x="1724"/>
        <item x="4776"/>
        <item x="4540"/>
        <item x="3010"/>
        <item x="2125"/>
        <item x="4546"/>
        <item x="2915"/>
        <item x="1014"/>
        <item x="920"/>
        <item x="1495"/>
        <item x="4095"/>
        <item x="3719"/>
        <item x="2367"/>
        <item x="2033"/>
        <item x="3151"/>
        <item x="4729"/>
        <item x="3596"/>
        <item x="1654"/>
        <item x="3264"/>
        <item x="4286"/>
        <item x="1387"/>
        <item x="2882"/>
        <item x="4156"/>
        <item x="2285"/>
        <item x="4537"/>
        <item x="3016"/>
        <item x="3940"/>
        <item x="1400"/>
        <item x="2935"/>
        <item x="3158"/>
        <item x="2741"/>
        <item x="4104"/>
        <item x="1089"/>
        <item x="3294"/>
        <item x="962"/>
        <item x="3359"/>
        <item x="4316"/>
        <item x="1409"/>
        <item x="2132"/>
        <item x="1934"/>
        <item x="47"/>
        <item x="4392"/>
        <item x="639"/>
        <item x="2356"/>
        <item x="602"/>
        <item x="3396"/>
        <item x="4066"/>
        <item x="3670"/>
        <item x="4681"/>
        <item x="4038"/>
        <item x="3438"/>
        <item x="450"/>
        <item x="504"/>
        <item x="599"/>
        <item x="815"/>
        <item x="38"/>
        <item x="48"/>
        <item x="35"/>
        <item x="30"/>
        <item x="138"/>
        <item x="135"/>
        <item x="171"/>
        <item x="158"/>
        <item x="136"/>
        <item x="210"/>
        <item x="211"/>
        <item x="237"/>
        <item x="230"/>
        <item x="224"/>
        <item x="248"/>
        <item x="365"/>
        <item x="352"/>
        <item x="355"/>
        <item x="164"/>
        <item x="356"/>
        <item x="558"/>
        <item x="557"/>
        <item x="719"/>
        <item x="728"/>
        <item x="714"/>
        <item x="725"/>
        <item x="818"/>
        <item x="258"/>
        <item x="269"/>
        <item x="264"/>
        <item x="1123"/>
        <item x="1138"/>
        <item x="395"/>
        <item x="443"/>
        <item x="467"/>
        <item x="472"/>
        <item x="462"/>
        <item x="530"/>
        <item x="612"/>
        <item x="838"/>
        <item x="837"/>
        <item x="1001"/>
        <item x="1155"/>
        <item x="1179"/>
        <item x="1176"/>
        <item x="613"/>
        <item x="625"/>
        <item x="15"/>
        <item x="59"/>
        <item x="69"/>
        <item x="68"/>
        <item x="54"/>
        <item x="74"/>
        <item x="60"/>
        <item x="180"/>
        <item x="184"/>
        <item x="185"/>
        <item x="202"/>
        <item x="285"/>
        <item x="284"/>
        <item x="296"/>
        <item x="293"/>
        <item x="295"/>
        <item x="290"/>
        <item x="580"/>
        <item x="575"/>
        <item x="697"/>
        <item x="1111"/>
        <item x="1105"/>
        <item x="1097"/>
        <item x="1009"/>
        <item x="1016"/>
        <item x="1275"/>
        <item x="1291"/>
        <item x="1297"/>
        <item x="488"/>
        <item x="490"/>
        <item x="896"/>
        <item x="892"/>
        <item x="1048"/>
        <item x="925"/>
        <item x="1203"/>
        <item x="1235"/>
        <item x="482"/>
        <item x="484"/>
        <item x="542"/>
        <item x="536"/>
        <item x="641"/>
        <item x="667"/>
        <item x="680"/>
        <item x="1055"/>
        <item x="1060"/>
        <item x="18"/>
        <item x="24"/>
        <item x="28"/>
        <item x="98"/>
        <item x="84"/>
        <item x="204"/>
        <item x="308"/>
        <item x="315"/>
        <item x="338"/>
        <item x="411"/>
        <item x="755"/>
        <item x="737"/>
        <item x="553"/>
        <item x="549"/>
        <item x="947"/>
        <item x="978"/>
        <item x="956"/>
        <item x="948"/>
        <item x="1082"/>
        <item x="1078"/>
        <item x="1262"/>
        <item x="681"/>
        <item x="985"/>
        <item x="1338"/>
        <item x="1922"/>
        <item x="1906"/>
        <item x="1904"/>
        <item x="1457"/>
        <item x="1722"/>
        <item x="1727"/>
        <item x="1719"/>
        <item x="1725"/>
        <item x="1935"/>
        <item x="1968"/>
        <item x="1993"/>
        <item x="1989"/>
        <item x="2001"/>
        <item x="2122"/>
        <item x="2127"/>
        <item x="2123"/>
        <item x="2138"/>
        <item x="2173"/>
        <item x="2164"/>
        <item x="1738"/>
        <item x="1732"/>
        <item x="1803"/>
        <item x="1807"/>
        <item x="1339"/>
        <item x="1363"/>
        <item x="1369"/>
        <item x="1362"/>
        <item x="1404"/>
        <item x="1408"/>
        <item x="1511"/>
        <item x="1603"/>
        <item x="1611"/>
        <item x="1665"/>
        <item x="1671"/>
        <item x="1375"/>
        <item x="1380"/>
        <item x="1379"/>
        <item x="2088"/>
        <item x="2084"/>
        <item x="2141"/>
        <item x="2140"/>
        <item x="2101"/>
        <item x="2108"/>
        <item x="2090"/>
        <item x="1653"/>
        <item x="1651"/>
        <item x="1485"/>
        <item x="1950"/>
        <item x="1948"/>
        <item x="2020"/>
        <item x="2013"/>
        <item x="2010"/>
        <item x="2038"/>
        <item x="2017"/>
        <item x="2190"/>
        <item x="1838"/>
        <item x="1877"/>
        <item x="1893"/>
        <item x="1744"/>
        <item x="1741"/>
        <item x="1748"/>
        <item x="1808"/>
        <item x="1386"/>
        <item x="1385"/>
        <item x="1431"/>
        <item x="1423"/>
        <item x="1414"/>
        <item x="1422"/>
        <item x="1421"/>
        <item x="1500"/>
        <item x="1505"/>
        <item x="1496"/>
        <item x="1547"/>
        <item x="1570"/>
        <item x="1565"/>
        <item x="1614"/>
        <item x="1675"/>
        <item x="1676"/>
        <item x="1678"/>
        <item x="1775"/>
        <item x="1772"/>
        <item x="2154"/>
        <item x="2156"/>
        <item x="2158"/>
        <item x="2199"/>
        <item x="1711"/>
        <item x="1792"/>
        <item x="1896"/>
        <item x="1898"/>
        <item x="2069"/>
        <item x="1895"/>
        <item x="1624"/>
        <item x="1398"/>
        <item x="1393"/>
        <item x="1442"/>
        <item x="1454"/>
        <item x="1443"/>
        <item x="1599"/>
        <item x="2323"/>
        <item x="2332"/>
        <item x="2692"/>
        <item x="2685"/>
        <item x="2702"/>
        <item x="2694"/>
        <item x="2695"/>
        <item x="2751"/>
        <item x="3275"/>
        <item x="3274"/>
        <item x="2401"/>
        <item x="2407"/>
        <item x="2389"/>
        <item x="2908"/>
        <item x="2906"/>
        <item x="3039"/>
        <item x="3059"/>
        <item x="2537"/>
        <item x="2614"/>
        <item x="2610"/>
        <item x="2609"/>
        <item x="2875"/>
        <item x="2911"/>
        <item x="2912"/>
        <item x="2927"/>
        <item x="2924"/>
        <item x="2992"/>
        <item x="2983"/>
        <item x="2984"/>
        <item x="3065"/>
        <item x="3066"/>
        <item x="3070"/>
        <item x="3134"/>
        <item x="3177"/>
        <item x="3182"/>
        <item x="2276"/>
        <item x="2265"/>
        <item x="2336"/>
        <item x="2711"/>
        <item x="2338"/>
        <item x="2430"/>
        <item x="3038"/>
        <item x="2385"/>
        <item x="2361"/>
        <item x="2360"/>
        <item x="2371"/>
        <item x="2581"/>
        <item x="2571"/>
        <item x="2592"/>
        <item x="2567"/>
        <item x="2772"/>
        <item x="3113"/>
        <item x="3104"/>
        <item x="3103"/>
        <item x="2237"/>
        <item x="3091"/>
        <item x="3075"/>
        <item x="3214"/>
        <item x="3213"/>
        <item x="2211"/>
        <item x="2209"/>
        <item x="2207"/>
        <item x="2510"/>
        <item x="2511"/>
        <item x="2508"/>
        <item x="2544"/>
        <item x="2541"/>
        <item x="2546"/>
        <item x="2561"/>
        <item x="2556"/>
        <item x="2876"/>
        <item x="2880"/>
        <item x="3160"/>
        <item x="3165"/>
        <item x="2474"/>
        <item x="2475"/>
        <item x="2798"/>
        <item x="2808"/>
        <item x="3230"/>
        <item x="3337"/>
        <item x="3149"/>
        <item x="2217"/>
        <item x="2218"/>
        <item x="2226"/>
        <item x="2228"/>
        <item x="2289"/>
        <item x="2316"/>
        <item x="2321"/>
        <item x="2554"/>
        <item x="2550"/>
        <item x="2674"/>
        <item x="2663"/>
        <item x="2680"/>
        <item x="2678"/>
        <item x="2827"/>
        <item x="2817"/>
        <item x="2832"/>
        <item x="2835"/>
        <item x="2829"/>
        <item x="2810"/>
        <item x="2892"/>
        <item x="2888"/>
        <item x="2890"/>
        <item x="2967"/>
        <item x="2309"/>
        <item x="2355"/>
        <item x="2345"/>
        <item x="2343"/>
        <item x="2737"/>
        <item x="3311"/>
        <item x="3304"/>
        <item x="3306"/>
        <item x="3305"/>
        <item x="3320"/>
        <item x="3327"/>
        <item x="3314"/>
        <item x="2253"/>
        <item x="2252"/>
        <item x="3232"/>
        <item x="3244"/>
        <item x="3235"/>
        <item x="3483"/>
        <item x="3485"/>
        <item x="3482"/>
        <item x="3546"/>
        <item x="3656"/>
        <item x="3649"/>
        <item x="3653"/>
        <item x="3746"/>
        <item x="3812"/>
        <item x="3808"/>
        <item x="3805"/>
        <item x="3895"/>
        <item x="3893"/>
        <item x="3975"/>
        <item x="4021"/>
        <item x="4020"/>
        <item x="4174"/>
        <item x="4177"/>
        <item x="4166"/>
        <item x="4223"/>
        <item x="4225"/>
        <item x="4226"/>
        <item x="4270"/>
        <item x="4268"/>
        <item x="4261"/>
        <item x="4269"/>
        <item x="3729"/>
        <item x="3397"/>
        <item x="3375"/>
        <item x="3385"/>
        <item x="3399"/>
        <item x="3905"/>
        <item x="3374"/>
        <item x="4182"/>
        <item x="4191"/>
        <item x="4193"/>
        <item x="3912"/>
        <item x="4121"/>
        <item x="4127"/>
        <item x="4118"/>
        <item x="4135"/>
        <item x="4229"/>
        <item x="3354"/>
        <item x="3357"/>
        <item x="3366"/>
        <item x="3339"/>
        <item x="3343"/>
        <item x="3464"/>
        <item x="3479"/>
        <item x="3469"/>
        <item x="3562"/>
        <item x="3693"/>
        <item x="3686"/>
        <item x="3684"/>
        <item x="3687"/>
        <item x="3760"/>
        <item x="3832"/>
        <item x="3841"/>
        <item x="3996"/>
        <item x="3989"/>
        <item x="4000"/>
        <item x="3419"/>
        <item x="3502"/>
        <item x="3933"/>
        <item x="3921"/>
        <item x="3954"/>
        <item x="4115"/>
        <item x="4110"/>
        <item x="4113"/>
        <item x="4219"/>
        <item x="3525"/>
        <item x="3582"/>
        <item x="3595"/>
        <item x="3958"/>
        <item x="3962"/>
        <item x="4140"/>
        <item x="4288"/>
        <item x="4050"/>
        <item x="4057"/>
        <item x="4047"/>
        <item x="4257"/>
        <item x="4236"/>
        <item x="4241"/>
        <item x="4250"/>
        <item x="4242"/>
        <item x="4238"/>
        <item x="3569"/>
        <item x="3571"/>
        <item x="3715"/>
        <item x="3704"/>
        <item x="3707"/>
        <item x="3717"/>
        <item x="3857"/>
        <item x="3873"/>
        <item x="3861"/>
        <item x="3847"/>
        <item x="4018"/>
        <item x="4016"/>
        <item x="3851"/>
        <item x="3859"/>
        <item x="4013"/>
        <item x="3427"/>
        <item x="3429"/>
        <item x="3422"/>
        <item x="3431"/>
        <item x="3510"/>
        <item x="3523"/>
        <item x="3604"/>
        <item x="3603"/>
        <item x="3772"/>
        <item x="3784"/>
        <item x="3634"/>
        <item x="3626"/>
        <item x="3627"/>
        <item x="4065"/>
        <item x="3796"/>
        <item x="4155"/>
        <item x="4164"/>
        <item x="4151"/>
        <item x="4200"/>
        <item x="4214"/>
        <item x="4613"/>
        <item x="4607"/>
        <item x="4299"/>
        <item x="4298"/>
        <item x="4302"/>
        <item x="4328"/>
        <item x="4330"/>
        <item x="4343"/>
        <item x="4428"/>
        <item x="4447"/>
        <item x="4452"/>
        <item x="4453"/>
        <item x="4553"/>
        <item x="4664"/>
        <item x="4717"/>
        <item x="4627"/>
        <item x="4624"/>
        <item x="4458"/>
        <item x="4459"/>
        <item x="4481"/>
        <item x="4480"/>
        <item x="4376"/>
        <item x="4534"/>
        <item x="4538"/>
        <item x="4569"/>
        <item x="4566"/>
        <item x="4570"/>
        <item x="4571"/>
        <item x="4673"/>
        <item x="4667"/>
        <item x="4677"/>
        <item x="4722"/>
        <item x="4309"/>
        <item x="4709"/>
        <item x="4704"/>
        <item x="4405"/>
        <item x="4327"/>
        <item x="4406"/>
        <item x="4411"/>
        <item x="4409"/>
        <item x="4545"/>
        <item x="4631"/>
        <item x="4634"/>
        <item x="4658"/>
        <item x="4684"/>
        <item x="4730"/>
        <item x="4728"/>
        <item x="4393"/>
        <item x="4495"/>
        <item x="4486"/>
        <item x="4485"/>
        <item x="4492"/>
        <item x="4487"/>
        <item x="4501"/>
        <item x="4580"/>
        <item x="4637"/>
        <item x="4646"/>
        <item x="4649"/>
        <item x="4752"/>
        <item x="4774"/>
        <item x="4775"/>
        <item x="4778"/>
        <item x="4868"/>
        <item x="4787"/>
        <item x="4800"/>
        <item x="4789"/>
        <item x="4792"/>
        <item x="4790"/>
        <item x="4795"/>
        <item x="4826"/>
        <item x="4816"/>
        <item x="4808"/>
        <item x="4805"/>
        <item x="4804"/>
        <item x="4820"/>
        <item x="4888"/>
        <item x="4889"/>
        <item x="4898"/>
        <item x="4899"/>
        <item x="4897"/>
        <item x="4749"/>
        <item x="4737"/>
        <item x="4832"/>
        <item x="4827"/>
        <item x="4920"/>
        <item x="4923"/>
        <item x="4847"/>
        <item x="4853"/>
        <item x="4854"/>
        <item x="4865"/>
        <item x="4858"/>
        <item x="4929"/>
        <item x="4938"/>
        <item x="4930"/>
        <item x="4934"/>
        <item x="4952"/>
        <item x="4973"/>
        <item x="4965"/>
        <item x="4975"/>
        <item x="4979"/>
        <item x="4994"/>
        <item x="4987"/>
        <item x="2178"/>
        <item x="2198"/>
        <item x="4218"/>
        <item x="4432"/>
        <item x="4919"/>
        <item x="2059"/>
        <item x="4550"/>
        <item x="3328"/>
        <item x="2493"/>
        <item x="1641"/>
        <item x="2961"/>
        <item x="3867"/>
        <item x="4005"/>
        <item x="2347"/>
        <item x="200"/>
        <item x="4258"/>
        <item x="3025"/>
        <item x="348"/>
        <item x="756"/>
        <item x="4150"/>
        <item x="2675"/>
        <item x="1462"/>
        <item x="2109"/>
        <item x="3731"/>
        <item x="1628"/>
        <item x="2131"/>
        <item x="2613"/>
        <item x="1037"/>
        <item x="321"/>
        <item x="256"/>
        <item x="3902"/>
        <item x="1824"/>
        <item x="4764"/>
        <item x="2081"/>
        <item x="4845"/>
        <item x="1889"/>
        <item x="3005"/>
        <item x="4946"/>
        <item x="1697"/>
        <item x="2775"/>
        <item x="2384"/>
        <item x="2078"/>
        <item x="3069"/>
        <item x="3477"/>
        <item x="3551"/>
        <item x="538"/>
        <item x="2428"/>
        <item x="4456"/>
        <item x="2175"/>
        <item x="2299"/>
        <item x="662"/>
        <item x="3922"/>
        <item x="1077"/>
        <item x="1954"/>
        <item x="4178"/>
        <item x="4940"/>
        <item x="452"/>
        <item x="526"/>
        <item x="2997"/>
        <item x="678"/>
        <item x="2129"/>
        <item x="3755"/>
        <item x="2165"/>
        <item x="4565"/>
        <item x="1578"/>
        <item x="2755"/>
        <item x="4908"/>
        <item x="2306"/>
        <item x="1715"/>
        <item x="849"/>
        <item x="2362"/>
        <item x="3515"/>
        <item x="3093"/>
        <item x="2887"/>
        <item x="4039"/>
        <item x="3442"/>
        <item x="3017"/>
        <item x="2476"/>
        <item x="3630"/>
        <item x="4483"/>
        <item x="2396"/>
        <item x="2286"/>
        <item x="983"/>
        <item x="2387"/>
        <item x="4243"/>
        <item x="1374"/>
        <item x="4031"/>
        <item x="3298"/>
        <item x="1094"/>
        <item x="3782"/>
        <item x="436"/>
        <item x="593"/>
        <item x="4970"/>
        <item x="2083"/>
        <item x="2630"/>
        <item x="4895"/>
        <item x="4907"/>
        <item x="969"/>
        <item x="1752"/>
        <item x="4107"/>
        <item x="786"/>
        <item x="1567"/>
        <item x="3949"/>
        <item x="759"/>
        <item x="752"/>
        <item x="1842"/>
        <item x="4478"/>
        <item x="990"/>
        <item x="1659"/>
        <item x="2287"/>
        <item x="429"/>
        <item x="2796"/>
        <item x="3164"/>
        <item x="1746"/>
        <item x="1407"/>
        <item x="1923"/>
        <item x="1212"/>
        <item x="1139"/>
        <item x="214"/>
        <item x="2210"/>
        <item x="107"/>
        <item x="1918"/>
        <item x="1088"/>
        <item x="1344"/>
        <item x="911"/>
        <item x="4303"/>
        <item x="1350"/>
        <item x="3788"/>
        <item x="1032"/>
        <item x="2938"/>
        <item x="2046"/>
        <item x="1975"/>
        <item x="4410"/>
        <item x="4245"/>
        <item x="672"/>
        <item x="4564"/>
        <item x="175"/>
        <item x="4052"/>
        <item x="1285"/>
        <item x="4397"/>
        <item x="3550"/>
        <item x="1564"/>
        <item x="2943"/>
        <item x="1166"/>
        <item x="3614"/>
        <item x="1799"/>
        <item x="4590"/>
        <item x="1491"/>
        <item x="4395"/>
        <item x="4161"/>
        <item x="4075"/>
        <item x="3135"/>
        <item x="1436"/>
        <item x="4650"/>
        <item x="4324"/>
        <item x="3257"/>
        <item x="811"/>
        <item x="1901"/>
        <item x="2688"/>
        <item x="3475"/>
        <item x="1273"/>
        <item x="3568"/>
        <item x="3497"/>
        <item x="3492"/>
        <item x="2420"/>
        <item x="871"/>
        <item x="943"/>
        <item x="2003"/>
        <item x="2349"/>
        <item x="1168"/>
        <item x="643"/>
        <item x="155"/>
        <item x="1164"/>
        <item x="860"/>
        <item x="4354"/>
        <item x="768"/>
        <item x="1967"/>
        <item x="3969"/>
        <item x="434"/>
        <item x="1494"/>
        <item x="1059"/>
        <item x="1024"/>
        <item x="349"/>
        <item x="370"/>
        <item x="4572"/>
        <item x="3409"/>
        <item x="1376"/>
        <item x="3543"/>
        <item x="1247"/>
        <item x="3132"/>
        <item x="3620"/>
        <item x="150"/>
        <item x="1658"/>
        <item x="1774"/>
        <item x="3153"/>
        <item x="2618"/>
        <item x="3956"/>
        <item x="4674"/>
        <item x="1704"/>
        <item x="4209"/>
        <item x="4967"/>
        <item x="3659"/>
        <item x="2779"/>
        <item x="2941"/>
        <item x="1483"/>
        <item x="3026"/>
        <item x="3116"/>
        <item x="2889"/>
        <item x="1546"/>
        <item x="4753"/>
        <item x="2986"/>
        <item x="2461"/>
        <item x="1069"/>
        <item x="2672"/>
        <item x="810"/>
        <item x="3139"/>
        <item x="3329"/>
        <item x="3191"/>
        <item x="271"/>
        <item x="3007"/>
        <item x="1667"/>
        <item x="651"/>
        <item x="3088"/>
        <item x="2612"/>
        <item x="3024"/>
        <item x="1435"/>
        <item x="4903"/>
        <item x="763"/>
        <item x="444"/>
        <item x="176"/>
        <item x="2032"/>
        <item x="456"/>
        <item x="2617"/>
        <item x="2098"/>
        <item x="3248"/>
        <item x="2050"/>
        <item x="1439"/>
        <item x="3964"/>
        <item x="2620"/>
        <item x="0"/>
        <item x="4482"/>
        <item x="2204"/>
        <item x="4750"/>
        <item x="1526"/>
        <item x="4434"/>
        <item x="3892"/>
        <item x="1790"/>
        <item x="4167"/>
        <item x="378"/>
        <item x="3190"/>
        <item x="1206"/>
        <item x="1964"/>
        <item x="916"/>
        <item x="3347"/>
        <item x="181"/>
        <item x="3507"/>
        <item x="702"/>
        <item x="4251"/>
        <item x="2136"/>
        <item x="826"/>
        <item x="2532"/>
        <item x="430"/>
        <item x="3189"/>
        <item x="4377"/>
        <item x="3148"/>
        <item x="1430"/>
        <item x="111"/>
        <item x="188"/>
        <item x="1133"/>
        <item x="2150"/>
        <item x="4176"/>
        <item x="4541"/>
        <item x="605"/>
        <item x="4179"/>
        <item x="2932"/>
        <item x="2180"/>
        <item x="4230"/>
        <item x="3184"/>
        <item x="2297"/>
        <item x="1349"/>
        <item x="137"/>
        <item x="4321"/>
        <item x="3654"/>
        <item x="1705"/>
        <item x="1894"/>
        <item x="4293"/>
        <item x="1919"/>
        <item x="3580"/>
        <item x="1293"/>
        <item x="4782"/>
        <item x="1634"/>
        <item x="220"/>
        <item x="3167"/>
        <item x="3995"/>
        <item x="4699"/>
        <item x="1737"/>
        <item x="2709"/>
        <item x="2215"/>
        <item x="1616"/>
        <item x="2586"/>
        <item x="1542"/>
        <item x="2106"/>
        <item x="240"/>
        <item x="199"/>
        <item x="4662"/>
        <item x="1983"/>
        <item x="3466"/>
        <item x="4617"/>
        <item x="4067"/>
        <item x="1797"/>
        <item x="3198"/>
        <item x="4714"/>
        <item x="3187"/>
        <item x="1005"/>
        <item x="3112"/>
        <item x="3951"/>
        <item x="3672"/>
        <item x="4035"/>
        <item x="4365"/>
        <item x="3878"/>
        <item x="122"/>
        <item x="1230"/>
        <item x="539"/>
        <item x="2037"/>
        <item x="646"/>
        <item x="1802"/>
        <item x="1899"/>
        <item x="3797"/>
        <item x="3326"/>
        <item x="1034"/>
        <item x="2148"/>
        <item x="2985"/>
        <item x="1823"/>
        <item x="3965"/>
        <item x="2736"/>
        <item x="2214"/>
        <item x="500"/>
        <item x="4942"/>
        <item x="2836"/>
        <item x="859"/>
        <item x="2268"/>
        <item x="4027"/>
        <item x="957"/>
        <item x="381"/>
        <item x="121"/>
        <item x="3484"/>
        <item x="1067"/>
        <item x="1446"/>
        <item x="1098"/>
        <item x="4356"/>
        <item x="1962"/>
        <item x="3231"/>
        <item x="4819"/>
        <item x="2269"/>
        <item x="1178"/>
        <item x="1481"/>
        <item x="179"/>
        <item x="209"/>
        <item x="2539"/>
        <item x="391"/>
        <item x="1949"/>
        <item x="2016"/>
        <item x="4430"/>
        <item x="2454"/>
        <item x="513"/>
        <item x="1246"/>
        <item x="3766"/>
        <item x="4825"/>
        <item x="1726"/>
        <item x="3115"/>
        <item x="2422"/>
        <item x="4325"/>
        <item x="3073"/>
        <item x="3538"/>
        <item x="252"/>
        <item x="1561"/>
        <item x="582"/>
        <item x="1504"/>
        <item x="427"/>
        <item x="3501"/>
        <item x="4172"/>
        <item x="2803"/>
        <item x="3668"/>
        <item x="1884"/>
        <item x="1580"/>
        <item x="2096"/>
        <item x="1114"/>
        <item x="1779"/>
        <item x="1403"/>
        <item x="1223"/>
        <item x="4163"/>
        <item x="2681"/>
        <item x="4831"/>
        <item x="2273"/>
        <item x="645"/>
        <item x="2294"/>
        <item x="3283"/>
        <item x="1364"/>
        <item x="1357"/>
        <item x="2486"/>
        <item x="4968"/>
        <item x="3503"/>
        <item x="1261"/>
        <item x="1185"/>
        <item x="1153"/>
        <item x="262"/>
        <item x="4639"/>
        <item x="1994"/>
        <item x="2267"/>
        <item x="1276"/>
        <item x="3681"/>
        <item x="3677"/>
        <item x="1535"/>
        <item x="52"/>
        <item x="3597"/>
        <item x="591"/>
        <item x="1604"/>
        <item x="822"/>
        <item x="3083"/>
        <item x="1554"/>
        <item x="3512"/>
        <item x="1805"/>
        <item x="779"/>
        <item x="2877"/>
        <item x="1686"/>
        <item x="2951"/>
        <item x="3689"/>
        <item x="1410"/>
        <item x="4455"/>
        <item x="4096"/>
        <item x="2008"/>
        <item x="2872"/>
        <item x="531"/>
        <item x="476"/>
        <item x="4609"/>
        <item x="162"/>
        <item x="830"/>
        <item x="455"/>
        <item x="3775"/>
        <item x="950"/>
        <item x="823"/>
        <item x="4518"/>
        <item x="937"/>
        <item x="145"/>
        <item x="2522"/>
        <item x="4203"/>
        <item x="677"/>
        <item x="4344"/>
        <item x="79"/>
        <item x="2232"/>
        <item x="4524"/>
        <item x="4440"/>
        <item x="1699"/>
        <item x="3999"/>
        <item x="2786"/>
        <item x="4387"/>
        <item x="2928"/>
        <item x="1382"/>
        <item x="4723"/>
        <item x="3737"/>
        <item x="4333"/>
        <item x="847"/>
        <item x="1151"/>
        <item x="3418"/>
        <item x="1199"/>
        <item x="2408"/>
        <item x="3980"/>
        <item x="787"/>
        <item x="4147"/>
        <item x="3316"/>
        <item x="1116"/>
        <item x="793"/>
        <item x="3269"/>
        <item x="4022"/>
        <item x="3674"/>
        <item x="2825"/>
        <item x="2860"/>
        <item x="2965"/>
        <item x="4828"/>
        <item x="3827"/>
        <item x="808"/>
        <item x="4207"/>
        <item x="913"/>
        <item x="603"/>
        <item x="151"/>
        <item x="600"/>
        <item x="1519"/>
        <item x="1606"/>
        <item x="584"/>
        <item x="1581"/>
        <item x="3440"/>
        <item x="2990"/>
        <item x="232"/>
        <item x="973"/>
        <item x="3426"/>
        <item x="25"/>
        <item x="1162"/>
        <item x="3758"/>
        <item x="2203"/>
        <item x="2682"/>
        <item x="657"/>
        <item x="238"/>
        <item x="592"/>
        <item x="3003"/>
        <item x="781"/>
        <item x="2230"/>
        <item x="4602"/>
        <item x="1225"/>
        <item x="448"/>
        <item x="2295"/>
        <item x="4983"/>
        <item x="115"/>
        <item x="3188"/>
        <item x="2505"/>
        <item x="4747"/>
        <item x="1428"/>
        <item x="292"/>
        <item x="3801"/>
        <item x="2303"/>
        <item x="1582"/>
        <item x="3611"/>
        <item x="866"/>
        <item x="1160"/>
        <item x="716"/>
        <item x="982"/>
        <item x="498"/>
        <item x="1269"/>
        <item x="435"/>
        <item x="1498"/>
        <item x="785"/>
        <item x="361"/>
        <item x="2975"/>
        <item x="4554"/>
        <item x="827"/>
        <item x="3319"/>
        <item x="3242"/>
        <item x="4188"/>
        <item x="3720"/>
        <item x="2470"/>
        <item x="4606"/>
        <item x="1305"/>
        <item x="4849"/>
        <item x="758"/>
        <item x="2142"/>
        <item x="3833"/>
        <item x="4290"/>
        <item x="3034"/>
        <item x="1474"/>
        <item x="243"/>
        <item x="3724"/>
        <item x="3373"/>
        <item x="2631"/>
        <item x="1245"/>
        <item x="4180"/>
        <item x="926"/>
        <item x="3400"/>
        <item x="1756"/>
        <item x="1390"/>
        <item x="1277"/>
        <item x="4608"/>
        <item x="1920"/>
        <item x="387"/>
        <item x="611"/>
        <item x="2153"/>
        <item x="1730"/>
        <item x="2147"/>
        <item x="813"/>
        <item x="3299"/>
        <item x="1867"/>
        <item x="3831"/>
        <item x="1655"/>
        <item x="1449"/>
        <item x="1617"/>
        <item x="4433"/>
        <item x="875"/>
        <item x="4733"/>
        <item x="454"/>
        <item x="3616"/>
        <item x="4184"/>
        <item x="1947"/>
        <item x="4738"/>
        <item x="4507"/>
        <item x="712"/>
        <item x="1035"/>
        <item x="4030"/>
        <item x="3061"/>
        <item x="2041"/>
        <item x="3352"/>
        <item x="2616"/>
        <item x="417"/>
        <item x="4448"/>
        <item x="3453"/>
        <item x="4311"/>
        <item x="3871"/>
        <item x="2103"/>
        <item x="676"/>
        <item x="3388"/>
        <item x="1912"/>
        <item x="4362"/>
        <item x="1927"/>
        <item x="2980"/>
        <item x="4605"/>
        <item x="2820"/>
        <item x="2047"/>
        <item x="3909"/>
        <item x="762"/>
        <item x="952"/>
        <item x="4380"/>
        <item x="797"/>
        <item x="3210"/>
        <item x="2448"/>
        <item x="2764"/>
        <item x="3423"/>
        <item x="2363"/>
        <item x="940"/>
        <item x="325"/>
        <item x="805"/>
        <item x="3524"/>
        <item x="480"/>
        <item x="3363"/>
        <item x="1600"/>
        <item x="301"/>
        <item x="4122"/>
        <item x="3285"/>
        <item x="1091"/>
        <item x="4578"/>
        <item x="942"/>
        <item x="3786"/>
        <item x="1150"/>
        <item x="4781"/>
        <item x="2812"/>
        <item x="4119"/>
        <item x="3625"/>
        <item x="3168"/>
        <item x="4359"/>
        <item x="4445"/>
        <item x="3263"/>
        <item x="1165"/>
        <item x="685"/>
        <item x="3727"/>
        <item x="1061"/>
        <item x="2641"/>
        <item x="2721"/>
        <item x="4396"/>
        <item x="4874"/>
        <item x="398"/>
        <item x="3702"/>
        <item x="2879"/>
        <item x="1978"/>
        <item x="328"/>
        <item x="2458"/>
        <item x="1538"/>
        <item x="2435"/>
        <item x="1026"/>
        <item x="4479"/>
        <item x="2558"/>
        <item x="2747"/>
        <item x="642"/>
        <item x="4947"/>
        <item x="2100"/>
        <item x="4860"/>
        <item x="425"/>
        <item x="3927"/>
        <item x="2588"/>
        <item x="4301"/>
        <item x="1228"/>
        <item x="4736"/>
        <item x="1302"/>
        <item x="1401"/>
        <item x="116"/>
        <item x="3542"/>
        <item x="4108"/>
        <item x="466"/>
        <item x="3583"/>
        <item x="3077"/>
        <item x="4181"/>
        <item x="3920"/>
        <item x="624"/>
        <item x="3879"/>
        <item x="3802"/>
        <item x="2993"/>
        <item x="1175"/>
        <item x="563"/>
        <item x="2444"/>
        <item x="4784"/>
        <item x="968"/>
        <item x="3740"/>
        <item x="1174"/>
        <item x="2239"/>
        <item x="543"/>
        <item x="2266"/>
        <item x="298"/>
        <item x="4310"/>
        <item x="423"/>
        <item x="4003"/>
        <item x="1630"/>
        <item x="2909"/>
        <item x="1399"/>
        <item x="106"/>
        <item x="4350"/>
        <item x="2412"/>
        <item x="1455"/>
        <item x="4824"/>
        <item x="590"/>
        <item x="1015"/>
        <item x="1767"/>
        <item x="3825"/>
        <item x="194"/>
        <item x="4381"/>
        <item x="235"/>
        <item x="3970"/>
        <item x="1266"/>
        <item x="3699"/>
        <item x="1053"/>
        <item x="2839"/>
        <item x="487"/>
        <item x="50"/>
        <item x="4484"/>
        <item x="1709"/>
        <item x="99"/>
        <item x="622"/>
        <item x="775"/>
        <item x="2457"/>
        <item x="1036"/>
        <item x="3036"/>
        <item x="4352"/>
        <item x="1197"/>
        <item x="446"/>
        <item x="3152"/>
        <item x="4758"/>
        <item x="2092"/>
        <item x="3266"/>
        <item x="796"/>
        <item x="3728"/>
        <item x="2780"/>
        <item x="3336"/>
        <item x="1167"/>
        <item x="1528"/>
        <item x="3849"/>
        <item x="2451"/>
        <item x="2960"/>
        <item x="1740"/>
        <item x="1242"/>
        <item x="3541"/>
        <item x="1388"/>
        <item x="2529"/>
        <item x="4369"/>
        <item x="4049"/>
        <item x="1754"/>
        <item x="4623"/>
        <item x="4918"/>
        <item x="2564"/>
        <item x="3223"/>
        <item x="1845"/>
        <item x="3200"/>
        <item x="4620"/>
        <item x="125"/>
        <item x="2368"/>
        <item x="3767"/>
        <item x="401"/>
        <item x="946"/>
        <item x="3781"/>
        <item x="3750"/>
        <item x="2634"/>
        <item x="372"/>
        <item x="4346"/>
        <item x="3448"/>
        <item x="2501"/>
        <item x="1278"/>
        <item x="1942"/>
        <item x="2015"/>
        <item x="1163"/>
        <item x="1851"/>
        <item x="597"/>
        <item x="71"/>
        <item x="4029"/>
        <item x="2506"/>
        <item x="1601"/>
        <item x="4691"/>
        <item x="16"/>
        <item x="242"/>
        <item x="1466"/>
        <item x="431"/>
        <item x="2516"/>
        <item x="4416"/>
        <item x="1878"/>
        <item x="576"/>
        <item x="1499"/>
        <item x="2274"/>
        <item x="2060"/>
        <item x="4502"/>
        <item x="1452"/>
        <item x="595"/>
        <item x="1248"/>
        <item x="2994"/>
        <item x="601"/>
        <item x="4703"/>
        <item x="2325"/>
        <item x="632"/>
        <item x="2024"/>
        <item x="421"/>
        <item x="653"/>
        <item x="914"/>
        <item x="56"/>
        <item x="2460"/>
        <item x="4652"/>
        <item x="2706"/>
        <item x="4438"/>
        <item x="4525"/>
        <item x="2185"/>
        <item x="4844"/>
        <item x="3309"/>
        <item x="1642"/>
        <item x="3678"/>
        <item x="2095"/>
        <item x="2335"/>
        <item x="2931"/>
        <item x="1990"/>
        <item x="1007"/>
        <item x="1128"/>
        <item x="2251"/>
        <item x="1533"/>
        <item x="2553"/>
        <item x="3763"/>
        <item x="373"/>
        <item x="2061"/>
        <item x="3058"/>
        <item x="3645"/>
        <item x="4367"/>
        <item x="2002"/>
        <item x="3804"/>
        <item x="1832"/>
        <item x="2653"/>
        <item x="1065"/>
        <item x="3042"/>
        <item x="4573"/>
        <item x="203"/>
        <item x="2494"/>
        <item x="2683"/>
        <item x="4901"/>
        <item x="919"/>
        <item x="2007"/>
        <item x="1"/>
        <item x="4185"/>
        <item x="1816"/>
        <item x="1264"/>
        <item x="6"/>
        <item x="445"/>
        <item x="4962"/>
        <item x="1595"/>
        <item x="304"/>
        <item x="3664"/>
        <item x="3108"/>
        <item x="783"/>
        <item x="4477"/>
        <item x="1306"/>
        <item x="1447"/>
        <item x="257"/>
        <item x="3080"/>
        <item x="1405"/>
        <item x="862"/>
        <item x="1012"/>
        <item x="1438"/>
        <item x="489"/>
        <item x="39"/>
        <item x="2608"/>
        <item x="659"/>
        <item x="1204"/>
        <item x="3411"/>
        <item x="404"/>
        <item x="4489"/>
        <item x="2919"/>
        <item x="4600"/>
        <item x="3117"/>
        <item x="4454"/>
        <item x="2734"/>
        <item x="4297"/>
        <item x="1051"/>
        <item x="1809"/>
        <item x="537"/>
        <item x="182"/>
        <item x="2903"/>
        <item x="4375"/>
        <item x="3887"/>
        <item x="724"/>
        <item x="4745"/>
        <item x="1126"/>
        <item x="3243"/>
        <item x="142"/>
        <item x="2813"/>
        <item x="4522"/>
        <item x="1391"/>
        <item x="1143"/>
        <item x="1517"/>
        <item x="1324"/>
        <item x="3410"/>
        <item x="4102"/>
        <item x="2893"/>
        <item x="3006"/>
        <item x="1661"/>
        <item x="2622"/>
        <item x="1158"/>
        <item x="2082"/>
        <item x="1684"/>
        <item x="1181"/>
        <item x="806"/>
        <item x="1943"/>
        <item x="1420"/>
        <item x="4567"/>
        <item x="2314"/>
        <item x="2085"/>
        <item x="2233"/>
        <item x="215"/>
        <item x="4148"/>
        <item x="2545"/>
        <item x="711"/>
        <item x="1515"/>
        <item x="4283"/>
        <item x="3119"/>
        <item x="2481"/>
        <item x="1531"/>
        <item x="4154"/>
        <item x="4721"/>
        <item x="2987"/>
        <item x="2713"/>
        <item x="961"/>
        <item x="1270"/>
        <item x="2183"/>
        <item x="1411"/>
        <item x="2526"/>
        <item x="744"/>
        <item x="350"/>
        <item x="359"/>
        <item x="1045"/>
        <item x="2910"/>
        <item x="2921"/>
        <item x="2988"/>
        <item x="3828"/>
        <item x="4025"/>
        <item x="1216"/>
        <item x="2284"/>
        <item x="2104"/>
        <item x="2327"/>
        <item x="4069"/>
        <item x="2999"/>
        <item x="414"/>
        <item x="1286"/>
        <item x="1251"/>
        <item x="385"/>
        <item x="177"/>
        <item x="1788"/>
        <item x="3865"/>
        <item x="4244"/>
        <item x="4053"/>
        <item x="527"/>
        <item x="4877"/>
        <item x="2296"/>
        <item x="2856"/>
        <item x="2580"/>
        <item x="1843"/>
        <item x="3436"/>
        <item x="3020"/>
        <item x="1205"/>
        <item x="751"/>
        <item x="609"/>
        <item x="3549"/>
        <item x="2789"/>
        <item x="4090"/>
        <item x="2724"/>
        <item x="1682"/>
        <item x="1925"/>
        <item x="741"/>
        <item x="3432"/>
        <item x="4785"/>
        <item x="3942"/>
        <item x="981"/>
        <item x="4275"/>
        <item x="3180"/>
        <item x="4420"/>
        <item x="3247"/>
        <item x="2513"/>
        <item x="3260"/>
        <item x="1081"/>
        <item x="1234"/>
        <item x="1309"/>
        <item x="1268"/>
        <item x="2830"/>
        <item x="2379"/>
        <item x="4007"/>
        <item x="4264"/>
        <item x="2220"/>
        <item x="550"/>
        <item x="2282"/>
        <item x="4656"/>
        <item x="4563"/>
        <item x="1858"/>
        <item x="4977"/>
        <item x="1220"/>
        <item x="4628"/>
        <item x="3780"/>
        <item x="3906"/>
        <item x="2139"/>
        <item x="4982"/>
        <item x="3141"/>
        <item x="3585"/>
        <item x="3961"/>
        <item x="2619"/>
        <item x="1394"/>
        <item x="581"/>
        <item x="4755"/>
        <item x="3522"/>
        <item x="2826"/>
        <item x="747"/>
        <item x="2445"/>
        <item x="666"/>
        <item x="673"/>
        <item x="989"/>
        <item x="405"/>
        <item x="3349"/>
        <item x="3380"/>
        <item x="1755"/>
        <item x="2504"/>
        <item x="4149"/>
        <item x="3665"/>
        <item x="3623"/>
        <item x="4077"/>
        <item x="2598"/>
        <item x="4773"/>
        <item x="4015"/>
        <item x="3412"/>
        <item x="3105"/>
        <item x="2989"/>
        <item x="1040"/>
        <item x="606"/>
        <item x="3434"/>
        <item x="1717"/>
        <item x="1745"/>
        <item x="2536"/>
        <item x="4735"/>
        <item x="1290"/>
        <item x="1913"/>
        <item x="3955"/>
        <item x="1905"/>
        <item x="3052"/>
        <item x="2819"/>
        <item x="109"/>
        <item x="2958"/>
        <item x="2372"/>
        <item x="4900"/>
        <item x="503"/>
        <item x="4812"/>
        <item x="3203"/>
        <item x="4531"/>
        <item x="4111"/>
        <item x="46"/>
        <item x="3296"/>
        <item x="2224"/>
        <item x="1834"/>
        <item x="2409"/>
        <item x="2754"/>
        <item x="279"/>
        <item x="1861"/>
        <item x="1817"/>
        <item x="1910"/>
        <item x="3179"/>
        <item x="2453"/>
        <item x="4338"/>
        <item x="3043"/>
        <item x="2863"/>
        <item x="4232"/>
        <item x="1855"/>
        <item x="2034"/>
        <item x="3255"/>
        <item x="2528"/>
        <item x="3227"/>
        <item x="2933"/>
        <item x="710"/>
        <item x="1909"/>
        <item x="3650"/>
        <item x="118"/>
        <item x="346"/>
        <item x="4231"/>
        <item x="2418"/>
        <item x="3246"/>
        <item x="1785"/>
        <item x="3858"/>
        <item x="491"/>
        <item x="3570"/>
        <item x="4360"/>
        <item x="2424"/>
        <item x="1347"/>
        <item x="4254"/>
        <item x="1742"/>
        <item x="4451"/>
        <item x="4630"/>
        <item x="3183"/>
        <item x="4864"/>
        <item x="3756"/>
        <item x="97"/>
        <item x="2841"/>
        <item x="1621"/>
        <item x="146"/>
        <item x="4933"/>
        <item x="3046"/>
        <item x="45"/>
        <item x="470"/>
        <item x="1758"/>
        <item x="3876"/>
        <item x="2656"/>
        <item x="4909"/>
        <item x="383"/>
        <item x="1236"/>
        <item x="2502"/>
        <item x="555"/>
        <item x="2393"/>
        <item x="4922"/>
        <item x="201"/>
        <item x="3224"/>
        <item x="3639"/>
        <item x="3498"/>
        <item x="1656"/>
        <item x="1819"/>
        <item x="1907"/>
        <item x="4106"/>
        <item x="4368"/>
        <item x="192"/>
        <item x="2771"/>
        <item x="4530"/>
        <item x="3771"/>
        <item x="1095"/>
        <item x="2811"/>
        <item x="286"/>
        <item x="1497"/>
        <item x="4055"/>
        <item x="1429"/>
        <item x="233"/>
        <item x="2574"/>
        <item x="3854"/>
        <item x="1288"/>
        <item x="2490"/>
        <item x="3101"/>
        <item x="4638"/>
        <item x="1141"/>
        <item x="2073"/>
        <item x="1650"/>
        <item x="2768"/>
        <item x="3635"/>
        <item x="3284"/>
        <item x="2652"/>
        <item x="2172"/>
        <item x="733"/>
        <item x="2386"/>
        <item x="4823"/>
        <item x="3238"/>
        <item x="2823"/>
        <item x="2093"/>
        <item x="413"/>
        <item x="4010"/>
        <item x="4863"/>
        <item x="3413"/>
        <item x="1558"/>
        <item x="854"/>
        <item x="3278"/>
        <item x="3534"/>
        <item x="2665"/>
        <item x="2099"/>
        <item x="4277"/>
        <item x="4386"/>
        <item x="1539"/>
        <item x="2901"/>
        <item x="4799"/>
        <item x="3370"/>
        <item x="1965"/>
        <item x="2433"/>
        <item x="2375"/>
        <item x="3742"/>
        <item x="3445"/>
        <item x="3855"/>
        <item x="270"/>
        <item x="1075"/>
        <item x="3109"/>
        <item x="2660"/>
        <item x="2500"/>
        <item x="2208"/>
        <item x="3137"/>
        <item x="330"/>
        <item x="4469"/>
        <item x="1013"/>
        <item x="3128"/>
        <item x="1244"/>
        <item x="773"/>
        <item x="2328"/>
        <item x="410"/>
        <item x="1713"/>
        <item x="1033"/>
        <item x="3923"/>
        <item x="80"/>
        <item x="1849"/>
        <item x="3884"/>
        <item x="2076"/>
        <item x="1609"/>
        <item x="3599"/>
        <item x="3581"/>
        <item x="351"/>
        <item x="2838"/>
        <item x="1568"/>
        <item x="1092"/>
        <item x="3856"/>
        <item x="910"/>
        <item x="3913"/>
        <item x="1146"/>
        <item x="3384"/>
        <item x="130"/>
        <item x="3890"/>
        <item x="193"/>
        <item x="3660"/>
        <item x="3972"/>
        <item x="4584"/>
        <item x="2671"/>
        <item x="3100"/>
        <item x="3527"/>
        <item x="610"/>
        <item x="2565"/>
        <item x="1873"/>
        <item x="966"/>
        <item x="4304"/>
        <item x="1618"/>
        <item x="1681"/>
        <item x="1928"/>
        <item x="3711"/>
        <item x="731"/>
        <item x="2640"/>
        <item x="3398"/>
        <item x="4216"/>
        <item x="1916"/>
        <item x="1883"/>
        <item x="2590"/>
        <item x="1295"/>
        <item x="2221"/>
        <item x="704"/>
        <item x="1219"/>
        <item x="4042"/>
        <item x="251"/>
        <item x="44"/>
        <item x="1530"/>
        <item x="1703"/>
        <item x="1992"/>
        <item x="795"/>
        <item x="3421"/>
        <item x="1513"/>
        <item x="2978"/>
        <item x="1576"/>
        <item x="4843"/>
        <item x="3486"/>
        <item x="1076"/>
        <item x="4560"/>
        <item x="3389"/>
        <item x="3648"/>
        <item x="3312"/>
        <item x="552"/>
        <item x="1044"/>
        <item x="921"/>
        <item x="1734"/>
        <item x="4441"/>
        <item x="3254"/>
        <item x="3048"/>
        <item x="1093"/>
        <item x="3647"/>
        <item x="2419"/>
        <item x="4256"/>
        <item x="3818"/>
        <item x="627"/>
        <item x="4252"/>
        <item x="3779"/>
        <item x="767"/>
        <item x="4915"/>
        <item x="3491"/>
        <item x="954"/>
        <item x="2638"/>
        <item x="4082"/>
        <item x="2195"/>
        <item x="4001"/>
        <item x="1463"/>
        <item x="1359"/>
        <item x="3161"/>
        <item x="3733"/>
        <item x="3171"/>
        <item x="4467"/>
        <item x="2632"/>
        <item x="4399"/>
        <item x="2446"/>
        <item x="4084"/>
        <item x="2477"/>
        <item x="4414"/>
        <item x="1806"/>
        <item x="2658"/>
        <item x="2462"/>
        <item x="260"/>
        <item x="2881"/>
        <item x="4028"/>
        <item x="168"/>
        <item x="4123"/>
        <item x="650"/>
        <item x="2357"/>
        <item x="139"/>
        <item x="1142"/>
        <item x="2778"/>
        <item x="1194"/>
        <item x="1592"/>
        <item x="2530"/>
        <item x="3455"/>
        <item x="1840"/>
        <item x="1791"/>
        <item x="757"/>
        <item x="3875"/>
        <item x="4114"/>
        <item x="1416"/>
        <item x="1931"/>
        <item x="318"/>
        <item x="4217"/>
        <item x="554"/>
        <item x="3641"/>
        <item x="4711"/>
        <item x="4850"/>
        <item x="534"/>
        <item x="2310"/>
        <item x="992"/>
        <item x="636"/>
        <item x="4980"/>
        <item x="3821"/>
        <item x="3753"/>
        <item x="2651"/>
        <item x="1303"/>
        <item x="399"/>
        <item x="119"/>
        <item x="4685"/>
        <item x="2495"/>
        <item x="4885"/>
        <item x="1830"/>
        <item x="3610"/>
        <item x="4583"/>
        <item x="1182"/>
        <item x="4318"/>
        <item x="1825"/>
        <item x="4960"/>
        <item x="273"/>
        <item x="4715"/>
        <item x="1687"/>
        <item x="2691"/>
        <item x="485"/>
        <item x="2512"/>
        <item x="4514"/>
        <item x="3688"/>
        <item x="4817"/>
        <item x="2705"/>
        <item x="2525"/>
        <item x="1425"/>
        <item x="2115"/>
        <item x="2449"/>
        <item x="833"/>
        <item x="867"/>
        <item x="4875"/>
        <item x="2236"/>
        <item x="1555"/>
        <item x="4927"/>
        <item x="2188"/>
        <item x="656"/>
        <item x="4762"/>
        <item x="3150"/>
        <item x="2922"/>
        <item x="1544"/>
        <item x="2170"/>
        <item x="1670"/>
        <item x="342"/>
        <item x="4233"/>
        <item x="3081"/>
        <item x="4802"/>
        <item x="3624"/>
        <item x="970"/>
        <item x="1437"/>
        <item x="2900"/>
        <item x="1103"/>
        <item x="1945"/>
        <item x="4682"/>
        <item x="3960"/>
        <item x="1643"/>
        <item x="379"/>
        <item x="4370"/>
        <item x="4488"/>
        <item x="3613"/>
        <item x="4054"/>
        <item x="2056"/>
        <item x="4757"/>
        <item x="87"/>
        <item x="4990"/>
        <item x="1549"/>
        <item x="4956"/>
        <item x="1371"/>
        <item x="3011"/>
        <item x="4196"/>
        <item x="3741"/>
        <item x="2439"/>
        <item x="316"/>
        <item x="1827"/>
        <item x="1972"/>
        <item x="335"/>
        <item x="4562"/>
        <item x="4287"/>
        <item x="2012"/>
        <item x="58"/>
        <item x="4312"/>
        <item x="3074"/>
        <item x="4424"/>
        <item x="4783"/>
        <item x="492"/>
        <item x="2753"/>
        <item x="2914"/>
        <item x="2054"/>
        <item x="899"/>
        <item x="4279"/>
        <item x="2650"/>
        <item x="4527"/>
        <item x="4859"/>
        <item x="2735"/>
        <item x="2051"/>
        <item x="4683"/>
        <item x="255"/>
        <item x="2703"/>
        <item x="3086"/>
        <item x="2052"/>
        <item x="4670"/>
        <item x="2074"/>
        <item x="2732"/>
        <item x="2654"/>
        <item x="2456"/>
        <item x="2629"/>
        <item x="682"/>
        <item x="1560"/>
        <item x="3481"/>
        <item x="1784"/>
        <item x="263"/>
        <item x="510"/>
        <item x="229"/>
        <item x="4384"/>
        <item x="4215"/>
        <item x="2725"/>
        <item x="2117"/>
        <item x="3963"/>
        <item x="2891"/>
        <item x="506"/>
        <item x="1434"/>
        <item x="4496"/>
        <item x="1980"/>
        <item x="2940"/>
        <item x="2062"/>
        <item x="100"/>
        <item x="2434"/>
        <item x="2234"/>
        <item x="4320"/>
        <item x="1761"/>
        <item x="4914"/>
        <item x="3310"/>
        <item x="1287"/>
        <item x="3175"/>
        <item x="4659"/>
        <item x="1501"/>
        <item x="4913"/>
        <item x="113"/>
        <item x="4726"/>
        <item x="1432"/>
        <item x="791"/>
        <item x="2194"/>
        <item x="306"/>
        <item x="124"/>
        <item x="3124"/>
        <item x="1046"/>
        <item x="1988"/>
        <item x="2292"/>
        <item x="362"/>
        <item x="363"/>
        <item x="1902"/>
        <item x="123"/>
        <item x="3201"/>
        <item x="2781"/>
        <item x="4601"/>
        <item x="55"/>
        <item x="3761"/>
        <item x="3067"/>
        <item x="3730"/>
        <item x="4062"/>
        <item x="1571"/>
        <item x="4594"/>
        <item x="4993"/>
        <item x="225"/>
        <item x="1019"/>
        <item x="2329"/>
        <item x="644"/>
        <item x="3752"/>
        <item x="4078"/>
        <item x="1134"/>
        <item x="3301"/>
        <item x="3435"/>
        <item x="160"/>
        <item x="1319"/>
        <item x="65"/>
        <item x="9"/>
        <item x="734"/>
        <item x="2222"/>
        <item x="82"/>
        <item x="4192"/>
        <item x="3722"/>
        <item x="3313"/>
        <item x="4696"/>
        <item x="3696"/>
        <item x="1888"/>
        <item x="2594"/>
        <item x="1679"/>
        <item x="852"/>
        <item x="4791"/>
        <item x="2304"/>
        <item x="1043"/>
        <item x="3640"/>
        <item x="2852"/>
        <item x="3225"/>
        <item x="326"/>
        <item x="658"/>
        <item x="3644"/>
        <item x="3745"/>
        <item x="4777"/>
        <item x="3765"/>
        <item x="1289"/>
        <item x="3237"/>
        <item x="3877"/>
        <item x="424"/>
        <item x="1465"/>
        <item x="945"/>
        <item x="1590"/>
        <item x="608"/>
        <item x="108"/>
        <item x="3215"/>
        <item x="1629"/>
        <item x="4894"/>
        <item x="7"/>
        <item x="3607"/>
        <item x="3364"/>
        <item x="3632"/>
        <item x="2776"/>
        <item x="3508"/>
        <item x="4997"/>
        <item x="1811"/>
        <item x="4822"/>
        <item x="3578"/>
        <item x="4444"/>
        <item x="628"/>
        <item x="2174"/>
        <item x="157"/>
        <item x="4494"/>
        <item x="3157"/>
        <item x="1445"/>
        <item x="2667"/>
        <item x="2258"/>
        <item x="3770"/>
        <item x="4070"/>
        <item x="3488"/>
        <item x="4780"/>
        <item x="1450"/>
        <item x="101"/>
        <item x="1986"/>
        <item x="4543"/>
        <item x="3368"/>
        <item x="303"/>
        <item x="772"/>
        <item x="2380"/>
        <item x="2837"/>
        <item x="103"/>
        <item x="897"/>
        <item x="439"/>
        <item x="337"/>
        <item x="2689"/>
        <item x="2946"/>
        <item x="3155"/>
        <item x="3217"/>
        <item x="2044"/>
        <item x="2163"/>
        <item x="2752"/>
        <item x="4870"/>
        <item x="183"/>
        <item x="2969"/>
        <item x="1127"/>
        <item x="2205"/>
        <item x="1700"/>
        <item x="809"/>
        <item x="2250"/>
        <item x="483"/>
        <item x="4604"/>
        <item x="4961"/>
        <item x="1522"/>
        <item x="1039"/>
        <item x="1332"/>
        <item x="2769"/>
        <item x="2883"/>
        <item x="890"/>
        <item x="1372"/>
        <item x="144"/>
        <item x="112"/>
        <item x="851"/>
        <item x="4152"/>
        <item x="874"/>
        <item x="2815"/>
        <item x="2070"/>
        <item x="1079"/>
        <item x="493"/>
        <item x="842"/>
        <item x="120"/>
        <item x="3071"/>
        <item x="307"/>
        <item x="4702"/>
        <item x="43"/>
        <item x="2959"/>
        <item x="3087"/>
        <item x="769"/>
        <item x="4439"/>
        <item x="297"/>
        <item x="4526"/>
        <item x="4770"/>
        <item x="1521"/>
        <item x="2039"/>
        <item x="1307"/>
        <item x="88"/>
        <item x="567"/>
        <item x="3136"/>
        <item x="856"/>
        <item x="3514"/>
        <item x="1476"/>
        <item x="3872"/>
        <item x="949"/>
        <item x="4520"/>
        <item x="371"/>
        <item x="1417"/>
        <item x="2684"/>
        <item x="172"/>
        <item x="3154"/>
        <item x="1833"/>
        <item x="1215"/>
        <item x="1532"/>
        <item x="3144"/>
        <item x="3754"/>
        <item x="51"/>
        <item x="1217"/>
        <item x="2952"/>
        <item x="66"/>
        <item x="20"/>
        <item x="140"/>
        <item x="1492"/>
        <item x="2425"/>
        <item x="2459"/>
        <item x="3789"/>
        <item x="2913"/>
        <item x="14"/>
        <item x="1527"/>
        <item x="2733"/>
        <item x="2973"/>
        <item x="3885"/>
        <item x="2238"/>
        <item x="131"/>
        <item x="4663"/>
        <item x="3776"/>
        <item x="2991"/>
        <item x="127"/>
        <item x="1683"/>
        <item x="1064"/>
        <item x="3233"/>
        <item x="1406"/>
        <item x="2277"/>
        <item x="17"/>
        <item x="1154"/>
        <item x="980"/>
        <item x="3880"/>
        <item x="1672"/>
        <item x="511"/>
        <item x="3126"/>
        <item x="1835"/>
        <item x="4322"/>
        <item x="2858"/>
        <item x="2840"/>
        <item x="1090"/>
        <item x="2953"/>
        <item x="1743"/>
        <item x="4317"/>
        <item x="1057"/>
        <item x="3307"/>
        <item x="1260"/>
        <item x="1054"/>
        <item x="1765"/>
        <item x="3840"/>
        <item x="1696"/>
        <item x="3911"/>
        <item x="64"/>
        <item x="1863"/>
        <item x="4159"/>
        <item x="2740"/>
        <item x="1551"/>
        <item x="1159"/>
        <item x="1252"/>
        <item x="4904"/>
        <item x="3762"/>
        <item x="654"/>
        <item x="1022"/>
        <item x="3288"/>
        <item x="3146"/>
        <item x="61"/>
        <item x="267"/>
        <item x="1360"/>
        <item x="1707"/>
        <item x="1486"/>
        <item x="259"/>
        <item x="1523"/>
        <item x="868"/>
        <item x="2472"/>
        <item x="1815"/>
        <item x="1516"/>
        <item x="213"/>
        <item x="2022"/>
        <item x="1200"/>
        <item x="4551"/>
        <item x="2330"/>
        <item x="495"/>
        <item x="2478"/>
        <item x="750"/>
        <item x="637"/>
        <item x="2414"/>
        <item x="3860"/>
        <item x="4435"/>
        <item x="3315"/>
        <item x="2679"/>
        <item x="4579"/>
        <item x="366"/>
        <item x="32"/>
        <item x="4227"/>
        <item x="629"/>
        <item x="2897"/>
        <item x="3938"/>
        <item x="2241"/>
        <item x="4810"/>
        <item x="3891"/>
        <item x="4175"/>
        <item x="1281"/>
        <item x="4587"/>
        <item x="2246"/>
        <item x="334"/>
        <item x="1509"/>
        <item x="924"/>
        <item x="743"/>
        <item x="4239"/>
        <item x="2518"/>
        <item x="4259"/>
        <item x="4978"/>
        <item x="1712"/>
        <item x="3199"/>
        <item x="2068"/>
        <item x="2728"/>
        <item x="695"/>
        <item x="1813"/>
        <item x="2245"/>
        <item x="1145"/>
        <item x="409"/>
        <item x="3990"/>
        <item x="2607"/>
        <item x="475"/>
        <item x="302"/>
        <item x="2480"/>
        <item x="412"/>
        <item x="3830"/>
        <item x="2712"/>
        <item x="2538"/>
        <item x="228"/>
        <item x="1365"/>
        <item x="3903"/>
        <item x="1345"/>
        <item x="3476"/>
        <item x="2801"/>
        <item x="829"/>
        <item x="3489"/>
        <item x="3943"/>
        <item x="73"/>
        <item x="2649"/>
        <item x="2797"/>
        <item x="4046"/>
        <item x="394"/>
        <item x="1108"/>
        <item x="2102"/>
        <item x="784"/>
        <item x="2578"/>
        <item x="1147"/>
        <item x="2005"/>
        <item x="3394"/>
        <item x="2854"/>
        <item x="288"/>
        <item x="4190"/>
        <item x="364"/>
        <item x="979"/>
        <item x="713"/>
        <item x="4732"/>
        <item x="3655"/>
        <item x="376"/>
        <item x="2850"/>
        <item x="4905"/>
        <item x="1186"/>
        <item x="2048"/>
        <item x="4295"/>
        <item x="4873"/>
        <item x="1451"/>
        <item x="4426"/>
        <item x="2487"/>
        <item x="313"/>
        <item x="707"/>
        <item x="4953"/>
        <item x="3683"/>
        <item x="1718"/>
        <item x="78"/>
        <item x="2344"/>
        <item x="502"/>
        <item x="388"/>
        <item x="2794"/>
        <item x="2184"/>
        <item x="3698"/>
        <item x="4461"/>
        <item x="1691"/>
        <item x="332"/>
        <item x="3657"/>
        <item x="3904"/>
        <item x="4641"/>
        <item x="1984"/>
        <item x="1657"/>
        <item x="3234"/>
        <item x="551"/>
        <item x="4014"/>
        <item x="4746"/>
        <item x="1002"/>
        <item x="2533"/>
        <item x="219"/>
        <item x="4339"/>
        <item x="2670"/>
        <item x="3338"/>
        <item x="4557"/>
        <item x="1355"/>
        <item x="884"/>
        <item x="4727"/>
        <item x="986"/>
        <item x="3272"/>
        <item x="247"/>
        <item x="2077"/>
        <item x="1859"/>
        <item x="2517"/>
        <item x="544"/>
        <item x="4768"/>
        <item x="1556"/>
        <item x="4618"/>
        <item x="1343"/>
        <item x="461"/>
        <item x="1814"/>
        <item x="3033"/>
        <item x="4535"/>
        <item x="1692"/>
        <item x="1148"/>
        <item x="393"/>
        <item x="1031"/>
        <item x="374"/>
        <item x="2035"/>
        <item x="3773"/>
        <item x="53"/>
        <item x="1073"/>
        <item x="836"/>
        <item x="2473"/>
        <item x="314"/>
        <item x="1096"/>
        <item x="1512"/>
        <item x="690"/>
        <item x="2583"/>
        <item x="3823"/>
        <item x="3342"/>
        <item x="3666"/>
        <item x="4364"/>
        <item x="4247"/>
        <item x="568"/>
        <item x="3120"/>
        <item x="1184"/>
        <item x="1058"/>
        <item x="2534"/>
        <item x="1112"/>
        <item x="23"/>
        <item x="4772"/>
        <item x="3661"/>
        <item x="722"/>
        <item x="187"/>
        <item x="607"/>
        <item x="4125"/>
        <item x="4403"/>
        <item x="1850"/>
        <item x="4893"/>
        <item x="1545"/>
        <item x="3981"/>
        <item x="2802"/>
        <item x="1874"/>
        <item x="4292"/>
        <item x="4916"/>
        <item x="1479"/>
        <item x="3122"/>
        <item x="3617"/>
        <item x="1868"/>
        <item x="4034"/>
        <item x="4595"/>
        <item x="4801"/>
        <item x="173"/>
        <item x="34"/>
        <item x="541"/>
        <item x="1974"/>
        <item x="1004"/>
        <item x="3236"/>
        <item x="4248"/>
        <item x="3360"/>
        <item x="67"/>
        <item x="481"/>
        <item x="4263"/>
        <item x="2726"/>
        <item x="2878"/>
        <item x="2869"/>
        <item x="709"/>
        <item x="1336"/>
        <item x="935"/>
        <item x="3803"/>
        <item x="778"/>
        <item x="2693"/>
        <item x="1953"/>
        <item x="3705"/>
        <item x="991"/>
        <item x="3511"/>
        <item x="1846"/>
        <item x="1471"/>
        <item x="1259"/>
        <item x="2"/>
        <item x="3317"/>
        <item x="2593"/>
        <item x="166"/>
        <item x="250"/>
        <item x="2923"/>
        <item x="278"/>
        <item x="4516"/>
        <item x="1862"/>
        <item x="320"/>
        <item x="1023"/>
        <item x="3256"/>
        <item x="1156"/>
        <item x="1361"/>
        <item x="2036"/>
        <item x="207"/>
        <item x="2816"/>
        <item x="96"/>
        <item x="2497"/>
        <item x="1534"/>
        <item x="598"/>
        <item x="2313"/>
        <item x="477"/>
        <item x="1171"/>
        <item x="2442"/>
        <item x="2018"/>
        <item x="4708"/>
        <item x="4969"/>
        <item x="4558"/>
        <item x="3323"/>
        <item x="4235"/>
        <item x="3987"/>
        <item x="333"/>
        <item x="418"/>
        <item x="3037"/>
        <item x="723"/>
        <item x="1985"/>
        <item x="218"/>
        <item x="4348"/>
        <item x="1914"/>
        <item x="4645"/>
        <item x="2301"/>
        <item x="671"/>
        <item x="4643"/>
        <item x="1195"/>
        <item x="206"/>
        <item x="3555"/>
        <item x="22"/>
        <item x="647"/>
        <item x="4475"/>
        <item x="2979"/>
        <item x="1632"/>
        <item x="2824"/>
        <item x="3446"/>
        <item x="3192"/>
        <item x="801"/>
        <item x="3174"/>
        <item x="2489"/>
        <item x="1253"/>
        <item x="3330"/>
        <item x="901"/>
        <item x="1537"/>
        <item x="2636"/>
        <item x="3901"/>
        <item x="1982"/>
        <item x="1279"/>
        <item x="589"/>
        <item x="953"/>
        <item x="2256"/>
        <item x="3372"/>
        <item x="1625"/>
        <item x="438"/>
        <item x="4575"/>
        <item x="1635"/>
        <item x="2918"/>
        <item x="336"/>
        <item x="3669"/>
        <item x="865"/>
        <item x="828"/>
        <item x="1847"/>
        <item x="794"/>
        <item x="156"/>
        <item x="2169"/>
        <item x="939"/>
        <item x="104"/>
        <item x="4337"/>
        <item x="4632"/>
        <item x="1903"/>
        <item x="879"/>
        <item x="245"/>
        <item x="548"/>
        <item x="420"/>
        <item x="1368"/>
        <item x="3062"/>
        <item x="883"/>
        <item x="3751"/>
        <item x="3792"/>
        <item x="460"/>
        <item x="626"/>
        <item x="640"/>
        <item x="2271"/>
        <item x="4793"/>
        <item x="4472"/>
        <item x="354"/>
        <item x="169"/>
        <item x="3361"/>
        <item x="473"/>
        <item x="497"/>
        <item x="754"/>
        <item x="3495"/>
        <item x="2177"/>
        <item x="928"/>
        <item x="2569"/>
        <item x="820"/>
        <item x="358"/>
        <item x="3261"/>
        <item x="3690"/>
        <item x="339"/>
        <item x="1459"/>
        <item x="4807"/>
        <item x="272"/>
        <item x="283"/>
        <item x="4336"/>
        <item x="380"/>
        <item x="3612"/>
        <item x="4417"/>
        <item x="2275"/>
        <item x="62"/>
        <item x="3798"/>
        <item x="2834"/>
        <item x="1068"/>
        <item x="1333"/>
        <item x="217"/>
        <item x="4619"/>
        <item x="322"/>
        <item x="1177"/>
        <item x="2130"/>
        <item x="1334"/>
        <item x="2917"/>
        <item x="507"/>
        <item x="2591"/>
        <item x="4754"/>
        <item x="3564"/>
        <item x="3505"/>
        <item x="746"/>
        <item x="133"/>
        <item x="4401"/>
        <item x="1049"/>
        <item x="178"/>
        <item x="37"/>
        <item x="1801"/>
        <item x="3089"/>
        <item x="1750"/>
        <item x="223"/>
        <item x="464"/>
        <item x="4693"/>
        <item x="517"/>
        <item x="3838"/>
        <item x="3574"/>
        <item x="2114"/>
        <item x="2263"/>
        <item x="4274"/>
        <item x="3450"/>
        <item x="13"/>
        <item x="4811"/>
        <item x="2160"/>
        <item x="4498"/>
        <item x="2394"/>
        <item x="3365"/>
        <item x="4388"/>
        <item x="4890"/>
        <item x="941"/>
        <item x="2187"/>
        <item x="3814"/>
        <item x="922"/>
        <item x="154"/>
        <item x="432"/>
        <item x="3764"/>
        <item x="3386"/>
        <item x="4165"/>
        <item x="655"/>
        <item x="4421"/>
        <item x="1419"/>
        <item x="2602"/>
        <item x="2144"/>
        <item x="4391"/>
        <item x="4989"/>
        <item x="2599"/>
        <item x="94"/>
        <item x="3977"/>
        <item x="2543"/>
        <item x="720"/>
        <item x="665"/>
        <item x="1915"/>
        <item x="426"/>
        <item x="3621"/>
        <item x="3700"/>
        <item x="2378"/>
        <item x="1939"/>
        <item x="1787"/>
        <item x="3565"/>
        <item x="2904"/>
        <item x="2167"/>
        <item x="618"/>
        <item x="4040"/>
        <item x="729"/>
        <item x="2492"/>
        <item x="3012"/>
        <item x="287"/>
        <item x="4006"/>
        <item x="908"/>
        <item x="221"/>
        <item x="4615"/>
        <item x="855"/>
        <item x="3837"/>
        <item x="1897"/>
        <item x="1237"/>
        <item x="3054"/>
        <item x="4363"/>
        <item x="1932"/>
        <item x="2107"/>
        <item x="670"/>
        <item x="4085"/>
        <item x="1129"/>
        <item x="1607"/>
        <item x="2718"/>
        <item x="428"/>
        <item x="4240"/>
        <item x="1966"/>
        <item x="4098"/>
        <item x="1113"/>
        <item x="4742"/>
        <item x="1520"/>
        <item x="1762"/>
        <item x="3082"/>
        <item x="3966"/>
        <item x="1508"/>
        <item x="1759"/>
        <item x="3513"/>
        <item x="546"/>
        <item x="987"/>
        <item x="2865"/>
        <item x="2028"/>
        <item x="3040"/>
        <item x="3834"/>
        <item x="2937"/>
        <item x="92"/>
        <item x="1467"/>
        <item x="4124"/>
        <item x="244"/>
        <item x="588"/>
        <item x="4695"/>
        <item x="1106"/>
        <item x="633"/>
        <item x="191"/>
        <item x="134"/>
        <item x="1426"/>
        <item x="2121"/>
        <item x="416"/>
        <item x="2584"/>
        <item x="579"/>
        <item x="586"/>
        <item x="765"/>
        <item x="635"/>
        <item x="1366"/>
        <item x="696"/>
        <item x="2097"/>
        <item x="1626"/>
        <item x="1575"/>
        <item x="4133"/>
        <item x="1763"/>
        <item x="3219"/>
        <item x="4981"/>
        <item x="3692"/>
        <item x="3293"/>
        <item x="2311"/>
        <item x="2049"/>
        <item x="1489"/>
        <item x="804"/>
        <item x="1543"/>
        <item x="499"/>
        <item x="2821"/>
        <item x="3035"/>
        <item x="2743"/>
        <item x="4676"/>
        <item x="4347"/>
        <item x="3102"/>
        <item x="1397"/>
        <item x="4796"/>
        <item x="1122"/>
        <item x="3496"/>
        <item x="3334"/>
        <item x="1958"/>
        <item x="2067"/>
        <item x="305"/>
        <item x="1552"/>
        <item x="4544"/>
        <item x="528"/>
        <item x="3287"/>
        <item x="29"/>
        <item x="1569"/>
        <item x="4840"/>
        <item x="3185"/>
        <item x="2971"/>
        <item x="345"/>
        <item x="3452"/>
        <item x="4026"/>
        <item x="1224"/>
        <item x="4536"/>
        <item x="3472"/>
        <item x="872"/>
        <item x="803"/>
        <item x="3045"/>
        <item x="1997"/>
        <item x="3888"/>
        <item x="2432"/>
        <item x="2615"/>
        <item x="2071"/>
        <item x="742"/>
        <item x="2143"/>
        <item x="4358"/>
        <item x="3044"/>
        <item x="4091"/>
        <item x="2523"/>
        <item x="4621"/>
        <item x="3459"/>
        <item x="556"/>
        <item x="2792"/>
        <item x="1890"/>
        <item x="2699"/>
        <item x="2930"/>
        <item x="3793"/>
        <item x="4635"/>
        <item x="197"/>
        <item x="4561"/>
        <item x="3444"/>
        <item x="3646"/>
        <item x="3606"/>
        <item x="4585"/>
        <item x="988"/>
        <item x="1378"/>
        <item x="2128"/>
        <item x="341"/>
        <item x="368"/>
        <item x="869"/>
        <item x="832"/>
        <item x="717"/>
        <item x="2254"/>
        <item x="4542"/>
        <item x="1644"/>
        <item x="1662"/>
        <item x="1577"/>
        <item x="3404"/>
        <item x="3608"/>
        <item x="4202"/>
        <item x="3925"/>
        <item x="4951"/>
        <item x="1440"/>
        <item x="824"/>
        <item x="1929"/>
        <item x="3535"/>
        <item x="114"/>
        <item x="4023"/>
        <item x="996"/>
        <item x="927"/>
        <item x="453"/>
        <item x="1294"/>
        <item x="10"/>
        <item x="4963"/>
        <item x="2625"/>
        <item x="2715"/>
        <item x="4083"/>
        <item x="4803"/>
        <item x="1645"/>
        <item x="57"/>
        <item x="3573"/>
        <item x="4636"/>
        <item x="4198"/>
        <item x="3509"/>
        <item x="834"/>
        <item x="3402"/>
        <item x="3356"/>
        <item x="2288"/>
        <item x="4612"/>
        <item x="2868"/>
        <item x="4473"/>
        <item x="1292"/>
        <item x="3518"/>
        <item x="2206"/>
        <item x="2410"/>
        <item x="3465"/>
        <item x="1316"/>
        <item x="2397"/>
        <item x="4512"/>
        <item x="4671"/>
        <item x="1130"/>
        <item x="3994"/>
        <item x="4425"/>
        <item x="2738"/>
        <item x="3979"/>
        <item x="1038"/>
        <item x="1548"/>
        <item x="4697"/>
        <item x="858"/>
        <item x="3528"/>
        <item x="1860"/>
        <item x="4079"/>
        <item x="4788"/>
        <item x="4921"/>
        <item x="282"/>
        <item x="3001"/>
        <item x="3358"/>
        <item x="1227"/>
        <item x="4449"/>
        <item x="2257"/>
        <item x="1660"/>
        <item x="3768"/>
        <item x="4412"/>
        <item x="377"/>
        <item x="3557"/>
        <item x="802"/>
        <item x="1358"/>
        <item x="4334"/>
        <item x="8"/>
        <item x="4999"/>
        <item x="2413"/>
        <item x="4437"/>
        <item x="4718"/>
        <item x="560"/>
        <item x="2707"/>
        <item x="2427"/>
        <item x="995"/>
        <item x="3251"/>
        <item x="4555"/>
        <item x="2094"/>
        <item x="4806"/>
        <item x="1342"/>
        <item x="3433"/>
        <item x="3289"/>
        <item x="407"/>
        <item x="2197"/>
        <item x="3819"/>
        <item x="4382"/>
        <item x="565"/>
        <item x="894"/>
        <item x="4902"/>
        <item x="1708"/>
        <item x="1735"/>
        <item x="3676"/>
        <item x="3813"/>
        <item x="4689"/>
        <item x="2520"/>
        <item x="458"/>
        <item x="254"/>
        <item x="2521"/>
        <item x="3172"/>
        <item x="2925"/>
        <item x="701"/>
        <item x="2443"/>
        <item x="2196"/>
        <item x="3936"/>
        <item x="2219"/>
        <item x="3428"/>
        <item x="736"/>
        <item x="433"/>
        <item x="1074"/>
        <item x="4610"/>
        <item x="1911"/>
        <item x="2805"/>
        <item x="2566"/>
        <item x="1668"/>
        <item x="4097"/>
        <item x="2896"/>
        <item x="2970"/>
        <item x="143"/>
        <item x="4012"/>
        <item x="3166"/>
        <item x="3598"/>
        <item x="1789"/>
        <item x="3068"/>
        <item x="2585"/>
        <item x="4345"/>
        <item x="1946"/>
        <item x="2293"/>
        <item x="4867"/>
        <item x="900"/>
        <item x="975"/>
        <item x="1612"/>
        <item x="422"/>
        <item x="1254"/>
        <item x="3321"/>
        <item x="691"/>
        <item x="397"/>
        <item x="12"/>
        <item x="4855"/>
        <item x="3631"/>
        <item x="3701"/>
        <item x="3018"/>
        <item x="967"/>
        <item x="3930"/>
        <item x="1957"/>
        <item x="1464"/>
        <item x="3799"/>
        <item x="547"/>
        <item x="3029"/>
        <item x="4991"/>
        <item x="4390"/>
        <item x="2421"/>
        <item x="4255"/>
        <item x="4158"/>
        <item x="3195"/>
        <item x="1866"/>
        <item x="3178"/>
        <item x="2312"/>
        <item x="4139"/>
        <item x="2765"/>
        <item x="3984"/>
        <item x="1695"/>
        <item x="1243"/>
        <item x="4234"/>
        <item x="3992"/>
        <item x="3303"/>
        <item x="1211"/>
        <item x="386"/>
        <item x="2341"/>
        <item x="1354"/>
        <item x="3341"/>
        <item x="2279"/>
        <item x="1352"/>
        <item x="958"/>
        <item x="4170"/>
        <item x="971"/>
        <item x="634"/>
        <item x="2498"/>
        <item x="4925"/>
        <item x="780"/>
        <item x="449"/>
        <item x="3916"/>
        <item x="190"/>
        <item x="105"/>
        <item x="816"/>
        <item x="1255"/>
        <item x="1415"/>
        <item x="1325"/>
        <item x="4282"/>
        <item x="4533"/>
        <item x="2382"/>
        <item x="1593"/>
        <item x="807"/>
        <item x="604"/>
        <item x="442"/>
        <item x="732"/>
        <item x="2746"/>
        <item x="2645"/>
        <item x="1991"/>
        <item x="1514"/>
        <item x="2290"/>
        <item x="4761"/>
        <item x="2395"/>
        <item x="873"/>
        <item x="885"/>
        <item x="4260"/>
        <item x="559"/>
        <item x="19"/>
        <item x="2761"/>
        <item x="4130"/>
        <item x="1764"/>
        <item x="4985"/>
        <item x="277"/>
        <item x="3530"/>
        <item x="4063"/>
        <item x="3170"/>
        <item x="587"/>
        <item x="3713"/>
        <item x="4116"/>
        <item x="1330"/>
        <item x="4285"/>
        <item x="2760"/>
        <item x="4332"/>
        <item x="2655"/>
        <item x="1238"/>
        <item x="2763"/>
        <item x="1299"/>
        <item x="3265"/>
        <item x="280"/>
        <item x="1210"/>
        <item x="1183"/>
        <item x="2192"/>
        <item x="2339"/>
        <item x="2842"/>
        <item x="4582"/>
        <item x="3675"/>
        <item x="2212"/>
        <item x="4814"/>
        <item x="1086"/>
        <item x="3743"/>
        <item x="4398"/>
        <item x="4519"/>
        <item x="1318"/>
        <item x="1786"/>
        <item x="1636"/>
        <item x="2491"/>
        <item x="2450"/>
        <item x="2942"/>
        <item x="4099"/>
        <item x="674"/>
        <item x="2976"/>
        <item x="3874"/>
        <item x="652"/>
        <item x="699"/>
        <item x="4366"/>
        <item x="3947"/>
        <item x="792"/>
        <item x="1193"/>
        <item x="2437"/>
        <item x="529"/>
        <item x="933"/>
        <item x="1677"/>
        <item x="3810"/>
        <item x="2229"/>
        <item x="3447"/>
        <item x="1857"/>
        <item x="226"/>
        <item x="3420"/>
        <item x="441"/>
        <item x="2929"/>
        <item x="4596"/>
        <item x="831"/>
        <item x="319"/>
        <item x="3030"/>
        <item x="3844"/>
        <item x="675"/>
        <item x="4751"/>
        <item x="4173"/>
        <item x="1402"/>
        <item x="1506"/>
        <item x="3971"/>
        <item x="4004"/>
        <item x="2759"/>
        <item x="400"/>
        <item x="3378"/>
        <item x="501"/>
        <item x="669"/>
        <item x="2181"/>
        <item x="984"/>
        <item x="1747"/>
        <item x="4592"/>
        <item x="1119"/>
        <item x="2352"/>
        <item x="2225"/>
        <item x="2577"/>
        <item x="4142"/>
        <item x="3286"/>
        <item x="2466"/>
        <item x="2280"/>
        <item x="4109"/>
        <item x="774"/>
        <item x="1566"/>
        <item x="1323"/>
        <item x="340"/>
        <item x="1256"/>
        <item x="1135"/>
        <item x="2861"/>
        <item x="3208"/>
        <item x="1427"/>
        <item x="2350"/>
        <item x="275"/>
        <item x="2934"/>
        <item x="1574"/>
        <item x="521"/>
        <item x="4326"/>
        <item x="1837"/>
        <item x="2281"/>
        <item x="1011"/>
        <item x="1623"/>
        <item x="4101"/>
        <item x="2597"/>
        <item x="4210"/>
        <item x="4552"/>
        <item x="1310"/>
        <item x="1377"/>
        <item x="3948"/>
        <item x="1412"/>
        <item x="3106"/>
        <item x="698"/>
        <item x="1627"/>
        <item x="1996"/>
        <item x="819"/>
        <item x="3937"/>
        <item x="4815"/>
        <item x="1610"/>
        <item x="2552"/>
        <item x="2849"/>
        <item x="2745"/>
        <item x="3993"/>
        <item x="1180"/>
        <item x="1892"/>
        <item x="648"/>
        <item x="2447"/>
        <item x="1424"/>
        <item x="3295"/>
        <item x="2859"/>
        <item x="1573"/>
        <item x="749"/>
        <item x="3395"/>
        <item x="3554"/>
        <item x="2191"/>
        <item x="1152"/>
        <item x="3714"/>
        <item x="1605"/>
        <item x="1161"/>
        <item x="4686"/>
        <item x="2723"/>
        <item x="1796"/>
        <item x="2485"/>
        <item x="2568"/>
        <item x="31"/>
        <item x="1694"/>
        <item x="965"/>
        <item x="2302"/>
        <item x="3682"/>
        <item x="3008"/>
        <item x="2182"/>
        <item x="4211"/>
        <item x="3521"/>
        <item x="1198"/>
        <item x="4910"/>
        <item x="1940"/>
        <item x="4278"/>
        <item x="4189"/>
        <item x="2291"/>
        <item x="687"/>
        <item x="3240"/>
        <item x="4548"/>
        <item x="2806"/>
        <item x="236"/>
        <item x="95"/>
        <item x="186"/>
        <item x="4281"/>
        <item x="3114"/>
        <item x="437"/>
        <item x="2370"/>
        <item x="1308"/>
        <item x="3110"/>
        <item x="2354"/>
        <item x="1263"/>
        <item x="3706"/>
        <item x="934"/>
        <item x="3824"/>
        <item x="3031"/>
        <item x="4331"/>
        <item x="208"/>
        <item x="3245"/>
        <item x="3353"/>
        <item x="959"/>
        <item x="3822"/>
        <item x="688"/>
        <item x="839"/>
        <item x="2417"/>
        <item x="2353"/>
        <item x="4072"/>
        <item x="1003"/>
        <item x="1144"/>
        <item x="2600"/>
        <item x="1714"/>
        <item x="3553"/>
        <item x="4058"/>
        <item x="1639"/>
        <item x="812"/>
        <item x="261"/>
        <item x="4464"/>
        <item x="3424"/>
        <item x="3176"/>
        <item x="141"/>
        <item x="4379"/>
        <item x="2874"/>
        <item x="3415"/>
        <item x="2411"/>
        <item x="474"/>
        <item x="864"/>
        <item x="4361"/>
        <item x="693"/>
        <item x="4675"/>
        <item x="4335"/>
        <item x="4061"/>
        <item x="216"/>
        <item x="4660"/>
        <item x="3636"/>
        <item x="1030"/>
        <item x="1944"/>
        <item x="2064"/>
        <item x="465"/>
        <item x="4586"/>
        <item x="1213"/>
        <item x="3839"/>
        <item x="1553"/>
        <item x="2611"/>
        <item x="4476"/>
        <item x="3894"/>
        <item x="877"/>
        <item x="4597"/>
        <item x="4931"/>
        <item x="3533"/>
        <item x="1110"/>
        <item x="1320"/>
        <item x="3747"/>
        <item x="4323"/>
        <item x="1879"/>
        <item x="963"/>
        <item x="1885"/>
        <item x="2851"/>
        <item x="4976"/>
        <item x="3258"/>
        <item x="4996"/>
        <item x="4872"/>
        <item x="1518"/>
        <item x="2162"/>
        <item x="4883"/>
        <item x="4508"/>
        <item x="1869"/>
        <item x="478"/>
        <item x="907"/>
        <item x="3695"/>
        <item x="4763"/>
        <item x="4314"/>
        <item x="1018"/>
        <item x="2579"/>
        <item x="4168"/>
        <item x="2113"/>
        <item x="2966"/>
        <item x="3628"/>
        <item x="2587"/>
        <item x="3084"/>
        <item x="4576"/>
        <item x="4157"/>
        <item x="1804"/>
        <item x="1208"/>
        <item x="72"/>
        <item x="4741"/>
        <item x="147"/>
        <item x="1781"/>
        <item x="2549"/>
        <item x="3703"/>
        <item x="3499"/>
        <item x="1477"/>
        <item x="524"/>
        <item x="4208"/>
        <item x="1812"/>
        <item x="1456"/>
        <item x="4928"/>
        <item x="882"/>
        <item x="1598"/>
        <item x="2853"/>
        <item x="3458"/>
        <item x="4468"/>
        <item x="766"/>
        <item x="4716"/>
        <item x="2030"/>
        <item x="367"/>
        <item x="4073"/>
        <item x="3345"/>
        <item x="4313"/>
        <item x="3449"/>
        <item x="4589"/>
        <item x="3697"/>
        <item x="4972"/>
        <item x="3076"/>
        <item x="4385"/>
        <item x="4599"/>
        <item x="4756"/>
        <item x="2696"/>
        <item x="4446"/>
        <item x="2939"/>
        <item x="4306"/>
        <item x="2576"/>
        <item x="3559"/>
        <item x="26"/>
        <item x="4291"/>
        <item x="343"/>
        <item x="4719"/>
        <item x="745"/>
        <item x="1384"/>
        <item x="2757"/>
        <item x="4657"/>
        <item x="4614"/>
        <item x="3609"/>
        <item x="1979"/>
        <item x="1473"/>
        <item x="3369"/>
        <item x="3836"/>
        <item x="1124"/>
        <item x="2431"/>
        <item x="2509"/>
        <item x="3494"/>
        <item x="3997"/>
        <item x="2146"/>
        <item x="300"/>
        <item x="408"/>
        <item x="3516"/>
        <item x="951"/>
        <item x="2381"/>
        <item x="2628"/>
        <item x="3318"/>
        <item x="3138"/>
        <item x="1137"/>
        <item x="3206"/>
        <item x="3382"/>
        <item x="2317"/>
        <item x="891"/>
        <item x="614"/>
        <item x="159"/>
        <item x="3991"/>
        <item x="222"/>
        <item x="2440"/>
        <item x="1608"/>
        <item x="2744"/>
        <item x="1231"/>
        <item x="3910"/>
        <item x="1970"/>
        <item x="2956"/>
        <item x="760"/>
        <item x="4319"/>
        <item x="705"/>
        <item x="2496"/>
        <item x="3817"/>
        <item x="2155"/>
        <item x="389"/>
        <item x="2862"/>
        <item x="1588"/>
        <item x="660"/>
        <item x="2399"/>
        <item x="1250"/>
        <item x="4064"/>
        <item x="1649"/>
        <item x="4300"/>
        <item x="2677"/>
        <item x="938"/>
        <item x="4879"/>
        <item x="152"/>
        <item x="382"/>
        <item x="578"/>
        <item x="3918"/>
        <item x="3350"/>
        <item x="585"/>
        <item x="1028"/>
        <item x="3794"/>
        <item x="4945"/>
        <item x="2690"/>
        <item x="1312"/>
        <item x="1826"/>
        <item x="4144"/>
        <item x="3744"/>
        <item x="2157"/>
        <item x="708"/>
        <item x="4105"/>
        <item x="843"/>
        <item x="1585"/>
        <item x="3560"/>
        <item x="3376"/>
        <item x="2278"/>
        <item x="1673"/>
        <item x="3414"/>
        <item x="4731"/>
        <item x="402"/>
        <item x="2468"/>
        <item x="999"/>
        <item x="3390"/>
        <item x="3056"/>
        <item x="4616"/>
        <item x="3935"/>
        <item x="3520"/>
        <item x="2159"/>
        <item x="2954"/>
        <item x="4372"/>
        <item x="3652"/>
        <item x="41"/>
        <item x="1472"/>
        <item x="3471"/>
        <item x="3712"/>
        <item x="1952"/>
        <item x="2319"/>
        <item x="2042"/>
        <item x="3907"/>
        <item x="1638"/>
        <item x="2777"/>
        <item x="4767"/>
        <item x="4896"/>
        <item x="1794"/>
        <item x="1173"/>
        <item x="1597"/>
        <item x="1284"/>
        <item x="3346"/>
        <item x="661"/>
        <item x="2043"/>
        <item x="1602"/>
        <item x="3228"/>
        <item x="4213"/>
        <item x="909"/>
        <item x="4074"/>
        <item x="2031"/>
        <item x="1589"/>
        <item x="2722"/>
        <item x="1631"/>
        <item x="294"/>
        <item x="2283"/>
        <item x="2717"/>
        <item x="2704"/>
        <item x="1478"/>
        <item x="1115"/>
        <item x="3757"/>
        <item x="1222"/>
        <item x="1891"/>
        <item x="2322"/>
        <item x="2514"/>
        <item x="3579"/>
        <item x="4353"/>
        <item x="4834"/>
        <item x="619"/>
        <item x="1871"/>
        <item x="4690"/>
        <item x="1282"/>
        <item x="3211"/>
        <item x="3194"/>
        <item x="1448"/>
        <item x="3957"/>
        <item x="649"/>
        <item x="2452"/>
        <item x="4457"/>
        <item x="4032"/>
        <item x="1620"/>
        <item x="2814"/>
        <item x="4389"/>
        <item x="86"/>
        <item x="3882"/>
        <item x="309"/>
        <item x="2662"/>
        <item x="1050"/>
        <item x="918"/>
        <item x="331"/>
        <item x="4071"/>
        <item x="3186"/>
        <item x="906"/>
        <item x="3732"/>
        <item x="1140"/>
        <item x="2515"/>
        <item x="1121"/>
        <item x="4532"/>
        <item x="3107"/>
        <item x="3811"/>
        <item x="2365"/>
        <item x="3638"/>
        <item x="509"/>
        <item x="3748"/>
        <item x="2463"/>
        <item x="1793"/>
        <item x="4766"/>
        <item x="3976"/>
        <item x="369"/>
        <item x="3391"/>
        <item x="327"/>
        <item x="4644"/>
        <item x="126"/>
        <item x="2264"/>
        <item x="3679"/>
        <item x="3605"/>
        <item x="3735"/>
        <item x="4415"/>
        <item x="4041"/>
        <item x="4504"/>
        <item x="1702"/>
        <item x="4450"/>
        <item x="4937"/>
        <item x="1586"/>
        <item x="3619"/>
        <item x="1027"/>
        <item x="4276"/>
        <item x="4680"/>
        <item x="571"/>
        <item x="1757"/>
        <item x="2788"/>
        <item x="4856"/>
        <item x="77"/>
        <item x="3072"/>
        <item x="2974"/>
        <item x="4964"/>
        <item x="3594"/>
        <item x="515"/>
        <item x="2551"/>
        <item x="4936"/>
        <item x="1218"/>
        <item x="3467"/>
        <item x="790"/>
        <item x="4187"/>
        <item x="3193"/>
        <item x="2799"/>
        <item x="2400"/>
        <item x="2926"/>
        <item x="777"/>
        <item x="893"/>
        <item x="1395"/>
        <item x="2216"/>
        <item x="4523"/>
        <item x="3952"/>
        <item x="310"/>
        <item x="2119"/>
        <item x="4051"/>
        <item x="2231"/>
        <item x="3852"/>
        <item x="2800"/>
        <item x="1348"/>
        <item x="1716"/>
        <item x="347"/>
        <item x="1487"/>
        <item x="4935"/>
        <item x="1056"/>
        <item x="3944"/>
        <item x="1000"/>
        <item x="1926"/>
        <item x="1188"/>
        <item x="4984"/>
        <item x="1987"/>
        <item x="3629"/>
        <item x="1311"/>
        <item x="40"/>
        <item x="3561"/>
        <item x="3454"/>
        <item x="1315"/>
        <item x="463"/>
        <item x="1798"/>
        <item x="881"/>
        <item x="1562"/>
        <item x="2807"/>
        <item x="2026"/>
        <item x="1751"/>
        <item x="1770"/>
        <item x="3202"/>
        <item x="1321"/>
        <item x="4249"/>
        <item x="689"/>
        <item x="3212"/>
        <item x="1852"/>
        <item x="616"/>
        <item x="2575"/>
        <item x="205"/>
        <item x="4603"/>
        <item x="4009"/>
        <item x="2995"/>
        <item x="4948"/>
        <item x="1870"/>
        <item x="4654"/>
        <item x="2977"/>
        <item x="4881"/>
        <item x="1258"/>
        <item x="1192"/>
        <item x="4224"/>
        <item x="972"/>
        <item x="406"/>
        <item x="1367"/>
        <item x="1207"/>
        <item x="1646"/>
        <item x="4971"/>
        <item x="357"/>
        <item x="2116"/>
        <item x="2270"/>
        <item x="3725"/>
        <item x="835"/>
        <item x="21"/>
        <item x="2086"/>
        <item x="4509"/>
        <item x="2124"/>
        <item x="2783"/>
        <item x="1190"/>
        <item x="2963"/>
        <item x="4033"/>
        <item x="4743"/>
        <item x="1066"/>
        <item x="2464"/>
        <item x="1998"/>
        <item x="4944"/>
        <item x="4911"/>
        <item x="4809"/>
        <item x="2790"/>
        <item x="4103"/>
        <item x="668"/>
        <item x="2843"/>
        <item x="2648"/>
        <item x="2535"/>
        <item x="1304"/>
        <item x="886"/>
        <item x="3547"/>
        <item x="33"/>
        <item x="1524"/>
        <item x="1800"/>
        <item x="1328"/>
        <item x="1271"/>
        <item x="3791"/>
        <item x="2673"/>
        <item x="3950"/>
        <item x="1117"/>
        <item x="3362"/>
        <item x="535"/>
        <item x="1729"/>
        <item x="3671"/>
        <item x="2730"/>
        <item x="3085"/>
        <item x="4404"/>
        <item x="2369"/>
        <item x="977"/>
        <item x="1042"/>
        <item x="1029"/>
        <item x="876"/>
        <item x="739"/>
        <item x="4648"/>
        <item x="2298"/>
        <item x="2340"/>
        <item x="577"/>
        <item x="4720"/>
        <item x="3271"/>
        <item x="1666"/>
        <item x="4087"/>
        <item x="2666"/>
        <item x="3216"/>
        <item x="165"/>
        <item x="2021"/>
        <item x="1300"/>
        <item x="1876"/>
        <item x="4427"/>
        <item x="353"/>
        <item x="2968"/>
        <item x="2809"/>
        <item x="4701"/>
        <item x="1267"/>
        <item x="1930"/>
        <item x="4672"/>
        <item x="4700"/>
        <item x="1680"/>
        <item x="1214"/>
        <item x="1507"/>
        <item x="3022"/>
        <item x="2261"/>
        <item x="2639"/>
        <item x="1125"/>
        <item x="3143"/>
        <item x="4465"/>
        <item x="311"/>
        <item x="1100"/>
        <item x="1622"/>
        <item x="2171"/>
        <item x="3862"/>
        <item x="4206"/>
        <item x="3057"/>
        <item x="3685"/>
        <item x="486"/>
        <item x="3487"/>
        <item x="4710"/>
        <item x="4086"/>
        <item x="11"/>
        <item x="1778"/>
        <item x="3290"/>
        <item x="930"/>
        <item x="570"/>
        <item x="3959"/>
        <item x="2040"/>
        <item x="253"/>
        <item x="3709"/>
        <item x="905"/>
        <item x="324"/>
        <item x="2719"/>
        <item x="2029"/>
        <item x="4146"/>
        <item x="2235"/>
        <item x="2627"/>
        <item x="1637"/>
        <item x="1346"/>
        <item x="3377"/>
        <item x="4081"/>
        <item x="3473"/>
        <item x="2053"/>
        <item x="170"/>
        <item x="3002"/>
        <item x="2524"/>
        <item x="4949"/>
        <item x="3253"/>
        <item x="4712"/>
        <item x="998"/>
        <item x="2358"/>
        <item x="1669"/>
        <item x="1587"/>
        <item x="2112"/>
        <item x="1322"/>
        <item x="4183"/>
        <item x="3985"/>
        <item x="726"/>
        <item x="4941"/>
        <item x="3774"/>
        <item x="4024"/>
        <item x="1340"/>
        <item x="561"/>
        <item x="3142"/>
        <item x="1317"/>
        <item x="76"/>
        <item x="1021"/>
        <item x="81"/>
        <item x="730"/>
        <item x="2668"/>
        <item x="1149"/>
        <item x="384"/>
        <item x="4169"/>
        <item x="3869"/>
        <item x="4436"/>
        <item x="3716"/>
        <item x="1383"/>
        <item x="798"/>
        <item x="4272"/>
        <item x="518"/>
        <item x="821"/>
        <item x="936"/>
        <item x="594"/>
        <item x="788"/>
        <item x="1865"/>
        <item x="4280"/>
        <item x="3097"/>
        <item x="249"/>
        <item x="2748"/>
        <item x="1693"/>
        <item x="3809"/>
        <item x="1981"/>
        <item x="3218"/>
        <item x="3584"/>
        <item x="4556"/>
        <item x="1583"/>
        <item x="2080"/>
        <item x="1710"/>
        <item x="4134"/>
        <item x="3000"/>
        <item x="3273"/>
        <item x="2262"/>
        <item x="3500"/>
        <item x="3322"/>
        <item x="2027"/>
        <item x="2223"/>
        <item x="1221"/>
        <item x="2118"/>
        <item x="312"/>
        <item x="1458"/>
        <item x="161"/>
        <item x="3592"/>
        <item x="3577"/>
        <item x="4665"/>
        <item x="3983"/>
        <item x="494"/>
        <item x="2388"/>
        <item x="4924"/>
        <item x="2643"/>
        <item x="915"/>
        <item x="2405"/>
        <item x="4740"/>
        <item x="3004"/>
        <item x="1418"/>
        <item x="2784"/>
        <item x="3536"/>
        <item x="4080"/>
        <item x="2403"/>
        <item x="3023"/>
        <item x="3063"/>
        <item x="3147"/>
        <item x="4797"/>
        <item x="2548"/>
        <item x="195"/>
        <item x="1010"/>
        <item x="2249"/>
        <item x="4400"/>
        <item x="2626"/>
        <item x="3407"/>
        <item x="3795"/>
        <item x="4491"/>
        <item x="419"/>
        <item x="276"/>
        <item x="2582"/>
        <item x="2767"/>
        <item x="1961"/>
        <item x="727"/>
        <item x="4692"/>
        <item x="3932"/>
        <item x="3021"/>
        <item x="3408"/>
        <item x="596"/>
        <item x="2111"/>
        <item x="2589"/>
        <item x="4593"/>
        <item x="189"/>
        <item x="1647"/>
        <item x="447"/>
        <item x="2376"/>
        <item x="841"/>
        <item x="4126"/>
        <item x="904"/>
        <item x="2669"/>
        <item x="4373"/>
        <item x="4138"/>
        <item x="735"/>
        <item x="1296"/>
        <item x="4838"/>
        <item x="3111"/>
        <item x="2193"/>
        <item x="1373"/>
        <item x="1995"/>
        <item x="2944"/>
        <item x="3220"/>
        <item x="2135"/>
        <item x="3098"/>
        <item x="2785"/>
        <item x="2063"/>
        <item x="1525"/>
        <item x="4112"/>
        <item x="889"/>
        <item x="3292"/>
        <item x="3019"/>
        <item x="1072"/>
        <item x="2364"/>
        <item x="3367"/>
        <item x="75"/>
        <item x="4698"/>
        <item x="706"/>
        <item x="1728"/>
        <item x="2606"/>
        <item x="1550"/>
        <item x="3529"/>
        <item x="2950"/>
        <item x="396"/>
        <item x="3297"/>
        <item x="212"/>
        <item x="4841"/>
        <item x="1760"/>
        <item x="4221"/>
        <item x="522"/>
        <item x="3145"/>
        <item x="1484"/>
        <item x="4912"/>
        <item x="4886"/>
        <item x="1087"/>
        <item x="572"/>
        <item x="2947"/>
        <item x="3462"/>
        <item x="1841"/>
        <item x="2873"/>
        <item x="2014"/>
        <item x="3204"/>
        <item x="117"/>
        <item x="2559"/>
        <item x="4713"/>
        <item x="3351"/>
        <item x="664"/>
        <item x="2075"/>
        <item x="3324"/>
        <item x="457"/>
        <item x="4880"/>
        <item x="840"/>
        <item x="3405"/>
        <item x="3769"/>
        <item x="4273"/>
        <item x="902"/>
        <item x="3094"/>
        <item x="2189"/>
        <item x="1331"/>
        <item x="2499"/>
        <item x="1201"/>
        <item x="2025"/>
        <item x="3517"/>
        <item x="3870"/>
        <item x="4884"/>
        <item x="2507"/>
        <item x="149"/>
        <item x="1633"/>
        <item x="3430"/>
        <item x="1120"/>
        <item x="274"/>
        <item x="800"/>
        <item x="903"/>
        <item x="1836"/>
        <item x="3988"/>
        <item x="3934"/>
        <item x="3032"/>
        <item x="1470"/>
        <item x="825"/>
        <item x="1189"/>
        <item x="3241"/>
        <item x="718"/>
        <item x="2604"/>
        <item x="3099"/>
        <item x="3425"/>
        <item x="2089"/>
        <item x="2359"/>
        <item x="2635"/>
        <item x="3691"/>
        <item x="4625"/>
        <item x="2260"/>
        <item x="90"/>
        <item x="4408"/>
        <item x="4153"/>
        <item x="1782"/>
        <item x="3276"/>
        <item x="4136"/>
        <item x="523"/>
        <item x="3982"/>
        <item x="2828"/>
        <item x="1107"/>
        <item x="1648"/>
        <item x="663"/>
        <item x="4141"/>
        <item x="1493"/>
        <item x="1768"/>
        <item x="459"/>
        <item x="1131"/>
        <item x="2884"/>
        <item x="2006"/>
        <item x="1780"/>
        <item x="4237"/>
        <item x="997"/>
        <item x="2894"/>
        <item x="2601"/>
        <item x="2391"/>
        <item x="2957"/>
        <item x="268"/>
        <item x="360"/>
        <item x="1663"/>
        <item x="3931"/>
        <item x="3281"/>
        <item x="1389"/>
        <item x="4423"/>
        <item x="4529"/>
        <item x="4528"/>
        <item x="3355"/>
        <item x="1831"/>
        <item x="4517"/>
        <item x="3331"/>
        <item x="574"/>
        <item x="3721"/>
        <item x="241"/>
        <item x="4998"/>
        <item x="4846"/>
        <item x="1482"/>
        <item x="932"/>
        <item x="2011"/>
        <item x="3262"/>
        <item x="1615"/>
        <item x="3468"/>
        <item x="1674"/>
        <item x="2137"/>
        <item x="110"/>
        <item x="1062"/>
        <item x="4568"/>
        <item x="3739"/>
        <item x="1529"/>
        <item x="1008"/>
        <item x="1249"/>
        <item x="2373"/>
        <item x="167"/>
        <item x="2346"/>
        <item x="299"/>
        <item x="2055"/>
        <item x="3889"/>
        <item x="2429"/>
        <item x="684"/>
        <item x="2936"/>
        <item x="993"/>
        <item x="2560"/>
        <item x="3118"/>
        <item x="2698"/>
        <item x="3060"/>
        <item x="132"/>
        <item x="1584"/>
        <item x="2087"/>
        <item x="3914"/>
        <item x="4008"/>
        <item x="4678"/>
        <item x="2542"/>
        <item x="1960"/>
        <item x="1071"/>
        <item x="3778"/>
        <item x="4289"/>
        <item x="2091"/>
        <item x="451"/>
        <item x="3973"/>
        <item x="2822"/>
        <item x="403"/>
        <item x="2242"/>
        <item x="4197"/>
        <item x="3537"/>
        <item x="1172"/>
        <item x="1460"/>
        <item x="2902"/>
        <item x="2200"/>
        <item x="3618"/>
        <item x="1701"/>
        <item x="955"/>
        <item x="3371"/>
        <item x="1731"/>
        <item x="2642"/>
        <item x="2333"/>
        <item x="929"/>
        <item x="764"/>
        <item x="1976"/>
        <item x="3967"/>
        <item x="1104"/>
        <item x="776"/>
        <item x="2503"/>
        <item x="2272"/>
        <item x="4506"/>
        <item x="2482"/>
        <item x="4499"/>
        <item x="4466"/>
        <item x="148"/>
        <item x="1083"/>
        <item x="2255"/>
        <item x="533"/>
        <item x="2750"/>
        <item x="4626"/>
        <item x="2479"/>
        <item x="4294"/>
        <item x="1971"/>
        <item x="3222"/>
        <item x="1170"/>
        <item x="2392"/>
        <item x="4765"/>
        <item x="1392"/>
        <item x="1828"/>
        <item x="1818"/>
        <item x="1413"/>
        <item x="3926"/>
        <item x="4842"/>
        <item x="1591"/>
        <item x="583"/>
        <item x="4402"/>
        <item x="976"/>
        <item x="3133"/>
        <item x="1921"/>
        <item x="2342"/>
        <item x="2905"/>
        <item x="1969"/>
        <item x="83"/>
        <item x="3270"/>
        <item x="3708"/>
        <item x="4821"/>
        <item x="1933"/>
        <item x="3853"/>
        <item x="2949"/>
        <item x="3140"/>
        <item x="2348"/>
        <item x="3416"/>
        <item x="3207"/>
        <item x="1706"/>
        <item x="2066"/>
        <item x="2603"/>
        <item x="4266"/>
        <item x="2716"/>
        <item x="1572"/>
        <item x="5"/>
        <item x="3917"/>
        <item x="1233"/>
        <item x="850"/>
        <item x="700"/>
        <item x="3842"/>
        <item x="1723"/>
        <item x="519"/>
        <item x="196"/>
        <item x="2045"/>
        <item x="4422"/>
        <item x="1396"/>
        <item x="4769"/>
        <item x="3460"/>
        <item x="799"/>
        <item x="2149"/>
        <item x="239"/>
        <item x="3041"/>
        <item x="3439"/>
        <item x="3807"/>
        <item x="128"/>
        <item x="1356"/>
        <item x="4957"/>
        <item x="2471"/>
        <item x="1468"/>
        <item x="2441"/>
        <item x="2605"/>
        <item x="3710"/>
        <item x="3229"/>
        <item x="3181"/>
        <item x="2404"/>
        <item x="2570"/>
        <item x="2731"/>
        <item x="4513"/>
        <item x="4094"/>
        <item x="2134"/>
        <item x="3866"/>
        <item x="4950"/>
        <item x="3015"/>
        <item x="4371"/>
        <item x="4351"/>
        <item x="1109"/>
        <item x="2955"/>
        <item x="2072"/>
        <item x="3443"/>
        <item x="3456"/>
        <item x="2110"/>
        <item x="3209"/>
        <item x="4186"/>
        <item x="3451"/>
        <item x="4779"/>
        <item x="4036"/>
        <item x="4429"/>
        <item x="3055"/>
        <item x="817"/>
        <item x="4503"/>
        <item x="2774"/>
        <item x="2870"/>
        <item x="4694"/>
        <item x="2383"/>
        <item x="3586"/>
        <item x="4666"/>
        <item x="4044"/>
        <item x="4640"/>
        <item x="153"/>
        <item x="3864"/>
        <item x="1856"/>
        <item x="3009"/>
        <item x="3588"/>
        <item x="1351"/>
        <item x="3883"/>
        <item x="4771"/>
        <item x="3723"/>
        <item x="2844"/>
        <item x="4162"/>
        <item x="740"/>
        <item x="630"/>
        <item x="3463"/>
        <item x="1559"/>
        <item x="1301"/>
        <item x="2308"/>
        <item x="2519"/>
        <item x="1381"/>
        <item x="1191"/>
        <item x="1882"/>
        <item x="974"/>
        <item x="198"/>
        <item x="4798"/>
        <item x="1820"/>
        <item x="863"/>
        <item x="2848"/>
        <item x="3941"/>
        <item x="2770"/>
        <item x="912"/>
        <item x="1433"/>
        <item x="2686"/>
        <item x="3197"/>
        <item x="4679"/>
        <item x="2023"/>
        <item x="4954"/>
        <item x="1025"/>
        <item x="3047"/>
        <item x="4462"/>
        <item x="4598"/>
        <item x="1070"/>
        <item x="4060"/>
        <item x="2415"/>
        <item x="3749"/>
        <item x="2351"/>
        <item x="4460"/>
        <item x="1229"/>
        <item x="4661"/>
        <item x="375"/>
        <item x="1444"/>
        <item x="63"/>
        <item x="3642"/>
        <item x="4876"/>
        <item x="1777"/>
        <item x="964"/>
        <item x="3096"/>
        <item x="2324"/>
        <item x="1872"/>
        <item x="931"/>
        <item x="2742"/>
        <item x="3078"/>
        <item x="3998"/>
        <item x="3663"/>
        <item x="3680"/>
        <item x="479"/>
        <item x="3173"/>
        <item x="2708"/>
        <item x="1963"/>
        <item x="3051"/>
        <item x="2465"/>
        <item x="3945"/>
        <item x="3493"/>
        <item x="2595"/>
        <item x="573"/>
        <item x="2483"/>
        <item x="415"/>
        <item x="89"/>
        <item x="3300"/>
        <item x="4342"/>
        <item x="2259"/>
        <item x="4194"/>
        <item x="4145"/>
        <item x="1136"/>
        <item x="266"/>
        <item x="1341"/>
        <item x="1880"/>
        <item x="1085"/>
        <item x="2782"/>
        <item x="3280"/>
        <item x="3406"/>
        <item x="3759"/>
        <item x="4830"/>
        <item x="2315"/>
        <item x="4011"/>
        <item x="1749"/>
        <item x="1241"/>
        <item x="2766"/>
        <item x="2646"/>
        <item x="3843"/>
        <item x="4374"/>
        <item x="1685"/>
        <item x="1169"/>
        <item x="1052"/>
        <item x="4463"/>
        <item x="3050"/>
        <item x="4655"/>
        <item x="3268"/>
        <item x="845"/>
        <item x="1739"/>
        <item x="1864"/>
        <item x="4419"/>
        <item x="880"/>
        <item x="469"/>
        <item x="42"/>
        <item x="2469"/>
        <item x="3121"/>
        <item x="2871"/>
        <item x="234"/>
        <item x="3591"/>
        <item x="227"/>
        <item x="638"/>
        <item x="1202"/>
        <item x="1084"/>
        <item x="1540"/>
        <item x="496"/>
        <item x="4943"/>
        <item x="2948"/>
        <item x="3163"/>
        <item x="3622"/>
        <item x="70"/>
        <item x="3519"/>
        <item x="1973"/>
        <item x="2633"/>
        <item x="2866"/>
        <item x="3457"/>
        <item x="4869"/>
        <item x="623"/>
        <item x="569"/>
        <item x="3383"/>
        <item x="4378"/>
        <item x="4724"/>
        <item x="2739"/>
        <item x="3806"/>
        <item x="3092"/>
        <item x="562"/>
        <item x="4017"/>
        <item x="748"/>
        <item x="3946"/>
        <item x="4341"/>
        <item x="1917"/>
        <item x="2009"/>
        <item x="390"/>
        <item x="4002"/>
        <item x="960"/>
        <item x="1502"/>
        <item x="4651"/>
        <item x="3899"/>
        <item x="4228"/>
        <item x="2247"/>
        <item x="2402"/>
        <item x="231"/>
        <item x="3221"/>
        <item x="4687"/>
        <item x="2637"/>
        <item x="4833"/>
        <item x="2438"/>
        <item x="3545"/>
        <item x="3348"/>
        <item x="91"/>
        <item x="1652"/>
        <item x="1017"/>
        <item x="440"/>
        <item x="4974"/>
        <item x="1999"/>
        <item x="2563"/>
        <item x="2374"/>
        <item x="4222"/>
        <item x="1209"/>
        <item x="3556"/>
        <item x="3576"/>
        <item x="3291"/>
        <item x="617"/>
        <item x="4688"/>
        <item x="4515"/>
        <item x="4851"/>
        <item x="4045"/>
        <item x="3308"/>
        <item x="1689"/>
        <item x="3532"/>
        <item x="85"/>
        <item x="4296"/>
        <item x="1720"/>
        <item x="4307"/>
        <item x="2057"/>
        <item x="514"/>
        <item x="2818"/>
        <item x="4744"/>
        <item x="36"/>
        <item x="895"/>
        <item x="1283"/>
        <item x="782"/>
        <item x="1854"/>
        <item x="3738"/>
        <item x="3544"/>
        <item x="848"/>
        <item x="3490"/>
        <item x="2168"/>
        <item x="1020"/>
        <item x="2240"/>
        <item x="3379"/>
        <item x="2145"/>
        <item x="887"/>
        <item x="2334"/>
        <item x="3718"/>
        <item x="3886"/>
        <item x="4315"/>
        <item x="4958"/>
        <item x="4547"/>
        <item x="4705"/>
        <item x="4759"/>
        <item x="3826"/>
        <item x="4622"/>
        <item x="2895"/>
        <item x="3787"/>
        <item x="3863"/>
        <item x="2907"/>
        <item x="4470"/>
        <item x="3986"/>
        <item x="917"/>
        <item x="2659"/>
        <item x="2331"/>
        <item x="2714"/>
        <item x="2572"/>
        <item x="3928"/>
        <item x="3694"/>
        <item x="3881"/>
        <item x="2176"/>
        <item x="4131"/>
        <item x="3919"/>
        <item x="4539"/>
        <item x="4818"/>
        <item x="2416"/>
        <item x="246"/>
        <item x="3226"/>
        <item x="2657"/>
        <item x="2998"/>
        <item x="2244"/>
        <item x="4383"/>
        <item x="3027"/>
        <item x="4076"/>
        <item x="4093"/>
        <item x="1453"/>
        <item x="1541"/>
        <item x="3392"/>
        <item x="3279"/>
        <item x="3850"/>
        <item x="3820"/>
        <item x="1924"/>
        <item x="3129"/>
        <item x="3566"/>
        <item x="392"/>
        <item x="3924"/>
        <item x="4559"/>
        <item x="3282"/>
        <item x="4120"/>
        <item x="2562"/>
        <item x="4668"/>
        <item x="2423"/>
        <item x="2644"/>
        <item x="3968"/>
        <item x="4653"/>
        <item x="2166"/>
        <item x="4837"/>
        <item x="1232"/>
        <item x="3470"/>
        <item x="3526"/>
        <item x="2623"/>
        <item x="2855"/>
        <item x="4204"/>
        <item x="3572"/>
        <item x="2773"/>
        <item x="344"/>
        <item x="4669"/>
        <item x="4748"/>
        <item x="3250"/>
        <item x="4407"/>
        <item x="1887"/>
        <item x="3277"/>
        <item x="4394"/>
        <item x="2326"/>
        <item x="3929"/>
        <item x="2000"/>
        <item x="1239"/>
        <item x="1900"/>
        <item x="2120"/>
        <item x="3014"/>
        <item x="2390"/>
        <item x="1875"/>
        <item x="566"/>
        <item x="4611"/>
        <item x="3"/>
        <item x="1596"/>
        <item x="4253"/>
        <item x="468"/>
        <item x="4647"/>
        <item x="2540"/>
        <item x="2377"/>
        <item x="4308"/>
        <item x="540"/>
        <item x="2857"/>
        <item x="4413"/>
        <item x="1490"/>
        <item x="2484"/>
        <item x="49"/>
        <item x="1937"/>
        <item x="520"/>
        <item x="3615"/>
        <item x="4882"/>
        <item x="2701"/>
        <item x="2201"/>
        <item x="4355"/>
        <item x="4019"/>
        <item x="1099"/>
        <item x="3540"/>
        <item x="564"/>
        <item x="4739"/>
        <item x="516"/>
        <item x="4794"/>
        <item x="3633"/>
        <item x="4642"/>
        <item x="2845"/>
        <item x="923"/>
        <item x="2320"/>
        <item x="1753"/>
        <item x="2019"/>
        <item x="1776"/>
        <item x="878"/>
        <item x="1938"/>
        <item x="1326"/>
        <item x="2004"/>
        <item x="4088"/>
        <item x="1298"/>
        <item x="715"/>
        <item x="2151"/>
        <item x="3333"/>
        <item x="4199"/>
        <item x="3013"/>
        <item x="2793"/>
        <item x="1698"/>
        <item x="505"/>
        <item x="4442"/>
        <item x="1881"/>
        <item x="4633"/>
        <item x="1783"/>
        <item x="2058"/>
        <item x="703"/>
        <item x="545"/>
        <item x="3403"/>
        <item x="265"/>
        <item x="1118"/>
        <item x="1579"/>
        <item x="281"/>
        <item x="844"/>
        <item x="846"/>
        <item x="4340"/>
        <item x="857"/>
        <item x="291"/>
        <item x="692"/>
        <item x="1102"/>
        <item x="1006"/>
        <item x="1690"/>
        <item x="888"/>
        <item x="1196"/>
        <item x="532"/>
        <item x="1063"/>
        <item x="27"/>
        <item x="102"/>
        <item x="770"/>
        <item x="4861"/>
        <item x="2318"/>
        <item x="1265"/>
        <item x="1337"/>
        <item x="1908"/>
        <item x="1461"/>
        <item x="4305"/>
        <item x="1844"/>
        <item x="1853"/>
        <item x="1503"/>
        <item x="1733"/>
        <item x="1822"/>
        <item x="2573"/>
        <item x="1313"/>
        <item x="1353"/>
        <item x="1536"/>
        <item x="1047"/>
        <item x="3531"/>
        <item x="1941"/>
        <item x="1839"/>
        <item x="129"/>
        <item x="4835"/>
        <item x="1510"/>
        <item x="1557"/>
        <item x="2920"/>
        <item x="1955"/>
        <item x="1773"/>
        <item x="4591"/>
        <item x="1956"/>
        <item x="3079"/>
        <item x="631"/>
        <item x="2065"/>
        <item x="3897"/>
        <item x="1594"/>
        <item x="771"/>
        <item x="686"/>
        <item x="2758"/>
        <item x="3156"/>
        <item x="2406"/>
        <item x="2398"/>
        <item x="2531"/>
        <item x="2899"/>
        <item x="2621"/>
        <item x="2864"/>
        <item x="2982"/>
        <item x="1977"/>
        <item x="4988"/>
        <item x="2337"/>
        <item x="2710"/>
        <item x="2436"/>
        <item x="3474"/>
        <item x="4284"/>
        <item x="2791"/>
        <item x="3125"/>
        <item x="3259"/>
        <item x="3249"/>
        <item x="2248"/>
        <item x="3205"/>
        <item x="3131"/>
        <item x="3816"/>
        <item x="2547"/>
        <item x="2557"/>
        <item x="814"/>
        <item x="2467"/>
        <item x="1475"/>
        <item x="3095"/>
        <item x="3589"/>
        <item x="3335"/>
        <item x="1101"/>
        <item x="2227"/>
        <item x="2305"/>
        <item x="2898"/>
        <item x="2885"/>
        <item x="2886"/>
        <item x="2962"/>
        <item x="2727"/>
        <item x="944"/>
        <item x="3028"/>
        <item x="2729"/>
        <item x="4059"/>
        <item x="3480"/>
        <item x="3162"/>
        <item x="4128"/>
        <item x="3726"/>
        <item x="4171"/>
        <item x="4262"/>
        <item x="1226"/>
        <item x="3548"/>
        <item x="3387"/>
        <item x="3908"/>
        <item x="3662"/>
        <item x="1848"/>
        <item x="3401"/>
        <item x="3461"/>
        <item x="4132"/>
        <item x="4129"/>
        <item x="3552"/>
        <item x="2202"/>
        <item x="2833"/>
        <item x="615"/>
        <item x="3563"/>
        <item x="3417"/>
        <item x="3053"/>
        <item x="3939"/>
        <item x="2243"/>
        <item x="4100"/>
        <item x="4220"/>
        <item x="2804"/>
        <item x="3587"/>
        <item x="3783"/>
        <item x="4048"/>
        <item x="4246"/>
        <item x="3437"/>
        <item x="3567"/>
        <item x="4092"/>
        <item x="4271"/>
        <item x="3848"/>
        <item x="3846"/>
        <item x="2795"/>
        <item x="3602"/>
        <item x="4068"/>
        <item x="3800"/>
        <item x="4089"/>
        <item x="4195"/>
        <item x="4201"/>
        <item x="1736"/>
        <item x="1480"/>
        <item x="4521"/>
        <item x="4629"/>
        <item x="4474"/>
        <item x="4357"/>
        <item x="4471"/>
        <item x="3637"/>
        <item x="1041"/>
        <item x="4706"/>
        <item x="4418"/>
        <item x="3127"/>
        <item x="4510"/>
        <item x="4490"/>
        <item x="4511"/>
        <item x="4577"/>
        <item x="4887"/>
        <item x="694"/>
        <item x="3736"/>
        <item x="4906"/>
        <item x="1274"/>
        <item x="3302"/>
        <item x="4734"/>
        <item x="93"/>
        <item x="4836"/>
        <item x="4829"/>
        <item x="4848"/>
        <item x="4212"/>
        <item x="4497"/>
        <item x="3169"/>
        <item x="4939"/>
        <item x="1469"/>
        <item x="2179"/>
        <item x="683"/>
        <item x="4959"/>
        <item x="4966"/>
        <item x="4866"/>
        <item x="174"/>
        <item x="4813"/>
        <item x="4500"/>
        <item x="4992"/>
        <item x="870"/>
        <item x="1441"/>
        <item x="1329"/>
        <item x="3441"/>
        <item x="1688"/>
        <item x="2426"/>
        <item x="3845"/>
        <item x="2366"/>
        <item x="2996"/>
        <item x="4037"/>
        <item x="3815"/>
        <item x="2981"/>
        <item x="4857"/>
        <item x="1157"/>
        <item x="4892"/>
        <item x="3898"/>
        <item x="2700"/>
        <item x="4505"/>
        <item x="2687"/>
        <item x="1766"/>
        <item x="1335"/>
        <item x="761"/>
        <item x="2697"/>
        <item x="3506"/>
        <item x="4493"/>
        <item x="620"/>
        <item x="4926"/>
        <item x="861"/>
        <item x="4862"/>
        <item x="4786"/>
        <item x="3600"/>
        <item x="2964"/>
        <item x="2749"/>
        <item x="2847"/>
        <item x="4160"/>
        <item x="2945"/>
        <item x="1613"/>
        <item x="4581"/>
        <item x="3539"/>
        <item x="4995"/>
        <item x="4549"/>
        <item x="323"/>
        <item x="2186"/>
        <item x="3734"/>
        <item x="721"/>
        <item x="3381"/>
        <item x="3601"/>
        <item x="2664"/>
        <item x="1810"/>
        <item x="4932"/>
        <item x="4143"/>
        <item x="3896"/>
        <item x="3790"/>
        <item x="3504"/>
        <item x="3196"/>
        <item x="2756"/>
        <item x="1664"/>
        <item x="2831"/>
        <item x="3651"/>
        <item x="2126"/>
        <item x="471"/>
        <item x="753"/>
        <item x="508"/>
        <item x="3590"/>
        <item x="4"/>
        <item x="2596"/>
        <item x="1272"/>
        <item x="853"/>
        <item x="3064"/>
        <item x="1187"/>
        <item x="2455"/>
        <item x="4760"/>
        <item x="2213"/>
        <item x="4265"/>
        <item x="2105"/>
        <item x="1488"/>
        <item x="1771"/>
        <item x="4852"/>
        <item x="621"/>
        <item x="3332"/>
        <item x="1370"/>
        <item x="2661"/>
        <item x="994"/>
        <item x="317"/>
        <item x="1829"/>
        <item x="4839"/>
        <item x="512"/>
        <item x="3575"/>
        <item x="2079"/>
        <item x="4917"/>
        <item x="4588"/>
        <item x="789"/>
        <item x="1619"/>
        <item x="4878"/>
        <item x="4329"/>
        <item x="2972"/>
        <item x="4725"/>
        <item x="1721"/>
        <item x="289"/>
        <item x="3978"/>
        <item x="1132"/>
        <item x="1257"/>
        <item x="2307"/>
        <item x="1080"/>
        <item x="3393"/>
        <item x="3090"/>
        <item x="1640"/>
        <item x="1936"/>
        <item x="4891"/>
        <item x="1951"/>
        <item x="3785"/>
        <item x="3915"/>
        <item x="3340"/>
        <item x="1821"/>
        <item x="3325"/>
        <item x="4443"/>
        <item x="3344"/>
        <item x="3159"/>
        <item x="329"/>
        <item x="4137"/>
        <item x="4043"/>
        <item x="2300"/>
        <item x="3267"/>
        <item x="4205"/>
        <item x="4574"/>
        <item x="1769"/>
        <item x="1959"/>
        <item x="3900"/>
        <item x="1795"/>
        <item x="3643"/>
        <item x="2916"/>
        <item x="4431"/>
        <item x="2624"/>
        <item x="4986"/>
        <item x="1240"/>
        <item x="2787"/>
        <item x="3673"/>
        <item x="1563"/>
        <item x="2676"/>
        <item x="2647"/>
        <item x="4267"/>
        <item x="3558"/>
        <item x="2762"/>
        <item x="2720"/>
        <item x="3049"/>
        <item x="3478"/>
        <item x="1314"/>
        <item x="163"/>
        <item x="2133"/>
        <item x="4707"/>
        <item x="2152"/>
        <item x="2867"/>
        <item x="2527"/>
        <item x="2555"/>
        <item x="738"/>
        <item x="4056"/>
        <item x="1280"/>
        <item x="4349"/>
        <item x="3953"/>
        <item x="3835"/>
        <item x="4955"/>
        <item x="2846"/>
        <item x="1886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Row" showAll="0">
      <items count="18">
        <item x="10"/>
        <item x="0"/>
        <item x="7"/>
        <item x="8"/>
        <item x="4"/>
        <item x="5"/>
        <item x="1"/>
        <item x="16"/>
        <item x="15"/>
        <item x="11"/>
        <item x="14"/>
        <item x="6"/>
        <item x="9"/>
        <item x="2"/>
        <item x="12"/>
        <item x="13"/>
        <item x="3"/>
        <item t="default"/>
      </items>
    </pivotField>
    <pivotField showAll="0"/>
    <pivotField numFmtId="2" showAll="0"/>
    <pivotField showAll="0"/>
    <pivotField showAll="0"/>
    <pivotField showAll="0"/>
    <pivotField showAll="0"/>
    <pivotField dataField="1" numFmtId="2" showAll="0"/>
    <pivotField showAll="0"/>
    <pivotField showAll="0"/>
    <pivotField showAll="0"/>
    <pivotField showAll="0"/>
    <pivotField showAll="0"/>
  </pivotFields>
  <rowFields count="2">
    <field x="12"/>
    <field x="13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Items count="1">
    <i/>
  </colItems>
  <dataFields count="1">
    <dataField name="Sum of Profit" fld="20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E01E5-C6B2-4D05-99D6-5F4EB3E1B70E}">
  <dimension ref="A1:AH34420"/>
  <sheetViews>
    <sheetView tabSelected="1" topLeftCell="J4992" zoomScale="95" zoomScaleNormal="85" workbookViewId="0">
      <selection activeCell="O2" sqref="O2:O5001"/>
    </sheetView>
  </sheetViews>
  <sheetFormatPr defaultRowHeight="15" x14ac:dyDescent="0.25"/>
  <cols>
    <col min="1" max="1" width="26.7109375" bestFit="1" customWidth="1"/>
    <col min="2" max="3" width="13" style="6" bestFit="1" customWidth="1"/>
    <col min="4" max="4" width="13.85546875" bestFit="1" customWidth="1"/>
    <col min="5" max="5" width="12.140625" bestFit="1" customWidth="1"/>
    <col min="6" max="6" width="15.7109375" bestFit="1" customWidth="1"/>
    <col min="7" max="7" width="22.140625" customWidth="1"/>
    <col min="8" max="8" width="35.5703125" bestFit="1" customWidth="1"/>
    <col min="9" max="9" width="31.5703125" bestFit="1" customWidth="1"/>
    <col min="10" max="10" width="31.5703125" customWidth="1"/>
    <col min="11" max="11" width="17.28515625" bestFit="1" customWidth="1"/>
    <col min="12" max="12" width="10.85546875" bestFit="1" customWidth="1"/>
    <col min="13" max="13" width="14.5703125" bestFit="1" customWidth="1"/>
    <col min="14" max="14" width="12.85546875" bestFit="1" customWidth="1"/>
    <col min="15" max="15" width="47.140625" customWidth="1"/>
    <col min="16" max="16" width="9.140625" style="4"/>
    <col min="17" max="17" width="10" style="4" bestFit="1" customWidth="1"/>
    <col min="18" max="18" width="11" bestFit="1" customWidth="1"/>
    <col min="19" max="19" width="15.5703125" bestFit="1" customWidth="1"/>
    <col min="20" max="20" width="8.7109375" bestFit="1" customWidth="1"/>
    <col min="21" max="21" width="15.5703125" style="14" bestFit="1" customWidth="1"/>
    <col min="22" max="22" width="10.42578125" style="4" bestFit="1" customWidth="1"/>
    <col min="23" max="23" width="12.7109375" style="4" bestFit="1" customWidth="1"/>
    <col min="24" max="24" width="15.42578125" bestFit="1" customWidth="1"/>
    <col min="25" max="25" width="15.42578125" customWidth="1"/>
    <col min="26" max="26" width="15.5703125" bestFit="1" customWidth="1"/>
    <col min="27" max="27" width="12.85546875" bestFit="1" customWidth="1"/>
    <col min="29" max="29" width="8.140625" customWidth="1"/>
    <col min="30" max="30" width="9.140625" hidden="1" customWidth="1"/>
    <col min="32" max="32" width="12.140625" bestFit="1" customWidth="1"/>
    <col min="33" max="33" width="14.7109375" bestFit="1" customWidth="1"/>
  </cols>
  <sheetData>
    <row r="1" spans="1:34" s="2" customFormat="1" x14ac:dyDescent="0.25">
      <c r="A1" s="2" t="s">
        <v>0</v>
      </c>
      <c r="B1" s="5" t="s">
        <v>1</v>
      </c>
      <c r="C1" s="5" t="s">
        <v>2</v>
      </c>
      <c r="D1" s="2" t="s">
        <v>3</v>
      </c>
      <c r="E1" s="2" t="s">
        <v>4</v>
      </c>
      <c r="F1" s="2" t="s">
        <v>10426</v>
      </c>
      <c r="G1" s="2" t="s">
        <v>5</v>
      </c>
      <c r="H1" s="2" t="s">
        <v>6</v>
      </c>
      <c r="I1" s="2" t="s">
        <v>7</v>
      </c>
      <c r="J1" s="2" t="s">
        <v>10431</v>
      </c>
      <c r="K1" s="2" t="s">
        <v>9</v>
      </c>
      <c r="L1" s="2" t="s">
        <v>8</v>
      </c>
      <c r="M1" s="2" t="s">
        <v>10</v>
      </c>
      <c r="N1" s="2" t="s">
        <v>11</v>
      </c>
      <c r="O1" s="2" t="s">
        <v>12</v>
      </c>
      <c r="P1" s="3" t="s">
        <v>13</v>
      </c>
      <c r="Q1" s="3" t="s">
        <v>10436</v>
      </c>
      <c r="R1" s="2" t="s">
        <v>14</v>
      </c>
      <c r="S1" s="2" t="s">
        <v>10427</v>
      </c>
      <c r="T1" s="2" t="s">
        <v>15</v>
      </c>
      <c r="U1" s="2" t="s">
        <v>10438</v>
      </c>
      <c r="V1" s="3" t="s">
        <v>16</v>
      </c>
      <c r="W1" s="3" t="s">
        <v>10430</v>
      </c>
      <c r="X1" s="2" t="s">
        <v>17</v>
      </c>
      <c r="Y1" s="2" t="s">
        <v>10429</v>
      </c>
      <c r="Z1" s="2" t="s">
        <v>18</v>
      </c>
      <c r="AA1" s="2" t="s">
        <v>10428</v>
      </c>
    </row>
    <row r="2" spans="1:34" ht="15" customHeight="1" x14ac:dyDescent="0.25">
      <c r="A2" t="s">
        <v>5184</v>
      </c>
      <c r="B2" s="6">
        <v>42216</v>
      </c>
      <c r="C2" s="6">
        <v>42219</v>
      </c>
      <c r="D2" t="s">
        <v>67</v>
      </c>
      <c r="E2" t="s">
        <v>59</v>
      </c>
      <c r="F2" s="14">
        <f t="shared" ref="F2:F65" si="0">VLOOKUP(E2,segmentrate,2)</f>
        <v>2</v>
      </c>
      <c r="G2" t="s">
        <v>1861</v>
      </c>
      <c r="H2" t="s">
        <v>1829</v>
      </c>
      <c r="I2" t="s">
        <v>1823</v>
      </c>
      <c r="J2" t="str">
        <f>G2&amp;","&amp;H2&amp;","&amp;I2</f>
        <v>Paris,Ile-de-France,France</v>
      </c>
      <c r="K2" t="s">
        <v>4477</v>
      </c>
      <c r="L2" t="s">
        <v>4471</v>
      </c>
      <c r="M2" t="s">
        <v>25</v>
      </c>
      <c r="N2" t="s">
        <v>91</v>
      </c>
      <c r="O2" t="s">
        <v>1652</v>
      </c>
      <c r="P2" s="4">
        <v>1869.5879999999997</v>
      </c>
      <c r="Q2" s="14">
        <f t="shared" ref="Q2:Q65" si="1">VLOOKUP(P2,salerate,3)</f>
        <v>2</v>
      </c>
      <c r="R2">
        <v>4</v>
      </c>
      <c r="S2" s="14">
        <f t="shared" ref="S2:S65" si="2">VLOOKUP(R2,quantityrate,3)</f>
        <v>1</v>
      </c>
      <c r="T2">
        <v>0.1</v>
      </c>
      <c r="U2" s="14">
        <f t="shared" ref="U2:U65" si="3">VLOOKUP(T2,discount,3)</f>
        <v>1</v>
      </c>
      <c r="V2" s="4">
        <v>186.94800000000004</v>
      </c>
      <c r="W2" s="14">
        <f t="shared" ref="W2:W65" si="4">VLOOKUP(V2,profit,3)</f>
        <v>1</v>
      </c>
      <c r="X2">
        <v>801.66</v>
      </c>
      <c r="Y2" s="14">
        <f t="shared" ref="Y2:Y65" si="5">VLOOKUP(X2,shipping,3)</f>
        <v>5</v>
      </c>
      <c r="Z2" t="s">
        <v>106</v>
      </c>
      <c r="AA2" s="14">
        <f t="shared" ref="AA2:AA65" si="6">VLOOKUP(Z2,orderrate,2)</f>
        <v>4</v>
      </c>
    </row>
    <row r="3" spans="1:34" ht="15" customHeight="1" x14ac:dyDescent="0.25">
      <c r="A3" t="s">
        <v>9076</v>
      </c>
      <c r="B3" s="6">
        <v>42255</v>
      </c>
      <c r="C3" s="6">
        <v>42261</v>
      </c>
      <c r="D3" t="s">
        <v>19</v>
      </c>
      <c r="E3" t="s">
        <v>59</v>
      </c>
      <c r="F3" s="14">
        <f t="shared" si="0"/>
        <v>2</v>
      </c>
      <c r="G3" t="s">
        <v>2250</v>
      </c>
      <c r="H3" t="s">
        <v>2045</v>
      </c>
      <c r="I3" t="s">
        <v>1834</v>
      </c>
      <c r="J3" t="str">
        <f t="shared" ref="J3:J66" si="7">G3&amp;","&amp;H3&amp;","&amp;I3</f>
        <v>Prato,Tuscany,Italy</v>
      </c>
      <c r="K3" t="s">
        <v>4472</v>
      </c>
      <c r="L3" t="s">
        <v>4471</v>
      </c>
      <c r="M3" t="s">
        <v>25</v>
      </c>
      <c r="N3" t="s">
        <v>91</v>
      </c>
      <c r="O3" t="s">
        <v>1326</v>
      </c>
      <c r="P3" s="4">
        <v>7958.58</v>
      </c>
      <c r="Q3" s="14">
        <f t="shared" si="1"/>
        <v>5</v>
      </c>
      <c r="R3">
        <v>14</v>
      </c>
      <c r="S3" s="14">
        <f t="shared" si="2"/>
        <v>3</v>
      </c>
      <c r="T3">
        <v>0</v>
      </c>
      <c r="U3" s="14">
        <f t="shared" si="3"/>
        <v>1</v>
      </c>
      <c r="V3" s="4">
        <v>3979.0799999999995</v>
      </c>
      <c r="W3" s="14">
        <f t="shared" si="4"/>
        <v>6</v>
      </c>
      <c r="X3">
        <v>778.32</v>
      </c>
      <c r="Y3" s="14">
        <f t="shared" si="5"/>
        <v>4</v>
      </c>
      <c r="Z3" t="s">
        <v>55</v>
      </c>
      <c r="AA3" s="14">
        <f t="shared" si="6"/>
        <v>1</v>
      </c>
    </row>
    <row r="4" spans="1:34" ht="15" customHeight="1" x14ac:dyDescent="0.25">
      <c r="A4" t="s">
        <v>7647</v>
      </c>
      <c r="B4" s="6">
        <v>42035</v>
      </c>
      <c r="C4" s="6">
        <v>42036</v>
      </c>
      <c r="D4" t="s">
        <v>75</v>
      </c>
      <c r="E4" t="s">
        <v>59</v>
      </c>
      <c r="F4" s="14">
        <f t="shared" si="0"/>
        <v>2</v>
      </c>
      <c r="G4" t="s">
        <v>2689</v>
      </c>
      <c r="H4" t="s">
        <v>2592</v>
      </c>
      <c r="I4" t="s">
        <v>2571</v>
      </c>
      <c r="J4" t="str">
        <f t="shared" si="7"/>
        <v>Townsville,Queensland,Australia</v>
      </c>
      <c r="K4" t="s">
        <v>2572</v>
      </c>
      <c r="L4" t="s">
        <v>4469</v>
      </c>
      <c r="M4" t="s">
        <v>42</v>
      </c>
      <c r="N4" t="s">
        <v>80</v>
      </c>
      <c r="O4" t="s">
        <v>673</v>
      </c>
      <c r="P4" s="4">
        <v>2565.5940000000001</v>
      </c>
      <c r="Q4" s="14">
        <f t="shared" si="1"/>
        <v>3</v>
      </c>
      <c r="R4">
        <v>9</v>
      </c>
      <c r="S4" s="14">
        <f t="shared" si="2"/>
        <v>2</v>
      </c>
      <c r="T4">
        <v>0.1</v>
      </c>
      <c r="U4" s="14">
        <f t="shared" si="3"/>
        <v>1</v>
      </c>
      <c r="V4" s="4">
        <v>28.40399999999994</v>
      </c>
      <c r="W4" s="14">
        <f t="shared" si="4"/>
        <v>1</v>
      </c>
      <c r="X4">
        <v>766.93</v>
      </c>
      <c r="Y4" s="14">
        <f t="shared" si="5"/>
        <v>4</v>
      </c>
      <c r="Z4" t="s">
        <v>106</v>
      </c>
      <c r="AA4" s="14">
        <f t="shared" si="6"/>
        <v>4</v>
      </c>
    </row>
    <row r="5" spans="1:34" ht="15" customHeight="1" x14ac:dyDescent="0.25">
      <c r="A5" t="s">
        <v>9411</v>
      </c>
      <c r="B5" s="6">
        <v>42343</v>
      </c>
      <c r="C5" s="6">
        <v>42345</v>
      </c>
      <c r="D5" t="s">
        <v>67</v>
      </c>
      <c r="E5" t="s">
        <v>20</v>
      </c>
      <c r="F5" s="14">
        <f t="shared" si="0"/>
        <v>1</v>
      </c>
      <c r="G5" t="s">
        <v>4452</v>
      </c>
      <c r="H5" t="s">
        <v>4406</v>
      </c>
      <c r="I5" t="s">
        <v>3953</v>
      </c>
      <c r="J5" t="str">
        <f t="shared" si="7"/>
        <v>Uvinza,Kigoma,Tanzania</v>
      </c>
      <c r="K5" t="s">
        <v>4480</v>
      </c>
      <c r="L5" t="s">
        <v>3867</v>
      </c>
      <c r="M5" t="s">
        <v>25</v>
      </c>
      <c r="N5" t="s">
        <v>91</v>
      </c>
      <c r="O5" t="s">
        <v>2112</v>
      </c>
      <c r="P5" s="4">
        <v>3409.74</v>
      </c>
      <c r="Q5" s="14">
        <f t="shared" si="1"/>
        <v>3</v>
      </c>
      <c r="R5">
        <v>6</v>
      </c>
      <c r="S5" s="14">
        <f t="shared" si="2"/>
        <v>1</v>
      </c>
      <c r="T5">
        <v>0</v>
      </c>
      <c r="U5" s="14">
        <f t="shared" si="3"/>
        <v>1</v>
      </c>
      <c r="V5" s="4">
        <v>818.28</v>
      </c>
      <c r="W5" s="14">
        <f t="shared" si="4"/>
        <v>1</v>
      </c>
      <c r="X5">
        <v>763.38</v>
      </c>
      <c r="Y5" s="14">
        <f t="shared" si="5"/>
        <v>4</v>
      </c>
      <c r="Z5" t="s">
        <v>71</v>
      </c>
      <c r="AA5" s="14">
        <f t="shared" si="6"/>
        <v>3</v>
      </c>
    </row>
    <row r="6" spans="1:34" ht="15" customHeight="1" x14ac:dyDescent="0.25">
      <c r="A6" t="s">
        <v>8853</v>
      </c>
      <c r="B6" s="6">
        <v>42216</v>
      </c>
      <c r="C6" s="6">
        <v>42217</v>
      </c>
      <c r="D6" t="s">
        <v>75</v>
      </c>
      <c r="E6" t="s">
        <v>20</v>
      </c>
      <c r="F6" s="14">
        <f t="shared" si="0"/>
        <v>1</v>
      </c>
      <c r="G6" t="s">
        <v>322</v>
      </c>
      <c r="H6" t="s">
        <v>180</v>
      </c>
      <c r="I6" t="s">
        <v>23</v>
      </c>
      <c r="J6" t="str">
        <f t="shared" si="7"/>
        <v>Juárez,Chihuahua,Mexico</v>
      </c>
      <c r="K6" t="s">
        <v>4485</v>
      </c>
      <c r="L6" t="s">
        <v>24</v>
      </c>
      <c r="M6" t="s">
        <v>42</v>
      </c>
      <c r="N6" t="s">
        <v>88</v>
      </c>
      <c r="O6" t="s">
        <v>868</v>
      </c>
      <c r="P6" s="4">
        <v>1713.8400000000001</v>
      </c>
      <c r="Q6" s="14">
        <f t="shared" si="1"/>
        <v>2</v>
      </c>
      <c r="R6">
        <v>4</v>
      </c>
      <c r="S6" s="14">
        <f t="shared" si="2"/>
        <v>1</v>
      </c>
      <c r="T6">
        <v>0</v>
      </c>
      <c r="U6" s="14">
        <f t="shared" si="3"/>
        <v>1</v>
      </c>
      <c r="V6" s="4">
        <v>445.52</v>
      </c>
      <c r="W6" s="14">
        <f t="shared" si="4"/>
        <v>1</v>
      </c>
      <c r="X6">
        <v>728.96800000000007</v>
      </c>
      <c r="Y6" s="14">
        <f t="shared" si="5"/>
        <v>4</v>
      </c>
      <c r="Z6" t="s">
        <v>106</v>
      </c>
      <c r="AA6" s="14">
        <f t="shared" si="6"/>
        <v>4</v>
      </c>
    </row>
    <row r="7" spans="1:34" ht="15" customHeight="1" x14ac:dyDescent="0.25">
      <c r="A7" t="s">
        <v>10292</v>
      </c>
      <c r="B7" s="6">
        <v>42252</v>
      </c>
      <c r="C7" s="6">
        <v>42255</v>
      </c>
      <c r="D7" t="s">
        <v>75</v>
      </c>
      <c r="E7" t="s">
        <v>20</v>
      </c>
      <c r="F7" s="14">
        <f t="shared" si="0"/>
        <v>1</v>
      </c>
      <c r="G7" t="s">
        <v>410</v>
      </c>
      <c r="H7" t="s">
        <v>271</v>
      </c>
      <c r="I7" t="s">
        <v>272</v>
      </c>
      <c r="J7" t="str">
        <f t="shared" si="7"/>
        <v>Soyapango,San Salvador,El Salvador</v>
      </c>
      <c r="K7" t="s">
        <v>4485</v>
      </c>
      <c r="L7" t="s">
        <v>24</v>
      </c>
      <c r="M7" t="s">
        <v>30</v>
      </c>
      <c r="N7" t="s">
        <v>100</v>
      </c>
      <c r="O7" t="s">
        <v>1489</v>
      </c>
      <c r="P7" s="4">
        <v>2106.4960000000001</v>
      </c>
      <c r="Q7" s="14">
        <f t="shared" si="1"/>
        <v>2</v>
      </c>
      <c r="R7">
        <v>8</v>
      </c>
      <c r="S7" s="14">
        <f t="shared" si="2"/>
        <v>1</v>
      </c>
      <c r="T7">
        <v>0.2</v>
      </c>
      <c r="U7" s="14">
        <f t="shared" si="3"/>
        <v>1</v>
      </c>
      <c r="V7" s="4">
        <v>526.49600000000009</v>
      </c>
      <c r="W7" s="14">
        <f t="shared" si="4"/>
        <v>1</v>
      </c>
      <c r="X7">
        <v>728.38900000000001</v>
      </c>
      <c r="Y7" s="14">
        <f t="shared" si="5"/>
        <v>4</v>
      </c>
      <c r="Z7" t="s">
        <v>106</v>
      </c>
      <c r="AA7" s="14">
        <f t="shared" si="6"/>
        <v>4</v>
      </c>
      <c r="AF7" s="7" t="s">
        <v>20</v>
      </c>
      <c r="AG7" s="7">
        <v>1</v>
      </c>
      <c r="AH7" s="8"/>
    </row>
    <row r="8" spans="1:34" ht="15" customHeight="1" x14ac:dyDescent="0.25">
      <c r="A8" t="s">
        <v>9092</v>
      </c>
      <c r="B8" s="6">
        <v>42018</v>
      </c>
      <c r="C8" s="6">
        <v>42022</v>
      </c>
      <c r="D8" t="s">
        <v>19</v>
      </c>
      <c r="E8" t="s">
        <v>20</v>
      </c>
      <c r="F8" s="14">
        <f t="shared" si="0"/>
        <v>1</v>
      </c>
      <c r="G8" t="s">
        <v>2169</v>
      </c>
      <c r="H8" t="s">
        <v>1820</v>
      </c>
      <c r="I8" t="s">
        <v>1821</v>
      </c>
      <c r="J8" t="str">
        <f t="shared" si="7"/>
        <v>Stockton-on-Tees,England,United Kingdom</v>
      </c>
      <c r="K8" t="s">
        <v>4484</v>
      </c>
      <c r="L8" t="s">
        <v>4471</v>
      </c>
      <c r="M8" t="s">
        <v>42</v>
      </c>
      <c r="N8" t="s">
        <v>80</v>
      </c>
      <c r="O8" t="s">
        <v>883</v>
      </c>
      <c r="P8" s="4">
        <v>4141.0200000000004</v>
      </c>
      <c r="Q8" s="14">
        <f t="shared" si="1"/>
        <v>3</v>
      </c>
      <c r="R8">
        <v>13</v>
      </c>
      <c r="S8" s="14">
        <f t="shared" si="2"/>
        <v>2</v>
      </c>
      <c r="T8">
        <v>0</v>
      </c>
      <c r="U8" s="14">
        <f t="shared" si="3"/>
        <v>1</v>
      </c>
      <c r="V8" s="4">
        <v>1697.67</v>
      </c>
      <c r="W8" s="14">
        <f t="shared" si="4"/>
        <v>4</v>
      </c>
      <c r="X8">
        <v>668.96</v>
      </c>
      <c r="Y8" s="14">
        <f t="shared" si="5"/>
        <v>4</v>
      </c>
      <c r="Z8" t="s">
        <v>71</v>
      </c>
      <c r="AA8" s="14">
        <f t="shared" si="6"/>
        <v>3</v>
      </c>
      <c r="AF8" s="7" t="s">
        <v>59</v>
      </c>
      <c r="AG8" s="7">
        <v>2</v>
      </c>
      <c r="AH8" s="8"/>
    </row>
    <row r="9" spans="1:34" ht="15" customHeight="1" x14ac:dyDescent="0.25">
      <c r="A9" t="s">
        <v>5079</v>
      </c>
      <c r="B9" s="6">
        <v>42319</v>
      </c>
      <c r="C9" s="6">
        <v>42323</v>
      </c>
      <c r="D9" t="s">
        <v>19</v>
      </c>
      <c r="E9" t="s">
        <v>54</v>
      </c>
      <c r="F9" s="14">
        <f t="shared" si="0"/>
        <v>3</v>
      </c>
      <c r="G9" t="s">
        <v>2799</v>
      </c>
      <c r="H9" t="s">
        <v>2744</v>
      </c>
      <c r="I9" t="s">
        <v>2565</v>
      </c>
      <c r="J9" t="str">
        <f t="shared" si="7"/>
        <v>Gorakhpur,Haryana,India</v>
      </c>
      <c r="K9" t="s">
        <v>4470</v>
      </c>
      <c r="L9" t="s">
        <v>4469</v>
      </c>
      <c r="M9" t="s">
        <v>42</v>
      </c>
      <c r="N9" t="s">
        <v>88</v>
      </c>
      <c r="O9" t="s">
        <v>1128</v>
      </c>
      <c r="P9" s="4">
        <v>4518.78</v>
      </c>
      <c r="Q9" s="14">
        <f t="shared" si="1"/>
        <v>3</v>
      </c>
      <c r="R9">
        <v>7</v>
      </c>
      <c r="S9" s="14">
        <f t="shared" si="2"/>
        <v>1</v>
      </c>
      <c r="T9">
        <v>0</v>
      </c>
      <c r="U9" s="14">
        <f t="shared" si="3"/>
        <v>1</v>
      </c>
      <c r="V9" s="4">
        <v>632.52</v>
      </c>
      <c r="W9" s="14">
        <f t="shared" si="4"/>
        <v>1</v>
      </c>
      <c r="X9">
        <v>658.69</v>
      </c>
      <c r="Y9" s="14">
        <f t="shared" si="5"/>
        <v>4</v>
      </c>
      <c r="Z9" t="s">
        <v>71</v>
      </c>
      <c r="AA9" s="14">
        <f t="shared" si="6"/>
        <v>3</v>
      </c>
      <c r="AF9" s="7" t="s">
        <v>54</v>
      </c>
      <c r="AG9" s="7">
        <v>3</v>
      </c>
      <c r="AH9" s="8"/>
    </row>
    <row r="10" spans="1:34" ht="15" customHeight="1" x14ac:dyDescent="0.25">
      <c r="A10" t="s">
        <v>10352</v>
      </c>
      <c r="B10" s="6">
        <v>42273</v>
      </c>
      <c r="C10" s="6">
        <v>42275</v>
      </c>
      <c r="D10" t="s">
        <v>67</v>
      </c>
      <c r="E10" t="s">
        <v>59</v>
      </c>
      <c r="F10" s="14">
        <f t="shared" si="0"/>
        <v>2</v>
      </c>
      <c r="G10" t="s">
        <v>3018</v>
      </c>
      <c r="H10" t="s">
        <v>2871</v>
      </c>
      <c r="I10" t="s">
        <v>2565</v>
      </c>
      <c r="J10" t="str">
        <f t="shared" si="7"/>
        <v>Thiruvananthapuram,Kerala,India</v>
      </c>
      <c r="K10" t="s">
        <v>4470</v>
      </c>
      <c r="L10" t="s">
        <v>4469</v>
      </c>
      <c r="M10" t="s">
        <v>30</v>
      </c>
      <c r="N10" t="s">
        <v>33</v>
      </c>
      <c r="O10" t="s">
        <v>604</v>
      </c>
      <c r="P10" s="4">
        <v>5667.87</v>
      </c>
      <c r="Q10" s="14">
        <f t="shared" si="1"/>
        <v>4</v>
      </c>
      <c r="R10">
        <v>13</v>
      </c>
      <c r="S10" s="14">
        <f t="shared" si="2"/>
        <v>2</v>
      </c>
      <c r="T10">
        <v>0</v>
      </c>
      <c r="U10" s="14">
        <f t="shared" si="3"/>
        <v>1</v>
      </c>
      <c r="V10" s="4">
        <v>2097.0300000000002</v>
      </c>
      <c r="W10" s="14">
        <f t="shared" si="4"/>
        <v>5</v>
      </c>
      <c r="X10">
        <v>658.35</v>
      </c>
      <c r="Y10" s="14">
        <f t="shared" si="5"/>
        <v>4</v>
      </c>
      <c r="Z10" t="s">
        <v>28</v>
      </c>
      <c r="AA10" s="14">
        <f t="shared" si="6"/>
        <v>2</v>
      </c>
      <c r="AF10" s="8"/>
      <c r="AG10" s="8"/>
      <c r="AH10" s="8"/>
    </row>
    <row r="11" spans="1:34" ht="15" customHeight="1" x14ac:dyDescent="0.25">
      <c r="A11" t="s">
        <v>5025</v>
      </c>
      <c r="B11" s="6">
        <v>42244</v>
      </c>
      <c r="C11" s="6">
        <v>42245</v>
      </c>
      <c r="D11" t="s">
        <v>75</v>
      </c>
      <c r="E11" t="s">
        <v>20</v>
      </c>
      <c r="F11" s="14">
        <f t="shared" si="0"/>
        <v>1</v>
      </c>
      <c r="G11" t="s">
        <v>2999</v>
      </c>
      <c r="H11" t="s">
        <v>2837</v>
      </c>
      <c r="I11" t="s">
        <v>2560</v>
      </c>
      <c r="J11" t="str">
        <f t="shared" si="7"/>
        <v>Shouguang,Shandong,China</v>
      </c>
      <c r="K11" t="s">
        <v>4483</v>
      </c>
      <c r="L11" t="s">
        <v>4469</v>
      </c>
      <c r="M11" t="s">
        <v>30</v>
      </c>
      <c r="N11" t="s">
        <v>52</v>
      </c>
      <c r="O11" t="s">
        <v>1347</v>
      </c>
      <c r="P11" s="4">
        <v>2761.2</v>
      </c>
      <c r="Q11" s="14">
        <f t="shared" si="1"/>
        <v>3</v>
      </c>
      <c r="R11">
        <v>6</v>
      </c>
      <c r="S11" s="14">
        <f t="shared" si="2"/>
        <v>1</v>
      </c>
      <c r="T11">
        <v>0</v>
      </c>
      <c r="U11" s="14">
        <f t="shared" si="3"/>
        <v>1</v>
      </c>
      <c r="V11" s="4">
        <v>110.34</v>
      </c>
      <c r="W11" s="14">
        <f t="shared" si="4"/>
        <v>1</v>
      </c>
      <c r="X11">
        <v>644.75</v>
      </c>
      <c r="Y11" s="14">
        <f t="shared" si="5"/>
        <v>4</v>
      </c>
      <c r="Z11" t="s">
        <v>71</v>
      </c>
      <c r="AA11" s="14">
        <f t="shared" si="6"/>
        <v>3</v>
      </c>
      <c r="AF11" s="9">
        <v>0</v>
      </c>
      <c r="AG11" s="9" t="s">
        <v>55</v>
      </c>
      <c r="AH11" s="9">
        <v>1</v>
      </c>
    </row>
    <row r="12" spans="1:34" ht="15" customHeight="1" x14ac:dyDescent="0.25">
      <c r="A12" t="s">
        <v>9704</v>
      </c>
      <c r="B12" s="6">
        <v>42125</v>
      </c>
      <c r="C12" s="6">
        <v>42125</v>
      </c>
      <c r="D12" t="s">
        <v>113</v>
      </c>
      <c r="E12" t="s">
        <v>20</v>
      </c>
      <c r="F12" s="14">
        <f t="shared" si="0"/>
        <v>1</v>
      </c>
      <c r="G12" t="s">
        <v>2703</v>
      </c>
      <c r="H12" t="s">
        <v>2704</v>
      </c>
      <c r="I12" t="s">
        <v>2565</v>
      </c>
      <c r="J12" t="str">
        <f t="shared" si="7"/>
        <v>Jamshedpur,Jharkhand,India</v>
      </c>
      <c r="K12" t="s">
        <v>4470</v>
      </c>
      <c r="L12" t="s">
        <v>4469</v>
      </c>
      <c r="M12" t="s">
        <v>42</v>
      </c>
      <c r="N12" t="s">
        <v>43</v>
      </c>
      <c r="O12" t="s">
        <v>478</v>
      </c>
      <c r="P12" s="4">
        <v>2174.13</v>
      </c>
      <c r="Q12" s="14">
        <f t="shared" si="1"/>
        <v>2</v>
      </c>
      <c r="R12">
        <v>7</v>
      </c>
      <c r="S12" s="14">
        <f t="shared" si="2"/>
        <v>1</v>
      </c>
      <c r="T12">
        <v>0</v>
      </c>
      <c r="U12" s="14">
        <f t="shared" si="3"/>
        <v>1</v>
      </c>
      <c r="V12" s="4">
        <v>500.00999999999993</v>
      </c>
      <c r="W12" s="14">
        <f t="shared" si="4"/>
        <v>1</v>
      </c>
      <c r="X12">
        <v>637.86</v>
      </c>
      <c r="Y12" s="14">
        <f t="shared" si="5"/>
        <v>4</v>
      </c>
      <c r="Z12" t="s">
        <v>106</v>
      </c>
      <c r="AA12" s="14">
        <f t="shared" si="6"/>
        <v>4</v>
      </c>
      <c r="AF12" s="9">
        <v>9</v>
      </c>
      <c r="AG12" s="9" t="s">
        <v>28</v>
      </c>
      <c r="AH12" s="9">
        <v>2</v>
      </c>
    </row>
    <row r="13" spans="1:34" ht="15" customHeight="1" x14ac:dyDescent="0.25">
      <c r="A13" t="s">
        <v>7705</v>
      </c>
      <c r="B13" s="6">
        <v>42356</v>
      </c>
      <c r="C13" s="6">
        <v>42358</v>
      </c>
      <c r="D13" t="s">
        <v>67</v>
      </c>
      <c r="E13" t="s">
        <v>20</v>
      </c>
      <c r="F13" s="14">
        <f t="shared" si="0"/>
        <v>1</v>
      </c>
      <c r="G13" t="s">
        <v>1726</v>
      </c>
      <c r="H13" t="s">
        <v>1726</v>
      </c>
      <c r="I13" t="s">
        <v>483</v>
      </c>
      <c r="J13" t="str">
        <f t="shared" si="7"/>
        <v>Paysandú,Paysandú,Uruguay</v>
      </c>
      <c r="K13" t="s">
        <v>4475</v>
      </c>
      <c r="L13" t="s">
        <v>24</v>
      </c>
      <c r="M13" t="s">
        <v>30</v>
      </c>
      <c r="N13" t="s">
        <v>52</v>
      </c>
      <c r="O13" t="s">
        <v>1364</v>
      </c>
      <c r="P13" s="4">
        <v>3473.1399999999994</v>
      </c>
      <c r="Q13" s="14">
        <f t="shared" si="1"/>
        <v>3</v>
      </c>
      <c r="R13">
        <v>11</v>
      </c>
      <c r="S13" s="14">
        <f t="shared" si="2"/>
        <v>2</v>
      </c>
      <c r="T13">
        <v>0</v>
      </c>
      <c r="U13" s="14">
        <f t="shared" si="3"/>
        <v>1</v>
      </c>
      <c r="V13" s="4">
        <v>868.12000000000012</v>
      </c>
      <c r="W13" s="14">
        <f t="shared" si="4"/>
        <v>1</v>
      </c>
      <c r="X13">
        <v>634.529</v>
      </c>
      <c r="Y13" s="14">
        <f t="shared" si="5"/>
        <v>4</v>
      </c>
      <c r="Z13" t="s">
        <v>71</v>
      </c>
      <c r="AA13" s="14">
        <f t="shared" si="6"/>
        <v>3</v>
      </c>
      <c r="AF13" s="9">
        <v>14</v>
      </c>
      <c r="AG13" s="9" t="s">
        <v>71</v>
      </c>
      <c r="AH13" s="9">
        <v>3</v>
      </c>
    </row>
    <row r="14" spans="1:34" ht="15" customHeight="1" x14ac:dyDescent="0.25">
      <c r="A14" t="s">
        <v>10286</v>
      </c>
      <c r="B14" s="6">
        <v>42265</v>
      </c>
      <c r="C14" s="6">
        <v>42268</v>
      </c>
      <c r="D14" t="s">
        <v>75</v>
      </c>
      <c r="E14" t="s">
        <v>20</v>
      </c>
      <c r="F14" s="14">
        <f t="shared" si="0"/>
        <v>1</v>
      </c>
      <c r="G14" t="s">
        <v>4442</v>
      </c>
      <c r="H14" t="s">
        <v>4149</v>
      </c>
      <c r="I14" t="s">
        <v>3891</v>
      </c>
      <c r="J14" t="str">
        <f t="shared" si="7"/>
        <v>Behshahr,Mazandaran,Iran</v>
      </c>
      <c r="K14" t="s">
        <v>4470</v>
      </c>
      <c r="L14" t="s">
        <v>4469</v>
      </c>
      <c r="M14" t="s">
        <v>42</v>
      </c>
      <c r="N14" t="s">
        <v>80</v>
      </c>
      <c r="O14" t="s">
        <v>387</v>
      </c>
      <c r="P14" s="4">
        <v>2108.64</v>
      </c>
      <c r="Q14" s="14">
        <f t="shared" si="1"/>
        <v>2</v>
      </c>
      <c r="R14">
        <v>8</v>
      </c>
      <c r="S14" s="14">
        <f t="shared" si="2"/>
        <v>1</v>
      </c>
      <c r="T14">
        <v>0</v>
      </c>
      <c r="U14" s="14">
        <f t="shared" si="3"/>
        <v>1</v>
      </c>
      <c r="V14" s="4">
        <v>527.04</v>
      </c>
      <c r="W14" s="14">
        <f t="shared" si="4"/>
        <v>1</v>
      </c>
      <c r="X14">
        <v>630.97</v>
      </c>
      <c r="Y14" s="14">
        <f t="shared" si="5"/>
        <v>4</v>
      </c>
      <c r="Z14" t="s">
        <v>106</v>
      </c>
      <c r="AA14" s="14">
        <f t="shared" si="6"/>
        <v>4</v>
      </c>
      <c r="AF14" s="8"/>
      <c r="AG14" s="8"/>
      <c r="AH14" s="8"/>
    </row>
    <row r="15" spans="1:34" ht="15" customHeight="1" x14ac:dyDescent="0.25">
      <c r="A15" t="s">
        <v>8813</v>
      </c>
      <c r="B15" s="6">
        <v>42221</v>
      </c>
      <c r="C15" s="6">
        <v>42222</v>
      </c>
      <c r="D15" t="s">
        <v>75</v>
      </c>
      <c r="E15" t="s">
        <v>20</v>
      </c>
      <c r="F15" s="14">
        <f t="shared" si="0"/>
        <v>1</v>
      </c>
      <c r="G15" t="s">
        <v>2752</v>
      </c>
      <c r="H15" t="s">
        <v>2598</v>
      </c>
      <c r="I15" t="s">
        <v>2571</v>
      </c>
      <c r="J15" t="str">
        <f t="shared" si="7"/>
        <v>Geraldton,Western Australia,Australia</v>
      </c>
      <c r="K15" t="s">
        <v>2572</v>
      </c>
      <c r="L15" t="s">
        <v>4469</v>
      </c>
      <c r="M15" t="s">
        <v>25</v>
      </c>
      <c r="N15" t="s">
        <v>91</v>
      </c>
      <c r="O15" t="s">
        <v>1135</v>
      </c>
      <c r="P15" s="4">
        <v>4191.5069999999996</v>
      </c>
      <c r="Q15" s="14">
        <f t="shared" si="1"/>
        <v>3</v>
      </c>
      <c r="R15">
        <v>9</v>
      </c>
      <c r="S15" s="14">
        <f t="shared" si="2"/>
        <v>2</v>
      </c>
      <c r="T15">
        <v>0.1</v>
      </c>
      <c r="U15" s="14">
        <f t="shared" si="3"/>
        <v>1</v>
      </c>
      <c r="V15" s="4">
        <v>1164.2669999999998</v>
      </c>
      <c r="W15" s="14">
        <f t="shared" si="4"/>
        <v>4</v>
      </c>
      <c r="X15">
        <v>614.34</v>
      </c>
      <c r="Y15" s="14">
        <f t="shared" si="5"/>
        <v>4</v>
      </c>
      <c r="Z15" t="s">
        <v>71</v>
      </c>
      <c r="AA15" s="14">
        <f t="shared" si="6"/>
        <v>3</v>
      </c>
      <c r="AF15" s="10" t="s">
        <v>106</v>
      </c>
      <c r="AG15" s="10">
        <v>4</v>
      </c>
      <c r="AH15" s="8"/>
    </row>
    <row r="16" spans="1:34" ht="15" customHeight="1" x14ac:dyDescent="0.25">
      <c r="A16" t="s">
        <v>5917</v>
      </c>
      <c r="B16" s="6">
        <v>42074</v>
      </c>
      <c r="C16" s="6">
        <v>42076</v>
      </c>
      <c r="D16" t="s">
        <v>67</v>
      </c>
      <c r="E16" t="s">
        <v>20</v>
      </c>
      <c r="F16" s="14">
        <f t="shared" si="0"/>
        <v>1</v>
      </c>
      <c r="G16" t="s">
        <v>2722</v>
      </c>
      <c r="H16" t="s">
        <v>2722</v>
      </c>
      <c r="I16" t="s">
        <v>2723</v>
      </c>
      <c r="J16" t="str">
        <f t="shared" si="7"/>
        <v>Dhaka,Dhaka,Bangladesh</v>
      </c>
      <c r="K16" t="s">
        <v>4470</v>
      </c>
      <c r="L16" t="s">
        <v>4469</v>
      </c>
      <c r="M16" t="s">
        <v>30</v>
      </c>
      <c r="N16" t="s">
        <v>33</v>
      </c>
      <c r="O16" t="s">
        <v>136</v>
      </c>
      <c r="P16" s="4">
        <v>3063.27</v>
      </c>
      <c r="Q16" s="14">
        <f t="shared" si="1"/>
        <v>3</v>
      </c>
      <c r="R16">
        <v>7</v>
      </c>
      <c r="S16" s="14">
        <f t="shared" si="2"/>
        <v>1</v>
      </c>
      <c r="T16">
        <v>0</v>
      </c>
      <c r="U16" s="14">
        <f t="shared" si="3"/>
        <v>1</v>
      </c>
      <c r="V16" s="4">
        <v>581.91</v>
      </c>
      <c r="W16" s="14">
        <f t="shared" si="4"/>
        <v>1</v>
      </c>
      <c r="X16">
        <v>609.24</v>
      </c>
      <c r="Y16" s="14">
        <f t="shared" si="5"/>
        <v>4</v>
      </c>
      <c r="Z16" t="s">
        <v>71</v>
      </c>
      <c r="AA16" s="14">
        <f t="shared" si="6"/>
        <v>3</v>
      </c>
      <c r="AF16" s="10" t="s">
        <v>71</v>
      </c>
      <c r="AG16" s="10">
        <v>3</v>
      </c>
      <c r="AH16" s="8"/>
    </row>
    <row r="17" spans="1:34" ht="15" customHeight="1" x14ac:dyDescent="0.25">
      <c r="A17" t="s">
        <v>4531</v>
      </c>
      <c r="B17" s="6">
        <v>42357</v>
      </c>
      <c r="C17" s="6">
        <v>42361</v>
      </c>
      <c r="D17" t="s">
        <v>19</v>
      </c>
      <c r="E17" t="s">
        <v>59</v>
      </c>
      <c r="F17" s="14">
        <f t="shared" si="0"/>
        <v>2</v>
      </c>
      <c r="G17" t="s">
        <v>3117</v>
      </c>
      <c r="H17" t="s">
        <v>3118</v>
      </c>
      <c r="I17" t="s">
        <v>3095</v>
      </c>
      <c r="J17" t="str">
        <f t="shared" si="7"/>
        <v>Philadelphia,Pennsylvania,United States</v>
      </c>
      <c r="K17" t="s">
        <v>4489</v>
      </c>
      <c r="L17" t="s">
        <v>4482</v>
      </c>
      <c r="M17" t="s">
        <v>25</v>
      </c>
      <c r="N17" t="s">
        <v>37</v>
      </c>
      <c r="O17" t="s">
        <v>3715</v>
      </c>
      <c r="P17" s="4">
        <v>18.704000000000001</v>
      </c>
      <c r="Q17" s="14">
        <f t="shared" si="1"/>
        <v>1</v>
      </c>
      <c r="R17">
        <v>7</v>
      </c>
      <c r="S17" s="14">
        <f t="shared" si="2"/>
        <v>1</v>
      </c>
      <c r="T17">
        <v>0.2</v>
      </c>
      <c r="U17" s="14">
        <f t="shared" si="3"/>
        <v>1</v>
      </c>
      <c r="V17" s="4">
        <v>2.3379999999999983</v>
      </c>
      <c r="W17" s="14">
        <f t="shared" si="4"/>
        <v>1</v>
      </c>
      <c r="X17">
        <v>1.1299999999999999</v>
      </c>
      <c r="Y17" s="14">
        <f t="shared" si="5"/>
        <v>1</v>
      </c>
      <c r="Z17" t="s">
        <v>28</v>
      </c>
      <c r="AA17" s="14">
        <f t="shared" si="6"/>
        <v>2</v>
      </c>
      <c r="AF17" s="10" t="s">
        <v>55</v>
      </c>
      <c r="AG17" s="10">
        <v>1</v>
      </c>
      <c r="AH17" s="8"/>
    </row>
    <row r="18" spans="1:34" ht="15" customHeight="1" x14ac:dyDescent="0.25">
      <c r="A18" t="s">
        <v>8699</v>
      </c>
      <c r="B18" s="6">
        <v>42227</v>
      </c>
      <c r="C18" s="6">
        <v>42232</v>
      </c>
      <c r="D18" t="s">
        <v>67</v>
      </c>
      <c r="E18" t="s">
        <v>59</v>
      </c>
      <c r="F18" s="14">
        <f t="shared" si="0"/>
        <v>2</v>
      </c>
      <c r="G18" t="s">
        <v>1925</v>
      </c>
      <c r="H18" t="s">
        <v>1926</v>
      </c>
      <c r="I18" t="s">
        <v>1827</v>
      </c>
      <c r="J18" t="str">
        <f t="shared" si="7"/>
        <v>Munster,Lower Saxony,Germany</v>
      </c>
      <c r="K18" t="s">
        <v>4477</v>
      </c>
      <c r="L18" t="s">
        <v>4471</v>
      </c>
      <c r="M18" t="s">
        <v>42</v>
      </c>
      <c r="N18" t="s">
        <v>88</v>
      </c>
      <c r="O18" t="s">
        <v>372</v>
      </c>
      <c r="P18" s="4">
        <v>4473.0000000000009</v>
      </c>
      <c r="Q18" s="14">
        <f t="shared" si="1"/>
        <v>3</v>
      </c>
      <c r="R18">
        <v>7</v>
      </c>
      <c r="S18" s="14">
        <f t="shared" si="2"/>
        <v>1</v>
      </c>
      <c r="T18">
        <v>0</v>
      </c>
      <c r="U18" s="14">
        <f t="shared" si="3"/>
        <v>1</v>
      </c>
      <c r="V18" s="4">
        <v>313.11</v>
      </c>
      <c r="W18" s="14">
        <f t="shared" si="4"/>
        <v>1</v>
      </c>
      <c r="X18">
        <v>604.4</v>
      </c>
      <c r="Y18" s="14">
        <f t="shared" si="5"/>
        <v>4</v>
      </c>
      <c r="Z18" t="s">
        <v>28</v>
      </c>
      <c r="AA18" s="14">
        <f t="shared" si="6"/>
        <v>2</v>
      </c>
      <c r="AF18" s="10" t="s">
        <v>28</v>
      </c>
      <c r="AG18" s="10">
        <v>2</v>
      </c>
      <c r="AH18" s="8"/>
    </row>
    <row r="19" spans="1:34" ht="15" customHeight="1" x14ac:dyDescent="0.25">
      <c r="A19" t="s">
        <v>6478</v>
      </c>
      <c r="B19" s="6">
        <v>42022</v>
      </c>
      <c r="C19" s="6">
        <v>42027</v>
      </c>
      <c r="D19" t="s">
        <v>19</v>
      </c>
      <c r="E19" t="s">
        <v>20</v>
      </c>
      <c r="F19" s="14">
        <f t="shared" si="0"/>
        <v>1</v>
      </c>
      <c r="G19" t="s">
        <v>2738</v>
      </c>
      <c r="H19" t="s">
        <v>2688</v>
      </c>
      <c r="I19" t="s">
        <v>2560</v>
      </c>
      <c r="J19" t="str">
        <f t="shared" si="7"/>
        <v>Wuxi,Jiangsu,China</v>
      </c>
      <c r="K19" t="s">
        <v>4483</v>
      </c>
      <c r="L19" t="s">
        <v>4469</v>
      </c>
      <c r="M19" t="s">
        <v>30</v>
      </c>
      <c r="N19" t="s">
        <v>52</v>
      </c>
      <c r="O19" t="s">
        <v>1597</v>
      </c>
      <c r="P19" s="4">
        <v>5048.9999999999991</v>
      </c>
      <c r="Q19" s="14">
        <f t="shared" si="1"/>
        <v>4</v>
      </c>
      <c r="R19">
        <v>11</v>
      </c>
      <c r="S19" s="14">
        <f t="shared" si="2"/>
        <v>2</v>
      </c>
      <c r="T19">
        <v>0</v>
      </c>
      <c r="U19" s="14">
        <f t="shared" si="3"/>
        <v>1</v>
      </c>
      <c r="V19" s="4">
        <v>656.37</v>
      </c>
      <c r="W19" s="14">
        <f t="shared" si="4"/>
        <v>1</v>
      </c>
      <c r="X19">
        <v>595.5</v>
      </c>
      <c r="Y19" s="14">
        <f t="shared" si="5"/>
        <v>3</v>
      </c>
      <c r="Z19" t="s">
        <v>71</v>
      </c>
      <c r="AA19" s="14">
        <f t="shared" si="6"/>
        <v>3</v>
      </c>
      <c r="AF19" s="8"/>
      <c r="AG19" s="8"/>
      <c r="AH19" s="8"/>
    </row>
    <row r="20" spans="1:34" ht="15" customHeight="1" x14ac:dyDescent="0.25">
      <c r="A20" t="s">
        <v>4536</v>
      </c>
      <c r="B20" s="6">
        <v>42007</v>
      </c>
      <c r="C20" s="6">
        <v>42009</v>
      </c>
      <c r="D20" t="s">
        <v>75</v>
      </c>
      <c r="E20" t="s">
        <v>59</v>
      </c>
      <c r="F20" s="14">
        <f t="shared" si="0"/>
        <v>2</v>
      </c>
      <c r="G20" t="s">
        <v>3322</v>
      </c>
      <c r="H20" t="s">
        <v>3104</v>
      </c>
      <c r="I20" t="s">
        <v>3095</v>
      </c>
      <c r="J20" t="str">
        <f t="shared" si="7"/>
        <v>Jacksonville,North Carolina,United States</v>
      </c>
      <c r="K20" t="s">
        <v>4488</v>
      </c>
      <c r="L20" t="s">
        <v>4482</v>
      </c>
      <c r="M20" t="s">
        <v>42</v>
      </c>
      <c r="N20" t="s">
        <v>43</v>
      </c>
      <c r="O20" t="s">
        <v>3546</v>
      </c>
      <c r="P20" s="4">
        <v>695.7</v>
      </c>
      <c r="Q20" s="14">
        <f t="shared" si="1"/>
        <v>1</v>
      </c>
      <c r="R20">
        <v>2</v>
      </c>
      <c r="S20" s="14">
        <f t="shared" si="2"/>
        <v>1</v>
      </c>
      <c r="T20">
        <v>0.5</v>
      </c>
      <c r="U20" s="14">
        <f t="shared" si="3"/>
        <v>2</v>
      </c>
      <c r="V20" s="4">
        <v>-27.827999999999975</v>
      </c>
      <c r="W20" s="14">
        <f t="shared" si="4"/>
        <v>3</v>
      </c>
      <c r="X20">
        <v>160.19</v>
      </c>
      <c r="Y20" s="14">
        <f t="shared" si="5"/>
        <v>1</v>
      </c>
      <c r="Z20" t="s">
        <v>71</v>
      </c>
      <c r="AA20" s="14">
        <f t="shared" si="6"/>
        <v>3</v>
      </c>
      <c r="AF20" s="11">
        <v>0</v>
      </c>
      <c r="AG20" s="11" t="s">
        <v>10415</v>
      </c>
      <c r="AH20" s="11">
        <v>1</v>
      </c>
    </row>
    <row r="21" spans="1:34" ht="15" customHeight="1" x14ac:dyDescent="0.25">
      <c r="A21" t="s">
        <v>6299</v>
      </c>
      <c r="B21" s="6">
        <v>42345</v>
      </c>
      <c r="C21" s="6">
        <v>42346</v>
      </c>
      <c r="D21" t="s">
        <v>75</v>
      </c>
      <c r="E21" t="s">
        <v>20</v>
      </c>
      <c r="F21" s="14">
        <f t="shared" si="0"/>
        <v>1</v>
      </c>
      <c r="G21" t="s">
        <v>2011</v>
      </c>
      <c r="H21" t="s">
        <v>1906</v>
      </c>
      <c r="I21" t="s">
        <v>1840</v>
      </c>
      <c r="J21" t="str">
        <f t="shared" si="7"/>
        <v>Seville,Andalusía,Spain</v>
      </c>
      <c r="K21" t="s">
        <v>4472</v>
      </c>
      <c r="L21" t="s">
        <v>4471</v>
      </c>
      <c r="M21" t="s">
        <v>30</v>
      </c>
      <c r="N21" t="s">
        <v>33</v>
      </c>
      <c r="O21" t="s">
        <v>136</v>
      </c>
      <c r="P21" s="4">
        <v>2188.0500000000002</v>
      </c>
      <c r="Q21" s="14">
        <f t="shared" si="1"/>
        <v>2</v>
      </c>
      <c r="R21">
        <v>5</v>
      </c>
      <c r="S21" s="14">
        <f t="shared" si="2"/>
        <v>1</v>
      </c>
      <c r="T21">
        <v>0</v>
      </c>
      <c r="U21" s="14">
        <f t="shared" si="3"/>
        <v>1</v>
      </c>
      <c r="V21" s="4">
        <v>1050.1500000000001</v>
      </c>
      <c r="W21" s="14">
        <f t="shared" si="4"/>
        <v>4</v>
      </c>
      <c r="X21">
        <v>593.91</v>
      </c>
      <c r="Y21" s="14">
        <f t="shared" si="5"/>
        <v>3</v>
      </c>
      <c r="Z21" t="s">
        <v>71</v>
      </c>
      <c r="AA21" s="14">
        <f t="shared" si="6"/>
        <v>3</v>
      </c>
      <c r="AF21" s="11">
        <v>1000</v>
      </c>
      <c r="AG21" s="11" t="s">
        <v>10416</v>
      </c>
      <c r="AH21" s="11">
        <v>2</v>
      </c>
    </row>
    <row r="22" spans="1:34" ht="15" customHeight="1" x14ac:dyDescent="0.25">
      <c r="A22" t="s">
        <v>5556</v>
      </c>
      <c r="B22" s="6">
        <v>42354</v>
      </c>
      <c r="C22" s="6">
        <v>42357</v>
      </c>
      <c r="D22" t="s">
        <v>75</v>
      </c>
      <c r="E22" t="s">
        <v>59</v>
      </c>
      <c r="F22" s="14">
        <f t="shared" si="0"/>
        <v>2</v>
      </c>
      <c r="G22" t="s">
        <v>2612</v>
      </c>
      <c r="H22" t="s">
        <v>2868</v>
      </c>
      <c r="I22" t="s">
        <v>2565</v>
      </c>
      <c r="J22" t="str">
        <f t="shared" si="7"/>
        <v>Raipur,Uttarakhand,India</v>
      </c>
      <c r="K22" t="s">
        <v>4470</v>
      </c>
      <c r="L22" t="s">
        <v>4469</v>
      </c>
      <c r="M22" t="s">
        <v>30</v>
      </c>
      <c r="N22" t="s">
        <v>100</v>
      </c>
      <c r="O22" t="s">
        <v>1711</v>
      </c>
      <c r="P22" s="4">
        <v>1920.3600000000001</v>
      </c>
      <c r="Q22" s="14">
        <f t="shared" si="1"/>
        <v>2</v>
      </c>
      <c r="R22">
        <v>4</v>
      </c>
      <c r="S22" s="14">
        <f t="shared" si="2"/>
        <v>1</v>
      </c>
      <c r="T22">
        <v>0</v>
      </c>
      <c r="U22" s="14">
        <f t="shared" si="3"/>
        <v>1</v>
      </c>
      <c r="V22" s="4">
        <v>652.91999999999996</v>
      </c>
      <c r="W22" s="14">
        <f t="shared" si="4"/>
        <v>1</v>
      </c>
      <c r="X22">
        <v>592.77</v>
      </c>
      <c r="Y22" s="14">
        <f t="shared" si="5"/>
        <v>3</v>
      </c>
      <c r="Z22" t="s">
        <v>106</v>
      </c>
      <c r="AA22" s="14">
        <f t="shared" si="6"/>
        <v>4</v>
      </c>
      <c r="AF22" s="11">
        <v>2500</v>
      </c>
      <c r="AG22" s="11" t="s">
        <v>10417</v>
      </c>
      <c r="AH22" s="11">
        <v>3</v>
      </c>
    </row>
    <row r="23" spans="1:34" ht="15" customHeight="1" x14ac:dyDescent="0.25">
      <c r="A23" t="s">
        <v>6916</v>
      </c>
      <c r="B23" s="6">
        <v>42328</v>
      </c>
      <c r="C23" s="6">
        <v>42328</v>
      </c>
      <c r="D23" t="s">
        <v>113</v>
      </c>
      <c r="E23" t="s">
        <v>54</v>
      </c>
      <c r="F23" s="14">
        <f t="shared" si="0"/>
        <v>3</v>
      </c>
      <c r="G23" t="s">
        <v>761</v>
      </c>
      <c r="H23" t="s">
        <v>668</v>
      </c>
      <c r="I23" t="s">
        <v>23</v>
      </c>
      <c r="J23" t="str">
        <f t="shared" si="7"/>
        <v>Gómez Palacio,Durango,Mexico</v>
      </c>
      <c r="K23" t="s">
        <v>4485</v>
      </c>
      <c r="L23" t="s">
        <v>24</v>
      </c>
      <c r="M23" t="s">
        <v>42</v>
      </c>
      <c r="N23" t="s">
        <v>88</v>
      </c>
      <c r="O23" t="s">
        <v>372</v>
      </c>
      <c r="P23" s="4">
        <v>1704.0000000000005</v>
      </c>
      <c r="Q23" s="14">
        <f t="shared" si="1"/>
        <v>2</v>
      </c>
      <c r="R23">
        <v>4</v>
      </c>
      <c r="S23" s="14">
        <f t="shared" si="2"/>
        <v>1</v>
      </c>
      <c r="T23">
        <v>0</v>
      </c>
      <c r="U23" s="14">
        <f t="shared" si="3"/>
        <v>1</v>
      </c>
      <c r="V23" s="4">
        <v>119.28</v>
      </c>
      <c r="W23" s="14">
        <f t="shared" si="4"/>
        <v>1</v>
      </c>
      <c r="X23">
        <v>592.726</v>
      </c>
      <c r="Y23" s="14">
        <f t="shared" si="5"/>
        <v>3</v>
      </c>
      <c r="Z23" t="s">
        <v>106</v>
      </c>
      <c r="AA23" s="14">
        <f t="shared" si="6"/>
        <v>4</v>
      </c>
      <c r="AF23" s="11">
        <v>5000</v>
      </c>
      <c r="AG23" s="11" t="s">
        <v>10418</v>
      </c>
      <c r="AH23" s="11">
        <v>4</v>
      </c>
    </row>
    <row r="24" spans="1:34" ht="15" customHeight="1" x14ac:dyDescent="0.25">
      <c r="A24" t="s">
        <v>8135</v>
      </c>
      <c r="B24" s="6">
        <v>42242</v>
      </c>
      <c r="C24" s="6">
        <v>42243</v>
      </c>
      <c r="D24" t="s">
        <v>75</v>
      </c>
      <c r="E24" t="s">
        <v>59</v>
      </c>
      <c r="F24" s="14">
        <f t="shared" si="0"/>
        <v>2</v>
      </c>
      <c r="G24" t="s">
        <v>2654</v>
      </c>
      <c r="H24" t="s">
        <v>2655</v>
      </c>
      <c r="I24" t="s">
        <v>2579</v>
      </c>
      <c r="J24" t="str">
        <f t="shared" si="7"/>
        <v>Palembang,Sumatera Selatan,Indonesia</v>
      </c>
      <c r="K24" t="s">
        <v>4481</v>
      </c>
      <c r="L24" t="s">
        <v>4469</v>
      </c>
      <c r="M24" t="s">
        <v>30</v>
      </c>
      <c r="N24" t="s">
        <v>100</v>
      </c>
      <c r="O24" t="s">
        <v>2307</v>
      </c>
      <c r="P24" s="4">
        <v>3427.1495999999997</v>
      </c>
      <c r="Q24" s="14">
        <f t="shared" si="1"/>
        <v>3</v>
      </c>
      <c r="R24">
        <v>7</v>
      </c>
      <c r="S24" s="14">
        <f t="shared" si="2"/>
        <v>1</v>
      </c>
      <c r="T24">
        <v>0.47000000000000003</v>
      </c>
      <c r="U24" s="14">
        <f t="shared" si="3"/>
        <v>2</v>
      </c>
      <c r="V24" s="4">
        <v>-452.81039999999985</v>
      </c>
      <c r="W24" s="14">
        <f t="shared" si="4"/>
        <v>3</v>
      </c>
      <c r="X24">
        <v>586.57000000000005</v>
      </c>
      <c r="Y24" s="14">
        <f t="shared" si="5"/>
        <v>3</v>
      </c>
      <c r="Z24" t="s">
        <v>71</v>
      </c>
      <c r="AA24" s="14">
        <f t="shared" si="6"/>
        <v>3</v>
      </c>
      <c r="AF24" s="11">
        <v>7958</v>
      </c>
      <c r="AG24" s="11" t="s">
        <v>10419</v>
      </c>
      <c r="AH24" s="11">
        <v>5</v>
      </c>
    </row>
    <row r="25" spans="1:34" ht="15" customHeight="1" x14ac:dyDescent="0.25">
      <c r="A25" t="s">
        <v>7710</v>
      </c>
      <c r="B25" s="6">
        <v>42140</v>
      </c>
      <c r="C25" s="6">
        <v>42142</v>
      </c>
      <c r="D25" t="s">
        <v>67</v>
      </c>
      <c r="E25" t="s">
        <v>20</v>
      </c>
      <c r="F25" s="14">
        <f t="shared" si="0"/>
        <v>1</v>
      </c>
      <c r="G25" t="s">
        <v>2599</v>
      </c>
      <c r="H25" t="s">
        <v>682</v>
      </c>
      <c r="I25" t="s">
        <v>2571</v>
      </c>
      <c r="J25" t="str">
        <f t="shared" si="7"/>
        <v>Melbourne,Victoria,Australia</v>
      </c>
      <c r="K25" t="s">
        <v>2572</v>
      </c>
      <c r="L25" t="s">
        <v>4469</v>
      </c>
      <c r="M25" t="s">
        <v>42</v>
      </c>
      <c r="N25" t="s">
        <v>88</v>
      </c>
      <c r="O25" t="s">
        <v>961</v>
      </c>
      <c r="P25" s="4">
        <v>2863.35</v>
      </c>
      <c r="Q25" s="14">
        <f t="shared" si="1"/>
        <v>3</v>
      </c>
      <c r="R25">
        <v>5</v>
      </c>
      <c r="S25" s="14">
        <f t="shared" si="2"/>
        <v>1</v>
      </c>
      <c r="T25">
        <v>0.1</v>
      </c>
      <c r="U25" s="14">
        <f t="shared" si="3"/>
        <v>1</v>
      </c>
      <c r="V25" s="4">
        <v>858.9</v>
      </c>
      <c r="W25" s="14">
        <f t="shared" si="4"/>
        <v>1</v>
      </c>
      <c r="X25">
        <v>581.88</v>
      </c>
      <c r="Y25" s="14">
        <f t="shared" si="5"/>
        <v>3</v>
      </c>
      <c r="Z25" t="s">
        <v>106</v>
      </c>
      <c r="AA25" s="14">
        <f t="shared" si="6"/>
        <v>4</v>
      </c>
      <c r="AF25" s="8"/>
      <c r="AG25" s="8"/>
      <c r="AH25" s="8"/>
    </row>
    <row r="26" spans="1:34" ht="15" customHeight="1" x14ac:dyDescent="0.25">
      <c r="A26" t="s">
        <v>4538</v>
      </c>
      <c r="B26" s="6">
        <v>42218</v>
      </c>
      <c r="C26" s="6">
        <v>42224</v>
      </c>
      <c r="D26" t="s">
        <v>19</v>
      </c>
      <c r="E26" t="s">
        <v>59</v>
      </c>
      <c r="F26" s="14">
        <f t="shared" si="0"/>
        <v>2</v>
      </c>
      <c r="G26" t="s">
        <v>3288</v>
      </c>
      <c r="H26" t="s">
        <v>3108</v>
      </c>
      <c r="I26" t="s">
        <v>3095</v>
      </c>
      <c r="J26" t="str">
        <f t="shared" si="7"/>
        <v>Austin,Texas,United States</v>
      </c>
      <c r="K26" t="s">
        <v>3109</v>
      </c>
      <c r="L26" t="s">
        <v>4482</v>
      </c>
      <c r="M26" t="s">
        <v>42</v>
      </c>
      <c r="N26" t="s">
        <v>43</v>
      </c>
      <c r="O26" t="s">
        <v>3614</v>
      </c>
      <c r="P26" s="4">
        <v>1439.982</v>
      </c>
      <c r="Q26" s="14">
        <f t="shared" si="1"/>
        <v>2</v>
      </c>
      <c r="R26">
        <v>3</v>
      </c>
      <c r="S26" s="14">
        <f t="shared" si="2"/>
        <v>1</v>
      </c>
      <c r="T26">
        <v>0.4</v>
      </c>
      <c r="U26" s="14">
        <f t="shared" si="3"/>
        <v>2</v>
      </c>
      <c r="V26" s="4">
        <v>-263.99670000000026</v>
      </c>
      <c r="W26" s="14">
        <f t="shared" si="4"/>
        <v>3</v>
      </c>
      <c r="X26">
        <v>103.62</v>
      </c>
      <c r="Y26" s="14">
        <f t="shared" si="5"/>
        <v>1</v>
      </c>
      <c r="Z26" t="s">
        <v>28</v>
      </c>
      <c r="AA26" s="14">
        <f t="shared" si="6"/>
        <v>2</v>
      </c>
      <c r="AF26" s="12">
        <v>0</v>
      </c>
      <c r="AG26" s="12" t="s">
        <v>10415</v>
      </c>
      <c r="AH26" s="12">
        <v>1</v>
      </c>
    </row>
    <row r="27" spans="1:34" ht="15" customHeight="1" x14ac:dyDescent="0.25">
      <c r="A27" t="s">
        <v>7270</v>
      </c>
      <c r="B27" s="6">
        <v>42327</v>
      </c>
      <c r="C27" s="6">
        <v>42331</v>
      </c>
      <c r="D27" t="s">
        <v>19</v>
      </c>
      <c r="E27" t="s">
        <v>20</v>
      </c>
      <c r="F27" s="14">
        <f t="shared" si="0"/>
        <v>1</v>
      </c>
      <c r="G27" t="s">
        <v>1935</v>
      </c>
      <c r="H27" t="s">
        <v>10395</v>
      </c>
      <c r="I27" t="s">
        <v>1823</v>
      </c>
      <c r="J27" t="str">
        <f t="shared" si="7"/>
        <v>Lille,Nord-Pas-de-Calais-Picardie,France</v>
      </c>
      <c r="K27" t="s">
        <v>4477</v>
      </c>
      <c r="L27" t="s">
        <v>4471</v>
      </c>
      <c r="M27" t="s">
        <v>30</v>
      </c>
      <c r="N27" t="s">
        <v>52</v>
      </c>
      <c r="O27" t="s">
        <v>370</v>
      </c>
      <c r="P27" s="4">
        <v>5729.3459999999986</v>
      </c>
      <c r="Q27" s="14">
        <f t="shared" si="1"/>
        <v>4</v>
      </c>
      <c r="R27">
        <v>14</v>
      </c>
      <c r="S27" s="14">
        <f t="shared" si="2"/>
        <v>3</v>
      </c>
      <c r="T27">
        <v>0.1</v>
      </c>
      <c r="U27" s="14">
        <f t="shared" si="3"/>
        <v>1</v>
      </c>
      <c r="V27" s="4">
        <v>63.546000000000163</v>
      </c>
      <c r="W27" s="14">
        <f t="shared" si="4"/>
        <v>1</v>
      </c>
      <c r="X27">
        <v>572.95000000000005</v>
      </c>
      <c r="Y27" s="14">
        <f t="shared" si="5"/>
        <v>3</v>
      </c>
      <c r="Z27" t="s">
        <v>71</v>
      </c>
      <c r="AA27" s="14">
        <f t="shared" si="6"/>
        <v>3</v>
      </c>
      <c r="AF27" s="12">
        <v>200</v>
      </c>
      <c r="AG27" s="12" t="s">
        <v>10416</v>
      </c>
      <c r="AH27" s="12">
        <v>2</v>
      </c>
    </row>
    <row r="28" spans="1:34" ht="15" customHeight="1" x14ac:dyDescent="0.25">
      <c r="A28" t="s">
        <v>6318</v>
      </c>
      <c r="B28" s="6">
        <v>42305</v>
      </c>
      <c r="C28" s="6">
        <v>42307</v>
      </c>
      <c r="D28" t="s">
        <v>67</v>
      </c>
      <c r="E28" t="s">
        <v>59</v>
      </c>
      <c r="F28" s="14">
        <f t="shared" si="0"/>
        <v>2</v>
      </c>
      <c r="G28" t="s">
        <v>4034</v>
      </c>
      <c r="H28" t="s">
        <v>4035</v>
      </c>
      <c r="I28" t="s">
        <v>3881</v>
      </c>
      <c r="J28" t="str">
        <f t="shared" si="7"/>
        <v>Meknes,Meknès-Tafilalet,Morocco</v>
      </c>
      <c r="K28" t="s">
        <v>4473</v>
      </c>
      <c r="L28" t="s">
        <v>3867</v>
      </c>
      <c r="M28" t="s">
        <v>42</v>
      </c>
      <c r="N28" t="s">
        <v>80</v>
      </c>
      <c r="O28" t="s">
        <v>838</v>
      </c>
      <c r="P28" s="4">
        <v>5301.2400000000007</v>
      </c>
      <c r="Q28" s="14">
        <f t="shared" si="1"/>
        <v>4</v>
      </c>
      <c r="R28">
        <v>14</v>
      </c>
      <c r="S28" s="14">
        <f t="shared" si="2"/>
        <v>3</v>
      </c>
      <c r="T28">
        <v>0</v>
      </c>
      <c r="U28" s="14">
        <f t="shared" si="3"/>
        <v>1</v>
      </c>
      <c r="V28" s="4">
        <v>2597.2800000000002</v>
      </c>
      <c r="W28" s="14">
        <f t="shared" si="4"/>
        <v>5</v>
      </c>
      <c r="X28">
        <v>568.45000000000005</v>
      </c>
      <c r="Y28" s="14">
        <f t="shared" si="5"/>
        <v>3</v>
      </c>
      <c r="Z28" t="s">
        <v>28</v>
      </c>
      <c r="AA28" s="14">
        <f t="shared" si="6"/>
        <v>2</v>
      </c>
      <c r="AF28" s="12">
        <v>400</v>
      </c>
      <c r="AG28" s="12" t="s">
        <v>10417</v>
      </c>
      <c r="AH28" s="12">
        <v>3</v>
      </c>
    </row>
    <row r="29" spans="1:34" ht="15" customHeight="1" x14ac:dyDescent="0.25">
      <c r="A29" t="s">
        <v>4540</v>
      </c>
      <c r="B29" s="6">
        <v>42252</v>
      </c>
      <c r="C29" s="6">
        <v>42253</v>
      </c>
      <c r="D29" t="s">
        <v>75</v>
      </c>
      <c r="E29" t="s">
        <v>59</v>
      </c>
      <c r="F29" s="14">
        <f t="shared" si="0"/>
        <v>2</v>
      </c>
      <c r="G29" t="s">
        <v>3612</v>
      </c>
      <c r="H29" t="s">
        <v>3166</v>
      </c>
      <c r="I29" t="s">
        <v>3095</v>
      </c>
      <c r="J29" t="str">
        <f t="shared" si="7"/>
        <v>Redmond,Oregon,United States</v>
      </c>
      <c r="K29" t="s">
        <v>4487</v>
      </c>
      <c r="L29" t="s">
        <v>4482</v>
      </c>
      <c r="M29" t="s">
        <v>25</v>
      </c>
      <c r="N29" t="s">
        <v>35</v>
      </c>
      <c r="O29" t="s">
        <v>3466</v>
      </c>
      <c r="P29" s="4">
        <v>88.074000000000012</v>
      </c>
      <c r="Q29" s="14">
        <f t="shared" si="1"/>
        <v>1</v>
      </c>
      <c r="R29">
        <v>7</v>
      </c>
      <c r="S29" s="14">
        <f t="shared" si="2"/>
        <v>1</v>
      </c>
      <c r="T29">
        <v>0.7</v>
      </c>
      <c r="U29" s="14">
        <f t="shared" si="3"/>
        <v>3</v>
      </c>
      <c r="V29" s="4">
        <v>-58.71599999999998</v>
      </c>
      <c r="W29" s="14">
        <f t="shared" si="4"/>
        <v>3</v>
      </c>
      <c r="X29">
        <v>23.88</v>
      </c>
      <c r="Y29" s="14">
        <f t="shared" si="5"/>
        <v>1</v>
      </c>
      <c r="Z29" t="s">
        <v>71</v>
      </c>
      <c r="AA29" s="14">
        <f t="shared" si="6"/>
        <v>3</v>
      </c>
      <c r="AF29" s="12">
        <v>600</v>
      </c>
      <c r="AG29" s="12" t="s">
        <v>10418</v>
      </c>
      <c r="AH29" s="12">
        <v>4</v>
      </c>
    </row>
    <row r="30" spans="1:34" ht="15" customHeight="1" x14ac:dyDescent="0.25">
      <c r="A30" t="s">
        <v>4539</v>
      </c>
      <c r="B30" s="6">
        <v>42281</v>
      </c>
      <c r="C30" s="6">
        <v>42286</v>
      </c>
      <c r="D30" t="s">
        <v>19</v>
      </c>
      <c r="E30" t="s">
        <v>59</v>
      </c>
      <c r="F30" s="14">
        <f t="shared" si="0"/>
        <v>2</v>
      </c>
      <c r="G30" t="s">
        <v>3192</v>
      </c>
      <c r="H30" t="s">
        <v>3098</v>
      </c>
      <c r="I30" t="s">
        <v>3095</v>
      </c>
      <c r="J30" t="str">
        <f t="shared" si="7"/>
        <v>Pasadena,California,United States</v>
      </c>
      <c r="K30" t="s">
        <v>4487</v>
      </c>
      <c r="L30" t="s">
        <v>4482</v>
      </c>
      <c r="M30" t="s">
        <v>30</v>
      </c>
      <c r="N30" t="s">
        <v>100</v>
      </c>
      <c r="O30" t="s">
        <v>3459</v>
      </c>
      <c r="P30" s="4">
        <v>171.28800000000001</v>
      </c>
      <c r="Q30" s="14">
        <f t="shared" si="1"/>
        <v>1</v>
      </c>
      <c r="R30">
        <v>3</v>
      </c>
      <c r="S30" s="14">
        <f t="shared" si="2"/>
        <v>1</v>
      </c>
      <c r="T30">
        <v>0.2</v>
      </c>
      <c r="U30" s="14">
        <f t="shared" si="3"/>
        <v>1</v>
      </c>
      <c r="V30" s="4">
        <v>-6.423300000000026</v>
      </c>
      <c r="W30" s="14">
        <f t="shared" si="4"/>
        <v>3</v>
      </c>
      <c r="X30">
        <v>12.65</v>
      </c>
      <c r="Y30" s="14">
        <f t="shared" si="5"/>
        <v>1</v>
      </c>
      <c r="Z30" t="s">
        <v>28</v>
      </c>
      <c r="AA30" s="14">
        <f t="shared" si="6"/>
        <v>2</v>
      </c>
      <c r="AF30" s="12">
        <v>800</v>
      </c>
      <c r="AG30" s="12" t="s">
        <v>10419</v>
      </c>
      <c r="AH30" s="12">
        <v>5</v>
      </c>
    </row>
    <row r="31" spans="1:34" ht="15" customHeight="1" x14ac:dyDescent="0.25">
      <c r="A31" t="s">
        <v>9400</v>
      </c>
      <c r="B31" s="6">
        <v>42327</v>
      </c>
      <c r="C31" s="6">
        <v>42333</v>
      </c>
      <c r="D31" t="s">
        <v>19</v>
      </c>
      <c r="E31" t="s">
        <v>59</v>
      </c>
      <c r="F31" s="14">
        <f t="shared" si="0"/>
        <v>2</v>
      </c>
      <c r="G31" t="s">
        <v>2597</v>
      </c>
      <c r="H31" t="s">
        <v>2598</v>
      </c>
      <c r="I31" t="s">
        <v>2571</v>
      </c>
      <c r="J31" t="str">
        <f t="shared" si="7"/>
        <v>Perth,Western Australia,Australia</v>
      </c>
      <c r="K31" t="s">
        <v>2572</v>
      </c>
      <c r="L31" t="s">
        <v>4469</v>
      </c>
      <c r="M31" t="s">
        <v>42</v>
      </c>
      <c r="N31" t="s">
        <v>88</v>
      </c>
      <c r="O31" t="s">
        <v>506</v>
      </c>
      <c r="P31" s="4">
        <v>3524.4720000000002</v>
      </c>
      <c r="Q31" s="14">
        <f t="shared" si="1"/>
        <v>3</v>
      </c>
      <c r="R31">
        <v>6</v>
      </c>
      <c r="S31" s="14">
        <f t="shared" si="2"/>
        <v>1</v>
      </c>
      <c r="T31">
        <v>0.1</v>
      </c>
      <c r="U31" s="14">
        <f t="shared" si="3"/>
        <v>1</v>
      </c>
      <c r="V31" s="4">
        <v>861.37199999999996</v>
      </c>
      <c r="W31" s="14">
        <f t="shared" si="4"/>
        <v>1</v>
      </c>
      <c r="X31">
        <v>531.28</v>
      </c>
      <c r="Y31" s="14">
        <f t="shared" si="5"/>
        <v>3</v>
      </c>
      <c r="Z31" t="s">
        <v>55</v>
      </c>
      <c r="AA31" s="14">
        <f t="shared" si="6"/>
        <v>1</v>
      </c>
      <c r="AF31" s="8"/>
      <c r="AG31" s="8"/>
      <c r="AH31" s="8"/>
    </row>
    <row r="32" spans="1:34" ht="15" customHeight="1" x14ac:dyDescent="0.25">
      <c r="A32" t="s">
        <v>4548</v>
      </c>
      <c r="B32" s="6">
        <v>42315</v>
      </c>
      <c r="C32" s="6">
        <v>42322</v>
      </c>
      <c r="D32" t="s">
        <v>19</v>
      </c>
      <c r="E32" t="s">
        <v>54</v>
      </c>
      <c r="F32" s="14">
        <f t="shared" si="0"/>
        <v>3</v>
      </c>
      <c r="G32" t="s">
        <v>3106</v>
      </c>
      <c r="H32" t="s">
        <v>1991</v>
      </c>
      <c r="I32" t="s">
        <v>3095</v>
      </c>
      <c r="J32" t="str">
        <f t="shared" si="7"/>
        <v>Seattle,Washington,United States</v>
      </c>
      <c r="K32" t="s">
        <v>4487</v>
      </c>
      <c r="L32" t="s">
        <v>4482</v>
      </c>
      <c r="M32" t="s">
        <v>30</v>
      </c>
      <c r="N32" t="s">
        <v>100</v>
      </c>
      <c r="O32" t="s">
        <v>3285</v>
      </c>
      <c r="P32" s="4">
        <v>2036.8600000000001</v>
      </c>
      <c r="Q32" s="14">
        <f t="shared" si="1"/>
        <v>2</v>
      </c>
      <c r="R32">
        <v>7</v>
      </c>
      <c r="S32" s="14">
        <f t="shared" si="2"/>
        <v>1</v>
      </c>
      <c r="T32">
        <v>0</v>
      </c>
      <c r="U32" s="14">
        <f t="shared" si="3"/>
        <v>1</v>
      </c>
      <c r="V32" s="4">
        <v>366.63479999999993</v>
      </c>
      <c r="W32" s="14">
        <f t="shared" si="4"/>
        <v>1</v>
      </c>
      <c r="X32">
        <v>524.76</v>
      </c>
      <c r="Y32" s="14">
        <f t="shared" si="5"/>
        <v>3</v>
      </c>
      <c r="Z32" t="s">
        <v>55</v>
      </c>
      <c r="AA32" s="14">
        <f t="shared" si="6"/>
        <v>1</v>
      </c>
      <c r="AF32" s="13">
        <v>-2760</v>
      </c>
      <c r="AG32" s="13" t="s">
        <v>10420</v>
      </c>
      <c r="AH32" s="13">
        <v>2</v>
      </c>
    </row>
    <row r="33" spans="1:34" ht="15" customHeight="1" x14ac:dyDescent="0.25">
      <c r="A33" t="s">
        <v>9273</v>
      </c>
      <c r="B33" s="6">
        <v>42081</v>
      </c>
      <c r="C33" s="6">
        <v>42084</v>
      </c>
      <c r="D33" t="s">
        <v>67</v>
      </c>
      <c r="E33" t="s">
        <v>59</v>
      </c>
      <c r="F33" s="14">
        <f t="shared" si="0"/>
        <v>2</v>
      </c>
      <c r="G33" t="s">
        <v>2383</v>
      </c>
      <c r="H33" t="s">
        <v>1829</v>
      </c>
      <c r="I33" t="s">
        <v>1823</v>
      </c>
      <c r="J33" t="str">
        <f t="shared" si="7"/>
        <v>Chelles,Ile-de-France,France</v>
      </c>
      <c r="K33" t="s">
        <v>4477</v>
      </c>
      <c r="L33" t="s">
        <v>4471</v>
      </c>
      <c r="M33" t="s">
        <v>42</v>
      </c>
      <c r="N33" t="s">
        <v>80</v>
      </c>
      <c r="O33" t="s">
        <v>92</v>
      </c>
      <c r="P33" s="4">
        <v>1505.9789999999998</v>
      </c>
      <c r="Q33" s="14">
        <f t="shared" si="1"/>
        <v>2</v>
      </c>
      <c r="R33">
        <v>6</v>
      </c>
      <c r="S33" s="14">
        <f t="shared" si="2"/>
        <v>1</v>
      </c>
      <c r="T33">
        <v>0.15</v>
      </c>
      <c r="U33" s="14">
        <f t="shared" si="3"/>
        <v>1</v>
      </c>
      <c r="V33" s="4">
        <v>-265.76099999999997</v>
      </c>
      <c r="W33" s="14">
        <f t="shared" si="4"/>
        <v>3</v>
      </c>
      <c r="X33">
        <v>498.52</v>
      </c>
      <c r="Y33" s="14">
        <f t="shared" si="5"/>
        <v>3</v>
      </c>
      <c r="Z33" t="s">
        <v>106</v>
      </c>
      <c r="AA33" s="14">
        <f t="shared" si="6"/>
        <v>4</v>
      </c>
      <c r="AF33" s="13">
        <v>-1375</v>
      </c>
      <c r="AG33" s="13" t="s">
        <v>10421</v>
      </c>
      <c r="AH33" s="13">
        <v>3</v>
      </c>
    </row>
    <row r="34" spans="1:34" ht="15" customHeight="1" x14ac:dyDescent="0.25">
      <c r="A34" t="s">
        <v>6554</v>
      </c>
      <c r="B34" s="6">
        <v>42357</v>
      </c>
      <c r="C34" s="6">
        <v>42358</v>
      </c>
      <c r="D34" t="s">
        <v>75</v>
      </c>
      <c r="E34" t="s">
        <v>20</v>
      </c>
      <c r="F34" s="14">
        <f t="shared" si="0"/>
        <v>1</v>
      </c>
      <c r="G34" t="s">
        <v>2646</v>
      </c>
      <c r="H34" t="s">
        <v>2647</v>
      </c>
      <c r="I34" t="s">
        <v>2606</v>
      </c>
      <c r="J34" t="str">
        <f t="shared" si="7"/>
        <v>Kuantan,Pahang,Malaysia</v>
      </c>
      <c r="K34" t="s">
        <v>4481</v>
      </c>
      <c r="L34" t="s">
        <v>4469</v>
      </c>
      <c r="M34" t="s">
        <v>42</v>
      </c>
      <c r="N34" t="s">
        <v>88</v>
      </c>
      <c r="O34" t="s">
        <v>506</v>
      </c>
      <c r="P34" s="4">
        <v>1954.17</v>
      </c>
      <c r="Q34" s="14">
        <f t="shared" si="1"/>
        <v>2</v>
      </c>
      <c r="R34">
        <v>3</v>
      </c>
      <c r="S34" s="14">
        <f t="shared" si="2"/>
        <v>1</v>
      </c>
      <c r="T34">
        <v>0</v>
      </c>
      <c r="U34" s="14">
        <f t="shared" si="3"/>
        <v>1</v>
      </c>
      <c r="V34" s="4">
        <v>312.65999999999997</v>
      </c>
      <c r="W34" s="14">
        <f t="shared" si="4"/>
        <v>1</v>
      </c>
      <c r="X34">
        <v>498.38</v>
      </c>
      <c r="Y34" s="14">
        <f t="shared" si="5"/>
        <v>3</v>
      </c>
      <c r="Z34" t="s">
        <v>106</v>
      </c>
      <c r="AA34" s="14">
        <f t="shared" si="6"/>
        <v>4</v>
      </c>
      <c r="AF34" s="13">
        <v>0</v>
      </c>
      <c r="AG34" s="13" t="s">
        <v>10422</v>
      </c>
      <c r="AH34" s="13">
        <v>1</v>
      </c>
    </row>
    <row r="35" spans="1:34" ht="15" customHeight="1" x14ac:dyDescent="0.25">
      <c r="A35" t="s">
        <v>7071</v>
      </c>
      <c r="B35" s="6">
        <v>42265</v>
      </c>
      <c r="C35" s="6">
        <v>42265</v>
      </c>
      <c r="D35" t="s">
        <v>113</v>
      </c>
      <c r="E35" t="s">
        <v>20</v>
      </c>
      <c r="F35" s="14">
        <f t="shared" si="0"/>
        <v>1</v>
      </c>
      <c r="G35" t="s">
        <v>1119</v>
      </c>
      <c r="H35" t="s">
        <v>1033</v>
      </c>
      <c r="I35" t="s">
        <v>1034</v>
      </c>
      <c r="J35" t="str">
        <f t="shared" si="7"/>
        <v>Quito,Pichincha,Ecuador</v>
      </c>
      <c r="K35" t="s">
        <v>4475</v>
      </c>
      <c r="L35" t="s">
        <v>24</v>
      </c>
      <c r="M35" t="s">
        <v>42</v>
      </c>
      <c r="N35" t="s">
        <v>80</v>
      </c>
      <c r="O35" t="s">
        <v>321</v>
      </c>
      <c r="P35" s="4">
        <v>1213.18876</v>
      </c>
      <c r="Q35" s="14">
        <f t="shared" si="1"/>
        <v>2</v>
      </c>
      <c r="R35">
        <v>7</v>
      </c>
      <c r="S35" s="14">
        <f t="shared" si="2"/>
        <v>1</v>
      </c>
      <c r="T35">
        <v>2E-3</v>
      </c>
      <c r="U35" s="14">
        <f t="shared" si="3"/>
        <v>1</v>
      </c>
      <c r="V35" s="4">
        <v>508.00876000000005</v>
      </c>
      <c r="W35" s="14">
        <f t="shared" si="4"/>
        <v>1</v>
      </c>
      <c r="X35">
        <v>493.40899999999999</v>
      </c>
      <c r="Y35" s="14">
        <f t="shared" si="5"/>
        <v>3</v>
      </c>
      <c r="Z35" t="s">
        <v>106</v>
      </c>
      <c r="AA35" s="14">
        <f t="shared" si="6"/>
        <v>4</v>
      </c>
      <c r="AF35" s="13">
        <v>1000</v>
      </c>
      <c r="AG35" s="13" t="s">
        <v>10423</v>
      </c>
      <c r="AH35" s="13">
        <v>4</v>
      </c>
    </row>
    <row r="36" spans="1:34" ht="15" customHeight="1" x14ac:dyDescent="0.25">
      <c r="A36" t="s">
        <v>7866</v>
      </c>
      <c r="B36" s="6">
        <v>42204</v>
      </c>
      <c r="C36" s="6">
        <v>42208</v>
      </c>
      <c r="D36" t="s">
        <v>19</v>
      </c>
      <c r="E36" t="s">
        <v>54</v>
      </c>
      <c r="F36" s="14">
        <f t="shared" si="0"/>
        <v>3</v>
      </c>
      <c r="G36" t="s">
        <v>2654</v>
      </c>
      <c r="H36" t="s">
        <v>2655</v>
      </c>
      <c r="I36" t="s">
        <v>2579</v>
      </c>
      <c r="J36" t="str">
        <f t="shared" si="7"/>
        <v>Palembang,Sumatera Selatan,Indonesia</v>
      </c>
      <c r="K36" t="s">
        <v>4481</v>
      </c>
      <c r="L36" t="s">
        <v>4469</v>
      </c>
      <c r="M36" t="s">
        <v>30</v>
      </c>
      <c r="N36" t="s">
        <v>33</v>
      </c>
      <c r="O36" t="s">
        <v>852</v>
      </c>
      <c r="P36" s="4">
        <v>3278.5847999999996</v>
      </c>
      <c r="Q36" s="14">
        <f t="shared" si="1"/>
        <v>3</v>
      </c>
      <c r="R36">
        <v>8</v>
      </c>
      <c r="S36" s="14">
        <f t="shared" si="2"/>
        <v>1</v>
      </c>
      <c r="T36">
        <v>7.0000000000000007E-2</v>
      </c>
      <c r="U36" s="14">
        <f t="shared" si="3"/>
        <v>1</v>
      </c>
      <c r="V36" s="4">
        <v>140.82479999999995</v>
      </c>
      <c r="W36" s="14">
        <f t="shared" si="4"/>
        <v>1</v>
      </c>
      <c r="X36">
        <v>492.28</v>
      </c>
      <c r="Y36" s="14">
        <f t="shared" si="5"/>
        <v>3</v>
      </c>
      <c r="Z36" t="s">
        <v>71</v>
      </c>
      <c r="AA36" s="14">
        <f t="shared" si="6"/>
        <v>3</v>
      </c>
      <c r="AF36" s="13">
        <v>2000</v>
      </c>
      <c r="AG36" s="13" t="s">
        <v>10424</v>
      </c>
      <c r="AH36" s="13">
        <v>5</v>
      </c>
    </row>
    <row r="37" spans="1:34" ht="15" customHeight="1" x14ac:dyDescent="0.25">
      <c r="A37" t="s">
        <v>4549</v>
      </c>
      <c r="B37" s="6">
        <v>42314</v>
      </c>
      <c r="C37" s="6">
        <v>42316</v>
      </c>
      <c r="D37" t="s">
        <v>75</v>
      </c>
      <c r="E37" t="s">
        <v>54</v>
      </c>
      <c r="F37" s="14">
        <f t="shared" si="0"/>
        <v>3</v>
      </c>
      <c r="G37" t="s">
        <v>3794</v>
      </c>
      <c r="H37" t="s">
        <v>3137</v>
      </c>
      <c r="I37" t="s">
        <v>3095</v>
      </c>
      <c r="J37" t="str">
        <f t="shared" si="7"/>
        <v>Greenwood,Indiana,United States</v>
      </c>
      <c r="K37" t="s">
        <v>3109</v>
      </c>
      <c r="L37" t="s">
        <v>4482</v>
      </c>
      <c r="M37" t="s">
        <v>25</v>
      </c>
      <c r="N37" t="s">
        <v>145</v>
      </c>
      <c r="O37" t="s">
        <v>3559</v>
      </c>
      <c r="P37" s="4">
        <v>67.8</v>
      </c>
      <c r="Q37" s="14">
        <f t="shared" si="1"/>
        <v>1</v>
      </c>
      <c r="R37">
        <v>10</v>
      </c>
      <c r="S37" s="14">
        <f t="shared" si="2"/>
        <v>2</v>
      </c>
      <c r="T37">
        <v>0</v>
      </c>
      <c r="U37" s="14">
        <f t="shared" si="3"/>
        <v>1</v>
      </c>
      <c r="V37" s="4">
        <v>31.187999999999999</v>
      </c>
      <c r="W37" s="14">
        <f t="shared" si="4"/>
        <v>1</v>
      </c>
      <c r="X37">
        <v>7.97</v>
      </c>
      <c r="Y37" s="14">
        <f t="shared" si="5"/>
        <v>1</v>
      </c>
      <c r="Z37" t="s">
        <v>71</v>
      </c>
      <c r="AA37" s="14">
        <f t="shared" si="6"/>
        <v>3</v>
      </c>
      <c r="AF37" s="13">
        <v>3000</v>
      </c>
      <c r="AG37" s="13" t="s">
        <v>10425</v>
      </c>
      <c r="AH37" s="13">
        <v>6</v>
      </c>
    </row>
    <row r="38" spans="1:34" ht="15" customHeight="1" x14ac:dyDescent="0.25">
      <c r="A38" t="s">
        <v>9587</v>
      </c>
      <c r="B38" s="6">
        <v>42265</v>
      </c>
      <c r="C38" s="6">
        <v>42267</v>
      </c>
      <c r="D38" t="s">
        <v>75</v>
      </c>
      <c r="E38" t="s">
        <v>20</v>
      </c>
      <c r="F38" s="14">
        <f t="shared" si="0"/>
        <v>1</v>
      </c>
      <c r="G38" t="s">
        <v>4231</v>
      </c>
      <c r="H38" t="s">
        <v>4232</v>
      </c>
      <c r="I38" t="s">
        <v>4006</v>
      </c>
      <c r="J38" t="str">
        <f t="shared" si="7"/>
        <v>Hargeysa,Woqooyi Galbeed,Somalia</v>
      </c>
      <c r="K38" t="s">
        <v>4480</v>
      </c>
      <c r="L38" t="s">
        <v>3867</v>
      </c>
      <c r="M38" t="s">
        <v>42</v>
      </c>
      <c r="N38" t="s">
        <v>88</v>
      </c>
      <c r="O38" t="s">
        <v>372</v>
      </c>
      <c r="P38" s="4">
        <v>3834.0000000000009</v>
      </c>
      <c r="Q38" s="14">
        <f t="shared" si="1"/>
        <v>3</v>
      </c>
      <c r="R38">
        <v>6</v>
      </c>
      <c r="S38" s="14">
        <f t="shared" si="2"/>
        <v>1</v>
      </c>
      <c r="T38">
        <v>0</v>
      </c>
      <c r="U38" s="14">
        <f t="shared" si="3"/>
        <v>1</v>
      </c>
      <c r="V38" s="4">
        <v>268.38</v>
      </c>
      <c r="W38" s="14">
        <f t="shared" si="4"/>
        <v>1</v>
      </c>
      <c r="X38">
        <v>481.04</v>
      </c>
      <c r="Y38" s="14">
        <f t="shared" si="5"/>
        <v>3</v>
      </c>
      <c r="Z38" t="s">
        <v>71</v>
      </c>
      <c r="AA38" s="14">
        <f t="shared" si="6"/>
        <v>3</v>
      </c>
    </row>
    <row r="39" spans="1:34" ht="15" customHeight="1" x14ac:dyDescent="0.25">
      <c r="A39" t="s">
        <v>8791</v>
      </c>
      <c r="B39" s="6">
        <v>42347</v>
      </c>
      <c r="C39" s="6">
        <v>42349</v>
      </c>
      <c r="D39" t="s">
        <v>75</v>
      </c>
      <c r="E39" t="s">
        <v>54</v>
      </c>
      <c r="F39" s="14">
        <f t="shared" si="0"/>
        <v>3</v>
      </c>
      <c r="G39" t="s">
        <v>2597</v>
      </c>
      <c r="H39" t="s">
        <v>2598</v>
      </c>
      <c r="I39" t="s">
        <v>2571</v>
      </c>
      <c r="J39" t="str">
        <f t="shared" si="7"/>
        <v>Perth,Western Australia,Australia</v>
      </c>
      <c r="K39" t="s">
        <v>2572</v>
      </c>
      <c r="L39" t="s">
        <v>4469</v>
      </c>
      <c r="M39" t="s">
        <v>42</v>
      </c>
      <c r="N39" t="s">
        <v>88</v>
      </c>
      <c r="O39" t="s">
        <v>484</v>
      </c>
      <c r="P39" s="4">
        <v>1725.4620000000004</v>
      </c>
      <c r="Q39" s="14">
        <f t="shared" si="1"/>
        <v>2</v>
      </c>
      <c r="R39">
        <v>3</v>
      </c>
      <c r="S39" s="14">
        <f t="shared" si="2"/>
        <v>1</v>
      </c>
      <c r="T39">
        <v>0.1</v>
      </c>
      <c r="U39" s="14">
        <f t="shared" si="3"/>
        <v>1</v>
      </c>
      <c r="V39" s="4">
        <v>747.61200000000008</v>
      </c>
      <c r="W39" s="14">
        <f t="shared" si="4"/>
        <v>1</v>
      </c>
      <c r="X39">
        <v>479.94</v>
      </c>
      <c r="Y39" s="14">
        <f t="shared" si="5"/>
        <v>3</v>
      </c>
      <c r="Z39" t="s">
        <v>71</v>
      </c>
      <c r="AA39" s="14">
        <f t="shared" si="6"/>
        <v>3</v>
      </c>
      <c r="AF39" s="10">
        <v>0</v>
      </c>
      <c r="AG39" s="10" t="s">
        <v>55</v>
      </c>
      <c r="AH39" s="10">
        <v>1</v>
      </c>
    </row>
    <row r="40" spans="1:34" ht="15" customHeight="1" x14ac:dyDescent="0.25">
      <c r="A40" t="s">
        <v>4547</v>
      </c>
      <c r="B40" s="6">
        <v>42132</v>
      </c>
      <c r="C40" s="6">
        <v>42137</v>
      </c>
      <c r="D40" t="s">
        <v>19</v>
      </c>
      <c r="E40" t="s">
        <v>54</v>
      </c>
      <c r="F40" s="14">
        <f t="shared" si="0"/>
        <v>3</v>
      </c>
      <c r="G40" t="s">
        <v>3097</v>
      </c>
      <c r="H40" t="s">
        <v>3098</v>
      </c>
      <c r="I40" t="s">
        <v>3095</v>
      </c>
      <c r="J40" t="str">
        <f t="shared" si="7"/>
        <v>Los Angeles,California,United States</v>
      </c>
      <c r="K40" t="s">
        <v>4487</v>
      </c>
      <c r="L40" t="s">
        <v>4482</v>
      </c>
      <c r="M40" t="s">
        <v>42</v>
      </c>
      <c r="N40" t="s">
        <v>47</v>
      </c>
      <c r="O40" t="s">
        <v>3595</v>
      </c>
      <c r="P40" s="4">
        <v>79.989999999999995</v>
      </c>
      <c r="Q40" s="14">
        <f t="shared" si="1"/>
        <v>1</v>
      </c>
      <c r="R40">
        <v>1</v>
      </c>
      <c r="S40" s="14">
        <f t="shared" si="2"/>
        <v>1</v>
      </c>
      <c r="T40">
        <v>0</v>
      </c>
      <c r="U40" s="14">
        <f t="shared" si="3"/>
        <v>1</v>
      </c>
      <c r="V40" s="4">
        <v>28.796399999999998</v>
      </c>
      <c r="W40" s="14">
        <f t="shared" si="4"/>
        <v>1</v>
      </c>
      <c r="X40">
        <v>5.44</v>
      </c>
      <c r="Y40" s="14">
        <f t="shared" si="5"/>
        <v>1</v>
      </c>
      <c r="Z40" t="s">
        <v>28</v>
      </c>
      <c r="AA40" s="14">
        <f t="shared" si="6"/>
        <v>2</v>
      </c>
      <c r="AF40" s="10">
        <v>0.4</v>
      </c>
      <c r="AG40" s="10" t="s">
        <v>28</v>
      </c>
      <c r="AH40" s="10">
        <v>2</v>
      </c>
    </row>
    <row r="41" spans="1:34" ht="15" customHeight="1" x14ac:dyDescent="0.25">
      <c r="A41" t="s">
        <v>9560</v>
      </c>
      <c r="B41" s="6">
        <v>42218</v>
      </c>
      <c r="C41" s="6">
        <v>42219</v>
      </c>
      <c r="D41" t="s">
        <v>75</v>
      </c>
      <c r="E41" t="s">
        <v>20</v>
      </c>
      <c r="F41" s="14">
        <f t="shared" si="0"/>
        <v>1</v>
      </c>
      <c r="G41" t="s">
        <v>2463</v>
      </c>
      <c r="H41" t="s">
        <v>10394</v>
      </c>
      <c r="I41" t="s">
        <v>1823</v>
      </c>
      <c r="J41" t="str">
        <f t="shared" si="7"/>
        <v>Le Petit-Quevilly,Normandy,France</v>
      </c>
      <c r="K41" t="s">
        <v>4477</v>
      </c>
      <c r="L41" t="s">
        <v>4471</v>
      </c>
      <c r="M41" t="s">
        <v>30</v>
      </c>
      <c r="N41" t="s">
        <v>33</v>
      </c>
      <c r="O41" t="s">
        <v>332</v>
      </c>
      <c r="P41" s="4">
        <v>1112.778</v>
      </c>
      <c r="Q41" s="14">
        <f t="shared" si="1"/>
        <v>2</v>
      </c>
      <c r="R41">
        <v>3</v>
      </c>
      <c r="S41" s="14">
        <f t="shared" si="2"/>
        <v>1</v>
      </c>
      <c r="T41">
        <v>0.1</v>
      </c>
      <c r="U41" s="14">
        <f t="shared" si="3"/>
        <v>1</v>
      </c>
      <c r="V41" s="4">
        <v>296.65800000000007</v>
      </c>
      <c r="W41" s="14">
        <f t="shared" si="4"/>
        <v>1</v>
      </c>
      <c r="X41">
        <v>472</v>
      </c>
      <c r="Y41" s="14">
        <f t="shared" si="5"/>
        <v>3</v>
      </c>
      <c r="Z41" t="s">
        <v>106</v>
      </c>
      <c r="AA41" s="14">
        <f t="shared" si="6"/>
        <v>4</v>
      </c>
      <c r="AF41" s="10">
        <v>0.6</v>
      </c>
      <c r="AG41" s="10" t="s">
        <v>71</v>
      </c>
      <c r="AH41" s="10">
        <v>3</v>
      </c>
    </row>
    <row r="42" spans="1:34" ht="15" customHeight="1" x14ac:dyDescent="0.25">
      <c r="A42" t="s">
        <v>6209</v>
      </c>
      <c r="B42" s="6">
        <v>42103</v>
      </c>
      <c r="C42" s="6">
        <v>42107</v>
      </c>
      <c r="D42" t="s">
        <v>19</v>
      </c>
      <c r="E42" t="s">
        <v>59</v>
      </c>
      <c r="F42" s="14">
        <f t="shared" si="0"/>
        <v>2</v>
      </c>
      <c r="G42" t="s">
        <v>187</v>
      </c>
      <c r="H42" t="s">
        <v>188</v>
      </c>
      <c r="I42" t="s">
        <v>188</v>
      </c>
      <c r="J42" t="str">
        <f t="shared" si="7"/>
        <v>Mixco,Guatemala,Guatemala</v>
      </c>
      <c r="K42" t="s">
        <v>4485</v>
      </c>
      <c r="L42" t="s">
        <v>24</v>
      </c>
      <c r="M42" t="s">
        <v>30</v>
      </c>
      <c r="N42" t="s">
        <v>100</v>
      </c>
      <c r="O42" t="s">
        <v>874</v>
      </c>
      <c r="P42" s="4">
        <v>3117.0879999999997</v>
      </c>
      <c r="Q42" s="14">
        <f t="shared" si="1"/>
        <v>3</v>
      </c>
      <c r="R42">
        <v>13</v>
      </c>
      <c r="S42" s="14">
        <f t="shared" si="2"/>
        <v>2</v>
      </c>
      <c r="T42">
        <v>0.2</v>
      </c>
      <c r="U42" s="14">
        <f t="shared" si="3"/>
        <v>1</v>
      </c>
      <c r="V42" s="4">
        <v>38.94800000000005</v>
      </c>
      <c r="W42" s="14">
        <f t="shared" si="4"/>
        <v>1</v>
      </c>
      <c r="X42">
        <v>466.70299999999997</v>
      </c>
      <c r="Y42" s="14">
        <f t="shared" si="5"/>
        <v>3</v>
      </c>
      <c r="Z42" t="s">
        <v>71</v>
      </c>
      <c r="AA42" s="14">
        <f t="shared" si="6"/>
        <v>3</v>
      </c>
      <c r="AF42" s="10">
        <v>0.8</v>
      </c>
      <c r="AG42" s="10" t="s">
        <v>10437</v>
      </c>
      <c r="AH42" s="10">
        <v>4</v>
      </c>
    </row>
    <row r="43" spans="1:34" ht="15" customHeight="1" x14ac:dyDescent="0.25">
      <c r="A43" t="s">
        <v>5269</v>
      </c>
      <c r="B43" s="6">
        <v>42082</v>
      </c>
      <c r="C43" s="6">
        <v>42084</v>
      </c>
      <c r="D43" t="s">
        <v>75</v>
      </c>
      <c r="E43" t="s">
        <v>54</v>
      </c>
      <c r="F43" s="14">
        <f t="shared" si="0"/>
        <v>3</v>
      </c>
      <c r="G43" t="s">
        <v>277</v>
      </c>
      <c r="H43" t="s">
        <v>278</v>
      </c>
      <c r="I43" t="s">
        <v>23</v>
      </c>
      <c r="J43" t="str">
        <f t="shared" si="7"/>
        <v>Morelia,Michoacán,Mexico</v>
      </c>
      <c r="K43" t="s">
        <v>4485</v>
      </c>
      <c r="L43" t="s">
        <v>24</v>
      </c>
      <c r="M43" t="s">
        <v>25</v>
      </c>
      <c r="N43" t="s">
        <v>91</v>
      </c>
      <c r="O43" t="s">
        <v>1528</v>
      </c>
      <c r="P43" s="4">
        <v>1888.7</v>
      </c>
      <c r="Q43" s="14">
        <f t="shared" si="1"/>
        <v>2</v>
      </c>
      <c r="R43">
        <v>5</v>
      </c>
      <c r="S43" s="14">
        <f t="shared" si="2"/>
        <v>1</v>
      </c>
      <c r="T43">
        <v>0</v>
      </c>
      <c r="U43" s="14">
        <f t="shared" si="3"/>
        <v>1</v>
      </c>
      <c r="V43" s="4">
        <v>887.6</v>
      </c>
      <c r="W43" s="14">
        <f t="shared" si="4"/>
        <v>1</v>
      </c>
      <c r="X43">
        <v>465.91800000000001</v>
      </c>
      <c r="Y43" s="14">
        <f t="shared" si="5"/>
        <v>3</v>
      </c>
      <c r="Z43" t="s">
        <v>71</v>
      </c>
      <c r="AA43" s="14">
        <f t="shared" si="6"/>
        <v>3</v>
      </c>
    </row>
    <row r="44" spans="1:34" ht="15" customHeight="1" x14ac:dyDescent="0.25">
      <c r="A44" t="s">
        <v>8258</v>
      </c>
      <c r="B44" s="6">
        <v>42236</v>
      </c>
      <c r="C44" s="6">
        <v>42241</v>
      </c>
      <c r="D44" t="s">
        <v>19</v>
      </c>
      <c r="E44" t="s">
        <v>20</v>
      </c>
      <c r="F44" s="14">
        <f t="shared" si="0"/>
        <v>1</v>
      </c>
      <c r="G44" t="s">
        <v>3887</v>
      </c>
      <c r="H44" t="s">
        <v>3888</v>
      </c>
      <c r="I44" t="s">
        <v>3886</v>
      </c>
      <c r="J44" t="str">
        <f t="shared" si="7"/>
        <v>Jeddah,Makkah,Saudi Arabia</v>
      </c>
      <c r="K44" t="s">
        <v>4476</v>
      </c>
      <c r="L44" t="s">
        <v>4469</v>
      </c>
      <c r="M44" t="s">
        <v>42</v>
      </c>
      <c r="N44" t="s">
        <v>88</v>
      </c>
      <c r="O44" t="s">
        <v>506</v>
      </c>
      <c r="P44" s="4">
        <v>5211.12</v>
      </c>
      <c r="Q44" s="14">
        <f t="shared" si="1"/>
        <v>4</v>
      </c>
      <c r="R44">
        <v>8</v>
      </c>
      <c r="S44" s="14">
        <f t="shared" si="2"/>
        <v>1</v>
      </c>
      <c r="T44">
        <v>0</v>
      </c>
      <c r="U44" s="14">
        <f t="shared" si="3"/>
        <v>1</v>
      </c>
      <c r="V44" s="4">
        <v>1146.24</v>
      </c>
      <c r="W44" s="14">
        <f t="shared" si="4"/>
        <v>4</v>
      </c>
      <c r="X44">
        <v>463.98</v>
      </c>
      <c r="Y44" s="14">
        <f t="shared" si="5"/>
        <v>3</v>
      </c>
      <c r="Z44" t="s">
        <v>28</v>
      </c>
      <c r="AA44" s="14">
        <f t="shared" si="6"/>
        <v>2</v>
      </c>
    </row>
    <row r="45" spans="1:34" ht="15" customHeight="1" x14ac:dyDescent="0.25">
      <c r="A45" t="s">
        <v>5948</v>
      </c>
      <c r="B45" s="6">
        <v>42077</v>
      </c>
      <c r="C45" s="6">
        <v>42081</v>
      </c>
      <c r="D45" t="s">
        <v>19</v>
      </c>
      <c r="E45" t="s">
        <v>20</v>
      </c>
      <c r="F45" s="14">
        <f t="shared" si="0"/>
        <v>1</v>
      </c>
      <c r="G45" t="s">
        <v>2607</v>
      </c>
      <c r="H45" t="s">
        <v>2608</v>
      </c>
      <c r="I45" t="s">
        <v>2571</v>
      </c>
      <c r="J45" t="str">
        <f t="shared" si="7"/>
        <v>Adelaide,South Australia,Australia</v>
      </c>
      <c r="K45" t="s">
        <v>2572</v>
      </c>
      <c r="L45" t="s">
        <v>4469</v>
      </c>
      <c r="M45" t="s">
        <v>25</v>
      </c>
      <c r="N45" t="s">
        <v>91</v>
      </c>
      <c r="O45" t="s">
        <v>1528</v>
      </c>
      <c r="P45" s="4">
        <v>3569.643</v>
      </c>
      <c r="Q45" s="14">
        <f t="shared" si="1"/>
        <v>3</v>
      </c>
      <c r="R45">
        <v>7</v>
      </c>
      <c r="S45" s="14">
        <f t="shared" si="2"/>
        <v>1</v>
      </c>
      <c r="T45">
        <v>0.1</v>
      </c>
      <c r="U45" s="14">
        <f t="shared" si="3"/>
        <v>1</v>
      </c>
      <c r="V45" s="4">
        <v>674.16300000000001</v>
      </c>
      <c r="W45" s="14">
        <f t="shared" si="4"/>
        <v>1</v>
      </c>
      <c r="X45">
        <v>458.54</v>
      </c>
      <c r="Y45" s="14">
        <f t="shared" si="5"/>
        <v>3</v>
      </c>
      <c r="Z45" t="s">
        <v>71</v>
      </c>
      <c r="AA45" s="14">
        <f t="shared" si="6"/>
        <v>3</v>
      </c>
    </row>
    <row r="46" spans="1:34" ht="15" customHeight="1" x14ac:dyDescent="0.25">
      <c r="A46" t="s">
        <v>7359</v>
      </c>
      <c r="B46" s="6">
        <v>42194</v>
      </c>
      <c r="C46" s="6">
        <v>42198</v>
      </c>
      <c r="D46" t="s">
        <v>19</v>
      </c>
      <c r="E46" t="s">
        <v>20</v>
      </c>
      <c r="F46" s="14">
        <f t="shared" si="0"/>
        <v>1</v>
      </c>
      <c r="G46" t="s">
        <v>2754</v>
      </c>
      <c r="H46" t="s">
        <v>2755</v>
      </c>
      <c r="I46" t="s">
        <v>2579</v>
      </c>
      <c r="J46" t="str">
        <f t="shared" si="7"/>
        <v>Medan,Sumatera Utara,Indonesia</v>
      </c>
      <c r="K46" t="s">
        <v>4481</v>
      </c>
      <c r="L46" t="s">
        <v>4469</v>
      </c>
      <c r="M46" t="s">
        <v>30</v>
      </c>
      <c r="N46" t="s">
        <v>33</v>
      </c>
      <c r="O46" t="s">
        <v>1273</v>
      </c>
      <c r="P46" s="4">
        <v>2910.0815999999995</v>
      </c>
      <c r="Q46" s="14">
        <f t="shared" si="1"/>
        <v>3</v>
      </c>
      <c r="R46">
        <v>8</v>
      </c>
      <c r="S46" s="14">
        <f t="shared" si="2"/>
        <v>1</v>
      </c>
      <c r="T46">
        <v>7.0000000000000007E-2</v>
      </c>
      <c r="U46" s="14">
        <f t="shared" si="3"/>
        <v>1</v>
      </c>
      <c r="V46" s="4">
        <v>125.12159999999994</v>
      </c>
      <c r="W46" s="14">
        <f t="shared" si="4"/>
        <v>1</v>
      </c>
      <c r="X46">
        <v>456.32</v>
      </c>
      <c r="Y46" s="14">
        <f t="shared" si="5"/>
        <v>3</v>
      </c>
      <c r="Z46" t="s">
        <v>71</v>
      </c>
      <c r="AA46" s="14">
        <f t="shared" si="6"/>
        <v>3</v>
      </c>
    </row>
    <row r="47" spans="1:34" ht="15" customHeight="1" x14ac:dyDescent="0.25">
      <c r="A47" t="s">
        <v>4777</v>
      </c>
      <c r="B47" s="6">
        <v>42080</v>
      </c>
      <c r="C47" s="6">
        <v>42084</v>
      </c>
      <c r="D47" t="s">
        <v>19</v>
      </c>
      <c r="E47" t="s">
        <v>20</v>
      </c>
      <c r="F47" s="14">
        <f t="shared" si="0"/>
        <v>1</v>
      </c>
      <c r="G47" t="s">
        <v>2620</v>
      </c>
      <c r="H47" t="s">
        <v>2620</v>
      </c>
      <c r="I47" t="s">
        <v>2621</v>
      </c>
      <c r="J47" t="str">
        <f t="shared" si="7"/>
        <v>Bangkok,Bangkok,Thailand</v>
      </c>
      <c r="K47" t="s">
        <v>4481</v>
      </c>
      <c r="L47" t="s">
        <v>4469</v>
      </c>
      <c r="M47" t="s">
        <v>42</v>
      </c>
      <c r="N47" t="s">
        <v>88</v>
      </c>
      <c r="O47" t="s">
        <v>756</v>
      </c>
      <c r="P47" s="4">
        <v>2645.3760000000002</v>
      </c>
      <c r="Q47" s="14">
        <f t="shared" si="1"/>
        <v>3</v>
      </c>
      <c r="R47">
        <v>5</v>
      </c>
      <c r="S47" s="14">
        <f t="shared" si="2"/>
        <v>1</v>
      </c>
      <c r="T47">
        <v>0.17</v>
      </c>
      <c r="U47" s="14">
        <f t="shared" si="3"/>
        <v>1</v>
      </c>
      <c r="V47" s="4">
        <v>-2.4000000000114596E-2</v>
      </c>
      <c r="W47" s="14">
        <f t="shared" si="4"/>
        <v>3</v>
      </c>
      <c r="X47">
        <v>452.6</v>
      </c>
      <c r="Y47" s="14">
        <f t="shared" si="5"/>
        <v>3</v>
      </c>
      <c r="Z47" t="s">
        <v>71</v>
      </c>
      <c r="AA47" s="14">
        <f t="shared" si="6"/>
        <v>3</v>
      </c>
    </row>
    <row r="48" spans="1:34" ht="15" customHeight="1" x14ac:dyDescent="0.25">
      <c r="A48" t="s">
        <v>10374</v>
      </c>
      <c r="B48" s="6">
        <v>42097</v>
      </c>
      <c r="C48" s="6">
        <v>42099</v>
      </c>
      <c r="D48" t="s">
        <v>75</v>
      </c>
      <c r="E48" t="s">
        <v>59</v>
      </c>
      <c r="F48" s="14">
        <f t="shared" si="0"/>
        <v>2</v>
      </c>
      <c r="G48" t="s">
        <v>1889</v>
      </c>
      <c r="H48" t="s">
        <v>1820</v>
      </c>
      <c r="I48" t="s">
        <v>1821</v>
      </c>
      <c r="J48" t="str">
        <f t="shared" si="7"/>
        <v>London,England,United Kingdom</v>
      </c>
      <c r="K48" t="s">
        <v>4484</v>
      </c>
      <c r="L48" t="s">
        <v>4471</v>
      </c>
      <c r="M48" t="s">
        <v>30</v>
      </c>
      <c r="N48" t="s">
        <v>33</v>
      </c>
      <c r="O48" t="s">
        <v>1175</v>
      </c>
      <c r="P48" s="4">
        <v>2291.8140000000003</v>
      </c>
      <c r="Q48" s="14">
        <f t="shared" si="1"/>
        <v>2</v>
      </c>
      <c r="R48">
        <v>7</v>
      </c>
      <c r="S48" s="14">
        <f t="shared" si="2"/>
        <v>1</v>
      </c>
      <c r="T48">
        <v>0.1</v>
      </c>
      <c r="U48" s="14">
        <f t="shared" si="3"/>
        <v>1</v>
      </c>
      <c r="V48" s="4">
        <v>127.13399999999993</v>
      </c>
      <c r="W48" s="14">
        <f t="shared" si="4"/>
        <v>1</v>
      </c>
      <c r="X48">
        <v>448.91</v>
      </c>
      <c r="Y48" s="14">
        <f t="shared" si="5"/>
        <v>3</v>
      </c>
      <c r="Z48" t="s">
        <v>71</v>
      </c>
      <c r="AA48" s="14">
        <f t="shared" si="6"/>
        <v>3</v>
      </c>
    </row>
    <row r="49" spans="1:27" ht="15" customHeight="1" x14ac:dyDescent="0.25">
      <c r="A49" t="s">
        <v>8396</v>
      </c>
      <c r="B49" s="6">
        <v>42046</v>
      </c>
      <c r="C49" s="6">
        <v>42050</v>
      </c>
      <c r="D49" t="s">
        <v>67</v>
      </c>
      <c r="E49" t="s">
        <v>54</v>
      </c>
      <c r="F49" s="14">
        <f t="shared" si="0"/>
        <v>3</v>
      </c>
      <c r="G49" t="s">
        <v>1907</v>
      </c>
      <c r="H49" t="s">
        <v>1907</v>
      </c>
      <c r="I49" t="s">
        <v>4235</v>
      </c>
      <c r="J49" t="str">
        <f t="shared" si="7"/>
        <v>Brest,Brest,Belarus</v>
      </c>
      <c r="K49" t="s">
        <v>4478</v>
      </c>
      <c r="L49" t="s">
        <v>4471</v>
      </c>
      <c r="M49" t="s">
        <v>30</v>
      </c>
      <c r="N49" t="s">
        <v>52</v>
      </c>
      <c r="O49" t="s">
        <v>370</v>
      </c>
      <c r="P49" s="4">
        <v>2757.7799999999997</v>
      </c>
      <c r="Q49" s="14">
        <f t="shared" si="1"/>
        <v>3</v>
      </c>
      <c r="R49">
        <v>6</v>
      </c>
      <c r="S49" s="14">
        <f t="shared" si="2"/>
        <v>1</v>
      </c>
      <c r="T49">
        <v>0</v>
      </c>
      <c r="U49" s="14">
        <f t="shared" si="3"/>
        <v>1</v>
      </c>
      <c r="V49" s="4">
        <v>744.48</v>
      </c>
      <c r="W49" s="14">
        <f t="shared" si="4"/>
        <v>1</v>
      </c>
      <c r="X49">
        <v>446.33</v>
      </c>
      <c r="Y49" s="14">
        <f t="shared" si="5"/>
        <v>3</v>
      </c>
      <c r="Z49" t="s">
        <v>71</v>
      </c>
      <c r="AA49" s="14">
        <f t="shared" si="6"/>
        <v>3</v>
      </c>
    </row>
    <row r="50" spans="1:27" ht="15" customHeight="1" x14ac:dyDescent="0.25">
      <c r="A50" t="s">
        <v>4546</v>
      </c>
      <c r="B50" s="6">
        <v>42264</v>
      </c>
      <c r="C50" s="6">
        <v>42269</v>
      </c>
      <c r="D50" t="s">
        <v>19</v>
      </c>
      <c r="E50" t="s">
        <v>54</v>
      </c>
      <c r="F50" s="14">
        <f t="shared" si="0"/>
        <v>3</v>
      </c>
      <c r="G50" t="s">
        <v>3117</v>
      </c>
      <c r="H50" t="s">
        <v>3118</v>
      </c>
      <c r="I50" t="s">
        <v>3095</v>
      </c>
      <c r="J50" t="str">
        <f t="shared" si="7"/>
        <v>Philadelphia,Pennsylvania,United States</v>
      </c>
      <c r="K50" t="s">
        <v>4489</v>
      </c>
      <c r="L50" t="s">
        <v>4482</v>
      </c>
      <c r="M50" t="s">
        <v>25</v>
      </c>
      <c r="N50" t="s">
        <v>145</v>
      </c>
      <c r="O50" t="s">
        <v>3600</v>
      </c>
      <c r="P50" s="4">
        <v>20.736000000000004</v>
      </c>
      <c r="Q50" s="14">
        <f t="shared" si="1"/>
        <v>1</v>
      </c>
      <c r="R50">
        <v>4</v>
      </c>
      <c r="S50" s="14">
        <f t="shared" si="2"/>
        <v>1</v>
      </c>
      <c r="T50">
        <v>0.2</v>
      </c>
      <c r="U50" s="14">
        <f t="shared" si="3"/>
        <v>1</v>
      </c>
      <c r="V50" s="4">
        <v>7.2576000000000001</v>
      </c>
      <c r="W50" s="14">
        <f t="shared" si="4"/>
        <v>1</v>
      </c>
      <c r="X50">
        <v>1.23</v>
      </c>
      <c r="Y50" s="14">
        <f t="shared" si="5"/>
        <v>1</v>
      </c>
      <c r="Z50" t="s">
        <v>71</v>
      </c>
      <c r="AA50" s="14">
        <f t="shared" si="6"/>
        <v>3</v>
      </c>
    </row>
    <row r="51" spans="1:27" ht="15" customHeight="1" x14ac:dyDescent="0.25">
      <c r="A51" t="s">
        <v>6546</v>
      </c>
      <c r="B51" s="6">
        <v>42202</v>
      </c>
      <c r="C51" s="6">
        <v>42204</v>
      </c>
      <c r="D51" t="s">
        <v>67</v>
      </c>
      <c r="E51" t="s">
        <v>59</v>
      </c>
      <c r="F51" s="14">
        <f t="shared" si="0"/>
        <v>2</v>
      </c>
      <c r="G51" t="s">
        <v>4382</v>
      </c>
      <c r="H51" t="s">
        <v>4382</v>
      </c>
      <c r="I51" t="s">
        <v>3878</v>
      </c>
      <c r="J51" t="str">
        <f t="shared" si="7"/>
        <v>Zhytomyr,Zhytomyr,Ukraine</v>
      </c>
      <c r="K51" t="s">
        <v>4478</v>
      </c>
      <c r="L51" t="s">
        <v>4471</v>
      </c>
      <c r="M51" t="s">
        <v>25</v>
      </c>
      <c r="N51" t="s">
        <v>91</v>
      </c>
      <c r="O51" t="s">
        <v>1601</v>
      </c>
      <c r="P51" s="4">
        <v>3146.3999999999996</v>
      </c>
      <c r="Q51" s="14">
        <f t="shared" si="1"/>
        <v>3</v>
      </c>
      <c r="R51">
        <v>6</v>
      </c>
      <c r="S51" s="14">
        <f t="shared" si="2"/>
        <v>1</v>
      </c>
      <c r="T51">
        <v>0</v>
      </c>
      <c r="U51" s="14">
        <f t="shared" si="3"/>
        <v>1</v>
      </c>
      <c r="V51" s="4">
        <v>629.28</v>
      </c>
      <c r="W51" s="14">
        <f t="shared" si="4"/>
        <v>1</v>
      </c>
      <c r="X51">
        <v>443.55</v>
      </c>
      <c r="Y51" s="14">
        <f t="shared" si="5"/>
        <v>3</v>
      </c>
      <c r="Z51" t="s">
        <v>106</v>
      </c>
      <c r="AA51" s="14">
        <f t="shared" si="6"/>
        <v>4</v>
      </c>
    </row>
    <row r="52" spans="1:27" ht="15" customHeight="1" x14ac:dyDescent="0.25">
      <c r="A52" t="s">
        <v>8825</v>
      </c>
      <c r="B52" s="6">
        <v>42330</v>
      </c>
      <c r="C52" s="6">
        <v>42336</v>
      </c>
      <c r="D52" t="s">
        <v>19</v>
      </c>
      <c r="E52" t="s">
        <v>59</v>
      </c>
      <c r="F52" s="14">
        <f t="shared" si="0"/>
        <v>2</v>
      </c>
      <c r="G52" t="s">
        <v>2033</v>
      </c>
      <c r="H52" t="s">
        <v>1829</v>
      </c>
      <c r="I52" t="s">
        <v>1823</v>
      </c>
      <c r="J52" t="str">
        <f t="shared" si="7"/>
        <v>Argenteuil,Ile-de-France,France</v>
      </c>
      <c r="K52" t="s">
        <v>4477</v>
      </c>
      <c r="L52" t="s">
        <v>4471</v>
      </c>
      <c r="M52" t="s">
        <v>42</v>
      </c>
      <c r="N52" t="s">
        <v>43</v>
      </c>
      <c r="O52" t="s">
        <v>1504</v>
      </c>
      <c r="P52" s="4">
        <v>2456.6190000000001</v>
      </c>
      <c r="Q52" s="14">
        <f t="shared" si="1"/>
        <v>2</v>
      </c>
      <c r="R52">
        <v>11</v>
      </c>
      <c r="S52" s="14">
        <f t="shared" si="2"/>
        <v>2</v>
      </c>
      <c r="T52">
        <v>0.15</v>
      </c>
      <c r="U52" s="14">
        <f t="shared" si="3"/>
        <v>1</v>
      </c>
      <c r="V52" s="4">
        <v>664.71900000000005</v>
      </c>
      <c r="W52" s="14">
        <f t="shared" si="4"/>
        <v>1</v>
      </c>
      <c r="X52">
        <v>442.49</v>
      </c>
      <c r="Y52" s="14">
        <f t="shared" si="5"/>
        <v>3</v>
      </c>
      <c r="Z52" t="s">
        <v>55</v>
      </c>
      <c r="AA52" s="14">
        <f t="shared" si="6"/>
        <v>1</v>
      </c>
    </row>
    <row r="53" spans="1:27" ht="15" customHeight="1" x14ac:dyDescent="0.25">
      <c r="A53" t="s">
        <v>5847</v>
      </c>
      <c r="B53" s="6">
        <v>42202</v>
      </c>
      <c r="C53" s="6">
        <v>42205</v>
      </c>
      <c r="D53" t="s">
        <v>75</v>
      </c>
      <c r="E53" t="s">
        <v>59</v>
      </c>
      <c r="F53" s="14">
        <f t="shared" si="0"/>
        <v>2</v>
      </c>
      <c r="G53" t="s">
        <v>2801</v>
      </c>
      <c r="H53" t="s">
        <v>2802</v>
      </c>
      <c r="I53" t="s">
        <v>2565</v>
      </c>
      <c r="J53" t="str">
        <f t="shared" si="7"/>
        <v>Aurangabad,Bihar,India</v>
      </c>
      <c r="K53" t="s">
        <v>4470</v>
      </c>
      <c r="L53" t="s">
        <v>4469</v>
      </c>
      <c r="M53" t="s">
        <v>25</v>
      </c>
      <c r="N53" t="s">
        <v>91</v>
      </c>
      <c r="O53" t="s">
        <v>1645</v>
      </c>
      <c r="P53" s="4">
        <v>4001.0399999999995</v>
      </c>
      <c r="Q53" s="14">
        <f t="shared" si="1"/>
        <v>3</v>
      </c>
      <c r="R53">
        <v>8</v>
      </c>
      <c r="S53" s="14">
        <f t="shared" si="2"/>
        <v>1</v>
      </c>
      <c r="T53">
        <v>0</v>
      </c>
      <c r="U53" s="14">
        <f t="shared" si="3"/>
        <v>1</v>
      </c>
      <c r="V53" s="4">
        <v>1440.24</v>
      </c>
      <c r="W53" s="14">
        <f t="shared" si="4"/>
        <v>4</v>
      </c>
      <c r="X53">
        <v>439.65</v>
      </c>
      <c r="Y53" s="14">
        <f t="shared" si="5"/>
        <v>3</v>
      </c>
      <c r="Z53" t="s">
        <v>28</v>
      </c>
      <c r="AA53" s="14">
        <f t="shared" si="6"/>
        <v>2</v>
      </c>
    </row>
    <row r="54" spans="1:27" ht="15" customHeight="1" x14ac:dyDescent="0.25">
      <c r="A54" t="s">
        <v>6868</v>
      </c>
      <c r="B54" s="6">
        <v>42245</v>
      </c>
      <c r="C54" s="6">
        <v>42250</v>
      </c>
      <c r="D54" t="s">
        <v>19</v>
      </c>
      <c r="E54" t="s">
        <v>54</v>
      </c>
      <c r="F54" s="14">
        <f t="shared" si="0"/>
        <v>3</v>
      </c>
      <c r="G54" t="s">
        <v>2491</v>
      </c>
      <c r="H54" t="s">
        <v>1829</v>
      </c>
      <c r="I54" t="s">
        <v>1823</v>
      </c>
      <c r="J54" t="str">
        <f t="shared" si="7"/>
        <v>Plaisir,Ile-de-France,France</v>
      </c>
      <c r="K54" t="s">
        <v>4477</v>
      </c>
      <c r="L54" t="s">
        <v>4471</v>
      </c>
      <c r="M54" t="s">
        <v>42</v>
      </c>
      <c r="N54" t="s">
        <v>88</v>
      </c>
      <c r="O54" t="s">
        <v>826</v>
      </c>
      <c r="P54" s="4">
        <v>4876.875</v>
      </c>
      <c r="Q54" s="14">
        <f t="shared" si="1"/>
        <v>3</v>
      </c>
      <c r="R54">
        <v>9</v>
      </c>
      <c r="S54" s="14">
        <f t="shared" si="2"/>
        <v>2</v>
      </c>
      <c r="T54">
        <v>0.15</v>
      </c>
      <c r="U54" s="14">
        <f t="shared" si="3"/>
        <v>1</v>
      </c>
      <c r="V54" s="4">
        <v>745.875</v>
      </c>
      <c r="W54" s="14">
        <f t="shared" si="4"/>
        <v>1</v>
      </c>
      <c r="X54">
        <v>439.41</v>
      </c>
      <c r="Y54" s="14">
        <f t="shared" si="5"/>
        <v>3</v>
      </c>
      <c r="Z54" t="s">
        <v>28</v>
      </c>
      <c r="AA54" s="14">
        <f t="shared" si="6"/>
        <v>2</v>
      </c>
    </row>
    <row r="55" spans="1:27" ht="15" customHeight="1" x14ac:dyDescent="0.25">
      <c r="A55" t="s">
        <v>7432</v>
      </c>
      <c r="B55" s="6">
        <v>42341</v>
      </c>
      <c r="C55" s="6">
        <v>42345</v>
      </c>
      <c r="D55" t="s">
        <v>19</v>
      </c>
      <c r="E55" t="s">
        <v>20</v>
      </c>
      <c r="F55" s="14">
        <f t="shared" si="0"/>
        <v>1</v>
      </c>
      <c r="G55" t="s">
        <v>2628</v>
      </c>
      <c r="H55" t="s">
        <v>2628</v>
      </c>
      <c r="I55" t="s">
        <v>2629</v>
      </c>
      <c r="J55" t="str">
        <f t="shared" si="7"/>
        <v>Phnom Penh,Phnom Penh,Cambodia</v>
      </c>
      <c r="K55" t="s">
        <v>4481</v>
      </c>
      <c r="L55" t="s">
        <v>4469</v>
      </c>
      <c r="M55" t="s">
        <v>30</v>
      </c>
      <c r="N55" t="s">
        <v>100</v>
      </c>
      <c r="O55" t="s">
        <v>1792</v>
      </c>
      <c r="P55" s="4">
        <v>2673.36</v>
      </c>
      <c r="Q55" s="14">
        <f t="shared" si="1"/>
        <v>3</v>
      </c>
      <c r="R55">
        <v>8</v>
      </c>
      <c r="S55" s="14">
        <f t="shared" si="2"/>
        <v>1</v>
      </c>
      <c r="T55">
        <v>0</v>
      </c>
      <c r="U55" s="14">
        <f t="shared" si="3"/>
        <v>1</v>
      </c>
      <c r="V55" s="4">
        <v>1069.1999999999998</v>
      </c>
      <c r="W55" s="14">
        <f t="shared" si="4"/>
        <v>4</v>
      </c>
      <c r="X55">
        <v>432.57</v>
      </c>
      <c r="Y55" s="14">
        <f t="shared" si="5"/>
        <v>3</v>
      </c>
      <c r="Z55" t="s">
        <v>71</v>
      </c>
      <c r="AA55" s="14">
        <f t="shared" si="6"/>
        <v>3</v>
      </c>
    </row>
    <row r="56" spans="1:27" ht="15" customHeight="1" x14ac:dyDescent="0.25">
      <c r="A56" t="s">
        <v>4560</v>
      </c>
      <c r="B56" s="6">
        <v>42301</v>
      </c>
      <c r="C56" s="6">
        <v>42302</v>
      </c>
      <c r="D56" t="s">
        <v>75</v>
      </c>
      <c r="E56" t="s">
        <v>59</v>
      </c>
      <c r="F56" s="14">
        <f t="shared" si="0"/>
        <v>2</v>
      </c>
      <c r="G56" t="s">
        <v>3799</v>
      </c>
      <c r="H56" t="s">
        <v>3308</v>
      </c>
      <c r="I56" t="s">
        <v>3095</v>
      </c>
      <c r="J56" t="str">
        <f t="shared" si="7"/>
        <v>Cranston,Rhode Island,United States</v>
      </c>
      <c r="K56" t="s">
        <v>4489</v>
      </c>
      <c r="L56" t="s">
        <v>4482</v>
      </c>
      <c r="M56" t="s">
        <v>30</v>
      </c>
      <c r="N56" t="s">
        <v>100</v>
      </c>
      <c r="O56" t="s">
        <v>3299</v>
      </c>
      <c r="P56" s="4">
        <v>637.89599999999996</v>
      </c>
      <c r="Q56" s="14">
        <f t="shared" si="1"/>
        <v>1</v>
      </c>
      <c r="R56">
        <v>3</v>
      </c>
      <c r="S56" s="14">
        <f t="shared" si="2"/>
        <v>1</v>
      </c>
      <c r="T56">
        <v>0.3</v>
      </c>
      <c r="U56" s="14">
        <f t="shared" si="3"/>
        <v>1</v>
      </c>
      <c r="V56" s="4">
        <v>-127.57919999999996</v>
      </c>
      <c r="W56" s="14">
        <f t="shared" si="4"/>
        <v>3</v>
      </c>
      <c r="X56">
        <v>188.95</v>
      </c>
      <c r="Y56" s="14">
        <f t="shared" si="5"/>
        <v>1</v>
      </c>
      <c r="Z56" t="s">
        <v>106</v>
      </c>
      <c r="AA56" s="14">
        <f t="shared" si="6"/>
        <v>4</v>
      </c>
    </row>
    <row r="57" spans="1:27" ht="15" customHeight="1" x14ac:dyDescent="0.25">
      <c r="A57" t="s">
        <v>4697</v>
      </c>
      <c r="B57" s="6">
        <v>42197</v>
      </c>
      <c r="C57" s="6">
        <v>42199</v>
      </c>
      <c r="D57" t="s">
        <v>67</v>
      </c>
      <c r="E57" t="s">
        <v>20</v>
      </c>
      <c r="F57" s="14">
        <f t="shared" si="0"/>
        <v>1</v>
      </c>
      <c r="G57" t="s">
        <v>2637</v>
      </c>
      <c r="H57" t="s">
        <v>2637</v>
      </c>
      <c r="I57" t="s">
        <v>2579</v>
      </c>
      <c r="J57" t="str">
        <f t="shared" si="7"/>
        <v>Jambi,Jambi,Indonesia</v>
      </c>
      <c r="K57" t="s">
        <v>4481</v>
      </c>
      <c r="L57" t="s">
        <v>4469</v>
      </c>
      <c r="M57" t="s">
        <v>25</v>
      </c>
      <c r="N57" t="s">
        <v>91</v>
      </c>
      <c r="O57" t="s">
        <v>1396</v>
      </c>
      <c r="P57" s="4">
        <v>1722.2831999999999</v>
      </c>
      <c r="Q57" s="14">
        <f t="shared" si="1"/>
        <v>2</v>
      </c>
      <c r="R57">
        <v>4</v>
      </c>
      <c r="S57" s="14">
        <f t="shared" si="2"/>
        <v>1</v>
      </c>
      <c r="T57">
        <v>0.17</v>
      </c>
      <c r="U57" s="14">
        <f t="shared" si="3"/>
        <v>1</v>
      </c>
      <c r="V57" s="4">
        <v>539.44319999999993</v>
      </c>
      <c r="W57" s="14">
        <f t="shared" si="4"/>
        <v>1</v>
      </c>
      <c r="X57">
        <v>430.04</v>
      </c>
      <c r="Y57" s="14">
        <f t="shared" si="5"/>
        <v>3</v>
      </c>
      <c r="Z57" t="s">
        <v>106</v>
      </c>
      <c r="AA57" s="14">
        <f t="shared" si="6"/>
        <v>4</v>
      </c>
    </row>
    <row r="58" spans="1:27" ht="15" customHeight="1" x14ac:dyDescent="0.25">
      <c r="A58" t="s">
        <v>8925</v>
      </c>
      <c r="B58" s="6">
        <v>42248</v>
      </c>
      <c r="C58" s="6">
        <v>42248</v>
      </c>
      <c r="D58" t="s">
        <v>113</v>
      </c>
      <c r="E58" t="s">
        <v>54</v>
      </c>
      <c r="F58" s="14">
        <f t="shared" si="0"/>
        <v>3</v>
      </c>
      <c r="G58" t="s">
        <v>2268</v>
      </c>
      <c r="H58" t="s">
        <v>1826</v>
      </c>
      <c r="I58" t="s">
        <v>1827</v>
      </c>
      <c r="J58" t="str">
        <f t="shared" si="7"/>
        <v>Moers,North Rhine-Westphalia,Germany</v>
      </c>
      <c r="K58" t="s">
        <v>4477</v>
      </c>
      <c r="L58" t="s">
        <v>4471</v>
      </c>
      <c r="M58" t="s">
        <v>25</v>
      </c>
      <c r="N58" t="s">
        <v>91</v>
      </c>
      <c r="O58" t="s">
        <v>1658</v>
      </c>
      <c r="P58" s="4">
        <v>1007.4240000000001</v>
      </c>
      <c r="Q58" s="14">
        <f t="shared" si="1"/>
        <v>2</v>
      </c>
      <c r="R58">
        <v>2</v>
      </c>
      <c r="S58" s="14">
        <f t="shared" si="2"/>
        <v>1</v>
      </c>
      <c r="T58">
        <v>0.1</v>
      </c>
      <c r="U58" s="14">
        <f t="shared" si="3"/>
        <v>1</v>
      </c>
      <c r="V58" s="4">
        <v>134.30399999999997</v>
      </c>
      <c r="W58" s="14">
        <f t="shared" si="4"/>
        <v>1</v>
      </c>
      <c r="X58">
        <v>428.83</v>
      </c>
      <c r="Y58" s="14">
        <f t="shared" si="5"/>
        <v>3</v>
      </c>
      <c r="Z58" t="s">
        <v>106</v>
      </c>
      <c r="AA58" s="14">
        <f t="shared" si="6"/>
        <v>4</v>
      </c>
    </row>
    <row r="59" spans="1:27" ht="15" customHeight="1" x14ac:dyDescent="0.25">
      <c r="A59" t="s">
        <v>10167</v>
      </c>
      <c r="B59" s="6">
        <v>42351</v>
      </c>
      <c r="C59" s="6">
        <v>42355</v>
      </c>
      <c r="D59" t="s">
        <v>19</v>
      </c>
      <c r="E59" t="s">
        <v>54</v>
      </c>
      <c r="F59" s="14">
        <f t="shared" si="0"/>
        <v>3</v>
      </c>
      <c r="G59" t="s">
        <v>2602</v>
      </c>
      <c r="H59" t="s">
        <v>2574</v>
      </c>
      <c r="I59" t="s">
        <v>2571</v>
      </c>
      <c r="J59" t="str">
        <f t="shared" si="7"/>
        <v>Launceston,Tasmania,Australia</v>
      </c>
      <c r="K59" t="s">
        <v>2572</v>
      </c>
      <c r="L59" t="s">
        <v>4469</v>
      </c>
      <c r="M59" t="s">
        <v>25</v>
      </c>
      <c r="N59" t="s">
        <v>91</v>
      </c>
      <c r="O59" t="s">
        <v>1270</v>
      </c>
      <c r="P59" s="4">
        <v>4864.32</v>
      </c>
      <c r="Q59" s="14">
        <f t="shared" si="1"/>
        <v>3</v>
      </c>
      <c r="R59">
        <v>10</v>
      </c>
      <c r="S59" s="14">
        <f t="shared" si="2"/>
        <v>2</v>
      </c>
      <c r="T59">
        <v>0.1</v>
      </c>
      <c r="U59" s="14">
        <f t="shared" si="3"/>
        <v>1</v>
      </c>
      <c r="V59" s="4">
        <v>162.12</v>
      </c>
      <c r="W59" s="14">
        <f t="shared" si="4"/>
        <v>1</v>
      </c>
      <c r="X59">
        <v>426.09</v>
      </c>
      <c r="Y59" s="14">
        <f t="shared" si="5"/>
        <v>3</v>
      </c>
      <c r="Z59" t="s">
        <v>28</v>
      </c>
      <c r="AA59" s="14">
        <f t="shared" si="6"/>
        <v>2</v>
      </c>
    </row>
    <row r="60" spans="1:27" ht="15" customHeight="1" x14ac:dyDescent="0.25">
      <c r="A60" t="s">
        <v>9749</v>
      </c>
      <c r="B60" s="6">
        <v>42165</v>
      </c>
      <c r="C60" s="6">
        <v>42166</v>
      </c>
      <c r="D60" t="s">
        <v>75</v>
      </c>
      <c r="E60" t="s">
        <v>20</v>
      </c>
      <c r="F60" s="14">
        <f t="shared" si="0"/>
        <v>1</v>
      </c>
      <c r="G60" t="s">
        <v>2561</v>
      </c>
      <c r="H60" t="s">
        <v>2562</v>
      </c>
      <c r="I60" t="s">
        <v>2563</v>
      </c>
      <c r="J60" t="str">
        <f t="shared" si="7"/>
        <v>Marikina,National Capital,Philippines</v>
      </c>
      <c r="K60" t="s">
        <v>4481</v>
      </c>
      <c r="L60" t="s">
        <v>4469</v>
      </c>
      <c r="M60" t="s">
        <v>25</v>
      </c>
      <c r="N60" t="s">
        <v>91</v>
      </c>
      <c r="O60" t="s">
        <v>1356</v>
      </c>
      <c r="P60" s="4">
        <v>1433.8394999999998</v>
      </c>
      <c r="Q60" s="14">
        <f t="shared" si="1"/>
        <v>2</v>
      </c>
      <c r="R60">
        <v>3</v>
      </c>
      <c r="S60" s="14">
        <f t="shared" si="2"/>
        <v>1</v>
      </c>
      <c r="T60">
        <v>0.15000000000000002</v>
      </c>
      <c r="U60" s="14">
        <f t="shared" si="3"/>
        <v>1</v>
      </c>
      <c r="V60" s="4">
        <v>-84.370500000000021</v>
      </c>
      <c r="W60" s="14">
        <f t="shared" si="4"/>
        <v>3</v>
      </c>
      <c r="X60">
        <v>424.81</v>
      </c>
      <c r="Y60" s="14">
        <f t="shared" si="5"/>
        <v>3</v>
      </c>
      <c r="Z60" t="s">
        <v>71</v>
      </c>
      <c r="AA60" s="14">
        <f t="shared" si="6"/>
        <v>3</v>
      </c>
    </row>
    <row r="61" spans="1:27" ht="15" customHeight="1" x14ac:dyDescent="0.25">
      <c r="A61" t="s">
        <v>4557</v>
      </c>
      <c r="B61" s="6">
        <v>42110</v>
      </c>
      <c r="C61" s="6">
        <v>42113</v>
      </c>
      <c r="D61" t="s">
        <v>75</v>
      </c>
      <c r="E61" t="s">
        <v>59</v>
      </c>
      <c r="F61" s="14">
        <f t="shared" si="0"/>
        <v>2</v>
      </c>
      <c r="G61" t="s">
        <v>3093</v>
      </c>
      <c r="H61" t="s">
        <v>3307</v>
      </c>
      <c r="I61" t="s">
        <v>3095</v>
      </c>
      <c r="J61" t="str">
        <f t="shared" si="7"/>
        <v>Henderson,Nevada,United States</v>
      </c>
      <c r="K61" t="s">
        <v>4487</v>
      </c>
      <c r="L61" t="s">
        <v>4482</v>
      </c>
      <c r="M61" t="s">
        <v>30</v>
      </c>
      <c r="N61" t="s">
        <v>31</v>
      </c>
      <c r="O61" t="s">
        <v>3485</v>
      </c>
      <c r="P61" s="4">
        <v>196.45</v>
      </c>
      <c r="Q61" s="14">
        <f t="shared" si="1"/>
        <v>1</v>
      </c>
      <c r="R61">
        <v>5</v>
      </c>
      <c r="S61" s="14">
        <f t="shared" si="2"/>
        <v>1</v>
      </c>
      <c r="T61">
        <v>0</v>
      </c>
      <c r="U61" s="14">
        <f t="shared" si="3"/>
        <v>1</v>
      </c>
      <c r="V61" s="4">
        <v>70.72199999999998</v>
      </c>
      <c r="W61" s="14">
        <f t="shared" si="4"/>
        <v>1</v>
      </c>
      <c r="X61">
        <v>36.520000000000003</v>
      </c>
      <c r="Y61" s="14">
        <f t="shared" si="5"/>
        <v>1</v>
      </c>
      <c r="Z61" t="s">
        <v>28</v>
      </c>
      <c r="AA61" s="14">
        <f t="shared" si="6"/>
        <v>2</v>
      </c>
    </row>
    <row r="62" spans="1:27" ht="15" customHeight="1" x14ac:dyDescent="0.25">
      <c r="A62" t="s">
        <v>4561</v>
      </c>
      <c r="B62" s="6">
        <v>42101</v>
      </c>
      <c r="C62" s="6">
        <v>42106</v>
      </c>
      <c r="D62" t="s">
        <v>19</v>
      </c>
      <c r="E62" t="s">
        <v>59</v>
      </c>
      <c r="F62" s="14">
        <f t="shared" si="0"/>
        <v>2</v>
      </c>
      <c r="G62" t="s">
        <v>3999</v>
      </c>
      <c r="H62" t="s">
        <v>3658</v>
      </c>
      <c r="I62" t="s">
        <v>3945</v>
      </c>
      <c r="J62" t="str">
        <f t="shared" si="7"/>
        <v>Oakville,Ontario,Canada</v>
      </c>
      <c r="K62" t="s">
        <v>3945</v>
      </c>
      <c r="L62" t="s">
        <v>4482</v>
      </c>
      <c r="M62" t="s">
        <v>25</v>
      </c>
      <c r="N62" t="s">
        <v>82</v>
      </c>
      <c r="O62" t="s">
        <v>1372</v>
      </c>
      <c r="P62" s="4">
        <v>137.31</v>
      </c>
      <c r="Q62" s="14">
        <f t="shared" si="1"/>
        <v>1</v>
      </c>
      <c r="R62">
        <v>1</v>
      </c>
      <c r="S62" s="14">
        <f t="shared" si="2"/>
        <v>1</v>
      </c>
      <c r="T62">
        <v>0</v>
      </c>
      <c r="U62" s="14">
        <f t="shared" si="3"/>
        <v>1</v>
      </c>
      <c r="V62" s="4">
        <v>54.900000000000006</v>
      </c>
      <c r="W62" s="14">
        <f t="shared" si="4"/>
        <v>1</v>
      </c>
      <c r="X62">
        <v>11.13</v>
      </c>
      <c r="Y62" s="14">
        <f t="shared" si="5"/>
        <v>1</v>
      </c>
      <c r="Z62" t="s">
        <v>71</v>
      </c>
      <c r="AA62" s="14">
        <f t="shared" si="6"/>
        <v>3</v>
      </c>
    </row>
    <row r="63" spans="1:27" ht="15" customHeight="1" x14ac:dyDescent="0.25">
      <c r="A63" t="s">
        <v>6448</v>
      </c>
      <c r="B63" s="6">
        <v>42146</v>
      </c>
      <c r="C63" s="6">
        <v>42149</v>
      </c>
      <c r="D63" t="s">
        <v>67</v>
      </c>
      <c r="E63" t="s">
        <v>59</v>
      </c>
      <c r="F63" s="14">
        <f t="shared" si="0"/>
        <v>2</v>
      </c>
      <c r="G63" t="s">
        <v>2974</v>
      </c>
      <c r="H63" t="s">
        <v>2704</v>
      </c>
      <c r="I63" t="s">
        <v>2565</v>
      </c>
      <c r="J63" t="str">
        <f t="shared" si="7"/>
        <v>Bokaro,Jharkhand,India</v>
      </c>
      <c r="K63" t="s">
        <v>4470</v>
      </c>
      <c r="L63" t="s">
        <v>4469</v>
      </c>
      <c r="M63" t="s">
        <v>25</v>
      </c>
      <c r="N63" t="s">
        <v>82</v>
      </c>
      <c r="O63" t="s">
        <v>821</v>
      </c>
      <c r="P63" s="4">
        <v>1865.9699999999998</v>
      </c>
      <c r="Q63" s="14">
        <f t="shared" si="1"/>
        <v>2</v>
      </c>
      <c r="R63">
        <v>9</v>
      </c>
      <c r="S63" s="14">
        <f t="shared" si="2"/>
        <v>2</v>
      </c>
      <c r="T63">
        <v>0</v>
      </c>
      <c r="U63" s="14">
        <f t="shared" si="3"/>
        <v>1</v>
      </c>
      <c r="V63" s="4">
        <v>802.17</v>
      </c>
      <c r="W63" s="14">
        <f t="shared" si="4"/>
        <v>1</v>
      </c>
      <c r="X63">
        <v>413.95</v>
      </c>
      <c r="Y63" s="14">
        <f t="shared" si="5"/>
        <v>3</v>
      </c>
      <c r="Z63" t="s">
        <v>106</v>
      </c>
      <c r="AA63" s="14">
        <f t="shared" si="6"/>
        <v>4</v>
      </c>
    </row>
    <row r="64" spans="1:27" ht="15" customHeight="1" x14ac:dyDescent="0.25">
      <c r="A64" t="s">
        <v>8761</v>
      </c>
      <c r="B64" s="6">
        <v>42157</v>
      </c>
      <c r="C64" s="6">
        <v>42159</v>
      </c>
      <c r="D64" t="s">
        <v>75</v>
      </c>
      <c r="E64" t="s">
        <v>54</v>
      </c>
      <c r="F64" s="14">
        <f t="shared" si="0"/>
        <v>3</v>
      </c>
      <c r="G64" t="s">
        <v>2985</v>
      </c>
      <c r="H64" t="s">
        <v>2871</v>
      </c>
      <c r="I64" t="s">
        <v>2565</v>
      </c>
      <c r="J64" t="str">
        <f t="shared" si="7"/>
        <v>Kozhikode,Kerala,India</v>
      </c>
      <c r="K64" t="s">
        <v>4470</v>
      </c>
      <c r="L64" t="s">
        <v>4469</v>
      </c>
      <c r="M64" t="s">
        <v>30</v>
      </c>
      <c r="N64" t="s">
        <v>33</v>
      </c>
      <c r="O64" t="s">
        <v>137</v>
      </c>
      <c r="P64" s="4">
        <v>1094.22</v>
      </c>
      <c r="Q64" s="14">
        <f t="shared" si="1"/>
        <v>2</v>
      </c>
      <c r="R64">
        <v>3</v>
      </c>
      <c r="S64" s="14">
        <f t="shared" si="2"/>
        <v>1</v>
      </c>
      <c r="T64">
        <v>0</v>
      </c>
      <c r="U64" s="14">
        <f t="shared" si="3"/>
        <v>1</v>
      </c>
      <c r="V64" s="4">
        <v>328.23</v>
      </c>
      <c r="W64" s="14">
        <f t="shared" si="4"/>
        <v>1</v>
      </c>
      <c r="X64">
        <v>411.06</v>
      </c>
      <c r="Y64" s="14">
        <f t="shared" si="5"/>
        <v>3</v>
      </c>
      <c r="Z64" t="s">
        <v>106</v>
      </c>
      <c r="AA64" s="14">
        <f t="shared" si="6"/>
        <v>4</v>
      </c>
    </row>
    <row r="65" spans="1:27" ht="15" customHeight="1" x14ac:dyDescent="0.25">
      <c r="A65" t="s">
        <v>6006</v>
      </c>
      <c r="B65" s="6">
        <v>42230</v>
      </c>
      <c r="C65" s="6">
        <v>42232</v>
      </c>
      <c r="D65" t="s">
        <v>67</v>
      </c>
      <c r="E65" t="s">
        <v>54</v>
      </c>
      <c r="F65" s="14">
        <f t="shared" si="0"/>
        <v>3</v>
      </c>
      <c r="G65" t="s">
        <v>4183</v>
      </c>
      <c r="H65" t="s">
        <v>4183</v>
      </c>
      <c r="I65" t="s">
        <v>3875</v>
      </c>
      <c r="J65" t="str">
        <f t="shared" si="7"/>
        <v>Astrakhan',Astrakhan',Russia</v>
      </c>
      <c r="K65" t="s">
        <v>4478</v>
      </c>
      <c r="L65" t="s">
        <v>4471</v>
      </c>
      <c r="M65" t="s">
        <v>30</v>
      </c>
      <c r="N65" t="s">
        <v>33</v>
      </c>
      <c r="O65" t="s">
        <v>148</v>
      </c>
      <c r="P65" s="4">
        <v>3498.7200000000003</v>
      </c>
      <c r="Q65" s="14">
        <f t="shared" si="1"/>
        <v>3</v>
      </c>
      <c r="R65">
        <v>8</v>
      </c>
      <c r="S65" s="14">
        <f t="shared" si="2"/>
        <v>1</v>
      </c>
      <c r="T65">
        <v>0</v>
      </c>
      <c r="U65" s="14">
        <f t="shared" si="3"/>
        <v>1</v>
      </c>
      <c r="V65" s="4">
        <v>594.72</v>
      </c>
      <c r="W65" s="14">
        <f t="shared" si="4"/>
        <v>1</v>
      </c>
      <c r="X65">
        <v>410.05</v>
      </c>
      <c r="Y65" s="14">
        <f t="shared" si="5"/>
        <v>3</v>
      </c>
      <c r="Z65" t="s">
        <v>28</v>
      </c>
      <c r="AA65" s="14">
        <f t="shared" si="6"/>
        <v>2</v>
      </c>
    </row>
    <row r="66" spans="1:27" ht="15" customHeight="1" x14ac:dyDescent="0.25">
      <c r="A66" t="s">
        <v>6304</v>
      </c>
      <c r="B66" s="6">
        <v>42308</v>
      </c>
      <c r="C66" s="6">
        <v>42311</v>
      </c>
      <c r="D66" t="s">
        <v>75</v>
      </c>
      <c r="E66" t="s">
        <v>20</v>
      </c>
      <c r="F66" s="14">
        <f t="shared" ref="F66:F129" si="8">VLOOKUP(E66,segmentrate,2)</f>
        <v>1</v>
      </c>
      <c r="G66" t="s">
        <v>3048</v>
      </c>
      <c r="H66" t="s">
        <v>2739</v>
      </c>
      <c r="I66" t="s">
        <v>2560</v>
      </c>
      <c r="J66" t="str">
        <f t="shared" si="7"/>
        <v>Xiangtan,Hunan,China</v>
      </c>
      <c r="K66" t="s">
        <v>4483</v>
      </c>
      <c r="L66" t="s">
        <v>4469</v>
      </c>
      <c r="M66" t="s">
        <v>42</v>
      </c>
      <c r="N66" t="s">
        <v>80</v>
      </c>
      <c r="O66" t="s">
        <v>1076</v>
      </c>
      <c r="P66" s="4">
        <v>2272.8600000000006</v>
      </c>
      <c r="Q66" s="14">
        <f t="shared" ref="Q66:Q129" si="9">VLOOKUP(P66,salerate,3)</f>
        <v>2</v>
      </c>
      <c r="R66">
        <v>6</v>
      </c>
      <c r="S66" s="14">
        <f t="shared" ref="S66:S129" si="10">VLOOKUP(R66,quantityrate,3)</f>
        <v>1</v>
      </c>
      <c r="T66">
        <v>0</v>
      </c>
      <c r="U66" s="14">
        <f t="shared" ref="U66:U129" si="11">VLOOKUP(T66,discount,3)</f>
        <v>1</v>
      </c>
      <c r="V66" s="4">
        <v>977.22</v>
      </c>
      <c r="W66" s="14">
        <f t="shared" ref="W66:W129" si="12">VLOOKUP(V66,profit,3)</f>
        <v>1</v>
      </c>
      <c r="X66">
        <v>406.53</v>
      </c>
      <c r="Y66" s="14">
        <f t="shared" ref="Y66:Y129" si="13">VLOOKUP(X66,shipping,3)</f>
        <v>3</v>
      </c>
      <c r="Z66" t="s">
        <v>71</v>
      </c>
      <c r="AA66" s="14">
        <f t="shared" ref="AA66:AA129" si="14">VLOOKUP(Z66,orderrate,2)</f>
        <v>3</v>
      </c>
    </row>
    <row r="67" spans="1:27" ht="15" customHeight="1" x14ac:dyDescent="0.25">
      <c r="A67" t="s">
        <v>4905</v>
      </c>
      <c r="B67" s="6">
        <v>42284</v>
      </c>
      <c r="C67" s="6">
        <v>42288</v>
      </c>
      <c r="D67" t="s">
        <v>19</v>
      </c>
      <c r="E67" t="s">
        <v>54</v>
      </c>
      <c r="F67" s="14">
        <f t="shared" si="8"/>
        <v>3</v>
      </c>
      <c r="G67" t="s">
        <v>3005</v>
      </c>
      <c r="H67" t="s">
        <v>2782</v>
      </c>
      <c r="I67" t="s">
        <v>2565</v>
      </c>
      <c r="J67" t="str">
        <f t="shared" ref="J67:J130" si="15">G67&amp;","&amp;H67&amp;","&amp;I67</f>
        <v>Jabalpur,Madhya Pradesh,India</v>
      </c>
      <c r="K67" t="s">
        <v>4470</v>
      </c>
      <c r="L67" t="s">
        <v>4469</v>
      </c>
      <c r="M67" t="s">
        <v>42</v>
      </c>
      <c r="N67" t="s">
        <v>88</v>
      </c>
      <c r="O67" t="s">
        <v>1128</v>
      </c>
      <c r="P67" s="4">
        <v>2582.16</v>
      </c>
      <c r="Q67" s="14">
        <f t="shared" si="9"/>
        <v>3</v>
      </c>
      <c r="R67">
        <v>4</v>
      </c>
      <c r="S67" s="14">
        <f t="shared" si="10"/>
        <v>1</v>
      </c>
      <c r="T67">
        <v>0</v>
      </c>
      <c r="U67" s="14">
        <f t="shared" si="11"/>
        <v>1</v>
      </c>
      <c r="V67" s="4">
        <v>361.44</v>
      </c>
      <c r="W67" s="14">
        <f t="shared" si="12"/>
        <v>1</v>
      </c>
      <c r="X67">
        <v>404.08</v>
      </c>
      <c r="Y67" s="14">
        <f t="shared" si="13"/>
        <v>3</v>
      </c>
      <c r="Z67" t="s">
        <v>71</v>
      </c>
      <c r="AA67" s="14">
        <f t="shared" si="14"/>
        <v>3</v>
      </c>
    </row>
    <row r="68" spans="1:27" ht="15" customHeight="1" x14ac:dyDescent="0.25">
      <c r="A68" t="s">
        <v>6101</v>
      </c>
      <c r="B68" s="6">
        <v>42294</v>
      </c>
      <c r="C68" s="6">
        <v>42298</v>
      </c>
      <c r="D68" t="s">
        <v>19</v>
      </c>
      <c r="E68" t="s">
        <v>54</v>
      </c>
      <c r="F68" s="14">
        <f t="shared" si="8"/>
        <v>3</v>
      </c>
      <c r="G68" t="s">
        <v>2897</v>
      </c>
      <c r="H68" t="s">
        <v>2802</v>
      </c>
      <c r="I68" t="s">
        <v>2565</v>
      </c>
      <c r="J68" t="str">
        <f t="shared" si="15"/>
        <v>Patna,Bihar,India</v>
      </c>
      <c r="K68" t="s">
        <v>4470</v>
      </c>
      <c r="L68" t="s">
        <v>4469</v>
      </c>
      <c r="M68" t="s">
        <v>42</v>
      </c>
      <c r="N68" t="s">
        <v>88</v>
      </c>
      <c r="O68" t="s">
        <v>1160</v>
      </c>
      <c r="P68" s="4">
        <v>3194.55</v>
      </c>
      <c r="Q68" s="14">
        <f t="shared" si="9"/>
        <v>3</v>
      </c>
      <c r="R68">
        <v>5</v>
      </c>
      <c r="S68" s="14">
        <f t="shared" si="10"/>
        <v>1</v>
      </c>
      <c r="T68">
        <v>0</v>
      </c>
      <c r="U68" s="14">
        <f t="shared" si="11"/>
        <v>1</v>
      </c>
      <c r="V68" s="4">
        <v>830.55</v>
      </c>
      <c r="W68" s="14">
        <f t="shared" si="12"/>
        <v>1</v>
      </c>
      <c r="X68">
        <v>403.97</v>
      </c>
      <c r="Y68" s="14">
        <f t="shared" si="13"/>
        <v>3</v>
      </c>
      <c r="Z68" t="s">
        <v>71</v>
      </c>
      <c r="AA68" s="14">
        <f t="shared" si="14"/>
        <v>3</v>
      </c>
    </row>
    <row r="69" spans="1:27" ht="15" customHeight="1" x14ac:dyDescent="0.25">
      <c r="A69" t="s">
        <v>7468</v>
      </c>
      <c r="B69" s="6">
        <v>42316</v>
      </c>
      <c r="C69" s="6">
        <v>42318</v>
      </c>
      <c r="D69" t="s">
        <v>75</v>
      </c>
      <c r="E69" t="s">
        <v>59</v>
      </c>
      <c r="F69" s="14">
        <f t="shared" si="8"/>
        <v>2</v>
      </c>
      <c r="G69" t="s">
        <v>2561</v>
      </c>
      <c r="H69" t="s">
        <v>2562</v>
      </c>
      <c r="I69" t="s">
        <v>2563</v>
      </c>
      <c r="J69" t="str">
        <f t="shared" si="15"/>
        <v>Marikina,National Capital,Philippines</v>
      </c>
      <c r="K69" t="s">
        <v>4481</v>
      </c>
      <c r="L69" t="s">
        <v>4469</v>
      </c>
      <c r="M69" t="s">
        <v>25</v>
      </c>
      <c r="N69" t="s">
        <v>91</v>
      </c>
      <c r="O69" t="s">
        <v>1231</v>
      </c>
      <c r="P69" s="4">
        <v>1538.7209999999998</v>
      </c>
      <c r="Q69" s="14">
        <f t="shared" si="9"/>
        <v>2</v>
      </c>
      <c r="R69">
        <v>6</v>
      </c>
      <c r="S69" s="14">
        <f t="shared" si="10"/>
        <v>1</v>
      </c>
      <c r="T69">
        <v>0.15000000000000002</v>
      </c>
      <c r="U69" s="14">
        <f t="shared" si="11"/>
        <v>1</v>
      </c>
      <c r="V69" s="4">
        <v>325.70100000000002</v>
      </c>
      <c r="W69" s="14">
        <f t="shared" si="12"/>
        <v>1</v>
      </c>
      <c r="X69">
        <v>403.26</v>
      </c>
      <c r="Y69" s="14">
        <f t="shared" si="13"/>
        <v>3</v>
      </c>
      <c r="Z69" t="s">
        <v>71</v>
      </c>
      <c r="AA69" s="14">
        <f t="shared" si="14"/>
        <v>3</v>
      </c>
    </row>
    <row r="70" spans="1:27" ht="15" customHeight="1" x14ac:dyDescent="0.25">
      <c r="A70" t="s">
        <v>4559</v>
      </c>
      <c r="B70" s="6">
        <v>42273</v>
      </c>
      <c r="C70" s="6">
        <v>42276</v>
      </c>
      <c r="D70" t="s">
        <v>75</v>
      </c>
      <c r="E70" t="s">
        <v>59</v>
      </c>
      <c r="F70" s="14">
        <f t="shared" si="8"/>
        <v>2</v>
      </c>
      <c r="G70" t="s">
        <v>1939</v>
      </c>
      <c r="H70" t="s">
        <v>3118</v>
      </c>
      <c r="I70" t="s">
        <v>3095</v>
      </c>
      <c r="J70" t="str">
        <f t="shared" si="15"/>
        <v>Chester,Pennsylvania,United States</v>
      </c>
      <c r="K70" t="s">
        <v>4489</v>
      </c>
      <c r="L70" t="s">
        <v>4482</v>
      </c>
      <c r="M70" t="s">
        <v>25</v>
      </c>
      <c r="N70" t="s">
        <v>45</v>
      </c>
      <c r="O70" t="s">
        <v>3721</v>
      </c>
      <c r="P70" s="4">
        <v>190.89600000000002</v>
      </c>
      <c r="Q70" s="14">
        <f t="shared" si="9"/>
        <v>1</v>
      </c>
      <c r="R70">
        <v>2</v>
      </c>
      <c r="S70" s="14">
        <f t="shared" si="10"/>
        <v>1</v>
      </c>
      <c r="T70">
        <v>0.2</v>
      </c>
      <c r="U70" s="14">
        <f t="shared" si="11"/>
        <v>1</v>
      </c>
      <c r="V70" s="4">
        <v>-42.951599999999999</v>
      </c>
      <c r="W70" s="14">
        <f t="shared" si="12"/>
        <v>3</v>
      </c>
      <c r="X70">
        <v>8.7200000000000006</v>
      </c>
      <c r="Y70" s="14">
        <f t="shared" si="13"/>
        <v>1</v>
      </c>
      <c r="Z70" t="s">
        <v>28</v>
      </c>
      <c r="AA70" s="14">
        <f t="shared" si="14"/>
        <v>2</v>
      </c>
    </row>
    <row r="71" spans="1:27" ht="15" customHeight="1" x14ac:dyDescent="0.25">
      <c r="A71" t="s">
        <v>4558</v>
      </c>
      <c r="B71" s="6">
        <v>42144</v>
      </c>
      <c r="C71" s="6">
        <v>42149</v>
      </c>
      <c r="D71" t="s">
        <v>67</v>
      </c>
      <c r="E71" t="s">
        <v>59</v>
      </c>
      <c r="F71" s="14">
        <f t="shared" si="8"/>
        <v>2</v>
      </c>
      <c r="G71" t="s">
        <v>3672</v>
      </c>
      <c r="H71" t="s">
        <v>3150</v>
      </c>
      <c r="I71" t="s">
        <v>3095</v>
      </c>
      <c r="J71" t="str">
        <f t="shared" si="15"/>
        <v>Knoxville,Tennessee,United States</v>
      </c>
      <c r="K71" t="s">
        <v>4488</v>
      </c>
      <c r="L71" t="s">
        <v>4482</v>
      </c>
      <c r="M71" t="s">
        <v>30</v>
      </c>
      <c r="N71" t="s">
        <v>52</v>
      </c>
      <c r="O71" t="s">
        <v>3385</v>
      </c>
      <c r="P71" s="4">
        <v>314.35199999999998</v>
      </c>
      <c r="Q71" s="14">
        <f t="shared" si="9"/>
        <v>1</v>
      </c>
      <c r="R71">
        <v>3</v>
      </c>
      <c r="S71" s="14">
        <f t="shared" si="10"/>
        <v>1</v>
      </c>
      <c r="T71">
        <v>0.2</v>
      </c>
      <c r="U71" s="14">
        <f t="shared" si="11"/>
        <v>1</v>
      </c>
      <c r="V71" s="4">
        <v>-35.36460000000001</v>
      </c>
      <c r="W71" s="14">
        <f t="shared" si="12"/>
        <v>3</v>
      </c>
      <c r="X71">
        <v>6.19</v>
      </c>
      <c r="Y71" s="14">
        <f t="shared" si="13"/>
        <v>1</v>
      </c>
      <c r="Z71" t="s">
        <v>28</v>
      </c>
      <c r="AA71" s="14">
        <f t="shared" si="14"/>
        <v>2</v>
      </c>
    </row>
    <row r="72" spans="1:27" ht="15" customHeight="1" x14ac:dyDescent="0.25">
      <c r="A72" t="s">
        <v>4550</v>
      </c>
      <c r="B72" s="6">
        <v>42334</v>
      </c>
      <c r="C72" s="6">
        <v>42337</v>
      </c>
      <c r="D72" t="s">
        <v>67</v>
      </c>
      <c r="E72" t="s">
        <v>54</v>
      </c>
      <c r="F72" s="14">
        <f t="shared" si="8"/>
        <v>3</v>
      </c>
      <c r="G72" t="s">
        <v>3927</v>
      </c>
      <c r="H72" t="s">
        <v>3928</v>
      </c>
      <c r="I72" t="s">
        <v>3898</v>
      </c>
      <c r="J72" t="str">
        <f t="shared" si="15"/>
        <v>Cape Town,Western Cape,South Africa</v>
      </c>
      <c r="K72" t="s">
        <v>4486</v>
      </c>
      <c r="L72" t="s">
        <v>3867</v>
      </c>
      <c r="M72" t="s">
        <v>25</v>
      </c>
      <c r="N72" t="s">
        <v>91</v>
      </c>
      <c r="O72" t="s">
        <v>1408</v>
      </c>
      <c r="P72" s="4">
        <v>1237.56</v>
      </c>
      <c r="Q72" s="14">
        <f t="shared" si="9"/>
        <v>2</v>
      </c>
      <c r="R72">
        <v>4</v>
      </c>
      <c r="S72" s="14">
        <f t="shared" si="10"/>
        <v>1</v>
      </c>
      <c r="T72">
        <v>0</v>
      </c>
      <c r="U72" s="14">
        <f t="shared" si="11"/>
        <v>1</v>
      </c>
      <c r="V72" s="4">
        <v>606.36</v>
      </c>
      <c r="W72" s="14">
        <f t="shared" si="12"/>
        <v>1</v>
      </c>
      <c r="X72">
        <v>400.03</v>
      </c>
      <c r="Y72" s="14">
        <f t="shared" si="13"/>
        <v>3</v>
      </c>
      <c r="Z72" t="s">
        <v>106</v>
      </c>
      <c r="AA72" s="14">
        <f t="shared" si="14"/>
        <v>4</v>
      </c>
    </row>
    <row r="73" spans="1:27" ht="15" customHeight="1" x14ac:dyDescent="0.25">
      <c r="A73" t="s">
        <v>8589</v>
      </c>
      <c r="B73" s="6">
        <v>42275</v>
      </c>
      <c r="C73" s="6">
        <v>42278</v>
      </c>
      <c r="D73" t="s">
        <v>75</v>
      </c>
      <c r="E73" t="s">
        <v>20</v>
      </c>
      <c r="F73" s="14">
        <f t="shared" si="8"/>
        <v>1</v>
      </c>
      <c r="G73" t="s">
        <v>1971</v>
      </c>
      <c r="H73" t="s">
        <v>1820</v>
      </c>
      <c r="I73" t="s">
        <v>1821</v>
      </c>
      <c r="J73" t="str">
        <f t="shared" si="15"/>
        <v>Burnley,England,United Kingdom</v>
      </c>
      <c r="K73" t="s">
        <v>4484</v>
      </c>
      <c r="L73" t="s">
        <v>4471</v>
      </c>
      <c r="M73" t="s">
        <v>30</v>
      </c>
      <c r="N73" t="s">
        <v>33</v>
      </c>
      <c r="O73" t="s">
        <v>1423</v>
      </c>
      <c r="P73" s="4">
        <v>2898.21</v>
      </c>
      <c r="Q73" s="14">
        <f t="shared" si="9"/>
        <v>3</v>
      </c>
      <c r="R73">
        <v>7</v>
      </c>
      <c r="S73" s="14">
        <f t="shared" si="10"/>
        <v>1</v>
      </c>
      <c r="T73">
        <v>0</v>
      </c>
      <c r="U73" s="14">
        <f t="shared" si="11"/>
        <v>1</v>
      </c>
      <c r="V73" s="4">
        <v>1420.02</v>
      </c>
      <c r="W73" s="14">
        <f t="shared" si="12"/>
        <v>4</v>
      </c>
      <c r="X73">
        <v>393.46</v>
      </c>
      <c r="Y73" s="14">
        <f t="shared" si="13"/>
        <v>2</v>
      </c>
      <c r="Z73" t="s">
        <v>71</v>
      </c>
      <c r="AA73" s="14">
        <f t="shared" si="14"/>
        <v>3</v>
      </c>
    </row>
    <row r="74" spans="1:27" ht="15" customHeight="1" x14ac:dyDescent="0.25">
      <c r="A74" t="s">
        <v>7862</v>
      </c>
      <c r="B74" s="6">
        <v>42032</v>
      </c>
      <c r="C74" s="6">
        <v>42034</v>
      </c>
      <c r="D74" t="s">
        <v>67</v>
      </c>
      <c r="E74" t="s">
        <v>59</v>
      </c>
      <c r="F74" s="14">
        <f t="shared" si="8"/>
        <v>2</v>
      </c>
      <c r="G74" t="s">
        <v>4299</v>
      </c>
      <c r="H74" t="s">
        <v>4299</v>
      </c>
      <c r="I74" t="s">
        <v>3952</v>
      </c>
      <c r="J74" t="str">
        <f t="shared" si="15"/>
        <v>Vilnius,Vilnius,Lithuania</v>
      </c>
      <c r="K74" t="s">
        <v>4484</v>
      </c>
      <c r="L74" t="s">
        <v>4471</v>
      </c>
      <c r="M74" t="s">
        <v>30</v>
      </c>
      <c r="N74" t="s">
        <v>100</v>
      </c>
      <c r="O74" t="s">
        <v>2482</v>
      </c>
      <c r="P74" s="4">
        <v>2171.16</v>
      </c>
      <c r="Q74" s="14">
        <f t="shared" si="9"/>
        <v>2</v>
      </c>
      <c r="R74">
        <v>8</v>
      </c>
      <c r="S74" s="14">
        <f t="shared" si="10"/>
        <v>1</v>
      </c>
      <c r="T74">
        <v>0.7</v>
      </c>
      <c r="U74" s="14">
        <f t="shared" si="11"/>
        <v>3</v>
      </c>
      <c r="V74" s="4">
        <v>-2750.2799999999993</v>
      </c>
      <c r="W74" s="14">
        <f t="shared" si="12"/>
        <v>2</v>
      </c>
      <c r="X74">
        <v>390.09</v>
      </c>
      <c r="Y74" s="14">
        <f t="shared" si="13"/>
        <v>2</v>
      </c>
      <c r="Z74" t="s">
        <v>71</v>
      </c>
      <c r="AA74" s="14">
        <f t="shared" si="14"/>
        <v>3</v>
      </c>
    </row>
    <row r="75" spans="1:27" ht="15" customHeight="1" x14ac:dyDescent="0.25">
      <c r="A75" t="s">
        <v>7123</v>
      </c>
      <c r="B75" s="6">
        <v>42260</v>
      </c>
      <c r="C75" s="6">
        <v>42266</v>
      </c>
      <c r="D75" t="s">
        <v>19</v>
      </c>
      <c r="E75" t="s">
        <v>59</v>
      </c>
      <c r="F75" s="14">
        <f t="shared" si="8"/>
        <v>2</v>
      </c>
      <c r="G75" t="s">
        <v>2591</v>
      </c>
      <c r="H75" t="s">
        <v>2592</v>
      </c>
      <c r="I75" t="s">
        <v>2571</v>
      </c>
      <c r="J75" t="str">
        <f t="shared" si="15"/>
        <v>Brisbane,Queensland,Australia</v>
      </c>
      <c r="K75" t="s">
        <v>2572</v>
      </c>
      <c r="L75" t="s">
        <v>4469</v>
      </c>
      <c r="M75" t="s">
        <v>42</v>
      </c>
      <c r="N75" t="s">
        <v>80</v>
      </c>
      <c r="O75" t="s">
        <v>560</v>
      </c>
      <c r="P75" s="4">
        <v>4448.223</v>
      </c>
      <c r="Q75" s="14">
        <f t="shared" si="9"/>
        <v>3</v>
      </c>
      <c r="R75">
        <v>13</v>
      </c>
      <c r="S75" s="14">
        <f t="shared" si="10"/>
        <v>2</v>
      </c>
      <c r="T75">
        <v>0.1</v>
      </c>
      <c r="U75" s="14">
        <f t="shared" si="11"/>
        <v>1</v>
      </c>
      <c r="V75" s="4">
        <v>444.48300000000017</v>
      </c>
      <c r="W75" s="14">
        <f t="shared" si="12"/>
        <v>1</v>
      </c>
      <c r="X75">
        <v>386.38</v>
      </c>
      <c r="Y75" s="14">
        <f t="shared" si="13"/>
        <v>2</v>
      </c>
      <c r="Z75" t="s">
        <v>28</v>
      </c>
      <c r="AA75" s="14">
        <f t="shared" si="14"/>
        <v>2</v>
      </c>
    </row>
    <row r="76" spans="1:27" ht="15" customHeight="1" x14ac:dyDescent="0.25">
      <c r="A76" t="s">
        <v>4556</v>
      </c>
      <c r="B76" s="6">
        <v>42335</v>
      </c>
      <c r="C76" s="6">
        <v>42339</v>
      </c>
      <c r="D76" t="s">
        <v>19</v>
      </c>
      <c r="E76" t="s">
        <v>59</v>
      </c>
      <c r="F76" s="14">
        <f t="shared" si="8"/>
        <v>2</v>
      </c>
      <c r="G76" t="s">
        <v>3350</v>
      </c>
      <c r="H76" t="s">
        <v>3292</v>
      </c>
      <c r="I76" t="s">
        <v>3095</v>
      </c>
      <c r="J76" t="str">
        <f t="shared" si="15"/>
        <v>Atlanta,Georgia,United States</v>
      </c>
      <c r="K76" t="s">
        <v>4488</v>
      </c>
      <c r="L76" t="s">
        <v>4482</v>
      </c>
      <c r="M76" t="s">
        <v>25</v>
      </c>
      <c r="N76" t="s">
        <v>37</v>
      </c>
      <c r="O76" t="s">
        <v>3578</v>
      </c>
      <c r="P76" s="4">
        <v>12.84</v>
      </c>
      <c r="Q76" s="14">
        <f t="shared" si="9"/>
        <v>1</v>
      </c>
      <c r="R76">
        <v>3</v>
      </c>
      <c r="S76" s="14">
        <f t="shared" si="10"/>
        <v>1</v>
      </c>
      <c r="T76">
        <v>0</v>
      </c>
      <c r="U76" s="14">
        <f t="shared" si="11"/>
        <v>1</v>
      </c>
      <c r="V76" s="4">
        <v>3.7235999999999989</v>
      </c>
      <c r="W76" s="14">
        <f t="shared" si="12"/>
        <v>1</v>
      </c>
      <c r="X76">
        <v>1.88</v>
      </c>
      <c r="Y76" s="14">
        <f t="shared" si="13"/>
        <v>1</v>
      </c>
      <c r="Z76" t="s">
        <v>28</v>
      </c>
      <c r="AA76" s="14">
        <f t="shared" si="14"/>
        <v>2</v>
      </c>
    </row>
    <row r="77" spans="1:27" ht="15" customHeight="1" x14ac:dyDescent="0.25">
      <c r="A77" t="s">
        <v>8841</v>
      </c>
      <c r="B77" s="6">
        <v>42355</v>
      </c>
      <c r="C77" s="6">
        <v>42357</v>
      </c>
      <c r="D77" t="s">
        <v>75</v>
      </c>
      <c r="E77" t="s">
        <v>59</v>
      </c>
      <c r="F77" s="14">
        <f t="shared" si="8"/>
        <v>2</v>
      </c>
      <c r="G77" t="s">
        <v>404</v>
      </c>
      <c r="H77" t="s">
        <v>404</v>
      </c>
      <c r="I77" t="s">
        <v>50</v>
      </c>
      <c r="J77" t="str">
        <f t="shared" si="15"/>
        <v>Matagalpa,Matagalpa,Nicaragua</v>
      </c>
      <c r="K77" t="s">
        <v>4485</v>
      </c>
      <c r="L77" t="s">
        <v>24</v>
      </c>
      <c r="M77" t="s">
        <v>25</v>
      </c>
      <c r="N77" t="s">
        <v>91</v>
      </c>
      <c r="O77" t="s">
        <v>112</v>
      </c>
      <c r="P77" s="4">
        <v>1805.9</v>
      </c>
      <c r="Q77" s="14">
        <f t="shared" si="9"/>
        <v>2</v>
      </c>
      <c r="R77">
        <v>5</v>
      </c>
      <c r="S77" s="14">
        <f t="shared" si="10"/>
        <v>1</v>
      </c>
      <c r="T77">
        <v>0</v>
      </c>
      <c r="U77" s="14">
        <f t="shared" si="11"/>
        <v>1</v>
      </c>
      <c r="V77" s="4">
        <v>126.40000000000002</v>
      </c>
      <c r="W77" s="14">
        <f t="shared" si="12"/>
        <v>1</v>
      </c>
      <c r="X77">
        <v>381.14</v>
      </c>
      <c r="Y77" s="14">
        <f t="shared" si="13"/>
        <v>2</v>
      </c>
      <c r="Z77" t="s">
        <v>106</v>
      </c>
      <c r="AA77" s="14">
        <f t="shared" si="14"/>
        <v>4</v>
      </c>
    </row>
    <row r="78" spans="1:27" ht="15" customHeight="1" x14ac:dyDescent="0.25">
      <c r="A78" t="s">
        <v>8039</v>
      </c>
      <c r="B78" s="6">
        <v>42158</v>
      </c>
      <c r="C78" s="6">
        <v>42162</v>
      </c>
      <c r="D78" t="s">
        <v>19</v>
      </c>
      <c r="E78" t="s">
        <v>20</v>
      </c>
      <c r="F78" s="14">
        <f t="shared" si="8"/>
        <v>1</v>
      </c>
      <c r="G78" t="s">
        <v>49</v>
      </c>
      <c r="H78" t="s">
        <v>49</v>
      </c>
      <c r="I78" t="s">
        <v>50</v>
      </c>
      <c r="J78" t="str">
        <f t="shared" si="15"/>
        <v>Managua,Managua,Nicaragua</v>
      </c>
      <c r="K78" t="s">
        <v>4485</v>
      </c>
      <c r="L78" t="s">
        <v>24</v>
      </c>
      <c r="M78" t="s">
        <v>25</v>
      </c>
      <c r="N78" t="s">
        <v>91</v>
      </c>
      <c r="O78" t="s">
        <v>1073</v>
      </c>
      <c r="P78" s="4">
        <v>1810.3</v>
      </c>
      <c r="Q78" s="14">
        <f t="shared" si="9"/>
        <v>2</v>
      </c>
      <c r="R78">
        <v>5</v>
      </c>
      <c r="S78" s="14">
        <f t="shared" si="10"/>
        <v>1</v>
      </c>
      <c r="T78">
        <v>0</v>
      </c>
      <c r="U78" s="14">
        <f t="shared" si="11"/>
        <v>1</v>
      </c>
      <c r="V78" s="4">
        <v>54.29999999999999</v>
      </c>
      <c r="W78" s="14">
        <f t="shared" si="12"/>
        <v>1</v>
      </c>
      <c r="X78">
        <v>378.25799999999998</v>
      </c>
      <c r="Y78" s="14">
        <f t="shared" si="13"/>
        <v>2</v>
      </c>
      <c r="Z78" t="s">
        <v>71</v>
      </c>
      <c r="AA78" s="14">
        <f t="shared" si="14"/>
        <v>3</v>
      </c>
    </row>
    <row r="79" spans="1:27" ht="15" customHeight="1" x14ac:dyDescent="0.25">
      <c r="A79" t="s">
        <v>5911</v>
      </c>
      <c r="B79" s="6">
        <v>42259</v>
      </c>
      <c r="C79" s="6">
        <v>42261</v>
      </c>
      <c r="D79" t="s">
        <v>75</v>
      </c>
      <c r="E79" t="s">
        <v>20</v>
      </c>
      <c r="F79" s="14">
        <f t="shared" si="8"/>
        <v>1</v>
      </c>
      <c r="G79" t="s">
        <v>49</v>
      </c>
      <c r="H79" t="s">
        <v>49</v>
      </c>
      <c r="I79" t="s">
        <v>50</v>
      </c>
      <c r="J79" t="str">
        <f t="shared" si="15"/>
        <v>Managua,Managua,Nicaragua</v>
      </c>
      <c r="K79" t="s">
        <v>4485</v>
      </c>
      <c r="L79" t="s">
        <v>24</v>
      </c>
      <c r="M79" t="s">
        <v>42</v>
      </c>
      <c r="N79" t="s">
        <v>88</v>
      </c>
      <c r="O79" t="s">
        <v>1223</v>
      </c>
      <c r="P79" s="4">
        <v>2120.5</v>
      </c>
      <c r="Q79" s="14">
        <f t="shared" si="9"/>
        <v>2</v>
      </c>
      <c r="R79">
        <v>5</v>
      </c>
      <c r="S79" s="14">
        <f t="shared" si="10"/>
        <v>1</v>
      </c>
      <c r="T79">
        <v>0</v>
      </c>
      <c r="U79" s="14">
        <f t="shared" si="11"/>
        <v>1</v>
      </c>
      <c r="V79" s="4">
        <v>106</v>
      </c>
      <c r="W79" s="14">
        <f t="shared" si="12"/>
        <v>1</v>
      </c>
      <c r="X79">
        <v>377.70400000000001</v>
      </c>
      <c r="Y79" s="14">
        <f t="shared" si="13"/>
        <v>2</v>
      </c>
      <c r="Z79" t="s">
        <v>106</v>
      </c>
      <c r="AA79" s="14">
        <f t="shared" si="14"/>
        <v>4</v>
      </c>
    </row>
    <row r="80" spans="1:27" ht="15" customHeight="1" x14ac:dyDescent="0.25">
      <c r="A80" t="s">
        <v>7310</v>
      </c>
      <c r="B80" s="6">
        <v>42111</v>
      </c>
      <c r="C80" s="6">
        <v>42111</v>
      </c>
      <c r="D80" t="s">
        <v>113</v>
      </c>
      <c r="E80" t="s">
        <v>20</v>
      </c>
      <c r="F80" s="14">
        <f t="shared" si="8"/>
        <v>1</v>
      </c>
      <c r="G80" t="s">
        <v>2721</v>
      </c>
      <c r="H80" t="s">
        <v>2623</v>
      </c>
      <c r="I80" t="s">
        <v>2560</v>
      </c>
      <c r="J80" t="str">
        <f t="shared" si="15"/>
        <v>Wuhai,Inner Mongolia,China</v>
      </c>
      <c r="K80" t="s">
        <v>4483</v>
      </c>
      <c r="L80" t="s">
        <v>4469</v>
      </c>
      <c r="M80" t="s">
        <v>42</v>
      </c>
      <c r="N80" t="s">
        <v>88</v>
      </c>
      <c r="O80" t="s">
        <v>826</v>
      </c>
      <c r="P80" s="4">
        <v>1275</v>
      </c>
      <c r="Q80" s="14">
        <f t="shared" si="9"/>
        <v>2</v>
      </c>
      <c r="R80">
        <v>2</v>
      </c>
      <c r="S80" s="14">
        <f t="shared" si="10"/>
        <v>1</v>
      </c>
      <c r="T80">
        <v>0</v>
      </c>
      <c r="U80" s="14">
        <f t="shared" si="11"/>
        <v>1</v>
      </c>
      <c r="V80" s="4">
        <v>140.22</v>
      </c>
      <c r="W80" s="14">
        <f t="shared" si="12"/>
        <v>1</v>
      </c>
      <c r="X80">
        <v>377.58</v>
      </c>
      <c r="Y80" s="14">
        <f t="shared" si="13"/>
        <v>2</v>
      </c>
      <c r="Z80" t="s">
        <v>106</v>
      </c>
      <c r="AA80" s="14">
        <f t="shared" si="14"/>
        <v>4</v>
      </c>
    </row>
    <row r="81" spans="1:27" ht="15" customHeight="1" x14ac:dyDescent="0.25">
      <c r="A81" t="s">
        <v>7039</v>
      </c>
      <c r="B81" s="6">
        <v>42069</v>
      </c>
      <c r="C81" s="6">
        <v>42071</v>
      </c>
      <c r="D81" t="s">
        <v>75</v>
      </c>
      <c r="E81" t="s">
        <v>59</v>
      </c>
      <c r="F81" s="14">
        <f t="shared" si="8"/>
        <v>2</v>
      </c>
      <c r="G81" t="s">
        <v>1824</v>
      </c>
      <c r="H81" t="s">
        <v>10390</v>
      </c>
      <c r="I81" t="s">
        <v>1823</v>
      </c>
      <c r="J81" t="str">
        <f t="shared" si="15"/>
        <v>Strasbourg,Alsace-Champagne-Ardenne-Lorraine,France</v>
      </c>
      <c r="K81" t="s">
        <v>4477</v>
      </c>
      <c r="L81" t="s">
        <v>4471</v>
      </c>
      <c r="M81" t="s">
        <v>30</v>
      </c>
      <c r="N81" t="s">
        <v>33</v>
      </c>
      <c r="O81" t="s">
        <v>1003</v>
      </c>
      <c r="P81" s="4">
        <v>1114.2360000000001</v>
      </c>
      <c r="Q81" s="14">
        <f t="shared" si="9"/>
        <v>2</v>
      </c>
      <c r="R81">
        <v>3</v>
      </c>
      <c r="S81" s="14">
        <f t="shared" si="10"/>
        <v>1</v>
      </c>
      <c r="T81">
        <v>0.1</v>
      </c>
      <c r="U81" s="14">
        <f t="shared" si="11"/>
        <v>1</v>
      </c>
      <c r="V81" s="4">
        <v>383.70600000000002</v>
      </c>
      <c r="W81" s="14">
        <f t="shared" si="12"/>
        <v>1</v>
      </c>
      <c r="X81">
        <v>376.88</v>
      </c>
      <c r="Y81" s="14">
        <f t="shared" si="13"/>
        <v>2</v>
      </c>
      <c r="Z81" t="s">
        <v>106</v>
      </c>
      <c r="AA81" s="14">
        <f t="shared" si="14"/>
        <v>4</v>
      </c>
    </row>
    <row r="82" spans="1:27" ht="15" customHeight="1" x14ac:dyDescent="0.25">
      <c r="A82" t="s">
        <v>6166</v>
      </c>
      <c r="B82" s="6">
        <v>42315</v>
      </c>
      <c r="C82" s="6">
        <v>42317</v>
      </c>
      <c r="D82" t="s">
        <v>75</v>
      </c>
      <c r="E82" t="s">
        <v>20</v>
      </c>
      <c r="F82" s="14">
        <f t="shared" si="8"/>
        <v>1</v>
      </c>
      <c r="G82" t="s">
        <v>2710</v>
      </c>
      <c r="H82" t="s">
        <v>2666</v>
      </c>
      <c r="I82" t="s">
        <v>2579</v>
      </c>
      <c r="J82" t="str">
        <f t="shared" si="15"/>
        <v>Surabaya,Jawa Timur,Indonesia</v>
      </c>
      <c r="K82" t="s">
        <v>4481</v>
      </c>
      <c r="L82" t="s">
        <v>4469</v>
      </c>
      <c r="M82" t="s">
        <v>25</v>
      </c>
      <c r="N82" t="s">
        <v>91</v>
      </c>
      <c r="O82" t="s">
        <v>127</v>
      </c>
      <c r="P82" s="4">
        <v>3309.2597999999998</v>
      </c>
      <c r="Q82" s="14">
        <f t="shared" si="9"/>
        <v>3</v>
      </c>
      <c r="R82">
        <v>7</v>
      </c>
      <c r="S82" s="14">
        <f t="shared" si="10"/>
        <v>1</v>
      </c>
      <c r="T82">
        <v>0.17</v>
      </c>
      <c r="U82" s="14">
        <f t="shared" si="11"/>
        <v>1</v>
      </c>
      <c r="V82" s="4">
        <v>318.85979999999995</v>
      </c>
      <c r="W82" s="14">
        <f t="shared" si="12"/>
        <v>1</v>
      </c>
      <c r="X82">
        <v>374.8</v>
      </c>
      <c r="Y82" s="14">
        <f t="shared" si="13"/>
        <v>2</v>
      </c>
      <c r="Z82" t="s">
        <v>71</v>
      </c>
      <c r="AA82" s="14">
        <f t="shared" si="14"/>
        <v>3</v>
      </c>
    </row>
    <row r="83" spans="1:27" ht="15" customHeight="1" x14ac:dyDescent="0.25">
      <c r="A83" t="s">
        <v>7919</v>
      </c>
      <c r="B83" s="6">
        <v>42330</v>
      </c>
      <c r="C83" s="6">
        <v>42332</v>
      </c>
      <c r="D83" t="s">
        <v>75</v>
      </c>
      <c r="E83" t="s">
        <v>20</v>
      </c>
      <c r="F83" s="14">
        <f t="shared" si="8"/>
        <v>1</v>
      </c>
      <c r="G83" t="s">
        <v>1728</v>
      </c>
      <c r="H83" t="s">
        <v>40</v>
      </c>
      <c r="I83" t="s">
        <v>41</v>
      </c>
      <c r="J83" t="str">
        <f t="shared" si="15"/>
        <v>Tupã,São Paulo,Brazil</v>
      </c>
      <c r="K83" t="s">
        <v>4475</v>
      </c>
      <c r="L83" t="s">
        <v>24</v>
      </c>
      <c r="M83" t="s">
        <v>30</v>
      </c>
      <c r="N83" t="s">
        <v>52</v>
      </c>
      <c r="O83" t="s">
        <v>1246</v>
      </c>
      <c r="P83" s="4">
        <v>897.48000000000013</v>
      </c>
      <c r="Q83" s="14">
        <f t="shared" si="9"/>
        <v>1</v>
      </c>
      <c r="R83">
        <v>9</v>
      </c>
      <c r="S83" s="14">
        <f t="shared" si="10"/>
        <v>2</v>
      </c>
      <c r="T83">
        <v>0</v>
      </c>
      <c r="U83" s="14">
        <f t="shared" si="11"/>
        <v>1</v>
      </c>
      <c r="V83" s="4">
        <v>322.92</v>
      </c>
      <c r="W83" s="14">
        <f t="shared" si="12"/>
        <v>1</v>
      </c>
      <c r="X83">
        <v>374.37600000000003</v>
      </c>
      <c r="Y83" s="14">
        <f t="shared" si="13"/>
        <v>2</v>
      </c>
      <c r="Z83" t="s">
        <v>106</v>
      </c>
      <c r="AA83" s="14">
        <f t="shared" si="14"/>
        <v>4</v>
      </c>
    </row>
    <row r="84" spans="1:27" ht="15" customHeight="1" x14ac:dyDescent="0.25">
      <c r="A84" t="s">
        <v>5028</v>
      </c>
      <c r="B84" s="6">
        <v>42089</v>
      </c>
      <c r="C84" s="6">
        <v>42092</v>
      </c>
      <c r="D84" t="s">
        <v>75</v>
      </c>
      <c r="E84" t="s">
        <v>20</v>
      </c>
      <c r="F84" s="14">
        <f t="shared" si="8"/>
        <v>1</v>
      </c>
      <c r="G84" t="s">
        <v>2636</v>
      </c>
      <c r="H84" t="s">
        <v>2636</v>
      </c>
      <c r="I84" t="s">
        <v>2579</v>
      </c>
      <c r="J84" t="str">
        <f t="shared" si="15"/>
        <v>Jakarta,Jakarta,Indonesia</v>
      </c>
      <c r="K84" t="s">
        <v>4481</v>
      </c>
      <c r="L84" t="s">
        <v>4469</v>
      </c>
      <c r="M84" t="s">
        <v>25</v>
      </c>
      <c r="N84" t="s">
        <v>91</v>
      </c>
      <c r="O84" t="s">
        <v>645</v>
      </c>
      <c r="P84" s="4">
        <v>1421.5410000000002</v>
      </c>
      <c r="Q84" s="14">
        <f t="shared" si="9"/>
        <v>2</v>
      </c>
      <c r="R84">
        <v>3</v>
      </c>
      <c r="S84" s="14">
        <f t="shared" si="10"/>
        <v>1</v>
      </c>
      <c r="T84">
        <v>0.17</v>
      </c>
      <c r="U84" s="14">
        <f t="shared" si="11"/>
        <v>1</v>
      </c>
      <c r="V84" s="4">
        <v>428.12099999999987</v>
      </c>
      <c r="W84" s="14">
        <f t="shared" si="12"/>
        <v>1</v>
      </c>
      <c r="X84">
        <v>367.57</v>
      </c>
      <c r="Y84" s="14">
        <f t="shared" si="13"/>
        <v>2</v>
      </c>
      <c r="Z84" t="s">
        <v>106</v>
      </c>
      <c r="AA84" s="14">
        <f t="shared" si="14"/>
        <v>4</v>
      </c>
    </row>
    <row r="85" spans="1:27" ht="15" customHeight="1" x14ac:dyDescent="0.25">
      <c r="A85" t="s">
        <v>10210</v>
      </c>
      <c r="B85" s="6">
        <v>42329</v>
      </c>
      <c r="C85" s="6">
        <v>42329</v>
      </c>
      <c r="D85" t="s">
        <v>113</v>
      </c>
      <c r="E85" t="s">
        <v>20</v>
      </c>
      <c r="F85" s="14">
        <f t="shared" si="8"/>
        <v>1</v>
      </c>
      <c r="G85" t="s">
        <v>190</v>
      </c>
      <c r="H85" t="s">
        <v>190</v>
      </c>
      <c r="I85" t="s">
        <v>98</v>
      </c>
      <c r="J85" t="str">
        <f t="shared" si="15"/>
        <v>Camagüey,Camagüey,Cuba</v>
      </c>
      <c r="K85" t="s">
        <v>99</v>
      </c>
      <c r="L85" t="s">
        <v>24</v>
      </c>
      <c r="M85" t="s">
        <v>42</v>
      </c>
      <c r="N85" t="s">
        <v>80</v>
      </c>
      <c r="O85" t="s">
        <v>673</v>
      </c>
      <c r="P85" s="4">
        <v>1053.6884</v>
      </c>
      <c r="Q85" s="14">
        <f t="shared" si="9"/>
        <v>2</v>
      </c>
      <c r="R85">
        <v>5</v>
      </c>
      <c r="S85" s="14">
        <f t="shared" si="10"/>
        <v>1</v>
      </c>
      <c r="T85">
        <v>2E-3</v>
      </c>
      <c r="U85" s="14">
        <f t="shared" si="11"/>
        <v>1</v>
      </c>
      <c r="V85" s="4">
        <v>441.28840000000002</v>
      </c>
      <c r="W85" s="14">
        <f t="shared" si="12"/>
        <v>1</v>
      </c>
      <c r="X85">
        <v>367.54899999999998</v>
      </c>
      <c r="Y85" s="14">
        <f t="shared" si="13"/>
        <v>2</v>
      </c>
      <c r="Z85" t="s">
        <v>71</v>
      </c>
      <c r="AA85" s="14">
        <f t="shared" si="14"/>
        <v>3</v>
      </c>
    </row>
    <row r="86" spans="1:27" ht="15" customHeight="1" x14ac:dyDescent="0.25">
      <c r="A86" t="s">
        <v>4570</v>
      </c>
      <c r="B86" s="6">
        <v>42264</v>
      </c>
      <c r="C86" s="6">
        <v>42266</v>
      </c>
      <c r="D86" t="s">
        <v>75</v>
      </c>
      <c r="E86" t="s">
        <v>20</v>
      </c>
      <c r="F86" s="14">
        <f t="shared" si="8"/>
        <v>1</v>
      </c>
      <c r="G86" t="s">
        <v>3117</v>
      </c>
      <c r="H86" t="s">
        <v>3118</v>
      </c>
      <c r="I86" t="s">
        <v>3095</v>
      </c>
      <c r="J86" t="str">
        <f t="shared" si="15"/>
        <v>Philadelphia,Pennsylvania,United States</v>
      </c>
      <c r="K86" t="s">
        <v>4489</v>
      </c>
      <c r="L86" t="s">
        <v>4482</v>
      </c>
      <c r="M86" t="s">
        <v>25</v>
      </c>
      <c r="N86" t="s">
        <v>35</v>
      </c>
      <c r="O86" t="s">
        <v>3629</v>
      </c>
      <c r="P86" s="4">
        <v>538.19400000000007</v>
      </c>
      <c r="Q86" s="14">
        <f t="shared" si="9"/>
        <v>1</v>
      </c>
      <c r="R86">
        <v>2</v>
      </c>
      <c r="S86" s="14">
        <f t="shared" si="10"/>
        <v>1</v>
      </c>
      <c r="T86">
        <v>0.7</v>
      </c>
      <c r="U86" s="14">
        <f t="shared" si="11"/>
        <v>3</v>
      </c>
      <c r="V86" s="4">
        <v>-412.61539999999991</v>
      </c>
      <c r="W86" s="14">
        <f t="shared" si="12"/>
        <v>3</v>
      </c>
      <c r="X86">
        <v>209.3</v>
      </c>
      <c r="Y86" s="14">
        <f t="shared" si="13"/>
        <v>2</v>
      </c>
      <c r="Z86" t="s">
        <v>106</v>
      </c>
      <c r="AA86" s="14">
        <f t="shared" si="14"/>
        <v>4</v>
      </c>
    </row>
    <row r="87" spans="1:27" ht="15" customHeight="1" x14ac:dyDescent="0.25">
      <c r="A87" t="s">
        <v>7449</v>
      </c>
      <c r="B87" s="6">
        <v>42108</v>
      </c>
      <c r="C87" s="6">
        <v>42111</v>
      </c>
      <c r="D87" t="s">
        <v>67</v>
      </c>
      <c r="E87" t="s">
        <v>59</v>
      </c>
      <c r="F87" s="14">
        <f t="shared" si="8"/>
        <v>2</v>
      </c>
      <c r="G87" t="s">
        <v>4079</v>
      </c>
      <c r="H87" t="s">
        <v>4079</v>
      </c>
      <c r="I87" t="s">
        <v>4080</v>
      </c>
      <c r="J87" t="str">
        <f t="shared" si="15"/>
        <v>Dakar,Dakar,Senegal</v>
      </c>
      <c r="K87" t="s">
        <v>4479</v>
      </c>
      <c r="L87" t="s">
        <v>3867</v>
      </c>
      <c r="M87" t="s">
        <v>42</v>
      </c>
      <c r="N87" t="s">
        <v>88</v>
      </c>
      <c r="O87" t="s">
        <v>1306</v>
      </c>
      <c r="P87" s="4">
        <v>3908.88</v>
      </c>
      <c r="Q87" s="14">
        <f t="shared" si="9"/>
        <v>3</v>
      </c>
      <c r="R87">
        <v>6</v>
      </c>
      <c r="S87" s="14">
        <f t="shared" si="10"/>
        <v>1</v>
      </c>
      <c r="T87">
        <v>0</v>
      </c>
      <c r="U87" s="14">
        <f t="shared" si="11"/>
        <v>1</v>
      </c>
      <c r="V87" s="4">
        <v>1563.48</v>
      </c>
      <c r="W87" s="14">
        <f t="shared" si="12"/>
        <v>4</v>
      </c>
      <c r="X87">
        <v>363.16</v>
      </c>
      <c r="Y87" s="14">
        <f t="shared" si="13"/>
        <v>2</v>
      </c>
      <c r="Z87" t="s">
        <v>28</v>
      </c>
      <c r="AA87" s="14">
        <f t="shared" si="14"/>
        <v>2</v>
      </c>
    </row>
    <row r="88" spans="1:27" ht="15" customHeight="1" x14ac:dyDescent="0.25">
      <c r="A88" t="s">
        <v>5708</v>
      </c>
      <c r="B88" s="6">
        <v>42245</v>
      </c>
      <c r="C88" s="6">
        <v>42249</v>
      </c>
      <c r="D88" t="s">
        <v>19</v>
      </c>
      <c r="E88" t="s">
        <v>54</v>
      </c>
      <c r="F88" s="14">
        <f t="shared" si="8"/>
        <v>3</v>
      </c>
      <c r="G88" t="s">
        <v>79</v>
      </c>
      <c r="H88" t="s">
        <v>22</v>
      </c>
      <c r="I88" t="s">
        <v>23</v>
      </c>
      <c r="J88" t="str">
        <f t="shared" si="15"/>
        <v>Coyoacán,Distrito Federal,Mexico</v>
      </c>
      <c r="K88" t="s">
        <v>4485</v>
      </c>
      <c r="L88" t="s">
        <v>24</v>
      </c>
      <c r="M88" t="s">
        <v>42</v>
      </c>
      <c r="N88" t="s">
        <v>88</v>
      </c>
      <c r="O88" t="s">
        <v>868</v>
      </c>
      <c r="P88" s="4">
        <v>2142.3000000000002</v>
      </c>
      <c r="Q88" s="14">
        <f t="shared" si="9"/>
        <v>2</v>
      </c>
      <c r="R88">
        <v>5</v>
      </c>
      <c r="S88" s="14">
        <f t="shared" si="10"/>
        <v>1</v>
      </c>
      <c r="T88">
        <v>0</v>
      </c>
      <c r="U88" s="14">
        <f t="shared" si="11"/>
        <v>1</v>
      </c>
      <c r="V88" s="4">
        <v>556.9</v>
      </c>
      <c r="W88" s="14">
        <f t="shared" si="12"/>
        <v>1</v>
      </c>
      <c r="X88">
        <v>363.1</v>
      </c>
      <c r="Y88" s="14">
        <f t="shared" si="13"/>
        <v>2</v>
      </c>
      <c r="Z88" t="s">
        <v>71</v>
      </c>
      <c r="AA88" s="14">
        <f t="shared" si="14"/>
        <v>3</v>
      </c>
    </row>
    <row r="89" spans="1:27" ht="15" customHeight="1" x14ac:dyDescent="0.25">
      <c r="A89" t="s">
        <v>9554</v>
      </c>
      <c r="B89" s="6">
        <v>42140</v>
      </c>
      <c r="C89" s="6">
        <v>42142</v>
      </c>
      <c r="D89" t="s">
        <v>67</v>
      </c>
      <c r="E89" t="s">
        <v>20</v>
      </c>
      <c r="F89" s="14">
        <f t="shared" si="8"/>
        <v>1</v>
      </c>
      <c r="G89" t="s">
        <v>3067</v>
      </c>
      <c r="H89" t="s">
        <v>3068</v>
      </c>
      <c r="I89" t="s">
        <v>3064</v>
      </c>
      <c r="J89" t="str">
        <f t="shared" si="15"/>
        <v>Manukau City,Auckland,New Zealand</v>
      </c>
      <c r="K89" t="s">
        <v>2572</v>
      </c>
      <c r="L89" t="s">
        <v>4469</v>
      </c>
      <c r="M89" t="s">
        <v>25</v>
      </c>
      <c r="N89" t="s">
        <v>91</v>
      </c>
      <c r="O89" t="s">
        <v>1297</v>
      </c>
      <c r="P89" s="4">
        <v>1900.5839999999998</v>
      </c>
      <c r="Q89" s="14">
        <f t="shared" si="9"/>
        <v>2</v>
      </c>
      <c r="R89">
        <v>6</v>
      </c>
      <c r="S89" s="14">
        <f t="shared" si="10"/>
        <v>1</v>
      </c>
      <c r="T89">
        <v>0.4</v>
      </c>
      <c r="U89" s="14">
        <f t="shared" si="11"/>
        <v>2</v>
      </c>
      <c r="V89" s="4">
        <v>-348.51600000000008</v>
      </c>
      <c r="W89" s="14">
        <f t="shared" si="12"/>
        <v>3</v>
      </c>
      <c r="X89">
        <v>360.04</v>
      </c>
      <c r="Y89" s="14">
        <f t="shared" si="13"/>
        <v>2</v>
      </c>
      <c r="Z89" t="s">
        <v>71</v>
      </c>
      <c r="AA89" s="14">
        <f t="shared" si="14"/>
        <v>3</v>
      </c>
    </row>
    <row r="90" spans="1:27" ht="15" customHeight="1" x14ac:dyDescent="0.25">
      <c r="A90" t="s">
        <v>5612</v>
      </c>
      <c r="B90" s="6">
        <v>42244</v>
      </c>
      <c r="C90" s="6">
        <v>42247</v>
      </c>
      <c r="D90" t="s">
        <v>75</v>
      </c>
      <c r="E90" t="s">
        <v>20</v>
      </c>
      <c r="F90" s="14">
        <f t="shared" si="8"/>
        <v>1</v>
      </c>
      <c r="G90" t="s">
        <v>2631</v>
      </c>
      <c r="H90" t="s">
        <v>2631</v>
      </c>
      <c r="I90" t="s">
        <v>2560</v>
      </c>
      <c r="J90" t="str">
        <f t="shared" si="15"/>
        <v>Shanghai,Shanghai,China</v>
      </c>
      <c r="K90" t="s">
        <v>4483</v>
      </c>
      <c r="L90" t="s">
        <v>4469</v>
      </c>
      <c r="M90" t="s">
        <v>25</v>
      </c>
      <c r="N90" t="s">
        <v>91</v>
      </c>
      <c r="O90" t="s">
        <v>1376</v>
      </c>
      <c r="P90" s="4">
        <v>1682.91</v>
      </c>
      <c r="Q90" s="14">
        <f t="shared" si="9"/>
        <v>2</v>
      </c>
      <c r="R90">
        <v>3</v>
      </c>
      <c r="S90" s="14">
        <f t="shared" si="10"/>
        <v>1</v>
      </c>
      <c r="T90">
        <v>0</v>
      </c>
      <c r="U90" s="14">
        <f t="shared" si="11"/>
        <v>1</v>
      </c>
      <c r="V90" s="4">
        <v>487.98</v>
      </c>
      <c r="W90" s="14">
        <f t="shared" si="12"/>
        <v>1</v>
      </c>
      <c r="X90">
        <v>358.51</v>
      </c>
      <c r="Y90" s="14">
        <f t="shared" si="13"/>
        <v>2</v>
      </c>
      <c r="Z90" t="s">
        <v>28</v>
      </c>
      <c r="AA90" s="14">
        <f t="shared" si="14"/>
        <v>2</v>
      </c>
    </row>
    <row r="91" spans="1:27" ht="15" customHeight="1" x14ac:dyDescent="0.25">
      <c r="A91" t="s">
        <v>9370</v>
      </c>
      <c r="B91" s="6">
        <v>42082</v>
      </c>
      <c r="C91" s="6">
        <v>42086</v>
      </c>
      <c r="D91" t="s">
        <v>67</v>
      </c>
      <c r="E91" t="s">
        <v>54</v>
      </c>
      <c r="F91" s="14">
        <f t="shared" si="8"/>
        <v>3</v>
      </c>
      <c r="G91" t="s">
        <v>3873</v>
      </c>
      <c r="H91" t="s">
        <v>3874</v>
      </c>
      <c r="I91" t="s">
        <v>3875</v>
      </c>
      <c r="J91" t="str">
        <f t="shared" si="15"/>
        <v>Rybinsk,Yaroslavl',Russia</v>
      </c>
      <c r="K91" t="s">
        <v>4478</v>
      </c>
      <c r="L91" t="s">
        <v>4471</v>
      </c>
      <c r="M91" t="s">
        <v>42</v>
      </c>
      <c r="N91" t="s">
        <v>88</v>
      </c>
      <c r="O91" t="s">
        <v>868</v>
      </c>
      <c r="P91" s="4">
        <v>2570.7599999999998</v>
      </c>
      <c r="Q91" s="14">
        <f t="shared" si="9"/>
        <v>3</v>
      </c>
      <c r="R91">
        <v>4</v>
      </c>
      <c r="S91" s="14">
        <f t="shared" si="10"/>
        <v>1</v>
      </c>
      <c r="T91">
        <v>0</v>
      </c>
      <c r="U91" s="14">
        <f t="shared" si="11"/>
        <v>1</v>
      </c>
      <c r="V91" s="4">
        <v>976.80000000000007</v>
      </c>
      <c r="W91" s="14">
        <f t="shared" si="12"/>
        <v>1</v>
      </c>
      <c r="X91">
        <v>357.89</v>
      </c>
      <c r="Y91" s="14">
        <f t="shared" si="13"/>
        <v>2</v>
      </c>
      <c r="Z91" t="s">
        <v>28</v>
      </c>
      <c r="AA91" s="14">
        <f t="shared" si="14"/>
        <v>2</v>
      </c>
    </row>
    <row r="92" spans="1:27" ht="15" customHeight="1" x14ac:dyDescent="0.25">
      <c r="A92" t="s">
        <v>9502</v>
      </c>
      <c r="B92" s="6">
        <v>42258</v>
      </c>
      <c r="C92" s="6">
        <v>42265</v>
      </c>
      <c r="D92" t="s">
        <v>19</v>
      </c>
      <c r="E92" t="s">
        <v>54</v>
      </c>
      <c r="F92" s="14">
        <f t="shared" si="8"/>
        <v>3</v>
      </c>
      <c r="G92" t="s">
        <v>1557</v>
      </c>
      <c r="H92" t="s">
        <v>40</v>
      </c>
      <c r="I92" t="s">
        <v>41</v>
      </c>
      <c r="J92" t="str">
        <f t="shared" si="15"/>
        <v>Ibiúna,São Paulo,Brazil</v>
      </c>
      <c r="K92" t="s">
        <v>4475</v>
      </c>
      <c r="L92" t="s">
        <v>24</v>
      </c>
      <c r="M92" t="s">
        <v>30</v>
      </c>
      <c r="N92" t="s">
        <v>100</v>
      </c>
      <c r="O92" t="s">
        <v>1789</v>
      </c>
      <c r="P92" s="4">
        <v>2332.96</v>
      </c>
      <c r="Q92" s="14">
        <f t="shared" si="9"/>
        <v>2</v>
      </c>
      <c r="R92">
        <v>5</v>
      </c>
      <c r="S92" s="14">
        <f t="shared" si="10"/>
        <v>1</v>
      </c>
      <c r="T92">
        <v>0.2</v>
      </c>
      <c r="U92" s="14">
        <f t="shared" si="11"/>
        <v>1</v>
      </c>
      <c r="V92" s="4">
        <v>349.86</v>
      </c>
      <c r="W92" s="14">
        <f t="shared" si="12"/>
        <v>1</v>
      </c>
      <c r="X92">
        <v>357.78899999999999</v>
      </c>
      <c r="Y92" s="14">
        <f t="shared" si="13"/>
        <v>2</v>
      </c>
      <c r="Z92" t="s">
        <v>55</v>
      </c>
      <c r="AA92" s="14">
        <f t="shared" si="14"/>
        <v>1</v>
      </c>
    </row>
    <row r="93" spans="1:27" ht="15" customHeight="1" x14ac:dyDescent="0.25">
      <c r="A93" t="s">
        <v>8798</v>
      </c>
      <c r="B93" s="6">
        <v>42362</v>
      </c>
      <c r="C93" s="6">
        <v>42365</v>
      </c>
      <c r="D93" t="s">
        <v>75</v>
      </c>
      <c r="E93" t="s">
        <v>20</v>
      </c>
      <c r="F93" s="14">
        <f t="shared" si="8"/>
        <v>1</v>
      </c>
      <c r="G93" t="s">
        <v>3996</v>
      </c>
      <c r="H93" t="s">
        <v>3997</v>
      </c>
      <c r="I93" t="s">
        <v>3898</v>
      </c>
      <c r="J93" t="str">
        <f t="shared" si="15"/>
        <v>Port Elizabeth,Eastern Cape,South Africa</v>
      </c>
      <c r="K93" t="s">
        <v>4486</v>
      </c>
      <c r="L93" t="s">
        <v>3867</v>
      </c>
      <c r="M93" t="s">
        <v>42</v>
      </c>
      <c r="N93" t="s">
        <v>88</v>
      </c>
      <c r="O93" t="s">
        <v>826</v>
      </c>
      <c r="P93" s="4">
        <v>2550</v>
      </c>
      <c r="Q93" s="14">
        <f t="shared" si="9"/>
        <v>3</v>
      </c>
      <c r="R93">
        <v>4</v>
      </c>
      <c r="S93" s="14">
        <f t="shared" si="10"/>
        <v>1</v>
      </c>
      <c r="T93">
        <v>0</v>
      </c>
      <c r="U93" s="14">
        <f t="shared" si="11"/>
        <v>1</v>
      </c>
      <c r="V93" s="4">
        <v>714</v>
      </c>
      <c r="W93" s="14">
        <f t="shared" si="12"/>
        <v>1</v>
      </c>
      <c r="X93">
        <v>355.92</v>
      </c>
      <c r="Y93" s="14">
        <f t="shared" si="13"/>
        <v>2</v>
      </c>
      <c r="Z93" t="s">
        <v>28</v>
      </c>
      <c r="AA93" s="14">
        <f t="shared" si="14"/>
        <v>2</v>
      </c>
    </row>
    <row r="94" spans="1:27" ht="15" customHeight="1" x14ac:dyDescent="0.25">
      <c r="A94" t="s">
        <v>9048</v>
      </c>
      <c r="B94" s="6">
        <v>42288</v>
      </c>
      <c r="C94" s="6">
        <v>42290</v>
      </c>
      <c r="D94" t="s">
        <v>67</v>
      </c>
      <c r="E94" t="s">
        <v>20</v>
      </c>
      <c r="F94" s="14">
        <f t="shared" si="8"/>
        <v>1</v>
      </c>
      <c r="G94" t="s">
        <v>2577</v>
      </c>
      <c r="H94" t="s">
        <v>2578</v>
      </c>
      <c r="I94" t="s">
        <v>2579</v>
      </c>
      <c r="J94" t="str">
        <f t="shared" si="15"/>
        <v>Bandung,Jawa Barat,Indonesia</v>
      </c>
      <c r="K94" t="s">
        <v>4481</v>
      </c>
      <c r="L94" t="s">
        <v>4469</v>
      </c>
      <c r="M94" t="s">
        <v>30</v>
      </c>
      <c r="N94" t="s">
        <v>33</v>
      </c>
      <c r="O94" t="s">
        <v>1156</v>
      </c>
      <c r="P94" s="4">
        <v>1029.2588999999998</v>
      </c>
      <c r="Q94" s="14">
        <f t="shared" si="9"/>
        <v>2</v>
      </c>
      <c r="R94">
        <v>9</v>
      </c>
      <c r="S94" s="14">
        <f t="shared" si="10"/>
        <v>2</v>
      </c>
      <c r="T94">
        <v>7.0000000000000007E-2</v>
      </c>
      <c r="U94" s="14">
        <f t="shared" si="11"/>
        <v>1</v>
      </c>
      <c r="V94" s="4">
        <v>10.818900000000014</v>
      </c>
      <c r="W94" s="14">
        <f t="shared" si="12"/>
        <v>1</v>
      </c>
      <c r="X94">
        <v>354.47</v>
      </c>
      <c r="Y94" s="14">
        <f t="shared" si="13"/>
        <v>2</v>
      </c>
      <c r="Z94" t="s">
        <v>106</v>
      </c>
      <c r="AA94" s="14">
        <f t="shared" si="14"/>
        <v>4</v>
      </c>
    </row>
    <row r="95" spans="1:27" ht="15" customHeight="1" x14ac:dyDescent="0.25">
      <c r="A95" t="s">
        <v>6926</v>
      </c>
      <c r="B95" s="6">
        <v>42115</v>
      </c>
      <c r="C95" s="6">
        <v>42117</v>
      </c>
      <c r="D95" t="s">
        <v>67</v>
      </c>
      <c r="E95" t="s">
        <v>59</v>
      </c>
      <c r="F95" s="14">
        <f t="shared" si="8"/>
        <v>2</v>
      </c>
      <c r="G95" t="s">
        <v>187</v>
      </c>
      <c r="H95" t="s">
        <v>188</v>
      </c>
      <c r="I95" t="s">
        <v>188</v>
      </c>
      <c r="J95" t="str">
        <f t="shared" si="15"/>
        <v>Mixco,Guatemala,Guatemala</v>
      </c>
      <c r="K95" t="s">
        <v>4485</v>
      </c>
      <c r="L95" t="s">
        <v>24</v>
      </c>
      <c r="M95" t="s">
        <v>42</v>
      </c>
      <c r="N95" t="s">
        <v>80</v>
      </c>
      <c r="O95" t="s">
        <v>1062</v>
      </c>
      <c r="P95" s="4">
        <v>1058.2792000000002</v>
      </c>
      <c r="Q95" s="14">
        <f t="shared" si="9"/>
        <v>2</v>
      </c>
      <c r="R95">
        <v>5</v>
      </c>
      <c r="S95" s="14">
        <f t="shared" si="10"/>
        <v>1</v>
      </c>
      <c r="T95">
        <v>2E-3</v>
      </c>
      <c r="U95" s="14">
        <f t="shared" si="11"/>
        <v>1</v>
      </c>
      <c r="V95" s="4">
        <v>-2.1208</v>
      </c>
      <c r="W95" s="14">
        <f t="shared" si="12"/>
        <v>3</v>
      </c>
      <c r="X95">
        <v>354.423</v>
      </c>
      <c r="Y95" s="14">
        <f t="shared" si="13"/>
        <v>2</v>
      </c>
      <c r="Z95" t="s">
        <v>106</v>
      </c>
      <c r="AA95" s="14">
        <f t="shared" si="14"/>
        <v>4</v>
      </c>
    </row>
    <row r="96" spans="1:27" ht="15" customHeight="1" x14ac:dyDescent="0.25">
      <c r="A96" t="s">
        <v>8852</v>
      </c>
      <c r="B96" s="6">
        <v>42266</v>
      </c>
      <c r="C96" s="6">
        <v>42266</v>
      </c>
      <c r="D96" t="s">
        <v>113</v>
      </c>
      <c r="E96" t="s">
        <v>54</v>
      </c>
      <c r="F96" s="14">
        <f t="shared" si="8"/>
        <v>3</v>
      </c>
      <c r="G96" t="s">
        <v>3070</v>
      </c>
      <c r="H96" t="s">
        <v>3071</v>
      </c>
      <c r="I96" t="s">
        <v>3064</v>
      </c>
      <c r="J96" t="str">
        <f t="shared" si="15"/>
        <v>Christchurch,Canterbury,New Zealand</v>
      </c>
      <c r="K96" t="s">
        <v>2572</v>
      </c>
      <c r="L96" t="s">
        <v>4469</v>
      </c>
      <c r="M96" t="s">
        <v>25</v>
      </c>
      <c r="N96" t="s">
        <v>82</v>
      </c>
      <c r="O96" t="s">
        <v>1088</v>
      </c>
      <c r="P96" s="4">
        <v>1190.52</v>
      </c>
      <c r="Q96" s="14">
        <f t="shared" si="9"/>
        <v>2</v>
      </c>
      <c r="R96">
        <v>6</v>
      </c>
      <c r="S96" s="14">
        <f t="shared" si="10"/>
        <v>1</v>
      </c>
      <c r="T96">
        <v>0</v>
      </c>
      <c r="U96" s="14">
        <f t="shared" si="11"/>
        <v>1</v>
      </c>
      <c r="V96" s="4">
        <v>178.56</v>
      </c>
      <c r="W96" s="14">
        <f t="shared" si="12"/>
        <v>1</v>
      </c>
      <c r="X96">
        <v>353.42</v>
      </c>
      <c r="Y96" s="14">
        <f t="shared" si="13"/>
        <v>2</v>
      </c>
      <c r="Z96" t="s">
        <v>106</v>
      </c>
      <c r="AA96" s="14">
        <f t="shared" si="14"/>
        <v>4</v>
      </c>
    </row>
    <row r="97" spans="1:27" ht="15" customHeight="1" x14ac:dyDescent="0.25">
      <c r="A97" t="s">
        <v>10010</v>
      </c>
      <c r="B97" s="6">
        <v>42334</v>
      </c>
      <c r="C97" s="6">
        <v>42341</v>
      </c>
      <c r="D97" t="s">
        <v>19</v>
      </c>
      <c r="E97" t="s">
        <v>20</v>
      </c>
      <c r="F97" s="14">
        <f t="shared" si="8"/>
        <v>1</v>
      </c>
      <c r="G97" t="s">
        <v>2008</v>
      </c>
      <c r="H97" t="s">
        <v>1829</v>
      </c>
      <c r="I97" t="s">
        <v>1823</v>
      </c>
      <c r="J97" t="str">
        <f t="shared" si="15"/>
        <v>Vincennes,Ile-de-France,France</v>
      </c>
      <c r="K97" t="s">
        <v>4477</v>
      </c>
      <c r="L97" t="s">
        <v>4471</v>
      </c>
      <c r="M97" t="s">
        <v>25</v>
      </c>
      <c r="N97" t="s">
        <v>91</v>
      </c>
      <c r="O97" t="s">
        <v>1645</v>
      </c>
      <c r="P97" s="4">
        <v>3150.8189999999995</v>
      </c>
      <c r="Q97" s="14">
        <f t="shared" si="9"/>
        <v>3</v>
      </c>
      <c r="R97">
        <v>7</v>
      </c>
      <c r="S97" s="14">
        <f t="shared" si="10"/>
        <v>1</v>
      </c>
      <c r="T97">
        <v>0.1</v>
      </c>
      <c r="U97" s="14">
        <f t="shared" si="11"/>
        <v>1</v>
      </c>
      <c r="V97" s="4">
        <v>-35.091000000000008</v>
      </c>
      <c r="W97" s="14">
        <f t="shared" si="12"/>
        <v>3</v>
      </c>
      <c r="X97">
        <v>353.04</v>
      </c>
      <c r="Y97" s="14">
        <f t="shared" si="13"/>
        <v>2</v>
      </c>
      <c r="Z97" t="s">
        <v>28</v>
      </c>
      <c r="AA97" s="14">
        <f t="shared" si="14"/>
        <v>2</v>
      </c>
    </row>
    <row r="98" spans="1:27" ht="15" customHeight="1" x14ac:dyDescent="0.25">
      <c r="A98" t="s">
        <v>8017</v>
      </c>
      <c r="B98" s="6">
        <v>42175</v>
      </c>
      <c r="C98" s="6">
        <v>42181</v>
      </c>
      <c r="D98" t="s">
        <v>19</v>
      </c>
      <c r="E98" t="s">
        <v>59</v>
      </c>
      <c r="F98" s="14">
        <f t="shared" si="8"/>
        <v>2</v>
      </c>
      <c r="G98" t="s">
        <v>2795</v>
      </c>
      <c r="H98" t="s">
        <v>2795</v>
      </c>
      <c r="I98" t="s">
        <v>2560</v>
      </c>
      <c r="J98" t="str">
        <f t="shared" si="15"/>
        <v>Chongqing,Chongqing,China</v>
      </c>
      <c r="K98" t="s">
        <v>4483</v>
      </c>
      <c r="L98" t="s">
        <v>4469</v>
      </c>
      <c r="M98" t="s">
        <v>30</v>
      </c>
      <c r="N98" t="s">
        <v>33</v>
      </c>
      <c r="O98" t="s">
        <v>1003</v>
      </c>
      <c r="P98" s="4">
        <v>2063.4</v>
      </c>
      <c r="Q98" s="14">
        <f t="shared" si="9"/>
        <v>2</v>
      </c>
      <c r="R98">
        <v>5</v>
      </c>
      <c r="S98" s="14">
        <f t="shared" si="10"/>
        <v>1</v>
      </c>
      <c r="T98">
        <v>0</v>
      </c>
      <c r="U98" s="14">
        <f t="shared" si="11"/>
        <v>1</v>
      </c>
      <c r="V98" s="4">
        <v>123.75</v>
      </c>
      <c r="W98" s="14">
        <f t="shared" si="12"/>
        <v>1</v>
      </c>
      <c r="X98">
        <v>352.64</v>
      </c>
      <c r="Y98" s="14">
        <f t="shared" si="13"/>
        <v>2</v>
      </c>
      <c r="Z98" t="s">
        <v>55</v>
      </c>
      <c r="AA98" s="14">
        <f t="shared" si="14"/>
        <v>1</v>
      </c>
    </row>
    <row r="99" spans="1:27" ht="15" customHeight="1" x14ac:dyDescent="0.25">
      <c r="A99" t="s">
        <v>6879</v>
      </c>
      <c r="B99" s="6">
        <v>42300</v>
      </c>
      <c r="C99" s="6">
        <v>42302</v>
      </c>
      <c r="D99" t="s">
        <v>75</v>
      </c>
      <c r="E99" t="s">
        <v>54</v>
      </c>
      <c r="F99" s="14">
        <f t="shared" si="8"/>
        <v>3</v>
      </c>
      <c r="G99" t="s">
        <v>4462</v>
      </c>
      <c r="H99" t="s">
        <v>4463</v>
      </c>
      <c r="I99" t="s">
        <v>4137</v>
      </c>
      <c r="J99" t="str">
        <f t="shared" si="15"/>
        <v>Gyula,Bekes,Hungary</v>
      </c>
      <c r="K99" t="s">
        <v>4478</v>
      </c>
      <c r="L99" t="s">
        <v>4471</v>
      </c>
      <c r="M99" t="s">
        <v>25</v>
      </c>
      <c r="N99" t="s">
        <v>82</v>
      </c>
      <c r="O99" t="s">
        <v>1260</v>
      </c>
      <c r="P99" s="4">
        <v>1269.8999999999999</v>
      </c>
      <c r="Q99" s="14">
        <f t="shared" si="9"/>
        <v>2</v>
      </c>
      <c r="R99">
        <v>6</v>
      </c>
      <c r="S99" s="14">
        <f t="shared" si="10"/>
        <v>1</v>
      </c>
      <c r="T99">
        <v>0</v>
      </c>
      <c r="U99" s="14">
        <f t="shared" si="11"/>
        <v>1</v>
      </c>
      <c r="V99" s="4">
        <v>558.72</v>
      </c>
      <c r="W99" s="14">
        <f t="shared" si="12"/>
        <v>1</v>
      </c>
      <c r="X99">
        <v>352.52</v>
      </c>
      <c r="Y99" s="14">
        <f t="shared" si="13"/>
        <v>2</v>
      </c>
      <c r="Z99" t="s">
        <v>71</v>
      </c>
      <c r="AA99" s="14">
        <f t="shared" si="14"/>
        <v>3</v>
      </c>
    </row>
    <row r="100" spans="1:27" ht="15" customHeight="1" x14ac:dyDescent="0.25">
      <c r="A100" t="s">
        <v>4569</v>
      </c>
      <c r="B100" s="6">
        <v>42096</v>
      </c>
      <c r="C100" s="6">
        <v>42099</v>
      </c>
      <c r="D100" t="s">
        <v>67</v>
      </c>
      <c r="E100" t="s">
        <v>20</v>
      </c>
      <c r="F100" s="14">
        <f t="shared" si="8"/>
        <v>1</v>
      </c>
      <c r="G100" t="s">
        <v>3146</v>
      </c>
      <c r="H100" t="s">
        <v>3191</v>
      </c>
      <c r="I100" t="s">
        <v>3095</v>
      </c>
      <c r="J100" t="str">
        <f t="shared" si="15"/>
        <v>Springfield,Missouri,United States</v>
      </c>
      <c r="K100" t="s">
        <v>3109</v>
      </c>
      <c r="L100" t="s">
        <v>4482</v>
      </c>
      <c r="M100" t="s">
        <v>25</v>
      </c>
      <c r="N100" t="s">
        <v>82</v>
      </c>
      <c r="O100" t="s">
        <v>3547</v>
      </c>
      <c r="P100" s="4">
        <v>94.199999999999989</v>
      </c>
      <c r="Q100" s="14">
        <f t="shared" si="9"/>
        <v>1</v>
      </c>
      <c r="R100">
        <v>6</v>
      </c>
      <c r="S100" s="14">
        <f t="shared" si="10"/>
        <v>1</v>
      </c>
      <c r="T100">
        <v>0</v>
      </c>
      <c r="U100" s="14">
        <f t="shared" si="11"/>
        <v>1</v>
      </c>
      <c r="V100" s="4">
        <v>23.550000000000004</v>
      </c>
      <c r="W100" s="14">
        <f t="shared" si="12"/>
        <v>1</v>
      </c>
      <c r="X100">
        <v>12.42</v>
      </c>
      <c r="Y100" s="14">
        <f t="shared" si="13"/>
        <v>1</v>
      </c>
      <c r="Z100" t="s">
        <v>71</v>
      </c>
      <c r="AA100" s="14">
        <f t="shared" si="14"/>
        <v>3</v>
      </c>
    </row>
    <row r="101" spans="1:27" ht="15" customHeight="1" x14ac:dyDescent="0.25">
      <c r="A101" t="s">
        <v>8555</v>
      </c>
      <c r="B101" s="6">
        <v>42018</v>
      </c>
      <c r="C101" s="6">
        <v>42020</v>
      </c>
      <c r="D101" t="s">
        <v>75</v>
      </c>
      <c r="E101" t="s">
        <v>20</v>
      </c>
      <c r="F101" s="14">
        <f t="shared" si="8"/>
        <v>1</v>
      </c>
      <c r="G101" t="s">
        <v>2136</v>
      </c>
      <c r="H101" t="s">
        <v>1938</v>
      </c>
      <c r="I101" t="s">
        <v>1834</v>
      </c>
      <c r="J101" t="str">
        <f t="shared" si="15"/>
        <v>Turin,Piedmont,Italy</v>
      </c>
      <c r="K101" t="s">
        <v>4472</v>
      </c>
      <c r="L101" t="s">
        <v>4471</v>
      </c>
      <c r="M101" t="s">
        <v>42</v>
      </c>
      <c r="N101" t="s">
        <v>80</v>
      </c>
      <c r="O101" t="s">
        <v>693</v>
      </c>
      <c r="P101" s="4">
        <v>2847.36</v>
      </c>
      <c r="Q101" s="14">
        <f t="shared" si="9"/>
        <v>3</v>
      </c>
      <c r="R101">
        <v>8</v>
      </c>
      <c r="S101" s="14">
        <f t="shared" si="10"/>
        <v>1</v>
      </c>
      <c r="T101">
        <v>0</v>
      </c>
      <c r="U101" s="14">
        <f t="shared" si="11"/>
        <v>1</v>
      </c>
      <c r="V101" s="4">
        <v>711.84</v>
      </c>
      <c r="W101" s="14">
        <f t="shared" si="12"/>
        <v>1</v>
      </c>
      <c r="X101">
        <v>350.68</v>
      </c>
      <c r="Y101" s="14">
        <f t="shared" si="13"/>
        <v>2</v>
      </c>
      <c r="Z101" t="s">
        <v>71</v>
      </c>
      <c r="AA101" s="14">
        <f t="shared" si="14"/>
        <v>3</v>
      </c>
    </row>
    <row r="102" spans="1:27" ht="15" customHeight="1" x14ac:dyDescent="0.25">
      <c r="A102" t="s">
        <v>10315</v>
      </c>
      <c r="B102" s="6">
        <v>42321</v>
      </c>
      <c r="C102" s="6">
        <v>42323</v>
      </c>
      <c r="D102" t="s">
        <v>67</v>
      </c>
      <c r="E102" t="s">
        <v>54</v>
      </c>
      <c r="F102" s="14">
        <f t="shared" si="8"/>
        <v>3</v>
      </c>
      <c r="G102" t="s">
        <v>2575</v>
      </c>
      <c r="H102" t="s">
        <v>2562</v>
      </c>
      <c r="I102" t="s">
        <v>2563</v>
      </c>
      <c r="J102" t="str">
        <f t="shared" si="15"/>
        <v>Manila,National Capital,Philippines</v>
      </c>
      <c r="K102" t="s">
        <v>4481</v>
      </c>
      <c r="L102" t="s">
        <v>4469</v>
      </c>
      <c r="M102" t="s">
        <v>30</v>
      </c>
      <c r="N102" t="s">
        <v>52</v>
      </c>
      <c r="O102" t="s">
        <v>1347</v>
      </c>
      <c r="P102" s="4">
        <v>1725.75</v>
      </c>
      <c r="Q102" s="14">
        <f t="shared" si="9"/>
        <v>2</v>
      </c>
      <c r="R102">
        <v>5</v>
      </c>
      <c r="S102" s="14">
        <f t="shared" si="10"/>
        <v>1</v>
      </c>
      <c r="T102">
        <v>0.25</v>
      </c>
      <c r="U102" s="14">
        <f t="shared" si="11"/>
        <v>1</v>
      </c>
      <c r="V102" s="4">
        <v>-483.2999999999999</v>
      </c>
      <c r="W102" s="14">
        <f t="shared" si="12"/>
        <v>3</v>
      </c>
      <c r="X102">
        <v>350.68</v>
      </c>
      <c r="Y102" s="14">
        <f t="shared" si="13"/>
        <v>2</v>
      </c>
      <c r="Z102" t="s">
        <v>106</v>
      </c>
      <c r="AA102" s="14">
        <f t="shared" si="14"/>
        <v>4</v>
      </c>
    </row>
    <row r="103" spans="1:27" ht="15" customHeight="1" x14ac:dyDescent="0.25">
      <c r="A103" t="s">
        <v>5241</v>
      </c>
      <c r="B103" s="6">
        <v>42269</v>
      </c>
      <c r="C103" s="6">
        <v>42272</v>
      </c>
      <c r="D103" t="s">
        <v>67</v>
      </c>
      <c r="E103" t="s">
        <v>20</v>
      </c>
      <c r="F103" s="14">
        <f t="shared" si="8"/>
        <v>1</v>
      </c>
      <c r="G103" t="s">
        <v>2745</v>
      </c>
      <c r="H103" t="s">
        <v>2745</v>
      </c>
      <c r="I103" t="s">
        <v>2745</v>
      </c>
      <c r="J103" t="str">
        <f t="shared" si="15"/>
        <v>Singapore,Singapore,Singapore</v>
      </c>
      <c r="K103" t="s">
        <v>4481</v>
      </c>
      <c r="L103" t="s">
        <v>4469</v>
      </c>
      <c r="M103" t="s">
        <v>42</v>
      </c>
      <c r="N103" t="s">
        <v>80</v>
      </c>
      <c r="O103" t="s">
        <v>1053</v>
      </c>
      <c r="P103" s="4">
        <v>1282.2299999999998</v>
      </c>
      <c r="Q103" s="14">
        <f t="shared" si="9"/>
        <v>2</v>
      </c>
      <c r="R103">
        <v>9</v>
      </c>
      <c r="S103" s="14">
        <f t="shared" si="10"/>
        <v>2</v>
      </c>
      <c r="T103">
        <v>0</v>
      </c>
      <c r="U103" s="14">
        <f t="shared" si="11"/>
        <v>1</v>
      </c>
      <c r="V103" s="4">
        <v>12.69</v>
      </c>
      <c r="W103" s="14">
        <f t="shared" si="12"/>
        <v>1</v>
      </c>
      <c r="X103">
        <v>349.88</v>
      </c>
      <c r="Y103" s="14">
        <f t="shared" si="13"/>
        <v>2</v>
      </c>
      <c r="Z103" t="s">
        <v>106</v>
      </c>
      <c r="AA103" s="14">
        <f t="shared" si="14"/>
        <v>4</v>
      </c>
    </row>
    <row r="104" spans="1:27" ht="15" customHeight="1" x14ac:dyDescent="0.25">
      <c r="A104" t="s">
        <v>4568</v>
      </c>
      <c r="B104" s="6">
        <v>42341</v>
      </c>
      <c r="C104" s="6">
        <v>42344</v>
      </c>
      <c r="D104" t="s">
        <v>75</v>
      </c>
      <c r="E104" t="s">
        <v>20</v>
      </c>
      <c r="F104" s="14">
        <f t="shared" si="8"/>
        <v>1</v>
      </c>
      <c r="G104" t="s">
        <v>3627</v>
      </c>
      <c r="H104" t="s">
        <v>3147</v>
      </c>
      <c r="I104" t="s">
        <v>3095</v>
      </c>
      <c r="J104" t="str">
        <f t="shared" si="15"/>
        <v>Charlottesville,Virginia,United States</v>
      </c>
      <c r="K104" t="s">
        <v>4488</v>
      </c>
      <c r="L104" t="s">
        <v>4482</v>
      </c>
      <c r="M104" t="s">
        <v>25</v>
      </c>
      <c r="N104" t="s">
        <v>37</v>
      </c>
      <c r="O104" t="s">
        <v>3628</v>
      </c>
      <c r="P104" s="4">
        <v>34.650000000000006</v>
      </c>
      <c r="Q104" s="14">
        <f t="shared" si="9"/>
        <v>1</v>
      </c>
      <c r="R104">
        <v>3</v>
      </c>
      <c r="S104" s="14">
        <f t="shared" si="10"/>
        <v>1</v>
      </c>
      <c r="T104">
        <v>0</v>
      </c>
      <c r="U104" s="14">
        <f t="shared" si="11"/>
        <v>1</v>
      </c>
      <c r="V104" s="4">
        <v>10.395</v>
      </c>
      <c r="W104" s="14">
        <f t="shared" si="12"/>
        <v>1</v>
      </c>
      <c r="X104">
        <v>4.99</v>
      </c>
      <c r="Y104" s="14">
        <f t="shared" si="13"/>
        <v>1</v>
      </c>
      <c r="Z104" t="s">
        <v>28</v>
      </c>
      <c r="AA104" s="14">
        <f t="shared" si="14"/>
        <v>2</v>
      </c>
    </row>
    <row r="105" spans="1:27" ht="15" customHeight="1" x14ac:dyDescent="0.25">
      <c r="A105" t="s">
        <v>5535</v>
      </c>
      <c r="B105" s="6">
        <v>42124</v>
      </c>
      <c r="C105" s="6">
        <v>42128</v>
      </c>
      <c r="D105" t="s">
        <v>19</v>
      </c>
      <c r="E105" t="s">
        <v>54</v>
      </c>
      <c r="F105" s="14">
        <f t="shared" si="8"/>
        <v>3</v>
      </c>
      <c r="G105" t="s">
        <v>2958</v>
      </c>
      <c r="H105" t="s">
        <v>2959</v>
      </c>
      <c r="I105" t="s">
        <v>2579</v>
      </c>
      <c r="J105" t="str">
        <f t="shared" si="15"/>
        <v>Kendari,Sulawesi Tenggara,Indonesia</v>
      </c>
      <c r="K105" t="s">
        <v>4481</v>
      </c>
      <c r="L105" t="s">
        <v>4469</v>
      </c>
      <c r="M105" t="s">
        <v>25</v>
      </c>
      <c r="N105" t="s">
        <v>91</v>
      </c>
      <c r="O105" t="s">
        <v>1581</v>
      </c>
      <c r="P105" s="4">
        <v>4135.6409999999996</v>
      </c>
      <c r="Q105" s="14">
        <f t="shared" si="9"/>
        <v>3</v>
      </c>
      <c r="R105">
        <v>10</v>
      </c>
      <c r="S105" s="14">
        <f t="shared" si="10"/>
        <v>2</v>
      </c>
      <c r="T105">
        <v>0.17</v>
      </c>
      <c r="U105" s="14">
        <f t="shared" si="11"/>
        <v>1</v>
      </c>
      <c r="V105" s="4">
        <v>847.04099999999994</v>
      </c>
      <c r="W105" s="14">
        <f t="shared" si="12"/>
        <v>1</v>
      </c>
      <c r="X105">
        <v>348.08</v>
      </c>
      <c r="Y105" s="14">
        <f t="shared" si="13"/>
        <v>2</v>
      </c>
      <c r="Z105" t="s">
        <v>28</v>
      </c>
      <c r="AA105" s="14">
        <f t="shared" si="14"/>
        <v>2</v>
      </c>
    </row>
    <row r="106" spans="1:27" ht="15" customHeight="1" x14ac:dyDescent="0.25">
      <c r="A106" t="s">
        <v>8372</v>
      </c>
      <c r="B106" s="6">
        <v>42179</v>
      </c>
      <c r="C106" s="6">
        <v>42183</v>
      </c>
      <c r="D106" t="s">
        <v>19</v>
      </c>
      <c r="E106" t="s">
        <v>20</v>
      </c>
      <c r="F106" s="14">
        <f t="shared" si="8"/>
        <v>1</v>
      </c>
      <c r="G106" t="s">
        <v>2569</v>
      </c>
      <c r="H106" t="s">
        <v>2570</v>
      </c>
      <c r="I106" t="s">
        <v>2571</v>
      </c>
      <c r="J106" t="str">
        <f t="shared" si="15"/>
        <v>Sydney,New South Wales,Australia</v>
      </c>
      <c r="K106" t="s">
        <v>2572</v>
      </c>
      <c r="L106" t="s">
        <v>4469</v>
      </c>
      <c r="M106" t="s">
        <v>30</v>
      </c>
      <c r="N106" t="s">
        <v>33</v>
      </c>
      <c r="O106" t="s">
        <v>1675</v>
      </c>
      <c r="P106" s="4">
        <v>5486.67</v>
      </c>
      <c r="Q106" s="14">
        <f t="shared" si="9"/>
        <v>4</v>
      </c>
      <c r="R106">
        <v>14</v>
      </c>
      <c r="S106" s="14">
        <f t="shared" si="10"/>
        <v>3</v>
      </c>
      <c r="T106">
        <v>0.1</v>
      </c>
      <c r="U106" s="14">
        <f t="shared" si="11"/>
        <v>1</v>
      </c>
      <c r="V106" s="4">
        <v>2316.5099999999998</v>
      </c>
      <c r="W106" s="14">
        <f t="shared" si="12"/>
        <v>5</v>
      </c>
      <c r="X106">
        <v>346.6</v>
      </c>
      <c r="Y106" s="14">
        <f t="shared" si="13"/>
        <v>2</v>
      </c>
      <c r="Z106" t="s">
        <v>28</v>
      </c>
      <c r="AA106" s="14">
        <f t="shared" si="14"/>
        <v>2</v>
      </c>
    </row>
    <row r="107" spans="1:27" ht="15" customHeight="1" x14ac:dyDescent="0.25">
      <c r="A107" t="s">
        <v>5825</v>
      </c>
      <c r="B107" s="6">
        <v>42223</v>
      </c>
      <c r="C107" s="6">
        <v>42225</v>
      </c>
      <c r="D107" t="s">
        <v>67</v>
      </c>
      <c r="E107" t="s">
        <v>59</v>
      </c>
      <c r="F107" s="14">
        <f t="shared" si="8"/>
        <v>2</v>
      </c>
      <c r="G107" t="s">
        <v>2187</v>
      </c>
      <c r="H107" t="s">
        <v>1882</v>
      </c>
      <c r="I107" t="s">
        <v>1823</v>
      </c>
      <c r="J107" t="str">
        <f t="shared" si="15"/>
        <v>Menton,Provence-Alpes-Côte d'Azur,France</v>
      </c>
      <c r="K107" t="s">
        <v>4477</v>
      </c>
      <c r="L107" t="s">
        <v>4471</v>
      </c>
      <c r="M107" t="s">
        <v>42</v>
      </c>
      <c r="N107" t="s">
        <v>88</v>
      </c>
      <c r="O107" t="s">
        <v>130</v>
      </c>
      <c r="P107" s="4">
        <v>1625.2425000000003</v>
      </c>
      <c r="Q107" s="14">
        <f t="shared" si="9"/>
        <v>2</v>
      </c>
      <c r="R107">
        <v>3</v>
      </c>
      <c r="S107" s="14">
        <f t="shared" si="10"/>
        <v>1</v>
      </c>
      <c r="T107">
        <v>0.15</v>
      </c>
      <c r="U107" s="14">
        <f t="shared" si="11"/>
        <v>1</v>
      </c>
      <c r="V107" s="4">
        <v>-76.567499999999995</v>
      </c>
      <c r="W107" s="14">
        <f t="shared" si="12"/>
        <v>3</v>
      </c>
      <c r="X107">
        <v>345.78</v>
      </c>
      <c r="Y107" s="14">
        <f t="shared" si="13"/>
        <v>2</v>
      </c>
      <c r="Z107" t="s">
        <v>106</v>
      </c>
      <c r="AA107" s="14">
        <f t="shared" si="14"/>
        <v>4</v>
      </c>
    </row>
    <row r="108" spans="1:27" ht="15" customHeight="1" x14ac:dyDescent="0.25">
      <c r="A108" t="s">
        <v>8741</v>
      </c>
      <c r="B108" s="6">
        <v>42049</v>
      </c>
      <c r="C108" s="6">
        <v>42051</v>
      </c>
      <c r="D108" t="s">
        <v>75</v>
      </c>
      <c r="E108" t="s">
        <v>20</v>
      </c>
      <c r="F108" s="14">
        <f t="shared" si="8"/>
        <v>1</v>
      </c>
      <c r="G108" t="s">
        <v>2180</v>
      </c>
      <c r="H108" t="s">
        <v>2181</v>
      </c>
      <c r="I108" t="s">
        <v>1823</v>
      </c>
      <c r="J108" t="str">
        <f t="shared" si="15"/>
        <v>Clermont-Ferrand,Auvergne,France</v>
      </c>
      <c r="K108" t="s">
        <v>4477</v>
      </c>
      <c r="L108" t="s">
        <v>4471</v>
      </c>
      <c r="M108" t="s">
        <v>25</v>
      </c>
      <c r="N108" t="s">
        <v>82</v>
      </c>
      <c r="O108" t="s">
        <v>792</v>
      </c>
      <c r="P108" s="4">
        <v>734.93999999999994</v>
      </c>
      <c r="Q108" s="14">
        <f t="shared" si="9"/>
        <v>1</v>
      </c>
      <c r="R108">
        <v>4</v>
      </c>
      <c r="S108" s="14">
        <f t="shared" si="10"/>
        <v>1</v>
      </c>
      <c r="T108">
        <v>0.1</v>
      </c>
      <c r="U108" s="14">
        <f t="shared" si="11"/>
        <v>1</v>
      </c>
      <c r="V108" s="4">
        <v>130.62000000000003</v>
      </c>
      <c r="W108" s="14">
        <f t="shared" si="12"/>
        <v>1</v>
      </c>
      <c r="X108">
        <v>344.98</v>
      </c>
      <c r="Y108" s="14">
        <f t="shared" si="13"/>
        <v>2</v>
      </c>
      <c r="Z108" t="s">
        <v>106</v>
      </c>
      <c r="AA108" s="14">
        <f t="shared" si="14"/>
        <v>4</v>
      </c>
    </row>
    <row r="109" spans="1:27" ht="15" customHeight="1" x14ac:dyDescent="0.25">
      <c r="A109" t="s">
        <v>5008</v>
      </c>
      <c r="B109" s="6">
        <v>42103</v>
      </c>
      <c r="C109" s="6">
        <v>42106</v>
      </c>
      <c r="D109" t="s">
        <v>75</v>
      </c>
      <c r="E109" t="s">
        <v>20</v>
      </c>
      <c r="F109" s="14">
        <f t="shared" si="8"/>
        <v>1</v>
      </c>
      <c r="G109" t="s">
        <v>1802</v>
      </c>
      <c r="H109" t="s">
        <v>10394</v>
      </c>
      <c r="I109" t="s">
        <v>1823</v>
      </c>
      <c r="J109" t="str">
        <f t="shared" si="15"/>
        <v>Bayeux,Normandy,France</v>
      </c>
      <c r="K109" t="s">
        <v>4477</v>
      </c>
      <c r="L109" t="s">
        <v>4471</v>
      </c>
      <c r="M109" t="s">
        <v>25</v>
      </c>
      <c r="N109" t="s">
        <v>82</v>
      </c>
      <c r="O109" t="s">
        <v>740</v>
      </c>
      <c r="P109" s="4">
        <v>1244.1870000000001</v>
      </c>
      <c r="Q109" s="14">
        <f t="shared" si="9"/>
        <v>2</v>
      </c>
      <c r="R109">
        <v>7</v>
      </c>
      <c r="S109" s="14">
        <f t="shared" si="10"/>
        <v>1</v>
      </c>
      <c r="T109">
        <v>0.1</v>
      </c>
      <c r="U109" s="14">
        <f t="shared" si="11"/>
        <v>1</v>
      </c>
      <c r="V109" s="4">
        <v>-13.92300000000003</v>
      </c>
      <c r="W109" s="14">
        <f t="shared" si="12"/>
        <v>3</v>
      </c>
      <c r="X109">
        <v>338.33</v>
      </c>
      <c r="Y109" s="14">
        <f t="shared" si="13"/>
        <v>2</v>
      </c>
      <c r="Z109" t="s">
        <v>106</v>
      </c>
      <c r="AA109" s="14">
        <f t="shared" si="14"/>
        <v>4</v>
      </c>
    </row>
    <row r="110" spans="1:27" ht="15" customHeight="1" x14ac:dyDescent="0.25">
      <c r="A110" t="s">
        <v>5329</v>
      </c>
      <c r="B110" s="6">
        <v>42080</v>
      </c>
      <c r="C110" s="6">
        <v>42085</v>
      </c>
      <c r="D110" t="s">
        <v>67</v>
      </c>
      <c r="E110" t="s">
        <v>54</v>
      </c>
      <c r="F110" s="14">
        <f t="shared" si="8"/>
        <v>3</v>
      </c>
      <c r="G110" t="s">
        <v>2569</v>
      </c>
      <c r="H110" t="s">
        <v>2570</v>
      </c>
      <c r="I110" t="s">
        <v>2571</v>
      </c>
      <c r="J110" t="str">
        <f t="shared" si="15"/>
        <v>Sydney,New South Wales,Australia</v>
      </c>
      <c r="K110" t="s">
        <v>2572</v>
      </c>
      <c r="L110" t="s">
        <v>4469</v>
      </c>
      <c r="M110" t="s">
        <v>42</v>
      </c>
      <c r="N110" t="s">
        <v>80</v>
      </c>
      <c r="O110" t="s">
        <v>250</v>
      </c>
      <c r="P110" s="4">
        <v>3299.5620000000004</v>
      </c>
      <c r="Q110" s="14">
        <f t="shared" si="9"/>
        <v>3</v>
      </c>
      <c r="R110">
        <v>14</v>
      </c>
      <c r="S110" s="14">
        <f t="shared" si="10"/>
        <v>3</v>
      </c>
      <c r="T110">
        <v>0.1</v>
      </c>
      <c r="U110" s="14">
        <f t="shared" si="11"/>
        <v>1</v>
      </c>
      <c r="V110" s="4">
        <v>366.28199999999987</v>
      </c>
      <c r="W110" s="14">
        <f t="shared" si="12"/>
        <v>1</v>
      </c>
      <c r="X110">
        <v>336.02</v>
      </c>
      <c r="Y110" s="14">
        <f t="shared" si="13"/>
        <v>2</v>
      </c>
      <c r="Z110" t="s">
        <v>28</v>
      </c>
      <c r="AA110" s="14">
        <f t="shared" si="14"/>
        <v>2</v>
      </c>
    </row>
    <row r="111" spans="1:27" ht="15" customHeight="1" x14ac:dyDescent="0.25">
      <c r="A111" t="s">
        <v>10303</v>
      </c>
      <c r="B111" s="6">
        <v>42140</v>
      </c>
      <c r="C111" s="6">
        <v>42143</v>
      </c>
      <c r="D111" t="s">
        <v>75</v>
      </c>
      <c r="E111" t="s">
        <v>54</v>
      </c>
      <c r="F111" s="14">
        <f t="shared" si="8"/>
        <v>3</v>
      </c>
      <c r="G111" t="s">
        <v>1919</v>
      </c>
      <c r="H111" t="s">
        <v>1882</v>
      </c>
      <c r="I111" t="s">
        <v>1823</v>
      </c>
      <c r="J111" t="str">
        <f t="shared" si="15"/>
        <v>Marseille,Provence-Alpes-Côte d'Azur,France</v>
      </c>
      <c r="K111" t="s">
        <v>4477</v>
      </c>
      <c r="L111" t="s">
        <v>4471</v>
      </c>
      <c r="M111" t="s">
        <v>30</v>
      </c>
      <c r="N111" t="s">
        <v>33</v>
      </c>
      <c r="O111" t="s">
        <v>1144</v>
      </c>
      <c r="P111" s="4">
        <v>1189.242</v>
      </c>
      <c r="Q111" s="14">
        <f t="shared" si="9"/>
        <v>2</v>
      </c>
      <c r="R111">
        <v>9</v>
      </c>
      <c r="S111" s="14">
        <f t="shared" si="10"/>
        <v>2</v>
      </c>
      <c r="T111">
        <v>0.1</v>
      </c>
      <c r="U111" s="14">
        <f t="shared" si="11"/>
        <v>1</v>
      </c>
      <c r="V111" s="4">
        <v>250.99199999999999</v>
      </c>
      <c r="W111" s="14">
        <f t="shared" si="12"/>
        <v>1</v>
      </c>
      <c r="X111">
        <v>334.23</v>
      </c>
      <c r="Y111" s="14">
        <f t="shared" si="13"/>
        <v>2</v>
      </c>
      <c r="Z111" t="s">
        <v>71</v>
      </c>
      <c r="AA111" s="14">
        <f t="shared" si="14"/>
        <v>3</v>
      </c>
    </row>
    <row r="112" spans="1:27" ht="15" customHeight="1" x14ac:dyDescent="0.25">
      <c r="A112" t="s">
        <v>9878</v>
      </c>
      <c r="B112" s="6">
        <v>42360</v>
      </c>
      <c r="C112" s="6">
        <v>42362</v>
      </c>
      <c r="D112" t="s">
        <v>75</v>
      </c>
      <c r="E112" t="s">
        <v>59</v>
      </c>
      <c r="F112" s="14">
        <f t="shared" si="8"/>
        <v>2</v>
      </c>
      <c r="G112" t="s">
        <v>410</v>
      </c>
      <c r="H112" t="s">
        <v>271</v>
      </c>
      <c r="I112" t="s">
        <v>272</v>
      </c>
      <c r="J112" t="str">
        <f t="shared" si="15"/>
        <v>Soyapango,San Salvador,El Salvador</v>
      </c>
      <c r="K112" t="s">
        <v>4485</v>
      </c>
      <c r="L112" t="s">
        <v>24</v>
      </c>
      <c r="M112" t="s">
        <v>30</v>
      </c>
      <c r="N112" t="s">
        <v>52</v>
      </c>
      <c r="O112" t="s">
        <v>601</v>
      </c>
      <c r="P112" s="4">
        <v>1269.5999999999999</v>
      </c>
      <c r="Q112" s="14">
        <f t="shared" si="9"/>
        <v>2</v>
      </c>
      <c r="R112">
        <v>4</v>
      </c>
      <c r="S112" s="14">
        <f t="shared" si="10"/>
        <v>1</v>
      </c>
      <c r="T112">
        <v>0</v>
      </c>
      <c r="U112" s="14">
        <f t="shared" si="11"/>
        <v>1</v>
      </c>
      <c r="V112" s="4">
        <v>355.44</v>
      </c>
      <c r="W112" s="14">
        <f t="shared" si="12"/>
        <v>1</v>
      </c>
      <c r="X112">
        <v>333.14800000000002</v>
      </c>
      <c r="Y112" s="14">
        <f t="shared" si="13"/>
        <v>2</v>
      </c>
      <c r="Z112" t="s">
        <v>71</v>
      </c>
      <c r="AA112" s="14">
        <f t="shared" si="14"/>
        <v>3</v>
      </c>
    </row>
    <row r="113" spans="1:27" ht="15" customHeight="1" x14ac:dyDescent="0.25">
      <c r="A113" t="s">
        <v>5709</v>
      </c>
      <c r="B113" s="6">
        <v>42182</v>
      </c>
      <c r="C113" s="6">
        <v>42182</v>
      </c>
      <c r="D113" t="s">
        <v>113</v>
      </c>
      <c r="E113" t="s">
        <v>54</v>
      </c>
      <c r="F113" s="14">
        <f t="shared" si="8"/>
        <v>3</v>
      </c>
      <c r="G113" t="s">
        <v>2279</v>
      </c>
      <c r="H113" t="s">
        <v>10396</v>
      </c>
      <c r="I113" t="s">
        <v>1823</v>
      </c>
      <c r="J113" t="str">
        <f t="shared" si="15"/>
        <v>Grenoble,Auvergne-Rhône-Alpes,France</v>
      </c>
      <c r="K113" t="s">
        <v>4477</v>
      </c>
      <c r="L113" t="s">
        <v>4471</v>
      </c>
      <c r="M113" t="s">
        <v>42</v>
      </c>
      <c r="N113" t="s">
        <v>80</v>
      </c>
      <c r="O113" t="s">
        <v>1258</v>
      </c>
      <c r="P113" s="4">
        <v>815.94900000000007</v>
      </c>
      <c r="Q113" s="14">
        <f t="shared" si="9"/>
        <v>1</v>
      </c>
      <c r="R113">
        <v>3</v>
      </c>
      <c r="S113" s="14">
        <f t="shared" si="10"/>
        <v>1</v>
      </c>
      <c r="T113">
        <v>0.15</v>
      </c>
      <c r="U113" s="14">
        <f t="shared" si="11"/>
        <v>1</v>
      </c>
      <c r="V113" s="4">
        <v>287.91899999999998</v>
      </c>
      <c r="W113" s="14">
        <f t="shared" si="12"/>
        <v>1</v>
      </c>
      <c r="X113">
        <v>333.02</v>
      </c>
      <c r="Y113" s="14">
        <f t="shared" si="13"/>
        <v>2</v>
      </c>
      <c r="Z113" t="s">
        <v>106</v>
      </c>
      <c r="AA113" s="14">
        <f t="shared" si="14"/>
        <v>4</v>
      </c>
    </row>
    <row r="114" spans="1:27" ht="15" customHeight="1" x14ac:dyDescent="0.25">
      <c r="A114" t="s">
        <v>5960</v>
      </c>
      <c r="B114" s="6">
        <v>42046</v>
      </c>
      <c r="C114" s="6">
        <v>42046</v>
      </c>
      <c r="D114" t="s">
        <v>113</v>
      </c>
      <c r="E114" t="s">
        <v>20</v>
      </c>
      <c r="F114" s="14">
        <f t="shared" si="8"/>
        <v>1</v>
      </c>
      <c r="G114" t="s">
        <v>2769</v>
      </c>
      <c r="H114" t="s">
        <v>2608</v>
      </c>
      <c r="I114" t="s">
        <v>2571</v>
      </c>
      <c r="J114" t="str">
        <f t="shared" si="15"/>
        <v>Whyalla,South Australia,Australia</v>
      </c>
      <c r="K114" t="s">
        <v>2572</v>
      </c>
      <c r="L114" t="s">
        <v>4469</v>
      </c>
      <c r="M114" t="s">
        <v>42</v>
      </c>
      <c r="N114" t="s">
        <v>80</v>
      </c>
      <c r="O114" t="s">
        <v>1739</v>
      </c>
      <c r="P114" s="4">
        <v>1027.7280000000001</v>
      </c>
      <c r="Q114" s="14">
        <f t="shared" si="9"/>
        <v>2</v>
      </c>
      <c r="R114">
        <v>8</v>
      </c>
      <c r="S114" s="14">
        <f t="shared" si="10"/>
        <v>1</v>
      </c>
      <c r="T114">
        <v>0.1</v>
      </c>
      <c r="U114" s="14">
        <f t="shared" si="11"/>
        <v>1</v>
      </c>
      <c r="V114" s="4">
        <v>182.68799999999999</v>
      </c>
      <c r="W114" s="14">
        <f t="shared" si="12"/>
        <v>1</v>
      </c>
      <c r="X114">
        <v>332.2</v>
      </c>
      <c r="Y114" s="14">
        <f t="shared" si="13"/>
        <v>2</v>
      </c>
      <c r="Z114" t="s">
        <v>106</v>
      </c>
      <c r="AA114" s="14">
        <f t="shared" si="14"/>
        <v>4</v>
      </c>
    </row>
    <row r="115" spans="1:27" ht="15" customHeight="1" x14ac:dyDescent="0.25">
      <c r="A115" t="s">
        <v>4577</v>
      </c>
      <c r="B115" s="6">
        <v>42153</v>
      </c>
      <c r="C115" s="6">
        <v>42160</v>
      </c>
      <c r="D115" t="s">
        <v>19</v>
      </c>
      <c r="E115" t="s">
        <v>20</v>
      </c>
      <c r="F115" s="14">
        <f t="shared" si="8"/>
        <v>1</v>
      </c>
      <c r="G115" t="s">
        <v>2607</v>
      </c>
      <c r="H115" t="s">
        <v>2608</v>
      </c>
      <c r="I115" t="s">
        <v>2571</v>
      </c>
      <c r="J115" t="str">
        <f t="shared" si="15"/>
        <v>Adelaide,South Australia,Australia</v>
      </c>
      <c r="K115" t="s">
        <v>2572</v>
      </c>
      <c r="L115" t="s">
        <v>4469</v>
      </c>
      <c r="M115" t="s">
        <v>42</v>
      </c>
      <c r="N115" t="s">
        <v>80</v>
      </c>
      <c r="O115" t="s">
        <v>556</v>
      </c>
      <c r="P115" s="4">
        <v>1703.0250000000003</v>
      </c>
      <c r="Q115" s="14">
        <f t="shared" si="9"/>
        <v>2</v>
      </c>
      <c r="R115">
        <v>5</v>
      </c>
      <c r="S115" s="14">
        <f t="shared" si="10"/>
        <v>1</v>
      </c>
      <c r="T115">
        <v>0.1</v>
      </c>
      <c r="U115" s="14">
        <f t="shared" si="11"/>
        <v>1</v>
      </c>
      <c r="V115" s="4">
        <v>737.92500000000007</v>
      </c>
      <c r="W115" s="14">
        <f t="shared" si="12"/>
        <v>1</v>
      </c>
      <c r="X115">
        <v>332.14</v>
      </c>
      <c r="Y115" s="14">
        <f t="shared" si="13"/>
        <v>2</v>
      </c>
      <c r="Z115" t="s">
        <v>55</v>
      </c>
      <c r="AA115" s="14">
        <f t="shared" si="14"/>
        <v>1</v>
      </c>
    </row>
    <row r="116" spans="1:27" ht="15" customHeight="1" x14ac:dyDescent="0.25">
      <c r="A116" t="s">
        <v>9917</v>
      </c>
      <c r="B116" s="6">
        <v>42110</v>
      </c>
      <c r="C116" s="6">
        <v>42112</v>
      </c>
      <c r="D116" t="s">
        <v>67</v>
      </c>
      <c r="E116" t="s">
        <v>20</v>
      </c>
      <c r="F116" s="14">
        <f t="shared" si="8"/>
        <v>1</v>
      </c>
      <c r="G116" t="s">
        <v>2754</v>
      </c>
      <c r="H116" t="s">
        <v>2755</v>
      </c>
      <c r="I116" t="s">
        <v>2579</v>
      </c>
      <c r="J116" t="str">
        <f t="shared" si="15"/>
        <v>Medan,Sumatera Utara,Indonesia</v>
      </c>
      <c r="K116" t="s">
        <v>4481</v>
      </c>
      <c r="L116" t="s">
        <v>4469</v>
      </c>
      <c r="M116" t="s">
        <v>25</v>
      </c>
      <c r="N116" t="s">
        <v>82</v>
      </c>
      <c r="O116" t="s">
        <v>740</v>
      </c>
      <c r="P116" s="4">
        <v>1803.0836999999999</v>
      </c>
      <c r="Q116" s="14">
        <f t="shared" si="9"/>
        <v>2</v>
      </c>
      <c r="R116">
        <v>11</v>
      </c>
      <c r="S116" s="14">
        <f t="shared" si="10"/>
        <v>2</v>
      </c>
      <c r="T116">
        <v>0.17</v>
      </c>
      <c r="U116" s="14">
        <f t="shared" si="11"/>
        <v>1</v>
      </c>
      <c r="V116" s="4">
        <v>-130.38630000000003</v>
      </c>
      <c r="W116" s="14">
        <f t="shared" si="12"/>
        <v>3</v>
      </c>
      <c r="X116">
        <v>332.13</v>
      </c>
      <c r="Y116" s="14">
        <f t="shared" si="13"/>
        <v>2</v>
      </c>
      <c r="Z116" t="s">
        <v>71</v>
      </c>
      <c r="AA116" s="14">
        <f t="shared" si="14"/>
        <v>3</v>
      </c>
    </row>
    <row r="117" spans="1:27" ht="15" customHeight="1" x14ac:dyDescent="0.25">
      <c r="A117" t="s">
        <v>7315</v>
      </c>
      <c r="B117" s="6">
        <v>42335</v>
      </c>
      <c r="C117" s="6">
        <v>42337</v>
      </c>
      <c r="D117" t="s">
        <v>75</v>
      </c>
      <c r="E117" t="s">
        <v>59</v>
      </c>
      <c r="F117" s="14">
        <f t="shared" si="8"/>
        <v>2</v>
      </c>
      <c r="G117" t="s">
        <v>2498</v>
      </c>
      <c r="H117" t="s">
        <v>1829</v>
      </c>
      <c r="I117" t="s">
        <v>1823</v>
      </c>
      <c r="J117" t="str">
        <f t="shared" si="15"/>
        <v>Ivry-sur-Seine,Ile-de-France,France</v>
      </c>
      <c r="K117" t="s">
        <v>4477</v>
      </c>
      <c r="L117" t="s">
        <v>4471</v>
      </c>
      <c r="M117" t="s">
        <v>30</v>
      </c>
      <c r="N117" t="s">
        <v>33</v>
      </c>
      <c r="O117" t="s">
        <v>1228</v>
      </c>
      <c r="P117" s="4">
        <v>676.48500000000001</v>
      </c>
      <c r="Q117" s="14">
        <f t="shared" si="9"/>
        <v>1</v>
      </c>
      <c r="R117">
        <v>5</v>
      </c>
      <c r="S117" s="14">
        <f t="shared" si="10"/>
        <v>1</v>
      </c>
      <c r="T117">
        <v>0.1</v>
      </c>
      <c r="U117" s="14">
        <f t="shared" si="11"/>
        <v>1</v>
      </c>
      <c r="V117" s="4">
        <v>195.28500000000005</v>
      </c>
      <c r="W117" s="14">
        <f t="shared" si="12"/>
        <v>1</v>
      </c>
      <c r="X117">
        <v>330.51</v>
      </c>
      <c r="Y117" s="14">
        <f t="shared" si="13"/>
        <v>2</v>
      </c>
      <c r="Z117" t="s">
        <v>106</v>
      </c>
      <c r="AA117" s="14">
        <f t="shared" si="14"/>
        <v>4</v>
      </c>
    </row>
    <row r="118" spans="1:27" ht="15" customHeight="1" x14ac:dyDescent="0.25">
      <c r="A118" t="s">
        <v>8179</v>
      </c>
      <c r="B118" s="6">
        <v>42265</v>
      </c>
      <c r="C118" s="6">
        <v>42265</v>
      </c>
      <c r="D118" t="s">
        <v>113</v>
      </c>
      <c r="E118" t="s">
        <v>59</v>
      </c>
      <c r="F118" s="14">
        <f t="shared" si="8"/>
        <v>2</v>
      </c>
      <c r="G118" t="s">
        <v>2238</v>
      </c>
      <c r="H118" t="s">
        <v>1882</v>
      </c>
      <c r="I118" t="s">
        <v>1823</v>
      </c>
      <c r="J118" t="str">
        <f t="shared" si="15"/>
        <v>Saint-Laurent-du-Var,Provence-Alpes-Côte d'Azur,France</v>
      </c>
      <c r="K118" t="s">
        <v>4477</v>
      </c>
      <c r="L118" t="s">
        <v>4471</v>
      </c>
      <c r="M118" t="s">
        <v>30</v>
      </c>
      <c r="N118" t="s">
        <v>33</v>
      </c>
      <c r="O118" t="s">
        <v>1175</v>
      </c>
      <c r="P118" s="4">
        <v>1637.0100000000002</v>
      </c>
      <c r="Q118" s="14">
        <f t="shared" si="9"/>
        <v>2</v>
      </c>
      <c r="R118">
        <v>5</v>
      </c>
      <c r="S118" s="14">
        <f t="shared" si="10"/>
        <v>1</v>
      </c>
      <c r="T118">
        <v>0.1</v>
      </c>
      <c r="U118" s="14">
        <f t="shared" si="11"/>
        <v>1</v>
      </c>
      <c r="V118" s="4">
        <v>90.809999999999945</v>
      </c>
      <c r="W118" s="14">
        <f t="shared" si="12"/>
        <v>1</v>
      </c>
      <c r="X118">
        <v>329.73</v>
      </c>
      <c r="Y118" s="14">
        <f t="shared" si="13"/>
        <v>2</v>
      </c>
      <c r="Z118" t="s">
        <v>71</v>
      </c>
      <c r="AA118" s="14">
        <f t="shared" si="14"/>
        <v>3</v>
      </c>
    </row>
    <row r="119" spans="1:27" ht="15" customHeight="1" x14ac:dyDescent="0.25">
      <c r="A119" t="s">
        <v>8935</v>
      </c>
      <c r="B119" s="6">
        <v>42059</v>
      </c>
      <c r="C119" s="6">
        <v>42062</v>
      </c>
      <c r="D119" t="s">
        <v>75</v>
      </c>
      <c r="E119" t="s">
        <v>20</v>
      </c>
      <c r="F119" s="14">
        <f t="shared" si="8"/>
        <v>1</v>
      </c>
      <c r="G119" t="s">
        <v>1643</v>
      </c>
      <c r="H119" t="s">
        <v>1644</v>
      </c>
      <c r="I119" t="s">
        <v>29</v>
      </c>
      <c r="J119" t="str">
        <f t="shared" si="15"/>
        <v>Cartagena,Bolívar,Colombia</v>
      </c>
      <c r="K119" t="s">
        <v>4475</v>
      </c>
      <c r="L119" t="s">
        <v>24</v>
      </c>
      <c r="M119" t="s">
        <v>42</v>
      </c>
      <c r="N119" t="s">
        <v>80</v>
      </c>
      <c r="O119" t="s">
        <v>1178</v>
      </c>
      <c r="P119" s="4">
        <v>1655.9614399999998</v>
      </c>
      <c r="Q119" s="14">
        <f t="shared" si="9"/>
        <v>2</v>
      </c>
      <c r="R119">
        <v>7</v>
      </c>
      <c r="S119" s="14">
        <f t="shared" si="10"/>
        <v>1</v>
      </c>
      <c r="T119">
        <v>2E-3</v>
      </c>
      <c r="U119" s="14">
        <f t="shared" si="11"/>
        <v>1</v>
      </c>
      <c r="V119" s="4">
        <v>13.201440000000002</v>
      </c>
      <c r="W119" s="14">
        <f t="shared" si="12"/>
        <v>1</v>
      </c>
      <c r="X119">
        <v>329.577</v>
      </c>
      <c r="Y119" s="14">
        <f t="shared" si="13"/>
        <v>2</v>
      </c>
      <c r="Z119" t="s">
        <v>71</v>
      </c>
      <c r="AA119" s="14">
        <f t="shared" si="14"/>
        <v>3</v>
      </c>
    </row>
    <row r="120" spans="1:27" ht="15" customHeight="1" x14ac:dyDescent="0.25">
      <c r="A120" t="s">
        <v>7824</v>
      </c>
      <c r="B120" s="6">
        <v>42172</v>
      </c>
      <c r="C120" s="6">
        <v>42174</v>
      </c>
      <c r="D120" t="s">
        <v>75</v>
      </c>
      <c r="E120" t="s">
        <v>20</v>
      </c>
      <c r="F120" s="14">
        <f t="shared" si="8"/>
        <v>1</v>
      </c>
      <c r="G120" t="s">
        <v>4067</v>
      </c>
      <c r="H120" t="s">
        <v>4068</v>
      </c>
      <c r="I120" t="s">
        <v>3894</v>
      </c>
      <c r="J120" t="str">
        <f t="shared" si="15"/>
        <v>Kumasi,Ashanti,Ghana</v>
      </c>
      <c r="K120" t="s">
        <v>4479</v>
      </c>
      <c r="L120" t="s">
        <v>3867</v>
      </c>
      <c r="M120" t="s">
        <v>25</v>
      </c>
      <c r="N120" t="s">
        <v>91</v>
      </c>
      <c r="O120" t="s">
        <v>1272</v>
      </c>
      <c r="P120" s="4">
        <v>1239</v>
      </c>
      <c r="Q120" s="14">
        <f t="shared" si="9"/>
        <v>2</v>
      </c>
      <c r="R120">
        <v>4</v>
      </c>
      <c r="S120" s="14">
        <f t="shared" si="10"/>
        <v>1</v>
      </c>
      <c r="T120">
        <v>0</v>
      </c>
      <c r="U120" s="14">
        <f t="shared" si="11"/>
        <v>1</v>
      </c>
      <c r="V120" s="4">
        <v>0</v>
      </c>
      <c r="W120" s="14">
        <f t="shared" si="12"/>
        <v>1</v>
      </c>
      <c r="X120">
        <v>327.94</v>
      </c>
      <c r="Y120" s="14">
        <f t="shared" si="13"/>
        <v>2</v>
      </c>
      <c r="Z120" t="s">
        <v>106</v>
      </c>
      <c r="AA120" s="14">
        <f t="shared" si="14"/>
        <v>4</v>
      </c>
    </row>
    <row r="121" spans="1:27" ht="15" customHeight="1" x14ac:dyDescent="0.25">
      <c r="A121" t="s">
        <v>8550</v>
      </c>
      <c r="B121" s="6">
        <v>42078</v>
      </c>
      <c r="C121" s="6">
        <v>42080</v>
      </c>
      <c r="D121" t="s">
        <v>67</v>
      </c>
      <c r="E121" t="s">
        <v>54</v>
      </c>
      <c r="F121" s="14">
        <f t="shared" si="8"/>
        <v>3</v>
      </c>
      <c r="G121" t="s">
        <v>2594</v>
      </c>
      <c r="H121" t="s">
        <v>2595</v>
      </c>
      <c r="I121" t="s">
        <v>2596</v>
      </c>
      <c r="J121" t="str">
        <f t="shared" si="15"/>
        <v>Ho Chi Minh City,Ho Chí Minh City,Vietnam</v>
      </c>
      <c r="K121" t="s">
        <v>4481</v>
      </c>
      <c r="L121" t="s">
        <v>4469</v>
      </c>
      <c r="M121" t="s">
        <v>30</v>
      </c>
      <c r="N121" t="s">
        <v>52</v>
      </c>
      <c r="O121" t="s">
        <v>366</v>
      </c>
      <c r="P121" s="4">
        <v>1680.6059999999998</v>
      </c>
      <c r="Q121" s="14">
        <f t="shared" si="9"/>
        <v>2</v>
      </c>
      <c r="R121">
        <v>5</v>
      </c>
      <c r="S121" s="14">
        <f t="shared" si="10"/>
        <v>1</v>
      </c>
      <c r="T121">
        <v>0.27</v>
      </c>
      <c r="U121" s="14">
        <f t="shared" si="11"/>
        <v>1</v>
      </c>
      <c r="V121" s="4">
        <v>368.25599999999997</v>
      </c>
      <c r="W121" s="14">
        <f t="shared" si="12"/>
        <v>1</v>
      </c>
      <c r="X121">
        <v>327.81</v>
      </c>
      <c r="Y121" s="14">
        <f t="shared" si="13"/>
        <v>2</v>
      </c>
      <c r="Z121" t="s">
        <v>71</v>
      </c>
      <c r="AA121" s="14">
        <f t="shared" si="14"/>
        <v>3</v>
      </c>
    </row>
    <row r="122" spans="1:27" ht="15" customHeight="1" x14ac:dyDescent="0.25">
      <c r="A122" t="s">
        <v>5814</v>
      </c>
      <c r="B122" s="6">
        <v>42197</v>
      </c>
      <c r="C122" s="6">
        <v>42198</v>
      </c>
      <c r="D122" t="s">
        <v>75</v>
      </c>
      <c r="E122" t="s">
        <v>20</v>
      </c>
      <c r="F122" s="14">
        <f t="shared" si="8"/>
        <v>1</v>
      </c>
      <c r="G122" t="s">
        <v>2564</v>
      </c>
      <c r="H122" t="s">
        <v>2564</v>
      </c>
      <c r="I122" t="s">
        <v>2565</v>
      </c>
      <c r="J122" t="str">
        <f t="shared" si="15"/>
        <v>Delhi,Delhi,India</v>
      </c>
      <c r="K122" t="s">
        <v>4470</v>
      </c>
      <c r="L122" t="s">
        <v>4469</v>
      </c>
      <c r="M122" t="s">
        <v>30</v>
      </c>
      <c r="N122" t="s">
        <v>33</v>
      </c>
      <c r="O122" t="s">
        <v>449</v>
      </c>
      <c r="P122" s="4">
        <v>2190.75</v>
      </c>
      <c r="Q122" s="14">
        <f t="shared" si="9"/>
        <v>2</v>
      </c>
      <c r="R122">
        <v>5</v>
      </c>
      <c r="S122" s="14">
        <f t="shared" si="10"/>
        <v>1</v>
      </c>
      <c r="T122">
        <v>0</v>
      </c>
      <c r="U122" s="14">
        <f t="shared" si="11"/>
        <v>1</v>
      </c>
      <c r="V122" s="4">
        <v>65.7</v>
      </c>
      <c r="W122" s="14">
        <f t="shared" si="12"/>
        <v>1</v>
      </c>
      <c r="X122">
        <v>327.55</v>
      </c>
      <c r="Y122" s="14">
        <f t="shared" si="13"/>
        <v>2</v>
      </c>
      <c r="Z122" t="s">
        <v>28</v>
      </c>
      <c r="AA122" s="14">
        <f t="shared" si="14"/>
        <v>2</v>
      </c>
    </row>
    <row r="123" spans="1:27" ht="15" customHeight="1" x14ac:dyDescent="0.25">
      <c r="A123" t="s">
        <v>6366</v>
      </c>
      <c r="B123" s="6">
        <v>42164</v>
      </c>
      <c r="C123" s="6">
        <v>42167</v>
      </c>
      <c r="D123" t="s">
        <v>75</v>
      </c>
      <c r="E123" t="s">
        <v>20</v>
      </c>
      <c r="F123" s="14">
        <f t="shared" si="8"/>
        <v>1</v>
      </c>
      <c r="G123" t="s">
        <v>1889</v>
      </c>
      <c r="H123" t="s">
        <v>1820</v>
      </c>
      <c r="I123" t="s">
        <v>1821</v>
      </c>
      <c r="J123" t="str">
        <f t="shared" si="15"/>
        <v>London,England,United Kingdom</v>
      </c>
      <c r="K123" t="s">
        <v>4484</v>
      </c>
      <c r="L123" t="s">
        <v>4471</v>
      </c>
      <c r="M123" t="s">
        <v>42</v>
      </c>
      <c r="N123" t="s">
        <v>43</v>
      </c>
      <c r="O123" t="s">
        <v>1592</v>
      </c>
      <c r="P123" s="4">
        <v>935.17199999999991</v>
      </c>
      <c r="Q123" s="14">
        <f t="shared" si="9"/>
        <v>1</v>
      </c>
      <c r="R123">
        <v>4</v>
      </c>
      <c r="S123" s="14">
        <f t="shared" si="10"/>
        <v>1</v>
      </c>
      <c r="T123">
        <v>0.1</v>
      </c>
      <c r="U123" s="14">
        <f t="shared" si="11"/>
        <v>1</v>
      </c>
      <c r="V123" s="4">
        <v>114.252</v>
      </c>
      <c r="W123" s="14">
        <f t="shared" si="12"/>
        <v>1</v>
      </c>
      <c r="X123">
        <v>327.11</v>
      </c>
      <c r="Y123" s="14">
        <f t="shared" si="13"/>
        <v>2</v>
      </c>
      <c r="Z123" t="s">
        <v>106</v>
      </c>
      <c r="AA123" s="14">
        <f t="shared" si="14"/>
        <v>4</v>
      </c>
    </row>
    <row r="124" spans="1:27" ht="15" customHeight="1" x14ac:dyDescent="0.25">
      <c r="A124" t="s">
        <v>5562</v>
      </c>
      <c r="B124" s="6">
        <v>42292</v>
      </c>
      <c r="C124" s="6">
        <v>42294</v>
      </c>
      <c r="D124" t="s">
        <v>67</v>
      </c>
      <c r="E124" t="s">
        <v>20</v>
      </c>
      <c r="F124" s="14">
        <f t="shared" si="8"/>
        <v>1</v>
      </c>
      <c r="G124" t="s">
        <v>1866</v>
      </c>
      <c r="H124" t="s">
        <v>1866</v>
      </c>
      <c r="I124" t="s">
        <v>1867</v>
      </c>
      <c r="J124" t="str">
        <f t="shared" si="15"/>
        <v>Vienna,Vienna,Austria</v>
      </c>
      <c r="K124" t="s">
        <v>4477</v>
      </c>
      <c r="L124" t="s">
        <v>4471</v>
      </c>
      <c r="M124" t="s">
        <v>25</v>
      </c>
      <c r="N124" t="s">
        <v>82</v>
      </c>
      <c r="O124" t="s">
        <v>304</v>
      </c>
      <c r="P124" s="4">
        <v>1026.96</v>
      </c>
      <c r="Q124" s="14">
        <f t="shared" si="9"/>
        <v>2</v>
      </c>
      <c r="R124">
        <v>8</v>
      </c>
      <c r="S124" s="14">
        <f t="shared" si="10"/>
        <v>1</v>
      </c>
      <c r="T124">
        <v>0</v>
      </c>
      <c r="U124" s="14">
        <f t="shared" si="11"/>
        <v>1</v>
      </c>
      <c r="V124" s="4">
        <v>441.36</v>
      </c>
      <c r="W124" s="14">
        <f t="shared" si="12"/>
        <v>1</v>
      </c>
      <c r="X124">
        <v>326.35000000000002</v>
      </c>
      <c r="Y124" s="14">
        <f t="shared" si="13"/>
        <v>2</v>
      </c>
      <c r="Z124" t="s">
        <v>106</v>
      </c>
      <c r="AA124" s="14">
        <f t="shared" si="14"/>
        <v>4</v>
      </c>
    </row>
    <row r="125" spans="1:27" ht="15" customHeight="1" x14ac:dyDescent="0.25">
      <c r="A125" t="s">
        <v>5011</v>
      </c>
      <c r="B125" s="6">
        <v>42222</v>
      </c>
      <c r="C125" s="6">
        <v>42225</v>
      </c>
      <c r="D125" t="s">
        <v>67</v>
      </c>
      <c r="E125" t="s">
        <v>20</v>
      </c>
      <c r="F125" s="14">
        <f t="shared" si="8"/>
        <v>1</v>
      </c>
      <c r="G125" t="s">
        <v>2813</v>
      </c>
      <c r="H125" t="s">
        <v>2639</v>
      </c>
      <c r="I125" t="s">
        <v>2565</v>
      </c>
      <c r="J125" t="str">
        <f t="shared" si="15"/>
        <v>Salem,Tamil Nadu,India</v>
      </c>
      <c r="K125" t="s">
        <v>4470</v>
      </c>
      <c r="L125" t="s">
        <v>4469</v>
      </c>
      <c r="M125" t="s">
        <v>42</v>
      </c>
      <c r="N125" t="s">
        <v>88</v>
      </c>
      <c r="O125" t="s">
        <v>826</v>
      </c>
      <c r="P125" s="4">
        <v>2550</v>
      </c>
      <c r="Q125" s="14">
        <f t="shared" si="9"/>
        <v>3</v>
      </c>
      <c r="R125">
        <v>4</v>
      </c>
      <c r="S125" s="14">
        <f t="shared" si="10"/>
        <v>1</v>
      </c>
      <c r="T125">
        <v>0</v>
      </c>
      <c r="U125" s="14">
        <f t="shared" si="11"/>
        <v>1</v>
      </c>
      <c r="V125" s="4">
        <v>280.44</v>
      </c>
      <c r="W125" s="14">
        <f t="shared" si="12"/>
        <v>1</v>
      </c>
      <c r="X125">
        <v>326.32</v>
      </c>
      <c r="Y125" s="14">
        <f t="shared" si="13"/>
        <v>2</v>
      </c>
      <c r="Z125" t="s">
        <v>71</v>
      </c>
      <c r="AA125" s="14">
        <f t="shared" si="14"/>
        <v>3</v>
      </c>
    </row>
    <row r="126" spans="1:27" ht="15" customHeight="1" x14ac:dyDescent="0.25">
      <c r="A126" t="s">
        <v>4761</v>
      </c>
      <c r="B126" s="6">
        <v>42311</v>
      </c>
      <c r="C126" s="6">
        <v>42315</v>
      </c>
      <c r="D126" t="s">
        <v>19</v>
      </c>
      <c r="E126" t="s">
        <v>20</v>
      </c>
      <c r="F126" s="14">
        <f t="shared" si="8"/>
        <v>1</v>
      </c>
      <c r="G126" t="s">
        <v>2638</v>
      </c>
      <c r="H126" t="s">
        <v>2639</v>
      </c>
      <c r="I126" t="s">
        <v>2565</v>
      </c>
      <c r="J126" t="str">
        <f t="shared" si="15"/>
        <v>Chennai,Tamil Nadu,India</v>
      </c>
      <c r="K126" t="s">
        <v>4470</v>
      </c>
      <c r="L126" t="s">
        <v>4469</v>
      </c>
      <c r="M126" t="s">
        <v>30</v>
      </c>
      <c r="N126" t="s">
        <v>100</v>
      </c>
      <c r="O126" t="s">
        <v>1257</v>
      </c>
      <c r="P126" s="4">
        <v>2664</v>
      </c>
      <c r="Q126" s="14">
        <f t="shared" si="9"/>
        <v>3</v>
      </c>
      <c r="R126">
        <v>5</v>
      </c>
      <c r="S126" s="14">
        <f t="shared" si="10"/>
        <v>1</v>
      </c>
      <c r="T126">
        <v>0</v>
      </c>
      <c r="U126" s="14">
        <f t="shared" si="11"/>
        <v>1</v>
      </c>
      <c r="V126" s="4">
        <v>905.7</v>
      </c>
      <c r="W126" s="14">
        <f t="shared" si="12"/>
        <v>1</v>
      </c>
      <c r="X126">
        <v>325.54000000000002</v>
      </c>
      <c r="Y126" s="14">
        <f t="shared" si="13"/>
        <v>2</v>
      </c>
      <c r="Z126" t="s">
        <v>28</v>
      </c>
      <c r="AA126" s="14">
        <f t="shared" si="14"/>
        <v>2</v>
      </c>
    </row>
    <row r="127" spans="1:27" ht="15" customHeight="1" x14ac:dyDescent="0.25">
      <c r="A127" t="s">
        <v>8666</v>
      </c>
      <c r="B127" s="6">
        <v>42199</v>
      </c>
      <c r="C127" s="6">
        <v>42203</v>
      </c>
      <c r="D127" t="s">
        <v>67</v>
      </c>
      <c r="E127" t="s">
        <v>20</v>
      </c>
      <c r="F127" s="14">
        <f t="shared" si="8"/>
        <v>1</v>
      </c>
      <c r="G127" t="s">
        <v>2195</v>
      </c>
      <c r="H127" t="s">
        <v>1951</v>
      </c>
      <c r="I127" t="s">
        <v>1823</v>
      </c>
      <c r="J127" t="str">
        <f t="shared" si="15"/>
        <v>Le Mans,Pays de la Loire,France</v>
      </c>
      <c r="K127" t="s">
        <v>4477</v>
      </c>
      <c r="L127" t="s">
        <v>4471</v>
      </c>
      <c r="M127" t="s">
        <v>42</v>
      </c>
      <c r="N127" t="s">
        <v>88</v>
      </c>
      <c r="O127" t="s">
        <v>1306</v>
      </c>
      <c r="P127" s="4">
        <v>1824.144</v>
      </c>
      <c r="Q127" s="14">
        <f t="shared" si="9"/>
        <v>2</v>
      </c>
      <c r="R127">
        <v>8</v>
      </c>
      <c r="S127" s="14">
        <f t="shared" si="10"/>
        <v>1</v>
      </c>
      <c r="T127">
        <v>0.65</v>
      </c>
      <c r="U127" s="14">
        <f t="shared" si="11"/>
        <v>3</v>
      </c>
      <c r="V127" s="4">
        <v>-1303.0560000000005</v>
      </c>
      <c r="W127" s="14">
        <f t="shared" si="12"/>
        <v>3</v>
      </c>
      <c r="X127">
        <v>321.54000000000002</v>
      </c>
      <c r="Y127" s="14">
        <f t="shared" si="13"/>
        <v>2</v>
      </c>
      <c r="Z127" t="s">
        <v>71</v>
      </c>
      <c r="AA127" s="14">
        <f t="shared" si="14"/>
        <v>3</v>
      </c>
    </row>
    <row r="128" spans="1:27" ht="15" customHeight="1" x14ac:dyDescent="0.25">
      <c r="A128" t="s">
        <v>5730</v>
      </c>
      <c r="B128" s="6">
        <v>42158</v>
      </c>
      <c r="C128" s="6">
        <v>42160</v>
      </c>
      <c r="D128" t="s">
        <v>75</v>
      </c>
      <c r="E128" t="s">
        <v>20</v>
      </c>
      <c r="F128" s="14">
        <f t="shared" si="8"/>
        <v>1</v>
      </c>
      <c r="G128" t="s">
        <v>49</v>
      </c>
      <c r="H128" t="s">
        <v>49</v>
      </c>
      <c r="I128" t="s">
        <v>50</v>
      </c>
      <c r="J128" t="str">
        <f t="shared" si="15"/>
        <v>Managua,Managua,Nicaragua</v>
      </c>
      <c r="K128" t="s">
        <v>4485</v>
      </c>
      <c r="L128" t="s">
        <v>24</v>
      </c>
      <c r="M128" t="s">
        <v>30</v>
      </c>
      <c r="N128" t="s">
        <v>33</v>
      </c>
      <c r="O128" t="s">
        <v>1235</v>
      </c>
      <c r="P128" s="4">
        <v>2344</v>
      </c>
      <c r="Q128" s="14">
        <f t="shared" si="9"/>
        <v>2</v>
      </c>
      <c r="R128">
        <v>8</v>
      </c>
      <c r="S128" s="14">
        <f t="shared" si="10"/>
        <v>1</v>
      </c>
      <c r="T128">
        <v>0</v>
      </c>
      <c r="U128" s="14">
        <f t="shared" si="11"/>
        <v>1</v>
      </c>
      <c r="V128" s="4">
        <v>46.88</v>
      </c>
      <c r="W128" s="14">
        <f t="shared" si="12"/>
        <v>1</v>
      </c>
      <c r="X128">
        <v>321.42099999999999</v>
      </c>
      <c r="Y128" s="14">
        <f t="shared" si="13"/>
        <v>2</v>
      </c>
      <c r="Z128" t="s">
        <v>71</v>
      </c>
      <c r="AA128" s="14">
        <f t="shared" si="14"/>
        <v>3</v>
      </c>
    </row>
    <row r="129" spans="1:27" ht="15" customHeight="1" x14ac:dyDescent="0.25">
      <c r="A129" t="s">
        <v>6283</v>
      </c>
      <c r="B129" s="6">
        <v>42353</v>
      </c>
      <c r="C129" s="6">
        <v>42355</v>
      </c>
      <c r="D129" t="s">
        <v>67</v>
      </c>
      <c r="E129" t="s">
        <v>20</v>
      </c>
      <c r="F129" s="14">
        <f t="shared" si="8"/>
        <v>1</v>
      </c>
      <c r="G129" t="s">
        <v>2756</v>
      </c>
      <c r="H129" t="s">
        <v>2693</v>
      </c>
      <c r="I129" t="s">
        <v>2560</v>
      </c>
      <c r="J129" t="str">
        <f t="shared" si="15"/>
        <v>Mianyang,Sichuan,China</v>
      </c>
      <c r="K129" t="s">
        <v>4483</v>
      </c>
      <c r="L129" t="s">
        <v>4469</v>
      </c>
      <c r="M129" t="s">
        <v>42</v>
      </c>
      <c r="N129" t="s">
        <v>88</v>
      </c>
      <c r="O129" t="s">
        <v>907</v>
      </c>
      <c r="P129" s="4">
        <v>2043.7200000000003</v>
      </c>
      <c r="Q129" s="14">
        <f t="shared" si="9"/>
        <v>2</v>
      </c>
      <c r="R129">
        <v>14</v>
      </c>
      <c r="S129" s="14">
        <f t="shared" si="10"/>
        <v>3</v>
      </c>
      <c r="T129">
        <v>0</v>
      </c>
      <c r="U129" s="14">
        <f t="shared" si="11"/>
        <v>1</v>
      </c>
      <c r="V129" s="4">
        <v>756</v>
      </c>
      <c r="W129" s="14">
        <f t="shared" si="12"/>
        <v>1</v>
      </c>
      <c r="X129">
        <v>321.36</v>
      </c>
      <c r="Y129" s="14">
        <f t="shared" si="13"/>
        <v>2</v>
      </c>
      <c r="Z129" t="s">
        <v>71</v>
      </c>
      <c r="AA129" s="14">
        <f t="shared" si="14"/>
        <v>3</v>
      </c>
    </row>
    <row r="130" spans="1:27" ht="15" customHeight="1" x14ac:dyDescent="0.25">
      <c r="A130" t="s">
        <v>7451</v>
      </c>
      <c r="B130" s="6">
        <v>42183</v>
      </c>
      <c r="C130" s="6">
        <v>42183</v>
      </c>
      <c r="D130" t="s">
        <v>113</v>
      </c>
      <c r="E130" t="s">
        <v>59</v>
      </c>
      <c r="F130" s="14">
        <f t="shared" ref="F130:F193" si="16">VLOOKUP(E130,segmentrate,2)</f>
        <v>2</v>
      </c>
      <c r="G130" t="s">
        <v>4082</v>
      </c>
      <c r="H130" t="s">
        <v>4177</v>
      </c>
      <c r="I130" t="s">
        <v>3980</v>
      </c>
      <c r="J130" t="str">
        <f t="shared" si="15"/>
        <v>Maputo,Cidade De Maputo,Mozambique</v>
      </c>
      <c r="K130" t="s">
        <v>4480</v>
      </c>
      <c r="L130" t="s">
        <v>3867</v>
      </c>
      <c r="M130" t="s">
        <v>25</v>
      </c>
      <c r="N130" t="s">
        <v>82</v>
      </c>
      <c r="O130" t="s">
        <v>581</v>
      </c>
      <c r="P130" s="4">
        <v>856.8</v>
      </c>
      <c r="Q130" s="14">
        <f t="shared" ref="Q130:Q193" si="17">VLOOKUP(P130,salerate,3)</f>
        <v>1</v>
      </c>
      <c r="R130">
        <v>14</v>
      </c>
      <c r="S130" s="14">
        <f t="shared" ref="S130:S193" si="18">VLOOKUP(R130,quantityrate,3)</f>
        <v>3</v>
      </c>
      <c r="T130">
        <v>0</v>
      </c>
      <c r="U130" s="14">
        <f t="shared" ref="U130:U193" si="19">VLOOKUP(T130,discount,3)</f>
        <v>1</v>
      </c>
      <c r="V130" s="4">
        <v>265.44</v>
      </c>
      <c r="W130" s="14">
        <f t="shared" ref="W130:W193" si="20">VLOOKUP(V130,profit,3)</f>
        <v>1</v>
      </c>
      <c r="X130">
        <v>321.23</v>
      </c>
      <c r="Y130" s="14">
        <f t="shared" ref="Y130:Y193" si="21">VLOOKUP(X130,shipping,3)</f>
        <v>2</v>
      </c>
      <c r="Z130" t="s">
        <v>106</v>
      </c>
      <c r="AA130" s="14">
        <f t="shared" ref="AA130:AA193" si="22">VLOOKUP(Z130,orderrate,2)</f>
        <v>4</v>
      </c>
    </row>
    <row r="131" spans="1:27" ht="15" customHeight="1" x14ac:dyDescent="0.25">
      <c r="A131" t="s">
        <v>5337</v>
      </c>
      <c r="B131" s="6">
        <v>42358</v>
      </c>
      <c r="C131" s="6">
        <v>42362</v>
      </c>
      <c r="D131" t="s">
        <v>19</v>
      </c>
      <c r="E131" t="s">
        <v>59</v>
      </c>
      <c r="F131" s="14">
        <f t="shared" si="16"/>
        <v>2</v>
      </c>
      <c r="G131" t="s">
        <v>1521</v>
      </c>
      <c r="H131" t="s">
        <v>154</v>
      </c>
      <c r="I131" t="s">
        <v>23</v>
      </c>
      <c r="J131" t="str">
        <f t="shared" ref="J131:J194" si="23">G131&amp;","&amp;H131&amp;","&amp;I131</f>
        <v>Cadereyta,Nuevo León,Mexico</v>
      </c>
      <c r="K131" t="s">
        <v>4485</v>
      </c>
      <c r="L131" t="s">
        <v>24</v>
      </c>
      <c r="M131" t="s">
        <v>25</v>
      </c>
      <c r="N131" t="s">
        <v>91</v>
      </c>
      <c r="O131" t="s">
        <v>708</v>
      </c>
      <c r="P131" s="4">
        <v>2509.3600000000006</v>
      </c>
      <c r="Q131" s="14">
        <f t="shared" si="17"/>
        <v>3</v>
      </c>
      <c r="R131">
        <v>7</v>
      </c>
      <c r="S131" s="14">
        <f t="shared" si="18"/>
        <v>1</v>
      </c>
      <c r="T131">
        <v>0</v>
      </c>
      <c r="U131" s="14">
        <f t="shared" si="19"/>
        <v>1</v>
      </c>
      <c r="V131" s="4">
        <v>426.58000000000004</v>
      </c>
      <c r="W131" s="14">
        <f t="shared" si="20"/>
        <v>1</v>
      </c>
      <c r="X131">
        <v>320.95600000000002</v>
      </c>
      <c r="Y131" s="14">
        <f t="shared" si="21"/>
        <v>2</v>
      </c>
      <c r="Z131" t="s">
        <v>71</v>
      </c>
      <c r="AA131" s="14">
        <f t="shared" si="22"/>
        <v>3</v>
      </c>
    </row>
    <row r="132" spans="1:27" ht="15" customHeight="1" x14ac:dyDescent="0.25">
      <c r="A132" t="s">
        <v>6269</v>
      </c>
      <c r="B132" s="6">
        <v>42304</v>
      </c>
      <c r="C132" s="6">
        <v>42308</v>
      </c>
      <c r="D132" t="s">
        <v>67</v>
      </c>
      <c r="E132" t="s">
        <v>59</v>
      </c>
      <c r="F132" s="14">
        <f t="shared" si="16"/>
        <v>2</v>
      </c>
      <c r="G132" t="s">
        <v>2857</v>
      </c>
      <c r="H132" t="s">
        <v>2858</v>
      </c>
      <c r="I132" t="s">
        <v>2579</v>
      </c>
      <c r="J132" t="str">
        <f t="shared" si="23"/>
        <v>Manado,Sulawesi Utara,Indonesia</v>
      </c>
      <c r="K132" t="s">
        <v>4481</v>
      </c>
      <c r="L132" t="s">
        <v>4469</v>
      </c>
      <c r="M132" t="s">
        <v>30</v>
      </c>
      <c r="N132" t="s">
        <v>33</v>
      </c>
      <c r="O132" t="s">
        <v>269</v>
      </c>
      <c r="P132" s="4">
        <v>2189.0897999999997</v>
      </c>
      <c r="Q132" s="14">
        <f t="shared" si="17"/>
        <v>2</v>
      </c>
      <c r="R132">
        <v>6</v>
      </c>
      <c r="S132" s="14">
        <f t="shared" si="18"/>
        <v>1</v>
      </c>
      <c r="T132">
        <v>7.0000000000000007E-2</v>
      </c>
      <c r="U132" s="14">
        <f t="shared" si="19"/>
        <v>1</v>
      </c>
      <c r="V132" s="4">
        <v>541.36979999999994</v>
      </c>
      <c r="W132" s="14">
        <f t="shared" si="20"/>
        <v>1</v>
      </c>
      <c r="X132">
        <v>320.27999999999997</v>
      </c>
      <c r="Y132" s="14">
        <f t="shared" si="21"/>
        <v>2</v>
      </c>
      <c r="Z132" t="s">
        <v>71</v>
      </c>
      <c r="AA132" s="14">
        <f t="shared" si="22"/>
        <v>3</v>
      </c>
    </row>
    <row r="133" spans="1:27" ht="15" customHeight="1" x14ac:dyDescent="0.25">
      <c r="A133" t="s">
        <v>6059</v>
      </c>
      <c r="B133" s="6">
        <v>42300</v>
      </c>
      <c r="C133" s="6">
        <v>42302</v>
      </c>
      <c r="D133" t="s">
        <v>75</v>
      </c>
      <c r="E133" t="s">
        <v>59</v>
      </c>
      <c r="F133" s="14">
        <f t="shared" si="16"/>
        <v>2</v>
      </c>
      <c r="G133" t="s">
        <v>2774</v>
      </c>
      <c r="H133" t="s">
        <v>2691</v>
      </c>
      <c r="I133" t="s">
        <v>2565</v>
      </c>
      <c r="J133" t="str">
        <f t="shared" si="23"/>
        <v>Bangalore,Karnataka,India</v>
      </c>
      <c r="K133" t="s">
        <v>4470</v>
      </c>
      <c r="L133" t="s">
        <v>4469</v>
      </c>
      <c r="M133" t="s">
        <v>42</v>
      </c>
      <c r="N133" t="s">
        <v>80</v>
      </c>
      <c r="O133" t="s">
        <v>863</v>
      </c>
      <c r="P133" s="4">
        <v>959.76</v>
      </c>
      <c r="Q133" s="14">
        <f t="shared" si="17"/>
        <v>1</v>
      </c>
      <c r="R133">
        <v>3</v>
      </c>
      <c r="S133" s="14">
        <f t="shared" si="18"/>
        <v>1</v>
      </c>
      <c r="T133">
        <v>0</v>
      </c>
      <c r="U133" s="14">
        <f t="shared" si="19"/>
        <v>1</v>
      </c>
      <c r="V133" s="4">
        <v>460.62</v>
      </c>
      <c r="W133" s="14">
        <f t="shared" si="20"/>
        <v>1</v>
      </c>
      <c r="X133">
        <v>317.81</v>
      </c>
      <c r="Y133" s="14">
        <f t="shared" si="21"/>
        <v>2</v>
      </c>
      <c r="Z133" t="s">
        <v>106</v>
      </c>
      <c r="AA133" s="14">
        <f t="shared" si="22"/>
        <v>4</v>
      </c>
    </row>
    <row r="134" spans="1:27" ht="15" customHeight="1" x14ac:dyDescent="0.25">
      <c r="A134" t="s">
        <v>9670</v>
      </c>
      <c r="B134" s="6">
        <v>42179</v>
      </c>
      <c r="C134" s="6">
        <v>42181</v>
      </c>
      <c r="D134" t="s">
        <v>67</v>
      </c>
      <c r="E134" t="s">
        <v>20</v>
      </c>
      <c r="F134" s="14">
        <f t="shared" si="16"/>
        <v>1</v>
      </c>
      <c r="G134" t="s">
        <v>21</v>
      </c>
      <c r="H134" t="s">
        <v>22</v>
      </c>
      <c r="I134" t="s">
        <v>23</v>
      </c>
      <c r="J134" t="str">
        <f t="shared" si="23"/>
        <v>Mexico City,Distrito Federal,Mexico</v>
      </c>
      <c r="K134" t="s">
        <v>4485</v>
      </c>
      <c r="L134" t="s">
        <v>24</v>
      </c>
      <c r="M134" t="s">
        <v>42</v>
      </c>
      <c r="N134" t="s">
        <v>88</v>
      </c>
      <c r="O134" t="s">
        <v>506</v>
      </c>
      <c r="P134" s="4">
        <v>3045.8399999999997</v>
      </c>
      <c r="Q134" s="14">
        <f t="shared" si="17"/>
        <v>3</v>
      </c>
      <c r="R134">
        <v>7</v>
      </c>
      <c r="S134" s="14">
        <f t="shared" si="18"/>
        <v>1</v>
      </c>
      <c r="T134">
        <v>0</v>
      </c>
      <c r="U134" s="14">
        <f t="shared" si="19"/>
        <v>1</v>
      </c>
      <c r="V134" s="4">
        <v>1035.5800000000002</v>
      </c>
      <c r="W134" s="14">
        <f t="shared" si="20"/>
        <v>4</v>
      </c>
      <c r="X134">
        <v>317.16500000000002</v>
      </c>
      <c r="Y134" s="14">
        <f t="shared" si="21"/>
        <v>2</v>
      </c>
      <c r="Z134" t="s">
        <v>71</v>
      </c>
      <c r="AA134" s="14">
        <f t="shared" si="22"/>
        <v>3</v>
      </c>
    </row>
    <row r="135" spans="1:27" ht="15" customHeight="1" x14ac:dyDescent="0.25">
      <c r="A135" t="s">
        <v>8608</v>
      </c>
      <c r="B135" s="6">
        <v>42308</v>
      </c>
      <c r="C135" s="6">
        <v>42312</v>
      </c>
      <c r="D135" t="s">
        <v>19</v>
      </c>
      <c r="E135" t="s">
        <v>54</v>
      </c>
      <c r="F135" s="14">
        <f t="shared" si="16"/>
        <v>3</v>
      </c>
      <c r="G135" t="s">
        <v>2997</v>
      </c>
      <c r="H135" t="s">
        <v>2998</v>
      </c>
      <c r="I135" t="s">
        <v>2568</v>
      </c>
      <c r="J135" t="str">
        <f t="shared" si="23"/>
        <v>Hamamatsu,Shizuoka,Japan</v>
      </c>
      <c r="K135" t="s">
        <v>4483</v>
      </c>
      <c r="L135" t="s">
        <v>4469</v>
      </c>
      <c r="M135" t="s">
        <v>25</v>
      </c>
      <c r="N135" t="s">
        <v>91</v>
      </c>
      <c r="O135" t="s">
        <v>1151</v>
      </c>
      <c r="P135" s="4">
        <v>4306.32</v>
      </c>
      <c r="Q135" s="14">
        <f t="shared" si="17"/>
        <v>3</v>
      </c>
      <c r="R135">
        <v>8</v>
      </c>
      <c r="S135" s="14">
        <f t="shared" si="18"/>
        <v>1</v>
      </c>
      <c r="T135">
        <v>0</v>
      </c>
      <c r="U135" s="14">
        <f t="shared" si="19"/>
        <v>1</v>
      </c>
      <c r="V135" s="4">
        <v>1722.48</v>
      </c>
      <c r="W135" s="14">
        <f t="shared" si="20"/>
        <v>4</v>
      </c>
      <c r="X135">
        <v>314.14999999999998</v>
      </c>
      <c r="Y135" s="14">
        <f t="shared" si="21"/>
        <v>2</v>
      </c>
      <c r="Z135" t="s">
        <v>28</v>
      </c>
      <c r="AA135" s="14">
        <f t="shared" si="22"/>
        <v>2</v>
      </c>
    </row>
    <row r="136" spans="1:27" ht="15" customHeight="1" x14ac:dyDescent="0.25">
      <c r="A136" t="s">
        <v>9538</v>
      </c>
      <c r="B136" s="6">
        <v>42034</v>
      </c>
      <c r="C136" s="6">
        <v>42038</v>
      </c>
      <c r="D136" t="s">
        <v>19</v>
      </c>
      <c r="E136" t="s">
        <v>59</v>
      </c>
      <c r="F136" s="14">
        <f t="shared" si="16"/>
        <v>2</v>
      </c>
      <c r="G136" t="s">
        <v>2742</v>
      </c>
      <c r="H136" t="s">
        <v>2742</v>
      </c>
      <c r="I136" t="s">
        <v>2560</v>
      </c>
      <c r="J136" t="str">
        <f t="shared" si="23"/>
        <v>Beijing,Beijing,China</v>
      </c>
      <c r="K136" t="s">
        <v>4483</v>
      </c>
      <c r="L136" t="s">
        <v>4469</v>
      </c>
      <c r="M136" t="s">
        <v>30</v>
      </c>
      <c r="N136" t="s">
        <v>52</v>
      </c>
      <c r="O136" t="s">
        <v>1347</v>
      </c>
      <c r="P136" s="4">
        <v>2300.9999999999995</v>
      </c>
      <c r="Q136" s="14">
        <f t="shared" si="17"/>
        <v>2</v>
      </c>
      <c r="R136">
        <v>5</v>
      </c>
      <c r="S136" s="14">
        <f t="shared" si="18"/>
        <v>1</v>
      </c>
      <c r="T136">
        <v>0</v>
      </c>
      <c r="U136" s="14">
        <f t="shared" si="19"/>
        <v>1</v>
      </c>
      <c r="V136" s="4">
        <v>91.95</v>
      </c>
      <c r="W136" s="14">
        <f t="shared" si="20"/>
        <v>1</v>
      </c>
      <c r="X136">
        <v>313.45</v>
      </c>
      <c r="Y136" s="14">
        <f t="shared" si="21"/>
        <v>2</v>
      </c>
      <c r="Z136" t="s">
        <v>71</v>
      </c>
      <c r="AA136" s="14">
        <f t="shared" si="22"/>
        <v>3</v>
      </c>
    </row>
    <row r="137" spans="1:27" ht="15" customHeight="1" x14ac:dyDescent="0.25">
      <c r="A137" t="s">
        <v>4579</v>
      </c>
      <c r="B137" s="6">
        <v>42161</v>
      </c>
      <c r="C137" s="6">
        <v>42162</v>
      </c>
      <c r="D137" t="s">
        <v>75</v>
      </c>
      <c r="E137" t="s">
        <v>20</v>
      </c>
      <c r="F137" s="14">
        <f t="shared" si="16"/>
        <v>1</v>
      </c>
      <c r="G137" t="s">
        <v>3762</v>
      </c>
      <c r="H137" t="s">
        <v>3108</v>
      </c>
      <c r="I137" t="s">
        <v>3095</v>
      </c>
      <c r="J137" t="str">
        <f t="shared" si="23"/>
        <v>Pearland,Texas,United States</v>
      </c>
      <c r="K137" t="s">
        <v>3109</v>
      </c>
      <c r="L137" t="s">
        <v>4482</v>
      </c>
      <c r="M137" t="s">
        <v>42</v>
      </c>
      <c r="N137" t="s">
        <v>88</v>
      </c>
      <c r="O137" t="s">
        <v>3793</v>
      </c>
      <c r="P137" s="4">
        <v>470.37600000000009</v>
      </c>
      <c r="Q137" s="14">
        <f t="shared" si="17"/>
        <v>1</v>
      </c>
      <c r="R137">
        <v>3</v>
      </c>
      <c r="S137" s="14">
        <f t="shared" si="18"/>
        <v>1</v>
      </c>
      <c r="T137">
        <v>0.2</v>
      </c>
      <c r="U137" s="14">
        <f t="shared" si="19"/>
        <v>1</v>
      </c>
      <c r="V137" s="4">
        <v>52.917299999999955</v>
      </c>
      <c r="W137" s="14">
        <f t="shared" si="20"/>
        <v>1</v>
      </c>
      <c r="X137">
        <v>137.41</v>
      </c>
      <c r="Y137" s="14">
        <f t="shared" si="21"/>
        <v>1</v>
      </c>
      <c r="Z137" t="s">
        <v>71</v>
      </c>
      <c r="AA137" s="14">
        <f t="shared" si="22"/>
        <v>3</v>
      </c>
    </row>
    <row r="138" spans="1:27" ht="15" customHeight="1" x14ac:dyDescent="0.25">
      <c r="A138" t="s">
        <v>4578</v>
      </c>
      <c r="B138" s="6">
        <v>42328</v>
      </c>
      <c r="C138" s="6">
        <v>42332</v>
      </c>
      <c r="D138" t="s">
        <v>19</v>
      </c>
      <c r="E138" t="s">
        <v>20</v>
      </c>
      <c r="F138" s="14">
        <f t="shared" si="16"/>
        <v>1</v>
      </c>
      <c r="G138" t="s">
        <v>3093</v>
      </c>
      <c r="H138" t="s">
        <v>3094</v>
      </c>
      <c r="I138" t="s">
        <v>3095</v>
      </c>
      <c r="J138" t="str">
        <f t="shared" si="23"/>
        <v>Henderson,Kentucky,United States</v>
      </c>
      <c r="K138" t="s">
        <v>4488</v>
      </c>
      <c r="L138" t="s">
        <v>4482</v>
      </c>
      <c r="M138" t="s">
        <v>30</v>
      </c>
      <c r="N138" t="s">
        <v>31</v>
      </c>
      <c r="O138" t="s">
        <v>3706</v>
      </c>
      <c r="P138" s="4">
        <v>821.87999999999988</v>
      </c>
      <c r="Q138" s="14">
        <f t="shared" si="17"/>
        <v>1</v>
      </c>
      <c r="R138">
        <v>6</v>
      </c>
      <c r="S138" s="14">
        <f t="shared" si="18"/>
        <v>1</v>
      </c>
      <c r="T138">
        <v>0</v>
      </c>
      <c r="U138" s="14">
        <f t="shared" si="19"/>
        <v>1</v>
      </c>
      <c r="V138" s="4">
        <v>213.68880000000001</v>
      </c>
      <c r="W138" s="14">
        <f t="shared" si="20"/>
        <v>1</v>
      </c>
      <c r="X138">
        <v>83.56</v>
      </c>
      <c r="Y138" s="14">
        <f t="shared" si="21"/>
        <v>1</v>
      </c>
      <c r="Z138" t="s">
        <v>28</v>
      </c>
      <c r="AA138" s="14">
        <f t="shared" si="22"/>
        <v>2</v>
      </c>
    </row>
    <row r="139" spans="1:27" ht="15" customHeight="1" x14ac:dyDescent="0.25">
      <c r="A139" t="s">
        <v>5599</v>
      </c>
      <c r="B139" s="6">
        <v>42367</v>
      </c>
      <c r="C139" s="6">
        <v>42369</v>
      </c>
      <c r="D139" t="s">
        <v>67</v>
      </c>
      <c r="E139" t="s">
        <v>20</v>
      </c>
      <c r="F139" s="14">
        <f t="shared" si="16"/>
        <v>1</v>
      </c>
      <c r="G139" t="s">
        <v>2252</v>
      </c>
      <c r="H139" t="s">
        <v>10396</v>
      </c>
      <c r="I139" t="s">
        <v>1823</v>
      </c>
      <c r="J139" t="str">
        <f t="shared" si="23"/>
        <v>Oyonnax,Auvergne-Rhône-Alpes,France</v>
      </c>
      <c r="K139" t="s">
        <v>4477</v>
      </c>
      <c r="L139" t="s">
        <v>4471</v>
      </c>
      <c r="M139" t="s">
        <v>30</v>
      </c>
      <c r="N139" t="s">
        <v>100</v>
      </c>
      <c r="O139" t="s">
        <v>874</v>
      </c>
      <c r="P139" s="4">
        <v>1461.1350000000002</v>
      </c>
      <c r="Q139" s="14">
        <f t="shared" si="17"/>
        <v>2</v>
      </c>
      <c r="R139">
        <v>5</v>
      </c>
      <c r="S139" s="14">
        <f t="shared" si="18"/>
        <v>1</v>
      </c>
      <c r="T139">
        <v>0.35</v>
      </c>
      <c r="U139" s="14">
        <f t="shared" si="19"/>
        <v>1</v>
      </c>
      <c r="V139" s="4">
        <v>202.18499999999995</v>
      </c>
      <c r="W139" s="14">
        <f t="shared" si="20"/>
        <v>1</v>
      </c>
      <c r="X139">
        <v>310.17</v>
      </c>
      <c r="Y139" s="14">
        <f t="shared" si="21"/>
        <v>2</v>
      </c>
      <c r="Z139" t="s">
        <v>71</v>
      </c>
      <c r="AA139" s="14">
        <f t="shared" si="22"/>
        <v>3</v>
      </c>
    </row>
    <row r="140" spans="1:27" ht="15" customHeight="1" x14ac:dyDescent="0.25">
      <c r="A140" t="s">
        <v>4580</v>
      </c>
      <c r="B140" s="6">
        <v>42143</v>
      </c>
      <c r="C140" s="6">
        <v>42145</v>
      </c>
      <c r="D140" t="s">
        <v>75</v>
      </c>
      <c r="E140" t="s">
        <v>20</v>
      </c>
      <c r="F140" s="14">
        <f t="shared" si="16"/>
        <v>1</v>
      </c>
      <c r="G140" t="s">
        <v>3165</v>
      </c>
      <c r="H140" t="s">
        <v>3166</v>
      </c>
      <c r="I140" t="s">
        <v>3095</v>
      </c>
      <c r="J140" t="str">
        <f t="shared" si="23"/>
        <v>Portland,Oregon,United States</v>
      </c>
      <c r="K140" t="s">
        <v>4487</v>
      </c>
      <c r="L140" t="s">
        <v>4482</v>
      </c>
      <c r="M140" t="s">
        <v>42</v>
      </c>
      <c r="N140" t="s">
        <v>88</v>
      </c>
      <c r="O140" t="s">
        <v>3754</v>
      </c>
      <c r="P140" s="4">
        <v>344.70400000000001</v>
      </c>
      <c r="Q140" s="14">
        <f t="shared" si="17"/>
        <v>1</v>
      </c>
      <c r="R140">
        <v>2</v>
      </c>
      <c r="S140" s="14">
        <f t="shared" si="18"/>
        <v>1</v>
      </c>
      <c r="T140">
        <v>0.2</v>
      </c>
      <c r="U140" s="14">
        <f t="shared" si="19"/>
        <v>1</v>
      </c>
      <c r="V140" s="4">
        <v>38.779199999999989</v>
      </c>
      <c r="W140" s="14">
        <f t="shared" si="20"/>
        <v>1</v>
      </c>
      <c r="X140">
        <v>48.59</v>
      </c>
      <c r="Y140" s="14">
        <f t="shared" si="21"/>
        <v>1</v>
      </c>
      <c r="Z140" t="s">
        <v>28</v>
      </c>
      <c r="AA140" s="14">
        <f t="shared" si="22"/>
        <v>2</v>
      </c>
    </row>
    <row r="141" spans="1:27" ht="15" customHeight="1" x14ac:dyDescent="0.25">
      <c r="A141" t="s">
        <v>8110</v>
      </c>
      <c r="B141" s="6">
        <v>42255</v>
      </c>
      <c r="C141" s="6">
        <v>42258</v>
      </c>
      <c r="D141" t="s">
        <v>75</v>
      </c>
      <c r="E141" t="s">
        <v>20</v>
      </c>
      <c r="F141" s="14">
        <f t="shared" si="16"/>
        <v>1</v>
      </c>
      <c r="G141" t="s">
        <v>2575</v>
      </c>
      <c r="H141" t="s">
        <v>2562</v>
      </c>
      <c r="I141" t="s">
        <v>2563</v>
      </c>
      <c r="J141" t="str">
        <f t="shared" si="23"/>
        <v>Manila,National Capital,Philippines</v>
      </c>
      <c r="K141" t="s">
        <v>4481</v>
      </c>
      <c r="L141" t="s">
        <v>4469</v>
      </c>
      <c r="M141" t="s">
        <v>30</v>
      </c>
      <c r="N141" t="s">
        <v>33</v>
      </c>
      <c r="O141" t="s">
        <v>1423</v>
      </c>
      <c r="P141" s="4">
        <v>2152.9560000000001</v>
      </c>
      <c r="Q141" s="14">
        <f t="shared" si="17"/>
        <v>2</v>
      </c>
      <c r="R141">
        <v>8</v>
      </c>
      <c r="S141" s="14">
        <f t="shared" si="18"/>
        <v>1</v>
      </c>
      <c r="T141">
        <v>0.35</v>
      </c>
      <c r="U141" s="14">
        <f t="shared" si="19"/>
        <v>1</v>
      </c>
      <c r="V141" s="4">
        <v>198.63600000000019</v>
      </c>
      <c r="W141" s="14">
        <f t="shared" si="20"/>
        <v>1</v>
      </c>
      <c r="X141">
        <v>309.11</v>
      </c>
      <c r="Y141" s="14">
        <f t="shared" si="21"/>
        <v>2</v>
      </c>
      <c r="Z141" t="s">
        <v>28</v>
      </c>
      <c r="AA141" s="14">
        <f t="shared" si="22"/>
        <v>2</v>
      </c>
    </row>
    <row r="142" spans="1:27" ht="15" customHeight="1" x14ac:dyDescent="0.25">
      <c r="A142" t="s">
        <v>5723</v>
      </c>
      <c r="B142" s="6">
        <v>42266</v>
      </c>
      <c r="C142" s="6">
        <v>42268</v>
      </c>
      <c r="D142" t="s">
        <v>67</v>
      </c>
      <c r="E142" t="s">
        <v>20</v>
      </c>
      <c r="F142" s="14">
        <f t="shared" si="16"/>
        <v>1</v>
      </c>
      <c r="G142" t="s">
        <v>2599</v>
      </c>
      <c r="H142" t="s">
        <v>682</v>
      </c>
      <c r="I142" t="s">
        <v>2571</v>
      </c>
      <c r="J142" t="str">
        <f t="shared" si="23"/>
        <v>Melbourne,Victoria,Australia</v>
      </c>
      <c r="K142" t="s">
        <v>2572</v>
      </c>
      <c r="L142" t="s">
        <v>4469</v>
      </c>
      <c r="M142" t="s">
        <v>30</v>
      </c>
      <c r="N142" t="s">
        <v>33</v>
      </c>
      <c r="O142" t="s">
        <v>852</v>
      </c>
      <c r="P142" s="4">
        <v>1586.4119999999998</v>
      </c>
      <c r="Q142" s="14">
        <f t="shared" si="17"/>
        <v>2</v>
      </c>
      <c r="R142">
        <v>4</v>
      </c>
      <c r="S142" s="14">
        <f t="shared" si="18"/>
        <v>1</v>
      </c>
      <c r="T142">
        <v>0.1</v>
      </c>
      <c r="U142" s="14">
        <f t="shared" si="19"/>
        <v>1</v>
      </c>
      <c r="V142" s="4">
        <v>17.531999999999982</v>
      </c>
      <c r="W142" s="14">
        <f t="shared" si="20"/>
        <v>1</v>
      </c>
      <c r="X142">
        <v>307.98</v>
      </c>
      <c r="Y142" s="14">
        <f t="shared" si="21"/>
        <v>2</v>
      </c>
      <c r="Z142" t="s">
        <v>71</v>
      </c>
      <c r="AA142" s="14">
        <f t="shared" si="22"/>
        <v>3</v>
      </c>
    </row>
    <row r="143" spans="1:27" ht="15" customHeight="1" x14ac:dyDescent="0.25">
      <c r="A143" t="s">
        <v>5437</v>
      </c>
      <c r="B143" s="6">
        <v>42045</v>
      </c>
      <c r="C143" s="6">
        <v>42049</v>
      </c>
      <c r="D143" t="s">
        <v>19</v>
      </c>
      <c r="E143" t="s">
        <v>20</v>
      </c>
      <c r="F143" s="14">
        <f t="shared" si="16"/>
        <v>1</v>
      </c>
      <c r="G143" t="s">
        <v>4225</v>
      </c>
      <c r="H143" t="s">
        <v>4226</v>
      </c>
      <c r="I143" t="s">
        <v>3941</v>
      </c>
      <c r="J143" t="str">
        <f t="shared" si="23"/>
        <v>Al Amarah,Maysan,Iraq</v>
      </c>
      <c r="K143" t="s">
        <v>4476</v>
      </c>
      <c r="L143" t="s">
        <v>4469</v>
      </c>
      <c r="M143" t="s">
        <v>25</v>
      </c>
      <c r="N143" t="s">
        <v>91</v>
      </c>
      <c r="O143" t="s">
        <v>645</v>
      </c>
      <c r="P143" s="4">
        <v>3425.4000000000005</v>
      </c>
      <c r="Q143" s="14">
        <f t="shared" si="17"/>
        <v>3</v>
      </c>
      <c r="R143">
        <v>6</v>
      </c>
      <c r="S143" s="14">
        <f t="shared" si="18"/>
        <v>1</v>
      </c>
      <c r="T143">
        <v>0</v>
      </c>
      <c r="U143" s="14">
        <f t="shared" si="19"/>
        <v>1</v>
      </c>
      <c r="V143" s="4">
        <v>1233</v>
      </c>
      <c r="W143" s="14">
        <f t="shared" si="20"/>
        <v>4</v>
      </c>
      <c r="X143">
        <v>307.83</v>
      </c>
      <c r="Y143" s="14">
        <f t="shared" si="21"/>
        <v>2</v>
      </c>
      <c r="Z143" t="s">
        <v>71</v>
      </c>
      <c r="AA143" s="14">
        <f t="shared" si="22"/>
        <v>3</v>
      </c>
    </row>
    <row r="144" spans="1:27" ht="15" customHeight="1" x14ac:dyDescent="0.25">
      <c r="A144" t="s">
        <v>9314</v>
      </c>
      <c r="B144" s="6">
        <v>42043</v>
      </c>
      <c r="C144" s="6">
        <v>42046</v>
      </c>
      <c r="D144" t="s">
        <v>75</v>
      </c>
      <c r="E144" t="s">
        <v>59</v>
      </c>
      <c r="F144" s="14">
        <f t="shared" si="16"/>
        <v>2</v>
      </c>
      <c r="G144" t="s">
        <v>1801</v>
      </c>
      <c r="H144" t="s">
        <v>1839</v>
      </c>
      <c r="I144" t="s">
        <v>1840</v>
      </c>
      <c r="J144" t="str">
        <f t="shared" si="23"/>
        <v>Barcelona,Catalonia,Spain</v>
      </c>
      <c r="K144" t="s">
        <v>4472</v>
      </c>
      <c r="L144" t="s">
        <v>4471</v>
      </c>
      <c r="M144" t="s">
        <v>25</v>
      </c>
      <c r="N144" t="s">
        <v>91</v>
      </c>
      <c r="O144" t="s">
        <v>1326</v>
      </c>
      <c r="P144" s="4">
        <v>1136.94</v>
      </c>
      <c r="Q144" s="14">
        <f t="shared" si="17"/>
        <v>2</v>
      </c>
      <c r="R144">
        <v>2</v>
      </c>
      <c r="S144" s="14">
        <f t="shared" si="18"/>
        <v>1</v>
      </c>
      <c r="T144">
        <v>0</v>
      </c>
      <c r="U144" s="14">
        <f t="shared" si="19"/>
        <v>1</v>
      </c>
      <c r="V144" s="4">
        <v>568.43999999999994</v>
      </c>
      <c r="W144" s="14">
        <f t="shared" si="20"/>
        <v>1</v>
      </c>
      <c r="X144">
        <v>307.43</v>
      </c>
      <c r="Y144" s="14">
        <f t="shared" si="21"/>
        <v>2</v>
      </c>
      <c r="Z144" t="s">
        <v>71</v>
      </c>
      <c r="AA144" s="14">
        <f t="shared" si="22"/>
        <v>3</v>
      </c>
    </row>
    <row r="145" spans="1:27" ht="15" customHeight="1" x14ac:dyDescent="0.25">
      <c r="A145" t="s">
        <v>8553</v>
      </c>
      <c r="B145" s="6">
        <v>42109</v>
      </c>
      <c r="C145" s="6">
        <v>42112</v>
      </c>
      <c r="D145" t="s">
        <v>75</v>
      </c>
      <c r="E145" t="s">
        <v>54</v>
      </c>
      <c r="F145" s="14">
        <f t="shared" si="16"/>
        <v>3</v>
      </c>
      <c r="G145" t="s">
        <v>3985</v>
      </c>
      <c r="H145" t="s">
        <v>3986</v>
      </c>
      <c r="I145" t="s">
        <v>3891</v>
      </c>
      <c r="J145" t="str">
        <f t="shared" si="23"/>
        <v>Mashhad,Razavi Khorasan,Iran</v>
      </c>
      <c r="K145" t="s">
        <v>4470</v>
      </c>
      <c r="L145" t="s">
        <v>4469</v>
      </c>
      <c r="M145" t="s">
        <v>30</v>
      </c>
      <c r="N145" t="s">
        <v>33</v>
      </c>
      <c r="O145" t="s">
        <v>1499</v>
      </c>
      <c r="P145" s="4">
        <v>731.34</v>
      </c>
      <c r="Q145" s="14">
        <f t="shared" si="17"/>
        <v>1</v>
      </c>
      <c r="R145">
        <v>2</v>
      </c>
      <c r="S145" s="14">
        <f t="shared" si="18"/>
        <v>1</v>
      </c>
      <c r="T145">
        <v>0</v>
      </c>
      <c r="U145" s="14">
        <f t="shared" si="19"/>
        <v>1</v>
      </c>
      <c r="V145" s="4">
        <v>80.400000000000006</v>
      </c>
      <c r="W145" s="14">
        <f t="shared" si="20"/>
        <v>1</v>
      </c>
      <c r="X145">
        <v>305.98</v>
      </c>
      <c r="Y145" s="14">
        <f t="shared" si="21"/>
        <v>2</v>
      </c>
      <c r="Z145" t="s">
        <v>106</v>
      </c>
      <c r="AA145" s="14">
        <f t="shared" si="22"/>
        <v>4</v>
      </c>
    </row>
    <row r="146" spans="1:27" ht="15" customHeight="1" x14ac:dyDescent="0.25">
      <c r="A146" t="s">
        <v>5924</v>
      </c>
      <c r="B146" s="6">
        <v>42129</v>
      </c>
      <c r="C146" s="6">
        <v>42131</v>
      </c>
      <c r="D146" t="s">
        <v>67</v>
      </c>
      <c r="E146" t="s">
        <v>20</v>
      </c>
      <c r="F146" s="14">
        <f t="shared" si="16"/>
        <v>1</v>
      </c>
      <c r="G146" t="s">
        <v>2652</v>
      </c>
      <c r="H146" t="s">
        <v>2653</v>
      </c>
      <c r="I146" t="s">
        <v>2565</v>
      </c>
      <c r="J146" t="str">
        <f t="shared" si="23"/>
        <v>Bhavnagar,Gujarat,India</v>
      </c>
      <c r="K146" t="s">
        <v>4470</v>
      </c>
      <c r="L146" t="s">
        <v>4469</v>
      </c>
      <c r="M146" t="s">
        <v>42</v>
      </c>
      <c r="N146" t="s">
        <v>80</v>
      </c>
      <c r="O146" t="s">
        <v>567</v>
      </c>
      <c r="P146" s="4">
        <v>1272.72</v>
      </c>
      <c r="Q146" s="14">
        <f t="shared" si="17"/>
        <v>2</v>
      </c>
      <c r="R146">
        <v>4</v>
      </c>
      <c r="S146" s="14">
        <f t="shared" si="18"/>
        <v>1</v>
      </c>
      <c r="T146">
        <v>0</v>
      </c>
      <c r="U146" s="14">
        <f t="shared" si="19"/>
        <v>1</v>
      </c>
      <c r="V146" s="4">
        <v>534.48</v>
      </c>
      <c r="W146" s="14">
        <f t="shared" si="20"/>
        <v>1</v>
      </c>
      <c r="X146">
        <v>305.27</v>
      </c>
      <c r="Y146" s="14">
        <f t="shared" si="21"/>
        <v>2</v>
      </c>
      <c r="Z146" t="s">
        <v>71</v>
      </c>
      <c r="AA146" s="14">
        <f t="shared" si="22"/>
        <v>3</v>
      </c>
    </row>
    <row r="147" spans="1:27" ht="15" customHeight="1" x14ac:dyDescent="0.25">
      <c r="A147" t="s">
        <v>7021</v>
      </c>
      <c r="B147" s="6">
        <v>42165</v>
      </c>
      <c r="C147" s="6">
        <v>42167</v>
      </c>
      <c r="D147" t="s">
        <v>75</v>
      </c>
      <c r="E147" t="s">
        <v>59</v>
      </c>
      <c r="F147" s="14">
        <f t="shared" si="16"/>
        <v>2</v>
      </c>
      <c r="G147" t="s">
        <v>1965</v>
      </c>
      <c r="H147" t="s">
        <v>1966</v>
      </c>
      <c r="I147" t="s">
        <v>1840</v>
      </c>
      <c r="J147" t="str">
        <f t="shared" si="23"/>
        <v>Palma de Mallorca,Balearic Islands,Spain</v>
      </c>
      <c r="K147" t="s">
        <v>4472</v>
      </c>
      <c r="L147" t="s">
        <v>4471</v>
      </c>
      <c r="M147" t="s">
        <v>42</v>
      </c>
      <c r="N147" t="s">
        <v>88</v>
      </c>
      <c r="O147" t="s">
        <v>826</v>
      </c>
      <c r="P147" s="4">
        <v>2295</v>
      </c>
      <c r="Q147" s="14">
        <f t="shared" si="17"/>
        <v>2</v>
      </c>
      <c r="R147">
        <v>4</v>
      </c>
      <c r="S147" s="14">
        <f t="shared" si="18"/>
        <v>1</v>
      </c>
      <c r="T147">
        <v>0.1</v>
      </c>
      <c r="U147" s="14">
        <f t="shared" si="19"/>
        <v>1</v>
      </c>
      <c r="V147" s="4">
        <v>459</v>
      </c>
      <c r="W147" s="14">
        <f t="shared" si="20"/>
        <v>1</v>
      </c>
      <c r="X147">
        <v>305.2</v>
      </c>
      <c r="Y147" s="14">
        <f t="shared" si="21"/>
        <v>2</v>
      </c>
      <c r="Z147" t="s">
        <v>28</v>
      </c>
      <c r="AA147" s="14">
        <f t="shared" si="22"/>
        <v>2</v>
      </c>
    </row>
    <row r="148" spans="1:27" ht="15" customHeight="1" x14ac:dyDescent="0.25">
      <c r="A148" t="s">
        <v>9574</v>
      </c>
      <c r="B148" s="6">
        <v>42239</v>
      </c>
      <c r="C148" s="6">
        <v>42244</v>
      </c>
      <c r="D148" t="s">
        <v>19</v>
      </c>
      <c r="E148" t="s">
        <v>59</v>
      </c>
      <c r="F148" s="14">
        <f t="shared" si="16"/>
        <v>2</v>
      </c>
      <c r="G148" t="s">
        <v>4136</v>
      </c>
      <c r="H148" t="s">
        <v>4136</v>
      </c>
      <c r="I148" t="s">
        <v>4137</v>
      </c>
      <c r="J148" t="str">
        <f t="shared" si="23"/>
        <v>Gyor,Gyor,Hungary</v>
      </c>
      <c r="K148" t="s">
        <v>4478</v>
      </c>
      <c r="L148" t="s">
        <v>4471</v>
      </c>
      <c r="M148" t="s">
        <v>42</v>
      </c>
      <c r="N148" t="s">
        <v>47</v>
      </c>
      <c r="O148" t="s">
        <v>1029</v>
      </c>
      <c r="P148" s="4">
        <v>3449.88</v>
      </c>
      <c r="Q148" s="14">
        <f t="shared" si="17"/>
        <v>3</v>
      </c>
      <c r="R148">
        <v>14</v>
      </c>
      <c r="S148" s="14">
        <f t="shared" si="18"/>
        <v>3</v>
      </c>
      <c r="T148">
        <v>0</v>
      </c>
      <c r="U148" s="14">
        <f t="shared" si="19"/>
        <v>1</v>
      </c>
      <c r="V148" s="4">
        <v>275.94</v>
      </c>
      <c r="W148" s="14">
        <f t="shared" si="20"/>
        <v>1</v>
      </c>
      <c r="X148">
        <v>304.75</v>
      </c>
      <c r="Y148" s="14">
        <f t="shared" si="21"/>
        <v>2</v>
      </c>
      <c r="Z148" t="s">
        <v>28</v>
      </c>
      <c r="AA148" s="14">
        <f t="shared" si="22"/>
        <v>2</v>
      </c>
    </row>
    <row r="149" spans="1:27" ht="15" customHeight="1" x14ac:dyDescent="0.25">
      <c r="A149" t="s">
        <v>8862</v>
      </c>
      <c r="B149" s="6">
        <v>42143</v>
      </c>
      <c r="C149" s="6">
        <v>42145</v>
      </c>
      <c r="D149" t="s">
        <v>67</v>
      </c>
      <c r="E149" t="s">
        <v>20</v>
      </c>
      <c r="F149" s="14">
        <f t="shared" si="16"/>
        <v>1</v>
      </c>
      <c r="G149" t="s">
        <v>4053</v>
      </c>
      <c r="H149" t="s">
        <v>4054</v>
      </c>
      <c r="I149" t="s">
        <v>4055</v>
      </c>
      <c r="J149" t="str">
        <f t="shared" si="23"/>
        <v>Monrovia,Montserrado,Liberia</v>
      </c>
      <c r="K149" t="s">
        <v>4479</v>
      </c>
      <c r="L149" t="s">
        <v>3867</v>
      </c>
      <c r="M149" t="s">
        <v>42</v>
      </c>
      <c r="N149" t="s">
        <v>80</v>
      </c>
      <c r="O149" t="s">
        <v>1380</v>
      </c>
      <c r="P149" s="4">
        <v>1429.4399999999998</v>
      </c>
      <c r="Q149" s="14">
        <f t="shared" si="17"/>
        <v>2</v>
      </c>
      <c r="R149">
        <v>4</v>
      </c>
      <c r="S149" s="14">
        <f t="shared" si="18"/>
        <v>1</v>
      </c>
      <c r="T149">
        <v>0</v>
      </c>
      <c r="U149" s="14">
        <f t="shared" si="19"/>
        <v>1</v>
      </c>
      <c r="V149" s="4">
        <v>471.59999999999997</v>
      </c>
      <c r="W149" s="14">
        <f t="shared" si="20"/>
        <v>1</v>
      </c>
      <c r="X149">
        <v>304.5</v>
      </c>
      <c r="Y149" s="14">
        <f t="shared" si="21"/>
        <v>2</v>
      </c>
      <c r="Z149" t="s">
        <v>106</v>
      </c>
      <c r="AA149" s="14">
        <f t="shared" si="22"/>
        <v>4</v>
      </c>
    </row>
    <row r="150" spans="1:27" ht="15" customHeight="1" x14ac:dyDescent="0.25">
      <c r="A150" t="s">
        <v>10102</v>
      </c>
      <c r="B150" s="6">
        <v>42289</v>
      </c>
      <c r="C150" s="6">
        <v>42292</v>
      </c>
      <c r="D150" t="s">
        <v>75</v>
      </c>
      <c r="E150" t="s">
        <v>20</v>
      </c>
      <c r="F150" s="14">
        <f t="shared" si="16"/>
        <v>1</v>
      </c>
      <c r="G150" t="s">
        <v>283</v>
      </c>
      <c r="H150" t="s">
        <v>283</v>
      </c>
      <c r="I150" t="s">
        <v>98</v>
      </c>
      <c r="J150" t="str">
        <f t="shared" si="23"/>
        <v>Santiago de Cuba,Santiago de Cuba,Cuba</v>
      </c>
      <c r="K150" t="s">
        <v>99</v>
      </c>
      <c r="L150" t="s">
        <v>24</v>
      </c>
      <c r="M150" t="s">
        <v>30</v>
      </c>
      <c r="N150" t="s">
        <v>100</v>
      </c>
      <c r="O150" t="s">
        <v>1447</v>
      </c>
      <c r="P150" s="4">
        <v>1483</v>
      </c>
      <c r="Q150" s="14">
        <f t="shared" si="17"/>
        <v>2</v>
      </c>
      <c r="R150">
        <v>5</v>
      </c>
      <c r="S150" s="14">
        <f t="shared" si="18"/>
        <v>1</v>
      </c>
      <c r="T150">
        <v>0</v>
      </c>
      <c r="U150" s="14">
        <f t="shared" si="19"/>
        <v>1</v>
      </c>
      <c r="V150" s="4">
        <v>741.5</v>
      </c>
      <c r="W150" s="14">
        <f t="shared" si="20"/>
        <v>1</v>
      </c>
      <c r="X150">
        <v>303.649</v>
      </c>
      <c r="Y150" s="14">
        <f t="shared" si="21"/>
        <v>2</v>
      </c>
      <c r="Z150" t="s">
        <v>71</v>
      </c>
      <c r="AA150" s="14">
        <f t="shared" si="22"/>
        <v>3</v>
      </c>
    </row>
    <row r="151" spans="1:27" ht="15" customHeight="1" x14ac:dyDescent="0.25">
      <c r="A151" t="s">
        <v>9135</v>
      </c>
      <c r="B151" s="6">
        <v>42109</v>
      </c>
      <c r="C151" s="6">
        <v>42111</v>
      </c>
      <c r="D151" t="s">
        <v>75</v>
      </c>
      <c r="E151" t="s">
        <v>54</v>
      </c>
      <c r="F151" s="14">
        <f t="shared" si="16"/>
        <v>3</v>
      </c>
      <c r="G151" t="s">
        <v>459</v>
      </c>
      <c r="H151" t="s">
        <v>460</v>
      </c>
      <c r="I151" t="s">
        <v>29</v>
      </c>
      <c r="J151" t="str">
        <f t="shared" si="23"/>
        <v>Bogotá,Bogota,Colombia</v>
      </c>
      <c r="K151" t="s">
        <v>4475</v>
      </c>
      <c r="L151" t="s">
        <v>24</v>
      </c>
      <c r="M151" t="s">
        <v>25</v>
      </c>
      <c r="N151" t="s">
        <v>91</v>
      </c>
      <c r="O151" t="s">
        <v>708</v>
      </c>
      <c r="P151" s="4">
        <v>1792.4000000000003</v>
      </c>
      <c r="Q151" s="14">
        <f t="shared" si="17"/>
        <v>2</v>
      </c>
      <c r="R151">
        <v>5</v>
      </c>
      <c r="S151" s="14">
        <f t="shared" si="18"/>
        <v>1</v>
      </c>
      <c r="T151">
        <v>0</v>
      </c>
      <c r="U151" s="14">
        <f t="shared" si="19"/>
        <v>1</v>
      </c>
      <c r="V151" s="4">
        <v>304.7</v>
      </c>
      <c r="W151" s="14">
        <f t="shared" si="20"/>
        <v>1</v>
      </c>
      <c r="X151">
        <v>303.63099999999997</v>
      </c>
      <c r="Y151" s="14">
        <f t="shared" si="21"/>
        <v>2</v>
      </c>
      <c r="Z151" t="s">
        <v>106</v>
      </c>
      <c r="AA151" s="14">
        <f t="shared" si="22"/>
        <v>4</v>
      </c>
    </row>
    <row r="152" spans="1:27" ht="15" customHeight="1" x14ac:dyDescent="0.25">
      <c r="A152" t="s">
        <v>5386</v>
      </c>
      <c r="B152" s="6">
        <v>42336</v>
      </c>
      <c r="C152" s="6">
        <v>42341</v>
      </c>
      <c r="D152" t="s">
        <v>19</v>
      </c>
      <c r="E152" t="s">
        <v>59</v>
      </c>
      <c r="F152" s="14">
        <f t="shared" si="16"/>
        <v>2</v>
      </c>
      <c r="G152" t="s">
        <v>2372</v>
      </c>
      <c r="H152" t="s">
        <v>1872</v>
      </c>
      <c r="I152" t="s">
        <v>1827</v>
      </c>
      <c r="J152" t="str">
        <f t="shared" si="23"/>
        <v>Erlangen,Bavaria,Germany</v>
      </c>
      <c r="K152" t="s">
        <v>4477</v>
      </c>
      <c r="L152" t="s">
        <v>4471</v>
      </c>
      <c r="M152" t="s">
        <v>30</v>
      </c>
      <c r="N152" t="s">
        <v>33</v>
      </c>
      <c r="O152" t="s">
        <v>1284</v>
      </c>
      <c r="P152" s="4">
        <v>2455.6770000000001</v>
      </c>
      <c r="Q152" s="14">
        <f t="shared" si="17"/>
        <v>2</v>
      </c>
      <c r="R152">
        <v>7</v>
      </c>
      <c r="S152" s="14">
        <f t="shared" si="18"/>
        <v>1</v>
      </c>
      <c r="T152">
        <v>0.1</v>
      </c>
      <c r="U152" s="14">
        <f t="shared" si="19"/>
        <v>1</v>
      </c>
      <c r="V152" s="4">
        <v>-191.16300000000007</v>
      </c>
      <c r="W152" s="14">
        <f t="shared" si="20"/>
        <v>3</v>
      </c>
      <c r="X152">
        <v>303.58999999999997</v>
      </c>
      <c r="Y152" s="14">
        <f t="shared" si="21"/>
        <v>2</v>
      </c>
      <c r="Z152" t="s">
        <v>71</v>
      </c>
      <c r="AA152" s="14">
        <f t="shared" si="22"/>
        <v>3</v>
      </c>
    </row>
    <row r="153" spans="1:27" ht="15" customHeight="1" x14ac:dyDescent="0.25">
      <c r="A153" t="s">
        <v>7096</v>
      </c>
      <c r="B153" s="6">
        <v>42362</v>
      </c>
      <c r="C153" s="6">
        <v>42362</v>
      </c>
      <c r="D153" t="s">
        <v>113</v>
      </c>
      <c r="E153" t="s">
        <v>20</v>
      </c>
      <c r="F153" s="14">
        <f t="shared" si="16"/>
        <v>1</v>
      </c>
      <c r="G153" t="s">
        <v>2175</v>
      </c>
      <c r="H153" t="s">
        <v>1885</v>
      </c>
      <c r="I153" t="s">
        <v>1834</v>
      </c>
      <c r="J153" t="str">
        <f t="shared" si="23"/>
        <v>Reggio nell'Emilia,Emilia-Romagna,Italy</v>
      </c>
      <c r="K153" t="s">
        <v>4472</v>
      </c>
      <c r="L153" t="s">
        <v>4471</v>
      </c>
      <c r="M153" t="s">
        <v>30</v>
      </c>
      <c r="N153" t="s">
        <v>33</v>
      </c>
      <c r="O153" t="s">
        <v>137</v>
      </c>
      <c r="P153" s="4">
        <v>2553.1800000000003</v>
      </c>
      <c r="Q153" s="14">
        <f t="shared" si="17"/>
        <v>3</v>
      </c>
      <c r="R153">
        <v>7</v>
      </c>
      <c r="S153" s="14">
        <f t="shared" si="18"/>
        <v>1</v>
      </c>
      <c r="T153">
        <v>0</v>
      </c>
      <c r="U153" s="14">
        <f t="shared" si="19"/>
        <v>1</v>
      </c>
      <c r="V153" s="4">
        <v>842.51999999999987</v>
      </c>
      <c r="W153" s="14">
        <f t="shared" si="20"/>
        <v>1</v>
      </c>
      <c r="X153">
        <v>302.55</v>
      </c>
      <c r="Y153" s="14">
        <f t="shared" si="21"/>
        <v>2</v>
      </c>
      <c r="Z153" t="s">
        <v>28</v>
      </c>
      <c r="AA153" s="14">
        <f t="shared" si="22"/>
        <v>2</v>
      </c>
    </row>
    <row r="154" spans="1:27" ht="15" customHeight="1" x14ac:dyDescent="0.25">
      <c r="A154" t="s">
        <v>4551</v>
      </c>
      <c r="B154" s="6">
        <v>42139</v>
      </c>
      <c r="C154" s="6">
        <v>42143</v>
      </c>
      <c r="D154" t="s">
        <v>19</v>
      </c>
      <c r="E154" t="s">
        <v>59</v>
      </c>
      <c r="F154" s="14">
        <f t="shared" si="16"/>
        <v>2</v>
      </c>
      <c r="G154" t="s">
        <v>516</v>
      </c>
      <c r="H154" t="s">
        <v>22</v>
      </c>
      <c r="I154" t="s">
        <v>23</v>
      </c>
      <c r="J154" t="str">
        <f t="shared" si="23"/>
        <v>Azcapotzalco,Distrito Federal,Mexico</v>
      </c>
      <c r="K154" t="s">
        <v>4485</v>
      </c>
      <c r="L154" t="s">
        <v>24</v>
      </c>
      <c r="M154" t="s">
        <v>25</v>
      </c>
      <c r="N154" t="s">
        <v>91</v>
      </c>
      <c r="O154" t="s">
        <v>1506</v>
      </c>
      <c r="P154" s="4">
        <v>2003.5199999999998</v>
      </c>
      <c r="Q154" s="14">
        <f t="shared" si="17"/>
        <v>2</v>
      </c>
      <c r="R154">
        <v>6</v>
      </c>
      <c r="S154" s="14">
        <f t="shared" si="18"/>
        <v>1</v>
      </c>
      <c r="T154">
        <v>0</v>
      </c>
      <c r="U154" s="14">
        <f t="shared" si="19"/>
        <v>1</v>
      </c>
      <c r="V154" s="4">
        <v>861.48000000000013</v>
      </c>
      <c r="W154" s="14">
        <f t="shared" si="20"/>
        <v>1</v>
      </c>
      <c r="X154">
        <v>302.47699999999998</v>
      </c>
      <c r="Y154" s="14">
        <f t="shared" si="21"/>
        <v>2</v>
      </c>
      <c r="Z154" t="s">
        <v>71</v>
      </c>
      <c r="AA154" s="14">
        <f t="shared" si="22"/>
        <v>3</v>
      </c>
    </row>
    <row r="155" spans="1:27" ht="15" customHeight="1" x14ac:dyDescent="0.25">
      <c r="A155" t="s">
        <v>5676</v>
      </c>
      <c r="B155" s="6">
        <v>42347</v>
      </c>
      <c r="C155" s="6">
        <v>42350</v>
      </c>
      <c r="D155" t="s">
        <v>75</v>
      </c>
      <c r="E155" t="s">
        <v>20</v>
      </c>
      <c r="F155" s="14">
        <f t="shared" si="16"/>
        <v>1</v>
      </c>
      <c r="G155" t="s">
        <v>4354</v>
      </c>
      <c r="H155" t="s">
        <v>4354</v>
      </c>
      <c r="I155" t="s">
        <v>3872</v>
      </c>
      <c r="J155" t="str">
        <f t="shared" si="23"/>
        <v>Lublin,Lublin,Poland</v>
      </c>
      <c r="K155" t="s">
        <v>4478</v>
      </c>
      <c r="L155" t="s">
        <v>4471</v>
      </c>
      <c r="M155" t="s">
        <v>42</v>
      </c>
      <c r="N155" t="s">
        <v>80</v>
      </c>
      <c r="O155" t="s">
        <v>1429</v>
      </c>
      <c r="P155" s="4">
        <v>1188.3599999999999</v>
      </c>
      <c r="Q155" s="14">
        <f t="shared" si="17"/>
        <v>2</v>
      </c>
      <c r="R155">
        <v>4</v>
      </c>
      <c r="S155" s="14">
        <f t="shared" si="18"/>
        <v>1</v>
      </c>
      <c r="T155">
        <v>0</v>
      </c>
      <c r="U155" s="14">
        <f t="shared" si="19"/>
        <v>1</v>
      </c>
      <c r="V155" s="4">
        <v>95.039999999999992</v>
      </c>
      <c r="W155" s="14">
        <f t="shared" si="20"/>
        <v>1</v>
      </c>
      <c r="X155">
        <v>302.14</v>
      </c>
      <c r="Y155" s="14">
        <f t="shared" si="21"/>
        <v>2</v>
      </c>
      <c r="Z155" t="s">
        <v>71</v>
      </c>
      <c r="AA155" s="14">
        <f t="shared" si="22"/>
        <v>3</v>
      </c>
    </row>
    <row r="156" spans="1:27" ht="15" customHeight="1" x14ac:dyDescent="0.25">
      <c r="A156" t="s">
        <v>8882</v>
      </c>
      <c r="B156" s="6">
        <v>42279</v>
      </c>
      <c r="C156" s="6">
        <v>42283</v>
      </c>
      <c r="D156" t="s">
        <v>19</v>
      </c>
      <c r="E156" t="s">
        <v>20</v>
      </c>
      <c r="F156" s="14">
        <f t="shared" si="16"/>
        <v>1</v>
      </c>
      <c r="G156" t="s">
        <v>2722</v>
      </c>
      <c r="H156" t="s">
        <v>2722</v>
      </c>
      <c r="I156" t="s">
        <v>2723</v>
      </c>
      <c r="J156" t="str">
        <f t="shared" si="23"/>
        <v>Dhaka,Dhaka,Bangladesh</v>
      </c>
      <c r="K156" t="s">
        <v>4470</v>
      </c>
      <c r="L156" t="s">
        <v>4469</v>
      </c>
      <c r="M156" t="s">
        <v>42</v>
      </c>
      <c r="N156" t="s">
        <v>88</v>
      </c>
      <c r="O156" t="s">
        <v>868</v>
      </c>
      <c r="P156" s="4">
        <v>2575.92</v>
      </c>
      <c r="Q156" s="14">
        <f t="shared" si="17"/>
        <v>3</v>
      </c>
      <c r="R156">
        <v>4</v>
      </c>
      <c r="S156" s="14">
        <f t="shared" si="18"/>
        <v>1</v>
      </c>
      <c r="T156">
        <v>0</v>
      </c>
      <c r="U156" s="14">
        <f t="shared" si="19"/>
        <v>1</v>
      </c>
      <c r="V156" s="4">
        <v>978.83999999999992</v>
      </c>
      <c r="W156" s="14">
        <f t="shared" si="20"/>
        <v>1</v>
      </c>
      <c r="X156">
        <v>298.83</v>
      </c>
      <c r="Y156" s="14">
        <f t="shared" si="21"/>
        <v>2</v>
      </c>
      <c r="Z156" t="s">
        <v>71</v>
      </c>
      <c r="AA156" s="14">
        <f t="shared" si="22"/>
        <v>3</v>
      </c>
    </row>
    <row r="157" spans="1:27" ht="15" customHeight="1" x14ac:dyDescent="0.25">
      <c r="A157" t="s">
        <v>4564</v>
      </c>
      <c r="B157" s="6">
        <v>42062</v>
      </c>
      <c r="C157" s="6">
        <v>42066</v>
      </c>
      <c r="D157" t="s">
        <v>19</v>
      </c>
      <c r="E157" t="s">
        <v>20</v>
      </c>
      <c r="F157" s="14">
        <f t="shared" si="16"/>
        <v>1</v>
      </c>
      <c r="G157" t="s">
        <v>2010</v>
      </c>
      <c r="H157" t="s">
        <v>1820</v>
      </c>
      <c r="I157" t="s">
        <v>1821</v>
      </c>
      <c r="J157" t="str">
        <f t="shared" si="23"/>
        <v>Huddersfield,England,United Kingdom</v>
      </c>
      <c r="K157" t="s">
        <v>4484</v>
      </c>
      <c r="L157" t="s">
        <v>4471</v>
      </c>
      <c r="M157" t="s">
        <v>25</v>
      </c>
      <c r="N157" t="s">
        <v>91</v>
      </c>
      <c r="O157" t="s">
        <v>1528</v>
      </c>
      <c r="P157" s="4">
        <v>1699.83</v>
      </c>
      <c r="Q157" s="14">
        <f t="shared" si="17"/>
        <v>2</v>
      </c>
      <c r="R157">
        <v>3</v>
      </c>
      <c r="S157" s="14">
        <f t="shared" si="18"/>
        <v>1</v>
      </c>
      <c r="T157">
        <v>0</v>
      </c>
      <c r="U157" s="14">
        <f t="shared" si="19"/>
        <v>1</v>
      </c>
      <c r="V157" s="4">
        <v>84.960000000000008</v>
      </c>
      <c r="W157" s="14">
        <f t="shared" si="20"/>
        <v>1</v>
      </c>
      <c r="X157">
        <v>298.77</v>
      </c>
      <c r="Y157" s="14">
        <f t="shared" si="21"/>
        <v>2</v>
      </c>
      <c r="Z157" t="s">
        <v>71</v>
      </c>
      <c r="AA157" s="14">
        <f t="shared" si="22"/>
        <v>3</v>
      </c>
    </row>
    <row r="158" spans="1:27" ht="15" customHeight="1" x14ac:dyDescent="0.25">
      <c r="A158" t="s">
        <v>8127</v>
      </c>
      <c r="B158" s="6">
        <v>42133</v>
      </c>
      <c r="C158" s="6">
        <v>42139</v>
      </c>
      <c r="D158" t="s">
        <v>19</v>
      </c>
      <c r="E158" t="s">
        <v>20</v>
      </c>
      <c r="F158" s="14">
        <f t="shared" si="16"/>
        <v>1</v>
      </c>
      <c r="G158" t="s">
        <v>2656</v>
      </c>
      <c r="H158" t="s">
        <v>2657</v>
      </c>
      <c r="I158" t="s">
        <v>2565</v>
      </c>
      <c r="J158" t="str">
        <f t="shared" si="23"/>
        <v>Imphal,Manipur,India</v>
      </c>
      <c r="K158" t="s">
        <v>4470</v>
      </c>
      <c r="L158" t="s">
        <v>4469</v>
      </c>
      <c r="M158" t="s">
        <v>30</v>
      </c>
      <c r="N158" t="s">
        <v>100</v>
      </c>
      <c r="O158" t="s">
        <v>1589</v>
      </c>
      <c r="P158" s="4">
        <v>4298.8500000000004</v>
      </c>
      <c r="Q158" s="14">
        <f t="shared" si="17"/>
        <v>3</v>
      </c>
      <c r="R158">
        <v>5</v>
      </c>
      <c r="S158" s="14">
        <f t="shared" si="18"/>
        <v>1</v>
      </c>
      <c r="T158">
        <v>0</v>
      </c>
      <c r="U158" s="14">
        <f t="shared" si="19"/>
        <v>1</v>
      </c>
      <c r="V158" s="4">
        <v>300.89999999999998</v>
      </c>
      <c r="W158" s="14">
        <f t="shared" si="20"/>
        <v>1</v>
      </c>
      <c r="X158">
        <v>297.81</v>
      </c>
      <c r="Y158" s="14">
        <f t="shared" si="21"/>
        <v>2</v>
      </c>
      <c r="Z158" t="s">
        <v>55</v>
      </c>
      <c r="AA158" s="14">
        <f t="shared" si="22"/>
        <v>1</v>
      </c>
    </row>
    <row r="159" spans="1:27" ht="15" customHeight="1" x14ac:dyDescent="0.25">
      <c r="A159" t="s">
        <v>5342</v>
      </c>
      <c r="B159" s="6">
        <v>42189</v>
      </c>
      <c r="C159" s="6">
        <v>42193</v>
      </c>
      <c r="D159" t="s">
        <v>19</v>
      </c>
      <c r="E159" t="s">
        <v>59</v>
      </c>
      <c r="F159" s="14">
        <f t="shared" si="16"/>
        <v>2</v>
      </c>
      <c r="G159" t="s">
        <v>2881</v>
      </c>
      <c r="H159" t="s">
        <v>2584</v>
      </c>
      <c r="I159" t="s">
        <v>2560</v>
      </c>
      <c r="J159" t="str">
        <f t="shared" si="23"/>
        <v>Shenyang,Liaoning,China</v>
      </c>
      <c r="K159" t="s">
        <v>4483</v>
      </c>
      <c r="L159" t="s">
        <v>4469</v>
      </c>
      <c r="M159" t="s">
        <v>25</v>
      </c>
      <c r="N159" t="s">
        <v>91</v>
      </c>
      <c r="O159" t="s">
        <v>127</v>
      </c>
      <c r="P159" s="4">
        <v>3417.4800000000005</v>
      </c>
      <c r="Q159" s="14">
        <f t="shared" si="17"/>
        <v>3</v>
      </c>
      <c r="R159">
        <v>6</v>
      </c>
      <c r="S159" s="14">
        <f t="shared" si="18"/>
        <v>1</v>
      </c>
      <c r="T159">
        <v>0</v>
      </c>
      <c r="U159" s="14">
        <f t="shared" si="19"/>
        <v>1</v>
      </c>
      <c r="V159" s="4">
        <v>854.28</v>
      </c>
      <c r="W159" s="14">
        <f t="shared" si="20"/>
        <v>1</v>
      </c>
      <c r="X159">
        <v>297.2</v>
      </c>
      <c r="Y159" s="14">
        <f t="shared" si="21"/>
        <v>2</v>
      </c>
      <c r="Z159" t="s">
        <v>28</v>
      </c>
      <c r="AA159" s="14">
        <f t="shared" si="22"/>
        <v>2</v>
      </c>
    </row>
    <row r="160" spans="1:27" ht="15" customHeight="1" x14ac:dyDescent="0.25">
      <c r="A160" t="s">
        <v>4581</v>
      </c>
      <c r="B160" s="6">
        <v>42267</v>
      </c>
      <c r="C160" s="6">
        <v>42273</v>
      </c>
      <c r="D160" t="s">
        <v>19</v>
      </c>
      <c r="E160" t="s">
        <v>20</v>
      </c>
      <c r="F160" s="14">
        <f t="shared" si="16"/>
        <v>1</v>
      </c>
      <c r="G160" t="s">
        <v>3184</v>
      </c>
      <c r="H160" t="s">
        <v>3145</v>
      </c>
      <c r="I160" t="s">
        <v>3095</v>
      </c>
      <c r="J160" t="str">
        <f t="shared" si="23"/>
        <v>Phoenix,Arizona,United States</v>
      </c>
      <c r="K160" t="s">
        <v>4487</v>
      </c>
      <c r="L160" t="s">
        <v>4482</v>
      </c>
      <c r="M160" t="s">
        <v>42</v>
      </c>
      <c r="N160" t="s">
        <v>88</v>
      </c>
      <c r="O160" t="s">
        <v>3770</v>
      </c>
      <c r="P160" s="4">
        <v>471.92</v>
      </c>
      <c r="Q160" s="14">
        <f t="shared" si="17"/>
        <v>1</v>
      </c>
      <c r="R160">
        <v>2</v>
      </c>
      <c r="S160" s="14">
        <f t="shared" si="18"/>
        <v>1</v>
      </c>
      <c r="T160">
        <v>0.2</v>
      </c>
      <c r="U160" s="14">
        <f t="shared" si="19"/>
        <v>1</v>
      </c>
      <c r="V160" s="4">
        <v>29.495000000000019</v>
      </c>
      <c r="W160" s="14">
        <f t="shared" si="20"/>
        <v>1</v>
      </c>
      <c r="X160">
        <v>16.71</v>
      </c>
      <c r="Y160" s="14">
        <f t="shared" si="21"/>
        <v>1</v>
      </c>
      <c r="Z160" t="s">
        <v>55</v>
      </c>
      <c r="AA160" s="14">
        <f t="shared" si="22"/>
        <v>1</v>
      </c>
    </row>
    <row r="161" spans="1:27" ht="15" customHeight="1" x14ac:dyDescent="0.25">
      <c r="A161" t="s">
        <v>10185</v>
      </c>
      <c r="B161" s="6">
        <v>42220</v>
      </c>
      <c r="C161" s="6">
        <v>42225</v>
      </c>
      <c r="D161" t="s">
        <v>67</v>
      </c>
      <c r="E161" t="s">
        <v>59</v>
      </c>
      <c r="F161" s="14">
        <f t="shared" si="16"/>
        <v>2</v>
      </c>
      <c r="G161" t="s">
        <v>4329</v>
      </c>
      <c r="H161" t="s">
        <v>4329</v>
      </c>
      <c r="I161" t="s">
        <v>1614</v>
      </c>
      <c r="J161" t="str">
        <f t="shared" si="23"/>
        <v>Podgorica,Podgorica,Montenegro</v>
      </c>
      <c r="K161" t="s">
        <v>4472</v>
      </c>
      <c r="L161" t="s">
        <v>4471</v>
      </c>
      <c r="M161" t="s">
        <v>25</v>
      </c>
      <c r="N161" t="s">
        <v>91</v>
      </c>
      <c r="O161" t="s">
        <v>772</v>
      </c>
      <c r="P161" s="4">
        <v>3234.24</v>
      </c>
      <c r="Q161" s="14">
        <f t="shared" si="17"/>
        <v>3</v>
      </c>
      <c r="R161">
        <v>6</v>
      </c>
      <c r="S161" s="14">
        <f t="shared" si="18"/>
        <v>1</v>
      </c>
      <c r="T161">
        <v>0</v>
      </c>
      <c r="U161" s="14">
        <f t="shared" si="19"/>
        <v>1</v>
      </c>
      <c r="V161" s="4">
        <v>970.19999999999993</v>
      </c>
      <c r="W161" s="14">
        <f t="shared" si="20"/>
        <v>1</v>
      </c>
      <c r="X161">
        <v>295.74</v>
      </c>
      <c r="Y161" s="14">
        <f t="shared" si="21"/>
        <v>2</v>
      </c>
      <c r="Z161" t="s">
        <v>28</v>
      </c>
      <c r="AA161" s="14">
        <f t="shared" si="22"/>
        <v>2</v>
      </c>
    </row>
    <row r="162" spans="1:27" ht="15" customHeight="1" x14ac:dyDescent="0.25">
      <c r="A162" t="s">
        <v>4896</v>
      </c>
      <c r="B162" s="6">
        <v>42047</v>
      </c>
      <c r="C162" s="6">
        <v>42049</v>
      </c>
      <c r="D162" t="s">
        <v>67</v>
      </c>
      <c r="E162" t="s">
        <v>20</v>
      </c>
      <c r="F162" s="14">
        <f t="shared" si="16"/>
        <v>1</v>
      </c>
      <c r="G162" t="s">
        <v>2591</v>
      </c>
      <c r="H162" t="s">
        <v>2592</v>
      </c>
      <c r="I162" t="s">
        <v>2571</v>
      </c>
      <c r="J162" t="str">
        <f t="shared" si="23"/>
        <v>Brisbane,Queensland,Australia</v>
      </c>
      <c r="K162" t="s">
        <v>2572</v>
      </c>
      <c r="L162" t="s">
        <v>4469</v>
      </c>
      <c r="M162" t="s">
        <v>42</v>
      </c>
      <c r="N162" t="s">
        <v>47</v>
      </c>
      <c r="O162" t="s">
        <v>48</v>
      </c>
      <c r="P162" s="4">
        <v>2074.7340000000004</v>
      </c>
      <c r="Q162" s="14">
        <f t="shared" si="17"/>
        <v>2</v>
      </c>
      <c r="R162">
        <v>9</v>
      </c>
      <c r="S162" s="14">
        <f t="shared" si="18"/>
        <v>2</v>
      </c>
      <c r="T162">
        <v>0.1</v>
      </c>
      <c r="U162" s="14">
        <f t="shared" si="19"/>
        <v>1</v>
      </c>
      <c r="V162" s="4">
        <v>276.53399999999999</v>
      </c>
      <c r="W162" s="14">
        <f t="shared" si="20"/>
        <v>1</v>
      </c>
      <c r="X162">
        <v>294.73</v>
      </c>
      <c r="Y162" s="14">
        <f t="shared" si="21"/>
        <v>2</v>
      </c>
      <c r="Z162" t="s">
        <v>28</v>
      </c>
      <c r="AA162" s="14">
        <f t="shared" si="22"/>
        <v>2</v>
      </c>
    </row>
    <row r="163" spans="1:27" ht="15" customHeight="1" x14ac:dyDescent="0.25">
      <c r="A163" t="s">
        <v>8339</v>
      </c>
      <c r="B163" s="6">
        <v>42319</v>
      </c>
      <c r="C163" s="6">
        <v>42322</v>
      </c>
      <c r="D163" t="s">
        <v>75</v>
      </c>
      <c r="E163" t="s">
        <v>20</v>
      </c>
      <c r="F163" s="14">
        <f t="shared" si="16"/>
        <v>1</v>
      </c>
      <c r="G163" t="s">
        <v>295</v>
      </c>
      <c r="H163" t="s">
        <v>191</v>
      </c>
      <c r="I163" t="s">
        <v>23</v>
      </c>
      <c r="J163" t="str">
        <f t="shared" si="23"/>
        <v>Zapopan,Jalisco,Mexico</v>
      </c>
      <c r="K163" t="s">
        <v>4485</v>
      </c>
      <c r="L163" t="s">
        <v>24</v>
      </c>
      <c r="M163" t="s">
        <v>42</v>
      </c>
      <c r="N163" t="s">
        <v>88</v>
      </c>
      <c r="O163" t="s">
        <v>130</v>
      </c>
      <c r="P163" s="4">
        <v>849.80000000000018</v>
      </c>
      <c r="Q163" s="14">
        <f t="shared" si="17"/>
        <v>1</v>
      </c>
      <c r="R163">
        <v>2</v>
      </c>
      <c r="S163" s="14">
        <f t="shared" si="18"/>
        <v>1</v>
      </c>
      <c r="T163">
        <v>0</v>
      </c>
      <c r="U163" s="14">
        <f t="shared" si="19"/>
        <v>1</v>
      </c>
      <c r="V163" s="4">
        <v>195.44</v>
      </c>
      <c r="W163" s="14">
        <f t="shared" si="20"/>
        <v>1</v>
      </c>
      <c r="X163">
        <v>294.56599999999997</v>
      </c>
      <c r="Y163" s="14">
        <f t="shared" si="21"/>
        <v>2</v>
      </c>
      <c r="Z163" t="s">
        <v>106</v>
      </c>
      <c r="AA163" s="14">
        <f t="shared" si="22"/>
        <v>4</v>
      </c>
    </row>
    <row r="164" spans="1:27" ht="15" customHeight="1" x14ac:dyDescent="0.25">
      <c r="A164" t="s">
        <v>6950</v>
      </c>
      <c r="B164" s="6">
        <v>42153</v>
      </c>
      <c r="C164" s="6">
        <v>42155</v>
      </c>
      <c r="D164" t="s">
        <v>67</v>
      </c>
      <c r="E164" t="s">
        <v>54</v>
      </c>
      <c r="F164" s="14">
        <f t="shared" si="16"/>
        <v>3</v>
      </c>
      <c r="G164" t="s">
        <v>2022</v>
      </c>
      <c r="H164" t="s">
        <v>10391</v>
      </c>
      <c r="I164" t="s">
        <v>1823</v>
      </c>
      <c r="J164" t="str">
        <f t="shared" si="23"/>
        <v>Bordeaux,Aquitaine-Limousin-Poitou-Charentes,France</v>
      </c>
      <c r="K164" t="s">
        <v>4477</v>
      </c>
      <c r="L164" t="s">
        <v>4471</v>
      </c>
      <c r="M164" t="s">
        <v>25</v>
      </c>
      <c r="N164" t="s">
        <v>91</v>
      </c>
      <c r="O164" t="s">
        <v>2118</v>
      </c>
      <c r="P164" s="4">
        <v>1253.07</v>
      </c>
      <c r="Q164" s="14">
        <f t="shared" si="17"/>
        <v>2</v>
      </c>
      <c r="R164">
        <v>5</v>
      </c>
      <c r="S164" s="14">
        <f t="shared" si="18"/>
        <v>1</v>
      </c>
      <c r="T164">
        <v>0.1</v>
      </c>
      <c r="U164" s="14">
        <f t="shared" si="19"/>
        <v>1</v>
      </c>
      <c r="V164" s="4">
        <v>236.67</v>
      </c>
      <c r="W164" s="14">
        <f t="shared" si="20"/>
        <v>1</v>
      </c>
      <c r="X164">
        <v>293.45999999999998</v>
      </c>
      <c r="Y164" s="14">
        <f t="shared" si="21"/>
        <v>2</v>
      </c>
      <c r="Z164" t="s">
        <v>106</v>
      </c>
      <c r="AA164" s="14">
        <f t="shared" si="22"/>
        <v>4</v>
      </c>
    </row>
    <row r="165" spans="1:27" ht="15" customHeight="1" x14ac:dyDescent="0.25">
      <c r="A165" t="s">
        <v>10233</v>
      </c>
      <c r="B165" s="6">
        <v>42190</v>
      </c>
      <c r="C165" s="6">
        <v>42190</v>
      </c>
      <c r="D165" t="s">
        <v>113</v>
      </c>
      <c r="E165" t="s">
        <v>20</v>
      </c>
      <c r="F165" s="14">
        <f t="shared" si="16"/>
        <v>1</v>
      </c>
      <c r="G165" t="s">
        <v>4143</v>
      </c>
      <c r="H165" t="s">
        <v>4144</v>
      </c>
      <c r="I165" t="s">
        <v>4145</v>
      </c>
      <c r="J165" t="str">
        <f t="shared" si="23"/>
        <v>Windhoek,Khomas,Namibia</v>
      </c>
      <c r="K165" t="s">
        <v>4486</v>
      </c>
      <c r="L165" t="s">
        <v>3867</v>
      </c>
      <c r="M165" t="s">
        <v>42</v>
      </c>
      <c r="N165" t="s">
        <v>47</v>
      </c>
      <c r="O165" t="s">
        <v>825</v>
      </c>
      <c r="P165" s="4">
        <v>1464.1200000000001</v>
      </c>
      <c r="Q165" s="14">
        <f t="shared" si="17"/>
        <v>2</v>
      </c>
      <c r="R165">
        <v>6</v>
      </c>
      <c r="S165" s="14">
        <f t="shared" si="18"/>
        <v>1</v>
      </c>
      <c r="T165">
        <v>0</v>
      </c>
      <c r="U165" s="14">
        <f t="shared" si="19"/>
        <v>1</v>
      </c>
      <c r="V165" s="4">
        <v>439.19999999999993</v>
      </c>
      <c r="W165" s="14">
        <f t="shared" si="20"/>
        <v>1</v>
      </c>
      <c r="X165">
        <v>293.07</v>
      </c>
      <c r="Y165" s="14">
        <f t="shared" si="21"/>
        <v>2</v>
      </c>
      <c r="Z165" t="s">
        <v>71</v>
      </c>
      <c r="AA165" s="14">
        <f t="shared" si="22"/>
        <v>3</v>
      </c>
    </row>
    <row r="166" spans="1:27" ht="15" customHeight="1" x14ac:dyDescent="0.25">
      <c r="A166" t="s">
        <v>4583</v>
      </c>
      <c r="B166" s="6">
        <v>42139</v>
      </c>
      <c r="C166" s="6">
        <v>42139</v>
      </c>
      <c r="D166" t="s">
        <v>113</v>
      </c>
      <c r="E166" t="s">
        <v>20</v>
      </c>
      <c r="F166" s="14">
        <f t="shared" si="16"/>
        <v>1</v>
      </c>
      <c r="G166" t="s">
        <v>4286</v>
      </c>
      <c r="H166" t="s">
        <v>3658</v>
      </c>
      <c r="I166" t="s">
        <v>3945</v>
      </c>
      <c r="J166" t="str">
        <f t="shared" si="23"/>
        <v>Toronto,Ontario,Canada</v>
      </c>
      <c r="K166" t="s">
        <v>3945</v>
      </c>
      <c r="L166" t="s">
        <v>4482</v>
      </c>
      <c r="M166" t="s">
        <v>25</v>
      </c>
      <c r="N166" t="s">
        <v>37</v>
      </c>
      <c r="O166" t="s">
        <v>753</v>
      </c>
      <c r="P166" s="4">
        <v>29.94</v>
      </c>
      <c r="Q166" s="14">
        <f t="shared" si="17"/>
        <v>1</v>
      </c>
      <c r="R166">
        <v>2</v>
      </c>
      <c r="S166" s="14">
        <f t="shared" si="18"/>
        <v>1</v>
      </c>
      <c r="T166">
        <v>0</v>
      </c>
      <c r="U166" s="14">
        <f t="shared" si="19"/>
        <v>1</v>
      </c>
      <c r="V166" s="4">
        <v>10.74</v>
      </c>
      <c r="W166" s="14">
        <f t="shared" si="20"/>
        <v>1</v>
      </c>
      <c r="X166">
        <v>5.81</v>
      </c>
      <c r="Y166" s="14">
        <f t="shared" si="21"/>
        <v>1</v>
      </c>
      <c r="Z166" t="s">
        <v>71</v>
      </c>
      <c r="AA166" s="14">
        <f t="shared" si="22"/>
        <v>3</v>
      </c>
    </row>
    <row r="167" spans="1:27" ht="15" customHeight="1" x14ac:dyDescent="0.25">
      <c r="A167" t="s">
        <v>7527</v>
      </c>
      <c r="B167" s="6">
        <v>42263</v>
      </c>
      <c r="C167" s="6">
        <v>42265</v>
      </c>
      <c r="D167" t="s">
        <v>75</v>
      </c>
      <c r="E167" t="s">
        <v>59</v>
      </c>
      <c r="F167" s="14">
        <f t="shared" si="16"/>
        <v>2</v>
      </c>
      <c r="G167" t="s">
        <v>522</v>
      </c>
      <c r="H167" t="s">
        <v>523</v>
      </c>
      <c r="I167" t="s">
        <v>188</v>
      </c>
      <c r="J167" t="str">
        <f t="shared" si="23"/>
        <v>Quetzaltenango,Quezaltenango,Guatemala</v>
      </c>
      <c r="K167" t="s">
        <v>4485</v>
      </c>
      <c r="L167" t="s">
        <v>24</v>
      </c>
      <c r="M167" t="s">
        <v>42</v>
      </c>
      <c r="N167" t="s">
        <v>80</v>
      </c>
      <c r="O167" t="s">
        <v>1269</v>
      </c>
      <c r="P167" s="4">
        <v>1258.7773999999999</v>
      </c>
      <c r="Q167" s="14">
        <f t="shared" si="17"/>
        <v>2</v>
      </c>
      <c r="R167">
        <v>5</v>
      </c>
      <c r="S167" s="14">
        <f t="shared" si="18"/>
        <v>1</v>
      </c>
      <c r="T167">
        <v>2E-3</v>
      </c>
      <c r="U167" s="14">
        <f t="shared" si="19"/>
        <v>1</v>
      </c>
      <c r="V167" s="4">
        <v>375.77739999999994</v>
      </c>
      <c r="W167" s="14">
        <f t="shared" si="20"/>
        <v>1</v>
      </c>
      <c r="X167">
        <v>291.63099999999997</v>
      </c>
      <c r="Y167" s="14">
        <f t="shared" si="21"/>
        <v>2</v>
      </c>
      <c r="Z167" t="s">
        <v>71</v>
      </c>
      <c r="AA167" s="14">
        <f t="shared" si="22"/>
        <v>3</v>
      </c>
    </row>
    <row r="168" spans="1:27" ht="15" customHeight="1" x14ac:dyDescent="0.25">
      <c r="A168" t="s">
        <v>7806</v>
      </c>
      <c r="B168" s="6">
        <v>42223</v>
      </c>
      <c r="C168" s="6">
        <v>42228</v>
      </c>
      <c r="D168" t="s">
        <v>19</v>
      </c>
      <c r="E168" t="s">
        <v>20</v>
      </c>
      <c r="F168" s="14">
        <f t="shared" si="16"/>
        <v>1</v>
      </c>
      <c r="G168" t="s">
        <v>2701</v>
      </c>
      <c r="H168" t="s">
        <v>2702</v>
      </c>
      <c r="I168" t="s">
        <v>2645</v>
      </c>
      <c r="J168" t="str">
        <f t="shared" si="23"/>
        <v>Lahore,Punjab,Pakistan</v>
      </c>
      <c r="K168" t="s">
        <v>4470</v>
      </c>
      <c r="L168" t="s">
        <v>4469</v>
      </c>
      <c r="M168" t="s">
        <v>30</v>
      </c>
      <c r="N168" t="s">
        <v>52</v>
      </c>
      <c r="O168" t="s">
        <v>314</v>
      </c>
      <c r="P168" s="4">
        <v>2584.0079999999998</v>
      </c>
      <c r="Q168" s="14">
        <f t="shared" si="17"/>
        <v>3</v>
      </c>
      <c r="R168">
        <v>7</v>
      </c>
      <c r="S168" s="14">
        <f t="shared" si="18"/>
        <v>1</v>
      </c>
      <c r="T168">
        <v>0.2</v>
      </c>
      <c r="U168" s="14">
        <f t="shared" si="19"/>
        <v>1</v>
      </c>
      <c r="V168" s="4">
        <v>290.59800000000018</v>
      </c>
      <c r="W168" s="14">
        <f t="shared" si="20"/>
        <v>1</v>
      </c>
      <c r="X168">
        <v>291.06</v>
      </c>
      <c r="Y168" s="14">
        <f t="shared" si="21"/>
        <v>2</v>
      </c>
      <c r="Z168" t="s">
        <v>28</v>
      </c>
      <c r="AA168" s="14">
        <f t="shared" si="22"/>
        <v>2</v>
      </c>
    </row>
    <row r="169" spans="1:27" ht="15" customHeight="1" x14ac:dyDescent="0.25">
      <c r="A169" t="s">
        <v>9663</v>
      </c>
      <c r="B169" s="6">
        <v>42255</v>
      </c>
      <c r="C169" s="6">
        <v>42258</v>
      </c>
      <c r="D169" t="s">
        <v>75</v>
      </c>
      <c r="E169" t="s">
        <v>20</v>
      </c>
      <c r="F169" s="14">
        <f t="shared" si="16"/>
        <v>1</v>
      </c>
      <c r="G169" t="s">
        <v>664</v>
      </c>
      <c r="H169" t="s">
        <v>665</v>
      </c>
      <c r="I169" t="s">
        <v>272</v>
      </c>
      <c r="J169" t="str">
        <f t="shared" si="23"/>
        <v>Antiguo Cuscatlán,La Libertad,El Salvador</v>
      </c>
      <c r="K169" t="s">
        <v>4485</v>
      </c>
      <c r="L169" t="s">
        <v>24</v>
      </c>
      <c r="M169" t="s">
        <v>42</v>
      </c>
      <c r="N169" t="s">
        <v>88</v>
      </c>
      <c r="O169" t="s">
        <v>130</v>
      </c>
      <c r="P169" s="4">
        <v>1274.7000000000003</v>
      </c>
      <c r="Q169" s="14">
        <f t="shared" si="17"/>
        <v>2</v>
      </c>
      <c r="R169">
        <v>3</v>
      </c>
      <c r="S169" s="14">
        <f t="shared" si="18"/>
        <v>1</v>
      </c>
      <c r="T169">
        <v>0</v>
      </c>
      <c r="U169" s="14">
        <f t="shared" si="19"/>
        <v>1</v>
      </c>
      <c r="V169" s="4">
        <v>293.16000000000003</v>
      </c>
      <c r="W169" s="14">
        <f t="shared" si="20"/>
        <v>1</v>
      </c>
      <c r="X169">
        <v>290.52300000000002</v>
      </c>
      <c r="Y169" s="14">
        <f t="shared" si="21"/>
        <v>2</v>
      </c>
      <c r="Z169" t="s">
        <v>106</v>
      </c>
      <c r="AA169" s="14">
        <f t="shared" si="22"/>
        <v>4</v>
      </c>
    </row>
    <row r="170" spans="1:27" ht="15" customHeight="1" x14ac:dyDescent="0.25">
      <c r="A170" t="s">
        <v>8022</v>
      </c>
      <c r="B170" s="6">
        <v>42052</v>
      </c>
      <c r="C170" s="6">
        <v>42053</v>
      </c>
      <c r="D170" t="s">
        <v>75</v>
      </c>
      <c r="E170" t="s">
        <v>20</v>
      </c>
      <c r="F170" s="14">
        <f t="shared" si="16"/>
        <v>1</v>
      </c>
      <c r="G170" t="s">
        <v>2818</v>
      </c>
      <c r="H170" t="s">
        <v>2819</v>
      </c>
      <c r="I170" t="s">
        <v>2563</v>
      </c>
      <c r="J170" t="str">
        <f t="shared" si="23"/>
        <v>Bacolod City,Western Visayas,Philippines</v>
      </c>
      <c r="K170" t="s">
        <v>4481</v>
      </c>
      <c r="L170" t="s">
        <v>4469</v>
      </c>
      <c r="M170" t="s">
        <v>30</v>
      </c>
      <c r="N170" t="s">
        <v>52</v>
      </c>
      <c r="O170" t="s">
        <v>538</v>
      </c>
      <c r="P170" s="4">
        <v>1046.2499999999995</v>
      </c>
      <c r="Q170" s="14">
        <f t="shared" si="17"/>
        <v>2</v>
      </c>
      <c r="R170">
        <v>3</v>
      </c>
      <c r="S170" s="14">
        <f t="shared" si="18"/>
        <v>1</v>
      </c>
      <c r="T170">
        <v>0.25</v>
      </c>
      <c r="U170" s="14">
        <f t="shared" si="19"/>
        <v>1</v>
      </c>
      <c r="V170" s="4">
        <v>-111.59999999999985</v>
      </c>
      <c r="W170" s="14">
        <f t="shared" si="20"/>
        <v>3</v>
      </c>
      <c r="X170">
        <v>289.32</v>
      </c>
      <c r="Y170" s="14">
        <f t="shared" si="21"/>
        <v>2</v>
      </c>
      <c r="Z170" t="s">
        <v>71</v>
      </c>
      <c r="AA170" s="14">
        <f t="shared" si="22"/>
        <v>3</v>
      </c>
    </row>
    <row r="171" spans="1:27" ht="15" customHeight="1" x14ac:dyDescent="0.25">
      <c r="A171" t="s">
        <v>8635</v>
      </c>
      <c r="B171" s="6">
        <v>42171</v>
      </c>
      <c r="C171" s="6">
        <v>42176</v>
      </c>
      <c r="D171" t="s">
        <v>19</v>
      </c>
      <c r="E171" t="s">
        <v>59</v>
      </c>
      <c r="F171" s="14">
        <f t="shared" si="16"/>
        <v>2</v>
      </c>
      <c r="G171" t="s">
        <v>2569</v>
      </c>
      <c r="H171" t="s">
        <v>2570</v>
      </c>
      <c r="I171" t="s">
        <v>2571</v>
      </c>
      <c r="J171" t="str">
        <f t="shared" si="23"/>
        <v>Sydney,New South Wales,Australia</v>
      </c>
      <c r="K171" t="s">
        <v>2572</v>
      </c>
      <c r="L171" t="s">
        <v>4469</v>
      </c>
      <c r="M171" t="s">
        <v>42</v>
      </c>
      <c r="N171" t="s">
        <v>80</v>
      </c>
      <c r="O171" t="s">
        <v>883</v>
      </c>
      <c r="P171" s="4">
        <v>2293.4880000000003</v>
      </c>
      <c r="Q171" s="14">
        <f t="shared" si="17"/>
        <v>2</v>
      </c>
      <c r="R171">
        <v>8</v>
      </c>
      <c r="S171" s="14">
        <f t="shared" si="18"/>
        <v>1</v>
      </c>
      <c r="T171">
        <v>0.1</v>
      </c>
      <c r="U171" s="14">
        <f t="shared" si="19"/>
        <v>1</v>
      </c>
      <c r="V171" s="4">
        <v>509.5680000000001</v>
      </c>
      <c r="W171" s="14">
        <f t="shared" si="20"/>
        <v>1</v>
      </c>
      <c r="X171">
        <v>288.63</v>
      </c>
      <c r="Y171" s="14">
        <f t="shared" si="21"/>
        <v>2</v>
      </c>
      <c r="Z171" t="s">
        <v>71</v>
      </c>
      <c r="AA171" s="14">
        <f t="shared" si="22"/>
        <v>3</v>
      </c>
    </row>
    <row r="172" spans="1:27" ht="15" customHeight="1" x14ac:dyDescent="0.25">
      <c r="A172" t="s">
        <v>7722</v>
      </c>
      <c r="B172" s="6">
        <v>42137</v>
      </c>
      <c r="C172" s="6">
        <v>42141</v>
      </c>
      <c r="D172" t="s">
        <v>19</v>
      </c>
      <c r="E172" t="s">
        <v>20</v>
      </c>
      <c r="F172" s="14">
        <f t="shared" si="16"/>
        <v>1</v>
      </c>
      <c r="G172" t="s">
        <v>295</v>
      </c>
      <c r="H172" t="s">
        <v>191</v>
      </c>
      <c r="I172" t="s">
        <v>23</v>
      </c>
      <c r="J172" t="str">
        <f t="shared" si="23"/>
        <v>Zapopan,Jalisco,Mexico</v>
      </c>
      <c r="K172" t="s">
        <v>4485</v>
      </c>
      <c r="L172" t="s">
        <v>24</v>
      </c>
      <c r="M172" t="s">
        <v>30</v>
      </c>
      <c r="N172" t="s">
        <v>52</v>
      </c>
      <c r="O172" t="s">
        <v>1545</v>
      </c>
      <c r="P172" s="4">
        <v>1715.0559999999998</v>
      </c>
      <c r="Q172" s="14">
        <f t="shared" si="17"/>
        <v>2</v>
      </c>
      <c r="R172">
        <v>7</v>
      </c>
      <c r="S172" s="14">
        <f t="shared" si="18"/>
        <v>1</v>
      </c>
      <c r="T172">
        <v>0.2</v>
      </c>
      <c r="U172" s="14">
        <f t="shared" si="19"/>
        <v>1</v>
      </c>
      <c r="V172" s="4">
        <v>300.07600000000014</v>
      </c>
      <c r="W172" s="14">
        <f t="shared" si="20"/>
        <v>1</v>
      </c>
      <c r="X172">
        <v>288.10300000000001</v>
      </c>
      <c r="Y172" s="14">
        <f t="shared" si="21"/>
        <v>2</v>
      </c>
      <c r="Z172" t="s">
        <v>71</v>
      </c>
      <c r="AA172" s="14">
        <f t="shared" si="22"/>
        <v>3</v>
      </c>
    </row>
    <row r="173" spans="1:27" ht="15" customHeight="1" x14ac:dyDescent="0.25">
      <c r="A173" t="s">
        <v>4582</v>
      </c>
      <c r="B173" s="6">
        <v>42220</v>
      </c>
      <c r="C173" s="6">
        <v>42224</v>
      </c>
      <c r="D173" t="s">
        <v>19</v>
      </c>
      <c r="E173" t="s">
        <v>20</v>
      </c>
      <c r="F173" s="14">
        <f t="shared" si="16"/>
        <v>1</v>
      </c>
      <c r="G173" t="s">
        <v>3183</v>
      </c>
      <c r="H173" t="s">
        <v>3129</v>
      </c>
      <c r="I173" t="s">
        <v>3095</v>
      </c>
      <c r="J173" t="str">
        <f t="shared" si="23"/>
        <v>Bloomington,Illinois,United States</v>
      </c>
      <c r="K173" t="s">
        <v>3109</v>
      </c>
      <c r="L173" t="s">
        <v>4482</v>
      </c>
      <c r="M173" t="s">
        <v>42</v>
      </c>
      <c r="N173" t="s">
        <v>47</v>
      </c>
      <c r="O173" t="s">
        <v>3702</v>
      </c>
      <c r="P173" s="4">
        <v>39.816000000000003</v>
      </c>
      <c r="Q173" s="14">
        <f t="shared" si="17"/>
        <v>1</v>
      </c>
      <c r="R173">
        <v>3</v>
      </c>
      <c r="S173" s="14">
        <f t="shared" si="18"/>
        <v>1</v>
      </c>
      <c r="T173">
        <v>0.2</v>
      </c>
      <c r="U173" s="14">
        <f t="shared" si="19"/>
        <v>1</v>
      </c>
      <c r="V173" s="4">
        <v>7.4654999999999987</v>
      </c>
      <c r="W173" s="14">
        <f t="shared" si="20"/>
        <v>1</v>
      </c>
      <c r="X173">
        <v>5.7</v>
      </c>
      <c r="Y173" s="14">
        <f t="shared" si="21"/>
        <v>1</v>
      </c>
      <c r="Z173" t="s">
        <v>71</v>
      </c>
      <c r="AA173" s="14">
        <f t="shared" si="22"/>
        <v>3</v>
      </c>
    </row>
    <row r="174" spans="1:27" ht="15" customHeight="1" x14ac:dyDescent="0.25">
      <c r="A174" t="s">
        <v>5909</v>
      </c>
      <c r="B174" s="6">
        <v>42315</v>
      </c>
      <c r="C174" s="6">
        <v>42319</v>
      </c>
      <c r="D174" t="s">
        <v>19</v>
      </c>
      <c r="E174" t="s">
        <v>20</v>
      </c>
      <c r="F174" s="14">
        <f t="shared" si="16"/>
        <v>1</v>
      </c>
      <c r="G174" t="s">
        <v>2760</v>
      </c>
      <c r="H174" t="s">
        <v>2570</v>
      </c>
      <c r="I174" t="s">
        <v>2571</v>
      </c>
      <c r="J174" t="str">
        <f t="shared" si="23"/>
        <v>Wollongong,New South Wales,Australia</v>
      </c>
      <c r="K174" t="s">
        <v>2572</v>
      </c>
      <c r="L174" t="s">
        <v>4469</v>
      </c>
      <c r="M174" t="s">
        <v>30</v>
      </c>
      <c r="N174" t="s">
        <v>52</v>
      </c>
      <c r="O174" t="s">
        <v>1364</v>
      </c>
      <c r="P174" s="4">
        <v>2841.6599999999994</v>
      </c>
      <c r="Q174" s="14">
        <f t="shared" si="17"/>
        <v>3</v>
      </c>
      <c r="R174">
        <v>6</v>
      </c>
      <c r="S174" s="14">
        <f t="shared" si="18"/>
        <v>1</v>
      </c>
      <c r="T174">
        <v>0</v>
      </c>
      <c r="U174" s="14">
        <f t="shared" si="19"/>
        <v>1</v>
      </c>
      <c r="V174" s="4">
        <v>852.4799999999999</v>
      </c>
      <c r="W174" s="14">
        <f t="shared" si="20"/>
        <v>1</v>
      </c>
      <c r="X174">
        <v>287.24</v>
      </c>
      <c r="Y174" s="14">
        <f t="shared" si="21"/>
        <v>2</v>
      </c>
      <c r="Z174" t="s">
        <v>71</v>
      </c>
      <c r="AA174" s="14">
        <f t="shared" si="22"/>
        <v>3</v>
      </c>
    </row>
    <row r="175" spans="1:27" ht="15" customHeight="1" x14ac:dyDescent="0.25">
      <c r="A175" t="s">
        <v>7844</v>
      </c>
      <c r="B175" s="6">
        <v>42288</v>
      </c>
      <c r="C175" s="6">
        <v>42291</v>
      </c>
      <c r="D175" t="s">
        <v>67</v>
      </c>
      <c r="E175" t="s">
        <v>20</v>
      </c>
      <c r="F175" s="14">
        <f t="shared" si="16"/>
        <v>1</v>
      </c>
      <c r="G175" t="s">
        <v>2564</v>
      </c>
      <c r="H175" t="s">
        <v>2564</v>
      </c>
      <c r="I175" t="s">
        <v>2565</v>
      </c>
      <c r="J175" t="str">
        <f t="shared" si="23"/>
        <v>Delhi,Delhi,India</v>
      </c>
      <c r="K175" t="s">
        <v>4470</v>
      </c>
      <c r="L175" t="s">
        <v>4469</v>
      </c>
      <c r="M175" t="s">
        <v>25</v>
      </c>
      <c r="N175" t="s">
        <v>91</v>
      </c>
      <c r="O175" t="s">
        <v>236</v>
      </c>
      <c r="P175" s="4">
        <v>2488.56</v>
      </c>
      <c r="Q175" s="14">
        <f t="shared" si="17"/>
        <v>2</v>
      </c>
      <c r="R175">
        <v>8</v>
      </c>
      <c r="S175" s="14">
        <f t="shared" si="18"/>
        <v>1</v>
      </c>
      <c r="T175">
        <v>0</v>
      </c>
      <c r="U175" s="14">
        <f t="shared" si="19"/>
        <v>1</v>
      </c>
      <c r="V175" s="4">
        <v>348.24</v>
      </c>
      <c r="W175" s="14">
        <f t="shared" si="20"/>
        <v>1</v>
      </c>
      <c r="X175">
        <v>286.52999999999997</v>
      </c>
      <c r="Y175" s="14">
        <f t="shared" si="21"/>
        <v>2</v>
      </c>
      <c r="Z175" t="s">
        <v>71</v>
      </c>
      <c r="AA175" s="14">
        <f t="shared" si="22"/>
        <v>3</v>
      </c>
    </row>
    <row r="176" spans="1:27" ht="15" customHeight="1" x14ac:dyDescent="0.25">
      <c r="A176" t="s">
        <v>7137</v>
      </c>
      <c r="B176" s="6">
        <v>42302</v>
      </c>
      <c r="C176" s="6">
        <v>42302</v>
      </c>
      <c r="D176" t="s">
        <v>113</v>
      </c>
      <c r="E176" t="s">
        <v>59</v>
      </c>
      <c r="F176" s="14">
        <f t="shared" si="16"/>
        <v>2</v>
      </c>
      <c r="G176" t="s">
        <v>21</v>
      </c>
      <c r="H176" t="s">
        <v>22</v>
      </c>
      <c r="I176" t="s">
        <v>23</v>
      </c>
      <c r="J176" t="str">
        <f t="shared" si="23"/>
        <v>Mexico City,Distrito Federal,Mexico</v>
      </c>
      <c r="K176" t="s">
        <v>4485</v>
      </c>
      <c r="L176" t="s">
        <v>24</v>
      </c>
      <c r="M176" t="s">
        <v>30</v>
      </c>
      <c r="N176" t="s">
        <v>100</v>
      </c>
      <c r="O176" t="s">
        <v>1722</v>
      </c>
      <c r="P176" s="4">
        <v>726.72</v>
      </c>
      <c r="Q176" s="14">
        <f t="shared" si="17"/>
        <v>1</v>
      </c>
      <c r="R176">
        <v>3</v>
      </c>
      <c r="S176" s="14">
        <f t="shared" si="18"/>
        <v>1</v>
      </c>
      <c r="T176">
        <v>0.2</v>
      </c>
      <c r="U176" s="14">
        <f t="shared" si="19"/>
        <v>1</v>
      </c>
      <c r="V176" s="4">
        <v>-18.180000000000017</v>
      </c>
      <c r="W176" s="14">
        <f t="shared" si="20"/>
        <v>3</v>
      </c>
      <c r="X176">
        <v>286.36599999999999</v>
      </c>
      <c r="Y176" s="14">
        <f t="shared" si="21"/>
        <v>2</v>
      </c>
      <c r="Z176" t="s">
        <v>106</v>
      </c>
      <c r="AA176" s="14">
        <f t="shared" si="22"/>
        <v>4</v>
      </c>
    </row>
    <row r="177" spans="1:27" ht="15" customHeight="1" x14ac:dyDescent="0.25">
      <c r="A177" t="s">
        <v>4528</v>
      </c>
      <c r="B177" s="6">
        <v>42203</v>
      </c>
      <c r="C177" s="6">
        <v>42203</v>
      </c>
      <c r="D177" t="s">
        <v>113</v>
      </c>
      <c r="E177" t="s">
        <v>59</v>
      </c>
      <c r="F177" s="14">
        <f t="shared" si="16"/>
        <v>2</v>
      </c>
      <c r="G177" t="s">
        <v>1866</v>
      </c>
      <c r="H177" t="s">
        <v>1866</v>
      </c>
      <c r="I177" t="s">
        <v>1867</v>
      </c>
      <c r="J177" t="str">
        <f t="shared" si="23"/>
        <v>Vienna,Vienna,Austria</v>
      </c>
      <c r="K177" t="s">
        <v>4477</v>
      </c>
      <c r="L177" t="s">
        <v>4471</v>
      </c>
      <c r="M177" t="s">
        <v>30</v>
      </c>
      <c r="N177" t="s">
        <v>33</v>
      </c>
      <c r="O177" t="s">
        <v>1659</v>
      </c>
      <c r="P177" s="4">
        <v>1100.52</v>
      </c>
      <c r="Q177" s="14">
        <f t="shared" si="17"/>
        <v>2</v>
      </c>
      <c r="R177">
        <v>3</v>
      </c>
      <c r="S177" s="14">
        <f t="shared" si="18"/>
        <v>1</v>
      </c>
      <c r="T177">
        <v>0</v>
      </c>
      <c r="U177" s="14">
        <f t="shared" si="19"/>
        <v>1</v>
      </c>
      <c r="V177" s="4">
        <v>352.07999999999993</v>
      </c>
      <c r="W177" s="14">
        <f t="shared" si="20"/>
        <v>1</v>
      </c>
      <c r="X177">
        <v>283.25</v>
      </c>
      <c r="Y177" s="14">
        <f t="shared" si="21"/>
        <v>2</v>
      </c>
      <c r="Z177" t="s">
        <v>106</v>
      </c>
      <c r="AA177" s="14">
        <f t="shared" si="22"/>
        <v>4</v>
      </c>
    </row>
    <row r="178" spans="1:27" ht="15" customHeight="1" x14ac:dyDescent="0.25">
      <c r="A178" t="s">
        <v>5340</v>
      </c>
      <c r="B178" s="6">
        <v>42110</v>
      </c>
      <c r="C178" s="6">
        <v>42110</v>
      </c>
      <c r="D178" t="s">
        <v>113</v>
      </c>
      <c r="E178" t="s">
        <v>59</v>
      </c>
      <c r="F178" s="14">
        <f t="shared" si="16"/>
        <v>2</v>
      </c>
      <c r="G178" t="s">
        <v>2267</v>
      </c>
      <c r="H178" t="s">
        <v>1820</v>
      </c>
      <c r="I178" t="s">
        <v>1821</v>
      </c>
      <c r="J178" t="str">
        <f t="shared" si="23"/>
        <v>Dudley,England,United Kingdom</v>
      </c>
      <c r="K178" t="s">
        <v>4484</v>
      </c>
      <c r="L178" t="s">
        <v>4471</v>
      </c>
      <c r="M178" t="s">
        <v>30</v>
      </c>
      <c r="N178" t="s">
        <v>33</v>
      </c>
      <c r="O178" t="s">
        <v>325</v>
      </c>
      <c r="P178" s="4">
        <v>996.3</v>
      </c>
      <c r="Q178" s="14">
        <f t="shared" si="17"/>
        <v>1</v>
      </c>
      <c r="R178">
        <v>5</v>
      </c>
      <c r="S178" s="14">
        <f t="shared" si="18"/>
        <v>1</v>
      </c>
      <c r="T178">
        <v>0</v>
      </c>
      <c r="U178" s="14">
        <f t="shared" si="19"/>
        <v>1</v>
      </c>
      <c r="V178" s="4">
        <v>119.55</v>
      </c>
      <c r="W178" s="14">
        <f t="shared" si="20"/>
        <v>1</v>
      </c>
      <c r="X178">
        <v>282.58</v>
      </c>
      <c r="Y178" s="14">
        <f t="shared" si="21"/>
        <v>2</v>
      </c>
      <c r="Z178" t="s">
        <v>106</v>
      </c>
      <c r="AA178" s="14">
        <f t="shared" si="22"/>
        <v>4</v>
      </c>
    </row>
    <row r="179" spans="1:27" ht="15" customHeight="1" x14ac:dyDescent="0.25">
      <c r="A179" t="s">
        <v>9580</v>
      </c>
      <c r="B179" s="6">
        <v>42222</v>
      </c>
      <c r="C179" s="6">
        <v>42223</v>
      </c>
      <c r="D179" t="s">
        <v>75</v>
      </c>
      <c r="E179" t="s">
        <v>20</v>
      </c>
      <c r="F179" s="14">
        <f t="shared" si="16"/>
        <v>1</v>
      </c>
      <c r="G179" t="s">
        <v>2002</v>
      </c>
      <c r="H179" t="s">
        <v>1829</v>
      </c>
      <c r="I179" t="s">
        <v>1823</v>
      </c>
      <c r="J179" t="str">
        <f t="shared" si="23"/>
        <v>Levallois-Perret,Ile-de-France,France</v>
      </c>
      <c r="K179" t="s">
        <v>4477</v>
      </c>
      <c r="L179" t="s">
        <v>4471</v>
      </c>
      <c r="M179" t="s">
        <v>42</v>
      </c>
      <c r="N179" t="s">
        <v>47</v>
      </c>
      <c r="O179" t="s">
        <v>597</v>
      </c>
      <c r="P179" s="4">
        <v>1547.1</v>
      </c>
      <c r="Q179" s="14">
        <f t="shared" si="17"/>
        <v>2</v>
      </c>
      <c r="R179">
        <v>6</v>
      </c>
      <c r="S179" s="14">
        <f t="shared" si="18"/>
        <v>1</v>
      </c>
      <c r="T179">
        <v>0</v>
      </c>
      <c r="U179" s="14">
        <f t="shared" si="19"/>
        <v>1</v>
      </c>
      <c r="V179" s="4">
        <v>340.2</v>
      </c>
      <c r="W179" s="14">
        <f t="shared" si="20"/>
        <v>1</v>
      </c>
      <c r="X179">
        <v>280.54000000000002</v>
      </c>
      <c r="Y179" s="14">
        <f t="shared" si="21"/>
        <v>2</v>
      </c>
      <c r="Z179" t="s">
        <v>106</v>
      </c>
      <c r="AA179" s="14">
        <f t="shared" si="22"/>
        <v>4</v>
      </c>
    </row>
    <row r="180" spans="1:27" ht="15" customHeight="1" x14ac:dyDescent="0.25">
      <c r="A180" t="s">
        <v>8792</v>
      </c>
      <c r="B180" s="6">
        <v>42328</v>
      </c>
      <c r="C180" s="6">
        <v>42331</v>
      </c>
      <c r="D180" t="s">
        <v>75</v>
      </c>
      <c r="E180" t="s">
        <v>54</v>
      </c>
      <c r="F180" s="14">
        <f t="shared" si="16"/>
        <v>3</v>
      </c>
      <c r="G180" t="s">
        <v>2594</v>
      </c>
      <c r="H180" t="s">
        <v>2595</v>
      </c>
      <c r="I180" t="s">
        <v>2596</v>
      </c>
      <c r="J180" t="str">
        <f t="shared" si="23"/>
        <v>Ho Chi Minh City,Ho Chí Minh City,Vietnam</v>
      </c>
      <c r="K180" t="s">
        <v>4481</v>
      </c>
      <c r="L180" t="s">
        <v>4469</v>
      </c>
      <c r="M180" t="s">
        <v>25</v>
      </c>
      <c r="N180" t="s">
        <v>91</v>
      </c>
      <c r="O180" t="s">
        <v>1297</v>
      </c>
      <c r="P180" s="4">
        <v>2190.9509999999996</v>
      </c>
      <c r="Q180" s="14">
        <f t="shared" si="17"/>
        <v>2</v>
      </c>
      <c r="R180">
        <v>5</v>
      </c>
      <c r="S180" s="14">
        <f t="shared" si="18"/>
        <v>1</v>
      </c>
      <c r="T180">
        <v>0.17</v>
      </c>
      <c r="U180" s="14">
        <f t="shared" si="19"/>
        <v>1</v>
      </c>
      <c r="V180" s="4">
        <v>316.70100000000008</v>
      </c>
      <c r="W180" s="14">
        <f t="shared" si="20"/>
        <v>1</v>
      </c>
      <c r="X180">
        <v>280.47000000000003</v>
      </c>
      <c r="Y180" s="14">
        <f t="shared" si="21"/>
        <v>2</v>
      </c>
      <c r="Z180" t="s">
        <v>28</v>
      </c>
      <c r="AA180" s="14">
        <f t="shared" si="22"/>
        <v>2</v>
      </c>
    </row>
    <row r="181" spans="1:27" ht="15" customHeight="1" x14ac:dyDescent="0.25">
      <c r="A181" t="s">
        <v>6638</v>
      </c>
      <c r="B181" s="6">
        <v>42182</v>
      </c>
      <c r="C181" s="6">
        <v>42183</v>
      </c>
      <c r="D181" t="s">
        <v>75</v>
      </c>
      <c r="E181" t="s">
        <v>54</v>
      </c>
      <c r="F181" s="14">
        <f t="shared" si="16"/>
        <v>3</v>
      </c>
      <c r="G181" t="s">
        <v>2132</v>
      </c>
      <c r="H181" t="s">
        <v>1820</v>
      </c>
      <c r="I181" t="s">
        <v>1821</v>
      </c>
      <c r="J181" t="str">
        <f t="shared" si="23"/>
        <v>Stoke-on-Trent,England,United Kingdom</v>
      </c>
      <c r="K181" t="s">
        <v>4484</v>
      </c>
      <c r="L181" t="s">
        <v>4471</v>
      </c>
      <c r="M181" t="s">
        <v>30</v>
      </c>
      <c r="N181" t="s">
        <v>33</v>
      </c>
      <c r="O181" t="s">
        <v>449</v>
      </c>
      <c r="P181" s="4">
        <v>1314.45</v>
      </c>
      <c r="Q181" s="14">
        <f t="shared" si="17"/>
        <v>2</v>
      </c>
      <c r="R181">
        <v>3</v>
      </c>
      <c r="S181" s="14">
        <f t="shared" si="18"/>
        <v>1</v>
      </c>
      <c r="T181">
        <v>0</v>
      </c>
      <c r="U181" s="14">
        <f t="shared" si="19"/>
        <v>1</v>
      </c>
      <c r="V181" s="4">
        <v>341.73</v>
      </c>
      <c r="W181" s="14">
        <f t="shared" si="20"/>
        <v>1</v>
      </c>
      <c r="X181">
        <v>277.29000000000002</v>
      </c>
      <c r="Y181" s="14">
        <f t="shared" si="21"/>
        <v>2</v>
      </c>
      <c r="Z181" t="s">
        <v>28</v>
      </c>
      <c r="AA181" s="14">
        <f t="shared" si="22"/>
        <v>2</v>
      </c>
    </row>
    <row r="182" spans="1:27" ht="15" customHeight="1" x14ac:dyDescent="0.25">
      <c r="A182" t="s">
        <v>4588</v>
      </c>
      <c r="B182" s="6">
        <v>42103</v>
      </c>
      <c r="C182" s="6">
        <v>42107</v>
      </c>
      <c r="D182" t="s">
        <v>19</v>
      </c>
      <c r="E182" t="s">
        <v>54</v>
      </c>
      <c r="F182" s="14">
        <f t="shared" si="16"/>
        <v>3</v>
      </c>
      <c r="G182" t="s">
        <v>3113</v>
      </c>
      <c r="H182" t="s">
        <v>3098</v>
      </c>
      <c r="I182" t="s">
        <v>3095</v>
      </c>
      <c r="J182" t="str">
        <f t="shared" si="23"/>
        <v>San Francisco,California,United States</v>
      </c>
      <c r="K182" t="s">
        <v>4487</v>
      </c>
      <c r="L182" t="s">
        <v>4482</v>
      </c>
      <c r="M182" t="s">
        <v>25</v>
      </c>
      <c r="N182" t="s">
        <v>145</v>
      </c>
      <c r="O182" t="s">
        <v>3728</v>
      </c>
      <c r="P182" s="4">
        <v>195.76</v>
      </c>
      <c r="Q182" s="14">
        <f t="shared" si="17"/>
        <v>1</v>
      </c>
      <c r="R182">
        <v>4</v>
      </c>
      <c r="S182" s="14">
        <f t="shared" si="18"/>
        <v>1</v>
      </c>
      <c r="T182">
        <v>0</v>
      </c>
      <c r="U182" s="14">
        <f t="shared" si="19"/>
        <v>1</v>
      </c>
      <c r="V182" s="4">
        <v>97.88</v>
      </c>
      <c r="W182" s="14">
        <f t="shared" si="20"/>
        <v>1</v>
      </c>
      <c r="X182">
        <v>34.03</v>
      </c>
      <c r="Y182" s="14">
        <f t="shared" si="21"/>
        <v>1</v>
      </c>
      <c r="Z182" t="s">
        <v>71</v>
      </c>
      <c r="AA182" s="14">
        <f t="shared" si="22"/>
        <v>3</v>
      </c>
    </row>
    <row r="183" spans="1:27" ht="15" customHeight="1" x14ac:dyDescent="0.25">
      <c r="A183" t="s">
        <v>5142</v>
      </c>
      <c r="B183" s="6">
        <v>42046</v>
      </c>
      <c r="C183" s="6">
        <v>42050</v>
      </c>
      <c r="D183" t="s">
        <v>19</v>
      </c>
      <c r="E183" t="s">
        <v>59</v>
      </c>
      <c r="F183" s="14">
        <f t="shared" si="16"/>
        <v>2</v>
      </c>
      <c r="G183" t="s">
        <v>2426</v>
      </c>
      <c r="H183" t="s">
        <v>2427</v>
      </c>
      <c r="I183" t="s">
        <v>1840</v>
      </c>
      <c r="J183" t="str">
        <f t="shared" si="23"/>
        <v>Oviedo,Asturias,Spain</v>
      </c>
      <c r="K183" t="s">
        <v>4472</v>
      </c>
      <c r="L183" t="s">
        <v>4471</v>
      </c>
      <c r="M183" t="s">
        <v>25</v>
      </c>
      <c r="N183" t="s">
        <v>91</v>
      </c>
      <c r="O183" t="s">
        <v>1083</v>
      </c>
      <c r="P183" s="4">
        <v>2477.5500000000002</v>
      </c>
      <c r="Q183" s="14">
        <f t="shared" si="17"/>
        <v>2</v>
      </c>
      <c r="R183">
        <v>5</v>
      </c>
      <c r="S183" s="14">
        <f t="shared" si="18"/>
        <v>1</v>
      </c>
      <c r="T183">
        <v>0</v>
      </c>
      <c r="U183" s="14">
        <f t="shared" si="19"/>
        <v>1</v>
      </c>
      <c r="V183" s="4">
        <v>1040.5500000000002</v>
      </c>
      <c r="W183" s="14">
        <f t="shared" si="20"/>
        <v>4</v>
      </c>
      <c r="X183">
        <v>273.88</v>
      </c>
      <c r="Y183" s="14">
        <f t="shared" si="21"/>
        <v>2</v>
      </c>
      <c r="Z183" t="s">
        <v>71</v>
      </c>
      <c r="AA183" s="14">
        <f t="shared" si="22"/>
        <v>3</v>
      </c>
    </row>
    <row r="184" spans="1:27" ht="15" customHeight="1" x14ac:dyDescent="0.25">
      <c r="A184" t="s">
        <v>9423</v>
      </c>
      <c r="B184" s="6">
        <v>42007</v>
      </c>
      <c r="C184" s="6">
        <v>42008</v>
      </c>
      <c r="D184" t="s">
        <v>113</v>
      </c>
      <c r="E184" t="s">
        <v>20</v>
      </c>
      <c r="F184" s="14">
        <f t="shared" si="16"/>
        <v>1</v>
      </c>
      <c r="G184" t="s">
        <v>2119</v>
      </c>
      <c r="H184" t="s">
        <v>1977</v>
      </c>
      <c r="I184" t="s">
        <v>1840</v>
      </c>
      <c r="J184" t="str">
        <f t="shared" si="23"/>
        <v>Torrevieja,Valenciana,Spain</v>
      </c>
      <c r="K184" t="s">
        <v>4472</v>
      </c>
      <c r="L184" t="s">
        <v>4471</v>
      </c>
      <c r="M184" t="s">
        <v>42</v>
      </c>
      <c r="N184" t="s">
        <v>80</v>
      </c>
      <c r="O184" t="s">
        <v>434</v>
      </c>
      <c r="P184" s="4">
        <v>2097.1200000000003</v>
      </c>
      <c r="Q184" s="14">
        <f t="shared" si="17"/>
        <v>2</v>
      </c>
      <c r="R184">
        <v>8</v>
      </c>
      <c r="S184" s="14">
        <f t="shared" si="18"/>
        <v>1</v>
      </c>
      <c r="T184">
        <v>0</v>
      </c>
      <c r="U184" s="14">
        <f t="shared" si="19"/>
        <v>1</v>
      </c>
      <c r="V184" s="4">
        <v>188.64000000000001</v>
      </c>
      <c r="W184" s="14">
        <f t="shared" si="20"/>
        <v>1</v>
      </c>
      <c r="X184">
        <v>273.57</v>
      </c>
      <c r="Y184" s="14">
        <f t="shared" si="21"/>
        <v>2</v>
      </c>
      <c r="Z184" t="s">
        <v>71</v>
      </c>
      <c r="AA184" s="14">
        <f t="shared" si="22"/>
        <v>3</v>
      </c>
    </row>
    <row r="185" spans="1:27" ht="15" customHeight="1" x14ac:dyDescent="0.25">
      <c r="A185" t="s">
        <v>5457</v>
      </c>
      <c r="B185" s="6">
        <v>42351</v>
      </c>
      <c r="C185" s="6">
        <v>42357</v>
      </c>
      <c r="D185" t="s">
        <v>19</v>
      </c>
      <c r="E185" t="s">
        <v>20</v>
      </c>
      <c r="F185" s="14">
        <f t="shared" si="16"/>
        <v>1</v>
      </c>
      <c r="G185" t="s">
        <v>2747</v>
      </c>
      <c r="H185" t="s">
        <v>2748</v>
      </c>
      <c r="I185" t="s">
        <v>2568</v>
      </c>
      <c r="J185" t="str">
        <f t="shared" si="23"/>
        <v>Ube,Yamaguchi,Japan</v>
      </c>
      <c r="K185" t="s">
        <v>4483</v>
      </c>
      <c r="L185" t="s">
        <v>4469</v>
      </c>
      <c r="M185" t="s">
        <v>25</v>
      </c>
      <c r="N185" t="s">
        <v>91</v>
      </c>
      <c r="O185" t="s">
        <v>1270</v>
      </c>
      <c r="P185" s="4">
        <v>3242.88</v>
      </c>
      <c r="Q185" s="14">
        <f t="shared" si="17"/>
        <v>3</v>
      </c>
      <c r="R185">
        <v>6</v>
      </c>
      <c r="S185" s="14">
        <f t="shared" si="18"/>
        <v>1</v>
      </c>
      <c r="T185">
        <v>0</v>
      </c>
      <c r="U185" s="14">
        <f t="shared" si="19"/>
        <v>1</v>
      </c>
      <c r="V185" s="4">
        <v>421.56000000000006</v>
      </c>
      <c r="W185" s="14">
        <f t="shared" si="20"/>
        <v>1</v>
      </c>
      <c r="X185">
        <v>271.58999999999997</v>
      </c>
      <c r="Y185" s="14">
        <f t="shared" si="21"/>
        <v>2</v>
      </c>
      <c r="Z185" t="s">
        <v>28</v>
      </c>
      <c r="AA185" s="14">
        <f t="shared" si="22"/>
        <v>2</v>
      </c>
    </row>
    <row r="186" spans="1:27" ht="15" customHeight="1" x14ac:dyDescent="0.25">
      <c r="A186" t="s">
        <v>4591</v>
      </c>
      <c r="B186" s="6">
        <v>42188</v>
      </c>
      <c r="C186" s="6">
        <v>42191</v>
      </c>
      <c r="D186" t="s">
        <v>75</v>
      </c>
      <c r="E186" t="s">
        <v>54</v>
      </c>
      <c r="F186" s="14">
        <f t="shared" si="16"/>
        <v>3</v>
      </c>
      <c r="G186" t="s">
        <v>3122</v>
      </c>
      <c r="H186" t="s">
        <v>3108</v>
      </c>
      <c r="I186" t="s">
        <v>3095</v>
      </c>
      <c r="J186" t="str">
        <f t="shared" si="23"/>
        <v>Houston,Texas,United States</v>
      </c>
      <c r="K186" t="s">
        <v>3109</v>
      </c>
      <c r="L186" t="s">
        <v>4482</v>
      </c>
      <c r="M186" t="s">
        <v>25</v>
      </c>
      <c r="N186" t="s">
        <v>145</v>
      </c>
      <c r="O186" t="s">
        <v>3349</v>
      </c>
      <c r="P186" s="4">
        <v>163.96</v>
      </c>
      <c r="Q186" s="14">
        <f t="shared" si="17"/>
        <v>1</v>
      </c>
      <c r="R186">
        <v>5</v>
      </c>
      <c r="S186" s="14">
        <f t="shared" si="18"/>
        <v>1</v>
      </c>
      <c r="T186">
        <v>0.2</v>
      </c>
      <c r="U186" s="14">
        <f t="shared" si="19"/>
        <v>1</v>
      </c>
      <c r="V186" s="4">
        <v>59.435499999999998</v>
      </c>
      <c r="W186" s="14">
        <f t="shared" si="20"/>
        <v>1</v>
      </c>
      <c r="X186">
        <v>17.38</v>
      </c>
      <c r="Y186" s="14">
        <f t="shared" si="21"/>
        <v>1</v>
      </c>
      <c r="Z186" t="s">
        <v>28</v>
      </c>
      <c r="AA186" s="14">
        <f t="shared" si="22"/>
        <v>2</v>
      </c>
    </row>
    <row r="187" spans="1:27" ht="15" customHeight="1" x14ac:dyDescent="0.25">
      <c r="A187" t="s">
        <v>4590</v>
      </c>
      <c r="B187" s="6">
        <v>42234</v>
      </c>
      <c r="C187" s="6">
        <v>42240</v>
      </c>
      <c r="D187" t="s">
        <v>19</v>
      </c>
      <c r="E187" t="s">
        <v>54</v>
      </c>
      <c r="F187" s="14">
        <f t="shared" si="16"/>
        <v>3</v>
      </c>
      <c r="G187" t="s">
        <v>3317</v>
      </c>
      <c r="H187" t="s">
        <v>3094</v>
      </c>
      <c r="I187" t="s">
        <v>3095</v>
      </c>
      <c r="J187" t="str">
        <f t="shared" si="23"/>
        <v>Louisville,Kentucky,United States</v>
      </c>
      <c r="K187" t="s">
        <v>4488</v>
      </c>
      <c r="L187" t="s">
        <v>4482</v>
      </c>
      <c r="M187" t="s">
        <v>42</v>
      </c>
      <c r="N187" t="s">
        <v>47</v>
      </c>
      <c r="O187" t="s">
        <v>3550</v>
      </c>
      <c r="P187" s="4">
        <v>98.16</v>
      </c>
      <c r="Q187" s="14">
        <f t="shared" si="17"/>
        <v>1</v>
      </c>
      <c r="R187">
        <v>6</v>
      </c>
      <c r="S187" s="14">
        <f t="shared" si="18"/>
        <v>1</v>
      </c>
      <c r="T187">
        <v>0</v>
      </c>
      <c r="U187" s="14">
        <f t="shared" si="19"/>
        <v>1</v>
      </c>
      <c r="V187" s="4">
        <v>9.8159999999999954</v>
      </c>
      <c r="W187" s="14">
        <f t="shared" si="20"/>
        <v>1</v>
      </c>
      <c r="X187">
        <v>13.93</v>
      </c>
      <c r="Y187" s="14">
        <f t="shared" si="21"/>
        <v>1</v>
      </c>
      <c r="Z187" t="s">
        <v>55</v>
      </c>
      <c r="AA187" s="14">
        <f t="shared" si="22"/>
        <v>1</v>
      </c>
    </row>
    <row r="188" spans="1:27" ht="15" customHeight="1" x14ac:dyDescent="0.25">
      <c r="A188" t="s">
        <v>10071</v>
      </c>
      <c r="B188" s="6">
        <v>42284</v>
      </c>
      <c r="C188" s="6">
        <v>42285</v>
      </c>
      <c r="D188" t="s">
        <v>75</v>
      </c>
      <c r="E188" t="s">
        <v>59</v>
      </c>
      <c r="F188" s="14">
        <f t="shared" si="16"/>
        <v>2</v>
      </c>
      <c r="G188" t="s">
        <v>2049</v>
      </c>
      <c r="H188" t="s">
        <v>1888</v>
      </c>
      <c r="I188" t="s">
        <v>1834</v>
      </c>
      <c r="J188" t="str">
        <f t="shared" si="23"/>
        <v>Pozzuoli,Campania,Italy</v>
      </c>
      <c r="K188" t="s">
        <v>4472</v>
      </c>
      <c r="L188" t="s">
        <v>4471</v>
      </c>
      <c r="M188" t="s">
        <v>30</v>
      </c>
      <c r="N188" t="s">
        <v>33</v>
      </c>
      <c r="O188" t="s">
        <v>872</v>
      </c>
      <c r="P188" s="4">
        <v>597.36</v>
      </c>
      <c r="Q188" s="14">
        <f t="shared" si="17"/>
        <v>1</v>
      </c>
      <c r="R188">
        <v>4</v>
      </c>
      <c r="S188" s="14">
        <f t="shared" si="18"/>
        <v>1</v>
      </c>
      <c r="T188">
        <v>0</v>
      </c>
      <c r="U188" s="14">
        <f t="shared" si="19"/>
        <v>1</v>
      </c>
      <c r="V188" s="4">
        <v>226.92000000000002</v>
      </c>
      <c r="W188" s="14">
        <f t="shared" si="20"/>
        <v>1</v>
      </c>
      <c r="X188">
        <v>271.01</v>
      </c>
      <c r="Y188" s="14">
        <f t="shared" si="21"/>
        <v>2</v>
      </c>
      <c r="Z188" t="s">
        <v>106</v>
      </c>
      <c r="AA188" s="14">
        <f t="shared" si="22"/>
        <v>4</v>
      </c>
    </row>
    <row r="189" spans="1:27" ht="15" customHeight="1" x14ac:dyDescent="0.25">
      <c r="A189" t="s">
        <v>7888</v>
      </c>
      <c r="B189" s="6">
        <v>42196</v>
      </c>
      <c r="C189" s="6">
        <v>42199</v>
      </c>
      <c r="D189" t="s">
        <v>75</v>
      </c>
      <c r="E189" t="s">
        <v>20</v>
      </c>
      <c r="F189" s="14">
        <f t="shared" si="16"/>
        <v>1</v>
      </c>
      <c r="G189" t="s">
        <v>2640</v>
      </c>
      <c r="H189" t="s">
        <v>2630</v>
      </c>
      <c r="I189" t="s">
        <v>2579</v>
      </c>
      <c r="J189" t="str">
        <f t="shared" si="23"/>
        <v>Depok,Yogyakarta,Indonesia</v>
      </c>
      <c r="K189" t="s">
        <v>4481</v>
      </c>
      <c r="L189" t="s">
        <v>4469</v>
      </c>
      <c r="M189" t="s">
        <v>30</v>
      </c>
      <c r="N189" t="s">
        <v>33</v>
      </c>
      <c r="O189" t="s">
        <v>1236</v>
      </c>
      <c r="P189" s="4">
        <v>796.82400000000007</v>
      </c>
      <c r="Q189" s="14">
        <f t="shared" si="17"/>
        <v>1</v>
      </c>
      <c r="R189">
        <v>6</v>
      </c>
      <c r="S189" s="14">
        <f t="shared" si="18"/>
        <v>1</v>
      </c>
      <c r="T189">
        <v>7.0000000000000007E-2</v>
      </c>
      <c r="U189" s="14">
        <f t="shared" si="19"/>
        <v>1</v>
      </c>
      <c r="V189" s="4">
        <v>231.26400000000001</v>
      </c>
      <c r="W189" s="14">
        <f t="shared" si="20"/>
        <v>1</v>
      </c>
      <c r="X189">
        <v>270.56</v>
      </c>
      <c r="Y189" s="14">
        <f t="shared" si="21"/>
        <v>2</v>
      </c>
      <c r="Z189" t="s">
        <v>71</v>
      </c>
      <c r="AA189" s="14">
        <f t="shared" si="22"/>
        <v>3</v>
      </c>
    </row>
    <row r="190" spans="1:27" ht="15" customHeight="1" x14ac:dyDescent="0.25">
      <c r="A190" t="s">
        <v>5726</v>
      </c>
      <c r="B190" s="6">
        <v>42118</v>
      </c>
      <c r="C190" s="6">
        <v>42121</v>
      </c>
      <c r="D190" t="s">
        <v>67</v>
      </c>
      <c r="E190" t="s">
        <v>20</v>
      </c>
      <c r="F190" s="14">
        <f t="shared" si="16"/>
        <v>1</v>
      </c>
      <c r="G190" t="s">
        <v>2390</v>
      </c>
      <c r="H190" t="s">
        <v>1872</v>
      </c>
      <c r="I190" t="s">
        <v>1827</v>
      </c>
      <c r="J190" t="str">
        <f t="shared" si="23"/>
        <v>Regensburg,Bavaria,Germany</v>
      </c>
      <c r="K190" t="s">
        <v>4477</v>
      </c>
      <c r="L190" t="s">
        <v>4471</v>
      </c>
      <c r="M190" t="s">
        <v>42</v>
      </c>
      <c r="N190" t="s">
        <v>47</v>
      </c>
      <c r="O190" t="s">
        <v>48</v>
      </c>
      <c r="P190" s="4">
        <v>2305.2600000000002</v>
      </c>
      <c r="Q190" s="14">
        <f t="shared" si="17"/>
        <v>2</v>
      </c>
      <c r="R190">
        <v>9</v>
      </c>
      <c r="S190" s="14">
        <f t="shared" si="18"/>
        <v>2</v>
      </c>
      <c r="T190">
        <v>0</v>
      </c>
      <c r="U190" s="14">
        <f t="shared" si="19"/>
        <v>1</v>
      </c>
      <c r="V190" s="4">
        <v>922.05</v>
      </c>
      <c r="W190" s="14">
        <f t="shared" si="20"/>
        <v>1</v>
      </c>
      <c r="X190">
        <v>270.26</v>
      </c>
      <c r="Y190" s="14">
        <f t="shared" si="21"/>
        <v>2</v>
      </c>
      <c r="Z190" t="s">
        <v>28</v>
      </c>
      <c r="AA190" s="14">
        <f t="shared" si="22"/>
        <v>2</v>
      </c>
    </row>
    <row r="191" spans="1:27" ht="15" customHeight="1" x14ac:dyDescent="0.25">
      <c r="A191" t="s">
        <v>8421</v>
      </c>
      <c r="B191" s="6">
        <v>42320</v>
      </c>
      <c r="C191" s="6">
        <v>42324</v>
      </c>
      <c r="D191" t="s">
        <v>19</v>
      </c>
      <c r="E191" t="s">
        <v>20</v>
      </c>
      <c r="F191" s="14">
        <f t="shared" si="16"/>
        <v>1</v>
      </c>
      <c r="G191" t="s">
        <v>190</v>
      </c>
      <c r="H191" t="s">
        <v>190</v>
      </c>
      <c r="I191" t="s">
        <v>98</v>
      </c>
      <c r="J191" t="str">
        <f t="shared" si="23"/>
        <v>Camagüey,Camagüey,Cuba</v>
      </c>
      <c r="K191" t="s">
        <v>99</v>
      </c>
      <c r="L191" t="s">
        <v>24</v>
      </c>
      <c r="M191" t="s">
        <v>30</v>
      </c>
      <c r="N191" t="s">
        <v>33</v>
      </c>
      <c r="O191" t="s">
        <v>455</v>
      </c>
      <c r="P191" s="4">
        <v>1916.8799999999999</v>
      </c>
      <c r="Q191" s="14">
        <f t="shared" si="17"/>
        <v>2</v>
      </c>
      <c r="R191">
        <v>7</v>
      </c>
      <c r="S191" s="14">
        <f t="shared" si="18"/>
        <v>1</v>
      </c>
      <c r="T191">
        <v>0</v>
      </c>
      <c r="U191" s="14">
        <f t="shared" si="19"/>
        <v>1</v>
      </c>
      <c r="V191" s="4">
        <v>939.26</v>
      </c>
      <c r="W191" s="14">
        <f t="shared" si="20"/>
        <v>1</v>
      </c>
      <c r="X191">
        <v>269.76400000000001</v>
      </c>
      <c r="Y191" s="14">
        <f t="shared" si="21"/>
        <v>2</v>
      </c>
      <c r="Z191" t="s">
        <v>71</v>
      </c>
      <c r="AA191" s="14">
        <f t="shared" si="22"/>
        <v>3</v>
      </c>
    </row>
    <row r="192" spans="1:27" ht="15" customHeight="1" x14ac:dyDescent="0.25">
      <c r="A192" t="s">
        <v>5629</v>
      </c>
      <c r="B192" s="6">
        <v>42195</v>
      </c>
      <c r="C192" s="6">
        <v>42199</v>
      </c>
      <c r="D192" t="s">
        <v>67</v>
      </c>
      <c r="E192" t="s">
        <v>59</v>
      </c>
      <c r="F192" s="14">
        <f t="shared" si="16"/>
        <v>2</v>
      </c>
      <c r="G192" t="s">
        <v>2251</v>
      </c>
      <c r="H192" t="s">
        <v>1926</v>
      </c>
      <c r="I192" t="s">
        <v>1827</v>
      </c>
      <c r="J192" t="str">
        <f t="shared" si="23"/>
        <v>Garbsen,Lower Saxony,Germany</v>
      </c>
      <c r="K192" t="s">
        <v>4477</v>
      </c>
      <c r="L192" t="s">
        <v>4471</v>
      </c>
      <c r="M192" t="s">
        <v>30</v>
      </c>
      <c r="N192" t="s">
        <v>33</v>
      </c>
      <c r="O192" t="s">
        <v>1295</v>
      </c>
      <c r="P192" s="4">
        <v>1361.0430000000003</v>
      </c>
      <c r="Q192" s="14">
        <f t="shared" si="17"/>
        <v>2</v>
      </c>
      <c r="R192">
        <v>9</v>
      </c>
      <c r="S192" s="14">
        <f t="shared" si="18"/>
        <v>2</v>
      </c>
      <c r="T192">
        <v>0.1</v>
      </c>
      <c r="U192" s="14">
        <f t="shared" si="19"/>
        <v>1</v>
      </c>
      <c r="V192" s="4">
        <v>196.53299999999996</v>
      </c>
      <c r="W192" s="14">
        <f t="shared" si="20"/>
        <v>1</v>
      </c>
      <c r="X192">
        <v>268.04000000000002</v>
      </c>
      <c r="Y192" s="14">
        <f t="shared" si="21"/>
        <v>2</v>
      </c>
      <c r="Z192" t="s">
        <v>71</v>
      </c>
      <c r="AA192" s="14">
        <f t="shared" si="22"/>
        <v>3</v>
      </c>
    </row>
    <row r="193" spans="1:27" ht="15" customHeight="1" x14ac:dyDescent="0.25">
      <c r="A193" t="s">
        <v>9269</v>
      </c>
      <c r="B193" s="6">
        <v>42283</v>
      </c>
      <c r="C193" s="6">
        <v>42289</v>
      </c>
      <c r="D193" t="s">
        <v>19</v>
      </c>
      <c r="E193" t="s">
        <v>59</v>
      </c>
      <c r="F193" s="14">
        <f t="shared" si="16"/>
        <v>2</v>
      </c>
      <c r="G193" t="s">
        <v>2987</v>
      </c>
      <c r="H193" t="s">
        <v>2677</v>
      </c>
      <c r="I193" t="s">
        <v>2560</v>
      </c>
      <c r="J193" t="str">
        <f t="shared" si="23"/>
        <v>Jixi,Heilongjiang,China</v>
      </c>
      <c r="K193" t="s">
        <v>4483</v>
      </c>
      <c r="L193" t="s">
        <v>4469</v>
      </c>
      <c r="M193" t="s">
        <v>42</v>
      </c>
      <c r="N193" t="s">
        <v>80</v>
      </c>
      <c r="O193" t="s">
        <v>446</v>
      </c>
      <c r="P193" s="4">
        <v>3391.7400000000002</v>
      </c>
      <c r="Q193" s="14">
        <f t="shared" si="17"/>
        <v>3</v>
      </c>
      <c r="R193">
        <v>9</v>
      </c>
      <c r="S193" s="14">
        <f t="shared" si="18"/>
        <v>2</v>
      </c>
      <c r="T193">
        <v>0</v>
      </c>
      <c r="U193" s="14">
        <f t="shared" si="19"/>
        <v>1</v>
      </c>
      <c r="V193" s="4">
        <v>271.08</v>
      </c>
      <c r="W193" s="14">
        <f t="shared" si="20"/>
        <v>1</v>
      </c>
      <c r="X193">
        <v>267.93</v>
      </c>
      <c r="Y193" s="14">
        <f t="shared" si="21"/>
        <v>2</v>
      </c>
      <c r="Z193" t="s">
        <v>28</v>
      </c>
      <c r="AA193" s="14">
        <f t="shared" si="22"/>
        <v>2</v>
      </c>
    </row>
    <row r="194" spans="1:27" ht="15" customHeight="1" x14ac:dyDescent="0.25">
      <c r="A194" t="s">
        <v>4818</v>
      </c>
      <c r="B194" s="6">
        <v>42290</v>
      </c>
      <c r="C194" s="6">
        <v>42295</v>
      </c>
      <c r="D194" t="s">
        <v>19</v>
      </c>
      <c r="E194" t="s">
        <v>20</v>
      </c>
      <c r="F194" s="14">
        <f t="shared" ref="F194:F257" si="24">VLOOKUP(E194,segmentrate,2)</f>
        <v>1</v>
      </c>
      <c r="G194" t="s">
        <v>2597</v>
      </c>
      <c r="H194" t="s">
        <v>2598</v>
      </c>
      <c r="I194" t="s">
        <v>2571</v>
      </c>
      <c r="J194" t="str">
        <f t="shared" si="23"/>
        <v>Perth,Western Australia,Australia</v>
      </c>
      <c r="K194" t="s">
        <v>2572</v>
      </c>
      <c r="L194" t="s">
        <v>4469</v>
      </c>
      <c r="M194" t="s">
        <v>42</v>
      </c>
      <c r="N194" t="s">
        <v>80</v>
      </c>
      <c r="O194" t="s">
        <v>1066</v>
      </c>
      <c r="P194" s="4">
        <v>1612.8449999999998</v>
      </c>
      <c r="Q194" s="14">
        <f t="shared" ref="Q194:Q257" si="25">VLOOKUP(P194,salerate,3)</f>
        <v>2</v>
      </c>
      <c r="R194">
        <v>5</v>
      </c>
      <c r="S194" s="14">
        <f t="shared" ref="S194:S257" si="26">VLOOKUP(R194,quantityrate,3)</f>
        <v>1</v>
      </c>
      <c r="T194">
        <v>0.1</v>
      </c>
      <c r="U194" s="14">
        <f t="shared" ref="U194:U257" si="27">VLOOKUP(T194,discount,3)</f>
        <v>1</v>
      </c>
      <c r="V194" s="4">
        <v>394.245</v>
      </c>
      <c r="W194" s="14">
        <f t="shared" ref="W194:W257" si="28">VLOOKUP(V194,profit,3)</f>
        <v>1</v>
      </c>
      <c r="X194">
        <v>266</v>
      </c>
      <c r="Y194" s="14">
        <f t="shared" ref="Y194:Y257" si="29">VLOOKUP(X194,shipping,3)</f>
        <v>2</v>
      </c>
      <c r="Z194" t="s">
        <v>71</v>
      </c>
      <c r="AA194" s="14">
        <f t="shared" ref="AA194:AA257" si="30">VLOOKUP(Z194,orderrate,2)</f>
        <v>3</v>
      </c>
    </row>
    <row r="195" spans="1:27" ht="15" customHeight="1" x14ac:dyDescent="0.25">
      <c r="A195" t="s">
        <v>6767</v>
      </c>
      <c r="B195" s="6">
        <v>42206</v>
      </c>
      <c r="C195" s="6">
        <v>42210</v>
      </c>
      <c r="D195" t="s">
        <v>19</v>
      </c>
      <c r="E195" t="s">
        <v>20</v>
      </c>
      <c r="F195" s="14">
        <f t="shared" si="24"/>
        <v>1</v>
      </c>
      <c r="G195" t="s">
        <v>2640</v>
      </c>
      <c r="H195" t="s">
        <v>2578</v>
      </c>
      <c r="I195" t="s">
        <v>2579</v>
      </c>
      <c r="J195" t="str">
        <f t="shared" ref="J195:J258" si="31">G195&amp;","&amp;H195&amp;","&amp;I195</f>
        <v>Depok,Jawa Barat,Indonesia</v>
      </c>
      <c r="K195" t="s">
        <v>4481</v>
      </c>
      <c r="L195" t="s">
        <v>4469</v>
      </c>
      <c r="M195" t="s">
        <v>30</v>
      </c>
      <c r="N195" t="s">
        <v>52</v>
      </c>
      <c r="O195" t="s">
        <v>601</v>
      </c>
      <c r="P195" s="4">
        <v>2063.7683999999999</v>
      </c>
      <c r="Q195" s="14">
        <f t="shared" si="25"/>
        <v>2</v>
      </c>
      <c r="R195">
        <v>6</v>
      </c>
      <c r="S195" s="14">
        <f t="shared" si="26"/>
        <v>1</v>
      </c>
      <c r="T195">
        <v>0.27</v>
      </c>
      <c r="U195" s="14">
        <f t="shared" si="27"/>
        <v>1</v>
      </c>
      <c r="V195" s="4">
        <v>141.1884</v>
      </c>
      <c r="W195" s="14">
        <f t="shared" si="28"/>
        <v>1</v>
      </c>
      <c r="X195">
        <v>263.01</v>
      </c>
      <c r="Y195" s="14">
        <f t="shared" si="29"/>
        <v>2</v>
      </c>
      <c r="Z195" t="s">
        <v>71</v>
      </c>
      <c r="AA195" s="14">
        <f t="shared" si="30"/>
        <v>3</v>
      </c>
    </row>
    <row r="196" spans="1:27" ht="15" customHeight="1" x14ac:dyDescent="0.25">
      <c r="A196" t="s">
        <v>8379</v>
      </c>
      <c r="B196" s="6">
        <v>42227</v>
      </c>
      <c r="C196" s="6">
        <v>42230</v>
      </c>
      <c r="D196" t="s">
        <v>75</v>
      </c>
      <c r="E196" t="s">
        <v>54</v>
      </c>
      <c r="F196" s="14">
        <f t="shared" si="24"/>
        <v>3</v>
      </c>
      <c r="G196" t="s">
        <v>2132</v>
      </c>
      <c r="H196" t="s">
        <v>1820</v>
      </c>
      <c r="I196" t="s">
        <v>1821</v>
      </c>
      <c r="J196" t="str">
        <f t="shared" si="31"/>
        <v>Stoke-on-Trent,England,United Kingdom</v>
      </c>
      <c r="K196" t="s">
        <v>4484</v>
      </c>
      <c r="L196" t="s">
        <v>4471</v>
      </c>
      <c r="M196" t="s">
        <v>30</v>
      </c>
      <c r="N196" t="s">
        <v>100</v>
      </c>
      <c r="O196" t="s">
        <v>851</v>
      </c>
      <c r="P196" s="4">
        <v>856.68000000000006</v>
      </c>
      <c r="Q196" s="14">
        <f t="shared" si="25"/>
        <v>1</v>
      </c>
      <c r="R196">
        <v>2</v>
      </c>
      <c r="S196" s="14">
        <f t="shared" si="26"/>
        <v>1</v>
      </c>
      <c r="T196">
        <v>0</v>
      </c>
      <c r="U196" s="14">
        <f t="shared" si="27"/>
        <v>1</v>
      </c>
      <c r="V196" s="4">
        <v>274.08</v>
      </c>
      <c r="W196" s="14">
        <f t="shared" si="28"/>
        <v>1</v>
      </c>
      <c r="X196">
        <v>259.33999999999997</v>
      </c>
      <c r="Y196" s="14">
        <f t="shared" si="29"/>
        <v>2</v>
      </c>
      <c r="Z196" t="s">
        <v>106</v>
      </c>
      <c r="AA196" s="14">
        <f t="shared" si="30"/>
        <v>4</v>
      </c>
    </row>
    <row r="197" spans="1:27" ht="15" customHeight="1" x14ac:dyDescent="0.25">
      <c r="A197" t="s">
        <v>8531</v>
      </c>
      <c r="B197" s="6">
        <v>42340</v>
      </c>
      <c r="C197" s="6">
        <v>42344</v>
      </c>
      <c r="D197" t="s">
        <v>67</v>
      </c>
      <c r="E197" t="s">
        <v>59</v>
      </c>
      <c r="F197" s="14">
        <f t="shared" si="24"/>
        <v>2</v>
      </c>
      <c r="G197" t="s">
        <v>206</v>
      </c>
      <c r="H197" t="s">
        <v>207</v>
      </c>
      <c r="I197" t="s">
        <v>104</v>
      </c>
      <c r="J197" t="str">
        <f t="shared" si="31"/>
        <v>Santa Cruz de Barahona,Barahona,Dominican Republic</v>
      </c>
      <c r="K197" t="s">
        <v>99</v>
      </c>
      <c r="L197" t="s">
        <v>24</v>
      </c>
      <c r="M197" t="s">
        <v>42</v>
      </c>
      <c r="N197" t="s">
        <v>47</v>
      </c>
      <c r="O197" t="s">
        <v>1042</v>
      </c>
      <c r="P197" s="4">
        <v>1914.0799999999995</v>
      </c>
      <c r="Q197" s="14">
        <f t="shared" si="25"/>
        <v>2</v>
      </c>
      <c r="R197">
        <v>14</v>
      </c>
      <c r="S197" s="14">
        <f t="shared" si="26"/>
        <v>3</v>
      </c>
      <c r="T197">
        <v>0.2</v>
      </c>
      <c r="U197" s="14">
        <f t="shared" si="27"/>
        <v>1</v>
      </c>
      <c r="V197" s="4">
        <v>669.76000000000022</v>
      </c>
      <c r="W197" s="14">
        <f t="shared" si="28"/>
        <v>1</v>
      </c>
      <c r="X197">
        <v>258.95999999999998</v>
      </c>
      <c r="Y197" s="14">
        <f t="shared" si="29"/>
        <v>2</v>
      </c>
      <c r="Z197" t="s">
        <v>28</v>
      </c>
      <c r="AA197" s="14">
        <f t="shared" si="30"/>
        <v>2</v>
      </c>
    </row>
    <row r="198" spans="1:27" ht="15" customHeight="1" x14ac:dyDescent="0.25">
      <c r="A198" t="s">
        <v>10306</v>
      </c>
      <c r="B198" s="6">
        <v>42012</v>
      </c>
      <c r="C198" s="6">
        <v>42017</v>
      </c>
      <c r="D198" t="s">
        <v>19</v>
      </c>
      <c r="E198" t="s">
        <v>54</v>
      </c>
      <c r="F198" s="14">
        <f t="shared" si="24"/>
        <v>3</v>
      </c>
      <c r="G198" t="s">
        <v>56</v>
      </c>
      <c r="H198" t="s">
        <v>57</v>
      </c>
      <c r="I198" t="s">
        <v>41</v>
      </c>
      <c r="J198" t="str">
        <f t="shared" si="31"/>
        <v>Brasília,Federal District,Brazil</v>
      </c>
      <c r="K198" t="s">
        <v>4475</v>
      </c>
      <c r="L198" t="s">
        <v>24</v>
      </c>
      <c r="M198" t="s">
        <v>42</v>
      </c>
      <c r="N198" t="s">
        <v>88</v>
      </c>
      <c r="O198" t="s">
        <v>826</v>
      </c>
      <c r="P198" s="4">
        <v>3393.12</v>
      </c>
      <c r="Q198" s="14">
        <f t="shared" si="25"/>
        <v>3</v>
      </c>
      <c r="R198">
        <v>8</v>
      </c>
      <c r="S198" s="14">
        <f t="shared" si="26"/>
        <v>1</v>
      </c>
      <c r="T198">
        <v>0</v>
      </c>
      <c r="U198" s="14">
        <f t="shared" si="27"/>
        <v>1</v>
      </c>
      <c r="V198" s="4">
        <v>101.76</v>
      </c>
      <c r="W198" s="14">
        <f t="shared" si="28"/>
        <v>1</v>
      </c>
      <c r="X198">
        <v>258.83499999999998</v>
      </c>
      <c r="Y198" s="14">
        <f t="shared" si="29"/>
        <v>2</v>
      </c>
      <c r="Z198" t="s">
        <v>28</v>
      </c>
      <c r="AA198" s="14">
        <f t="shared" si="30"/>
        <v>2</v>
      </c>
    </row>
    <row r="199" spans="1:27" ht="15" customHeight="1" x14ac:dyDescent="0.25">
      <c r="A199" t="s">
        <v>9677</v>
      </c>
      <c r="B199" s="6">
        <v>42182</v>
      </c>
      <c r="C199" s="6">
        <v>42182</v>
      </c>
      <c r="D199" t="s">
        <v>113</v>
      </c>
      <c r="E199" t="s">
        <v>20</v>
      </c>
      <c r="F199" s="14">
        <f t="shared" si="24"/>
        <v>1</v>
      </c>
      <c r="G199" t="s">
        <v>2876</v>
      </c>
      <c r="H199" t="s">
        <v>2664</v>
      </c>
      <c r="I199" t="s">
        <v>2560</v>
      </c>
      <c r="J199" t="str">
        <f t="shared" si="31"/>
        <v>Lanzhou,Gansu,China</v>
      </c>
      <c r="K199" t="s">
        <v>4483</v>
      </c>
      <c r="L199" t="s">
        <v>4469</v>
      </c>
      <c r="M199" t="s">
        <v>42</v>
      </c>
      <c r="N199" t="s">
        <v>80</v>
      </c>
      <c r="O199" t="s">
        <v>1110</v>
      </c>
      <c r="P199" s="4">
        <v>1446.6</v>
      </c>
      <c r="Q199" s="14">
        <f t="shared" si="25"/>
        <v>2</v>
      </c>
      <c r="R199">
        <v>4</v>
      </c>
      <c r="S199" s="14">
        <f t="shared" si="26"/>
        <v>1</v>
      </c>
      <c r="T199">
        <v>0</v>
      </c>
      <c r="U199" s="14">
        <f t="shared" si="27"/>
        <v>1</v>
      </c>
      <c r="V199" s="4">
        <v>665.40000000000009</v>
      </c>
      <c r="W199" s="14">
        <f t="shared" si="28"/>
        <v>1</v>
      </c>
      <c r="X199">
        <v>258.02</v>
      </c>
      <c r="Y199" s="14">
        <f t="shared" si="29"/>
        <v>2</v>
      </c>
      <c r="Z199" t="s">
        <v>71</v>
      </c>
      <c r="AA199" s="14">
        <f t="shared" si="30"/>
        <v>3</v>
      </c>
    </row>
    <row r="200" spans="1:27" ht="15" customHeight="1" x14ac:dyDescent="0.25">
      <c r="A200" t="s">
        <v>8266</v>
      </c>
      <c r="B200" s="6">
        <v>42362</v>
      </c>
      <c r="C200" s="6">
        <v>42366</v>
      </c>
      <c r="D200" t="s">
        <v>19</v>
      </c>
      <c r="E200" t="s">
        <v>20</v>
      </c>
      <c r="F200" s="14">
        <f t="shared" si="24"/>
        <v>1</v>
      </c>
      <c r="G200" t="s">
        <v>4076</v>
      </c>
      <c r="H200" t="s">
        <v>4077</v>
      </c>
      <c r="I200" t="s">
        <v>4078</v>
      </c>
      <c r="J200" t="str">
        <f t="shared" si="31"/>
        <v>Doha,Ad Dawhah,Qatar</v>
      </c>
      <c r="K200" t="s">
        <v>4476</v>
      </c>
      <c r="L200" t="s">
        <v>4469</v>
      </c>
      <c r="M200" t="s">
        <v>42</v>
      </c>
      <c r="N200" t="s">
        <v>88</v>
      </c>
      <c r="O200" t="s">
        <v>868</v>
      </c>
      <c r="P200" s="4">
        <v>2575.92</v>
      </c>
      <c r="Q200" s="14">
        <f t="shared" si="25"/>
        <v>3</v>
      </c>
      <c r="R200">
        <v>4</v>
      </c>
      <c r="S200" s="14">
        <f t="shared" si="26"/>
        <v>1</v>
      </c>
      <c r="T200">
        <v>0</v>
      </c>
      <c r="U200" s="14">
        <f t="shared" si="27"/>
        <v>1</v>
      </c>
      <c r="V200" s="4">
        <v>772.68000000000006</v>
      </c>
      <c r="W200" s="14">
        <f t="shared" si="28"/>
        <v>1</v>
      </c>
      <c r="X200">
        <v>256.87</v>
      </c>
      <c r="Y200" s="14">
        <f t="shared" si="29"/>
        <v>2</v>
      </c>
      <c r="Z200" t="s">
        <v>71</v>
      </c>
      <c r="AA200" s="14">
        <f t="shared" si="30"/>
        <v>3</v>
      </c>
    </row>
    <row r="201" spans="1:27" ht="15" customHeight="1" x14ac:dyDescent="0.25">
      <c r="A201" t="s">
        <v>5781</v>
      </c>
      <c r="B201" s="6">
        <v>42221</v>
      </c>
      <c r="C201" s="6">
        <v>42225</v>
      </c>
      <c r="D201" t="s">
        <v>19</v>
      </c>
      <c r="E201" t="s">
        <v>20</v>
      </c>
      <c r="F201" s="14">
        <f t="shared" si="24"/>
        <v>1</v>
      </c>
      <c r="G201" t="s">
        <v>2296</v>
      </c>
      <c r="H201" t="s">
        <v>1820</v>
      </c>
      <c r="I201" t="s">
        <v>1821</v>
      </c>
      <c r="J201" t="str">
        <f t="shared" si="31"/>
        <v>Gloucester,England,United Kingdom</v>
      </c>
      <c r="K201" t="s">
        <v>4484</v>
      </c>
      <c r="L201" t="s">
        <v>4471</v>
      </c>
      <c r="M201" t="s">
        <v>42</v>
      </c>
      <c r="N201" t="s">
        <v>88</v>
      </c>
      <c r="O201" t="s">
        <v>1684</v>
      </c>
      <c r="P201" s="4">
        <v>1237.44</v>
      </c>
      <c r="Q201" s="14">
        <f t="shared" si="25"/>
        <v>2</v>
      </c>
      <c r="R201">
        <v>8</v>
      </c>
      <c r="S201" s="14">
        <f t="shared" si="26"/>
        <v>1</v>
      </c>
      <c r="T201">
        <v>0</v>
      </c>
      <c r="U201" s="14">
        <f t="shared" si="27"/>
        <v>1</v>
      </c>
      <c r="V201" s="4">
        <v>74.16</v>
      </c>
      <c r="W201" s="14">
        <f t="shared" si="28"/>
        <v>1</v>
      </c>
      <c r="X201">
        <v>255.92</v>
      </c>
      <c r="Y201" s="14">
        <f t="shared" si="29"/>
        <v>2</v>
      </c>
      <c r="Z201" t="s">
        <v>71</v>
      </c>
      <c r="AA201" s="14">
        <f t="shared" si="30"/>
        <v>3</v>
      </c>
    </row>
    <row r="202" spans="1:27" ht="15" customHeight="1" x14ac:dyDescent="0.25">
      <c r="A202" t="s">
        <v>6468</v>
      </c>
      <c r="B202" s="6">
        <v>42228</v>
      </c>
      <c r="C202" s="6">
        <v>42231</v>
      </c>
      <c r="D202" t="s">
        <v>67</v>
      </c>
      <c r="E202" t="s">
        <v>20</v>
      </c>
      <c r="F202" s="14">
        <f t="shared" si="24"/>
        <v>1</v>
      </c>
      <c r="G202" t="s">
        <v>3905</v>
      </c>
      <c r="H202" t="s">
        <v>3905</v>
      </c>
      <c r="I202" t="s">
        <v>3906</v>
      </c>
      <c r="J202" t="str">
        <f t="shared" si="31"/>
        <v>Kinshasa,Kinshasa,Democratic Republic of the Congo</v>
      </c>
      <c r="K202" t="s">
        <v>4474</v>
      </c>
      <c r="L202" t="s">
        <v>3867</v>
      </c>
      <c r="M202" t="s">
        <v>42</v>
      </c>
      <c r="N202" t="s">
        <v>43</v>
      </c>
      <c r="O202" t="s">
        <v>2913</v>
      </c>
      <c r="P202" s="4">
        <v>1018.3200000000002</v>
      </c>
      <c r="Q202" s="14">
        <f t="shared" si="25"/>
        <v>2</v>
      </c>
      <c r="R202">
        <v>4</v>
      </c>
      <c r="S202" s="14">
        <f t="shared" si="26"/>
        <v>1</v>
      </c>
      <c r="T202">
        <v>0</v>
      </c>
      <c r="U202" s="14">
        <f t="shared" si="27"/>
        <v>1</v>
      </c>
      <c r="V202" s="4">
        <v>183.24</v>
      </c>
      <c r="W202" s="14">
        <f t="shared" si="28"/>
        <v>1</v>
      </c>
      <c r="X202">
        <v>255.69</v>
      </c>
      <c r="Y202" s="14">
        <f t="shared" si="29"/>
        <v>2</v>
      </c>
      <c r="Z202" t="s">
        <v>106</v>
      </c>
      <c r="AA202" s="14">
        <f t="shared" si="30"/>
        <v>4</v>
      </c>
    </row>
    <row r="203" spans="1:27" ht="15" customHeight="1" x14ac:dyDescent="0.25">
      <c r="A203" t="s">
        <v>4553</v>
      </c>
      <c r="B203" s="6">
        <v>42367</v>
      </c>
      <c r="C203" s="6">
        <v>42369</v>
      </c>
      <c r="D203" t="s">
        <v>75</v>
      </c>
      <c r="E203" t="s">
        <v>59</v>
      </c>
      <c r="F203" s="14">
        <f t="shared" si="24"/>
        <v>2</v>
      </c>
      <c r="G203" t="s">
        <v>2649</v>
      </c>
      <c r="H203" t="s">
        <v>682</v>
      </c>
      <c r="I203" t="s">
        <v>2571</v>
      </c>
      <c r="J203" t="str">
        <f t="shared" si="31"/>
        <v>Geelong,Victoria,Australia</v>
      </c>
      <c r="K203" t="s">
        <v>2572</v>
      </c>
      <c r="L203" t="s">
        <v>4469</v>
      </c>
      <c r="M203" t="s">
        <v>25</v>
      </c>
      <c r="N203" t="s">
        <v>91</v>
      </c>
      <c r="O203" t="s">
        <v>1326</v>
      </c>
      <c r="P203" s="4">
        <v>1534.8690000000001</v>
      </c>
      <c r="Q203" s="14">
        <f t="shared" si="25"/>
        <v>2</v>
      </c>
      <c r="R203">
        <v>3</v>
      </c>
      <c r="S203" s="14">
        <f t="shared" si="26"/>
        <v>1</v>
      </c>
      <c r="T203">
        <v>0.1</v>
      </c>
      <c r="U203" s="14">
        <f t="shared" si="27"/>
        <v>1</v>
      </c>
      <c r="V203" s="4">
        <v>-102.41100000000003</v>
      </c>
      <c r="W203" s="14">
        <f t="shared" si="28"/>
        <v>3</v>
      </c>
      <c r="X203">
        <v>255.42</v>
      </c>
      <c r="Y203" s="14">
        <f t="shared" si="29"/>
        <v>2</v>
      </c>
      <c r="Z203" t="s">
        <v>28</v>
      </c>
      <c r="AA203" s="14">
        <f t="shared" si="30"/>
        <v>2</v>
      </c>
    </row>
    <row r="204" spans="1:27" ht="15" customHeight="1" x14ac:dyDescent="0.25">
      <c r="A204" t="s">
        <v>4589</v>
      </c>
      <c r="B204" s="6">
        <v>42309</v>
      </c>
      <c r="C204" s="6">
        <v>42313</v>
      </c>
      <c r="D204" t="s">
        <v>19</v>
      </c>
      <c r="E204" t="s">
        <v>54</v>
      </c>
      <c r="F204" s="14">
        <f t="shared" si="24"/>
        <v>3</v>
      </c>
      <c r="G204" t="s">
        <v>3227</v>
      </c>
      <c r="H204" t="s">
        <v>3108</v>
      </c>
      <c r="I204" t="s">
        <v>3095</v>
      </c>
      <c r="J204" t="str">
        <f t="shared" si="31"/>
        <v>Dallas,Texas,United States</v>
      </c>
      <c r="K204" t="s">
        <v>3109</v>
      </c>
      <c r="L204" t="s">
        <v>4482</v>
      </c>
      <c r="M204" t="s">
        <v>25</v>
      </c>
      <c r="N204" t="s">
        <v>37</v>
      </c>
      <c r="O204" t="s">
        <v>3267</v>
      </c>
      <c r="P204" s="4">
        <v>5.2480000000000002</v>
      </c>
      <c r="Q204" s="14">
        <f t="shared" si="25"/>
        <v>1</v>
      </c>
      <c r="R204">
        <v>2</v>
      </c>
      <c r="S204" s="14">
        <f t="shared" si="26"/>
        <v>1</v>
      </c>
      <c r="T204">
        <v>0.2</v>
      </c>
      <c r="U204" s="14">
        <f t="shared" si="27"/>
        <v>1</v>
      </c>
      <c r="V204" s="4">
        <v>0.59039999999999915</v>
      </c>
      <c r="W204" s="14">
        <f t="shared" si="28"/>
        <v>1</v>
      </c>
      <c r="X204">
        <v>1.26</v>
      </c>
      <c r="Y204" s="14">
        <f t="shared" si="29"/>
        <v>1</v>
      </c>
      <c r="Z204" t="s">
        <v>28</v>
      </c>
      <c r="AA204" s="14">
        <f t="shared" si="30"/>
        <v>2</v>
      </c>
    </row>
    <row r="205" spans="1:27" ht="15" customHeight="1" x14ac:dyDescent="0.25">
      <c r="A205" t="s">
        <v>9154</v>
      </c>
      <c r="B205" s="6">
        <v>42337</v>
      </c>
      <c r="C205" s="6">
        <v>42342</v>
      </c>
      <c r="D205" t="s">
        <v>19</v>
      </c>
      <c r="E205" t="s">
        <v>54</v>
      </c>
      <c r="F205" s="14">
        <f t="shared" si="24"/>
        <v>3</v>
      </c>
      <c r="G205" t="s">
        <v>2054</v>
      </c>
      <c r="H205" t="s">
        <v>1831</v>
      </c>
      <c r="I205" t="s">
        <v>1827</v>
      </c>
      <c r="J205" t="str">
        <f t="shared" si="31"/>
        <v>Wetzlar,Hesse,Germany</v>
      </c>
      <c r="K205" t="s">
        <v>4477</v>
      </c>
      <c r="L205" t="s">
        <v>4471</v>
      </c>
      <c r="M205" t="s">
        <v>42</v>
      </c>
      <c r="N205" t="s">
        <v>80</v>
      </c>
      <c r="O205" t="s">
        <v>1674</v>
      </c>
      <c r="P205" s="4">
        <v>2478.84</v>
      </c>
      <c r="Q205" s="14">
        <f t="shared" si="25"/>
        <v>2</v>
      </c>
      <c r="R205">
        <v>7</v>
      </c>
      <c r="S205" s="14">
        <f t="shared" si="26"/>
        <v>1</v>
      </c>
      <c r="T205">
        <v>0</v>
      </c>
      <c r="U205" s="14">
        <f t="shared" si="27"/>
        <v>1</v>
      </c>
      <c r="V205" s="4">
        <v>272.58</v>
      </c>
      <c r="W205" s="14">
        <f t="shared" si="28"/>
        <v>1</v>
      </c>
      <c r="X205">
        <v>254.47</v>
      </c>
      <c r="Y205" s="14">
        <f t="shared" si="29"/>
        <v>2</v>
      </c>
      <c r="Z205" t="s">
        <v>28</v>
      </c>
      <c r="AA205" s="14">
        <f t="shared" si="30"/>
        <v>2</v>
      </c>
    </row>
    <row r="206" spans="1:27" ht="15" customHeight="1" x14ac:dyDescent="0.25">
      <c r="A206" t="s">
        <v>4594</v>
      </c>
      <c r="B206" s="6">
        <v>42328</v>
      </c>
      <c r="C206" s="6">
        <v>42331</v>
      </c>
      <c r="D206" t="s">
        <v>75</v>
      </c>
      <c r="E206" t="s">
        <v>54</v>
      </c>
      <c r="F206" s="14">
        <f t="shared" si="24"/>
        <v>3</v>
      </c>
      <c r="G206" t="s">
        <v>3140</v>
      </c>
      <c r="H206" t="s">
        <v>3141</v>
      </c>
      <c r="I206" t="s">
        <v>3095</v>
      </c>
      <c r="J206" t="str">
        <f t="shared" si="31"/>
        <v>New York City,New York,United States</v>
      </c>
      <c r="K206" t="s">
        <v>4489</v>
      </c>
      <c r="L206" t="s">
        <v>4482</v>
      </c>
      <c r="M206" t="s">
        <v>25</v>
      </c>
      <c r="N206" t="s">
        <v>35</v>
      </c>
      <c r="O206" t="s">
        <v>3370</v>
      </c>
      <c r="P206" s="4">
        <v>41.28</v>
      </c>
      <c r="Q206" s="14">
        <f t="shared" si="25"/>
        <v>1</v>
      </c>
      <c r="R206">
        <v>6</v>
      </c>
      <c r="S206" s="14">
        <f t="shared" si="26"/>
        <v>1</v>
      </c>
      <c r="T206">
        <v>0.2</v>
      </c>
      <c r="U206" s="14">
        <f t="shared" si="27"/>
        <v>1</v>
      </c>
      <c r="V206" s="4">
        <v>13.931999999999999</v>
      </c>
      <c r="W206" s="14">
        <f t="shared" si="28"/>
        <v>1</v>
      </c>
      <c r="X206">
        <v>7.14</v>
      </c>
      <c r="Y206" s="14">
        <f t="shared" si="29"/>
        <v>1</v>
      </c>
      <c r="Z206" t="s">
        <v>28</v>
      </c>
      <c r="AA206" s="14">
        <f t="shared" si="30"/>
        <v>2</v>
      </c>
    </row>
    <row r="207" spans="1:27" ht="15" customHeight="1" x14ac:dyDescent="0.25">
      <c r="A207" t="s">
        <v>6793</v>
      </c>
      <c r="B207" s="6">
        <v>42369</v>
      </c>
      <c r="C207" s="6">
        <v>42372</v>
      </c>
      <c r="D207" t="s">
        <v>67</v>
      </c>
      <c r="E207" t="s">
        <v>59</v>
      </c>
      <c r="F207" s="14">
        <f t="shared" si="24"/>
        <v>2</v>
      </c>
      <c r="G207" t="s">
        <v>40</v>
      </c>
      <c r="H207" t="s">
        <v>40</v>
      </c>
      <c r="I207" t="s">
        <v>41</v>
      </c>
      <c r="J207" t="str">
        <f t="shared" si="31"/>
        <v>São Paulo,São Paulo,Brazil</v>
      </c>
      <c r="K207" t="s">
        <v>4475</v>
      </c>
      <c r="L207" t="s">
        <v>24</v>
      </c>
      <c r="M207" t="s">
        <v>42</v>
      </c>
      <c r="N207" t="s">
        <v>80</v>
      </c>
      <c r="O207" t="s">
        <v>586</v>
      </c>
      <c r="P207" s="4">
        <v>1264.4659999999999</v>
      </c>
      <c r="Q207" s="14">
        <f t="shared" si="25"/>
        <v>2</v>
      </c>
      <c r="R207">
        <v>5</v>
      </c>
      <c r="S207" s="14">
        <f t="shared" si="26"/>
        <v>1</v>
      </c>
      <c r="T207">
        <v>2E-3</v>
      </c>
      <c r="U207" s="14">
        <f t="shared" si="27"/>
        <v>1</v>
      </c>
      <c r="V207" s="4">
        <v>301.46600000000001</v>
      </c>
      <c r="W207" s="14">
        <f t="shared" si="28"/>
        <v>1</v>
      </c>
      <c r="X207">
        <v>253.25399999999999</v>
      </c>
      <c r="Y207" s="14">
        <f t="shared" si="29"/>
        <v>2</v>
      </c>
      <c r="Z207" t="s">
        <v>71</v>
      </c>
      <c r="AA207" s="14">
        <f t="shared" si="30"/>
        <v>3</v>
      </c>
    </row>
    <row r="208" spans="1:27" ht="15" customHeight="1" x14ac:dyDescent="0.25">
      <c r="A208" t="s">
        <v>8137</v>
      </c>
      <c r="B208" s="6">
        <v>42148</v>
      </c>
      <c r="C208" s="6">
        <v>42153</v>
      </c>
      <c r="D208" t="s">
        <v>67</v>
      </c>
      <c r="E208" t="s">
        <v>59</v>
      </c>
      <c r="F208" s="14">
        <f t="shared" si="24"/>
        <v>2</v>
      </c>
      <c r="G208" t="s">
        <v>2622</v>
      </c>
      <c r="H208" t="s">
        <v>2623</v>
      </c>
      <c r="I208" t="s">
        <v>2560</v>
      </c>
      <c r="J208" t="str">
        <f t="shared" si="31"/>
        <v>Baotou,Inner Mongolia,China</v>
      </c>
      <c r="K208" t="s">
        <v>4483</v>
      </c>
      <c r="L208" t="s">
        <v>4469</v>
      </c>
      <c r="M208" t="s">
        <v>30</v>
      </c>
      <c r="N208" t="s">
        <v>33</v>
      </c>
      <c r="O208" t="s">
        <v>1672</v>
      </c>
      <c r="P208" s="4">
        <v>1447.44</v>
      </c>
      <c r="Q208" s="14">
        <f t="shared" si="25"/>
        <v>2</v>
      </c>
      <c r="R208">
        <v>4</v>
      </c>
      <c r="S208" s="14">
        <f t="shared" si="26"/>
        <v>1</v>
      </c>
      <c r="T208">
        <v>0</v>
      </c>
      <c r="U208" s="14">
        <f t="shared" si="27"/>
        <v>1</v>
      </c>
      <c r="V208" s="4">
        <v>43.32</v>
      </c>
      <c r="W208" s="14">
        <f t="shared" si="28"/>
        <v>1</v>
      </c>
      <c r="X208">
        <v>252.36</v>
      </c>
      <c r="Y208" s="14">
        <f t="shared" si="29"/>
        <v>2</v>
      </c>
      <c r="Z208" t="s">
        <v>28</v>
      </c>
      <c r="AA208" s="14">
        <f t="shared" si="30"/>
        <v>2</v>
      </c>
    </row>
    <row r="209" spans="1:27" ht="15" customHeight="1" x14ac:dyDescent="0.25">
      <c r="A209" t="s">
        <v>7954</v>
      </c>
      <c r="B209" s="6">
        <v>42029</v>
      </c>
      <c r="C209" s="6">
        <v>42033</v>
      </c>
      <c r="D209" t="s">
        <v>19</v>
      </c>
      <c r="E209" t="s">
        <v>20</v>
      </c>
      <c r="F209" s="14">
        <f t="shared" si="24"/>
        <v>1</v>
      </c>
      <c r="G209" t="s">
        <v>2753</v>
      </c>
      <c r="H209" t="s">
        <v>2653</v>
      </c>
      <c r="I209" t="s">
        <v>2565</v>
      </c>
      <c r="J209" t="str">
        <f t="shared" si="31"/>
        <v>Surat,Gujarat,India</v>
      </c>
      <c r="K209" t="s">
        <v>4470</v>
      </c>
      <c r="L209" t="s">
        <v>4469</v>
      </c>
      <c r="M209" t="s">
        <v>30</v>
      </c>
      <c r="N209" t="s">
        <v>33</v>
      </c>
      <c r="O209" t="s">
        <v>1195</v>
      </c>
      <c r="P209" s="4">
        <v>2485.6199999999994</v>
      </c>
      <c r="Q209" s="14">
        <f t="shared" si="25"/>
        <v>2</v>
      </c>
      <c r="R209">
        <v>6</v>
      </c>
      <c r="S209" s="14">
        <f t="shared" si="26"/>
        <v>1</v>
      </c>
      <c r="T209">
        <v>0</v>
      </c>
      <c r="U209" s="14">
        <f t="shared" si="27"/>
        <v>1</v>
      </c>
      <c r="V209" s="4">
        <v>795.24</v>
      </c>
      <c r="W209" s="14">
        <f t="shared" si="28"/>
        <v>1</v>
      </c>
      <c r="X209">
        <v>248.41</v>
      </c>
      <c r="Y209" s="14">
        <f t="shared" si="29"/>
        <v>2</v>
      </c>
      <c r="Z209" t="s">
        <v>28</v>
      </c>
      <c r="AA209" s="14">
        <f t="shared" si="30"/>
        <v>2</v>
      </c>
    </row>
    <row r="210" spans="1:27" ht="15" customHeight="1" x14ac:dyDescent="0.25">
      <c r="A210" t="s">
        <v>10264</v>
      </c>
      <c r="B210" s="6">
        <v>42173</v>
      </c>
      <c r="C210" s="6">
        <v>42173</v>
      </c>
      <c r="D210" t="s">
        <v>113</v>
      </c>
      <c r="E210" t="s">
        <v>20</v>
      </c>
      <c r="F210" s="14">
        <f t="shared" si="24"/>
        <v>1</v>
      </c>
      <c r="G210" t="s">
        <v>2148</v>
      </c>
      <c r="H210" t="s">
        <v>1820</v>
      </c>
      <c r="I210" t="s">
        <v>1821</v>
      </c>
      <c r="J210" t="str">
        <f t="shared" si="31"/>
        <v>York,England,United Kingdom</v>
      </c>
      <c r="K210" t="s">
        <v>4484</v>
      </c>
      <c r="L210" t="s">
        <v>4471</v>
      </c>
      <c r="M210" t="s">
        <v>25</v>
      </c>
      <c r="N210" t="s">
        <v>91</v>
      </c>
      <c r="O210" t="s">
        <v>1321</v>
      </c>
      <c r="P210" s="4">
        <v>1560.2399999999998</v>
      </c>
      <c r="Q210" s="14">
        <f t="shared" si="25"/>
        <v>2</v>
      </c>
      <c r="R210">
        <v>3</v>
      </c>
      <c r="S210" s="14">
        <f t="shared" si="26"/>
        <v>1</v>
      </c>
      <c r="T210">
        <v>0</v>
      </c>
      <c r="U210" s="14">
        <f t="shared" si="27"/>
        <v>1</v>
      </c>
      <c r="V210" s="4">
        <v>421.19999999999993</v>
      </c>
      <c r="W210" s="14">
        <f t="shared" si="28"/>
        <v>1</v>
      </c>
      <c r="X210">
        <v>247.99</v>
      </c>
      <c r="Y210" s="14">
        <f t="shared" si="29"/>
        <v>2</v>
      </c>
      <c r="Z210" t="s">
        <v>71</v>
      </c>
      <c r="AA210" s="14">
        <f t="shared" si="30"/>
        <v>3</v>
      </c>
    </row>
    <row r="211" spans="1:27" ht="15" customHeight="1" x14ac:dyDescent="0.25">
      <c r="A211" t="s">
        <v>6483</v>
      </c>
      <c r="B211" s="6">
        <v>42035</v>
      </c>
      <c r="C211" s="6">
        <v>42039</v>
      </c>
      <c r="D211" t="s">
        <v>19</v>
      </c>
      <c r="E211" t="s">
        <v>59</v>
      </c>
      <c r="F211" s="14">
        <f t="shared" si="24"/>
        <v>2</v>
      </c>
      <c r="G211" t="s">
        <v>2546</v>
      </c>
      <c r="H211" t="s">
        <v>10396</v>
      </c>
      <c r="I211" t="s">
        <v>1823</v>
      </c>
      <c r="J211" t="str">
        <f t="shared" si="31"/>
        <v>Annecy-le-Vieux,Auvergne-Rhône-Alpes,France</v>
      </c>
      <c r="K211" t="s">
        <v>4477</v>
      </c>
      <c r="L211" t="s">
        <v>4471</v>
      </c>
      <c r="M211" t="s">
        <v>42</v>
      </c>
      <c r="N211" t="s">
        <v>43</v>
      </c>
      <c r="O211" t="s">
        <v>2125</v>
      </c>
      <c r="P211" s="4">
        <v>2102.8319999999999</v>
      </c>
      <c r="Q211" s="14">
        <f t="shared" si="25"/>
        <v>2</v>
      </c>
      <c r="R211">
        <v>8</v>
      </c>
      <c r="S211" s="14">
        <f t="shared" si="26"/>
        <v>1</v>
      </c>
      <c r="T211">
        <v>0.15</v>
      </c>
      <c r="U211" s="14">
        <f t="shared" si="27"/>
        <v>1</v>
      </c>
      <c r="V211" s="4">
        <v>321.55199999999996</v>
      </c>
      <c r="W211" s="14">
        <f t="shared" si="28"/>
        <v>1</v>
      </c>
      <c r="X211">
        <v>246.17</v>
      </c>
      <c r="Y211" s="14">
        <f t="shared" si="29"/>
        <v>2</v>
      </c>
      <c r="Z211" t="s">
        <v>71</v>
      </c>
      <c r="AA211" s="14">
        <f t="shared" si="30"/>
        <v>3</v>
      </c>
    </row>
    <row r="212" spans="1:27" ht="15" customHeight="1" x14ac:dyDescent="0.25">
      <c r="A212" t="s">
        <v>4599</v>
      </c>
      <c r="B212" s="6">
        <v>42252</v>
      </c>
      <c r="C212" s="6">
        <v>42256</v>
      </c>
      <c r="D212" t="s">
        <v>19</v>
      </c>
      <c r="E212" t="s">
        <v>20</v>
      </c>
      <c r="F212" s="14">
        <f t="shared" si="24"/>
        <v>1</v>
      </c>
      <c r="G212" t="s">
        <v>3274</v>
      </c>
      <c r="H212" t="s">
        <v>3141</v>
      </c>
      <c r="I212" t="s">
        <v>3095</v>
      </c>
      <c r="J212" t="str">
        <f t="shared" si="31"/>
        <v>Long Beach,New York,United States</v>
      </c>
      <c r="K212" t="s">
        <v>4489</v>
      </c>
      <c r="L212" t="s">
        <v>4482</v>
      </c>
      <c r="M212" t="s">
        <v>42</v>
      </c>
      <c r="N212" t="s">
        <v>47</v>
      </c>
      <c r="O212" t="s">
        <v>3133</v>
      </c>
      <c r="P212" s="4">
        <v>91.96</v>
      </c>
      <c r="Q212" s="14">
        <f t="shared" si="25"/>
        <v>1</v>
      </c>
      <c r="R212">
        <v>4</v>
      </c>
      <c r="S212" s="14">
        <f t="shared" si="26"/>
        <v>1</v>
      </c>
      <c r="T212">
        <v>0</v>
      </c>
      <c r="U212" s="14">
        <f t="shared" si="27"/>
        <v>1</v>
      </c>
      <c r="V212" s="4">
        <v>39.5428</v>
      </c>
      <c r="W212" s="14">
        <f t="shared" si="28"/>
        <v>1</v>
      </c>
      <c r="X212">
        <v>6.44</v>
      </c>
      <c r="Y212" s="14">
        <f t="shared" si="29"/>
        <v>1</v>
      </c>
      <c r="Z212" t="s">
        <v>28</v>
      </c>
      <c r="AA212" s="14">
        <f t="shared" si="30"/>
        <v>2</v>
      </c>
    </row>
    <row r="213" spans="1:27" ht="15" customHeight="1" x14ac:dyDescent="0.25">
      <c r="A213" t="s">
        <v>4600</v>
      </c>
      <c r="B213" s="6">
        <v>42328</v>
      </c>
      <c r="C213" s="6">
        <v>42330</v>
      </c>
      <c r="D213" t="s">
        <v>67</v>
      </c>
      <c r="E213" t="s">
        <v>20</v>
      </c>
      <c r="F213" s="14">
        <f t="shared" si="24"/>
        <v>1</v>
      </c>
      <c r="G213" t="s">
        <v>3580</v>
      </c>
      <c r="H213" t="s">
        <v>3108</v>
      </c>
      <c r="I213" t="s">
        <v>3095</v>
      </c>
      <c r="J213" t="str">
        <f t="shared" si="31"/>
        <v>Carrollton,Texas,United States</v>
      </c>
      <c r="K213" t="s">
        <v>3109</v>
      </c>
      <c r="L213" t="s">
        <v>4482</v>
      </c>
      <c r="M213" t="s">
        <v>25</v>
      </c>
      <c r="N213" t="s">
        <v>37</v>
      </c>
      <c r="O213" t="s">
        <v>3272</v>
      </c>
      <c r="P213" s="4">
        <v>99.13600000000001</v>
      </c>
      <c r="Q213" s="14">
        <f t="shared" si="25"/>
        <v>1</v>
      </c>
      <c r="R213">
        <v>4</v>
      </c>
      <c r="S213" s="14">
        <f t="shared" si="26"/>
        <v>1</v>
      </c>
      <c r="T213">
        <v>0.2</v>
      </c>
      <c r="U213" s="14">
        <f t="shared" si="27"/>
        <v>1</v>
      </c>
      <c r="V213" s="4">
        <v>8.674399999999995</v>
      </c>
      <c r="W213" s="14">
        <f t="shared" si="28"/>
        <v>1</v>
      </c>
      <c r="X213">
        <v>4.3099999999999996</v>
      </c>
      <c r="Y213" s="14">
        <f t="shared" si="29"/>
        <v>1</v>
      </c>
      <c r="Z213" t="s">
        <v>28</v>
      </c>
      <c r="AA213" s="14">
        <f t="shared" si="30"/>
        <v>2</v>
      </c>
    </row>
    <row r="214" spans="1:27" ht="15" customHeight="1" x14ac:dyDescent="0.25">
      <c r="A214" t="s">
        <v>8878</v>
      </c>
      <c r="B214" s="6">
        <v>42087</v>
      </c>
      <c r="C214" s="6">
        <v>42091</v>
      </c>
      <c r="D214" t="s">
        <v>19</v>
      </c>
      <c r="E214" t="s">
        <v>20</v>
      </c>
      <c r="F214" s="14">
        <f t="shared" si="24"/>
        <v>1</v>
      </c>
      <c r="G214" t="s">
        <v>322</v>
      </c>
      <c r="H214" t="s">
        <v>180</v>
      </c>
      <c r="I214" t="s">
        <v>23</v>
      </c>
      <c r="J214" t="str">
        <f t="shared" si="31"/>
        <v>Juárez,Chihuahua,Mexico</v>
      </c>
      <c r="K214" t="s">
        <v>4485</v>
      </c>
      <c r="L214" t="s">
        <v>24</v>
      </c>
      <c r="M214" t="s">
        <v>30</v>
      </c>
      <c r="N214" t="s">
        <v>100</v>
      </c>
      <c r="O214" t="s">
        <v>1734</v>
      </c>
      <c r="P214" s="4">
        <v>2205.5680000000002</v>
      </c>
      <c r="Q214" s="14">
        <f t="shared" si="25"/>
        <v>2</v>
      </c>
      <c r="R214">
        <v>8</v>
      </c>
      <c r="S214" s="14">
        <f t="shared" si="26"/>
        <v>1</v>
      </c>
      <c r="T214">
        <v>0.2</v>
      </c>
      <c r="U214" s="14">
        <f t="shared" si="27"/>
        <v>1</v>
      </c>
      <c r="V214" s="4">
        <v>689.08799999999997</v>
      </c>
      <c r="W214" s="14">
        <f t="shared" si="28"/>
        <v>1</v>
      </c>
      <c r="X214">
        <v>245.06700000000001</v>
      </c>
      <c r="Y214" s="14">
        <f t="shared" si="29"/>
        <v>2</v>
      </c>
      <c r="Z214" t="s">
        <v>71</v>
      </c>
      <c r="AA214" s="14">
        <f t="shared" si="30"/>
        <v>3</v>
      </c>
    </row>
    <row r="215" spans="1:27" ht="15" customHeight="1" x14ac:dyDescent="0.25">
      <c r="A215" t="s">
        <v>6201</v>
      </c>
      <c r="B215" s="6">
        <v>42152</v>
      </c>
      <c r="C215" s="6">
        <v>42156</v>
      </c>
      <c r="D215" t="s">
        <v>19</v>
      </c>
      <c r="E215" t="s">
        <v>54</v>
      </c>
      <c r="F215" s="14">
        <f t="shared" si="24"/>
        <v>3</v>
      </c>
      <c r="G215" t="s">
        <v>2708</v>
      </c>
      <c r="H215" t="s">
        <v>2639</v>
      </c>
      <c r="I215" t="s">
        <v>2565</v>
      </c>
      <c r="J215" t="str">
        <f t="shared" si="31"/>
        <v>Madurai,Tamil Nadu,India</v>
      </c>
      <c r="K215" t="s">
        <v>4470</v>
      </c>
      <c r="L215" t="s">
        <v>4469</v>
      </c>
      <c r="M215" t="s">
        <v>30</v>
      </c>
      <c r="N215" t="s">
        <v>52</v>
      </c>
      <c r="O215" t="s">
        <v>538</v>
      </c>
      <c r="P215" s="4">
        <v>1394.9999999999995</v>
      </c>
      <c r="Q215" s="14">
        <f t="shared" si="25"/>
        <v>2</v>
      </c>
      <c r="R215">
        <v>3</v>
      </c>
      <c r="S215" s="14">
        <f t="shared" si="26"/>
        <v>1</v>
      </c>
      <c r="T215">
        <v>0</v>
      </c>
      <c r="U215" s="14">
        <f t="shared" si="27"/>
        <v>1</v>
      </c>
      <c r="V215" s="4">
        <v>237.15000000000003</v>
      </c>
      <c r="W215" s="14">
        <f t="shared" si="28"/>
        <v>1</v>
      </c>
      <c r="X215">
        <v>244.5</v>
      </c>
      <c r="Y215" s="14">
        <f t="shared" si="29"/>
        <v>2</v>
      </c>
      <c r="Z215" t="s">
        <v>71</v>
      </c>
      <c r="AA215" s="14">
        <f t="shared" si="30"/>
        <v>3</v>
      </c>
    </row>
    <row r="216" spans="1:27" ht="15" customHeight="1" x14ac:dyDescent="0.25">
      <c r="A216" t="s">
        <v>4995</v>
      </c>
      <c r="B216" s="6">
        <v>42169</v>
      </c>
      <c r="C216" s="6">
        <v>42172</v>
      </c>
      <c r="D216" t="s">
        <v>67</v>
      </c>
      <c r="E216" t="s">
        <v>20</v>
      </c>
      <c r="F216" s="14">
        <f t="shared" si="24"/>
        <v>1</v>
      </c>
      <c r="G216" t="s">
        <v>2126</v>
      </c>
      <c r="H216" t="s">
        <v>1826</v>
      </c>
      <c r="I216" t="s">
        <v>1827</v>
      </c>
      <c r="J216" t="str">
        <f t="shared" si="31"/>
        <v>Dortmund,North Rhine-Westphalia,Germany</v>
      </c>
      <c r="K216" t="s">
        <v>4477</v>
      </c>
      <c r="L216" t="s">
        <v>4471</v>
      </c>
      <c r="M216" t="s">
        <v>30</v>
      </c>
      <c r="N216" t="s">
        <v>100</v>
      </c>
      <c r="O216" t="s">
        <v>481</v>
      </c>
      <c r="P216" s="4">
        <v>2291.835</v>
      </c>
      <c r="Q216" s="14">
        <f t="shared" si="25"/>
        <v>2</v>
      </c>
      <c r="R216">
        <v>7</v>
      </c>
      <c r="S216" s="14">
        <f t="shared" si="26"/>
        <v>1</v>
      </c>
      <c r="T216">
        <v>0.35</v>
      </c>
      <c r="U216" s="14">
        <f t="shared" si="27"/>
        <v>1</v>
      </c>
      <c r="V216" s="4">
        <v>-1128.4349999999999</v>
      </c>
      <c r="W216" s="14">
        <f t="shared" si="28"/>
        <v>3</v>
      </c>
      <c r="X216">
        <v>244.3</v>
      </c>
      <c r="Y216" s="14">
        <f t="shared" si="29"/>
        <v>2</v>
      </c>
      <c r="Z216" t="s">
        <v>71</v>
      </c>
      <c r="AA216" s="14">
        <f t="shared" si="30"/>
        <v>3</v>
      </c>
    </row>
    <row r="217" spans="1:27" ht="15" customHeight="1" x14ac:dyDescent="0.25">
      <c r="A217" t="s">
        <v>9399</v>
      </c>
      <c r="B217" s="6">
        <v>42222</v>
      </c>
      <c r="C217" s="6">
        <v>42222</v>
      </c>
      <c r="D217" t="s">
        <v>113</v>
      </c>
      <c r="E217" t="s">
        <v>59</v>
      </c>
      <c r="F217" s="14">
        <f t="shared" si="24"/>
        <v>2</v>
      </c>
      <c r="G217" t="s">
        <v>2362</v>
      </c>
      <c r="H217" t="s">
        <v>2363</v>
      </c>
      <c r="I217" t="s">
        <v>2052</v>
      </c>
      <c r="J217" t="str">
        <f t="shared" si="31"/>
        <v>Kristiansand,Vest-Agder,Norway</v>
      </c>
      <c r="K217" t="s">
        <v>4484</v>
      </c>
      <c r="L217" t="s">
        <v>4471</v>
      </c>
      <c r="M217" t="s">
        <v>42</v>
      </c>
      <c r="N217" t="s">
        <v>80</v>
      </c>
      <c r="O217" t="s">
        <v>567</v>
      </c>
      <c r="P217" s="4">
        <v>1590.9</v>
      </c>
      <c r="Q217" s="14">
        <f t="shared" si="25"/>
        <v>2</v>
      </c>
      <c r="R217">
        <v>5</v>
      </c>
      <c r="S217" s="14">
        <f t="shared" si="26"/>
        <v>1</v>
      </c>
      <c r="T217">
        <v>0</v>
      </c>
      <c r="U217" s="14">
        <f t="shared" si="27"/>
        <v>1</v>
      </c>
      <c r="V217" s="4">
        <v>508.94999999999993</v>
      </c>
      <c r="W217" s="14">
        <f t="shared" si="28"/>
        <v>1</v>
      </c>
      <c r="X217">
        <v>243.57</v>
      </c>
      <c r="Y217" s="14">
        <f t="shared" si="29"/>
        <v>2</v>
      </c>
      <c r="Z217" t="s">
        <v>28</v>
      </c>
      <c r="AA217" s="14">
        <f t="shared" si="30"/>
        <v>2</v>
      </c>
    </row>
    <row r="218" spans="1:27" ht="15" customHeight="1" x14ac:dyDescent="0.25">
      <c r="A218" t="s">
        <v>6914</v>
      </c>
      <c r="B218" s="6">
        <v>42173</v>
      </c>
      <c r="C218" s="6">
        <v>42176</v>
      </c>
      <c r="D218" t="s">
        <v>75</v>
      </c>
      <c r="E218" t="s">
        <v>20</v>
      </c>
      <c r="F218" s="14">
        <f t="shared" si="24"/>
        <v>1</v>
      </c>
      <c r="G218" t="s">
        <v>4121</v>
      </c>
      <c r="H218" t="s">
        <v>4122</v>
      </c>
      <c r="I218" t="s">
        <v>3941</v>
      </c>
      <c r="J218" t="str">
        <f t="shared" si="31"/>
        <v>Ad Diwaniyah,Al Qadisiyah,Iraq</v>
      </c>
      <c r="K218" t="s">
        <v>4476</v>
      </c>
      <c r="L218" t="s">
        <v>4469</v>
      </c>
      <c r="M218" t="s">
        <v>30</v>
      </c>
      <c r="N218" t="s">
        <v>33</v>
      </c>
      <c r="O218" t="s">
        <v>1659</v>
      </c>
      <c r="P218" s="4">
        <v>1467.3600000000001</v>
      </c>
      <c r="Q218" s="14">
        <f t="shared" si="25"/>
        <v>2</v>
      </c>
      <c r="R218">
        <v>4</v>
      </c>
      <c r="S218" s="14">
        <f t="shared" si="26"/>
        <v>1</v>
      </c>
      <c r="T218">
        <v>0</v>
      </c>
      <c r="U218" s="14">
        <f t="shared" si="27"/>
        <v>1</v>
      </c>
      <c r="V218" s="4">
        <v>469.43999999999994</v>
      </c>
      <c r="W218" s="14">
        <f t="shared" si="28"/>
        <v>1</v>
      </c>
      <c r="X218">
        <v>243.14</v>
      </c>
      <c r="Y218" s="14">
        <f t="shared" si="29"/>
        <v>2</v>
      </c>
      <c r="Z218" t="s">
        <v>71</v>
      </c>
      <c r="AA218" s="14">
        <f t="shared" si="30"/>
        <v>3</v>
      </c>
    </row>
    <row r="219" spans="1:27" ht="15" customHeight="1" x14ac:dyDescent="0.25">
      <c r="A219" t="s">
        <v>8416</v>
      </c>
      <c r="B219" s="6">
        <v>42369</v>
      </c>
      <c r="C219" s="6">
        <v>42370</v>
      </c>
      <c r="D219" t="s">
        <v>75</v>
      </c>
      <c r="E219" t="s">
        <v>59</v>
      </c>
      <c r="F219" s="14">
        <f t="shared" si="24"/>
        <v>2</v>
      </c>
      <c r="G219" t="s">
        <v>2636</v>
      </c>
      <c r="H219" t="s">
        <v>2636</v>
      </c>
      <c r="I219" t="s">
        <v>2579</v>
      </c>
      <c r="J219" t="str">
        <f t="shared" si="31"/>
        <v>Jakarta,Jakarta,Indonesia</v>
      </c>
      <c r="K219" t="s">
        <v>4481</v>
      </c>
      <c r="L219" t="s">
        <v>4469</v>
      </c>
      <c r="M219" t="s">
        <v>30</v>
      </c>
      <c r="N219" t="s">
        <v>33</v>
      </c>
      <c r="O219" t="s">
        <v>1273</v>
      </c>
      <c r="P219" s="4">
        <v>1091.2805999999998</v>
      </c>
      <c r="Q219" s="14">
        <f t="shared" si="25"/>
        <v>2</v>
      </c>
      <c r="R219">
        <v>3</v>
      </c>
      <c r="S219" s="14">
        <f t="shared" si="26"/>
        <v>1</v>
      </c>
      <c r="T219">
        <v>7.0000000000000007E-2</v>
      </c>
      <c r="U219" s="14">
        <f t="shared" si="27"/>
        <v>1</v>
      </c>
      <c r="V219" s="4">
        <v>46.920599999999993</v>
      </c>
      <c r="W219" s="14">
        <f t="shared" si="28"/>
        <v>1</v>
      </c>
      <c r="X219">
        <v>243.11</v>
      </c>
      <c r="Y219" s="14">
        <f t="shared" si="29"/>
        <v>2</v>
      </c>
      <c r="Z219" t="s">
        <v>71</v>
      </c>
      <c r="AA219" s="14">
        <f t="shared" si="30"/>
        <v>3</v>
      </c>
    </row>
    <row r="220" spans="1:27" ht="15" customHeight="1" x14ac:dyDescent="0.25">
      <c r="A220" t="s">
        <v>7999</v>
      </c>
      <c r="B220" s="6">
        <v>42332</v>
      </c>
      <c r="C220" s="6">
        <v>42334</v>
      </c>
      <c r="D220" t="s">
        <v>75</v>
      </c>
      <c r="E220" t="s">
        <v>59</v>
      </c>
      <c r="F220" s="14">
        <f t="shared" si="24"/>
        <v>2</v>
      </c>
      <c r="G220" t="s">
        <v>2597</v>
      </c>
      <c r="H220" t="s">
        <v>2598</v>
      </c>
      <c r="I220" t="s">
        <v>2571</v>
      </c>
      <c r="J220" t="str">
        <f t="shared" si="31"/>
        <v>Perth,Western Australia,Australia</v>
      </c>
      <c r="K220" t="s">
        <v>2572</v>
      </c>
      <c r="L220" t="s">
        <v>4469</v>
      </c>
      <c r="M220" t="s">
        <v>42</v>
      </c>
      <c r="N220" t="s">
        <v>88</v>
      </c>
      <c r="O220" t="s">
        <v>961</v>
      </c>
      <c r="P220" s="4">
        <v>2863.35</v>
      </c>
      <c r="Q220" s="14">
        <f t="shared" si="25"/>
        <v>3</v>
      </c>
      <c r="R220">
        <v>5</v>
      </c>
      <c r="S220" s="14">
        <f t="shared" si="26"/>
        <v>1</v>
      </c>
      <c r="T220">
        <v>0.1</v>
      </c>
      <c r="U220" s="14">
        <f t="shared" si="27"/>
        <v>1</v>
      </c>
      <c r="V220" s="4">
        <v>858.9</v>
      </c>
      <c r="W220" s="14">
        <f t="shared" si="28"/>
        <v>1</v>
      </c>
      <c r="X220">
        <v>242.57</v>
      </c>
      <c r="Y220" s="14">
        <f t="shared" si="29"/>
        <v>2</v>
      </c>
      <c r="Z220" t="s">
        <v>28</v>
      </c>
      <c r="AA220" s="14">
        <f t="shared" si="30"/>
        <v>2</v>
      </c>
    </row>
    <row r="221" spans="1:27" ht="15" customHeight="1" x14ac:dyDescent="0.25">
      <c r="A221" t="s">
        <v>7243</v>
      </c>
      <c r="B221" s="6">
        <v>42270</v>
      </c>
      <c r="C221" s="6">
        <v>42276</v>
      </c>
      <c r="D221" t="s">
        <v>19</v>
      </c>
      <c r="E221" t="s">
        <v>54</v>
      </c>
      <c r="F221" s="14">
        <f t="shared" si="24"/>
        <v>3</v>
      </c>
      <c r="G221" t="s">
        <v>2561</v>
      </c>
      <c r="H221" t="s">
        <v>2562</v>
      </c>
      <c r="I221" t="s">
        <v>2563</v>
      </c>
      <c r="J221" t="str">
        <f t="shared" si="31"/>
        <v>Marikina,National Capital,Philippines</v>
      </c>
      <c r="K221" t="s">
        <v>4481</v>
      </c>
      <c r="L221" t="s">
        <v>4469</v>
      </c>
      <c r="M221" t="s">
        <v>30</v>
      </c>
      <c r="N221" t="s">
        <v>52</v>
      </c>
      <c r="O221" t="s">
        <v>1364</v>
      </c>
      <c r="P221" s="4">
        <v>2841.6599999999994</v>
      </c>
      <c r="Q221" s="14">
        <f t="shared" si="25"/>
        <v>3</v>
      </c>
      <c r="R221">
        <v>8</v>
      </c>
      <c r="S221" s="14">
        <f t="shared" si="26"/>
        <v>1</v>
      </c>
      <c r="T221">
        <v>0.25</v>
      </c>
      <c r="U221" s="14">
        <f t="shared" si="27"/>
        <v>1</v>
      </c>
      <c r="V221" s="4">
        <v>189.42000000000007</v>
      </c>
      <c r="W221" s="14">
        <f t="shared" si="28"/>
        <v>1</v>
      </c>
      <c r="X221">
        <v>242.38</v>
      </c>
      <c r="Y221" s="14">
        <f t="shared" si="29"/>
        <v>2</v>
      </c>
      <c r="Z221" t="s">
        <v>28</v>
      </c>
      <c r="AA221" s="14">
        <f t="shared" si="30"/>
        <v>2</v>
      </c>
    </row>
    <row r="222" spans="1:27" ht="15" customHeight="1" x14ac:dyDescent="0.25">
      <c r="A222" t="s">
        <v>6064</v>
      </c>
      <c r="B222" s="6">
        <v>42312</v>
      </c>
      <c r="C222" s="6">
        <v>42315</v>
      </c>
      <c r="D222" t="s">
        <v>75</v>
      </c>
      <c r="E222" t="s">
        <v>59</v>
      </c>
      <c r="F222" s="14">
        <f t="shared" si="24"/>
        <v>2</v>
      </c>
      <c r="G222" t="s">
        <v>2456</v>
      </c>
      <c r="H222" t="s">
        <v>10391</v>
      </c>
      <c r="I222" t="s">
        <v>1823</v>
      </c>
      <c r="J222" t="str">
        <f t="shared" si="31"/>
        <v>Bayonne,Aquitaine-Limousin-Poitou-Charentes,France</v>
      </c>
      <c r="K222" t="s">
        <v>4477</v>
      </c>
      <c r="L222" t="s">
        <v>4471</v>
      </c>
      <c r="M222" t="s">
        <v>42</v>
      </c>
      <c r="N222" t="s">
        <v>43</v>
      </c>
      <c r="O222" t="s">
        <v>405</v>
      </c>
      <c r="P222" s="4">
        <v>765.45900000000017</v>
      </c>
      <c r="Q222" s="14">
        <f t="shared" si="25"/>
        <v>1</v>
      </c>
      <c r="R222">
        <v>3</v>
      </c>
      <c r="S222" s="14">
        <f t="shared" si="26"/>
        <v>1</v>
      </c>
      <c r="T222">
        <v>0.15</v>
      </c>
      <c r="U222" s="14">
        <f t="shared" si="27"/>
        <v>1</v>
      </c>
      <c r="V222" s="4">
        <v>-36.081000000000017</v>
      </c>
      <c r="W222" s="14">
        <f t="shared" si="28"/>
        <v>3</v>
      </c>
      <c r="X222">
        <v>242.18</v>
      </c>
      <c r="Y222" s="14">
        <f t="shared" si="29"/>
        <v>2</v>
      </c>
      <c r="Z222" t="s">
        <v>106</v>
      </c>
      <c r="AA222" s="14">
        <f t="shared" si="30"/>
        <v>4</v>
      </c>
    </row>
    <row r="223" spans="1:27" ht="15" customHeight="1" x14ac:dyDescent="0.25">
      <c r="A223" t="s">
        <v>9249</v>
      </c>
      <c r="B223" s="6">
        <v>42248</v>
      </c>
      <c r="C223" s="6">
        <v>42251</v>
      </c>
      <c r="D223" t="s">
        <v>75</v>
      </c>
      <c r="E223" t="s">
        <v>59</v>
      </c>
      <c r="F223" s="14">
        <f t="shared" si="24"/>
        <v>2</v>
      </c>
      <c r="G223" t="s">
        <v>2760</v>
      </c>
      <c r="H223" t="s">
        <v>2570</v>
      </c>
      <c r="I223" t="s">
        <v>2571</v>
      </c>
      <c r="J223" t="str">
        <f t="shared" si="31"/>
        <v>Wollongong,New South Wales,Australia</v>
      </c>
      <c r="K223" t="s">
        <v>2572</v>
      </c>
      <c r="L223" t="s">
        <v>4469</v>
      </c>
      <c r="M223" t="s">
        <v>25</v>
      </c>
      <c r="N223" t="s">
        <v>91</v>
      </c>
      <c r="O223" t="s">
        <v>1601</v>
      </c>
      <c r="P223" s="4">
        <v>1887.84</v>
      </c>
      <c r="Q223" s="14">
        <f t="shared" si="25"/>
        <v>2</v>
      </c>
      <c r="R223">
        <v>4</v>
      </c>
      <c r="S223" s="14">
        <f t="shared" si="26"/>
        <v>1</v>
      </c>
      <c r="T223">
        <v>0.1</v>
      </c>
      <c r="U223" s="14">
        <f t="shared" si="27"/>
        <v>1</v>
      </c>
      <c r="V223" s="4">
        <v>0</v>
      </c>
      <c r="W223" s="14">
        <f t="shared" si="28"/>
        <v>1</v>
      </c>
      <c r="X223">
        <v>241.89</v>
      </c>
      <c r="Y223" s="14">
        <f t="shared" si="29"/>
        <v>2</v>
      </c>
      <c r="Z223" t="s">
        <v>28</v>
      </c>
      <c r="AA223" s="14">
        <f t="shared" si="30"/>
        <v>2</v>
      </c>
    </row>
    <row r="224" spans="1:27" ht="15" customHeight="1" x14ac:dyDescent="0.25">
      <c r="A224" t="s">
        <v>4775</v>
      </c>
      <c r="B224" s="6">
        <v>42111</v>
      </c>
      <c r="C224" s="6">
        <v>42114</v>
      </c>
      <c r="D224" t="s">
        <v>67</v>
      </c>
      <c r="E224" t="s">
        <v>20</v>
      </c>
      <c r="F224" s="14">
        <f t="shared" si="24"/>
        <v>1</v>
      </c>
      <c r="G224" t="s">
        <v>1288</v>
      </c>
      <c r="H224" t="s">
        <v>1289</v>
      </c>
      <c r="I224" t="s">
        <v>98</v>
      </c>
      <c r="J224" t="str">
        <f t="shared" si="31"/>
        <v>San José de las Lajas,Mayabeque,Cuba</v>
      </c>
      <c r="K224" t="s">
        <v>99</v>
      </c>
      <c r="L224" t="s">
        <v>24</v>
      </c>
      <c r="M224" t="s">
        <v>25</v>
      </c>
      <c r="N224" t="s">
        <v>91</v>
      </c>
      <c r="O224" t="s">
        <v>1270</v>
      </c>
      <c r="P224" s="4">
        <v>1801.6</v>
      </c>
      <c r="Q224" s="14">
        <f t="shared" si="25"/>
        <v>2</v>
      </c>
      <c r="R224">
        <v>5</v>
      </c>
      <c r="S224" s="14">
        <f t="shared" si="26"/>
        <v>1</v>
      </c>
      <c r="T224">
        <v>0</v>
      </c>
      <c r="U224" s="14">
        <f t="shared" si="27"/>
        <v>1</v>
      </c>
      <c r="V224" s="4">
        <v>180.10000000000002</v>
      </c>
      <c r="W224" s="14">
        <f t="shared" si="28"/>
        <v>1</v>
      </c>
      <c r="X224">
        <v>241.53699999999998</v>
      </c>
      <c r="Y224" s="14">
        <f t="shared" si="29"/>
        <v>2</v>
      </c>
      <c r="Z224" t="s">
        <v>28</v>
      </c>
      <c r="AA224" s="14">
        <f t="shared" si="30"/>
        <v>2</v>
      </c>
    </row>
    <row r="225" spans="1:27" ht="15" customHeight="1" x14ac:dyDescent="0.25">
      <c r="A225" t="s">
        <v>8491</v>
      </c>
      <c r="B225" s="6">
        <v>42263</v>
      </c>
      <c r="C225" s="6">
        <v>42267</v>
      </c>
      <c r="D225" t="s">
        <v>67</v>
      </c>
      <c r="E225" t="s">
        <v>54</v>
      </c>
      <c r="F225" s="14">
        <f t="shared" si="24"/>
        <v>3</v>
      </c>
      <c r="G225" t="s">
        <v>2760</v>
      </c>
      <c r="H225" t="s">
        <v>2570</v>
      </c>
      <c r="I225" t="s">
        <v>2571</v>
      </c>
      <c r="J225" t="str">
        <f t="shared" si="31"/>
        <v>Wollongong,New South Wales,Australia</v>
      </c>
      <c r="K225" t="s">
        <v>2572</v>
      </c>
      <c r="L225" t="s">
        <v>4469</v>
      </c>
      <c r="M225" t="s">
        <v>30</v>
      </c>
      <c r="N225" t="s">
        <v>52</v>
      </c>
      <c r="O225" t="s">
        <v>1545</v>
      </c>
      <c r="P225" s="4">
        <v>1837.5599999999995</v>
      </c>
      <c r="Q225" s="14">
        <f t="shared" si="25"/>
        <v>2</v>
      </c>
      <c r="R225">
        <v>4</v>
      </c>
      <c r="S225" s="14">
        <f t="shared" si="26"/>
        <v>1</v>
      </c>
      <c r="T225">
        <v>0</v>
      </c>
      <c r="U225" s="14">
        <f t="shared" si="27"/>
        <v>1</v>
      </c>
      <c r="V225" s="4">
        <v>275.52</v>
      </c>
      <c r="W225" s="14">
        <f t="shared" si="28"/>
        <v>1</v>
      </c>
      <c r="X225">
        <v>240.32</v>
      </c>
      <c r="Y225" s="14">
        <f t="shared" si="29"/>
        <v>2</v>
      </c>
      <c r="Z225" t="s">
        <v>28</v>
      </c>
      <c r="AA225" s="14">
        <f t="shared" si="30"/>
        <v>2</v>
      </c>
    </row>
    <row r="226" spans="1:27" ht="15" customHeight="1" x14ac:dyDescent="0.25">
      <c r="A226" t="s">
        <v>4608</v>
      </c>
      <c r="B226" s="6">
        <v>42263</v>
      </c>
      <c r="C226" s="6">
        <v>42268</v>
      </c>
      <c r="D226" t="s">
        <v>19</v>
      </c>
      <c r="E226" t="s">
        <v>20</v>
      </c>
      <c r="F226" s="14">
        <f t="shared" si="24"/>
        <v>1</v>
      </c>
      <c r="G226" t="s">
        <v>3842</v>
      </c>
      <c r="H226" t="s">
        <v>3150</v>
      </c>
      <c r="I226" t="s">
        <v>3095</v>
      </c>
      <c r="J226" t="str">
        <f t="shared" si="31"/>
        <v>Lebanon,Tennessee,United States</v>
      </c>
      <c r="K226" t="s">
        <v>4488</v>
      </c>
      <c r="L226" t="s">
        <v>4482</v>
      </c>
      <c r="M226" t="s">
        <v>25</v>
      </c>
      <c r="N226" t="s">
        <v>145</v>
      </c>
      <c r="O226" t="s">
        <v>3765</v>
      </c>
      <c r="P226" s="4">
        <v>163.96</v>
      </c>
      <c r="Q226" s="14">
        <f t="shared" si="25"/>
        <v>1</v>
      </c>
      <c r="R226">
        <v>5</v>
      </c>
      <c r="S226" s="14">
        <f t="shared" si="26"/>
        <v>1</v>
      </c>
      <c r="T226">
        <v>0.2</v>
      </c>
      <c r="U226" s="14">
        <f t="shared" si="27"/>
        <v>1</v>
      </c>
      <c r="V226" s="4">
        <v>59.435499999999998</v>
      </c>
      <c r="W226" s="14">
        <f t="shared" si="28"/>
        <v>1</v>
      </c>
      <c r="X226">
        <v>7.84</v>
      </c>
      <c r="Y226" s="14">
        <f t="shared" si="29"/>
        <v>1</v>
      </c>
      <c r="Z226" t="s">
        <v>28</v>
      </c>
      <c r="AA226" s="14">
        <f t="shared" si="30"/>
        <v>2</v>
      </c>
    </row>
    <row r="227" spans="1:27" ht="15" customHeight="1" x14ac:dyDescent="0.25">
      <c r="A227" t="s">
        <v>4824</v>
      </c>
      <c r="B227" s="6">
        <v>42033</v>
      </c>
      <c r="C227" s="6">
        <v>42037</v>
      </c>
      <c r="D227" t="s">
        <v>19</v>
      </c>
      <c r="E227" t="s">
        <v>20</v>
      </c>
      <c r="F227" s="14">
        <f t="shared" si="24"/>
        <v>1</v>
      </c>
      <c r="G227" t="s">
        <v>2689</v>
      </c>
      <c r="H227" t="s">
        <v>2592</v>
      </c>
      <c r="I227" t="s">
        <v>2571</v>
      </c>
      <c r="J227" t="str">
        <f t="shared" si="31"/>
        <v>Townsville,Queensland,Australia</v>
      </c>
      <c r="K227" t="s">
        <v>2572</v>
      </c>
      <c r="L227" t="s">
        <v>4469</v>
      </c>
      <c r="M227" t="s">
        <v>30</v>
      </c>
      <c r="N227" t="s">
        <v>33</v>
      </c>
      <c r="O227" t="s">
        <v>1195</v>
      </c>
      <c r="P227" s="4">
        <v>1864.2149999999997</v>
      </c>
      <c r="Q227" s="14">
        <f t="shared" si="25"/>
        <v>2</v>
      </c>
      <c r="R227">
        <v>5</v>
      </c>
      <c r="S227" s="14">
        <f t="shared" si="26"/>
        <v>1</v>
      </c>
      <c r="T227">
        <v>0.1</v>
      </c>
      <c r="U227" s="14">
        <f t="shared" si="27"/>
        <v>1</v>
      </c>
      <c r="V227" s="4">
        <v>455.56499999999994</v>
      </c>
      <c r="W227" s="14">
        <f t="shared" si="28"/>
        <v>1</v>
      </c>
      <c r="X227">
        <v>239.83</v>
      </c>
      <c r="Y227" s="14">
        <f t="shared" si="29"/>
        <v>2</v>
      </c>
      <c r="Z227" t="s">
        <v>71</v>
      </c>
      <c r="AA227" s="14">
        <f t="shared" si="30"/>
        <v>3</v>
      </c>
    </row>
    <row r="228" spans="1:27" ht="15" customHeight="1" x14ac:dyDescent="0.25">
      <c r="A228" t="s">
        <v>7488</v>
      </c>
      <c r="B228" s="6">
        <v>42052</v>
      </c>
      <c r="C228" s="6">
        <v>42056</v>
      </c>
      <c r="D228" t="s">
        <v>19</v>
      </c>
      <c r="E228" t="s">
        <v>59</v>
      </c>
      <c r="F228" s="14">
        <f t="shared" si="24"/>
        <v>2</v>
      </c>
      <c r="G228" t="s">
        <v>1919</v>
      </c>
      <c r="H228" t="s">
        <v>1882</v>
      </c>
      <c r="I228" t="s">
        <v>1823</v>
      </c>
      <c r="J228" t="str">
        <f t="shared" si="31"/>
        <v>Marseille,Provence-Alpes-Côte d'Azur,France</v>
      </c>
      <c r="K228" t="s">
        <v>4477</v>
      </c>
      <c r="L228" t="s">
        <v>4471</v>
      </c>
      <c r="M228" t="s">
        <v>30</v>
      </c>
      <c r="N228" t="s">
        <v>33</v>
      </c>
      <c r="O228" t="s">
        <v>234</v>
      </c>
      <c r="P228" s="4">
        <v>1630.7999999999997</v>
      </c>
      <c r="Q228" s="14">
        <f t="shared" si="25"/>
        <v>2</v>
      </c>
      <c r="R228">
        <v>5</v>
      </c>
      <c r="S228" s="14">
        <f t="shared" si="26"/>
        <v>1</v>
      </c>
      <c r="T228">
        <v>0.1</v>
      </c>
      <c r="U228" s="14">
        <f t="shared" si="27"/>
        <v>1</v>
      </c>
      <c r="V228" s="4">
        <v>17.999999999999972</v>
      </c>
      <c r="W228" s="14">
        <f t="shared" si="28"/>
        <v>1</v>
      </c>
      <c r="X228">
        <v>239.69</v>
      </c>
      <c r="Y228" s="14">
        <f t="shared" si="29"/>
        <v>2</v>
      </c>
      <c r="Z228" t="s">
        <v>71</v>
      </c>
      <c r="AA228" s="14">
        <f t="shared" si="30"/>
        <v>3</v>
      </c>
    </row>
    <row r="229" spans="1:27" ht="15" customHeight="1" x14ac:dyDescent="0.25">
      <c r="A229" t="s">
        <v>8814</v>
      </c>
      <c r="B229" s="6">
        <v>42105</v>
      </c>
      <c r="C229" s="6">
        <v>42111</v>
      </c>
      <c r="D229" t="s">
        <v>19</v>
      </c>
      <c r="E229" t="s">
        <v>20</v>
      </c>
      <c r="F229" s="14">
        <f t="shared" si="24"/>
        <v>1</v>
      </c>
      <c r="G229" t="s">
        <v>4042</v>
      </c>
      <c r="H229" t="s">
        <v>3888</v>
      </c>
      <c r="I229" t="s">
        <v>3886</v>
      </c>
      <c r="J229" t="str">
        <f t="shared" si="31"/>
        <v>Mecca,Makkah,Saudi Arabia</v>
      </c>
      <c r="K229" t="s">
        <v>4476</v>
      </c>
      <c r="L229" t="s">
        <v>4469</v>
      </c>
      <c r="M229" t="s">
        <v>42</v>
      </c>
      <c r="N229" t="s">
        <v>88</v>
      </c>
      <c r="O229" t="s">
        <v>506</v>
      </c>
      <c r="P229" s="4">
        <v>1302.78</v>
      </c>
      <c r="Q229" s="14">
        <f t="shared" si="25"/>
        <v>2</v>
      </c>
      <c r="R229">
        <v>2</v>
      </c>
      <c r="S229" s="14">
        <f t="shared" si="26"/>
        <v>1</v>
      </c>
      <c r="T229">
        <v>0</v>
      </c>
      <c r="U229" s="14">
        <f t="shared" si="27"/>
        <v>1</v>
      </c>
      <c r="V229" s="4">
        <v>286.56</v>
      </c>
      <c r="W229" s="14">
        <f t="shared" si="28"/>
        <v>1</v>
      </c>
      <c r="X229">
        <v>239.04</v>
      </c>
      <c r="Y229" s="14">
        <f t="shared" si="29"/>
        <v>2</v>
      </c>
      <c r="Z229" t="s">
        <v>55</v>
      </c>
      <c r="AA229" s="14">
        <f t="shared" si="30"/>
        <v>1</v>
      </c>
    </row>
    <row r="230" spans="1:27" ht="15" customHeight="1" x14ac:dyDescent="0.25">
      <c r="A230" t="s">
        <v>6945</v>
      </c>
      <c r="B230" s="6">
        <v>42326</v>
      </c>
      <c r="C230" s="6">
        <v>42330</v>
      </c>
      <c r="D230" t="s">
        <v>67</v>
      </c>
      <c r="E230" t="s">
        <v>54</v>
      </c>
      <c r="F230" s="14">
        <f t="shared" si="24"/>
        <v>3</v>
      </c>
      <c r="G230" t="s">
        <v>2946</v>
      </c>
      <c r="H230" t="s">
        <v>2570</v>
      </c>
      <c r="I230" t="s">
        <v>2571</v>
      </c>
      <c r="J230" t="str">
        <f t="shared" si="31"/>
        <v>Queanbeyan,New South Wales,Australia</v>
      </c>
      <c r="K230" t="s">
        <v>2572</v>
      </c>
      <c r="L230" t="s">
        <v>4469</v>
      </c>
      <c r="M230" t="s">
        <v>42</v>
      </c>
      <c r="N230" t="s">
        <v>88</v>
      </c>
      <c r="O230" t="s">
        <v>1375</v>
      </c>
      <c r="P230" s="4">
        <v>1221.5610000000001</v>
      </c>
      <c r="Q230" s="14">
        <f t="shared" si="25"/>
        <v>2</v>
      </c>
      <c r="R230">
        <v>11</v>
      </c>
      <c r="S230" s="14">
        <f t="shared" si="26"/>
        <v>2</v>
      </c>
      <c r="T230">
        <v>0.1</v>
      </c>
      <c r="U230" s="14">
        <f t="shared" si="27"/>
        <v>1</v>
      </c>
      <c r="V230" s="4">
        <v>325.61099999999999</v>
      </c>
      <c r="W230" s="14">
        <f t="shared" si="28"/>
        <v>1</v>
      </c>
      <c r="X230">
        <v>238.9</v>
      </c>
      <c r="Y230" s="14">
        <f t="shared" si="29"/>
        <v>2</v>
      </c>
      <c r="Z230" t="s">
        <v>71</v>
      </c>
      <c r="AA230" s="14">
        <f t="shared" si="30"/>
        <v>3</v>
      </c>
    </row>
    <row r="231" spans="1:27" ht="15" customHeight="1" x14ac:dyDescent="0.25">
      <c r="A231" t="s">
        <v>10098</v>
      </c>
      <c r="B231" s="6">
        <v>42175</v>
      </c>
      <c r="C231" s="6">
        <v>42178</v>
      </c>
      <c r="D231" t="s">
        <v>67</v>
      </c>
      <c r="E231" t="s">
        <v>59</v>
      </c>
      <c r="F231" s="14">
        <f t="shared" si="24"/>
        <v>2</v>
      </c>
      <c r="G231" t="s">
        <v>2569</v>
      </c>
      <c r="H231" t="s">
        <v>2570</v>
      </c>
      <c r="I231" t="s">
        <v>2571</v>
      </c>
      <c r="J231" t="str">
        <f t="shared" si="31"/>
        <v>Sydney,New South Wales,Australia</v>
      </c>
      <c r="K231" t="s">
        <v>2572</v>
      </c>
      <c r="L231" t="s">
        <v>4469</v>
      </c>
      <c r="M231" t="s">
        <v>42</v>
      </c>
      <c r="N231" t="s">
        <v>80</v>
      </c>
      <c r="O231" t="s">
        <v>1015</v>
      </c>
      <c r="P231" s="4">
        <v>1596.5099999999998</v>
      </c>
      <c r="Q231" s="14">
        <f t="shared" si="25"/>
        <v>2</v>
      </c>
      <c r="R231">
        <v>6</v>
      </c>
      <c r="S231" s="14">
        <f t="shared" si="26"/>
        <v>1</v>
      </c>
      <c r="T231">
        <v>0.1</v>
      </c>
      <c r="U231" s="14">
        <f t="shared" si="27"/>
        <v>1</v>
      </c>
      <c r="V231" s="4">
        <v>-53.370000000000005</v>
      </c>
      <c r="W231" s="14">
        <f t="shared" si="28"/>
        <v>3</v>
      </c>
      <c r="X231">
        <v>238.52</v>
      </c>
      <c r="Y231" s="14">
        <f t="shared" si="29"/>
        <v>2</v>
      </c>
      <c r="Z231" t="s">
        <v>28</v>
      </c>
      <c r="AA231" s="14">
        <f t="shared" si="30"/>
        <v>2</v>
      </c>
    </row>
    <row r="232" spans="1:27" ht="15" customHeight="1" x14ac:dyDescent="0.25">
      <c r="A232" t="s">
        <v>4606</v>
      </c>
      <c r="B232" s="6">
        <v>42109</v>
      </c>
      <c r="C232" s="6">
        <v>42112</v>
      </c>
      <c r="D232" t="s">
        <v>75</v>
      </c>
      <c r="E232" t="s">
        <v>20</v>
      </c>
      <c r="F232" s="14">
        <f t="shared" si="24"/>
        <v>1</v>
      </c>
      <c r="G232" t="s">
        <v>1575</v>
      </c>
      <c r="H232" t="s">
        <v>3178</v>
      </c>
      <c r="I232" t="s">
        <v>3095</v>
      </c>
      <c r="J232" t="str">
        <f t="shared" si="31"/>
        <v>Toledo,Ohio,United States</v>
      </c>
      <c r="K232" t="s">
        <v>4489</v>
      </c>
      <c r="L232" t="s">
        <v>4482</v>
      </c>
      <c r="M232" t="s">
        <v>25</v>
      </c>
      <c r="N232" t="s">
        <v>37</v>
      </c>
      <c r="O232" t="s">
        <v>3462</v>
      </c>
      <c r="P232" s="4">
        <v>89.855999999999995</v>
      </c>
      <c r="Q232" s="14">
        <f t="shared" si="25"/>
        <v>1</v>
      </c>
      <c r="R232">
        <v>3</v>
      </c>
      <c r="S232" s="14">
        <f t="shared" si="26"/>
        <v>1</v>
      </c>
      <c r="T232">
        <v>0.2</v>
      </c>
      <c r="U232" s="14">
        <f t="shared" si="27"/>
        <v>1</v>
      </c>
      <c r="V232" s="4">
        <v>21.340800000000002</v>
      </c>
      <c r="W232" s="14">
        <f t="shared" si="28"/>
        <v>1</v>
      </c>
      <c r="X232">
        <v>5.26</v>
      </c>
      <c r="Y232" s="14">
        <f t="shared" si="29"/>
        <v>1</v>
      </c>
      <c r="Z232" t="s">
        <v>28</v>
      </c>
      <c r="AA232" s="14">
        <f t="shared" si="30"/>
        <v>2</v>
      </c>
    </row>
    <row r="233" spans="1:27" ht="15" customHeight="1" x14ac:dyDescent="0.25">
      <c r="A233" t="s">
        <v>8287</v>
      </c>
      <c r="B233" s="6">
        <v>42280</v>
      </c>
      <c r="C233" s="6">
        <v>42284</v>
      </c>
      <c r="D233" t="s">
        <v>19</v>
      </c>
      <c r="E233" t="s">
        <v>20</v>
      </c>
      <c r="F233" s="14">
        <f t="shared" si="24"/>
        <v>1</v>
      </c>
      <c r="G233" t="s">
        <v>3946</v>
      </c>
      <c r="H233" t="s">
        <v>3897</v>
      </c>
      <c r="I233" t="s">
        <v>3898</v>
      </c>
      <c r="J233" t="str">
        <f t="shared" si="31"/>
        <v>Pretoria,Gauteng,South Africa</v>
      </c>
      <c r="K233" t="s">
        <v>4486</v>
      </c>
      <c r="L233" t="s">
        <v>3867</v>
      </c>
      <c r="M233" t="s">
        <v>42</v>
      </c>
      <c r="N233" t="s">
        <v>43</v>
      </c>
      <c r="O233" t="s">
        <v>1508</v>
      </c>
      <c r="P233" s="4">
        <v>1885.3200000000002</v>
      </c>
      <c r="Q233" s="14">
        <f t="shared" si="25"/>
        <v>2</v>
      </c>
      <c r="R233">
        <v>6</v>
      </c>
      <c r="S233" s="14">
        <f t="shared" si="26"/>
        <v>1</v>
      </c>
      <c r="T233">
        <v>0</v>
      </c>
      <c r="U233" s="14">
        <f t="shared" si="27"/>
        <v>1</v>
      </c>
      <c r="V233" s="4">
        <v>18.72</v>
      </c>
      <c r="W233" s="14">
        <f t="shared" si="28"/>
        <v>1</v>
      </c>
      <c r="X233">
        <v>238.23</v>
      </c>
      <c r="Y233" s="14">
        <f t="shared" si="29"/>
        <v>2</v>
      </c>
      <c r="Z233" t="s">
        <v>71</v>
      </c>
      <c r="AA233" s="14">
        <f t="shared" si="30"/>
        <v>3</v>
      </c>
    </row>
    <row r="234" spans="1:27" ht="15" customHeight="1" x14ac:dyDescent="0.25">
      <c r="A234" t="s">
        <v>7247</v>
      </c>
      <c r="B234" s="6">
        <v>42271</v>
      </c>
      <c r="C234" s="6">
        <v>42278</v>
      </c>
      <c r="D234" t="s">
        <v>19</v>
      </c>
      <c r="E234" t="s">
        <v>54</v>
      </c>
      <c r="F234" s="14">
        <f t="shared" si="24"/>
        <v>3</v>
      </c>
      <c r="G234" t="s">
        <v>2164</v>
      </c>
      <c r="H234" t="s">
        <v>2053</v>
      </c>
      <c r="I234" t="s">
        <v>1827</v>
      </c>
      <c r="J234" t="str">
        <f t="shared" si="31"/>
        <v>Schwerin,Mecklenburg-Vorpommern,Germany</v>
      </c>
      <c r="K234" t="s">
        <v>4477</v>
      </c>
      <c r="L234" t="s">
        <v>4471</v>
      </c>
      <c r="M234" t="s">
        <v>30</v>
      </c>
      <c r="N234" t="s">
        <v>33</v>
      </c>
      <c r="O234" t="s">
        <v>178</v>
      </c>
      <c r="P234" s="4">
        <v>1964.25</v>
      </c>
      <c r="Q234" s="14">
        <f t="shared" si="25"/>
        <v>2</v>
      </c>
      <c r="R234">
        <v>6</v>
      </c>
      <c r="S234" s="14">
        <f t="shared" si="26"/>
        <v>1</v>
      </c>
      <c r="T234">
        <v>0.1</v>
      </c>
      <c r="U234" s="14">
        <f t="shared" si="27"/>
        <v>1</v>
      </c>
      <c r="V234" s="4">
        <v>21.689999999999998</v>
      </c>
      <c r="W234" s="14">
        <f t="shared" si="28"/>
        <v>1</v>
      </c>
      <c r="X234">
        <v>237.78</v>
      </c>
      <c r="Y234" s="14">
        <f t="shared" si="29"/>
        <v>2</v>
      </c>
      <c r="Z234" t="s">
        <v>55</v>
      </c>
      <c r="AA234" s="14">
        <f t="shared" si="30"/>
        <v>1</v>
      </c>
    </row>
    <row r="235" spans="1:27" ht="15" customHeight="1" x14ac:dyDescent="0.25">
      <c r="A235" t="s">
        <v>5332</v>
      </c>
      <c r="B235" s="6">
        <v>42242</v>
      </c>
      <c r="C235" s="6">
        <v>42244</v>
      </c>
      <c r="D235" t="s">
        <v>75</v>
      </c>
      <c r="E235" t="s">
        <v>54</v>
      </c>
      <c r="F235" s="14">
        <f t="shared" si="24"/>
        <v>3</v>
      </c>
      <c r="G235" t="s">
        <v>2750</v>
      </c>
      <c r="H235" t="s">
        <v>2592</v>
      </c>
      <c r="I235" t="s">
        <v>2571</v>
      </c>
      <c r="J235" t="str">
        <f t="shared" si="31"/>
        <v>Gold Coast,Queensland,Australia</v>
      </c>
      <c r="K235" t="s">
        <v>2572</v>
      </c>
      <c r="L235" t="s">
        <v>4469</v>
      </c>
      <c r="M235" t="s">
        <v>30</v>
      </c>
      <c r="N235" t="s">
        <v>52</v>
      </c>
      <c r="O235" t="s">
        <v>1545</v>
      </c>
      <c r="P235" s="4">
        <v>1653.8039999999994</v>
      </c>
      <c r="Q235" s="14">
        <f t="shared" si="25"/>
        <v>2</v>
      </c>
      <c r="R235">
        <v>6</v>
      </c>
      <c r="S235" s="14">
        <f t="shared" si="26"/>
        <v>1</v>
      </c>
      <c r="T235">
        <v>0.4</v>
      </c>
      <c r="U235" s="14">
        <f t="shared" si="27"/>
        <v>2</v>
      </c>
      <c r="V235" s="4">
        <v>-689.25599999999986</v>
      </c>
      <c r="W235" s="14">
        <f t="shared" si="28"/>
        <v>3</v>
      </c>
      <c r="X235">
        <v>237.38</v>
      </c>
      <c r="Y235" s="14">
        <f t="shared" si="29"/>
        <v>2</v>
      </c>
      <c r="Z235" t="s">
        <v>71</v>
      </c>
      <c r="AA235" s="14">
        <f t="shared" si="30"/>
        <v>3</v>
      </c>
    </row>
    <row r="236" spans="1:27" ht="15" customHeight="1" x14ac:dyDescent="0.25">
      <c r="A236" t="s">
        <v>8509</v>
      </c>
      <c r="B236" s="6">
        <v>42326</v>
      </c>
      <c r="C236" s="6">
        <v>42329</v>
      </c>
      <c r="D236" t="s">
        <v>67</v>
      </c>
      <c r="E236" t="s">
        <v>20</v>
      </c>
      <c r="F236" s="14">
        <f t="shared" si="24"/>
        <v>1</v>
      </c>
      <c r="G236" t="s">
        <v>3887</v>
      </c>
      <c r="H236" t="s">
        <v>3888</v>
      </c>
      <c r="I236" t="s">
        <v>3886</v>
      </c>
      <c r="J236" t="str">
        <f t="shared" si="31"/>
        <v>Jeddah,Makkah,Saudi Arabia</v>
      </c>
      <c r="K236" t="s">
        <v>4476</v>
      </c>
      <c r="L236" t="s">
        <v>4469</v>
      </c>
      <c r="M236" t="s">
        <v>42</v>
      </c>
      <c r="N236" t="s">
        <v>43</v>
      </c>
      <c r="O236" t="s">
        <v>111</v>
      </c>
      <c r="P236" s="4">
        <v>621.00000000000011</v>
      </c>
      <c r="Q236" s="14">
        <f t="shared" si="25"/>
        <v>1</v>
      </c>
      <c r="R236">
        <v>2</v>
      </c>
      <c r="S236" s="14">
        <f t="shared" si="26"/>
        <v>1</v>
      </c>
      <c r="T236">
        <v>0</v>
      </c>
      <c r="U236" s="14">
        <f t="shared" si="27"/>
        <v>1</v>
      </c>
      <c r="V236" s="4">
        <v>180.06</v>
      </c>
      <c r="W236" s="14">
        <f t="shared" si="28"/>
        <v>1</v>
      </c>
      <c r="X236">
        <v>237.28</v>
      </c>
      <c r="Y236" s="14">
        <f t="shared" si="29"/>
        <v>2</v>
      </c>
      <c r="Z236" t="s">
        <v>106</v>
      </c>
      <c r="AA236" s="14">
        <f t="shared" si="30"/>
        <v>4</v>
      </c>
    </row>
    <row r="237" spans="1:27" ht="15" customHeight="1" x14ac:dyDescent="0.25">
      <c r="A237" t="s">
        <v>8380</v>
      </c>
      <c r="B237" s="6">
        <v>42253</v>
      </c>
      <c r="C237" s="6">
        <v>42253</v>
      </c>
      <c r="D237" t="s">
        <v>113</v>
      </c>
      <c r="E237" t="s">
        <v>54</v>
      </c>
      <c r="F237" s="14">
        <f t="shared" si="24"/>
        <v>3</v>
      </c>
      <c r="G237" t="s">
        <v>2275</v>
      </c>
      <c r="H237" t="s">
        <v>1990</v>
      </c>
      <c r="I237" t="s">
        <v>1834</v>
      </c>
      <c r="J237" t="str">
        <f t="shared" si="31"/>
        <v>Trento,Trentino-Alto Adige,Italy</v>
      </c>
      <c r="K237" t="s">
        <v>4472</v>
      </c>
      <c r="L237" t="s">
        <v>4471</v>
      </c>
      <c r="M237" t="s">
        <v>30</v>
      </c>
      <c r="N237" t="s">
        <v>33</v>
      </c>
      <c r="O237" t="s">
        <v>604</v>
      </c>
      <c r="P237" s="4">
        <v>1307.97</v>
      </c>
      <c r="Q237" s="14">
        <f t="shared" si="25"/>
        <v>2</v>
      </c>
      <c r="R237">
        <v>3</v>
      </c>
      <c r="S237" s="14">
        <f t="shared" si="26"/>
        <v>1</v>
      </c>
      <c r="T237">
        <v>0</v>
      </c>
      <c r="U237" s="14">
        <f t="shared" si="27"/>
        <v>1</v>
      </c>
      <c r="V237" s="4">
        <v>536.22</v>
      </c>
      <c r="W237" s="14">
        <f t="shared" si="28"/>
        <v>1</v>
      </c>
      <c r="X237">
        <v>236.79</v>
      </c>
      <c r="Y237" s="14">
        <f t="shared" si="29"/>
        <v>2</v>
      </c>
      <c r="Z237" t="s">
        <v>71</v>
      </c>
      <c r="AA237" s="14">
        <f t="shared" si="30"/>
        <v>3</v>
      </c>
    </row>
    <row r="238" spans="1:27" ht="15" customHeight="1" x14ac:dyDescent="0.25">
      <c r="A238" t="s">
        <v>9702</v>
      </c>
      <c r="B238" s="6">
        <v>42277</v>
      </c>
      <c r="C238" s="6">
        <v>42279</v>
      </c>
      <c r="D238" t="s">
        <v>75</v>
      </c>
      <c r="E238" t="s">
        <v>20</v>
      </c>
      <c r="F238" s="14">
        <f t="shared" si="24"/>
        <v>1</v>
      </c>
      <c r="G238" t="s">
        <v>2047</v>
      </c>
      <c r="H238" t="s">
        <v>1885</v>
      </c>
      <c r="I238" t="s">
        <v>1834</v>
      </c>
      <c r="J238" t="str">
        <f t="shared" si="31"/>
        <v>Ravenna,Emilia-Romagna,Italy</v>
      </c>
      <c r="K238" t="s">
        <v>4472</v>
      </c>
      <c r="L238" t="s">
        <v>4471</v>
      </c>
      <c r="M238" t="s">
        <v>42</v>
      </c>
      <c r="N238" t="s">
        <v>88</v>
      </c>
      <c r="O238" t="s">
        <v>317</v>
      </c>
      <c r="P238" s="4">
        <v>1145.232</v>
      </c>
      <c r="Q238" s="14">
        <f t="shared" si="25"/>
        <v>2</v>
      </c>
      <c r="R238">
        <v>3</v>
      </c>
      <c r="S238" s="14">
        <f t="shared" si="26"/>
        <v>1</v>
      </c>
      <c r="T238">
        <v>0.4</v>
      </c>
      <c r="U238" s="14">
        <f t="shared" si="27"/>
        <v>2</v>
      </c>
      <c r="V238" s="4">
        <v>-706.24800000000005</v>
      </c>
      <c r="W238" s="14">
        <f t="shared" si="28"/>
        <v>3</v>
      </c>
      <c r="X238">
        <v>236.69</v>
      </c>
      <c r="Y238" s="14">
        <f t="shared" si="29"/>
        <v>2</v>
      </c>
      <c r="Z238" t="s">
        <v>106</v>
      </c>
      <c r="AA238" s="14">
        <f t="shared" si="30"/>
        <v>4</v>
      </c>
    </row>
    <row r="239" spans="1:27" ht="15" customHeight="1" x14ac:dyDescent="0.25">
      <c r="A239" t="s">
        <v>4609</v>
      </c>
      <c r="B239" s="6">
        <v>42094</v>
      </c>
      <c r="C239" s="6">
        <v>42096</v>
      </c>
      <c r="D239" t="s">
        <v>67</v>
      </c>
      <c r="E239" t="s">
        <v>20</v>
      </c>
      <c r="F239" s="14">
        <f t="shared" si="24"/>
        <v>1</v>
      </c>
      <c r="G239" t="s">
        <v>3268</v>
      </c>
      <c r="H239" t="s">
        <v>3098</v>
      </c>
      <c r="I239" t="s">
        <v>3095</v>
      </c>
      <c r="J239" t="str">
        <f t="shared" si="31"/>
        <v>Lakewood,California,United States</v>
      </c>
      <c r="K239" t="s">
        <v>4487</v>
      </c>
      <c r="L239" t="s">
        <v>4482</v>
      </c>
      <c r="M239" t="s">
        <v>30</v>
      </c>
      <c r="N239" t="s">
        <v>31</v>
      </c>
      <c r="O239" t="s">
        <v>3618</v>
      </c>
      <c r="P239" s="4">
        <v>94.2</v>
      </c>
      <c r="Q239" s="14">
        <f t="shared" si="25"/>
        <v>1</v>
      </c>
      <c r="R239">
        <v>5</v>
      </c>
      <c r="S239" s="14">
        <f t="shared" si="26"/>
        <v>1</v>
      </c>
      <c r="T239">
        <v>0</v>
      </c>
      <c r="U239" s="14">
        <f t="shared" si="27"/>
        <v>1</v>
      </c>
      <c r="V239" s="4">
        <v>39.564000000000007</v>
      </c>
      <c r="W239" s="14">
        <f t="shared" si="28"/>
        <v>1</v>
      </c>
      <c r="X239">
        <v>4.6900000000000004</v>
      </c>
      <c r="Y239" s="14">
        <f t="shared" si="29"/>
        <v>1</v>
      </c>
      <c r="Z239" t="s">
        <v>28</v>
      </c>
      <c r="AA239" s="14">
        <f t="shared" si="30"/>
        <v>2</v>
      </c>
    </row>
    <row r="240" spans="1:27" ht="15" customHeight="1" x14ac:dyDescent="0.25">
      <c r="A240" t="s">
        <v>7283</v>
      </c>
      <c r="B240" s="6">
        <v>42368</v>
      </c>
      <c r="C240" s="6">
        <v>42371</v>
      </c>
      <c r="D240" t="s">
        <v>75</v>
      </c>
      <c r="E240" t="s">
        <v>59</v>
      </c>
      <c r="F240" s="14">
        <f t="shared" si="24"/>
        <v>2</v>
      </c>
      <c r="G240" t="s">
        <v>2254</v>
      </c>
      <c r="H240" t="s">
        <v>2255</v>
      </c>
      <c r="I240" t="s">
        <v>2060</v>
      </c>
      <c r="J240" t="str">
        <f t="shared" si="31"/>
        <v>Basel,Basel-Stadt,Switzerland</v>
      </c>
      <c r="K240" t="s">
        <v>4477</v>
      </c>
      <c r="L240" t="s">
        <v>4471</v>
      </c>
      <c r="M240" t="s">
        <v>42</v>
      </c>
      <c r="N240" t="s">
        <v>80</v>
      </c>
      <c r="O240" t="s">
        <v>654</v>
      </c>
      <c r="P240" s="4">
        <v>1913.3999999999996</v>
      </c>
      <c r="Q240" s="14">
        <f t="shared" si="25"/>
        <v>2</v>
      </c>
      <c r="R240">
        <v>10</v>
      </c>
      <c r="S240" s="14">
        <f t="shared" si="26"/>
        <v>2</v>
      </c>
      <c r="T240">
        <v>0</v>
      </c>
      <c r="U240" s="14">
        <f t="shared" si="27"/>
        <v>1</v>
      </c>
      <c r="V240" s="4">
        <v>899.09999999999991</v>
      </c>
      <c r="W240" s="14">
        <f t="shared" si="28"/>
        <v>1</v>
      </c>
      <c r="X240">
        <v>236.49</v>
      </c>
      <c r="Y240" s="14">
        <f t="shared" si="29"/>
        <v>2</v>
      </c>
      <c r="Z240" t="s">
        <v>106</v>
      </c>
      <c r="AA240" s="14">
        <f t="shared" si="30"/>
        <v>4</v>
      </c>
    </row>
    <row r="241" spans="1:27" ht="15" customHeight="1" x14ac:dyDescent="0.25">
      <c r="A241" t="s">
        <v>5930</v>
      </c>
      <c r="B241" s="6">
        <v>42024</v>
      </c>
      <c r="C241" s="6">
        <v>42029</v>
      </c>
      <c r="D241" t="s">
        <v>67</v>
      </c>
      <c r="E241" t="s">
        <v>20</v>
      </c>
      <c r="F241" s="14">
        <f t="shared" si="24"/>
        <v>1</v>
      </c>
      <c r="G241" t="s">
        <v>4081</v>
      </c>
      <c r="H241" t="s">
        <v>4082</v>
      </c>
      <c r="I241" t="s">
        <v>3980</v>
      </c>
      <c r="J241" t="str">
        <f t="shared" si="31"/>
        <v>Matola,Maputo,Mozambique</v>
      </c>
      <c r="K241" t="s">
        <v>4480</v>
      </c>
      <c r="L241" t="s">
        <v>3867</v>
      </c>
      <c r="M241" t="s">
        <v>30</v>
      </c>
      <c r="N241" t="s">
        <v>52</v>
      </c>
      <c r="O241" t="s">
        <v>889</v>
      </c>
      <c r="P241" s="4">
        <v>1854.7199999999998</v>
      </c>
      <c r="Q241" s="14">
        <f t="shared" si="25"/>
        <v>2</v>
      </c>
      <c r="R241">
        <v>4</v>
      </c>
      <c r="S241" s="14">
        <f t="shared" si="26"/>
        <v>1</v>
      </c>
      <c r="T241">
        <v>0</v>
      </c>
      <c r="U241" s="14">
        <f t="shared" si="27"/>
        <v>1</v>
      </c>
      <c r="V241" s="4">
        <v>778.92</v>
      </c>
      <c r="W241" s="14">
        <f t="shared" si="28"/>
        <v>1</v>
      </c>
      <c r="X241">
        <v>236.26</v>
      </c>
      <c r="Y241" s="14">
        <f t="shared" si="29"/>
        <v>2</v>
      </c>
      <c r="Z241" t="s">
        <v>28</v>
      </c>
      <c r="AA241" s="14">
        <f t="shared" si="30"/>
        <v>2</v>
      </c>
    </row>
    <row r="242" spans="1:27" ht="15" customHeight="1" x14ac:dyDescent="0.25">
      <c r="A242" t="s">
        <v>5753</v>
      </c>
      <c r="B242" s="6">
        <v>42094</v>
      </c>
      <c r="C242" s="6">
        <v>42094</v>
      </c>
      <c r="D242" t="s">
        <v>113</v>
      </c>
      <c r="E242" t="s">
        <v>20</v>
      </c>
      <c r="F242" s="14">
        <f t="shared" si="24"/>
        <v>1</v>
      </c>
      <c r="G242" t="s">
        <v>2225</v>
      </c>
      <c r="H242" t="s">
        <v>10390</v>
      </c>
      <c r="I242" t="s">
        <v>1823</v>
      </c>
      <c r="J242" t="str">
        <f t="shared" si="31"/>
        <v>Mulhouse,Alsace-Champagne-Ardenne-Lorraine,France</v>
      </c>
      <c r="K242" t="s">
        <v>4477</v>
      </c>
      <c r="L242" t="s">
        <v>4471</v>
      </c>
      <c r="M242" t="s">
        <v>30</v>
      </c>
      <c r="N242" t="s">
        <v>33</v>
      </c>
      <c r="O242" t="s">
        <v>1444</v>
      </c>
      <c r="P242" s="4">
        <v>2953.5840000000003</v>
      </c>
      <c r="Q242" s="14">
        <f t="shared" si="25"/>
        <v>3</v>
      </c>
      <c r="R242">
        <v>8</v>
      </c>
      <c r="S242" s="14">
        <f t="shared" si="26"/>
        <v>1</v>
      </c>
      <c r="T242">
        <v>0.1</v>
      </c>
      <c r="U242" s="14">
        <f t="shared" si="27"/>
        <v>1</v>
      </c>
      <c r="V242" s="4">
        <v>754.70399999999984</v>
      </c>
      <c r="W242" s="14">
        <f t="shared" si="28"/>
        <v>1</v>
      </c>
      <c r="X242">
        <v>236.13</v>
      </c>
      <c r="Y242" s="14">
        <f t="shared" si="29"/>
        <v>2</v>
      </c>
      <c r="Z242" t="s">
        <v>28</v>
      </c>
      <c r="AA242" s="14">
        <f t="shared" si="30"/>
        <v>2</v>
      </c>
    </row>
    <row r="243" spans="1:27" ht="15" customHeight="1" x14ac:dyDescent="0.25">
      <c r="A243" t="s">
        <v>9657</v>
      </c>
      <c r="B243" s="6">
        <v>42245</v>
      </c>
      <c r="C243" s="6">
        <v>42250</v>
      </c>
      <c r="D243" t="s">
        <v>67</v>
      </c>
      <c r="E243" t="s">
        <v>20</v>
      </c>
      <c r="F243" s="14">
        <f t="shared" si="24"/>
        <v>1</v>
      </c>
      <c r="G243" t="s">
        <v>644</v>
      </c>
      <c r="H243" t="s">
        <v>427</v>
      </c>
      <c r="I243" t="s">
        <v>41</v>
      </c>
      <c r="J243" t="str">
        <f t="shared" si="31"/>
        <v>Uberaba,Minas Gerais,Brazil</v>
      </c>
      <c r="K243" t="s">
        <v>4475</v>
      </c>
      <c r="L243" t="s">
        <v>24</v>
      </c>
      <c r="M243" t="s">
        <v>25</v>
      </c>
      <c r="N243" t="s">
        <v>91</v>
      </c>
      <c r="O243" t="s">
        <v>645</v>
      </c>
      <c r="P243" s="4">
        <v>3044.8</v>
      </c>
      <c r="Q243" s="14">
        <f t="shared" si="25"/>
        <v>3</v>
      </c>
      <c r="R243">
        <v>8</v>
      </c>
      <c r="S243" s="14">
        <f t="shared" si="26"/>
        <v>1</v>
      </c>
      <c r="T243">
        <v>0</v>
      </c>
      <c r="U243" s="14">
        <f t="shared" si="27"/>
        <v>1</v>
      </c>
      <c r="V243" s="4">
        <v>91.2</v>
      </c>
      <c r="W243" s="14">
        <f t="shared" si="28"/>
        <v>1</v>
      </c>
      <c r="X243">
        <v>235.07600000000002</v>
      </c>
      <c r="Y243" s="14">
        <f t="shared" si="29"/>
        <v>2</v>
      </c>
      <c r="Z243" t="s">
        <v>28</v>
      </c>
      <c r="AA243" s="14">
        <f t="shared" si="30"/>
        <v>2</v>
      </c>
    </row>
    <row r="244" spans="1:27" ht="15" customHeight="1" x14ac:dyDescent="0.25">
      <c r="A244" t="s">
        <v>8732</v>
      </c>
      <c r="B244" s="6">
        <v>42176</v>
      </c>
      <c r="C244" s="6">
        <v>42177</v>
      </c>
      <c r="D244" t="s">
        <v>75</v>
      </c>
      <c r="E244" t="s">
        <v>54</v>
      </c>
      <c r="F244" s="14">
        <f t="shared" si="24"/>
        <v>3</v>
      </c>
      <c r="G244" t="s">
        <v>2389</v>
      </c>
      <c r="H244" t="s">
        <v>1829</v>
      </c>
      <c r="I244" t="s">
        <v>1823</v>
      </c>
      <c r="J244" t="str">
        <f t="shared" si="31"/>
        <v>Rueil-Malmaison,Ile-de-France,France</v>
      </c>
      <c r="K244" t="s">
        <v>4477</v>
      </c>
      <c r="L244" t="s">
        <v>4471</v>
      </c>
      <c r="M244" t="s">
        <v>30</v>
      </c>
      <c r="N244" t="s">
        <v>33</v>
      </c>
      <c r="O244" t="s">
        <v>776</v>
      </c>
      <c r="P244" s="4">
        <v>656.85599999999999</v>
      </c>
      <c r="Q244" s="14">
        <f t="shared" si="25"/>
        <v>1</v>
      </c>
      <c r="R244">
        <v>2</v>
      </c>
      <c r="S244" s="14">
        <f t="shared" si="26"/>
        <v>1</v>
      </c>
      <c r="T244">
        <v>0.1</v>
      </c>
      <c r="U244" s="14">
        <f t="shared" si="27"/>
        <v>1</v>
      </c>
      <c r="V244" s="4">
        <v>94.835999999999984</v>
      </c>
      <c r="W244" s="14">
        <f t="shared" si="28"/>
        <v>1</v>
      </c>
      <c r="X244">
        <v>234.96</v>
      </c>
      <c r="Y244" s="14">
        <f t="shared" si="29"/>
        <v>2</v>
      </c>
      <c r="Z244" t="s">
        <v>106</v>
      </c>
      <c r="AA244" s="14">
        <f t="shared" si="30"/>
        <v>4</v>
      </c>
    </row>
    <row r="245" spans="1:27" ht="15" customHeight="1" x14ac:dyDescent="0.25">
      <c r="A245" t="s">
        <v>7538</v>
      </c>
      <c r="B245" s="6">
        <v>42132</v>
      </c>
      <c r="C245" s="6">
        <v>42137</v>
      </c>
      <c r="D245" t="s">
        <v>67</v>
      </c>
      <c r="E245" t="s">
        <v>20</v>
      </c>
      <c r="F245" s="14">
        <f t="shared" si="24"/>
        <v>1</v>
      </c>
      <c r="G245" t="s">
        <v>2533</v>
      </c>
      <c r="H245" t="s">
        <v>1820</v>
      </c>
      <c r="I245" t="s">
        <v>1821</v>
      </c>
      <c r="J245" t="str">
        <f t="shared" si="31"/>
        <v>Crawley,England,United Kingdom</v>
      </c>
      <c r="K245" t="s">
        <v>4484</v>
      </c>
      <c r="L245" t="s">
        <v>4471</v>
      </c>
      <c r="M245" t="s">
        <v>42</v>
      </c>
      <c r="N245" t="s">
        <v>80</v>
      </c>
      <c r="O245" t="s">
        <v>1568</v>
      </c>
      <c r="P245" s="4">
        <v>2518.9500000000003</v>
      </c>
      <c r="Q245" s="14">
        <f t="shared" si="25"/>
        <v>3</v>
      </c>
      <c r="R245">
        <v>7</v>
      </c>
      <c r="S245" s="14">
        <f t="shared" si="26"/>
        <v>1</v>
      </c>
      <c r="T245">
        <v>0</v>
      </c>
      <c r="U245" s="14">
        <f t="shared" si="27"/>
        <v>1</v>
      </c>
      <c r="V245" s="4">
        <v>1032.57</v>
      </c>
      <c r="W245" s="14">
        <f t="shared" si="28"/>
        <v>4</v>
      </c>
      <c r="X245">
        <v>234.85</v>
      </c>
      <c r="Y245" s="14">
        <f t="shared" si="29"/>
        <v>2</v>
      </c>
      <c r="Z245" t="s">
        <v>28</v>
      </c>
      <c r="AA245" s="14">
        <f t="shared" si="30"/>
        <v>2</v>
      </c>
    </row>
    <row r="246" spans="1:27" ht="15" customHeight="1" x14ac:dyDescent="0.25">
      <c r="A246" t="s">
        <v>9142</v>
      </c>
      <c r="B246" s="6">
        <v>42342</v>
      </c>
      <c r="C246" s="6">
        <v>42346</v>
      </c>
      <c r="D246" t="s">
        <v>19</v>
      </c>
      <c r="E246" t="s">
        <v>54</v>
      </c>
      <c r="F246" s="14">
        <f t="shared" si="24"/>
        <v>3</v>
      </c>
      <c r="G246" t="s">
        <v>2573</v>
      </c>
      <c r="H246" t="s">
        <v>2574</v>
      </c>
      <c r="I246" t="s">
        <v>2571</v>
      </c>
      <c r="J246" t="str">
        <f t="shared" si="31"/>
        <v>Hobart,Tasmania,Australia</v>
      </c>
      <c r="K246" t="s">
        <v>2572</v>
      </c>
      <c r="L246" t="s">
        <v>4469</v>
      </c>
      <c r="M246" t="s">
        <v>30</v>
      </c>
      <c r="N246" t="s">
        <v>100</v>
      </c>
      <c r="O246" t="s">
        <v>1546</v>
      </c>
      <c r="P246" s="4">
        <v>2125.3199999999997</v>
      </c>
      <c r="Q246" s="14">
        <f t="shared" si="25"/>
        <v>2</v>
      </c>
      <c r="R246">
        <v>4</v>
      </c>
      <c r="S246" s="14">
        <f t="shared" si="26"/>
        <v>1</v>
      </c>
      <c r="T246">
        <v>0</v>
      </c>
      <c r="U246" s="14">
        <f t="shared" si="27"/>
        <v>1</v>
      </c>
      <c r="V246" s="4">
        <v>148.68</v>
      </c>
      <c r="W246" s="14">
        <f t="shared" si="28"/>
        <v>1</v>
      </c>
      <c r="X246">
        <v>234.67</v>
      </c>
      <c r="Y246" s="14">
        <f t="shared" si="29"/>
        <v>2</v>
      </c>
      <c r="Z246" t="s">
        <v>28</v>
      </c>
      <c r="AA246" s="14">
        <f t="shared" si="30"/>
        <v>2</v>
      </c>
    </row>
    <row r="247" spans="1:27" ht="15" customHeight="1" x14ac:dyDescent="0.25">
      <c r="A247" t="s">
        <v>8430</v>
      </c>
      <c r="B247" s="6">
        <v>42346</v>
      </c>
      <c r="C247" s="6">
        <v>42352</v>
      </c>
      <c r="D247" t="s">
        <v>19</v>
      </c>
      <c r="E247" t="s">
        <v>59</v>
      </c>
      <c r="F247" s="14">
        <f t="shared" si="24"/>
        <v>2</v>
      </c>
      <c r="G247" t="s">
        <v>2874</v>
      </c>
      <c r="H247" t="s">
        <v>2823</v>
      </c>
      <c r="I247" t="s">
        <v>2579</v>
      </c>
      <c r="J247" t="str">
        <f t="shared" si="31"/>
        <v>Samarinda,Kalimantan Timur,Indonesia</v>
      </c>
      <c r="K247" t="s">
        <v>4481</v>
      </c>
      <c r="L247" t="s">
        <v>4469</v>
      </c>
      <c r="M247" t="s">
        <v>42</v>
      </c>
      <c r="N247" t="s">
        <v>88</v>
      </c>
      <c r="O247" t="s">
        <v>1318</v>
      </c>
      <c r="P247" s="4">
        <v>3696.0315000000001</v>
      </c>
      <c r="Q247" s="14">
        <f t="shared" si="25"/>
        <v>3</v>
      </c>
      <c r="R247">
        <v>7</v>
      </c>
      <c r="S247" s="14">
        <f t="shared" si="26"/>
        <v>1</v>
      </c>
      <c r="T247">
        <v>0.17</v>
      </c>
      <c r="U247" s="14">
        <f t="shared" si="27"/>
        <v>1</v>
      </c>
      <c r="V247" s="4">
        <v>756.87149999999997</v>
      </c>
      <c r="W247" s="14">
        <f t="shared" si="28"/>
        <v>1</v>
      </c>
      <c r="X247">
        <v>234.16</v>
      </c>
      <c r="Y247" s="14">
        <f t="shared" si="29"/>
        <v>2</v>
      </c>
      <c r="Z247" t="s">
        <v>28</v>
      </c>
      <c r="AA247" s="14">
        <f t="shared" si="30"/>
        <v>2</v>
      </c>
    </row>
    <row r="248" spans="1:27" ht="15" customHeight="1" x14ac:dyDescent="0.25">
      <c r="A248" t="s">
        <v>6877</v>
      </c>
      <c r="B248" s="6">
        <v>42068</v>
      </c>
      <c r="C248" s="6">
        <v>42070</v>
      </c>
      <c r="D248" t="s">
        <v>75</v>
      </c>
      <c r="E248" t="s">
        <v>54</v>
      </c>
      <c r="F248" s="14">
        <f t="shared" si="24"/>
        <v>3</v>
      </c>
      <c r="G248" t="s">
        <v>4365</v>
      </c>
      <c r="H248" t="s">
        <v>3987</v>
      </c>
      <c r="I248" t="s">
        <v>3903</v>
      </c>
      <c r="J248" t="str">
        <f t="shared" si="31"/>
        <v>Bandirma,Balikesir,Turkey</v>
      </c>
      <c r="K248" t="s">
        <v>4476</v>
      </c>
      <c r="L248" t="s">
        <v>4469</v>
      </c>
      <c r="M248" t="s">
        <v>30</v>
      </c>
      <c r="N248" t="s">
        <v>52</v>
      </c>
      <c r="O248" t="s">
        <v>1364</v>
      </c>
      <c r="P248" s="4">
        <v>1136.6639999999998</v>
      </c>
      <c r="Q248" s="14">
        <f t="shared" si="25"/>
        <v>2</v>
      </c>
      <c r="R248">
        <v>6</v>
      </c>
      <c r="S248" s="14">
        <f t="shared" si="26"/>
        <v>1</v>
      </c>
      <c r="T248">
        <v>0.6</v>
      </c>
      <c r="U248" s="14">
        <f t="shared" si="27"/>
        <v>3</v>
      </c>
      <c r="V248" s="4">
        <v>-880.95599999999968</v>
      </c>
      <c r="W248" s="14">
        <f t="shared" si="28"/>
        <v>3</v>
      </c>
      <c r="X248">
        <v>234.15</v>
      </c>
      <c r="Y248" s="14">
        <f t="shared" si="29"/>
        <v>2</v>
      </c>
      <c r="Z248" t="s">
        <v>71</v>
      </c>
      <c r="AA248" s="14">
        <f t="shared" si="30"/>
        <v>3</v>
      </c>
    </row>
    <row r="249" spans="1:27" ht="15" customHeight="1" x14ac:dyDescent="0.25">
      <c r="A249" t="s">
        <v>7379</v>
      </c>
      <c r="B249" s="6">
        <v>42157</v>
      </c>
      <c r="C249" s="6">
        <v>42159</v>
      </c>
      <c r="D249" t="s">
        <v>75</v>
      </c>
      <c r="E249" t="s">
        <v>20</v>
      </c>
      <c r="F249" s="14">
        <f t="shared" si="24"/>
        <v>1</v>
      </c>
      <c r="G249" t="s">
        <v>2577</v>
      </c>
      <c r="H249" t="s">
        <v>2578</v>
      </c>
      <c r="I249" t="s">
        <v>2579</v>
      </c>
      <c r="J249" t="str">
        <f t="shared" si="31"/>
        <v>Bandung,Jawa Barat,Indonesia</v>
      </c>
      <c r="K249" t="s">
        <v>4481</v>
      </c>
      <c r="L249" t="s">
        <v>4469</v>
      </c>
      <c r="M249" t="s">
        <v>42</v>
      </c>
      <c r="N249" t="s">
        <v>47</v>
      </c>
      <c r="O249" t="s">
        <v>440</v>
      </c>
      <c r="P249" s="4">
        <v>1043.9304</v>
      </c>
      <c r="Q249" s="14">
        <f t="shared" si="25"/>
        <v>2</v>
      </c>
      <c r="R249">
        <v>8</v>
      </c>
      <c r="S249" s="14">
        <f t="shared" si="26"/>
        <v>1</v>
      </c>
      <c r="T249">
        <v>0.47000000000000003</v>
      </c>
      <c r="U249" s="14">
        <f t="shared" si="27"/>
        <v>2</v>
      </c>
      <c r="V249" s="4">
        <v>-295.50959999999998</v>
      </c>
      <c r="W249" s="14">
        <f t="shared" si="28"/>
        <v>3</v>
      </c>
      <c r="X249">
        <v>234.13</v>
      </c>
      <c r="Y249" s="14">
        <f t="shared" si="29"/>
        <v>2</v>
      </c>
      <c r="Z249" t="s">
        <v>28</v>
      </c>
      <c r="AA249" s="14">
        <f t="shared" si="30"/>
        <v>2</v>
      </c>
    </row>
    <row r="250" spans="1:27" ht="15" customHeight="1" x14ac:dyDescent="0.25">
      <c r="A250" t="s">
        <v>4607</v>
      </c>
      <c r="B250" s="6">
        <v>42344</v>
      </c>
      <c r="C250" s="6">
        <v>42348</v>
      </c>
      <c r="D250" t="s">
        <v>19</v>
      </c>
      <c r="E250" t="s">
        <v>20</v>
      </c>
      <c r="F250" s="14">
        <f t="shared" si="24"/>
        <v>1</v>
      </c>
      <c r="G250" t="s">
        <v>3575</v>
      </c>
      <c r="H250" t="s">
        <v>1991</v>
      </c>
      <c r="I250" t="s">
        <v>3095</v>
      </c>
      <c r="J250" t="str">
        <f t="shared" si="31"/>
        <v>Bellevue,Washington,United States</v>
      </c>
      <c r="K250" t="s">
        <v>4487</v>
      </c>
      <c r="L250" t="s">
        <v>4482</v>
      </c>
      <c r="M250" t="s">
        <v>25</v>
      </c>
      <c r="N250" t="s">
        <v>35</v>
      </c>
      <c r="O250" t="s">
        <v>3700</v>
      </c>
      <c r="P250" s="4">
        <v>24.816000000000003</v>
      </c>
      <c r="Q250" s="14">
        <f t="shared" si="25"/>
        <v>1</v>
      </c>
      <c r="R250">
        <v>3</v>
      </c>
      <c r="S250" s="14">
        <f t="shared" si="26"/>
        <v>1</v>
      </c>
      <c r="T250">
        <v>0.2</v>
      </c>
      <c r="U250" s="14">
        <f t="shared" si="27"/>
        <v>1</v>
      </c>
      <c r="V250" s="4">
        <v>8.3753999999999991</v>
      </c>
      <c r="W250" s="14">
        <f t="shared" si="28"/>
        <v>1</v>
      </c>
      <c r="X250">
        <v>2.02</v>
      </c>
      <c r="Y250" s="14">
        <f t="shared" si="29"/>
        <v>1</v>
      </c>
      <c r="Z250" t="s">
        <v>28</v>
      </c>
      <c r="AA250" s="14">
        <f t="shared" si="30"/>
        <v>2</v>
      </c>
    </row>
    <row r="251" spans="1:27" ht="15" customHeight="1" x14ac:dyDescent="0.25">
      <c r="A251" t="s">
        <v>8186</v>
      </c>
      <c r="B251" s="6">
        <v>42329</v>
      </c>
      <c r="C251" s="6">
        <v>42330</v>
      </c>
      <c r="D251" t="s">
        <v>75</v>
      </c>
      <c r="E251" t="s">
        <v>20</v>
      </c>
      <c r="F251" s="14">
        <f t="shared" si="24"/>
        <v>1</v>
      </c>
      <c r="G251" t="s">
        <v>244</v>
      </c>
      <c r="H251" t="s">
        <v>191</v>
      </c>
      <c r="I251" t="s">
        <v>23</v>
      </c>
      <c r="J251" t="str">
        <f t="shared" si="31"/>
        <v>Tlaquepaque,Jalisco,Mexico</v>
      </c>
      <c r="K251" t="s">
        <v>4485</v>
      </c>
      <c r="L251" t="s">
        <v>24</v>
      </c>
      <c r="M251" t="s">
        <v>30</v>
      </c>
      <c r="N251" t="s">
        <v>100</v>
      </c>
      <c r="O251" t="s">
        <v>1710</v>
      </c>
      <c r="P251" s="4">
        <v>775.53599999999994</v>
      </c>
      <c r="Q251" s="14">
        <f t="shared" si="25"/>
        <v>1</v>
      </c>
      <c r="R251">
        <v>3</v>
      </c>
      <c r="S251" s="14">
        <f t="shared" si="26"/>
        <v>1</v>
      </c>
      <c r="T251">
        <v>0.2</v>
      </c>
      <c r="U251" s="14">
        <f t="shared" si="27"/>
        <v>1</v>
      </c>
      <c r="V251" s="4">
        <v>213.21599999999989</v>
      </c>
      <c r="W251" s="14">
        <f t="shared" si="28"/>
        <v>1</v>
      </c>
      <c r="X251">
        <v>232.83600000000001</v>
      </c>
      <c r="Y251" s="14">
        <f t="shared" si="29"/>
        <v>2</v>
      </c>
      <c r="Z251" t="s">
        <v>71</v>
      </c>
      <c r="AA251" s="14">
        <f t="shared" si="30"/>
        <v>3</v>
      </c>
    </row>
    <row r="252" spans="1:27" ht="15" customHeight="1" x14ac:dyDescent="0.25">
      <c r="A252" t="s">
        <v>7448</v>
      </c>
      <c r="B252" s="6">
        <v>42101</v>
      </c>
      <c r="C252" s="6">
        <v>42106</v>
      </c>
      <c r="D252" t="s">
        <v>19</v>
      </c>
      <c r="E252" t="s">
        <v>59</v>
      </c>
      <c r="F252" s="14">
        <f t="shared" si="24"/>
        <v>2</v>
      </c>
      <c r="G252" t="s">
        <v>2806</v>
      </c>
      <c r="H252" t="s">
        <v>2691</v>
      </c>
      <c r="I252" t="s">
        <v>2565</v>
      </c>
      <c r="J252" t="str">
        <f t="shared" si="31"/>
        <v>Mangalore,Karnataka,India</v>
      </c>
      <c r="K252" t="s">
        <v>4470</v>
      </c>
      <c r="L252" t="s">
        <v>4469</v>
      </c>
      <c r="M252" t="s">
        <v>42</v>
      </c>
      <c r="N252" t="s">
        <v>88</v>
      </c>
      <c r="O252" t="s">
        <v>1613</v>
      </c>
      <c r="P252" s="4">
        <v>3271.2</v>
      </c>
      <c r="Q252" s="14">
        <f t="shared" si="25"/>
        <v>3</v>
      </c>
      <c r="R252">
        <v>5</v>
      </c>
      <c r="S252" s="14">
        <f t="shared" si="26"/>
        <v>1</v>
      </c>
      <c r="T252">
        <v>0</v>
      </c>
      <c r="U252" s="14">
        <f t="shared" si="27"/>
        <v>1</v>
      </c>
      <c r="V252" s="4">
        <v>1341.15</v>
      </c>
      <c r="W252" s="14">
        <f t="shared" si="28"/>
        <v>4</v>
      </c>
      <c r="X252">
        <v>232.45</v>
      </c>
      <c r="Y252" s="14">
        <f t="shared" si="29"/>
        <v>2</v>
      </c>
      <c r="Z252" t="s">
        <v>71</v>
      </c>
      <c r="AA252" s="14">
        <f t="shared" si="30"/>
        <v>3</v>
      </c>
    </row>
    <row r="253" spans="1:27" ht="15" customHeight="1" x14ac:dyDescent="0.25">
      <c r="A253" t="s">
        <v>7332</v>
      </c>
      <c r="B253" s="6">
        <v>42230</v>
      </c>
      <c r="C253" s="6">
        <v>42234</v>
      </c>
      <c r="D253" t="s">
        <v>19</v>
      </c>
      <c r="E253" t="s">
        <v>59</v>
      </c>
      <c r="F253" s="14">
        <f t="shared" si="24"/>
        <v>2</v>
      </c>
      <c r="G253" t="s">
        <v>2701</v>
      </c>
      <c r="H253" t="s">
        <v>2702</v>
      </c>
      <c r="I253" t="s">
        <v>2645</v>
      </c>
      <c r="J253" t="str">
        <f t="shared" si="31"/>
        <v>Lahore,Punjab,Pakistan</v>
      </c>
      <c r="K253" t="s">
        <v>4470</v>
      </c>
      <c r="L253" t="s">
        <v>4469</v>
      </c>
      <c r="M253" t="s">
        <v>25</v>
      </c>
      <c r="N253" t="s">
        <v>91</v>
      </c>
      <c r="O253" t="s">
        <v>1267</v>
      </c>
      <c r="P253" s="4">
        <v>1582.1100000000001</v>
      </c>
      <c r="Q253" s="14">
        <f t="shared" si="25"/>
        <v>2</v>
      </c>
      <c r="R253">
        <v>6</v>
      </c>
      <c r="S253" s="14">
        <f t="shared" si="26"/>
        <v>1</v>
      </c>
      <c r="T253">
        <v>0.5</v>
      </c>
      <c r="U253" s="14">
        <f t="shared" si="27"/>
        <v>2</v>
      </c>
      <c r="V253" s="4">
        <v>-886.05000000000007</v>
      </c>
      <c r="W253" s="14">
        <f t="shared" si="28"/>
        <v>3</v>
      </c>
      <c r="X253">
        <v>231.11</v>
      </c>
      <c r="Y253" s="14">
        <f t="shared" si="29"/>
        <v>2</v>
      </c>
      <c r="Z253" t="s">
        <v>71</v>
      </c>
      <c r="AA253" s="14">
        <f t="shared" si="30"/>
        <v>3</v>
      </c>
    </row>
    <row r="254" spans="1:27" ht="15" customHeight="1" x14ac:dyDescent="0.25">
      <c r="A254" t="s">
        <v>6430</v>
      </c>
      <c r="B254" s="6">
        <v>42153</v>
      </c>
      <c r="C254" s="6">
        <v>42156</v>
      </c>
      <c r="D254" t="s">
        <v>67</v>
      </c>
      <c r="E254" t="s">
        <v>20</v>
      </c>
      <c r="F254" s="14">
        <f t="shared" si="24"/>
        <v>1</v>
      </c>
      <c r="G254" t="s">
        <v>1889</v>
      </c>
      <c r="H254" t="s">
        <v>1820</v>
      </c>
      <c r="I254" t="s">
        <v>1821</v>
      </c>
      <c r="J254" t="str">
        <f t="shared" si="31"/>
        <v>London,England,United Kingdom</v>
      </c>
      <c r="K254" t="s">
        <v>4484</v>
      </c>
      <c r="L254" t="s">
        <v>4471</v>
      </c>
      <c r="M254" t="s">
        <v>30</v>
      </c>
      <c r="N254" t="s">
        <v>100</v>
      </c>
      <c r="O254" t="s">
        <v>2378</v>
      </c>
      <c r="P254" s="4">
        <v>1399.1129999999998</v>
      </c>
      <c r="Q254" s="14">
        <f t="shared" si="25"/>
        <v>2</v>
      </c>
      <c r="R254">
        <v>3</v>
      </c>
      <c r="S254" s="14">
        <f t="shared" si="26"/>
        <v>1</v>
      </c>
      <c r="T254">
        <v>0.1</v>
      </c>
      <c r="U254" s="14">
        <f t="shared" si="27"/>
        <v>1</v>
      </c>
      <c r="V254" s="4">
        <v>108.78300000000002</v>
      </c>
      <c r="W254" s="14">
        <f t="shared" si="28"/>
        <v>1</v>
      </c>
      <c r="X254">
        <v>230.35</v>
      </c>
      <c r="Y254" s="14">
        <f t="shared" si="29"/>
        <v>2</v>
      </c>
      <c r="Z254" t="s">
        <v>106</v>
      </c>
      <c r="AA254" s="14">
        <f t="shared" si="30"/>
        <v>4</v>
      </c>
    </row>
    <row r="255" spans="1:27" ht="15" customHeight="1" x14ac:dyDescent="0.25">
      <c r="A255" t="s">
        <v>7507</v>
      </c>
      <c r="B255" s="6">
        <v>42132</v>
      </c>
      <c r="C255" s="6">
        <v>42134</v>
      </c>
      <c r="D255" t="s">
        <v>67</v>
      </c>
      <c r="E255" t="s">
        <v>20</v>
      </c>
      <c r="F255" s="14">
        <f t="shared" si="24"/>
        <v>1</v>
      </c>
      <c r="G255" t="s">
        <v>1049</v>
      </c>
      <c r="H255" t="s">
        <v>833</v>
      </c>
      <c r="I255" t="s">
        <v>834</v>
      </c>
      <c r="J255" t="str">
        <f t="shared" si="31"/>
        <v>Fernando de la Mora,Central,Paraguay</v>
      </c>
      <c r="K255" t="s">
        <v>4475</v>
      </c>
      <c r="L255" t="s">
        <v>24</v>
      </c>
      <c r="M255" t="s">
        <v>42</v>
      </c>
      <c r="N255" t="s">
        <v>88</v>
      </c>
      <c r="O255" t="s">
        <v>480</v>
      </c>
      <c r="P255" s="4">
        <v>820.08000000000015</v>
      </c>
      <c r="Q255" s="14">
        <f t="shared" si="25"/>
        <v>1</v>
      </c>
      <c r="R255">
        <v>9</v>
      </c>
      <c r="S255" s="14">
        <f t="shared" si="26"/>
        <v>2</v>
      </c>
      <c r="T255">
        <v>0</v>
      </c>
      <c r="U255" s="14">
        <f t="shared" si="27"/>
        <v>1</v>
      </c>
      <c r="V255" s="4">
        <v>98.28</v>
      </c>
      <c r="W255" s="14">
        <f t="shared" si="28"/>
        <v>1</v>
      </c>
      <c r="X255">
        <v>229.08499999999998</v>
      </c>
      <c r="Y255" s="14">
        <f t="shared" si="29"/>
        <v>2</v>
      </c>
      <c r="Z255" t="s">
        <v>106</v>
      </c>
      <c r="AA255" s="14">
        <f t="shared" si="30"/>
        <v>4</v>
      </c>
    </row>
    <row r="256" spans="1:27" ht="15" customHeight="1" x14ac:dyDescent="0.25">
      <c r="A256" t="s">
        <v>5698</v>
      </c>
      <c r="B256" s="6">
        <v>42048</v>
      </c>
      <c r="C256" s="6">
        <v>42049</v>
      </c>
      <c r="D256" t="s">
        <v>75</v>
      </c>
      <c r="E256" t="s">
        <v>54</v>
      </c>
      <c r="F256" s="14">
        <f t="shared" si="24"/>
        <v>3</v>
      </c>
      <c r="G256" t="s">
        <v>4165</v>
      </c>
      <c r="H256" t="s">
        <v>4166</v>
      </c>
      <c r="I256" t="s">
        <v>3891</v>
      </c>
      <c r="J256" t="str">
        <f t="shared" si="31"/>
        <v>Malayer,Hamadan,Iran</v>
      </c>
      <c r="K256" t="s">
        <v>4470</v>
      </c>
      <c r="L256" t="s">
        <v>4469</v>
      </c>
      <c r="M256" t="s">
        <v>30</v>
      </c>
      <c r="N256" t="s">
        <v>33</v>
      </c>
      <c r="O256" t="s">
        <v>1389</v>
      </c>
      <c r="P256" s="4">
        <v>1198.5600000000002</v>
      </c>
      <c r="Q256" s="14">
        <f t="shared" si="25"/>
        <v>2</v>
      </c>
      <c r="R256">
        <v>8</v>
      </c>
      <c r="S256" s="14">
        <f t="shared" si="26"/>
        <v>1</v>
      </c>
      <c r="T256">
        <v>0</v>
      </c>
      <c r="U256" s="14">
        <f t="shared" si="27"/>
        <v>1</v>
      </c>
      <c r="V256" s="4">
        <v>359.52</v>
      </c>
      <c r="W256" s="14">
        <f t="shared" si="28"/>
        <v>1</v>
      </c>
      <c r="X256">
        <v>228.94</v>
      </c>
      <c r="Y256" s="14">
        <f t="shared" si="29"/>
        <v>2</v>
      </c>
      <c r="Z256" t="s">
        <v>71</v>
      </c>
      <c r="AA256" s="14">
        <f t="shared" si="30"/>
        <v>3</v>
      </c>
    </row>
    <row r="257" spans="1:27" ht="15" customHeight="1" x14ac:dyDescent="0.25">
      <c r="A257" t="s">
        <v>9811</v>
      </c>
      <c r="B257" s="6">
        <v>42336</v>
      </c>
      <c r="C257" s="6">
        <v>42343</v>
      </c>
      <c r="D257" t="s">
        <v>19</v>
      </c>
      <c r="E257" t="s">
        <v>20</v>
      </c>
      <c r="F257" s="14">
        <f t="shared" si="24"/>
        <v>1</v>
      </c>
      <c r="G257" t="s">
        <v>2617</v>
      </c>
      <c r="H257" t="s">
        <v>2592</v>
      </c>
      <c r="I257" t="s">
        <v>2571</v>
      </c>
      <c r="J257" t="str">
        <f t="shared" si="31"/>
        <v>Bundaberg,Queensland,Australia</v>
      </c>
      <c r="K257" t="s">
        <v>2572</v>
      </c>
      <c r="L257" t="s">
        <v>4469</v>
      </c>
      <c r="M257" t="s">
        <v>30</v>
      </c>
      <c r="N257" t="s">
        <v>100</v>
      </c>
      <c r="O257" t="s">
        <v>1712</v>
      </c>
      <c r="P257" s="4">
        <v>1832.6069999999997</v>
      </c>
      <c r="Q257" s="14">
        <f t="shared" si="25"/>
        <v>2</v>
      </c>
      <c r="R257">
        <v>3</v>
      </c>
      <c r="S257" s="14">
        <f t="shared" si="26"/>
        <v>1</v>
      </c>
      <c r="T257">
        <v>0.3</v>
      </c>
      <c r="U257" s="14">
        <f t="shared" si="27"/>
        <v>1</v>
      </c>
      <c r="V257" s="4">
        <v>-445.113</v>
      </c>
      <c r="W257" s="14">
        <f t="shared" si="28"/>
        <v>3</v>
      </c>
      <c r="X257">
        <v>228.89</v>
      </c>
      <c r="Y257" s="14">
        <f t="shared" si="29"/>
        <v>2</v>
      </c>
      <c r="Z257" t="s">
        <v>55</v>
      </c>
      <c r="AA257" s="14">
        <f t="shared" si="30"/>
        <v>1</v>
      </c>
    </row>
    <row r="258" spans="1:27" ht="15" customHeight="1" x14ac:dyDescent="0.25">
      <c r="A258" t="s">
        <v>8438</v>
      </c>
      <c r="B258" s="6">
        <v>42218</v>
      </c>
      <c r="C258" s="6">
        <v>42224</v>
      </c>
      <c r="D258" t="s">
        <v>19</v>
      </c>
      <c r="E258" t="s">
        <v>59</v>
      </c>
      <c r="F258" s="14">
        <f t="shared" ref="F258:F321" si="32">VLOOKUP(E258,segmentrate,2)</f>
        <v>2</v>
      </c>
      <c r="G258" t="s">
        <v>4213</v>
      </c>
      <c r="H258" t="s">
        <v>4214</v>
      </c>
      <c r="I258" t="s">
        <v>3906</v>
      </c>
      <c r="J258" t="str">
        <f t="shared" si="31"/>
        <v>Mbuji-mayi,Kasai-Oriental,Democratic Republic of the Congo</v>
      </c>
      <c r="K258" t="s">
        <v>4474</v>
      </c>
      <c r="L258" t="s">
        <v>3867</v>
      </c>
      <c r="M258" t="s">
        <v>30</v>
      </c>
      <c r="N258" t="s">
        <v>33</v>
      </c>
      <c r="O258" t="s">
        <v>449</v>
      </c>
      <c r="P258" s="4">
        <v>1752.6000000000001</v>
      </c>
      <c r="Q258" s="14">
        <f t="shared" ref="Q258:Q321" si="33">VLOOKUP(P258,salerate,3)</f>
        <v>2</v>
      </c>
      <c r="R258">
        <v>4</v>
      </c>
      <c r="S258" s="14">
        <f t="shared" ref="S258:S321" si="34">VLOOKUP(R258,quantityrate,3)</f>
        <v>1</v>
      </c>
      <c r="T258">
        <v>0</v>
      </c>
      <c r="U258" s="14">
        <f t="shared" ref="U258:U321" si="35">VLOOKUP(T258,discount,3)</f>
        <v>1</v>
      </c>
      <c r="V258" s="4">
        <v>455.64</v>
      </c>
      <c r="W258" s="14">
        <f t="shared" ref="W258:W321" si="36">VLOOKUP(V258,profit,3)</f>
        <v>1</v>
      </c>
      <c r="X258">
        <v>228.7</v>
      </c>
      <c r="Y258" s="14">
        <f t="shared" ref="Y258:Y321" si="37">VLOOKUP(X258,shipping,3)</f>
        <v>2</v>
      </c>
      <c r="Z258" t="s">
        <v>55</v>
      </c>
      <c r="AA258" s="14">
        <f t="shared" ref="AA258:AA321" si="38">VLOOKUP(Z258,orderrate,2)</f>
        <v>1</v>
      </c>
    </row>
    <row r="259" spans="1:27" ht="15" customHeight="1" x14ac:dyDescent="0.25">
      <c r="A259" t="s">
        <v>9162</v>
      </c>
      <c r="B259" s="6">
        <v>42076</v>
      </c>
      <c r="C259" s="6">
        <v>42076</v>
      </c>
      <c r="D259" t="s">
        <v>113</v>
      </c>
      <c r="E259" t="s">
        <v>59</v>
      </c>
      <c r="F259" s="14">
        <f t="shared" si="32"/>
        <v>2</v>
      </c>
      <c r="G259" t="s">
        <v>1873</v>
      </c>
      <c r="H259" t="s">
        <v>1820</v>
      </c>
      <c r="I259" t="s">
        <v>1821</v>
      </c>
      <c r="J259" t="str">
        <f t="shared" ref="J259:J322" si="39">G259&amp;","&amp;H259&amp;","&amp;I259</f>
        <v>Southend-on-Sea,England,United Kingdom</v>
      </c>
      <c r="K259" t="s">
        <v>4484</v>
      </c>
      <c r="L259" t="s">
        <v>4471</v>
      </c>
      <c r="M259" t="s">
        <v>30</v>
      </c>
      <c r="N259" t="s">
        <v>33</v>
      </c>
      <c r="O259" t="s">
        <v>286</v>
      </c>
      <c r="P259" s="4">
        <v>788.40000000000009</v>
      </c>
      <c r="Q259" s="14">
        <f t="shared" si="33"/>
        <v>1</v>
      </c>
      <c r="R259">
        <v>4</v>
      </c>
      <c r="S259" s="14">
        <f t="shared" si="34"/>
        <v>1</v>
      </c>
      <c r="T259">
        <v>0</v>
      </c>
      <c r="U259" s="14">
        <f t="shared" si="35"/>
        <v>1</v>
      </c>
      <c r="V259" s="4">
        <v>291.60000000000002</v>
      </c>
      <c r="W259" s="14">
        <f t="shared" si="36"/>
        <v>1</v>
      </c>
      <c r="X259">
        <v>228.13</v>
      </c>
      <c r="Y259" s="14">
        <f t="shared" si="37"/>
        <v>2</v>
      </c>
      <c r="Z259" t="s">
        <v>28</v>
      </c>
      <c r="AA259" s="14">
        <f t="shared" si="38"/>
        <v>2</v>
      </c>
    </row>
    <row r="260" spans="1:27" ht="15" customHeight="1" x14ac:dyDescent="0.25">
      <c r="A260" t="s">
        <v>4610</v>
      </c>
      <c r="B260" s="6">
        <v>42027</v>
      </c>
      <c r="C260" s="6">
        <v>42032</v>
      </c>
      <c r="D260" t="s">
        <v>19</v>
      </c>
      <c r="E260" t="s">
        <v>54</v>
      </c>
      <c r="F260" s="14">
        <f t="shared" si="32"/>
        <v>3</v>
      </c>
      <c r="G260" t="s">
        <v>3353</v>
      </c>
      <c r="H260" t="s">
        <v>3354</v>
      </c>
      <c r="I260" t="s">
        <v>3095</v>
      </c>
      <c r="J260" t="str">
        <f t="shared" si="39"/>
        <v>Great Falls,Montana,United States</v>
      </c>
      <c r="K260" t="s">
        <v>4487</v>
      </c>
      <c r="L260" t="s">
        <v>4482</v>
      </c>
      <c r="M260" t="s">
        <v>42</v>
      </c>
      <c r="N260" t="s">
        <v>80</v>
      </c>
      <c r="O260" t="s">
        <v>3355</v>
      </c>
      <c r="P260" s="4">
        <v>2999.95</v>
      </c>
      <c r="Q260" s="14">
        <f t="shared" si="33"/>
        <v>3</v>
      </c>
      <c r="R260">
        <v>5</v>
      </c>
      <c r="S260" s="14">
        <f t="shared" si="34"/>
        <v>1</v>
      </c>
      <c r="T260">
        <v>0</v>
      </c>
      <c r="U260" s="14">
        <f t="shared" si="35"/>
        <v>1</v>
      </c>
      <c r="V260" s="4">
        <v>1379.9769999999999</v>
      </c>
      <c r="W260" s="14">
        <f t="shared" si="36"/>
        <v>4</v>
      </c>
      <c r="X260">
        <v>121.36</v>
      </c>
      <c r="Y260" s="14">
        <f t="shared" si="37"/>
        <v>1</v>
      </c>
      <c r="Z260" t="s">
        <v>28</v>
      </c>
      <c r="AA260" s="14">
        <f t="shared" si="38"/>
        <v>2</v>
      </c>
    </row>
    <row r="261" spans="1:27" ht="15" customHeight="1" x14ac:dyDescent="0.25">
      <c r="A261" t="s">
        <v>6490</v>
      </c>
      <c r="B261" s="6">
        <v>42141</v>
      </c>
      <c r="C261" s="6">
        <v>42146</v>
      </c>
      <c r="D261" t="s">
        <v>67</v>
      </c>
      <c r="E261" t="s">
        <v>20</v>
      </c>
      <c r="F261" s="14">
        <f t="shared" si="32"/>
        <v>1</v>
      </c>
      <c r="G261" t="s">
        <v>3013</v>
      </c>
      <c r="H261" t="s">
        <v>2925</v>
      </c>
      <c r="I261" t="s">
        <v>2565</v>
      </c>
      <c r="J261" t="str">
        <f t="shared" si="39"/>
        <v>Srinagar,Jammu and Kashmir,India</v>
      </c>
      <c r="K261" t="s">
        <v>4470</v>
      </c>
      <c r="L261" t="s">
        <v>4469</v>
      </c>
      <c r="M261" t="s">
        <v>30</v>
      </c>
      <c r="N261" t="s">
        <v>100</v>
      </c>
      <c r="O261" t="s">
        <v>1400</v>
      </c>
      <c r="P261" s="4">
        <v>3094.56</v>
      </c>
      <c r="Q261" s="14">
        <f t="shared" si="33"/>
        <v>3</v>
      </c>
      <c r="R261">
        <v>6</v>
      </c>
      <c r="S261" s="14">
        <f t="shared" si="34"/>
        <v>1</v>
      </c>
      <c r="T261">
        <v>0</v>
      </c>
      <c r="U261" s="14">
        <f t="shared" si="35"/>
        <v>1</v>
      </c>
      <c r="V261" s="4">
        <v>1423.44</v>
      </c>
      <c r="W261" s="14">
        <f t="shared" si="36"/>
        <v>4</v>
      </c>
      <c r="X261">
        <v>227.67</v>
      </c>
      <c r="Y261" s="14">
        <f t="shared" si="37"/>
        <v>2</v>
      </c>
      <c r="Z261" t="s">
        <v>28</v>
      </c>
      <c r="AA261" s="14">
        <f t="shared" si="38"/>
        <v>2</v>
      </c>
    </row>
    <row r="262" spans="1:27" ht="15" customHeight="1" x14ac:dyDescent="0.25">
      <c r="A262" t="s">
        <v>7922</v>
      </c>
      <c r="B262" s="6">
        <v>42306</v>
      </c>
      <c r="C262" s="6">
        <v>42308</v>
      </c>
      <c r="D262" t="s">
        <v>67</v>
      </c>
      <c r="E262" t="s">
        <v>20</v>
      </c>
      <c r="F262" s="14">
        <f t="shared" si="32"/>
        <v>1</v>
      </c>
      <c r="G262" t="s">
        <v>2724</v>
      </c>
      <c r="H262" t="s">
        <v>2578</v>
      </c>
      <c r="I262" t="s">
        <v>2579</v>
      </c>
      <c r="J262" t="str">
        <f t="shared" si="39"/>
        <v>Bekasi,Jawa Barat,Indonesia</v>
      </c>
      <c r="K262" t="s">
        <v>4481</v>
      </c>
      <c r="L262" t="s">
        <v>4469</v>
      </c>
      <c r="M262" t="s">
        <v>42</v>
      </c>
      <c r="N262" t="s">
        <v>43</v>
      </c>
      <c r="O262" t="s">
        <v>2264</v>
      </c>
      <c r="P262" s="4">
        <v>886.14120000000003</v>
      </c>
      <c r="Q262" s="14">
        <f t="shared" si="33"/>
        <v>1</v>
      </c>
      <c r="R262">
        <v>4</v>
      </c>
      <c r="S262" s="14">
        <f t="shared" si="34"/>
        <v>1</v>
      </c>
      <c r="T262">
        <v>0.17</v>
      </c>
      <c r="U262" s="14">
        <f t="shared" si="35"/>
        <v>1</v>
      </c>
      <c r="V262" s="4">
        <v>106.74119999999999</v>
      </c>
      <c r="W262" s="14">
        <f t="shared" si="36"/>
        <v>1</v>
      </c>
      <c r="X262">
        <v>226.8</v>
      </c>
      <c r="Y262" s="14">
        <f t="shared" si="37"/>
        <v>2</v>
      </c>
      <c r="Z262" t="s">
        <v>71</v>
      </c>
      <c r="AA262" s="14">
        <f t="shared" si="38"/>
        <v>3</v>
      </c>
    </row>
    <row r="263" spans="1:27" ht="15" customHeight="1" x14ac:dyDescent="0.25">
      <c r="A263" t="s">
        <v>9919</v>
      </c>
      <c r="B263" s="6">
        <v>42348</v>
      </c>
      <c r="C263" s="6">
        <v>42351</v>
      </c>
      <c r="D263" t="s">
        <v>67</v>
      </c>
      <c r="E263" t="s">
        <v>20</v>
      </c>
      <c r="F263" s="14">
        <f t="shared" si="32"/>
        <v>1</v>
      </c>
      <c r="G263" t="s">
        <v>4385</v>
      </c>
      <c r="H263" t="s">
        <v>4386</v>
      </c>
      <c r="I263" t="s">
        <v>4066</v>
      </c>
      <c r="J263" t="str">
        <f t="shared" si="39"/>
        <v>Daloa,Haut-Sassandra,Cote d'Ivoire</v>
      </c>
      <c r="K263" t="s">
        <v>4479</v>
      </c>
      <c r="L263" t="s">
        <v>3867</v>
      </c>
      <c r="M263" t="s">
        <v>42</v>
      </c>
      <c r="N263" t="s">
        <v>80</v>
      </c>
      <c r="O263" t="s">
        <v>626</v>
      </c>
      <c r="P263" s="4">
        <v>1767.6000000000001</v>
      </c>
      <c r="Q263" s="14">
        <f t="shared" si="33"/>
        <v>2</v>
      </c>
      <c r="R263">
        <v>12</v>
      </c>
      <c r="S263" s="14">
        <f t="shared" si="34"/>
        <v>2</v>
      </c>
      <c r="T263">
        <v>0</v>
      </c>
      <c r="U263" s="14">
        <f t="shared" si="35"/>
        <v>1</v>
      </c>
      <c r="V263" s="4">
        <v>0</v>
      </c>
      <c r="W263" s="14">
        <f t="shared" si="36"/>
        <v>1</v>
      </c>
      <c r="X263">
        <v>226.68</v>
      </c>
      <c r="Y263" s="14">
        <f t="shared" si="37"/>
        <v>2</v>
      </c>
      <c r="Z263" t="s">
        <v>106</v>
      </c>
      <c r="AA263" s="14">
        <f t="shared" si="38"/>
        <v>4</v>
      </c>
    </row>
    <row r="264" spans="1:27" ht="15" customHeight="1" x14ac:dyDescent="0.25">
      <c r="A264" t="s">
        <v>6740</v>
      </c>
      <c r="B264" s="6">
        <v>42108</v>
      </c>
      <c r="C264" s="6">
        <v>42112</v>
      </c>
      <c r="D264" t="s">
        <v>19</v>
      </c>
      <c r="E264" t="s">
        <v>20</v>
      </c>
      <c r="F264" s="14">
        <f t="shared" si="32"/>
        <v>1</v>
      </c>
      <c r="G264" t="s">
        <v>2005</v>
      </c>
      <c r="H264" t="s">
        <v>1820</v>
      </c>
      <c r="I264" t="s">
        <v>1821</v>
      </c>
      <c r="J264" t="str">
        <f t="shared" si="39"/>
        <v>Woking,England,United Kingdom</v>
      </c>
      <c r="K264" t="s">
        <v>4484</v>
      </c>
      <c r="L264" t="s">
        <v>4471</v>
      </c>
      <c r="M264" t="s">
        <v>25</v>
      </c>
      <c r="N264" t="s">
        <v>91</v>
      </c>
      <c r="O264" t="s">
        <v>1231</v>
      </c>
      <c r="P264" s="4">
        <v>2111.9699999999998</v>
      </c>
      <c r="Q264" s="14">
        <f t="shared" si="33"/>
        <v>2</v>
      </c>
      <c r="R264">
        <v>7</v>
      </c>
      <c r="S264" s="14">
        <f t="shared" si="34"/>
        <v>1</v>
      </c>
      <c r="T264">
        <v>0</v>
      </c>
      <c r="U264" s="14">
        <f t="shared" si="35"/>
        <v>1</v>
      </c>
      <c r="V264" s="4">
        <v>190.05</v>
      </c>
      <c r="W264" s="14">
        <f t="shared" si="36"/>
        <v>1</v>
      </c>
      <c r="X264">
        <v>225.84</v>
      </c>
      <c r="Y264" s="14">
        <f t="shared" si="37"/>
        <v>2</v>
      </c>
      <c r="Z264" t="s">
        <v>28</v>
      </c>
      <c r="AA264" s="14">
        <f t="shared" si="38"/>
        <v>2</v>
      </c>
    </row>
    <row r="265" spans="1:27" ht="15" customHeight="1" x14ac:dyDescent="0.25">
      <c r="A265" t="s">
        <v>10052</v>
      </c>
      <c r="B265" s="6">
        <v>42358</v>
      </c>
      <c r="C265" s="6">
        <v>42362</v>
      </c>
      <c r="D265" t="s">
        <v>19</v>
      </c>
      <c r="E265" t="s">
        <v>59</v>
      </c>
      <c r="F265" s="14">
        <f t="shared" si="32"/>
        <v>2</v>
      </c>
      <c r="G265" t="s">
        <v>2862</v>
      </c>
      <c r="H265" t="s">
        <v>2863</v>
      </c>
      <c r="I265" t="s">
        <v>2563</v>
      </c>
      <c r="J265" t="str">
        <f t="shared" si="39"/>
        <v>Baguio City,Cordillera,Philippines</v>
      </c>
      <c r="K265" t="s">
        <v>4481</v>
      </c>
      <c r="L265" t="s">
        <v>4469</v>
      </c>
      <c r="M265" t="s">
        <v>30</v>
      </c>
      <c r="N265" t="s">
        <v>52</v>
      </c>
      <c r="O265" t="s">
        <v>1122</v>
      </c>
      <c r="P265" s="4">
        <v>1189.2824999999998</v>
      </c>
      <c r="Q265" s="14">
        <f t="shared" si="33"/>
        <v>2</v>
      </c>
      <c r="R265">
        <v>9</v>
      </c>
      <c r="S265" s="14">
        <f t="shared" si="34"/>
        <v>2</v>
      </c>
      <c r="T265">
        <v>0.25</v>
      </c>
      <c r="U265" s="14">
        <f t="shared" si="35"/>
        <v>1</v>
      </c>
      <c r="V265" s="4">
        <v>-396.42750000000001</v>
      </c>
      <c r="W265" s="14">
        <f t="shared" si="36"/>
        <v>3</v>
      </c>
      <c r="X265">
        <v>225.78</v>
      </c>
      <c r="Y265" s="14">
        <f t="shared" si="37"/>
        <v>2</v>
      </c>
      <c r="Z265" t="s">
        <v>71</v>
      </c>
      <c r="AA265" s="14">
        <f t="shared" si="38"/>
        <v>3</v>
      </c>
    </row>
    <row r="266" spans="1:27" ht="15" customHeight="1" x14ac:dyDescent="0.25">
      <c r="A266" t="s">
        <v>4612</v>
      </c>
      <c r="B266" s="6">
        <v>42340</v>
      </c>
      <c r="C266" s="6">
        <v>42345</v>
      </c>
      <c r="D266" t="s">
        <v>19</v>
      </c>
      <c r="E266" t="s">
        <v>54</v>
      </c>
      <c r="F266" s="14">
        <f t="shared" si="32"/>
        <v>3</v>
      </c>
      <c r="G266" t="s">
        <v>3217</v>
      </c>
      <c r="H266" t="s">
        <v>3218</v>
      </c>
      <c r="I266" t="s">
        <v>3095</v>
      </c>
      <c r="J266" t="str">
        <f t="shared" si="39"/>
        <v>Fairfield,Connecticut,United States</v>
      </c>
      <c r="K266" t="s">
        <v>4489</v>
      </c>
      <c r="L266" t="s">
        <v>4482</v>
      </c>
      <c r="M266" t="s">
        <v>30</v>
      </c>
      <c r="N266" t="s">
        <v>52</v>
      </c>
      <c r="O266" t="s">
        <v>3631</v>
      </c>
      <c r="P266" s="4">
        <v>897.15000000000009</v>
      </c>
      <c r="Q266" s="14">
        <f t="shared" si="33"/>
        <v>1</v>
      </c>
      <c r="R266">
        <v>3</v>
      </c>
      <c r="S266" s="14">
        <f t="shared" si="34"/>
        <v>1</v>
      </c>
      <c r="T266">
        <v>0</v>
      </c>
      <c r="U266" s="14">
        <f t="shared" si="35"/>
        <v>1</v>
      </c>
      <c r="V266" s="4">
        <v>251.20200000000003</v>
      </c>
      <c r="W266" s="14">
        <f t="shared" si="36"/>
        <v>1</v>
      </c>
      <c r="X266">
        <v>58.41</v>
      </c>
      <c r="Y266" s="14">
        <f t="shared" si="37"/>
        <v>1</v>
      </c>
      <c r="Z266" t="s">
        <v>28</v>
      </c>
      <c r="AA266" s="14">
        <f t="shared" si="38"/>
        <v>2</v>
      </c>
    </row>
    <row r="267" spans="1:27" ht="15" customHeight="1" x14ac:dyDescent="0.25">
      <c r="A267" t="s">
        <v>4613</v>
      </c>
      <c r="B267" s="6">
        <v>42125</v>
      </c>
      <c r="C267" s="6">
        <v>42130</v>
      </c>
      <c r="D267" t="s">
        <v>19</v>
      </c>
      <c r="E267" t="s">
        <v>54</v>
      </c>
      <c r="F267" s="14">
        <f t="shared" si="32"/>
        <v>3</v>
      </c>
      <c r="G267" t="s">
        <v>3113</v>
      </c>
      <c r="H267" t="s">
        <v>3098</v>
      </c>
      <c r="I267" t="s">
        <v>3095</v>
      </c>
      <c r="J267" t="str">
        <f t="shared" si="39"/>
        <v>San Francisco,California,United States</v>
      </c>
      <c r="K267" t="s">
        <v>4487</v>
      </c>
      <c r="L267" t="s">
        <v>4482</v>
      </c>
      <c r="M267" t="s">
        <v>25</v>
      </c>
      <c r="N267" t="s">
        <v>145</v>
      </c>
      <c r="O267" t="s">
        <v>3607</v>
      </c>
      <c r="P267" s="4">
        <v>163.96</v>
      </c>
      <c r="Q267" s="14">
        <f t="shared" si="33"/>
        <v>1</v>
      </c>
      <c r="R267">
        <v>4</v>
      </c>
      <c r="S267" s="14">
        <f t="shared" si="34"/>
        <v>1</v>
      </c>
      <c r="T267">
        <v>0</v>
      </c>
      <c r="U267" s="14">
        <f t="shared" si="35"/>
        <v>1</v>
      </c>
      <c r="V267" s="4">
        <v>80.340400000000002</v>
      </c>
      <c r="W267" s="14">
        <f t="shared" si="36"/>
        <v>1</v>
      </c>
      <c r="X267">
        <v>7.09</v>
      </c>
      <c r="Y267" s="14">
        <f t="shared" si="37"/>
        <v>1</v>
      </c>
      <c r="Z267" t="s">
        <v>28</v>
      </c>
      <c r="AA267" s="14">
        <f t="shared" si="38"/>
        <v>2</v>
      </c>
    </row>
    <row r="268" spans="1:27" ht="15" customHeight="1" x14ac:dyDescent="0.25">
      <c r="A268" t="s">
        <v>10059</v>
      </c>
      <c r="B268" s="6">
        <v>42178</v>
      </c>
      <c r="C268" s="6">
        <v>42178</v>
      </c>
      <c r="D268" t="s">
        <v>113</v>
      </c>
      <c r="E268" t="s">
        <v>59</v>
      </c>
      <c r="F268" s="14">
        <f t="shared" si="32"/>
        <v>2</v>
      </c>
      <c r="G268" t="s">
        <v>4401</v>
      </c>
      <c r="H268" t="s">
        <v>4075</v>
      </c>
      <c r="I268" t="s">
        <v>3875</v>
      </c>
      <c r="J268" t="str">
        <f t="shared" si="39"/>
        <v>Magnitogorsk,Chelyabinsk,Russia</v>
      </c>
      <c r="K268" t="s">
        <v>4478</v>
      </c>
      <c r="L268" t="s">
        <v>4471</v>
      </c>
      <c r="M268" t="s">
        <v>42</v>
      </c>
      <c r="N268" t="s">
        <v>88</v>
      </c>
      <c r="O268" t="s">
        <v>1282</v>
      </c>
      <c r="P268" s="4">
        <v>827.28</v>
      </c>
      <c r="Q268" s="14">
        <f t="shared" si="33"/>
        <v>1</v>
      </c>
      <c r="R268">
        <v>6</v>
      </c>
      <c r="S268" s="14">
        <f t="shared" si="34"/>
        <v>1</v>
      </c>
      <c r="T268">
        <v>0</v>
      </c>
      <c r="U268" s="14">
        <f t="shared" si="35"/>
        <v>1</v>
      </c>
      <c r="V268" s="4">
        <v>397.07999999999993</v>
      </c>
      <c r="W268" s="14">
        <f t="shared" si="36"/>
        <v>1</v>
      </c>
      <c r="X268">
        <v>224.64</v>
      </c>
      <c r="Y268" s="14">
        <f t="shared" si="37"/>
        <v>2</v>
      </c>
      <c r="Z268" t="s">
        <v>71</v>
      </c>
      <c r="AA268" s="14">
        <f t="shared" si="38"/>
        <v>3</v>
      </c>
    </row>
    <row r="269" spans="1:27" ht="15" customHeight="1" x14ac:dyDescent="0.25">
      <c r="A269" t="s">
        <v>6446</v>
      </c>
      <c r="B269" s="6">
        <v>42182</v>
      </c>
      <c r="C269" s="6">
        <v>42187</v>
      </c>
      <c r="D269" t="s">
        <v>67</v>
      </c>
      <c r="E269" t="s">
        <v>59</v>
      </c>
      <c r="F269" s="14">
        <f t="shared" si="32"/>
        <v>2</v>
      </c>
      <c r="G269" t="s">
        <v>2616</v>
      </c>
      <c r="H269" t="s">
        <v>2604</v>
      </c>
      <c r="I269" t="s">
        <v>2565</v>
      </c>
      <c r="J269" t="str">
        <f t="shared" si="39"/>
        <v>Varanasi,Uttar Pradesh,India</v>
      </c>
      <c r="K269" t="s">
        <v>4470</v>
      </c>
      <c r="L269" t="s">
        <v>4469</v>
      </c>
      <c r="M269" t="s">
        <v>42</v>
      </c>
      <c r="N269" t="s">
        <v>80</v>
      </c>
      <c r="O269" t="s">
        <v>245</v>
      </c>
      <c r="P269" s="4">
        <v>2098.3200000000002</v>
      </c>
      <c r="Q269" s="14">
        <f t="shared" si="33"/>
        <v>2</v>
      </c>
      <c r="R269">
        <v>8</v>
      </c>
      <c r="S269" s="14">
        <f t="shared" si="34"/>
        <v>1</v>
      </c>
      <c r="T269">
        <v>0</v>
      </c>
      <c r="U269" s="14">
        <f t="shared" si="35"/>
        <v>1</v>
      </c>
      <c r="V269" s="4">
        <v>860.16000000000008</v>
      </c>
      <c r="W269" s="14">
        <f t="shared" si="36"/>
        <v>1</v>
      </c>
      <c r="X269">
        <v>224.28</v>
      </c>
      <c r="Y269" s="14">
        <f t="shared" si="37"/>
        <v>2</v>
      </c>
      <c r="Z269" t="s">
        <v>28</v>
      </c>
      <c r="AA269" s="14">
        <f t="shared" si="38"/>
        <v>2</v>
      </c>
    </row>
    <row r="270" spans="1:27" ht="15" customHeight="1" x14ac:dyDescent="0.25">
      <c r="A270" t="s">
        <v>9286</v>
      </c>
      <c r="B270" s="6">
        <v>42181</v>
      </c>
      <c r="C270" s="6">
        <v>42183</v>
      </c>
      <c r="D270" t="s">
        <v>75</v>
      </c>
      <c r="E270" t="s">
        <v>20</v>
      </c>
      <c r="F270" s="14">
        <f t="shared" si="32"/>
        <v>1</v>
      </c>
      <c r="G270" t="s">
        <v>1605</v>
      </c>
      <c r="H270" t="s">
        <v>924</v>
      </c>
      <c r="I270" t="s">
        <v>41</v>
      </c>
      <c r="J270" t="str">
        <f t="shared" si="39"/>
        <v>Serra,Espírito Santo,Brazil</v>
      </c>
      <c r="K270" t="s">
        <v>4475</v>
      </c>
      <c r="L270" t="s">
        <v>24</v>
      </c>
      <c r="M270" t="s">
        <v>30</v>
      </c>
      <c r="N270" t="s">
        <v>100</v>
      </c>
      <c r="O270" t="s">
        <v>1793</v>
      </c>
      <c r="P270" s="4">
        <v>1938.2399999999998</v>
      </c>
      <c r="Q270" s="14">
        <f t="shared" si="33"/>
        <v>2</v>
      </c>
      <c r="R270">
        <v>4</v>
      </c>
      <c r="S270" s="14">
        <f t="shared" si="34"/>
        <v>1</v>
      </c>
      <c r="T270">
        <v>0.2</v>
      </c>
      <c r="U270" s="14">
        <f t="shared" si="35"/>
        <v>1</v>
      </c>
      <c r="V270" s="4">
        <v>-96.959999999999951</v>
      </c>
      <c r="W270" s="14">
        <f t="shared" si="36"/>
        <v>3</v>
      </c>
      <c r="X270">
        <v>223.80500000000001</v>
      </c>
      <c r="Y270" s="14">
        <f t="shared" si="37"/>
        <v>2</v>
      </c>
      <c r="Z270" t="s">
        <v>28</v>
      </c>
      <c r="AA270" s="14">
        <f t="shared" si="38"/>
        <v>2</v>
      </c>
    </row>
    <row r="271" spans="1:27" ht="15" customHeight="1" x14ac:dyDescent="0.25">
      <c r="A271" t="s">
        <v>4611</v>
      </c>
      <c r="B271" s="6">
        <v>42322</v>
      </c>
      <c r="C271" s="6">
        <v>42327</v>
      </c>
      <c r="D271" t="s">
        <v>67</v>
      </c>
      <c r="E271" t="s">
        <v>54</v>
      </c>
      <c r="F271" s="14">
        <f t="shared" si="32"/>
        <v>3</v>
      </c>
      <c r="G271" t="s">
        <v>3492</v>
      </c>
      <c r="H271" t="s">
        <v>3141</v>
      </c>
      <c r="I271" t="s">
        <v>3095</v>
      </c>
      <c r="J271" t="str">
        <f t="shared" si="39"/>
        <v>Yonkers,New York,United States</v>
      </c>
      <c r="K271" t="s">
        <v>4489</v>
      </c>
      <c r="L271" t="s">
        <v>4482</v>
      </c>
      <c r="M271" t="s">
        <v>42</v>
      </c>
      <c r="N271" t="s">
        <v>47</v>
      </c>
      <c r="O271" t="s">
        <v>3318</v>
      </c>
      <c r="P271" s="4">
        <v>163.96</v>
      </c>
      <c r="Q271" s="14">
        <f t="shared" si="33"/>
        <v>1</v>
      </c>
      <c r="R271">
        <v>4</v>
      </c>
      <c r="S271" s="14">
        <f t="shared" si="34"/>
        <v>1</v>
      </c>
      <c r="T271">
        <v>0</v>
      </c>
      <c r="U271" s="14">
        <f t="shared" si="35"/>
        <v>1</v>
      </c>
      <c r="V271" s="4">
        <v>70.502800000000008</v>
      </c>
      <c r="W271" s="14">
        <f t="shared" si="36"/>
        <v>1</v>
      </c>
      <c r="X271">
        <v>4.96</v>
      </c>
      <c r="Y271" s="14">
        <f t="shared" si="37"/>
        <v>1</v>
      </c>
      <c r="Z271" t="s">
        <v>28</v>
      </c>
      <c r="AA271" s="14">
        <f t="shared" si="38"/>
        <v>2</v>
      </c>
    </row>
    <row r="272" spans="1:27" ht="15" customHeight="1" x14ac:dyDescent="0.25">
      <c r="A272" t="s">
        <v>5874</v>
      </c>
      <c r="B272" s="6">
        <v>42208</v>
      </c>
      <c r="C272" s="6">
        <v>42210</v>
      </c>
      <c r="D272" t="s">
        <v>67</v>
      </c>
      <c r="E272" t="s">
        <v>20</v>
      </c>
      <c r="F272" s="14">
        <f t="shared" si="32"/>
        <v>1</v>
      </c>
      <c r="G272" t="s">
        <v>2607</v>
      </c>
      <c r="H272" t="s">
        <v>2608</v>
      </c>
      <c r="I272" t="s">
        <v>2571</v>
      </c>
      <c r="J272" t="str">
        <f t="shared" si="39"/>
        <v>Adelaide,South Australia,Australia</v>
      </c>
      <c r="K272" t="s">
        <v>2572</v>
      </c>
      <c r="L272" t="s">
        <v>4469</v>
      </c>
      <c r="M272" t="s">
        <v>25</v>
      </c>
      <c r="N272" t="s">
        <v>82</v>
      </c>
      <c r="O272" t="s">
        <v>503</v>
      </c>
      <c r="P272" s="4">
        <v>952.29</v>
      </c>
      <c r="Q272" s="14">
        <f t="shared" si="33"/>
        <v>1</v>
      </c>
      <c r="R272">
        <v>5</v>
      </c>
      <c r="S272" s="14">
        <f t="shared" si="34"/>
        <v>1</v>
      </c>
      <c r="T272">
        <v>0.1</v>
      </c>
      <c r="U272" s="14">
        <f t="shared" si="35"/>
        <v>1</v>
      </c>
      <c r="V272" s="4">
        <v>-53.010000000000012</v>
      </c>
      <c r="W272" s="14">
        <f t="shared" si="36"/>
        <v>3</v>
      </c>
      <c r="X272">
        <v>223.43</v>
      </c>
      <c r="Y272" s="14">
        <f t="shared" si="37"/>
        <v>2</v>
      </c>
      <c r="Z272" t="s">
        <v>71</v>
      </c>
      <c r="AA272" s="14">
        <f t="shared" si="38"/>
        <v>3</v>
      </c>
    </row>
    <row r="273" spans="1:27" ht="15" customHeight="1" x14ac:dyDescent="0.25">
      <c r="A273" t="s">
        <v>5093</v>
      </c>
      <c r="B273" s="6">
        <v>42251</v>
      </c>
      <c r="C273" s="6">
        <v>42255</v>
      </c>
      <c r="D273" t="s">
        <v>19</v>
      </c>
      <c r="E273" t="s">
        <v>20</v>
      </c>
      <c r="F273" s="14">
        <f t="shared" si="32"/>
        <v>1</v>
      </c>
      <c r="G273" t="s">
        <v>2158</v>
      </c>
      <c r="H273" t="s">
        <v>2159</v>
      </c>
      <c r="I273" t="s">
        <v>1834</v>
      </c>
      <c r="J273" t="str">
        <f t="shared" si="39"/>
        <v>Pescara,Abruzzi,Italy</v>
      </c>
      <c r="K273" t="s">
        <v>4472</v>
      </c>
      <c r="L273" t="s">
        <v>4471</v>
      </c>
      <c r="M273" t="s">
        <v>30</v>
      </c>
      <c r="N273" t="s">
        <v>33</v>
      </c>
      <c r="O273" t="s">
        <v>723</v>
      </c>
      <c r="P273" s="4">
        <v>2927.2799999999997</v>
      </c>
      <c r="Q273" s="14">
        <f t="shared" si="33"/>
        <v>3</v>
      </c>
      <c r="R273">
        <v>8</v>
      </c>
      <c r="S273" s="14">
        <f t="shared" si="34"/>
        <v>1</v>
      </c>
      <c r="T273">
        <v>0</v>
      </c>
      <c r="U273" s="14">
        <f t="shared" si="35"/>
        <v>1</v>
      </c>
      <c r="V273" s="4">
        <v>146.16</v>
      </c>
      <c r="W273" s="14">
        <f t="shared" si="36"/>
        <v>1</v>
      </c>
      <c r="X273">
        <v>223.41</v>
      </c>
      <c r="Y273" s="14">
        <f t="shared" si="37"/>
        <v>2</v>
      </c>
      <c r="Z273" t="s">
        <v>28</v>
      </c>
      <c r="AA273" s="14">
        <f t="shared" si="38"/>
        <v>2</v>
      </c>
    </row>
    <row r="274" spans="1:27" ht="15" customHeight="1" x14ac:dyDescent="0.25">
      <c r="A274" t="s">
        <v>8653</v>
      </c>
      <c r="B274" s="6">
        <v>42022</v>
      </c>
      <c r="C274" s="6">
        <v>42026</v>
      </c>
      <c r="D274" t="s">
        <v>19</v>
      </c>
      <c r="E274" t="s">
        <v>54</v>
      </c>
      <c r="F274" s="14">
        <f t="shared" si="32"/>
        <v>3</v>
      </c>
      <c r="G274" t="s">
        <v>2701</v>
      </c>
      <c r="H274" t="s">
        <v>2702</v>
      </c>
      <c r="I274" t="s">
        <v>2645</v>
      </c>
      <c r="J274" t="str">
        <f t="shared" si="39"/>
        <v>Lahore,Punjab,Pakistan</v>
      </c>
      <c r="K274" t="s">
        <v>4470</v>
      </c>
      <c r="L274" t="s">
        <v>4469</v>
      </c>
      <c r="M274" t="s">
        <v>25</v>
      </c>
      <c r="N274" t="s">
        <v>91</v>
      </c>
      <c r="O274" t="s">
        <v>267</v>
      </c>
      <c r="P274" s="4">
        <v>2117.2199999999998</v>
      </c>
      <c r="Q274" s="14">
        <f t="shared" si="33"/>
        <v>2</v>
      </c>
      <c r="R274">
        <v>14</v>
      </c>
      <c r="S274" s="14">
        <f t="shared" si="34"/>
        <v>3</v>
      </c>
      <c r="T274">
        <v>0.5</v>
      </c>
      <c r="U274" s="14">
        <f t="shared" si="35"/>
        <v>2</v>
      </c>
      <c r="V274" s="4">
        <v>-1736.2799999999997</v>
      </c>
      <c r="W274" s="14">
        <f t="shared" si="36"/>
        <v>2</v>
      </c>
      <c r="X274">
        <v>223.13</v>
      </c>
      <c r="Y274" s="14">
        <f t="shared" si="37"/>
        <v>2</v>
      </c>
      <c r="Z274" t="s">
        <v>71</v>
      </c>
      <c r="AA274" s="14">
        <f t="shared" si="38"/>
        <v>3</v>
      </c>
    </row>
    <row r="275" spans="1:27" ht="15" customHeight="1" x14ac:dyDescent="0.25">
      <c r="A275" t="s">
        <v>8350</v>
      </c>
      <c r="B275" s="6">
        <v>42181</v>
      </c>
      <c r="C275" s="6">
        <v>42186</v>
      </c>
      <c r="D275" t="s">
        <v>19</v>
      </c>
      <c r="E275" t="s">
        <v>20</v>
      </c>
      <c r="F275" s="14">
        <f t="shared" si="32"/>
        <v>1</v>
      </c>
      <c r="G275" t="s">
        <v>2605</v>
      </c>
      <c r="H275" t="s">
        <v>2605</v>
      </c>
      <c r="I275" t="s">
        <v>2606</v>
      </c>
      <c r="J275" t="str">
        <f t="shared" si="39"/>
        <v>Kuala Lumpur,Kuala Lumpur,Malaysia</v>
      </c>
      <c r="K275" t="s">
        <v>4481</v>
      </c>
      <c r="L275" t="s">
        <v>4469</v>
      </c>
      <c r="M275" t="s">
        <v>30</v>
      </c>
      <c r="N275" t="s">
        <v>52</v>
      </c>
      <c r="O275" t="s">
        <v>1068</v>
      </c>
      <c r="P275" s="4">
        <v>2747.7</v>
      </c>
      <c r="Q275" s="14">
        <f t="shared" si="33"/>
        <v>3</v>
      </c>
      <c r="R275">
        <v>6</v>
      </c>
      <c r="S275" s="14">
        <f t="shared" si="34"/>
        <v>1</v>
      </c>
      <c r="T275">
        <v>0</v>
      </c>
      <c r="U275" s="14">
        <f t="shared" si="35"/>
        <v>1</v>
      </c>
      <c r="V275" s="4">
        <v>82.26</v>
      </c>
      <c r="W275" s="14">
        <f t="shared" si="36"/>
        <v>1</v>
      </c>
      <c r="X275">
        <v>222.78</v>
      </c>
      <c r="Y275" s="14">
        <f t="shared" si="37"/>
        <v>2</v>
      </c>
      <c r="Z275" t="s">
        <v>28</v>
      </c>
      <c r="AA275" s="14">
        <f t="shared" si="38"/>
        <v>2</v>
      </c>
    </row>
    <row r="276" spans="1:27" ht="15" customHeight="1" x14ac:dyDescent="0.25">
      <c r="A276" t="s">
        <v>9171</v>
      </c>
      <c r="B276" s="6">
        <v>42335</v>
      </c>
      <c r="C276" s="6">
        <v>42339</v>
      </c>
      <c r="D276" t="s">
        <v>67</v>
      </c>
      <c r="E276" t="s">
        <v>54</v>
      </c>
      <c r="F276" s="14">
        <f t="shared" si="32"/>
        <v>3</v>
      </c>
      <c r="G276" t="s">
        <v>40</v>
      </c>
      <c r="H276" t="s">
        <v>40</v>
      </c>
      <c r="I276" t="s">
        <v>41</v>
      </c>
      <c r="J276" t="str">
        <f t="shared" si="39"/>
        <v>São Paulo,São Paulo,Brazil</v>
      </c>
      <c r="K276" t="s">
        <v>4475</v>
      </c>
      <c r="L276" t="s">
        <v>24</v>
      </c>
      <c r="M276" t="s">
        <v>42</v>
      </c>
      <c r="N276" t="s">
        <v>88</v>
      </c>
      <c r="O276" t="s">
        <v>130</v>
      </c>
      <c r="P276" s="4">
        <v>2124.5000000000005</v>
      </c>
      <c r="Q276" s="14">
        <f t="shared" si="33"/>
        <v>2</v>
      </c>
      <c r="R276">
        <v>5</v>
      </c>
      <c r="S276" s="14">
        <f t="shared" si="34"/>
        <v>1</v>
      </c>
      <c r="T276">
        <v>0</v>
      </c>
      <c r="U276" s="14">
        <f t="shared" si="35"/>
        <v>1</v>
      </c>
      <c r="V276" s="4">
        <v>488.6</v>
      </c>
      <c r="W276" s="14">
        <f t="shared" si="36"/>
        <v>1</v>
      </c>
      <c r="X276">
        <v>221.92</v>
      </c>
      <c r="Y276" s="14">
        <f t="shared" si="37"/>
        <v>2</v>
      </c>
      <c r="Z276" t="s">
        <v>71</v>
      </c>
      <c r="AA276" s="14">
        <f t="shared" si="38"/>
        <v>3</v>
      </c>
    </row>
    <row r="277" spans="1:27" ht="15" customHeight="1" x14ac:dyDescent="0.25">
      <c r="A277" t="s">
        <v>8624</v>
      </c>
      <c r="B277" s="6">
        <v>42249</v>
      </c>
      <c r="C277" s="6">
        <v>42251</v>
      </c>
      <c r="D277" t="s">
        <v>67</v>
      </c>
      <c r="E277" t="s">
        <v>20</v>
      </c>
      <c r="F277" s="14">
        <f t="shared" si="32"/>
        <v>1</v>
      </c>
      <c r="G277" t="s">
        <v>1861</v>
      </c>
      <c r="H277" t="s">
        <v>1829</v>
      </c>
      <c r="I277" t="s">
        <v>1823</v>
      </c>
      <c r="J277" t="str">
        <f t="shared" si="39"/>
        <v>Paris,Ile-de-France,France</v>
      </c>
      <c r="K277" t="s">
        <v>4477</v>
      </c>
      <c r="L277" t="s">
        <v>4471</v>
      </c>
      <c r="M277" t="s">
        <v>25</v>
      </c>
      <c r="N277" t="s">
        <v>82</v>
      </c>
      <c r="O277" t="s">
        <v>1679</v>
      </c>
      <c r="P277" s="4">
        <v>1068.7139999999999</v>
      </c>
      <c r="Q277" s="14">
        <f t="shared" si="33"/>
        <v>2</v>
      </c>
      <c r="R277">
        <v>6</v>
      </c>
      <c r="S277" s="14">
        <f t="shared" si="34"/>
        <v>1</v>
      </c>
      <c r="T277">
        <v>0.1</v>
      </c>
      <c r="U277" s="14">
        <f t="shared" si="35"/>
        <v>1</v>
      </c>
      <c r="V277" s="4">
        <v>-0.12600000000000477</v>
      </c>
      <c r="W277" s="14">
        <f t="shared" si="36"/>
        <v>3</v>
      </c>
      <c r="X277">
        <v>220.97</v>
      </c>
      <c r="Y277" s="14">
        <f t="shared" si="37"/>
        <v>2</v>
      </c>
      <c r="Z277" t="s">
        <v>71</v>
      </c>
      <c r="AA277" s="14">
        <f t="shared" si="38"/>
        <v>3</v>
      </c>
    </row>
    <row r="278" spans="1:27" ht="15" customHeight="1" x14ac:dyDescent="0.25">
      <c r="A278" t="s">
        <v>8799</v>
      </c>
      <c r="B278" s="6">
        <v>42140</v>
      </c>
      <c r="C278" s="6">
        <v>42140</v>
      </c>
      <c r="D278" t="s">
        <v>113</v>
      </c>
      <c r="E278" t="s">
        <v>59</v>
      </c>
      <c r="F278" s="14">
        <f t="shared" si="32"/>
        <v>2</v>
      </c>
      <c r="G278" t="s">
        <v>135</v>
      </c>
      <c r="H278" t="s">
        <v>40</v>
      </c>
      <c r="I278" t="s">
        <v>41</v>
      </c>
      <c r="J278" t="str">
        <f t="shared" si="39"/>
        <v>Lençóis Paulista,São Paulo,Brazil</v>
      </c>
      <c r="K278" t="s">
        <v>4475</v>
      </c>
      <c r="L278" t="s">
        <v>24</v>
      </c>
      <c r="M278" t="s">
        <v>30</v>
      </c>
      <c r="N278" t="s">
        <v>33</v>
      </c>
      <c r="O278" t="s">
        <v>136</v>
      </c>
      <c r="P278" s="4">
        <v>875.22</v>
      </c>
      <c r="Q278" s="14">
        <f t="shared" si="33"/>
        <v>1</v>
      </c>
      <c r="R278">
        <v>3</v>
      </c>
      <c r="S278" s="14">
        <f t="shared" si="34"/>
        <v>1</v>
      </c>
      <c r="T278">
        <v>0</v>
      </c>
      <c r="U278" s="14">
        <f t="shared" si="35"/>
        <v>1</v>
      </c>
      <c r="V278" s="4">
        <v>139.98000000000002</v>
      </c>
      <c r="W278" s="14">
        <f t="shared" si="36"/>
        <v>1</v>
      </c>
      <c r="X278">
        <v>220.767</v>
      </c>
      <c r="Y278" s="14">
        <f t="shared" si="37"/>
        <v>2</v>
      </c>
      <c r="Z278" t="s">
        <v>71</v>
      </c>
      <c r="AA278" s="14">
        <f t="shared" si="38"/>
        <v>3</v>
      </c>
    </row>
    <row r="279" spans="1:27" ht="15" customHeight="1" x14ac:dyDescent="0.25">
      <c r="A279" t="s">
        <v>6244</v>
      </c>
      <c r="B279" s="6">
        <v>42167</v>
      </c>
      <c r="C279" s="6">
        <v>42168</v>
      </c>
      <c r="D279" t="s">
        <v>75</v>
      </c>
      <c r="E279" t="s">
        <v>20</v>
      </c>
      <c r="F279" s="14">
        <f t="shared" si="32"/>
        <v>1</v>
      </c>
      <c r="G279" t="s">
        <v>2391</v>
      </c>
      <c r="H279" t="s">
        <v>1927</v>
      </c>
      <c r="I279" t="s">
        <v>1834</v>
      </c>
      <c r="J279" t="str">
        <f t="shared" si="39"/>
        <v>San Severo,Apulia,Italy</v>
      </c>
      <c r="K279" t="s">
        <v>4472</v>
      </c>
      <c r="L279" t="s">
        <v>4471</v>
      </c>
      <c r="M279" t="s">
        <v>42</v>
      </c>
      <c r="N279" t="s">
        <v>43</v>
      </c>
      <c r="O279" t="s">
        <v>2223</v>
      </c>
      <c r="P279" s="4">
        <v>925.0200000000001</v>
      </c>
      <c r="Q279" s="14">
        <f t="shared" si="33"/>
        <v>1</v>
      </c>
      <c r="R279">
        <v>5</v>
      </c>
      <c r="S279" s="14">
        <f t="shared" si="34"/>
        <v>1</v>
      </c>
      <c r="T279">
        <v>0.4</v>
      </c>
      <c r="U279" s="14">
        <f t="shared" si="35"/>
        <v>2</v>
      </c>
      <c r="V279" s="4">
        <v>-447.18000000000006</v>
      </c>
      <c r="W279" s="14">
        <f t="shared" si="36"/>
        <v>3</v>
      </c>
      <c r="X279">
        <v>219.98</v>
      </c>
      <c r="Y279" s="14">
        <f t="shared" si="37"/>
        <v>2</v>
      </c>
      <c r="Z279" t="s">
        <v>71</v>
      </c>
      <c r="AA279" s="14">
        <f t="shared" si="38"/>
        <v>3</v>
      </c>
    </row>
    <row r="280" spans="1:27" ht="15" customHeight="1" x14ac:dyDescent="0.25">
      <c r="A280" t="s">
        <v>7771</v>
      </c>
      <c r="B280" s="6">
        <v>42190</v>
      </c>
      <c r="C280" s="6">
        <v>42194</v>
      </c>
      <c r="D280" t="s">
        <v>19</v>
      </c>
      <c r="E280" t="s">
        <v>20</v>
      </c>
      <c r="F280" s="14">
        <f t="shared" si="32"/>
        <v>1</v>
      </c>
      <c r="G280" t="s">
        <v>2669</v>
      </c>
      <c r="H280" t="s">
        <v>2651</v>
      </c>
      <c r="I280" t="s">
        <v>2560</v>
      </c>
      <c r="J280" t="str">
        <f t="shared" si="39"/>
        <v>Guangzhou,Guangdong,China</v>
      </c>
      <c r="K280" t="s">
        <v>4483</v>
      </c>
      <c r="L280" t="s">
        <v>4469</v>
      </c>
      <c r="M280" t="s">
        <v>30</v>
      </c>
      <c r="N280" t="s">
        <v>33</v>
      </c>
      <c r="O280" t="s">
        <v>1553</v>
      </c>
      <c r="P280" s="4">
        <v>1944.9</v>
      </c>
      <c r="Q280" s="14">
        <f t="shared" si="33"/>
        <v>2</v>
      </c>
      <c r="R280">
        <v>5</v>
      </c>
      <c r="S280" s="14">
        <f t="shared" si="34"/>
        <v>1</v>
      </c>
      <c r="T280">
        <v>0</v>
      </c>
      <c r="U280" s="14">
        <f t="shared" si="35"/>
        <v>1</v>
      </c>
      <c r="V280" s="4">
        <v>291.60000000000002</v>
      </c>
      <c r="W280" s="14">
        <f t="shared" si="36"/>
        <v>1</v>
      </c>
      <c r="X280">
        <v>219.83</v>
      </c>
      <c r="Y280" s="14">
        <f t="shared" si="37"/>
        <v>2</v>
      </c>
      <c r="Z280" t="s">
        <v>28</v>
      </c>
      <c r="AA280" s="14">
        <f t="shared" si="38"/>
        <v>2</v>
      </c>
    </row>
    <row r="281" spans="1:27" ht="15" customHeight="1" x14ac:dyDescent="0.25">
      <c r="A281" t="s">
        <v>4666</v>
      </c>
      <c r="B281" s="6">
        <v>42249</v>
      </c>
      <c r="C281" s="6">
        <v>42251</v>
      </c>
      <c r="D281" t="s">
        <v>75</v>
      </c>
      <c r="E281" t="s">
        <v>20</v>
      </c>
      <c r="F281" s="14">
        <f t="shared" si="32"/>
        <v>1</v>
      </c>
      <c r="G281" t="s">
        <v>4084</v>
      </c>
      <c r="H281" t="s">
        <v>4084</v>
      </c>
      <c r="I281" t="s">
        <v>4085</v>
      </c>
      <c r="J281" t="str">
        <f t="shared" si="39"/>
        <v>Prague,Prague,Czech Republic</v>
      </c>
      <c r="K281" t="s">
        <v>4478</v>
      </c>
      <c r="L281" t="s">
        <v>4471</v>
      </c>
      <c r="M281" t="s">
        <v>30</v>
      </c>
      <c r="N281" t="s">
        <v>52</v>
      </c>
      <c r="O281" t="s">
        <v>275</v>
      </c>
      <c r="P281" s="4">
        <v>457.13999999999987</v>
      </c>
      <c r="Q281" s="14">
        <f t="shared" si="33"/>
        <v>1</v>
      </c>
      <c r="R281">
        <v>1</v>
      </c>
      <c r="S281" s="14">
        <f t="shared" si="34"/>
        <v>1</v>
      </c>
      <c r="T281">
        <v>0</v>
      </c>
      <c r="U281" s="14">
        <f t="shared" si="35"/>
        <v>1</v>
      </c>
      <c r="V281" s="4">
        <v>169.14000000000001</v>
      </c>
      <c r="W281" s="14">
        <f t="shared" si="36"/>
        <v>1</v>
      </c>
      <c r="X281">
        <v>218.96</v>
      </c>
      <c r="Y281" s="14">
        <f t="shared" si="37"/>
        <v>2</v>
      </c>
      <c r="Z281" t="s">
        <v>106</v>
      </c>
      <c r="AA281" s="14">
        <f t="shared" si="38"/>
        <v>4</v>
      </c>
    </row>
    <row r="282" spans="1:27" ht="15" customHeight="1" x14ac:dyDescent="0.25">
      <c r="A282" t="s">
        <v>6928</v>
      </c>
      <c r="B282" s="6">
        <v>42271</v>
      </c>
      <c r="C282" s="6">
        <v>42273</v>
      </c>
      <c r="D282" t="s">
        <v>67</v>
      </c>
      <c r="E282" t="s">
        <v>59</v>
      </c>
      <c r="F282" s="14">
        <f t="shared" si="32"/>
        <v>2</v>
      </c>
      <c r="G282" t="s">
        <v>2335</v>
      </c>
      <c r="H282" t="s">
        <v>1882</v>
      </c>
      <c r="I282" t="s">
        <v>1823</v>
      </c>
      <c r="J282" t="str">
        <f t="shared" si="39"/>
        <v>Gap,Provence-Alpes-Côte d'Azur,France</v>
      </c>
      <c r="K282" t="s">
        <v>4477</v>
      </c>
      <c r="L282" t="s">
        <v>4471</v>
      </c>
      <c r="M282" t="s">
        <v>25</v>
      </c>
      <c r="N282" t="s">
        <v>91</v>
      </c>
      <c r="O282" t="s">
        <v>548</v>
      </c>
      <c r="P282" s="4">
        <v>1355.13</v>
      </c>
      <c r="Q282" s="14">
        <f t="shared" si="33"/>
        <v>2</v>
      </c>
      <c r="R282">
        <v>5</v>
      </c>
      <c r="S282" s="14">
        <f t="shared" si="34"/>
        <v>1</v>
      </c>
      <c r="T282">
        <v>0.1</v>
      </c>
      <c r="U282" s="14">
        <f t="shared" si="35"/>
        <v>1</v>
      </c>
      <c r="V282" s="4">
        <v>-60.269999999999996</v>
      </c>
      <c r="W282" s="14">
        <f t="shared" si="36"/>
        <v>3</v>
      </c>
      <c r="X282">
        <v>218.75</v>
      </c>
      <c r="Y282" s="14">
        <f t="shared" si="37"/>
        <v>2</v>
      </c>
      <c r="Z282" t="s">
        <v>71</v>
      </c>
      <c r="AA282" s="14">
        <f t="shared" si="38"/>
        <v>3</v>
      </c>
    </row>
    <row r="283" spans="1:27" ht="15" customHeight="1" x14ac:dyDescent="0.25">
      <c r="A283" t="s">
        <v>4798</v>
      </c>
      <c r="B283" s="6">
        <v>42355</v>
      </c>
      <c r="C283" s="6">
        <v>42359</v>
      </c>
      <c r="D283" t="s">
        <v>19</v>
      </c>
      <c r="E283" t="s">
        <v>59</v>
      </c>
      <c r="F283" s="14">
        <f t="shared" si="32"/>
        <v>2</v>
      </c>
      <c r="G283" t="s">
        <v>232</v>
      </c>
      <c r="H283" t="s">
        <v>233</v>
      </c>
      <c r="I283" t="s">
        <v>23</v>
      </c>
      <c r="J283" t="str">
        <f t="shared" si="39"/>
        <v>Irapuato,Guanajuato,Mexico</v>
      </c>
      <c r="K283" t="s">
        <v>4485</v>
      </c>
      <c r="L283" t="s">
        <v>24</v>
      </c>
      <c r="M283" t="s">
        <v>30</v>
      </c>
      <c r="N283" t="s">
        <v>52</v>
      </c>
      <c r="O283" t="s">
        <v>370</v>
      </c>
      <c r="P283" s="4">
        <v>1697.5839999999996</v>
      </c>
      <c r="Q283" s="14">
        <f t="shared" si="33"/>
        <v>2</v>
      </c>
      <c r="R283">
        <v>7</v>
      </c>
      <c r="S283" s="14">
        <f t="shared" si="34"/>
        <v>1</v>
      </c>
      <c r="T283">
        <v>0.2</v>
      </c>
      <c r="U283" s="14">
        <f t="shared" si="35"/>
        <v>1</v>
      </c>
      <c r="V283" s="4">
        <v>-63.755999999999858</v>
      </c>
      <c r="W283" s="14">
        <f t="shared" si="36"/>
        <v>3</v>
      </c>
      <c r="X283">
        <v>217.02800000000002</v>
      </c>
      <c r="Y283" s="14">
        <f t="shared" si="37"/>
        <v>2</v>
      </c>
      <c r="Z283" t="s">
        <v>71</v>
      </c>
      <c r="AA283" s="14">
        <f t="shared" si="38"/>
        <v>3</v>
      </c>
    </row>
    <row r="284" spans="1:27" ht="15" customHeight="1" x14ac:dyDescent="0.25">
      <c r="A284" t="s">
        <v>10221</v>
      </c>
      <c r="B284" s="6">
        <v>42286</v>
      </c>
      <c r="C284" s="6">
        <v>42290</v>
      </c>
      <c r="D284" t="s">
        <v>19</v>
      </c>
      <c r="E284" t="s">
        <v>20</v>
      </c>
      <c r="F284" s="14">
        <f t="shared" si="32"/>
        <v>1</v>
      </c>
      <c r="G284" t="s">
        <v>2742</v>
      </c>
      <c r="H284" t="s">
        <v>2742</v>
      </c>
      <c r="I284" t="s">
        <v>2560</v>
      </c>
      <c r="J284" t="str">
        <f t="shared" si="39"/>
        <v>Beijing,Beijing,China</v>
      </c>
      <c r="K284" t="s">
        <v>4483</v>
      </c>
      <c r="L284" t="s">
        <v>4469</v>
      </c>
      <c r="M284" t="s">
        <v>30</v>
      </c>
      <c r="N284" t="s">
        <v>33</v>
      </c>
      <c r="O284" t="s">
        <v>1384</v>
      </c>
      <c r="P284" s="4">
        <v>2906.3999999999996</v>
      </c>
      <c r="Q284" s="14">
        <f t="shared" si="33"/>
        <v>3</v>
      </c>
      <c r="R284">
        <v>7</v>
      </c>
      <c r="S284" s="14">
        <f t="shared" si="34"/>
        <v>1</v>
      </c>
      <c r="T284">
        <v>0</v>
      </c>
      <c r="U284" s="14">
        <f t="shared" si="35"/>
        <v>1</v>
      </c>
      <c r="V284" s="4">
        <v>1220.52</v>
      </c>
      <c r="W284" s="14">
        <f t="shared" si="36"/>
        <v>4</v>
      </c>
      <c r="X284">
        <v>216.07</v>
      </c>
      <c r="Y284" s="14">
        <f t="shared" si="37"/>
        <v>2</v>
      </c>
      <c r="Z284" t="s">
        <v>71</v>
      </c>
      <c r="AA284" s="14">
        <f t="shared" si="38"/>
        <v>3</v>
      </c>
    </row>
    <row r="285" spans="1:27" ht="15" customHeight="1" x14ac:dyDescent="0.25">
      <c r="A285" t="s">
        <v>8775</v>
      </c>
      <c r="B285" s="6">
        <v>42087</v>
      </c>
      <c r="C285" s="6">
        <v>42093</v>
      </c>
      <c r="D285" t="s">
        <v>19</v>
      </c>
      <c r="E285" t="s">
        <v>20</v>
      </c>
      <c r="F285" s="14">
        <f t="shared" si="32"/>
        <v>1</v>
      </c>
      <c r="G285" t="s">
        <v>2937</v>
      </c>
      <c r="H285" t="s">
        <v>2613</v>
      </c>
      <c r="I285" t="s">
        <v>2565</v>
      </c>
      <c r="J285" t="str">
        <f t="shared" si="39"/>
        <v>Bhilwara,Rajasthan,India</v>
      </c>
      <c r="K285" t="s">
        <v>4470</v>
      </c>
      <c r="L285" t="s">
        <v>4469</v>
      </c>
      <c r="M285" t="s">
        <v>30</v>
      </c>
      <c r="N285" t="s">
        <v>100</v>
      </c>
      <c r="O285" t="s">
        <v>1561</v>
      </c>
      <c r="P285" s="4">
        <v>2572.7399999999998</v>
      </c>
      <c r="Q285" s="14">
        <f t="shared" si="33"/>
        <v>3</v>
      </c>
      <c r="R285">
        <v>3</v>
      </c>
      <c r="S285" s="14">
        <f t="shared" si="34"/>
        <v>1</v>
      </c>
      <c r="T285">
        <v>0</v>
      </c>
      <c r="U285" s="14">
        <f t="shared" si="35"/>
        <v>1</v>
      </c>
      <c r="V285" s="4">
        <v>1080.54</v>
      </c>
      <c r="W285" s="14">
        <f t="shared" si="36"/>
        <v>4</v>
      </c>
      <c r="X285">
        <v>216.06</v>
      </c>
      <c r="Y285" s="14">
        <f t="shared" si="37"/>
        <v>2</v>
      </c>
      <c r="Z285" t="s">
        <v>28</v>
      </c>
      <c r="AA285" s="14">
        <f t="shared" si="38"/>
        <v>2</v>
      </c>
    </row>
    <row r="286" spans="1:27" ht="15" customHeight="1" x14ac:dyDescent="0.25">
      <c r="A286" t="s">
        <v>4620</v>
      </c>
      <c r="B286" s="6">
        <v>42314</v>
      </c>
      <c r="C286" s="6">
        <v>42316</v>
      </c>
      <c r="D286" t="s">
        <v>75</v>
      </c>
      <c r="E286" t="s">
        <v>59</v>
      </c>
      <c r="F286" s="14">
        <f t="shared" si="32"/>
        <v>2</v>
      </c>
      <c r="G286" t="s">
        <v>3144</v>
      </c>
      <c r="H286" t="s">
        <v>3129</v>
      </c>
      <c r="I286" t="s">
        <v>3095</v>
      </c>
      <c r="J286" t="str">
        <f t="shared" si="39"/>
        <v>Chicago,Illinois,United States</v>
      </c>
      <c r="K286" t="s">
        <v>3109</v>
      </c>
      <c r="L286" t="s">
        <v>4482</v>
      </c>
      <c r="M286" t="s">
        <v>25</v>
      </c>
      <c r="N286" t="s">
        <v>35</v>
      </c>
      <c r="O286" t="s">
        <v>3120</v>
      </c>
      <c r="P286" s="4">
        <v>16.029999999999998</v>
      </c>
      <c r="Q286" s="14">
        <f t="shared" si="33"/>
        <v>1</v>
      </c>
      <c r="R286">
        <v>5</v>
      </c>
      <c r="S286" s="14">
        <f t="shared" si="34"/>
        <v>1</v>
      </c>
      <c r="T286">
        <v>0.8</v>
      </c>
      <c r="U286" s="14">
        <f t="shared" si="35"/>
        <v>4</v>
      </c>
      <c r="V286" s="4">
        <v>-25.648000000000003</v>
      </c>
      <c r="W286" s="14">
        <f t="shared" si="36"/>
        <v>3</v>
      </c>
      <c r="X286">
        <v>2.16</v>
      </c>
      <c r="Y286" s="14">
        <f t="shared" si="37"/>
        <v>1</v>
      </c>
      <c r="Z286" t="s">
        <v>106</v>
      </c>
      <c r="AA286" s="14">
        <f t="shared" si="38"/>
        <v>4</v>
      </c>
    </row>
    <row r="287" spans="1:27" ht="15" customHeight="1" x14ac:dyDescent="0.25">
      <c r="A287" t="s">
        <v>4621</v>
      </c>
      <c r="B287" s="6">
        <v>42241</v>
      </c>
      <c r="C287" s="6">
        <v>42246</v>
      </c>
      <c r="D287" t="s">
        <v>19</v>
      </c>
      <c r="E287" t="s">
        <v>59</v>
      </c>
      <c r="F287" s="14">
        <f t="shared" si="32"/>
        <v>2</v>
      </c>
      <c r="G287" t="s">
        <v>3140</v>
      </c>
      <c r="H287" t="s">
        <v>3141</v>
      </c>
      <c r="I287" t="s">
        <v>3095</v>
      </c>
      <c r="J287" t="str">
        <f t="shared" si="39"/>
        <v>New York City,New York,United States</v>
      </c>
      <c r="K287" t="s">
        <v>4489</v>
      </c>
      <c r="L287" t="s">
        <v>4482</v>
      </c>
      <c r="M287" t="s">
        <v>25</v>
      </c>
      <c r="N287" t="s">
        <v>35</v>
      </c>
      <c r="O287" t="s">
        <v>3101</v>
      </c>
      <c r="P287" s="4">
        <v>24.672000000000001</v>
      </c>
      <c r="Q287" s="14">
        <f t="shared" si="33"/>
        <v>1</v>
      </c>
      <c r="R287">
        <v>4</v>
      </c>
      <c r="S287" s="14">
        <f t="shared" si="34"/>
        <v>1</v>
      </c>
      <c r="T287">
        <v>0.2</v>
      </c>
      <c r="U287" s="14">
        <f t="shared" si="35"/>
        <v>1</v>
      </c>
      <c r="V287" s="4">
        <v>7.71</v>
      </c>
      <c r="W287" s="14">
        <f t="shared" si="36"/>
        <v>1</v>
      </c>
      <c r="X287">
        <v>1.62</v>
      </c>
      <c r="Y287" s="14">
        <f t="shared" si="37"/>
        <v>1</v>
      </c>
      <c r="Z287" t="s">
        <v>28</v>
      </c>
      <c r="AA287" s="14">
        <f t="shared" si="38"/>
        <v>2</v>
      </c>
    </row>
    <row r="288" spans="1:27" ht="15" customHeight="1" x14ac:dyDescent="0.25">
      <c r="A288" t="s">
        <v>5417</v>
      </c>
      <c r="B288" s="6">
        <v>42103</v>
      </c>
      <c r="C288" s="6">
        <v>42107</v>
      </c>
      <c r="D288" t="s">
        <v>19</v>
      </c>
      <c r="E288" t="s">
        <v>20</v>
      </c>
      <c r="F288" s="14">
        <f t="shared" si="32"/>
        <v>1</v>
      </c>
      <c r="G288" t="s">
        <v>2670</v>
      </c>
      <c r="H288" t="s">
        <v>2570</v>
      </c>
      <c r="I288" t="s">
        <v>2571</v>
      </c>
      <c r="J288" t="str">
        <f t="shared" si="39"/>
        <v>Newcastle,New South Wales,Australia</v>
      </c>
      <c r="K288" t="s">
        <v>2572</v>
      </c>
      <c r="L288" t="s">
        <v>4469</v>
      </c>
      <c r="M288" t="s">
        <v>30</v>
      </c>
      <c r="N288" t="s">
        <v>52</v>
      </c>
      <c r="O288" t="s">
        <v>1347</v>
      </c>
      <c r="P288" s="4">
        <v>1656.7199999999998</v>
      </c>
      <c r="Q288" s="14">
        <f t="shared" si="33"/>
        <v>2</v>
      </c>
      <c r="R288">
        <v>4</v>
      </c>
      <c r="S288" s="14">
        <f t="shared" si="34"/>
        <v>1</v>
      </c>
      <c r="T288">
        <v>0.1</v>
      </c>
      <c r="U288" s="14">
        <f t="shared" si="35"/>
        <v>1</v>
      </c>
      <c r="V288" s="4">
        <v>-110.51999999999998</v>
      </c>
      <c r="W288" s="14">
        <f t="shared" si="36"/>
        <v>3</v>
      </c>
      <c r="X288">
        <v>215.54</v>
      </c>
      <c r="Y288" s="14">
        <f t="shared" si="37"/>
        <v>2</v>
      </c>
      <c r="Z288" t="s">
        <v>71</v>
      </c>
      <c r="AA288" s="14">
        <f t="shared" si="38"/>
        <v>3</v>
      </c>
    </row>
    <row r="289" spans="1:27" ht="15" customHeight="1" x14ac:dyDescent="0.25">
      <c r="A289" t="s">
        <v>9199</v>
      </c>
      <c r="B289" s="6">
        <v>42281</v>
      </c>
      <c r="C289" s="6">
        <v>42282</v>
      </c>
      <c r="D289" t="s">
        <v>75</v>
      </c>
      <c r="E289" t="s">
        <v>20</v>
      </c>
      <c r="F289" s="14">
        <f t="shared" si="32"/>
        <v>1</v>
      </c>
      <c r="G289" t="s">
        <v>2973</v>
      </c>
      <c r="H289" t="s">
        <v>2570</v>
      </c>
      <c r="I289" t="s">
        <v>2571</v>
      </c>
      <c r="J289" t="str">
        <f t="shared" si="39"/>
        <v>Orange,New South Wales,Australia</v>
      </c>
      <c r="K289" t="s">
        <v>2572</v>
      </c>
      <c r="L289" t="s">
        <v>4469</v>
      </c>
      <c r="M289" t="s">
        <v>42</v>
      </c>
      <c r="N289" t="s">
        <v>80</v>
      </c>
      <c r="O289" t="s">
        <v>863</v>
      </c>
      <c r="P289" s="4">
        <v>2015.4960000000001</v>
      </c>
      <c r="Q289" s="14">
        <f t="shared" si="33"/>
        <v>2</v>
      </c>
      <c r="R289">
        <v>7</v>
      </c>
      <c r="S289" s="14">
        <f t="shared" si="34"/>
        <v>1</v>
      </c>
      <c r="T289">
        <v>0.1</v>
      </c>
      <c r="U289" s="14">
        <f t="shared" si="35"/>
        <v>1</v>
      </c>
      <c r="V289" s="4">
        <v>850.83600000000001</v>
      </c>
      <c r="W289" s="14">
        <f t="shared" si="36"/>
        <v>1</v>
      </c>
      <c r="X289">
        <v>215.4</v>
      </c>
      <c r="Y289" s="14">
        <f t="shared" si="37"/>
        <v>2</v>
      </c>
      <c r="Z289" t="s">
        <v>28</v>
      </c>
      <c r="AA289" s="14">
        <f t="shared" si="38"/>
        <v>2</v>
      </c>
    </row>
    <row r="290" spans="1:27" ht="15" customHeight="1" x14ac:dyDescent="0.25">
      <c r="A290" t="s">
        <v>7168</v>
      </c>
      <c r="B290" s="6">
        <v>42294</v>
      </c>
      <c r="C290" s="6">
        <v>42297</v>
      </c>
      <c r="D290" t="s">
        <v>67</v>
      </c>
      <c r="E290" t="s">
        <v>59</v>
      </c>
      <c r="F290" s="14">
        <f t="shared" si="32"/>
        <v>2</v>
      </c>
      <c r="G290" t="s">
        <v>3072</v>
      </c>
      <c r="H290" t="s">
        <v>3073</v>
      </c>
      <c r="I290" t="s">
        <v>3064</v>
      </c>
      <c r="J290" t="str">
        <f t="shared" si="39"/>
        <v>Napier,Hawke's Bay,New Zealand</v>
      </c>
      <c r="K290" t="s">
        <v>2572</v>
      </c>
      <c r="L290" t="s">
        <v>4469</v>
      </c>
      <c r="M290" t="s">
        <v>42</v>
      </c>
      <c r="N290" t="s">
        <v>80</v>
      </c>
      <c r="O290" t="s">
        <v>673</v>
      </c>
      <c r="P290" s="4">
        <v>2533.92</v>
      </c>
      <c r="Q290" s="14">
        <f t="shared" si="33"/>
        <v>3</v>
      </c>
      <c r="R290">
        <v>8</v>
      </c>
      <c r="S290" s="14">
        <f t="shared" si="34"/>
        <v>1</v>
      </c>
      <c r="T290">
        <v>0</v>
      </c>
      <c r="U290" s="14">
        <f t="shared" si="35"/>
        <v>1</v>
      </c>
      <c r="V290" s="4">
        <v>278.64</v>
      </c>
      <c r="W290" s="14">
        <f t="shared" si="36"/>
        <v>1</v>
      </c>
      <c r="X290">
        <v>215.33</v>
      </c>
      <c r="Y290" s="14">
        <f t="shared" si="37"/>
        <v>2</v>
      </c>
      <c r="Z290" t="s">
        <v>28</v>
      </c>
      <c r="AA290" s="14">
        <f t="shared" si="38"/>
        <v>2</v>
      </c>
    </row>
    <row r="291" spans="1:27" ht="15" customHeight="1" x14ac:dyDescent="0.25">
      <c r="A291" t="s">
        <v>9823</v>
      </c>
      <c r="B291" s="6">
        <v>42342</v>
      </c>
      <c r="C291" s="6">
        <v>42345</v>
      </c>
      <c r="D291" t="s">
        <v>67</v>
      </c>
      <c r="E291" t="s">
        <v>20</v>
      </c>
      <c r="F291" s="14">
        <f t="shared" si="32"/>
        <v>1</v>
      </c>
      <c r="G291" t="s">
        <v>958</v>
      </c>
      <c r="H291" t="s">
        <v>172</v>
      </c>
      <c r="I291" t="s">
        <v>23</v>
      </c>
      <c r="J291" t="str">
        <f t="shared" si="39"/>
        <v>Torreón,Coahuila,Mexico</v>
      </c>
      <c r="K291" t="s">
        <v>4485</v>
      </c>
      <c r="L291" t="s">
        <v>24</v>
      </c>
      <c r="M291" t="s">
        <v>30</v>
      </c>
      <c r="N291" t="s">
        <v>100</v>
      </c>
      <c r="O291" t="s">
        <v>1580</v>
      </c>
      <c r="P291" s="4">
        <v>1410.3999999999999</v>
      </c>
      <c r="Q291" s="14">
        <f t="shared" si="33"/>
        <v>2</v>
      </c>
      <c r="R291">
        <v>5</v>
      </c>
      <c r="S291" s="14">
        <f t="shared" si="34"/>
        <v>1</v>
      </c>
      <c r="T291">
        <v>0.2</v>
      </c>
      <c r="U291" s="14">
        <f t="shared" si="35"/>
        <v>1</v>
      </c>
      <c r="V291" s="4">
        <v>-88.19999999999996</v>
      </c>
      <c r="W291" s="14">
        <f t="shared" si="36"/>
        <v>3</v>
      </c>
      <c r="X291">
        <v>215.12800000000001</v>
      </c>
      <c r="Y291" s="14">
        <f t="shared" si="37"/>
        <v>2</v>
      </c>
      <c r="Z291" t="s">
        <v>106</v>
      </c>
      <c r="AA291" s="14">
        <f t="shared" si="38"/>
        <v>4</v>
      </c>
    </row>
    <row r="292" spans="1:27" ht="15" customHeight="1" x14ac:dyDescent="0.25">
      <c r="A292" t="s">
        <v>4628</v>
      </c>
      <c r="B292" s="6">
        <v>42363</v>
      </c>
      <c r="C292" s="6">
        <v>42370</v>
      </c>
      <c r="D292" t="s">
        <v>19</v>
      </c>
      <c r="E292" t="s">
        <v>20</v>
      </c>
      <c r="F292" s="14">
        <f t="shared" si="32"/>
        <v>1</v>
      </c>
      <c r="G292" t="s">
        <v>3106</v>
      </c>
      <c r="H292" t="s">
        <v>1991</v>
      </c>
      <c r="I292" t="s">
        <v>3095</v>
      </c>
      <c r="J292" t="str">
        <f t="shared" si="39"/>
        <v>Seattle,Washington,United States</v>
      </c>
      <c r="K292" t="s">
        <v>4487</v>
      </c>
      <c r="L292" t="s">
        <v>4482</v>
      </c>
      <c r="M292" t="s">
        <v>25</v>
      </c>
      <c r="N292" t="s">
        <v>82</v>
      </c>
      <c r="O292" t="s">
        <v>3470</v>
      </c>
      <c r="P292" s="4">
        <v>1003.6200000000001</v>
      </c>
      <c r="Q292" s="14">
        <f t="shared" si="33"/>
        <v>2</v>
      </c>
      <c r="R292">
        <v>6</v>
      </c>
      <c r="S292" s="14">
        <f t="shared" si="34"/>
        <v>1</v>
      </c>
      <c r="T292">
        <v>0</v>
      </c>
      <c r="U292" s="14">
        <f t="shared" si="35"/>
        <v>1</v>
      </c>
      <c r="V292" s="4">
        <v>0</v>
      </c>
      <c r="W292" s="14">
        <f t="shared" si="36"/>
        <v>1</v>
      </c>
      <c r="X292">
        <v>121.83</v>
      </c>
      <c r="Y292" s="14">
        <f t="shared" si="37"/>
        <v>1</v>
      </c>
      <c r="Z292" t="s">
        <v>55</v>
      </c>
      <c r="AA292" s="14">
        <f t="shared" si="38"/>
        <v>1</v>
      </c>
    </row>
    <row r="293" spans="1:27" ht="15" customHeight="1" x14ac:dyDescent="0.25">
      <c r="A293" t="s">
        <v>4631</v>
      </c>
      <c r="B293" s="6">
        <v>42291</v>
      </c>
      <c r="C293" s="6">
        <v>42293</v>
      </c>
      <c r="D293" t="s">
        <v>75</v>
      </c>
      <c r="E293" t="s">
        <v>20</v>
      </c>
      <c r="F293" s="14">
        <f t="shared" si="32"/>
        <v>1</v>
      </c>
      <c r="G293" t="s">
        <v>3317</v>
      </c>
      <c r="H293" t="s">
        <v>3094</v>
      </c>
      <c r="I293" t="s">
        <v>3095</v>
      </c>
      <c r="J293" t="str">
        <f t="shared" si="39"/>
        <v>Louisville,Kentucky,United States</v>
      </c>
      <c r="K293" t="s">
        <v>4488</v>
      </c>
      <c r="L293" t="s">
        <v>4482</v>
      </c>
      <c r="M293" t="s">
        <v>25</v>
      </c>
      <c r="N293" t="s">
        <v>82</v>
      </c>
      <c r="O293" t="s">
        <v>3186</v>
      </c>
      <c r="P293" s="4">
        <v>348.56</v>
      </c>
      <c r="Q293" s="14">
        <f t="shared" si="33"/>
        <v>1</v>
      </c>
      <c r="R293">
        <v>8</v>
      </c>
      <c r="S293" s="14">
        <f t="shared" si="34"/>
        <v>1</v>
      </c>
      <c r="T293">
        <v>0</v>
      </c>
      <c r="U293" s="14">
        <f t="shared" si="35"/>
        <v>1</v>
      </c>
      <c r="V293" s="4">
        <v>104.56799999999998</v>
      </c>
      <c r="W293" s="14">
        <f t="shared" si="36"/>
        <v>1</v>
      </c>
      <c r="X293">
        <v>116.69</v>
      </c>
      <c r="Y293" s="14">
        <f t="shared" si="37"/>
        <v>1</v>
      </c>
      <c r="Z293" t="s">
        <v>71</v>
      </c>
      <c r="AA293" s="14">
        <f t="shared" si="38"/>
        <v>3</v>
      </c>
    </row>
    <row r="294" spans="1:27" ht="15" customHeight="1" x14ac:dyDescent="0.25">
      <c r="A294" t="s">
        <v>7385</v>
      </c>
      <c r="B294" s="6">
        <v>42032</v>
      </c>
      <c r="C294" s="6">
        <v>42039</v>
      </c>
      <c r="D294" t="s">
        <v>19</v>
      </c>
      <c r="E294" t="s">
        <v>20</v>
      </c>
      <c r="F294" s="14">
        <f t="shared" si="32"/>
        <v>1</v>
      </c>
      <c r="G294" t="s">
        <v>2377</v>
      </c>
      <c r="H294" t="s">
        <v>10396</v>
      </c>
      <c r="I294" t="s">
        <v>1823</v>
      </c>
      <c r="J294" t="str">
        <f t="shared" si="39"/>
        <v>Bourg-en-Bresse,Auvergne-Rhône-Alpes,France</v>
      </c>
      <c r="K294" t="s">
        <v>4477</v>
      </c>
      <c r="L294" t="s">
        <v>4471</v>
      </c>
      <c r="M294" t="s">
        <v>30</v>
      </c>
      <c r="N294" t="s">
        <v>33</v>
      </c>
      <c r="O294" t="s">
        <v>1672</v>
      </c>
      <c r="P294" s="4">
        <v>977.02200000000016</v>
      </c>
      <c r="Q294" s="14">
        <f t="shared" si="33"/>
        <v>1</v>
      </c>
      <c r="R294">
        <v>3</v>
      </c>
      <c r="S294" s="14">
        <f t="shared" si="34"/>
        <v>1</v>
      </c>
      <c r="T294">
        <v>0.1</v>
      </c>
      <c r="U294" s="14">
        <f t="shared" si="35"/>
        <v>1</v>
      </c>
      <c r="V294" s="4">
        <v>271.33199999999999</v>
      </c>
      <c r="W294" s="14">
        <f t="shared" si="36"/>
        <v>1</v>
      </c>
      <c r="X294">
        <v>214.21</v>
      </c>
      <c r="Y294" s="14">
        <f t="shared" si="37"/>
        <v>2</v>
      </c>
      <c r="Z294" t="s">
        <v>55</v>
      </c>
      <c r="AA294" s="14">
        <f t="shared" si="38"/>
        <v>1</v>
      </c>
    </row>
    <row r="295" spans="1:27" ht="15" customHeight="1" x14ac:dyDescent="0.25">
      <c r="A295" t="s">
        <v>4632</v>
      </c>
      <c r="B295" s="6">
        <v>42250</v>
      </c>
      <c r="C295" s="6">
        <v>42254</v>
      </c>
      <c r="D295" t="s">
        <v>19</v>
      </c>
      <c r="E295" t="s">
        <v>20</v>
      </c>
      <c r="F295" s="14">
        <f t="shared" si="32"/>
        <v>1</v>
      </c>
      <c r="G295" t="s">
        <v>3093</v>
      </c>
      <c r="H295" t="s">
        <v>3094</v>
      </c>
      <c r="I295" t="s">
        <v>3095</v>
      </c>
      <c r="J295" t="str">
        <f t="shared" si="39"/>
        <v>Henderson,Kentucky,United States</v>
      </c>
      <c r="K295" t="s">
        <v>4488</v>
      </c>
      <c r="L295" t="s">
        <v>4482</v>
      </c>
      <c r="M295" t="s">
        <v>25</v>
      </c>
      <c r="N295" t="s">
        <v>35</v>
      </c>
      <c r="O295" t="s">
        <v>3181</v>
      </c>
      <c r="P295" s="4">
        <v>1577.94</v>
      </c>
      <c r="Q295" s="14">
        <f t="shared" si="33"/>
        <v>2</v>
      </c>
      <c r="R295">
        <v>3</v>
      </c>
      <c r="S295" s="14">
        <f t="shared" si="34"/>
        <v>1</v>
      </c>
      <c r="T295">
        <v>0</v>
      </c>
      <c r="U295" s="14">
        <f t="shared" si="35"/>
        <v>1</v>
      </c>
      <c r="V295" s="4">
        <v>757.41120000000001</v>
      </c>
      <c r="W295" s="14">
        <f t="shared" si="36"/>
        <v>1</v>
      </c>
      <c r="X295">
        <v>74.59</v>
      </c>
      <c r="Y295" s="14">
        <f t="shared" si="37"/>
        <v>1</v>
      </c>
      <c r="Z295" t="s">
        <v>28</v>
      </c>
      <c r="AA295" s="14">
        <f t="shared" si="38"/>
        <v>2</v>
      </c>
    </row>
    <row r="296" spans="1:27" ht="15" customHeight="1" x14ac:dyDescent="0.25">
      <c r="A296" t="s">
        <v>5285</v>
      </c>
      <c r="B296" s="6">
        <v>42199</v>
      </c>
      <c r="C296" s="6">
        <v>42201</v>
      </c>
      <c r="D296" t="s">
        <v>75</v>
      </c>
      <c r="E296" t="s">
        <v>59</v>
      </c>
      <c r="F296" s="14">
        <f t="shared" si="32"/>
        <v>2</v>
      </c>
      <c r="G296" t="s">
        <v>1693</v>
      </c>
      <c r="H296" t="s">
        <v>40</v>
      </c>
      <c r="I296" t="s">
        <v>41</v>
      </c>
      <c r="J296" t="str">
        <f t="shared" si="39"/>
        <v>Americana,São Paulo,Brazil</v>
      </c>
      <c r="K296" t="s">
        <v>4475</v>
      </c>
      <c r="L296" t="s">
        <v>24</v>
      </c>
      <c r="M296" t="s">
        <v>42</v>
      </c>
      <c r="N296" t="s">
        <v>80</v>
      </c>
      <c r="O296" t="s">
        <v>950</v>
      </c>
      <c r="P296" s="4">
        <v>997.80039999999985</v>
      </c>
      <c r="Q296" s="14">
        <f t="shared" si="33"/>
        <v>1</v>
      </c>
      <c r="R296">
        <v>5</v>
      </c>
      <c r="S296" s="14">
        <f t="shared" si="34"/>
        <v>1</v>
      </c>
      <c r="T296">
        <v>2E-3</v>
      </c>
      <c r="U296" s="14">
        <f t="shared" si="35"/>
        <v>1</v>
      </c>
      <c r="V296" s="4">
        <v>327.90039999999999</v>
      </c>
      <c r="W296" s="14">
        <f t="shared" si="36"/>
        <v>1</v>
      </c>
      <c r="X296">
        <v>213.77500000000001</v>
      </c>
      <c r="Y296" s="14">
        <f t="shared" si="37"/>
        <v>2</v>
      </c>
      <c r="Z296" t="s">
        <v>71</v>
      </c>
      <c r="AA296" s="14">
        <f t="shared" si="38"/>
        <v>3</v>
      </c>
    </row>
    <row r="297" spans="1:27" ht="15" customHeight="1" x14ac:dyDescent="0.25">
      <c r="A297" t="s">
        <v>4630</v>
      </c>
      <c r="B297" s="6">
        <v>42332</v>
      </c>
      <c r="C297" s="6">
        <v>42336</v>
      </c>
      <c r="D297" t="s">
        <v>19</v>
      </c>
      <c r="E297" t="s">
        <v>20</v>
      </c>
      <c r="F297" s="14">
        <f t="shared" si="32"/>
        <v>1</v>
      </c>
      <c r="G297" t="s">
        <v>3227</v>
      </c>
      <c r="H297" t="s">
        <v>3108</v>
      </c>
      <c r="I297" t="s">
        <v>3095</v>
      </c>
      <c r="J297" t="str">
        <f t="shared" si="39"/>
        <v>Dallas,Texas,United States</v>
      </c>
      <c r="K297" t="s">
        <v>3109</v>
      </c>
      <c r="L297" t="s">
        <v>4482</v>
      </c>
      <c r="M297" t="s">
        <v>42</v>
      </c>
      <c r="N297" t="s">
        <v>88</v>
      </c>
      <c r="O297" t="s">
        <v>3815</v>
      </c>
      <c r="P297" s="4">
        <v>195.96000000000004</v>
      </c>
      <c r="Q297" s="14">
        <f t="shared" si="33"/>
        <v>1</v>
      </c>
      <c r="R297">
        <v>5</v>
      </c>
      <c r="S297" s="14">
        <f t="shared" si="34"/>
        <v>1</v>
      </c>
      <c r="T297">
        <v>0.2</v>
      </c>
      <c r="U297" s="14">
        <f t="shared" si="35"/>
        <v>1</v>
      </c>
      <c r="V297" s="4">
        <v>19.596000000000018</v>
      </c>
      <c r="W297" s="14">
        <f t="shared" si="36"/>
        <v>1</v>
      </c>
      <c r="X297">
        <v>26.17</v>
      </c>
      <c r="Y297" s="14">
        <f t="shared" si="37"/>
        <v>1</v>
      </c>
      <c r="Z297" t="s">
        <v>71</v>
      </c>
      <c r="AA297" s="14">
        <f t="shared" si="38"/>
        <v>3</v>
      </c>
    </row>
    <row r="298" spans="1:27" ht="15" customHeight="1" x14ac:dyDescent="0.25">
      <c r="A298" t="s">
        <v>4629</v>
      </c>
      <c r="B298" s="6">
        <v>42072</v>
      </c>
      <c r="C298" s="6">
        <v>42079</v>
      </c>
      <c r="D298" t="s">
        <v>19</v>
      </c>
      <c r="E298" t="s">
        <v>20</v>
      </c>
      <c r="F298" s="14">
        <f t="shared" si="32"/>
        <v>1</v>
      </c>
      <c r="G298" t="s">
        <v>3372</v>
      </c>
      <c r="H298" t="s">
        <v>3098</v>
      </c>
      <c r="I298" t="s">
        <v>3095</v>
      </c>
      <c r="J298" t="str">
        <f t="shared" si="39"/>
        <v>Anaheim,California,United States</v>
      </c>
      <c r="K298" t="s">
        <v>4487</v>
      </c>
      <c r="L298" t="s">
        <v>4482</v>
      </c>
      <c r="M298" t="s">
        <v>25</v>
      </c>
      <c r="N298" t="s">
        <v>35</v>
      </c>
      <c r="O298" t="s">
        <v>3800</v>
      </c>
      <c r="P298" s="4">
        <v>171.20000000000002</v>
      </c>
      <c r="Q298" s="14">
        <f t="shared" si="33"/>
        <v>1</v>
      </c>
      <c r="R298">
        <v>5</v>
      </c>
      <c r="S298" s="14">
        <f t="shared" si="34"/>
        <v>1</v>
      </c>
      <c r="T298">
        <v>0.2</v>
      </c>
      <c r="U298" s="14">
        <f t="shared" si="35"/>
        <v>1</v>
      </c>
      <c r="V298" s="4">
        <v>64.199999999999989</v>
      </c>
      <c r="W298" s="14">
        <f t="shared" si="36"/>
        <v>1</v>
      </c>
      <c r="X298">
        <v>12.9</v>
      </c>
      <c r="Y298" s="14">
        <f t="shared" si="37"/>
        <v>1</v>
      </c>
      <c r="Z298" t="s">
        <v>28</v>
      </c>
      <c r="AA298" s="14">
        <f t="shared" si="38"/>
        <v>2</v>
      </c>
    </row>
    <row r="299" spans="1:27" ht="15" customHeight="1" x14ac:dyDescent="0.25">
      <c r="A299" t="s">
        <v>5576</v>
      </c>
      <c r="B299" s="6">
        <v>42172</v>
      </c>
      <c r="C299" s="6">
        <v>42176</v>
      </c>
      <c r="D299" t="s">
        <v>19</v>
      </c>
      <c r="E299" t="s">
        <v>59</v>
      </c>
      <c r="F299" s="14">
        <f t="shared" si="32"/>
        <v>2</v>
      </c>
      <c r="G299" t="s">
        <v>2591</v>
      </c>
      <c r="H299" t="s">
        <v>2592</v>
      </c>
      <c r="I299" t="s">
        <v>2571</v>
      </c>
      <c r="J299" t="str">
        <f t="shared" si="39"/>
        <v>Brisbane,Queensland,Australia</v>
      </c>
      <c r="K299" t="s">
        <v>2572</v>
      </c>
      <c r="L299" t="s">
        <v>4469</v>
      </c>
      <c r="M299" t="s">
        <v>42</v>
      </c>
      <c r="N299" t="s">
        <v>80</v>
      </c>
      <c r="O299" t="s">
        <v>1269</v>
      </c>
      <c r="P299" s="4">
        <v>2383.857</v>
      </c>
      <c r="Q299" s="14">
        <f t="shared" si="33"/>
        <v>2</v>
      </c>
      <c r="R299">
        <v>7</v>
      </c>
      <c r="S299" s="14">
        <f t="shared" si="34"/>
        <v>1</v>
      </c>
      <c r="T299">
        <v>0.1</v>
      </c>
      <c r="U299" s="14">
        <f t="shared" si="35"/>
        <v>1</v>
      </c>
      <c r="V299" s="4">
        <v>794.57700000000023</v>
      </c>
      <c r="W299" s="14">
        <f t="shared" si="36"/>
        <v>1</v>
      </c>
      <c r="X299">
        <v>211.7</v>
      </c>
      <c r="Y299" s="14">
        <f t="shared" si="37"/>
        <v>2</v>
      </c>
      <c r="Z299" t="s">
        <v>71</v>
      </c>
      <c r="AA299" s="14">
        <f t="shared" si="38"/>
        <v>3</v>
      </c>
    </row>
    <row r="300" spans="1:27" ht="15" customHeight="1" x14ac:dyDescent="0.25">
      <c r="A300" t="s">
        <v>8160</v>
      </c>
      <c r="B300" s="6">
        <v>42258</v>
      </c>
      <c r="C300" s="6">
        <v>42259</v>
      </c>
      <c r="D300" t="s">
        <v>75</v>
      </c>
      <c r="E300" t="s">
        <v>59</v>
      </c>
      <c r="F300" s="14">
        <f t="shared" si="32"/>
        <v>2</v>
      </c>
      <c r="G300" t="s">
        <v>1999</v>
      </c>
      <c r="H300" t="s">
        <v>10390</v>
      </c>
      <c r="I300" t="s">
        <v>1823</v>
      </c>
      <c r="J300" t="str">
        <f t="shared" si="39"/>
        <v>Schiltigheim,Alsace-Champagne-Ardenne-Lorraine,France</v>
      </c>
      <c r="K300" t="s">
        <v>4477</v>
      </c>
      <c r="L300" t="s">
        <v>4471</v>
      </c>
      <c r="M300" t="s">
        <v>30</v>
      </c>
      <c r="N300" t="s">
        <v>100</v>
      </c>
      <c r="O300" t="s">
        <v>2000</v>
      </c>
      <c r="P300" s="4">
        <v>1622.0100000000002</v>
      </c>
      <c r="Q300" s="14">
        <f t="shared" si="33"/>
        <v>2</v>
      </c>
      <c r="R300">
        <v>5</v>
      </c>
      <c r="S300" s="14">
        <f t="shared" si="34"/>
        <v>1</v>
      </c>
      <c r="T300">
        <v>0.35</v>
      </c>
      <c r="U300" s="14">
        <f t="shared" si="35"/>
        <v>1</v>
      </c>
      <c r="V300" s="4">
        <v>-623.94000000000005</v>
      </c>
      <c r="W300" s="14">
        <f t="shared" si="36"/>
        <v>3</v>
      </c>
      <c r="X300">
        <v>211.17</v>
      </c>
      <c r="Y300" s="14">
        <f t="shared" si="37"/>
        <v>2</v>
      </c>
      <c r="Z300" t="s">
        <v>71</v>
      </c>
      <c r="AA300" s="14">
        <f t="shared" si="38"/>
        <v>3</v>
      </c>
    </row>
    <row r="301" spans="1:27" ht="15" customHeight="1" x14ac:dyDescent="0.25">
      <c r="A301" t="s">
        <v>9786</v>
      </c>
      <c r="B301" s="6">
        <v>42074</v>
      </c>
      <c r="C301" s="6">
        <v>42077</v>
      </c>
      <c r="D301" t="s">
        <v>75</v>
      </c>
      <c r="E301" t="s">
        <v>20</v>
      </c>
      <c r="F301" s="14">
        <f t="shared" si="32"/>
        <v>1</v>
      </c>
      <c r="G301" t="s">
        <v>559</v>
      </c>
      <c r="H301" t="s">
        <v>262</v>
      </c>
      <c r="I301" t="s">
        <v>98</v>
      </c>
      <c r="J301" t="str">
        <f t="shared" si="39"/>
        <v>Consolación del Sur,Pinar del Río,Cuba</v>
      </c>
      <c r="K301" t="s">
        <v>99</v>
      </c>
      <c r="L301" t="s">
        <v>24</v>
      </c>
      <c r="M301" t="s">
        <v>30</v>
      </c>
      <c r="N301" t="s">
        <v>100</v>
      </c>
      <c r="O301" t="s">
        <v>1561</v>
      </c>
      <c r="P301" s="4">
        <v>1143.44</v>
      </c>
      <c r="Q301" s="14">
        <f t="shared" si="33"/>
        <v>2</v>
      </c>
      <c r="R301">
        <v>2</v>
      </c>
      <c r="S301" s="14">
        <f t="shared" si="34"/>
        <v>1</v>
      </c>
      <c r="T301">
        <v>0</v>
      </c>
      <c r="U301" s="14">
        <f t="shared" si="35"/>
        <v>1</v>
      </c>
      <c r="V301" s="4">
        <v>320.16000000000003</v>
      </c>
      <c r="W301" s="14">
        <f t="shared" si="36"/>
        <v>1</v>
      </c>
      <c r="X301">
        <v>210.79499999999999</v>
      </c>
      <c r="Y301" s="14">
        <f t="shared" si="37"/>
        <v>2</v>
      </c>
      <c r="Z301" t="s">
        <v>106</v>
      </c>
      <c r="AA301" s="14">
        <f t="shared" si="38"/>
        <v>4</v>
      </c>
    </row>
    <row r="302" spans="1:27" ht="15" customHeight="1" x14ac:dyDescent="0.25">
      <c r="A302" t="s">
        <v>9237</v>
      </c>
      <c r="B302" s="6">
        <v>42264</v>
      </c>
      <c r="C302" s="6">
        <v>42268</v>
      </c>
      <c r="D302" t="s">
        <v>19</v>
      </c>
      <c r="E302" t="s">
        <v>54</v>
      </c>
      <c r="F302" s="14">
        <f t="shared" si="32"/>
        <v>3</v>
      </c>
      <c r="G302" t="s">
        <v>3909</v>
      </c>
      <c r="H302" t="s">
        <v>3910</v>
      </c>
      <c r="I302" t="s">
        <v>3881</v>
      </c>
      <c r="J302" t="str">
        <f t="shared" si="39"/>
        <v>Tangier,Tanger-Tétouan,Morocco</v>
      </c>
      <c r="K302" t="s">
        <v>4473</v>
      </c>
      <c r="L302" t="s">
        <v>3867</v>
      </c>
      <c r="M302" t="s">
        <v>42</v>
      </c>
      <c r="N302" t="s">
        <v>80</v>
      </c>
      <c r="O302" t="s">
        <v>586</v>
      </c>
      <c r="P302" s="4">
        <v>2280.6000000000004</v>
      </c>
      <c r="Q302" s="14">
        <f t="shared" si="33"/>
        <v>2</v>
      </c>
      <c r="R302">
        <v>6</v>
      </c>
      <c r="S302" s="14">
        <f t="shared" si="34"/>
        <v>1</v>
      </c>
      <c r="T302">
        <v>0</v>
      </c>
      <c r="U302" s="14">
        <f t="shared" si="35"/>
        <v>1</v>
      </c>
      <c r="V302" s="4">
        <v>136.79999999999998</v>
      </c>
      <c r="W302" s="14">
        <f t="shared" si="36"/>
        <v>1</v>
      </c>
      <c r="X302">
        <v>210.65</v>
      </c>
      <c r="Y302" s="14">
        <f t="shared" si="37"/>
        <v>2</v>
      </c>
      <c r="Z302" t="s">
        <v>28</v>
      </c>
      <c r="AA302" s="14">
        <f t="shared" si="38"/>
        <v>2</v>
      </c>
    </row>
    <row r="303" spans="1:27" ht="15" customHeight="1" x14ac:dyDescent="0.25">
      <c r="A303" t="s">
        <v>8051</v>
      </c>
      <c r="B303" s="6">
        <v>42276</v>
      </c>
      <c r="C303" s="6">
        <v>42283</v>
      </c>
      <c r="D303" t="s">
        <v>19</v>
      </c>
      <c r="E303" t="s">
        <v>59</v>
      </c>
      <c r="F303" s="14">
        <f t="shared" si="32"/>
        <v>2</v>
      </c>
      <c r="G303" t="s">
        <v>1948</v>
      </c>
      <c r="H303" t="s">
        <v>1872</v>
      </c>
      <c r="I303" t="s">
        <v>1827</v>
      </c>
      <c r="J303" t="str">
        <f t="shared" si="39"/>
        <v>Munich,Bavaria,Germany</v>
      </c>
      <c r="K303" t="s">
        <v>4477</v>
      </c>
      <c r="L303" t="s">
        <v>4471</v>
      </c>
      <c r="M303" t="s">
        <v>42</v>
      </c>
      <c r="N303" t="s">
        <v>43</v>
      </c>
      <c r="O303" t="s">
        <v>1764</v>
      </c>
      <c r="P303" s="4">
        <v>2088.2400000000002</v>
      </c>
      <c r="Q303" s="14">
        <f t="shared" si="33"/>
        <v>2</v>
      </c>
      <c r="R303">
        <v>8</v>
      </c>
      <c r="S303" s="14">
        <f t="shared" si="34"/>
        <v>1</v>
      </c>
      <c r="T303">
        <v>0</v>
      </c>
      <c r="U303" s="14">
        <f t="shared" si="35"/>
        <v>1</v>
      </c>
      <c r="V303" s="4">
        <v>83.52</v>
      </c>
      <c r="W303" s="14">
        <f t="shared" si="36"/>
        <v>1</v>
      </c>
      <c r="X303">
        <v>210.59</v>
      </c>
      <c r="Y303" s="14">
        <f t="shared" si="37"/>
        <v>2</v>
      </c>
      <c r="Z303" t="s">
        <v>55</v>
      </c>
      <c r="AA303" s="14">
        <f t="shared" si="38"/>
        <v>1</v>
      </c>
    </row>
    <row r="304" spans="1:27" ht="15" customHeight="1" x14ac:dyDescent="0.25">
      <c r="A304" t="s">
        <v>6886</v>
      </c>
      <c r="B304" s="6">
        <v>42194</v>
      </c>
      <c r="C304" s="6">
        <v>42198</v>
      </c>
      <c r="D304" t="s">
        <v>19</v>
      </c>
      <c r="E304" t="s">
        <v>54</v>
      </c>
      <c r="F304" s="14">
        <f t="shared" si="32"/>
        <v>3</v>
      </c>
      <c r="G304" t="s">
        <v>3024</v>
      </c>
      <c r="H304" t="s">
        <v>2601</v>
      </c>
      <c r="I304" t="s">
        <v>2565</v>
      </c>
      <c r="J304" t="str">
        <f t="shared" si="39"/>
        <v>Malegaon,Maharashtra,India</v>
      </c>
      <c r="K304" t="s">
        <v>4470</v>
      </c>
      <c r="L304" t="s">
        <v>4469</v>
      </c>
      <c r="M304" t="s">
        <v>30</v>
      </c>
      <c r="N304" t="s">
        <v>33</v>
      </c>
      <c r="O304" t="s">
        <v>1149</v>
      </c>
      <c r="P304" s="4">
        <v>2194.5300000000002</v>
      </c>
      <c r="Q304" s="14">
        <f t="shared" si="33"/>
        <v>2</v>
      </c>
      <c r="R304">
        <v>13</v>
      </c>
      <c r="S304" s="14">
        <f t="shared" si="34"/>
        <v>2</v>
      </c>
      <c r="T304">
        <v>0</v>
      </c>
      <c r="U304" s="14">
        <f t="shared" si="35"/>
        <v>1</v>
      </c>
      <c r="V304" s="4">
        <v>438.75</v>
      </c>
      <c r="W304" s="14">
        <f t="shared" si="36"/>
        <v>1</v>
      </c>
      <c r="X304">
        <v>210.22</v>
      </c>
      <c r="Y304" s="14">
        <f t="shared" si="37"/>
        <v>2</v>
      </c>
      <c r="Z304" t="s">
        <v>71</v>
      </c>
      <c r="AA304" s="14">
        <f t="shared" si="38"/>
        <v>3</v>
      </c>
    </row>
    <row r="305" spans="1:27" ht="15" customHeight="1" x14ac:dyDescent="0.25">
      <c r="A305" t="s">
        <v>5412</v>
      </c>
      <c r="B305" s="6">
        <v>42139</v>
      </c>
      <c r="C305" s="6">
        <v>42141</v>
      </c>
      <c r="D305" t="s">
        <v>67</v>
      </c>
      <c r="E305" t="s">
        <v>59</v>
      </c>
      <c r="F305" s="14">
        <f t="shared" si="32"/>
        <v>2</v>
      </c>
      <c r="G305" t="s">
        <v>3061</v>
      </c>
      <c r="H305" t="s">
        <v>3043</v>
      </c>
      <c r="I305" t="s">
        <v>2568</v>
      </c>
      <c r="J305" t="str">
        <f t="shared" si="39"/>
        <v>Takasaki,Gunma,Japan</v>
      </c>
      <c r="K305" t="s">
        <v>4483</v>
      </c>
      <c r="L305" t="s">
        <v>4469</v>
      </c>
      <c r="M305" t="s">
        <v>42</v>
      </c>
      <c r="N305" t="s">
        <v>88</v>
      </c>
      <c r="O305" t="s">
        <v>377</v>
      </c>
      <c r="P305" s="4">
        <v>1001.8800000000001</v>
      </c>
      <c r="Q305" s="14">
        <f t="shared" si="33"/>
        <v>2</v>
      </c>
      <c r="R305">
        <v>6</v>
      </c>
      <c r="S305" s="14">
        <f t="shared" si="34"/>
        <v>1</v>
      </c>
      <c r="T305">
        <v>0</v>
      </c>
      <c r="U305" s="14">
        <f t="shared" si="35"/>
        <v>1</v>
      </c>
      <c r="V305" s="4">
        <v>230.40000000000003</v>
      </c>
      <c r="W305" s="14">
        <f t="shared" si="36"/>
        <v>1</v>
      </c>
      <c r="X305">
        <v>208.13</v>
      </c>
      <c r="Y305" s="14">
        <f t="shared" si="37"/>
        <v>2</v>
      </c>
      <c r="Z305" t="s">
        <v>106</v>
      </c>
      <c r="AA305" s="14">
        <f t="shared" si="38"/>
        <v>4</v>
      </c>
    </row>
    <row r="306" spans="1:27" ht="15" customHeight="1" x14ac:dyDescent="0.25">
      <c r="A306" t="s">
        <v>9047</v>
      </c>
      <c r="B306" s="6">
        <v>42179</v>
      </c>
      <c r="C306" s="6">
        <v>42185</v>
      </c>
      <c r="D306" t="s">
        <v>19</v>
      </c>
      <c r="E306" t="s">
        <v>20</v>
      </c>
      <c r="F306" s="14">
        <f t="shared" si="32"/>
        <v>1</v>
      </c>
      <c r="G306" t="s">
        <v>2157</v>
      </c>
      <c r="H306" t="s">
        <v>1831</v>
      </c>
      <c r="I306" t="s">
        <v>1827</v>
      </c>
      <c r="J306" t="str">
        <f t="shared" si="39"/>
        <v>Frankfurt,Hesse,Germany</v>
      </c>
      <c r="K306" t="s">
        <v>4477</v>
      </c>
      <c r="L306" t="s">
        <v>4471</v>
      </c>
      <c r="M306" t="s">
        <v>42</v>
      </c>
      <c r="N306" t="s">
        <v>88</v>
      </c>
      <c r="O306" t="s">
        <v>1128</v>
      </c>
      <c r="P306" s="4">
        <v>3873.24</v>
      </c>
      <c r="Q306" s="14">
        <f t="shared" si="33"/>
        <v>3</v>
      </c>
      <c r="R306">
        <v>6</v>
      </c>
      <c r="S306" s="14">
        <f t="shared" si="34"/>
        <v>1</v>
      </c>
      <c r="T306">
        <v>0</v>
      </c>
      <c r="U306" s="14">
        <f t="shared" si="35"/>
        <v>1</v>
      </c>
      <c r="V306" s="4">
        <v>890.81999999999994</v>
      </c>
      <c r="W306" s="14">
        <f t="shared" si="36"/>
        <v>1</v>
      </c>
      <c r="X306">
        <v>206.54</v>
      </c>
      <c r="Y306" s="14">
        <f t="shared" si="37"/>
        <v>2</v>
      </c>
      <c r="Z306" t="s">
        <v>28</v>
      </c>
      <c r="AA306" s="14">
        <f t="shared" si="38"/>
        <v>2</v>
      </c>
    </row>
    <row r="307" spans="1:27" ht="15" customHeight="1" x14ac:dyDescent="0.25">
      <c r="A307" t="s">
        <v>9396</v>
      </c>
      <c r="B307" s="6">
        <v>42035</v>
      </c>
      <c r="C307" s="6">
        <v>42036</v>
      </c>
      <c r="D307" t="s">
        <v>75</v>
      </c>
      <c r="E307" t="s">
        <v>59</v>
      </c>
      <c r="F307" s="14">
        <f t="shared" si="32"/>
        <v>2</v>
      </c>
      <c r="G307" t="s">
        <v>2631</v>
      </c>
      <c r="H307" t="s">
        <v>2631</v>
      </c>
      <c r="I307" t="s">
        <v>2560</v>
      </c>
      <c r="J307" t="str">
        <f t="shared" si="39"/>
        <v>Shanghai,Shanghai,China</v>
      </c>
      <c r="K307" t="s">
        <v>4483</v>
      </c>
      <c r="L307" t="s">
        <v>4469</v>
      </c>
      <c r="M307" t="s">
        <v>42</v>
      </c>
      <c r="N307" t="s">
        <v>80</v>
      </c>
      <c r="O307" t="s">
        <v>321</v>
      </c>
      <c r="P307" s="4">
        <v>791.19</v>
      </c>
      <c r="Q307" s="14">
        <f t="shared" si="33"/>
        <v>1</v>
      </c>
      <c r="R307">
        <v>3</v>
      </c>
      <c r="S307" s="14">
        <f t="shared" si="34"/>
        <v>1</v>
      </c>
      <c r="T307">
        <v>0</v>
      </c>
      <c r="U307" s="14">
        <f t="shared" si="35"/>
        <v>1</v>
      </c>
      <c r="V307" s="4">
        <v>126.53999999999999</v>
      </c>
      <c r="W307" s="14">
        <f t="shared" si="36"/>
        <v>1</v>
      </c>
      <c r="X307">
        <v>206.41</v>
      </c>
      <c r="Y307" s="14">
        <f t="shared" si="37"/>
        <v>2</v>
      </c>
      <c r="Z307" t="s">
        <v>106</v>
      </c>
      <c r="AA307" s="14">
        <f t="shared" si="38"/>
        <v>4</v>
      </c>
    </row>
    <row r="308" spans="1:27" ht="15" customHeight="1" x14ac:dyDescent="0.25">
      <c r="A308" t="s">
        <v>4745</v>
      </c>
      <c r="B308" s="6">
        <v>42150</v>
      </c>
      <c r="C308" s="6">
        <v>42154</v>
      </c>
      <c r="D308" t="s">
        <v>19</v>
      </c>
      <c r="E308" t="s">
        <v>59</v>
      </c>
      <c r="F308" s="14">
        <f t="shared" si="32"/>
        <v>2</v>
      </c>
      <c r="G308" t="s">
        <v>2727</v>
      </c>
      <c r="H308" t="s">
        <v>2728</v>
      </c>
      <c r="I308" t="s">
        <v>2560</v>
      </c>
      <c r="J308" t="str">
        <f t="shared" si="39"/>
        <v>Kunming,Yunnan,China</v>
      </c>
      <c r="K308" t="s">
        <v>4483</v>
      </c>
      <c r="L308" t="s">
        <v>4469</v>
      </c>
      <c r="M308" t="s">
        <v>30</v>
      </c>
      <c r="N308" t="s">
        <v>33</v>
      </c>
      <c r="O308" t="s">
        <v>1782</v>
      </c>
      <c r="P308" s="4">
        <v>2470.5</v>
      </c>
      <c r="Q308" s="14">
        <f t="shared" si="33"/>
        <v>2</v>
      </c>
      <c r="R308">
        <v>6</v>
      </c>
      <c r="S308" s="14">
        <f t="shared" si="34"/>
        <v>1</v>
      </c>
      <c r="T308">
        <v>0</v>
      </c>
      <c r="U308" s="14">
        <f t="shared" si="35"/>
        <v>1</v>
      </c>
      <c r="V308" s="4">
        <v>518.76</v>
      </c>
      <c r="W308" s="14">
        <f t="shared" si="36"/>
        <v>1</v>
      </c>
      <c r="X308">
        <v>206.39</v>
      </c>
      <c r="Y308" s="14">
        <f t="shared" si="37"/>
        <v>2</v>
      </c>
      <c r="Z308" t="s">
        <v>28</v>
      </c>
      <c r="AA308" s="14">
        <f t="shared" si="38"/>
        <v>2</v>
      </c>
    </row>
    <row r="309" spans="1:27" ht="15" customHeight="1" x14ac:dyDescent="0.25">
      <c r="A309" t="s">
        <v>5680</v>
      </c>
      <c r="B309" s="6">
        <v>42032</v>
      </c>
      <c r="C309" s="6">
        <v>42034</v>
      </c>
      <c r="D309" t="s">
        <v>67</v>
      </c>
      <c r="E309" t="s">
        <v>54</v>
      </c>
      <c r="F309" s="14">
        <f t="shared" si="32"/>
        <v>3</v>
      </c>
      <c r="G309" t="s">
        <v>3069</v>
      </c>
      <c r="H309" t="s">
        <v>3069</v>
      </c>
      <c r="I309" t="s">
        <v>3064</v>
      </c>
      <c r="J309" t="str">
        <f t="shared" si="39"/>
        <v>Wellington,Wellington,New Zealand</v>
      </c>
      <c r="K309" t="s">
        <v>2572</v>
      </c>
      <c r="L309" t="s">
        <v>4469</v>
      </c>
      <c r="M309" t="s">
        <v>30</v>
      </c>
      <c r="N309" t="s">
        <v>33</v>
      </c>
      <c r="O309" t="s">
        <v>1357</v>
      </c>
      <c r="P309" s="4">
        <v>759.06000000000006</v>
      </c>
      <c r="Q309" s="14">
        <f t="shared" si="33"/>
        <v>1</v>
      </c>
      <c r="R309">
        <v>6</v>
      </c>
      <c r="S309" s="14">
        <f t="shared" si="34"/>
        <v>1</v>
      </c>
      <c r="T309">
        <v>0</v>
      </c>
      <c r="U309" s="14">
        <f t="shared" si="35"/>
        <v>1</v>
      </c>
      <c r="V309" s="4">
        <v>15.120000000000001</v>
      </c>
      <c r="W309" s="14">
        <f t="shared" si="36"/>
        <v>1</v>
      </c>
      <c r="X309">
        <v>206.28</v>
      </c>
      <c r="Y309" s="14">
        <f t="shared" si="37"/>
        <v>2</v>
      </c>
      <c r="Z309" t="s">
        <v>106</v>
      </c>
      <c r="AA309" s="14">
        <f t="shared" si="38"/>
        <v>4</v>
      </c>
    </row>
    <row r="310" spans="1:27" ht="15" customHeight="1" x14ac:dyDescent="0.25">
      <c r="A310" t="s">
        <v>4636</v>
      </c>
      <c r="B310" s="6">
        <v>42265</v>
      </c>
      <c r="C310" s="6">
        <v>42269</v>
      </c>
      <c r="D310" t="s">
        <v>67</v>
      </c>
      <c r="E310" t="s">
        <v>59</v>
      </c>
      <c r="F310" s="14">
        <f t="shared" si="32"/>
        <v>2</v>
      </c>
      <c r="G310" t="s">
        <v>3551</v>
      </c>
      <c r="H310" t="s">
        <v>3112</v>
      </c>
      <c r="I310" t="s">
        <v>3095</v>
      </c>
      <c r="J310" t="str">
        <f t="shared" si="39"/>
        <v>Provo,Utah,United States</v>
      </c>
      <c r="K310" t="s">
        <v>4487</v>
      </c>
      <c r="L310" t="s">
        <v>4482</v>
      </c>
      <c r="M310" t="s">
        <v>30</v>
      </c>
      <c r="N310" t="s">
        <v>33</v>
      </c>
      <c r="O310" t="s">
        <v>3711</v>
      </c>
      <c r="P310" s="4">
        <v>1292.94</v>
      </c>
      <c r="Q310" s="14">
        <f t="shared" si="33"/>
        <v>2</v>
      </c>
      <c r="R310">
        <v>3</v>
      </c>
      <c r="S310" s="14">
        <f t="shared" si="34"/>
        <v>1</v>
      </c>
      <c r="T310">
        <v>0</v>
      </c>
      <c r="U310" s="14">
        <f t="shared" si="35"/>
        <v>1</v>
      </c>
      <c r="V310" s="4">
        <v>77.576399999999921</v>
      </c>
      <c r="W310" s="14">
        <f t="shared" si="36"/>
        <v>1</v>
      </c>
      <c r="X310">
        <v>77.12</v>
      </c>
      <c r="Y310" s="14">
        <f t="shared" si="37"/>
        <v>1</v>
      </c>
      <c r="Z310" t="s">
        <v>28</v>
      </c>
      <c r="AA310" s="14">
        <f t="shared" si="38"/>
        <v>2</v>
      </c>
    </row>
    <row r="311" spans="1:27" ht="15" customHeight="1" x14ac:dyDescent="0.25">
      <c r="A311" t="s">
        <v>5864</v>
      </c>
      <c r="B311" s="6">
        <v>42115</v>
      </c>
      <c r="C311" s="6">
        <v>42118</v>
      </c>
      <c r="D311" t="s">
        <v>75</v>
      </c>
      <c r="E311" t="s">
        <v>20</v>
      </c>
      <c r="F311" s="14">
        <f t="shared" si="32"/>
        <v>1</v>
      </c>
      <c r="G311" t="s">
        <v>543</v>
      </c>
      <c r="H311" t="s">
        <v>544</v>
      </c>
      <c r="I311" t="s">
        <v>69</v>
      </c>
      <c r="J311" t="str">
        <f t="shared" si="39"/>
        <v>Copiapó,Atacama,Chile</v>
      </c>
      <c r="K311" t="s">
        <v>4475</v>
      </c>
      <c r="L311" t="s">
        <v>24</v>
      </c>
      <c r="M311" t="s">
        <v>30</v>
      </c>
      <c r="N311" t="s">
        <v>52</v>
      </c>
      <c r="O311" t="s">
        <v>1041</v>
      </c>
      <c r="P311" s="4">
        <v>803.52</v>
      </c>
      <c r="Q311" s="14">
        <f t="shared" si="33"/>
        <v>1</v>
      </c>
      <c r="R311">
        <v>9</v>
      </c>
      <c r="S311" s="14">
        <f t="shared" si="34"/>
        <v>2</v>
      </c>
      <c r="T311">
        <v>0</v>
      </c>
      <c r="U311" s="14">
        <f t="shared" si="35"/>
        <v>1</v>
      </c>
      <c r="V311" s="4">
        <v>80.28</v>
      </c>
      <c r="W311" s="14">
        <f t="shared" si="36"/>
        <v>1</v>
      </c>
      <c r="X311">
        <v>205.33600000000001</v>
      </c>
      <c r="Y311" s="14">
        <f t="shared" si="37"/>
        <v>2</v>
      </c>
      <c r="Z311" t="s">
        <v>71</v>
      </c>
      <c r="AA311" s="14">
        <f t="shared" si="38"/>
        <v>3</v>
      </c>
    </row>
    <row r="312" spans="1:27" ht="15" customHeight="1" x14ac:dyDescent="0.25">
      <c r="A312" t="s">
        <v>6412</v>
      </c>
      <c r="B312" s="6">
        <v>42091</v>
      </c>
      <c r="C312" s="6">
        <v>42093</v>
      </c>
      <c r="D312" t="s">
        <v>75</v>
      </c>
      <c r="E312" t="s">
        <v>20</v>
      </c>
      <c r="F312" s="14">
        <f t="shared" si="32"/>
        <v>1</v>
      </c>
      <c r="G312" t="s">
        <v>1585</v>
      </c>
      <c r="H312" t="s">
        <v>176</v>
      </c>
      <c r="I312" t="s">
        <v>23</v>
      </c>
      <c r="J312" t="str">
        <f t="shared" si="39"/>
        <v>Ensenada,Baja California,Mexico</v>
      </c>
      <c r="K312" t="s">
        <v>4485</v>
      </c>
      <c r="L312" t="s">
        <v>24</v>
      </c>
      <c r="M312" t="s">
        <v>30</v>
      </c>
      <c r="N312" t="s">
        <v>100</v>
      </c>
      <c r="O312" t="s">
        <v>1646</v>
      </c>
      <c r="P312" s="4">
        <v>1011.6959999999999</v>
      </c>
      <c r="Q312" s="14">
        <f t="shared" si="33"/>
        <v>2</v>
      </c>
      <c r="R312">
        <v>7</v>
      </c>
      <c r="S312" s="14">
        <f t="shared" si="34"/>
        <v>1</v>
      </c>
      <c r="T312">
        <v>0.2</v>
      </c>
      <c r="U312" s="14">
        <f t="shared" si="35"/>
        <v>1</v>
      </c>
      <c r="V312" s="4">
        <v>126.33599999999997</v>
      </c>
      <c r="W312" s="14">
        <f t="shared" si="36"/>
        <v>1</v>
      </c>
      <c r="X312">
        <v>205.21799999999999</v>
      </c>
      <c r="Y312" s="14">
        <f t="shared" si="37"/>
        <v>2</v>
      </c>
      <c r="Z312" t="s">
        <v>71</v>
      </c>
      <c r="AA312" s="14">
        <f t="shared" si="38"/>
        <v>3</v>
      </c>
    </row>
    <row r="313" spans="1:27" ht="15" customHeight="1" x14ac:dyDescent="0.25">
      <c r="A313" t="s">
        <v>7665</v>
      </c>
      <c r="B313" s="6">
        <v>42255</v>
      </c>
      <c r="C313" s="6">
        <v>42259</v>
      </c>
      <c r="D313" t="s">
        <v>67</v>
      </c>
      <c r="E313" t="s">
        <v>20</v>
      </c>
      <c r="F313" s="14">
        <f t="shared" si="32"/>
        <v>1</v>
      </c>
      <c r="G313" t="s">
        <v>190</v>
      </c>
      <c r="H313" t="s">
        <v>190</v>
      </c>
      <c r="I313" t="s">
        <v>98</v>
      </c>
      <c r="J313" t="str">
        <f t="shared" si="39"/>
        <v>Camagüey,Camagüey,Cuba</v>
      </c>
      <c r="K313" t="s">
        <v>99</v>
      </c>
      <c r="L313" t="s">
        <v>24</v>
      </c>
      <c r="M313" t="s">
        <v>30</v>
      </c>
      <c r="N313" t="s">
        <v>100</v>
      </c>
      <c r="O313" t="s">
        <v>1339</v>
      </c>
      <c r="P313" s="4">
        <v>2419.1999999999998</v>
      </c>
      <c r="Q313" s="14">
        <f t="shared" si="33"/>
        <v>2</v>
      </c>
      <c r="R313">
        <v>7</v>
      </c>
      <c r="S313" s="14">
        <f t="shared" si="34"/>
        <v>1</v>
      </c>
      <c r="T313">
        <v>0</v>
      </c>
      <c r="U313" s="14">
        <f t="shared" si="35"/>
        <v>1</v>
      </c>
      <c r="V313" s="4">
        <v>411.18</v>
      </c>
      <c r="W313" s="14">
        <f t="shared" si="36"/>
        <v>1</v>
      </c>
      <c r="X313">
        <v>205.167</v>
      </c>
      <c r="Y313" s="14">
        <f t="shared" si="37"/>
        <v>2</v>
      </c>
      <c r="Z313" t="s">
        <v>71</v>
      </c>
      <c r="AA313" s="14">
        <f t="shared" si="38"/>
        <v>3</v>
      </c>
    </row>
    <row r="314" spans="1:27" ht="15" customHeight="1" x14ac:dyDescent="0.25">
      <c r="A314" t="s">
        <v>8322</v>
      </c>
      <c r="B314" s="6">
        <v>42294</v>
      </c>
      <c r="C314" s="6">
        <v>42297</v>
      </c>
      <c r="D314" t="s">
        <v>75</v>
      </c>
      <c r="E314" t="s">
        <v>59</v>
      </c>
      <c r="F314" s="14">
        <f t="shared" si="32"/>
        <v>2</v>
      </c>
      <c r="G314" t="s">
        <v>489</v>
      </c>
      <c r="H314" t="s">
        <v>490</v>
      </c>
      <c r="I314" t="s">
        <v>490</v>
      </c>
      <c r="J314" t="str">
        <f t="shared" si="39"/>
        <v>Fort-de-France,Martinique,Martinique</v>
      </c>
      <c r="K314" t="s">
        <v>99</v>
      </c>
      <c r="L314" t="s">
        <v>24</v>
      </c>
      <c r="M314" t="s">
        <v>30</v>
      </c>
      <c r="N314" t="s">
        <v>100</v>
      </c>
      <c r="O314" t="s">
        <v>493</v>
      </c>
      <c r="P314" s="4">
        <v>1773.7199999999998</v>
      </c>
      <c r="Q314" s="14">
        <f t="shared" si="33"/>
        <v>2</v>
      </c>
      <c r="R314">
        <v>6</v>
      </c>
      <c r="S314" s="14">
        <f t="shared" si="34"/>
        <v>1</v>
      </c>
      <c r="T314">
        <v>0</v>
      </c>
      <c r="U314" s="14">
        <f t="shared" si="35"/>
        <v>1</v>
      </c>
      <c r="V314" s="4">
        <v>212.76000000000005</v>
      </c>
      <c r="W314" s="14">
        <f t="shared" si="36"/>
        <v>1</v>
      </c>
      <c r="X314">
        <v>205.11399999999998</v>
      </c>
      <c r="Y314" s="14">
        <f t="shared" si="37"/>
        <v>2</v>
      </c>
      <c r="Z314" t="s">
        <v>71</v>
      </c>
      <c r="AA314" s="14">
        <f t="shared" si="38"/>
        <v>3</v>
      </c>
    </row>
    <row r="315" spans="1:27" ht="15" customHeight="1" x14ac:dyDescent="0.25">
      <c r="A315" t="s">
        <v>7159</v>
      </c>
      <c r="B315" s="6">
        <v>42089</v>
      </c>
      <c r="C315" s="6">
        <v>42092</v>
      </c>
      <c r="D315" t="s">
        <v>67</v>
      </c>
      <c r="E315" t="s">
        <v>20</v>
      </c>
      <c r="F315" s="14">
        <f t="shared" si="32"/>
        <v>1</v>
      </c>
      <c r="G315" t="s">
        <v>2558</v>
      </c>
      <c r="H315" t="s">
        <v>2651</v>
      </c>
      <c r="I315" t="s">
        <v>2560</v>
      </c>
      <c r="J315" t="str">
        <f t="shared" si="39"/>
        <v>Luoyang,Guangdong,China</v>
      </c>
      <c r="K315" t="s">
        <v>4483</v>
      </c>
      <c r="L315" t="s">
        <v>4469</v>
      </c>
      <c r="M315" t="s">
        <v>42</v>
      </c>
      <c r="N315" t="s">
        <v>80</v>
      </c>
      <c r="O315" t="s">
        <v>1380</v>
      </c>
      <c r="P315" s="4">
        <v>3216.24</v>
      </c>
      <c r="Q315" s="14">
        <f t="shared" si="33"/>
        <v>3</v>
      </c>
      <c r="R315">
        <v>9</v>
      </c>
      <c r="S315" s="14">
        <f t="shared" si="34"/>
        <v>2</v>
      </c>
      <c r="T315">
        <v>0</v>
      </c>
      <c r="U315" s="14">
        <f t="shared" si="35"/>
        <v>1</v>
      </c>
      <c r="V315" s="4">
        <v>96.389999999999986</v>
      </c>
      <c r="W315" s="14">
        <f t="shared" si="36"/>
        <v>1</v>
      </c>
      <c r="X315">
        <v>204.36</v>
      </c>
      <c r="Y315" s="14">
        <f t="shared" si="37"/>
        <v>2</v>
      </c>
      <c r="Z315" t="s">
        <v>71</v>
      </c>
      <c r="AA315" s="14">
        <f t="shared" si="38"/>
        <v>3</v>
      </c>
    </row>
    <row r="316" spans="1:27" ht="15" customHeight="1" x14ac:dyDescent="0.25">
      <c r="A316" t="s">
        <v>7540</v>
      </c>
      <c r="B316" s="6">
        <v>42095</v>
      </c>
      <c r="C316" s="6">
        <v>42099</v>
      </c>
      <c r="D316" t="s">
        <v>19</v>
      </c>
      <c r="E316" t="s">
        <v>20</v>
      </c>
      <c r="F316" s="14">
        <f t="shared" si="32"/>
        <v>1</v>
      </c>
      <c r="G316" t="s">
        <v>2940</v>
      </c>
      <c r="H316" t="s">
        <v>2584</v>
      </c>
      <c r="I316" t="s">
        <v>2560</v>
      </c>
      <c r="J316" t="str">
        <f t="shared" si="39"/>
        <v>Liaoyang,Liaoning,China</v>
      </c>
      <c r="K316" t="s">
        <v>4483</v>
      </c>
      <c r="L316" t="s">
        <v>4469</v>
      </c>
      <c r="M316" t="s">
        <v>30</v>
      </c>
      <c r="N316" t="s">
        <v>100</v>
      </c>
      <c r="O316" t="s">
        <v>1010</v>
      </c>
      <c r="P316" s="4">
        <v>2614.6889999999994</v>
      </c>
      <c r="Q316" s="14">
        <f t="shared" si="33"/>
        <v>3</v>
      </c>
      <c r="R316">
        <v>7</v>
      </c>
      <c r="S316" s="14">
        <f t="shared" si="34"/>
        <v>1</v>
      </c>
      <c r="T316">
        <v>0.3</v>
      </c>
      <c r="U316" s="14">
        <f t="shared" si="35"/>
        <v>1</v>
      </c>
      <c r="V316" s="4">
        <v>-821.96099999999967</v>
      </c>
      <c r="W316" s="14">
        <f t="shared" si="36"/>
        <v>3</v>
      </c>
      <c r="X316">
        <v>203.26</v>
      </c>
      <c r="Y316" s="14">
        <f t="shared" si="37"/>
        <v>2</v>
      </c>
      <c r="Z316" t="s">
        <v>28</v>
      </c>
      <c r="AA316" s="14">
        <f t="shared" si="38"/>
        <v>2</v>
      </c>
    </row>
    <row r="317" spans="1:27" ht="15" customHeight="1" x14ac:dyDescent="0.25">
      <c r="A317" t="s">
        <v>4637</v>
      </c>
      <c r="B317" s="6">
        <v>42347</v>
      </c>
      <c r="C317" s="6">
        <v>42351</v>
      </c>
      <c r="D317" t="s">
        <v>67</v>
      </c>
      <c r="E317" t="s">
        <v>59</v>
      </c>
      <c r="F317" s="14">
        <f t="shared" si="32"/>
        <v>2</v>
      </c>
      <c r="G317" t="s">
        <v>3113</v>
      </c>
      <c r="H317" t="s">
        <v>3098</v>
      </c>
      <c r="I317" t="s">
        <v>3095</v>
      </c>
      <c r="J317" t="str">
        <f t="shared" si="39"/>
        <v>San Francisco,California,United States</v>
      </c>
      <c r="K317" t="s">
        <v>4487</v>
      </c>
      <c r="L317" t="s">
        <v>4482</v>
      </c>
      <c r="M317" t="s">
        <v>25</v>
      </c>
      <c r="N317" t="s">
        <v>91</v>
      </c>
      <c r="O317" t="s">
        <v>3819</v>
      </c>
      <c r="P317" s="4">
        <v>69.48</v>
      </c>
      <c r="Q317" s="14">
        <f t="shared" si="33"/>
        <v>1</v>
      </c>
      <c r="R317">
        <v>1</v>
      </c>
      <c r="S317" s="14">
        <f t="shared" si="34"/>
        <v>1</v>
      </c>
      <c r="T317">
        <v>0</v>
      </c>
      <c r="U317" s="14">
        <f t="shared" si="35"/>
        <v>1</v>
      </c>
      <c r="V317" s="4">
        <v>20.843999999999994</v>
      </c>
      <c r="W317" s="14">
        <f t="shared" si="36"/>
        <v>1</v>
      </c>
      <c r="X317">
        <v>12.04</v>
      </c>
      <c r="Y317" s="14">
        <f t="shared" si="37"/>
        <v>1</v>
      </c>
      <c r="Z317" t="s">
        <v>71</v>
      </c>
      <c r="AA317" s="14">
        <f t="shared" si="38"/>
        <v>3</v>
      </c>
    </row>
    <row r="318" spans="1:27" ht="15" customHeight="1" x14ac:dyDescent="0.25">
      <c r="A318" t="s">
        <v>9530</v>
      </c>
      <c r="B318" s="6">
        <v>42348</v>
      </c>
      <c r="C318" s="6">
        <v>42352</v>
      </c>
      <c r="D318" t="s">
        <v>19</v>
      </c>
      <c r="E318" t="s">
        <v>59</v>
      </c>
      <c r="F318" s="14">
        <f t="shared" si="32"/>
        <v>2</v>
      </c>
      <c r="G318" t="s">
        <v>2620</v>
      </c>
      <c r="H318" t="s">
        <v>2620</v>
      </c>
      <c r="I318" t="s">
        <v>2621</v>
      </c>
      <c r="J318" t="str">
        <f t="shared" si="39"/>
        <v>Bangkok,Bangkok,Thailand</v>
      </c>
      <c r="K318" t="s">
        <v>4481</v>
      </c>
      <c r="L318" t="s">
        <v>4469</v>
      </c>
      <c r="M318" t="s">
        <v>42</v>
      </c>
      <c r="N318" t="s">
        <v>88</v>
      </c>
      <c r="O318" t="s">
        <v>130</v>
      </c>
      <c r="P318" s="4">
        <v>1587.0014999999999</v>
      </c>
      <c r="Q318" s="14">
        <f t="shared" si="33"/>
        <v>2</v>
      </c>
      <c r="R318">
        <v>3</v>
      </c>
      <c r="S318" s="14">
        <f t="shared" si="34"/>
        <v>1</v>
      </c>
      <c r="T318">
        <v>0.17</v>
      </c>
      <c r="U318" s="14">
        <f t="shared" si="35"/>
        <v>1</v>
      </c>
      <c r="V318" s="4">
        <v>-76.558499999999981</v>
      </c>
      <c r="W318" s="14">
        <f t="shared" si="36"/>
        <v>3</v>
      </c>
      <c r="X318">
        <v>203.08</v>
      </c>
      <c r="Y318" s="14">
        <f t="shared" si="37"/>
        <v>2</v>
      </c>
      <c r="Z318" t="s">
        <v>28</v>
      </c>
      <c r="AA318" s="14">
        <f t="shared" si="38"/>
        <v>2</v>
      </c>
    </row>
    <row r="319" spans="1:27" ht="15" customHeight="1" x14ac:dyDescent="0.25">
      <c r="A319" t="s">
        <v>9299</v>
      </c>
      <c r="B319" s="6">
        <v>42286</v>
      </c>
      <c r="C319" s="6">
        <v>42287</v>
      </c>
      <c r="D319" t="s">
        <v>75</v>
      </c>
      <c r="E319" t="s">
        <v>20</v>
      </c>
      <c r="F319" s="14">
        <f t="shared" si="32"/>
        <v>1</v>
      </c>
      <c r="G319" t="s">
        <v>21</v>
      </c>
      <c r="H319" t="s">
        <v>22</v>
      </c>
      <c r="I319" t="s">
        <v>23</v>
      </c>
      <c r="J319" t="str">
        <f t="shared" si="39"/>
        <v>Mexico City,Distrito Federal,Mexico</v>
      </c>
      <c r="K319" t="s">
        <v>4485</v>
      </c>
      <c r="L319" t="s">
        <v>24</v>
      </c>
      <c r="M319" t="s">
        <v>30</v>
      </c>
      <c r="N319" t="s">
        <v>100</v>
      </c>
      <c r="O319" t="s">
        <v>1685</v>
      </c>
      <c r="P319" s="4">
        <v>908.60799999999995</v>
      </c>
      <c r="Q319" s="14">
        <f t="shared" si="33"/>
        <v>1</v>
      </c>
      <c r="R319">
        <v>4</v>
      </c>
      <c r="S319" s="14">
        <f t="shared" si="34"/>
        <v>1</v>
      </c>
      <c r="T319">
        <v>0.2</v>
      </c>
      <c r="U319" s="14">
        <f t="shared" si="35"/>
        <v>1</v>
      </c>
      <c r="V319" s="4">
        <v>-193.15199999999999</v>
      </c>
      <c r="W319" s="14">
        <f t="shared" si="36"/>
        <v>3</v>
      </c>
      <c r="X319">
        <v>202.387</v>
      </c>
      <c r="Y319" s="14">
        <f t="shared" si="37"/>
        <v>2</v>
      </c>
      <c r="Z319" t="s">
        <v>71</v>
      </c>
      <c r="AA319" s="14">
        <f t="shared" si="38"/>
        <v>3</v>
      </c>
    </row>
    <row r="320" spans="1:27" ht="15" customHeight="1" x14ac:dyDescent="0.25">
      <c r="A320" t="s">
        <v>8330</v>
      </c>
      <c r="B320" s="6">
        <v>42293</v>
      </c>
      <c r="C320" s="6">
        <v>42297</v>
      </c>
      <c r="D320" t="s">
        <v>19</v>
      </c>
      <c r="E320" t="s">
        <v>20</v>
      </c>
      <c r="F320" s="14">
        <f t="shared" si="32"/>
        <v>1</v>
      </c>
      <c r="G320" t="s">
        <v>2750</v>
      </c>
      <c r="H320" t="s">
        <v>2592</v>
      </c>
      <c r="I320" t="s">
        <v>2571</v>
      </c>
      <c r="J320" t="str">
        <f t="shared" si="39"/>
        <v>Gold Coast,Queensland,Australia</v>
      </c>
      <c r="K320" t="s">
        <v>2572</v>
      </c>
      <c r="L320" t="s">
        <v>4469</v>
      </c>
      <c r="M320" t="s">
        <v>30</v>
      </c>
      <c r="N320" t="s">
        <v>52</v>
      </c>
      <c r="O320" t="s">
        <v>370</v>
      </c>
      <c r="P320" s="4">
        <v>1241.001</v>
      </c>
      <c r="Q320" s="14">
        <f t="shared" si="33"/>
        <v>2</v>
      </c>
      <c r="R320">
        <v>3</v>
      </c>
      <c r="S320" s="14">
        <f t="shared" si="34"/>
        <v>1</v>
      </c>
      <c r="T320">
        <v>0.1</v>
      </c>
      <c r="U320" s="14">
        <f t="shared" si="35"/>
        <v>1</v>
      </c>
      <c r="V320" s="4">
        <v>124.01100000000005</v>
      </c>
      <c r="W320" s="14">
        <f t="shared" si="36"/>
        <v>1</v>
      </c>
      <c r="X320">
        <v>202.36</v>
      </c>
      <c r="Y320" s="14">
        <f t="shared" si="37"/>
        <v>2</v>
      </c>
      <c r="Z320" t="s">
        <v>71</v>
      </c>
      <c r="AA320" s="14">
        <f t="shared" si="38"/>
        <v>3</v>
      </c>
    </row>
    <row r="321" spans="1:27" ht="15" customHeight="1" x14ac:dyDescent="0.25">
      <c r="A321" t="s">
        <v>7718</v>
      </c>
      <c r="B321" s="6">
        <v>42230</v>
      </c>
      <c r="C321" s="6">
        <v>42232</v>
      </c>
      <c r="D321" t="s">
        <v>67</v>
      </c>
      <c r="E321" t="s">
        <v>20</v>
      </c>
      <c r="F321" s="14">
        <f t="shared" si="32"/>
        <v>1</v>
      </c>
      <c r="G321" t="s">
        <v>1859</v>
      </c>
      <c r="H321" t="s">
        <v>1837</v>
      </c>
      <c r="I321" t="s">
        <v>1827</v>
      </c>
      <c r="J321" t="str">
        <f t="shared" si="39"/>
        <v>Stuttgart,Baden-Württemberg,Germany</v>
      </c>
      <c r="K321" t="s">
        <v>4477</v>
      </c>
      <c r="L321" t="s">
        <v>4471</v>
      </c>
      <c r="M321" t="s">
        <v>42</v>
      </c>
      <c r="N321" t="s">
        <v>80</v>
      </c>
      <c r="O321" t="s">
        <v>838</v>
      </c>
      <c r="P321" s="4">
        <v>757.32</v>
      </c>
      <c r="Q321" s="14">
        <f t="shared" si="33"/>
        <v>1</v>
      </c>
      <c r="R321">
        <v>2</v>
      </c>
      <c r="S321" s="14">
        <f t="shared" si="34"/>
        <v>1</v>
      </c>
      <c r="T321">
        <v>0</v>
      </c>
      <c r="U321" s="14">
        <f t="shared" si="35"/>
        <v>1</v>
      </c>
      <c r="V321" s="4">
        <v>371.04</v>
      </c>
      <c r="W321" s="14">
        <f t="shared" si="36"/>
        <v>1</v>
      </c>
      <c r="X321">
        <v>200.65</v>
      </c>
      <c r="Y321" s="14">
        <f t="shared" si="37"/>
        <v>2</v>
      </c>
      <c r="Z321" t="s">
        <v>106</v>
      </c>
      <c r="AA321" s="14">
        <f t="shared" si="38"/>
        <v>4</v>
      </c>
    </row>
    <row r="322" spans="1:27" ht="15" customHeight="1" x14ac:dyDescent="0.25">
      <c r="A322" t="s">
        <v>7834</v>
      </c>
      <c r="B322" s="6">
        <v>42301</v>
      </c>
      <c r="C322" s="6">
        <v>42305</v>
      </c>
      <c r="D322" t="s">
        <v>67</v>
      </c>
      <c r="E322" t="s">
        <v>20</v>
      </c>
      <c r="F322" s="14">
        <f t="shared" ref="F322:F385" si="40">VLOOKUP(E322,segmentrate,2)</f>
        <v>1</v>
      </c>
      <c r="G322" t="s">
        <v>3079</v>
      </c>
      <c r="H322" t="s">
        <v>3080</v>
      </c>
      <c r="I322" t="s">
        <v>3064</v>
      </c>
      <c r="J322" t="str">
        <f t="shared" si="39"/>
        <v>Hamilton,Waikato,New Zealand</v>
      </c>
      <c r="K322" t="s">
        <v>2572</v>
      </c>
      <c r="L322" t="s">
        <v>4469</v>
      </c>
      <c r="M322" t="s">
        <v>30</v>
      </c>
      <c r="N322" t="s">
        <v>52</v>
      </c>
      <c r="O322" t="s">
        <v>538</v>
      </c>
      <c r="P322" s="4">
        <v>3719.9999999999991</v>
      </c>
      <c r="Q322" s="14">
        <f t="shared" ref="Q322:Q385" si="41">VLOOKUP(P322,salerate,3)</f>
        <v>3</v>
      </c>
      <c r="R322">
        <v>8</v>
      </c>
      <c r="S322" s="14">
        <f t="shared" ref="S322:S385" si="42">VLOOKUP(R322,quantityrate,3)</f>
        <v>1</v>
      </c>
      <c r="T322">
        <v>0</v>
      </c>
      <c r="U322" s="14">
        <f t="shared" ref="U322:U385" si="43">VLOOKUP(T322,discount,3)</f>
        <v>1</v>
      </c>
      <c r="V322" s="4">
        <v>632.40000000000009</v>
      </c>
      <c r="W322" s="14">
        <f t="shared" ref="W322:W385" si="44">VLOOKUP(V322,profit,3)</f>
        <v>1</v>
      </c>
      <c r="X322">
        <v>200.47</v>
      </c>
      <c r="Y322" s="14">
        <f t="shared" ref="Y322:Y385" si="45">VLOOKUP(X322,shipping,3)</f>
        <v>2</v>
      </c>
      <c r="Z322" t="s">
        <v>28</v>
      </c>
      <c r="AA322" s="14">
        <f t="shared" ref="AA322:AA385" si="46">VLOOKUP(Z322,orderrate,2)</f>
        <v>2</v>
      </c>
    </row>
    <row r="323" spans="1:27" ht="15" customHeight="1" x14ac:dyDescent="0.25">
      <c r="A323" t="s">
        <v>8175</v>
      </c>
      <c r="B323" s="6">
        <v>42334</v>
      </c>
      <c r="C323" s="6">
        <v>42335</v>
      </c>
      <c r="D323" t="s">
        <v>75</v>
      </c>
      <c r="E323" t="s">
        <v>20</v>
      </c>
      <c r="F323" s="14">
        <f t="shared" si="40"/>
        <v>1</v>
      </c>
      <c r="G323" t="s">
        <v>3905</v>
      </c>
      <c r="H323" t="s">
        <v>3905</v>
      </c>
      <c r="I323" t="s">
        <v>3906</v>
      </c>
      <c r="J323" t="str">
        <f t="shared" ref="J323:J386" si="47">G323&amp;","&amp;H323&amp;","&amp;I323</f>
        <v>Kinshasa,Kinshasa,Democratic Republic of the Congo</v>
      </c>
      <c r="K323" t="s">
        <v>4474</v>
      </c>
      <c r="L323" t="s">
        <v>3867</v>
      </c>
      <c r="M323" t="s">
        <v>42</v>
      </c>
      <c r="N323" t="s">
        <v>88</v>
      </c>
      <c r="O323" t="s">
        <v>531</v>
      </c>
      <c r="P323" s="4">
        <v>985.19999999999993</v>
      </c>
      <c r="Q323" s="14">
        <f t="shared" si="41"/>
        <v>1</v>
      </c>
      <c r="R323">
        <v>8</v>
      </c>
      <c r="S323" s="14">
        <f t="shared" si="42"/>
        <v>1</v>
      </c>
      <c r="T323">
        <v>0</v>
      </c>
      <c r="U323" s="14">
        <f t="shared" si="43"/>
        <v>1</v>
      </c>
      <c r="V323" s="4">
        <v>78.72</v>
      </c>
      <c r="W323" s="14">
        <f t="shared" si="44"/>
        <v>1</v>
      </c>
      <c r="X323">
        <v>200.45</v>
      </c>
      <c r="Y323" s="14">
        <f t="shared" si="45"/>
        <v>2</v>
      </c>
      <c r="Z323" t="s">
        <v>28</v>
      </c>
      <c r="AA323" s="14">
        <f t="shared" si="46"/>
        <v>2</v>
      </c>
    </row>
    <row r="324" spans="1:27" ht="15" customHeight="1" x14ac:dyDescent="0.25">
      <c r="A324" t="s">
        <v>8424</v>
      </c>
      <c r="B324" s="6">
        <v>42313</v>
      </c>
      <c r="C324" s="6">
        <v>42315</v>
      </c>
      <c r="D324" t="s">
        <v>67</v>
      </c>
      <c r="E324" t="s">
        <v>20</v>
      </c>
      <c r="F324" s="14">
        <f t="shared" si="40"/>
        <v>1</v>
      </c>
      <c r="G324" t="s">
        <v>2949</v>
      </c>
      <c r="H324" t="s">
        <v>2651</v>
      </c>
      <c r="I324" t="s">
        <v>2560</v>
      </c>
      <c r="J324" t="str">
        <f t="shared" si="47"/>
        <v>Zhanjiang,Guangdong,China</v>
      </c>
      <c r="K324" t="s">
        <v>4483</v>
      </c>
      <c r="L324" t="s">
        <v>4469</v>
      </c>
      <c r="M324" t="s">
        <v>42</v>
      </c>
      <c r="N324" t="s">
        <v>47</v>
      </c>
      <c r="O324" t="s">
        <v>392</v>
      </c>
      <c r="P324" s="4">
        <v>723.66</v>
      </c>
      <c r="Q324" s="14">
        <f t="shared" si="41"/>
        <v>1</v>
      </c>
      <c r="R324">
        <v>7</v>
      </c>
      <c r="S324" s="14">
        <f t="shared" si="42"/>
        <v>1</v>
      </c>
      <c r="T324">
        <v>0</v>
      </c>
      <c r="U324" s="14">
        <f t="shared" si="43"/>
        <v>1</v>
      </c>
      <c r="V324" s="4">
        <v>101.22</v>
      </c>
      <c r="W324" s="14">
        <f t="shared" si="44"/>
        <v>1</v>
      </c>
      <c r="X324">
        <v>200.07</v>
      </c>
      <c r="Y324" s="14">
        <f t="shared" si="45"/>
        <v>2</v>
      </c>
      <c r="Z324" t="s">
        <v>71</v>
      </c>
      <c r="AA324" s="14">
        <f t="shared" si="46"/>
        <v>3</v>
      </c>
    </row>
    <row r="325" spans="1:27" ht="15" customHeight="1" x14ac:dyDescent="0.25">
      <c r="A325" t="s">
        <v>8517</v>
      </c>
      <c r="B325" s="6">
        <v>42081</v>
      </c>
      <c r="C325" s="6">
        <v>42085</v>
      </c>
      <c r="D325" t="s">
        <v>19</v>
      </c>
      <c r="E325" t="s">
        <v>59</v>
      </c>
      <c r="F325" s="14">
        <f t="shared" si="40"/>
        <v>2</v>
      </c>
      <c r="G325" t="s">
        <v>117</v>
      </c>
      <c r="H325" t="s">
        <v>117</v>
      </c>
      <c r="I325" t="s">
        <v>104</v>
      </c>
      <c r="J325" t="str">
        <f t="shared" si="47"/>
        <v>Santo Domingo,Santo Domingo,Dominican Republic</v>
      </c>
      <c r="K325" t="s">
        <v>99</v>
      </c>
      <c r="L325" t="s">
        <v>24</v>
      </c>
      <c r="M325" t="s">
        <v>30</v>
      </c>
      <c r="N325" t="s">
        <v>52</v>
      </c>
      <c r="O325" t="s">
        <v>370</v>
      </c>
      <c r="P325" s="4">
        <v>1212.5599999999997</v>
      </c>
      <c r="Q325" s="14">
        <f t="shared" si="41"/>
        <v>2</v>
      </c>
      <c r="R325">
        <v>5</v>
      </c>
      <c r="S325" s="14">
        <f t="shared" si="42"/>
        <v>1</v>
      </c>
      <c r="T325">
        <v>0.2</v>
      </c>
      <c r="U325" s="14">
        <f t="shared" si="43"/>
        <v>1</v>
      </c>
      <c r="V325" s="4">
        <v>-45.539999999999921</v>
      </c>
      <c r="W325" s="14">
        <f t="shared" si="44"/>
        <v>3</v>
      </c>
      <c r="X325">
        <v>199.98599999999999</v>
      </c>
      <c r="Y325" s="14">
        <f t="shared" si="45"/>
        <v>1</v>
      </c>
      <c r="Z325" t="s">
        <v>71</v>
      </c>
      <c r="AA325" s="14">
        <f t="shared" si="46"/>
        <v>3</v>
      </c>
    </row>
    <row r="326" spans="1:27" ht="15" customHeight="1" x14ac:dyDescent="0.25">
      <c r="A326" t="s">
        <v>7610</v>
      </c>
      <c r="B326" s="6">
        <v>42245</v>
      </c>
      <c r="C326" s="6">
        <v>42245</v>
      </c>
      <c r="D326" t="s">
        <v>113</v>
      </c>
      <c r="E326" t="s">
        <v>20</v>
      </c>
      <c r="F326" s="14">
        <f t="shared" si="40"/>
        <v>1</v>
      </c>
      <c r="G326" t="s">
        <v>338</v>
      </c>
      <c r="H326" t="s">
        <v>271</v>
      </c>
      <c r="I326" t="s">
        <v>272</v>
      </c>
      <c r="J326" t="str">
        <f t="shared" si="47"/>
        <v>Mejicanos,San Salvador,El Salvador</v>
      </c>
      <c r="K326" t="s">
        <v>4485</v>
      </c>
      <c r="L326" t="s">
        <v>24</v>
      </c>
      <c r="M326" t="s">
        <v>25</v>
      </c>
      <c r="N326" t="s">
        <v>91</v>
      </c>
      <c r="O326" t="s">
        <v>708</v>
      </c>
      <c r="P326" s="4">
        <v>1075.44</v>
      </c>
      <c r="Q326" s="14">
        <f t="shared" si="41"/>
        <v>2</v>
      </c>
      <c r="R326">
        <v>3</v>
      </c>
      <c r="S326" s="14">
        <f t="shared" si="42"/>
        <v>1</v>
      </c>
      <c r="T326">
        <v>0</v>
      </c>
      <c r="U326" s="14">
        <f t="shared" si="43"/>
        <v>1</v>
      </c>
      <c r="V326" s="4">
        <v>182.82</v>
      </c>
      <c r="W326" s="14">
        <f t="shared" si="44"/>
        <v>1</v>
      </c>
      <c r="X326">
        <v>199.79400000000001</v>
      </c>
      <c r="Y326" s="14">
        <f t="shared" si="45"/>
        <v>1</v>
      </c>
      <c r="Z326" t="s">
        <v>71</v>
      </c>
      <c r="AA326" s="14">
        <f t="shared" si="46"/>
        <v>3</v>
      </c>
    </row>
    <row r="327" spans="1:27" ht="15" customHeight="1" x14ac:dyDescent="0.25">
      <c r="A327" t="s">
        <v>8033</v>
      </c>
      <c r="B327" s="6">
        <v>42231</v>
      </c>
      <c r="C327" s="6">
        <v>42235</v>
      </c>
      <c r="D327" t="s">
        <v>19</v>
      </c>
      <c r="E327" t="s">
        <v>20</v>
      </c>
      <c r="F327" s="14">
        <f t="shared" si="40"/>
        <v>1</v>
      </c>
      <c r="G327" t="s">
        <v>2191</v>
      </c>
      <c r="H327" t="s">
        <v>1837</v>
      </c>
      <c r="I327" t="s">
        <v>1827</v>
      </c>
      <c r="J327" t="str">
        <f t="shared" si="47"/>
        <v>Reutlingen,Baden-Württemberg,Germany</v>
      </c>
      <c r="K327" t="s">
        <v>4477</v>
      </c>
      <c r="L327" t="s">
        <v>4471</v>
      </c>
      <c r="M327" t="s">
        <v>42</v>
      </c>
      <c r="N327" t="s">
        <v>88</v>
      </c>
      <c r="O327" t="s">
        <v>506</v>
      </c>
      <c r="P327" s="4">
        <v>3256.95</v>
      </c>
      <c r="Q327" s="14">
        <f t="shared" si="41"/>
        <v>3</v>
      </c>
      <c r="R327">
        <v>5</v>
      </c>
      <c r="S327" s="14">
        <f t="shared" si="42"/>
        <v>1</v>
      </c>
      <c r="T327">
        <v>0</v>
      </c>
      <c r="U327" s="14">
        <f t="shared" si="43"/>
        <v>1</v>
      </c>
      <c r="V327" s="4">
        <v>716.4</v>
      </c>
      <c r="W327" s="14">
        <f t="shared" si="44"/>
        <v>1</v>
      </c>
      <c r="X327">
        <v>198.27</v>
      </c>
      <c r="Y327" s="14">
        <f t="shared" si="45"/>
        <v>1</v>
      </c>
      <c r="Z327" t="s">
        <v>28</v>
      </c>
      <c r="AA327" s="14">
        <f t="shared" si="46"/>
        <v>2</v>
      </c>
    </row>
    <row r="328" spans="1:27" ht="15" customHeight="1" x14ac:dyDescent="0.25">
      <c r="A328" t="s">
        <v>5387</v>
      </c>
      <c r="B328" s="6">
        <v>42326</v>
      </c>
      <c r="C328" s="6">
        <v>42326</v>
      </c>
      <c r="D328" t="s">
        <v>113</v>
      </c>
      <c r="E328" t="s">
        <v>59</v>
      </c>
      <c r="F328" s="14">
        <f t="shared" si="40"/>
        <v>2</v>
      </c>
      <c r="G328" t="s">
        <v>2689</v>
      </c>
      <c r="H328" t="s">
        <v>2592</v>
      </c>
      <c r="I328" t="s">
        <v>2571</v>
      </c>
      <c r="J328" t="str">
        <f t="shared" si="47"/>
        <v>Townsville,Queensland,Australia</v>
      </c>
      <c r="K328" t="s">
        <v>2572</v>
      </c>
      <c r="L328" t="s">
        <v>4469</v>
      </c>
      <c r="M328" t="s">
        <v>42</v>
      </c>
      <c r="N328" t="s">
        <v>47</v>
      </c>
      <c r="O328" t="s">
        <v>1631</v>
      </c>
      <c r="P328" s="4">
        <v>891.75599999999997</v>
      </c>
      <c r="Q328" s="14">
        <f t="shared" si="41"/>
        <v>1</v>
      </c>
      <c r="R328">
        <v>4</v>
      </c>
      <c r="S328" s="14">
        <f t="shared" si="42"/>
        <v>1</v>
      </c>
      <c r="T328">
        <v>0.1</v>
      </c>
      <c r="U328" s="14">
        <f t="shared" si="43"/>
        <v>1</v>
      </c>
      <c r="V328" s="4">
        <v>207.99599999999998</v>
      </c>
      <c r="W328" s="14">
        <f t="shared" si="44"/>
        <v>1</v>
      </c>
      <c r="X328">
        <v>197.79</v>
      </c>
      <c r="Y328" s="14">
        <f t="shared" si="45"/>
        <v>1</v>
      </c>
      <c r="Z328" t="s">
        <v>28</v>
      </c>
      <c r="AA328" s="14">
        <f t="shared" si="46"/>
        <v>2</v>
      </c>
    </row>
    <row r="329" spans="1:27" ht="15" customHeight="1" x14ac:dyDescent="0.25">
      <c r="A329" t="s">
        <v>5606</v>
      </c>
      <c r="B329" s="6">
        <v>42264</v>
      </c>
      <c r="C329" s="6">
        <v>42266</v>
      </c>
      <c r="D329" t="s">
        <v>67</v>
      </c>
      <c r="E329" t="s">
        <v>20</v>
      </c>
      <c r="F329" s="14">
        <f t="shared" si="40"/>
        <v>1</v>
      </c>
      <c r="G329" t="s">
        <v>569</v>
      </c>
      <c r="H329" t="s">
        <v>229</v>
      </c>
      <c r="I329" t="s">
        <v>98</v>
      </c>
      <c r="J329" t="str">
        <f t="shared" si="47"/>
        <v>Bayamo,Granma,Cuba</v>
      </c>
      <c r="K329" t="s">
        <v>99</v>
      </c>
      <c r="L329" t="s">
        <v>24</v>
      </c>
      <c r="M329" t="s">
        <v>25</v>
      </c>
      <c r="N329" t="s">
        <v>91</v>
      </c>
      <c r="O329" t="s">
        <v>112</v>
      </c>
      <c r="P329" s="4">
        <v>722.36</v>
      </c>
      <c r="Q329" s="14">
        <f t="shared" si="41"/>
        <v>1</v>
      </c>
      <c r="R329">
        <v>2</v>
      </c>
      <c r="S329" s="14">
        <f t="shared" si="42"/>
        <v>1</v>
      </c>
      <c r="T329">
        <v>0</v>
      </c>
      <c r="U329" s="14">
        <f t="shared" si="43"/>
        <v>1</v>
      </c>
      <c r="V329" s="4">
        <v>50.560000000000009</v>
      </c>
      <c r="W329" s="14">
        <f t="shared" si="44"/>
        <v>1</v>
      </c>
      <c r="X329">
        <v>197.65899999999999</v>
      </c>
      <c r="Y329" s="14">
        <f t="shared" si="45"/>
        <v>1</v>
      </c>
      <c r="Z329" t="s">
        <v>106</v>
      </c>
      <c r="AA329" s="14">
        <f t="shared" si="46"/>
        <v>4</v>
      </c>
    </row>
    <row r="330" spans="1:27" ht="15" customHeight="1" x14ac:dyDescent="0.25">
      <c r="A330" t="s">
        <v>8109</v>
      </c>
      <c r="B330" s="6">
        <v>42027</v>
      </c>
      <c r="C330" s="6">
        <v>42028</v>
      </c>
      <c r="D330" t="s">
        <v>75</v>
      </c>
      <c r="E330" t="s">
        <v>20</v>
      </c>
      <c r="F330" s="14">
        <f t="shared" si="40"/>
        <v>1</v>
      </c>
      <c r="G330" t="s">
        <v>2263</v>
      </c>
      <c r="H330" t="s">
        <v>2053</v>
      </c>
      <c r="I330" t="s">
        <v>1827</v>
      </c>
      <c r="J330" t="str">
        <f t="shared" si="47"/>
        <v>Rostock,Mecklenburg-Vorpommern,Germany</v>
      </c>
      <c r="K330" t="s">
        <v>4477</v>
      </c>
      <c r="L330" t="s">
        <v>4471</v>
      </c>
      <c r="M330" t="s">
        <v>42</v>
      </c>
      <c r="N330" t="s">
        <v>80</v>
      </c>
      <c r="O330" t="s">
        <v>1181</v>
      </c>
      <c r="P330" s="4">
        <v>642.71999999999991</v>
      </c>
      <c r="Q330" s="14">
        <f t="shared" si="41"/>
        <v>1</v>
      </c>
      <c r="R330">
        <v>2</v>
      </c>
      <c r="S330" s="14">
        <f t="shared" si="42"/>
        <v>1</v>
      </c>
      <c r="T330">
        <v>0</v>
      </c>
      <c r="U330" s="14">
        <f t="shared" si="43"/>
        <v>1</v>
      </c>
      <c r="V330" s="4">
        <v>224.94</v>
      </c>
      <c r="W330" s="14">
        <f t="shared" si="44"/>
        <v>1</v>
      </c>
      <c r="X330">
        <v>197.18</v>
      </c>
      <c r="Y330" s="14">
        <f t="shared" si="45"/>
        <v>1</v>
      </c>
      <c r="Z330" t="s">
        <v>106</v>
      </c>
      <c r="AA330" s="14">
        <f t="shared" si="46"/>
        <v>4</v>
      </c>
    </row>
    <row r="331" spans="1:27" ht="15" customHeight="1" x14ac:dyDescent="0.25">
      <c r="A331" t="s">
        <v>10227</v>
      </c>
      <c r="B331" s="6">
        <v>42339</v>
      </c>
      <c r="C331" s="6">
        <v>42342</v>
      </c>
      <c r="D331" t="s">
        <v>75</v>
      </c>
      <c r="E331" t="s">
        <v>20</v>
      </c>
      <c r="F331" s="14">
        <f t="shared" si="40"/>
        <v>1</v>
      </c>
      <c r="G331" t="s">
        <v>1188</v>
      </c>
      <c r="H331" t="s">
        <v>1188</v>
      </c>
      <c r="I331" t="s">
        <v>197</v>
      </c>
      <c r="J331" t="str">
        <f t="shared" si="47"/>
        <v>San Luis,San Luis,Argentina</v>
      </c>
      <c r="K331" t="s">
        <v>4475</v>
      </c>
      <c r="L331" t="s">
        <v>24</v>
      </c>
      <c r="M331" t="s">
        <v>30</v>
      </c>
      <c r="N331" t="s">
        <v>52</v>
      </c>
      <c r="O331" t="s">
        <v>1364</v>
      </c>
      <c r="P331" s="4">
        <v>947.21999999999969</v>
      </c>
      <c r="Q331" s="14">
        <f t="shared" si="41"/>
        <v>1</v>
      </c>
      <c r="R331">
        <v>5</v>
      </c>
      <c r="S331" s="14">
        <f t="shared" si="42"/>
        <v>1</v>
      </c>
      <c r="T331">
        <v>0.4</v>
      </c>
      <c r="U331" s="14">
        <f t="shared" si="43"/>
        <v>2</v>
      </c>
      <c r="V331" s="4">
        <v>-236.88000000000002</v>
      </c>
      <c r="W331" s="14">
        <f t="shared" si="44"/>
        <v>3</v>
      </c>
      <c r="X331">
        <v>197.179</v>
      </c>
      <c r="Y331" s="14">
        <f t="shared" si="45"/>
        <v>1</v>
      </c>
      <c r="Z331" t="s">
        <v>28</v>
      </c>
      <c r="AA331" s="14">
        <f t="shared" si="46"/>
        <v>2</v>
      </c>
    </row>
    <row r="332" spans="1:27" ht="15" customHeight="1" x14ac:dyDescent="0.25">
      <c r="A332" t="s">
        <v>5854</v>
      </c>
      <c r="B332" s="6">
        <v>42328</v>
      </c>
      <c r="C332" s="6">
        <v>42331</v>
      </c>
      <c r="D332" t="s">
        <v>75</v>
      </c>
      <c r="E332" t="s">
        <v>20</v>
      </c>
      <c r="F332" s="14">
        <f t="shared" si="40"/>
        <v>1</v>
      </c>
      <c r="G332" t="s">
        <v>2750</v>
      </c>
      <c r="H332" t="s">
        <v>2592</v>
      </c>
      <c r="I332" t="s">
        <v>2571</v>
      </c>
      <c r="J332" t="str">
        <f t="shared" si="47"/>
        <v>Gold Coast,Queensland,Australia</v>
      </c>
      <c r="K332" t="s">
        <v>2572</v>
      </c>
      <c r="L332" t="s">
        <v>4469</v>
      </c>
      <c r="M332" t="s">
        <v>42</v>
      </c>
      <c r="N332" t="s">
        <v>43</v>
      </c>
      <c r="O332" t="s">
        <v>2125</v>
      </c>
      <c r="P332" s="4">
        <v>1113.2640000000001</v>
      </c>
      <c r="Q332" s="14">
        <f t="shared" si="41"/>
        <v>2</v>
      </c>
      <c r="R332">
        <v>6</v>
      </c>
      <c r="S332" s="14">
        <f t="shared" si="42"/>
        <v>1</v>
      </c>
      <c r="T332">
        <v>0.4</v>
      </c>
      <c r="U332" s="14">
        <f t="shared" si="43"/>
        <v>2</v>
      </c>
      <c r="V332" s="4">
        <v>-705.096</v>
      </c>
      <c r="W332" s="14">
        <f t="shared" si="44"/>
        <v>3</v>
      </c>
      <c r="X332">
        <v>196.55</v>
      </c>
      <c r="Y332" s="14">
        <f t="shared" si="45"/>
        <v>1</v>
      </c>
      <c r="Z332" t="s">
        <v>106</v>
      </c>
      <c r="AA332" s="14">
        <f t="shared" si="46"/>
        <v>4</v>
      </c>
    </row>
    <row r="333" spans="1:27" ht="15" customHeight="1" x14ac:dyDescent="0.25">
      <c r="A333" t="s">
        <v>5921</v>
      </c>
      <c r="B333" s="6">
        <v>42353</v>
      </c>
      <c r="C333" s="6">
        <v>42355</v>
      </c>
      <c r="D333" t="s">
        <v>67</v>
      </c>
      <c r="E333" t="s">
        <v>20</v>
      </c>
      <c r="F333" s="14">
        <f t="shared" si="40"/>
        <v>1</v>
      </c>
      <c r="G333" t="s">
        <v>1196</v>
      </c>
      <c r="H333" t="s">
        <v>132</v>
      </c>
      <c r="I333" t="s">
        <v>41</v>
      </c>
      <c r="J333" t="str">
        <f t="shared" si="47"/>
        <v>Grajaú,Maranhão,Brazil</v>
      </c>
      <c r="K333" t="s">
        <v>4475</v>
      </c>
      <c r="L333" t="s">
        <v>24</v>
      </c>
      <c r="M333" t="s">
        <v>42</v>
      </c>
      <c r="N333" t="s">
        <v>88</v>
      </c>
      <c r="O333" t="s">
        <v>1325</v>
      </c>
      <c r="P333" s="4">
        <v>498.36</v>
      </c>
      <c r="Q333" s="14">
        <f t="shared" si="41"/>
        <v>1</v>
      </c>
      <c r="R333">
        <v>6</v>
      </c>
      <c r="S333" s="14">
        <f t="shared" si="42"/>
        <v>1</v>
      </c>
      <c r="T333">
        <v>0</v>
      </c>
      <c r="U333" s="14">
        <f t="shared" si="43"/>
        <v>1</v>
      </c>
      <c r="V333" s="4">
        <v>9.9600000000000009</v>
      </c>
      <c r="W333" s="14">
        <f t="shared" si="44"/>
        <v>1</v>
      </c>
      <c r="X333">
        <v>195.37100000000001</v>
      </c>
      <c r="Y333" s="14">
        <f t="shared" si="45"/>
        <v>1</v>
      </c>
      <c r="Z333" t="s">
        <v>106</v>
      </c>
      <c r="AA333" s="14">
        <f t="shared" si="46"/>
        <v>4</v>
      </c>
    </row>
    <row r="334" spans="1:27" ht="15" customHeight="1" x14ac:dyDescent="0.25">
      <c r="A334" t="s">
        <v>7329</v>
      </c>
      <c r="B334" s="6">
        <v>42155</v>
      </c>
      <c r="C334" s="6">
        <v>42157</v>
      </c>
      <c r="D334" t="s">
        <v>75</v>
      </c>
      <c r="E334" t="s">
        <v>59</v>
      </c>
      <c r="F334" s="14">
        <f t="shared" si="40"/>
        <v>2</v>
      </c>
      <c r="G334" t="s">
        <v>2740</v>
      </c>
      <c r="H334" t="s">
        <v>2741</v>
      </c>
      <c r="I334" t="s">
        <v>2568</v>
      </c>
      <c r="J334" t="str">
        <f t="shared" si="47"/>
        <v>Koshigaya,Saitama,Japan</v>
      </c>
      <c r="K334" t="s">
        <v>4483</v>
      </c>
      <c r="L334" t="s">
        <v>4469</v>
      </c>
      <c r="M334" t="s">
        <v>30</v>
      </c>
      <c r="N334" t="s">
        <v>52</v>
      </c>
      <c r="O334" t="s">
        <v>613</v>
      </c>
      <c r="P334" s="4">
        <v>1001.7</v>
      </c>
      <c r="Q334" s="14">
        <f t="shared" si="41"/>
        <v>2</v>
      </c>
      <c r="R334">
        <v>6</v>
      </c>
      <c r="S334" s="14">
        <f t="shared" si="42"/>
        <v>1</v>
      </c>
      <c r="T334">
        <v>0</v>
      </c>
      <c r="U334" s="14">
        <f t="shared" si="43"/>
        <v>1</v>
      </c>
      <c r="V334" s="4">
        <v>250.38000000000002</v>
      </c>
      <c r="W334" s="14">
        <f t="shared" si="44"/>
        <v>1</v>
      </c>
      <c r="X334">
        <v>195.24</v>
      </c>
      <c r="Y334" s="14">
        <f t="shared" si="45"/>
        <v>1</v>
      </c>
      <c r="Z334" t="s">
        <v>71</v>
      </c>
      <c r="AA334" s="14">
        <f t="shared" si="46"/>
        <v>3</v>
      </c>
    </row>
    <row r="335" spans="1:27" ht="15" customHeight="1" x14ac:dyDescent="0.25">
      <c r="A335" t="s">
        <v>7968</v>
      </c>
      <c r="B335" s="6">
        <v>42342</v>
      </c>
      <c r="C335" s="6">
        <v>42342</v>
      </c>
      <c r="D335" t="s">
        <v>113</v>
      </c>
      <c r="E335" t="s">
        <v>54</v>
      </c>
      <c r="F335" s="14">
        <f t="shared" si="40"/>
        <v>3</v>
      </c>
      <c r="G335" t="s">
        <v>2760</v>
      </c>
      <c r="H335" t="s">
        <v>2570</v>
      </c>
      <c r="I335" t="s">
        <v>2571</v>
      </c>
      <c r="J335" t="str">
        <f t="shared" si="47"/>
        <v>Wollongong,New South Wales,Australia</v>
      </c>
      <c r="K335" t="s">
        <v>2572</v>
      </c>
      <c r="L335" t="s">
        <v>4469</v>
      </c>
      <c r="M335" t="s">
        <v>42</v>
      </c>
      <c r="N335" t="s">
        <v>43</v>
      </c>
      <c r="O335" t="s">
        <v>1702</v>
      </c>
      <c r="P335" s="4">
        <v>859.68000000000006</v>
      </c>
      <c r="Q335" s="14">
        <f t="shared" si="41"/>
        <v>1</v>
      </c>
      <c r="R335">
        <v>8</v>
      </c>
      <c r="S335" s="14">
        <f t="shared" si="42"/>
        <v>1</v>
      </c>
      <c r="T335">
        <v>0.1</v>
      </c>
      <c r="U335" s="14">
        <f t="shared" si="43"/>
        <v>1</v>
      </c>
      <c r="V335" s="4">
        <v>28.559999999999988</v>
      </c>
      <c r="W335" s="14">
        <f t="shared" si="44"/>
        <v>1</v>
      </c>
      <c r="X335">
        <v>194.97</v>
      </c>
      <c r="Y335" s="14">
        <f t="shared" si="45"/>
        <v>1</v>
      </c>
      <c r="Z335" t="s">
        <v>28</v>
      </c>
      <c r="AA335" s="14">
        <f t="shared" si="46"/>
        <v>2</v>
      </c>
    </row>
    <row r="336" spans="1:27" ht="15" customHeight="1" x14ac:dyDescent="0.25">
      <c r="A336" t="s">
        <v>6736</v>
      </c>
      <c r="B336" s="6">
        <v>42207</v>
      </c>
      <c r="C336" s="6">
        <v>42210</v>
      </c>
      <c r="D336" t="s">
        <v>75</v>
      </c>
      <c r="E336" t="s">
        <v>54</v>
      </c>
      <c r="F336" s="14">
        <f t="shared" si="40"/>
        <v>3</v>
      </c>
      <c r="G336" t="s">
        <v>2987</v>
      </c>
      <c r="H336" t="s">
        <v>2677</v>
      </c>
      <c r="I336" t="s">
        <v>2560</v>
      </c>
      <c r="J336" t="str">
        <f t="shared" si="47"/>
        <v>Jixi,Heilongjiang,China</v>
      </c>
      <c r="K336" t="s">
        <v>4483</v>
      </c>
      <c r="L336" t="s">
        <v>4469</v>
      </c>
      <c r="M336" t="s">
        <v>25</v>
      </c>
      <c r="N336" t="s">
        <v>82</v>
      </c>
      <c r="O336" t="s">
        <v>1260</v>
      </c>
      <c r="P336" s="4">
        <v>1269.8999999999999</v>
      </c>
      <c r="Q336" s="14">
        <f t="shared" si="41"/>
        <v>2</v>
      </c>
      <c r="R336">
        <v>6</v>
      </c>
      <c r="S336" s="14">
        <f t="shared" si="42"/>
        <v>1</v>
      </c>
      <c r="T336">
        <v>0</v>
      </c>
      <c r="U336" s="14">
        <f t="shared" si="43"/>
        <v>1</v>
      </c>
      <c r="V336" s="4">
        <v>558.72</v>
      </c>
      <c r="W336" s="14">
        <f t="shared" si="44"/>
        <v>1</v>
      </c>
      <c r="X336">
        <v>194.61</v>
      </c>
      <c r="Y336" s="14">
        <f t="shared" si="45"/>
        <v>1</v>
      </c>
      <c r="Z336" t="s">
        <v>106</v>
      </c>
      <c r="AA336" s="14">
        <f t="shared" si="46"/>
        <v>4</v>
      </c>
    </row>
    <row r="337" spans="1:27" ht="15" customHeight="1" x14ac:dyDescent="0.25">
      <c r="A337" t="s">
        <v>9710</v>
      </c>
      <c r="B337" s="6">
        <v>42178</v>
      </c>
      <c r="C337" s="6">
        <v>42182</v>
      </c>
      <c r="D337" t="s">
        <v>19</v>
      </c>
      <c r="E337" t="s">
        <v>59</v>
      </c>
      <c r="F337" s="14">
        <f t="shared" si="40"/>
        <v>2</v>
      </c>
      <c r="G337" t="s">
        <v>2649</v>
      </c>
      <c r="H337" t="s">
        <v>682</v>
      </c>
      <c r="I337" t="s">
        <v>2571</v>
      </c>
      <c r="J337" t="str">
        <f t="shared" si="47"/>
        <v>Geelong,Victoria,Australia</v>
      </c>
      <c r="K337" t="s">
        <v>2572</v>
      </c>
      <c r="L337" t="s">
        <v>4469</v>
      </c>
      <c r="M337" t="s">
        <v>30</v>
      </c>
      <c r="N337" t="s">
        <v>100</v>
      </c>
      <c r="O337" t="s">
        <v>1010</v>
      </c>
      <c r="P337" s="4">
        <v>2614.6889999999994</v>
      </c>
      <c r="Q337" s="14">
        <f t="shared" si="41"/>
        <v>3</v>
      </c>
      <c r="R337">
        <v>7</v>
      </c>
      <c r="S337" s="14">
        <f t="shared" si="42"/>
        <v>1</v>
      </c>
      <c r="T337">
        <v>0.3</v>
      </c>
      <c r="U337" s="14">
        <f t="shared" si="43"/>
        <v>1</v>
      </c>
      <c r="V337" s="4">
        <v>-821.96099999999967</v>
      </c>
      <c r="W337" s="14">
        <f t="shared" si="44"/>
        <v>3</v>
      </c>
      <c r="X337">
        <v>194.41</v>
      </c>
      <c r="Y337" s="14">
        <f t="shared" si="45"/>
        <v>1</v>
      </c>
      <c r="Z337" t="s">
        <v>28</v>
      </c>
      <c r="AA337" s="14">
        <f t="shared" si="46"/>
        <v>2</v>
      </c>
    </row>
    <row r="338" spans="1:27" ht="15" customHeight="1" x14ac:dyDescent="0.25">
      <c r="A338" t="s">
        <v>8217</v>
      </c>
      <c r="B338" s="6">
        <v>42045</v>
      </c>
      <c r="C338" s="6">
        <v>42049</v>
      </c>
      <c r="D338" t="s">
        <v>19</v>
      </c>
      <c r="E338" t="s">
        <v>59</v>
      </c>
      <c r="F338" s="14">
        <f t="shared" si="40"/>
        <v>2</v>
      </c>
      <c r="G338" t="s">
        <v>3001</v>
      </c>
      <c r="H338" t="s">
        <v>2589</v>
      </c>
      <c r="I338" t="s">
        <v>2579</v>
      </c>
      <c r="J338" t="str">
        <f t="shared" si="47"/>
        <v>Tegal,Jawa Tengah,Indonesia</v>
      </c>
      <c r="K338" t="s">
        <v>4481</v>
      </c>
      <c r="L338" t="s">
        <v>4469</v>
      </c>
      <c r="M338" t="s">
        <v>42</v>
      </c>
      <c r="N338" t="s">
        <v>88</v>
      </c>
      <c r="O338" t="s">
        <v>961</v>
      </c>
      <c r="P338" s="4">
        <v>1584.3869999999997</v>
      </c>
      <c r="Q338" s="14">
        <f t="shared" si="41"/>
        <v>2</v>
      </c>
      <c r="R338">
        <v>3</v>
      </c>
      <c r="S338" s="14">
        <f t="shared" si="42"/>
        <v>1</v>
      </c>
      <c r="T338">
        <v>0.17</v>
      </c>
      <c r="U338" s="14">
        <f t="shared" si="43"/>
        <v>1</v>
      </c>
      <c r="V338" s="4">
        <v>381.71699999999998</v>
      </c>
      <c r="W338" s="14">
        <f t="shared" si="44"/>
        <v>1</v>
      </c>
      <c r="X338">
        <v>193.62</v>
      </c>
      <c r="Y338" s="14">
        <f t="shared" si="45"/>
        <v>1</v>
      </c>
      <c r="Z338" t="s">
        <v>71</v>
      </c>
      <c r="AA338" s="14">
        <f t="shared" si="46"/>
        <v>3</v>
      </c>
    </row>
    <row r="339" spans="1:27" ht="15" customHeight="1" x14ac:dyDescent="0.25">
      <c r="A339" t="s">
        <v>5301</v>
      </c>
      <c r="B339" s="6">
        <v>42284</v>
      </c>
      <c r="C339" s="6">
        <v>42286</v>
      </c>
      <c r="D339" t="s">
        <v>75</v>
      </c>
      <c r="E339" t="s">
        <v>59</v>
      </c>
      <c r="F339" s="14">
        <f t="shared" si="40"/>
        <v>2</v>
      </c>
      <c r="G339" t="s">
        <v>2599</v>
      </c>
      <c r="H339" t="s">
        <v>682</v>
      </c>
      <c r="I339" t="s">
        <v>2571</v>
      </c>
      <c r="J339" t="str">
        <f t="shared" si="47"/>
        <v>Melbourne,Victoria,Australia</v>
      </c>
      <c r="K339" t="s">
        <v>2572</v>
      </c>
      <c r="L339" t="s">
        <v>4469</v>
      </c>
      <c r="M339" t="s">
        <v>30</v>
      </c>
      <c r="N339" t="s">
        <v>52</v>
      </c>
      <c r="O339" t="s">
        <v>370</v>
      </c>
      <c r="P339" s="4">
        <v>1241.001</v>
      </c>
      <c r="Q339" s="14">
        <f t="shared" si="41"/>
        <v>2</v>
      </c>
      <c r="R339">
        <v>3</v>
      </c>
      <c r="S339" s="14">
        <f t="shared" si="42"/>
        <v>1</v>
      </c>
      <c r="T339">
        <v>0.1</v>
      </c>
      <c r="U339" s="14">
        <f t="shared" si="43"/>
        <v>1</v>
      </c>
      <c r="V339" s="4">
        <v>124.01100000000005</v>
      </c>
      <c r="W339" s="14">
        <f t="shared" si="44"/>
        <v>1</v>
      </c>
      <c r="X339">
        <v>193.21</v>
      </c>
      <c r="Y339" s="14">
        <f t="shared" si="45"/>
        <v>1</v>
      </c>
      <c r="Z339" t="s">
        <v>71</v>
      </c>
      <c r="AA339" s="14">
        <f t="shared" si="46"/>
        <v>3</v>
      </c>
    </row>
    <row r="340" spans="1:27" ht="15" customHeight="1" x14ac:dyDescent="0.25">
      <c r="A340" t="s">
        <v>4644</v>
      </c>
      <c r="B340" s="6">
        <v>42177</v>
      </c>
      <c r="C340" s="6">
        <v>42181</v>
      </c>
      <c r="D340" t="s">
        <v>67</v>
      </c>
      <c r="E340" t="s">
        <v>20</v>
      </c>
      <c r="F340" s="14">
        <f t="shared" si="40"/>
        <v>1</v>
      </c>
      <c r="G340" t="s">
        <v>3394</v>
      </c>
      <c r="H340" t="s">
        <v>3178</v>
      </c>
      <c r="I340" t="s">
        <v>3095</v>
      </c>
      <c r="J340" t="str">
        <f t="shared" si="47"/>
        <v>Cleveland,Ohio,United States</v>
      </c>
      <c r="K340" t="s">
        <v>4489</v>
      </c>
      <c r="L340" t="s">
        <v>4482</v>
      </c>
      <c r="M340" t="s">
        <v>25</v>
      </c>
      <c r="N340" t="s">
        <v>35</v>
      </c>
      <c r="O340" t="s">
        <v>3455</v>
      </c>
      <c r="P340" s="4">
        <v>41.256000000000007</v>
      </c>
      <c r="Q340" s="14">
        <f t="shared" si="41"/>
        <v>1</v>
      </c>
      <c r="R340">
        <v>6</v>
      </c>
      <c r="S340" s="14">
        <f t="shared" si="42"/>
        <v>1</v>
      </c>
      <c r="T340">
        <v>0.7</v>
      </c>
      <c r="U340" s="14">
        <f t="shared" si="43"/>
        <v>3</v>
      </c>
      <c r="V340" s="4">
        <v>-34.38000000000001</v>
      </c>
      <c r="W340" s="14">
        <f t="shared" si="44"/>
        <v>3</v>
      </c>
      <c r="X340">
        <v>1.93</v>
      </c>
      <c r="Y340" s="14">
        <f t="shared" si="45"/>
        <v>1</v>
      </c>
      <c r="Z340" t="s">
        <v>28</v>
      </c>
      <c r="AA340" s="14">
        <f t="shared" si="46"/>
        <v>2</v>
      </c>
    </row>
    <row r="341" spans="1:27" ht="15" customHeight="1" x14ac:dyDescent="0.25">
      <c r="A341" t="s">
        <v>8654</v>
      </c>
      <c r="B341" s="6">
        <v>42279</v>
      </c>
      <c r="C341" s="6">
        <v>42283</v>
      </c>
      <c r="D341" t="s">
        <v>19</v>
      </c>
      <c r="E341" t="s">
        <v>54</v>
      </c>
      <c r="F341" s="14">
        <f t="shared" si="40"/>
        <v>3</v>
      </c>
      <c r="G341" t="s">
        <v>2873</v>
      </c>
      <c r="H341" t="s">
        <v>2837</v>
      </c>
      <c r="I341" t="s">
        <v>2560</v>
      </c>
      <c r="J341" t="str">
        <f t="shared" si="47"/>
        <v>Tengzhou,Shandong,China</v>
      </c>
      <c r="K341" t="s">
        <v>4483</v>
      </c>
      <c r="L341" t="s">
        <v>4469</v>
      </c>
      <c r="M341" t="s">
        <v>30</v>
      </c>
      <c r="N341" t="s">
        <v>33</v>
      </c>
      <c r="O341" t="s">
        <v>1499</v>
      </c>
      <c r="P341" s="4">
        <v>1828.3500000000001</v>
      </c>
      <c r="Q341" s="14">
        <f t="shared" si="41"/>
        <v>2</v>
      </c>
      <c r="R341">
        <v>5</v>
      </c>
      <c r="S341" s="14">
        <f t="shared" si="42"/>
        <v>1</v>
      </c>
      <c r="T341">
        <v>0</v>
      </c>
      <c r="U341" s="14">
        <f t="shared" si="43"/>
        <v>1</v>
      </c>
      <c r="V341" s="4">
        <v>438.75</v>
      </c>
      <c r="W341" s="14">
        <f t="shared" si="44"/>
        <v>1</v>
      </c>
      <c r="X341">
        <v>191.76</v>
      </c>
      <c r="Y341" s="14">
        <f t="shared" si="45"/>
        <v>1</v>
      </c>
      <c r="Z341" t="s">
        <v>71</v>
      </c>
      <c r="AA341" s="14">
        <f t="shared" si="46"/>
        <v>3</v>
      </c>
    </row>
    <row r="342" spans="1:27" ht="15" customHeight="1" x14ac:dyDescent="0.25">
      <c r="A342" t="s">
        <v>8705</v>
      </c>
      <c r="B342" s="6">
        <v>42080</v>
      </c>
      <c r="C342" s="6">
        <v>42084</v>
      </c>
      <c r="D342" t="s">
        <v>67</v>
      </c>
      <c r="E342" t="s">
        <v>54</v>
      </c>
      <c r="F342" s="14">
        <f t="shared" si="40"/>
        <v>3</v>
      </c>
      <c r="G342" t="s">
        <v>1945</v>
      </c>
      <c r="H342" t="s">
        <v>1826</v>
      </c>
      <c r="I342" t="s">
        <v>1827</v>
      </c>
      <c r="J342" t="str">
        <f t="shared" si="47"/>
        <v>Duisburg,North Rhine-Westphalia,Germany</v>
      </c>
      <c r="K342" t="s">
        <v>4477</v>
      </c>
      <c r="L342" t="s">
        <v>4471</v>
      </c>
      <c r="M342" t="s">
        <v>42</v>
      </c>
      <c r="N342" t="s">
        <v>80</v>
      </c>
      <c r="O342" t="s">
        <v>279</v>
      </c>
      <c r="P342" s="4">
        <v>1029.5999999999999</v>
      </c>
      <c r="Q342" s="14">
        <f t="shared" si="41"/>
        <v>2</v>
      </c>
      <c r="R342">
        <v>8</v>
      </c>
      <c r="S342" s="14">
        <f t="shared" si="42"/>
        <v>1</v>
      </c>
      <c r="T342">
        <v>0</v>
      </c>
      <c r="U342" s="14">
        <f t="shared" si="43"/>
        <v>1</v>
      </c>
      <c r="V342" s="4">
        <v>205.92000000000002</v>
      </c>
      <c r="W342" s="14">
        <f t="shared" si="44"/>
        <v>1</v>
      </c>
      <c r="X342">
        <v>191.64</v>
      </c>
      <c r="Y342" s="14">
        <f t="shared" si="45"/>
        <v>1</v>
      </c>
      <c r="Z342" t="s">
        <v>71</v>
      </c>
      <c r="AA342" s="14">
        <f t="shared" si="46"/>
        <v>3</v>
      </c>
    </row>
    <row r="343" spans="1:27" ht="15" customHeight="1" x14ac:dyDescent="0.25">
      <c r="A343" t="s">
        <v>9864</v>
      </c>
      <c r="B343" s="6">
        <v>42290</v>
      </c>
      <c r="C343" s="6">
        <v>42295</v>
      </c>
      <c r="D343" t="s">
        <v>19</v>
      </c>
      <c r="E343" t="s">
        <v>59</v>
      </c>
      <c r="F343" s="14">
        <f t="shared" si="40"/>
        <v>2</v>
      </c>
      <c r="G343" t="s">
        <v>2822</v>
      </c>
      <c r="H343" t="s">
        <v>2823</v>
      </c>
      <c r="I343" t="s">
        <v>2579</v>
      </c>
      <c r="J343" t="str">
        <f t="shared" si="47"/>
        <v>Balikpapan,Kalimantan Timur,Indonesia</v>
      </c>
      <c r="K343" t="s">
        <v>4481</v>
      </c>
      <c r="L343" t="s">
        <v>4469</v>
      </c>
      <c r="M343" t="s">
        <v>25</v>
      </c>
      <c r="N343" t="s">
        <v>82</v>
      </c>
      <c r="O343" t="s">
        <v>895</v>
      </c>
      <c r="P343" s="4">
        <v>1317.3095999999998</v>
      </c>
      <c r="Q343" s="14">
        <f t="shared" si="41"/>
        <v>2</v>
      </c>
      <c r="R343">
        <v>8</v>
      </c>
      <c r="S343" s="14">
        <f t="shared" si="42"/>
        <v>1</v>
      </c>
      <c r="T343">
        <v>0.17</v>
      </c>
      <c r="U343" s="14">
        <f t="shared" si="43"/>
        <v>1</v>
      </c>
      <c r="V343" s="4">
        <v>396.6696</v>
      </c>
      <c r="W343" s="14">
        <f t="shared" si="44"/>
        <v>1</v>
      </c>
      <c r="X343">
        <v>191.58</v>
      </c>
      <c r="Y343" s="14">
        <f t="shared" si="45"/>
        <v>1</v>
      </c>
      <c r="Z343" t="s">
        <v>71</v>
      </c>
      <c r="AA343" s="14">
        <f t="shared" si="46"/>
        <v>3</v>
      </c>
    </row>
    <row r="344" spans="1:27" ht="15" customHeight="1" x14ac:dyDescent="0.25">
      <c r="A344" t="s">
        <v>9041</v>
      </c>
      <c r="B344" s="6">
        <v>42287</v>
      </c>
      <c r="C344" s="6">
        <v>42289</v>
      </c>
      <c r="D344" t="s">
        <v>67</v>
      </c>
      <c r="E344" t="s">
        <v>59</v>
      </c>
      <c r="F344" s="14">
        <f t="shared" si="40"/>
        <v>2</v>
      </c>
      <c r="G344" t="s">
        <v>2903</v>
      </c>
      <c r="H344" t="s">
        <v>2787</v>
      </c>
      <c r="I344" t="s">
        <v>2563</v>
      </c>
      <c r="J344" t="str">
        <f t="shared" si="47"/>
        <v>Antipolo,Calabarzon,Philippines</v>
      </c>
      <c r="K344" t="s">
        <v>4481</v>
      </c>
      <c r="L344" t="s">
        <v>4469</v>
      </c>
      <c r="M344" t="s">
        <v>30</v>
      </c>
      <c r="N344" t="s">
        <v>52</v>
      </c>
      <c r="O344" t="s">
        <v>1301</v>
      </c>
      <c r="P344" s="4">
        <v>1070.6849999999997</v>
      </c>
      <c r="Q344" s="14">
        <f t="shared" si="41"/>
        <v>2</v>
      </c>
      <c r="R344">
        <v>3</v>
      </c>
      <c r="S344" s="14">
        <f t="shared" si="42"/>
        <v>1</v>
      </c>
      <c r="T344">
        <v>0.25</v>
      </c>
      <c r="U344" s="14">
        <f t="shared" si="43"/>
        <v>1</v>
      </c>
      <c r="V344" s="4">
        <v>-14.354999999999905</v>
      </c>
      <c r="W344" s="14">
        <f t="shared" si="44"/>
        <v>3</v>
      </c>
      <c r="X344">
        <v>190.41</v>
      </c>
      <c r="Y344" s="14">
        <f t="shared" si="45"/>
        <v>1</v>
      </c>
      <c r="Z344" t="s">
        <v>71</v>
      </c>
      <c r="AA344" s="14">
        <f t="shared" si="46"/>
        <v>3</v>
      </c>
    </row>
    <row r="345" spans="1:27" ht="15" customHeight="1" x14ac:dyDescent="0.25">
      <c r="A345" t="s">
        <v>6924</v>
      </c>
      <c r="B345" s="6">
        <v>42218</v>
      </c>
      <c r="C345" s="6">
        <v>42218</v>
      </c>
      <c r="D345" t="s">
        <v>113</v>
      </c>
      <c r="E345" t="s">
        <v>54</v>
      </c>
      <c r="F345" s="14">
        <f t="shared" si="40"/>
        <v>3</v>
      </c>
      <c r="G345" t="s">
        <v>2451</v>
      </c>
      <c r="H345" t="s">
        <v>4093</v>
      </c>
      <c r="I345" t="s">
        <v>3881</v>
      </c>
      <c r="J345" t="str">
        <f t="shared" si="47"/>
        <v>Sale,Rabat-Salé-Zemmour-Zaer,Morocco</v>
      </c>
      <c r="K345" t="s">
        <v>4473</v>
      </c>
      <c r="L345" t="s">
        <v>3867</v>
      </c>
      <c r="M345" t="s">
        <v>30</v>
      </c>
      <c r="N345" t="s">
        <v>33</v>
      </c>
      <c r="O345" t="s">
        <v>1569</v>
      </c>
      <c r="P345" s="4">
        <v>822.42</v>
      </c>
      <c r="Q345" s="14">
        <f t="shared" si="41"/>
        <v>1</v>
      </c>
      <c r="R345">
        <v>2</v>
      </c>
      <c r="S345" s="14">
        <f t="shared" si="42"/>
        <v>1</v>
      </c>
      <c r="T345">
        <v>0</v>
      </c>
      <c r="U345" s="14">
        <f t="shared" si="43"/>
        <v>1</v>
      </c>
      <c r="V345" s="4">
        <v>156.24</v>
      </c>
      <c r="W345" s="14">
        <f t="shared" si="44"/>
        <v>1</v>
      </c>
      <c r="X345">
        <v>190.03</v>
      </c>
      <c r="Y345" s="14">
        <f t="shared" si="45"/>
        <v>1</v>
      </c>
      <c r="Z345" t="s">
        <v>71</v>
      </c>
      <c r="AA345" s="14">
        <f t="shared" si="46"/>
        <v>3</v>
      </c>
    </row>
    <row r="346" spans="1:27" ht="15" customHeight="1" x14ac:dyDescent="0.25">
      <c r="A346" t="s">
        <v>9875</v>
      </c>
      <c r="B346" s="6">
        <v>42180</v>
      </c>
      <c r="C346" s="6">
        <v>42184</v>
      </c>
      <c r="D346" t="s">
        <v>19</v>
      </c>
      <c r="E346" t="s">
        <v>54</v>
      </c>
      <c r="F346" s="14">
        <f t="shared" si="40"/>
        <v>3</v>
      </c>
      <c r="G346" t="s">
        <v>4057</v>
      </c>
      <c r="H346" t="s">
        <v>4057</v>
      </c>
      <c r="I346" t="s">
        <v>3903</v>
      </c>
      <c r="J346" t="str">
        <f t="shared" si="47"/>
        <v>Kutahya,Kutahya,Turkey</v>
      </c>
      <c r="K346" t="s">
        <v>4476</v>
      </c>
      <c r="L346" t="s">
        <v>4469</v>
      </c>
      <c r="M346" t="s">
        <v>42</v>
      </c>
      <c r="N346" t="s">
        <v>88</v>
      </c>
      <c r="O346" t="s">
        <v>1306</v>
      </c>
      <c r="P346" s="4">
        <v>1563.5520000000001</v>
      </c>
      <c r="Q346" s="14">
        <f t="shared" si="41"/>
        <v>2</v>
      </c>
      <c r="R346">
        <v>6</v>
      </c>
      <c r="S346" s="14">
        <f t="shared" si="42"/>
        <v>1</v>
      </c>
      <c r="T346">
        <v>0.6</v>
      </c>
      <c r="U346" s="14">
        <f t="shared" si="43"/>
        <v>3</v>
      </c>
      <c r="V346" s="4">
        <v>-781.84799999999996</v>
      </c>
      <c r="W346" s="14">
        <f t="shared" si="44"/>
        <v>3</v>
      </c>
      <c r="X346">
        <v>189.89</v>
      </c>
      <c r="Y346" s="14">
        <f t="shared" si="45"/>
        <v>1</v>
      </c>
      <c r="Z346" t="s">
        <v>71</v>
      </c>
      <c r="AA346" s="14">
        <f t="shared" si="46"/>
        <v>3</v>
      </c>
    </row>
    <row r="347" spans="1:27" ht="15" customHeight="1" x14ac:dyDescent="0.25">
      <c r="A347" t="s">
        <v>9653</v>
      </c>
      <c r="B347" s="6">
        <v>42125</v>
      </c>
      <c r="C347" s="6">
        <v>42128</v>
      </c>
      <c r="D347" t="s">
        <v>75</v>
      </c>
      <c r="E347" t="s">
        <v>20</v>
      </c>
      <c r="F347" s="14">
        <f t="shared" si="40"/>
        <v>1</v>
      </c>
      <c r="G347" t="s">
        <v>2591</v>
      </c>
      <c r="H347" t="s">
        <v>2592</v>
      </c>
      <c r="I347" t="s">
        <v>2571</v>
      </c>
      <c r="J347" t="str">
        <f t="shared" si="47"/>
        <v>Brisbane,Queensland,Australia</v>
      </c>
      <c r="K347" t="s">
        <v>2572</v>
      </c>
      <c r="L347" t="s">
        <v>4469</v>
      </c>
      <c r="M347" t="s">
        <v>42</v>
      </c>
      <c r="N347" t="s">
        <v>80</v>
      </c>
      <c r="O347" t="s">
        <v>1406</v>
      </c>
      <c r="P347" s="4">
        <v>512.56799999999998</v>
      </c>
      <c r="Q347" s="14">
        <f t="shared" si="41"/>
        <v>1</v>
      </c>
      <c r="R347">
        <v>4</v>
      </c>
      <c r="S347" s="14">
        <f t="shared" si="42"/>
        <v>1</v>
      </c>
      <c r="T347">
        <v>0.1</v>
      </c>
      <c r="U347" s="14">
        <f t="shared" si="43"/>
        <v>1</v>
      </c>
      <c r="V347" s="4">
        <v>193.608</v>
      </c>
      <c r="W347" s="14">
        <f t="shared" si="44"/>
        <v>1</v>
      </c>
      <c r="X347">
        <v>188.92</v>
      </c>
      <c r="Y347" s="14">
        <f t="shared" si="45"/>
        <v>1</v>
      </c>
      <c r="Z347" t="s">
        <v>71</v>
      </c>
      <c r="AA347" s="14">
        <f t="shared" si="46"/>
        <v>3</v>
      </c>
    </row>
    <row r="348" spans="1:27" ht="15" customHeight="1" x14ac:dyDescent="0.25">
      <c r="A348" t="s">
        <v>7543</v>
      </c>
      <c r="B348" s="6">
        <v>42084</v>
      </c>
      <c r="C348" s="6">
        <v>42091</v>
      </c>
      <c r="D348" t="s">
        <v>19</v>
      </c>
      <c r="E348" t="s">
        <v>20</v>
      </c>
      <c r="F348" s="14">
        <f t="shared" si="40"/>
        <v>1</v>
      </c>
      <c r="G348" t="s">
        <v>4185</v>
      </c>
      <c r="H348" t="s">
        <v>4186</v>
      </c>
      <c r="I348" t="s">
        <v>3894</v>
      </c>
      <c r="J348" t="str">
        <f t="shared" si="47"/>
        <v>Accra,Greater Accra,Ghana</v>
      </c>
      <c r="K348" t="s">
        <v>4479</v>
      </c>
      <c r="L348" t="s">
        <v>3867</v>
      </c>
      <c r="M348" t="s">
        <v>42</v>
      </c>
      <c r="N348" t="s">
        <v>88</v>
      </c>
      <c r="O348" t="s">
        <v>506</v>
      </c>
      <c r="P348" s="4">
        <v>2605.56</v>
      </c>
      <c r="Q348" s="14">
        <f t="shared" si="41"/>
        <v>3</v>
      </c>
      <c r="R348">
        <v>4</v>
      </c>
      <c r="S348" s="14">
        <f t="shared" si="42"/>
        <v>1</v>
      </c>
      <c r="T348">
        <v>0</v>
      </c>
      <c r="U348" s="14">
        <f t="shared" si="43"/>
        <v>1</v>
      </c>
      <c r="V348" s="4">
        <v>573.12</v>
      </c>
      <c r="W348" s="14">
        <f t="shared" si="44"/>
        <v>1</v>
      </c>
      <c r="X348">
        <v>188.65</v>
      </c>
      <c r="Y348" s="14">
        <f t="shared" si="45"/>
        <v>1</v>
      </c>
      <c r="Z348" t="s">
        <v>28</v>
      </c>
      <c r="AA348" s="14">
        <f t="shared" si="46"/>
        <v>2</v>
      </c>
    </row>
    <row r="349" spans="1:27" ht="15" customHeight="1" x14ac:dyDescent="0.25">
      <c r="A349" t="s">
        <v>6223</v>
      </c>
      <c r="B349" s="6">
        <v>42217</v>
      </c>
      <c r="C349" s="6">
        <v>42218</v>
      </c>
      <c r="D349" t="s">
        <v>75</v>
      </c>
      <c r="E349" t="s">
        <v>20</v>
      </c>
      <c r="F349" s="14">
        <f t="shared" si="40"/>
        <v>1</v>
      </c>
      <c r="G349" t="s">
        <v>1591</v>
      </c>
      <c r="H349" t="s">
        <v>427</v>
      </c>
      <c r="I349" t="s">
        <v>41</v>
      </c>
      <c r="J349" t="str">
        <f t="shared" si="47"/>
        <v>Conselheiro Lafaiete,Minas Gerais,Brazil</v>
      </c>
      <c r="K349" t="s">
        <v>4475</v>
      </c>
      <c r="L349" t="s">
        <v>24</v>
      </c>
      <c r="M349" t="s">
        <v>42</v>
      </c>
      <c r="N349" t="s">
        <v>43</v>
      </c>
      <c r="O349" t="s">
        <v>1592</v>
      </c>
      <c r="P349" s="4">
        <v>865.9</v>
      </c>
      <c r="Q349" s="14">
        <f t="shared" si="41"/>
        <v>1</v>
      </c>
      <c r="R349">
        <v>5</v>
      </c>
      <c r="S349" s="14">
        <f t="shared" si="42"/>
        <v>1</v>
      </c>
      <c r="T349">
        <v>0</v>
      </c>
      <c r="U349" s="14">
        <f t="shared" si="43"/>
        <v>1</v>
      </c>
      <c r="V349" s="4">
        <v>129.80000000000001</v>
      </c>
      <c r="W349" s="14">
        <f t="shared" si="44"/>
        <v>1</v>
      </c>
      <c r="X349">
        <v>188.39500000000001</v>
      </c>
      <c r="Y349" s="14">
        <f t="shared" si="45"/>
        <v>1</v>
      </c>
      <c r="Z349" t="s">
        <v>71</v>
      </c>
      <c r="AA349" s="14">
        <f t="shared" si="46"/>
        <v>3</v>
      </c>
    </row>
    <row r="350" spans="1:27" ht="15" customHeight="1" x14ac:dyDescent="0.25">
      <c r="A350" t="s">
        <v>7238</v>
      </c>
      <c r="B350" s="6">
        <v>42349</v>
      </c>
      <c r="C350" s="6">
        <v>42349</v>
      </c>
      <c r="D350" t="s">
        <v>113</v>
      </c>
      <c r="E350" t="s">
        <v>20</v>
      </c>
      <c r="F350" s="14">
        <f t="shared" si="40"/>
        <v>1</v>
      </c>
      <c r="G350" t="s">
        <v>3905</v>
      </c>
      <c r="H350" t="s">
        <v>3905</v>
      </c>
      <c r="I350" t="s">
        <v>3906</v>
      </c>
      <c r="J350" t="str">
        <f t="shared" si="47"/>
        <v>Kinshasa,Kinshasa,Democratic Republic of the Congo</v>
      </c>
      <c r="K350" t="s">
        <v>4474</v>
      </c>
      <c r="L350" t="s">
        <v>3867</v>
      </c>
      <c r="M350" t="s">
        <v>30</v>
      </c>
      <c r="N350" t="s">
        <v>33</v>
      </c>
      <c r="O350" t="s">
        <v>2420</v>
      </c>
      <c r="P350" s="4">
        <v>778.5</v>
      </c>
      <c r="Q350" s="14">
        <f t="shared" si="41"/>
        <v>1</v>
      </c>
      <c r="R350">
        <v>2</v>
      </c>
      <c r="S350" s="14">
        <f t="shared" si="42"/>
        <v>1</v>
      </c>
      <c r="T350">
        <v>0</v>
      </c>
      <c r="U350" s="14">
        <f t="shared" si="43"/>
        <v>1</v>
      </c>
      <c r="V350" s="4">
        <v>132.30000000000001</v>
      </c>
      <c r="W350" s="14">
        <f t="shared" si="44"/>
        <v>1</v>
      </c>
      <c r="X350">
        <v>188.1</v>
      </c>
      <c r="Y350" s="14">
        <f t="shared" si="45"/>
        <v>1</v>
      </c>
      <c r="Z350" t="s">
        <v>71</v>
      </c>
      <c r="AA350" s="14">
        <f t="shared" si="46"/>
        <v>3</v>
      </c>
    </row>
    <row r="351" spans="1:27" ht="15" customHeight="1" x14ac:dyDescent="0.25">
      <c r="A351" t="s">
        <v>4975</v>
      </c>
      <c r="B351" s="6">
        <v>42353</v>
      </c>
      <c r="C351" s="6">
        <v>42357</v>
      </c>
      <c r="D351" t="s">
        <v>19</v>
      </c>
      <c r="E351" t="s">
        <v>20</v>
      </c>
      <c r="F351" s="14">
        <f t="shared" si="40"/>
        <v>1</v>
      </c>
      <c r="G351" t="s">
        <v>1879</v>
      </c>
      <c r="H351" t="s">
        <v>1879</v>
      </c>
      <c r="I351" t="s">
        <v>1827</v>
      </c>
      <c r="J351" t="str">
        <f t="shared" si="47"/>
        <v>Hamburg,Hamburg,Germany</v>
      </c>
      <c r="K351" t="s">
        <v>4477</v>
      </c>
      <c r="L351" t="s">
        <v>4471</v>
      </c>
      <c r="M351" t="s">
        <v>42</v>
      </c>
      <c r="N351" t="s">
        <v>88</v>
      </c>
      <c r="O351" t="s">
        <v>130</v>
      </c>
      <c r="P351" s="4">
        <v>1272.1200000000001</v>
      </c>
      <c r="Q351" s="14">
        <f t="shared" si="41"/>
        <v>2</v>
      </c>
      <c r="R351">
        <v>2</v>
      </c>
      <c r="S351" s="14">
        <f t="shared" si="42"/>
        <v>1</v>
      </c>
      <c r="T351">
        <v>0</v>
      </c>
      <c r="U351" s="14">
        <f t="shared" si="43"/>
        <v>1</v>
      </c>
      <c r="V351" s="4">
        <v>546.96</v>
      </c>
      <c r="W351" s="14">
        <f t="shared" si="44"/>
        <v>1</v>
      </c>
      <c r="X351">
        <v>187.69</v>
      </c>
      <c r="Y351" s="14">
        <f t="shared" si="45"/>
        <v>1</v>
      </c>
      <c r="Z351" t="s">
        <v>71</v>
      </c>
      <c r="AA351" s="14">
        <f t="shared" si="46"/>
        <v>3</v>
      </c>
    </row>
    <row r="352" spans="1:27" ht="15" customHeight="1" x14ac:dyDescent="0.25">
      <c r="A352" t="s">
        <v>9621</v>
      </c>
      <c r="B352" s="6">
        <v>42335</v>
      </c>
      <c r="C352" s="6">
        <v>42339</v>
      </c>
      <c r="D352" t="s">
        <v>19</v>
      </c>
      <c r="E352" t="s">
        <v>20</v>
      </c>
      <c r="F352" s="14">
        <f t="shared" si="40"/>
        <v>1</v>
      </c>
      <c r="G352" t="s">
        <v>1859</v>
      </c>
      <c r="H352" t="s">
        <v>1837</v>
      </c>
      <c r="I352" t="s">
        <v>1827</v>
      </c>
      <c r="J352" t="str">
        <f t="shared" si="47"/>
        <v>Stuttgart,Baden-Württemberg,Germany</v>
      </c>
      <c r="K352" t="s">
        <v>4477</v>
      </c>
      <c r="L352" t="s">
        <v>4471</v>
      </c>
      <c r="M352" t="s">
        <v>42</v>
      </c>
      <c r="N352" t="s">
        <v>80</v>
      </c>
      <c r="O352" t="s">
        <v>567</v>
      </c>
      <c r="P352" s="4">
        <v>954.54</v>
      </c>
      <c r="Q352" s="14">
        <f t="shared" si="41"/>
        <v>1</v>
      </c>
      <c r="R352">
        <v>3</v>
      </c>
      <c r="S352" s="14">
        <f t="shared" si="42"/>
        <v>1</v>
      </c>
      <c r="T352">
        <v>0</v>
      </c>
      <c r="U352" s="14">
        <f t="shared" si="43"/>
        <v>1</v>
      </c>
      <c r="V352" s="4">
        <v>305.37</v>
      </c>
      <c r="W352" s="14">
        <f t="shared" si="44"/>
        <v>1</v>
      </c>
      <c r="X352">
        <v>187.61</v>
      </c>
      <c r="Y352" s="14">
        <f t="shared" si="45"/>
        <v>1</v>
      </c>
      <c r="Z352" t="s">
        <v>71</v>
      </c>
      <c r="AA352" s="14">
        <f t="shared" si="46"/>
        <v>3</v>
      </c>
    </row>
    <row r="353" spans="1:27" ht="15" customHeight="1" x14ac:dyDescent="0.25">
      <c r="A353" t="s">
        <v>6249</v>
      </c>
      <c r="B353" s="6">
        <v>42158</v>
      </c>
      <c r="C353" s="6">
        <v>42159</v>
      </c>
      <c r="D353" t="s">
        <v>75</v>
      </c>
      <c r="E353" t="s">
        <v>20</v>
      </c>
      <c r="F353" s="14">
        <f t="shared" si="40"/>
        <v>1</v>
      </c>
      <c r="G353" t="s">
        <v>2757</v>
      </c>
      <c r="H353" t="s">
        <v>2592</v>
      </c>
      <c r="I353" t="s">
        <v>2571</v>
      </c>
      <c r="J353" t="str">
        <f t="shared" si="47"/>
        <v>Caloundra,Queensland,Australia</v>
      </c>
      <c r="K353" t="s">
        <v>2572</v>
      </c>
      <c r="L353" t="s">
        <v>4469</v>
      </c>
      <c r="M353" t="s">
        <v>25</v>
      </c>
      <c r="N353" t="s">
        <v>91</v>
      </c>
      <c r="O353" t="s">
        <v>2118</v>
      </c>
      <c r="P353" s="4">
        <v>1754.2979999999998</v>
      </c>
      <c r="Q353" s="14">
        <f t="shared" si="41"/>
        <v>2</v>
      </c>
      <c r="R353">
        <v>7</v>
      </c>
      <c r="S353" s="14">
        <f t="shared" si="42"/>
        <v>1</v>
      </c>
      <c r="T353">
        <v>0.1</v>
      </c>
      <c r="U353" s="14">
        <f t="shared" si="43"/>
        <v>1</v>
      </c>
      <c r="V353" s="4">
        <v>214.36799999999997</v>
      </c>
      <c r="W353" s="14">
        <f t="shared" si="44"/>
        <v>1</v>
      </c>
      <c r="X353">
        <v>187.45</v>
      </c>
      <c r="Y353" s="14">
        <f t="shared" si="45"/>
        <v>1</v>
      </c>
      <c r="Z353" t="s">
        <v>71</v>
      </c>
      <c r="AA353" s="14">
        <f t="shared" si="46"/>
        <v>3</v>
      </c>
    </row>
    <row r="354" spans="1:27" ht="15" customHeight="1" x14ac:dyDescent="0.25">
      <c r="A354" t="s">
        <v>4653</v>
      </c>
      <c r="B354" s="6">
        <v>42172</v>
      </c>
      <c r="C354" s="6">
        <v>42177</v>
      </c>
      <c r="D354" t="s">
        <v>19</v>
      </c>
      <c r="E354" t="s">
        <v>54</v>
      </c>
      <c r="F354" s="14">
        <f t="shared" si="40"/>
        <v>3</v>
      </c>
      <c r="G354" t="s">
        <v>3202</v>
      </c>
      <c r="H354" t="s">
        <v>3203</v>
      </c>
      <c r="I354" t="s">
        <v>3095</v>
      </c>
      <c r="J354" t="str">
        <f t="shared" si="47"/>
        <v>Carlsbad,New Mexico,United States</v>
      </c>
      <c r="K354" t="s">
        <v>4487</v>
      </c>
      <c r="L354" t="s">
        <v>4482</v>
      </c>
      <c r="M354" t="s">
        <v>25</v>
      </c>
      <c r="N354" t="s">
        <v>145</v>
      </c>
      <c r="O354" t="s">
        <v>3716</v>
      </c>
      <c r="P354" s="4">
        <v>192.16</v>
      </c>
      <c r="Q354" s="14">
        <f t="shared" si="41"/>
        <v>1</v>
      </c>
      <c r="R354">
        <v>4</v>
      </c>
      <c r="S354" s="14">
        <f t="shared" si="42"/>
        <v>1</v>
      </c>
      <c r="T354">
        <v>0</v>
      </c>
      <c r="U354" s="14">
        <f t="shared" si="43"/>
        <v>1</v>
      </c>
      <c r="V354" s="4">
        <v>92.236799999999988</v>
      </c>
      <c r="W354" s="14">
        <f t="shared" si="44"/>
        <v>1</v>
      </c>
      <c r="X354">
        <v>37.840000000000003</v>
      </c>
      <c r="Y354" s="14">
        <f t="shared" si="45"/>
        <v>1</v>
      </c>
      <c r="Z354" t="s">
        <v>71</v>
      </c>
      <c r="AA354" s="14">
        <f t="shared" si="46"/>
        <v>3</v>
      </c>
    </row>
    <row r="355" spans="1:27" ht="15" customHeight="1" x14ac:dyDescent="0.25">
      <c r="A355" t="s">
        <v>7810</v>
      </c>
      <c r="B355" s="6">
        <v>42151</v>
      </c>
      <c r="C355" s="6">
        <v>42156</v>
      </c>
      <c r="D355" t="s">
        <v>67</v>
      </c>
      <c r="E355" t="s">
        <v>54</v>
      </c>
      <c r="F355" s="14">
        <f t="shared" si="40"/>
        <v>3</v>
      </c>
      <c r="G355" t="s">
        <v>68</v>
      </c>
      <c r="H355" t="s">
        <v>68</v>
      </c>
      <c r="I355" t="s">
        <v>69</v>
      </c>
      <c r="J355" t="str">
        <f t="shared" si="47"/>
        <v>Santiago,Santiago,Chile</v>
      </c>
      <c r="K355" t="s">
        <v>4475</v>
      </c>
      <c r="L355" t="s">
        <v>24</v>
      </c>
      <c r="M355" t="s">
        <v>42</v>
      </c>
      <c r="N355" t="s">
        <v>80</v>
      </c>
      <c r="O355" t="s">
        <v>586</v>
      </c>
      <c r="P355" s="4">
        <v>1770.2523999999999</v>
      </c>
      <c r="Q355" s="14">
        <f t="shared" si="41"/>
        <v>2</v>
      </c>
      <c r="R355">
        <v>7</v>
      </c>
      <c r="S355" s="14">
        <f t="shared" si="42"/>
        <v>1</v>
      </c>
      <c r="T355">
        <v>2E-3</v>
      </c>
      <c r="U355" s="14">
        <f t="shared" si="43"/>
        <v>1</v>
      </c>
      <c r="V355" s="4">
        <v>422.05240000000003</v>
      </c>
      <c r="W355" s="14">
        <f t="shared" si="44"/>
        <v>1</v>
      </c>
      <c r="X355">
        <v>187.39100000000002</v>
      </c>
      <c r="Y355" s="14">
        <f t="shared" si="45"/>
        <v>1</v>
      </c>
      <c r="Z355" t="s">
        <v>71</v>
      </c>
      <c r="AA355" s="14">
        <f t="shared" si="46"/>
        <v>3</v>
      </c>
    </row>
    <row r="356" spans="1:27" ht="15" customHeight="1" x14ac:dyDescent="0.25">
      <c r="A356" t="s">
        <v>8637</v>
      </c>
      <c r="B356" s="6">
        <v>42214</v>
      </c>
      <c r="C356" s="6">
        <v>42218</v>
      </c>
      <c r="D356" t="s">
        <v>19</v>
      </c>
      <c r="E356" t="s">
        <v>59</v>
      </c>
      <c r="F356" s="14">
        <f t="shared" si="40"/>
        <v>2</v>
      </c>
      <c r="G356" t="s">
        <v>2636</v>
      </c>
      <c r="H356" t="s">
        <v>2636</v>
      </c>
      <c r="I356" t="s">
        <v>2579</v>
      </c>
      <c r="J356" t="str">
        <f t="shared" si="47"/>
        <v>Jakarta,Jakarta,Indonesia</v>
      </c>
      <c r="K356" t="s">
        <v>4481</v>
      </c>
      <c r="L356" t="s">
        <v>4469</v>
      </c>
      <c r="M356" t="s">
        <v>42</v>
      </c>
      <c r="N356" t="s">
        <v>80</v>
      </c>
      <c r="O356" t="s">
        <v>92</v>
      </c>
      <c r="P356" s="4">
        <v>1922.3378999999998</v>
      </c>
      <c r="Q356" s="14">
        <f t="shared" si="41"/>
        <v>2</v>
      </c>
      <c r="R356">
        <v>7</v>
      </c>
      <c r="S356" s="14">
        <f t="shared" si="42"/>
        <v>1</v>
      </c>
      <c r="T356">
        <v>7.0000000000000007E-2</v>
      </c>
      <c r="U356" s="14">
        <f t="shared" si="43"/>
        <v>1</v>
      </c>
      <c r="V356" s="4">
        <v>227.21790000000001</v>
      </c>
      <c r="W356" s="14">
        <f t="shared" si="44"/>
        <v>1</v>
      </c>
      <c r="X356">
        <v>187.29</v>
      </c>
      <c r="Y356" s="14">
        <f t="shared" si="45"/>
        <v>1</v>
      </c>
      <c r="Z356" t="s">
        <v>71</v>
      </c>
      <c r="AA356" s="14">
        <f t="shared" si="46"/>
        <v>3</v>
      </c>
    </row>
    <row r="357" spans="1:27" ht="15" customHeight="1" x14ac:dyDescent="0.25">
      <c r="A357" t="s">
        <v>4654</v>
      </c>
      <c r="B357" s="6">
        <v>42203</v>
      </c>
      <c r="C357" s="6">
        <v>42207</v>
      </c>
      <c r="D357" t="s">
        <v>19</v>
      </c>
      <c r="E357" t="s">
        <v>54</v>
      </c>
      <c r="F357" s="14">
        <f t="shared" si="40"/>
        <v>3</v>
      </c>
      <c r="G357" t="s">
        <v>3097</v>
      </c>
      <c r="H357" t="s">
        <v>3098</v>
      </c>
      <c r="I357" t="s">
        <v>3095</v>
      </c>
      <c r="J357" t="str">
        <f t="shared" si="47"/>
        <v>Los Angeles,California,United States</v>
      </c>
      <c r="K357" t="s">
        <v>4487</v>
      </c>
      <c r="L357" t="s">
        <v>4482</v>
      </c>
      <c r="M357" t="s">
        <v>42</v>
      </c>
      <c r="N357" t="s">
        <v>80</v>
      </c>
      <c r="O357" t="s">
        <v>3507</v>
      </c>
      <c r="P357" s="4">
        <v>479.98400000000004</v>
      </c>
      <c r="Q357" s="14">
        <f t="shared" si="41"/>
        <v>1</v>
      </c>
      <c r="R357">
        <v>2</v>
      </c>
      <c r="S357" s="14">
        <f t="shared" si="42"/>
        <v>1</v>
      </c>
      <c r="T357">
        <v>0.2</v>
      </c>
      <c r="U357" s="14">
        <f t="shared" si="43"/>
        <v>1</v>
      </c>
      <c r="V357" s="4">
        <v>89.996999999999986</v>
      </c>
      <c r="W357" s="14">
        <f t="shared" si="44"/>
        <v>1</v>
      </c>
      <c r="X357">
        <v>28.66</v>
      </c>
      <c r="Y357" s="14">
        <f t="shared" si="45"/>
        <v>1</v>
      </c>
      <c r="Z357" t="s">
        <v>28</v>
      </c>
      <c r="AA357" s="14">
        <f t="shared" si="46"/>
        <v>2</v>
      </c>
    </row>
    <row r="358" spans="1:27" ht="15" customHeight="1" x14ac:dyDescent="0.25">
      <c r="A358" t="s">
        <v>4659</v>
      </c>
      <c r="B358" s="6">
        <v>42326</v>
      </c>
      <c r="C358" s="6">
        <v>42330</v>
      </c>
      <c r="D358" t="s">
        <v>19</v>
      </c>
      <c r="E358" t="s">
        <v>54</v>
      </c>
      <c r="F358" s="14">
        <f t="shared" si="40"/>
        <v>3</v>
      </c>
      <c r="G358" t="s">
        <v>4443</v>
      </c>
      <c r="H358" t="s">
        <v>3658</v>
      </c>
      <c r="I358" t="s">
        <v>3945</v>
      </c>
      <c r="J358" t="str">
        <f t="shared" si="47"/>
        <v>Whitby,Ontario,Canada</v>
      </c>
      <c r="K358" t="s">
        <v>3945</v>
      </c>
      <c r="L358" t="s">
        <v>4482</v>
      </c>
      <c r="M358" t="s">
        <v>25</v>
      </c>
      <c r="N358" t="s">
        <v>82</v>
      </c>
      <c r="O358" t="s">
        <v>249</v>
      </c>
      <c r="P358" s="4">
        <v>272.76000000000005</v>
      </c>
      <c r="Q358" s="14">
        <f t="shared" si="41"/>
        <v>1</v>
      </c>
      <c r="R358">
        <v>2</v>
      </c>
      <c r="S358" s="14">
        <f t="shared" si="42"/>
        <v>1</v>
      </c>
      <c r="T358">
        <v>0</v>
      </c>
      <c r="U358" s="14">
        <f t="shared" si="43"/>
        <v>1</v>
      </c>
      <c r="V358" s="4">
        <v>57.239999999999995</v>
      </c>
      <c r="W358" s="14">
        <f t="shared" si="44"/>
        <v>1</v>
      </c>
      <c r="X358">
        <v>23.65</v>
      </c>
      <c r="Y358" s="14">
        <f t="shared" si="45"/>
        <v>1</v>
      </c>
      <c r="Z358" t="s">
        <v>28</v>
      </c>
      <c r="AA358" s="14">
        <f t="shared" si="46"/>
        <v>2</v>
      </c>
    </row>
    <row r="359" spans="1:27" ht="15" customHeight="1" x14ac:dyDescent="0.25">
      <c r="A359" t="s">
        <v>6880</v>
      </c>
      <c r="B359" s="6">
        <v>42345</v>
      </c>
      <c r="C359" s="6">
        <v>42349</v>
      </c>
      <c r="D359" t="s">
        <v>67</v>
      </c>
      <c r="E359" t="s">
        <v>54</v>
      </c>
      <c r="F359" s="14">
        <f t="shared" si="40"/>
        <v>3</v>
      </c>
      <c r="G359" t="s">
        <v>271</v>
      </c>
      <c r="H359" t="s">
        <v>271</v>
      </c>
      <c r="I359" t="s">
        <v>272</v>
      </c>
      <c r="J359" t="str">
        <f t="shared" si="47"/>
        <v>San Salvador,San Salvador,El Salvador</v>
      </c>
      <c r="K359" t="s">
        <v>4485</v>
      </c>
      <c r="L359" t="s">
        <v>24</v>
      </c>
      <c r="M359" t="s">
        <v>42</v>
      </c>
      <c r="N359" t="s">
        <v>80</v>
      </c>
      <c r="O359" t="s">
        <v>387</v>
      </c>
      <c r="P359" s="4">
        <v>1227.5799199999999</v>
      </c>
      <c r="Q359" s="14">
        <f t="shared" si="41"/>
        <v>2</v>
      </c>
      <c r="R359">
        <v>7</v>
      </c>
      <c r="S359" s="14">
        <f t="shared" si="42"/>
        <v>1</v>
      </c>
      <c r="T359">
        <v>2E-3</v>
      </c>
      <c r="U359" s="14">
        <f t="shared" si="43"/>
        <v>1</v>
      </c>
      <c r="V359" s="4">
        <v>526.31992000000014</v>
      </c>
      <c r="W359" s="14">
        <f t="shared" si="44"/>
        <v>1</v>
      </c>
      <c r="X359">
        <v>186.29300000000001</v>
      </c>
      <c r="Y359" s="14">
        <f t="shared" si="45"/>
        <v>1</v>
      </c>
      <c r="Z359" t="s">
        <v>71</v>
      </c>
      <c r="AA359" s="14">
        <f t="shared" si="46"/>
        <v>3</v>
      </c>
    </row>
    <row r="360" spans="1:27" ht="15" customHeight="1" x14ac:dyDescent="0.25">
      <c r="A360" t="s">
        <v>8560</v>
      </c>
      <c r="B360" s="6">
        <v>42294</v>
      </c>
      <c r="C360" s="6">
        <v>42299</v>
      </c>
      <c r="D360" t="s">
        <v>19</v>
      </c>
      <c r="E360" t="s">
        <v>20</v>
      </c>
      <c r="F360" s="14">
        <f t="shared" si="40"/>
        <v>1</v>
      </c>
      <c r="G360" t="s">
        <v>2842</v>
      </c>
      <c r="H360" t="s">
        <v>2837</v>
      </c>
      <c r="I360" t="s">
        <v>2560</v>
      </c>
      <c r="J360" t="str">
        <f t="shared" si="47"/>
        <v>Qingdao,Shandong,China</v>
      </c>
      <c r="K360" t="s">
        <v>4483</v>
      </c>
      <c r="L360" t="s">
        <v>4469</v>
      </c>
      <c r="M360" t="s">
        <v>30</v>
      </c>
      <c r="N360" t="s">
        <v>33</v>
      </c>
      <c r="O360" t="s">
        <v>1675</v>
      </c>
      <c r="P360" s="4">
        <v>3048.1500000000005</v>
      </c>
      <c r="Q360" s="14">
        <f t="shared" si="41"/>
        <v>3</v>
      </c>
      <c r="R360">
        <v>7</v>
      </c>
      <c r="S360" s="14">
        <f t="shared" si="42"/>
        <v>1</v>
      </c>
      <c r="T360">
        <v>0</v>
      </c>
      <c r="U360" s="14">
        <f t="shared" si="43"/>
        <v>1</v>
      </c>
      <c r="V360" s="4">
        <v>1463.07</v>
      </c>
      <c r="W360" s="14">
        <f t="shared" si="44"/>
        <v>4</v>
      </c>
      <c r="X360">
        <v>185.65</v>
      </c>
      <c r="Y360" s="14">
        <f t="shared" si="45"/>
        <v>1</v>
      </c>
      <c r="Z360" t="s">
        <v>28</v>
      </c>
      <c r="AA360" s="14">
        <f t="shared" si="46"/>
        <v>2</v>
      </c>
    </row>
    <row r="361" spans="1:27" ht="15" customHeight="1" x14ac:dyDescent="0.25">
      <c r="A361" t="s">
        <v>9622</v>
      </c>
      <c r="B361" s="6">
        <v>42122</v>
      </c>
      <c r="C361" s="6">
        <v>42127</v>
      </c>
      <c r="D361" t="s">
        <v>19</v>
      </c>
      <c r="E361" t="s">
        <v>20</v>
      </c>
      <c r="F361" s="14">
        <f t="shared" si="40"/>
        <v>1</v>
      </c>
      <c r="G361" t="s">
        <v>2137</v>
      </c>
      <c r="H361" t="s">
        <v>1833</v>
      </c>
      <c r="I361" t="s">
        <v>1834</v>
      </c>
      <c r="J361" t="str">
        <f t="shared" si="47"/>
        <v>Sesto San Giovanni,Lombardy,Italy</v>
      </c>
      <c r="K361" t="s">
        <v>4472</v>
      </c>
      <c r="L361" t="s">
        <v>4471</v>
      </c>
      <c r="M361" t="s">
        <v>30</v>
      </c>
      <c r="N361" t="s">
        <v>33</v>
      </c>
      <c r="O361" t="s">
        <v>455</v>
      </c>
      <c r="P361" s="4">
        <v>1232.2800000000002</v>
      </c>
      <c r="Q361" s="14">
        <f t="shared" si="41"/>
        <v>2</v>
      </c>
      <c r="R361">
        <v>3</v>
      </c>
      <c r="S361" s="14">
        <f t="shared" si="42"/>
        <v>1</v>
      </c>
      <c r="T361">
        <v>0</v>
      </c>
      <c r="U361" s="14">
        <f t="shared" si="43"/>
        <v>1</v>
      </c>
      <c r="V361" s="4">
        <v>529.82999999999993</v>
      </c>
      <c r="W361" s="14">
        <f t="shared" si="44"/>
        <v>1</v>
      </c>
      <c r="X361">
        <v>185.6</v>
      </c>
      <c r="Y361" s="14">
        <f t="shared" si="45"/>
        <v>1</v>
      </c>
      <c r="Z361" t="s">
        <v>71</v>
      </c>
      <c r="AA361" s="14">
        <f t="shared" si="46"/>
        <v>3</v>
      </c>
    </row>
    <row r="362" spans="1:27" ht="15" customHeight="1" x14ac:dyDescent="0.25">
      <c r="A362" t="s">
        <v>9284</v>
      </c>
      <c r="B362" s="6">
        <v>42206</v>
      </c>
      <c r="C362" s="6">
        <v>42208</v>
      </c>
      <c r="D362" t="s">
        <v>67</v>
      </c>
      <c r="E362" t="s">
        <v>20</v>
      </c>
      <c r="F362" s="14">
        <f t="shared" si="40"/>
        <v>1</v>
      </c>
      <c r="G362" t="s">
        <v>268</v>
      </c>
      <c r="H362" t="s">
        <v>176</v>
      </c>
      <c r="I362" t="s">
        <v>23</v>
      </c>
      <c r="J362" t="str">
        <f t="shared" si="47"/>
        <v>Mexicali,Baja California,Mexico</v>
      </c>
      <c r="K362" t="s">
        <v>4485</v>
      </c>
      <c r="L362" t="s">
        <v>24</v>
      </c>
      <c r="M362" t="s">
        <v>30</v>
      </c>
      <c r="N362" t="s">
        <v>52</v>
      </c>
      <c r="O362" t="s">
        <v>275</v>
      </c>
      <c r="P362" s="4">
        <v>1219.0399999999997</v>
      </c>
      <c r="Q362" s="14">
        <f t="shared" si="41"/>
        <v>2</v>
      </c>
      <c r="R362">
        <v>5</v>
      </c>
      <c r="S362" s="14">
        <f t="shared" si="42"/>
        <v>1</v>
      </c>
      <c r="T362">
        <v>0.2</v>
      </c>
      <c r="U362" s="14">
        <f t="shared" si="43"/>
        <v>1</v>
      </c>
      <c r="V362" s="4">
        <v>198.04000000000005</v>
      </c>
      <c r="W362" s="14">
        <f t="shared" si="44"/>
        <v>1</v>
      </c>
      <c r="X362">
        <v>185.44</v>
      </c>
      <c r="Y362" s="14">
        <f t="shared" si="45"/>
        <v>1</v>
      </c>
      <c r="Z362" t="s">
        <v>106</v>
      </c>
      <c r="AA362" s="14">
        <f t="shared" si="46"/>
        <v>4</v>
      </c>
    </row>
    <row r="363" spans="1:27" ht="15" customHeight="1" x14ac:dyDescent="0.25">
      <c r="A363" t="s">
        <v>7791</v>
      </c>
      <c r="B363" s="6">
        <v>42131</v>
      </c>
      <c r="C363" s="6">
        <v>42131</v>
      </c>
      <c r="D363" t="s">
        <v>113</v>
      </c>
      <c r="E363" t="s">
        <v>20</v>
      </c>
      <c r="F363" s="14">
        <f t="shared" si="40"/>
        <v>1</v>
      </c>
      <c r="G363" t="s">
        <v>2205</v>
      </c>
      <c r="H363" t="s">
        <v>1858</v>
      </c>
      <c r="I363" t="s">
        <v>1834</v>
      </c>
      <c r="J363" t="str">
        <f t="shared" si="47"/>
        <v>Velletri,Lazio,Italy</v>
      </c>
      <c r="K363" t="s">
        <v>4472</v>
      </c>
      <c r="L363" t="s">
        <v>4471</v>
      </c>
      <c r="M363" t="s">
        <v>25</v>
      </c>
      <c r="N363" t="s">
        <v>82</v>
      </c>
      <c r="O363" t="s">
        <v>895</v>
      </c>
      <c r="P363" s="4">
        <v>595.16999999999996</v>
      </c>
      <c r="Q363" s="14">
        <f t="shared" si="41"/>
        <v>1</v>
      </c>
      <c r="R363">
        <v>5</v>
      </c>
      <c r="S363" s="14">
        <f t="shared" si="42"/>
        <v>1</v>
      </c>
      <c r="T363">
        <v>0.4</v>
      </c>
      <c r="U363" s="14">
        <f t="shared" si="43"/>
        <v>2</v>
      </c>
      <c r="V363" s="4">
        <v>89.21999999999997</v>
      </c>
      <c r="W363" s="14">
        <f t="shared" si="44"/>
        <v>1</v>
      </c>
      <c r="X363">
        <v>185.28</v>
      </c>
      <c r="Y363" s="14">
        <f t="shared" si="45"/>
        <v>1</v>
      </c>
      <c r="Z363" t="s">
        <v>106</v>
      </c>
      <c r="AA363" s="14">
        <f t="shared" si="46"/>
        <v>4</v>
      </c>
    </row>
    <row r="364" spans="1:27" ht="15" customHeight="1" x14ac:dyDescent="0.25">
      <c r="A364" t="s">
        <v>4999</v>
      </c>
      <c r="B364" s="6">
        <v>42147</v>
      </c>
      <c r="C364" s="6">
        <v>42152</v>
      </c>
      <c r="D364" t="s">
        <v>19</v>
      </c>
      <c r="E364" t="s">
        <v>20</v>
      </c>
      <c r="F364" s="14">
        <f t="shared" si="40"/>
        <v>1</v>
      </c>
      <c r="G364" t="s">
        <v>2761</v>
      </c>
      <c r="H364" t="s">
        <v>2659</v>
      </c>
      <c r="I364" t="s">
        <v>2560</v>
      </c>
      <c r="J364" t="str">
        <f t="shared" si="47"/>
        <v>Tangshan,Hebei,China</v>
      </c>
      <c r="K364" t="s">
        <v>4483</v>
      </c>
      <c r="L364" t="s">
        <v>4469</v>
      </c>
      <c r="M364" t="s">
        <v>25</v>
      </c>
      <c r="N364" t="s">
        <v>82</v>
      </c>
      <c r="O364" t="s">
        <v>1679</v>
      </c>
      <c r="P364" s="4">
        <v>1781.19</v>
      </c>
      <c r="Q364" s="14">
        <f t="shared" si="41"/>
        <v>2</v>
      </c>
      <c r="R364">
        <v>9</v>
      </c>
      <c r="S364" s="14">
        <f t="shared" si="42"/>
        <v>2</v>
      </c>
      <c r="T364">
        <v>0</v>
      </c>
      <c r="U364" s="14">
        <f t="shared" si="43"/>
        <v>1</v>
      </c>
      <c r="V364" s="4">
        <v>35.370000000000005</v>
      </c>
      <c r="W364" s="14">
        <f t="shared" si="44"/>
        <v>1</v>
      </c>
      <c r="X364">
        <v>185.15</v>
      </c>
      <c r="Y364" s="14">
        <f t="shared" si="45"/>
        <v>1</v>
      </c>
      <c r="Z364" t="s">
        <v>28</v>
      </c>
      <c r="AA364" s="14">
        <f t="shared" si="46"/>
        <v>2</v>
      </c>
    </row>
    <row r="365" spans="1:27" ht="15" customHeight="1" x14ac:dyDescent="0.25">
      <c r="A365" t="s">
        <v>4998</v>
      </c>
      <c r="B365" s="6">
        <v>42090</v>
      </c>
      <c r="C365" s="6">
        <v>42093</v>
      </c>
      <c r="D365" t="s">
        <v>67</v>
      </c>
      <c r="E365" t="s">
        <v>20</v>
      </c>
      <c r="F365" s="14">
        <f t="shared" si="40"/>
        <v>1</v>
      </c>
      <c r="G365" t="s">
        <v>2801</v>
      </c>
      <c r="H365" t="s">
        <v>2802</v>
      </c>
      <c r="I365" t="s">
        <v>2565</v>
      </c>
      <c r="J365" t="str">
        <f t="shared" si="47"/>
        <v>Aurangabad,Bihar,India</v>
      </c>
      <c r="K365" t="s">
        <v>4470</v>
      </c>
      <c r="L365" t="s">
        <v>4469</v>
      </c>
      <c r="M365" t="s">
        <v>30</v>
      </c>
      <c r="N365" t="s">
        <v>52</v>
      </c>
      <c r="O365" t="s">
        <v>1068</v>
      </c>
      <c r="P365" s="4">
        <v>2289.7499999999995</v>
      </c>
      <c r="Q365" s="14">
        <f t="shared" si="41"/>
        <v>2</v>
      </c>
      <c r="R365">
        <v>5</v>
      </c>
      <c r="S365" s="14">
        <f t="shared" si="42"/>
        <v>1</v>
      </c>
      <c r="T365">
        <v>0</v>
      </c>
      <c r="U365" s="14">
        <f t="shared" si="43"/>
        <v>1</v>
      </c>
      <c r="V365" s="4">
        <v>68.550000000000011</v>
      </c>
      <c r="W365" s="14">
        <f t="shared" si="44"/>
        <v>1</v>
      </c>
      <c r="X365">
        <v>185.11</v>
      </c>
      <c r="Y365" s="14">
        <f t="shared" si="45"/>
        <v>1</v>
      </c>
      <c r="Z365" t="s">
        <v>28</v>
      </c>
      <c r="AA365" s="14">
        <f t="shared" si="46"/>
        <v>2</v>
      </c>
    </row>
    <row r="366" spans="1:27" ht="15" customHeight="1" x14ac:dyDescent="0.25">
      <c r="A366" t="s">
        <v>7084</v>
      </c>
      <c r="B366" s="6">
        <v>42217</v>
      </c>
      <c r="C366" s="6">
        <v>42221</v>
      </c>
      <c r="D366" t="s">
        <v>19</v>
      </c>
      <c r="E366" t="s">
        <v>54</v>
      </c>
      <c r="F366" s="14">
        <f t="shared" si="40"/>
        <v>3</v>
      </c>
      <c r="G366" t="s">
        <v>2695</v>
      </c>
      <c r="H366" t="s">
        <v>2695</v>
      </c>
      <c r="I366" t="s">
        <v>2696</v>
      </c>
      <c r="J366" t="str">
        <f t="shared" si="47"/>
        <v>Kabul,Kabul,Afghanistan</v>
      </c>
      <c r="K366" t="s">
        <v>4470</v>
      </c>
      <c r="L366" t="s">
        <v>4469</v>
      </c>
      <c r="M366" t="s">
        <v>30</v>
      </c>
      <c r="N366" t="s">
        <v>33</v>
      </c>
      <c r="O366" t="s">
        <v>1423</v>
      </c>
      <c r="P366" s="4">
        <v>2070.1499999999996</v>
      </c>
      <c r="Q366" s="14">
        <f t="shared" si="41"/>
        <v>2</v>
      </c>
      <c r="R366">
        <v>5</v>
      </c>
      <c r="S366" s="14">
        <f t="shared" si="42"/>
        <v>1</v>
      </c>
      <c r="T366">
        <v>0</v>
      </c>
      <c r="U366" s="14">
        <f t="shared" si="43"/>
        <v>1</v>
      </c>
      <c r="V366" s="4">
        <v>848.7</v>
      </c>
      <c r="W366" s="14">
        <f t="shared" si="44"/>
        <v>1</v>
      </c>
      <c r="X366">
        <v>185.01</v>
      </c>
      <c r="Y366" s="14">
        <f t="shared" si="45"/>
        <v>1</v>
      </c>
      <c r="Z366" t="s">
        <v>28</v>
      </c>
      <c r="AA366" s="14">
        <f t="shared" si="46"/>
        <v>2</v>
      </c>
    </row>
    <row r="367" spans="1:27" ht="15" customHeight="1" x14ac:dyDescent="0.25">
      <c r="A367" t="s">
        <v>4652</v>
      </c>
      <c r="B367" s="6">
        <v>42158</v>
      </c>
      <c r="C367" s="6">
        <v>42162</v>
      </c>
      <c r="D367" t="s">
        <v>19</v>
      </c>
      <c r="E367" t="s">
        <v>54</v>
      </c>
      <c r="F367" s="14">
        <f t="shared" si="40"/>
        <v>3</v>
      </c>
      <c r="G367" t="s">
        <v>3442</v>
      </c>
      <c r="H367" t="s">
        <v>3178</v>
      </c>
      <c r="I367" t="s">
        <v>3095</v>
      </c>
      <c r="J367" t="str">
        <f t="shared" si="47"/>
        <v>Lorain,Ohio,United States</v>
      </c>
      <c r="K367" t="s">
        <v>4489</v>
      </c>
      <c r="L367" t="s">
        <v>4482</v>
      </c>
      <c r="M367" t="s">
        <v>25</v>
      </c>
      <c r="N367" t="s">
        <v>82</v>
      </c>
      <c r="O367" t="s">
        <v>3356</v>
      </c>
      <c r="P367" s="4">
        <v>27.439999999999998</v>
      </c>
      <c r="Q367" s="14">
        <f t="shared" si="41"/>
        <v>1</v>
      </c>
      <c r="R367">
        <v>2</v>
      </c>
      <c r="S367" s="14">
        <f t="shared" si="42"/>
        <v>1</v>
      </c>
      <c r="T367">
        <v>0.2</v>
      </c>
      <c r="U367" s="14">
        <f t="shared" si="43"/>
        <v>1</v>
      </c>
      <c r="V367" s="4">
        <v>2.4009999999999998</v>
      </c>
      <c r="W367" s="14">
        <f t="shared" si="44"/>
        <v>1</v>
      </c>
      <c r="X367">
        <v>2.29</v>
      </c>
      <c r="Y367" s="14">
        <f t="shared" si="45"/>
        <v>1</v>
      </c>
      <c r="Z367" t="s">
        <v>28</v>
      </c>
      <c r="AA367" s="14">
        <f t="shared" si="46"/>
        <v>2</v>
      </c>
    </row>
    <row r="368" spans="1:27" ht="15" customHeight="1" x14ac:dyDescent="0.25">
      <c r="A368" t="s">
        <v>6555</v>
      </c>
      <c r="B368" s="6">
        <v>42078</v>
      </c>
      <c r="C368" s="6">
        <v>42082</v>
      </c>
      <c r="D368" t="s">
        <v>19</v>
      </c>
      <c r="E368" t="s">
        <v>20</v>
      </c>
      <c r="F368" s="14">
        <f t="shared" si="40"/>
        <v>1</v>
      </c>
      <c r="G368" t="s">
        <v>2649</v>
      </c>
      <c r="H368" t="s">
        <v>682</v>
      </c>
      <c r="I368" t="s">
        <v>2571</v>
      </c>
      <c r="J368" t="str">
        <f t="shared" si="47"/>
        <v>Geelong,Victoria,Australia</v>
      </c>
      <c r="K368" t="s">
        <v>2572</v>
      </c>
      <c r="L368" t="s">
        <v>4469</v>
      </c>
      <c r="M368" t="s">
        <v>30</v>
      </c>
      <c r="N368" t="s">
        <v>52</v>
      </c>
      <c r="O368" t="s">
        <v>1109</v>
      </c>
      <c r="P368" s="4">
        <v>1058.0220000000002</v>
      </c>
      <c r="Q368" s="14">
        <f t="shared" si="41"/>
        <v>2</v>
      </c>
      <c r="R368">
        <v>7</v>
      </c>
      <c r="S368" s="14">
        <f t="shared" si="42"/>
        <v>1</v>
      </c>
      <c r="T368">
        <v>0.1</v>
      </c>
      <c r="U368" s="14">
        <f t="shared" si="43"/>
        <v>1</v>
      </c>
      <c r="V368" s="4">
        <v>340.87199999999996</v>
      </c>
      <c r="W368" s="14">
        <f t="shared" si="44"/>
        <v>1</v>
      </c>
      <c r="X368">
        <v>184.78</v>
      </c>
      <c r="Y368" s="14">
        <f t="shared" si="45"/>
        <v>1</v>
      </c>
      <c r="Z368" t="s">
        <v>71</v>
      </c>
      <c r="AA368" s="14">
        <f t="shared" si="46"/>
        <v>3</v>
      </c>
    </row>
    <row r="369" spans="1:27" ht="15" customHeight="1" x14ac:dyDescent="0.25">
      <c r="A369" t="s">
        <v>5320</v>
      </c>
      <c r="B369" s="6">
        <v>42368</v>
      </c>
      <c r="C369" s="6">
        <v>42371</v>
      </c>
      <c r="D369" t="s">
        <v>75</v>
      </c>
      <c r="E369" t="s">
        <v>20</v>
      </c>
      <c r="F369" s="14">
        <f t="shared" si="40"/>
        <v>1</v>
      </c>
      <c r="G369" t="s">
        <v>4453</v>
      </c>
      <c r="H369" t="s">
        <v>4453</v>
      </c>
      <c r="I369" t="s">
        <v>4108</v>
      </c>
      <c r="J369" t="str">
        <f t="shared" si="47"/>
        <v>Sikasso,Sikasso,Mali</v>
      </c>
      <c r="K369" t="s">
        <v>4479</v>
      </c>
      <c r="L369" t="s">
        <v>3867</v>
      </c>
      <c r="M369" t="s">
        <v>30</v>
      </c>
      <c r="N369" t="s">
        <v>52</v>
      </c>
      <c r="O369" t="s">
        <v>291</v>
      </c>
      <c r="P369" s="4">
        <v>1094.22</v>
      </c>
      <c r="Q369" s="14">
        <f t="shared" si="41"/>
        <v>2</v>
      </c>
      <c r="R369">
        <v>6</v>
      </c>
      <c r="S369" s="14">
        <f t="shared" si="42"/>
        <v>1</v>
      </c>
      <c r="T369">
        <v>0</v>
      </c>
      <c r="U369" s="14">
        <f t="shared" si="43"/>
        <v>1</v>
      </c>
      <c r="V369" s="4">
        <v>317.15999999999997</v>
      </c>
      <c r="W369" s="14">
        <f t="shared" si="44"/>
        <v>1</v>
      </c>
      <c r="X369">
        <v>184.6</v>
      </c>
      <c r="Y369" s="14">
        <f t="shared" si="45"/>
        <v>1</v>
      </c>
      <c r="Z369" t="s">
        <v>28</v>
      </c>
      <c r="AA369" s="14">
        <f t="shared" si="46"/>
        <v>2</v>
      </c>
    </row>
    <row r="370" spans="1:27" ht="15" customHeight="1" x14ac:dyDescent="0.25">
      <c r="A370" t="s">
        <v>9863</v>
      </c>
      <c r="B370" s="6">
        <v>42342</v>
      </c>
      <c r="C370" s="6">
        <v>42347</v>
      </c>
      <c r="D370" t="s">
        <v>19</v>
      </c>
      <c r="E370" t="s">
        <v>59</v>
      </c>
      <c r="F370" s="14">
        <f t="shared" si="40"/>
        <v>2</v>
      </c>
      <c r="G370" t="s">
        <v>2577</v>
      </c>
      <c r="H370" t="s">
        <v>2578</v>
      </c>
      <c r="I370" t="s">
        <v>2579</v>
      </c>
      <c r="J370" t="str">
        <f t="shared" si="47"/>
        <v>Bandung,Jawa Barat,Indonesia</v>
      </c>
      <c r="K370" t="s">
        <v>4481</v>
      </c>
      <c r="L370" t="s">
        <v>4469</v>
      </c>
      <c r="M370" t="s">
        <v>42</v>
      </c>
      <c r="N370" t="s">
        <v>80</v>
      </c>
      <c r="O370" t="s">
        <v>1624</v>
      </c>
      <c r="P370" s="4">
        <v>2472.6932999999999</v>
      </c>
      <c r="Q370" s="14">
        <f t="shared" si="41"/>
        <v>2</v>
      </c>
      <c r="R370">
        <v>7</v>
      </c>
      <c r="S370" s="14">
        <f t="shared" si="42"/>
        <v>1</v>
      </c>
      <c r="T370">
        <v>7.0000000000000007E-2</v>
      </c>
      <c r="U370" s="14">
        <f t="shared" si="43"/>
        <v>1</v>
      </c>
      <c r="V370" s="4">
        <v>903.99329999999986</v>
      </c>
      <c r="W370" s="14">
        <f t="shared" si="44"/>
        <v>1</v>
      </c>
      <c r="X370">
        <v>184.56</v>
      </c>
      <c r="Y370" s="14">
        <f t="shared" si="45"/>
        <v>1</v>
      </c>
      <c r="Z370" t="s">
        <v>28</v>
      </c>
      <c r="AA370" s="14">
        <f t="shared" si="46"/>
        <v>2</v>
      </c>
    </row>
    <row r="371" spans="1:27" ht="15" customHeight="1" x14ac:dyDescent="0.25">
      <c r="A371" t="s">
        <v>5608</v>
      </c>
      <c r="B371" s="6">
        <v>42333</v>
      </c>
      <c r="C371" s="6">
        <v>42336</v>
      </c>
      <c r="D371" t="s">
        <v>67</v>
      </c>
      <c r="E371" t="s">
        <v>20</v>
      </c>
      <c r="F371" s="14">
        <f t="shared" si="40"/>
        <v>1</v>
      </c>
      <c r="G371" t="s">
        <v>1101</v>
      </c>
      <c r="H371" t="s">
        <v>1102</v>
      </c>
      <c r="I371" t="s">
        <v>41</v>
      </c>
      <c r="J371" t="str">
        <f t="shared" si="47"/>
        <v>Macapá,Amapá,Brazil</v>
      </c>
      <c r="K371" t="s">
        <v>4475</v>
      </c>
      <c r="L371" t="s">
        <v>24</v>
      </c>
      <c r="M371" t="s">
        <v>30</v>
      </c>
      <c r="N371" t="s">
        <v>52</v>
      </c>
      <c r="O371" t="s">
        <v>601</v>
      </c>
      <c r="P371" s="4">
        <v>1570.5999999999997</v>
      </c>
      <c r="Q371" s="14">
        <f t="shared" si="41"/>
        <v>2</v>
      </c>
      <c r="R371">
        <v>5</v>
      </c>
      <c r="S371" s="14">
        <f t="shared" si="42"/>
        <v>1</v>
      </c>
      <c r="T371">
        <v>0</v>
      </c>
      <c r="U371" s="14">
        <f t="shared" si="43"/>
        <v>1</v>
      </c>
      <c r="V371" s="4">
        <v>486.8</v>
      </c>
      <c r="W371" s="14">
        <f t="shared" si="44"/>
        <v>1</v>
      </c>
      <c r="X371">
        <v>184.298</v>
      </c>
      <c r="Y371" s="14">
        <f t="shared" si="45"/>
        <v>1</v>
      </c>
      <c r="Z371" t="s">
        <v>28</v>
      </c>
      <c r="AA371" s="14">
        <f t="shared" si="46"/>
        <v>2</v>
      </c>
    </row>
    <row r="372" spans="1:27" ht="15" customHeight="1" x14ac:dyDescent="0.25">
      <c r="A372" t="s">
        <v>5037</v>
      </c>
      <c r="B372" s="6">
        <v>42251</v>
      </c>
      <c r="C372" s="6">
        <v>42256</v>
      </c>
      <c r="D372" t="s">
        <v>19</v>
      </c>
      <c r="E372" t="s">
        <v>54</v>
      </c>
      <c r="F372" s="14">
        <f t="shared" si="40"/>
        <v>3</v>
      </c>
      <c r="G372" t="s">
        <v>2138</v>
      </c>
      <c r="H372" t="s">
        <v>1820</v>
      </c>
      <c r="I372" t="s">
        <v>1821</v>
      </c>
      <c r="J372" t="str">
        <f t="shared" si="47"/>
        <v>Nottingham,England,United Kingdom</v>
      </c>
      <c r="K372" t="s">
        <v>4484</v>
      </c>
      <c r="L372" t="s">
        <v>4471</v>
      </c>
      <c r="M372" t="s">
        <v>30</v>
      </c>
      <c r="N372" t="s">
        <v>33</v>
      </c>
      <c r="O372" t="s">
        <v>1300</v>
      </c>
      <c r="P372" s="4">
        <v>2019.6000000000001</v>
      </c>
      <c r="Q372" s="14">
        <f t="shared" si="41"/>
        <v>2</v>
      </c>
      <c r="R372">
        <v>12</v>
      </c>
      <c r="S372" s="14">
        <f t="shared" si="42"/>
        <v>2</v>
      </c>
      <c r="T372">
        <v>0</v>
      </c>
      <c r="U372" s="14">
        <f t="shared" si="43"/>
        <v>1</v>
      </c>
      <c r="V372" s="4">
        <v>706.68000000000006</v>
      </c>
      <c r="W372" s="14">
        <f t="shared" si="44"/>
        <v>1</v>
      </c>
      <c r="X372">
        <v>184.2</v>
      </c>
      <c r="Y372" s="14">
        <f t="shared" si="45"/>
        <v>1</v>
      </c>
      <c r="Z372" t="s">
        <v>28</v>
      </c>
      <c r="AA372" s="14">
        <f t="shared" si="46"/>
        <v>2</v>
      </c>
    </row>
    <row r="373" spans="1:27" ht="15" customHeight="1" x14ac:dyDescent="0.25">
      <c r="A373" t="s">
        <v>5785</v>
      </c>
      <c r="B373" s="6">
        <v>42171</v>
      </c>
      <c r="C373" s="6">
        <v>42176</v>
      </c>
      <c r="D373" t="s">
        <v>19</v>
      </c>
      <c r="E373" t="s">
        <v>20</v>
      </c>
      <c r="F373" s="14">
        <f t="shared" si="40"/>
        <v>1</v>
      </c>
      <c r="G373" t="s">
        <v>2821</v>
      </c>
      <c r="H373" t="s">
        <v>2598</v>
      </c>
      <c r="I373" t="s">
        <v>2571</v>
      </c>
      <c r="J373" t="str">
        <f t="shared" si="47"/>
        <v>Mandurah,Western Australia,Australia</v>
      </c>
      <c r="K373" t="s">
        <v>2572</v>
      </c>
      <c r="L373" t="s">
        <v>4469</v>
      </c>
      <c r="M373" t="s">
        <v>30</v>
      </c>
      <c r="N373" t="s">
        <v>33</v>
      </c>
      <c r="O373" t="s">
        <v>604</v>
      </c>
      <c r="P373" s="4">
        <v>3139.1280000000002</v>
      </c>
      <c r="Q373" s="14">
        <f t="shared" si="41"/>
        <v>3</v>
      </c>
      <c r="R373">
        <v>8</v>
      </c>
      <c r="S373" s="14">
        <f t="shared" si="42"/>
        <v>1</v>
      </c>
      <c r="T373">
        <v>0.1</v>
      </c>
      <c r="U373" s="14">
        <f t="shared" si="43"/>
        <v>1</v>
      </c>
      <c r="V373" s="4">
        <v>941.68799999999999</v>
      </c>
      <c r="W373" s="14">
        <f t="shared" si="44"/>
        <v>1</v>
      </c>
      <c r="X373">
        <v>184.17</v>
      </c>
      <c r="Y373" s="14">
        <f t="shared" si="45"/>
        <v>1</v>
      </c>
      <c r="Z373" t="s">
        <v>28</v>
      </c>
      <c r="AA373" s="14">
        <f t="shared" si="46"/>
        <v>2</v>
      </c>
    </row>
    <row r="374" spans="1:27" ht="15" customHeight="1" x14ac:dyDescent="0.25">
      <c r="A374" t="s">
        <v>8450</v>
      </c>
      <c r="B374" s="6">
        <v>42364</v>
      </c>
      <c r="C374" s="6">
        <v>42370</v>
      </c>
      <c r="D374" t="s">
        <v>19</v>
      </c>
      <c r="E374" t="s">
        <v>54</v>
      </c>
      <c r="F374" s="14">
        <f t="shared" si="40"/>
        <v>3</v>
      </c>
      <c r="G374" t="s">
        <v>2447</v>
      </c>
      <c r="H374" t="s">
        <v>1826</v>
      </c>
      <c r="I374" t="s">
        <v>1827</v>
      </c>
      <c r="J374" t="str">
        <f t="shared" si="47"/>
        <v>Dormagen,North Rhine-Westphalia,Germany</v>
      </c>
      <c r="K374" t="s">
        <v>4477</v>
      </c>
      <c r="L374" t="s">
        <v>4471</v>
      </c>
      <c r="M374" t="s">
        <v>42</v>
      </c>
      <c r="N374" t="s">
        <v>88</v>
      </c>
      <c r="O374" t="s">
        <v>1306</v>
      </c>
      <c r="P374" s="4">
        <v>1954.44</v>
      </c>
      <c r="Q374" s="14">
        <f t="shared" si="41"/>
        <v>2</v>
      </c>
      <c r="R374">
        <v>3</v>
      </c>
      <c r="S374" s="14">
        <f t="shared" si="42"/>
        <v>1</v>
      </c>
      <c r="T374">
        <v>0</v>
      </c>
      <c r="U374" s="14">
        <f t="shared" si="43"/>
        <v>1</v>
      </c>
      <c r="V374" s="4">
        <v>781.74</v>
      </c>
      <c r="W374" s="14">
        <f t="shared" si="44"/>
        <v>1</v>
      </c>
      <c r="X374">
        <v>183.9</v>
      </c>
      <c r="Y374" s="14">
        <f t="shared" si="45"/>
        <v>1</v>
      </c>
      <c r="Z374" t="s">
        <v>55</v>
      </c>
      <c r="AA374" s="14">
        <f t="shared" si="46"/>
        <v>1</v>
      </c>
    </row>
    <row r="375" spans="1:27" ht="15" customHeight="1" x14ac:dyDescent="0.25">
      <c r="A375" t="s">
        <v>9031</v>
      </c>
      <c r="B375" s="6">
        <v>42328</v>
      </c>
      <c r="C375" s="6">
        <v>42332</v>
      </c>
      <c r="D375" t="s">
        <v>67</v>
      </c>
      <c r="E375" t="s">
        <v>20</v>
      </c>
      <c r="F375" s="14">
        <f t="shared" si="40"/>
        <v>1</v>
      </c>
      <c r="G375" t="s">
        <v>2189</v>
      </c>
      <c r="H375" t="s">
        <v>1921</v>
      </c>
      <c r="I375" t="s">
        <v>1840</v>
      </c>
      <c r="J375" t="str">
        <f t="shared" si="47"/>
        <v>Bilbao,Basque Country,Spain</v>
      </c>
      <c r="K375" t="s">
        <v>4472</v>
      </c>
      <c r="L375" t="s">
        <v>4471</v>
      </c>
      <c r="M375" t="s">
        <v>42</v>
      </c>
      <c r="N375" t="s">
        <v>80</v>
      </c>
      <c r="O375" t="s">
        <v>1055</v>
      </c>
      <c r="P375" s="4">
        <v>2056.9499999999998</v>
      </c>
      <c r="Q375" s="14">
        <f t="shared" si="41"/>
        <v>2</v>
      </c>
      <c r="R375">
        <v>7</v>
      </c>
      <c r="S375" s="14">
        <f t="shared" si="42"/>
        <v>1</v>
      </c>
      <c r="T375">
        <v>0</v>
      </c>
      <c r="U375" s="14">
        <f t="shared" si="43"/>
        <v>1</v>
      </c>
      <c r="V375" s="4">
        <v>431.75999999999993</v>
      </c>
      <c r="W375" s="14">
        <f t="shared" si="44"/>
        <v>1</v>
      </c>
      <c r="X375">
        <v>183.86</v>
      </c>
      <c r="Y375" s="14">
        <f t="shared" si="45"/>
        <v>1</v>
      </c>
      <c r="Z375" t="s">
        <v>28</v>
      </c>
      <c r="AA375" s="14">
        <f t="shared" si="46"/>
        <v>2</v>
      </c>
    </row>
    <row r="376" spans="1:27" ht="15" customHeight="1" x14ac:dyDescent="0.25">
      <c r="A376" t="s">
        <v>7878</v>
      </c>
      <c r="B376" s="6">
        <v>42251</v>
      </c>
      <c r="C376" s="6">
        <v>42254</v>
      </c>
      <c r="D376" t="s">
        <v>67</v>
      </c>
      <c r="E376" t="s">
        <v>59</v>
      </c>
      <c r="F376" s="14">
        <f t="shared" si="40"/>
        <v>2</v>
      </c>
      <c r="G376" t="s">
        <v>2569</v>
      </c>
      <c r="H376" t="s">
        <v>2570</v>
      </c>
      <c r="I376" t="s">
        <v>2571</v>
      </c>
      <c r="J376" t="str">
        <f t="shared" si="47"/>
        <v>Sydney,New South Wales,Australia</v>
      </c>
      <c r="K376" t="s">
        <v>2572</v>
      </c>
      <c r="L376" t="s">
        <v>4469</v>
      </c>
      <c r="M376" t="s">
        <v>30</v>
      </c>
      <c r="N376" t="s">
        <v>52</v>
      </c>
      <c r="O376" t="s">
        <v>1301</v>
      </c>
      <c r="P376" s="4">
        <v>1284.8219999999999</v>
      </c>
      <c r="Q376" s="14">
        <f t="shared" si="41"/>
        <v>2</v>
      </c>
      <c r="R376">
        <v>3</v>
      </c>
      <c r="S376" s="14">
        <f t="shared" si="42"/>
        <v>1</v>
      </c>
      <c r="T376">
        <v>0.1</v>
      </c>
      <c r="U376" s="14">
        <f t="shared" si="43"/>
        <v>1</v>
      </c>
      <c r="V376" s="4">
        <v>199.78200000000004</v>
      </c>
      <c r="W376" s="14">
        <f t="shared" si="44"/>
        <v>1</v>
      </c>
      <c r="X376">
        <v>183.28</v>
      </c>
      <c r="Y376" s="14">
        <f t="shared" si="45"/>
        <v>1</v>
      </c>
      <c r="Z376" t="s">
        <v>106</v>
      </c>
      <c r="AA376" s="14">
        <f t="shared" si="46"/>
        <v>4</v>
      </c>
    </row>
    <row r="377" spans="1:27" ht="15" customHeight="1" x14ac:dyDescent="0.25">
      <c r="A377" t="s">
        <v>5871</v>
      </c>
      <c r="B377" s="6">
        <v>42178</v>
      </c>
      <c r="C377" s="6">
        <v>42182</v>
      </c>
      <c r="D377" t="s">
        <v>19</v>
      </c>
      <c r="E377" t="s">
        <v>20</v>
      </c>
      <c r="F377" s="14">
        <f t="shared" si="40"/>
        <v>1</v>
      </c>
      <c r="G377" t="s">
        <v>4075</v>
      </c>
      <c r="H377" t="s">
        <v>4075</v>
      </c>
      <c r="I377" t="s">
        <v>3875</v>
      </c>
      <c r="J377" t="str">
        <f t="shared" si="47"/>
        <v>Chelyabinsk,Chelyabinsk,Russia</v>
      </c>
      <c r="K377" t="s">
        <v>4478</v>
      </c>
      <c r="L377" t="s">
        <v>4471</v>
      </c>
      <c r="M377" t="s">
        <v>25</v>
      </c>
      <c r="N377" t="s">
        <v>82</v>
      </c>
      <c r="O377" t="s">
        <v>347</v>
      </c>
      <c r="P377" s="4">
        <v>1136.6400000000001</v>
      </c>
      <c r="Q377" s="14">
        <f t="shared" si="41"/>
        <v>2</v>
      </c>
      <c r="R377">
        <v>8</v>
      </c>
      <c r="S377" s="14">
        <f t="shared" si="42"/>
        <v>1</v>
      </c>
      <c r="T377">
        <v>0</v>
      </c>
      <c r="U377" s="14">
        <f t="shared" si="43"/>
        <v>1</v>
      </c>
      <c r="V377" s="4">
        <v>181.68</v>
      </c>
      <c r="W377" s="14">
        <f t="shared" si="44"/>
        <v>1</v>
      </c>
      <c r="X377">
        <v>182.73</v>
      </c>
      <c r="Y377" s="14">
        <f t="shared" si="45"/>
        <v>1</v>
      </c>
      <c r="Z377" t="s">
        <v>71</v>
      </c>
      <c r="AA377" s="14">
        <f t="shared" si="46"/>
        <v>3</v>
      </c>
    </row>
    <row r="378" spans="1:27" ht="15" customHeight="1" x14ac:dyDescent="0.25">
      <c r="A378" t="s">
        <v>7206</v>
      </c>
      <c r="B378" s="6">
        <v>42163</v>
      </c>
      <c r="C378" s="6">
        <v>42166</v>
      </c>
      <c r="D378" t="s">
        <v>67</v>
      </c>
      <c r="E378" t="s">
        <v>59</v>
      </c>
      <c r="F378" s="14">
        <f t="shared" si="40"/>
        <v>2</v>
      </c>
      <c r="G378" t="s">
        <v>2669</v>
      </c>
      <c r="H378" t="s">
        <v>2651</v>
      </c>
      <c r="I378" t="s">
        <v>2560</v>
      </c>
      <c r="J378" t="str">
        <f t="shared" si="47"/>
        <v>Guangzhou,Guangdong,China</v>
      </c>
      <c r="K378" t="s">
        <v>4483</v>
      </c>
      <c r="L378" t="s">
        <v>4469</v>
      </c>
      <c r="M378" t="s">
        <v>25</v>
      </c>
      <c r="N378" t="s">
        <v>91</v>
      </c>
      <c r="O378" t="s">
        <v>645</v>
      </c>
      <c r="P378" s="4">
        <v>1141.8000000000002</v>
      </c>
      <c r="Q378" s="14">
        <f t="shared" si="41"/>
        <v>2</v>
      </c>
      <c r="R378">
        <v>2</v>
      </c>
      <c r="S378" s="14">
        <f t="shared" si="42"/>
        <v>1</v>
      </c>
      <c r="T378">
        <v>0</v>
      </c>
      <c r="U378" s="14">
        <f t="shared" si="43"/>
        <v>1</v>
      </c>
      <c r="V378" s="4">
        <v>479.52</v>
      </c>
      <c r="W378" s="14">
        <f t="shared" si="44"/>
        <v>1</v>
      </c>
      <c r="X378">
        <v>182.61</v>
      </c>
      <c r="Y378" s="14">
        <f t="shared" si="45"/>
        <v>1</v>
      </c>
      <c r="Z378" t="s">
        <v>106</v>
      </c>
      <c r="AA378" s="14">
        <f t="shared" si="46"/>
        <v>4</v>
      </c>
    </row>
    <row r="379" spans="1:27" ht="15" customHeight="1" x14ac:dyDescent="0.25">
      <c r="A379" t="s">
        <v>10191</v>
      </c>
      <c r="B379" s="6">
        <v>42300</v>
      </c>
      <c r="C379" s="6">
        <v>42303</v>
      </c>
      <c r="D379" t="s">
        <v>67</v>
      </c>
      <c r="E379" t="s">
        <v>59</v>
      </c>
      <c r="F379" s="14">
        <f t="shared" si="40"/>
        <v>2</v>
      </c>
      <c r="G379" t="s">
        <v>2558</v>
      </c>
      <c r="H379" t="s">
        <v>2651</v>
      </c>
      <c r="I379" t="s">
        <v>2560</v>
      </c>
      <c r="J379" t="str">
        <f t="shared" si="47"/>
        <v>Luoyang,Guangdong,China</v>
      </c>
      <c r="K379" t="s">
        <v>4483</v>
      </c>
      <c r="L379" t="s">
        <v>4469</v>
      </c>
      <c r="M379" t="s">
        <v>30</v>
      </c>
      <c r="N379" t="s">
        <v>33</v>
      </c>
      <c r="O379" t="s">
        <v>436</v>
      </c>
      <c r="P379" s="4">
        <v>617.54999999999995</v>
      </c>
      <c r="Q379" s="14">
        <f t="shared" si="41"/>
        <v>1</v>
      </c>
      <c r="R379">
        <v>5</v>
      </c>
      <c r="S379" s="14">
        <f t="shared" si="42"/>
        <v>1</v>
      </c>
      <c r="T379">
        <v>0</v>
      </c>
      <c r="U379" s="14">
        <f t="shared" si="43"/>
        <v>1</v>
      </c>
      <c r="V379" s="4">
        <v>172.8</v>
      </c>
      <c r="W379" s="14">
        <f t="shared" si="44"/>
        <v>1</v>
      </c>
      <c r="X379">
        <v>181.87</v>
      </c>
      <c r="Y379" s="14">
        <f t="shared" si="45"/>
        <v>1</v>
      </c>
      <c r="Z379" t="s">
        <v>106</v>
      </c>
      <c r="AA379" s="14">
        <f t="shared" si="46"/>
        <v>4</v>
      </c>
    </row>
    <row r="380" spans="1:27" ht="15" customHeight="1" x14ac:dyDescent="0.25">
      <c r="A380" t="s">
        <v>5299</v>
      </c>
      <c r="B380" s="6">
        <v>42088</v>
      </c>
      <c r="C380" s="6">
        <v>42095</v>
      </c>
      <c r="D380" t="s">
        <v>19</v>
      </c>
      <c r="E380" t="s">
        <v>59</v>
      </c>
      <c r="F380" s="14">
        <f t="shared" si="40"/>
        <v>2</v>
      </c>
      <c r="G380" t="s">
        <v>2556</v>
      </c>
      <c r="H380" t="s">
        <v>2045</v>
      </c>
      <c r="I380" t="s">
        <v>1834</v>
      </c>
      <c r="J380" t="str">
        <f t="shared" si="47"/>
        <v>Capannori,Tuscany,Italy</v>
      </c>
      <c r="K380" t="s">
        <v>4472</v>
      </c>
      <c r="L380" t="s">
        <v>4471</v>
      </c>
      <c r="M380" t="s">
        <v>30</v>
      </c>
      <c r="N380" t="s">
        <v>33</v>
      </c>
      <c r="O380" t="s">
        <v>332</v>
      </c>
      <c r="P380" s="4">
        <v>2060.6999999999998</v>
      </c>
      <c r="Q380" s="14">
        <f t="shared" si="41"/>
        <v>2</v>
      </c>
      <c r="R380">
        <v>5</v>
      </c>
      <c r="S380" s="14">
        <f t="shared" si="42"/>
        <v>1</v>
      </c>
      <c r="T380">
        <v>0</v>
      </c>
      <c r="U380" s="14">
        <f t="shared" si="43"/>
        <v>1</v>
      </c>
      <c r="V380" s="4">
        <v>700.50000000000011</v>
      </c>
      <c r="W380" s="14">
        <f t="shared" si="44"/>
        <v>1</v>
      </c>
      <c r="X380">
        <v>181.65</v>
      </c>
      <c r="Y380" s="14">
        <f t="shared" si="45"/>
        <v>1</v>
      </c>
      <c r="Z380" t="s">
        <v>28</v>
      </c>
      <c r="AA380" s="14">
        <f t="shared" si="46"/>
        <v>2</v>
      </c>
    </row>
    <row r="381" spans="1:27" ht="15" customHeight="1" x14ac:dyDescent="0.25">
      <c r="A381" t="s">
        <v>9354</v>
      </c>
      <c r="B381" s="6">
        <v>42301</v>
      </c>
      <c r="C381" s="6">
        <v>42303</v>
      </c>
      <c r="D381" t="s">
        <v>75</v>
      </c>
      <c r="E381" t="s">
        <v>20</v>
      </c>
      <c r="F381" s="14">
        <f t="shared" si="40"/>
        <v>1</v>
      </c>
      <c r="G381" t="s">
        <v>2640</v>
      </c>
      <c r="H381" t="s">
        <v>2630</v>
      </c>
      <c r="I381" t="s">
        <v>2579</v>
      </c>
      <c r="J381" t="str">
        <f t="shared" si="47"/>
        <v>Depok,Yogyakarta,Indonesia</v>
      </c>
      <c r="K381" t="s">
        <v>4481</v>
      </c>
      <c r="L381" t="s">
        <v>4469</v>
      </c>
      <c r="M381" t="s">
        <v>30</v>
      </c>
      <c r="N381" t="s">
        <v>33</v>
      </c>
      <c r="O381" t="s">
        <v>1209</v>
      </c>
      <c r="P381" s="4">
        <v>646.49879999999996</v>
      </c>
      <c r="Q381" s="14">
        <f t="shared" si="41"/>
        <v>1</v>
      </c>
      <c r="R381">
        <v>4</v>
      </c>
      <c r="S381" s="14">
        <f t="shared" si="42"/>
        <v>1</v>
      </c>
      <c r="T381">
        <v>7.0000000000000007E-2</v>
      </c>
      <c r="U381" s="14">
        <f t="shared" si="43"/>
        <v>1</v>
      </c>
      <c r="V381" s="4">
        <v>-13.981200000000001</v>
      </c>
      <c r="W381" s="14">
        <f t="shared" si="44"/>
        <v>3</v>
      </c>
      <c r="X381">
        <v>181.61</v>
      </c>
      <c r="Y381" s="14">
        <f t="shared" si="45"/>
        <v>1</v>
      </c>
      <c r="Z381" t="s">
        <v>71</v>
      </c>
      <c r="AA381" s="14">
        <f t="shared" si="46"/>
        <v>3</v>
      </c>
    </row>
    <row r="382" spans="1:27" ht="15" customHeight="1" x14ac:dyDescent="0.25">
      <c r="A382" t="s">
        <v>8437</v>
      </c>
      <c r="B382" s="6">
        <v>42334</v>
      </c>
      <c r="C382" s="6">
        <v>42338</v>
      </c>
      <c r="D382" t="s">
        <v>19</v>
      </c>
      <c r="E382" t="s">
        <v>59</v>
      </c>
      <c r="F382" s="14">
        <f t="shared" si="40"/>
        <v>2</v>
      </c>
      <c r="G382" t="s">
        <v>2842</v>
      </c>
      <c r="H382" t="s">
        <v>2837</v>
      </c>
      <c r="I382" t="s">
        <v>2560</v>
      </c>
      <c r="J382" t="str">
        <f t="shared" si="47"/>
        <v>Qingdao,Shandong,China</v>
      </c>
      <c r="K382" t="s">
        <v>4483</v>
      </c>
      <c r="L382" t="s">
        <v>4469</v>
      </c>
      <c r="M382" t="s">
        <v>30</v>
      </c>
      <c r="N382" t="s">
        <v>33</v>
      </c>
      <c r="O382" t="s">
        <v>550</v>
      </c>
      <c r="P382" s="4">
        <v>2066.3999999999996</v>
      </c>
      <c r="Q382" s="14">
        <f t="shared" si="41"/>
        <v>2</v>
      </c>
      <c r="R382">
        <v>5</v>
      </c>
      <c r="S382" s="14">
        <f t="shared" si="42"/>
        <v>1</v>
      </c>
      <c r="T382">
        <v>0</v>
      </c>
      <c r="U382" s="14">
        <f t="shared" si="43"/>
        <v>1</v>
      </c>
      <c r="V382" s="4">
        <v>103.2</v>
      </c>
      <c r="W382" s="14">
        <f t="shared" si="44"/>
        <v>1</v>
      </c>
      <c r="X382">
        <v>181.45</v>
      </c>
      <c r="Y382" s="14">
        <f t="shared" si="45"/>
        <v>1</v>
      </c>
      <c r="Z382" t="s">
        <v>28</v>
      </c>
      <c r="AA382" s="14">
        <f t="shared" si="46"/>
        <v>2</v>
      </c>
    </row>
    <row r="383" spans="1:27" ht="15" customHeight="1" x14ac:dyDescent="0.25">
      <c r="A383" t="s">
        <v>6367</v>
      </c>
      <c r="B383" s="6">
        <v>42199</v>
      </c>
      <c r="C383" s="6">
        <v>42201</v>
      </c>
      <c r="D383" t="s">
        <v>75</v>
      </c>
      <c r="E383" t="s">
        <v>20</v>
      </c>
      <c r="F383" s="14">
        <f t="shared" si="40"/>
        <v>1</v>
      </c>
      <c r="G383" t="s">
        <v>1856</v>
      </c>
      <c r="H383" t="s">
        <v>1856</v>
      </c>
      <c r="I383" t="s">
        <v>1840</v>
      </c>
      <c r="J383" t="str">
        <f t="shared" si="47"/>
        <v>Madrid,Madrid,Spain</v>
      </c>
      <c r="K383" t="s">
        <v>4472</v>
      </c>
      <c r="L383" t="s">
        <v>4471</v>
      </c>
      <c r="M383" t="s">
        <v>42</v>
      </c>
      <c r="N383" t="s">
        <v>88</v>
      </c>
      <c r="O383" t="s">
        <v>317</v>
      </c>
      <c r="P383" s="4">
        <v>1717.848</v>
      </c>
      <c r="Q383" s="14">
        <f t="shared" si="41"/>
        <v>2</v>
      </c>
      <c r="R383">
        <v>3</v>
      </c>
      <c r="S383" s="14">
        <f t="shared" si="42"/>
        <v>1</v>
      </c>
      <c r="T383">
        <v>0.1</v>
      </c>
      <c r="U383" s="14">
        <f t="shared" si="43"/>
        <v>1</v>
      </c>
      <c r="V383" s="4">
        <v>-133.63200000000001</v>
      </c>
      <c r="W383" s="14">
        <f t="shared" si="44"/>
        <v>3</v>
      </c>
      <c r="X383">
        <v>181.15</v>
      </c>
      <c r="Y383" s="14">
        <f t="shared" si="45"/>
        <v>1</v>
      </c>
      <c r="Z383" t="s">
        <v>71</v>
      </c>
      <c r="AA383" s="14">
        <f t="shared" si="46"/>
        <v>3</v>
      </c>
    </row>
    <row r="384" spans="1:27" ht="15" customHeight="1" x14ac:dyDescent="0.25">
      <c r="A384" t="s">
        <v>4624</v>
      </c>
      <c r="B384" s="6">
        <v>42039</v>
      </c>
      <c r="C384" s="6">
        <v>42043</v>
      </c>
      <c r="D384" t="s">
        <v>67</v>
      </c>
      <c r="E384" t="s">
        <v>20</v>
      </c>
      <c r="F384" s="14">
        <f t="shared" si="40"/>
        <v>1</v>
      </c>
      <c r="G384" t="s">
        <v>187</v>
      </c>
      <c r="H384" t="s">
        <v>188</v>
      </c>
      <c r="I384" t="s">
        <v>188</v>
      </c>
      <c r="J384" t="str">
        <f t="shared" si="47"/>
        <v>Mixco,Guatemala,Guatemala</v>
      </c>
      <c r="K384" t="s">
        <v>4485</v>
      </c>
      <c r="L384" t="s">
        <v>24</v>
      </c>
      <c r="M384" t="s">
        <v>42</v>
      </c>
      <c r="N384" t="s">
        <v>88</v>
      </c>
      <c r="O384" t="s">
        <v>1160</v>
      </c>
      <c r="P384" s="4">
        <v>2981.5799999999995</v>
      </c>
      <c r="Q384" s="14">
        <f t="shared" si="41"/>
        <v>3</v>
      </c>
      <c r="R384">
        <v>7</v>
      </c>
      <c r="S384" s="14">
        <f t="shared" si="42"/>
        <v>1</v>
      </c>
      <c r="T384">
        <v>0</v>
      </c>
      <c r="U384" s="14">
        <f t="shared" si="43"/>
        <v>1</v>
      </c>
      <c r="V384" s="4">
        <v>1192.52</v>
      </c>
      <c r="W384" s="14">
        <f t="shared" si="44"/>
        <v>4</v>
      </c>
      <c r="X384">
        <v>180.53100000000001</v>
      </c>
      <c r="Y384" s="14">
        <f t="shared" si="45"/>
        <v>1</v>
      </c>
      <c r="Z384" t="s">
        <v>28</v>
      </c>
      <c r="AA384" s="14">
        <f t="shared" si="46"/>
        <v>2</v>
      </c>
    </row>
    <row r="385" spans="1:27" ht="15" customHeight="1" x14ac:dyDescent="0.25">
      <c r="A385" t="s">
        <v>4873</v>
      </c>
      <c r="B385" s="6">
        <v>42306</v>
      </c>
      <c r="C385" s="6">
        <v>42309</v>
      </c>
      <c r="D385" t="s">
        <v>75</v>
      </c>
      <c r="E385" t="s">
        <v>20</v>
      </c>
      <c r="F385" s="14">
        <f t="shared" si="40"/>
        <v>1</v>
      </c>
      <c r="G385" t="s">
        <v>3007</v>
      </c>
      <c r="H385" t="s">
        <v>3008</v>
      </c>
      <c r="I385" t="s">
        <v>2596</v>
      </c>
      <c r="J385" t="str">
        <f t="shared" si="47"/>
        <v>Can Tho,Tỉnh Cần Thơ,Vietnam</v>
      </c>
      <c r="K385" t="s">
        <v>4481</v>
      </c>
      <c r="L385" t="s">
        <v>4469</v>
      </c>
      <c r="M385" t="s">
        <v>30</v>
      </c>
      <c r="N385" t="s">
        <v>52</v>
      </c>
      <c r="O385" t="s">
        <v>992</v>
      </c>
      <c r="P385" s="4">
        <v>528.00900000000001</v>
      </c>
      <c r="Q385" s="14">
        <f t="shared" si="41"/>
        <v>1</v>
      </c>
      <c r="R385">
        <v>5</v>
      </c>
      <c r="S385" s="14">
        <f t="shared" si="42"/>
        <v>1</v>
      </c>
      <c r="T385">
        <v>0.27</v>
      </c>
      <c r="U385" s="14">
        <f t="shared" si="43"/>
        <v>1</v>
      </c>
      <c r="V385" s="4">
        <v>-72.441000000000003</v>
      </c>
      <c r="W385" s="14">
        <f t="shared" si="44"/>
        <v>3</v>
      </c>
      <c r="X385">
        <v>180.33</v>
      </c>
      <c r="Y385" s="14">
        <f t="shared" si="45"/>
        <v>1</v>
      </c>
      <c r="Z385" t="s">
        <v>106</v>
      </c>
      <c r="AA385" s="14">
        <f t="shared" si="46"/>
        <v>4</v>
      </c>
    </row>
    <row r="386" spans="1:27" ht="15" customHeight="1" x14ac:dyDescent="0.25">
      <c r="A386" t="s">
        <v>7984</v>
      </c>
      <c r="B386" s="6">
        <v>42252</v>
      </c>
      <c r="C386" s="6">
        <v>42255</v>
      </c>
      <c r="D386" t="s">
        <v>67</v>
      </c>
      <c r="E386" t="s">
        <v>59</v>
      </c>
      <c r="F386" s="14">
        <f t="shared" ref="F386:F449" si="48">VLOOKUP(E386,segmentrate,2)</f>
        <v>2</v>
      </c>
      <c r="G386" t="s">
        <v>692</v>
      </c>
      <c r="H386" t="s">
        <v>692</v>
      </c>
      <c r="I386" t="s">
        <v>98</v>
      </c>
      <c r="J386" t="str">
        <f t="shared" si="47"/>
        <v>Las Tunas,Las Tunas,Cuba</v>
      </c>
      <c r="K386" t="s">
        <v>99</v>
      </c>
      <c r="L386" t="s">
        <v>24</v>
      </c>
      <c r="M386" t="s">
        <v>42</v>
      </c>
      <c r="N386" t="s">
        <v>80</v>
      </c>
      <c r="O386" t="s">
        <v>1507</v>
      </c>
      <c r="P386" s="4">
        <v>775.56575999999995</v>
      </c>
      <c r="Q386" s="14">
        <f t="shared" ref="Q386:Q449" si="49">VLOOKUP(P386,salerate,3)</f>
        <v>1</v>
      </c>
      <c r="R386">
        <v>8</v>
      </c>
      <c r="S386" s="14">
        <f t="shared" ref="S386:S449" si="50">VLOOKUP(R386,quantityrate,3)</f>
        <v>1</v>
      </c>
      <c r="T386">
        <v>2E-3</v>
      </c>
      <c r="U386" s="14">
        <f t="shared" ref="U386:U449" si="51">VLOOKUP(T386,discount,3)</f>
        <v>1</v>
      </c>
      <c r="V386" s="4">
        <v>83.885759999999991</v>
      </c>
      <c r="W386" s="14">
        <f t="shared" ref="W386:W449" si="52">VLOOKUP(V386,profit,3)</f>
        <v>1</v>
      </c>
      <c r="X386">
        <v>180.012</v>
      </c>
      <c r="Y386" s="14">
        <f t="shared" ref="Y386:Y449" si="53">VLOOKUP(X386,shipping,3)</f>
        <v>1</v>
      </c>
      <c r="Z386" t="s">
        <v>106</v>
      </c>
      <c r="AA386" s="14">
        <f t="shared" ref="AA386:AA449" si="54">VLOOKUP(Z386,orderrate,2)</f>
        <v>4</v>
      </c>
    </row>
    <row r="387" spans="1:27" ht="15" customHeight="1" x14ac:dyDescent="0.25">
      <c r="A387" t="s">
        <v>9674</v>
      </c>
      <c r="B387" s="6">
        <v>42269</v>
      </c>
      <c r="C387" s="6">
        <v>42269</v>
      </c>
      <c r="D387" t="s">
        <v>113</v>
      </c>
      <c r="E387" t="s">
        <v>20</v>
      </c>
      <c r="F387" s="14">
        <f t="shared" si="48"/>
        <v>1</v>
      </c>
      <c r="G387" t="s">
        <v>1866</v>
      </c>
      <c r="H387" t="s">
        <v>1866</v>
      </c>
      <c r="I387" t="s">
        <v>1867</v>
      </c>
      <c r="J387" t="str">
        <f t="shared" ref="J387:J450" si="55">G387&amp;","&amp;H387&amp;","&amp;I387</f>
        <v>Vienna,Vienna,Austria</v>
      </c>
      <c r="K387" t="s">
        <v>4477</v>
      </c>
      <c r="L387" t="s">
        <v>4471</v>
      </c>
      <c r="M387" t="s">
        <v>25</v>
      </c>
      <c r="N387" t="s">
        <v>37</v>
      </c>
      <c r="O387" t="s">
        <v>539</v>
      </c>
      <c r="P387" s="4">
        <v>439.68</v>
      </c>
      <c r="Q387" s="14">
        <f t="shared" si="49"/>
        <v>1</v>
      </c>
      <c r="R387">
        <v>8</v>
      </c>
      <c r="S387" s="14">
        <f t="shared" si="50"/>
        <v>1</v>
      </c>
      <c r="T387">
        <v>0</v>
      </c>
      <c r="U387" s="14">
        <f t="shared" si="51"/>
        <v>1</v>
      </c>
      <c r="V387" s="4">
        <v>153.84</v>
      </c>
      <c r="W387" s="14">
        <f t="shared" si="52"/>
        <v>1</v>
      </c>
      <c r="X387">
        <v>179.84</v>
      </c>
      <c r="Y387" s="14">
        <f t="shared" si="53"/>
        <v>1</v>
      </c>
      <c r="Z387" t="s">
        <v>106</v>
      </c>
      <c r="AA387" s="14">
        <f t="shared" si="54"/>
        <v>4</v>
      </c>
    </row>
    <row r="388" spans="1:27" ht="15" customHeight="1" x14ac:dyDescent="0.25">
      <c r="A388" t="s">
        <v>4966</v>
      </c>
      <c r="B388" s="6">
        <v>42290</v>
      </c>
      <c r="C388" s="6">
        <v>42293</v>
      </c>
      <c r="D388" t="s">
        <v>75</v>
      </c>
      <c r="E388" t="s">
        <v>59</v>
      </c>
      <c r="F388" s="14">
        <f t="shared" si="48"/>
        <v>2</v>
      </c>
      <c r="G388" t="s">
        <v>2497</v>
      </c>
      <c r="H388" t="s">
        <v>1829</v>
      </c>
      <c r="I388" t="s">
        <v>1823</v>
      </c>
      <c r="J388" t="str">
        <f t="shared" si="55"/>
        <v>Villeneuve-le-Roi,Ile-de-France,France</v>
      </c>
      <c r="K388" t="s">
        <v>4477</v>
      </c>
      <c r="L388" t="s">
        <v>4471</v>
      </c>
      <c r="M388" t="s">
        <v>42</v>
      </c>
      <c r="N388" t="s">
        <v>43</v>
      </c>
      <c r="O388" t="s">
        <v>1688</v>
      </c>
      <c r="P388" s="4">
        <v>1138.8300000000002</v>
      </c>
      <c r="Q388" s="14">
        <f t="shared" si="49"/>
        <v>2</v>
      </c>
      <c r="R388">
        <v>5</v>
      </c>
      <c r="S388" s="14">
        <f t="shared" si="50"/>
        <v>1</v>
      </c>
      <c r="T388">
        <v>0.15</v>
      </c>
      <c r="U388" s="14">
        <f t="shared" si="51"/>
        <v>1</v>
      </c>
      <c r="V388" s="4">
        <v>187.52999999999992</v>
      </c>
      <c r="W388" s="14">
        <f t="shared" si="52"/>
        <v>1</v>
      </c>
      <c r="X388">
        <v>179.69</v>
      </c>
      <c r="Y388" s="14">
        <f t="shared" si="53"/>
        <v>1</v>
      </c>
      <c r="Z388" t="s">
        <v>28</v>
      </c>
      <c r="AA388" s="14">
        <f t="shared" si="54"/>
        <v>2</v>
      </c>
    </row>
    <row r="389" spans="1:27" ht="15" customHeight="1" x14ac:dyDescent="0.25">
      <c r="A389" t="s">
        <v>7707</v>
      </c>
      <c r="B389" s="6">
        <v>42256</v>
      </c>
      <c r="C389" s="6">
        <v>42258</v>
      </c>
      <c r="D389" t="s">
        <v>67</v>
      </c>
      <c r="E389" t="s">
        <v>20</v>
      </c>
      <c r="F389" s="14">
        <f t="shared" si="48"/>
        <v>1</v>
      </c>
      <c r="G389" t="s">
        <v>2395</v>
      </c>
      <c r="H389" t="s">
        <v>1882</v>
      </c>
      <c r="I389" t="s">
        <v>1823</v>
      </c>
      <c r="J389" t="str">
        <f t="shared" si="55"/>
        <v>Vitrolles,Provence-Alpes-Côte d'Azur,France</v>
      </c>
      <c r="K389" t="s">
        <v>4477</v>
      </c>
      <c r="L389" t="s">
        <v>4471</v>
      </c>
      <c r="M389" t="s">
        <v>42</v>
      </c>
      <c r="N389" t="s">
        <v>80</v>
      </c>
      <c r="O389" t="s">
        <v>250</v>
      </c>
      <c r="P389" s="4">
        <v>676.03049999999985</v>
      </c>
      <c r="Q389" s="14">
        <f t="shared" si="49"/>
        <v>1</v>
      </c>
      <c r="R389">
        <v>3</v>
      </c>
      <c r="S389" s="14">
        <f t="shared" si="50"/>
        <v>1</v>
      </c>
      <c r="T389">
        <v>0.15</v>
      </c>
      <c r="U389" s="14">
        <f t="shared" si="51"/>
        <v>1</v>
      </c>
      <c r="V389" s="4">
        <v>151.06050000000005</v>
      </c>
      <c r="W389" s="14">
        <f t="shared" si="52"/>
        <v>1</v>
      </c>
      <c r="X389">
        <v>179.62</v>
      </c>
      <c r="Y389" s="14">
        <f t="shared" si="53"/>
        <v>1</v>
      </c>
      <c r="Z389" t="s">
        <v>106</v>
      </c>
      <c r="AA389" s="14">
        <f t="shared" si="54"/>
        <v>4</v>
      </c>
    </row>
    <row r="390" spans="1:27" ht="15" customHeight="1" x14ac:dyDescent="0.25">
      <c r="A390" t="s">
        <v>7251</v>
      </c>
      <c r="B390" s="6">
        <v>42327</v>
      </c>
      <c r="C390" s="6">
        <v>42332</v>
      </c>
      <c r="D390" t="s">
        <v>19</v>
      </c>
      <c r="E390" t="s">
        <v>54</v>
      </c>
      <c r="F390" s="14">
        <f t="shared" si="48"/>
        <v>3</v>
      </c>
      <c r="G390" t="s">
        <v>2934</v>
      </c>
      <c r="H390" t="s">
        <v>2739</v>
      </c>
      <c r="I390" t="s">
        <v>2560</v>
      </c>
      <c r="J390" t="str">
        <f t="shared" si="55"/>
        <v>Hengyang,Hunan,China</v>
      </c>
      <c r="K390" t="s">
        <v>4483</v>
      </c>
      <c r="L390" t="s">
        <v>4469</v>
      </c>
      <c r="M390" t="s">
        <v>30</v>
      </c>
      <c r="N390" t="s">
        <v>33</v>
      </c>
      <c r="O390" t="s">
        <v>332</v>
      </c>
      <c r="P390" s="4">
        <v>2060.6999999999998</v>
      </c>
      <c r="Q390" s="14">
        <f t="shared" si="49"/>
        <v>2</v>
      </c>
      <c r="R390">
        <v>5</v>
      </c>
      <c r="S390" s="14">
        <f t="shared" si="50"/>
        <v>1</v>
      </c>
      <c r="T390">
        <v>0</v>
      </c>
      <c r="U390" s="14">
        <f t="shared" si="51"/>
        <v>1</v>
      </c>
      <c r="V390" s="4">
        <v>886.05000000000007</v>
      </c>
      <c r="W390" s="14">
        <f t="shared" si="52"/>
        <v>1</v>
      </c>
      <c r="X390">
        <v>179.5</v>
      </c>
      <c r="Y390" s="14">
        <f t="shared" si="53"/>
        <v>1</v>
      </c>
      <c r="Z390" t="s">
        <v>28</v>
      </c>
      <c r="AA390" s="14">
        <f t="shared" si="54"/>
        <v>2</v>
      </c>
    </row>
    <row r="391" spans="1:27" ht="15" customHeight="1" x14ac:dyDescent="0.25">
      <c r="A391" t="s">
        <v>5007</v>
      </c>
      <c r="B391" s="6">
        <v>42316</v>
      </c>
      <c r="C391" s="6">
        <v>42322</v>
      </c>
      <c r="D391" t="s">
        <v>19</v>
      </c>
      <c r="E391" t="s">
        <v>20</v>
      </c>
      <c r="F391" s="14">
        <f t="shared" si="48"/>
        <v>1</v>
      </c>
      <c r="G391" t="s">
        <v>21</v>
      </c>
      <c r="H391" t="s">
        <v>22</v>
      </c>
      <c r="I391" t="s">
        <v>23</v>
      </c>
      <c r="J391" t="str">
        <f t="shared" si="55"/>
        <v>Mexico City,Distrito Federal,Mexico</v>
      </c>
      <c r="K391" t="s">
        <v>4485</v>
      </c>
      <c r="L391" t="s">
        <v>24</v>
      </c>
      <c r="M391" t="s">
        <v>42</v>
      </c>
      <c r="N391" t="s">
        <v>80</v>
      </c>
      <c r="O391" t="s">
        <v>1258</v>
      </c>
      <c r="P391" s="4">
        <v>1703.1468799999998</v>
      </c>
      <c r="Q391" s="14">
        <f t="shared" si="49"/>
        <v>2</v>
      </c>
      <c r="R391">
        <v>8</v>
      </c>
      <c r="S391" s="14">
        <f t="shared" si="50"/>
        <v>1</v>
      </c>
      <c r="T391">
        <v>2E-3</v>
      </c>
      <c r="U391" s="14">
        <f t="shared" si="51"/>
        <v>1</v>
      </c>
      <c r="V391" s="4">
        <v>713.22687999999994</v>
      </c>
      <c r="W391" s="14">
        <f t="shared" si="52"/>
        <v>1</v>
      </c>
      <c r="X391">
        <v>178.61799999999999</v>
      </c>
      <c r="Y391" s="14">
        <f t="shared" si="53"/>
        <v>1</v>
      </c>
      <c r="Z391" t="s">
        <v>28</v>
      </c>
      <c r="AA391" s="14">
        <f t="shared" si="54"/>
        <v>2</v>
      </c>
    </row>
    <row r="392" spans="1:27" ht="15" customHeight="1" x14ac:dyDescent="0.25">
      <c r="A392" t="s">
        <v>7750</v>
      </c>
      <c r="B392" s="6">
        <v>42122</v>
      </c>
      <c r="C392" s="6">
        <v>42128</v>
      </c>
      <c r="D392" t="s">
        <v>19</v>
      </c>
      <c r="E392" t="s">
        <v>20</v>
      </c>
      <c r="F392" s="14">
        <f t="shared" si="48"/>
        <v>1</v>
      </c>
      <c r="G392" t="s">
        <v>3994</v>
      </c>
      <c r="H392" t="s">
        <v>3897</v>
      </c>
      <c r="I392" t="s">
        <v>3898</v>
      </c>
      <c r="J392" t="str">
        <f t="shared" si="55"/>
        <v>Johannesburg,Gauteng,South Africa</v>
      </c>
      <c r="K392" t="s">
        <v>4486</v>
      </c>
      <c r="L392" t="s">
        <v>3867</v>
      </c>
      <c r="M392" t="s">
        <v>30</v>
      </c>
      <c r="N392" t="s">
        <v>52</v>
      </c>
      <c r="O392" t="s">
        <v>314</v>
      </c>
      <c r="P392" s="4">
        <v>1845.7199999999998</v>
      </c>
      <c r="Q392" s="14">
        <f t="shared" si="49"/>
        <v>2</v>
      </c>
      <c r="R392">
        <v>4</v>
      </c>
      <c r="S392" s="14">
        <f t="shared" si="50"/>
        <v>1</v>
      </c>
      <c r="T392">
        <v>0</v>
      </c>
      <c r="U392" s="14">
        <f t="shared" si="51"/>
        <v>1</v>
      </c>
      <c r="V392" s="4">
        <v>18.36</v>
      </c>
      <c r="W392" s="14">
        <f t="shared" si="52"/>
        <v>1</v>
      </c>
      <c r="X392">
        <v>178.56</v>
      </c>
      <c r="Y392" s="14">
        <f t="shared" si="53"/>
        <v>1</v>
      </c>
      <c r="Z392" t="s">
        <v>28</v>
      </c>
      <c r="AA392" s="14">
        <f t="shared" si="54"/>
        <v>2</v>
      </c>
    </row>
    <row r="393" spans="1:27" ht="15" customHeight="1" x14ac:dyDescent="0.25">
      <c r="A393" t="s">
        <v>6484</v>
      </c>
      <c r="B393" s="6">
        <v>42215</v>
      </c>
      <c r="C393" s="6">
        <v>42220</v>
      </c>
      <c r="D393" t="s">
        <v>19</v>
      </c>
      <c r="E393" t="s">
        <v>59</v>
      </c>
      <c r="F393" s="14">
        <f t="shared" si="48"/>
        <v>2</v>
      </c>
      <c r="G393" t="s">
        <v>1857</v>
      </c>
      <c r="H393" t="s">
        <v>1858</v>
      </c>
      <c r="I393" t="s">
        <v>1834</v>
      </c>
      <c r="J393" t="str">
        <f t="shared" si="55"/>
        <v>Rome,Lazio,Italy</v>
      </c>
      <c r="K393" t="s">
        <v>4472</v>
      </c>
      <c r="L393" t="s">
        <v>4471</v>
      </c>
      <c r="M393" t="s">
        <v>42</v>
      </c>
      <c r="N393" t="s">
        <v>88</v>
      </c>
      <c r="O393" t="s">
        <v>130</v>
      </c>
      <c r="P393" s="4">
        <v>2671.4520000000002</v>
      </c>
      <c r="Q393" s="14">
        <f t="shared" si="49"/>
        <v>3</v>
      </c>
      <c r="R393">
        <v>7</v>
      </c>
      <c r="S393" s="14">
        <f t="shared" si="50"/>
        <v>1</v>
      </c>
      <c r="T393">
        <v>0.4</v>
      </c>
      <c r="U393" s="14">
        <f t="shared" si="51"/>
        <v>2</v>
      </c>
      <c r="V393" s="4">
        <v>133.39199999999983</v>
      </c>
      <c r="W393" s="14">
        <f t="shared" si="52"/>
        <v>1</v>
      </c>
      <c r="X393">
        <v>178.48</v>
      </c>
      <c r="Y393" s="14">
        <f t="shared" si="53"/>
        <v>1</v>
      </c>
      <c r="Z393" t="s">
        <v>28</v>
      </c>
      <c r="AA393" s="14">
        <f t="shared" si="54"/>
        <v>2</v>
      </c>
    </row>
    <row r="394" spans="1:27" ht="15" customHeight="1" x14ac:dyDescent="0.25">
      <c r="A394" t="s">
        <v>8212</v>
      </c>
      <c r="B394" s="6">
        <v>42078</v>
      </c>
      <c r="C394" s="6">
        <v>42081</v>
      </c>
      <c r="D394" t="s">
        <v>75</v>
      </c>
      <c r="E394" t="s">
        <v>59</v>
      </c>
      <c r="F394" s="14">
        <f t="shared" si="48"/>
        <v>2</v>
      </c>
      <c r="G394" t="s">
        <v>4400</v>
      </c>
      <c r="H394" t="s">
        <v>3981</v>
      </c>
      <c r="I394" t="s">
        <v>3903</v>
      </c>
      <c r="J394" t="str">
        <f t="shared" si="55"/>
        <v>Torbali,Izmir,Turkey</v>
      </c>
      <c r="K394" t="s">
        <v>4476</v>
      </c>
      <c r="L394" t="s">
        <v>4469</v>
      </c>
      <c r="M394" t="s">
        <v>42</v>
      </c>
      <c r="N394" t="s">
        <v>88</v>
      </c>
      <c r="O394" t="s">
        <v>1306</v>
      </c>
      <c r="P394" s="4">
        <v>521.18400000000008</v>
      </c>
      <c r="Q394" s="14">
        <f t="shared" si="49"/>
        <v>1</v>
      </c>
      <c r="R394">
        <v>2</v>
      </c>
      <c r="S394" s="14">
        <f t="shared" si="50"/>
        <v>1</v>
      </c>
      <c r="T394">
        <v>0.6</v>
      </c>
      <c r="U394" s="14">
        <f t="shared" si="51"/>
        <v>3</v>
      </c>
      <c r="V394" s="4">
        <v>-260.61599999999999</v>
      </c>
      <c r="W394" s="14">
        <f t="shared" si="52"/>
        <v>3</v>
      </c>
      <c r="X394">
        <v>178.3</v>
      </c>
      <c r="Y394" s="14">
        <f t="shared" si="53"/>
        <v>1</v>
      </c>
      <c r="Z394" t="s">
        <v>106</v>
      </c>
      <c r="AA394" s="14">
        <f t="shared" si="54"/>
        <v>4</v>
      </c>
    </row>
    <row r="395" spans="1:27" ht="15" customHeight="1" x14ac:dyDescent="0.25">
      <c r="A395" t="s">
        <v>7800</v>
      </c>
      <c r="B395" s="6">
        <v>42321</v>
      </c>
      <c r="C395" s="6">
        <v>42325</v>
      </c>
      <c r="D395" t="s">
        <v>67</v>
      </c>
      <c r="E395" t="s">
        <v>20</v>
      </c>
      <c r="F395" s="14">
        <f t="shared" si="48"/>
        <v>1</v>
      </c>
      <c r="G395" t="s">
        <v>3081</v>
      </c>
      <c r="H395" t="s">
        <v>3082</v>
      </c>
      <c r="I395" t="s">
        <v>3064</v>
      </c>
      <c r="J395" t="str">
        <f t="shared" si="55"/>
        <v>Palmerston North,Manawatu-Wanganui,New Zealand</v>
      </c>
      <c r="K395" t="s">
        <v>2572</v>
      </c>
      <c r="L395" t="s">
        <v>4469</v>
      </c>
      <c r="M395" t="s">
        <v>30</v>
      </c>
      <c r="N395" t="s">
        <v>52</v>
      </c>
      <c r="O395" t="s">
        <v>291</v>
      </c>
      <c r="P395" s="4">
        <v>1458.96</v>
      </c>
      <c r="Q395" s="14">
        <f t="shared" si="49"/>
        <v>2</v>
      </c>
      <c r="R395">
        <v>8</v>
      </c>
      <c r="S395" s="14">
        <f t="shared" si="50"/>
        <v>1</v>
      </c>
      <c r="T395">
        <v>0</v>
      </c>
      <c r="U395" s="14">
        <f t="shared" si="51"/>
        <v>1</v>
      </c>
      <c r="V395" s="4">
        <v>495.84000000000003</v>
      </c>
      <c r="W395" s="14">
        <f t="shared" si="52"/>
        <v>1</v>
      </c>
      <c r="X395">
        <v>177.92</v>
      </c>
      <c r="Y395" s="14">
        <f t="shared" si="53"/>
        <v>1</v>
      </c>
      <c r="Z395" t="s">
        <v>28</v>
      </c>
      <c r="AA395" s="14">
        <f t="shared" si="54"/>
        <v>2</v>
      </c>
    </row>
    <row r="396" spans="1:27" ht="15" customHeight="1" x14ac:dyDescent="0.25">
      <c r="A396" t="s">
        <v>7153</v>
      </c>
      <c r="B396" s="6">
        <v>42151</v>
      </c>
      <c r="C396" s="6">
        <v>42155</v>
      </c>
      <c r="D396" t="s">
        <v>67</v>
      </c>
      <c r="E396" t="s">
        <v>59</v>
      </c>
      <c r="F396" s="14">
        <f t="shared" si="48"/>
        <v>2</v>
      </c>
      <c r="G396" t="s">
        <v>2569</v>
      </c>
      <c r="H396" t="s">
        <v>2570</v>
      </c>
      <c r="I396" t="s">
        <v>2571</v>
      </c>
      <c r="J396" t="str">
        <f t="shared" si="55"/>
        <v>Sydney,New South Wales,Australia</v>
      </c>
      <c r="K396" t="s">
        <v>2572</v>
      </c>
      <c r="L396" t="s">
        <v>4469</v>
      </c>
      <c r="M396" t="s">
        <v>42</v>
      </c>
      <c r="N396" t="s">
        <v>88</v>
      </c>
      <c r="O396" t="s">
        <v>377</v>
      </c>
      <c r="P396" s="4">
        <v>1953.6660000000002</v>
      </c>
      <c r="Q396" s="14">
        <f t="shared" si="49"/>
        <v>2</v>
      </c>
      <c r="R396">
        <v>13</v>
      </c>
      <c r="S396" s="14">
        <f t="shared" si="50"/>
        <v>2</v>
      </c>
      <c r="T396">
        <v>0.1</v>
      </c>
      <c r="U396" s="14">
        <f t="shared" si="51"/>
        <v>1</v>
      </c>
      <c r="V396" s="4">
        <v>282.12599999999998</v>
      </c>
      <c r="W396" s="14">
        <f t="shared" si="52"/>
        <v>1</v>
      </c>
      <c r="X396">
        <v>176.85</v>
      </c>
      <c r="Y396" s="14">
        <f t="shared" si="53"/>
        <v>1</v>
      </c>
      <c r="Z396" t="s">
        <v>71</v>
      </c>
      <c r="AA396" s="14">
        <f t="shared" si="54"/>
        <v>3</v>
      </c>
    </row>
    <row r="397" spans="1:27" ht="15" customHeight="1" x14ac:dyDescent="0.25">
      <c r="A397" t="s">
        <v>4665</v>
      </c>
      <c r="B397" s="6">
        <v>42091</v>
      </c>
      <c r="C397" s="6">
        <v>42093</v>
      </c>
      <c r="D397" t="s">
        <v>67</v>
      </c>
      <c r="E397" t="s">
        <v>20</v>
      </c>
      <c r="F397" s="14">
        <f t="shared" si="48"/>
        <v>1</v>
      </c>
      <c r="G397" t="s">
        <v>3117</v>
      </c>
      <c r="H397" t="s">
        <v>3118</v>
      </c>
      <c r="I397" t="s">
        <v>3095</v>
      </c>
      <c r="J397" t="str">
        <f t="shared" si="55"/>
        <v>Philadelphia,Pennsylvania,United States</v>
      </c>
      <c r="K397" t="s">
        <v>4489</v>
      </c>
      <c r="L397" t="s">
        <v>4482</v>
      </c>
      <c r="M397" t="s">
        <v>30</v>
      </c>
      <c r="N397" t="s">
        <v>31</v>
      </c>
      <c r="O397" t="s">
        <v>3730</v>
      </c>
      <c r="P397" s="4">
        <v>15.008000000000003</v>
      </c>
      <c r="Q397" s="14">
        <f t="shared" si="49"/>
        <v>1</v>
      </c>
      <c r="R397">
        <v>2</v>
      </c>
      <c r="S397" s="14">
        <f t="shared" si="50"/>
        <v>1</v>
      </c>
      <c r="T397">
        <v>0.2</v>
      </c>
      <c r="U397" s="14">
        <f t="shared" si="51"/>
        <v>1</v>
      </c>
      <c r="V397" s="4">
        <v>1.5007999999999999</v>
      </c>
      <c r="W397" s="14">
        <f t="shared" si="52"/>
        <v>1</v>
      </c>
      <c r="X397">
        <v>2.21</v>
      </c>
      <c r="Y397" s="14">
        <f t="shared" si="53"/>
        <v>1</v>
      </c>
      <c r="Z397" t="s">
        <v>71</v>
      </c>
      <c r="AA397" s="14">
        <f t="shared" si="54"/>
        <v>3</v>
      </c>
    </row>
    <row r="398" spans="1:27" ht="15" customHeight="1" x14ac:dyDescent="0.25">
      <c r="A398" t="s">
        <v>8981</v>
      </c>
      <c r="B398" s="6">
        <v>42262</v>
      </c>
      <c r="C398" s="6">
        <v>42268</v>
      </c>
      <c r="D398" t="s">
        <v>19</v>
      </c>
      <c r="E398" t="s">
        <v>59</v>
      </c>
      <c r="F398" s="14">
        <f t="shared" si="48"/>
        <v>2</v>
      </c>
      <c r="G398" t="s">
        <v>144</v>
      </c>
      <c r="H398" t="s">
        <v>144</v>
      </c>
      <c r="I398" t="s">
        <v>98</v>
      </c>
      <c r="J398" t="str">
        <f t="shared" si="55"/>
        <v>Guantánamo,Guantánamo,Cuba</v>
      </c>
      <c r="K398" t="s">
        <v>99</v>
      </c>
      <c r="L398" t="s">
        <v>24</v>
      </c>
      <c r="M398" t="s">
        <v>42</v>
      </c>
      <c r="N398" t="s">
        <v>88</v>
      </c>
      <c r="O398" t="s">
        <v>868</v>
      </c>
      <c r="P398" s="4">
        <v>858.64</v>
      </c>
      <c r="Q398" s="14">
        <f t="shared" si="49"/>
        <v>1</v>
      </c>
      <c r="R398">
        <v>2</v>
      </c>
      <c r="S398" s="14">
        <f t="shared" si="50"/>
        <v>1</v>
      </c>
      <c r="T398">
        <v>0</v>
      </c>
      <c r="U398" s="14">
        <f t="shared" si="51"/>
        <v>1</v>
      </c>
      <c r="V398" s="4">
        <v>171.72</v>
      </c>
      <c r="W398" s="14">
        <f t="shared" si="52"/>
        <v>1</v>
      </c>
      <c r="X398">
        <v>176.465</v>
      </c>
      <c r="Y398" s="14">
        <f t="shared" si="53"/>
        <v>1</v>
      </c>
      <c r="Z398" t="s">
        <v>55</v>
      </c>
      <c r="AA398" s="14">
        <f t="shared" si="54"/>
        <v>1</v>
      </c>
    </row>
    <row r="399" spans="1:27" ht="15" customHeight="1" x14ac:dyDescent="0.25">
      <c r="A399" t="s">
        <v>10057</v>
      </c>
      <c r="B399" s="6">
        <v>42357</v>
      </c>
      <c r="C399" s="6">
        <v>42361</v>
      </c>
      <c r="D399" t="s">
        <v>19</v>
      </c>
      <c r="E399" t="s">
        <v>59</v>
      </c>
      <c r="F399" s="14">
        <f t="shared" si="48"/>
        <v>2</v>
      </c>
      <c r="G399" t="s">
        <v>4248</v>
      </c>
      <c r="H399" t="s">
        <v>4029</v>
      </c>
      <c r="I399" t="s">
        <v>3891</v>
      </c>
      <c r="J399" t="str">
        <f t="shared" si="55"/>
        <v>Fasa,Fars,Iran</v>
      </c>
      <c r="K399" t="s">
        <v>4470</v>
      </c>
      <c r="L399" t="s">
        <v>4469</v>
      </c>
      <c r="M399" t="s">
        <v>42</v>
      </c>
      <c r="N399" t="s">
        <v>80</v>
      </c>
      <c r="O399" t="s">
        <v>1181</v>
      </c>
      <c r="P399" s="4">
        <v>1285.4399999999998</v>
      </c>
      <c r="Q399" s="14">
        <f t="shared" si="49"/>
        <v>2</v>
      </c>
      <c r="R399">
        <v>4</v>
      </c>
      <c r="S399" s="14">
        <f t="shared" si="50"/>
        <v>1</v>
      </c>
      <c r="T399">
        <v>0</v>
      </c>
      <c r="U399" s="14">
        <f t="shared" si="51"/>
        <v>1</v>
      </c>
      <c r="V399" s="4">
        <v>449.88</v>
      </c>
      <c r="W399" s="14">
        <f t="shared" si="52"/>
        <v>1</v>
      </c>
      <c r="X399">
        <v>176.01</v>
      </c>
      <c r="Y399" s="14">
        <f t="shared" si="53"/>
        <v>1</v>
      </c>
      <c r="Z399" t="s">
        <v>71</v>
      </c>
      <c r="AA399" s="14">
        <f t="shared" si="54"/>
        <v>3</v>
      </c>
    </row>
    <row r="400" spans="1:27" ht="15" customHeight="1" x14ac:dyDescent="0.25">
      <c r="A400" t="s">
        <v>7965</v>
      </c>
      <c r="B400" s="6">
        <v>42259</v>
      </c>
      <c r="C400" s="6">
        <v>42259</v>
      </c>
      <c r="D400" t="s">
        <v>113</v>
      </c>
      <c r="E400" t="s">
        <v>54</v>
      </c>
      <c r="F400" s="14">
        <f t="shared" si="48"/>
        <v>3</v>
      </c>
      <c r="G400" t="s">
        <v>1849</v>
      </c>
      <c r="H400" t="s">
        <v>1850</v>
      </c>
      <c r="I400" t="s">
        <v>1827</v>
      </c>
      <c r="J400" t="str">
        <f t="shared" si="55"/>
        <v>Mainz,Rhineland-Palatinate,Germany</v>
      </c>
      <c r="K400" t="s">
        <v>4477</v>
      </c>
      <c r="L400" t="s">
        <v>4471</v>
      </c>
      <c r="M400" t="s">
        <v>42</v>
      </c>
      <c r="N400" t="s">
        <v>43</v>
      </c>
      <c r="O400" t="s">
        <v>2125</v>
      </c>
      <c r="P400" s="4">
        <v>927.72</v>
      </c>
      <c r="Q400" s="14">
        <f t="shared" si="49"/>
        <v>1</v>
      </c>
      <c r="R400">
        <v>3</v>
      </c>
      <c r="S400" s="14">
        <f t="shared" si="50"/>
        <v>1</v>
      </c>
      <c r="T400">
        <v>0</v>
      </c>
      <c r="U400" s="14">
        <f t="shared" si="51"/>
        <v>1</v>
      </c>
      <c r="V400" s="4">
        <v>259.74</v>
      </c>
      <c r="W400" s="14">
        <f t="shared" si="52"/>
        <v>1</v>
      </c>
      <c r="X400">
        <v>175.94</v>
      </c>
      <c r="Y400" s="14">
        <f t="shared" si="53"/>
        <v>1</v>
      </c>
      <c r="Z400" t="s">
        <v>106</v>
      </c>
      <c r="AA400" s="14">
        <f t="shared" si="54"/>
        <v>4</v>
      </c>
    </row>
    <row r="401" spans="1:27" ht="15" customHeight="1" x14ac:dyDescent="0.25">
      <c r="A401" t="s">
        <v>8828</v>
      </c>
      <c r="B401" s="6">
        <v>42039</v>
      </c>
      <c r="C401" s="6">
        <v>42042</v>
      </c>
      <c r="D401" t="s">
        <v>75</v>
      </c>
      <c r="E401" t="s">
        <v>59</v>
      </c>
      <c r="F401" s="14">
        <f t="shared" si="48"/>
        <v>2</v>
      </c>
      <c r="G401" t="s">
        <v>2575</v>
      </c>
      <c r="H401" t="s">
        <v>2562</v>
      </c>
      <c r="I401" t="s">
        <v>2563</v>
      </c>
      <c r="J401" t="str">
        <f t="shared" si="55"/>
        <v>Manila,National Capital,Philippines</v>
      </c>
      <c r="K401" t="s">
        <v>4481</v>
      </c>
      <c r="L401" t="s">
        <v>4469</v>
      </c>
      <c r="M401" t="s">
        <v>30</v>
      </c>
      <c r="N401" t="s">
        <v>52</v>
      </c>
      <c r="O401" t="s">
        <v>601</v>
      </c>
      <c r="P401" s="4">
        <v>714.15</v>
      </c>
      <c r="Q401" s="14">
        <f t="shared" si="49"/>
        <v>1</v>
      </c>
      <c r="R401">
        <v>2</v>
      </c>
      <c r="S401" s="14">
        <f t="shared" si="50"/>
        <v>1</v>
      </c>
      <c r="T401">
        <v>0.25</v>
      </c>
      <c r="U401" s="14">
        <f t="shared" si="51"/>
        <v>1</v>
      </c>
      <c r="V401" s="4">
        <v>-28.590000000000003</v>
      </c>
      <c r="W401" s="14">
        <f t="shared" si="52"/>
        <v>3</v>
      </c>
      <c r="X401">
        <v>175.43</v>
      </c>
      <c r="Y401" s="14">
        <f t="shared" si="53"/>
        <v>1</v>
      </c>
      <c r="Z401" t="s">
        <v>28</v>
      </c>
      <c r="AA401" s="14">
        <f t="shared" si="54"/>
        <v>2</v>
      </c>
    </row>
    <row r="402" spans="1:27" ht="15" customHeight="1" x14ac:dyDescent="0.25">
      <c r="A402" t="s">
        <v>7978</v>
      </c>
      <c r="B402" s="6">
        <v>42274</v>
      </c>
      <c r="C402" s="6">
        <v>42276</v>
      </c>
      <c r="D402" t="s">
        <v>75</v>
      </c>
      <c r="E402" t="s">
        <v>54</v>
      </c>
      <c r="F402" s="14">
        <f t="shared" si="48"/>
        <v>3</v>
      </c>
      <c r="G402" t="s">
        <v>2143</v>
      </c>
      <c r="H402" t="s">
        <v>2143</v>
      </c>
      <c r="I402" t="s">
        <v>1900</v>
      </c>
      <c r="J402" t="str">
        <f t="shared" si="55"/>
        <v>Dublin,Dublin,Ireland</v>
      </c>
      <c r="K402" t="s">
        <v>4484</v>
      </c>
      <c r="L402" t="s">
        <v>4471</v>
      </c>
      <c r="M402" t="s">
        <v>25</v>
      </c>
      <c r="N402" t="s">
        <v>91</v>
      </c>
      <c r="O402" t="s">
        <v>319</v>
      </c>
      <c r="P402" s="4">
        <v>766.94999999999993</v>
      </c>
      <c r="Q402" s="14">
        <f t="shared" si="49"/>
        <v>1</v>
      </c>
      <c r="R402">
        <v>5</v>
      </c>
      <c r="S402" s="14">
        <f t="shared" si="50"/>
        <v>1</v>
      </c>
      <c r="T402">
        <v>0.5</v>
      </c>
      <c r="U402" s="14">
        <f t="shared" si="51"/>
        <v>2</v>
      </c>
      <c r="V402" s="4">
        <v>-352.79999999999995</v>
      </c>
      <c r="W402" s="14">
        <f t="shared" si="52"/>
        <v>3</v>
      </c>
      <c r="X402">
        <v>175.41</v>
      </c>
      <c r="Y402" s="14">
        <f t="shared" si="53"/>
        <v>1</v>
      </c>
      <c r="Z402" t="s">
        <v>106</v>
      </c>
      <c r="AA402" s="14">
        <f t="shared" si="54"/>
        <v>4</v>
      </c>
    </row>
    <row r="403" spans="1:27" ht="15" customHeight="1" x14ac:dyDescent="0.25">
      <c r="A403" t="s">
        <v>8464</v>
      </c>
      <c r="B403" s="6">
        <v>42164</v>
      </c>
      <c r="C403" s="6">
        <v>42164</v>
      </c>
      <c r="D403" t="s">
        <v>113</v>
      </c>
      <c r="E403" t="s">
        <v>20</v>
      </c>
      <c r="F403" s="14">
        <f t="shared" si="48"/>
        <v>1</v>
      </c>
      <c r="G403" t="s">
        <v>1881</v>
      </c>
      <c r="H403" t="s">
        <v>1882</v>
      </c>
      <c r="I403" t="s">
        <v>1823</v>
      </c>
      <c r="J403" t="str">
        <f t="shared" si="55"/>
        <v>Antibes,Provence-Alpes-Côte d'Azur,France</v>
      </c>
      <c r="K403" t="s">
        <v>4477</v>
      </c>
      <c r="L403" t="s">
        <v>4471</v>
      </c>
      <c r="M403" t="s">
        <v>42</v>
      </c>
      <c r="N403" t="s">
        <v>43</v>
      </c>
      <c r="O403" t="s">
        <v>1883</v>
      </c>
      <c r="P403" s="4">
        <v>1062.5340000000001</v>
      </c>
      <c r="Q403" s="14">
        <f t="shared" si="49"/>
        <v>2</v>
      </c>
      <c r="R403">
        <v>4</v>
      </c>
      <c r="S403" s="14">
        <f t="shared" si="50"/>
        <v>1</v>
      </c>
      <c r="T403">
        <v>0.15</v>
      </c>
      <c r="U403" s="14">
        <f t="shared" si="51"/>
        <v>1</v>
      </c>
      <c r="V403" s="4">
        <v>-175.02600000000004</v>
      </c>
      <c r="W403" s="14">
        <f t="shared" si="52"/>
        <v>3</v>
      </c>
      <c r="X403">
        <v>175.36</v>
      </c>
      <c r="Y403" s="14">
        <f t="shared" si="53"/>
        <v>1</v>
      </c>
      <c r="Z403" t="s">
        <v>71</v>
      </c>
      <c r="AA403" s="14">
        <f t="shared" si="54"/>
        <v>3</v>
      </c>
    </row>
    <row r="404" spans="1:27" ht="15" customHeight="1" x14ac:dyDescent="0.25">
      <c r="A404" t="s">
        <v>5033</v>
      </c>
      <c r="B404" s="6">
        <v>42314</v>
      </c>
      <c r="C404" s="6">
        <v>42314</v>
      </c>
      <c r="D404" t="s">
        <v>113</v>
      </c>
      <c r="E404" t="s">
        <v>54</v>
      </c>
      <c r="F404" s="14">
        <f t="shared" si="48"/>
        <v>3</v>
      </c>
      <c r="G404" t="s">
        <v>187</v>
      </c>
      <c r="H404" t="s">
        <v>188</v>
      </c>
      <c r="I404" t="s">
        <v>188</v>
      </c>
      <c r="J404" t="str">
        <f t="shared" si="55"/>
        <v>Mixco,Guatemala,Guatemala</v>
      </c>
      <c r="K404" t="s">
        <v>4485</v>
      </c>
      <c r="L404" t="s">
        <v>24</v>
      </c>
      <c r="M404" t="s">
        <v>42</v>
      </c>
      <c r="N404" t="s">
        <v>88</v>
      </c>
      <c r="O404" t="s">
        <v>961</v>
      </c>
      <c r="P404" s="4">
        <v>1272.5999999999999</v>
      </c>
      <c r="Q404" s="14">
        <f t="shared" si="49"/>
        <v>2</v>
      </c>
      <c r="R404">
        <v>3</v>
      </c>
      <c r="S404" s="14">
        <f t="shared" si="50"/>
        <v>1</v>
      </c>
      <c r="T404">
        <v>0</v>
      </c>
      <c r="U404" s="14">
        <f t="shared" si="51"/>
        <v>1</v>
      </c>
      <c r="V404" s="4">
        <v>496.25999999999993</v>
      </c>
      <c r="W404" s="14">
        <f t="shared" si="52"/>
        <v>1</v>
      </c>
      <c r="X404">
        <v>175.19900000000001</v>
      </c>
      <c r="Y404" s="14">
        <f t="shared" si="53"/>
        <v>1</v>
      </c>
      <c r="Z404" t="s">
        <v>28</v>
      </c>
      <c r="AA404" s="14">
        <f t="shared" si="54"/>
        <v>2</v>
      </c>
    </row>
    <row r="405" spans="1:27" ht="15" customHeight="1" x14ac:dyDescent="0.25">
      <c r="A405" t="s">
        <v>9945</v>
      </c>
      <c r="B405" s="6">
        <v>42164</v>
      </c>
      <c r="C405" s="6">
        <v>42168</v>
      </c>
      <c r="D405" t="s">
        <v>19</v>
      </c>
      <c r="E405" t="s">
        <v>59</v>
      </c>
      <c r="F405" s="14">
        <f t="shared" si="48"/>
        <v>2</v>
      </c>
      <c r="G405" t="s">
        <v>181</v>
      </c>
      <c r="H405" t="s">
        <v>182</v>
      </c>
      <c r="I405" t="s">
        <v>41</v>
      </c>
      <c r="J405" t="str">
        <f t="shared" si="55"/>
        <v>Natal,Rio Grande do Norte,Brazil</v>
      </c>
      <c r="K405" t="s">
        <v>4475</v>
      </c>
      <c r="L405" t="s">
        <v>24</v>
      </c>
      <c r="M405" t="s">
        <v>42</v>
      </c>
      <c r="N405" t="s">
        <v>80</v>
      </c>
      <c r="O405" t="s">
        <v>956</v>
      </c>
      <c r="P405" s="4">
        <v>1523.4669599999997</v>
      </c>
      <c r="Q405" s="14">
        <f t="shared" si="49"/>
        <v>2</v>
      </c>
      <c r="R405">
        <v>6</v>
      </c>
      <c r="S405" s="14">
        <f t="shared" si="50"/>
        <v>1</v>
      </c>
      <c r="T405">
        <v>2E-3</v>
      </c>
      <c r="U405" s="14">
        <f t="shared" si="51"/>
        <v>1</v>
      </c>
      <c r="V405" s="4">
        <v>241.14695999999998</v>
      </c>
      <c r="W405" s="14">
        <f t="shared" si="52"/>
        <v>1</v>
      </c>
      <c r="X405">
        <v>174.797</v>
      </c>
      <c r="Y405" s="14">
        <f t="shared" si="53"/>
        <v>1</v>
      </c>
      <c r="Z405" t="s">
        <v>28</v>
      </c>
      <c r="AA405" s="14">
        <f t="shared" si="54"/>
        <v>2</v>
      </c>
    </row>
    <row r="406" spans="1:27" ht="15" customHeight="1" x14ac:dyDescent="0.25">
      <c r="A406" t="s">
        <v>9318</v>
      </c>
      <c r="B406" s="6">
        <v>42294</v>
      </c>
      <c r="C406" s="6">
        <v>42297</v>
      </c>
      <c r="D406" t="s">
        <v>75</v>
      </c>
      <c r="E406" t="s">
        <v>20</v>
      </c>
      <c r="F406" s="14">
        <f t="shared" si="48"/>
        <v>1</v>
      </c>
      <c r="G406" t="s">
        <v>2429</v>
      </c>
      <c r="H406" t="s">
        <v>1908</v>
      </c>
      <c r="I406" t="s">
        <v>1823</v>
      </c>
      <c r="J406" t="str">
        <f t="shared" si="55"/>
        <v>Concarneau,Brittany,France</v>
      </c>
      <c r="K406" t="s">
        <v>4477</v>
      </c>
      <c r="L406" t="s">
        <v>4471</v>
      </c>
      <c r="M406" t="s">
        <v>30</v>
      </c>
      <c r="N406" t="s">
        <v>33</v>
      </c>
      <c r="O406" t="s">
        <v>984</v>
      </c>
      <c r="P406" s="4">
        <v>529.74</v>
      </c>
      <c r="Q406" s="14">
        <f t="shared" si="49"/>
        <v>1</v>
      </c>
      <c r="R406">
        <v>3</v>
      </c>
      <c r="S406" s="14">
        <f t="shared" si="50"/>
        <v>1</v>
      </c>
      <c r="T406">
        <v>0.1</v>
      </c>
      <c r="U406" s="14">
        <f t="shared" si="51"/>
        <v>1</v>
      </c>
      <c r="V406" s="4">
        <v>117.71999999999997</v>
      </c>
      <c r="W406" s="14">
        <f t="shared" si="52"/>
        <v>1</v>
      </c>
      <c r="X406">
        <v>174.41</v>
      </c>
      <c r="Y406" s="14">
        <f t="shared" si="53"/>
        <v>1</v>
      </c>
      <c r="Z406" t="s">
        <v>106</v>
      </c>
      <c r="AA406" s="14">
        <f t="shared" si="54"/>
        <v>4</v>
      </c>
    </row>
    <row r="407" spans="1:27" ht="15" customHeight="1" x14ac:dyDescent="0.25">
      <c r="A407" t="s">
        <v>9999</v>
      </c>
      <c r="B407" s="6">
        <v>42305</v>
      </c>
      <c r="C407" s="6">
        <v>42308</v>
      </c>
      <c r="D407" t="s">
        <v>67</v>
      </c>
      <c r="E407" t="s">
        <v>20</v>
      </c>
      <c r="F407" s="14">
        <f t="shared" si="48"/>
        <v>1</v>
      </c>
      <c r="G407" t="s">
        <v>1909</v>
      </c>
      <c r="H407" t="s">
        <v>1850</v>
      </c>
      <c r="I407" t="s">
        <v>1827</v>
      </c>
      <c r="J407" t="str">
        <f t="shared" si="55"/>
        <v>Trier,Rhineland-Palatinate,Germany</v>
      </c>
      <c r="K407" t="s">
        <v>4477</v>
      </c>
      <c r="L407" t="s">
        <v>4471</v>
      </c>
      <c r="M407" t="s">
        <v>42</v>
      </c>
      <c r="N407" t="s">
        <v>80</v>
      </c>
      <c r="O407" t="s">
        <v>1429</v>
      </c>
      <c r="P407" s="4">
        <v>2970.8999999999996</v>
      </c>
      <c r="Q407" s="14">
        <f t="shared" si="49"/>
        <v>3</v>
      </c>
      <c r="R407">
        <v>10</v>
      </c>
      <c r="S407" s="14">
        <f t="shared" si="50"/>
        <v>2</v>
      </c>
      <c r="T407">
        <v>0</v>
      </c>
      <c r="U407" s="14">
        <f t="shared" si="51"/>
        <v>1</v>
      </c>
      <c r="V407" s="4">
        <v>237.59999999999997</v>
      </c>
      <c r="W407" s="14">
        <f t="shared" si="52"/>
        <v>1</v>
      </c>
      <c r="X407">
        <v>173.73</v>
      </c>
      <c r="Y407" s="14">
        <f t="shared" si="53"/>
        <v>1</v>
      </c>
      <c r="Z407" t="s">
        <v>28</v>
      </c>
      <c r="AA407" s="14">
        <f t="shared" si="54"/>
        <v>2</v>
      </c>
    </row>
    <row r="408" spans="1:27" ht="15" customHeight="1" x14ac:dyDescent="0.25">
      <c r="A408" t="s">
        <v>6666</v>
      </c>
      <c r="B408" s="6">
        <v>42316</v>
      </c>
      <c r="C408" s="6">
        <v>42316</v>
      </c>
      <c r="D408" t="s">
        <v>113</v>
      </c>
      <c r="E408" t="s">
        <v>54</v>
      </c>
      <c r="F408" s="14">
        <f t="shared" si="48"/>
        <v>3</v>
      </c>
      <c r="G408" t="s">
        <v>180</v>
      </c>
      <c r="H408" t="s">
        <v>180</v>
      </c>
      <c r="I408" t="s">
        <v>23</v>
      </c>
      <c r="J408" t="str">
        <f t="shared" si="55"/>
        <v>Chihuahua,Chihuahua,Mexico</v>
      </c>
      <c r="K408" t="s">
        <v>4485</v>
      </c>
      <c r="L408" t="s">
        <v>24</v>
      </c>
      <c r="M408" t="s">
        <v>42</v>
      </c>
      <c r="N408" t="s">
        <v>47</v>
      </c>
      <c r="O408" t="s">
        <v>1335</v>
      </c>
      <c r="P408" s="4">
        <v>409.08</v>
      </c>
      <c r="Q408" s="14">
        <f t="shared" si="49"/>
        <v>1</v>
      </c>
      <c r="R408">
        <v>6</v>
      </c>
      <c r="S408" s="14">
        <f t="shared" si="50"/>
        <v>1</v>
      </c>
      <c r="T408">
        <v>0</v>
      </c>
      <c r="U408" s="14">
        <f t="shared" si="51"/>
        <v>1</v>
      </c>
      <c r="V408" s="4">
        <v>110.4</v>
      </c>
      <c r="W408" s="14">
        <f t="shared" si="52"/>
        <v>1</v>
      </c>
      <c r="X408">
        <v>173.13</v>
      </c>
      <c r="Y408" s="14">
        <f t="shared" si="53"/>
        <v>1</v>
      </c>
      <c r="Z408" t="s">
        <v>106</v>
      </c>
      <c r="AA408" s="14">
        <f t="shared" si="54"/>
        <v>4</v>
      </c>
    </row>
    <row r="409" spans="1:27" ht="15" customHeight="1" x14ac:dyDescent="0.25">
      <c r="A409" t="s">
        <v>10382</v>
      </c>
      <c r="B409" s="6">
        <v>42333</v>
      </c>
      <c r="C409" s="6">
        <v>42337</v>
      </c>
      <c r="D409" t="s">
        <v>19</v>
      </c>
      <c r="E409" t="s">
        <v>20</v>
      </c>
      <c r="F409" s="14">
        <f t="shared" si="48"/>
        <v>1</v>
      </c>
      <c r="G409" t="s">
        <v>2954</v>
      </c>
      <c r="H409" t="s">
        <v>2808</v>
      </c>
      <c r="I409" t="s">
        <v>2571</v>
      </c>
      <c r="J409" t="str">
        <f t="shared" si="55"/>
        <v>Palmerston,Northern Territory,Australia</v>
      </c>
      <c r="K409" t="s">
        <v>2572</v>
      </c>
      <c r="L409" t="s">
        <v>4469</v>
      </c>
      <c r="M409" t="s">
        <v>42</v>
      </c>
      <c r="N409" t="s">
        <v>43</v>
      </c>
      <c r="O409" t="s">
        <v>1536</v>
      </c>
      <c r="P409" s="4">
        <v>1411.02</v>
      </c>
      <c r="Q409" s="14">
        <f t="shared" si="49"/>
        <v>2</v>
      </c>
      <c r="R409">
        <v>5</v>
      </c>
      <c r="S409" s="14">
        <f t="shared" si="50"/>
        <v>1</v>
      </c>
      <c r="T409">
        <v>0.1</v>
      </c>
      <c r="U409" s="14">
        <f t="shared" si="51"/>
        <v>1</v>
      </c>
      <c r="V409" s="4">
        <v>580.02</v>
      </c>
      <c r="W409" s="14">
        <f t="shared" si="52"/>
        <v>1</v>
      </c>
      <c r="X409">
        <v>173.01</v>
      </c>
      <c r="Y409" s="14">
        <f t="shared" si="53"/>
        <v>1</v>
      </c>
      <c r="Z409" t="s">
        <v>71</v>
      </c>
      <c r="AA409" s="14">
        <f t="shared" si="54"/>
        <v>3</v>
      </c>
    </row>
    <row r="410" spans="1:27" ht="15" customHeight="1" x14ac:dyDescent="0.25">
      <c r="A410" t="s">
        <v>9236</v>
      </c>
      <c r="B410" s="6">
        <v>42336</v>
      </c>
      <c r="C410" s="6">
        <v>42340</v>
      </c>
      <c r="D410" t="s">
        <v>19</v>
      </c>
      <c r="E410" t="s">
        <v>54</v>
      </c>
      <c r="F410" s="14">
        <f t="shared" si="48"/>
        <v>3</v>
      </c>
      <c r="G410" t="s">
        <v>4007</v>
      </c>
      <c r="H410" t="s">
        <v>4008</v>
      </c>
      <c r="I410" t="s">
        <v>3881</v>
      </c>
      <c r="J410" t="str">
        <f t="shared" si="55"/>
        <v>Marrakech,Marrakech-Tensift-El Haouz,Morocco</v>
      </c>
      <c r="K410" t="s">
        <v>4473</v>
      </c>
      <c r="L410" t="s">
        <v>3867</v>
      </c>
      <c r="M410" t="s">
        <v>42</v>
      </c>
      <c r="N410" t="s">
        <v>43</v>
      </c>
      <c r="O410" t="s">
        <v>2223</v>
      </c>
      <c r="P410" s="4">
        <v>1849.3200000000002</v>
      </c>
      <c r="Q410" s="14">
        <f t="shared" si="49"/>
        <v>2</v>
      </c>
      <c r="R410">
        <v>6</v>
      </c>
      <c r="S410" s="14">
        <f t="shared" si="50"/>
        <v>1</v>
      </c>
      <c r="T410">
        <v>0</v>
      </c>
      <c r="U410" s="14">
        <f t="shared" si="51"/>
        <v>1</v>
      </c>
      <c r="V410" s="4">
        <v>203.40000000000003</v>
      </c>
      <c r="W410" s="14">
        <f t="shared" si="52"/>
        <v>1</v>
      </c>
      <c r="X410">
        <v>172.91</v>
      </c>
      <c r="Y410" s="14">
        <f t="shared" si="53"/>
        <v>1</v>
      </c>
      <c r="Z410" t="s">
        <v>28</v>
      </c>
      <c r="AA410" s="14">
        <f t="shared" si="54"/>
        <v>2</v>
      </c>
    </row>
    <row r="411" spans="1:27" ht="15" customHeight="1" x14ac:dyDescent="0.25">
      <c r="A411" t="s">
        <v>6788</v>
      </c>
      <c r="B411" s="6">
        <v>42130</v>
      </c>
      <c r="C411" s="6">
        <v>42133</v>
      </c>
      <c r="D411" t="s">
        <v>75</v>
      </c>
      <c r="E411" t="s">
        <v>20</v>
      </c>
      <c r="F411" s="14">
        <f t="shared" si="48"/>
        <v>1</v>
      </c>
      <c r="G411" t="s">
        <v>2670</v>
      </c>
      <c r="H411" t="s">
        <v>2570</v>
      </c>
      <c r="I411" t="s">
        <v>2571</v>
      </c>
      <c r="J411" t="str">
        <f t="shared" si="55"/>
        <v>Newcastle,New South Wales,Australia</v>
      </c>
      <c r="K411" t="s">
        <v>2572</v>
      </c>
      <c r="L411" t="s">
        <v>4469</v>
      </c>
      <c r="M411" t="s">
        <v>42</v>
      </c>
      <c r="N411" t="s">
        <v>80</v>
      </c>
      <c r="O411" t="s">
        <v>673</v>
      </c>
      <c r="P411" s="4">
        <v>1266.96</v>
      </c>
      <c r="Q411" s="14">
        <f t="shared" si="49"/>
        <v>2</v>
      </c>
      <c r="R411">
        <v>4</v>
      </c>
      <c r="S411" s="14">
        <f t="shared" si="50"/>
        <v>1</v>
      </c>
      <c r="T411">
        <v>0</v>
      </c>
      <c r="U411" s="14">
        <f t="shared" si="51"/>
        <v>1</v>
      </c>
      <c r="V411" s="4">
        <v>139.32</v>
      </c>
      <c r="W411" s="14">
        <f t="shared" si="52"/>
        <v>1</v>
      </c>
      <c r="X411">
        <v>172.64</v>
      </c>
      <c r="Y411" s="14">
        <f t="shared" si="53"/>
        <v>1</v>
      </c>
      <c r="Z411" t="s">
        <v>28</v>
      </c>
      <c r="AA411" s="14">
        <f t="shared" si="54"/>
        <v>2</v>
      </c>
    </row>
    <row r="412" spans="1:27" ht="15" customHeight="1" x14ac:dyDescent="0.25">
      <c r="A412" t="s">
        <v>6293</v>
      </c>
      <c r="B412" s="6">
        <v>42080</v>
      </c>
      <c r="C412" s="6">
        <v>42085</v>
      </c>
      <c r="D412" t="s">
        <v>67</v>
      </c>
      <c r="E412" t="s">
        <v>59</v>
      </c>
      <c r="F412" s="14">
        <f t="shared" si="48"/>
        <v>2</v>
      </c>
      <c r="G412" t="s">
        <v>2640</v>
      </c>
      <c r="H412" t="s">
        <v>2630</v>
      </c>
      <c r="I412" t="s">
        <v>2579</v>
      </c>
      <c r="J412" t="str">
        <f t="shared" si="55"/>
        <v>Depok,Yogyakarta,Indonesia</v>
      </c>
      <c r="K412" t="s">
        <v>4481</v>
      </c>
      <c r="L412" t="s">
        <v>4469</v>
      </c>
      <c r="M412" t="s">
        <v>25</v>
      </c>
      <c r="N412" t="s">
        <v>91</v>
      </c>
      <c r="O412" t="s">
        <v>1551</v>
      </c>
      <c r="P412" s="4">
        <v>2096.4555</v>
      </c>
      <c r="Q412" s="14">
        <f t="shared" si="49"/>
        <v>2</v>
      </c>
      <c r="R412">
        <v>9</v>
      </c>
      <c r="S412" s="14">
        <f t="shared" si="50"/>
        <v>2</v>
      </c>
      <c r="T412">
        <v>0.17</v>
      </c>
      <c r="U412" s="14">
        <f t="shared" si="51"/>
        <v>1</v>
      </c>
      <c r="V412" s="4">
        <v>-429.39449999999999</v>
      </c>
      <c r="W412" s="14">
        <f t="shared" si="52"/>
        <v>3</v>
      </c>
      <c r="X412">
        <v>172.27</v>
      </c>
      <c r="Y412" s="14">
        <f t="shared" si="53"/>
        <v>1</v>
      </c>
      <c r="Z412" t="s">
        <v>28</v>
      </c>
      <c r="AA412" s="14">
        <f t="shared" si="54"/>
        <v>2</v>
      </c>
    </row>
    <row r="413" spans="1:27" ht="15" customHeight="1" x14ac:dyDescent="0.25">
      <c r="A413" t="s">
        <v>4677</v>
      </c>
      <c r="B413" s="6">
        <v>42350</v>
      </c>
      <c r="C413" s="6">
        <v>42351</v>
      </c>
      <c r="D413" t="s">
        <v>75</v>
      </c>
      <c r="E413" t="s">
        <v>59</v>
      </c>
      <c r="F413" s="14">
        <f t="shared" si="48"/>
        <v>2</v>
      </c>
      <c r="G413" t="s">
        <v>3845</v>
      </c>
      <c r="H413" t="s">
        <v>3129</v>
      </c>
      <c r="I413" t="s">
        <v>3095</v>
      </c>
      <c r="J413" t="str">
        <f t="shared" si="55"/>
        <v>Palatine,Illinois,United States</v>
      </c>
      <c r="K413" t="s">
        <v>3109</v>
      </c>
      <c r="L413" t="s">
        <v>4482</v>
      </c>
      <c r="M413" t="s">
        <v>42</v>
      </c>
      <c r="N413" t="s">
        <v>47</v>
      </c>
      <c r="O413" t="s">
        <v>3640</v>
      </c>
      <c r="P413" s="4">
        <v>116.312</v>
      </c>
      <c r="Q413" s="14">
        <f t="shared" si="49"/>
        <v>1</v>
      </c>
      <c r="R413">
        <v>7</v>
      </c>
      <c r="S413" s="14">
        <f t="shared" si="50"/>
        <v>1</v>
      </c>
      <c r="T413">
        <v>0.2</v>
      </c>
      <c r="U413" s="14">
        <f t="shared" si="51"/>
        <v>1</v>
      </c>
      <c r="V413" s="4">
        <v>23.262400000000003</v>
      </c>
      <c r="W413" s="14">
        <f t="shared" si="52"/>
        <v>1</v>
      </c>
      <c r="X413">
        <v>21.6</v>
      </c>
      <c r="Y413" s="14">
        <f t="shared" si="53"/>
        <v>1</v>
      </c>
      <c r="Z413" t="s">
        <v>28</v>
      </c>
      <c r="AA413" s="14">
        <f t="shared" si="54"/>
        <v>2</v>
      </c>
    </row>
    <row r="414" spans="1:27" ht="15" customHeight="1" x14ac:dyDescent="0.25">
      <c r="A414" t="s">
        <v>6919</v>
      </c>
      <c r="B414" s="6">
        <v>42250</v>
      </c>
      <c r="C414" s="6">
        <v>42253</v>
      </c>
      <c r="D414" t="s">
        <v>67</v>
      </c>
      <c r="E414" t="s">
        <v>54</v>
      </c>
      <c r="F414" s="14">
        <f t="shared" si="48"/>
        <v>3</v>
      </c>
      <c r="G414" t="s">
        <v>2575</v>
      </c>
      <c r="H414" t="s">
        <v>2562</v>
      </c>
      <c r="I414" t="s">
        <v>2563</v>
      </c>
      <c r="J414" t="str">
        <f t="shared" si="55"/>
        <v>Manila,National Capital,Philippines</v>
      </c>
      <c r="K414" t="s">
        <v>4481</v>
      </c>
      <c r="L414" t="s">
        <v>4469</v>
      </c>
      <c r="M414" t="s">
        <v>30</v>
      </c>
      <c r="N414" t="s">
        <v>52</v>
      </c>
      <c r="O414" t="s">
        <v>535</v>
      </c>
      <c r="P414" s="4">
        <v>2804.58</v>
      </c>
      <c r="Q414" s="14">
        <f t="shared" si="49"/>
        <v>3</v>
      </c>
      <c r="R414">
        <v>8</v>
      </c>
      <c r="S414" s="14">
        <f t="shared" si="50"/>
        <v>1</v>
      </c>
      <c r="T414">
        <v>0.25</v>
      </c>
      <c r="U414" s="14">
        <f t="shared" si="51"/>
        <v>1</v>
      </c>
      <c r="V414" s="4">
        <v>822.66000000000008</v>
      </c>
      <c r="W414" s="14">
        <f t="shared" si="52"/>
        <v>1</v>
      </c>
      <c r="X414">
        <v>171.36</v>
      </c>
      <c r="Y414" s="14">
        <f t="shared" si="53"/>
        <v>1</v>
      </c>
      <c r="Z414" t="s">
        <v>28</v>
      </c>
      <c r="AA414" s="14">
        <f t="shared" si="54"/>
        <v>2</v>
      </c>
    </row>
    <row r="415" spans="1:27" ht="15" customHeight="1" x14ac:dyDescent="0.25">
      <c r="A415" t="s">
        <v>5216</v>
      </c>
      <c r="B415" s="6">
        <v>42232</v>
      </c>
      <c r="C415" s="6">
        <v>42238</v>
      </c>
      <c r="D415" t="s">
        <v>19</v>
      </c>
      <c r="E415" t="s">
        <v>59</v>
      </c>
      <c r="F415" s="14">
        <f t="shared" si="48"/>
        <v>2</v>
      </c>
      <c r="G415" t="s">
        <v>3017</v>
      </c>
      <c r="H415" t="s">
        <v>2642</v>
      </c>
      <c r="I415" t="s">
        <v>2560</v>
      </c>
      <c r="J415" t="str">
        <f t="shared" si="55"/>
        <v>Xiaogan,Hubei,China</v>
      </c>
      <c r="K415" t="s">
        <v>4483</v>
      </c>
      <c r="L415" t="s">
        <v>4469</v>
      </c>
      <c r="M415" t="s">
        <v>30</v>
      </c>
      <c r="N415" t="s">
        <v>52</v>
      </c>
      <c r="O415" t="s">
        <v>601</v>
      </c>
      <c r="P415" s="4">
        <v>1904.3999999999999</v>
      </c>
      <c r="Q415" s="14">
        <f t="shared" si="49"/>
        <v>2</v>
      </c>
      <c r="R415">
        <v>4</v>
      </c>
      <c r="S415" s="14">
        <f t="shared" si="50"/>
        <v>1</v>
      </c>
      <c r="T415">
        <v>0</v>
      </c>
      <c r="U415" s="14">
        <f t="shared" si="51"/>
        <v>1</v>
      </c>
      <c r="V415" s="4">
        <v>418.91999999999996</v>
      </c>
      <c r="W415" s="14">
        <f t="shared" si="52"/>
        <v>1</v>
      </c>
      <c r="X415">
        <v>171.05</v>
      </c>
      <c r="Y415" s="14">
        <f t="shared" si="53"/>
        <v>1</v>
      </c>
      <c r="Z415" t="s">
        <v>55</v>
      </c>
      <c r="AA415" s="14">
        <f t="shared" si="54"/>
        <v>1</v>
      </c>
    </row>
    <row r="416" spans="1:27" ht="15" customHeight="1" x14ac:dyDescent="0.25">
      <c r="A416" t="s">
        <v>9632</v>
      </c>
      <c r="B416" s="6">
        <v>42097</v>
      </c>
      <c r="C416" s="6">
        <v>42101</v>
      </c>
      <c r="D416" t="s">
        <v>19</v>
      </c>
      <c r="E416" t="s">
        <v>54</v>
      </c>
      <c r="F416" s="14">
        <f t="shared" si="48"/>
        <v>3</v>
      </c>
      <c r="G416" t="s">
        <v>2130</v>
      </c>
      <c r="H416" t="s">
        <v>1829</v>
      </c>
      <c r="I416" t="s">
        <v>1823</v>
      </c>
      <c r="J416" t="str">
        <f t="shared" si="55"/>
        <v>Boulogne-Billancourt,Ile-de-France,France</v>
      </c>
      <c r="K416" t="s">
        <v>4477</v>
      </c>
      <c r="L416" t="s">
        <v>4471</v>
      </c>
      <c r="M416" t="s">
        <v>42</v>
      </c>
      <c r="N416" t="s">
        <v>43</v>
      </c>
      <c r="O416" t="s">
        <v>1536</v>
      </c>
      <c r="P416" s="4">
        <v>1599.1559999999999</v>
      </c>
      <c r="Q416" s="14">
        <f t="shared" si="49"/>
        <v>2</v>
      </c>
      <c r="R416">
        <v>6</v>
      </c>
      <c r="S416" s="14">
        <f t="shared" si="50"/>
        <v>1</v>
      </c>
      <c r="T416">
        <v>0.15</v>
      </c>
      <c r="U416" s="14">
        <f t="shared" si="51"/>
        <v>1</v>
      </c>
      <c r="V416" s="4">
        <v>37.475999999999999</v>
      </c>
      <c r="W416" s="14">
        <f t="shared" si="52"/>
        <v>1</v>
      </c>
      <c r="X416">
        <v>170.95</v>
      </c>
      <c r="Y416" s="14">
        <f t="shared" si="53"/>
        <v>1</v>
      </c>
      <c r="Z416" t="s">
        <v>71</v>
      </c>
      <c r="AA416" s="14">
        <f t="shared" si="54"/>
        <v>3</v>
      </c>
    </row>
    <row r="417" spans="1:27" ht="15" customHeight="1" x14ac:dyDescent="0.25">
      <c r="A417" t="s">
        <v>9149</v>
      </c>
      <c r="B417" s="6">
        <v>42139</v>
      </c>
      <c r="C417" s="6">
        <v>42144</v>
      </c>
      <c r="D417" t="s">
        <v>19</v>
      </c>
      <c r="E417" t="s">
        <v>54</v>
      </c>
      <c r="F417" s="14">
        <f t="shared" si="48"/>
        <v>3</v>
      </c>
      <c r="G417" t="s">
        <v>4110</v>
      </c>
      <c r="H417" t="s">
        <v>4111</v>
      </c>
      <c r="I417" t="s">
        <v>3875</v>
      </c>
      <c r="J417" t="str">
        <f t="shared" si="55"/>
        <v>Makhachkala,Dagestan,Russia</v>
      </c>
      <c r="K417" t="s">
        <v>4478</v>
      </c>
      <c r="L417" t="s">
        <v>4471</v>
      </c>
      <c r="M417" t="s">
        <v>25</v>
      </c>
      <c r="N417" t="s">
        <v>82</v>
      </c>
      <c r="O417" t="s">
        <v>792</v>
      </c>
      <c r="P417" s="4">
        <v>1224.8999999999999</v>
      </c>
      <c r="Q417" s="14">
        <f t="shared" si="49"/>
        <v>2</v>
      </c>
      <c r="R417">
        <v>6</v>
      </c>
      <c r="S417" s="14">
        <f t="shared" si="50"/>
        <v>1</v>
      </c>
      <c r="T417">
        <v>0</v>
      </c>
      <c r="U417" s="14">
        <f t="shared" si="51"/>
        <v>1</v>
      </c>
      <c r="V417" s="4">
        <v>318.42000000000007</v>
      </c>
      <c r="W417" s="14">
        <f t="shared" si="52"/>
        <v>1</v>
      </c>
      <c r="X417">
        <v>170.85</v>
      </c>
      <c r="Y417" s="14">
        <f t="shared" si="53"/>
        <v>1</v>
      </c>
      <c r="Z417" t="s">
        <v>71</v>
      </c>
      <c r="AA417" s="14">
        <f t="shared" si="54"/>
        <v>3</v>
      </c>
    </row>
    <row r="418" spans="1:27" ht="15" customHeight="1" x14ac:dyDescent="0.25">
      <c r="A418" t="s">
        <v>9319</v>
      </c>
      <c r="B418" s="6">
        <v>42116</v>
      </c>
      <c r="C418" s="6">
        <v>42119</v>
      </c>
      <c r="D418" t="s">
        <v>67</v>
      </c>
      <c r="E418" t="s">
        <v>20</v>
      </c>
      <c r="F418" s="14">
        <f t="shared" si="48"/>
        <v>1</v>
      </c>
      <c r="G418" t="s">
        <v>2849</v>
      </c>
      <c r="H418" t="s">
        <v>2699</v>
      </c>
      <c r="I418" t="s">
        <v>2560</v>
      </c>
      <c r="J418" t="str">
        <f t="shared" si="55"/>
        <v>Gongzhuling,Jilin,China</v>
      </c>
      <c r="K418" t="s">
        <v>4483</v>
      </c>
      <c r="L418" t="s">
        <v>4469</v>
      </c>
      <c r="M418" t="s">
        <v>30</v>
      </c>
      <c r="N418" t="s">
        <v>33</v>
      </c>
      <c r="O418" t="s">
        <v>1037</v>
      </c>
      <c r="P418" s="4">
        <v>858.06</v>
      </c>
      <c r="Q418" s="14">
        <f t="shared" si="49"/>
        <v>1</v>
      </c>
      <c r="R418">
        <v>7</v>
      </c>
      <c r="S418" s="14">
        <f t="shared" si="50"/>
        <v>1</v>
      </c>
      <c r="T418">
        <v>0</v>
      </c>
      <c r="U418" s="14">
        <f t="shared" si="51"/>
        <v>1</v>
      </c>
      <c r="V418" s="4">
        <v>248.64</v>
      </c>
      <c r="W418" s="14">
        <f t="shared" si="52"/>
        <v>1</v>
      </c>
      <c r="X418">
        <v>170.77</v>
      </c>
      <c r="Y418" s="14">
        <f t="shared" si="53"/>
        <v>1</v>
      </c>
      <c r="Z418" t="s">
        <v>106</v>
      </c>
      <c r="AA418" s="14">
        <f t="shared" si="54"/>
        <v>4</v>
      </c>
    </row>
    <row r="419" spans="1:27" ht="15" customHeight="1" x14ac:dyDescent="0.25">
      <c r="A419" t="s">
        <v>7631</v>
      </c>
      <c r="B419" s="6">
        <v>42211</v>
      </c>
      <c r="C419" s="6">
        <v>42215</v>
      </c>
      <c r="D419" t="s">
        <v>19</v>
      </c>
      <c r="E419" t="s">
        <v>59</v>
      </c>
      <c r="F419" s="14">
        <f t="shared" si="48"/>
        <v>2</v>
      </c>
      <c r="G419" t="s">
        <v>2173</v>
      </c>
      <c r="H419" t="s">
        <v>1826</v>
      </c>
      <c r="I419" t="s">
        <v>1827</v>
      </c>
      <c r="J419" t="str">
        <f t="shared" si="55"/>
        <v>Bottrop,North Rhine-Westphalia,Germany</v>
      </c>
      <c r="K419" t="s">
        <v>4477</v>
      </c>
      <c r="L419" t="s">
        <v>4471</v>
      </c>
      <c r="M419" t="s">
        <v>30</v>
      </c>
      <c r="N419" t="s">
        <v>52</v>
      </c>
      <c r="O419" t="s">
        <v>366</v>
      </c>
      <c r="P419" s="4">
        <v>2049.8399999999997</v>
      </c>
      <c r="Q419" s="14">
        <f t="shared" si="49"/>
        <v>2</v>
      </c>
      <c r="R419">
        <v>5</v>
      </c>
      <c r="S419" s="14">
        <f t="shared" si="50"/>
        <v>1</v>
      </c>
      <c r="T419">
        <v>0.1</v>
      </c>
      <c r="U419" s="14">
        <f t="shared" si="51"/>
        <v>1</v>
      </c>
      <c r="V419" s="4">
        <v>68.190000000000026</v>
      </c>
      <c r="W419" s="14">
        <f t="shared" si="52"/>
        <v>1</v>
      </c>
      <c r="X419">
        <v>170.61</v>
      </c>
      <c r="Y419" s="14">
        <f t="shared" si="53"/>
        <v>1</v>
      </c>
      <c r="Z419" t="s">
        <v>71</v>
      </c>
      <c r="AA419" s="14">
        <f t="shared" si="54"/>
        <v>3</v>
      </c>
    </row>
    <row r="420" spans="1:27" ht="15" customHeight="1" x14ac:dyDescent="0.25">
      <c r="A420" t="s">
        <v>8087</v>
      </c>
      <c r="B420" s="6">
        <v>42207</v>
      </c>
      <c r="C420" s="6">
        <v>42214</v>
      </c>
      <c r="D420" t="s">
        <v>19</v>
      </c>
      <c r="E420" t="s">
        <v>20</v>
      </c>
      <c r="F420" s="14">
        <f t="shared" si="48"/>
        <v>1</v>
      </c>
      <c r="G420" t="s">
        <v>2665</v>
      </c>
      <c r="H420" t="s">
        <v>2666</v>
      </c>
      <c r="I420" t="s">
        <v>2579</v>
      </c>
      <c r="J420" t="str">
        <f t="shared" si="55"/>
        <v>Jember,Jawa Timur,Indonesia</v>
      </c>
      <c r="K420" t="s">
        <v>4481</v>
      </c>
      <c r="L420" t="s">
        <v>4469</v>
      </c>
      <c r="M420" t="s">
        <v>30</v>
      </c>
      <c r="N420" t="s">
        <v>33</v>
      </c>
      <c r="O420" t="s">
        <v>622</v>
      </c>
      <c r="P420" s="4">
        <v>2039.0714999999998</v>
      </c>
      <c r="Q420" s="14">
        <f t="shared" si="49"/>
        <v>2</v>
      </c>
      <c r="R420">
        <v>5</v>
      </c>
      <c r="S420" s="14">
        <f t="shared" si="50"/>
        <v>1</v>
      </c>
      <c r="T420">
        <v>7.0000000000000007E-2</v>
      </c>
      <c r="U420" s="14">
        <f t="shared" si="51"/>
        <v>1</v>
      </c>
      <c r="V420" s="4">
        <v>109.62149999999997</v>
      </c>
      <c r="W420" s="14">
        <f t="shared" si="52"/>
        <v>1</v>
      </c>
      <c r="X420">
        <v>170.58</v>
      </c>
      <c r="Y420" s="14">
        <f t="shared" si="53"/>
        <v>1</v>
      </c>
      <c r="Z420" t="s">
        <v>28</v>
      </c>
      <c r="AA420" s="14">
        <f t="shared" si="54"/>
        <v>2</v>
      </c>
    </row>
    <row r="421" spans="1:27" ht="15" customHeight="1" x14ac:dyDescent="0.25">
      <c r="A421" t="s">
        <v>8772</v>
      </c>
      <c r="B421" s="6">
        <v>42361</v>
      </c>
      <c r="C421" s="6">
        <v>42365</v>
      </c>
      <c r="D421" t="s">
        <v>19</v>
      </c>
      <c r="E421" t="s">
        <v>20</v>
      </c>
      <c r="F421" s="14">
        <f t="shared" si="48"/>
        <v>1</v>
      </c>
      <c r="G421" t="s">
        <v>270</v>
      </c>
      <c r="H421" t="s">
        <v>271</v>
      </c>
      <c r="I421" t="s">
        <v>272</v>
      </c>
      <c r="J421" t="str">
        <f t="shared" si="55"/>
        <v>Ilopango,San Salvador,El Salvador</v>
      </c>
      <c r="K421" t="s">
        <v>4485</v>
      </c>
      <c r="L421" t="s">
        <v>24</v>
      </c>
      <c r="M421" t="s">
        <v>42</v>
      </c>
      <c r="N421" t="s">
        <v>88</v>
      </c>
      <c r="O421" t="s">
        <v>961</v>
      </c>
      <c r="P421" s="4">
        <v>1272.5999999999999</v>
      </c>
      <c r="Q421" s="14">
        <f t="shared" si="49"/>
        <v>2</v>
      </c>
      <c r="R421">
        <v>3</v>
      </c>
      <c r="S421" s="14">
        <f t="shared" si="50"/>
        <v>1</v>
      </c>
      <c r="T421">
        <v>0</v>
      </c>
      <c r="U421" s="14">
        <f t="shared" si="51"/>
        <v>1</v>
      </c>
      <c r="V421" s="4">
        <v>496.25999999999993</v>
      </c>
      <c r="W421" s="14">
        <f t="shared" si="52"/>
        <v>1</v>
      </c>
      <c r="X421">
        <v>170.41300000000001</v>
      </c>
      <c r="Y421" s="14">
        <f t="shared" si="53"/>
        <v>1</v>
      </c>
      <c r="Z421" t="s">
        <v>71</v>
      </c>
      <c r="AA421" s="14">
        <f t="shared" si="54"/>
        <v>3</v>
      </c>
    </row>
    <row r="422" spans="1:27" ht="15" customHeight="1" x14ac:dyDescent="0.25">
      <c r="A422" t="s">
        <v>8504</v>
      </c>
      <c r="B422" s="6">
        <v>42066</v>
      </c>
      <c r="C422" s="6">
        <v>42068</v>
      </c>
      <c r="D422" t="s">
        <v>75</v>
      </c>
      <c r="E422" t="s">
        <v>20</v>
      </c>
      <c r="F422" s="14">
        <f t="shared" si="48"/>
        <v>1</v>
      </c>
      <c r="G422" t="s">
        <v>2944</v>
      </c>
      <c r="H422" t="s">
        <v>2699</v>
      </c>
      <c r="I422" t="s">
        <v>2560</v>
      </c>
      <c r="J422" t="str">
        <f t="shared" si="55"/>
        <v>Shulan,Jilin,China</v>
      </c>
      <c r="K422" t="s">
        <v>4483</v>
      </c>
      <c r="L422" t="s">
        <v>4469</v>
      </c>
      <c r="M422" t="s">
        <v>42</v>
      </c>
      <c r="N422" t="s">
        <v>80</v>
      </c>
      <c r="O422" t="s">
        <v>1686</v>
      </c>
      <c r="P422" s="4">
        <v>900.72</v>
      </c>
      <c r="Q422" s="14">
        <f t="shared" si="49"/>
        <v>1</v>
      </c>
      <c r="R422">
        <v>6</v>
      </c>
      <c r="S422" s="14">
        <f t="shared" si="50"/>
        <v>1</v>
      </c>
      <c r="T422">
        <v>0</v>
      </c>
      <c r="U422" s="14">
        <f t="shared" si="51"/>
        <v>1</v>
      </c>
      <c r="V422" s="4">
        <v>45</v>
      </c>
      <c r="W422" s="14">
        <f t="shared" si="52"/>
        <v>1</v>
      </c>
      <c r="X422">
        <v>170.36</v>
      </c>
      <c r="Y422" s="14">
        <f t="shared" si="53"/>
        <v>1</v>
      </c>
      <c r="Z422" t="s">
        <v>106</v>
      </c>
      <c r="AA422" s="14">
        <f t="shared" si="54"/>
        <v>4</v>
      </c>
    </row>
    <row r="423" spans="1:27" ht="15" customHeight="1" x14ac:dyDescent="0.25">
      <c r="A423" t="s">
        <v>8881</v>
      </c>
      <c r="B423" s="6">
        <v>42349</v>
      </c>
      <c r="C423" s="6">
        <v>42349</v>
      </c>
      <c r="D423" t="s">
        <v>113</v>
      </c>
      <c r="E423" t="s">
        <v>20</v>
      </c>
      <c r="F423" s="14">
        <f t="shared" si="48"/>
        <v>1</v>
      </c>
      <c r="G423" t="s">
        <v>1918</v>
      </c>
      <c r="H423" t="s">
        <v>1820</v>
      </c>
      <c r="I423" t="s">
        <v>1821</v>
      </c>
      <c r="J423" t="str">
        <f t="shared" si="55"/>
        <v>Sheffield,England,United Kingdom</v>
      </c>
      <c r="K423" t="s">
        <v>4484</v>
      </c>
      <c r="L423" t="s">
        <v>4471</v>
      </c>
      <c r="M423" t="s">
        <v>42</v>
      </c>
      <c r="N423" t="s">
        <v>80</v>
      </c>
      <c r="O423" t="s">
        <v>956</v>
      </c>
      <c r="P423" s="4">
        <v>1144.8899999999999</v>
      </c>
      <c r="Q423" s="14">
        <f t="shared" si="49"/>
        <v>2</v>
      </c>
      <c r="R423">
        <v>6</v>
      </c>
      <c r="S423" s="14">
        <f t="shared" si="50"/>
        <v>1</v>
      </c>
      <c r="T423">
        <v>0.5</v>
      </c>
      <c r="U423" s="14">
        <f t="shared" si="51"/>
        <v>2</v>
      </c>
      <c r="V423" s="4">
        <v>-686.9699999999998</v>
      </c>
      <c r="W423" s="14">
        <f t="shared" si="52"/>
        <v>3</v>
      </c>
      <c r="X423">
        <v>170.11</v>
      </c>
      <c r="Y423" s="14">
        <f t="shared" si="53"/>
        <v>1</v>
      </c>
      <c r="Z423" t="s">
        <v>71</v>
      </c>
      <c r="AA423" s="14">
        <f t="shared" si="54"/>
        <v>3</v>
      </c>
    </row>
    <row r="424" spans="1:27" ht="15" customHeight="1" x14ac:dyDescent="0.25">
      <c r="A424" t="s">
        <v>9983</v>
      </c>
      <c r="B424" s="6">
        <v>42166</v>
      </c>
      <c r="C424" s="6">
        <v>42171</v>
      </c>
      <c r="D424" t="s">
        <v>67</v>
      </c>
      <c r="E424" t="s">
        <v>59</v>
      </c>
      <c r="F424" s="14">
        <f t="shared" si="48"/>
        <v>2</v>
      </c>
      <c r="G424" t="s">
        <v>4126</v>
      </c>
      <c r="H424" t="s">
        <v>4126</v>
      </c>
      <c r="I424" t="s">
        <v>3891</v>
      </c>
      <c r="J424" t="str">
        <f t="shared" si="55"/>
        <v>Kermanshah,Kermanshah,Iran</v>
      </c>
      <c r="K424" t="s">
        <v>4470</v>
      </c>
      <c r="L424" t="s">
        <v>4469</v>
      </c>
      <c r="M424" t="s">
        <v>42</v>
      </c>
      <c r="N424" t="s">
        <v>88</v>
      </c>
      <c r="O424" t="s">
        <v>868</v>
      </c>
      <c r="P424" s="4">
        <v>1287.96</v>
      </c>
      <c r="Q424" s="14">
        <f t="shared" si="49"/>
        <v>2</v>
      </c>
      <c r="R424">
        <v>2</v>
      </c>
      <c r="S424" s="14">
        <f t="shared" si="50"/>
        <v>1</v>
      </c>
      <c r="T424">
        <v>0</v>
      </c>
      <c r="U424" s="14">
        <f t="shared" si="51"/>
        <v>1</v>
      </c>
      <c r="V424" s="4">
        <v>386.34000000000003</v>
      </c>
      <c r="W424" s="14">
        <f t="shared" si="52"/>
        <v>1</v>
      </c>
      <c r="X424">
        <v>170.03</v>
      </c>
      <c r="Y424" s="14">
        <f t="shared" si="53"/>
        <v>1</v>
      </c>
      <c r="Z424" t="s">
        <v>28</v>
      </c>
      <c r="AA424" s="14">
        <f t="shared" si="54"/>
        <v>2</v>
      </c>
    </row>
    <row r="425" spans="1:27" ht="15" customHeight="1" x14ac:dyDescent="0.25">
      <c r="A425" t="s">
        <v>8494</v>
      </c>
      <c r="B425" s="6">
        <v>42028</v>
      </c>
      <c r="C425" s="6">
        <v>42031</v>
      </c>
      <c r="D425" t="s">
        <v>75</v>
      </c>
      <c r="E425" t="s">
        <v>54</v>
      </c>
      <c r="F425" s="14">
        <f t="shared" si="48"/>
        <v>3</v>
      </c>
      <c r="G425" t="s">
        <v>2126</v>
      </c>
      <c r="H425" t="s">
        <v>1826</v>
      </c>
      <c r="I425" t="s">
        <v>1827</v>
      </c>
      <c r="J425" t="str">
        <f t="shared" si="55"/>
        <v>Dortmund,North Rhine-Westphalia,Germany</v>
      </c>
      <c r="K425" t="s">
        <v>4477</v>
      </c>
      <c r="L425" t="s">
        <v>4471</v>
      </c>
      <c r="M425" t="s">
        <v>25</v>
      </c>
      <c r="N425" t="s">
        <v>37</v>
      </c>
      <c r="O425" t="s">
        <v>1409</v>
      </c>
      <c r="P425" s="4">
        <v>346.28999999999996</v>
      </c>
      <c r="Q425" s="14">
        <f t="shared" si="49"/>
        <v>1</v>
      </c>
      <c r="R425">
        <v>7</v>
      </c>
      <c r="S425" s="14">
        <f t="shared" si="50"/>
        <v>1</v>
      </c>
      <c r="T425">
        <v>0</v>
      </c>
      <c r="U425" s="14">
        <f t="shared" si="51"/>
        <v>1</v>
      </c>
      <c r="V425" s="4">
        <v>55.23</v>
      </c>
      <c r="W425" s="14">
        <f t="shared" si="52"/>
        <v>1</v>
      </c>
      <c r="X425">
        <v>169.71</v>
      </c>
      <c r="Y425" s="14">
        <f t="shared" si="53"/>
        <v>1</v>
      </c>
      <c r="Z425" t="s">
        <v>106</v>
      </c>
      <c r="AA425" s="14">
        <f t="shared" si="54"/>
        <v>4</v>
      </c>
    </row>
    <row r="426" spans="1:27" ht="15" customHeight="1" x14ac:dyDescent="0.25">
      <c r="A426" t="s">
        <v>5273</v>
      </c>
      <c r="B426" s="6">
        <v>42276</v>
      </c>
      <c r="C426" s="6">
        <v>42280</v>
      </c>
      <c r="D426" t="s">
        <v>19</v>
      </c>
      <c r="E426" t="s">
        <v>54</v>
      </c>
      <c r="F426" s="14">
        <f t="shared" si="48"/>
        <v>3</v>
      </c>
      <c r="G426" t="s">
        <v>2947</v>
      </c>
      <c r="H426" t="s">
        <v>2837</v>
      </c>
      <c r="I426" t="s">
        <v>2560</v>
      </c>
      <c r="J426" t="str">
        <f t="shared" si="55"/>
        <v>Liaocheng,Shandong,China</v>
      </c>
      <c r="K426" t="s">
        <v>4483</v>
      </c>
      <c r="L426" t="s">
        <v>4469</v>
      </c>
      <c r="M426" t="s">
        <v>42</v>
      </c>
      <c r="N426" t="s">
        <v>80</v>
      </c>
      <c r="O426" t="s">
        <v>1107</v>
      </c>
      <c r="P426" s="4">
        <v>2415.42</v>
      </c>
      <c r="Q426" s="14">
        <f t="shared" si="49"/>
        <v>2</v>
      </c>
      <c r="R426">
        <v>14</v>
      </c>
      <c r="S426" s="14">
        <f t="shared" si="50"/>
        <v>3</v>
      </c>
      <c r="T426">
        <v>0</v>
      </c>
      <c r="U426" s="14">
        <f t="shared" si="51"/>
        <v>1</v>
      </c>
      <c r="V426" s="4">
        <v>1134.8400000000001</v>
      </c>
      <c r="W426" s="14">
        <f t="shared" si="52"/>
        <v>4</v>
      </c>
      <c r="X426">
        <v>169.57</v>
      </c>
      <c r="Y426" s="14">
        <f t="shared" si="53"/>
        <v>1</v>
      </c>
      <c r="Z426" t="s">
        <v>28</v>
      </c>
      <c r="AA426" s="14">
        <f t="shared" si="54"/>
        <v>2</v>
      </c>
    </row>
    <row r="427" spans="1:27" ht="15" customHeight="1" x14ac:dyDescent="0.25">
      <c r="A427" t="s">
        <v>8131</v>
      </c>
      <c r="B427" s="6">
        <v>42067</v>
      </c>
      <c r="C427" s="6">
        <v>42071</v>
      </c>
      <c r="D427" t="s">
        <v>19</v>
      </c>
      <c r="E427" t="s">
        <v>59</v>
      </c>
      <c r="F427" s="14">
        <f t="shared" si="48"/>
        <v>2</v>
      </c>
      <c r="G427" t="s">
        <v>2243</v>
      </c>
      <c r="H427" t="s">
        <v>2244</v>
      </c>
      <c r="I427" t="s">
        <v>1867</v>
      </c>
      <c r="J427" t="str">
        <f t="shared" si="55"/>
        <v>Innsbruck,Tyrol,Austria</v>
      </c>
      <c r="K427" t="s">
        <v>4477</v>
      </c>
      <c r="L427" t="s">
        <v>4471</v>
      </c>
      <c r="M427" t="s">
        <v>42</v>
      </c>
      <c r="N427" t="s">
        <v>80</v>
      </c>
      <c r="O427" t="s">
        <v>250</v>
      </c>
      <c r="P427" s="4">
        <v>1060.4399999999998</v>
      </c>
      <c r="Q427" s="14">
        <f t="shared" si="49"/>
        <v>2</v>
      </c>
      <c r="R427">
        <v>4</v>
      </c>
      <c r="S427" s="14">
        <f t="shared" si="50"/>
        <v>1</v>
      </c>
      <c r="T427">
        <v>0</v>
      </c>
      <c r="U427" s="14">
        <f t="shared" si="51"/>
        <v>1</v>
      </c>
      <c r="V427" s="4">
        <v>360.48</v>
      </c>
      <c r="W427" s="14">
        <f t="shared" si="52"/>
        <v>1</v>
      </c>
      <c r="X427">
        <v>169.2</v>
      </c>
      <c r="Y427" s="14">
        <f t="shared" si="53"/>
        <v>1</v>
      </c>
      <c r="Z427" t="s">
        <v>71</v>
      </c>
      <c r="AA427" s="14">
        <f t="shared" si="54"/>
        <v>3</v>
      </c>
    </row>
    <row r="428" spans="1:27" ht="15" customHeight="1" x14ac:dyDescent="0.25">
      <c r="A428" t="s">
        <v>8959</v>
      </c>
      <c r="B428" s="6">
        <v>42239</v>
      </c>
      <c r="C428" s="6">
        <v>42242</v>
      </c>
      <c r="D428" t="s">
        <v>75</v>
      </c>
      <c r="E428" t="s">
        <v>20</v>
      </c>
      <c r="F428" s="14">
        <f t="shared" si="48"/>
        <v>1</v>
      </c>
      <c r="G428" t="s">
        <v>2725</v>
      </c>
      <c r="H428" t="s">
        <v>2651</v>
      </c>
      <c r="I428" t="s">
        <v>2560</v>
      </c>
      <c r="J428" t="str">
        <f t="shared" si="55"/>
        <v>Shantou,Guangdong,China</v>
      </c>
      <c r="K428" t="s">
        <v>4483</v>
      </c>
      <c r="L428" t="s">
        <v>4469</v>
      </c>
      <c r="M428" t="s">
        <v>42</v>
      </c>
      <c r="N428" t="s">
        <v>43</v>
      </c>
      <c r="O428" t="s">
        <v>2223</v>
      </c>
      <c r="P428" s="4">
        <v>616.44000000000005</v>
      </c>
      <c r="Q428" s="14">
        <f t="shared" si="49"/>
        <v>1</v>
      </c>
      <c r="R428">
        <v>2</v>
      </c>
      <c r="S428" s="14">
        <f t="shared" si="50"/>
        <v>1</v>
      </c>
      <c r="T428">
        <v>0</v>
      </c>
      <c r="U428" s="14">
        <f t="shared" si="51"/>
        <v>1</v>
      </c>
      <c r="V428" s="4">
        <v>265.02</v>
      </c>
      <c r="W428" s="14">
        <f t="shared" si="52"/>
        <v>1</v>
      </c>
      <c r="X428">
        <v>169.09</v>
      </c>
      <c r="Y428" s="14">
        <f t="shared" si="53"/>
        <v>1</v>
      </c>
      <c r="Z428" t="s">
        <v>71</v>
      </c>
      <c r="AA428" s="14">
        <f t="shared" si="54"/>
        <v>3</v>
      </c>
    </row>
    <row r="429" spans="1:27" ht="15" customHeight="1" x14ac:dyDescent="0.25">
      <c r="A429" t="s">
        <v>6524</v>
      </c>
      <c r="B429" s="6">
        <v>42052</v>
      </c>
      <c r="C429" s="6">
        <v>42054</v>
      </c>
      <c r="D429" t="s">
        <v>75</v>
      </c>
      <c r="E429" t="s">
        <v>59</v>
      </c>
      <c r="F429" s="14">
        <f t="shared" si="48"/>
        <v>2</v>
      </c>
      <c r="G429" t="s">
        <v>2157</v>
      </c>
      <c r="H429" t="s">
        <v>1831</v>
      </c>
      <c r="I429" t="s">
        <v>1827</v>
      </c>
      <c r="J429" t="str">
        <f t="shared" si="55"/>
        <v>Frankfurt,Hesse,Germany</v>
      </c>
      <c r="K429" t="s">
        <v>4477</v>
      </c>
      <c r="L429" t="s">
        <v>4471</v>
      </c>
      <c r="M429" t="s">
        <v>42</v>
      </c>
      <c r="N429" t="s">
        <v>43</v>
      </c>
      <c r="O429" t="s">
        <v>1688</v>
      </c>
      <c r="P429" s="4">
        <v>1071.8400000000001</v>
      </c>
      <c r="Q429" s="14">
        <f t="shared" si="49"/>
        <v>2</v>
      </c>
      <c r="R429">
        <v>4</v>
      </c>
      <c r="S429" s="14">
        <f t="shared" si="50"/>
        <v>1</v>
      </c>
      <c r="T429">
        <v>0</v>
      </c>
      <c r="U429" s="14">
        <f t="shared" si="51"/>
        <v>1</v>
      </c>
      <c r="V429" s="4">
        <v>310.79999999999995</v>
      </c>
      <c r="W429" s="14">
        <f t="shared" si="52"/>
        <v>1</v>
      </c>
      <c r="X429">
        <v>169.05</v>
      </c>
      <c r="Y429" s="14">
        <f t="shared" si="53"/>
        <v>1</v>
      </c>
      <c r="Z429" t="s">
        <v>71</v>
      </c>
      <c r="AA429" s="14">
        <f t="shared" si="54"/>
        <v>3</v>
      </c>
    </row>
    <row r="430" spans="1:27" ht="15" customHeight="1" x14ac:dyDescent="0.25">
      <c r="A430" t="s">
        <v>9062</v>
      </c>
      <c r="B430" s="6">
        <v>42290</v>
      </c>
      <c r="C430" s="6">
        <v>42292</v>
      </c>
      <c r="D430" t="s">
        <v>75</v>
      </c>
      <c r="E430" t="s">
        <v>54</v>
      </c>
      <c r="F430" s="14">
        <f t="shared" si="48"/>
        <v>3</v>
      </c>
      <c r="G430" t="s">
        <v>3069</v>
      </c>
      <c r="H430" t="s">
        <v>3069</v>
      </c>
      <c r="I430" t="s">
        <v>3064</v>
      </c>
      <c r="J430" t="str">
        <f t="shared" si="55"/>
        <v>Wellington,Wellington,New Zealand</v>
      </c>
      <c r="K430" t="s">
        <v>2572</v>
      </c>
      <c r="L430" t="s">
        <v>4469</v>
      </c>
      <c r="M430" t="s">
        <v>42</v>
      </c>
      <c r="N430" t="s">
        <v>88</v>
      </c>
      <c r="O430" t="s">
        <v>1613</v>
      </c>
      <c r="P430" s="4">
        <v>1308.48</v>
      </c>
      <c r="Q430" s="14">
        <f t="shared" si="49"/>
        <v>2</v>
      </c>
      <c r="R430">
        <v>2</v>
      </c>
      <c r="S430" s="14">
        <f t="shared" si="50"/>
        <v>1</v>
      </c>
      <c r="T430">
        <v>0</v>
      </c>
      <c r="U430" s="14">
        <f t="shared" si="51"/>
        <v>1</v>
      </c>
      <c r="V430" s="4">
        <v>536.46</v>
      </c>
      <c r="W430" s="14">
        <f t="shared" si="52"/>
        <v>1</v>
      </c>
      <c r="X430">
        <v>168.88</v>
      </c>
      <c r="Y430" s="14">
        <f t="shared" si="53"/>
        <v>1</v>
      </c>
      <c r="Z430" t="s">
        <v>28</v>
      </c>
      <c r="AA430" s="14">
        <f t="shared" si="54"/>
        <v>2</v>
      </c>
    </row>
    <row r="431" spans="1:27" ht="15" customHeight="1" x14ac:dyDescent="0.25">
      <c r="A431" t="s">
        <v>4604</v>
      </c>
      <c r="B431" s="6">
        <v>42351</v>
      </c>
      <c r="C431" s="6">
        <v>42356</v>
      </c>
      <c r="D431" t="s">
        <v>67</v>
      </c>
      <c r="E431" t="s">
        <v>20</v>
      </c>
      <c r="F431" s="14">
        <f t="shared" si="48"/>
        <v>1</v>
      </c>
      <c r="G431" t="s">
        <v>2279</v>
      </c>
      <c r="H431" t="s">
        <v>10396</v>
      </c>
      <c r="I431" t="s">
        <v>1823</v>
      </c>
      <c r="J431" t="str">
        <f t="shared" si="55"/>
        <v>Grenoble,Auvergne-Rhône-Alpes,France</v>
      </c>
      <c r="K431" t="s">
        <v>4477</v>
      </c>
      <c r="L431" t="s">
        <v>4471</v>
      </c>
      <c r="M431" t="s">
        <v>42</v>
      </c>
      <c r="N431" t="s">
        <v>88</v>
      </c>
      <c r="O431" t="s">
        <v>826</v>
      </c>
      <c r="P431" s="4">
        <v>1622.3355000000001</v>
      </c>
      <c r="Q431" s="14">
        <f t="shared" si="49"/>
        <v>2</v>
      </c>
      <c r="R431">
        <v>3</v>
      </c>
      <c r="S431" s="14">
        <f t="shared" si="50"/>
        <v>1</v>
      </c>
      <c r="T431">
        <v>0.15</v>
      </c>
      <c r="U431" s="14">
        <f t="shared" si="51"/>
        <v>1</v>
      </c>
      <c r="V431" s="4">
        <v>248.03549999999996</v>
      </c>
      <c r="W431" s="14">
        <f t="shared" si="52"/>
        <v>1</v>
      </c>
      <c r="X431">
        <v>168.62</v>
      </c>
      <c r="Y431" s="14">
        <f t="shared" si="53"/>
        <v>1</v>
      </c>
      <c r="Z431" t="s">
        <v>28</v>
      </c>
      <c r="AA431" s="14">
        <f t="shared" si="54"/>
        <v>2</v>
      </c>
    </row>
    <row r="432" spans="1:27" ht="15" customHeight="1" x14ac:dyDescent="0.25">
      <c r="A432" t="s">
        <v>5686</v>
      </c>
      <c r="B432" s="6">
        <v>42084</v>
      </c>
      <c r="C432" s="6">
        <v>42091</v>
      </c>
      <c r="D432" t="s">
        <v>19</v>
      </c>
      <c r="E432" t="s">
        <v>54</v>
      </c>
      <c r="F432" s="14">
        <f t="shared" si="48"/>
        <v>3</v>
      </c>
      <c r="G432" t="s">
        <v>1931</v>
      </c>
      <c r="H432" t="s">
        <v>1826</v>
      </c>
      <c r="I432" t="s">
        <v>1827</v>
      </c>
      <c r="J432" t="str">
        <f t="shared" si="55"/>
        <v>Castrop-Rauxel,North Rhine-Westphalia,Germany</v>
      </c>
      <c r="K432" t="s">
        <v>4477</v>
      </c>
      <c r="L432" t="s">
        <v>4471</v>
      </c>
      <c r="M432" t="s">
        <v>30</v>
      </c>
      <c r="N432" t="s">
        <v>52</v>
      </c>
      <c r="O432" t="s">
        <v>538</v>
      </c>
      <c r="P432" s="4">
        <v>2092.4999999999995</v>
      </c>
      <c r="Q432" s="14">
        <f t="shared" si="49"/>
        <v>2</v>
      </c>
      <c r="R432">
        <v>5</v>
      </c>
      <c r="S432" s="14">
        <f t="shared" si="50"/>
        <v>1</v>
      </c>
      <c r="T432">
        <v>0.1</v>
      </c>
      <c r="U432" s="14">
        <f t="shared" si="51"/>
        <v>1</v>
      </c>
      <c r="V432" s="4">
        <v>720.74999999999989</v>
      </c>
      <c r="W432" s="14">
        <f t="shared" si="52"/>
        <v>1</v>
      </c>
      <c r="X432">
        <v>168.59</v>
      </c>
      <c r="Y432" s="14">
        <f t="shared" si="53"/>
        <v>1</v>
      </c>
      <c r="Z432" t="s">
        <v>28</v>
      </c>
      <c r="AA432" s="14">
        <f t="shared" si="54"/>
        <v>2</v>
      </c>
    </row>
    <row r="433" spans="1:27" ht="15" customHeight="1" x14ac:dyDescent="0.25">
      <c r="A433" t="s">
        <v>8458</v>
      </c>
      <c r="B433" s="6">
        <v>42314</v>
      </c>
      <c r="C433" s="6">
        <v>42317</v>
      </c>
      <c r="D433" t="s">
        <v>67</v>
      </c>
      <c r="E433" t="s">
        <v>20</v>
      </c>
      <c r="F433" s="14">
        <f t="shared" si="48"/>
        <v>1</v>
      </c>
      <c r="G433" t="s">
        <v>1801</v>
      </c>
      <c r="H433" t="s">
        <v>1839</v>
      </c>
      <c r="I433" t="s">
        <v>1840</v>
      </c>
      <c r="J433" t="str">
        <f t="shared" si="55"/>
        <v>Barcelona,Catalonia,Spain</v>
      </c>
      <c r="K433" t="s">
        <v>4472</v>
      </c>
      <c r="L433" t="s">
        <v>4471</v>
      </c>
      <c r="M433" t="s">
        <v>25</v>
      </c>
      <c r="N433" t="s">
        <v>82</v>
      </c>
      <c r="O433" t="s">
        <v>205</v>
      </c>
      <c r="P433" s="4">
        <v>552.50099999999998</v>
      </c>
      <c r="Q433" s="14">
        <f t="shared" si="49"/>
        <v>1</v>
      </c>
      <c r="R433">
        <v>3</v>
      </c>
      <c r="S433" s="14">
        <f t="shared" si="50"/>
        <v>1</v>
      </c>
      <c r="T433">
        <v>0.1</v>
      </c>
      <c r="U433" s="14">
        <f t="shared" si="51"/>
        <v>1</v>
      </c>
      <c r="V433" s="4">
        <v>110.42099999999999</v>
      </c>
      <c r="W433" s="14">
        <f t="shared" si="52"/>
        <v>1</v>
      </c>
      <c r="X433">
        <v>167.78</v>
      </c>
      <c r="Y433" s="14">
        <f t="shared" si="53"/>
        <v>1</v>
      </c>
      <c r="Z433" t="s">
        <v>106</v>
      </c>
      <c r="AA433" s="14">
        <f t="shared" si="54"/>
        <v>4</v>
      </c>
    </row>
    <row r="434" spans="1:27" ht="15" customHeight="1" x14ac:dyDescent="0.25">
      <c r="A434" t="s">
        <v>8883</v>
      </c>
      <c r="B434" s="6">
        <v>42329</v>
      </c>
      <c r="C434" s="6">
        <v>42331</v>
      </c>
      <c r="D434" t="s">
        <v>67</v>
      </c>
      <c r="E434" t="s">
        <v>20</v>
      </c>
      <c r="F434" s="14">
        <f t="shared" si="48"/>
        <v>1</v>
      </c>
      <c r="G434" t="s">
        <v>2778</v>
      </c>
      <c r="H434" t="s">
        <v>2633</v>
      </c>
      <c r="I434" t="s">
        <v>2560</v>
      </c>
      <c r="J434" t="str">
        <f t="shared" si="55"/>
        <v>Xinzhou,Shanxi,China</v>
      </c>
      <c r="K434" t="s">
        <v>4483</v>
      </c>
      <c r="L434" t="s">
        <v>4469</v>
      </c>
      <c r="M434" t="s">
        <v>25</v>
      </c>
      <c r="N434" t="s">
        <v>91</v>
      </c>
      <c r="O434" t="s">
        <v>1540</v>
      </c>
      <c r="P434" s="4">
        <v>1241.28</v>
      </c>
      <c r="Q434" s="14">
        <f t="shared" si="49"/>
        <v>2</v>
      </c>
      <c r="R434">
        <v>4</v>
      </c>
      <c r="S434" s="14">
        <f t="shared" si="50"/>
        <v>1</v>
      </c>
      <c r="T434">
        <v>0</v>
      </c>
      <c r="U434" s="14">
        <f t="shared" si="51"/>
        <v>1</v>
      </c>
      <c r="V434" s="4">
        <v>434.40000000000003</v>
      </c>
      <c r="W434" s="14">
        <f t="shared" si="52"/>
        <v>1</v>
      </c>
      <c r="X434">
        <v>166.93</v>
      </c>
      <c r="Y434" s="14">
        <f t="shared" si="53"/>
        <v>1</v>
      </c>
      <c r="Z434" t="s">
        <v>28</v>
      </c>
      <c r="AA434" s="14">
        <f t="shared" si="54"/>
        <v>2</v>
      </c>
    </row>
    <row r="435" spans="1:27" ht="15" customHeight="1" x14ac:dyDescent="0.25">
      <c r="A435" t="s">
        <v>7481</v>
      </c>
      <c r="B435" s="6">
        <v>42260</v>
      </c>
      <c r="C435" s="6">
        <v>42263</v>
      </c>
      <c r="D435" t="s">
        <v>75</v>
      </c>
      <c r="E435" t="s">
        <v>20</v>
      </c>
      <c r="F435" s="14">
        <f t="shared" si="48"/>
        <v>1</v>
      </c>
      <c r="G435" t="s">
        <v>4155</v>
      </c>
      <c r="H435" t="s">
        <v>4156</v>
      </c>
      <c r="I435" t="s">
        <v>3891</v>
      </c>
      <c r="J435" t="str">
        <f t="shared" si="55"/>
        <v>Rasht,Gilan,Iran</v>
      </c>
      <c r="K435" t="s">
        <v>4470</v>
      </c>
      <c r="L435" t="s">
        <v>4469</v>
      </c>
      <c r="M435" t="s">
        <v>42</v>
      </c>
      <c r="N435" t="s">
        <v>80</v>
      </c>
      <c r="O435" t="s">
        <v>292</v>
      </c>
      <c r="P435" s="4">
        <v>960</v>
      </c>
      <c r="Q435" s="14">
        <f t="shared" si="49"/>
        <v>1</v>
      </c>
      <c r="R435">
        <v>8</v>
      </c>
      <c r="S435" s="14">
        <f t="shared" si="50"/>
        <v>1</v>
      </c>
      <c r="T435">
        <v>0</v>
      </c>
      <c r="U435" s="14">
        <f t="shared" si="51"/>
        <v>1</v>
      </c>
      <c r="V435" s="4">
        <v>57.599999999999994</v>
      </c>
      <c r="W435" s="14">
        <f t="shared" si="52"/>
        <v>1</v>
      </c>
      <c r="X435">
        <v>166.89</v>
      </c>
      <c r="Y435" s="14">
        <f t="shared" si="53"/>
        <v>1</v>
      </c>
      <c r="Z435" t="s">
        <v>71</v>
      </c>
      <c r="AA435" s="14">
        <f t="shared" si="54"/>
        <v>3</v>
      </c>
    </row>
    <row r="436" spans="1:27" ht="15" customHeight="1" x14ac:dyDescent="0.25">
      <c r="A436" t="s">
        <v>4751</v>
      </c>
      <c r="B436" s="6">
        <v>42357</v>
      </c>
      <c r="C436" s="6">
        <v>42363</v>
      </c>
      <c r="D436" t="s">
        <v>19</v>
      </c>
      <c r="E436" t="s">
        <v>54</v>
      </c>
      <c r="F436" s="14">
        <f t="shared" si="48"/>
        <v>3</v>
      </c>
      <c r="G436" t="s">
        <v>2011</v>
      </c>
      <c r="H436" t="s">
        <v>1906</v>
      </c>
      <c r="I436" t="s">
        <v>1840</v>
      </c>
      <c r="J436" t="str">
        <f t="shared" si="55"/>
        <v>Seville,Andalusía,Spain</v>
      </c>
      <c r="K436" t="s">
        <v>4472</v>
      </c>
      <c r="L436" t="s">
        <v>4471</v>
      </c>
      <c r="M436" t="s">
        <v>42</v>
      </c>
      <c r="N436" t="s">
        <v>88</v>
      </c>
      <c r="O436" t="s">
        <v>868</v>
      </c>
      <c r="P436" s="4">
        <v>4627.3679999999995</v>
      </c>
      <c r="Q436" s="14">
        <f t="shared" si="49"/>
        <v>3</v>
      </c>
      <c r="R436">
        <v>8</v>
      </c>
      <c r="S436" s="14">
        <f t="shared" si="50"/>
        <v>1</v>
      </c>
      <c r="T436">
        <v>0.1</v>
      </c>
      <c r="U436" s="14">
        <f t="shared" si="51"/>
        <v>1</v>
      </c>
      <c r="V436" s="4">
        <v>1439.4480000000003</v>
      </c>
      <c r="W436" s="14">
        <f t="shared" si="52"/>
        <v>4</v>
      </c>
      <c r="X436">
        <v>166.71</v>
      </c>
      <c r="Y436" s="14">
        <f t="shared" si="53"/>
        <v>1</v>
      </c>
      <c r="Z436" t="s">
        <v>28</v>
      </c>
      <c r="AA436" s="14">
        <f t="shared" si="54"/>
        <v>2</v>
      </c>
    </row>
    <row r="437" spans="1:27" ht="15" customHeight="1" x14ac:dyDescent="0.25">
      <c r="A437" t="s">
        <v>7531</v>
      </c>
      <c r="B437" s="6">
        <v>42060</v>
      </c>
      <c r="C437" s="6">
        <v>42063</v>
      </c>
      <c r="D437" t="s">
        <v>67</v>
      </c>
      <c r="E437" t="s">
        <v>59</v>
      </c>
      <c r="F437" s="14">
        <f t="shared" si="48"/>
        <v>2</v>
      </c>
      <c r="G437" t="s">
        <v>1919</v>
      </c>
      <c r="H437" t="s">
        <v>1882</v>
      </c>
      <c r="I437" t="s">
        <v>1823</v>
      </c>
      <c r="J437" t="str">
        <f t="shared" si="55"/>
        <v>Marseille,Provence-Alpes-Côte d'Azur,France</v>
      </c>
      <c r="K437" t="s">
        <v>4477</v>
      </c>
      <c r="L437" t="s">
        <v>4471</v>
      </c>
      <c r="M437" t="s">
        <v>42</v>
      </c>
      <c r="N437" t="s">
        <v>43</v>
      </c>
      <c r="O437" t="s">
        <v>2309</v>
      </c>
      <c r="P437" s="4">
        <v>918.45900000000006</v>
      </c>
      <c r="Q437" s="14">
        <f t="shared" si="49"/>
        <v>1</v>
      </c>
      <c r="R437">
        <v>9</v>
      </c>
      <c r="S437" s="14">
        <f t="shared" si="50"/>
        <v>2</v>
      </c>
      <c r="T437">
        <v>0.15</v>
      </c>
      <c r="U437" s="14">
        <f t="shared" si="51"/>
        <v>1</v>
      </c>
      <c r="V437" s="4">
        <v>21.518999999999977</v>
      </c>
      <c r="W437" s="14">
        <f t="shared" si="52"/>
        <v>1</v>
      </c>
      <c r="X437">
        <v>166.56</v>
      </c>
      <c r="Y437" s="14">
        <f t="shared" si="53"/>
        <v>1</v>
      </c>
      <c r="Z437" t="s">
        <v>71</v>
      </c>
      <c r="AA437" s="14">
        <f t="shared" si="54"/>
        <v>3</v>
      </c>
    </row>
    <row r="438" spans="1:27" ht="15" customHeight="1" x14ac:dyDescent="0.25">
      <c r="A438" t="s">
        <v>9472</v>
      </c>
      <c r="B438" s="6">
        <v>42187</v>
      </c>
      <c r="C438" s="6">
        <v>42194</v>
      </c>
      <c r="D438" t="s">
        <v>19</v>
      </c>
      <c r="E438" t="s">
        <v>54</v>
      </c>
      <c r="F438" s="14">
        <f t="shared" si="48"/>
        <v>3</v>
      </c>
      <c r="G438" t="s">
        <v>3935</v>
      </c>
      <c r="H438" t="s">
        <v>3936</v>
      </c>
      <c r="I438" t="s">
        <v>3870</v>
      </c>
      <c r="J438" t="str">
        <f t="shared" si="55"/>
        <v>Cairo,Al Qahirah,Egypt</v>
      </c>
      <c r="K438" t="s">
        <v>4473</v>
      </c>
      <c r="L438" t="s">
        <v>3867</v>
      </c>
      <c r="M438" t="s">
        <v>42</v>
      </c>
      <c r="N438" t="s">
        <v>88</v>
      </c>
      <c r="O438" t="s">
        <v>826</v>
      </c>
      <c r="P438" s="4">
        <v>2550</v>
      </c>
      <c r="Q438" s="14">
        <f t="shared" si="49"/>
        <v>3</v>
      </c>
      <c r="R438">
        <v>4</v>
      </c>
      <c r="S438" s="14">
        <f t="shared" si="50"/>
        <v>1</v>
      </c>
      <c r="T438">
        <v>0</v>
      </c>
      <c r="U438" s="14">
        <f t="shared" si="51"/>
        <v>1</v>
      </c>
      <c r="V438" s="4">
        <v>714</v>
      </c>
      <c r="W438" s="14">
        <f t="shared" si="52"/>
        <v>1</v>
      </c>
      <c r="X438">
        <v>166.44</v>
      </c>
      <c r="Y438" s="14">
        <f t="shared" si="53"/>
        <v>1</v>
      </c>
      <c r="Z438" t="s">
        <v>28</v>
      </c>
      <c r="AA438" s="14">
        <f t="shared" si="54"/>
        <v>2</v>
      </c>
    </row>
    <row r="439" spans="1:27" ht="15" customHeight="1" x14ac:dyDescent="0.25">
      <c r="A439" t="s">
        <v>9986</v>
      </c>
      <c r="B439" s="6">
        <v>42056</v>
      </c>
      <c r="C439" s="6">
        <v>42060</v>
      </c>
      <c r="D439" t="s">
        <v>19</v>
      </c>
      <c r="E439" t="s">
        <v>59</v>
      </c>
      <c r="F439" s="14">
        <f t="shared" si="48"/>
        <v>2</v>
      </c>
      <c r="G439" t="s">
        <v>2278</v>
      </c>
      <c r="H439" t="s">
        <v>10394</v>
      </c>
      <c r="I439" t="s">
        <v>1823</v>
      </c>
      <c r="J439" t="str">
        <f t="shared" si="55"/>
        <v>Dieppe,Normandy,France</v>
      </c>
      <c r="K439" t="s">
        <v>4477</v>
      </c>
      <c r="L439" t="s">
        <v>4471</v>
      </c>
      <c r="M439" t="s">
        <v>42</v>
      </c>
      <c r="N439" t="s">
        <v>80</v>
      </c>
      <c r="O439" t="s">
        <v>1131</v>
      </c>
      <c r="P439" s="4">
        <v>1299.684</v>
      </c>
      <c r="Q439" s="14">
        <f t="shared" si="49"/>
        <v>2</v>
      </c>
      <c r="R439">
        <v>8</v>
      </c>
      <c r="S439" s="14">
        <f t="shared" si="50"/>
        <v>1</v>
      </c>
      <c r="T439">
        <v>0.15</v>
      </c>
      <c r="U439" s="14">
        <f t="shared" si="51"/>
        <v>1</v>
      </c>
      <c r="V439" s="4">
        <v>-15.515999999999991</v>
      </c>
      <c r="W439" s="14">
        <f t="shared" si="52"/>
        <v>3</v>
      </c>
      <c r="X439">
        <v>166.39</v>
      </c>
      <c r="Y439" s="14">
        <f t="shared" si="53"/>
        <v>1</v>
      </c>
      <c r="Z439" t="s">
        <v>71</v>
      </c>
      <c r="AA439" s="14">
        <f t="shared" si="54"/>
        <v>3</v>
      </c>
    </row>
    <row r="440" spans="1:27" ht="15" customHeight="1" x14ac:dyDescent="0.25">
      <c r="A440" t="s">
        <v>8279</v>
      </c>
      <c r="B440" s="6">
        <v>42096</v>
      </c>
      <c r="C440" s="6">
        <v>42099</v>
      </c>
      <c r="D440" t="s">
        <v>67</v>
      </c>
      <c r="E440" t="s">
        <v>20</v>
      </c>
      <c r="F440" s="14">
        <f t="shared" si="48"/>
        <v>1</v>
      </c>
      <c r="G440" t="s">
        <v>2636</v>
      </c>
      <c r="H440" t="s">
        <v>2636</v>
      </c>
      <c r="I440" t="s">
        <v>2579</v>
      </c>
      <c r="J440" t="str">
        <f t="shared" si="55"/>
        <v>Jakarta,Jakarta,Indonesia</v>
      </c>
      <c r="K440" t="s">
        <v>4481</v>
      </c>
      <c r="L440" t="s">
        <v>4469</v>
      </c>
      <c r="M440" t="s">
        <v>30</v>
      </c>
      <c r="N440" t="s">
        <v>33</v>
      </c>
      <c r="O440" t="s">
        <v>334</v>
      </c>
      <c r="P440" s="4">
        <v>766.52459999999996</v>
      </c>
      <c r="Q440" s="14">
        <f t="shared" si="49"/>
        <v>1</v>
      </c>
      <c r="R440">
        <v>2</v>
      </c>
      <c r="S440" s="14">
        <f t="shared" si="50"/>
        <v>1</v>
      </c>
      <c r="T440">
        <v>7.0000000000000007E-2</v>
      </c>
      <c r="U440" s="14">
        <f t="shared" si="51"/>
        <v>1</v>
      </c>
      <c r="V440" s="4">
        <v>288.44459999999998</v>
      </c>
      <c r="W440" s="14">
        <f t="shared" si="52"/>
        <v>1</v>
      </c>
      <c r="X440">
        <v>166.24</v>
      </c>
      <c r="Y440" s="14">
        <f t="shared" si="53"/>
        <v>1</v>
      </c>
      <c r="Z440" t="s">
        <v>106</v>
      </c>
      <c r="AA440" s="14">
        <f t="shared" si="54"/>
        <v>4</v>
      </c>
    </row>
    <row r="441" spans="1:27" ht="15" customHeight="1" x14ac:dyDescent="0.25">
      <c r="A441" t="s">
        <v>5300</v>
      </c>
      <c r="B441" s="6">
        <v>42077</v>
      </c>
      <c r="C441" s="6">
        <v>42082</v>
      </c>
      <c r="D441" t="s">
        <v>19</v>
      </c>
      <c r="E441" t="s">
        <v>59</v>
      </c>
      <c r="F441" s="14">
        <f t="shared" si="48"/>
        <v>2</v>
      </c>
      <c r="G441" t="s">
        <v>2976</v>
      </c>
      <c r="H441" t="s">
        <v>2837</v>
      </c>
      <c r="I441" t="s">
        <v>2560</v>
      </c>
      <c r="J441" t="str">
        <f t="shared" si="55"/>
        <v>Laiyang,Shandong,China</v>
      </c>
      <c r="K441" t="s">
        <v>4483</v>
      </c>
      <c r="L441" t="s">
        <v>4469</v>
      </c>
      <c r="M441" t="s">
        <v>25</v>
      </c>
      <c r="N441" t="s">
        <v>82</v>
      </c>
      <c r="O441" t="s">
        <v>821</v>
      </c>
      <c r="P441" s="4">
        <v>1243.98</v>
      </c>
      <c r="Q441" s="14">
        <f t="shared" si="49"/>
        <v>2</v>
      </c>
      <c r="R441">
        <v>6</v>
      </c>
      <c r="S441" s="14">
        <f t="shared" si="50"/>
        <v>1</v>
      </c>
      <c r="T441">
        <v>0</v>
      </c>
      <c r="U441" s="14">
        <f t="shared" si="51"/>
        <v>1</v>
      </c>
      <c r="V441" s="4">
        <v>534.78</v>
      </c>
      <c r="W441" s="14">
        <f t="shared" si="52"/>
        <v>1</v>
      </c>
      <c r="X441">
        <v>165.47</v>
      </c>
      <c r="Y441" s="14">
        <f t="shared" si="53"/>
        <v>1</v>
      </c>
      <c r="Z441" t="s">
        <v>71</v>
      </c>
      <c r="AA441" s="14">
        <f t="shared" si="54"/>
        <v>3</v>
      </c>
    </row>
    <row r="442" spans="1:27" ht="15" customHeight="1" x14ac:dyDescent="0.25">
      <c r="A442" t="s">
        <v>9010</v>
      </c>
      <c r="B442" s="6">
        <v>42089</v>
      </c>
      <c r="C442" s="6">
        <v>42093</v>
      </c>
      <c r="D442" t="s">
        <v>19</v>
      </c>
      <c r="E442" t="s">
        <v>54</v>
      </c>
      <c r="F442" s="14">
        <f t="shared" si="48"/>
        <v>3</v>
      </c>
      <c r="G442" t="s">
        <v>3946</v>
      </c>
      <c r="H442" t="s">
        <v>3897</v>
      </c>
      <c r="I442" t="s">
        <v>3898</v>
      </c>
      <c r="J442" t="str">
        <f t="shared" si="55"/>
        <v>Pretoria,Gauteng,South Africa</v>
      </c>
      <c r="K442" t="s">
        <v>4486</v>
      </c>
      <c r="L442" t="s">
        <v>3867</v>
      </c>
      <c r="M442" t="s">
        <v>42</v>
      </c>
      <c r="N442" t="s">
        <v>43</v>
      </c>
      <c r="O442" t="s">
        <v>1508</v>
      </c>
      <c r="P442" s="4">
        <v>1884.6000000000001</v>
      </c>
      <c r="Q442" s="14">
        <f t="shared" si="49"/>
        <v>2</v>
      </c>
      <c r="R442">
        <v>6</v>
      </c>
      <c r="S442" s="14">
        <f t="shared" si="50"/>
        <v>1</v>
      </c>
      <c r="T442">
        <v>0</v>
      </c>
      <c r="U442" s="14">
        <f t="shared" si="51"/>
        <v>1</v>
      </c>
      <c r="V442" s="4">
        <v>791.46</v>
      </c>
      <c r="W442" s="14">
        <f t="shared" si="52"/>
        <v>1</v>
      </c>
      <c r="X442">
        <v>165.46</v>
      </c>
      <c r="Y442" s="14">
        <f t="shared" si="53"/>
        <v>1</v>
      </c>
      <c r="Z442" t="s">
        <v>28</v>
      </c>
      <c r="AA442" s="14">
        <f t="shared" si="54"/>
        <v>2</v>
      </c>
    </row>
    <row r="443" spans="1:27" ht="15" customHeight="1" x14ac:dyDescent="0.25">
      <c r="A443" t="s">
        <v>7660</v>
      </c>
      <c r="B443" s="6">
        <v>42150</v>
      </c>
      <c r="C443" s="6">
        <v>42152</v>
      </c>
      <c r="D443" t="s">
        <v>67</v>
      </c>
      <c r="E443" t="s">
        <v>20</v>
      </c>
      <c r="F443" s="14">
        <f t="shared" si="48"/>
        <v>1</v>
      </c>
      <c r="G443" t="s">
        <v>2153</v>
      </c>
      <c r="H443" t="s">
        <v>2027</v>
      </c>
      <c r="I443" t="s">
        <v>1834</v>
      </c>
      <c r="J443" t="str">
        <f t="shared" si="55"/>
        <v>Treviso,Veneto,Italy</v>
      </c>
      <c r="K443" t="s">
        <v>4472</v>
      </c>
      <c r="L443" t="s">
        <v>4471</v>
      </c>
      <c r="M443" t="s">
        <v>42</v>
      </c>
      <c r="N443" t="s">
        <v>80</v>
      </c>
      <c r="O443" t="s">
        <v>1015</v>
      </c>
      <c r="P443" s="4">
        <v>1182.5999999999999</v>
      </c>
      <c r="Q443" s="14">
        <f t="shared" si="49"/>
        <v>2</v>
      </c>
      <c r="R443">
        <v>4</v>
      </c>
      <c r="S443" s="14">
        <f t="shared" si="50"/>
        <v>1</v>
      </c>
      <c r="T443">
        <v>0</v>
      </c>
      <c r="U443" s="14">
        <f t="shared" si="51"/>
        <v>1</v>
      </c>
      <c r="V443" s="4">
        <v>106.32</v>
      </c>
      <c r="W443" s="14">
        <f t="shared" si="52"/>
        <v>1</v>
      </c>
      <c r="X443">
        <v>165.3</v>
      </c>
      <c r="Y443" s="14">
        <f t="shared" si="53"/>
        <v>1</v>
      </c>
      <c r="Z443" t="s">
        <v>28</v>
      </c>
      <c r="AA443" s="14">
        <f t="shared" si="54"/>
        <v>2</v>
      </c>
    </row>
    <row r="444" spans="1:27" ht="15" customHeight="1" x14ac:dyDescent="0.25">
      <c r="A444" t="s">
        <v>6012</v>
      </c>
      <c r="B444" s="6">
        <v>42042</v>
      </c>
      <c r="C444" s="6">
        <v>42049</v>
      </c>
      <c r="D444" t="s">
        <v>19</v>
      </c>
      <c r="E444" t="s">
        <v>54</v>
      </c>
      <c r="F444" s="14">
        <f t="shared" si="48"/>
        <v>3</v>
      </c>
      <c r="G444" t="s">
        <v>1852</v>
      </c>
      <c r="H444" t="s">
        <v>1852</v>
      </c>
      <c r="I444" t="s">
        <v>1853</v>
      </c>
      <c r="J444" t="str">
        <f t="shared" si="55"/>
        <v>Stockholm,Stockholm,Sweden</v>
      </c>
      <c r="K444" t="s">
        <v>4484</v>
      </c>
      <c r="L444" t="s">
        <v>4471</v>
      </c>
      <c r="M444" t="s">
        <v>30</v>
      </c>
      <c r="N444" t="s">
        <v>33</v>
      </c>
      <c r="O444" t="s">
        <v>1675</v>
      </c>
      <c r="P444" s="4">
        <v>2830.4250000000002</v>
      </c>
      <c r="Q444" s="14">
        <f t="shared" si="49"/>
        <v>3</v>
      </c>
      <c r="R444">
        <v>13</v>
      </c>
      <c r="S444" s="14">
        <f t="shared" si="50"/>
        <v>2</v>
      </c>
      <c r="T444">
        <v>0.5</v>
      </c>
      <c r="U444" s="14">
        <f t="shared" si="51"/>
        <v>2</v>
      </c>
      <c r="V444" s="4">
        <v>-1981.3950000000002</v>
      </c>
      <c r="W444" s="14">
        <f t="shared" si="52"/>
        <v>2</v>
      </c>
      <c r="X444">
        <v>165.22</v>
      </c>
      <c r="Y444" s="14">
        <f t="shared" si="53"/>
        <v>1</v>
      </c>
      <c r="Z444" t="s">
        <v>28</v>
      </c>
      <c r="AA444" s="14">
        <f t="shared" si="54"/>
        <v>2</v>
      </c>
    </row>
    <row r="445" spans="1:27" ht="15" customHeight="1" x14ac:dyDescent="0.25">
      <c r="A445" t="s">
        <v>4683</v>
      </c>
      <c r="B445" s="6">
        <v>42251</v>
      </c>
      <c r="C445" s="6">
        <v>42256</v>
      </c>
      <c r="D445" t="s">
        <v>19</v>
      </c>
      <c r="E445" t="s">
        <v>59</v>
      </c>
      <c r="F445" s="14">
        <f t="shared" si="48"/>
        <v>2</v>
      </c>
      <c r="G445" t="s">
        <v>3113</v>
      </c>
      <c r="H445" t="s">
        <v>3098</v>
      </c>
      <c r="I445" t="s">
        <v>3095</v>
      </c>
      <c r="J445" t="str">
        <f t="shared" si="55"/>
        <v>San Francisco,California,United States</v>
      </c>
      <c r="K445" t="s">
        <v>4487</v>
      </c>
      <c r="L445" t="s">
        <v>4482</v>
      </c>
      <c r="M445" t="s">
        <v>25</v>
      </c>
      <c r="N445" t="s">
        <v>37</v>
      </c>
      <c r="O445" t="s">
        <v>3157</v>
      </c>
      <c r="P445" s="4">
        <v>5.96</v>
      </c>
      <c r="Q445" s="14">
        <f t="shared" si="49"/>
        <v>1</v>
      </c>
      <c r="R445">
        <v>2</v>
      </c>
      <c r="S445" s="14">
        <f t="shared" si="50"/>
        <v>1</v>
      </c>
      <c r="T445">
        <v>0</v>
      </c>
      <c r="U445" s="14">
        <f t="shared" si="51"/>
        <v>1</v>
      </c>
      <c r="V445" s="4">
        <v>1.6688000000000001</v>
      </c>
      <c r="W445" s="14">
        <f t="shared" si="52"/>
        <v>1</v>
      </c>
      <c r="X445">
        <v>1.56</v>
      </c>
      <c r="Y445" s="14">
        <f t="shared" si="53"/>
        <v>1</v>
      </c>
      <c r="Z445" t="s">
        <v>71</v>
      </c>
      <c r="AA445" s="14">
        <f t="shared" si="54"/>
        <v>3</v>
      </c>
    </row>
    <row r="446" spans="1:27" ht="15" customHeight="1" x14ac:dyDescent="0.25">
      <c r="A446" t="s">
        <v>5523</v>
      </c>
      <c r="B446" s="6">
        <v>42320</v>
      </c>
      <c r="C446" s="6">
        <v>42324</v>
      </c>
      <c r="D446" t="s">
        <v>19</v>
      </c>
      <c r="E446" t="s">
        <v>20</v>
      </c>
      <c r="F446" s="14">
        <f t="shared" si="48"/>
        <v>1</v>
      </c>
      <c r="G446" t="s">
        <v>2327</v>
      </c>
      <c r="H446" t="s">
        <v>1937</v>
      </c>
      <c r="I446" t="s">
        <v>1840</v>
      </c>
      <c r="J446" t="str">
        <f t="shared" si="55"/>
        <v>Zamora,Castile and León,Spain</v>
      </c>
      <c r="K446" t="s">
        <v>4472</v>
      </c>
      <c r="L446" t="s">
        <v>4471</v>
      </c>
      <c r="M446" t="s">
        <v>42</v>
      </c>
      <c r="N446" t="s">
        <v>88</v>
      </c>
      <c r="O446" t="s">
        <v>961</v>
      </c>
      <c r="P446" s="4">
        <v>2863.35</v>
      </c>
      <c r="Q446" s="14">
        <f t="shared" si="49"/>
        <v>3</v>
      </c>
      <c r="R446">
        <v>5</v>
      </c>
      <c r="S446" s="14">
        <f t="shared" si="50"/>
        <v>1</v>
      </c>
      <c r="T446">
        <v>0.1</v>
      </c>
      <c r="U446" s="14">
        <f t="shared" si="51"/>
        <v>1</v>
      </c>
      <c r="V446" s="4">
        <v>381.75</v>
      </c>
      <c r="W446" s="14">
        <f t="shared" si="52"/>
        <v>1</v>
      </c>
      <c r="X446">
        <v>165</v>
      </c>
      <c r="Y446" s="14">
        <f t="shared" si="53"/>
        <v>1</v>
      </c>
      <c r="Z446" t="s">
        <v>28</v>
      </c>
      <c r="AA446" s="14">
        <f t="shared" si="54"/>
        <v>2</v>
      </c>
    </row>
    <row r="447" spans="1:27" ht="15" customHeight="1" x14ac:dyDescent="0.25">
      <c r="A447" t="s">
        <v>9090</v>
      </c>
      <c r="B447" s="6">
        <v>42306</v>
      </c>
      <c r="C447" s="6">
        <v>42310</v>
      </c>
      <c r="D447" t="s">
        <v>19</v>
      </c>
      <c r="E447" t="s">
        <v>20</v>
      </c>
      <c r="F447" s="14">
        <f t="shared" si="48"/>
        <v>1</v>
      </c>
      <c r="G447" t="s">
        <v>1911</v>
      </c>
      <c r="H447" t="s">
        <v>10390</v>
      </c>
      <c r="I447" t="s">
        <v>1823</v>
      </c>
      <c r="J447" t="str">
        <f t="shared" si="55"/>
        <v>Nancy,Alsace-Champagne-Ardenne-Lorraine,France</v>
      </c>
      <c r="K447" t="s">
        <v>4477</v>
      </c>
      <c r="L447" t="s">
        <v>4471</v>
      </c>
      <c r="M447" t="s">
        <v>42</v>
      </c>
      <c r="N447" t="s">
        <v>80</v>
      </c>
      <c r="O447" t="s">
        <v>603</v>
      </c>
      <c r="P447" s="4">
        <v>1015.9199999999998</v>
      </c>
      <c r="Q447" s="14">
        <f t="shared" si="49"/>
        <v>2</v>
      </c>
      <c r="R447">
        <v>5</v>
      </c>
      <c r="S447" s="14">
        <f t="shared" si="50"/>
        <v>1</v>
      </c>
      <c r="T447">
        <v>0.15</v>
      </c>
      <c r="U447" s="14">
        <f t="shared" si="51"/>
        <v>1</v>
      </c>
      <c r="V447" s="4">
        <v>-24.029999999999973</v>
      </c>
      <c r="W447" s="14">
        <f t="shared" si="52"/>
        <v>3</v>
      </c>
      <c r="X447">
        <v>164.68</v>
      </c>
      <c r="Y447" s="14">
        <f t="shared" si="53"/>
        <v>1</v>
      </c>
      <c r="Z447" t="s">
        <v>71</v>
      </c>
      <c r="AA447" s="14">
        <f t="shared" si="54"/>
        <v>3</v>
      </c>
    </row>
    <row r="448" spans="1:27" ht="15" customHeight="1" x14ac:dyDescent="0.25">
      <c r="A448" t="s">
        <v>8804</v>
      </c>
      <c r="B448" s="6">
        <v>42167</v>
      </c>
      <c r="C448" s="6">
        <v>42168</v>
      </c>
      <c r="D448" t="s">
        <v>75</v>
      </c>
      <c r="E448" t="s">
        <v>59</v>
      </c>
      <c r="F448" s="14">
        <f t="shared" si="48"/>
        <v>2</v>
      </c>
      <c r="G448" t="s">
        <v>1886</v>
      </c>
      <c r="H448" t="s">
        <v>1886</v>
      </c>
      <c r="I448" t="s">
        <v>1865</v>
      </c>
      <c r="J448" t="str">
        <f t="shared" si="55"/>
        <v>Namur,Namur,Belgium</v>
      </c>
      <c r="K448" t="s">
        <v>4477</v>
      </c>
      <c r="L448" t="s">
        <v>4471</v>
      </c>
      <c r="M448" t="s">
        <v>30</v>
      </c>
      <c r="N448" t="s">
        <v>33</v>
      </c>
      <c r="O448" t="s">
        <v>721</v>
      </c>
      <c r="P448" s="4">
        <v>726.78</v>
      </c>
      <c r="Q448" s="14">
        <f t="shared" si="49"/>
        <v>1</v>
      </c>
      <c r="R448">
        <v>2</v>
      </c>
      <c r="S448" s="14">
        <f t="shared" si="50"/>
        <v>1</v>
      </c>
      <c r="T448">
        <v>0</v>
      </c>
      <c r="U448" s="14">
        <f t="shared" si="51"/>
        <v>1</v>
      </c>
      <c r="V448" s="4">
        <v>319.74</v>
      </c>
      <c r="W448" s="14">
        <f t="shared" si="52"/>
        <v>1</v>
      </c>
      <c r="X448">
        <v>164.64</v>
      </c>
      <c r="Y448" s="14">
        <f t="shared" si="53"/>
        <v>1</v>
      </c>
      <c r="Z448" t="s">
        <v>71</v>
      </c>
      <c r="AA448" s="14">
        <f t="shared" si="54"/>
        <v>3</v>
      </c>
    </row>
    <row r="449" spans="1:27" ht="15" customHeight="1" x14ac:dyDescent="0.25">
      <c r="A449" t="s">
        <v>8344</v>
      </c>
      <c r="B449" s="6">
        <v>42365</v>
      </c>
      <c r="C449" s="6">
        <v>42367</v>
      </c>
      <c r="D449" t="s">
        <v>67</v>
      </c>
      <c r="E449" t="s">
        <v>20</v>
      </c>
      <c r="F449" s="14">
        <f t="shared" si="48"/>
        <v>1</v>
      </c>
      <c r="G449" t="s">
        <v>187</v>
      </c>
      <c r="H449" t="s">
        <v>188</v>
      </c>
      <c r="I449" t="s">
        <v>188</v>
      </c>
      <c r="J449" t="str">
        <f t="shared" si="55"/>
        <v>Mixco,Guatemala,Guatemala</v>
      </c>
      <c r="K449" t="s">
        <v>4485</v>
      </c>
      <c r="L449" t="s">
        <v>24</v>
      </c>
      <c r="M449" t="s">
        <v>30</v>
      </c>
      <c r="N449" t="s">
        <v>52</v>
      </c>
      <c r="O449" t="s">
        <v>793</v>
      </c>
      <c r="P449" s="4">
        <v>829.21999999999991</v>
      </c>
      <c r="Q449" s="14">
        <f t="shared" si="49"/>
        <v>1</v>
      </c>
      <c r="R449">
        <v>7</v>
      </c>
      <c r="S449" s="14">
        <f t="shared" si="50"/>
        <v>1</v>
      </c>
      <c r="T449">
        <v>0</v>
      </c>
      <c r="U449" s="14">
        <f t="shared" si="51"/>
        <v>1</v>
      </c>
      <c r="V449" s="4">
        <v>49.7</v>
      </c>
      <c r="W449" s="14">
        <f t="shared" si="52"/>
        <v>1</v>
      </c>
      <c r="X449">
        <v>164.39400000000001</v>
      </c>
      <c r="Y449" s="14">
        <f t="shared" si="53"/>
        <v>1</v>
      </c>
      <c r="Z449" t="s">
        <v>71</v>
      </c>
      <c r="AA449" s="14">
        <f t="shared" si="54"/>
        <v>3</v>
      </c>
    </row>
    <row r="450" spans="1:27" ht="15" customHeight="1" x14ac:dyDescent="0.25">
      <c r="A450" t="s">
        <v>7242</v>
      </c>
      <c r="B450" s="6">
        <v>42290</v>
      </c>
      <c r="C450" s="6">
        <v>42295</v>
      </c>
      <c r="D450" t="s">
        <v>67</v>
      </c>
      <c r="E450" t="s">
        <v>54</v>
      </c>
      <c r="F450" s="14">
        <f t="shared" ref="F450:F513" si="56">VLOOKUP(E450,segmentrate,2)</f>
        <v>3</v>
      </c>
      <c r="G450" t="s">
        <v>1971</v>
      </c>
      <c r="H450" t="s">
        <v>1820</v>
      </c>
      <c r="I450" t="s">
        <v>1821</v>
      </c>
      <c r="J450" t="str">
        <f t="shared" si="55"/>
        <v>Burnley,England,United Kingdom</v>
      </c>
      <c r="K450" t="s">
        <v>4484</v>
      </c>
      <c r="L450" t="s">
        <v>4471</v>
      </c>
      <c r="M450" t="s">
        <v>25</v>
      </c>
      <c r="N450" t="s">
        <v>91</v>
      </c>
      <c r="O450" t="s">
        <v>1652</v>
      </c>
      <c r="P450" s="4">
        <v>2077.3199999999997</v>
      </c>
      <c r="Q450" s="14">
        <f t="shared" ref="Q450:Q513" si="57">VLOOKUP(P450,salerate,3)</f>
        <v>2</v>
      </c>
      <c r="R450">
        <v>4</v>
      </c>
      <c r="S450" s="14">
        <f t="shared" ref="S450:S513" si="58">VLOOKUP(R450,quantityrate,3)</f>
        <v>1</v>
      </c>
      <c r="T450">
        <v>0</v>
      </c>
      <c r="U450" s="14">
        <f t="shared" ref="U450:U513" si="59">VLOOKUP(T450,discount,3)</f>
        <v>1</v>
      </c>
      <c r="V450" s="4">
        <v>394.68</v>
      </c>
      <c r="W450" s="14">
        <f t="shared" ref="W450:W513" si="60">VLOOKUP(V450,profit,3)</f>
        <v>1</v>
      </c>
      <c r="X450">
        <v>164.16</v>
      </c>
      <c r="Y450" s="14">
        <f t="shared" ref="Y450:Y513" si="61">VLOOKUP(X450,shipping,3)</f>
        <v>1</v>
      </c>
      <c r="Z450" t="s">
        <v>28</v>
      </c>
      <c r="AA450" s="14">
        <f t="shared" ref="AA450:AA513" si="62">VLOOKUP(Z450,orderrate,2)</f>
        <v>2</v>
      </c>
    </row>
    <row r="451" spans="1:27" ht="15" customHeight="1" x14ac:dyDescent="0.25">
      <c r="A451" t="s">
        <v>5347</v>
      </c>
      <c r="B451" s="6">
        <v>42209</v>
      </c>
      <c r="C451" s="6">
        <v>42212</v>
      </c>
      <c r="D451" t="s">
        <v>75</v>
      </c>
      <c r="E451" t="s">
        <v>54</v>
      </c>
      <c r="F451" s="14">
        <f t="shared" si="56"/>
        <v>3</v>
      </c>
      <c r="G451" t="s">
        <v>2348</v>
      </c>
      <c r="H451" t="s">
        <v>1839</v>
      </c>
      <c r="I451" t="s">
        <v>1840</v>
      </c>
      <c r="J451" t="str">
        <f t="shared" ref="J451:J514" si="63">G451&amp;","&amp;H451&amp;","&amp;I451</f>
        <v>El Prat de Llobregat,Catalonia,Spain</v>
      </c>
      <c r="K451" t="s">
        <v>4472</v>
      </c>
      <c r="L451" t="s">
        <v>4471</v>
      </c>
      <c r="M451" t="s">
        <v>25</v>
      </c>
      <c r="N451" t="s">
        <v>82</v>
      </c>
      <c r="O451" t="s">
        <v>821</v>
      </c>
      <c r="P451" s="4">
        <v>932.9849999999999</v>
      </c>
      <c r="Q451" s="14">
        <f t="shared" si="57"/>
        <v>1</v>
      </c>
      <c r="R451">
        <v>5</v>
      </c>
      <c r="S451" s="14">
        <f t="shared" si="58"/>
        <v>1</v>
      </c>
      <c r="T451">
        <v>0.1</v>
      </c>
      <c r="U451" s="14">
        <f t="shared" si="59"/>
        <v>1</v>
      </c>
      <c r="V451" s="4">
        <v>165.73500000000001</v>
      </c>
      <c r="W451" s="14">
        <f t="shared" si="60"/>
        <v>1</v>
      </c>
      <c r="X451">
        <v>164.04</v>
      </c>
      <c r="Y451" s="14">
        <f t="shared" si="61"/>
        <v>1</v>
      </c>
      <c r="Z451" t="s">
        <v>71</v>
      </c>
      <c r="AA451" s="14">
        <f t="shared" si="62"/>
        <v>3</v>
      </c>
    </row>
    <row r="452" spans="1:27" ht="15" customHeight="1" x14ac:dyDescent="0.25">
      <c r="A452" t="s">
        <v>4690</v>
      </c>
      <c r="B452" s="6">
        <v>42185</v>
      </c>
      <c r="C452" s="6">
        <v>42190</v>
      </c>
      <c r="D452" t="s">
        <v>19</v>
      </c>
      <c r="E452" t="s">
        <v>20</v>
      </c>
      <c r="F452" s="14">
        <f t="shared" si="56"/>
        <v>1</v>
      </c>
      <c r="G452" t="s">
        <v>3164</v>
      </c>
      <c r="H452" t="s">
        <v>3132</v>
      </c>
      <c r="I452" t="s">
        <v>3095</v>
      </c>
      <c r="J452" t="str">
        <f t="shared" si="63"/>
        <v>Minneapolis,Minnesota,United States</v>
      </c>
      <c r="K452" t="s">
        <v>3109</v>
      </c>
      <c r="L452" t="s">
        <v>4482</v>
      </c>
      <c r="M452" t="s">
        <v>25</v>
      </c>
      <c r="N452" t="s">
        <v>91</v>
      </c>
      <c r="O452" t="s">
        <v>3509</v>
      </c>
      <c r="P452" s="4">
        <v>362.94</v>
      </c>
      <c r="Q452" s="14">
        <f t="shared" si="57"/>
        <v>1</v>
      </c>
      <c r="R452">
        <v>3</v>
      </c>
      <c r="S452" s="14">
        <f t="shared" si="58"/>
        <v>1</v>
      </c>
      <c r="T452">
        <v>0</v>
      </c>
      <c r="U452" s="14">
        <f t="shared" si="59"/>
        <v>1</v>
      </c>
      <c r="V452" s="4">
        <v>90.735000000000014</v>
      </c>
      <c r="W452" s="14">
        <f t="shared" si="60"/>
        <v>1</v>
      </c>
      <c r="X452">
        <v>30.74</v>
      </c>
      <c r="Y452" s="14">
        <f t="shared" si="61"/>
        <v>1</v>
      </c>
      <c r="Z452" t="s">
        <v>28</v>
      </c>
      <c r="AA452" s="14">
        <f t="shared" si="62"/>
        <v>2</v>
      </c>
    </row>
    <row r="453" spans="1:27" ht="15" customHeight="1" x14ac:dyDescent="0.25">
      <c r="A453" t="s">
        <v>9859</v>
      </c>
      <c r="B453" s="6">
        <v>42313</v>
      </c>
      <c r="C453" s="6">
        <v>42316</v>
      </c>
      <c r="D453" t="s">
        <v>75</v>
      </c>
      <c r="E453" t="s">
        <v>59</v>
      </c>
      <c r="F453" s="14">
        <f t="shared" si="56"/>
        <v>2</v>
      </c>
      <c r="G453" t="s">
        <v>365</v>
      </c>
      <c r="H453" t="s">
        <v>209</v>
      </c>
      <c r="I453" t="s">
        <v>41</v>
      </c>
      <c r="J453" t="str">
        <f t="shared" si="63"/>
        <v>Maringá,Parana,Brazil</v>
      </c>
      <c r="K453" t="s">
        <v>4475</v>
      </c>
      <c r="L453" t="s">
        <v>24</v>
      </c>
      <c r="M453" t="s">
        <v>25</v>
      </c>
      <c r="N453" t="s">
        <v>91</v>
      </c>
      <c r="O453" t="s">
        <v>991</v>
      </c>
      <c r="P453" s="4">
        <v>1123.0800000000002</v>
      </c>
      <c r="Q453" s="14">
        <f t="shared" si="57"/>
        <v>2</v>
      </c>
      <c r="R453">
        <v>3</v>
      </c>
      <c r="S453" s="14">
        <f t="shared" si="58"/>
        <v>1</v>
      </c>
      <c r="T453">
        <v>0</v>
      </c>
      <c r="U453" s="14">
        <f t="shared" si="59"/>
        <v>1</v>
      </c>
      <c r="V453" s="4">
        <v>224.58</v>
      </c>
      <c r="W453" s="14">
        <f t="shared" si="60"/>
        <v>1</v>
      </c>
      <c r="X453">
        <v>163.69499999999999</v>
      </c>
      <c r="Y453" s="14">
        <f t="shared" si="61"/>
        <v>1</v>
      </c>
      <c r="Z453" t="s">
        <v>28</v>
      </c>
      <c r="AA453" s="14">
        <f t="shared" si="62"/>
        <v>2</v>
      </c>
    </row>
    <row r="454" spans="1:27" ht="15" customHeight="1" x14ac:dyDescent="0.25">
      <c r="A454" t="s">
        <v>5719</v>
      </c>
      <c r="B454" s="6">
        <v>42144</v>
      </c>
      <c r="C454" s="6">
        <v>42148</v>
      </c>
      <c r="D454" t="s">
        <v>67</v>
      </c>
      <c r="E454" t="s">
        <v>20</v>
      </c>
      <c r="F454" s="14">
        <f t="shared" si="56"/>
        <v>1</v>
      </c>
      <c r="G454" t="s">
        <v>3935</v>
      </c>
      <c r="H454" t="s">
        <v>3936</v>
      </c>
      <c r="I454" t="s">
        <v>3870</v>
      </c>
      <c r="J454" t="str">
        <f t="shared" si="63"/>
        <v>Cairo,Al Qahirah,Egypt</v>
      </c>
      <c r="K454" t="s">
        <v>4473</v>
      </c>
      <c r="L454" t="s">
        <v>3867</v>
      </c>
      <c r="M454" t="s">
        <v>42</v>
      </c>
      <c r="N454" t="s">
        <v>88</v>
      </c>
      <c r="O454" t="s">
        <v>130</v>
      </c>
      <c r="P454" s="4">
        <v>1274.7</v>
      </c>
      <c r="Q454" s="14">
        <f t="shared" si="57"/>
        <v>2</v>
      </c>
      <c r="R454">
        <v>2</v>
      </c>
      <c r="S454" s="14">
        <f t="shared" si="58"/>
        <v>1</v>
      </c>
      <c r="T454">
        <v>0</v>
      </c>
      <c r="U454" s="14">
        <f t="shared" si="59"/>
        <v>1</v>
      </c>
      <c r="V454" s="4">
        <v>140.16</v>
      </c>
      <c r="W454" s="14">
        <f t="shared" si="60"/>
        <v>1</v>
      </c>
      <c r="X454">
        <v>163.5</v>
      </c>
      <c r="Y454" s="14">
        <f t="shared" si="61"/>
        <v>1</v>
      </c>
      <c r="Z454" t="s">
        <v>71</v>
      </c>
      <c r="AA454" s="14">
        <f t="shared" si="62"/>
        <v>3</v>
      </c>
    </row>
    <row r="455" spans="1:27" ht="15" customHeight="1" x14ac:dyDescent="0.25">
      <c r="A455" t="s">
        <v>9971</v>
      </c>
      <c r="B455" s="6">
        <v>42353</v>
      </c>
      <c r="C455" s="6">
        <v>42357</v>
      </c>
      <c r="D455" t="s">
        <v>19</v>
      </c>
      <c r="E455" t="s">
        <v>20</v>
      </c>
      <c r="F455" s="14">
        <f t="shared" si="56"/>
        <v>1</v>
      </c>
      <c r="G455" t="s">
        <v>2710</v>
      </c>
      <c r="H455" t="s">
        <v>2666</v>
      </c>
      <c r="I455" t="s">
        <v>2579</v>
      </c>
      <c r="J455" t="str">
        <f t="shared" si="63"/>
        <v>Surabaya,Jawa Timur,Indonesia</v>
      </c>
      <c r="K455" t="s">
        <v>4481</v>
      </c>
      <c r="L455" t="s">
        <v>4469</v>
      </c>
      <c r="M455" t="s">
        <v>30</v>
      </c>
      <c r="N455" t="s">
        <v>33</v>
      </c>
      <c r="O455" t="s">
        <v>2420</v>
      </c>
      <c r="P455" s="4">
        <v>2534.0174999999999</v>
      </c>
      <c r="Q455" s="14">
        <f t="shared" si="57"/>
        <v>3</v>
      </c>
      <c r="R455">
        <v>7</v>
      </c>
      <c r="S455" s="14">
        <f t="shared" si="58"/>
        <v>1</v>
      </c>
      <c r="T455">
        <v>7.0000000000000007E-2</v>
      </c>
      <c r="U455" s="14">
        <f t="shared" si="59"/>
        <v>1</v>
      </c>
      <c r="V455" s="4">
        <v>136.23750000000001</v>
      </c>
      <c r="W455" s="14">
        <f t="shared" si="60"/>
        <v>1</v>
      </c>
      <c r="X455">
        <v>163.30000000000001</v>
      </c>
      <c r="Y455" s="14">
        <f t="shared" si="61"/>
        <v>1</v>
      </c>
      <c r="Z455" t="s">
        <v>28</v>
      </c>
      <c r="AA455" s="14">
        <f t="shared" si="62"/>
        <v>2</v>
      </c>
    </row>
    <row r="456" spans="1:27" ht="15" customHeight="1" x14ac:dyDescent="0.25">
      <c r="A456" t="s">
        <v>7839</v>
      </c>
      <c r="B456" s="6">
        <v>42175</v>
      </c>
      <c r="C456" s="6">
        <v>42177</v>
      </c>
      <c r="D456" t="s">
        <v>67</v>
      </c>
      <c r="E456" t="s">
        <v>20</v>
      </c>
      <c r="F456" s="14">
        <f t="shared" si="56"/>
        <v>1</v>
      </c>
      <c r="G456" t="s">
        <v>1879</v>
      </c>
      <c r="H456" t="s">
        <v>1879</v>
      </c>
      <c r="I456" t="s">
        <v>1827</v>
      </c>
      <c r="J456" t="str">
        <f t="shared" si="63"/>
        <v>Hamburg,Hamburg,Germany</v>
      </c>
      <c r="K456" t="s">
        <v>4477</v>
      </c>
      <c r="L456" t="s">
        <v>4471</v>
      </c>
      <c r="M456" t="s">
        <v>25</v>
      </c>
      <c r="N456" t="s">
        <v>91</v>
      </c>
      <c r="O456" t="s">
        <v>708</v>
      </c>
      <c r="P456" s="4">
        <v>967.89600000000007</v>
      </c>
      <c r="Q456" s="14">
        <f t="shared" si="57"/>
        <v>1</v>
      </c>
      <c r="R456">
        <v>2</v>
      </c>
      <c r="S456" s="14">
        <f t="shared" si="58"/>
        <v>1</v>
      </c>
      <c r="T456">
        <v>0.1</v>
      </c>
      <c r="U456" s="14">
        <f t="shared" si="59"/>
        <v>1</v>
      </c>
      <c r="V456" s="4">
        <v>247.29600000000002</v>
      </c>
      <c r="W456" s="14">
        <f t="shared" si="60"/>
        <v>1</v>
      </c>
      <c r="X456">
        <v>163.07</v>
      </c>
      <c r="Y456" s="14">
        <f t="shared" si="61"/>
        <v>1</v>
      </c>
      <c r="Z456" t="s">
        <v>71</v>
      </c>
      <c r="AA456" s="14">
        <f t="shared" si="62"/>
        <v>3</v>
      </c>
    </row>
    <row r="457" spans="1:27" ht="15" customHeight="1" x14ac:dyDescent="0.25">
      <c r="A457" t="s">
        <v>6965</v>
      </c>
      <c r="B457" s="6">
        <v>42229</v>
      </c>
      <c r="C457" s="6">
        <v>42229</v>
      </c>
      <c r="D457" t="s">
        <v>113</v>
      </c>
      <c r="E457" t="s">
        <v>59</v>
      </c>
      <c r="F457" s="14">
        <f t="shared" si="56"/>
        <v>2</v>
      </c>
      <c r="G457" t="s">
        <v>2488</v>
      </c>
      <c r="H457" t="s">
        <v>1820</v>
      </c>
      <c r="I457" t="s">
        <v>1821</v>
      </c>
      <c r="J457" t="str">
        <f t="shared" si="63"/>
        <v>Doncaster,England,United Kingdom</v>
      </c>
      <c r="K457" t="s">
        <v>4484</v>
      </c>
      <c r="L457" t="s">
        <v>4471</v>
      </c>
      <c r="M457" t="s">
        <v>42</v>
      </c>
      <c r="N457" t="s">
        <v>47</v>
      </c>
      <c r="O457" t="s">
        <v>904</v>
      </c>
      <c r="P457" s="4">
        <v>811.2299999999999</v>
      </c>
      <c r="Q457" s="14">
        <f t="shared" si="57"/>
        <v>1</v>
      </c>
      <c r="R457">
        <v>7</v>
      </c>
      <c r="S457" s="14">
        <f t="shared" si="58"/>
        <v>1</v>
      </c>
      <c r="T457">
        <v>0</v>
      </c>
      <c r="U457" s="14">
        <f t="shared" si="59"/>
        <v>1</v>
      </c>
      <c r="V457" s="4">
        <v>153.93</v>
      </c>
      <c r="W457" s="14">
        <f t="shared" si="60"/>
        <v>1</v>
      </c>
      <c r="X457">
        <v>163.05000000000001</v>
      </c>
      <c r="Y457" s="14">
        <f t="shared" si="61"/>
        <v>1</v>
      </c>
      <c r="Z457" t="s">
        <v>71</v>
      </c>
      <c r="AA457" s="14">
        <f t="shared" si="62"/>
        <v>3</v>
      </c>
    </row>
    <row r="458" spans="1:27" ht="15" customHeight="1" x14ac:dyDescent="0.25">
      <c r="A458" t="s">
        <v>5368</v>
      </c>
      <c r="B458" s="6">
        <v>42304</v>
      </c>
      <c r="C458" s="6">
        <v>42306</v>
      </c>
      <c r="D458" t="s">
        <v>75</v>
      </c>
      <c r="E458" t="s">
        <v>20</v>
      </c>
      <c r="F458" s="14">
        <f t="shared" si="56"/>
        <v>1</v>
      </c>
      <c r="G458" t="s">
        <v>2110</v>
      </c>
      <c r="H458" t="s">
        <v>1951</v>
      </c>
      <c r="I458" t="s">
        <v>1823</v>
      </c>
      <c r="J458" t="str">
        <f t="shared" si="63"/>
        <v>Angers,Pays de la Loire,France</v>
      </c>
      <c r="K458" t="s">
        <v>4477</v>
      </c>
      <c r="L458" t="s">
        <v>4471</v>
      </c>
      <c r="M458" t="s">
        <v>30</v>
      </c>
      <c r="N458" t="s">
        <v>33</v>
      </c>
      <c r="O458" t="s">
        <v>286</v>
      </c>
      <c r="P458" s="4">
        <v>709.56000000000006</v>
      </c>
      <c r="Q458" s="14">
        <f t="shared" si="57"/>
        <v>1</v>
      </c>
      <c r="R458">
        <v>4</v>
      </c>
      <c r="S458" s="14">
        <f t="shared" si="58"/>
        <v>1</v>
      </c>
      <c r="T458">
        <v>0.1</v>
      </c>
      <c r="U458" s="14">
        <f t="shared" si="59"/>
        <v>1</v>
      </c>
      <c r="V458" s="4">
        <v>212.76</v>
      </c>
      <c r="W458" s="14">
        <f t="shared" si="60"/>
        <v>1</v>
      </c>
      <c r="X458">
        <v>162.72</v>
      </c>
      <c r="Y458" s="14">
        <f t="shared" si="61"/>
        <v>1</v>
      </c>
      <c r="Z458" t="s">
        <v>106</v>
      </c>
      <c r="AA458" s="14">
        <f t="shared" si="62"/>
        <v>4</v>
      </c>
    </row>
    <row r="459" spans="1:27" ht="15" customHeight="1" x14ac:dyDescent="0.25">
      <c r="A459" t="s">
        <v>9197</v>
      </c>
      <c r="B459" s="6">
        <v>42231</v>
      </c>
      <c r="C459" s="6">
        <v>42234</v>
      </c>
      <c r="D459" t="s">
        <v>67</v>
      </c>
      <c r="E459" t="s">
        <v>20</v>
      </c>
      <c r="F459" s="14">
        <f t="shared" si="56"/>
        <v>1</v>
      </c>
      <c r="G459" t="s">
        <v>121</v>
      </c>
      <c r="H459" t="s">
        <v>122</v>
      </c>
      <c r="I459" t="s">
        <v>29</v>
      </c>
      <c r="J459" t="str">
        <f t="shared" si="63"/>
        <v>Medellín,Antioquia,Colombia</v>
      </c>
      <c r="K459" t="s">
        <v>4475</v>
      </c>
      <c r="L459" t="s">
        <v>24</v>
      </c>
      <c r="M459" t="s">
        <v>42</v>
      </c>
      <c r="N459" t="s">
        <v>47</v>
      </c>
      <c r="O459" t="s">
        <v>1471</v>
      </c>
      <c r="P459" s="4">
        <v>1161.1600000000001</v>
      </c>
      <c r="Q459" s="14">
        <f t="shared" si="57"/>
        <v>2</v>
      </c>
      <c r="R459">
        <v>7</v>
      </c>
      <c r="S459" s="14">
        <f t="shared" si="58"/>
        <v>1</v>
      </c>
      <c r="T459">
        <v>0</v>
      </c>
      <c r="U459" s="14">
        <f t="shared" si="59"/>
        <v>1</v>
      </c>
      <c r="V459" s="4">
        <v>452.75999999999993</v>
      </c>
      <c r="W459" s="14">
        <f t="shared" si="60"/>
        <v>1</v>
      </c>
      <c r="X459">
        <v>162.57400000000001</v>
      </c>
      <c r="Y459" s="14">
        <f t="shared" si="61"/>
        <v>1</v>
      </c>
      <c r="Z459" t="s">
        <v>71</v>
      </c>
      <c r="AA459" s="14">
        <f t="shared" si="62"/>
        <v>3</v>
      </c>
    </row>
    <row r="460" spans="1:27" ht="15" customHeight="1" x14ac:dyDescent="0.25">
      <c r="A460" t="s">
        <v>5873</v>
      </c>
      <c r="B460" s="6">
        <v>42363</v>
      </c>
      <c r="C460" s="6">
        <v>42368</v>
      </c>
      <c r="D460" t="s">
        <v>19</v>
      </c>
      <c r="E460" t="s">
        <v>20</v>
      </c>
      <c r="F460" s="14">
        <f t="shared" si="56"/>
        <v>1</v>
      </c>
      <c r="G460" t="s">
        <v>3967</v>
      </c>
      <c r="H460" t="s">
        <v>3967</v>
      </c>
      <c r="I460" t="s">
        <v>3891</v>
      </c>
      <c r="J460" t="str">
        <f t="shared" si="63"/>
        <v>Tehran,Tehran,Iran</v>
      </c>
      <c r="K460" t="s">
        <v>4470</v>
      </c>
      <c r="L460" t="s">
        <v>4469</v>
      </c>
      <c r="M460" t="s">
        <v>30</v>
      </c>
      <c r="N460" t="s">
        <v>33</v>
      </c>
      <c r="O460" t="s">
        <v>852</v>
      </c>
      <c r="P460" s="4">
        <v>1762.6799999999998</v>
      </c>
      <c r="Q460" s="14">
        <f t="shared" si="57"/>
        <v>2</v>
      </c>
      <c r="R460">
        <v>4</v>
      </c>
      <c r="S460" s="14">
        <f t="shared" si="58"/>
        <v>1</v>
      </c>
      <c r="T460">
        <v>0</v>
      </c>
      <c r="U460" s="14">
        <f t="shared" si="59"/>
        <v>1</v>
      </c>
      <c r="V460" s="4">
        <v>669.72</v>
      </c>
      <c r="W460" s="14">
        <f t="shared" si="60"/>
        <v>1</v>
      </c>
      <c r="X460">
        <v>162.31</v>
      </c>
      <c r="Y460" s="14">
        <f t="shared" si="61"/>
        <v>1</v>
      </c>
      <c r="Z460" t="s">
        <v>28</v>
      </c>
      <c r="AA460" s="14">
        <f t="shared" si="62"/>
        <v>2</v>
      </c>
    </row>
    <row r="461" spans="1:27" ht="15" customHeight="1" x14ac:dyDescent="0.25">
      <c r="A461" t="s">
        <v>9336</v>
      </c>
      <c r="B461" s="6">
        <v>42110</v>
      </c>
      <c r="C461" s="6">
        <v>42112</v>
      </c>
      <c r="D461" t="s">
        <v>75</v>
      </c>
      <c r="E461" t="s">
        <v>20</v>
      </c>
      <c r="F461" s="14">
        <f t="shared" si="56"/>
        <v>1</v>
      </c>
      <c r="G461" t="s">
        <v>271</v>
      </c>
      <c r="H461" t="s">
        <v>271</v>
      </c>
      <c r="I461" t="s">
        <v>272</v>
      </c>
      <c r="J461" t="str">
        <f t="shared" si="63"/>
        <v>San Salvador,San Salvador,El Salvador</v>
      </c>
      <c r="K461" t="s">
        <v>4485</v>
      </c>
      <c r="L461" t="s">
        <v>24</v>
      </c>
      <c r="M461" t="s">
        <v>30</v>
      </c>
      <c r="N461" t="s">
        <v>52</v>
      </c>
      <c r="O461" t="s">
        <v>1068</v>
      </c>
      <c r="P461" s="4">
        <v>610.59999999999991</v>
      </c>
      <c r="Q461" s="14">
        <f t="shared" si="57"/>
        <v>1</v>
      </c>
      <c r="R461">
        <v>2</v>
      </c>
      <c r="S461" s="14">
        <f t="shared" si="58"/>
        <v>1</v>
      </c>
      <c r="T461">
        <v>0</v>
      </c>
      <c r="U461" s="14">
        <f t="shared" si="59"/>
        <v>1</v>
      </c>
      <c r="V461" s="4">
        <v>238.11999999999998</v>
      </c>
      <c r="W461" s="14">
        <f t="shared" si="60"/>
        <v>1</v>
      </c>
      <c r="X461">
        <v>162.25299999999999</v>
      </c>
      <c r="Y461" s="14">
        <f t="shared" si="61"/>
        <v>1</v>
      </c>
      <c r="Z461" t="s">
        <v>71</v>
      </c>
      <c r="AA461" s="14">
        <f t="shared" si="62"/>
        <v>3</v>
      </c>
    </row>
    <row r="462" spans="1:27" ht="15" customHeight="1" x14ac:dyDescent="0.25">
      <c r="A462" t="s">
        <v>8535</v>
      </c>
      <c r="B462" s="6">
        <v>42309</v>
      </c>
      <c r="C462" s="6">
        <v>42313</v>
      </c>
      <c r="D462" t="s">
        <v>19</v>
      </c>
      <c r="E462" t="s">
        <v>59</v>
      </c>
      <c r="F462" s="14">
        <f t="shared" si="56"/>
        <v>2</v>
      </c>
      <c r="G462" t="s">
        <v>2844</v>
      </c>
      <c r="H462" t="s">
        <v>2578</v>
      </c>
      <c r="I462" t="s">
        <v>2579</v>
      </c>
      <c r="J462" t="str">
        <f t="shared" si="63"/>
        <v>Bogor,Jawa Barat,Indonesia</v>
      </c>
      <c r="K462" t="s">
        <v>4481</v>
      </c>
      <c r="L462" t="s">
        <v>4469</v>
      </c>
      <c r="M462" t="s">
        <v>30</v>
      </c>
      <c r="N462" t="s">
        <v>33</v>
      </c>
      <c r="O462" t="s">
        <v>1553</v>
      </c>
      <c r="P462" s="4">
        <v>1808.7570000000001</v>
      </c>
      <c r="Q462" s="14">
        <f t="shared" si="57"/>
        <v>2</v>
      </c>
      <c r="R462">
        <v>5</v>
      </c>
      <c r="S462" s="14">
        <f t="shared" si="58"/>
        <v>1</v>
      </c>
      <c r="T462">
        <v>7.0000000000000007E-2</v>
      </c>
      <c r="U462" s="14">
        <f t="shared" si="59"/>
        <v>1</v>
      </c>
      <c r="V462" s="4">
        <v>155.45699999999999</v>
      </c>
      <c r="W462" s="14">
        <f t="shared" si="60"/>
        <v>1</v>
      </c>
      <c r="X462">
        <v>161.94999999999999</v>
      </c>
      <c r="Y462" s="14">
        <f t="shared" si="61"/>
        <v>1</v>
      </c>
      <c r="Z462" t="s">
        <v>28</v>
      </c>
      <c r="AA462" s="14">
        <f t="shared" si="62"/>
        <v>2</v>
      </c>
    </row>
    <row r="463" spans="1:27" ht="15" customHeight="1" x14ac:dyDescent="0.25">
      <c r="A463" t="s">
        <v>7690</v>
      </c>
      <c r="B463" s="6">
        <v>42362</v>
      </c>
      <c r="C463" s="6">
        <v>42366</v>
      </c>
      <c r="D463" t="s">
        <v>19</v>
      </c>
      <c r="E463" t="s">
        <v>20</v>
      </c>
      <c r="F463" s="14">
        <f t="shared" si="56"/>
        <v>1</v>
      </c>
      <c r="G463" t="s">
        <v>2590</v>
      </c>
      <c r="H463" t="s">
        <v>2562</v>
      </c>
      <c r="I463" t="s">
        <v>2563</v>
      </c>
      <c r="J463" t="str">
        <f t="shared" si="63"/>
        <v>Las Pinas,National Capital,Philippines</v>
      </c>
      <c r="K463" t="s">
        <v>4481</v>
      </c>
      <c r="L463" t="s">
        <v>4469</v>
      </c>
      <c r="M463" t="s">
        <v>42</v>
      </c>
      <c r="N463" t="s">
        <v>88</v>
      </c>
      <c r="O463" t="s">
        <v>961</v>
      </c>
      <c r="P463" s="4">
        <v>2386.125</v>
      </c>
      <c r="Q463" s="14">
        <f t="shared" si="57"/>
        <v>2</v>
      </c>
      <c r="R463">
        <v>5</v>
      </c>
      <c r="S463" s="14">
        <f t="shared" si="58"/>
        <v>1</v>
      </c>
      <c r="T463">
        <v>0.25</v>
      </c>
      <c r="U463" s="14">
        <f t="shared" si="59"/>
        <v>1</v>
      </c>
      <c r="V463" s="4">
        <v>381.67499999999995</v>
      </c>
      <c r="W463" s="14">
        <f t="shared" si="60"/>
        <v>1</v>
      </c>
      <c r="X463">
        <v>161.91999999999999</v>
      </c>
      <c r="Y463" s="14">
        <f t="shared" si="61"/>
        <v>1</v>
      </c>
      <c r="Z463" t="s">
        <v>28</v>
      </c>
      <c r="AA463" s="14">
        <f t="shared" si="62"/>
        <v>2</v>
      </c>
    </row>
    <row r="464" spans="1:27" ht="15" customHeight="1" x14ac:dyDescent="0.25">
      <c r="A464" t="s">
        <v>4699</v>
      </c>
      <c r="B464" s="6">
        <v>42361</v>
      </c>
      <c r="C464" s="6">
        <v>42364</v>
      </c>
      <c r="D464" t="s">
        <v>67</v>
      </c>
      <c r="E464" t="s">
        <v>20</v>
      </c>
      <c r="F464" s="14">
        <f t="shared" si="56"/>
        <v>1</v>
      </c>
      <c r="G464" t="s">
        <v>3363</v>
      </c>
      <c r="H464" t="s">
        <v>3145</v>
      </c>
      <c r="I464" t="s">
        <v>3095</v>
      </c>
      <c r="J464" t="str">
        <f t="shared" si="63"/>
        <v>Mesa,Arizona,United States</v>
      </c>
      <c r="K464" t="s">
        <v>4487</v>
      </c>
      <c r="L464" t="s">
        <v>4482</v>
      </c>
      <c r="M464" t="s">
        <v>30</v>
      </c>
      <c r="N464" t="s">
        <v>100</v>
      </c>
      <c r="O464" t="s">
        <v>3552</v>
      </c>
      <c r="P464" s="4">
        <v>182.55</v>
      </c>
      <c r="Q464" s="14">
        <f t="shared" si="57"/>
        <v>1</v>
      </c>
      <c r="R464">
        <v>2</v>
      </c>
      <c r="S464" s="14">
        <f t="shared" si="58"/>
        <v>1</v>
      </c>
      <c r="T464">
        <v>0.5</v>
      </c>
      <c r="U464" s="14">
        <f t="shared" si="59"/>
        <v>2</v>
      </c>
      <c r="V464" s="4">
        <v>-135.08699999999999</v>
      </c>
      <c r="W464" s="14">
        <f t="shared" si="60"/>
        <v>3</v>
      </c>
      <c r="X464">
        <v>26.82</v>
      </c>
      <c r="Y464" s="14">
        <f t="shared" si="61"/>
        <v>1</v>
      </c>
      <c r="Z464" t="s">
        <v>71</v>
      </c>
      <c r="AA464" s="14">
        <f t="shared" si="62"/>
        <v>3</v>
      </c>
    </row>
    <row r="465" spans="1:27" ht="15" customHeight="1" x14ac:dyDescent="0.25">
      <c r="A465" t="s">
        <v>6548</v>
      </c>
      <c r="B465" s="6">
        <v>42334</v>
      </c>
      <c r="C465" s="6">
        <v>42337</v>
      </c>
      <c r="D465" t="s">
        <v>67</v>
      </c>
      <c r="E465" t="s">
        <v>59</v>
      </c>
      <c r="F465" s="14">
        <f t="shared" si="56"/>
        <v>2</v>
      </c>
      <c r="G465" t="s">
        <v>21</v>
      </c>
      <c r="H465" t="s">
        <v>22</v>
      </c>
      <c r="I465" t="s">
        <v>23</v>
      </c>
      <c r="J465" t="str">
        <f t="shared" si="63"/>
        <v>Mexico City,Distrito Federal,Mexico</v>
      </c>
      <c r="K465" t="s">
        <v>4485</v>
      </c>
      <c r="L465" t="s">
        <v>24</v>
      </c>
      <c r="M465" t="s">
        <v>42</v>
      </c>
      <c r="N465" t="s">
        <v>88</v>
      </c>
      <c r="O465" t="s">
        <v>1641</v>
      </c>
      <c r="P465" s="4">
        <v>578.20000000000005</v>
      </c>
      <c r="Q465" s="14">
        <f t="shared" si="57"/>
        <v>1</v>
      </c>
      <c r="R465">
        <v>5</v>
      </c>
      <c r="S465" s="14">
        <f t="shared" si="58"/>
        <v>1</v>
      </c>
      <c r="T465">
        <v>0</v>
      </c>
      <c r="U465" s="14">
        <f t="shared" si="59"/>
        <v>1</v>
      </c>
      <c r="V465" s="4">
        <v>0</v>
      </c>
      <c r="W465" s="14">
        <f t="shared" si="60"/>
        <v>1</v>
      </c>
      <c r="X465">
        <v>161.089</v>
      </c>
      <c r="Y465" s="14">
        <f t="shared" si="61"/>
        <v>1</v>
      </c>
      <c r="Z465" t="s">
        <v>106</v>
      </c>
      <c r="AA465" s="14">
        <f t="shared" si="62"/>
        <v>4</v>
      </c>
    </row>
    <row r="466" spans="1:27" ht="15" customHeight="1" x14ac:dyDescent="0.25">
      <c r="A466" t="s">
        <v>8403</v>
      </c>
      <c r="B466" s="6">
        <v>42189</v>
      </c>
      <c r="C466" s="6">
        <v>42191</v>
      </c>
      <c r="D466" t="s">
        <v>67</v>
      </c>
      <c r="E466" t="s">
        <v>20</v>
      </c>
      <c r="F466" s="14">
        <f t="shared" si="56"/>
        <v>1</v>
      </c>
      <c r="G466" t="s">
        <v>3015</v>
      </c>
      <c r="H466" t="s">
        <v>3016</v>
      </c>
      <c r="I466" t="s">
        <v>2606</v>
      </c>
      <c r="J466" t="str">
        <f t="shared" si="63"/>
        <v>Shah Alam,Selangor,Malaysia</v>
      </c>
      <c r="K466" t="s">
        <v>4481</v>
      </c>
      <c r="L466" t="s">
        <v>4469</v>
      </c>
      <c r="M466" t="s">
        <v>30</v>
      </c>
      <c r="N466" t="s">
        <v>52</v>
      </c>
      <c r="O466" t="s">
        <v>565</v>
      </c>
      <c r="P466" s="4">
        <v>501.9</v>
      </c>
      <c r="Q466" s="14">
        <f t="shared" si="57"/>
        <v>1</v>
      </c>
      <c r="R466">
        <v>5</v>
      </c>
      <c r="S466" s="14">
        <f t="shared" si="58"/>
        <v>1</v>
      </c>
      <c r="T466">
        <v>0</v>
      </c>
      <c r="U466" s="14">
        <f t="shared" si="59"/>
        <v>1</v>
      </c>
      <c r="V466" s="4">
        <v>215.7</v>
      </c>
      <c r="W466" s="14">
        <f t="shared" si="60"/>
        <v>1</v>
      </c>
      <c r="X466">
        <v>161.05000000000001</v>
      </c>
      <c r="Y466" s="14">
        <f t="shared" si="61"/>
        <v>1</v>
      </c>
      <c r="Z466" t="s">
        <v>106</v>
      </c>
      <c r="AA466" s="14">
        <f t="shared" si="62"/>
        <v>4</v>
      </c>
    </row>
    <row r="467" spans="1:27" ht="15" customHeight="1" x14ac:dyDescent="0.25">
      <c r="A467" t="s">
        <v>7572</v>
      </c>
      <c r="B467" s="6">
        <v>42028</v>
      </c>
      <c r="C467" s="6">
        <v>42033</v>
      </c>
      <c r="D467" t="s">
        <v>67</v>
      </c>
      <c r="E467" t="s">
        <v>20</v>
      </c>
      <c r="F467" s="14">
        <f t="shared" si="56"/>
        <v>1</v>
      </c>
      <c r="G467" t="s">
        <v>3940</v>
      </c>
      <c r="H467" t="s">
        <v>3940</v>
      </c>
      <c r="I467" t="s">
        <v>3941</v>
      </c>
      <c r="J467" t="str">
        <f t="shared" si="63"/>
        <v>Baghdad,Baghdad,Iraq</v>
      </c>
      <c r="K467" t="s">
        <v>4476</v>
      </c>
      <c r="L467" t="s">
        <v>4469</v>
      </c>
      <c r="M467" t="s">
        <v>25</v>
      </c>
      <c r="N467" t="s">
        <v>82</v>
      </c>
      <c r="O467" t="s">
        <v>347</v>
      </c>
      <c r="P467" s="4">
        <v>1699.56</v>
      </c>
      <c r="Q467" s="14">
        <f t="shared" si="57"/>
        <v>2</v>
      </c>
      <c r="R467">
        <v>12</v>
      </c>
      <c r="S467" s="14">
        <f t="shared" si="58"/>
        <v>2</v>
      </c>
      <c r="T467">
        <v>0</v>
      </c>
      <c r="U467" s="14">
        <f t="shared" si="59"/>
        <v>1</v>
      </c>
      <c r="V467" s="4">
        <v>441.72</v>
      </c>
      <c r="W467" s="14">
        <f t="shared" si="60"/>
        <v>1</v>
      </c>
      <c r="X467">
        <v>160.99</v>
      </c>
      <c r="Y467" s="14">
        <f t="shared" si="61"/>
        <v>1</v>
      </c>
      <c r="Z467" t="s">
        <v>28</v>
      </c>
      <c r="AA467" s="14">
        <f t="shared" si="62"/>
        <v>2</v>
      </c>
    </row>
    <row r="468" spans="1:27" ht="15" customHeight="1" x14ac:dyDescent="0.25">
      <c r="A468" t="s">
        <v>8318</v>
      </c>
      <c r="B468" s="6">
        <v>42320</v>
      </c>
      <c r="C468" s="6">
        <v>42322</v>
      </c>
      <c r="D468" t="s">
        <v>67</v>
      </c>
      <c r="E468" t="s">
        <v>20</v>
      </c>
      <c r="F468" s="14">
        <f t="shared" si="56"/>
        <v>1</v>
      </c>
      <c r="G468" t="s">
        <v>2199</v>
      </c>
      <c r="H468" t="s">
        <v>1923</v>
      </c>
      <c r="I468" t="s">
        <v>1821</v>
      </c>
      <c r="J468" t="str">
        <f t="shared" si="63"/>
        <v>Cardiff,Wales,United Kingdom</v>
      </c>
      <c r="K468" t="s">
        <v>4484</v>
      </c>
      <c r="L468" t="s">
        <v>4471</v>
      </c>
      <c r="M468" t="s">
        <v>42</v>
      </c>
      <c r="N468" t="s">
        <v>88</v>
      </c>
      <c r="O468" t="s">
        <v>826</v>
      </c>
      <c r="P468" s="4">
        <v>1275</v>
      </c>
      <c r="Q468" s="14">
        <f t="shared" si="57"/>
        <v>2</v>
      </c>
      <c r="R468">
        <v>2</v>
      </c>
      <c r="S468" s="14">
        <f t="shared" si="58"/>
        <v>1</v>
      </c>
      <c r="T468">
        <v>0</v>
      </c>
      <c r="U468" s="14">
        <f t="shared" si="59"/>
        <v>1</v>
      </c>
      <c r="V468" s="4">
        <v>357</v>
      </c>
      <c r="W468" s="14">
        <f t="shared" si="60"/>
        <v>1</v>
      </c>
      <c r="X468">
        <v>160.05000000000001</v>
      </c>
      <c r="Y468" s="14">
        <f t="shared" si="61"/>
        <v>1</v>
      </c>
      <c r="Z468" t="s">
        <v>28</v>
      </c>
      <c r="AA468" s="14">
        <f t="shared" si="62"/>
        <v>2</v>
      </c>
    </row>
    <row r="469" spans="1:27" ht="15" customHeight="1" x14ac:dyDescent="0.25">
      <c r="A469" t="s">
        <v>4698</v>
      </c>
      <c r="B469" s="6">
        <v>42349</v>
      </c>
      <c r="C469" s="6">
        <v>42351</v>
      </c>
      <c r="D469" t="s">
        <v>67</v>
      </c>
      <c r="E469" t="s">
        <v>20</v>
      </c>
      <c r="F469" s="14">
        <f t="shared" si="56"/>
        <v>1</v>
      </c>
      <c r="G469" t="s">
        <v>3666</v>
      </c>
      <c r="H469" t="s">
        <v>3098</v>
      </c>
      <c r="I469" t="s">
        <v>3095</v>
      </c>
      <c r="J469" t="str">
        <f t="shared" si="63"/>
        <v>Stockton,California,United States</v>
      </c>
      <c r="K469" t="s">
        <v>4487</v>
      </c>
      <c r="L469" t="s">
        <v>4482</v>
      </c>
      <c r="M469" t="s">
        <v>42</v>
      </c>
      <c r="N469" t="s">
        <v>88</v>
      </c>
      <c r="O469" t="s">
        <v>3796</v>
      </c>
      <c r="P469" s="4">
        <v>95.84</v>
      </c>
      <c r="Q469" s="14">
        <f t="shared" si="57"/>
        <v>1</v>
      </c>
      <c r="R469">
        <v>4</v>
      </c>
      <c r="S469" s="14">
        <f t="shared" si="58"/>
        <v>1</v>
      </c>
      <c r="T469">
        <v>0.2</v>
      </c>
      <c r="U469" s="14">
        <f t="shared" si="59"/>
        <v>1</v>
      </c>
      <c r="V469" s="4">
        <v>34.741999999999997</v>
      </c>
      <c r="W469" s="14">
        <f t="shared" si="60"/>
        <v>1</v>
      </c>
      <c r="X469">
        <v>2.74</v>
      </c>
      <c r="Y469" s="14">
        <f t="shared" si="61"/>
        <v>1</v>
      </c>
      <c r="Z469" t="s">
        <v>28</v>
      </c>
      <c r="AA469" s="14">
        <f t="shared" si="62"/>
        <v>2</v>
      </c>
    </row>
    <row r="470" spans="1:27" ht="15" customHeight="1" x14ac:dyDescent="0.25">
      <c r="A470" t="s">
        <v>10095</v>
      </c>
      <c r="B470" s="6">
        <v>42252</v>
      </c>
      <c r="C470" s="6">
        <v>42256</v>
      </c>
      <c r="D470" t="s">
        <v>19</v>
      </c>
      <c r="E470" t="s">
        <v>20</v>
      </c>
      <c r="F470" s="14">
        <f t="shared" si="56"/>
        <v>1</v>
      </c>
      <c r="G470" t="s">
        <v>4047</v>
      </c>
      <c r="H470" t="s">
        <v>4048</v>
      </c>
      <c r="I470" t="s">
        <v>3953</v>
      </c>
      <c r="J470" t="str">
        <f t="shared" si="63"/>
        <v>Dar es Salaam,Dar Es Salaam,Tanzania</v>
      </c>
      <c r="K470" t="s">
        <v>4480</v>
      </c>
      <c r="L470" t="s">
        <v>3867</v>
      </c>
      <c r="M470" t="s">
        <v>25</v>
      </c>
      <c r="N470" t="s">
        <v>91</v>
      </c>
      <c r="O470" t="s">
        <v>1267</v>
      </c>
      <c r="P470" s="4">
        <v>1054.74</v>
      </c>
      <c r="Q470" s="14">
        <f t="shared" si="57"/>
        <v>2</v>
      </c>
      <c r="R470">
        <v>2</v>
      </c>
      <c r="S470" s="14">
        <f t="shared" si="58"/>
        <v>1</v>
      </c>
      <c r="T470">
        <v>0</v>
      </c>
      <c r="U470" s="14">
        <f t="shared" si="59"/>
        <v>1</v>
      </c>
      <c r="V470" s="4">
        <v>379.68</v>
      </c>
      <c r="W470" s="14">
        <f t="shared" si="60"/>
        <v>1</v>
      </c>
      <c r="X470">
        <v>159.80000000000001</v>
      </c>
      <c r="Y470" s="14">
        <f t="shared" si="61"/>
        <v>1</v>
      </c>
      <c r="Z470" t="s">
        <v>71</v>
      </c>
      <c r="AA470" s="14">
        <f t="shared" si="62"/>
        <v>3</v>
      </c>
    </row>
    <row r="471" spans="1:27" ht="15" customHeight="1" x14ac:dyDescent="0.25">
      <c r="A471" t="s">
        <v>8072</v>
      </c>
      <c r="B471" s="6">
        <v>42043</v>
      </c>
      <c r="C471" s="6">
        <v>42044</v>
      </c>
      <c r="D471" t="s">
        <v>75</v>
      </c>
      <c r="E471" t="s">
        <v>59</v>
      </c>
      <c r="F471" s="14">
        <f t="shared" si="56"/>
        <v>2</v>
      </c>
      <c r="G471" t="s">
        <v>3942</v>
      </c>
      <c r="H471" t="s">
        <v>3943</v>
      </c>
      <c r="I471" t="s">
        <v>3886</v>
      </c>
      <c r="J471" t="str">
        <f t="shared" si="63"/>
        <v>Riyadh,Ar Riyad,Saudi Arabia</v>
      </c>
      <c r="K471" t="s">
        <v>4476</v>
      </c>
      <c r="L471" t="s">
        <v>4469</v>
      </c>
      <c r="M471" t="s">
        <v>42</v>
      </c>
      <c r="N471" t="s">
        <v>80</v>
      </c>
      <c r="O471" t="s">
        <v>580</v>
      </c>
      <c r="P471" s="4">
        <v>756.6</v>
      </c>
      <c r="Q471" s="14">
        <f t="shared" si="57"/>
        <v>1</v>
      </c>
      <c r="R471">
        <v>2</v>
      </c>
      <c r="S471" s="14">
        <f t="shared" si="58"/>
        <v>1</v>
      </c>
      <c r="T471">
        <v>0</v>
      </c>
      <c r="U471" s="14">
        <f t="shared" si="59"/>
        <v>1</v>
      </c>
      <c r="V471" s="4">
        <v>332.88</v>
      </c>
      <c r="W471" s="14">
        <f t="shared" si="60"/>
        <v>1</v>
      </c>
      <c r="X471">
        <v>159.47</v>
      </c>
      <c r="Y471" s="14">
        <f t="shared" si="61"/>
        <v>1</v>
      </c>
      <c r="Z471" t="s">
        <v>106</v>
      </c>
      <c r="AA471" s="14">
        <f t="shared" si="62"/>
        <v>4</v>
      </c>
    </row>
    <row r="472" spans="1:27" ht="15" customHeight="1" x14ac:dyDescent="0.25">
      <c r="A472" t="s">
        <v>4863</v>
      </c>
      <c r="B472" s="6">
        <v>42332</v>
      </c>
      <c r="C472" s="6">
        <v>42335</v>
      </c>
      <c r="D472" t="s">
        <v>75</v>
      </c>
      <c r="E472" t="s">
        <v>20</v>
      </c>
      <c r="F472" s="14">
        <f t="shared" si="56"/>
        <v>1</v>
      </c>
      <c r="G472" t="s">
        <v>2636</v>
      </c>
      <c r="H472" t="s">
        <v>2636</v>
      </c>
      <c r="I472" t="s">
        <v>2579</v>
      </c>
      <c r="J472" t="str">
        <f t="shared" si="63"/>
        <v>Jakarta,Jakarta,Indonesia</v>
      </c>
      <c r="K472" t="s">
        <v>4481</v>
      </c>
      <c r="L472" t="s">
        <v>4469</v>
      </c>
      <c r="M472" t="s">
        <v>42</v>
      </c>
      <c r="N472" t="s">
        <v>80</v>
      </c>
      <c r="O472" t="s">
        <v>1500</v>
      </c>
      <c r="P472" s="4">
        <v>783.9899999999999</v>
      </c>
      <c r="Q472" s="14">
        <f t="shared" si="57"/>
        <v>1</v>
      </c>
      <c r="R472">
        <v>5</v>
      </c>
      <c r="S472" s="14">
        <f t="shared" si="58"/>
        <v>1</v>
      </c>
      <c r="T472">
        <v>7.0000000000000007E-2</v>
      </c>
      <c r="U472" s="14">
        <f t="shared" si="59"/>
        <v>1</v>
      </c>
      <c r="V472" s="4">
        <v>337.14000000000004</v>
      </c>
      <c r="W472" s="14">
        <f t="shared" si="60"/>
        <v>1</v>
      </c>
      <c r="X472">
        <v>159.38</v>
      </c>
      <c r="Y472" s="14">
        <f t="shared" si="61"/>
        <v>1</v>
      </c>
      <c r="Z472" t="s">
        <v>106</v>
      </c>
      <c r="AA472" s="14">
        <f t="shared" si="62"/>
        <v>4</v>
      </c>
    </row>
    <row r="473" spans="1:27" ht="15" customHeight="1" x14ac:dyDescent="0.25">
      <c r="A473" t="s">
        <v>8391</v>
      </c>
      <c r="B473" s="6">
        <v>42147</v>
      </c>
      <c r="C473" s="6">
        <v>42149</v>
      </c>
      <c r="D473" t="s">
        <v>75</v>
      </c>
      <c r="E473" t="s">
        <v>54</v>
      </c>
      <c r="F473" s="14">
        <f t="shared" si="56"/>
        <v>3</v>
      </c>
      <c r="G473" t="s">
        <v>1379</v>
      </c>
      <c r="H473" t="s">
        <v>124</v>
      </c>
      <c r="I473" t="s">
        <v>23</v>
      </c>
      <c r="J473" t="str">
        <f t="shared" si="63"/>
        <v>Nicolás Romero,México,Mexico</v>
      </c>
      <c r="K473" t="s">
        <v>4485</v>
      </c>
      <c r="L473" t="s">
        <v>24</v>
      </c>
      <c r="M473" t="s">
        <v>30</v>
      </c>
      <c r="N473" t="s">
        <v>33</v>
      </c>
      <c r="O473" t="s">
        <v>575</v>
      </c>
      <c r="P473" s="4">
        <v>321.72800000000007</v>
      </c>
      <c r="Q473" s="14">
        <f t="shared" si="57"/>
        <v>1</v>
      </c>
      <c r="R473">
        <v>4</v>
      </c>
      <c r="S473" s="14">
        <f t="shared" si="58"/>
        <v>1</v>
      </c>
      <c r="T473">
        <v>0.2</v>
      </c>
      <c r="U473" s="14">
        <f t="shared" si="59"/>
        <v>1</v>
      </c>
      <c r="V473" s="4">
        <v>-8.1120000000000125</v>
      </c>
      <c r="W473" s="14">
        <f t="shared" si="60"/>
        <v>3</v>
      </c>
      <c r="X473">
        <v>159.30099999999999</v>
      </c>
      <c r="Y473" s="14">
        <f t="shared" si="61"/>
        <v>1</v>
      </c>
      <c r="Z473" t="s">
        <v>106</v>
      </c>
      <c r="AA473" s="14">
        <f t="shared" si="62"/>
        <v>4</v>
      </c>
    </row>
    <row r="474" spans="1:27" ht="15" customHeight="1" x14ac:dyDescent="0.25">
      <c r="A474" t="s">
        <v>4700</v>
      </c>
      <c r="B474" s="6">
        <v>42357</v>
      </c>
      <c r="C474" s="6">
        <v>42359</v>
      </c>
      <c r="D474" t="s">
        <v>75</v>
      </c>
      <c r="E474" t="s">
        <v>20</v>
      </c>
      <c r="F474" s="14">
        <f t="shared" si="56"/>
        <v>1</v>
      </c>
      <c r="G474" t="s">
        <v>3173</v>
      </c>
      <c r="H474" t="s">
        <v>3104</v>
      </c>
      <c r="I474" t="s">
        <v>3095</v>
      </c>
      <c r="J474" t="str">
        <f t="shared" si="63"/>
        <v>Charlotte,North Carolina,United States</v>
      </c>
      <c r="K474" t="s">
        <v>4488</v>
      </c>
      <c r="L474" t="s">
        <v>4482</v>
      </c>
      <c r="M474" t="s">
        <v>25</v>
      </c>
      <c r="N474" t="s">
        <v>37</v>
      </c>
      <c r="O474" t="s">
        <v>3576</v>
      </c>
      <c r="P474" s="4">
        <v>12.672000000000001</v>
      </c>
      <c r="Q474" s="14">
        <f t="shared" si="57"/>
        <v>1</v>
      </c>
      <c r="R474">
        <v>9</v>
      </c>
      <c r="S474" s="14">
        <f t="shared" si="58"/>
        <v>2</v>
      </c>
      <c r="T474">
        <v>0.2</v>
      </c>
      <c r="U474" s="14">
        <f t="shared" si="59"/>
        <v>1</v>
      </c>
      <c r="V474" s="4">
        <v>1.4255999999999993</v>
      </c>
      <c r="W474" s="14">
        <f t="shared" si="60"/>
        <v>1</v>
      </c>
      <c r="X474">
        <v>2.35</v>
      </c>
      <c r="Y474" s="14">
        <f t="shared" si="61"/>
        <v>1</v>
      </c>
      <c r="Z474" t="s">
        <v>28</v>
      </c>
      <c r="AA474" s="14">
        <f t="shared" si="62"/>
        <v>2</v>
      </c>
    </row>
    <row r="475" spans="1:27" ht="15" customHeight="1" x14ac:dyDescent="0.25">
      <c r="A475" t="s">
        <v>8382</v>
      </c>
      <c r="B475" s="6">
        <v>42340</v>
      </c>
      <c r="C475" s="6">
        <v>42344</v>
      </c>
      <c r="D475" t="s">
        <v>19</v>
      </c>
      <c r="E475" t="s">
        <v>54</v>
      </c>
      <c r="F475" s="14">
        <f t="shared" si="56"/>
        <v>3</v>
      </c>
      <c r="G475" t="s">
        <v>2994</v>
      </c>
      <c r="H475" t="s">
        <v>2812</v>
      </c>
      <c r="I475" t="s">
        <v>2560</v>
      </c>
      <c r="J475" t="str">
        <f t="shared" si="63"/>
        <v>Shihezi,Xinjiang Uygur,China</v>
      </c>
      <c r="K475" t="s">
        <v>4483</v>
      </c>
      <c r="L475" t="s">
        <v>4469</v>
      </c>
      <c r="M475" t="s">
        <v>42</v>
      </c>
      <c r="N475" t="s">
        <v>43</v>
      </c>
      <c r="O475" t="s">
        <v>2325</v>
      </c>
      <c r="P475" s="4">
        <v>963.90000000000009</v>
      </c>
      <c r="Q475" s="14">
        <f t="shared" si="57"/>
        <v>1</v>
      </c>
      <c r="R475">
        <v>6</v>
      </c>
      <c r="S475" s="14">
        <f t="shared" si="58"/>
        <v>1</v>
      </c>
      <c r="T475">
        <v>0</v>
      </c>
      <c r="U475" s="14">
        <f t="shared" si="59"/>
        <v>1</v>
      </c>
      <c r="V475" s="4">
        <v>269.82</v>
      </c>
      <c r="W475" s="14">
        <f t="shared" si="60"/>
        <v>1</v>
      </c>
      <c r="X475">
        <v>158.91999999999999</v>
      </c>
      <c r="Y475" s="14">
        <f t="shared" si="61"/>
        <v>1</v>
      </c>
      <c r="Z475" t="s">
        <v>71</v>
      </c>
      <c r="AA475" s="14">
        <f t="shared" si="62"/>
        <v>3</v>
      </c>
    </row>
    <row r="476" spans="1:27" ht="15" customHeight="1" x14ac:dyDescent="0.25">
      <c r="A476" t="s">
        <v>6288</v>
      </c>
      <c r="B476" s="6">
        <v>42089</v>
      </c>
      <c r="C476" s="6">
        <v>42091</v>
      </c>
      <c r="D476" t="s">
        <v>67</v>
      </c>
      <c r="E476" t="s">
        <v>20</v>
      </c>
      <c r="F476" s="14">
        <f t="shared" si="56"/>
        <v>1</v>
      </c>
      <c r="G476" t="s">
        <v>4189</v>
      </c>
      <c r="H476" t="s">
        <v>4189</v>
      </c>
      <c r="I476" t="s">
        <v>3941</v>
      </c>
      <c r="J476" t="str">
        <f t="shared" si="63"/>
        <v>Arbil,Arbil,Iraq</v>
      </c>
      <c r="K476" t="s">
        <v>4476</v>
      </c>
      <c r="L476" t="s">
        <v>4469</v>
      </c>
      <c r="M476" t="s">
        <v>25</v>
      </c>
      <c r="N476" t="s">
        <v>82</v>
      </c>
      <c r="O476" t="s">
        <v>1427</v>
      </c>
      <c r="P476" s="4">
        <v>842.76</v>
      </c>
      <c r="Q476" s="14">
        <f t="shared" si="57"/>
        <v>1</v>
      </c>
      <c r="R476">
        <v>4</v>
      </c>
      <c r="S476" s="14">
        <f t="shared" si="58"/>
        <v>1</v>
      </c>
      <c r="T476">
        <v>0</v>
      </c>
      <c r="U476" s="14">
        <f t="shared" si="59"/>
        <v>1</v>
      </c>
      <c r="V476" s="4">
        <v>210.60000000000002</v>
      </c>
      <c r="W476" s="14">
        <f t="shared" si="60"/>
        <v>1</v>
      </c>
      <c r="X476">
        <v>158.38</v>
      </c>
      <c r="Y476" s="14">
        <f t="shared" si="61"/>
        <v>1</v>
      </c>
      <c r="Z476" t="s">
        <v>106</v>
      </c>
      <c r="AA476" s="14">
        <f t="shared" si="62"/>
        <v>4</v>
      </c>
    </row>
    <row r="477" spans="1:27" ht="15" customHeight="1" x14ac:dyDescent="0.25">
      <c r="A477" t="s">
        <v>6885</v>
      </c>
      <c r="B477" s="6">
        <v>42021</v>
      </c>
      <c r="C477" s="6">
        <v>42027</v>
      </c>
      <c r="D477" t="s">
        <v>19</v>
      </c>
      <c r="E477" t="s">
        <v>54</v>
      </c>
      <c r="F477" s="14">
        <f t="shared" si="56"/>
        <v>3</v>
      </c>
      <c r="G477" t="s">
        <v>2722</v>
      </c>
      <c r="H477" t="s">
        <v>2722</v>
      </c>
      <c r="I477" t="s">
        <v>2723</v>
      </c>
      <c r="J477" t="str">
        <f t="shared" si="63"/>
        <v>Dhaka,Dhaka,Bangladesh</v>
      </c>
      <c r="K477" t="s">
        <v>4470</v>
      </c>
      <c r="L477" t="s">
        <v>4469</v>
      </c>
      <c r="M477" t="s">
        <v>42</v>
      </c>
      <c r="N477" t="s">
        <v>80</v>
      </c>
      <c r="O477" t="s">
        <v>1674</v>
      </c>
      <c r="P477" s="4">
        <v>1770.6</v>
      </c>
      <c r="Q477" s="14">
        <f t="shared" si="57"/>
        <v>2</v>
      </c>
      <c r="R477">
        <v>5</v>
      </c>
      <c r="S477" s="14">
        <f t="shared" si="58"/>
        <v>1</v>
      </c>
      <c r="T477">
        <v>0</v>
      </c>
      <c r="U477" s="14">
        <f t="shared" si="59"/>
        <v>1</v>
      </c>
      <c r="V477" s="4">
        <v>495.74999999999994</v>
      </c>
      <c r="W477" s="14">
        <f t="shared" si="60"/>
        <v>1</v>
      </c>
      <c r="X477">
        <v>158.22999999999999</v>
      </c>
      <c r="Y477" s="14">
        <f t="shared" si="61"/>
        <v>1</v>
      </c>
      <c r="Z477" t="s">
        <v>28</v>
      </c>
      <c r="AA477" s="14">
        <f t="shared" si="62"/>
        <v>2</v>
      </c>
    </row>
    <row r="478" spans="1:27" ht="15" customHeight="1" x14ac:dyDescent="0.25">
      <c r="A478" t="s">
        <v>6937</v>
      </c>
      <c r="B478" s="6">
        <v>42115</v>
      </c>
      <c r="C478" s="6">
        <v>42120</v>
      </c>
      <c r="D478" t="s">
        <v>67</v>
      </c>
      <c r="E478" t="s">
        <v>59</v>
      </c>
      <c r="F478" s="14">
        <f t="shared" si="56"/>
        <v>2</v>
      </c>
      <c r="G478" t="s">
        <v>2126</v>
      </c>
      <c r="H478" t="s">
        <v>1826</v>
      </c>
      <c r="I478" t="s">
        <v>1827</v>
      </c>
      <c r="J478" t="str">
        <f t="shared" si="63"/>
        <v>Dortmund,North Rhine-Westphalia,Germany</v>
      </c>
      <c r="K478" t="s">
        <v>4477</v>
      </c>
      <c r="L478" t="s">
        <v>4471</v>
      </c>
      <c r="M478" t="s">
        <v>42</v>
      </c>
      <c r="N478" t="s">
        <v>88</v>
      </c>
      <c r="O478" t="s">
        <v>506</v>
      </c>
      <c r="P478" s="4">
        <v>1958.0400000000002</v>
      </c>
      <c r="Q478" s="14">
        <f t="shared" si="57"/>
        <v>2</v>
      </c>
      <c r="R478">
        <v>3</v>
      </c>
      <c r="S478" s="14">
        <f t="shared" si="58"/>
        <v>1</v>
      </c>
      <c r="T478">
        <v>0</v>
      </c>
      <c r="U478" s="14">
        <f t="shared" si="59"/>
        <v>1</v>
      </c>
      <c r="V478" s="4">
        <v>509.04</v>
      </c>
      <c r="W478" s="14">
        <f t="shared" si="60"/>
        <v>1</v>
      </c>
      <c r="X478">
        <v>157.74</v>
      </c>
      <c r="Y478" s="14">
        <f t="shared" si="61"/>
        <v>1</v>
      </c>
      <c r="Z478" t="s">
        <v>28</v>
      </c>
      <c r="AA478" s="14">
        <f t="shared" si="62"/>
        <v>2</v>
      </c>
    </row>
    <row r="479" spans="1:27" ht="15" customHeight="1" x14ac:dyDescent="0.25">
      <c r="A479" t="s">
        <v>7987</v>
      </c>
      <c r="B479" s="6">
        <v>42174</v>
      </c>
      <c r="C479" s="6">
        <v>42174</v>
      </c>
      <c r="D479" t="s">
        <v>113</v>
      </c>
      <c r="E479" t="s">
        <v>59</v>
      </c>
      <c r="F479" s="14">
        <f t="shared" si="56"/>
        <v>2</v>
      </c>
      <c r="G479" t="s">
        <v>3056</v>
      </c>
      <c r="H479" t="s">
        <v>3012</v>
      </c>
      <c r="I479" t="s">
        <v>2568</v>
      </c>
      <c r="J479" t="str">
        <f t="shared" si="63"/>
        <v>Kure,Hiroshima,Japan</v>
      </c>
      <c r="K479" t="s">
        <v>4483</v>
      </c>
      <c r="L479" t="s">
        <v>4469</v>
      </c>
      <c r="M479" t="s">
        <v>30</v>
      </c>
      <c r="N479" t="s">
        <v>52</v>
      </c>
      <c r="O479" t="s">
        <v>613</v>
      </c>
      <c r="P479" s="4">
        <v>1168.6500000000001</v>
      </c>
      <c r="Q479" s="14">
        <f t="shared" si="57"/>
        <v>2</v>
      </c>
      <c r="R479">
        <v>7</v>
      </c>
      <c r="S479" s="14">
        <f t="shared" si="58"/>
        <v>1</v>
      </c>
      <c r="T479">
        <v>0</v>
      </c>
      <c r="U479" s="14">
        <f t="shared" si="59"/>
        <v>1</v>
      </c>
      <c r="V479" s="4">
        <v>292.11</v>
      </c>
      <c r="W479" s="14">
        <f t="shared" si="60"/>
        <v>1</v>
      </c>
      <c r="X479">
        <v>157.58000000000001</v>
      </c>
      <c r="Y479" s="14">
        <f t="shared" si="61"/>
        <v>1</v>
      </c>
      <c r="Z479" t="s">
        <v>28</v>
      </c>
      <c r="AA479" s="14">
        <f t="shared" si="62"/>
        <v>2</v>
      </c>
    </row>
    <row r="480" spans="1:27" ht="15" customHeight="1" x14ac:dyDescent="0.25">
      <c r="A480" t="s">
        <v>8316</v>
      </c>
      <c r="B480" s="6">
        <v>42365</v>
      </c>
      <c r="C480" s="6">
        <v>42367</v>
      </c>
      <c r="D480" t="s">
        <v>67</v>
      </c>
      <c r="E480" t="s">
        <v>59</v>
      </c>
      <c r="F480" s="14">
        <f t="shared" si="56"/>
        <v>2</v>
      </c>
      <c r="G480" t="s">
        <v>3983</v>
      </c>
      <c r="H480" t="s">
        <v>3983</v>
      </c>
      <c r="I480" t="s">
        <v>3984</v>
      </c>
      <c r="J480" t="str">
        <f t="shared" si="63"/>
        <v>Nairobi,Nairobi,Kenya</v>
      </c>
      <c r="K480" t="s">
        <v>4480</v>
      </c>
      <c r="L480" t="s">
        <v>3867</v>
      </c>
      <c r="M480" t="s">
        <v>42</v>
      </c>
      <c r="N480" t="s">
        <v>88</v>
      </c>
      <c r="O480" t="s">
        <v>506</v>
      </c>
      <c r="P480" s="4">
        <v>652.68000000000006</v>
      </c>
      <c r="Q480" s="14">
        <f t="shared" si="57"/>
        <v>1</v>
      </c>
      <c r="R480">
        <v>1</v>
      </c>
      <c r="S480" s="14">
        <f t="shared" si="58"/>
        <v>1</v>
      </c>
      <c r="T480">
        <v>0</v>
      </c>
      <c r="U480" s="14">
        <f t="shared" si="59"/>
        <v>1</v>
      </c>
      <c r="V480" s="4">
        <v>169.68</v>
      </c>
      <c r="W480" s="14">
        <f t="shared" si="60"/>
        <v>1</v>
      </c>
      <c r="X480">
        <v>157.47</v>
      </c>
      <c r="Y480" s="14">
        <f t="shared" si="61"/>
        <v>1</v>
      </c>
      <c r="Z480" t="s">
        <v>106</v>
      </c>
      <c r="AA480" s="14">
        <f t="shared" si="62"/>
        <v>4</v>
      </c>
    </row>
    <row r="481" spans="1:27" ht="15" customHeight="1" x14ac:dyDescent="0.25">
      <c r="A481" t="s">
        <v>7941</v>
      </c>
      <c r="B481" s="6">
        <v>42033</v>
      </c>
      <c r="C481" s="6">
        <v>42036</v>
      </c>
      <c r="D481" t="s">
        <v>67</v>
      </c>
      <c r="E481" t="s">
        <v>20</v>
      </c>
      <c r="F481" s="14">
        <f t="shared" si="56"/>
        <v>1</v>
      </c>
      <c r="G481" t="s">
        <v>4110</v>
      </c>
      <c r="H481" t="s">
        <v>4111</v>
      </c>
      <c r="I481" t="s">
        <v>3875</v>
      </c>
      <c r="J481" t="str">
        <f t="shared" si="63"/>
        <v>Makhachkala,Dagestan,Russia</v>
      </c>
      <c r="K481" t="s">
        <v>4478</v>
      </c>
      <c r="L481" t="s">
        <v>4471</v>
      </c>
      <c r="M481" t="s">
        <v>25</v>
      </c>
      <c r="N481" t="s">
        <v>82</v>
      </c>
      <c r="O481" t="s">
        <v>400</v>
      </c>
      <c r="P481" s="4">
        <v>581.4</v>
      </c>
      <c r="Q481" s="14">
        <f t="shared" si="57"/>
        <v>1</v>
      </c>
      <c r="R481">
        <v>12</v>
      </c>
      <c r="S481" s="14">
        <f t="shared" si="58"/>
        <v>2</v>
      </c>
      <c r="T481">
        <v>0</v>
      </c>
      <c r="U481" s="14">
        <f t="shared" si="59"/>
        <v>1</v>
      </c>
      <c r="V481" s="4">
        <v>273.24</v>
      </c>
      <c r="W481" s="14">
        <f t="shared" si="60"/>
        <v>1</v>
      </c>
      <c r="X481">
        <v>157.36000000000001</v>
      </c>
      <c r="Y481" s="14">
        <f t="shared" si="61"/>
        <v>1</v>
      </c>
      <c r="Z481" t="s">
        <v>106</v>
      </c>
      <c r="AA481" s="14">
        <f t="shared" si="62"/>
        <v>4</v>
      </c>
    </row>
    <row r="482" spans="1:27" ht="15" customHeight="1" x14ac:dyDescent="0.25">
      <c r="A482" t="s">
        <v>7976</v>
      </c>
      <c r="B482" s="6">
        <v>42122</v>
      </c>
      <c r="C482" s="6">
        <v>42124</v>
      </c>
      <c r="D482" t="s">
        <v>67</v>
      </c>
      <c r="E482" t="s">
        <v>54</v>
      </c>
      <c r="F482" s="14">
        <f t="shared" si="56"/>
        <v>3</v>
      </c>
      <c r="G482" t="s">
        <v>1861</v>
      </c>
      <c r="H482" t="s">
        <v>1829</v>
      </c>
      <c r="I482" t="s">
        <v>1823</v>
      </c>
      <c r="J482" t="str">
        <f t="shared" si="63"/>
        <v>Paris,Ile-de-France,France</v>
      </c>
      <c r="K482" t="s">
        <v>4477</v>
      </c>
      <c r="L482" t="s">
        <v>4471</v>
      </c>
      <c r="M482" t="s">
        <v>42</v>
      </c>
      <c r="N482" t="s">
        <v>80</v>
      </c>
      <c r="O482" t="s">
        <v>1063</v>
      </c>
      <c r="P482" s="4">
        <v>1447.8134999999997</v>
      </c>
      <c r="Q482" s="14">
        <f t="shared" si="57"/>
        <v>2</v>
      </c>
      <c r="R482">
        <v>7</v>
      </c>
      <c r="S482" s="14">
        <f t="shared" si="58"/>
        <v>1</v>
      </c>
      <c r="T482">
        <v>0.15</v>
      </c>
      <c r="U482" s="14">
        <f t="shared" si="59"/>
        <v>1</v>
      </c>
      <c r="V482" s="4">
        <v>596.05349999999999</v>
      </c>
      <c r="W482" s="14">
        <f t="shared" si="60"/>
        <v>1</v>
      </c>
      <c r="X482">
        <v>157.34</v>
      </c>
      <c r="Y482" s="14">
        <f t="shared" si="61"/>
        <v>1</v>
      </c>
      <c r="Z482" t="s">
        <v>28</v>
      </c>
      <c r="AA482" s="14">
        <f t="shared" si="62"/>
        <v>2</v>
      </c>
    </row>
    <row r="483" spans="1:27" ht="15" customHeight="1" x14ac:dyDescent="0.25">
      <c r="A483" t="s">
        <v>7465</v>
      </c>
      <c r="B483" s="6">
        <v>42289</v>
      </c>
      <c r="C483" s="6">
        <v>42293</v>
      </c>
      <c r="D483" t="s">
        <v>19</v>
      </c>
      <c r="E483" t="s">
        <v>59</v>
      </c>
      <c r="F483" s="14">
        <f t="shared" si="56"/>
        <v>2</v>
      </c>
      <c r="G483" t="s">
        <v>2722</v>
      </c>
      <c r="H483" t="s">
        <v>2722</v>
      </c>
      <c r="I483" t="s">
        <v>2723</v>
      </c>
      <c r="J483" t="str">
        <f t="shared" si="63"/>
        <v>Dhaka,Dhaka,Bangladesh</v>
      </c>
      <c r="K483" t="s">
        <v>4470</v>
      </c>
      <c r="L483" t="s">
        <v>4469</v>
      </c>
      <c r="M483" t="s">
        <v>42</v>
      </c>
      <c r="N483" t="s">
        <v>88</v>
      </c>
      <c r="O483" t="s">
        <v>826</v>
      </c>
      <c r="P483" s="4">
        <v>1275</v>
      </c>
      <c r="Q483" s="14">
        <f t="shared" si="57"/>
        <v>2</v>
      </c>
      <c r="R483">
        <v>2</v>
      </c>
      <c r="S483" s="14">
        <f t="shared" si="58"/>
        <v>1</v>
      </c>
      <c r="T483">
        <v>0</v>
      </c>
      <c r="U483" s="14">
        <f t="shared" si="59"/>
        <v>1</v>
      </c>
      <c r="V483" s="4">
        <v>140.22</v>
      </c>
      <c r="W483" s="14">
        <f t="shared" si="60"/>
        <v>1</v>
      </c>
      <c r="X483">
        <v>157.13999999999999</v>
      </c>
      <c r="Y483" s="14">
        <f t="shared" si="61"/>
        <v>1</v>
      </c>
      <c r="Z483" t="s">
        <v>71</v>
      </c>
      <c r="AA483" s="14">
        <f t="shared" si="62"/>
        <v>3</v>
      </c>
    </row>
    <row r="484" spans="1:27" ht="15" customHeight="1" x14ac:dyDescent="0.25">
      <c r="A484" t="s">
        <v>4708</v>
      </c>
      <c r="B484" s="6">
        <v>42256</v>
      </c>
      <c r="C484" s="6">
        <v>42260</v>
      </c>
      <c r="D484" t="s">
        <v>67</v>
      </c>
      <c r="E484" t="s">
        <v>59</v>
      </c>
      <c r="F484" s="14">
        <f t="shared" si="56"/>
        <v>2</v>
      </c>
      <c r="G484" t="s">
        <v>3122</v>
      </c>
      <c r="H484" t="s">
        <v>3108</v>
      </c>
      <c r="I484" t="s">
        <v>3095</v>
      </c>
      <c r="J484" t="str">
        <f t="shared" si="63"/>
        <v>Houston,Texas,United States</v>
      </c>
      <c r="K484" t="s">
        <v>3109</v>
      </c>
      <c r="L484" t="s">
        <v>4482</v>
      </c>
      <c r="M484" t="s">
        <v>42</v>
      </c>
      <c r="N484" t="s">
        <v>47</v>
      </c>
      <c r="O484" t="s">
        <v>3539</v>
      </c>
      <c r="P484" s="4">
        <v>85.2</v>
      </c>
      <c r="Q484" s="14">
        <f t="shared" si="57"/>
        <v>1</v>
      </c>
      <c r="R484">
        <v>6</v>
      </c>
      <c r="S484" s="14">
        <f t="shared" si="58"/>
        <v>1</v>
      </c>
      <c r="T484">
        <v>0.2</v>
      </c>
      <c r="U484" s="14">
        <f t="shared" si="59"/>
        <v>1</v>
      </c>
      <c r="V484" s="4">
        <v>20.234999999999996</v>
      </c>
      <c r="W484" s="14">
        <f t="shared" si="60"/>
        <v>1</v>
      </c>
      <c r="X484">
        <v>13.03</v>
      </c>
      <c r="Y484" s="14">
        <f t="shared" si="61"/>
        <v>1</v>
      </c>
      <c r="Z484" t="s">
        <v>28</v>
      </c>
      <c r="AA484" s="14">
        <f t="shared" si="62"/>
        <v>2</v>
      </c>
    </row>
    <row r="485" spans="1:27" ht="15" customHeight="1" x14ac:dyDescent="0.25">
      <c r="A485" t="s">
        <v>5830</v>
      </c>
      <c r="B485" s="6">
        <v>42172</v>
      </c>
      <c r="C485" s="6">
        <v>42174</v>
      </c>
      <c r="D485" t="s">
        <v>75</v>
      </c>
      <c r="E485" t="s">
        <v>59</v>
      </c>
      <c r="F485" s="14">
        <f t="shared" si="56"/>
        <v>2</v>
      </c>
      <c r="G485" t="s">
        <v>2722</v>
      </c>
      <c r="H485" t="s">
        <v>2722</v>
      </c>
      <c r="I485" t="s">
        <v>2723</v>
      </c>
      <c r="J485" t="str">
        <f t="shared" si="63"/>
        <v>Dhaka,Dhaka,Bangladesh</v>
      </c>
      <c r="K485" t="s">
        <v>4470</v>
      </c>
      <c r="L485" t="s">
        <v>4469</v>
      </c>
      <c r="M485" t="s">
        <v>42</v>
      </c>
      <c r="N485" t="s">
        <v>43</v>
      </c>
      <c r="O485" t="s">
        <v>1750</v>
      </c>
      <c r="P485" s="4">
        <v>798.75000000000023</v>
      </c>
      <c r="Q485" s="14">
        <f t="shared" si="57"/>
        <v>1</v>
      </c>
      <c r="R485">
        <v>3</v>
      </c>
      <c r="S485" s="14">
        <f t="shared" si="58"/>
        <v>1</v>
      </c>
      <c r="T485">
        <v>0</v>
      </c>
      <c r="U485" s="14">
        <f t="shared" si="59"/>
        <v>1</v>
      </c>
      <c r="V485" s="4">
        <v>311.49</v>
      </c>
      <c r="W485" s="14">
        <f t="shared" si="60"/>
        <v>1</v>
      </c>
      <c r="X485">
        <v>156.61000000000001</v>
      </c>
      <c r="Y485" s="14">
        <f t="shared" si="61"/>
        <v>1</v>
      </c>
      <c r="Z485" t="s">
        <v>71</v>
      </c>
      <c r="AA485" s="14">
        <f t="shared" si="62"/>
        <v>3</v>
      </c>
    </row>
    <row r="486" spans="1:27" ht="15" customHeight="1" x14ac:dyDescent="0.25">
      <c r="A486" t="s">
        <v>4707</v>
      </c>
      <c r="B486" s="6">
        <v>42258</v>
      </c>
      <c r="C486" s="6">
        <v>42261</v>
      </c>
      <c r="D486" t="s">
        <v>75</v>
      </c>
      <c r="E486" t="s">
        <v>59</v>
      </c>
      <c r="F486" s="14">
        <f t="shared" si="56"/>
        <v>2</v>
      </c>
      <c r="G486" t="s">
        <v>3319</v>
      </c>
      <c r="H486" t="s">
        <v>3289</v>
      </c>
      <c r="I486" t="s">
        <v>3095</v>
      </c>
      <c r="J486" t="str">
        <f t="shared" si="63"/>
        <v>Lawrence,Massachusetts,United States</v>
      </c>
      <c r="K486" t="s">
        <v>4489</v>
      </c>
      <c r="L486" t="s">
        <v>4482</v>
      </c>
      <c r="M486" t="s">
        <v>25</v>
      </c>
      <c r="N486" t="s">
        <v>37</v>
      </c>
      <c r="O486" t="s">
        <v>3736</v>
      </c>
      <c r="P486" s="4">
        <v>14.88</v>
      </c>
      <c r="Q486" s="14">
        <f t="shared" si="57"/>
        <v>1</v>
      </c>
      <c r="R486">
        <v>2</v>
      </c>
      <c r="S486" s="14">
        <f t="shared" si="58"/>
        <v>1</v>
      </c>
      <c r="T486">
        <v>0</v>
      </c>
      <c r="U486" s="14">
        <f t="shared" si="59"/>
        <v>1</v>
      </c>
      <c r="V486" s="4">
        <v>3.7200000000000006</v>
      </c>
      <c r="W486" s="14">
        <f t="shared" si="60"/>
        <v>1</v>
      </c>
      <c r="X486">
        <v>2.61</v>
      </c>
      <c r="Y486" s="14">
        <f t="shared" si="61"/>
        <v>1</v>
      </c>
      <c r="Z486" t="s">
        <v>28</v>
      </c>
      <c r="AA486" s="14">
        <f t="shared" si="62"/>
        <v>2</v>
      </c>
    </row>
    <row r="487" spans="1:27" ht="15" customHeight="1" x14ac:dyDescent="0.25">
      <c r="A487" t="s">
        <v>8696</v>
      </c>
      <c r="B487" s="6">
        <v>42008</v>
      </c>
      <c r="C487" s="6">
        <v>42012</v>
      </c>
      <c r="D487" t="s">
        <v>67</v>
      </c>
      <c r="E487" t="s">
        <v>59</v>
      </c>
      <c r="F487" s="14">
        <f t="shared" si="56"/>
        <v>2</v>
      </c>
      <c r="G487" t="s">
        <v>2684</v>
      </c>
      <c r="H487" t="s">
        <v>2685</v>
      </c>
      <c r="I487" t="s">
        <v>2596</v>
      </c>
      <c r="J487" t="str">
        <f t="shared" si="63"/>
        <v>Hanoi,Thủ Dô Hà Nội,Vietnam</v>
      </c>
      <c r="K487" t="s">
        <v>4481</v>
      </c>
      <c r="L487" t="s">
        <v>4469</v>
      </c>
      <c r="M487" t="s">
        <v>30</v>
      </c>
      <c r="N487" t="s">
        <v>52</v>
      </c>
      <c r="O487" t="s">
        <v>1068</v>
      </c>
      <c r="P487" s="4">
        <v>1002.9104999999997</v>
      </c>
      <c r="Q487" s="14">
        <f t="shared" si="57"/>
        <v>2</v>
      </c>
      <c r="R487">
        <v>3</v>
      </c>
      <c r="S487" s="14">
        <f t="shared" si="58"/>
        <v>1</v>
      </c>
      <c r="T487">
        <v>0.27</v>
      </c>
      <c r="U487" s="14">
        <f t="shared" si="59"/>
        <v>1</v>
      </c>
      <c r="V487" s="4">
        <v>-329.80949999999996</v>
      </c>
      <c r="W487" s="14">
        <f t="shared" si="60"/>
        <v>3</v>
      </c>
      <c r="X487">
        <v>156.02000000000001</v>
      </c>
      <c r="Y487" s="14">
        <f t="shared" si="61"/>
        <v>1</v>
      </c>
      <c r="Z487" t="s">
        <v>71</v>
      </c>
      <c r="AA487" s="14">
        <f t="shared" si="62"/>
        <v>3</v>
      </c>
    </row>
    <row r="488" spans="1:27" ht="15" customHeight="1" x14ac:dyDescent="0.25">
      <c r="A488" t="s">
        <v>7592</v>
      </c>
      <c r="B488" s="6">
        <v>42368</v>
      </c>
      <c r="C488" s="6">
        <v>42372</v>
      </c>
      <c r="D488" t="s">
        <v>19</v>
      </c>
      <c r="E488" t="s">
        <v>20</v>
      </c>
      <c r="F488" s="14">
        <f t="shared" si="56"/>
        <v>1</v>
      </c>
      <c r="G488" t="s">
        <v>941</v>
      </c>
      <c r="H488" t="s">
        <v>385</v>
      </c>
      <c r="I488" t="s">
        <v>41</v>
      </c>
      <c r="J488" t="str">
        <f t="shared" si="63"/>
        <v>Castanhal,Pará,Brazil</v>
      </c>
      <c r="K488" t="s">
        <v>4475</v>
      </c>
      <c r="L488" t="s">
        <v>24</v>
      </c>
      <c r="M488" t="s">
        <v>30</v>
      </c>
      <c r="N488" t="s">
        <v>33</v>
      </c>
      <c r="O488" t="s">
        <v>269</v>
      </c>
      <c r="P488" s="4">
        <v>1830.7799999999995</v>
      </c>
      <c r="Q488" s="14">
        <f t="shared" si="57"/>
        <v>2</v>
      </c>
      <c r="R488">
        <v>7</v>
      </c>
      <c r="S488" s="14">
        <f t="shared" si="58"/>
        <v>1</v>
      </c>
      <c r="T488">
        <v>0</v>
      </c>
      <c r="U488" s="14">
        <f t="shared" si="59"/>
        <v>1</v>
      </c>
      <c r="V488" s="4">
        <v>768.88000000000011</v>
      </c>
      <c r="W488" s="14">
        <f t="shared" si="60"/>
        <v>1</v>
      </c>
      <c r="X488">
        <v>155.85399999999998</v>
      </c>
      <c r="Y488" s="14">
        <f t="shared" si="61"/>
        <v>1</v>
      </c>
      <c r="Z488" t="s">
        <v>71</v>
      </c>
      <c r="AA488" s="14">
        <f t="shared" si="62"/>
        <v>3</v>
      </c>
    </row>
    <row r="489" spans="1:27" ht="15" customHeight="1" x14ac:dyDescent="0.25">
      <c r="A489" t="s">
        <v>8824</v>
      </c>
      <c r="B489" s="6">
        <v>42249</v>
      </c>
      <c r="C489" s="6">
        <v>42256</v>
      </c>
      <c r="D489" t="s">
        <v>19</v>
      </c>
      <c r="E489" t="s">
        <v>59</v>
      </c>
      <c r="F489" s="14">
        <f t="shared" si="56"/>
        <v>2</v>
      </c>
      <c r="G489" t="s">
        <v>2036</v>
      </c>
      <c r="H489" t="s">
        <v>10396</v>
      </c>
      <c r="I489" t="s">
        <v>1823</v>
      </c>
      <c r="J489" t="str">
        <f t="shared" si="63"/>
        <v>Villeurbanne,Auvergne-Rhône-Alpes,France</v>
      </c>
      <c r="K489" t="s">
        <v>4477</v>
      </c>
      <c r="L489" t="s">
        <v>4471</v>
      </c>
      <c r="M489" t="s">
        <v>30</v>
      </c>
      <c r="N489" t="s">
        <v>33</v>
      </c>
      <c r="O489" t="s">
        <v>2420</v>
      </c>
      <c r="P489" s="4">
        <v>2452.2750000000001</v>
      </c>
      <c r="Q489" s="14">
        <f t="shared" si="57"/>
        <v>2</v>
      </c>
      <c r="R489">
        <v>7</v>
      </c>
      <c r="S489" s="14">
        <f t="shared" si="58"/>
        <v>1</v>
      </c>
      <c r="T489">
        <v>0.1</v>
      </c>
      <c r="U489" s="14">
        <f t="shared" si="59"/>
        <v>1</v>
      </c>
      <c r="V489" s="4">
        <v>190.57500000000005</v>
      </c>
      <c r="W489" s="14">
        <f t="shared" si="60"/>
        <v>1</v>
      </c>
      <c r="X489">
        <v>155.69</v>
      </c>
      <c r="Y489" s="14">
        <f t="shared" si="61"/>
        <v>1</v>
      </c>
      <c r="Z489" t="s">
        <v>28</v>
      </c>
      <c r="AA489" s="14">
        <f t="shared" si="62"/>
        <v>2</v>
      </c>
    </row>
    <row r="490" spans="1:27" ht="15" customHeight="1" x14ac:dyDescent="0.25">
      <c r="A490" t="s">
        <v>4720</v>
      </c>
      <c r="B490" s="6">
        <v>42153</v>
      </c>
      <c r="C490" s="6">
        <v>42157</v>
      </c>
      <c r="D490" t="s">
        <v>19</v>
      </c>
      <c r="E490" t="s">
        <v>59</v>
      </c>
      <c r="F490" s="14">
        <f t="shared" si="56"/>
        <v>2</v>
      </c>
      <c r="G490" t="s">
        <v>3394</v>
      </c>
      <c r="H490" t="s">
        <v>3178</v>
      </c>
      <c r="I490" t="s">
        <v>3095</v>
      </c>
      <c r="J490" t="str">
        <f t="shared" si="63"/>
        <v>Cleveland,Ohio,United States</v>
      </c>
      <c r="K490" t="s">
        <v>4489</v>
      </c>
      <c r="L490" t="s">
        <v>4482</v>
      </c>
      <c r="M490" t="s">
        <v>30</v>
      </c>
      <c r="N490" t="s">
        <v>33</v>
      </c>
      <c r="O490" t="s">
        <v>3263</v>
      </c>
      <c r="P490" s="4">
        <v>115.96</v>
      </c>
      <c r="Q490" s="14">
        <f t="shared" si="57"/>
        <v>1</v>
      </c>
      <c r="R490">
        <v>4</v>
      </c>
      <c r="S490" s="14">
        <f t="shared" si="58"/>
        <v>1</v>
      </c>
      <c r="T490">
        <v>0.5</v>
      </c>
      <c r="U490" s="14">
        <f t="shared" si="59"/>
        <v>2</v>
      </c>
      <c r="V490" s="4">
        <v>-64.937599999999989</v>
      </c>
      <c r="W490" s="14">
        <f t="shared" si="60"/>
        <v>3</v>
      </c>
      <c r="X490">
        <v>11.05</v>
      </c>
      <c r="Y490" s="14">
        <f t="shared" si="61"/>
        <v>1</v>
      </c>
      <c r="Z490" t="s">
        <v>71</v>
      </c>
      <c r="AA490" s="14">
        <f t="shared" si="62"/>
        <v>3</v>
      </c>
    </row>
    <row r="491" spans="1:27" ht="15" customHeight="1" x14ac:dyDescent="0.25">
      <c r="A491" t="s">
        <v>9549</v>
      </c>
      <c r="B491" s="6">
        <v>42245</v>
      </c>
      <c r="C491" s="6">
        <v>42249</v>
      </c>
      <c r="D491" t="s">
        <v>19</v>
      </c>
      <c r="E491" t="s">
        <v>20</v>
      </c>
      <c r="F491" s="14">
        <f t="shared" si="56"/>
        <v>1</v>
      </c>
      <c r="G491" t="s">
        <v>2341</v>
      </c>
      <c r="H491" t="s">
        <v>2121</v>
      </c>
      <c r="I491" t="s">
        <v>1834</v>
      </c>
      <c r="J491" t="str">
        <f t="shared" si="63"/>
        <v>La Spezia,Liguria,Italy</v>
      </c>
      <c r="K491" t="s">
        <v>4472</v>
      </c>
      <c r="L491" t="s">
        <v>4471</v>
      </c>
      <c r="M491" t="s">
        <v>30</v>
      </c>
      <c r="N491" t="s">
        <v>33</v>
      </c>
      <c r="O491" t="s">
        <v>1209</v>
      </c>
      <c r="P491" s="4">
        <v>1216.53</v>
      </c>
      <c r="Q491" s="14">
        <f t="shared" si="57"/>
        <v>2</v>
      </c>
      <c r="R491">
        <v>7</v>
      </c>
      <c r="S491" s="14">
        <f t="shared" si="58"/>
        <v>1</v>
      </c>
      <c r="T491">
        <v>0</v>
      </c>
      <c r="U491" s="14">
        <f t="shared" si="59"/>
        <v>1</v>
      </c>
      <c r="V491" s="4">
        <v>304.08</v>
      </c>
      <c r="W491" s="14">
        <f t="shared" si="60"/>
        <v>1</v>
      </c>
      <c r="X491">
        <v>155.61000000000001</v>
      </c>
      <c r="Y491" s="14">
        <f t="shared" si="61"/>
        <v>1</v>
      </c>
      <c r="Z491" t="s">
        <v>71</v>
      </c>
      <c r="AA491" s="14">
        <f t="shared" si="62"/>
        <v>3</v>
      </c>
    </row>
    <row r="492" spans="1:27" ht="15" customHeight="1" x14ac:dyDescent="0.25">
      <c r="A492" t="s">
        <v>4719</v>
      </c>
      <c r="B492" s="6">
        <v>42341</v>
      </c>
      <c r="C492" s="6">
        <v>42342</v>
      </c>
      <c r="D492" t="s">
        <v>113</v>
      </c>
      <c r="E492" t="s">
        <v>59</v>
      </c>
      <c r="F492" s="14">
        <f t="shared" si="56"/>
        <v>2</v>
      </c>
      <c r="G492" t="s">
        <v>3097</v>
      </c>
      <c r="H492" t="s">
        <v>3098</v>
      </c>
      <c r="I492" t="s">
        <v>3095</v>
      </c>
      <c r="J492" t="str">
        <f t="shared" si="63"/>
        <v>Los Angeles,California,United States</v>
      </c>
      <c r="K492" t="s">
        <v>4487</v>
      </c>
      <c r="L492" t="s">
        <v>4482</v>
      </c>
      <c r="M492" t="s">
        <v>25</v>
      </c>
      <c r="N492" t="s">
        <v>91</v>
      </c>
      <c r="O492" t="s">
        <v>3675</v>
      </c>
      <c r="P492" s="4">
        <v>79.47</v>
      </c>
      <c r="Q492" s="14">
        <f t="shared" si="57"/>
        <v>1</v>
      </c>
      <c r="R492">
        <v>3</v>
      </c>
      <c r="S492" s="14">
        <f t="shared" si="58"/>
        <v>1</v>
      </c>
      <c r="T492">
        <v>0</v>
      </c>
      <c r="U492" s="14">
        <f t="shared" si="59"/>
        <v>1</v>
      </c>
      <c r="V492" s="4">
        <v>22.251600000000003</v>
      </c>
      <c r="W492" s="14">
        <f t="shared" si="60"/>
        <v>1</v>
      </c>
      <c r="X492">
        <v>8.23</v>
      </c>
      <c r="Y492" s="14">
        <f t="shared" si="61"/>
        <v>1</v>
      </c>
      <c r="Z492" t="s">
        <v>71</v>
      </c>
      <c r="AA492" s="14">
        <f t="shared" si="62"/>
        <v>3</v>
      </c>
    </row>
    <row r="493" spans="1:27" ht="15" customHeight="1" x14ac:dyDescent="0.25">
      <c r="A493" t="s">
        <v>10017</v>
      </c>
      <c r="B493" s="6">
        <v>42332</v>
      </c>
      <c r="C493" s="6">
        <v>42336</v>
      </c>
      <c r="D493" t="s">
        <v>67</v>
      </c>
      <c r="E493" t="s">
        <v>20</v>
      </c>
      <c r="F493" s="14">
        <f t="shared" si="56"/>
        <v>1</v>
      </c>
      <c r="G493" t="s">
        <v>4067</v>
      </c>
      <c r="H493" t="s">
        <v>4068</v>
      </c>
      <c r="I493" t="s">
        <v>3894</v>
      </c>
      <c r="J493" t="str">
        <f t="shared" si="63"/>
        <v>Kumasi,Ashanti,Ghana</v>
      </c>
      <c r="K493" t="s">
        <v>4479</v>
      </c>
      <c r="L493" t="s">
        <v>3867</v>
      </c>
      <c r="M493" t="s">
        <v>42</v>
      </c>
      <c r="N493" t="s">
        <v>47</v>
      </c>
      <c r="O493" t="s">
        <v>48</v>
      </c>
      <c r="P493" s="4">
        <v>1536.8400000000001</v>
      </c>
      <c r="Q493" s="14">
        <f t="shared" si="57"/>
        <v>2</v>
      </c>
      <c r="R493">
        <v>6</v>
      </c>
      <c r="S493" s="14">
        <f t="shared" si="58"/>
        <v>1</v>
      </c>
      <c r="T493">
        <v>0</v>
      </c>
      <c r="U493" s="14">
        <f t="shared" si="59"/>
        <v>1</v>
      </c>
      <c r="V493" s="4">
        <v>614.69999999999993</v>
      </c>
      <c r="W493" s="14">
        <f t="shared" si="60"/>
        <v>1</v>
      </c>
      <c r="X493">
        <v>155.31</v>
      </c>
      <c r="Y493" s="14">
        <f t="shared" si="61"/>
        <v>1</v>
      </c>
      <c r="Z493" t="s">
        <v>71</v>
      </c>
      <c r="AA493" s="14">
        <f t="shared" si="62"/>
        <v>3</v>
      </c>
    </row>
    <row r="494" spans="1:27" ht="15" customHeight="1" x14ac:dyDescent="0.25">
      <c r="A494" t="s">
        <v>9959</v>
      </c>
      <c r="B494" s="6">
        <v>42217</v>
      </c>
      <c r="C494" s="6">
        <v>42222</v>
      </c>
      <c r="D494" t="s">
        <v>19</v>
      </c>
      <c r="E494" t="s">
        <v>59</v>
      </c>
      <c r="F494" s="14">
        <f t="shared" si="56"/>
        <v>2</v>
      </c>
      <c r="G494" t="s">
        <v>2636</v>
      </c>
      <c r="H494" t="s">
        <v>2636</v>
      </c>
      <c r="I494" t="s">
        <v>2579</v>
      </c>
      <c r="J494" t="str">
        <f t="shared" si="63"/>
        <v>Jakarta,Jakarta,Indonesia</v>
      </c>
      <c r="K494" t="s">
        <v>4481</v>
      </c>
      <c r="L494" t="s">
        <v>4469</v>
      </c>
      <c r="M494" t="s">
        <v>42</v>
      </c>
      <c r="N494" t="s">
        <v>88</v>
      </c>
      <c r="O494" t="s">
        <v>1613</v>
      </c>
      <c r="P494" s="4">
        <v>2172.0767999999998</v>
      </c>
      <c r="Q494" s="14">
        <f t="shared" si="57"/>
        <v>2</v>
      </c>
      <c r="R494">
        <v>4</v>
      </c>
      <c r="S494" s="14">
        <f t="shared" si="58"/>
        <v>1</v>
      </c>
      <c r="T494">
        <v>0.17</v>
      </c>
      <c r="U494" s="14">
        <f t="shared" si="59"/>
        <v>1</v>
      </c>
      <c r="V494" s="4">
        <v>628.03680000000008</v>
      </c>
      <c r="W494" s="14">
        <f t="shared" si="60"/>
        <v>1</v>
      </c>
      <c r="X494">
        <v>155.13</v>
      </c>
      <c r="Y494" s="14">
        <f t="shared" si="61"/>
        <v>1</v>
      </c>
      <c r="Z494" t="s">
        <v>28</v>
      </c>
      <c r="AA494" s="14">
        <f t="shared" si="62"/>
        <v>2</v>
      </c>
    </row>
    <row r="495" spans="1:27" ht="15" customHeight="1" x14ac:dyDescent="0.25">
      <c r="A495" t="s">
        <v>5601</v>
      </c>
      <c r="B495" s="6">
        <v>42326</v>
      </c>
      <c r="C495" s="6">
        <v>42330</v>
      </c>
      <c r="D495" t="s">
        <v>19</v>
      </c>
      <c r="E495" t="s">
        <v>20</v>
      </c>
      <c r="F495" s="14">
        <f t="shared" si="56"/>
        <v>1</v>
      </c>
      <c r="G495" t="s">
        <v>2915</v>
      </c>
      <c r="H495" t="s">
        <v>2916</v>
      </c>
      <c r="I495" t="s">
        <v>2579</v>
      </c>
      <c r="J495" t="str">
        <f t="shared" si="63"/>
        <v>Padang,Sumatera Barat,Indonesia</v>
      </c>
      <c r="K495" t="s">
        <v>4481</v>
      </c>
      <c r="L495" t="s">
        <v>4469</v>
      </c>
      <c r="M495" t="s">
        <v>42</v>
      </c>
      <c r="N495" t="s">
        <v>80</v>
      </c>
      <c r="O495" t="s">
        <v>956</v>
      </c>
      <c r="P495" s="4">
        <v>2129.4953999999998</v>
      </c>
      <c r="Q495" s="14">
        <f t="shared" si="57"/>
        <v>2</v>
      </c>
      <c r="R495">
        <v>6</v>
      </c>
      <c r="S495" s="14">
        <f t="shared" si="58"/>
        <v>1</v>
      </c>
      <c r="T495">
        <v>7.0000000000000007E-2</v>
      </c>
      <c r="U495" s="14">
        <f t="shared" si="59"/>
        <v>1</v>
      </c>
      <c r="V495" s="4">
        <v>938.79539999999997</v>
      </c>
      <c r="W495" s="14">
        <f t="shared" si="60"/>
        <v>1</v>
      </c>
      <c r="X495">
        <v>154.56</v>
      </c>
      <c r="Y495" s="14">
        <f t="shared" si="61"/>
        <v>1</v>
      </c>
      <c r="Z495" t="s">
        <v>71</v>
      </c>
      <c r="AA495" s="14">
        <f t="shared" si="62"/>
        <v>3</v>
      </c>
    </row>
    <row r="496" spans="1:27" ht="15" customHeight="1" x14ac:dyDescent="0.25">
      <c r="A496" t="s">
        <v>8493</v>
      </c>
      <c r="B496" s="6">
        <v>42266</v>
      </c>
      <c r="C496" s="6">
        <v>42268</v>
      </c>
      <c r="D496" t="s">
        <v>67</v>
      </c>
      <c r="E496" t="s">
        <v>54</v>
      </c>
      <c r="F496" s="14">
        <f t="shared" si="56"/>
        <v>3</v>
      </c>
      <c r="G496" t="s">
        <v>1373</v>
      </c>
      <c r="H496" t="s">
        <v>1374</v>
      </c>
      <c r="I496" t="s">
        <v>1034</v>
      </c>
      <c r="J496" t="str">
        <f t="shared" si="63"/>
        <v>Quevedo,Los Rios,Ecuador</v>
      </c>
      <c r="K496" t="s">
        <v>4475</v>
      </c>
      <c r="L496" t="s">
        <v>24</v>
      </c>
      <c r="M496" t="s">
        <v>42</v>
      </c>
      <c r="N496" t="s">
        <v>80</v>
      </c>
      <c r="O496" t="s">
        <v>1180</v>
      </c>
      <c r="P496" s="4">
        <v>972.81047999999987</v>
      </c>
      <c r="Q496" s="14">
        <f t="shared" si="57"/>
        <v>1</v>
      </c>
      <c r="R496">
        <v>6</v>
      </c>
      <c r="S496" s="14">
        <f t="shared" si="58"/>
        <v>1</v>
      </c>
      <c r="T496">
        <v>2E-3</v>
      </c>
      <c r="U496" s="14">
        <f t="shared" si="59"/>
        <v>1</v>
      </c>
      <c r="V496" s="4">
        <v>36.930479999999996</v>
      </c>
      <c r="W496" s="14">
        <f t="shared" si="60"/>
        <v>1</v>
      </c>
      <c r="X496">
        <v>154.07400000000001</v>
      </c>
      <c r="Y496" s="14">
        <f t="shared" si="61"/>
        <v>1</v>
      </c>
      <c r="Z496" t="s">
        <v>28</v>
      </c>
      <c r="AA496" s="14">
        <f t="shared" si="62"/>
        <v>2</v>
      </c>
    </row>
    <row r="497" spans="1:27" ht="15" customHeight="1" x14ac:dyDescent="0.25">
      <c r="A497" t="s">
        <v>6270</v>
      </c>
      <c r="B497" s="6">
        <v>42329</v>
      </c>
      <c r="C497" s="6">
        <v>42333</v>
      </c>
      <c r="D497" t="s">
        <v>67</v>
      </c>
      <c r="E497" t="s">
        <v>59</v>
      </c>
      <c r="F497" s="14">
        <f t="shared" si="56"/>
        <v>2</v>
      </c>
      <c r="G497" t="s">
        <v>2708</v>
      </c>
      <c r="H497" t="s">
        <v>2639</v>
      </c>
      <c r="I497" t="s">
        <v>2565</v>
      </c>
      <c r="J497" t="str">
        <f t="shared" si="63"/>
        <v>Madurai,Tamil Nadu,India</v>
      </c>
      <c r="K497" t="s">
        <v>4470</v>
      </c>
      <c r="L497" t="s">
        <v>4469</v>
      </c>
      <c r="M497" t="s">
        <v>25</v>
      </c>
      <c r="N497" t="s">
        <v>82</v>
      </c>
      <c r="O497" t="s">
        <v>1032</v>
      </c>
      <c r="P497" s="4">
        <v>1429.2599999999998</v>
      </c>
      <c r="Q497" s="14">
        <f t="shared" si="57"/>
        <v>2</v>
      </c>
      <c r="R497">
        <v>7</v>
      </c>
      <c r="S497" s="14">
        <f t="shared" si="58"/>
        <v>1</v>
      </c>
      <c r="T497">
        <v>0</v>
      </c>
      <c r="U497" s="14">
        <f t="shared" si="59"/>
        <v>1</v>
      </c>
      <c r="V497" s="4">
        <v>199.92</v>
      </c>
      <c r="W497" s="14">
        <f t="shared" si="60"/>
        <v>1</v>
      </c>
      <c r="X497">
        <v>153.76</v>
      </c>
      <c r="Y497" s="14">
        <f t="shared" si="61"/>
        <v>1</v>
      </c>
      <c r="Z497" t="s">
        <v>28</v>
      </c>
      <c r="AA497" s="14">
        <f t="shared" si="62"/>
        <v>2</v>
      </c>
    </row>
    <row r="498" spans="1:27" ht="15" customHeight="1" x14ac:dyDescent="0.25">
      <c r="A498" t="s">
        <v>9362</v>
      </c>
      <c r="B498" s="6">
        <v>42168</v>
      </c>
      <c r="C498" s="6">
        <v>42168</v>
      </c>
      <c r="D498" t="s">
        <v>113</v>
      </c>
      <c r="E498" t="s">
        <v>20</v>
      </c>
      <c r="F498" s="14">
        <f t="shared" si="56"/>
        <v>1</v>
      </c>
      <c r="G498" t="s">
        <v>4404</v>
      </c>
      <c r="H498" t="s">
        <v>4405</v>
      </c>
      <c r="I498" t="s">
        <v>3886</v>
      </c>
      <c r="J498" t="str">
        <f t="shared" si="63"/>
        <v>Sakaka,Al Jawf,Saudi Arabia</v>
      </c>
      <c r="K498" t="s">
        <v>4476</v>
      </c>
      <c r="L498" t="s">
        <v>4469</v>
      </c>
      <c r="M498" t="s">
        <v>42</v>
      </c>
      <c r="N498" t="s">
        <v>88</v>
      </c>
      <c r="O498" t="s">
        <v>828</v>
      </c>
      <c r="P498" s="4">
        <v>2571.12</v>
      </c>
      <c r="Q498" s="14">
        <f t="shared" si="57"/>
        <v>3</v>
      </c>
      <c r="R498">
        <v>4</v>
      </c>
      <c r="S498" s="14">
        <f t="shared" si="58"/>
        <v>1</v>
      </c>
      <c r="T498">
        <v>0</v>
      </c>
      <c r="U498" s="14">
        <f t="shared" si="59"/>
        <v>1</v>
      </c>
      <c r="V498" s="4">
        <v>179.88</v>
      </c>
      <c r="W498" s="14">
        <f t="shared" si="60"/>
        <v>1</v>
      </c>
      <c r="X498">
        <v>153.59</v>
      </c>
      <c r="Y498" s="14">
        <f t="shared" si="61"/>
        <v>1</v>
      </c>
      <c r="Z498" t="s">
        <v>28</v>
      </c>
      <c r="AA498" s="14">
        <f t="shared" si="62"/>
        <v>2</v>
      </c>
    </row>
    <row r="499" spans="1:27" ht="15" customHeight="1" x14ac:dyDescent="0.25">
      <c r="A499" t="s">
        <v>8381</v>
      </c>
      <c r="B499" s="6">
        <v>42364</v>
      </c>
      <c r="C499" s="6">
        <v>42369</v>
      </c>
      <c r="D499" t="s">
        <v>19</v>
      </c>
      <c r="E499" t="s">
        <v>54</v>
      </c>
      <c r="F499" s="14">
        <f t="shared" si="56"/>
        <v>3</v>
      </c>
      <c r="G499" t="s">
        <v>2742</v>
      </c>
      <c r="H499" t="s">
        <v>2742</v>
      </c>
      <c r="I499" t="s">
        <v>2560</v>
      </c>
      <c r="J499" t="str">
        <f t="shared" si="63"/>
        <v>Beijing,Beijing,China</v>
      </c>
      <c r="K499" t="s">
        <v>4483</v>
      </c>
      <c r="L499" t="s">
        <v>4469</v>
      </c>
      <c r="M499" t="s">
        <v>42</v>
      </c>
      <c r="N499" t="s">
        <v>43</v>
      </c>
      <c r="O499" t="s">
        <v>478</v>
      </c>
      <c r="P499" s="4">
        <v>931.7700000000001</v>
      </c>
      <c r="Q499" s="14">
        <f t="shared" si="57"/>
        <v>1</v>
      </c>
      <c r="R499">
        <v>3</v>
      </c>
      <c r="S499" s="14">
        <f t="shared" si="58"/>
        <v>1</v>
      </c>
      <c r="T499">
        <v>0</v>
      </c>
      <c r="U499" s="14">
        <f t="shared" si="59"/>
        <v>1</v>
      </c>
      <c r="V499" s="4">
        <v>214.28999999999996</v>
      </c>
      <c r="W499" s="14">
        <f t="shared" si="60"/>
        <v>1</v>
      </c>
      <c r="X499">
        <v>153.47999999999999</v>
      </c>
      <c r="Y499" s="14">
        <f t="shared" si="61"/>
        <v>1</v>
      </c>
      <c r="Z499" t="s">
        <v>71</v>
      </c>
      <c r="AA499" s="14">
        <f t="shared" si="62"/>
        <v>3</v>
      </c>
    </row>
    <row r="500" spans="1:27" ht="15" customHeight="1" x14ac:dyDescent="0.25">
      <c r="A500" t="s">
        <v>7530</v>
      </c>
      <c r="B500" s="6">
        <v>42116</v>
      </c>
      <c r="C500" s="6">
        <v>42119</v>
      </c>
      <c r="D500" t="s">
        <v>75</v>
      </c>
      <c r="E500" t="s">
        <v>59</v>
      </c>
      <c r="F500" s="14">
        <f t="shared" si="56"/>
        <v>2</v>
      </c>
      <c r="G500" t="s">
        <v>1819</v>
      </c>
      <c r="H500" t="s">
        <v>1820</v>
      </c>
      <c r="I500" t="s">
        <v>1821</v>
      </c>
      <c r="J500" t="str">
        <f t="shared" si="63"/>
        <v>Leeds,England,United Kingdom</v>
      </c>
      <c r="K500" t="s">
        <v>4484</v>
      </c>
      <c r="L500" t="s">
        <v>4471</v>
      </c>
      <c r="M500" t="s">
        <v>30</v>
      </c>
      <c r="N500" t="s">
        <v>33</v>
      </c>
      <c r="O500" t="s">
        <v>1209</v>
      </c>
      <c r="P500" s="4">
        <v>868.94999999999993</v>
      </c>
      <c r="Q500" s="14">
        <f t="shared" si="57"/>
        <v>1</v>
      </c>
      <c r="R500">
        <v>5</v>
      </c>
      <c r="S500" s="14">
        <f t="shared" si="58"/>
        <v>1</v>
      </c>
      <c r="T500">
        <v>0</v>
      </c>
      <c r="U500" s="14">
        <f t="shared" si="59"/>
        <v>1</v>
      </c>
      <c r="V500" s="4">
        <v>217.2</v>
      </c>
      <c r="W500" s="14">
        <f t="shared" si="60"/>
        <v>1</v>
      </c>
      <c r="X500">
        <v>153.37</v>
      </c>
      <c r="Y500" s="14">
        <f t="shared" si="61"/>
        <v>1</v>
      </c>
      <c r="Z500" t="s">
        <v>71</v>
      </c>
      <c r="AA500" s="14">
        <f t="shared" si="62"/>
        <v>3</v>
      </c>
    </row>
    <row r="501" spans="1:27" ht="15" customHeight="1" x14ac:dyDescent="0.25">
      <c r="A501" t="s">
        <v>9525</v>
      </c>
      <c r="B501" s="6">
        <v>42273</v>
      </c>
      <c r="C501" s="6">
        <v>42275</v>
      </c>
      <c r="D501" t="s">
        <v>75</v>
      </c>
      <c r="E501" t="s">
        <v>20</v>
      </c>
      <c r="F501" s="14">
        <f t="shared" si="56"/>
        <v>1</v>
      </c>
      <c r="G501" t="s">
        <v>2966</v>
      </c>
      <c r="H501" t="s">
        <v>2773</v>
      </c>
      <c r="I501" t="s">
        <v>2565</v>
      </c>
      <c r="J501" t="str">
        <f t="shared" si="63"/>
        <v>Cuttack,Odisha,India</v>
      </c>
      <c r="K501" t="s">
        <v>4470</v>
      </c>
      <c r="L501" t="s">
        <v>4469</v>
      </c>
      <c r="M501" t="s">
        <v>30</v>
      </c>
      <c r="N501" t="s">
        <v>52</v>
      </c>
      <c r="O501" t="s">
        <v>934</v>
      </c>
      <c r="P501" s="4">
        <v>1315.68</v>
      </c>
      <c r="Q501" s="14">
        <f t="shared" si="57"/>
        <v>2</v>
      </c>
      <c r="R501">
        <v>8</v>
      </c>
      <c r="S501" s="14">
        <f t="shared" si="58"/>
        <v>1</v>
      </c>
      <c r="T501">
        <v>0</v>
      </c>
      <c r="U501" s="14">
        <f t="shared" si="59"/>
        <v>1</v>
      </c>
      <c r="V501" s="4">
        <v>328.79999999999995</v>
      </c>
      <c r="W501" s="14">
        <f t="shared" si="60"/>
        <v>1</v>
      </c>
      <c r="X501">
        <v>153.16</v>
      </c>
      <c r="Y501" s="14">
        <f t="shared" si="61"/>
        <v>1</v>
      </c>
      <c r="Z501" t="s">
        <v>71</v>
      </c>
      <c r="AA501" s="14">
        <f t="shared" si="62"/>
        <v>3</v>
      </c>
    </row>
    <row r="502" spans="1:27" ht="15" customHeight="1" x14ac:dyDescent="0.25">
      <c r="A502" t="s">
        <v>6083</v>
      </c>
      <c r="B502" s="6">
        <v>42251</v>
      </c>
      <c r="C502" s="6">
        <v>42253</v>
      </c>
      <c r="D502" t="s">
        <v>75</v>
      </c>
      <c r="E502" t="s">
        <v>59</v>
      </c>
      <c r="F502" s="14">
        <f t="shared" si="56"/>
        <v>2</v>
      </c>
      <c r="G502" t="s">
        <v>1870</v>
      </c>
      <c r="H502" t="s">
        <v>1820</v>
      </c>
      <c r="I502" t="s">
        <v>1821</v>
      </c>
      <c r="J502" t="str">
        <f t="shared" si="63"/>
        <v>Stourbridge,England,United Kingdom</v>
      </c>
      <c r="K502" t="s">
        <v>4484</v>
      </c>
      <c r="L502" t="s">
        <v>4471</v>
      </c>
      <c r="M502" t="s">
        <v>42</v>
      </c>
      <c r="N502" t="s">
        <v>88</v>
      </c>
      <c r="O502" t="s">
        <v>596</v>
      </c>
      <c r="P502" s="4">
        <v>520.79999999999995</v>
      </c>
      <c r="Q502" s="14">
        <f t="shared" si="57"/>
        <v>1</v>
      </c>
      <c r="R502">
        <v>7</v>
      </c>
      <c r="S502" s="14">
        <f t="shared" si="58"/>
        <v>1</v>
      </c>
      <c r="T502">
        <v>0</v>
      </c>
      <c r="U502" s="14">
        <f t="shared" si="59"/>
        <v>1</v>
      </c>
      <c r="V502" s="4">
        <v>10.29</v>
      </c>
      <c r="W502" s="14">
        <f t="shared" si="60"/>
        <v>1</v>
      </c>
      <c r="X502">
        <v>153.11000000000001</v>
      </c>
      <c r="Y502" s="14">
        <f t="shared" si="61"/>
        <v>1</v>
      </c>
      <c r="Z502" t="s">
        <v>71</v>
      </c>
      <c r="AA502" s="14">
        <f t="shared" si="62"/>
        <v>3</v>
      </c>
    </row>
    <row r="503" spans="1:27" ht="15" customHeight="1" x14ac:dyDescent="0.25">
      <c r="A503" t="s">
        <v>8090</v>
      </c>
      <c r="B503" s="6">
        <v>42263</v>
      </c>
      <c r="C503" s="6">
        <v>42267</v>
      </c>
      <c r="D503" t="s">
        <v>19</v>
      </c>
      <c r="E503" t="s">
        <v>59</v>
      </c>
      <c r="F503" s="14">
        <f t="shared" si="56"/>
        <v>2</v>
      </c>
      <c r="G503" t="s">
        <v>2317</v>
      </c>
      <c r="H503" t="s">
        <v>1820</v>
      </c>
      <c r="I503" t="s">
        <v>1821</v>
      </c>
      <c r="J503" t="str">
        <f t="shared" si="63"/>
        <v>Bognor Regis,England,United Kingdom</v>
      </c>
      <c r="K503" t="s">
        <v>4484</v>
      </c>
      <c r="L503" t="s">
        <v>4471</v>
      </c>
      <c r="M503" t="s">
        <v>25</v>
      </c>
      <c r="N503" t="s">
        <v>82</v>
      </c>
      <c r="O503" t="s">
        <v>895</v>
      </c>
      <c r="P503" s="4">
        <v>1388.73</v>
      </c>
      <c r="Q503" s="14">
        <f t="shared" si="57"/>
        <v>2</v>
      </c>
      <c r="R503">
        <v>7</v>
      </c>
      <c r="S503" s="14">
        <f t="shared" si="58"/>
        <v>1</v>
      </c>
      <c r="T503">
        <v>0</v>
      </c>
      <c r="U503" s="14">
        <f t="shared" si="59"/>
        <v>1</v>
      </c>
      <c r="V503" s="4">
        <v>680.39999999999986</v>
      </c>
      <c r="W503" s="14">
        <f t="shared" si="60"/>
        <v>1</v>
      </c>
      <c r="X503">
        <v>152.96</v>
      </c>
      <c r="Y503" s="14">
        <f t="shared" si="61"/>
        <v>1</v>
      </c>
      <c r="Z503" t="s">
        <v>71</v>
      </c>
      <c r="AA503" s="14">
        <f t="shared" si="62"/>
        <v>3</v>
      </c>
    </row>
    <row r="504" spans="1:27" ht="15" customHeight="1" x14ac:dyDescent="0.25">
      <c r="A504" t="s">
        <v>7252</v>
      </c>
      <c r="B504" s="6">
        <v>42240</v>
      </c>
      <c r="C504" s="6">
        <v>42244</v>
      </c>
      <c r="D504" t="s">
        <v>19</v>
      </c>
      <c r="E504" t="s">
        <v>54</v>
      </c>
      <c r="F504" s="14">
        <f t="shared" si="56"/>
        <v>3</v>
      </c>
      <c r="G504" t="s">
        <v>2671</v>
      </c>
      <c r="H504" t="s">
        <v>2651</v>
      </c>
      <c r="I504" t="s">
        <v>2560</v>
      </c>
      <c r="J504" t="str">
        <f t="shared" si="63"/>
        <v>Jiangmen,Guangdong,China</v>
      </c>
      <c r="K504" t="s">
        <v>4483</v>
      </c>
      <c r="L504" t="s">
        <v>4469</v>
      </c>
      <c r="M504" t="s">
        <v>42</v>
      </c>
      <c r="N504" t="s">
        <v>80</v>
      </c>
      <c r="O504" t="s">
        <v>250</v>
      </c>
      <c r="P504" s="4">
        <v>785.61</v>
      </c>
      <c r="Q504" s="14">
        <f t="shared" si="57"/>
        <v>1</v>
      </c>
      <c r="R504">
        <v>3</v>
      </c>
      <c r="S504" s="14">
        <f t="shared" si="58"/>
        <v>1</v>
      </c>
      <c r="T504">
        <v>0</v>
      </c>
      <c r="U504" s="14">
        <f t="shared" si="59"/>
        <v>1</v>
      </c>
      <c r="V504" s="4">
        <v>157.04999999999998</v>
      </c>
      <c r="W504" s="14">
        <f t="shared" si="60"/>
        <v>1</v>
      </c>
      <c r="X504">
        <v>152.87</v>
      </c>
      <c r="Y504" s="14">
        <f t="shared" si="61"/>
        <v>1</v>
      </c>
      <c r="Z504" t="s">
        <v>71</v>
      </c>
      <c r="AA504" s="14">
        <f t="shared" si="62"/>
        <v>3</v>
      </c>
    </row>
    <row r="505" spans="1:27" ht="15" customHeight="1" x14ac:dyDescent="0.25">
      <c r="A505" t="s">
        <v>10327</v>
      </c>
      <c r="B505" s="6">
        <v>42280</v>
      </c>
      <c r="C505" s="6">
        <v>42282</v>
      </c>
      <c r="D505" t="s">
        <v>75</v>
      </c>
      <c r="E505" t="s">
        <v>59</v>
      </c>
      <c r="F505" s="14">
        <f t="shared" si="56"/>
        <v>2</v>
      </c>
      <c r="G505" t="s">
        <v>2111</v>
      </c>
      <c r="H505" t="s">
        <v>1820</v>
      </c>
      <c r="I505" t="s">
        <v>1821</v>
      </c>
      <c r="J505" t="str">
        <f t="shared" si="63"/>
        <v>South Shields,England,United Kingdom</v>
      </c>
      <c r="K505" t="s">
        <v>4484</v>
      </c>
      <c r="L505" t="s">
        <v>4471</v>
      </c>
      <c r="M505" t="s">
        <v>25</v>
      </c>
      <c r="N505" t="s">
        <v>91</v>
      </c>
      <c r="O505" t="s">
        <v>2112</v>
      </c>
      <c r="P505" s="4">
        <v>1704.87</v>
      </c>
      <c r="Q505" s="14">
        <f t="shared" si="57"/>
        <v>2</v>
      </c>
      <c r="R505">
        <v>3</v>
      </c>
      <c r="S505" s="14">
        <f t="shared" si="58"/>
        <v>1</v>
      </c>
      <c r="T505">
        <v>0</v>
      </c>
      <c r="U505" s="14">
        <f t="shared" si="59"/>
        <v>1</v>
      </c>
      <c r="V505" s="4">
        <v>409.14</v>
      </c>
      <c r="W505" s="14">
        <f t="shared" si="60"/>
        <v>1</v>
      </c>
      <c r="X505">
        <v>152.24</v>
      </c>
      <c r="Y505" s="14">
        <f t="shared" si="61"/>
        <v>1</v>
      </c>
      <c r="Z505" t="s">
        <v>28</v>
      </c>
      <c r="AA505" s="14">
        <f t="shared" si="62"/>
        <v>2</v>
      </c>
    </row>
    <row r="506" spans="1:27" ht="15" customHeight="1" x14ac:dyDescent="0.25">
      <c r="A506" t="s">
        <v>4727</v>
      </c>
      <c r="B506" s="6">
        <v>42350</v>
      </c>
      <c r="C506" s="6">
        <v>42354</v>
      </c>
      <c r="D506" t="s">
        <v>19</v>
      </c>
      <c r="E506" t="s">
        <v>20</v>
      </c>
      <c r="F506" s="14">
        <f t="shared" si="56"/>
        <v>1</v>
      </c>
      <c r="G506" t="s">
        <v>3140</v>
      </c>
      <c r="H506" t="s">
        <v>3141</v>
      </c>
      <c r="I506" t="s">
        <v>3095</v>
      </c>
      <c r="J506" t="str">
        <f t="shared" si="63"/>
        <v>New York City,New York,United States</v>
      </c>
      <c r="K506" t="s">
        <v>4489</v>
      </c>
      <c r="L506" t="s">
        <v>4482</v>
      </c>
      <c r="M506" t="s">
        <v>42</v>
      </c>
      <c r="N506" t="s">
        <v>88</v>
      </c>
      <c r="O506" t="s">
        <v>3820</v>
      </c>
      <c r="P506" s="4">
        <v>116.98</v>
      </c>
      <c r="Q506" s="14">
        <f t="shared" si="57"/>
        <v>1</v>
      </c>
      <c r="R506">
        <v>2</v>
      </c>
      <c r="S506" s="14">
        <f t="shared" si="58"/>
        <v>1</v>
      </c>
      <c r="T506">
        <v>0</v>
      </c>
      <c r="U506" s="14">
        <f t="shared" si="59"/>
        <v>1</v>
      </c>
      <c r="V506" s="4">
        <v>29.245000000000005</v>
      </c>
      <c r="W506" s="14">
        <f t="shared" si="60"/>
        <v>1</v>
      </c>
      <c r="X506">
        <v>10.69</v>
      </c>
      <c r="Y506" s="14">
        <f t="shared" si="61"/>
        <v>1</v>
      </c>
      <c r="Z506" t="s">
        <v>71</v>
      </c>
      <c r="AA506" s="14">
        <f t="shared" si="62"/>
        <v>3</v>
      </c>
    </row>
    <row r="507" spans="1:27" ht="15" customHeight="1" x14ac:dyDescent="0.25">
      <c r="A507" t="s">
        <v>4728</v>
      </c>
      <c r="B507" s="6">
        <v>42255</v>
      </c>
      <c r="C507" s="6">
        <v>42257</v>
      </c>
      <c r="D507" t="s">
        <v>75</v>
      </c>
      <c r="E507" t="s">
        <v>20</v>
      </c>
      <c r="F507" s="14">
        <f t="shared" si="56"/>
        <v>1</v>
      </c>
      <c r="G507" t="s">
        <v>3532</v>
      </c>
      <c r="H507" t="s">
        <v>3308</v>
      </c>
      <c r="I507" t="s">
        <v>3095</v>
      </c>
      <c r="J507" t="str">
        <f t="shared" si="63"/>
        <v>Providence,Rhode Island,United States</v>
      </c>
      <c r="K507" t="s">
        <v>4489</v>
      </c>
      <c r="L507" t="s">
        <v>4482</v>
      </c>
      <c r="M507" t="s">
        <v>25</v>
      </c>
      <c r="N507" t="s">
        <v>145</v>
      </c>
      <c r="O507" t="s">
        <v>3313</v>
      </c>
      <c r="P507" s="4">
        <v>39.96</v>
      </c>
      <c r="Q507" s="14">
        <f t="shared" si="57"/>
        <v>1</v>
      </c>
      <c r="R507">
        <v>2</v>
      </c>
      <c r="S507" s="14">
        <f t="shared" si="58"/>
        <v>1</v>
      </c>
      <c r="T507">
        <v>0</v>
      </c>
      <c r="U507" s="14">
        <f t="shared" si="59"/>
        <v>1</v>
      </c>
      <c r="V507" s="4">
        <v>18.781199999999998</v>
      </c>
      <c r="W507" s="14">
        <f t="shared" si="60"/>
        <v>1</v>
      </c>
      <c r="X507">
        <v>4.21</v>
      </c>
      <c r="Y507" s="14">
        <f t="shared" si="61"/>
        <v>1</v>
      </c>
      <c r="Z507" t="s">
        <v>71</v>
      </c>
      <c r="AA507" s="14">
        <f t="shared" si="62"/>
        <v>3</v>
      </c>
    </row>
    <row r="508" spans="1:27" ht="15" customHeight="1" x14ac:dyDescent="0.25">
      <c r="A508" t="s">
        <v>10201</v>
      </c>
      <c r="B508" s="6">
        <v>42185</v>
      </c>
      <c r="C508" s="6">
        <v>42187</v>
      </c>
      <c r="D508" t="s">
        <v>75</v>
      </c>
      <c r="E508" t="s">
        <v>54</v>
      </c>
      <c r="F508" s="14">
        <f t="shared" si="56"/>
        <v>3</v>
      </c>
      <c r="G508" t="s">
        <v>2724</v>
      </c>
      <c r="H508" t="s">
        <v>2578</v>
      </c>
      <c r="I508" t="s">
        <v>2579</v>
      </c>
      <c r="J508" t="str">
        <f t="shared" si="63"/>
        <v>Bekasi,Jawa Barat,Indonesia</v>
      </c>
      <c r="K508" t="s">
        <v>4481</v>
      </c>
      <c r="L508" t="s">
        <v>4469</v>
      </c>
      <c r="M508" t="s">
        <v>42</v>
      </c>
      <c r="N508" t="s">
        <v>80</v>
      </c>
      <c r="O508" t="s">
        <v>387</v>
      </c>
      <c r="P508" s="4">
        <v>1961.0351999999998</v>
      </c>
      <c r="Q508" s="14">
        <f t="shared" si="57"/>
        <v>2</v>
      </c>
      <c r="R508">
        <v>8</v>
      </c>
      <c r="S508" s="14">
        <f t="shared" si="58"/>
        <v>1</v>
      </c>
      <c r="T508">
        <v>7.0000000000000007E-2</v>
      </c>
      <c r="U508" s="14">
        <f t="shared" si="59"/>
        <v>1</v>
      </c>
      <c r="V508" s="4">
        <v>-147.60480000000001</v>
      </c>
      <c r="W508" s="14">
        <f t="shared" si="60"/>
        <v>3</v>
      </c>
      <c r="X508">
        <v>151.74</v>
      </c>
      <c r="Y508" s="14">
        <f t="shared" si="61"/>
        <v>1</v>
      </c>
      <c r="Z508" t="s">
        <v>71</v>
      </c>
      <c r="AA508" s="14">
        <f t="shared" si="62"/>
        <v>3</v>
      </c>
    </row>
    <row r="509" spans="1:27" ht="15" customHeight="1" x14ac:dyDescent="0.25">
      <c r="A509" t="s">
        <v>8669</v>
      </c>
      <c r="B509" s="6">
        <v>42325</v>
      </c>
      <c r="C509" s="6">
        <v>42328</v>
      </c>
      <c r="D509" t="s">
        <v>75</v>
      </c>
      <c r="E509" t="s">
        <v>20</v>
      </c>
      <c r="F509" s="14">
        <f t="shared" si="56"/>
        <v>1</v>
      </c>
      <c r="G509" t="s">
        <v>3020</v>
      </c>
      <c r="H509" t="s">
        <v>2782</v>
      </c>
      <c r="I509" t="s">
        <v>2565</v>
      </c>
      <c r="J509" t="str">
        <f t="shared" si="63"/>
        <v>Dewas,Madhya Pradesh,India</v>
      </c>
      <c r="K509" t="s">
        <v>4470</v>
      </c>
      <c r="L509" t="s">
        <v>4469</v>
      </c>
      <c r="M509" t="s">
        <v>25</v>
      </c>
      <c r="N509" t="s">
        <v>37</v>
      </c>
      <c r="O509" t="s">
        <v>1922</v>
      </c>
      <c r="P509" s="4">
        <v>482.76</v>
      </c>
      <c r="Q509" s="14">
        <f t="shared" si="57"/>
        <v>1</v>
      </c>
      <c r="R509">
        <v>9</v>
      </c>
      <c r="S509" s="14">
        <f t="shared" si="58"/>
        <v>2</v>
      </c>
      <c r="T509">
        <v>0</v>
      </c>
      <c r="U509" s="14">
        <f t="shared" si="59"/>
        <v>1</v>
      </c>
      <c r="V509" s="4">
        <v>183.33</v>
      </c>
      <c r="W509" s="14">
        <f t="shared" si="60"/>
        <v>1</v>
      </c>
      <c r="X509">
        <v>151.37</v>
      </c>
      <c r="Y509" s="14">
        <f t="shared" si="61"/>
        <v>1</v>
      </c>
      <c r="Z509" t="s">
        <v>106</v>
      </c>
      <c r="AA509" s="14">
        <f t="shared" si="62"/>
        <v>4</v>
      </c>
    </row>
    <row r="510" spans="1:27" ht="15" customHeight="1" x14ac:dyDescent="0.25">
      <c r="A510" t="s">
        <v>8971</v>
      </c>
      <c r="B510" s="6">
        <v>42145</v>
      </c>
      <c r="C510" s="6">
        <v>42151</v>
      </c>
      <c r="D510" t="s">
        <v>19</v>
      </c>
      <c r="E510" t="s">
        <v>54</v>
      </c>
      <c r="F510" s="14">
        <f t="shared" si="56"/>
        <v>3</v>
      </c>
      <c r="G510" t="s">
        <v>153</v>
      </c>
      <c r="H510" t="s">
        <v>154</v>
      </c>
      <c r="I510" t="s">
        <v>23</v>
      </c>
      <c r="J510" t="str">
        <f t="shared" si="63"/>
        <v>Monterrey,Nuevo León,Mexico</v>
      </c>
      <c r="K510" t="s">
        <v>4485</v>
      </c>
      <c r="L510" t="s">
        <v>24</v>
      </c>
      <c r="M510" t="s">
        <v>30</v>
      </c>
      <c r="N510" t="s">
        <v>100</v>
      </c>
      <c r="O510" t="s">
        <v>1451</v>
      </c>
      <c r="P510" s="4">
        <v>1940.0640000000003</v>
      </c>
      <c r="Q510" s="14">
        <f t="shared" si="57"/>
        <v>2</v>
      </c>
      <c r="R510">
        <v>7</v>
      </c>
      <c r="S510" s="14">
        <f t="shared" si="58"/>
        <v>1</v>
      </c>
      <c r="T510">
        <v>0.2</v>
      </c>
      <c r="U510" s="14">
        <f t="shared" si="59"/>
        <v>1</v>
      </c>
      <c r="V510" s="4">
        <v>339.44399999999996</v>
      </c>
      <c r="W510" s="14">
        <f t="shared" si="60"/>
        <v>1</v>
      </c>
      <c r="X510">
        <v>150.88200000000001</v>
      </c>
      <c r="Y510" s="14">
        <f t="shared" si="61"/>
        <v>1</v>
      </c>
      <c r="Z510" t="s">
        <v>28</v>
      </c>
      <c r="AA510" s="14">
        <f t="shared" si="62"/>
        <v>2</v>
      </c>
    </row>
    <row r="511" spans="1:27" ht="15" customHeight="1" x14ac:dyDescent="0.25">
      <c r="A511" t="s">
        <v>6030</v>
      </c>
      <c r="B511" s="6">
        <v>42348</v>
      </c>
      <c r="C511" s="6">
        <v>42350</v>
      </c>
      <c r="D511" t="s">
        <v>67</v>
      </c>
      <c r="E511" t="s">
        <v>54</v>
      </c>
      <c r="F511" s="14">
        <f t="shared" si="56"/>
        <v>3</v>
      </c>
      <c r="G511" t="s">
        <v>40</v>
      </c>
      <c r="H511" t="s">
        <v>40</v>
      </c>
      <c r="I511" t="s">
        <v>41</v>
      </c>
      <c r="J511" t="str">
        <f t="shared" si="63"/>
        <v>São Paulo,São Paulo,Brazil</v>
      </c>
      <c r="K511" t="s">
        <v>4475</v>
      </c>
      <c r="L511" t="s">
        <v>24</v>
      </c>
      <c r="M511" t="s">
        <v>30</v>
      </c>
      <c r="N511" t="s">
        <v>33</v>
      </c>
      <c r="O511" t="s">
        <v>713</v>
      </c>
      <c r="P511" s="4">
        <v>576.20000000000005</v>
      </c>
      <c r="Q511" s="14">
        <f t="shared" si="57"/>
        <v>1</v>
      </c>
      <c r="R511">
        <v>5</v>
      </c>
      <c r="S511" s="14">
        <f t="shared" si="58"/>
        <v>1</v>
      </c>
      <c r="T511">
        <v>0</v>
      </c>
      <c r="U511" s="14">
        <f t="shared" si="59"/>
        <v>1</v>
      </c>
      <c r="V511" s="4">
        <v>242</v>
      </c>
      <c r="W511" s="14">
        <f t="shared" si="60"/>
        <v>1</v>
      </c>
      <c r="X511">
        <v>150.876</v>
      </c>
      <c r="Y511" s="14">
        <f t="shared" si="61"/>
        <v>1</v>
      </c>
      <c r="Z511" t="s">
        <v>106</v>
      </c>
      <c r="AA511" s="14">
        <f t="shared" si="62"/>
        <v>4</v>
      </c>
    </row>
    <row r="512" spans="1:27" ht="15" customHeight="1" x14ac:dyDescent="0.25">
      <c r="A512" t="s">
        <v>10053</v>
      </c>
      <c r="B512" s="6">
        <v>42343</v>
      </c>
      <c r="C512" s="6">
        <v>42346</v>
      </c>
      <c r="D512" t="s">
        <v>75</v>
      </c>
      <c r="E512" t="s">
        <v>59</v>
      </c>
      <c r="F512" s="14">
        <f t="shared" si="56"/>
        <v>2</v>
      </c>
      <c r="G512" t="s">
        <v>2750</v>
      </c>
      <c r="H512" t="s">
        <v>2592</v>
      </c>
      <c r="I512" t="s">
        <v>2571</v>
      </c>
      <c r="J512" t="str">
        <f t="shared" si="63"/>
        <v>Gold Coast,Queensland,Australia</v>
      </c>
      <c r="K512" t="s">
        <v>2572</v>
      </c>
      <c r="L512" t="s">
        <v>4469</v>
      </c>
      <c r="M512" t="s">
        <v>30</v>
      </c>
      <c r="N512" t="s">
        <v>52</v>
      </c>
      <c r="O512" t="s">
        <v>871</v>
      </c>
      <c r="P512" s="4">
        <v>897.15600000000018</v>
      </c>
      <c r="Q512" s="14">
        <f t="shared" si="57"/>
        <v>1</v>
      </c>
      <c r="R512">
        <v>6</v>
      </c>
      <c r="S512" s="14">
        <f t="shared" si="58"/>
        <v>1</v>
      </c>
      <c r="T512">
        <v>0.1</v>
      </c>
      <c r="U512" s="14">
        <f t="shared" si="59"/>
        <v>1</v>
      </c>
      <c r="V512" s="4">
        <v>-10.044000000000011</v>
      </c>
      <c r="W512" s="14">
        <f t="shared" si="60"/>
        <v>3</v>
      </c>
      <c r="X512">
        <v>150.43</v>
      </c>
      <c r="Y512" s="14">
        <f t="shared" si="61"/>
        <v>1</v>
      </c>
      <c r="Z512" t="s">
        <v>71</v>
      </c>
      <c r="AA512" s="14">
        <f t="shared" si="62"/>
        <v>3</v>
      </c>
    </row>
    <row r="513" spans="1:27" ht="15" customHeight="1" x14ac:dyDescent="0.25">
      <c r="A513" t="s">
        <v>6600</v>
      </c>
      <c r="B513" s="6">
        <v>42333</v>
      </c>
      <c r="C513" s="6">
        <v>42338</v>
      </c>
      <c r="D513" t="s">
        <v>67</v>
      </c>
      <c r="E513" t="s">
        <v>20</v>
      </c>
      <c r="F513" s="14">
        <f t="shared" si="56"/>
        <v>1</v>
      </c>
      <c r="G513" t="s">
        <v>2713</v>
      </c>
      <c r="H513" t="s">
        <v>2678</v>
      </c>
      <c r="I513" t="s">
        <v>2565</v>
      </c>
      <c r="J513" t="str">
        <f t="shared" si="63"/>
        <v>Hyderabad,Telangana,India</v>
      </c>
      <c r="K513" t="s">
        <v>4470</v>
      </c>
      <c r="L513" t="s">
        <v>4469</v>
      </c>
      <c r="M513" t="s">
        <v>30</v>
      </c>
      <c r="N513" t="s">
        <v>52</v>
      </c>
      <c r="O513" t="s">
        <v>979</v>
      </c>
      <c r="P513" s="4">
        <v>1409.04</v>
      </c>
      <c r="Q513" s="14">
        <f t="shared" si="57"/>
        <v>2</v>
      </c>
      <c r="R513">
        <v>3</v>
      </c>
      <c r="S513" s="14">
        <f t="shared" si="58"/>
        <v>1</v>
      </c>
      <c r="T513">
        <v>0</v>
      </c>
      <c r="U513" s="14">
        <f t="shared" si="59"/>
        <v>1</v>
      </c>
      <c r="V513" s="4">
        <v>436.77</v>
      </c>
      <c r="W513" s="14">
        <f t="shared" si="60"/>
        <v>1</v>
      </c>
      <c r="X513">
        <v>150.11000000000001</v>
      </c>
      <c r="Y513" s="14">
        <f t="shared" si="61"/>
        <v>1</v>
      </c>
      <c r="Z513" t="s">
        <v>28</v>
      </c>
      <c r="AA513" s="14">
        <f t="shared" si="62"/>
        <v>2</v>
      </c>
    </row>
    <row r="514" spans="1:27" ht="15" customHeight="1" x14ac:dyDescent="0.25">
      <c r="A514" t="s">
        <v>9340</v>
      </c>
      <c r="B514" s="6">
        <v>42334</v>
      </c>
      <c r="C514" s="6">
        <v>42336</v>
      </c>
      <c r="D514" t="s">
        <v>75</v>
      </c>
      <c r="E514" t="s">
        <v>20</v>
      </c>
      <c r="F514" s="14">
        <f t="shared" ref="F514:F577" si="64">VLOOKUP(E514,segmentrate,2)</f>
        <v>1</v>
      </c>
      <c r="G514" t="s">
        <v>117</v>
      </c>
      <c r="H514" t="s">
        <v>117</v>
      </c>
      <c r="I514" t="s">
        <v>104</v>
      </c>
      <c r="J514" t="str">
        <f t="shared" si="63"/>
        <v>Santo Domingo,Santo Domingo,Dominican Republic</v>
      </c>
      <c r="K514" t="s">
        <v>99</v>
      </c>
      <c r="L514" t="s">
        <v>24</v>
      </c>
      <c r="M514" t="s">
        <v>42</v>
      </c>
      <c r="N514" t="s">
        <v>80</v>
      </c>
      <c r="O514" t="s">
        <v>1063</v>
      </c>
      <c r="P514" s="4">
        <v>517.80624000000012</v>
      </c>
      <c r="Q514" s="14">
        <f t="shared" ref="Q514:Q577" si="65">VLOOKUP(P514,salerate,3)</f>
        <v>1</v>
      </c>
      <c r="R514">
        <v>4</v>
      </c>
      <c r="S514" s="14">
        <f t="shared" ref="S514:S577" si="66">VLOOKUP(R514,quantityrate,3)</f>
        <v>1</v>
      </c>
      <c r="T514">
        <v>0.20200000000000001</v>
      </c>
      <c r="U514" s="14">
        <f t="shared" ref="U514:U577" si="67">VLOOKUP(T514,discount,3)</f>
        <v>1</v>
      </c>
      <c r="V514" s="4">
        <v>-118.11376000000003</v>
      </c>
      <c r="W514" s="14">
        <f t="shared" ref="W514:W577" si="68">VLOOKUP(V514,profit,3)</f>
        <v>3</v>
      </c>
      <c r="X514">
        <v>150.10899999999998</v>
      </c>
      <c r="Y514" s="14">
        <f t="shared" ref="Y514:Y577" si="69">VLOOKUP(X514,shipping,3)</f>
        <v>1</v>
      </c>
      <c r="Z514" t="s">
        <v>71</v>
      </c>
      <c r="AA514" s="14">
        <f t="shared" ref="AA514:AA577" si="70">VLOOKUP(Z514,orderrate,2)</f>
        <v>3</v>
      </c>
    </row>
    <row r="515" spans="1:27" ht="15" customHeight="1" x14ac:dyDescent="0.25">
      <c r="A515" t="s">
        <v>6228</v>
      </c>
      <c r="B515" s="6">
        <v>42319</v>
      </c>
      <c r="C515" s="6">
        <v>42321</v>
      </c>
      <c r="D515" t="s">
        <v>67</v>
      </c>
      <c r="E515" t="s">
        <v>20</v>
      </c>
      <c r="F515" s="14">
        <f t="shared" si="64"/>
        <v>1</v>
      </c>
      <c r="G515" t="s">
        <v>2352</v>
      </c>
      <c r="H515" t="s">
        <v>1826</v>
      </c>
      <c r="I515" t="s">
        <v>1827</v>
      </c>
      <c r="J515" t="str">
        <f t="shared" ref="J515:J578" si="71">G515&amp;","&amp;H515&amp;","&amp;I515</f>
        <v>Herne,North Rhine-Westphalia,Germany</v>
      </c>
      <c r="K515" t="s">
        <v>4477</v>
      </c>
      <c r="L515" t="s">
        <v>4471</v>
      </c>
      <c r="M515" t="s">
        <v>42</v>
      </c>
      <c r="N515" t="s">
        <v>88</v>
      </c>
      <c r="O515" t="s">
        <v>377</v>
      </c>
      <c r="P515" s="4">
        <v>834.90000000000009</v>
      </c>
      <c r="Q515" s="14">
        <f t="shared" si="65"/>
        <v>1</v>
      </c>
      <c r="R515">
        <v>5</v>
      </c>
      <c r="S515" s="14">
        <f t="shared" si="66"/>
        <v>1</v>
      </c>
      <c r="T515">
        <v>0</v>
      </c>
      <c r="U515" s="14">
        <f t="shared" si="67"/>
        <v>1</v>
      </c>
      <c r="V515" s="4">
        <v>267.14999999999998</v>
      </c>
      <c r="W515" s="14">
        <f t="shared" si="68"/>
        <v>1</v>
      </c>
      <c r="X515">
        <v>150.08000000000001</v>
      </c>
      <c r="Y515" s="14">
        <f t="shared" si="69"/>
        <v>1</v>
      </c>
      <c r="Z515" t="s">
        <v>71</v>
      </c>
      <c r="AA515" s="14">
        <f t="shared" si="70"/>
        <v>3</v>
      </c>
    </row>
    <row r="516" spans="1:27" ht="15" customHeight="1" x14ac:dyDescent="0.25">
      <c r="A516" t="s">
        <v>9586</v>
      </c>
      <c r="B516" s="6">
        <v>42252</v>
      </c>
      <c r="C516" s="6">
        <v>42256</v>
      </c>
      <c r="D516" t="s">
        <v>19</v>
      </c>
      <c r="E516" t="s">
        <v>20</v>
      </c>
      <c r="F516" s="14">
        <f t="shared" si="64"/>
        <v>1</v>
      </c>
      <c r="G516" t="s">
        <v>4171</v>
      </c>
      <c r="H516" t="s">
        <v>4171</v>
      </c>
      <c r="I516" t="s">
        <v>4172</v>
      </c>
      <c r="J516" t="str">
        <f t="shared" si="71"/>
        <v>Ljubljana,Ljubljana,Slovenia</v>
      </c>
      <c r="K516" t="s">
        <v>4472</v>
      </c>
      <c r="L516" t="s">
        <v>4471</v>
      </c>
      <c r="M516" t="s">
        <v>30</v>
      </c>
      <c r="N516" t="s">
        <v>33</v>
      </c>
      <c r="O516" t="s">
        <v>1703</v>
      </c>
      <c r="P516" s="4">
        <v>1180.44</v>
      </c>
      <c r="Q516" s="14">
        <f t="shared" si="65"/>
        <v>2</v>
      </c>
      <c r="R516">
        <v>6</v>
      </c>
      <c r="S516" s="14">
        <f t="shared" si="66"/>
        <v>1</v>
      </c>
      <c r="T516">
        <v>0</v>
      </c>
      <c r="U516" s="14">
        <f t="shared" si="67"/>
        <v>1</v>
      </c>
      <c r="V516" s="4">
        <v>519.30000000000007</v>
      </c>
      <c r="W516" s="14">
        <f t="shared" si="68"/>
        <v>1</v>
      </c>
      <c r="X516">
        <v>150.03</v>
      </c>
      <c r="Y516" s="14">
        <f t="shared" si="69"/>
        <v>1</v>
      </c>
      <c r="Z516" t="s">
        <v>71</v>
      </c>
      <c r="AA516" s="14">
        <f t="shared" si="70"/>
        <v>3</v>
      </c>
    </row>
    <row r="517" spans="1:27" ht="15" customHeight="1" x14ac:dyDescent="0.25">
      <c r="A517" t="s">
        <v>5647</v>
      </c>
      <c r="B517" s="6">
        <v>42022</v>
      </c>
      <c r="C517" s="6">
        <v>42023</v>
      </c>
      <c r="D517" t="s">
        <v>75</v>
      </c>
      <c r="E517" t="s">
        <v>20</v>
      </c>
      <c r="F517" s="14">
        <f t="shared" si="64"/>
        <v>1</v>
      </c>
      <c r="G517" t="s">
        <v>459</v>
      </c>
      <c r="H517" t="s">
        <v>460</v>
      </c>
      <c r="I517" t="s">
        <v>29</v>
      </c>
      <c r="J517" t="str">
        <f t="shared" si="71"/>
        <v>Bogotá,Bogota,Colombia</v>
      </c>
      <c r="K517" t="s">
        <v>4475</v>
      </c>
      <c r="L517" t="s">
        <v>24</v>
      </c>
      <c r="M517" t="s">
        <v>30</v>
      </c>
      <c r="N517" t="s">
        <v>52</v>
      </c>
      <c r="O517" t="s">
        <v>336</v>
      </c>
      <c r="P517" s="4">
        <v>840.56000000000006</v>
      </c>
      <c r="Q517" s="14">
        <f t="shared" si="65"/>
        <v>1</v>
      </c>
      <c r="R517">
        <v>7</v>
      </c>
      <c r="S517" s="14">
        <f t="shared" si="66"/>
        <v>1</v>
      </c>
      <c r="T517">
        <v>0</v>
      </c>
      <c r="U517" s="14">
        <f t="shared" si="67"/>
        <v>1</v>
      </c>
      <c r="V517" s="4">
        <v>243.74</v>
      </c>
      <c r="W517" s="14">
        <f t="shared" si="68"/>
        <v>1</v>
      </c>
      <c r="X517">
        <v>149.93900000000002</v>
      </c>
      <c r="Y517" s="14">
        <f t="shared" si="69"/>
        <v>1</v>
      </c>
      <c r="Z517" t="s">
        <v>28</v>
      </c>
      <c r="AA517" s="14">
        <f t="shared" si="70"/>
        <v>2</v>
      </c>
    </row>
    <row r="518" spans="1:27" ht="15" customHeight="1" x14ac:dyDescent="0.25">
      <c r="A518" t="s">
        <v>7692</v>
      </c>
      <c r="B518" s="6">
        <v>42305</v>
      </c>
      <c r="C518" s="6">
        <v>42312</v>
      </c>
      <c r="D518" t="s">
        <v>19</v>
      </c>
      <c r="E518" t="s">
        <v>20</v>
      </c>
      <c r="F518" s="14">
        <f t="shared" si="64"/>
        <v>1</v>
      </c>
      <c r="G518" t="s">
        <v>4320</v>
      </c>
      <c r="H518" t="s">
        <v>4321</v>
      </c>
      <c r="I518" t="s">
        <v>3878</v>
      </c>
      <c r="J518" t="str">
        <f t="shared" si="71"/>
        <v>Nizhyn,Chernihiv,Ukraine</v>
      </c>
      <c r="K518" t="s">
        <v>4478</v>
      </c>
      <c r="L518" t="s">
        <v>4471</v>
      </c>
      <c r="M518" t="s">
        <v>25</v>
      </c>
      <c r="N518" t="s">
        <v>82</v>
      </c>
      <c r="O518" t="s">
        <v>503</v>
      </c>
      <c r="P518" s="4">
        <v>1269.72</v>
      </c>
      <c r="Q518" s="14">
        <f t="shared" si="65"/>
        <v>2</v>
      </c>
      <c r="R518">
        <v>6</v>
      </c>
      <c r="S518" s="14">
        <f t="shared" si="66"/>
        <v>1</v>
      </c>
      <c r="T518">
        <v>0</v>
      </c>
      <c r="U518" s="14">
        <f t="shared" si="67"/>
        <v>1</v>
      </c>
      <c r="V518" s="4">
        <v>88.74</v>
      </c>
      <c r="W518" s="14">
        <f t="shared" si="68"/>
        <v>1</v>
      </c>
      <c r="X518">
        <v>149.88999999999999</v>
      </c>
      <c r="Y518" s="14">
        <f t="shared" si="69"/>
        <v>1</v>
      </c>
      <c r="Z518" t="s">
        <v>55</v>
      </c>
      <c r="AA518" s="14">
        <f t="shared" si="70"/>
        <v>1</v>
      </c>
    </row>
    <row r="519" spans="1:27" ht="15" customHeight="1" x14ac:dyDescent="0.25">
      <c r="A519" t="s">
        <v>8479</v>
      </c>
      <c r="B519" s="6">
        <v>42290</v>
      </c>
      <c r="C519" s="6">
        <v>42290</v>
      </c>
      <c r="D519" t="s">
        <v>113</v>
      </c>
      <c r="E519" t="s">
        <v>20</v>
      </c>
      <c r="F519" s="14">
        <f t="shared" si="64"/>
        <v>1</v>
      </c>
      <c r="G519" t="s">
        <v>2900</v>
      </c>
      <c r="H519" t="s">
        <v>2592</v>
      </c>
      <c r="I519" t="s">
        <v>2571</v>
      </c>
      <c r="J519" t="str">
        <f t="shared" si="71"/>
        <v>Mount Isa,Queensland,Australia</v>
      </c>
      <c r="K519" t="s">
        <v>2572</v>
      </c>
      <c r="L519" t="s">
        <v>4469</v>
      </c>
      <c r="M519" t="s">
        <v>42</v>
      </c>
      <c r="N519" t="s">
        <v>80</v>
      </c>
      <c r="O519" t="s">
        <v>1552</v>
      </c>
      <c r="P519" s="4">
        <v>542.48400000000004</v>
      </c>
      <c r="Q519" s="14">
        <f t="shared" si="65"/>
        <v>1</v>
      </c>
      <c r="R519">
        <v>2</v>
      </c>
      <c r="S519" s="14">
        <f t="shared" si="66"/>
        <v>1</v>
      </c>
      <c r="T519">
        <v>0.1</v>
      </c>
      <c r="U519" s="14">
        <f t="shared" si="67"/>
        <v>1</v>
      </c>
      <c r="V519" s="4">
        <v>126.56399999999999</v>
      </c>
      <c r="W519" s="14">
        <f t="shared" si="68"/>
        <v>1</v>
      </c>
      <c r="X519">
        <v>149.88999999999999</v>
      </c>
      <c r="Y519" s="14">
        <f t="shared" si="69"/>
        <v>1</v>
      </c>
      <c r="Z519" t="s">
        <v>106</v>
      </c>
      <c r="AA519" s="14">
        <f t="shared" si="70"/>
        <v>4</v>
      </c>
    </row>
    <row r="520" spans="1:27" ht="15" customHeight="1" x14ac:dyDescent="0.25">
      <c r="A520" t="s">
        <v>8002</v>
      </c>
      <c r="B520" s="6">
        <v>42301</v>
      </c>
      <c r="C520" s="6">
        <v>42303</v>
      </c>
      <c r="D520" t="s">
        <v>67</v>
      </c>
      <c r="E520" t="s">
        <v>20</v>
      </c>
      <c r="F520" s="14">
        <f t="shared" si="64"/>
        <v>1</v>
      </c>
      <c r="G520" t="s">
        <v>482</v>
      </c>
      <c r="H520" t="s">
        <v>482</v>
      </c>
      <c r="I520" t="s">
        <v>483</v>
      </c>
      <c r="J520" t="str">
        <f t="shared" si="71"/>
        <v>Montevideo,Montevideo,Uruguay</v>
      </c>
      <c r="K520" t="s">
        <v>4475</v>
      </c>
      <c r="L520" t="s">
        <v>24</v>
      </c>
      <c r="M520" t="s">
        <v>30</v>
      </c>
      <c r="N520" t="s">
        <v>100</v>
      </c>
      <c r="O520" t="s">
        <v>1617</v>
      </c>
      <c r="P520" s="4">
        <v>1935.104</v>
      </c>
      <c r="Q520" s="14">
        <f t="shared" si="65"/>
        <v>2</v>
      </c>
      <c r="R520">
        <v>4</v>
      </c>
      <c r="S520" s="14">
        <f t="shared" si="66"/>
        <v>1</v>
      </c>
      <c r="T520">
        <v>0.2</v>
      </c>
      <c r="U520" s="14">
        <f t="shared" si="67"/>
        <v>1</v>
      </c>
      <c r="V520" s="4">
        <v>-411.21600000000001</v>
      </c>
      <c r="W520" s="14">
        <f t="shared" si="68"/>
        <v>3</v>
      </c>
      <c r="X520">
        <v>149.363</v>
      </c>
      <c r="Y520" s="14">
        <f t="shared" si="69"/>
        <v>1</v>
      </c>
      <c r="Z520" t="s">
        <v>28</v>
      </c>
      <c r="AA520" s="14">
        <f t="shared" si="70"/>
        <v>2</v>
      </c>
    </row>
    <row r="521" spans="1:27" ht="15" customHeight="1" x14ac:dyDescent="0.25">
      <c r="A521" t="s">
        <v>10316</v>
      </c>
      <c r="B521" s="6">
        <v>42297</v>
      </c>
      <c r="C521" s="6">
        <v>42301</v>
      </c>
      <c r="D521" t="s">
        <v>19</v>
      </c>
      <c r="E521" t="s">
        <v>54</v>
      </c>
      <c r="F521" s="14">
        <f t="shared" si="64"/>
        <v>3</v>
      </c>
      <c r="G521" t="s">
        <v>348</v>
      </c>
      <c r="H521" t="s">
        <v>349</v>
      </c>
      <c r="I521" t="s">
        <v>23</v>
      </c>
      <c r="J521" t="str">
        <f t="shared" si="71"/>
        <v>Tepic,Nayarit,Mexico</v>
      </c>
      <c r="K521" t="s">
        <v>4485</v>
      </c>
      <c r="L521" t="s">
        <v>24</v>
      </c>
      <c r="M521" t="s">
        <v>42</v>
      </c>
      <c r="N521" t="s">
        <v>43</v>
      </c>
      <c r="O521" t="s">
        <v>1783</v>
      </c>
      <c r="P521" s="4">
        <v>1196.02</v>
      </c>
      <c r="Q521" s="14">
        <f t="shared" si="65"/>
        <v>2</v>
      </c>
      <c r="R521">
        <v>7</v>
      </c>
      <c r="S521" s="14">
        <f t="shared" si="66"/>
        <v>1</v>
      </c>
      <c r="T521">
        <v>0</v>
      </c>
      <c r="U521" s="14">
        <f t="shared" si="67"/>
        <v>1</v>
      </c>
      <c r="V521" s="4">
        <v>478.38000000000011</v>
      </c>
      <c r="W521" s="14">
        <f t="shared" si="68"/>
        <v>1</v>
      </c>
      <c r="X521">
        <v>148.80000000000001</v>
      </c>
      <c r="Y521" s="14">
        <f t="shared" si="69"/>
        <v>1</v>
      </c>
      <c r="Z521" t="s">
        <v>71</v>
      </c>
      <c r="AA521" s="14">
        <f t="shared" si="70"/>
        <v>3</v>
      </c>
    </row>
    <row r="522" spans="1:27" ht="15" customHeight="1" x14ac:dyDescent="0.25">
      <c r="A522" t="s">
        <v>6214</v>
      </c>
      <c r="B522" s="6">
        <v>42150</v>
      </c>
      <c r="C522" s="6">
        <v>42152</v>
      </c>
      <c r="D522" t="s">
        <v>75</v>
      </c>
      <c r="E522" t="s">
        <v>59</v>
      </c>
      <c r="F522" s="14">
        <f t="shared" si="64"/>
        <v>2</v>
      </c>
      <c r="G522" t="s">
        <v>4141</v>
      </c>
      <c r="H522" t="s">
        <v>4141</v>
      </c>
      <c r="I522" t="s">
        <v>3878</v>
      </c>
      <c r="J522" t="str">
        <f t="shared" si="71"/>
        <v>Kharkiv,Kharkiv,Ukraine</v>
      </c>
      <c r="K522" t="s">
        <v>4478</v>
      </c>
      <c r="L522" t="s">
        <v>4471</v>
      </c>
      <c r="M522" t="s">
        <v>30</v>
      </c>
      <c r="N522" t="s">
        <v>52</v>
      </c>
      <c r="O522" t="s">
        <v>1089</v>
      </c>
      <c r="P522" s="4">
        <v>1021.14</v>
      </c>
      <c r="Q522" s="14">
        <f t="shared" si="65"/>
        <v>2</v>
      </c>
      <c r="R522">
        <v>6</v>
      </c>
      <c r="S522" s="14">
        <f t="shared" si="66"/>
        <v>1</v>
      </c>
      <c r="T522">
        <v>0</v>
      </c>
      <c r="U522" s="14">
        <f t="shared" si="67"/>
        <v>1</v>
      </c>
      <c r="V522" s="4">
        <v>387.90000000000003</v>
      </c>
      <c r="W522" s="14">
        <f t="shared" si="68"/>
        <v>1</v>
      </c>
      <c r="X522">
        <v>148.76</v>
      </c>
      <c r="Y522" s="14">
        <f t="shared" si="69"/>
        <v>1</v>
      </c>
      <c r="Z522" t="s">
        <v>71</v>
      </c>
      <c r="AA522" s="14">
        <f t="shared" si="70"/>
        <v>3</v>
      </c>
    </row>
    <row r="523" spans="1:27" ht="15" customHeight="1" x14ac:dyDescent="0.25">
      <c r="A523" t="s">
        <v>8712</v>
      </c>
      <c r="B523" s="6">
        <v>42222</v>
      </c>
      <c r="C523" s="6">
        <v>42224</v>
      </c>
      <c r="D523" t="s">
        <v>67</v>
      </c>
      <c r="E523" t="s">
        <v>59</v>
      </c>
      <c r="F523" s="14">
        <f t="shared" si="64"/>
        <v>2</v>
      </c>
      <c r="G523" t="s">
        <v>1861</v>
      </c>
      <c r="H523" t="s">
        <v>1829</v>
      </c>
      <c r="I523" t="s">
        <v>1823</v>
      </c>
      <c r="J523" t="str">
        <f t="shared" si="71"/>
        <v>Paris,Ile-de-France,France</v>
      </c>
      <c r="K523" t="s">
        <v>4477</v>
      </c>
      <c r="L523" t="s">
        <v>4471</v>
      </c>
      <c r="M523" t="s">
        <v>30</v>
      </c>
      <c r="N523" t="s">
        <v>100</v>
      </c>
      <c r="O523" t="s">
        <v>2547</v>
      </c>
      <c r="P523" s="4">
        <v>1629.9075000000003</v>
      </c>
      <c r="Q523" s="14">
        <f t="shared" si="65"/>
        <v>2</v>
      </c>
      <c r="R523">
        <v>5</v>
      </c>
      <c r="S523" s="14">
        <f t="shared" si="66"/>
        <v>1</v>
      </c>
      <c r="T523">
        <v>0.35</v>
      </c>
      <c r="U523" s="14">
        <f t="shared" si="67"/>
        <v>1</v>
      </c>
      <c r="V523" s="4">
        <v>-802.49250000000006</v>
      </c>
      <c r="W523" s="14">
        <f t="shared" si="68"/>
        <v>3</v>
      </c>
      <c r="X523">
        <v>148.41</v>
      </c>
      <c r="Y523" s="14">
        <f t="shared" si="69"/>
        <v>1</v>
      </c>
      <c r="Z523" t="s">
        <v>28</v>
      </c>
      <c r="AA523" s="14">
        <f t="shared" si="70"/>
        <v>2</v>
      </c>
    </row>
    <row r="524" spans="1:27" ht="15" customHeight="1" x14ac:dyDescent="0.25">
      <c r="A524" t="s">
        <v>8899</v>
      </c>
      <c r="B524" s="6">
        <v>42298</v>
      </c>
      <c r="C524" s="6">
        <v>42298</v>
      </c>
      <c r="D524" t="s">
        <v>113</v>
      </c>
      <c r="E524" t="s">
        <v>20</v>
      </c>
      <c r="F524" s="14">
        <f t="shared" si="64"/>
        <v>1</v>
      </c>
      <c r="G524" t="s">
        <v>40</v>
      </c>
      <c r="H524" t="s">
        <v>40</v>
      </c>
      <c r="I524" t="s">
        <v>41</v>
      </c>
      <c r="J524" t="str">
        <f t="shared" si="71"/>
        <v>São Paulo,São Paulo,Brazil</v>
      </c>
      <c r="K524" t="s">
        <v>4475</v>
      </c>
      <c r="L524" t="s">
        <v>24</v>
      </c>
      <c r="M524" t="s">
        <v>30</v>
      </c>
      <c r="N524" t="s">
        <v>31</v>
      </c>
      <c r="O524" t="s">
        <v>975</v>
      </c>
      <c r="P524" s="4">
        <v>439.92000000000007</v>
      </c>
      <c r="Q524" s="14">
        <f t="shared" si="65"/>
        <v>1</v>
      </c>
      <c r="R524">
        <v>6</v>
      </c>
      <c r="S524" s="14">
        <f t="shared" si="66"/>
        <v>1</v>
      </c>
      <c r="T524">
        <v>0</v>
      </c>
      <c r="U524" s="14">
        <f t="shared" si="67"/>
        <v>1</v>
      </c>
      <c r="V524" s="4">
        <v>197.87999999999997</v>
      </c>
      <c r="W524" s="14">
        <f t="shared" si="68"/>
        <v>1</v>
      </c>
      <c r="X524">
        <v>148.136</v>
      </c>
      <c r="Y524" s="14">
        <f t="shared" si="69"/>
        <v>1</v>
      </c>
      <c r="Z524" t="s">
        <v>106</v>
      </c>
      <c r="AA524" s="14">
        <f t="shared" si="70"/>
        <v>4</v>
      </c>
    </row>
    <row r="525" spans="1:27" ht="15" customHeight="1" x14ac:dyDescent="0.25">
      <c r="A525" t="s">
        <v>9452</v>
      </c>
      <c r="B525" s="6">
        <v>42038</v>
      </c>
      <c r="C525" s="6">
        <v>42041</v>
      </c>
      <c r="D525" t="s">
        <v>75</v>
      </c>
      <c r="E525" t="s">
        <v>54</v>
      </c>
      <c r="F525" s="14">
        <f t="shared" si="64"/>
        <v>3</v>
      </c>
      <c r="G525" t="s">
        <v>1009</v>
      </c>
      <c r="H525" t="s">
        <v>22</v>
      </c>
      <c r="I525" t="s">
        <v>23</v>
      </c>
      <c r="J525" t="str">
        <f t="shared" si="71"/>
        <v>Tlalpan,Distrito Federal,Mexico</v>
      </c>
      <c r="K525" t="s">
        <v>4485</v>
      </c>
      <c r="L525" t="s">
        <v>24</v>
      </c>
      <c r="M525" t="s">
        <v>42</v>
      </c>
      <c r="N525" t="s">
        <v>88</v>
      </c>
      <c r="O525" t="s">
        <v>1381</v>
      </c>
      <c r="P525" s="4">
        <v>331.84</v>
      </c>
      <c r="Q525" s="14">
        <f t="shared" si="65"/>
        <v>1</v>
      </c>
      <c r="R525">
        <v>4</v>
      </c>
      <c r="S525" s="14">
        <f t="shared" si="66"/>
        <v>1</v>
      </c>
      <c r="T525">
        <v>0</v>
      </c>
      <c r="U525" s="14">
        <f t="shared" si="67"/>
        <v>1</v>
      </c>
      <c r="V525" s="4">
        <v>23.2</v>
      </c>
      <c r="W525" s="14">
        <f t="shared" si="68"/>
        <v>1</v>
      </c>
      <c r="X525">
        <v>147.84399999999999</v>
      </c>
      <c r="Y525" s="14">
        <f t="shared" si="69"/>
        <v>1</v>
      </c>
      <c r="Z525" t="s">
        <v>106</v>
      </c>
      <c r="AA525" s="14">
        <f t="shared" si="70"/>
        <v>4</v>
      </c>
    </row>
    <row r="526" spans="1:27" ht="15" customHeight="1" x14ac:dyDescent="0.25">
      <c r="A526" t="s">
        <v>5645</v>
      </c>
      <c r="B526" s="6">
        <v>42363</v>
      </c>
      <c r="C526" s="6">
        <v>42365</v>
      </c>
      <c r="D526" t="s">
        <v>75</v>
      </c>
      <c r="E526" t="s">
        <v>20</v>
      </c>
      <c r="F526" s="14">
        <f t="shared" si="64"/>
        <v>1</v>
      </c>
      <c r="G526" t="s">
        <v>4245</v>
      </c>
      <c r="H526" t="s">
        <v>4246</v>
      </c>
      <c r="I526" t="s">
        <v>4022</v>
      </c>
      <c r="J526" t="str">
        <f t="shared" si="71"/>
        <v>Mahajanga,Boeny,Madagascar</v>
      </c>
      <c r="K526" t="s">
        <v>4480</v>
      </c>
      <c r="L526" t="s">
        <v>3867</v>
      </c>
      <c r="M526" t="s">
        <v>42</v>
      </c>
      <c r="N526" t="s">
        <v>80</v>
      </c>
      <c r="O526" t="s">
        <v>838</v>
      </c>
      <c r="P526" s="4">
        <v>378.66</v>
      </c>
      <c r="Q526" s="14">
        <f t="shared" si="65"/>
        <v>1</v>
      </c>
      <c r="R526">
        <v>1</v>
      </c>
      <c r="S526" s="14">
        <f t="shared" si="66"/>
        <v>1</v>
      </c>
      <c r="T526">
        <v>0</v>
      </c>
      <c r="U526" s="14">
        <f t="shared" si="67"/>
        <v>1</v>
      </c>
      <c r="V526" s="4">
        <v>185.52</v>
      </c>
      <c r="W526" s="14">
        <f t="shared" si="68"/>
        <v>1</v>
      </c>
      <c r="X526">
        <v>147.79</v>
      </c>
      <c r="Y526" s="14">
        <f t="shared" si="69"/>
        <v>1</v>
      </c>
      <c r="Z526" t="s">
        <v>106</v>
      </c>
      <c r="AA526" s="14">
        <f t="shared" si="70"/>
        <v>4</v>
      </c>
    </row>
    <row r="527" spans="1:27" ht="15" customHeight="1" x14ac:dyDescent="0.25">
      <c r="A527" t="s">
        <v>5974</v>
      </c>
      <c r="B527" s="6">
        <v>42164</v>
      </c>
      <c r="C527" s="6">
        <v>42168</v>
      </c>
      <c r="D527" t="s">
        <v>19</v>
      </c>
      <c r="E527" t="s">
        <v>20</v>
      </c>
      <c r="F527" s="14">
        <f t="shared" si="64"/>
        <v>1</v>
      </c>
      <c r="G527" t="s">
        <v>4362</v>
      </c>
      <c r="H527" t="s">
        <v>4362</v>
      </c>
      <c r="I527" t="s">
        <v>3916</v>
      </c>
      <c r="J527" t="str">
        <f t="shared" si="71"/>
        <v>Saida,Saida,Algeria</v>
      </c>
      <c r="K527" t="s">
        <v>4473</v>
      </c>
      <c r="L527" t="s">
        <v>3867</v>
      </c>
      <c r="M527" t="s">
        <v>25</v>
      </c>
      <c r="N527" t="s">
        <v>91</v>
      </c>
      <c r="O527" t="s">
        <v>212</v>
      </c>
      <c r="P527" s="4">
        <v>1052.1599999999999</v>
      </c>
      <c r="Q527" s="14">
        <f t="shared" si="65"/>
        <v>2</v>
      </c>
      <c r="R527">
        <v>2</v>
      </c>
      <c r="S527" s="14">
        <f t="shared" si="66"/>
        <v>1</v>
      </c>
      <c r="T527">
        <v>0</v>
      </c>
      <c r="U527" s="14">
        <f t="shared" si="67"/>
        <v>1</v>
      </c>
      <c r="V527" s="4">
        <v>526.08000000000004</v>
      </c>
      <c r="W527" s="14">
        <f t="shared" si="68"/>
        <v>1</v>
      </c>
      <c r="X527">
        <v>147.79</v>
      </c>
      <c r="Y527" s="14">
        <f t="shared" si="69"/>
        <v>1</v>
      </c>
      <c r="Z527" t="s">
        <v>71</v>
      </c>
      <c r="AA527" s="14">
        <f t="shared" si="70"/>
        <v>3</v>
      </c>
    </row>
    <row r="528" spans="1:27" ht="15" customHeight="1" x14ac:dyDescent="0.25">
      <c r="A528" t="s">
        <v>5979</v>
      </c>
      <c r="B528" s="6">
        <v>42335</v>
      </c>
      <c r="C528" s="6">
        <v>42341</v>
      </c>
      <c r="D528" t="s">
        <v>19</v>
      </c>
      <c r="E528" t="s">
        <v>54</v>
      </c>
      <c r="F528" s="14">
        <f t="shared" si="64"/>
        <v>3</v>
      </c>
      <c r="G528" t="s">
        <v>3460</v>
      </c>
      <c r="H528" t="s">
        <v>3895</v>
      </c>
      <c r="I528" t="s">
        <v>3870</v>
      </c>
      <c r="J528" t="str">
        <f t="shared" si="71"/>
        <v>Alexandria,Al Iskandariyah,Egypt</v>
      </c>
      <c r="K528" t="s">
        <v>4473</v>
      </c>
      <c r="L528" t="s">
        <v>3867</v>
      </c>
      <c r="M528" t="s">
        <v>30</v>
      </c>
      <c r="N528" t="s">
        <v>100</v>
      </c>
      <c r="O528" t="s">
        <v>1970</v>
      </c>
      <c r="P528" s="4">
        <v>2679.12</v>
      </c>
      <c r="Q528" s="14">
        <f t="shared" si="65"/>
        <v>3</v>
      </c>
      <c r="R528">
        <v>8</v>
      </c>
      <c r="S528" s="14">
        <f t="shared" si="66"/>
        <v>1</v>
      </c>
      <c r="T528">
        <v>0</v>
      </c>
      <c r="U528" s="14">
        <f t="shared" si="67"/>
        <v>1</v>
      </c>
      <c r="V528" s="4">
        <v>1098.24</v>
      </c>
      <c r="W528" s="14">
        <f t="shared" si="68"/>
        <v>4</v>
      </c>
      <c r="X528">
        <v>147.34</v>
      </c>
      <c r="Y528" s="14">
        <f t="shared" si="69"/>
        <v>1</v>
      </c>
      <c r="Z528" t="s">
        <v>28</v>
      </c>
      <c r="AA528" s="14">
        <f t="shared" si="70"/>
        <v>2</v>
      </c>
    </row>
    <row r="529" spans="1:27" ht="15" customHeight="1" x14ac:dyDescent="0.25">
      <c r="A529" t="s">
        <v>9720</v>
      </c>
      <c r="B529" s="6">
        <v>42190</v>
      </c>
      <c r="C529" s="6">
        <v>42194</v>
      </c>
      <c r="D529" t="s">
        <v>19</v>
      </c>
      <c r="E529" t="s">
        <v>54</v>
      </c>
      <c r="F529" s="14">
        <f t="shared" si="64"/>
        <v>3</v>
      </c>
      <c r="G529" t="s">
        <v>2402</v>
      </c>
      <c r="H529" t="s">
        <v>1820</v>
      </c>
      <c r="I529" t="s">
        <v>1821</v>
      </c>
      <c r="J529" t="str">
        <f t="shared" si="71"/>
        <v>Gravesend,England,United Kingdom</v>
      </c>
      <c r="K529" t="s">
        <v>4484</v>
      </c>
      <c r="L529" t="s">
        <v>4471</v>
      </c>
      <c r="M529" t="s">
        <v>42</v>
      </c>
      <c r="N529" t="s">
        <v>88</v>
      </c>
      <c r="O529" t="s">
        <v>1128</v>
      </c>
      <c r="P529" s="4">
        <v>1936.62</v>
      </c>
      <c r="Q529" s="14">
        <f t="shared" si="65"/>
        <v>2</v>
      </c>
      <c r="R529">
        <v>3</v>
      </c>
      <c r="S529" s="14">
        <f t="shared" si="66"/>
        <v>1</v>
      </c>
      <c r="T529">
        <v>0</v>
      </c>
      <c r="U529" s="14">
        <f t="shared" si="67"/>
        <v>1</v>
      </c>
      <c r="V529" s="4">
        <v>445.40999999999997</v>
      </c>
      <c r="W529" s="14">
        <f t="shared" si="68"/>
        <v>1</v>
      </c>
      <c r="X529">
        <v>147.33000000000001</v>
      </c>
      <c r="Y529" s="14">
        <f t="shared" si="69"/>
        <v>1</v>
      </c>
      <c r="Z529" t="s">
        <v>28</v>
      </c>
      <c r="AA529" s="14">
        <f t="shared" si="70"/>
        <v>2</v>
      </c>
    </row>
    <row r="530" spans="1:27" ht="15" customHeight="1" x14ac:dyDescent="0.25">
      <c r="A530" t="s">
        <v>9496</v>
      </c>
      <c r="B530" s="6">
        <v>42202</v>
      </c>
      <c r="C530" s="6">
        <v>42204</v>
      </c>
      <c r="D530" t="s">
        <v>75</v>
      </c>
      <c r="E530" t="s">
        <v>59</v>
      </c>
      <c r="F530" s="14">
        <f t="shared" si="64"/>
        <v>2</v>
      </c>
      <c r="G530" t="s">
        <v>3085</v>
      </c>
      <c r="H530" t="s">
        <v>3071</v>
      </c>
      <c r="I530" t="s">
        <v>3064</v>
      </c>
      <c r="J530" t="str">
        <f t="shared" si="71"/>
        <v>Timaru,Canterbury,New Zealand</v>
      </c>
      <c r="K530" t="s">
        <v>2572</v>
      </c>
      <c r="L530" t="s">
        <v>4469</v>
      </c>
      <c r="M530" t="s">
        <v>42</v>
      </c>
      <c r="N530" t="s">
        <v>80</v>
      </c>
      <c r="O530" t="s">
        <v>710</v>
      </c>
      <c r="P530" s="4">
        <v>636.06000000000006</v>
      </c>
      <c r="Q530" s="14">
        <f t="shared" si="65"/>
        <v>1</v>
      </c>
      <c r="R530">
        <v>2</v>
      </c>
      <c r="S530" s="14">
        <f t="shared" si="66"/>
        <v>1</v>
      </c>
      <c r="T530">
        <v>0</v>
      </c>
      <c r="U530" s="14">
        <f t="shared" si="67"/>
        <v>1</v>
      </c>
      <c r="V530" s="4">
        <v>12.72</v>
      </c>
      <c r="W530" s="14">
        <f t="shared" si="68"/>
        <v>1</v>
      </c>
      <c r="X530">
        <v>146.26</v>
      </c>
      <c r="Y530" s="14">
        <f t="shared" si="69"/>
        <v>1</v>
      </c>
      <c r="Z530" t="s">
        <v>71</v>
      </c>
      <c r="AA530" s="14">
        <f t="shared" si="70"/>
        <v>3</v>
      </c>
    </row>
    <row r="531" spans="1:27" ht="15" customHeight="1" x14ac:dyDescent="0.25">
      <c r="A531" t="s">
        <v>7503</v>
      </c>
      <c r="B531" s="6">
        <v>42126</v>
      </c>
      <c r="C531" s="6">
        <v>42127</v>
      </c>
      <c r="D531" t="s">
        <v>75</v>
      </c>
      <c r="E531" t="s">
        <v>20</v>
      </c>
      <c r="F531" s="14">
        <f t="shared" si="64"/>
        <v>1</v>
      </c>
      <c r="G531" t="s">
        <v>2544</v>
      </c>
      <c r="H531" t="s">
        <v>10391</v>
      </c>
      <c r="I531" t="s">
        <v>1823</v>
      </c>
      <c r="J531" t="str">
        <f t="shared" si="71"/>
        <v>Libourne,Aquitaine-Limousin-Poitou-Charentes,France</v>
      </c>
      <c r="K531" t="s">
        <v>4477</v>
      </c>
      <c r="L531" t="s">
        <v>4471</v>
      </c>
      <c r="M531" t="s">
        <v>25</v>
      </c>
      <c r="N531" t="s">
        <v>82</v>
      </c>
      <c r="O531" t="s">
        <v>740</v>
      </c>
      <c r="P531" s="4">
        <v>355.48200000000003</v>
      </c>
      <c r="Q531" s="14">
        <f t="shared" si="65"/>
        <v>1</v>
      </c>
      <c r="R531">
        <v>2</v>
      </c>
      <c r="S531" s="14">
        <f t="shared" si="66"/>
        <v>1</v>
      </c>
      <c r="T531">
        <v>0.1</v>
      </c>
      <c r="U531" s="14">
        <f t="shared" si="67"/>
        <v>1</v>
      </c>
      <c r="V531" s="4">
        <v>-3.9780000000000086</v>
      </c>
      <c r="W531" s="14">
        <f t="shared" si="68"/>
        <v>3</v>
      </c>
      <c r="X531">
        <v>146.12</v>
      </c>
      <c r="Y531" s="14">
        <f t="shared" si="69"/>
        <v>1</v>
      </c>
      <c r="Z531" t="s">
        <v>106</v>
      </c>
      <c r="AA531" s="14">
        <f t="shared" si="70"/>
        <v>4</v>
      </c>
    </row>
    <row r="532" spans="1:27" ht="15" customHeight="1" x14ac:dyDescent="0.25">
      <c r="A532" t="s">
        <v>4733</v>
      </c>
      <c r="B532" s="6">
        <v>42255</v>
      </c>
      <c r="C532" s="6">
        <v>42259</v>
      </c>
      <c r="D532" t="s">
        <v>19</v>
      </c>
      <c r="E532" t="s">
        <v>20</v>
      </c>
      <c r="F532" s="14">
        <f t="shared" si="64"/>
        <v>1</v>
      </c>
      <c r="G532" t="s">
        <v>3097</v>
      </c>
      <c r="H532" t="s">
        <v>3098</v>
      </c>
      <c r="I532" t="s">
        <v>3095</v>
      </c>
      <c r="J532" t="str">
        <f t="shared" si="71"/>
        <v>Los Angeles,California,United States</v>
      </c>
      <c r="K532" t="s">
        <v>4487</v>
      </c>
      <c r="L532" t="s">
        <v>4482</v>
      </c>
      <c r="M532" t="s">
        <v>30</v>
      </c>
      <c r="N532" t="s">
        <v>31</v>
      </c>
      <c r="O532" t="s">
        <v>3423</v>
      </c>
      <c r="P532" s="4">
        <v>19.760000000000002</v>
      </c>
      <c r="Q532" s="14">
        <f t="shared" si="65"/>
        <v>1</v>
      </c>
      <c r="R532">
        <v>4</v>
      </c>
      <c r="S532" s="14">
        <f t="shared" si="66"/>
        <v>1</v>
      </c>
      <c r="T532">
        <v>0</v>
      </c>
      <c r="U532" s="14">
        <f t="shared" si="67"/>
        <v>1</v>
      </c>
      <c r="V532" s="4">
        <v>8.2992000000000008</v>
      </c>
      <c r="W532" s="14">
        <f t="shared" si="68"/>
        <v>1</v>
      </c>
      <c r="X532">
        <v>1.42</v>
      </c>
      <c r="Y532" s="14">
        <f t="shared" si="69"/>
        <v>1</v>
      </c>
      <c r="Z532" t="s">
        <v>28</v>
      </c>
      <c r="AA532" s="14">
        <f t="shared" si="70"/>
        <v>2</v>
      </c>
    </row>
    <row r="533" spans="1:27" ht="15" customHeight="1" x14ac:dyDescent="0.25">
      <c r="A533" t="s">
        <v>6936</v>
      </c>
      <c r="B533" s="6">
        <v>42223</v>
      </c>
      <c r="C533" s="6">
        <v>42229</v>
      </c>
      <c r="D533" t="s">
        <v>19</v>
      </c>
      <c r="E533" t="s">
        <v>59</v>
      </c>
      <c r="F533" s="14">
        <f t="shared" si="64"/>
        <v>2</v>
      </c>
      <c r="G533" t="s">
        <v>1889</v>
      </c>
      <c r="H533" t="s">
        <v>1820</v>
      </c>
      <c r="I533" t="s">
        <v>1821</v>
      </c>
      <c r="J533" t="str">
        <f t="shared" si="71"/>
        <v>London,England,United Kingdom</v>
      </c>
      <c r="K533" t="s">
        <v>4484</v>
      </c>
      <c r="L533" t="s">
        <v>4471</v>
      </c>
      <c r="M533" t="s">
        <v>30</v>
      </c>
      <c r="N533" t="s">
        <v>33</v>
      </c>
      <c r="O533" t="s">
        <v>425</v>
      </c>
      <c r="P533" s="4">
        <v>1218.2400000000002</v>
      </c>
      <c r="Q533" s="14">
        <f t="shared" si="65"/>
        <v>2</v>
      </c>
      <c r="R533">
        <v>8</v>
      </c>
      <c r="S533" s="14">
        <f t="shared" si="66"/>
        <v>1</v>
      </c>
      <c r="T533">
        <v>0.1</v>
      </c>
      <c r="U533" s="14">
        <f t="shared" si="67"/>
        <v>1</v>
      </c>
      <c r="V533" s="4">
        <v>419.52</v>
      </c>
      <c r="W533" s="14">
        <f t="shared" si="68"/>
        <v>1</v>
      </c>
      <c r="X533">
        <v>145.56</v>
      </c>
      <c r="Y533" s="14">
        <f t="shared" si="69"/>
        <v>1</v>
      </c>
      <c r="Z533" t="s">
        <v>55</v>
      </c>
      <c r="AA533" s="14">
        <f t="shared" si="70"/>
        <v>1</v>
      </c>
    </row>
    <row r="534" spans="1:27" ht="15" customHeight="1" x14ac:dyDescent="0.25">
      <c r="A534" t="s">
        <v>4740</v>
      </c>
      <c r="B534" s="6">
        <v>42244</v>
      </c>
      <c r="C534" s="6">
        <v>42249</v>
      </c>
      <c r="D534" t="s">
        <v>19</v>
      </c>
      <c r="E534" t="s">
        <v>59</v>
      </c>
      <c r="F534" s="14">
        <f t="shared" si="64"/>
        <v>2</v>
      </c>
      <c r="G534" t="s">
        <v>3194</v>
      </c>
      <c r="H534" t="s">
        <v>3289</v>
      </c>
      <c r="I534" t="s">
        <v>3095</v>
      </c>
      <c r="J534" t="str">
        <f t="shared" si="71"/>
        <v>Franklin,Massachusetts,United States</v>
      </c>
      <c r="K534" t="s">
        <v>4489</v>
      </c>
      <c r="L534" t="s">
        <v>4482</v>
      </c>
      <c r="M534" t="s">
        <v>30</v>
      </c>
      <c r="N534" t="s">
        <v>100</v>
      </c>
      <c r="O534" t="s">
        <v>3299</v>
      </c>
      <c r="P534" s="4">
        <v>1488.4239999999998</v>
      </c>
      <c r="Q534" s="14">
        <f t="shared" si="65"/>
        <v>2</v>
      </c>
      <c r="R534">
        <v>7</v>
      </c>
      <c r="S534" s="14">
        <f t="shared" si="66"/>
        <v>1</v>
      </c>
      <c r="T534">
        <v>0.3</v>
      </c>
      <c r="U534" s="14">
        <f t="shared" si="67"/>
        <v>1</v>
      </c>
      <c r="V534" s="4">
        <v>-297.68479999999983</v>
      </c>
      <c r="W534" s="14">
        <f t="shared" si="68"/>
        <v>3</v>
      </c>
      <c r="X534">
        <v>138.1</v>
      </c>
      <c r="Y534" s="14">
        <f t="shared" si="69"/>
        <v>1</v>
      </c>
      <c r="Z534" t="s">
        <v>28</v>
      </c>
      <c r="AA534" s="14">
        <f t="shared" si="70"/>
        <v>2</v>
      </c>
    </row>
    <row r="535" spans="1:27" ht="15" customHeight="1" x14ac:dyDescent="0.25">
      <c r="A535" t="s">
        <v>10152</v>
      </c>
      <c r="B535" s="6">
        <v>42270</v>
      </c>
      <c r="C535" s="6">
        <v>42272</v>
      </c>
      <c r="D535" t="s">
        <v>75</v>
      </c>
      <c r="E535" t="s">
        <v>59</v>
      </c>
      <c r="F535" s="14">
        <f t="shared" si="64"/>
        <v>2</v>
      </c>
      <c r="G535" t="s">
        <v>1779</v>
      </c>
      <c r="H535" t="s">
        <v>427</v>
      </c>
      <c r="I535" t="s">
        <v>41</v>
      </c>
      <c r="J535" t="str">
        <f t="shared" si="71"/>
        <v>Patrocínio,Minas Gerais,Brazil</v>
      </c>
      <c r="K535" t="s">
        <v>4475</v>
      </c>
      <c r="L535" t="s">
        <v>24</v>
      </c>
      <c r="M535" t="s">
        <v>30</v>
      </c>
      <c r="N535" t="s">
        <v>33</v>
      </c>
      <c r="O535" t="s">
        <v>1228</v>
      </c>
      <c r="P535" s="4">
        <v>601.32000000000005</v>
      </c>
      <c r="Q535" s="14">
        <f t="shared" si="65"/>
        <v>1</v>
      </c>
      <c r="R535">
        <v>6</v>
      </c>
      <c r="S535" s="14">
        <f t="shared" si="66"/>
        <v>1</v>
      </c>
      <c r="T535">
        <v>0</v>
      </c>
      <c r="U535" s="14">
        <f t="shared" si="67"/>
        <v>1</v>
      </c>
      <c r="V535" s="4">
        <v>246.47999999999996</v>
      </c>
      <c r="W535" s="14">
        <f t="shared" si="68"/>
        <v>1</v>
      </c>
      <c r="X535">
        <v>145.065</v>
      </c>
      <c r="Y535" s="14">
        <f t="shared" si="69"/>
        <v>1</v>
      </c>
      <c r="Z535" t="s">
        <v>71</v>
      </c>
      <c r="AA535" s="14">
        <f t="shared" si="70"/>
        <v>3</v>
      </c>
    </row>
    <row r="536" spans="1:27" ht="15" customHeight="1" x14ac:dyDescent="0.25">
      <c r="A536" t="s">
        <v>8533</v>
      </c>
      <c r="B536" s="6">
        <v>42132</v>
      </c>
      <c r="C536" s="6">
        <v>42136</v>
      </c>
      <c r="D536" t="s">
        <v>67</v>
      </c>
      <c r="E536" t="s">
        <v>59</v>
      </c>
      <c r="F536" s="14">
        <f t="shared" si="64"/>
        <v>2</v>
      </c>
      <c r="G536" t="s">
        <v>2821</v>
      </c>
      <c r="H536" t="s">
        <v>2598</v>
      </c>
      <c r="I536" t="s">
        <v>2571</v>
      </c>
      <c r="J536" t="str">
        <f t="shared" si="71"/>
        <v>Mandurah,Western Australia,Australia</v>
      </c>
      <c r="K536" t="s">
        <v>2572</v>
      </c>
      <c r="L536" t="s">
        <v>4469</v>
      </c>
      <c r="M536" t="s">
        <v>42</v>
      </c>
      <c r="N536" t="s">
        <v>47</v>
      </c>
      <c r="O536" t="s">
        <v>1029</v>
      </c>
      <c r="P536" s="4">
        <v>1774.2240000000002</v>
      </c>
      <c r="Q536" s="14">
        <f t="shared" si="65"/>
        <v>2</v>
      </c>
      <c r="R536">
        <v>8</v>
      </c>
      <c r="S536" s="14">
        <f t="shared" si="66"/>
        <v>1</v>
      </c>
      <c r="T536">
        <v>0.1</v>
      </c>
      <c r="U536" s="14">
        <f t="shared" si="67"/>
        <v>1</v>
      </c>
      <c r="V536" s="4">
        <v>492.62399999999997</v>
      </c>
      <c r="W536" s="14">
        <f t="shared" si="68"/>
        <v>1</v>
      </c>
      <c r="X536">
        <v>144.86000000000001</v>
      </c>
      <c r="Y536" s="14">
        <f t="shared" si="69"/>
        <v>1</v>
      </c>
      <c r="Z536" t="s">
        <v>28</v>
      </c>
      <c r="AA536" s="14">
        <f t="shared" si="70"/>
        <v>2</v>
      </c>
    </row>
    <row r="537" spans="1:27" ht="15" customHeight="1" x14ac:dyDescent="0.25">
      <c r="A537" t="s">
        <v>7232</v>
      </c>
      <c r="B537" s="6">
        <v>42157</v>
      </c>
      <c r="C537" s="6">
        <v>42160</v>
      </c>
      <c r="D537" t="s">
        <v>75</v>
      </c>
      <c r="E537" t="s">
        <v>20</v>
      </c>
      <c r="F537" s="14">
        <f t="shared" si="64"/>
        <v>1</v>
      </c>
      <c r="G537" t="s">
        <v>175</v>
      </c>
      <c r="H537" t="s">
        <v>176</v>
      </c>
      <c r="I537" t="s">
        <v>23</v>
      </c>
      <c r="J537" t="str">
        <f t="shared" si="71"/>
        <v>Tijuana,Baja California,Mexico</v>
      </c>
      <c r="K537" t="s">
        <v>4485</v>
      </c>
      <c r="L537" t="s">
        <v>24</v>
      </c>
      <c r="M537" t="s">
        <v>30</v>
      </c>
      <c r="N537" t="s">
        <v>100</v>
      </c>
      <c r="O537" t="s">
        <v>1617</v>
      </c>
      <c r="P537" s="4">
        <v>967.55200000000002</v>
      </c>
      <c r="Q537" s="14">
        <f t="shared" si="65"/>
        <v>1</v>
      </c>
      <c r="R537">
        <v>2</v>
      </c>
      <c r="S537" s="14">
        <f t="shared" si="66"/>
        <v>1</v>
      </c>
      <c r="T537">
        <v>0.2</v>
      </c>
      <c r="U537" s="14">
        <f t="shared" si="67"/>
        <v>1</v>
      </c>
      <c r="V537" s="4">
        <v>-205.608</v>
      </c>
      <c r="W537" s="14">
        <f t="shared" si="68"/>
        <v>3</v>
      </c>
      <c r="X537">
        <v>144.67000000000002</v>
      </c>
      <c r="Y537" s="14">
        <f t="shared" si="69"/>
        <v>1</v>
      </c>
      <c r="Z537" t="s">
        <v>71</v>
      </c>
      <c r="AA537" s="14">
        <f t="shared" si="70"/>
        <v>3</v>
      </c>
    </row>
    <row r="538" spans="1:27" ht="15" customHeight="1" x14ac:dyDescent="0.25">
      <c r="A538" t="s">
        <v>4741</v>
      </c>
      <c r="B538" s="6">
        <v>42175</v>
      </c>
      <c r="C538" s="6">
        <v>42179</v>
      </c>
      <c r="D538" t="s">
        <v>19</v>
      </c>
      <c r="E538" t="s">
        <v>59</v>
      </c>
      <c r="F538" s="14">
        <f t="shared" si="64"/>
        <v>2</v>
      </c>
      <c r="G538" t="s">
        <v>3140</v>
      </c>
      <c r="H538" t="s">
        <v>3141</v>
      </c>
      <c r="I538" t="s">
        <v>3095</v>
      </c>
      <c r="J538" t="str">
        <f t="shared" si="71"/>
        <v>New York City,New York,United States</v>
      </c>
      <c r="K538" t="s">
        <v>4489</v>
      </c>
      <c r="L538" t="s">
        <v>4482</v>
      </c>
      <c r="M538" t="s">
        <v>42</v>
      </c>
      <c r="N538" t="s">
        <v>47</v>
      </c>
      <c r="O538" t="s">
        <v>3390</v>
      </c>
      <c r="P538" s="4">
        <v>103.12</v>
      </c>
      <c r="Q538" s="14">
        <f t="shared" si="65"/>
        <v>1</v>
      </c>
      <c r="R538">
        <v>8</v>
      </c>
      <c r="S538" s="14">
        <f t="shared" si="66"/>
        <v>1</v>
      </c>
      <c r="T538">
        <v>0</v>
      </c>
      <c r="U538" s="14">
        <f t="shared" si="67"/>
        <v>1</v>
      </c>
      <c r="V538" s="4">
        <v>10.311999999999998</v>
      </c>
      <c r="W538" s="14">
        <f t="shared" si="68"/>
        <v>1</v>
      </c>
      <c r="X538">
        <v>13.35</v>
      </c>
      <c r="Y538" s="14">
        <f t="shared" si="69"/>
        <v>1</v>
      </c>
      <c r="Z538" t="s">
        <v>71</v>
      </c>
      <c r="AA538" s="14">
        <f t="shared" si="70"/>
        <v>3</v>
      </c>
    </row>
    <row r="539" spans="1:27" ht="15" customHeight="1" x14ac:dyDescent="0.25">
      <c r="A539" t="s">
        <v>9374</v>
      </c>
      <c r="B539" s="6">
        <v>42140</v>
      </c>
      <c r="C539" s="6">
        <v>42145</v>
      </c>
      <c r="D539" t="s">
        <v>19</v>
      </c>
      <c r="E539" t="s">
        <v>20</v>
      </c>
      <c r="F539" s="14">
        <f t="shared" si="64"/>
        <v>1</v>
      </c>
      <c r="G539" t="s">
        <v>2114</v>
      </c>
      <c r="H539" t="s">
        <v>1826</v>
      </c>
      <c r="I539" t="s">
        <v>1827</v>
      </c>
      <c r="J539" t="str">
        <f t="shared" si="71"/>
        <v>Oberhausen,North Rhine-Westphalia,Germany</v>
      </c>
      <c r="K539" t="s">
        <v>4477</v>
      </c>
      <c r="L539" t="s">
        <v>4471</v>
      </c>
      <c r="M539" t="s">
        <v>25</v>
      </c>
      <c r="N539" t="s">
        <v>91</v>
      </c>
      <c r="O539" t="s">
        <v>1457</v>
      </c>
      <c r="P539" s="4">
        <v>2365.605</v>
      </c>
      <c r="Q539" s="14">
        <f t="shared" si="65"/>
        <v>2</v>
      </c>
      <c r="R539">
        <v>5</v>
      </c>
      <c r="S539" s="14">
        <f t="shared" si="66"/>
        <v>1</v>
      </c>
      <c r="T539">
        <v>0.1</v>
      </c>
      <c r="U539" s="14">
        <f t="shared" si="67"/>
        <v>1</v>
      </c>
      <c r="V539" s="4">
        <v>551.95500000000015</v>
      </c>
      <c r="W539" s="14">
        <f t="shared" si="68"/>
        <v>1</v>
      </c>
      <c r="X539">
        <v>143.81</v>
      </c>
      <c r="Y539" s="14">
        <f t="shared" si="69"/>
        <v>1</v>
      </c>
      <c r="Z539" t="s">
        <v>28</v>
      </c>
      <c r="AA539" s="14">
        <f t="shared" si="70"/>
        <v>2</v>
      </c>
    </row>
    <row r="540" spans="1:27" ht="15" customHeight="1" x14ac:dyDescent="0.25">
      <c r="A540" t="s">
        <v>7807</v>
      </c>
      <c r="B540" s="6">
        <v>42151</v>
      </c>
      <c r="C540" s="6">
        <v>42151</v>
      </c>
      <c r="D540" t="s">
        <v>113</v>
      </c>
      <c r="E540" t="s">
        <v>20</v>
      </c>
      <c r="F540" s="14">
        <f t="shared" si="64"/>
        <v>1</v>
      </c>
      <c r="G540" t="s">
        <v>3865</v>
      </c>
      <c r="H540" t="s">
        <v>2004</v>
      </c>
      <c r="I540" t="s">
        <v>3866</v>
      </c>
      <c r="J540" t="str">
        <f t="shared" si="71"/>
        <v>Yaounde,Centre,Cameroon</v>
      </c>
      <c r="K540" t="s">
        <v>4474</v>
      </c>
      <c r="L540" t="s">
        <v>3867</v>
      </c>
      <c r="M540" t="s">
        <v>25</v>
      </c>
      <c r="N540" t="s">
        <v>91</v>
      </c>
      <c r="O540" t="s">
        <v>1396</v>
      </c>
      <c r="P540" s="4">
        <v>1037.52</v>
      </c>
      <c r="Q540" s="14">
        <f t="shared" si="65"/>
        <v>2</v>
      </c>
      <c r="R540">
        <v>2</v>
      </c>
      <c r="S540" s="14">
        <f t="shared" si="66"/>
        <v>1</v>
      </c>
      <c r="T540">
        <v>0</v>
      </c>
      <c r="U540" s="14">
        <f t="shared" si="67"/>
        <v>1</v>
      </c>
      <c r="V540" s="4">
        <v>456.48</v>
      </c>
      <c r="W540" s="14">
        <f t="shared" si="68"/>
        <v>1</v>
      </c>
      <c r="X540">
        <v>143.66</v>
      </c>
      <c r="Y540" s="14">
        <f t="shared" si="69"/>
        <v>1</v>
      </c>
      <c r="Z540" t="s">
        <v>106</v>
      </c>
      <c r="AA540" s="14">
        <f t="shared" si="70"/>
        <v>4</v>
      </c>
    </row>
    <row r="541" spans="1:27" ht="15" customHeight="1" x14ac:dyDescent="0.25">
      <c r="A541" t="s">
        <v>5618</v>
      </c>
      <c r="B541" s="6">
        <v>42324</v>
      </c>
      <c r="C541" s="6">
        <v>42325</v>
      </c>
      <c r="D541" t="s">
        <v>75</v>
      </c>
      <c r="E541" t="s">
        <v>20</v>
      </c>
      <c r="F541" s="14">
        <f t="shared" si="64"/>
        <v>1</v>
      </c>
      <c r="G541" t="s">
        <v>2193</v>
      </c>
      <c r="H541" t="s">
        <v>2194</v>
      </c>
      <c r="I541" t="s">
        <v>2052</v>
      </c>
      <c r="J541" t="str">
        <f t="shared" si="71"/>
        <v>Bergen,Hordaland,Norway</v>
      </c>
      <c r="K541" t="s">
        <v>4484</v>
      </c>
      <c r="L541" t="s">
        <v>4471</v>
      </c>
      <c r="M541" t="s">
        <v>30</v>
      </c>
      <c r="N541" t="s">
        <v>33</v>
      </c>
      <c r="O541" t="s">
        <v>1232</v>
      </c>
      <c r="P541" s="4">
        <v>872.13</v>
      </c>
      <c r="Q541" s="14">
        <f t="shared" si="65"/>
        <v>1</v>
      </c>
      <c r="R541">
        <v>7</v>
      </c>
      <c r="S541" s="14">
        <f t="shared" si="66"/>
        <v>1</v>
      </c>
      <c r="T541">
        <v>0</v>
      </c>
      <c r="U541" s="14">
        <f t="shared" si="67"/>
        <v>1</v>
      </c>
      <c r="V541" s="4">
        <v>252.83999999999997</v>
      </c>
      <c r="W541" s="14">
        <f t="shared" si="68"/>
        <v>1</v>
      </c>
      <c r="X541">
        <v>143.63</v>
      </c>
      <c r="Y541" s="14">
        <f t="shared" si="69"/>
        <v>1</v>
      </c>
      <c r="Z541" t="s">
        <v>71</v>
      </c>
      <c r="AA541" s="14">
        <f t="shared" si="70"/>
        <v>3</v>
      </c>
    </row>
    <row r="542" spans="1:27" ht="15" customHeight="1" x14ac:dyDescent="0.25">
      <c r="A542" t="s">
        <v>5161</v>
      </c>
      <c r="B542" s="6">
        <v>42119</v>
      </c>
      <c r="C542" s="6">
        <v>42122</v>
      </c>
      <c r="D542" t="s">
        <v>75</v>
      </c>
      <c r="E542" t="s">
        <v>20</v>
      </c>
      <c r="F542" s="14">
        <f t="shared" si="64"/>
        <v>1</v>
      </c>
      <c r="G542" t="s">
        <v>4141</v>
      </c>
      <c r="H542" t="s">
        <v>4141</v>
      </c>
      <c r="I542" t="s">
        <v>3878</v>
      </c>
      <c r="J542" t="str">
        <f t="shared" si="71"/>
        <v>Kharkiv,Kharkiv,Ukraine</v>
      </c>
      <c r="K542" t="s">
        <v>4478</v>
      </c>
      <c r="L542" t="s">
        <v>4471</v>
      </c>
      <c r="M542" t="s">
        <v>42</v>
      </c>
      <c r="N542" t="s">
        <v>80</v>
      </c>
      <c r="O542" t="s">
        <v>447</v>
      </c>
      <c r="P542" s="4">
        <v>596.28</v>
      </c>
      <c r="Q542" s="14">
        <f t="shared" si="65"/>
        <v>1</v>
      </c>
      <c r="R542">
        <v>2</v>
      </c>
      <c r="S542" s="14">
        <f t="shared" si="66"/>
        <v>1</v>
      </c>
      <c r="T542">
        <v>0</v>
      </c>
      <c r="U542" s="14">
        <f t="shared" si="67"/>
        <v>1</v>
      </c>
      <c r="V542" s="4">
        <v>29.759999999999998</v>
      </c>
      <c r="W542" s="14">
        <f t="shared" si="68"/>
        <v>1</v>
      </c>
      <c r="X542">
        <v>143.51</v>
      </c>
      <c r="Y542" s="14">
        <f t="shared" si="69"/>
        <v>1</v>
      </c>
      <c r="Z542" t="s">
        <v>71</v>
      </c>
      <c r="AA542" s="14">
        <f t="shared" si="70"/>
        <v>3</v>
      </c>
    </row>
    <row r="543" spans="1:27" ht="15" customHeight="1" x14ac:dyDescent="0.25">
      <c r="A543" t="s">
        <v>7455</v>
      </c>
      <c r="B543" s="6">
        <v>42322</v>
      </c>
      <c r="C543" s="6">
        <v>42326</v>
      </c>
      <c r="D543" t="s">
        <v>19</v>
      </c>
      <c r="E543" t="s">
        <v>20</v>
      </c>
      <c r="F543" s="14">
        <f t="shared" si="64"/>
        <v>1</v>
      </c>
      <c r="G543" t="s">
        <v>2711</v>
      </c>
      <c r="H543" t="s">
        <v>2712</v>
      </c>
      <c r="I543" t="s">
        <v>2560</v>
      </c>
      <c r="J543" t="str">
        <f t="shared" si="71"/>
        <v>Nanning,Guangxi,China</v>
      </c>
      <c r="K543" t="s">
        <v>4483</v>
      </c>
      <c r="L543" t="s">
        <v>4469</v>
      </c>
      <c r="M543" t="s">
        <v>42</v>
      </c>
      <c r="N543" t="s">
        <v>43</v>
      </c>
      <c r="O543" t="s">
        <v>1536</v>
      </c>
      <c r="P543" s="4">
        <v>2194.92</v>
      </c>
      <c r="Q543" s="14">
        <f t="shared" si="65"/>
        <v>2</v>
      </c>
      <c r="R543">
        <v>7</v>
      </c>
      <c r="S543" s="14">
        <f t="shared" si="66"/>
        <v>1</v>
      </c>
      <c r="T543">
        <v>0</v>
      </c>
      <c r="U543" s="14">
        <f t="shared" si="67"/>
        <v>1</v>
      </c>
      <c r="V543" s="4">
        <v>1031.52</v>
      </c>
      <c r="W543" s="14">
        <f t="shared" si="68"/>
        <v>4</v>
      </c>
      <c r="X543">
        <v>142.99</v>
      </c>
      <c r="Y543" s="14">
        <f t="shared" si="69"/>
        <v>1</v>
      </c>
      <c r="Z543" t="s">
        <v>28</v>
      </c>
      <c r="AA543" s="14">
        <f t="shared" si="70"/>
        <v>2</v>
      </c>
    </row>
    <row r="544" spans="1:27" ht="15" customHeight="1" x14ac:dyDescent="0.25">
      <c r="A544" t="s">
        <v>4742</v>
      </c>
      <c r="B544" s="6">
        <v>42145</v>
      </c>
      <c r="C544" s="6">
        <v>42145</v>
      </c>
      <c r="D544" t="s">
        <v>113</v>
      </c>
      <c r="E544" t="s">
        <v>59</v>
      </c>
      <c r="F544" s="14">
        <f t="shared" si="64"/>
        <v>2</v>
      </c>
      <c r="G544" t="s">
        <v>3417</v>
      </c>
      <c r="H544" t="s">
        <v>3135</v>
      </c>
      <c r="I544" t="s">
        <v>3095</v>
      </c>
      <c r="J544" t="str">
        <f t="shared" si="71"/>
        <v>Trenton,Michigan,United States</v>
      </c>
      <c r="K544" t="s">
        <v>3109</v>
      </c>
      <c r="L544" t="s">
        <v>4482</v>
      </c>
      <c r="M544" t="s">
        <v>25</v>
      </c>
      <c r="N544" t="s">
        <v>35</v>
      </c>
      <c r="O544" t="s">
        <v>3301</v>
      </c>
      <c r="P544" s="4">
        <v>41.28</v>
      </c>
      <c r="Q544" s="14">
        <f t="shared" si="65"/>
        <v>1</v>
      </c>
      <c r="R544">
        <v>2</v>
      </c>
      <c r="S544" s="14">
        <f t="shared" si="66"/>
        <v>1</v>
      </c>
      <c r="T544">
        <v>0</v>
      </c>
      <c r="U544" s="14">
        <f t="shared" si="67"/>
        <v>1</v>
      </c>
      <c r="V544" s="4">
        <v>19.814399999999999</v>
      </c>
      <c r="W544" s="14">
        <f t="shared" si="68"/>
        <v>1</v>
      </c>
      <c r="X544">
        <v>6.98</v>
      </c>
      <c r="Y544" s="14">
        <f t="shared" si="69"/>
        <v>1</v>
      </c>
      <c r="Z544" t="s">
        <v>71</v>
      </c>
      <c r="AA544" s="14">
        <f t="shared" si="70"/>
        <v>3</v>
      </c>
    </row>
    <row r="545" spans="1:27" ht="15" customHeight="1" x14ac:dyDescent="0.25">
      <c r="A545" t="s">
        <v>8161</v>
      </c>
      <c r="B545" s="6">
        <v>42218</v>
      </c>
      <c r="C545" s="6">
        <v>42222</v>
      </c>
      <c r="D545" t="s">
        <v>19</v>
      </c>
      <c r="E545" t="s">
        <v>59</v>
      </c>
      <c r="F545" s="14">
        <f t="shared" si="64"/>
        <v>2</v>
      </c>
      <c r="G545" t="s">
        <v>1819</v>
      </c>
      <c r="H545" t="s">
        <v>1820</v>
      </c>
      <c r="I545" t="s">
        <v>1821</v>
      </c>
      <c r="J545" t="str">
        <f t="shared" si="71"/>
        <v>Leeds,England,United Kingdom</v>
      </c>
      <c r="K545" t="s">
        <v>4484</v>
      </c>
      <c r="L545" t="s">
        <v>4471</v>
      </c>
      <c r="M545" t="s">
        <v>42</v>
      </c>
      <c r="N545" t="s">
        <v>43</v>
      </c>
      <c r="O545" t="s">
        <v>478</v>
      </c>
      <c r="P545" s="4">
        <v>1863.5400000000002</v>
      </c>
      <c r="Q545" s="14">
        <f t="shared" si="65"/>
        <v>2</v>
      </c>
      <c r="R545">
        <v>6</v>
      </c>
      <c r="S545" s="14">
        <f t="shared" si="66"/>
        <v>1</v>
      </c>
      <c r="T545">
        <v>0</v>
      </c>
      <c r="U545" s="14">
        <f t="shared" si="67"/>
        <v>1</v>
      </c>
      <c r="V545" s="4">
        <v>708.12000000000012</v>
      </c>
      <c r="W545" s="14">
        <f t="shared" si="68"/>
        <v>1</v>
      </c>
      <c r="X545">
        <v>142.47</v>
      </c>
      <c r="Y545" s="14">
        <f t="shared" si="69"/>
        <v>1</v>
      </c>
      <c r="Z545" t="s">
        <v>28</v>
      </c>
      <c r="AA545" s="14">
        <f t="shared" si="70"/>
        <v>2</v>
      </c>
    </row>
    <row r="546" spans="1:27" ht="15" customHeight="1" x14ac:dyDescent="0.25">
      <c r="A546" t="s">
        <v>7757</v>
      </c>
      <c r="B546" s="6">
        <v>42360</v>
      </c>
      <c r="C546" s="6">
        <v>42362</v>
      </c>
      <c r="D546" t="s">
        <v>75</v>
      </c>
      <c r="E546" t="s">
        <v>20</v>
      </c>
      <c r="F546" s="14">
        <f t="shared" si="64"/>
        <v>1</v>
      </c>
      <c r="G546" t="s">
        <v>3054</v>
      </c>
      <c r="H546" t="s">
        <v>2841</v>
      </c>
      <c r="I546" t="s">
        <v>2560</v>
      </c>
      <c r="J546" t="str">
        <f t="shared" si="71"/>
        <v>Guiyang,Guizhou,China</v>
      </c>
      <c r="K546" t="s">
        <v>4483</v>
      </c>
      <c r="L546" t="s">
        <v>4469</v>
      </c>
      <c r="M546" t="s">
        <v>42</v>
      </c>
      <c r="N546" t="s">
        <v>43</v>
      </c>
      <c r="O546" t="s">
        <v>1750</v>
      </c>
      <c r="P546" s="4">
        <v>532.50000000000011</v>
      </c>
      <c r="Q546" s="14">
        <f t="shared" si="65"/>
        <v>1</v>
      </c>
      <c r="R546">
        <v>2</v>
      </c>
      <c r="S546" s="14">
        <f t="shared" si="66"/>
        <v>1</v>
      </c>
      <c r="T546">
        <v>0</v>
      </c>
      <c r="U546" s="14">
        <f t="shared" si="67"/>
        <v>1</v>
      </c>
      <c r="V546" s="4">
        <v>207.66</v>
      </c>
      <c r="W546" s="14">
        <f t="shared" si="68"/>
        <v>1</v>
      </c>
      <c r="X546">
        <v>142.38</v>
      </c>
      <c r="Y546" s="14">
        <f t="shared" si="69"/>
        <v>1</v>
      </c>
      <c r="Z546" t="s">
        <v>106</v>
      </c>
      <c r="AA546" s="14">
        <f t="shared" si="70"/>
        <v>4</v>
      </c>
    </row>
    <row r="547" spans="1:27" ht="15" customHeight="1" x14ac:dyDescent="0.25">
      <c r="A547" t="s">
        <v>4746</v>
      </c>
      <c r="B547" s="6">
        <v>42137</v>
      </c>
      <c r="C547" s="6">
        <v>42140</v>
      </c>
      <c r="D547" t="s">
        <v>67</v>
      </c>
      <c r="E547" t="s">
        <v>59</v>
      </c>
      <c r="F547" s="14">
        <f t="shared" si="64"/>
        <v>2</v>
      </c>
      <c r="G547" t="s">
        <v>3122</v>
      </c>
      <c r="H547" t="s">
        <v>3108</v>
      </c>
      <c r="I547" t="s">
        <v>3095</v>
      </c>
      <c r="J547" t="str">
        <f t="shared" si="71"/>
        <v>Houston,Texas,United States</v>
      </c>
      <c r="K547" t="s">
        <v>3109</v>
      </c>
      <c r="L547" t="s">
        <v>4482</v>
      </c>
      <c r="M547" t="s">
        <v>25</v>
      </c>
      <c r="N547" t="s">
        <v>82</v>
      </c>
      <c r="O547" t="s">
        <v>3527</v>
      </c>
      <c r="P547" s="4">
        <v>127.92000000000002</v>
      </c>
      <c r="Q547" s="14">
        <f t="shared" si="65"/>
        <v>1</v>
      </c>
      <c r="R547">
        <v>5</v>
      </c>
      <c r="S547" s="14">
        <f t="shared" si="66"/>
        <v>1</v>
      </c>
      <c r="T547">
        <v>0.2</v>
      </c>
      <c r="U547" s="14">
        <f t="shared" si="67"/>
        <v>1</v>
      </c>
      <c r="V547" s="4">
        <v>-15.990000000000002</v>
      </c>
      <c r="W547" s="14">
        <f t="shared" si="68"/>
        <v>3</v>
      </c>
      <c r="X547">
        <v>14.12</v>
      </c>
      <c r="Y547" s="14">
        <f t="shared" si="69"/>
        <v>1</v>
      </c>
      <c r="Z547" t="s">
        <v>71</v>
      </c>
      <c r="AA547" s="14">
        <f t="shared" si="70"/>
        <v>3</v>
      </c>
    </row>
    <row r="548" spans="1:27" ht="15" customHeight="1" x14ac:dyDescent="0.25">
      <c r="A548" t="s">
        <v>9133</v>
      </c>
      <c r="B548" s="6">
        <v>42315</v>
      </c>
      <c r="C548" s="6">
        <v>42319</v>
      </c>
      <c r="D548" t="s">
        <v>19</v>
      </c>
      <c r="E548" t="s">
        <v>54</v>
      </c>
      <c r="F548" s="14">
        <f t="shared" si="64"/>
        <v>3</v>
      </c>
      <c r="G548" t="s">
        <v>2567</v>
      </c>
      <c r="H548" t="s">
        <v>2567</v>
      </c>
      <c r="I548" t="s">
        <v>2568</v>
      </c>
      <c r="J548" t="str">
        <f t="shared" si="71"/>
        <v>Tokyo,Tokyo,Japan</v>
      </c>
      <c r="K548" t="s">
        <v>4483</v>
      </c>
      <c r="L548" t="s">
        <v>4469</v>
      </c>
      <c r="M548" t="s">
        <v>42</v>
      </c>
      <c r="N548" t="s">
        <v>47</v>
      </c>
      <c r="O548" t="s">
        <v>825</v>
      </c>
      <c r="P548" s="4">
        <v>1464.1200000000001</v>
      </c>
      <c r="Q548" s="14">
        <f t="shared" si="65"/>
        <v>2</v>
      </c>
      <c r="R548">
        <v>6</v>
      </c>
      <c r="S548" s="14">
        <f t="shared" si="66"/>
        <v>1</v>
      </c>
      <c r="T548">
        <v>0</v>
      </c>
      <c r="U548" s="14">
        <f t="shared" si="67"/>
        <v>1</v>
      </c>
      <c r="V548" s="4">
        <v>541.62</v>
      </c>
      <c r="W548" s="14">
        <f t="shared" si="68"/>
        <v>1</v>
      </c>
      <c r="X548">
        <v>141.97999999999999</v>
      </c>
      <c r="Y548" s="14">
        <f t="shared" si="69"/>
        <v>1</v>
      </c>
      <c r="Z548" t="s">
        <v>28</v>
      </c>
      <c r="AA548" s="14">
        <f t="shared" si="70"/>
        <v>2</v>
      </c>
    </row>
    <row r="549" spans="1:27" ht="15" customHeight="1" x14ac:dyDescent="0.25">
      <c r="A549" t="s">
        <v>9252</v>
      </c>
      <c r="B549" s="6">
        <v>42062</v>
      </c>
      <c r="C549" s="6">
        <v>42064</v>
      </c>
      <c r="D549" t="s">
        <v>67</v>
      </c>
      <c r="E549" t="s">
        <v>59</v>
      </c>
      <c r="F549" s="14">
        <f t="shared" si="64"/>
        <v>2</v>
      </c>
      <c r="G549" t="s">
        <v>4348</v>
      </c>
      <c r="H549" t="s">
        <v>3883</v>
      </c>
      <c r="I549" t="s">
        <v>3884</v>
      </c>
      <c r="J549" t="str">
        <f t="shared" si="71"/>
        <v>Bene Beraq,Tel Aviv,Israel</v>
      </c>
      <c r="K549" t="s">
        <v>4476</v>
      </c>
      <c r="L549" t="s">
        <v>4469</v>
      </c>
      <c r="M549" t="s">
        <v>42</v>
      </c>
      <c r="N549" t="s">
        <v>80</v>
      </c>
      <c r="O549" t="s">
        <v>700</v>
      </c>
      <c r="P549" s="4">
        <v>1198.32</v>
      </c>
      <c r="Q549" s="14">
        <f t="shared" si="65"/>
        <v>2</v>
      </c>
      <c r="R549">
        <v>4</v>
      </c>
      <c r="S549" s="14">
        <f t="shared" si="66"/>
        <v>1</v>
      </c>
      <c r="T549">
        <v>0</v>
      </c>
      <c r="U549" s="14">
        <f t="shared" si="67"/>
        <v>1</v>
      </c>
      <c r="V549" s="4">
        <v>0</v>
      </c>
      <c r="W549" s="14">
        <f t="shared" si="68"/>
        <v>1</v>
      </c>
      <c r="X549">
        <v>141.72999999999999</v>
      </c>
      <c r="Y549" s="14">
        <f t="shared" si="69"/>
        <v>1</v>
      </c>
      <c r="Z549" t="s">
        <v>28</v>
      </c>
      <c r="AA549" s="14">
        <f t="shared" si="70"/>
        <v>2</v>
      </c>
    </row>
    <row r="550" spans="1:27" ht="15" customHeight="1" x14ac:dyDescent="0.25">
      <c r="A550" t="s">
        <v>8508</v>
      </c>
      <c r="B550" s="6">
        <v>42278</v>
      </c>
      <c r="C550" s="6">
        <v>42283</v>
      </c>
      <c r="D550" t="s">
        <v>19</v>
      </c>
      <c r="E550" t="s">
        <v>20</v>
      </c>
      <c r="F550" s="14">
        <f t="shared" si="64"/>
        <v>1</v>
      </c>
      <c r="G550" t="s">
        <v>2620</v>
      </c>
      <c r="H550" t="s">
        <v>2620</v>
      </c>
      <c r="I550" t="s">
        <v>2621</v>
      </c>
      <c r="J550" t="str">
        <f t="shared" si="71"/>
        <v>Bangkok,Bangkok,Thailand</v>
      </c>
      <c r="K550" t="s">
        <v>4481</v>
      </c>
      <c r="L550" t="s">
        <v>4469</v>
      </c>
      <c r="M550" t="s">
        <v>30</v>
      </c>
      <c r="N550" t="s">
        <v>33</v>
      </c>
      <c r="O550" t="s">
        <v>1273</v>
      </c>
      <c r="P550" s="4">
        <v>1971.3455999999999</v>
      </c>
      <c r="Q550" s="14">
        <f t="shared" si="65"/>
        <v>2</v>
      </c>
      <c r="R550">
        <v>8</v>
      </c>
      <c r="S550" s="14">
        <f t="shared" si="66"/>
        <v>1</v>
      </c>
      <c r="T550">
        <v>0.37</v>
      </c>
      <c r="U550" s="14">
        <f t="shared" si="67"/>
        <v>1</v>
      </c>
      <c r="V550" s="4">
        <v>-813.61440000000005</v>
      </c>
      <c r="W550" s="14">
        <f t="shared" si="68"/>
        <v>3</v>
      </c>
      <c r="X550">
        <v>141.65</v>
      </c>
      <c r="Y550" s="14">
        <f t="shared" si="69"/>
        <v>1</v>
      </c>
      <c r="Z550" t="s">
        <v>28</v>
      </c>
      <c r="AA550" s="14">
        <f t="shared" si="70"/>
        <v>2</v>
      </c>
    </row>
    <row r="551" spans="1:27" ht="15" customHeight="1" x14ac:dyDescent="0.25">
      <c r="A551" t="s">
        <v>4754</v>
      </c>
      <c r="B551" s="6">
        <v>42348</v>
      </c>
      <c r="C551" s="6">
        <v>42352</v>
      </c>
      <c r="D551" t="s">
        <v>67</v>
      </c>
      <c r="E551" t="s">
        <v>54</v>
      </c>
      <c r="F551" s="14">
        <f t="shared" si="64"/>
        <v>3</v>
      </c>
      <c r="G551" t="s">
        <v>3097</v>
      </c>
      <c r="H551" t="s">
        <v>3098</v>
      </c>
      <c r="I551" t="s">
        <v>3095</v>
      </c>
      <c r="J551" t="str">
        <f t="shared" si="71"/>
        <v>Los Angeles,California,United States</v>
      </c>
      <c r="K551" t="s">
        <v>4487</v>
      </c>
      <c r="L551" t="s">
        <v>4482</v>
      </c>
      <c r="M551" t="s">
        <v>30</v>
      </c>
      <c r="N551" t="s">
        <v>100</v>
      </c>
      <c r="O551" t="s">
        <v>3235</v>
      </c>
      <c r="P551" s="4">
        <v>896.32799999999997</v>
      </c>
      <c r="Q551" s="14">
        <f t="shared" si="65"/>
        <v>1</v>
      </c>
      <c r="R551">
        <v>9</v>
      </c>
      <c r="S551" s="14">
        <f t="shared" si="66"/>
        <v>2</v>
      </c>
      <c r="T551">
        <v>0.2</v>
      </c>
      <c r="U551" s="14">
        <f t="shared" si="67"/>
        <v>1</v>
      </c>
      <c r="V551" s="4">
        <v>22.408199999999994</v>
      </c>
      <c r="W551" s="14">
        <f t="shared" si="68"/>
        <v>1</v>
      </c>
      <c r="X551">
        <v>31.39</v>
      </c>
      <c r="Y551" s="14">
        <f t="shared" si="69"/>
        <v>1</v>
      </c>
      <c r="Z551" t="s">
        <v>28</v>
      </c>
      <c r="AA551" s="14">
        <f t="shared" si="70"/>
        <v>2</v>
      </c>
    </row>
    <row r="552" spans="1:27" ht="15" customHeight="1" x14ac:dyDescent="0.25">
      <c r="A552" t="s">
        <v>10164</v>
      </c>
      <c r="B552" s="6">
        <v>42096</v>
      </c>
      <c r="C552" s="6">
        <v>42101</v>
      </c>
      <c r="D552" t="s">
        <v>19</v>
      </c>
      <c r="E552" t="s">
        <v>54</v>
      </c>
      <c r="F552" s="14">
        <f t="shared" si="64"/>
        <v>3</v>
      </c>
      <c r="G552" t="s">
        <v>2146</v>
      </c>
      <c r="H552" t="s">
        <v>2146</v>
      </c>
      <c r="I552" t="s">
        <v>1827</v>
      </c>
      <c r="J552" t="str">
        <f t="shared" si="71"/>
        <v>Bremen,Bremen,Germany</v>
      </c>
      <c r="K552" t="s">
        <v>4477</v>
      </c>
      <c r="L552" t="s">
        <v>4471</v>
      </c>
      <c r="M552" t="s">
        <v>30</v>
      </c>
      <c r="N552" t="s">
        <v>33</v>
      </c>
      <c r="O552" t="s">
        <v>1236</v>
      </c>
      <c r="P552" s="4">
        <v>1156.68</v>
      </c>
      <c r="Q552" s="14">
        <f t="shared" si="65"/>
        <v>2</v>
      </c>
      <c r="R552">
        <v>9</v>
      </c>
      <c r="S552" s="14">
        <f t="shared" si="66"/>
        <v>2</v>
      </c>
      <c r="T552">
        <v>0.1</v>
      </c>
      <c r="U552" s="14">
        <f t="shared" si="67"/>
        <v>1</v>
      </c>
      <c r="V552" s="4">
        <v>-12.960000000000008</v>
      </c>
      <c r="W552" s="14">
        <f t="shared" si="68"/>
        <v>3</v>
      </c>
      <c r="X552">
        <v>141.34</v>
      </c>
      <c r="Y552" s="14">
        <f t="shared" si="69"/>
        <v>1</v>
      </c>
      <c r="Z552" t="s">
        <v>28</v>
      </c>
      <c r="AA552" s="14">
        <f t="shared" si="70"/>
        <v>2</v>
      </c>
    </row>
    <row r="553" spans="1:27" ht="15" customHeight="1" x14ac:dyDescent="0.25">
      <c r="A553" t="s">
        <v>7299</v>
      </c>
      <c r="B553" s="6">
        <v>42244</v>
      </c>
      <c r="C553" s="6">
        <v>42248</v>
      </c>
      <c r="D553" t="s">
        <v>19</v>
      </c>
      <c r="E553" t="s">
        <v>59</v>
      </c>
      <c r="F553" s="14">
        <f t="shared" si="64"/>
        <v>2</v>
      </c>
      <c r="G553" t="s">
        <v>2577</v>
      </c>
      <c r="H553" t="s">
        <v>2578</v>
      </c>
      <c r="I553" t="s">
        <v>2579</v>
      </c>
      <c r="J553" t="str">
        <f t="shared" si="71"/>
        <v>Bandung,Jawa Barat,Indonesia</v>
      </c>
      <c r="K553" t="s">
        <v>4481</v>
      </c>
      <c r="L553" t="s">
        <v>4469</v>
      </c>
      <c r="M553" t="s">
        <v>42</v>
      </c>
      <c r="N553" t="s">
        <v>80</v>
      </c>
      <c r="O553" t="s">
        <v>92</v>
      </c>
      <c r="P553" s="4">
        <v>823.8590999999999</v>
      </c>
      <c r="Q553" s="14">
        <f t="shared" si="65"/>
        <v>1</v>
      </c>
      <c r="R553">
        <v>3</v>
      </c>
      <c r="S553" s="14">
        <f t="shared" si="66"/>
        <v>1</v>
      </c>
      <c r="T553">
        <v>7.0000000000000007E-2</v>
      </c>
      <c r="U553" s="14">
        <f t="shared" si="67"/>
        <v>1</v>
      </c>
      <c r="V553" s="4">
        <v>97.379100000000008</v>
      </c>
      <c r="W553" s="14">
        <f t="shared" si="68"/>
        <v>1</v>
      </c>
      <c r="X553">
        <v>140.86000000000001</v>
      </c>
      <c r="Y553" s="14">
        <f t="shared" si="69"/>
        <v>1</v>
      </c>
      <c r="Z553" t="s">
        <v>71</v>
      </c>
      <c r="AA553" s="14">
        <f t="shared" si="70"/>
        <v>3</v>
      </c>
    </row>
    <row r="554" spans="1:27" ht="15" customHeight="1" x14ac:dyDescent="0.25">
      <c r="A554" t="s">
        <v>7499</v>
      </c>
      <c r="B554" s="6">
        <v>42012</v>
      </c>
      <c r="C554" s="6">
        <v>42012</v>
      </c>
      <c r="D554" t="s">
        <v>113</v>
      </c>
      <c r="E554" t="s">
        <v>20</v>
      </c>
      <c r="F554" s="14">
        <f t="shared" si="64"/>
        <v>1</v>
      </c>
      <c r="G554" t="s">
        <v>2575</v>
      </c>
      <c r="H554" t="s">
        <v>2562</v>
      </c>
      <c r="I554" t="s">
        <v>2563</v>
      </c>
      <c r="J554" t="str">
        <f t="shared" si="71"/>
        <v>Manila,National Capital,Philippines</v>
      </c>
      <c r="K554" t="s">
        <v>4481</v>
      </c>
      <c r="L554" t="s">
        <v>4469</v>
      </c>
      <c r="M554" t="s">
        <v>42</v>
      </c>
      <c r="N554" t="s">
        <v>80</v>
      </c>
      <c r="O554" t="s">
        <v>1066</v>
      </c>
      <c r="P554" s="4">
        <v>698.89949999999999</v>
      </c>
      <c r="Q554" s="14">
        <f t="shared" si="65"/>
        <v>1</v>
      </c>
      <c r="R554">
        <v>3</v>
      </c>
      <c r="S554" s="14">
        <f t="shared" si="66"/>
        <v>1</v>
      </c>
      <c r="T554">
        <v>0.35</v>
      </c>
      <c r="U554" s="14">
        <f t="shared" si="67"/>
        <v>1</v>
      </c>
      <c r="V554" s="4">
        <v>-32.260499999999979</v>
      </c>
      <c r="W554" s="14">
        <f t="shared" si="68"/>
        <v>3</v>
      </c>
      <c r="X554">
        <v>140.77000000000001</v>
      </c>
      <c r="Y554" s="14">
        <f t="shared" si="69"/>
        <v>1</v>
      </c>
      <c r="Z554" t="s">
        <v>106</v>
      </c>
      <c r="AA554" s="14">
        <f t="shared" si="70"/>
        <v>4</v>
      </c>
    </row>
    <row r="555" spans="1:27" ht="15" customHeight="1" x14ac:dyDescent="0.25">
      <c r="A555" t="s">
        <v>4755</v>
      </c>
      <c r="B555" s="6">
        <v>42097</v>
      </c>
      <c r="C555" s="6">
        <v>42100</v>
      </c>
      <c r="D555" t="s">
        <v>75</v>
      </c>
      <c r="E555" t="s">
        <v>54</v>
      </c>
      <c r="F555" s="14">
        <f t="shared" si="64"/>
        <v>3</v>
      </c>
      <c r="G555" t="s">
        <v>3616</v>
      </c>
      <c r="H555" t="s">
        <v>3218</v>
      </c>
      <c r="I555" t="s">
        <v>3095</v>
      </c>
      <c r="J555" t="str">
        <f t="shared" si="71"/>
        <v>Meriden,Connecticut,United States</v>
      </c>
      <c r="K555" t="s">
        <v>4489</v>
      </c>
      <c r="L555" t="s">
        <v>4482</v>
      </c>
      <c r="M555" t="s">
        <v>25</v>
      </c>
      <c r="N555" t="s">
        <v>37</v>
      </c>
      <c r="O555" t="s">
        <v>3116</v>
      </c>
      <c r="P555" s="4">
        <v>11.12</v>
      </c>
      <c r="Q555" s="14">
        <f t="shared" si="65"/>
        <v>1</v>
      </c>
      <c r="R555">
        <v>4</v>
      </c>
      <c r="S555" s="14">
        <f t="shared" si="66"/>
        <v>1</v>
      </c>
      <c r="T555">
        <v>0</v>
      </c>
      <c r="U555" s="14">
        <f t="shared" si="67"/>
        <v>1</v>
      </c>
      <c r="V555" s="4">
        <v>2.8911999999999995</v>
      </c>
      <c r="W555" s="14">
        <f t="shared" si="68"/>
        <v>1</v>
      </c>
      <c r="X555">
        <v>1.43</v>
      </c>
      <c r="Y555" s="14">
        <f t="shared" si="69"/>
        <v>1</v>
      </c>
      <c r="Z555" t="s">
        <v>28</v>
      </c>
      <c r="AA555" s="14">
        <f t="shared" si="70"/>
        <v>2</v>
      </c>
    </row>
    <row r="556" spans="1:27" ht="15" customHeight="1" x14ac:dyDescent="0.25">
      <c r="A556" t="s">
        <v>8373</v>
      </c>
      <c r="B556" s="6">
        <v>42049</v>
      </c>
      <c r="C556" s="6">
        <v>42051</v>
      </c>
      <c r="D556" t="s">
        <v>75</v>
      </c>
      <c r="E556" t="s">
        <v>20</v>
      </c>
      <c r="F556" s="14">
        <f t="shared" si="64"/>
        <v>1</v>
      </c>
      <c r="G556" t="s">
        <v>2594</v>
      </c>
      <c r="H556" t="s">
        <v>2595</v>
      </c>
      <c r="I556" t="s">
        <v>2596</v>
      </c>
      <c r="J556" t="str">
        <f t="shared" si="71"/>
        <v>Ho Chi Minh City,Ho Chí Minh City,Vietnam</v>
      </c>
      <c r="K556" t="s">
        <v>4481</v>
      </c>
      <c r="L556" t="s">
        <v>4469</v>
      </c>
      <c r="M556" t="s">
        <v>42</v>
      </c>
      <c r="N556" t="s">
        <v>47</v>
      </c>
      <c r="O556" t="s">
        <v>48</v>
      </c>
      <c r="P556" s="4">
        <v>678.77100000000019</v>
      </c>
      <c r="Q556" s="14">
        <f t="shared" si="65"/>
        <v>1</v>
      </c>
      <c r="R556">
        <v>5</v>
      </c>
      <c r="S556" s="14">
        <f t="shared" si="66"/>
        <v>1</v>
      </c>
      <c r="T556">
        <v>0.47000000000000003</v>
      </c>
      <c r="U556" s="14">
        <f t="shared" si="67"/>
        <v>2</v>
      </c>
      <c r="V556" s="4">
        <v>-320.22900000000016</v>
      </c>
      <c r="W556" s="14">
        <f t="shared" si="68"/>
        <v>3</v>
      </c>
      <c r="X556">
        <v>140.66</v>
      </c>
      <c r="Y556" s="14">
        <f t="shared" si="69"/>
        <v>1</v>
      </c>
      <c r="Z556" t="s">
        <v>71</v>
      </c>
      <c r="AA556" s="14">
        <f t="shared" si="70"/>
        <v>3</v>
      </c>
    </row>
    <row r="557" spans="1:27" ht="15" customHeight="1" x14ac:dyDescent="0.25">
      <c r="A557" t="s">
        <v>4682</v>
      </c>
      <c r="B557" s="6">
        <v>42132</v>
      </c>
      <c r="C557" s="6">
        <v>42136</v>
      </c>
      <c r="D557" t="s">
        <v>19</v>
      </c>
      <c r="E557" t="s">
        <v>59</v>
      </c>
      <c r="F557" s="14">
        <f t="shared" si="64"/>
        <v>2</v>
      </c>
      <c r="G557" t="s">
        <v>3068</v>
      </c>
      <c r="H557" t="s">
        <v>3068</v>
      </c>
      <c r="I557" t="s">
        <v>3064</v>
      </c>
      <c r="J557" t="str">
        <f t="shared" si="71"/>
        <v>Auckland,Auckland,New Zealand</v>
      </c>
      <c r="K557" t="s">
        <v>2572</v>
      </c>
      <c r="L557" t="s">
        <v>4469</v>
      </c>
      <c r="M557" t="s">
        <v>30</v>
      </c>
      <c r="N557" t="s">
        <v>33</v>
      </c>
      <c r="O557" t="s">
        <v>604</v>
      </c>
      <c r="P557" s="4">
        <v>1046.376</v>
      </c>
      <c r="Q557" s="14">
        <f t="shared" si="65"/>
        <v>2</v>
      </c>
      <c r="R557">
        <v>4</v>
      </c>
      <c r="S557" s="14">
        <f t="shared" si="66"/>
        <v>1</v>
      </c>
      <c r="T557">
        <v>0.4</v>
      </c>
      <c r="U557" s="14">
        <f t="shared" si="67"/>
        <v>2</v>
      </c>
      <c r="V557" s="4">
        <v>-52.344000000000051</v>
      </c>
      <c r="W557" s="14">
        <f t="shared" si="68"/>
        <v>3</v>
      </c>
      <c r="X557">
        <v>140.59</v>
      </c>
      <c r="Y557" s="14">
        <f t="shared" si="69"/>
        <v>1</v>
      </c>
      <c r="Z557" t="s">
        <v>71</v>
      </c>
      <c r="AA557" s="14">
        <f t="shared" si="70"/>
        <v>3</v>
      </c>
    </row>
    <row r="558" spans="1:27" ht="15" customHeight="1" x14ac:dyDescent="0.25">
      <c r="A558" t="s">
        <v>9794</v>
      </c>
      <c r="B558" s="6">
        <v>42259</v>
      </c>
      <c r="C558" s="6">
        <v>42261</v>
      </c>
      <c r="D558" t="s">
        <v>75</v>
      </c>
      <c r="E558" t="s">
        <v>54</v>
      </c>
      <c r="F558" s="14">
        <f t="shared" si="64"/>
        <v>3</v>
      </c>
      <c r="G558" t="s">
        <v>2756</v>
      </c>
      <c r="H558" t="s">
        <v>2693</v>
      </c>
      <c r="I558" t="s">
        <v>2560</v>
      </c>
      <c r="J558" t="str">
        <f t="shared" si="71"/>
        <v>Mianyang,Sichuan,China</v>
      </c>
      <c r="K558" t="s">
        <v>4483</v>
      </c>
      <c r="L558" t="s">
        <v>4469</v>
      </c>
      <c r="M558" t="s">
        <v>25</v>
      </c>
      <c r="N558" t="s">
        <v>82</v>
      </c>
      <c r="O558" t="s">
        <v>1260</v>
      </c>
      <c r="P558" s="4">
        <v>634.94999999999993</v>
      </c>
      <c r="Q558" s="14">
        <f t="shared" si="65"/>
        <v>1</v>
      </c>
      <c r="R558">
        <v>3</v>
      </c>
      <c r="S558" s="14">
        <f t="shared" si="66"/>
        <v>1</v>
      </c>
      <c r="T558">
        <v>0</v>
      </c>
      <c r="U558" s="14">
        <f t="shared" si="67"/>
        <v>1</v>
      </c>
      <c r="V558" s="4">
        <v>279.36</v>
      </c>
      <c r="W558" s="14">
        <f t="shared" si="68"/>
        <v>1</v>
      </c>
      <c r="X558">
        <v>140.34</v>
      </c>
      <c r="Y558" s="14">
        <f t="shared" si="69"/>
        <v>1</v>
      </c>
      <c r="Z558" t="s">
        <v>106</v>
      </c>
      <c r="AA558" s="14">
        <f t="shared" si="70"/>
        <v>4</v>
      </c>
    </row>
    <row r="559" spans="1:27" ht="15" customHeight="1" x14ac:dyDescent="0.25">
      <c r="A559" t="s">
        <v>4764</v>
      </c>
      <c r="B559" s="6">
        <v>42358</v>
      </c>
      <c r="C559" s="6">
        <v>42360</v>
      </c>
      <c r="D559" t="s">
        <v>75</v>
      </c>
      <c r="E559" t="s">
        <v>20</v>
      </c>
      <c r="F559" s="14">
        <f t="shared" si="64"/>
        <v>1</v>
      </c>
      <c r="G559" t="s">
        <v>3584</v>
      </c>
      <c r="H559" t="s">
        <v>3214</v>
      </c>
      <c r="I559" t="s">
        <v>3095</v>
      </c>
      <c r="J559" t="str">
        <f t="shared" si="71"/>
        <v>Lafayette,Louisiana,United States</v>
      </c>
      <c r="K559" t="s">
        <v>4488</v>
      </c>
      <c r="L559" t="s">
        <v>4482</v>
      </c>
      <c r="M559" t="s">
        <v>25</v>
      </c>
      <c r="N559" t="s">
        <v>45</v>
      </c>
      <c r="O559" t="s">
        <v>3361</v>
      </c>
      <c r="P559" s="4">
        <v>1665.62</v>
      </c>
      <c r="Q559" s="14">
        <f t="shared" si="65"/>
        <v>2</v>
      </c>
      <c r="R559">
        <v>2</v>
      </c>
      <c r="S559" s="14">
        <f t="shared" si="66"/>
        <v>1</v>
      </c>
      <c r="T559">
        <v>0</v>
      </c>
      <c r="U559" s="14">
        <f t="shared" si="67"/>
        <v>1</v>
      </c>
      <c r="V559" s="4">
        <v>33.312400000000025</v>
      </c>
      <c r="W559" s="14">
        <f t="shared" si="68"/>
        <v>1</v>
      </c>
      <c r="X559">
        <v>287.77</v>
      </c>
      <c r="Y559" s="14">
        <f t="shared" si="69"/>
        <v>2</v>
      </c>
      <c r="Z559" t="s">
        <v>71</v>
      </c>
      <c r="AA559" s="14">
        <f t="shared" si="70"/>
        <v>3</v>
      </c>
    </row>
    <row r="560" spans="1:27" ht="15" customHeight="1" x14ac:dyDescent="0.25">
      <c r="A560" t="s">
        <v>4763</v>
      </c>
      <c r="B560" s="6">
        <v>42281</v>
      </c>
      <c r="C560" s="6">
        <v>42284</v>
      </c>
      <c r="D560" t="s">
        <v>75</v>
      </c>
      <c r="E560" t="s">
        <v>20</v>
      </c>
      <c r="F560" s="14">
        <f t="shared" si="64"/>
        <v>1</v>
      </c>
      <c r="G560" t="s">
        <v>3164</v>
      </c>
      <c r="H560" t="s">
        <v>3132</v>
      </c>
      <c r="I560" t="s">
        <v>3095</v>
      </c>
      <c r="J560" t="str">
        <f t="shared" si="71"/>
        <v>Minneapolis,Minnesota,United States</v>
      </c>
      <c r="K560" t="s">
        <v>3109</v>
      </c>
      <c r="L560" t="s">
        <v>4482</v>
      </c>
      <c r="M560" t="s">
        <v>25</v>
      </c>
      <c r="N560" t="s">
        <v>35</v>
      </c>
      <c r="O560" t="s">
        <v>3629</v>
      </c>
      <c r="P560" s="4">
        <v>1793.98</v>
      </c>
      <c r="Q560" s="14">
        <f t="shared" si="65"/>
        <v>2</v>
      </c>
      <c r="R560">
        <v>2</v>
      </c>
      <c r="S560" s="14">
        <f t="shared" si="66"/>
        <v>1</v>
      </c>
      <c r="T560">
        <v>0</v>
      </c>
      <c r="U560" s="14">
        <f t="shared" si="67"/>
        <v>1</v>
      </c>
      <c r="V560" s="4">
        <v>843.17059999999992</v>
      </c>
      <c r="W560" s="14">
        <f t="shared" si="68"/>
        <v>1</v>
      </c>
      <c r="X560">
        <v>271.12</v>
      </c>
      <c r="Y560" s="14">
        <f t="shared" si="69"/>
        <v>2</v>
      </c>
      <c r="Z560" t="s">
        <v>28</v>
      </c>
      <c r="AA560" s="14">
        <f t="shared" si="70"/>
        <v>2</v>
      </c>
    </row>
    <row r="561" spans="1:27" ht="15" customHeight="1" x14ac:dyDescent="0.25">
      <c r="A561" t="s">
        <v>6413</v>
      </c>
      <c r="B561" s="6">
        <v>42125</v>
      </c>
      <c r="C561" s="6">
        <v>42130</v>
      </c>
      <c r="D561" t="s">
        <v>67</v>
      </c>
      <c r="E561" t="s">
        <v>20</v>
      </c>
      <c r="F561" s="14">
        <f t="shared" si="64"/>
        <v>1</v>
      </c>
      <c r="G561" t="s">
        <v>2152</v>
      </c>
      <c r="H561" t="s">
        <v>1829</v>
      </c>
      <c r="I561" t="s">
        <v>1823</v>
      </c>
      <c r="J561" t="str">
        <f t="shared" si="71"/>
        <v>Aubervilliers,Ile-de-France,France</v>
      </c>
      <c r="K561" t="s">
        <v>4477</v>
      </c>
      <c r="L561" t="s">
        <v>4471</v>
      </c>
      <c r="M561" t="s">
        <v>30</v>
      </c>
      <c r="N561" t="s">
        <v>100</v>
      </c>
      <c r="O561" t="s">
        <v>1489</v>
      </c>
      <c r="P561" s="4">
        <v>962.73450000000003</v>
      </c>
      <c r="Q561" s="14">
        <f t="shared" si="65"/>
        <v>1</v>
      </c>
      <c r="R561">
        <v>3</v>
      </c>
      <c r="S561" s="14">
        <f t="shared" si="66"/>
        <v>1</v>
      </c>
      <c r="T561">
        <v>0.35</v>
      </c>
      <c r="U561" s="14">
        <f t="shared" si="67"/>
        <v>1</v>
      </c>
      <c r="V561" s="4">
        <v>-385.10550000000001</v>
      </c>
      <c r="W561" s="14">
        <f t="shared" si="68"/>
        <v>3</v>
      </c>
      <c r="X561">
        <v>139.9</v>
      </c>
      <c r="Y561" s="14">
        <f t="shared" si="69"/>
        <v>1</v>
      </c>
      <c r="Z561" t="s">
        <v>28</v>
      </c>
      <c r="AA561" s="14">
        <f t="shared" si="70"/>
        <v>2</v>
      </c>
    </row>
    <row r="562" spans="1:27" ht="15" customHeight="1" x14ac:dyDescent="0.25">
      <c r="A562" t="s">
        <v>10320</v>
      </c>
      <c r="B562" s="6">
        <v>42085</v>
      </c>
      <c r="C562" s="6">
        <v>42089</v>
      </c>
      <c r="D562" t="s">
        <v>19</v>
      </c>
      <c r="E562" t="s">
        <v>54</v>
      </c>
      <c r="F562" s="14">
        <f t="shared" si="64"/>
        <v>3</v>
      </c>
      <c r="G562" t="s">
        <v>2743</v>
      </c>
      <c r="H562" t="s">
        <v>2744</v>
      </c>
      <c r="I562" t="s">
        <v>2565</v>
      </c>
      <c r="J562" t="str">
        <f t="shared" si="71"/>
        <v>Faridabad,Haryana,India</v>
      </c>
      <c r="K562" t="s">
        <v>4470</v>
      </c>
      <c r="L562" t="s">
        <v>4469</v>
      </c>
      <c r="M562" t="s">
        <v>30</v>
      </c>
      <c r="N562" t="s">
        <v>100</v>
      </c>
      <c r="O562" t="s">
        <v>1342</v>
      </c>
      <c r="P562" s="4">
        <v>1718.1</v>
      </c>
      <c r="Q562" s="14">
        <f t="shared" si="65"/>
        <v>2</v>
      </c>
      <c r="R562">
        <v>2</v>
      </c>
      <c r="S562" s="14">
        <f t="shared" si="66"/>
        <v>1</v>
      </c>
      <c r="T562">
        <v>0</v>
      </c>
      <c r="U562" s="14">
        <f t="shared" si="67"/>
        <v>1</v>
      </c>
      <c r="V562" s="4">
        <v>618.48</v>
      </c>
      <c r="W562" s="14">
        <f t="shared" si="68"/>
        <v>1</v>
      </c>
      <c r="X562">
        <v>139.72999999999999</v>
      </c>
      <c r="Y562" s="14">
        <f t="shared" si="69"/>
        <v>1</v>
      </c>
      <c r="Z562" t="s">
        <v>71</v>
      </c>
      <c r="AA562" s="14">
        <f t="shared" si="70"/>
        <v>3</v>
      </c>
    </row>
    <row r="563" spans="1:27" ht="15" customHeight="1" x14ac:dyDescent="0.25">
      <c r="A563" t="s">
        <v>7913</v>
      </c>
      <c r="B563" s="6">
        <v>42308</v>
      </c>
      <c r="C563" s="6">
        <v>42308</v>
      </c>
      <c r="D563" t="s">
        <v>113</v>
      </c>
      <c r="E563" t="s">
        <v>59</v>
      </c>
      <c r="F563" s="14">
        <f t="shared" si="64"/>
        <v>2</v>
      </c>
      <c r="G563" t="s">
        <v>84</v>
      </c>
      <c r="H563" t="s">
        <v>85</v>
      </c>
      <c r="I563" t="s">
        <v>86</v>
      </c>
      <c r="J563" t="str">
        <f t="shared" si="71"/>
        <v>Tegucigalpa,Francisco Morazán,Honduras</v>
      </c>
      <c r="K563" t="s">
        <v>4485</v>
      </c>
      <c r="L563" t="s">
        <v>24</v>
      </c>
      <c r="M563" t="s">
        <v>30</v>
      </c>
      <c r="N563" t="s">
        <v>33</v>
      </c>
      <c r="O563" t="s">
        <v>455</v>
      </c>
      <c r="P563" s="4">
        <v>492.91199999999998</v>
      </c>
      <c r="Q563" s="14">
        <f t="shared" si="65"/>
        <v>1</v>
      </c>
      <c r="R563">
        <v>3</v>
      </c>
      <c r="S563" s="14">
        <f t="shared" si="66"/>
        <v>1</v>
      </c>
      <c r="T563">
        <v>0.4</v>
      </c>
      <c r="U563" s="14">
        <f t="shared" si="67"/>
        <v>2</v>
      </c>
      <c r="V563" s="4">
        <v>73.931999999999931</v>
      </c>
      <c r="W563" s="14">
        <f t="shared" si="68"/>
        <v>1</v>
      </c>
      <c r="X563">
        <v>139.68900000000002</v>
      </c>
      <c r="Y563" s="14">
        <f t="shared" si="69"/>
        <v>1</v>
      </c>
      <c r="Z563" t="s">
        <v>106</v>
      </c>
      <c r="AA563" s="14">
        <f t="shared" si="70"/>
        <v>4</v>
      </c>
    </row>
    <row r="564" spans="1:27" ht="15" customHeight="1" x14ac:dyDescent="0.25">
      <c r="A564" t="s">
        <v>6781</v>
      </c>
      <c r="B564" s="6">
        <v>42075</v>
      </c>
      <c r="C564" s="6">
        <v>42078</v>
      </c>
      <c r="D564" t="s">
        <v>67</v>
      </c>
      <c r="E564" t="s">
        <v>20</v>
      </c>
      <c r="F564" s="14">
        <f t="shared" si="64"/>
        <v>1</v>
      </c>
      <c r="G564" t="s">
        <v>3927</v>
      </c>
      <c r="H564" t="s">
        <v>3928</v>
      </c>
      <c r="I564" t="s">
        <v>3898</v>
      </c>
      <c r="J564" t="str">
        <f t="shared" si="71"/>
        <v>Cape Town,Western Cape,South Africa</v>
      </c>
      <c r="K564" t="s">
        <v>4486</v>
      </c>
      <c r="L564" t="s">
        <v>3867</v>
      </c>
      <c r="M564" t="s">
        <v>25</v>
      </c>
      <c r="N564" t="s">
        <v>91</v>
      </c>
      <c r="O564" t="s">
        <v>991</v>
      </c>
      <c r="P564" s="4">
        <v>561.54</v>
      </c>
      <c r="Q564" s="14">
        <f t="shared" si="65"/>
        <v>1</v>
      </c>
      <c r="R564">
        <v>1</v>
      </c>
      <c r="S564" s="14">
        <f t="shared" si="66"/>
        <v>1</v>
      </c>
      <c r="T564">
        <v>0</v>
      </c>
      <c r="U564" s="14">
        <f t="shared" si="67"/>
        <v>1</v>
      </c>
      <c r="V564" s="4">
        <v>101.07</v>
      </c>
      <c r="W564" s="14">
        <f t="shared" si="68"/>
        <v>1</v>
      </c>
      <c r="X564">
        <v>139.62</v>
      </c>
      <c r="Y564" s="14">
        <f t="shared" si="69"/>
        <v>1</v>
      </c>
      <c r="Z564" t="s">
        <v>106</v>
      </c>
      <c r="AA564" s="14">
        <f t="shared" si="70"/>
        <v>4</v>
      </c>
    </row>
    <row r="565" spans="1:27" ht="15" customHeight="1" x14ac:dyDescent="0.25">
      <c r="A565" t="s">
        <v>8201</v>
      </c>
      <c r="B565" s="6">
        <v>42237</v>
      </c>
      <c r="C565" s="6">
        <v>42239</v>
      </c>
      <c r="D565" t="s">
        <v>75</v>
      </c>
      <c r="E565" t="s">
        <v>20</v>
      </c>
      <c r="F565" s="14">
        <f t="shared" si="64"/>
        <v>1</v>
      </c>
      <c r="G565" t="s">
        <v>1861</v>
      </c>
      <c r="H565" t="s">
        <v>1829</v>
      </c>
      <c r="I565" t="s">
        <v>1823</v>
      </c>
      <c r="J565" t="str">
        <f t="shared" si="71"/>
        <v>Paris,Ile-de-France,France</v>
      </c>
      <c r="K565" t="s">
        <v>4477</v>
      </c>
      <c r="L565" t="s">
        <v>4471</v>
      </c>
      <c r="M565" t="s">
        <v>42</v>
      </c>
      <c r="N565" t="s">
        <v>80</v>
      </c>
      <c r="O565" t="s">
        <v>1215</v>
      </c>
      <c r="P565" s="4">
        <v>630.3599999999999</v>
      </c>
      <c r="Q565" s="14">
        <f t="shared" si="65"/>
        <v>1</v>
      </c>
      <c r="R565">
        <v>5</v>
      </c>
      <c r="S565" s="14">
        <f t="shared" si="66"/>
        <v>1</v>
      </c>
      <c r="T565">
        <v>0.15</v>
      </c>
      <c r="U565" s="14">
        <f t="shared" si="67"/>
        <v>1</v>
      </c>
      <c r="V565" s="4">
        <v>222.36000000000004</v>
      </c>
      <c r="W565" s="14">
        <f t="shared" si="68"/>
        <v>1</v>
      </c>
      <c r="X565">
        <v>139.58000000000001</v>
      </c>
      <c r="Y565" s="14">
        <f t="shared" si="69"/>
        <v>1</v>
      </c>
      <c r="Z565" t="s">
        <v>71</v>
      </c>
      <c r="AA565" s="14">
        <f t="shared" si="70"/>
        <v>3</v>
      </c>
    </row>
    <row r="566" spans="1:27" ht="15" customHeight="1" x14ac:dyDescent="0.25">
      <c r="A566" t="s">
        <v>7814</v>
      </c>
      <c r="B566" s="6">
        <v>42132</v>
      </c>
      <c r="C566" s="6">
        <v>42137</v>
      </c>
      <c r="D566" t="s">
        <v>67</v>
      </c>
      <c r="E566" t="s">
        <v>54</v>
      </c>
      <c r="F566" s="14">
        <f t="shared" si="64"/>
        <v>3</v>
      </c>
      <c r="G566" t="s">
        <v>4141</v>
      </c>
      <c r="H566" t="s">
        <v>4141</v>
      </c>
      <c r="I566" t="s">
        <v>3878</v>
      </c>
      <c r="J566" t="str">
        <f t="shared" si="71"/>
        <v>Kharkiv,Kharkiv,Ukraine</v>
      </c>
      <c r="K566" t="s">
        <v>4478</v>
      </c>
      <c r="L566" t="s">
        <v>4471</v>
      </c>
      <c r="M566" t="s">
        <v>30</v>
      </c>
      <c r="N566" t="s">
        <v>52</v>
      </c>
      <c r="O566" t="s">
        <v>1301</v>
      </c>
      <c r="P566" s="4">
        <v>951.7199999999998</v>
      </c>
      <c r="Q566" s="14">
        <f t="shared" si="65"/>
        <v>1</v>
      </c>
      <c r="R566">
        <v>2</v>
      </c>
      <c r="S566" s="14">
        <f t="shared" si="66"/>
        <v>1</v>
      </c>
      <c r="T566">
        <v>0</v>
      </c>
      <c r="U566" s="14">
        <f t="shared" si="67"/>
        <v>1</v>
      </c>
      <c r="V566" s="4">
        <v>371.15999999999997</v>
      </c>
      <c r="W566" s="14">
        <f t="shared" si="68"/>
        <v>1</v>
      </c>
      <c r="X566">
        <v>139.44</v>
      </c>
      <c r="Y566" s="14">
        <f t="shared" si="69"/>
        <v>1</v>
      </c>
      <c r="Z566" t="s">
        <v>71</v>
      </c>
      <c r="AA566" s="14">
        <f t="shared" si="70"/>
        <v>3</v>
      </c>
    </row>
    <row r="567" spans="1:27" ht="15" customHeight="1" x14ac:dyDescent="0.25">
      <c r="A567" t="s">
        <v>4830</v>
      </c>
      <c r="B567" s="6">
        <v>42294</v>
      </c>
      <c r="C567" s="6">
        <v>42296</v>
      </c>
      <c r="D567" t="s">
        <v>75</v>
      </c>
      <c r="E567" t="s">
        <v>20</v>
      </c>
      <c r="F567" s="14">
        <f t="shared" si="64"/>
        <v>1</v>
      </c>
      <c r="G567" t="s">
        <v>3985</v>
      </c>
      <c r="H567" t="s">
        <v>3986</v>
      </c>
      <c r="I567" t="s">
        <v>3891</v>
      </c>
      <c r="J567" t="str">
        <f t="shared" si="71"/>
        <v>Mashhad,Razavi Khorasan,Iran</v>
      </c>
      <c r="K567" t="s">
        <v>4470</v>
      </c>
      <c r="L567" t="s">
        <v>4469</v>
      </c>
      <c r="M567" t="s">
        <v>25</v>
      </c>
      <c r="N567" t="s">
        <v>82</v>
      </c>
      <c r="O567" t="s">
        <v>1058</v>
      </c>
      <c r="P567" s="4">
        <v>347.21999999999997</v>
      </c>
      <c r="Q567" s="14">
        <f t="shared" si="65"/>
        <v>1</v>
      </c>
      <c r="R567">
        <v>6</v>
      </c>
      <c r="S567" s="14">
        <f t="shared" si="66"/>
        <v>1</v>
      </c>
      <c r="T567">
        <v>0</v>
      </c>
      <c r="U567" s="14">
        <f t="shared" si="67"/>
        <v>1</v>
      </c>
      <c r="V567" s="4">
        <v>83.16</v>
      </c>
      <c r="W567" s="14">
        <f t="shared" si="68"/>
        <v>1</v>
      </c>
      <c r="X567">
        <v>139.22999999999999</v>
      </c>
      <c r="Y567" s="14">
        <f t="shared" si="69"/>
        <v>1</v>
      </c>
      <c r="Z567" t="s">
        <v>106</v>
      </c>
      <c r="AA567" s="14">
        <f t="shared" si="70"/>
        <v>4</v>
      </c>
    </row>
    <row r="568" spans="1:27" ht="15" customHeight="1" x14ac:dyDescent="0.25">
      <c r="A568" t="s">
        <v>8288</v>
      </c>
      <c r="B568" s="6">
        <v>42314</v>
      </c>
      <c r="C568" s="6">
        <v>42316</v>
      </c>
      <c r="D568" t="s">
        <v>75</v>
      </c>
      <c r="E568" t="s">
        <v>20</v>
      </c>
      <c r="F568" s="14">
        <f t="shared" si="64"/>
        <v>1</v>
      </c>
      <c r="G568" t="s">
        <v>4238</v>
      </c>
      <c r="H568" t="s">
        <v>4238</v>
      </c>
      <c r="I568" t="s">
        <v>3953</v>
      </c>
      <c r="J568" t="str">
        <f t="shared" si="71"/>
        <v>Mwanza,Mwanza,Tanzania</v>
      </c>
      <c r="K568" t="s">
        <v>4480</v>
      </c>
      <c r="L568" t="s">
        <v>3867</v>
      </c>
      <c r="M568" t="s">
        <v>25</v>
      </c>
      <c r="N568" t="s">
        <v>82</v>
      </c>
      <c r="O568" t="s">
        <v>472</v>
      </c>
      <c r="P568" s="4">
        <v>1236.0600000000002</v>
      </c>
      <c r="Q568" s="14">
        <f t="shared" si="65"/>
        <v>2</v>
      </c>
      <c r="R568">
        <v>10</v>
      </c>
      <c r="S568" s="14">
        <f t="shared" si="66"/>
        <v>2</v>
      </c>
      <c r="T568">
        <v>0.1</v>
      </c>
      <c r="U568" s="14">
        <f t="shared" si="67"/>
        <v>1</v>
      </c>
      <c r="V568" s="4">
        <v>-137.34000000000003</v>
      </c>
      <c r="W568" s="14">
        <f t="shared" si="68"/>
        <v>3</v>
      </c>
      <c r="X568">
        <v>139.05000000000001</v>
      </c>
      <c r="Y568" s="14">
        <f t="shared" si="69"/>
        <v>1</v>
      </c>
      <c r="Z568" t="s">
        <v>28</v>
      </c>
      <c r="AA568" s="14">
        <f t="shared" si="70"/>
        <v>2</v>
      </c>
    </row>
    <row r="569" spans="1:27" ht="15" customHeight="1" x14ac:dyDescent="0.25">
      <c r="A569" t="s">
        <v>5611</v>
      </c>
      <c r="B569" s="6">
        <v>42097</v>
      </c>
      <c r="C569" s="6">
        <v>42099</v>
      </c>
      <c r="D569" t="s">
        <v>75</v>
      </c>
      <c r="E569" t="s">
        <v>20</v>
      </c>
      <c r="F569" s="14">
        <f t="shared" si="64"/>
        <v>1</v>
      </c>
      <c r="G569" t="s">
        <v>2636</v>
      </c>
      <c r="H569" t="s">
        <v>2636</v>
      </c>
      <c r="I569" t="s">
        <v>2579</v>
      </c>
      <c r="J569" t="str">
        <f t="shared" si="71"/>
        <v>Jakarta,Jakarta,Indonesia</v>
      </c>
      <c r="K569" t="s">
        <v>4481</v>
      </c>
      <c r="L569" t="s">
        <v>4469</v>
      </c>
      <c r="M569" t="s">
        <v>30</v>
      </c>
      <c r="N569" t="s">
        <v>33</v>
      </c>
      <c r="O569" t="s">
        <v>1038</v>
      </c>
      <c r="P569" s="4">
        <v>527.86799999999994</v>
      </c>
      <c r="Q569" s="14">
        <f t="shared" si="65"/>
        <v>1</v>
      </c>
      <c r="R569">
        <v>4</v>
      </c>
      <c r="S569" s="14">
        <f t="shared" si="66"/>
        <v>1</v>
      </c>
      <c r="T569">
        <v>7.0000000000000007E-2</v>
      </c>
      <c r="U569" s="14">
        <f t="shared" si="67"/>
        <v>1</v>
      </c>
      <c r="V569" s="4">
        <v>73.788000000000011</v>
      </c>
      <c r="W569" s="14">
        <f t="shared" si="68"/>
        <v>1</v>
      </c>
      <c r="X569">
        <v>138.9</v>
      </c>
      <c r="Y569" s="14">
        <f t="shared" si="69"/>
        <v>1</v>
      </c>
      <c r="Z569" t="s">
        <v>71</v>
      </c>
      <c r="AA569" s="14">
        <f t="shared" si="70"/>
        <v>3</v>
      </c>
    </row>
    <row r="570" spans="1:27" ht="15" customHeight="1" x14ac:dyDescent="0.25">
      <c r="A570" t="s">
        <v>7483</v>
      </c>
      <c r="B570" s="6">
        <v>42134</v>
      </c>
      <c r="C570" s="6">
        <v>42138</v>
      </c>
      <c r="D570" t="s">
        <v>19</v>
      </c>
      <c r="E570" t="s">
        <v>59</v>
      </c>
      <c r="F570" s="14">
        <f t="shared" si="64"/>
        <v>2</v>
      </c>
      <c r="G570" t="s">
        <v>2580</v>
      </c>
      <c r="H570" t="s">
        <v>2581</v>
      </c>
      <c r="I570" t="s">
        <v>2579</v>
      </c>
      <c r="J570" t="str">
        <f t="shared" si="71"/>
        <v>Denpasar,Bali,Indonesia</v>
      </c>
      <c r="K570" t="s">
        <v>4481</v>
      </c>
      <c r="L570" t="s">
        <v>4469</v>
      </c>
      <c r="M570" t="s">
        <v>25</v>
      </c>
      <c r="N570" t="s">
        <v>82</v>
      </c>
      <c r="O570" t="s">
        <v>895</v>
      </c>
      <c r="P570" s="4">
        <v>1152.6458999999998</v>
      </c>
      <c r="Q570" s="14">
        <f t="shared" si="65"/>
        <v>2</v>
      </c>
      <c r="R570">
        <v>7</v>
      </c>
      <c r="S570" s="14">
        <f t="shared" si="66"/>
        <v>1</v>
      </c>
      <c r="T570">
        <v>0.17</v>
      </c>
      <c r="U570" s="14">
        <f t="shared" si="67"/>
        <v>1</v>
      </c>
      <c r="V570" s="4">
        <v>347.08590000000004</v>
      </c>
      <c r="W570" s="14">
        <f t="shared" si="68"/>
        <v>1</v>
      </c>
      <c r="X570">
        <v>138.79</v>
      </c>
      <c r="Y570" s="14">
        <f t="shared" si="69"/>
        <v>1</v>
      </c>
      <c r="Z570" t="s">
        <v>71</v>
      </c>
      <c r="AA570" s="14">
        <f t="shared" si="70"/>
        <v>3</v>
      </c>
    </row>
    <row r="571" spans="1:27" ht="15" customHeight="1" x14ac:dyDescent="0.25">
      <c r="A571" t="s">
        <v>5605</v>
      </c>
      <c r="B571" s="6">
        <v>42055</v>
      </c>
      <c r="C571" s="6">
        <v>42059</v>
      </c>
      <c r="D571" t="s">
        <v>19</v>
      </c>
      <c r="E571" t="s">
        <v>20</v>
      </c>
      <c r="F571" s="14">
        <f t="shared" si="64"/>
        <v>1</v>
      </c>
      <c r="G571" t="s">
        <v>4390</v>
      </c>
      <c r="H571" t="s">
        <v>3897</v>
      </c>
      <c r="I571" t="s">
        <v>3898</v>
      </c>
      <c r="J571" t="str">
        <f t="shared" si="71"/>
        <v>Mabopane,Gauteng,South Africa</v>
      </c>
      <c r="K571" t="s">
        <v>4486</v>
      </c>
      <c r="L571" t="s">
        <v>3867</v>
      </c>
      <c r="M571" t="s">
        <v>30</v>
      </c>
      <c r="N571" t="s">
        <v>33</v>
      </c>
      <c r="O571" t="s">
        <v>1687</v>
      </c>
      <c r="P571" s="4">
        <v>1127.28</v>
      </c>
      <c r="Q571" s="14">
        <f t="shared" si="65"/>
        <v>2</v>
      </c>
      <c r="R571">
        <v>8</v>
      </c>
      <c r="S571" s="14">
        <f t="shared" si="66"/>
        <v>1</v>
      </c>
      <c r="T571">
        <v>0</v>
      </c>
      <c r="U571" s="14">
        <f t="shared" si="67"/>
        <v>1</v>
      </c>
      <c r="V571" s="4">
        <v>225.36</v>
      </c>
      <c r="W571" s="14">
        <f t="shared" si="68"/>
        <v>1</v>
      </c>
      <c r="X571">
        <v>138.49</v>
      </c>
      <c r="Y571" s="14">
        <f t="shared" si="69"/>
        <v>1</v>
      </c>
      <c r="Z571" t="s">
        <v>71</v>
      </c>
      <c r="AA571" s="14">
        <f t="shared" si="70"/>
        <v>3</v>
      </c>
    </row>
    <row r="572" spans="1:27" ht="15" customHeight="1" x14ac:dyDescent="0.25">
      <c r="A572" t="s">
        <v>7552</v>
      </c>
      <c r="B572" s="6">
        <v>42336</v>
      </c>
      <c r="C572" s="6">
        <v>42340</v>
      </c>
      <c r="D572" t="s">
        <v>19</v>
      </c>
      <c r="E572" t="s">
        <v>20</v>
      </c>
      <c r="F572" s="14">
        <f t="shared" si="64"/>
        <v>1</v>
      </c>
      <c r="G572" t="s">
        <v>629</v>
      </c>
      <c r="H572" t="s">
        <v>630</v>
      </c>
      <c r="I572" t="s">
        <v>61</v>
      </c>
      <c r="J572" t="str">
        <f t="shared" si="71"/>
        <v>David,Chiriquí,Panama</v>
      </c>
      <c r="K572" t="s">
        <v>4485</v>
      </c>
      <c r="L572" t="s">
        <v>24</v>
      </c>
      <c r="M572" t="s">
        <v>30</v>
      </c>
      <c r="N572" t="s">
        <v>33</v>
      </c>
      <c r="O572" t="s">
        <v>776</v>
      </c>
      <c r="P572" s="4">
        <v>1459.68</v>
      </c>
      <c r="Q572" s="14">
        <f t="shared" si="65"/>
        <v>2</v>
      </c>
      <c r="R572">
        <v>10</v>
      </c>
      <c r="S572" s="14">
        <f t="shared" si="66"/>
        <v>2</v>
      </c>
      <c r="T572">
        <v>0.4</v>
      </c>
      <c r="U572" s="14">
        <f t="shared" si="67"/>
        <v>2</v>
      </c>
      <c r="V572" s="4">
        <v>-535.32000000000005</v>
      </c>
      <c r="W572" s="14">
        <f t="shared" si="68"/>
        <v>3</v>
      </c>
      <c r="X572">
        <v>138.48599999999999</v>
      </c>
      <c r="Y572" s="14">
        <f t="shared" si="69"/>
        <v>1</v>
      </c>
      <c r="Z572" t="s">
        <v>28</v>
      </c>
      <c r="AA572" s="14">
        <f t="shared" si="70"/>
        <v>2</v>
      </c>
    </row>
    <row r="573" spans="1:27" ht="15" customHeight="1" x14ac:dyDescent="0.25">
      <c r="A573" t="s">
        <v>5786</v>
      </c>
      <c r="B573" s="6">
        <v>42269</v>
      </c>
      <c r="C573" s="6">
        <v>42276</v>
      </c>
      <c r="D573" t="s">
        <v>19</v>
      </c>
      <c r="E573" t="s">
        <v>59</v>
      </c>
      <c r="F573" s="14">
        <f t="shared" si="64"/>
        <v>2</v>
      </c>
      <c r="G573" t="s">
        <v>49</v>
      </c>
      <c r="H573" t="s">
        <v>49</v>
      </c>
      <c r="I573" t="s">
        <v>50</v>
      </c>
      <c r="J573" t="str">
        <f t="shared" si="71"/>
        <v>Managua,Managua,Nicaragua</v>
      </c>
      <c r="K573" t="s">
        <v>4485</v>
      </c>
      <c r="L573" t="s">
        <v>24</v>
      </c>
      <c r="M573" t="s">
        <v>25</v>
      </c>
      <c r="N573" t="s">
        <v>82</v>
      </c>
      <c r="O573" t="s">
        <v>640</v>
      </c>
      <c r="P573" s="4">
        <v>928.2</v>
      </c>
      <c r="Q573" s="14">
        <f t="shared" si="65"/>
        <v>1</v>
      </c>
      <c r="R573">
        <v>7</v>
      </c>
      <c r="S573" s="14">
        <f t="shared" si="66"/>
        <v>1</v>
      </c>
      <c r="T573">
        <v>0</v>
      </c>
      <c r="U573" s="14">
        <f t="shared" si="67"/>
        <v>1</v>
      </c>
      <c r="V573" s="4">
        <v>222.74</v>
      </c>
      <c r="W573" s="14">
        <f t="shared" si="68"/>
        <v>1</v>
      </c>
      <c r="X573">
        <v>138.41400000000002</v>
      </c>
      <c r="Y573" s="14">
        <f t="shared" si="69"/>
        <v>1</v>
      </c>
      <c r="Z573" t="s">
        <v>55</v>
      </c>
      <c r="AA573" s="14">
        <f t="shared" si="70"/>
        <v>1</v>
      </c>
    </row>
    <row r="574" spans="1:27" ht="15" customHeight="1" x14ac:dyDescent="0.25">
      <c r="A574" t="s">
        <v>9001</v>
      </c>
      <c r="B574" s="6">
        <v>42019</v>
      </c>
      <c r="C574" s="6">
        <v>42019</v>
      </c>
      <c r="D574" t="s">
        <v>113</v>
      </c>
      <c r="E574" t="s">
        <v>54</v>
      </c>
      <c r="F574" s="14">
        <f t="shared" si="64"/>
        <v>3</v>
      </c>
      <c r="G574" t="s">
        <v>232</v>
      </c>
      <c r="H574" t="s">
        <v>233</v>
      </c>
      <c r="I574" t="s">
        <v>23</v>
      </c>
      <c r="J574" t="str">
        <f t="shared" si="71"/>
        <v>Irapuato,Guanajuato,Mexico</v>
      </c>
      <c r="K574" t="s">
        <v>4485</v>
      </c>
      <c r="L574" t="s">
        <v>24</v>
      </c>
      <c r="M574" t="s">
        <v>42</v>
      </c>
      <c r="N574" t="s">
        <v>80</v>
      </c>
      <c r="O574" t="s">
        <v>820</v>
      </c>
      <c r="P574" s="4">
        <v>334.92880000000002</v>
      </c>
      <c r="Q574" s="14">
        <f t="shared" si="65"/>
        <v>1</v>
      </c>
      <c r="R574">
        <v>4</v>
      </c>
      <c r="S574" s="14">
        <f t="shared" si="66"/>
        <v>1</v>
      </c>
      <c r="T574">
        <v>2E-3</v>
      </c>
      <c r="U574" s="14">
        <f t="shared" si="67"/>
        <v>1</v>
      </c>
      <c r="V574" s="4">
        <v>42.928800000000003</v>
      </c>
      <c r="W574" s="14">
        <f t="shared" si="68"/>
        <v>1</v>
      </c>
      <c r="X574">
        <v>138.40100000000001</v>
      </c>
      <c r="Y574" s="14">
        <f t="shared" si="69"/>
        <v>1</v>
      </c>
      <c r="Z574" t="s">
        <v>106</v>
      </c>
      <c r="AA574" s="14">
        <f t="shared" si="70"/>
        <v>4</v>
      </c>
    </row>
    <row r="575" spans="1:27" ht="15" customHeight="1" x14ac:dyDescent="0.25">
      <c r="A575" t="s">
        <v>9201</v>
      </c>
      <c r="B575" s="6">
        <v>42369</v>
      </c>
      <c r="C575" s="6">
        <v>42371</v>
      </c>
      <c r="D575" t="s">
        <v>67</v>
      </c>
      <c r="E575" t="s">
        <v>20</v>
      </c>
      <c r="F575" s="14">
        <f t="shared" si="64"/>
        <v>1</v>
      </c>
      <c r="G575" t="s">
        <v>4090</v>
      </c>
      <c r="H575" t="s">
        <v>4039</v>
      </c>
      <c r="I575" t="s">
        <v>3875</v>
      </c>
      <c r="J575" t="str">
        <f t="shared" si="71"/>
        <v>Ufa,Bashkortostan,Russia</v>
      </c>
      <c r="K575" t="s">
        <v>4478</v>
      </c>
      <c r="L575" t="s">
        <v>4471</v>
      </c>
      <c r="M575" t="s">
        <v>42</v>
      </c>
      <c r="N575" t="s">
        <v>80</v>
      </c>
      <c r="O575" t="s">
        <v>517</v>
      </c>
      <c r="P575" s="4">
        <v>865.61999999999989</v>
      </c>
      <c r="Q575" s="14">
        <f t="shared" si="65"/>
        <v>1</v>
      </c>
      <c r="R575">
        <v>6</v>
      </c>
      <c r="S575" s="14">
        <f t="shared" si="66"/>
        <v>1</v>
      </c>
      <c r="T575">
        <v>0</v>
      </c>
      <c r="U575" s="14">
        <f t="shared" si="67"/>
        <v>1</v>
      </c>
      <c r="V575" s="4">
        <v>51.84</v>
      </c>
      <c r="W575" s="14">
        <f t="shared" si="68"/>
        <v>1</v>
      </c>
      <c r="X575">
        <v>138.18</v>
      </c>
      <c r="Y575" s="14">
        <f t="shared" si="69"/>
        <v>1</v>
      </c>
      <c r="Z575" t="s">
        <v>71</v>
      </c>
      <c r="AA575" s="14">
        <f t="shared" si="70"/>
        <v>3</v>
      </c>
    </row>
    <row r="576" spans="1:27" ht="15" customHeight="1" x14ac:dyDescent="0.25">
      <c r="A576" t="s">
        <v>9933</v>
      </c>
      <c r="B576" s="6">
        <v>42190</v>
      </c>
      <c r="C576" s="6">
        <v>42195</v>
      </c>
      <c r="D576" t="s">
        <v>19</v>
      </c>
      <c r="E576" t="s">
        <v>20</v>
      </c>
      <c r="F576" s="14">
        <f t="shared" si="64"/>
        <v>1</v>
      </c>
      <c r="G576" t="s">
        <v>1345</v>
      </c>
      <c r="H576" t="s">
        <v>172</v>
      </c>
      <c r="I576" t="s">
        <v>23</v>
      </c>
      <c r="J576" t="str">
        <f t="shared" si="71"/>
        <v>Villa Frontera,Coahuila,Mexico</v>
      </c>
      <c r="K576" t="s">
        <v>4485</v>
      </c>
      <c r="L576" t="s">
        <v>24</v>
      </c>
      <c r="M576" t="s">
        <v>30</v>
      </c>
      <c r="N576" t="s">
        <v>33</v>
      </c>
      <c r="O576" t="s">
        <v>136</v>
      </c>
      <c r="P576" s="4">
        <v>1166.96</v>
      </c>
      <c r="Q576" s="14">
        <f t="shared" si="65"/>
        <v>2</v>
      </c>
      <c r="R576">
        <v>5</v>
      </c>
      <c r="S576" s="14">
        <f t="shared" si="66"/>
        <v>1</v>
      </c>
      <c r="T576">
        <v>0.2</v>
      </c>
      <c r="U576" s="14">
        <f t="shared" si="67"/>
        <v>1</v>
      </c>
      <c r="V576" s="4">
        <v>-58.440000000000012</v>
      </c>
      <c r="W576" s="14">
        <f t="shared" si="68"/>
        <v>3</v>
      </c>
      <c r="X576">
        <v>138.14400000000001</v>
      </c>
      <c r="Y576" s="14">
        <f t="shared" si="69"/>
        <v>1</v>
      </c>
      <c r="Z576" t="s">
        <v>28</v>
      </c>
      <c r="AA576" s="14">
        <f t="shared" si="70"/>
        <v>2</v>
      </c>
    </row>
    <row r="577" spans="1:27" ht="15" customHeight="1" x14ac:dyDescent="0.25">
      <c r="A577" t="s">
        <v>4772</v>
      </c>
      <c r="B577" s="6">
        <v>42139</v>
      </c>
      <c r="C577" s="6">
        <v>42143</v>
      </c>
      <c r="D577" t="s">
        <v>19</v>
      </c>
      <c r="E577" t="s">
        <v>20</v>
      </c>
      <c r="F577" s="14">
        <f t="shared" si="64"/>
        <v>1</v>
      </c>
      <c r="G577" t="s">
        <v>3140</v>
      </c>
      <c r="H577" t="s">
        <v>3141</v>
      </c>
      <c r="I577" t="s">
        <v>3095</v>
      </c>
      <c r="J577" t="str">
        <f t="shared" si="71"/>
        <v>New York City,New York,United States</v>
      </c>
      <c r="K577" t="s">
        <v>4489</v>
      </c>
      <c r="L577" t="s">
        <v>4482</v>
      </c>
      <c r="M577" t="s">
        <v>42</v>
      </c>
      <c r="N577" t="s">
        <v>88</v>
      </c>
      <c r="O577" t="s">
        <v>3713</v>
      </c>
      <c r="P577" s="4">
        <v>539.97</v>
      </c>
      <c r="Q577" s="14">
        <f t="shared" si="65"/>
        <v>1</v>
      </c>
      <c r="R577">
        <v>3</v>
      </c>
      <c r="S577" s="14">
        <f t="shared" si="66"/>
        <v>1</v>
      </c>
      <c r="T577">
        <v>0</v>
      </c>
      <c r="U577" s="14">
        <f t="shared" si="67"/>
        <v>1</v>
      </c>
      <c r="V577" s="4">
        <v>134.99250000000001</v>
      </c>
      <c r="W577" s="14">
        <f t="shared" si="68"/>
        <v>1</v>
      </c>
      <c r="X577">
        <v>54.33</v>
      </c>
      <c r="Y577" s="14">
        <f t="shared" si="69"/>
        <v>1</v>
      </c>
      <c r="Z577" t="s">
        <v>71</v>
      </c>
      <c r="AA577" s="14">
        <f t="shared" si="70"/>
        <v>3</v>
      </c>
    </row>
    <row r="578" spans="1:27" ht="15" customHeight="1" x14ac:dyDescent="0.25">
      <c r="A578" t="s">
        <v>8812</v>
      </c>
      <c r="B578" s="6">
        <v>42253</v>
      </c>
      <c r="C578" s="6">
        <v>42257</v>
      </c>
      <c r="D578" t="s">
        <v>19</v>
      </c>
      <c r="E578" t="s">
        <v>20</v>
      </c>
      <c r="F578" s="14">
        <f t="shared" ref="F578:F641" si="72">VLOOKUP(E578,segmentrate,2)</f>
        <v>1</v>
      </c>
      <c r="G578" t="s">
        <v>2517</v>
      </c>
      <c r="H578" t="s">
        <v>1820</v>
      </c>
      <c r="I578" t="s">
        <v>1821</v>
      </c>
      <c r="J578" t="str">
        <f t="shared" si="71"/>
        <v>Hartlepool,England,United Kingdom</v>
      </c>
      <c r="K578" t="s">
        <v>4484</v>
      </c>
      <c r="L578" t="s">
        <v>4471</v>
      </c>
      <c r="M578" t="s">
        <v>42</v>
      </c>
      <c r="N578" t="s">
        <v>43</v>
      </c>
      <c r="O578" t="s">
        <v>1750</v>
      </c>
      <c r="P578" s="4">
        <v>798.75000000000023</v>
      </c>
      <c r="Q578" s="14">
        <f t="shared" ref="Q578:Q641" si="73">VLOOKUP(P578,salerate,3)</f>
        <v>1</v>
      </c>
      <c r="R578">
        <v>3</v>
      </c>
      <c r="S578" s="14">
        <f t="shared" ref="S578:S641" si="74">VLOOKUP(R578,quantityrate,3)</f>
        <v>1</v>
      </c>
      <c r="T578">
        <v>0</v>
      </c>
      <c r="U578" s="14">
        <f t="shared" ref="U578:U641" si="75">VLOOKUP(T578,discount,3)</f>
        <v>1</v>
      </c>
      <c r="V578" s="4">
        <v>239.57999999999998</v>
      </c>
      <c r="W578" s="14">
        <f t="shared" ref="W578:W641" si="76">VLOOKUP(V578,profit,3)</f>
        <v>1</v>
      </c>
      <c r="X578">
        <v>138.03</v>
      </c>
      <c r="Y578" s="14">
        <f t="shared" ref="Y578:Y641" si="77">VLOOKUP(X578,shipping,3)</f>
        <v>1</v>
      </c>
      <c r="Z578" t="s">
        <v>71</v>
      </c>
      <c r="AA578" s="14">
        <f t="shared" ref="AA578:AA641" si="78">VLOOKUP(Z578,orderrate,2)</f>
        <v>3</v>
      </c>
    </row>
    <row r="579" spans="1:27" ht="15" customHeight="1" x14ac:dyDescent="0.25">
      <c r="A579" t="s">
        <v>7241</v>
      </c>
      <c r="B579" s="6">
        <v>42328</v>
      </c>
      <c r="C579" s="6">
        <v>42329</v>
      </c>
      <c r="D579" t="s">
        <v>75</v>
      </c>
      <c r="E579" t="s">
        <v>54</v>
      </c>
      <c r="F579" s="14">
        <f t="shared" si="72"/>
        <v>3</v>
      </c>
      <c r="G579" t="s">
        <v>411</v>
      </c>
      <c r="H579" t="s">
        <v>412</v>
      </c>
      <c r="I579" t="s">
        <v>23</v>
      </c>
      <c r="J579" t="str">
        <f t="shared" ref="J579:J642" si="79">G579&amp;","&amp;H579&amp;","&amp;I579</f>
        <v>Orizaba,Veracruz,Mexico</v>
      </c>
      <c r="K579" t="s">
        <v>4485</v>
      </c>
      <c r="L579" t="s">
        <v>24</v>
      </c>
      <c r="M579" t="s">
        <v>30</v>
      </c>
      <c r="N579" t="s">
        <v>52</v>
      </c>
      <c r="O579" t="s">
        <v>538</v>
      </c>
      <c r="P579" s="4">
        <v>744</v>
      </c>
      <c r="Q579" s="14">
        <f t="shared" si="73"/>
        <v>1</v>
      </c>
      <c r="R579">
        <v>3</v>
      </c>
      <c r="S579" s="14">
        <f t="shared" si="74"/>
        <v>1</v>
      </c>
      <c r="T579">
        <v>0.2</v>
      </c>
      <c r="U579" s="14">
        <f t="shared" si="75"/>
        <v>1</v>
      </c>
      <c r="V579" s="4">
        <v>269.7</v>
      </c>
      <c r="W579" s="14">
        <f t="shared" si="76"/>
        <v>1</v>
      </c>
      <c r="X579">
        <v>137.904</v>
      </c>
      <c r="Y579" s="14">
        <f t="shared" si="77"/>
        <v>1</v>
      </c>
      <c r="Z579" t="s">
        <v>71</v>
      </c>
      <c r="AA579" s="14">
        <f t="shared" si="78"/>
        <v>3</v>
      </c>
    </row>
    <row r="580" spans="1:27" ht="15" customHeight="1" x14ac:dyDescent="0.25">
      <c r="A580" t="s">
        <v>4770</v>
      </c>
      <c r="B580" s="6">
        <v>42223</v>
      </c>
      <c r="C580" s="6">
        <v>42228</v>
      </c>
      <c r="D580" t="s">
        <v>19</v>
      </c>
      <c r="E580" t="s">
        <v>20</v>
      </c>
      <c r="F580" s="14">
        <f t="shared" si="72"/>
        <v>1</v>
      </c>
      <c r="G580" t="s">
        <v>277</v>
      </c>
      <c r="H580" t="s">
        <v>278</v>
      </c>
      <c r="I580" t="s">
        <v>23</v>
      </c>
      <c r="J580" t="str">
        <f t="shared" si="79"/>
        <v>Morelia,Michoacán,Mexico</v>
      </c>
      <c r="K580" t="s">
        <v>4485</v>
      </c>
      <c r="L580" t="s">
        <v>24</v>
      </c>
      <c r="M580" t="s">
        <v>42</v>
      </c>
      <c r="N580" t="s">
        <v>80</v>
      </c>
      <c r="O580" t="s">
        <v>710</v>
      </c>
      <c r="P580" s="4">
        <v>1692.7676799999997</v>
      </c>
      <c r="Q580" s="14">
        <f t="shared" si="73"/>
        <v>2</v>
      </c>
      <c r="R580">
        <v>8</v>
      </c>
      <c r="S580" s="14">
        <f t="shared" si="74"/>
        <v>1</v>
      </c>
      <c r="T580">
        <v>2E-3</v>
      </c>
      <c r="U580" s="14">
        <f t="shared" si="75"/>
        <v>1</v>
      </c>
      <c r="V580" s="4">
        <v>166.20768000000001</v>
      </c>
      <c r="W580" s="14">
        <f t="shared" si="76"/>
        <v>1</v>
      </c>
      <c r="X580">
        <v>137.684</v>
      </c>
      <c r="Y580" s="14">
        <f t="shared" si="77"/>
        <v>1</v>
      </c>
      <c r="Z580" t="s">
        <v>28</v>
      </c>
      <c r="AA580" s="14">
        <f t="shared" si="78"/>
        <v>2</v>
      </c>
    </row>
    <row r="581" spans="1:27" ht="15" customHeight="1" x14ac:dyDescent="0.25">
      <c r="A581" t="s">
        <v>9355</v>
      </c>
      <c r="B581" s="6">
        <v>42090</v>
      </c>
      <c r="C581" s="6">
        <v>42096</v>
      </c>
      <c r="D581" t="s">
        <v>19</v>
      </c>
      <c r="E581" t="s">
        <v>20</v>
      </c>
      <c r="F581" s="14">
        <f t="shared" si="72"/>
        <v>1</v>
      </c>
      <c r="G581" t="s">
        <v>2909</v>
      </c>
      <c r="H581" t="s">
        <v>2804</v>
      </c>
      <c r="I581" t="s">
        <v>2565</v>
      </c>
      <c r="J581" t="str">
        <f t="shared" si="79"/>
        <v>Korba,Chhattisgarh,India</v>
      </c>
      <c r="K581" t="s">
        <v>4470</v>
      </c>
      <c r="L581" t="s">
        <v>4469</v>
      </c>
      <c r="M581" t="s">
        <v>30</v>
      </c>
      <c r="N581" t="s">
        <v>33</v>
      </c>
      <c r="O581" t="s">
        <v>1553</v>
      </c>
      <c r="P581" s="4">
        <v>2722.86</v>
      </c>
      <c r="Q581" s="14">
        <f t="shared" si="73"/>
        <v>3</v>
      </c>
      <c r="R581">
        <v>7</v>
      </c>
      <c r="S581" s="14">
        <f t="shared" si="74"/>
        <v>1</v>
      </c>
      <c r="T581">
        <v>0</v>
      </c>
      <c r="U581" s="14">
        <f t="shared" si="75"/>
        <v>1</v>
      </c>
      <c r="V581" s="4">
        <v>408.24000000000007</v>
      </c>
      <c r="W581" s="14">
        <f t="shared" si="76"/>
        <v>1</v>
      </c>
      <c r="X581">
        <v>137.38</v>
      </c>
      <c r="Y581" s="14">
        <f t="shared" si="77"/>
        <v>1</v>
      </c>
      <c r="Z581" t="s">
        <v>28</v>
      </c>
      <c r="AA581" s="14">
        <f t="shared" si="78"/>
        <v>2</v>
      </c>
    </row>
    <row r="582" spans="1:27" ht="15" customHeight="1" x14ac:dyDescent="0.25">
      <c r="A582" t="s">
        <v>4773</v>
      </c>
      <c r="B582" s="6">
        <v>42097</v>
      </c>
      <c r="C582" s="6">
        <v>42101</v>
      </c>
      <c r="D582" t="s">
        <v>19</v>
      </c>
      <c r="E582" t="s">
        <v>20</v>
      </c>
      <c r="F582" s="14">
        <f t="shared" si="72"/>
        <v>1</v>
      </c>
      <c r="G582" t="s">
        <v>3155</v>
      </c>
      <c r="H582" t="s">
        <v>3156</v>
      </c>
      <c r="I582" t="s">
        <v>3095</v>
      </c>
      <c r="J582" t="str">
        <f t="shared" si="79"/>
        <v>Decatur,Alabama,United States</v>
      </c>
      <c r="K582" t="s">
        <v>4488</v>
      </c>
      <c r="L582" t="s">
        <v>4482</v>
      </c>
      <c r="M582" t="s">
        <v>25</v>
      </c>
      <c r="N582" t="s">
        <v>26</v>
      </c>
      <c r="O582" t="s">
        <v>3431</v>
      </c>
      <c r="P582" s="4">
        <v>14.940000000000001</v>
      </c>
      <c r="Q582" s="14">
        <f t="shared" si="73"/>
        <v>1</v>
      </c>
      <c r="R582">
        <v>3</v>
      </c>
      <c r="S582" s="14">
        <f t="shared" si="74"/>
        <v>1</v>
      </c>
      <c r="T582">
        <v>0</v>
      </c>
      <c r="U582" s="14">
        <f t="shared" si="75"/>
        <v>1</v>
      </c>
      <c r="V582" s="4">
        <v>6.8723999999999998</v>
      </c>
      <c r="W582" s="14">
        <f t="shared" si="76"/>
        <v>1</v>
      </c>
      <c r="X582">
        <v>1.54</v>
      </c>
      <c r="Y582" s="14">
        <f t="shared" si="77"/>
        <v>1</v>
      </c>
      <c r="Z582" t="s">
        <v>71</v>
      </c>
      <c r="AA582" s="14">
        <f t="shared" si="78"/>
        <v>3</v>
      </c>
    </row>
    <row r="583" spans="1:27" ht="15" customHeight="1" x14ac:dyDescent="0.25">
      <c r="A583" t="s">
        <v>10133</v>
      </c>
      <c r="B583" s="6">
        <v>42158</v>
      </c>
      <c r="C583" s="6">
        <v>42159</v>
      </c>
      <c r="D583" t="s">
        <v>75</v>
      </c>
      <c r="E583" t="s">
        <v>20</v>
      </c>
      <c r="F583" s="14">
        <f t="shared" si="72"/>
        <v>1</v>
      </c>
      <c r="G583" t="s">
        <v>2147</v>
      </c>
      <c r="H583" t="s">
        <v>10393</v>
      </c>
      <c r="I583" t="s">
        <v>1823</v>
      </c>
      <c r="J583" t="str">
        <f t="shared" si="79"/>
        <v>Carcassonne,Languedoc-Roussillon-Midi-Pyrénées,France</v>
      </c>
      <c r="K583" t="s">
        <v>4477</v>
      </c>
      <c r="L583" t="s">
        <v>4471</v>
      </c>
      <c r="M583" t="s">
        <v>25</v>
      </c>
      <c r="N583" t="s">
        <v>82</v>
      </c>
      <c r="O583" t="s">
        <v>304</v>
      </c>
      <c r="P583" s="4">
        <v>808.73099999999999</v>
      </c>
      <c r="Q583" s="14">
        <f t="shared" si="73"/>
        <v>1</v>
      </c>
      <c r="R583">
        <v>7</v>
      </c>
      <c r="S583" s="14">
        <f t="shared" si="74"/>
        <v>1</v>
      </c>
      <c r="T583">
        <v>0.1</v>
      </c>
      <c r="U583" s="14">
        <f t="shared" si="75"/>
        <v>1</v>
      </c>
      <c r="V583" s="4">
        <v>296.33100000000002</v>
      </c>
      <c r="W583" s="14">
        <f t="shared" si="76"/>
        <v>1</v>
      </c>
      <c r="X583">
        <v>137.03</v>
      </c>
      <c r="Y583" s="14">
        <f t="shared" si="77"/>
        <v>1</v>
      </c>
      <c r="Z583" t="s">
        <v>71</v>
      </c>
      <c r="AA583" s="14">
        <f t="shared" si="78"/>
        <v>3</v>
      </c>
    </row>
    <row r="584" spans="1:27" ht="15" customHeight="1" x14ac:dyDescent="0.25">
      <c r="A584" t="s">
        <v>6428</v>
      </c>
      <c r="B584" s="6">
        <v>42320</v>
      </c>
      <c r="C584" s="6">
        <v>42324</v>
      </c>
      <c r="D584" t="s">
        <v>19</v>
      </c>
      <c r="E584" t="s">
        <v>20</v>
      </c>
      <c r="F584" s="14">
        <f t="shared" si="72"/>
        <v>1</v>
      </c>
      <c r="G584" t="s">
        <v>2069</v>
      </c>
      <c r="H584" t="s">
        <v>2070</v>
      </c>
      <c r="I584" t="s">
        <v>1867</v>
      </c>
      <c r="J584" t="str">
        <f t="shared" si="79"/>
        <v>Villach,Carinthia,Austria</v>
      </c>
      <c r="K584" t="s">
        <v>4477</v>
      </c>
      <c r="L584" t="s">
        <v>4471</v>
      </c>
      <c r="M584" t="s">
        <v>42</v>
      </c>
      <c r="N584" t="s">
        <v>80</v>
      </c>
      <c r="O584" t="s">
        <v>321</v>
      </c>
      <c r="P584" s="4">
        <v>1846.1100000000001</v>
      </c>
      <c r="Q584" s="14">
        <f t="shared" si="73"/>
        <v>2</v>
      </c>
      <c r="R584">
        <v>7</v>
      </c>
      <c r="S584" s="14">
        <f t="shared" si="74"/>
        <v>1</v>
      </c>
      <c r="T584">
        <v>0</v>
      </c>
      <c r="U584" s="14">
        <f t="shared" si="75"/>
        <v>1</v>
      </c>
      <c r="V584" s="4">
        <v>793.8</v>
      </c>
      <c r="W584" s="14">
        <f t="shared" si="76"/>
        <v>1</v>
      </c>
      <c r="X584">
        <v>136.99</v>
      </c>
      <c r="Y584" s="14">
        <f t="shared" si="77"/>
        <v>1</v>
      </c>
      <c r="Z584" t="s">
        <v>28</v>
      </c>
      <c r="AA584" s="14">
        <f t="shared" si="78"/>
        <v>2</v>
      </c>
    </row>
    <row r="585" spans="1:27" ht="15" customHeight="1" x14ac:dyDescent="0.25">
      <c r="A585" t="s">
        <v>10235</v>
      </c>
      <c r="B585" s="6">
        <v>42349</v>
      </c>
      <c r="C585" s="6">
        <v>42351</v>
      </c>
      <c r="D585" t="s">
        <v>75</v>
      </c>
      <c r="E585" t="s">
        <v>54</v>
      </c>
      <c r="F585" s="14">
        <f t="shared" si="72"/>
        <v>3</v>
      </c>
      <c r="G585" t="s">
        <v>244</v>
      </c>
      <c r="H585" t="s">
        <v>191</v>
      </c>
      <c r="I585" t="s">
        <v>23</v>
      </c>
      <c r="J585" t="str">
        <f t="shared" si="79"/>
        <v>Tlaquepaque,Jalisco,Mexico</v>
      </c>
      <c r="K585" t="s">
        <v>4485</v>
      </c>
      <c r="L585" t="s">
        <v>24</v>
      </c>
      <c r="M585" t="s">
        <v>30</v>
      </c>
      <c r="N585" t="s">
        <v>52</v>
      </c>
      <c r="O585" t="s">
        <v>1275</v>
      </c>
      <c r="P585" s="4">
        <v>584.35200000000009</v>
      </c>
      <c r="Q585" s="14">
        <f t="shared" si="73"/>
        <v>1</v>
      </c>
      <c r="R585">
        <v>6</v>
      </c>
      <c r="S585" s="14">
        <f t="shared" si="74"/>
        <v>1</v>
      </c>
      <c r="T585">
        <v>0.2</v>
      </c>
      <c r="U585" s="14">
        <f t="shared" si="75"/>
        <v>1</v>
      </c>
      <c r="V585" s="4">
        <v>160.63199999999998</v>
      </c>
      <c r="W585" s="14">
        <f t="shared" si="76"/>
        <v>1</v>
      </c>
      <c r="X585">
        <v>136.94300000000001</v>
      </c>
      <c r="Y585" s="14">
        <f t="shared" si="77"/>
        <v>1</v>
      </c>
      <c r="Z585" t="s">
        <v>106</v>
      </c>
      <c r="AA585" s="14">
        <f t="shared" si="78"/>
        <v>4</v>
      </c>
    </row>
    <row r="586" spans="1:27" ht="15" customHeight="1" x14ac:dyDescent="0.25">
      <c r="A586" t="s">
        <v>7305</v>
      </c>
      <c r="B586" s="6">
        <v>42264</v>
      </c>
      <c r="C586" s="6">
        <v>42266</v>
      </c>
      <c r="D586" t="s">
        <v>75</v>
      </c>
      <c r="E586" t="s">
        <v>20</v>
      </c>
      <c r="F586" s="14">
        <f t="shared" si="72"/>
        <v>1</v>
      </c>
      <c r="G586" t="s">
        <v>2239</v>
      </c>
      <c r="H586" t="s">
        <v>1927</v>
      </c>
      <c r="I586" t="s">
        <v>1834</v>
      </c>
      <c r="J586" t="str">
        <f t="shared" si="79"/>
        <v>Altamura,Apulia,Italy</v>
      </c>
      <c r="K586" t="s">
        <v>4472</v>
      </c>
      <c r="L586" t="s">
        <v>4471</v>
      </c>
      <c r="M586" t="s">
        <v>42</v>
      </c>
      <c r="N586" t="s">
        <v>47</v>
      </c>
      <c r="O586" t="s">
        <v>165</v>
      </c>
      <c r="P586" s="4">
        <v>802.19999999999993</v>
      </c>
      <c r="Q586" s="14">
        <f t="shared" si="73"/>
        <v>1</v>
      </c>
      <c r="R586">
        <v>7</v>
      </c>
      <c r="S586" s="14">
        <f t="shared" si="74"/>
        <v>1</v>
      </c>
      <c r="T586">
        <v>0</v>
      </c>
      <c r="U586" s="14">
        <f t="shared" si="75"/>
        <v>1</v>
      </c>
      <c r="V586" s="4">
        <v>120.33000000000001</v>
      </c>
      <c r="W586" s="14">
        <f t="shared" si="76"/>
        <v>1</v>
      </c>
      <c r="X586">
        <v>136.93</v>
      </c>
      <c r="Y586" s="14">
        <f t="shared" si="77"/>
        <v>1</v>
      </c>
      <c r="Z586" t="s">
        <v>106</v>
      </c>
      <c r="AA586" s="14">
        <f t="shared" si="78"/>
        <v>4</v>
      </c>
    </row>
    <row r="587" spans="1:27" ht="15" customHeight="1" x14ac:dyDescent="0.25">
      <c r="A587" t="s">
        <v>5043</v>
      </c>
      <c r="B587" s="6">
        <v>42290</v>
      </c>
      <c r="C587" s="6">
        <v>42294</v>
      </c>
      <c r="D587" t="s">
        <v>19</v>
      </c>
      <c r="E587" t="s">
        <v>20</v>
      </c>
      <c r="F587" s="14">
        <f t="shared" si="72"/>
        <v>1</v>
      </c>
      <c r="G587" t="s">
        <v>1217</v>
      </c>
      <c r="H587" t="s">
        <v>139</v>
      </c>
      <c r="I587" t="s">
        <v>23</v>
      </c>
      <c r="J587" t="str">
        <f t="shared" si="79"/>
        <v>Reynosa,Tamaulipas,Mexico</v>
      </c>
      <c r="K587" t="s">
        <v>4485</v>
      </c>
      <c r="L587" t="s">
        <v>24</v>
      </c>
      <c r="M587" t="s">
        <v>25</v>
      </c>
      <c r="N587" t="s">
        <v>91</v>
      </c>
      <c r="O587" t="s">
        <v>623</v>
      </c>
      <c r="P587" s="4">
        <v>1762.3</v>
      </c>
      <c r="Q587" s="14">
        <f t="shared" si="73"/>
        <v>2</v>
      </c>
      <c r="R587">
        <v>5</v>
      </c>
      <c r="S587" s="14">
        <f t="shared" si="74"/>
        <v>1</v>
      </c>
      <c r="T587">
        <v>0</v>
      </c>
      <c r="U587" s="14">
        <f t="shared" si="75"/>
        <v>1</v>
      </c>
      <c r="V587" s="4">
        <v>475.8</v>
      </c>
      <c r="W587" s="14">
        <f t="shared" si="76"/>
        <v>1</v>
      </c>
      <c r="X587">
        <v>136.84700000000001</v>
      </c>
      <c r="Y587" s="14">
        <f t="shared" si="77"/>
        <v>1</v>
      </c>
      <c r="Z587" t="s">
        <v>28</v>
      </c>
      <c r="AA587" s="14">
        <f t="shared" si="78"/>
        <v>2</v>
      </c>
    </row>
    <row r="588" spans="1:27" ht="15" customHeight="1" x14ac:dyDescent="0.25">
      <c r="A588" t="s">
        <v>9368</v>
      </c>
      <c r="B588" s="6">
        <v>42326</v>
      </c>
      <c r="C588" s="6">
        <v>42328</v>
      </c>
      <c r="D588" t="s">
        <v>67</v>
      </c>
      <c r="E588" t="s">
        <v>54</v>
      </c>
      <c r="F588" s="14">
        <f t="shared" si="72"/>
        <v>3</v>
      </c>
      <c r="G588" t="s">
        <v>2848</v>
      </c>
      <c r="H588" t="s">
        <v>2604</v>
      </c>
      <c r="I588" t="s">
        <v>2565</v>
      </c>
      <c r="J588" t="str">
        <f t="shared" si="79"/>
        <v>Agra,Uttar Pradesh,India</v>
      </c>
      <c r="K588" t="s">
        <v>4470</v>
      </c>
      <c r="L588" t="s">
        <v>4469</v>
      </c>
      <c r="M588" t="s">
        <v>42</v>
      </c>
      <c r="N588" t="s">
        <v>47</v>
      </c>
      <c r="O588" t="s">
        <v>783</v>
      </c>
      <c r="P588" s="4">
        <v>655.56000000000006</v>
      </c>
      <c r="Q588" s="14">
        <f t="shared" si="73"/>
        <v>1</v>
      </c>
      <c r="R588">
        <v>9</v>
      </c>
      <c r="S588" s="14">
        <f t="shared" si="74"/>
        <v>2</v>
      </c>
      <c r="T588">
        <v>0</v>
      </c>
      <c r="U588" s="14">
        <f t="shared" si="75"/>
        <v>1</v>
      </c>
      <c r="V588" s="4">
        <v>91.53</v>
      </c>
      <c r="W588" s="14">
        <f t="shared" si="76"/>
        <v>1</v>
      </c>
      <c r="X588">
        <v>136.4</v>
      </c>
      <c r="Y588" s="14">
        <f t="shared" si="77"/>
        <v>1</v>
      </c>
      <c r="Z588" t="s">
        <v>71</v>
      </c>
      <c r="AA588" s="14">
        <f t="shared" si="78"/>
        <v>3</v>
      </c>
    </row>
    <row r="589" spans="1:27" ht="15" customHeight="1" x14ac:dyDescent="0.25">
      <c r="A589" t="s">
        <v>6197</v>
      </c>
      <c r="B589" s="6">
        <v>42330</v>
      </c>
      <c r="C589" s="6">
        <v>42335</v>
      </c>
      <c r="D589" t="s">
        <v>67</v>
      </c>
      <c r="E589" t="s">
        <v>54</v>
      </c>
      <c r="F589" s="14">
        <f t="shared" si="72"/>
        <v>3</v>
      </c>
      <c r="G589" t="s">
        <v>2087</v>
      </c>
      <c r="H589" t="s">
        <v>1845</v>
      </c>
      <c r="I589" t="s">
        <v>1827</v>
      </c>
      <c r="J589" t="str">
        <f t="shared" si="79"/>
        <v>Jena,Thuringia,Germany</v>
      </c>
      <c r="K589" t="s">
        <v>4477</v>
      </c>
      <c r="L589" t="s">
        <v>4471</v>
      </c>
      <c r="M589" t="s">
        <v>25</v>
      </c>
      <c r="N589" t="s">
        <v>91</v>
      </c>
      <c r="O589" t="s">
        <v>1135</v>
      </c>
      <c r="P589" s="4">
        <v>1397.1689999999999</v>
      </c>
      <c r="Q589" s="14">
        <f t="shared" si="73"/>
        <v>2</v>
      </c>
      <c r="R589">
        <v>3</v>
      </c>
      <c r="S589" s="14">
        <f t="shared" si="74"/>
        <v>1</v>
      </c>
      <c r="T589">
        <v>0.1</v>
      </c>
      <c r="U589" s="14">
        <f t="shared" si="75"/>
        <v>1</v>
      </c>
      <c r="V589" s="4">
        <v>155.16899999999998</v>
      </c>
      <c r="W589" s="14">
        <f t="shared" si="76"/>
        <v>1</v>
      </c>
      <c r="X589">
        <v>136.35</v>
      </c>
      <c r="Y589" s="14">
        <f t="shared" si="77"/>
        <v>1</v>
      </c>
      <c r="Z589" t="s">
        <v>28</v>
      </c>
      <c r="AA589" s="14">
        <f t="shared" si="78"/>
        <v>2</v>
      </c>
    </row>
    <row r="590" spans="1:27" ht="15" customHeight="1" x14ac:dyDescent="0.25">
      <c r="A590" t="s">
        <v>9172</v>
      </c>
      <c r="B590" s="6">
        <v>42272</v>
      </c>
      <c r="C590" s="6">
        <v>42274</v>
      </c>
      <c r="D590" t="s">
        <v>67</v>
      </c>
      <c r="E590" t="s">
        <v>54</v>
      </c>
      <c r="F590" s="14">
        <f t="shared" si="72"/>
        <v>3</v>
      </c>
      <c r="G590" t="s">
        <v>2907</v>
      </c>
      <c r="H590" t="s">
        <v>2791</v>
      </c>
      <c r="I590" t="s">
        <v>2565</v>
      </c>
      <c r="J590" t="str">
        <f t="shared" si="79"/>
        <v>Anantapur,Andhra Pradesh,India</v>
      </c>
      <c r="K590" t="s">
        <v>4470</v>
      </c>
      <c r="L590" t="s">
        <v>4469</v>
      </c>
      <c r="M590" t="s">
        <v>25</v>
      </c>
      <c r="N590" t="s">
        <v>82</v>
      </c>
      <c r="O590" t="s">
        <v>640</v>
      </c>
      <c r="P590" s="4">
        <v>596.69999999999993</v>
      </c>
      <c r="Q590" s="14">
        <f t="shared" si="73"/>
        <v>1</v>
      </c>
      <c r="R590">
        <v>3</v>
      </c>
      <c r="S590" s="14">
        <f t="shared" si="74"/>
        <v>1</v>
      </c>
      <c r="T590">
        <v>0</v>
      </c>
      <c r="U590" s="14">
        <f t="shared" si="75"/>
        <v>1</v>
      </c>
      <c r="V590" s="4">
        <v>83.519999999999982</v>
      </c>
      <c r="W590" s="14">
        <f t="shared" si="76"/>
        <v>1</v>
      </c>
      <c r="X590">
        <v>136.27000000000001</v>
      </c>
      <c r="Y590" s="14">
        <f t="shared" si="77"/>
        <v>1</v>
      </c>
      <c r="Z590" t="s">
        <v>106</v>
      </c>
      <c r="AA590" s="14">
        <f t="shared" si="78"/>
        <v>4</v>
      </c>
    </row>
    <row r="591" spans="1:27" ht="15" customHeight="1" x14ac:dyDescent="0.25">
      <c r="A591" t="s">
        <v>8264</v>
      </c>
      <c r="B591" s="6">
        <v>42265</v>
      </c>
      <c r="C591" s="6">
        <v>42269</v>
      </c>
      <c r="D591" t="s">
        <v>19</v>
      </c>
      <c r="E591" t="s">
        <v>20</v>
      </c>
      <c r="F591" s="14">
        <f t="shared" si="72"/>
        <v>1</v>
      </c>
      <c r="G591" t="s">
        <v>2904</v>
      </c>
      <c r="H591" t="s">
        <v>2714</v>
      </c>
      <c r="I591" t="s">
        <v>2560</v>
      </c>
      <c r="J591" t="str">
        <f t="shared" si="79"/>
        <v>Jiaozuo,Henan,China</v>
      </c>
      <c r="K591" t="s">
        <v>4483</v>
      </c>
      <c r="L591" t="s">
        <v>4469</v>
      </c>
      <c r="M591" t="s">
        <v>42</v>
      </c>
      <c r="N591" t="s">
        <v>80</v>
      </c>
      <c r="O591" t="s">
        <v>447</v>
      </c>
      <c r="P591" s="4">
        <v>2086.98</v>
      </c>
      <c r="Q591" s="14">
        <f t="shared" si="73"/>
        <v>2</v>
      </c>
      <c r="R591">
        <v>7</v>
      </c>
      <c r="S591" s="14">
        <f t="shared" si="74"/>
        <v>1</v>
      </c>
      <c r="T591">
        <v>0</v>
      </c>
      <c r="U591" s="14">
        <f t="shared" si="75"/>
        <v>1</v>
      </c>
      <c r="V591" s="4">
        <v>145.95000000000002</v>
      </c>
      <c r="W591" s="14">
        <f t="shared" si="76"/>
        <v>1</v>
      </c>
      <c r="X591">
        <v>135.99</v>
      </c>
      <c r="Y591" s="14">
        <f t="shared" si="77"/>
        <v>1</v>
      </c>
      <c r="Z591" t="s">
        <v>28</v>
      </c>
      <c r="AA591" s="14">
        <f t="shared" si="78"/>
        <v>2</v>
      </c>
    </row>
    <row r="592" spans="1:27" ht="15" customHeight="1" x14ac:dyDescent="0.25">
      <c r="A592" t="s">
        <v>8751</v>
      </c>
      <c r="B592" s="6">
        <v>42246</v>
      </c>
      <c r="C592" s="6">
        <v>42248</v>
      </c>
      <c r="D592" t="s">
        <v>67</v>
      </c>
      <c r="E592" t="s">
        <v>20</v>
      </c>
      <c r="F592" s="14">
        <f t="shared" si="72"/>
        <v>1</v>
      </c>
      <c r="G592" t="s">
        <v>2290</v>
      </c>
      <c r="H592" t="s">
        <v>1977</v>
      </c>
      <c r="I592" t="s">
        <v>1840</v>
      </c>
      <c r="J592" t="str">
        <f t="shared" si="79"/>
        <v>Elx,Valenciana,Spain</v>
      </c>
      <c r="K592" t="s">
        <v>4472</v>
      </c>
      <c r="L592" t="s">
        <v>4471</v>
      </c>
      <c r="M592" t="s">
        <v>30</v>
      </c>
      <c r="N592" t="s">
        <v>33</v>
      </c>
      <c r="O592" t="s">
        <v>1337</v>
      </c>
      <c r="P592" s="4">
        <v>729.53999999999985</v>
      </c>
      <c r="Q592" s="14">
        <f t="shared" si="73"/>
        <v>1</v>
      </c>
      <c r="R592">
        <v>6</v>
      </c>
      <c r="S592" s="14">
        <f t="shared" si="74"/>
        <v>1</v>
      </c>
      <c r="T592">
        <v>0</v>
      </c>
      <c r="U592" s="14">
        <f t="shared" si="75"/>
        <v>1</v>
      </c>
      <c r="V592" s="4">
        <v>320.93999999999994</v>
      </c>
      <c r="W592" s="14">
        <f t="shared" si="76"/>
        <v>1</v>
      </c>
      <c r="X592">
        <v>135.88</v>
      </c>
      <c r="Y592" s="14">
        <f t="shared" si="77"/>
        <v>1</v>
      </c>
      <c r="Z592" t="s">
        <v>71</v>
      </c>
      <c r="AA592" s="14">
        <f t="shared" si="78"/>
        <v>3</v>
      </c>
    </row>
    <row r="593" spans="1:27" ht="15" customHeight="1" x14ac:dyDescent="0.25">
      <c r="A593" t="s">
        <v>6909</v>
      </c>
      <c r="B593" s="6">
        <v>42146</v>
      </c>
      <c r="C593" s="6">
        <v>42147</v>
      </c>
      <c r="D593" t="s">
        <v>75</v>
      </c>
      <c r="E593" t="s">
        <v>20</v>
      </c>
      <c r="F593" s="14">
        <f t="shared" si="72"/>
        <v>1</v>
      </c>
      <c r="G593" t="s">
        <v>2122</v>
      </c>
      <c r="H593" t="s">
        <v>1926</v>
      </c>
      <c r="I593" t="s">
        <v>1827</v>
      </c>
      <c r="J593" t="str">
        <f t="shared" si="79"/>
        <v>Hildesheim,Lower Saxony,Germany</v>
      </c>
      <c r="K593" t="s">
        <v>4477</v>
      </c>
      <c r="L593" t="s">
        <v>4471</v>
      </c>
      <c r="M593" t="s">
        <v>25</v>
      </c>
      <c r="N593" t="s">
        <v>82</v>
      </c>
      <c r="O593" t="s">
        <v>347</v>
      </c>
      <c r="P593" s="4">
        <v>892.26900000000001</v>
      </c>
      <c r="Q593" s="14">
        <f t="shared" si="73"/>
        <v>1</v>
      </c>
      <c r="R593">
        <v>7</v>
      </c>
      <c r="S593" s="14">
        <f t="shared" si="74"/>
        <v>1</v>
      </c>
      <c r="T593">
        <v>0.1</v>
      </c>
      <c r="U593" s="14">
        <f t="shared" si="75"/>
        <v>1</v>
      </c>
      <c r="V593" s="4">
        <v>158.529</v>
      </c>
      <c r="W593" s="14">
        <f t="shared" si="76"/>
        <v>1</v>
      </c>
      <c r="X593">
        <v>135.6</v>
      </c>
      <c r="Y593" s="14">
        <f t="shared" si="77"/>
        <v>1</v>
      </c>
      <c r="Z593" t="s">
        <v>71</v>
      </c>
      <c r="AA593" s="14">
        <f t="shared" si="78"/>
        <v>3</v>
      </c>
    </row>
    <row r="594" spans="1:27" ht="15" customHeight="1" x14ac:dyDescent="0.25">
      <c r="A594" t="s">
        <v>7281</v>
      </c>
      <c r="B594" s="6">
        <v>42181</v>
      </c>
      <c r="C594" s="6">
        <v>42187</v>
      </c>
      <c r="D594" t="s">
        <v>19</v>
      </c>
      <c r="E594" t="s">
        <v>59</v>
      </c>
      <c r="F594" s="14">
        <f t="shared" si="72"/>
        <v>2</v>
      </c>
      <c r="G594" t="s">
        <v>2310</v>
      </c>
      <c r="H594" t="s">
        <v>1820</v>
      </c>
      <c r="I594" t="s">
        <v>1821</v>
      </c>
      <c r="J594" t="str">
        <f t="shared" si="79"/>
        <v>Sunderland,England,United Kingdom</v>
      </c>
      <c r="K594" t="s">
        <v>4484</v>
      </c>
      <c r="L594" t="s">
        <v>4471</v>
      </c>
      <c r="M594" t="s">
        <v>42</v>
      </c>
      <c r="N594" t="s">
        <v>47</v>
      </c>
      <c r="O594" t="s">
        <v>440</v>
      </c>
      <c r="P594" s="4">
        <v>3200.7299999999996</v>
      </c>
      <c r="Q594" s="14">
        <f t="shared" si="73"/>
        <v>3</v>
      </c>
      <c r="R594">
        <v>13</v>
      </c>
      <c r="S594" s="14">
        <f t="shared" si="74"/>
        <v>2</v>
      </c>
      <c r="T594">
        <v>0</v>
      </c>
      <c r="U594" s="14">
        <f t="shared" si="75"/>
        <v>1</v>
      </c>
      <c r="V594" s="4">
        <v>1216.02</v>
      </c>
      <c r="W594" s="14">
        <f t="shared" si="76"/>
        <v>4</v>
      </c>
      <c r="X594">
        <v>135.25</v>
      </c>
      <c r="Y594" s="14">
        <f t="shared" si="77"/>
        <v>1</v>
      </c>
      <c r="Z594" t="s">
        <v>28</v>
      </c>
      <c r="AA594" s="14">
        <f t="shared" si="78"/>
        <v>2</v>
      </c>
    </row>
    <row r="595" spans="1:27" ht="15" customHeight="1" x14ac:dyDescent="0.25">
      <c r="A595" t="s">
        <v>9457</v>
      </c>
      <c r="B595" s="6">
        <v>42283</v>
      </c>
      <c r="C595" s="6">
        <v>42285</v>
      </c>
      <c r="D595" t="s">
        <v>67</v>
      </c>
      <c r="E595" t="s">
        <v>54</v>
      </c>
      <c r="F595" s="14">
        <f t="shared" si="72"/>
        <v>3</v>
      </c>
      <c r="G595" t="s">
        <v>4312</v>
      </c>
      <c r="H595" t="s">
        <v>4049</v>
      </c>
      <c r="I595" t="s">
        <v>3870</v>
      </c>
      <c r="J595" t="str">
        <f t="shared" si="79"/>
        <v>Al Mahallah al Kubra,Al Gharbiyah,Egypt</v>
      </c>
      <c r="K595" t="s">
        <v>4473</v>
      </c>
      <c r="L595" t="s">
        <v>3867</v>
      </c>
      <c r="M595" t="s">
        <v>42</v>
      </c>
      <c r="N595" t="s">
        <v>80</v>
      </c>
      <c r="O595" t="s">
        <v>1380</v>
      </c>
      <c r="P595" s="4">
        <v>714.71999999999991</v>
      </c>
      <c r="Q595" s="14">
        <f t="shared" si="73"/>
        <v>1</v>
      </c>
      <c r="R595">
        <v>2</v>
      </c>
      <c r="S595" s="14">
        <f t="shared" si="74"/>
        <v>1</v>
      </c>
      <c r="T595">
        <v>0</v>
      </c>
      <c r="U595" s="14">
        <f t="shared" si="75"/>
        <v>1</v>
      </c>
      <c r="V595" s="4">
        <v>235.79999999999998</v>
      </c>
      <c r="W595" s="14">
        <f t="shared" si="76"/>
        <v>1</v>
      </c>
      <c r="X595">
        <v>135.22999999999999</v>
      </c>
      <c r="Y595" s="14">
        <f t="shared" si="77"/>
        <v>1</v>
      </c>
      <c r="Z595" t="s">
        <v>71</v>
      </c>
      <c r="AA595" s="14">
        <f t="shared" si="78"/>
        <v>3</v>
      </c>
    </row>
    <row r="596" spans="1:27" ht="15" customHeight="1" x14ac:dyDescent="0.25">
      <c r="A596" t="s">
        <v>8114</v>
      </c>
      <c r="B596" s="6">
        <v>42312</v>
      </c>
      <c r="C596" s="6">
        <v>42313</v>
      </c>
      <c r="D596" t="s">
        <v>75</v>
      </c>
      <c r="E596" t="s">
        <v>20</v>
      </c>
      <c r="F596" s="14">
        <f t="shared" si="72"/>
        <v>1</v>
      </c>
      <c r="G596" t="s">
        <v>117</v>
      </c>
      <c r="H596" t="s">
        <v>117</v>
      </c>
      <c r="I596" t="s">
        <v>104</v>
      </c>
      <c r="J596" t="str">
        <f t="shared" si="79"/>
        <v>Santo Domingo,Santo Domingo,Dominican Republic</v>
      </c>
      <c r="K596" t="s">
        <v>99</v>
      </c>
      <c r="L596" t="s">
        <v>24</v>
      </c>
      <c r="M596" t="s">
        <v>42</v>
      </c>
      <c r="N596" t="s">
        <v>88</v>
      </c>
      <c r="O596" t="s">
        <v>506</v>
      </c>
      <c r="P596" s="4">
        <v>696.19200000000001</v>
      </c>
      <c r="Q596" s="14">
        <f t="shared" si="73"/>
        <v>1</v>
      </c>
      <c r="R596">
        <v>2</v>
      </c>
      <c r="S596" s="14">
        <f t="shared" si="74"/>
        <v>1</v>
      </c>
      <c r="T596">
        <v>0.2</v>
      </c>
      <c r="U596" s="14">
        <f t="shared" si="75"/>
        <v>1</v>
      </c>
      <c r="V596" s="4">
        <v>121.83200000000002</v>
      </c>
      <c r="W596" s="14">
        <f t="shared" si="76"/>
        <v>1</v>
      </c>
      <c r="X596">
        <v>135.15299999999999</v>
      </c>
      <c r="Y596" s="14">
        <f t="shared" si="77"/>
        <v>1</v>
      </c>
      <c r="Z596" t="s">
        <v>71</v>
      </c>
      <c r="AA596" s="14">
        <f t="shared" si="78"/>
        <v>3</v>
      </c>
    </row>
    <row r="597" spans="1:27" ht="15" customHeight="1" x14ac:dyDescent="0.25">
      <c r="A597" t="s">
        <v>8470</v>
      </c>
      <c r="B597" s="6">
        <v>42326</v>
      </c>
      <c r="C597" s="6">
        <v>42328</v>
      </c>
      <c r="D597" t="s">
        <v>67</v>
      </c>
      <c r="E597" t="s">
        <v>59</v>
      </c>
      <c r="F597" s="14">
        <f t="shared" si="72"/>
        <v>2</v>
      </c>
      <c r="G597" t="s">
        <v>2526</v>
      </c>
      <c r="H597" t="s">
        <v>2076</v>
      </c>
      <c r="I597" t="s">
        <v>1853</v>
      </c>
      <c r="J597" t="str">
        <f t="shared" si="79"/>
        <v>Landskrona,Skåne,Sweden</v>
      </c>
      <c r="K597" t="s">
        <v>4484</v>
      </c>
      <c r="L597" t="s">
        <v>4471</v>
      </c>
      <c r="M597" t="s">
        <v>42</v>
      </c>
      <c r="N597" t="s">
        <v>80</v>
      </c>
      <c r="O597" t="s">
        <v>250</v>
      </c>
      <c r="P597" s="4">
        <v>662.77499999999986</v>
      </c>
      <c r="Q597" s="14">
        <f t="shared" si="73"/>
        <v>1</v>
      </c>
      <c r="R597">
        <v>5</v>
      </c>
      <c r="S597" s="14">
        <f t="shared" si="74"/>
        <v>1</v>
      </c>
      <c r="T597">
        <v>0.5</v>
      </c>
      <c r="U597" s="14">
        <f t="shared" si="75"/>
        <v>2</v>
      </c>
      <c r="V597" s="4">
        <v>-212.17499999999984</v>
      </c>
      <c r="W597" s="14">
        <f t="shared" si="76"/>
        <v>3</v>
      </c>
      <c r="X597">
        <v>134.80000000000001</v>
      </c>
      <c r="Y597" s="14">
        <f t="shared" si="77"/>
        <v>1</v>
      </c>
      <c r="Z597" t="s">
        <v>71</v>
      </c>
      <c r="AA597" s="14">
        <f t="shared" si="78"/>
        <v>3</v>
      </c>
    </row>
    <row r="598" spans="1:27" ht="15" customHeight="1" x14ac:dyDescent="0.25">
      <c r="A598" t="s">
        <v>8714</v>
      </c>
      <c r="B598" s="6">
        <v>42349</v>
      </c>
      <c r="C598" s="6">
        <v>42349</v>
      </c>
      <c r="D598" t="s">
        <v>113</v>
      </c>
      <c r="E598" t="s">
        <v>20</v>
      </c>
      <c r="F598" s="14">
        <f t="shared" si="72"/>
        <v>1</v>
      </c>
      <c r="G598" t="s">
        <v>338</v>
      </c>
      <c r="H598" t="s">
        <v>271</v>
      </c>
      <c r="I598" t="s">
        <v>272</v>
      </c>
      <c r="J598" t="str">
        <f t="shared" si="79"/>
        <v>Mejicanos,San Salvador,El Salvador</v>
      </c>
      <c r="K598" t="s">
        <v>4485</v>
      </c>
      <c r="L598" t="s">
        <v>24</v>
      </c>
      <c r="M598" t="s">
        <v>42</v>
      </c>
      <c r="N598" t="s">
        <v>88</v>
      </c>
      <c r="O598" t="s">
        <v>377</v>
      </c>
      <c r="P598" s="4">
        <v>556.6</v>
      </c>
      <c r="Q598" s="14">
        <f t="shared" si="73"/>
        <v>1</v>
      </c>
      <c r="R598">
        <v>5</v>
      </c>
      <c r="S598" s="14">
        <f t="shared" si="74"/>
        <v>1</v>
      </c>
      <c r="T598">
        <v>0</v>
      </c>
      <c r="U598" s="14">
        <f t="shared" si="75"/>
        <v>1</v>
      </c>
      <c r="V598" s="4">
        <v>22.200000000000003</v>
      </c>
      <c r="W598" s="14">
        <f t="shared" si="76"/>
        <v>1</v>
      </c>
      <c r="X598">
        <v>134.57999999999998</v>
      </c>
      <c r="Y598" s="14">
        <f t="shared" si="77"/>
        <v>1</v>
      </c>
      <c r="Z598" t="s">
        <v>106</v>
      </c>
      <c r="AA598" s="14">
        <f t="shared" si="78"/>
        <v>4</v>
      </c>
    </row>
    <row r="599" spans="1:27" ht="15" customHeight="1" x14ac:dyDescent="0.25">
      <c r="A599" t="s">
        <v>8563</v>
      </c>
      <c r="B599" s="6">
        <v>42290</v>
      </c>
      <c r="C599" s="6">
        <v>42297</v>
      </c>
      <c r="D599" t="s">
        <v>19</v>
      </c>
      <c r="E599" t="s">
        <v>20</v>
      </c>
      <c r="F599" s="14">
        <f t="shared" si="72"/>
        <v>1</v>
      </c>
      <c r="G599" t="s">
        <v>2394</v>
      </c>
      <c r="H599" t="s">
        <v>1820</v>
      </c>
      <c r="I599" t="s">
        <v>1821</v>
      </c>
      <c r="J599" t="str">
        <f t="shared" si="79"/>
        <v>Bath,England,United Kingdom</v>
      </c>
      <c r="K599" t="s">
        <v>4484</v>
      </c>
      <c r="L599" t="s">
        <v>4471</v>
      </c>
      <c r="M599" t="s">
        <v>42</v>
      </c>
      <c r="N599" t="s">
        <v>88</v>
      </c>
      <c r="O599" t="s">
        <v>130</v>
      </c>
      <c r="P599" s="4">
        <v>2549.4</v>
      </c>
      <c r="Q599" s="14">
        <f t="shared" si="73"/>
        <v>3</v>
      </c>
      <c r="R599">
        <v>4</v>
      </c>
      <c r="S599" s="14">
        <f t="shared" si="74"/>
        <v>1</v>
      </c>
      <c r="T599">
        <v>0</v>
      </c>
      <c r="U599" s="14">
        <f t="shared" si="75"/>
        <v>1</v>
      </c>
      <c r="V599" s="4">
        <v>280.32</v>
      </c>
      <c r="W599" s="14">
        <f t="shared" si="76"/>
        <v>1</v>
      </c>
      <c r="X599">
        <v>134.47999999999999</v>
      </c>
      <c r="Y599" s="14">
        <f t="shared" si="77"/>
        <v>1</v>
      </c>
      <c r="Z599" t="s">
        <v>28</v>
      </c>
      <c r="AA599" s="14">
        <f t="shared" si="78"/>
        <v>2</v>
      </c>
    </row>
    <row r="600" spans="1:27" ht="15" customHeight="1" x14ac:dyDescent="0.25">
      <c r="A600" t="s">
        <v>8015</v>
      </c>
      <c r="B600" s="6">
        <v>42159</v>
      </c>
      <c r="C600" s="6">
        <v>42163</v>
      </c>
      <c r="D600" t="s">
        <v>19</v>
      </c>
      <c r="E600" t="s">
        <v>59</v>
      </c>
      <c r="F600" s="14">
        <f t="shared" si="72"/>
        <v>2</v>
      </c>
      <c r="G600" t="s">
        <v>2776</v>
      </c>
      <c r="H600" t="s">
        <v>2777</v>
      </c>
      <c r="I600" t="s">
        <v>2606</v>
      </c>
      <c r="J600" t="str">
        <f t="shared" si="79"/>
        <v>Ipoh,Perak,Malaysia</v>
      </c>
      <c r="K600" t="s">
        <v>4481</v>
      </c>
      <c r="L600" t="s">
        <v>4469</v>
      </c>
      <c r="M600" t="s">
        <v>42</v>
      </c>
      <c r="N600" t="s">
        <v>88</v>
      </c>
      <c r="O600" t="s">
        <v>342</v>
      </c>
      <c r="P600" s="4">
        <v>1356.72</v>
      </c>
      <c r="Q600" s="14">
        <f t="shared" si="73"/>
        <v>2</v>
      </c>
      <c r="R600">
        <v>8</v>
      </c>
      <c r="S600" s="14">
        <f t="shared" si="74"/>
        <v>1</v>
      </c>
      <c r="T600">
        <v>0</v>
      </c>
      <c r="U600" s="14">
        <f t="shared" si="75"/>
        <v>1</v>
      </c>
      <c r="V600" s="4">
        <v>433.91999999999996</v>
      </c>
      <c r="W600" s="14">
        <f t="shared" si="76"/>
        <v>1</v>
      </c>
      <c r="X600">
        <v>134.33000000000001</v>
      </c>
      <c r="Y600" s="14">
        <f t="shared" si="77"/>
        <v>1</v>
      </c>
      <c r="Z600" t="s">
        <v>28</v>
      </c>
      <c r="AA600" s="14">
        <f t="shared" si="78"/>
        <v>2</v>
      </c>
    </row>
    <row r="601" spans="1:27" ht="15" customHeight="1" x14ac:dyDescent="0.25">
      <c r="A601" t="s">
        <v>4778</v>
      </c>
      <c r="B601" s="6">
        <v>42110</v>
      </c>
      <c r="C601" s="6">
        <v>42115</v>
      </c>
      <c r="D601" t="s">
        <v>19</v>
      </c>
      <c r="E601" t="s">
        <v>20</v>
      </c>
      <c r="F601" s="14">
        <f t="shared" si="72"/>
        <v>1</v>
      </c>
      <c r="G601" t="s">
        <v>3103</v>
      </c>
      <c r="H601" t="s">
        <v>3104</v>
      </c>
      <c r="I601" t="s">
        <v>3095</v>
      </c>
      <c r="J601" t="str">
        <f t="shared" si="79"/>
        <v>Concord,North Carolina,United States</v>
      </c>
      <c r="K601" t="s">
        <v>4488</v>
      </c>
      <c r="L601" t="s">
        <v>4482</v>
      </c>
      <c r="M601" t="s">
        <v>25</v>
      </c>
      <c r="N601" t="s">
        <v>145</v>
      </c>
      <c r="O601" t="s">
        <v>3105</v>
      </c>
      <c r="P601" s="4">
        <v>15.552000000000003</v>
      </c>
      <c r="Q601" s="14">
        <f t="shared" si="73"/>
        <v>1</v>
      </c>
      <c r="R601">
        <v>3</v>
      </c>
      <c r="S601" s="14">
        <f t="shared" si="74"/>
        <v>1</v>
      </c>
      <c r="T601">
        <v>0.2</v>
      </c>
      <c r="U601" s="14">
        <f t="shared" si="75"/>
        <v>1</v>
      </c>
      <c r="V601" s="4">
        <v>5.4432</v>
      </c>
      <c r="W601" s="14">
        <f t="shared" si="76"/>
        <v>1</v>
      </c>
      <c r="X601">
        <v>1.36</v>
      </c>
      <c r="Y601" s="14">
        <f t="shared" si="77"/>
        <v>1</v>
      </c>
      <c r="Z601" t="s">
        <v>71</v>
      </c>
      <c r="AA601" s="14">
        <f t="shared" si="78"/>
        <v>3</v>
      </c>
    </row>
    <row r="602" spans="1:27" ht="15" customHeight="1" x14ac:dyDescent="0.25">
      <c r="A602" t="s">
        <v>7131</v>
      </c>
      <c r="B602" s="6">
        <v>42229</v>
      </c>
      <c r="C602" s="6">
        <v>42235</v>
      </c>
      <c r="D602" t="s">
        <v>19</v>
      </c>
      <c r="E602" t="s">
        <v>59</v>
      </c>
      <c r="F602" s="14">
        <f t="shared" si="72"/>
        <v>2</v>
      </c>
      <c r="G602" t="s">
        <v>1993</v>
      </c>
      <c r="H602" t="s">
        <v>1829</v>
      </c>
      <c r="I602" t="s">
        <v>1823</v>
      </c>
      <c r="J602" t="str">
        <f t="shared" si="79"/>
        <v>Palaiseau,Ile-de-France,France</v>
      </c>
      <c r="K602" t="s">
        <v>4477</v>
      </c>
      <c r="L602" t="s">
        <v>4471</v>
      </c>
      <c r="M602" t="s">
        <v>25</v>
      </c>
      <c r="N602" t="s">
        <v>91</v>
      </c>
      <c r="O602" t="s">
        <v>645</v>
      </c>
      <c r="P602" s="4">
        <v>1541.4300000000003</v>
      </c>
      <c r="Q602" s="14">
        <f t="shared" si="73"/>
        <v>2</v>
      </c>
      <c r="R602">
        <v>3</v>
      </c>
      <c r="S602" s="14">
        <f t="shared" si="74"/>
        <v>1</v>
      </c>
      <c r="T602">
        <v>0.1</v>
      </c>
      <c r="U602" s="14">
        <f t="shared" si="75"/>
        <v>1</v>
      </c>
      <c r="V602" s="4">
        <v>445.22999999999996</v>
      </c>
      <c r="W602" s="14">
        <f t="shared" si="76"/>
        <v>1</v>
      </c>
      <c r="X602">
        <v>134.28</v>
      </c>
      <c r="Y602" s="14">
        <f t="shared" si="77"/>
        <v>1</v>
      </c>
      <c r="Z602" t="s">
        <v>28</v>
      </c>
      <c r="AA602" s="14">
        <f t="shared" si="78"/>
        <v>2</v>
      </c>
    </row>
    <row r="603" spans="1:27" ht="15" customHeight="1" x14ac:dyDescent="0.25">
      <c r="A603" t="s">
        <v>8896</v>
      </c>
      <c r="B603" s="6">
        <v>42180</v>
      </c>
      <c r="C603" s="6">
        <v>42185</v>
      </c>
      <c r="D603" t="s">
        <v>19</v>
      </c>
      <c r="E603" t="s">
        <v>20</v>
      </c>
      <c r="F603" s="14">
        <f t="shared" si="72"/>
        <v>1</v>
      </c>
      <c r="G603" t="s">
        <v>2235</v>
      </c>
      <c r="H603" t="s">
        <v>2236</v>
      </c>
      <c r="I603" t="s">
        <v>1865</v>
      </c>
      <c r="J603" t="str">
        <f t="shared" si="79"/>
        <v>Ghent,East Flanders,Belgium</v>
      </c>
      <c r="K603" t="s">
        <v>4477</v>
      </c>
      <c r="L603" t="s">
        <v>4471</v>
      </c>
      <c r="M603" t="s">
        <v>42</v>
      </c>
      <c r="N603" t="s">
        <v>88</v>
      </c>
      <c r="O603" t="s">
        <v>450</v>
      </c>
      <c r="P603" s="4">
        <v>1334.6399999999999</v>
      </c>
      <c r="Q603" s="14">
        <f t="shared" si="73"/>
        <v>2</v>
      </c>
      <c r="R603">
        <v>8</v>
      </c>
      <c r="S603" s="14">
        <f t="shared" si="74"/>
        <v>1</v>
      </c>
      <c r="T603">
        <v>0</v>
      </c>
      <c r="U603" s="14">
        <f t="shared" si="75"/>
        <v>1</v>
      </c>
      <c r="V603" s="4">
        <v>373.68</v>
      </c>
      <c r="W603" s="14">
        <f t="shared" si="76"/>
        <v>1</v>
      </c>
      <c r="X603">
        <v>133.84</v>
      </c>
      <c r="Y603" s="14">
        <f t="shared" si="77"/>
        <v>1</v>
      </c>
      <c r="Z603" t="s">
        <v>28</v>
      </c>
      <c r="AA603" s="14">
        <f t="shared" si="78"/>
        <v>2</v>
      </c>
    </row>
    <row r="604" spans="1:27" ht="15" customHeight="1" x14ac:dyDescent="0.25">
      <c r="A604" t="s">
        <v>5808</v>
      </c>
      <c r="B604" s="6">
        <v>42162</v>
      </c>
      <c r="C604" s="6">
        <v>42168</v>
      </c>
      <c r="D604" t="s">
        <v>19</v>
      </c>
      <c r="E604" t="s">
        <v>20</v>
      </c>
      <c r="F604" s="14">
        <f t="shared" si="72"/>
        <v>1</v>
      </c>
      <c r="G604" t="s">
        <v>4096</v>
      </c>
      <c r="H604" t="s">
        <v>4097</v>
      </c>
      <c r="I604" t="s">
        <v>4001</v>
      </c>
      <c r="J604" t="str">
        <f t="shared" si="79"/>
        <v>Sofia,Sofiya-Grad,Bulgaria</v>
      </c>
      <c r="K604" t="s">
        <v>4478</v>
      </c>
      <c r="L604" t="s">
        <v>4471</v>
      </c>
      <c r="M604" t="s">
        <v>42</v>
      </c>
      <c r="N604" t="s">
        <v>43</v>
      </c>
      <c r="O604" t="s">
        <v>1738</v>
      </c>
      <c r="P604" s="4">
        <v>1811.3400000000001</v>
      </c>
      <c r="Q604" s="14">
        <f t="shared" si="73"/>
        <v>2</v>
      </c>
      <c r="R604">
        <v>6</v>
      </c>
      <c r="S604" s="14">
        <f t="shared" si="74"/>
        <v>1</v>
      </c>
      <c r="T604">
        <v>0</v>
      </c>
      <c r="U604" s="14">
        <f t="shared" si="75"/>
        <v>1</v>
      </c>
      <c r="V604" s="4">
        <v>0</v>
      </c>
      <c r="W604" s="14">
        <f t="shared" si="76"/>
        <v>1</v>
      </c>
      <c r="X604">
        <v>133.55000000000001</v>
      </c>
      <c r="Y604" s="14">
        <f t="shared" si="77"/>
        <v>1</v>
      </c>
      <c r="Z604" t="s">
        <v>28</v>
      </c>
      <c r="AA604" s="14">
        <f t="shared" si="78"/>
        <v>2</v>
      </c>
    </row>
    <row r="605" spans="1:27" ht="15" customHeight="1" x14ac:dyDescent="0.25">
      <c r="A605" t="s">
        <v>7095</v>
      </c>
      <c r="B605" s="6">
        <v>42060</v>
      </c>
      <c r="C605" s="6">
        <v>42066</v>
      </c>
      <c r="D605" t="s">
        <v>19</v>
      </c>
      <c r="E605" t="s">
        <v>20</v>
      </c>
      <c r="F605" s="14">
        <f t="shared" si="72"/>
        <v>1</v>
      </c>
      <c r="G605" t="s">
        <v>2126</v>
      </c>
      <c r="H605" t="s">
        <v>1826</v>
      </c>
      <c r="I605" t="s">
        <v>1827</v>
      </c>
      <c r="J605" t="str">
        <f t="shared" si="79"/>
        <v>Dortmund,North Rhine-Westphalia,Germany</v>
      </c>
      <c r="K605" t="s">
        <v>4477</v>
      </c>
      <c r="L605" t="s">
        <v>4471</v>
      </c>
      <c r="M605" t="s">
        <v>30</v>
      </c>
      <c r="N605" t="s">
        <v>52</v>
      </c>
      <c r="O605" t="s">
        <v>1597</v>
      </c>
      <c r="P605" s="4">
        <v>1652.3999999999996</v>
      </c>
      <c r="Q605" s="14">
        <f t="shared" si="73"/>
        <v>2</v>
      </c>
      <c r="R605">
        <v>4</v>
      </c>
      <c r="S605" s="14">
        <f t="shared" si="74"/>
        <v>1</v>
      </c>
      <c r="T605">
        <v>0.1</v>
      </c>
      <c r="U605" s="14">
        <f t="shared" si="75"/>
        <v>1</v>
      </c>
      <c r="V605" s="4">
        <v>679.31999999999994</v>
      </c>
      <c r="W605" s="14">
        <f t="shared" si="76"/>
        <v>1</v>
      </c>
      <c r="X605">
        <v>133.08000000000001</v>
      </c>
      <c r="Y605" s="14">
        <f t="shared" si="77"/>
        <v>1</v>
      </c>
      <c r="Z605" t="s">
        <v>28</v>
      </c>
      <c r="AA605" s="14">
        <f t="shared" si="78"/>
        <v>2</v>
      </c>
    </row>
    <row r="606" spans="1:27" ht="15" customHeight="1" x14ac:dyDescent="0.25">
      <c r="A606" t="s">
        <v>5906</v>
      </c>
      <c r="B606" s="6">
        <v>42235</v>
      </c>
      <c r="C606" s="6">
        <v>42241</v>
      </c>
      <c r="D606" t="s">
        <v>19</v>
      </c>
      <c r="E606" t="s">
        <v>20</v>
      </c>
      <c r="F606" s="14">
        <f t="shared" si="72"/>
        <v>1</v>
      </c>
      <c r="G606" t="s">
        <v>2232</v>
      </c>
      <c r="H606" t="s">
        <v>10395</v>
      </c>
      <c r="I606" t="s">
        <v>1823</v>
      </c>
      <c r="J606" t="str">
        <f t="shared" si="79"/>
        <v>Villeneuve-d'Ascq,Nord-Pas-de-Calais-Picardie,France</v>
      </c>
      <c r="K606" t="s">
        <v>4477</v>
      </c>
      <c r="L606" t="s">
        <v>4471</v>
      </c>
      <c r="M606" t="s">
        <v>42</v>
      </c>
      <c r="N606" t="s">
        <v>88</v>
      </c>
      <c r="O606" t="s">
        <v>372</v>
      </c>
      <c r="P606" s="4">
        <v>1629.4500000000003</v>
      </c>
      <c r="Q606" s="14">
        <f t="shared" si="73"/>
        <v>2</v>
      </c>
      <c r="R606">
        <v>3</v>
      </c>
      <c r="S606" s="14">
        <f t="shared" si="74"/>
        <v>1</v>
      </c>
      <c r="T606">
        <v>0.15</v>
      </c>
      <c r="U606" s="14">
        <f t="shared" si="75"/>
        <v>1</v>
      </c>
      <c r="V606" s="4">
        <v>-153.36000000000001</v>
      </c>
      <c r="W606" s="14">
        <f t="shared" si="76"/>
        <v>3</v>
      </c>
      <c r="X606">
        <v>132.82</v>
      </c>
      <c r="Y606" s="14">
        <f t="shared" si="77"/>
        <v>1</v>
      </c>
      <c r="Z606" t="s">
        <v>55</v>
      </c>
      <c r="AA606" s="14">
        <f t="shared" si="78"/>
        <v>1</v>
      </c>
    </row>
    <row r="607" spans="1:27" ht="15" customHeight="1" x14ac:dyDescent="0.25">
      <c r="A607" t="s">
        <v>5866</v>
      </c>
      <c r="B607" s="6">
        <v>42095</v>
      </c>
      <c r="C607" s="6">
        <v>42100</v>
      </c>
      <c r="D607" t="s">
        <v>19</v>
      </c>
      <c r="E607" t="s">
        <v>20</v>
      </c>
      <c r="F607" s="14">
        <f t="shared" si="72"/>
        <v>1</v>
      </c>
      <c r="G607" t="s">
        <v>2534</v>
      </c>
      <c r="H607" t="s">
        <v>1926</v>
      </c>
      <c r="I607" t="s">
        <v>1827</v>
      </c>
      <c r="J607" t="str">
        <f t="shared" si="79"/>
        <v>Wilhelmshaven,Lower Saxony,Germany</v>
      </c>
      <c r="K607" t="s">
        <v>4477</v>
      </c>
      <c r="L607" t="s">
        <v>4471</v>
      </c>
      <c r="M607" t="s">
        <v>42</v>
      </c>
      <c r="N607" t="s">
        <v>43</v>
      </c>
      <c r="O607" t="s">
        <v>2264</v>
      </c>
      <c r="P607" s="4">
        <v>2135.2800000000002</v>
      </c>
      <c r="Q607" s="14">
        <f t="shared" si="73"/>
        <v>2</v>
      </c>
      <c r="R607">
        <v>8</v>
      </c>
      <c r="S607" s="14">
        <f t="shared" si="74"/>
        <v>1</v>
      </c>
      <c r="T607">
        <v>0</v>
      </c>
      <c r="U607" s="14">
        <f t="shared" si="75"/>
        <v>1</v>
      </c>
      <c r="V607" s="4">
        <v>21.12</v>
      </c>
      <c r="W607" s="14">
        <f t="shared" si="76"/>
        <v>1</v>
      </c>
      <c r="X607">
        <v>132.71</v>
      </c>
      <c r="Y607" s="14">
        <f t="shared" si="77"/>
        <v>1</v>
      </c>
      <c r="Z607" t="s">
        <v>28</v>
      </c>
      <c r="AA607" s="14">
        <f t="shared" si="78"/>
        <v>2</v>
      </c>
    </row>
    <row r="608" spans="1:27" ht="15" customHeight="1" x14ac:dyDescent="0.25">
      <c r="A608" t="s">
        <v>10218</v>
      </c>
      <c r="B608" s="6">
        <v>42042</v>
      </c>
      <c r="C608" s="6">
        <v>42043</v>
      </c>
      <c r="D608" t="s">
        <v>75</v>
      </c>
      <c r="E608" t="s">
        <v>20</v>
      </c>
      <c r="F608" s="14">
        <f t="shared" si="72"/>
        <v>1</v>
      </c>
      <c r="G608" t="s">
        <v>2209</v>
      </c>
      <c r="H608" t="s">
        <v>10390</v>
      </c>
      <c r="I608" t="s">
        <v>1823</v>
      </c>
      <c r="J608" t="str">
        <f t="shared" si="79"/>
        <v>Toul,Alsace-Champagne-Ardenne-Lorraine,France</v>
      </c>
      <c r="K608" t="s">
        <v>4477</v>
      </c>
      <c r="L608" t="s">
        <v>4471</v>
      </c>
      <c r="M608" t="s">
        <v>42</v>
      </c>
      <c r="N608" t="s">
        <v>80</v>
      </c>
      <c r="O608" t="s">
        <v>883</v>
      </c>
      <c r="P608" s="4">
        <v>541.51800000000003</v>
      </c>
      <c r="Q608" s="14">
        <f t="shared" si="73"/>
        <v>1</v>
      </c>
      <c r="R608">
        <v>2</v>
      </c>
      <c r="S608" s="14">
        <f t="shared" si="74"/>
        <v>1</v>
      </c>
      <c r="T608">
        <v>0.15</v>
      </c>
      <c r="U608" s="14">
        <f t="shared" si="75"/>
        <v>1</v>
      </c>
      <c r="V608" s="4">
        <v>165.61799999999999</v>
      </c>
      <c r="W608" s="14">
        <f t="shared" si="76"/>
        <v>1</v>
      </c>
      <c r="X608">
        <v>132.36000000000001</v>
      </c>
      <c r="Y608" s="14">
        <f t="shared" si="77"/>
        <v>1</v>
      </c>
      <c r="Z608" t="s">
        <v>71</v>
      </c>
      <c r="AA608" s="14">
        <f t="shared" si="78"/>
        <v>3</v>
      </c>
    </row>
    <row r="609" spans="1:27" ht="15" customHeight="1" x14ac:dyDescent="0.25">
      <c r="A609" t="s">
        <v>7555</v>
      </c>
      <c r="B609" s="6">
        <v>42020</v>
      </c>
      <c r="C609" s="6">
        <v>42027</v>
      </c>
      <c r="D609" t="s">
        <v>19</v>
      </c>
      <c r="E609" t="s">
        <v>20</v>
      </c>
      <c r="F609" s="14">
        <f t="shared" si="72"/>
        <v>1</v>
      </c>
      <c r="G609" t="s">
        <v>2600</v>
      </c>
      <c r="H609" t="s">
        <v>2601</v>
      </c>
      <c r="I609" t="s">
        <v>2565</v>
      </c>
      <c r="J609" t="str">
        <f t="shared" si="79"/>
        <v>Kolhapur,Maharashtra,India</v>
      </c>
      <c r="K609" t="s">
        <v>4470</v>
      </c>
      <c r="L609" t="s">
        <v>4469</v>
      </c>
      <c r="M609" t="s">
        <v>30</v>
      </c>
      <c r="N609" t="s">
        <v>52</v>
      </c>
      <c r="O609" t="s">
        <v>1597</v>
      </c>
      <c r="P609" s="4">
        <v>1376.9999999999995</v>
      </c>
      <c r="Q609" s="14">
        <f t="shared" si="73"/>
        <v>2</v>
      </c>
      <c r="R609">
        <v>3</v>
      </c>
      <c r="S609" s="14">
        <f t="shared" si="74"/>
        <v>1</v>
      </c>
      <c r="T609">
        <v>0</v>
      </c>
      <c r="U609" s="14">
        <f t="shared" si="75"/>
        <v>1</v>
      </c>
      <c r="V609" s="4">
        <v>179.01</v>
      </c>
      <c r="W609" s="14">
        <f t="shared" si="76"/>
        <v>1</v>
      </c>
      <c r="X609">
        <v>131.91999999999999</v>
      </c>
      <c r="Y609" s="14">
        <f t="shared" si="77"/>
        <v>1</v>
      </c>
      <c r="Z609" t="s">
        <v>28</v>
      </c>
      <c r="AA609" s="14">
        <f t="shared" si="78"/>
        <v>2</v>
      </c>
    </row>
    <row r="610" spans="1:27" ht="15" customHeight="1" x14ac:dyDescent="0.25">
      <c r="A610" t="s">
        <v>5331</v>
      </c>
      <c r="B610" s="6">
        <v>42305</v>
      </c>
      <c r="C610" s="6">
        <v>42305</v>
      </c>
      <c r="D610" t="s">
        <v>113</v>
      </c>
      <c r="E610" t="s">
        <v>54</v>
      </c>
      <c r="F610" s="14">
        <f t="shared" si="72"/>
        <v>3</v>
      </c>
      <c r="G610" t="s">
        <v>2636</v>
      </c>
      <c r="H610" t="s">
        <v>2636</v>
      </c>
      <c r="I610" t="s">
        <v>2579</v>
      </c>
      <c r="J610" t="str">
        <f t="shared" si="79"/>
        <v>Jakarta,Jakarta,Indonesia</v>
      </c>
      <c r="K610" t="s">
        <v>4481</v>
      </c>
      <c r="L610" t="s">
        <v>4469</v>
      </c>
      <c r="M610" t="s">
        <v>25</v>
      </c>
      <c r="N610" t="s">
        <v>91</v>
      </c>
      <c r="O610" t="s">
        <v>1135</v>
      </c>
      <c r="P610" s="4">
        <v>1718.0003999999997</v>
      </c>
      <c r="Q610" s="14">
        <f t="shared" si="73"/>
        <v>2</v>
      </c>
      <c r="R610">
        <v>4</v>
      </c>
      <c r="S610" s="14">
        <f t="shared" si="74"/>
        <v>1</v>
      </c>
      <c r="T610">
        <v>0.17</v>
      </c>
      <c r="U610" s="14">
        <f t="shared" si="75"/>
        <v>1</v>
      </c>
      <c r="V610" s="4">
        <v>372.56039999999996</v>
      </c>
      <c r="W610" s="14">
        <f t="shared" si="76"/>
        <v>1</v>
      </c>
      <c r="X610">
        <v>131.72999999999999</v>
      </c>
      <c r="Y610" s="14">
        <f t="shared" si="77"/>
        <v>1</v>
      </c>
      <c r="Z610" t="s">
        <v>71</v>
      </c>
      <c r="AA610" s="14">
        <f t="shared" si="78"/>
        <v>3</v>
      </c>
    </row>
    <row r="611" spans="1:27" ht="15" customHeight="1" x14ac:dyDescent="0.25">
      <c r="A611" t="s">
        <v>9861</v>
      </c>
      <c r="B611" s="6">
        <v>42349</v>
      </c>
      <c r="C611" s="6">
        <v>42351</v>
      </c>
      <c r="D611" t="s">
        <v>67</v>
      </c>
      <c r="E611" t="s">
        <v>59</v>
      </c>
      <c r="F611" s="14">
        <f t="shared" si="72"/>
        <v>2</v>
      </c>
      <c r="G611" t="s">
        <v>1856</v>
      </c>
      <c r="H611" t="s">
        <v>1856</v>
      </c>
      <c r="I611" t="s">
        <v>1840</v>
      </c>
      <c r="J611" t="str">
        <f t="shared" si="79"/>
        <v>Madrid,Madrid,Spain</v>
      </c>
      <c r="K611" t="s">
        <v>4472</v>
      </c>
      <c r="L611" t="s">
        <v>4471</v>
      </c>
      <c r="M611" t="s">
        <v>30</v>
      </c>
      <c r="N611" t="s">
        <v>33</v>
      </c>
      <c r="O611" t="s">
        <v>1748</v>
      </c>
      <c r="P611" s="4">
        <v>1162.8899999999999</v>
      </c>
      <c r="Q611" s="14">
        <f t="shared" si="73"/>
        <v>2</v>
      </c>
      <c r="R611">
        <v>3</v>
      </c>
      <c r="S611" s="14">
        <f t="shared" si="74"/>
        <v>1</v>
      </c>
      <c r="T611">
        <v>0</v>
      </c>
      <c r="U611" s="14">
        <f t="shared" si="75"/>
        <v>1</v>
      </c>
      <c r="V611" s="4">
        <v>11.61</v>
      </c>
      <c r="W611" s="14">
        <f t="shared" si="76"/>
        <v>1</v>
      </c>
      <c r="X611">
        <v>131.38999999999999</v>
      </c>
      <c r="Y611" s="14">
        <f t="shared" si="77"/>
        <v>1</v>
      </c>
      <c r="Z611" t="s">
        <v>28</v>
      </c>
      <c r="AA611" s="14">
        <f t="shared" si="78"/>
        <v>2</v>
      </c>
    </row>
    <row r="612" spans="1:27" ht="15" customHeight="1" x14ac:dyDescent="0.25">
      <c r="A612" t="s">
        <v>6706</v>
      </c>
      <c r="B612" s="6">
        <v>42097</v>
      </c>
      <c r="C612" s="6">
        <v>42101</v>
      </c>
      <c r="D612" t="s">
        <v>19</v>
      </c>
      <c r="E612" t="s">
        <v>59</v>
      </c>
      <c r="F612" s="14">
        <f t="shared" si="72"/>
        <v>2</v>
      </c>
      <c r="G612" t="s">
        <v>2607</v>
      </c>
      <c r="H612" t="s">
        <v>2608</v>
      </c>
      <c r="I612" t="s">
        <v>2571</v>
      </c>
      <c r="J612" t="str">
        <f t="shared" si="79"/>
        <v>Adelaide,South Australia,Australia</v>
      </c>
      <c r="K612" t="s">
        <v>2572</v>
      </c>
      <c r="L612" t="s">
        <v>4469</v>
      </c>
      <c r="M612" t="s">
        <v>42</v>
      </c>
      <c r="N612" t="s">
        <v>80</v>
      </c>
      <c r="O612" t="s">
        <v>957</v>
      </c>
      <c r="P612" s="4">
        <v>1414.6110000000003</v>
      </c>
      <c r="Q612" s="14">
        <f t="shared" si="73"/>
        <v>2</v>
      </c>
      <c r="R612">
        <v>11</v>
      </c>
      <c r="S612" s="14">
        <f t="shared" si="74"/>
        <v>2</v>
      </c>
      <c r="T612">
        <v>0.1</v>
      </c>
      <c r="U612" s="14">
        <f t="shared" si="75"/>
        <v>1</v>
      </c>
      <c r="V612" s="4">
        <v>235.52100000000002</v>
      </c>
      <c r="W612" s="14">
        <f t="shared" si="76"/>
        <v>1</v>
      </c>
      <c r="X612">
        <v>131.37</v>
      </c>
      <c r="Y612" s="14">
        <f t="shared" si="77"/>
        <v>1</v>
      </c>
      <c r="Z612" t="s">
        <v>28</v>
      </c>
      <c r="AA612" s="14">
        <f t="shared" si="78"/>
        <v>2</v>
      </c>
    </row>
    <row r="613" spans="1:27" ht="15" customHeight="1" x14ac:dyDescent="0.25">
      <c r="A613" t="s">
        <v>7708</v>
      </c>
      <c r="B613" s="6">
        <v>42259</v>
      </c>
      <c r="C613" s="6">
        <v>42264</v>
      </c>
      <c r="D613" t="s">
        <v>67</v>
      </c>
      <c r="E613" t="s">
        <v>20</v>
      </c>
      <c r="F613" s="14">
        <f t="shared" si="72"/>
        <v>1</v>
      </c>
      <c r="G613" t="s">
        <v>1830</v>
      </c>
      <c r="H613" t="s">
        <v>1831</v>
      </c>
      <c r="I613" t="s">
        <v>1827</v>
      </c>
      <c r="J613" t="str">
        <f t="shared" si="79"/>
        <v>Kassel,Hesse,Germany</v>
      </c>
      <c r="K613" t="s">
        <v>4477</v>
      </c>
      <c r="L613" t="s">
        <v>4471</v>
      </c>
      <c r="M613" t="s">
        <v>30</v>
      </c>
      <c r="N613" t="s">
        <v>33</v>
      </c>
      <c r="O613" t="s">
        <v>604</v>
      </c>
      <c r="P613" s="4">
        <v>1177.173</v>
      </c>
      <c r="Q613" s="14">
        <f t="shared" si="73"/>
        <v>2</v>
      </c>
      <c r="R613">
        <v>3</v>
      </c>
      <c r="S613" s="14">
        <f t="shared" si="74"/>
        <v>1</v>
      </c>
      <c r="T613">
        <v>0.1</v>
      </c>
      <c r="U613" s="14">
        <f t="shared" si="75"/>
        <v>1</v>
      </c>
      <c r="V613" s="4">
        <v>405.423</v>
      </c>
      <c r="W613" s="14">
        <f t="shared" si="76"/>
        <v>1</v>
      </c>
      <c r="X613">
        <v>131.28</v>
      </c>
      <c r="Y613" s="14">
        <f t="shared" si="77"/>
        <v>1</v>
      </c>
      <c r="Z613" t="s">
        <v>71</v>
      </c>
      <c r="AA613" s="14">
        <f t="shared" si="78"/>
        <v>3</v>
      </c>
    </row>
    <row r="614" spans="1:27" ht="15" customHeight="1" x14ac:dyDescent="0.25">
      <c r="A614" t="s">
        <v>4785</v>
      </c>
      <c r="B614" s="6">
        <v>42291</v>
      </c>
      <c r="C614" s="6">
        <v>42295</v>
      </c>
      <c r="D614" t="s">
        <v>19</v>
      </c>
      <c r="E614" t="s">
        <v>59</v>
      </c>
      <c r="F614" s="14">
        <f t="shared" si="72"/>
        <v>2</v>
      </c>
      <c r="G614" t="s">
        <v>3117</v>
      </c>
      <c r="H614" t="s">
        <v>3118</v>
      </c>
      <c r="I614" t="s">
        <v>3095</v>
      </c>
      <c r="J614" t="str">
        <f t="shared" si="79"/>
        <v>Philadelphia,Pennsylvania,United States</v>
      </c>
      <c r="K614" t="s">
        <v>4489</v>
      </c>
      <c r="L614" t="s">
        <v>4482</v>
      </c>
      <c r="M614" t="s">
        <v>25</v>
      </c>
      <c r="N614" t="s">
        <v>82</v>
      </c>
      <c r="O614" t="s">
        <v>3260</v>
      </c>
      <c r="P614" s="4">
        <v>59.712000000000003</v>
      </c>
      <c r="Q614" s="14">
        <f t="shared" si="73"/>
        <v>1</v>
      </c>
      <c r="R614">
        <v>6</v>
      </c>
      <c r="S614" s="14">
        <f t="shared" si="74"/>
        <v>1</v>
      </c>
      <c r="T614">
        <v>0.2</v>
      </c>
      <c r="U614" s="14">
        <f t="shared" si="75"/>
        <v>1</v>
      </c>
      <c r="V614" s="4">
        <v>5.9711999999999996</v>
      </c>
      <c r="W614" s="14">
        <f t="shared" si="76"/>
        <v>1</v>
      </c>
      <c r="X614">
        <v>5.25</v>
      </c>
      <c r="Y614" s="14">
        <f t="shared" si="77"/>
        <v>1</v>
      </c>
      <c r="Z614" t="s">
        <v>71</v>
      </c>
      <c r="AA614" s="14">
        <f t="shared" si="78"/>
        <v>3</v>
      </c>
    </row>
    <row r="615" spans="1:27" ht="15" customHeight="1" x14ac:dyDescent="0.25">
      <c r="A615" t="s">
        <v>4788</v>
      </c>
      <c r="B615" s="6">
        <v>42073</v>
      </c>
      <c r="C615" s="6">
        <v>42076</v>
      </c>
      <c r="D615" t="s">
        <v>75</v>
      </c>
      <c r="E615" t="s">
        <v>59</v>
      </c>
      <c r="F615" s="14">
        <f t="shared" si="72"/>
        <v>2</v>
      </c>
      <c r="G615" t="s">
        <v>3974</v>
      </c>
      <c r="H615" t="s">
        <v>3975</v>
      </c>
      <c r="I615" t="s">
        <v>3945</v>
      </c>
      <c r="J615" t="str">
        <f t="shared" si="79"/>
        <v>Edmonton,Alberta,Canada</v>
      </c>
      <c r="K615" t="s">
        <v>3945</v>
      </c>
      <c r="L615" t="s">
        <v>4482</v>
      </c>
      <c r="M615" t="s">
        <v>25</v>
      </c>
      <c r="N615" t="s">
        <v>91</v>
      </c>
      <c r="O615" t="s">
        <v>1147</v>
      </c>
      <c r="P615" s="4">
        <v>42.66</v>
      </c>
      <c r="Q615" s="14">
        <f t="shared" si="73"/>
        <v>1</v>
      </c>
      <c r="R615">
        <v>1</v>
      </c>
      <c r="S615" s="14">
        <f t="shared" si="74"/>
        <v>1</v>
      </c>
      <c r="T615">
        <v>0</v>
      </c>
      <c r="U615" s="14">
        <f t="shared" si="75"/>
        <v>1</v>
      </c>
      <c r="V615" s="4">
        <v>5.0999999999999996</v>
      </c>
      <c r="W615" s="14">
        <f t="shared" si="76"/>
        <v>1</v>
      </c>
      <c r="X615">
        <v>4.8899999999999997</v>
      </c>
      <c r="Y615" s="14">
        <f t="shared" si="77"/>
        <v>1</v>
      </c>
      <c r="Z615" t="s">
        <v>28</v>
      </c>
      <c r="AA615" s="14">
        <f t="shared" si="78"/>
        <v>2</v>
      </c>
    </row>
    <row r="616" spans="1:27" ht="15" customHeight="1" x14ac:dyDescent="0.25">
      <c r="A616" t="s">
        <v>9517</v>
      </c>
      <c r="B616" s="6">
        <v>42316</v>
      </c>
      <c r="C616" s="6">
        <v>42321</v>
      </c>
      <c r="D616" t="s">
        <v>19</v>
      </c>
      <c r="E616" t="s">
        <v>54</v>
      </c>
      <c r="F616" s="14">
        <f t="shared" si="72"/>
        <v>3</v>
      </c>
      <c r="G616" t="s">
        <v>4030</v>
      </c>
      <c r="H616" t="s">
        <v>4030</v>
      </c>
      <c r="I616" t="s">
        <v>4031</v>
      </c>
      <c r="J616" t="str">
        <f t="shared" si="79"/>
        <v>Nouakchott,Nouakchott,Mauritania</v>
      </c>
      <c r="K616" t="s">
        <v>4479</v>
      </c>
      <c r="L616" t="s">
        <v>3867</v>
      </c>
      <c r="M616" t="s">
        <v>42</v>
      </c>
      <c r="N616" t="s">
        <v>80</v>
      </c>
      <c r="O616" t="s">
        <v>250</v>
      </c>
      <c r="P616" s="4">
        <v>1571.22</v>
      </c>
      <c r="Q616" s="14">
        <f t="shared" si="73"/>
        <v>2</v>
      </c>
      <c r="R616">
        <v>6</v>
      </c>
      <c r="S616" s="14">
        <f t="shared" si="74"/>
        <v>1</v>
      </c>
      <c r="T616">
        <v>0</v>
      </c>
      <c r="U616" s="14">
        <f t="shared" si="75"/>
        <v>1</v>
      </c>
      <c r="V616" s="4">
        <v>785.5200000000001</v>
      </c>
      <c r="W616" s="14">
        <f t="shared" si="76"/>
        <v>1</v>
      </c>
      <c r="X616">
        <v>131.18</v>
      </c>
      <c r="Y616" s="14">
        <f t="shared" si="77"/>
        <v>1</v>
      </c>
      <c r="Z616" t="s">
        <v>28</v>
      </c>
      <c r="AA616" s="14">
        <f t="shared" si="78"/>
        <v>2</v>
      </c>
    </row>
    <row r="617" spans="1:27" ht="15" customHeight="1" x14ac:dyDescent="0.25">
      <c r="A617" t="s">
        <v>6108</v>
      </c>
      <c r="B617" s="6">
        <v>42223</v>
      </c>
      <c r="C617" s="6">
        <v>42225</v>
      </c>
      <c r="D617" t="s">
        <v>75</v>
      </c>
      <c r="E617" t="s">
        <v>59</v>
      </c>
      <c r="F617" s="14">
        <f t="shared" si="72"/>
        <v>2</v>
      </c>
      <c r="G617" t="s">
        <v>193</v>
      </c>
      <c r="H617" t="s">
        <v>193</v>
      </c>
      <c r="I617" t="s">
        <v>23</v>
      </c>
      <c r="J617" t="str">
        <f t="shared" si="79"/>
        <v>Puebla,Puebla,Mexico</v>
      </c>
      <c r="K617" t="s">
        <v>4485</v>
      </c>
      <c r="L617" t="s">
        <v>24</v>
      </c>
      <c r="M617" t="s">
        <v>30</v>
      </c>
      <c r="N617" t="s">
        <v>33</v>
      </c>
      <c r="O617" t="s">
        <v>1108</v>
      </c>
      <c r="P617" s="4">
        <v>592.56000000000006</v>
      </c>
      <c r="Q617" s="14">
        <f t="shared" si="73"/>
        <v>1</v>
      </c>
      <c r="R617">
        <v>9</v>
      </c>
      <c r="S617" s="14">
        <f t="shared" si="74"/>
        <v>2</v>
      </c>
      <c r="T617">
        <v>0.2</v>
      </c>
      <c r="U617" s="14">
        <f t="shared" si="75"/>
        <v>1</v>
      </c>
      <c r="V617" s="4">
        <v>-52.020000000000017</v>
      </c>
      <c r="W617" s="14">
        <f t="shared" si="76"/>
        <v>3</v>
      </c>
      <c r="X617">
        <v>131.107</v>
      </c>
      <c r="Y617" s="14">
        <f t="shared" si="77"/>
        <v>1</v>
      </c>
      <c r="Z617" t="s">
        <v>71</v>
      </c>
      <c r="AA617" s="14">
        <f t="shared" si="78"/>
        <v>3</v>
      </c>
    </row>
    <row r="618" spans="1:27" ht="15" customHeight="1" x14ac:dyDescent="0.25">
      <c r="A618" t="s">
        <v>6673</v>
      </c>
      <c r="B618" s="6">
        <v>42279</v>
      </c>
      <c r="C618" s="6">
        <v>42279</v>
      </c>
      <c r="D618" t="s">
        <v>113</v>
      </c>
      <c r="E618" t="s">
        <v>59</v>
      </c>
      <c r="F618" s="14">
        <f t="shared" si="72"/>
        <v>2</v>
      </c>
      <c r="G618" t="s">
        <v>1159</v>
      </c>
      <c r="H618" t="s">
        <v>40</v>
      </c>
      <c r="I618" t="s">
        <v>41</v>
      </c>
      <c r="J618" t="str">
        <f t="shared" si="79"/>
        <v>Santo André,São Paulo,Brazil</v>
      </c>
      <c r="K618" t="s">
        <v>4475</v>
      </c>
      <c r="L618" t="s">
        <v>24</v>
      </c>
      <c r="M618" t="s">
        <v>42</v>
      </c>
      <c r="N618" t="s">
        <v>88</v>
      </c>
      <c r="O618" t="s">
        <v>1160</v>
      </c>
      <c r="P618" s="4">
        <v>1703.7599999999998</v>
      </c>
      <c r="Q618" s="14">
        <f t="shared" si="73"/>
        <v>2</v>
      </c>
      <c r="R618">
        <v>4</v>
      </c>
      <c r="S618" s="14">
        <f t="shared" si="74"/>
        <v>1</v>
      </c>
      <c r="T618">
        <v>0</v>
      </c>
      <c r="U618" s="14">
        <f t="shared" si="75"/>
        <v>1</v>
      </c>
      <c r="V618" s="4">
        <v>681.43999999999994</v>
      </c>
      <c r="W618" s="14">
        <f t="shared" si="76"/>
        <v>1</v>
      </c>
      <c r="X618">
        <v>131.04000000000002</v>
      </c>
      <c r="Y618" s="14">
        <f t="shared" si="77"/>
        <v>1</v>
      </c>
      <c r="Z618" t="s">
        <v>71</v>
      </c>
      <c r="AA618" s="14">
        <f t="shared" si="78"/>
        <v>3</v>
      </c>
    </row>
    <row r="619" spans="1:27" ht="15" customHeight="1" x14ac:dyDescent="0.25">
      <c r="A619" t="s">
        <v>5051</v>
      </c>
      <c r="B619" s="6">
        <v>42265</v>
      </c>
      <c r="C619" s="6">
        <v>42270</v>
      </c>
      <c r="D619" t="s">
        <v>19</v>
      </c>
      <c r="E619" t="s">
        <v>20</v>
      </c>
      <c r="F619" s="14">
        <f t="shared" si="72"/>
        <v>1</v>
      </c>
      <c r="G619" t="s">
        <v>10399</v>
      </c>
      <c r="H619" t="s">
        <v>2004</v>
      </c>
      <c r="I619" t="s">
        <v>10398</v>
      </c>
      <c r="J619" t="str">
        <f t="shared" si="79"/>
        <v>Ouagadougou,Centre,Burkina Faso</v>
      </c>
      <c r="K619" t="s">
        <v>4479</v>
      </c>
      <c r="L619" t="s">
        <v>3867</v>
      </c>
      <c r="M619" t="s">
        <v>42</v>
      </c>
      <c r="N619" t="s">
        <v>80</v>
      </c>
      <c r="O619" t="s">
        <v>1274</v>
      </c>
      <c r="P619" s="4">
        <v>1926.7199999999998</v>
      </c>
      <c r="Q619" s="14">
        <f t="shared" si="73"/>
        <v>2</v>
      </c>
      <c r="R619">
        <v>8</v>
      </c>
      <c r="S619" s="14">
        <f t="shared" si="74"/>
        <v>1</v>
      </c>
      <c r="T619">
        <v>0</v>
      </c>
      <c r="U619" s="14">
        <f t="shared" si="75"/>
        <v>1</v>
      </c>
      <c r="V619" s="4">
        <v>712.8</v>
      </c>
      <c r="W619" s="14">
        <f t="shared" si="76"/>
        <v>1</v>
      </c>
      <c r="X619">
        <v>130.88</v>
      </c>
      <c r="Y619" s="14">
        <f t="shared" si="77"/>
        <v>1</v>
      </c>
      <c r="Z619" t="s">
        <v>28</v>
      </c>
      <c r="AA619" s="14">
        <f t="shared" si="78"/>
        <v>2</v>
      </c>
    </row>
    <row r="620" spans="1:27" ht="15" customHeight="1" x14ac:dyDescent="0.25">
      <c r="A620" t="s">
        <v>9035</v>
      </c>
      <c r="B620" s="6">
        <v>42297</v>
      </c>
      <c r="C620" s="6">
        <v>42301</v>
      </c>
      <c r="D620" t="s">
        <v>19</v>
      </c>
      <c r="E620" t="s">
        <v>20</v>
      </c>
      <c r="F620" s="14">
        <f t="shared" si="72"/>
        <v>1</v>
      </c>
      <c r="G620" t="s">
        <v>2577</v>
      </c>
      <c r="H620" t="s">
        <v>2578</v>
      </c>
      <c r="I620" t="s">
        <v>2579</v>
      </c>
      <c r="J620" t="str">
        <f t="shared" si="79"/>
        <v>Bandung,Jawa Barat,Indonesia</v>
      </c>
      <c r="K620" t="s">
        <v>4481</v>
      </c>
      <c r="L620" t="s">
        <v>4469</v>
      </c>
      <c r="M620" t="s">
        <v>42</v>
      </c>
      <c r="N620" t="s">
        <v>80</v>
      </c>
      <c r="O620" t="s">
        <v>1269</v>
      </c>
      <c r="P620" s="4">
        <v>1759.5135</v>
      </c>
      <c r="Q620" s="14">
        <f t="shared" si="73"/>
        <v>2</v>
      </c>
      <c r="R620">
        <v>5</v>
      </c>
      <c r="S620" s="14">
        <f t="shared" si="74"/>
        <v>1</v>
      </c>
      <c r="T620">
        <v>7.0000000000000007E-2</v>
      </c>
      <c r="U620" s="14">
        <f t="shared" si="75"/>
        <v>1</v>
      </c>
      <c r="V620" s="4">
        <v>624.31350000000009</v>
      </c>
      <c r="W620" s="14">
        <f t="shared" si="76"/>
        <v>1</v>
      </c>
      <c r="X620">
        <v>130.81</v>
      </c>
      <c r="Y620" s="14">
        <f t="shared" si="77"/>
        <v>1</v>
      </c>
      <c r="Z620" t="s">
        <v>28</v>
      </c>
      <c r="AA620" s="14">
        <f t="shared" si="78"/>
        <v>2</v>
      </c>
    </row>
    <row r="621" spans="1:27" ht="15" customHeight="1" x14ac:dyDescent="0.25">
      <c r="A621" t="s">
        <v>5213</v>
      </c>
      <c r="B621" s="6">
        <v>42245</v>
      </c>
      <c r="C621" s="6">
        <v>42252</v>
      </c>
      <c r="D621" t="s">
        <v>19</v>
      </c>
      <c r="E621" t="s">
        <v>59</v>
      </c>
      <c r="F621" s="14">
        <f t="shared" si="72"/>
        <v>2</v>
      </c>
      <c r="G621" t="s">
        <v>395</v>
      </c>
      <c r="H621" t="s">
        <v>396</v>
      </c>
      <c r="I621" t="s">
        <v>29</v>
      </c>
      <c r="J621" t="str">
        <f t="shared" si="79"/>
        <v>Santa Marta,Magdalena,Colombia</v>
      </c>
      <c r="K621" t="s">
        <v>4475</v>
      </c>
      <c r="L621" t="s">
        <v>24</v>
      </c>
      <c r="M621" t="s">
        <v>30</v>
      </c>
      <c r="N621" t="s">
        <v>100</v>
      </c>
      <c r="O621" t="s">
        <v>151</v>
      </c>
      <c r="P621" s="4">
        <v>2320.6400000000003</v>
      </c>
      <c r="Q621" s="14">
        <f t="shared" si="73"/>
        <v>2</v>
      </c>
      <c r="R621">
        <v>5</v>
      </c>
      <c r="S621" s="14">
        <f t="shared" si="74"/>
        <v>1</v>
      </c>
      <c r="T621">
        <v>0.2</v>
      </c>
      <c r="U621" s="14">
        <f t="shared" si="75"/>
        <v>1</v>
      </c>
      <c r="V621" s="4">
        <v>-203.06000000000003</v>
      </c>
      <c r="W621" s="14">
        <f t="shared" si="76"/>
        <v>3</v>
      </c>
      <c r="X621">
        <v>130.77000000000001</v>
      </c>
      <c r="Y621" s="14">
        <f t="shared" si="77"/>
        <v>1</v>
      </c>
      <c r="Z621" t="s">
        <v>28</v>
      </c>
      <c r="AA621" s="14">
        <f t="shared" si="78"/>
        <v>2</v>
      </c>
    </row>
    <row r="622" spans="1:27" ht="15" customHeight="1" x14ac:dyDescent="0.25">
      <c r="A622" t="s">
        <v>8042</v>
      </c>
      <c r="B622" s="6">
        <v>42284</v>
      </c>
      <c r="C622" s="6">
        <v>42288</v>
      </c>
      <c r="D622" t="s">
        <v>19</v>
      </c>
      <c r="E622" t="s">
        <v>59</v>
      </c>
      <c r="F622" s="14">
        <f t="shared" si="72"/>
        <v>2</v>
      </c>
      <c r="G622" t="s">
        <v>468</v>
      </c>
      <c r="H622" t="s">
        <v>468</v>
      </c>
      <c r="I622" t="s">
        <v>197</v>
      </c>
      <c r="J622" t="str">
        <f t="shared" si="79"/>
        <v>Córdoba,Córdoba,Argentina</v>
      </c>
      <c r="K622" t="s">
        <v>4475</v>
      </c>
      <c r="L622" t="s">
        <v>24</v>
      </c>
      <c r="M622" t="s">
        <v>25</v>
      </c>
      <c r="N622" t="s">
        <v>91</v>
      </c>
      <c r="O622" t="s">
        <v>1506</v>
      </c>
      <c r="P622" s="4">
        <v>1001.7599999999999</v>
      </c>
      <c r="Q622" s="14">
        <f t="shared" si="73"/>
        <v>2</v>
      </c>
      <c r="R622">
        <v>5</v>
      </c>
      <c r="S622" s="14">
        <f t="shared" si="74"/>
        <v>1</v>
      </c>
      <c r="T622">
        <v>0.4</v>
      </c>
      <c r="U622" s="14">
        <f t="shared" si="75"/>
        <v>2</v>
      </c>
      <c r="V622" s="4">
        <v>50.06000000000013</v>
      </c>
      <c r="W622" s="14">
        <f t="shared" si="76"/>
        <v>1</v>
      </c>
      <c r="X622">
        <v>130.68199999999999</v>
      </c>
      <c r="Y622" s="14">
        <f t="shared" si="77"/>
        <v>1</v>
      </c>
      <c r="Z622" t="s">
        <v>71</v>
      </c>
      <c r="AA622" s="14">
        <f t="shared" si="78"/>
        <v>3</v>
      </c>
    </row>
    <row r="623" spans="1:27" ht="15" customHeight="1" x14ac:dyDescent="0.25">
      <c r="A623" t="s">
        <v>9078</v>
      </c>
      <c r="B623" s="6">
        <v>42164</v>
      </c>
      <c r="C623" s="6">
        <v>42165</v>
      </c>
      <c r="D623" t="s">
        <v>75</v>
      </c>
      <c r="E623" t="s">
        <v>20</v>
      </c>
      <c r="F623" s="14">
        <f t="shared" si="72"/>
        <v>1</v>
      </c>
      <c r="G623" t="s">
        <v>84</v>
      </c>
      <c r="H623" t="s">
        <v>85</v>
      </c>
      <c r="I623" t="s">
        <v>86</v>
      </c>
      <c r="J623" t="str">
        <f t="shared" si="79"/>
        <v>Tegucigalpa,Francisco Morazán,Honduras</v>
      </c>
      <c r="K623" t="s">
        <v>4485</v>
      </c>
      <c r="L623" t="s">
        <v>24</v>
      </c>
      <c r="M623" t="s">
        <v>42</v>
      </c>
      <c r="N623" t="s">
        <v>47</v>
      </c>
      <c r="O623" t="s">
        <v>1029</v>
      </c>
      <c r="P623" s="4">
        <v>394.27199999999999</v>
      </c>
      <c r="Q623" s="14">
        <f t="shared" si="73"/>
        <v>1</v>
      </c>
      <c r="R623">
        <v>4</v>
      </c>
      <c r="S623" s="14">
        <f t="shared" si="74"/>
        <v>1</v>
      </c>
      <c r="T623">
        <v>0.4</v>
      </c>
      <c r="U623" s="14">
        <f t="shared" si="75"/>
        <v>2</v>
      </c>
      <c r="V623" s="4">
        <v>-256.28800000000001</v>
      </c>
      <c r="W623" s="14">
        <f t="shared" si="76"/>
        <v>3</v>
      </c>
      <c r="X623">
        <v>130.44</v>
      </c>
      <c r="Y623" s="14">
        <f t="shared" si="77"/>
        <v>1</v>
      </c>
      <c r="Z623" t="s">
        <v>106</v>
      </c>
      <c r="AA623" s="14">
        <f t="shared" si="78"/>
        <v>4</v>
      </c>
    </row>
    <row r="624" spans="1:27" ht="15" customHeight="1" x14ac:dyDescent="0.25">
      <c r="A624" t="s">
        <v>8556</v>
      </c>
      <c r="B624" s="6">
        <v>42335</v>
      </c>
      <c r="C624" s="6">
        <v>42337</v>
      </c>
      <c r="D624" t="s">
        <v>75</v>
      </c>
      <c r="E624" t="s">
        <v>20</v>
      </c>
      <c r="F624" s="14">
        <f t="shared" si="72"/>
        <v>1</v>
      </c>
      <c r="G624" t="s">
        <v>2210</v>
      </c>
      <c r="H624" t="s">
        <v>2210</v>
      </c>
      <c r="I624" t="s">
        <v>1848</v>
      </c>
      <c r="J624" t="str">
        <f t="shared" si="79"/>
        <v>Utrecht,Utrecht,Netherlands</v>
      </c>
      <c r="K624" t="s">
        <v>4477</v>
      </c>
      <c r="L624" t="s">
        <v>4471</v>
      </c>
      <c r="M624" t="s">
        <v>30</v>
      </c>
      <c r="N624" t="s">
        <v>33</v>
      </c>
      <c r="O624" t="s">
        <v>1569</v>
      </c>
      <c r="P624" s="4">
        <v>616.81499999999994</v>
      </c>
      <c r="Q624" s="14">
        <f t="shared" si="73"/>
        <v>1</v>
      </c>
      <c r="R624">
        <v>3</v>
      </c>
      <c r="S624" s="14">
        <f t="shared" si="74"/>
        <v>1</v>
      </c>
      <c r="T624">
        <v>0.5</v>
      </c>
      <c r="U624" s="14">
        <f t="shared" si="75"/>
        <v>2</v>
      </c>
      <c r="V624" s="4">
        <v>-382.45499999999993</v>
      </c>
      <c r="W624" s="14">
        <f t="shared" si="76"/>
        <v>3</v>
      </c>
      <c r="X624">
        <v>130.36000000000001</v>
      </c>
      <c r="Y624" s="14">
        <f t="shared" si="77"/>
        <v>1</v>
      </c>
      <c r="Z624" t="s">
        <v>71</v>
      </c>
      <c r="AA624" s="14">
        <f t="shared" si="78"/>
        <v>3</v>
      </c>
    </row>
    <row r="625" spans="1:27" ht="15" customHeight="1" x14ac:dyDescent="0.25">
      <c r="A625" t="s">
        <v>6026</v>
      </c>
      <c r="B625" s="6">
        <v>42238</v>
      </c>
      <c r="C625" s="6">
        <v>42242</v>
      </c>
      <c r="D625" t="s">
        <v>19</v>
      </c>
      <c r="E625" t="s">
        <v>20</v>
      </c>
      <c r="F625" s="14">
        <f t="shared" si="72"/>
        <v>1</v>
      </c>
      <c r="G625" t="s">
        <v>4133</v>
      </c>
      <c r="H625" t="s">
        <v>3928</v>
      </c>
      <c r="I625" t="s">
        <v>3898</v>
      </c>
      <c r="J625" t="str">
        <f t="shared" si="79"/>
        <v>George,Western Cape,South Africa</v>
      </c>
      <c r="K625" t="s">
        <v>4486</v>
      </c>
      <c r="L625" t="s">
        <v>3867</v>
      </c>
      <c r="M625" t="s">
        <v>30</v>
      </c>
      <c r="N625" t="s">
        <v>100</v>
      </c>
      <c r="O625" t="s">
        <v>937</v>
      </c>
      <c r="P625" s="4">
        <v>1842.6599999999999</v>
      </c>
      <c r="Q625" s="14">
        <f t="shared" si="73"/>
        <v>2</v>
      </c>
      <c r="R625">
        <v>2</v>
      </c>
      <c r="S625" s="14">
        <f t="shared" si="74"/>
        <v>1</v>
      </c>
      <c r="T625">
        <v>0</v>
      </c>
      <c r="U625" s="14">
        <f t="shared" si="75"/>
        <v>1</v>
      </c>
      <c r="V625" s="4">
        <v>884.46</v>
      </c>
      <c r="W625" s="14">
        <f t="shared" si="76"/>
        <v>1</v>
      </c>
      <c r="X625">
        <v>130.25</v>
      </c>
      <c r="Y625" s="14">
        <f t="shared" si="77"/>
        <v>1</v>
      </c>
      <c r="Z625" t="s">
        <v>28</v>
      </c>
      <c r="AA625" s="14">
        <f t="shared" si="78"/>
        <v>2</v>
      </c>
    </row>
    <row r="626" spans="1:27" ht="15" customHeight="1" x14ac:dyDescent="0.25">
      <c r="A626" t="s">
        <v>8313</v>
      </c>
      <c r="B626" s="6">
        <v>42255</v>
      </c>
      <c r="C626" s="6">
        <v>42260</v>
      </c>
      <c r="D626" t="s">
        <v>67</v>
      </c>
      <c r="E626" t="s">
        <v>59</v>
      </c>
      <c r="F626" s="14">
        <f t="shared" si="72"/>
        <v>2</v>
      </c>
      <c r="G626" t="s">
        <v>2140</v>
      </c>
      <c r="H626" t="s">
        <v>1837</v>
      </c>
      <c r="I626" t="s">
        <v>1827</v>
      </c>
      <c r="J626" t="str">
        <f t="shared" si="79"/>
        <v>Sindelfingen,Baden-Württemberg,Germany</v>
      </c>
      <c r="K626" t="s">
        <v>4477</v>
      </c>
      <c r="L626" t="s">
        <v>4471</v>
      </c>
      <c r="M626" t="s">
        <v>42</v>
      </c>
      <c r="N626" t="s">
        <v>80</v>
      </c>
      <c r="O626" t="s">
        <v>1269</v>
      </c>
      <c r="P626" s="4">
        <v>1513.56</v>
      </c>
      <c r="Q626" s="14">
        <f t="shared" si="73"/>
        <v>2</v>
      </c>
      <c r="R626">
        <v>4</v>
      </c>
      <c r="S626" s="14">
        <f t="shared" si="74"/>
        <v>1</v>
      </c>
      <c r="T626">
        <v>0</v>
      </c>
      <c r="U626" s="14">
        <f t="shared" si="75"/>
        <v>1</v>
      </c>
      <c r="V626" s="4">
        <v>741.59999999999991</v>
      </c>
      <c r="W626" s="14">
        <f t="shared" si="76"/>
        <v>1</v>
      </c>
      <c r="X626">
        <v>130.1</v>
      </c>
      <c r="Y626" s="14">
        <f t="shared" si="77"/>
        <v>1</v>
      </c>
      <c r="Z626" t="s">
        <v>28</v>
      </c>
      <c r="AA626" s="14">
        <f t="shared" si="78"/>
        <v>2</v>
      </c>
    </row>
    <row r="627" spans="1:27" ht="15" customHeight="1" x14ac:dyDescent="0.25">
      <c r="A627" t="s">
        <v>4787</v>
      </c>
      <c r="B627" s="6">
        <v>42321</v>
      </c>
      <c r="C627" s="6">
        <v>42321</v>
      </c>
      <c r="D627" t="s">
        <v>113</v>
      </c>
      <c r="E627" t="s">
        <v>59</v>
      </c>
      <c r="F627" s="14">
        <f t="shared" si="72"/>
        <v>2</v>
      </c>
      <c r="G627" t="s">
        <v>3999</v>
      </c>
      <c r="H627" t="s">
        <v>3658</v>
      </c>
      <c r="I627" t="s">
        <v>3945</v>
      </c>
      <c r="J627" t="str">
        <f t="shared" si="79"/>
        <v>Oakville,Ontario,Canada</v>
      </c>
      <c r="K627" t="s">
        <v>3945</v>
      </c>
      <c r="L627" t="s">
        <v>4482</v>
      </c>
      <c r="M627" t="s">
        <v>25</v>
      </c>
      <c r="N627" t="s">
        <v>35</v>
      </c>
      <c r="O627" t="s">
        <v>990</v>
      </c>
      <c r="P627" s="4">
        <v>9.27</v>
      </c>
      <c r="Q627" s="14">
        <f t="shared" si="73"/>
        <v>1</v>
      </c>
      <c r="R627">
        <v>1</v>
      </c>
      <c r="S627" s="14">
        <f t="shared" si="74"/>
        <v>1</v>
      </c>
      <c r="T627">
        <v>0</v>
      </c>
      <c r="U627" s="14">
        <f t="shared" si="75"/>
        <v>1</v>
      </c>
      <c r="V627" s="4">
        <v>4.0500000000000007</v>
      </c>
      <c r="W627" s="14">
        <f t="shared" si="76"/>
        <v>1</v>
      </c>
      <c r="X627">
        <v>2.21</v>
      </c>
      <c r="Y627" s="14">
        <f t="shared" si="77"/>
        <v>1</v>
      </c>
      <c r="Z627" t="s">
        <v>71</v>
      </c>
      <c r="AA627" s="14">
        <f t="shared" si="78"/>
        <v>3</v>
      </c>
    </row>
    <row r="628" spans="1:27" ht="15" customHeight="1" x14ac:dyDescent="0.25">
      <c r="A628" t="s">
        <v>8534</v>
      </c>
      <c r="B628" s="6">
        <v>42264</v>
      </c>
      <c r="C628" s="6">
        <v>42267</v>
      </c>
      <c r="D628" t="s">
        <v>67</v>
      </c>
      <c r="E628" t="s">
        <v>59</v>
      </c>
      <c r="F628" s="14">
        <f t="shared" si="72"/>
        <v>2</v>
      </c>
      <c r="G628" t="s">
        <v>3041</v>
      </c>
      <c r="H628" t="s">
        <v>2707</v>
      </c>
      <c r="I628" t="s">
        <v>2568</v>
      </c>
      <c r="J628" t="str">
        <f t="shared" si="79"/>
        <v>Kawaguchi,Chiba,Japan</v>
      </c>
      <c r="K628" t="s">
        <v>4483</v>
      </c>
      <c r="L628" t="s">
        <v>4469</v>
      </c>
      <c r="M628" t="s">
        <v>42</v>
      </c>
      <c r="N628" t="s">
        <v>80</v>
      </c>
      <c r="O628" t="s">
        <v>626</v>
      </c>
      <c r="P628" s="4">
        <v>1031.1000000000001</v>
      </c>
      <c r="Q628" s="14">
        <f t="shared" si="73"/>
        <v>2</v>
      </c>
      <c r="R628">
        <v>7</v>
      </c>
      <c r="S628" s="14">
        <f t="shared" si="74"/>
        <v>1</v>
      </c>
      <c r="T628">
        <v>0</v>
      </c>
      <c r="U628" s="14">
        <f t="shared" si="75"/>
        <v>1</v>
      </c>
      <c r="V628" s="4">
        <v>133.98000000000002</v>
      </c>
      <c r="W628" s="14">
        <f t="shared" si="76"/>
        <v>1</v>
      </c>
      <c r="X628">
        <v>129.83000000000001</v>
      </c>
      <c r="Y628" s="14">
        <f t="shared" si="77"/>
        <v>1</v>
      </c>
      <c r="Z628" t="s">
        <v>106</v>
      </c>
      <c r="AA628" s="14">
        <f t="shared" si="78"/>
        <v>4</v>
      </c>
    </row>
    <row r="629" spans="1:27" ht="15" customHeight="1" x14ac:dyDescent="0.25">
      <c r="A629" t="s">
        <v>7487</v>
      </c>
      <c r="B629" s="6">
        <v>42133</v>
      </c>
      <c r="C629" s="6">
        <v>42133</v>
      </c>
      <c r="D629" t="s">
        <v>113</v>
      </c>
      <c r="E629" t="s">
        <v>59</v>
      </c>
      <c r="F629" s="14">
        <f t="shared" si="72"/>
        <v>2</v>
      </c>
      <c r="G629" t="s">
        <v>2620</v>
      </c>
      <c r="H629" t="s">
        <v>2620</v>
      </c>
      <c r="I629" t="s">
        <v>2621</v>
      </c>
      <c r="J629" t="str">
        <f t="shared" si="79"/>
        <v>Bangkok,Bangkok,Thailand</v>
      </c>
      <c r="K629" t="s">
        <v>4481</v>
      </c>
      <c r="L629" t="s">
        <v>4469</v>
      </c>
      <c r="M629" t="s">
        <v>42</v>
      </c>
      <c r="N629" t="s">
        <v>88</v>
      </c>
      <c r="O629" t="s">
        <v>1239</v>
      </c>
      <c r="P629" s="4">
        <v>343.09709999999995</v>
      </c>
      <c r="Q629" s="14">
        <f t="shared" si="73"/>
        <v>1</v>
      </c>
      <c r="R629">
        <v>3</v>
      </c>
      <c r="S629" s="14">
        <f t="shared" si="74"/>
        <v>1</v>
      </c>
      <c r="T629">
        <v>0.17</v>
      </c>
      <c r="U629" s="14">
        <f t="shared" si="75"/>
        <v>1</v>
      </c>
      <c r="V629" s="4">
        <v>45.467100000000002</v>
      </c>
      <c r="W629" s="14">
        <f t="shared" si="76"/>
        <v>1</v>
      </c>
      <c r="X629">
        <v>129.81</v>
      </c>
      <c r="Y629" s="14">
        <f t="shared" si="77"/>
        <v>1</v>
      </c>
      <c r="Z629" t="s">
        <v>106</v>
      </c>
      <c r="AA629" s="14">
        <f t="shared" si="78"/>
        <v>4</v>
      </c>
    </row>
    <row r="630" spans="1:27" ht="15" customHeight="1" x14ac:dyDescent="0.25">
      <c r="A630" t="s">
        <v>5526</v>
      </c>
      <c r="B630" s="6">
        <v>42329</v>
      </c>
      <c r="C630" s="6">
        <v>42334</v>
      </c>
      <c r="D630" t="s">
        <v>19</v>
      </c>
      <c r="E630" t="s">
        <v>20</v>
      </c>
      <c r="F630" s="14">
        <f t="shared" si="72"/>
        <v>1</v>
      </c>
      <c r="G630" t="s">
        <v>3034</v>
      </c>
      <c r="H630" t="s">
        <v>2841</v>
      </c>
      <c r="I630" t="s">
        <v>2560</v>
      </c>
      <c r="J630" t="str">
        <f t="shared" si="79"/>
        <v>Zunyi,Guizhou,China</v>
      </c>
      <c r="K630" t="s">
        <v>4483</v>
      </c>
      <c r="L630" t="s">
        <v>4469</v>
      </c>
      <c r="M630" t="s">
        <v>42</v>
      </c>
      <c r="N630" t="s">
        <v>47</v>
      </c>
      <c r="O630" t="s">
        <v>1271</v>
      </c>
      <c r="P630" s="4">
        <v>990.12000000000012</v>
      </c>
      <c r="Q630" s="14">
        <f t="shared" si="73"/>
        <v>1</v>
      </c>
      <c r="R630">
        <v>4</v>
      </c>
      <c r="S630" s="14">
        <f t="shared" si="74"/>
        <v>1</v>
      </c>
      <c r="T630">
        <v>0</v>
      </c>
      <c r="U630" s="14">
        <f t="shared" si="75"/>
        <v>1</v>
      </c>
      <c r="V630" s="4">
        <v>356.4</v>
      </c>
      <c r="W630" s="14">
        <f t="shared" si="76"/>
        <v>1</v>
      </c>
      <c r="X630">
        <v>129.54</v>
      </c>
      <c r="Y630" s="14">
        <f t="shared" si="77"/>
        <v>1</v>
      </c>
      <c r="Z630" t="s">
        <v>71</v>
      </c>
      <c r="AA630" s="14">
        <f t="shared" si="78"/>
        <v>3</v>
      </c>
    </row>
    <row r="631" spans="1:27" ht="15" customHeight="1" x14ac:dyDescent="0.25">
      <c r="A631" t="s">
        <v>6585</v>
      </c>
      <c r="B631" s="6">
        <v>42364</v>
      </c>
      <c r="C631" s="6">
        <v>42368</v>
      </c>
      <c r="D631" t="s">
        <v>19</v>
      </c>
      <c r="E631" t="s">
        <v>59</v>
      </c>
      <c r="F631" s="14">
        <f t="shared" si="72"/>
        <v>2</v>
      </c>
      <c r="G631" t="s">
        <v>3011</v>
      </c>
      <c r="H631" t="s">
        <v>3012</v>
      </c>
      <c r="I631" t="s">
        <v>2568</v>
      </c>
      <c r="J631" t="str">
        <f t="shared" si="79"/>
        <v>Fukuyama,Hiroshima,Japan</v>
      </c>
      <c r="K631" t="s">
        <v>4483</v>
      </c>
      <c r="L631" t="s">
        <v>4469</v>
      </c>
      <c r="M631" t="s">
        <v>42</v>
      </c>
      <c r="N631" t="s">
        <v>88</v>
      </c>
      <c r="O631" t="s">
        <v>1106</v>
      </c>
      <c r="P631" s="4">
        <v>1271.9699999999998</v>
      </c>
      <c r="Q631" s="14">
        <f t="shared" si="73"/>
        <v>2</v>
      </c>
      <c r="R631">
        <v>9</v>
      </c>
      <c r="S631" s="14">
        <f t="shared" si="74"/>
        <v>2</v>
      </c>
      <c r="T631">
        <v>0</v>
      </c>
      <c r="U631" s="14">
        <f t="shared" si="75"/>
        <v>1</v>
      </c>
      <c r="V631" s="4">
        <v>368.82000000000005</v>
      </c>
      <c r="W631" s="14">
        <f t="shared" si="76"/>
        <v>1</v>
      </c>
      <c r="X631">
        <v>129.37</v>
      </c>
      <c r="Y631" s="14">
        <f t="shared" si="77"/>
        <v>1</v>
      </c>
      <c r="Z631" t="s">
        <v>71</v>
      </c>
      <c r="AA631" s="14">
        <f t="shared" si="78"/>
        <v>3</v>
      </c>
    </row>
    <row r="632" spans="1:27" ht="15" customHeight="1" x14ac:dyDescent="0.25">
      <c r="A632" t="s">
        <v>7943</v>
      </c>
      <c r="B632" s="6">
        <v>42058</v>
      </c>
      <c r="C632" s="6">
        <v>42060</v>
      </c>
      <c r="D632" t="s">
        <v>75</v>
      </c>
      <c r="E632" t="s">
        <v>20</v>
      </c>
      <c r="F632" s="14">
        <f t="shared" si="72"/>
        <v>1</v>
      </c>
      <c r="G632" t="s">
        <v>4440</v>
      </c>
      <c r="H632" t="s">
        <v>4152</v>
      </c>
      <c r="I632" t="s">
        <v>3872</v>
      </c>
      <c r="J632" t="str">
        <f t="shared" si="79"/>
        <v>Dabrowa Gornicza,Silesia,Poland</v>
      </c>
      <c r="K632" t="s">
        <v>4478</v>
      </c>
      <c r="L632" t="s">
        <v>4471</v>
      </c>
      <c r="M632" t="s">
        <v>30</v>
      </c>
      <c r="N632" t="s">
        <v>100</v>
      </c>
      <c r="O632" t="s">
        <v>1398</v>
      </c>
      <c r="P632" s="4">
        <v>445.62</v>
      </c>
      <c r="Q632" s="14">
        <f t="shared" si="73"/>
        <v>1</v>
      </c>
      <c r="R632">
        <v>1</v>
      </c>
      <c r="S632" s="14">
        <f t="shared" si="74"/>
        <v>1</v>
      </c>
      <c r="T632">
        <v>0</v>
      </c>
      <c r="U632" s="14">
        <f t="shared" si="75"/>
        <v>1</v>
      </c>
      <c r="V632" s="4">
        <v>218.34</v>
      </c>
      <c r="W632" s="14">
        <f t="shared" si="76"/>
        <v>1</v>
      </c>
      <c r="X632">
        <v>129.37</v>
      </c>
      <c r="Y632" s="14">
        <f t="shared" si="77"/>
        <v>1</v>
      </c>
      <c r="Z632" t="s">
        <v>106</v>
      </c>
      <c r="AA632" s="14">
        <f t="shared" si="78"/>
        <v>4</v>
      </c>
    </row>
    <row r="633" spans="1:27" ht="15" customHeight="1" x14ac:dyDescent="0.25">
      <c r="A633" t="s">
        <v>5377</v>
      </c>
      <c r="B633" s="6">
        <v>42336</v>
      </c>
      <c r="C633" s="6">
        <v>42341</v>
      </c>
      <c r="D633" t="s">
        <v>19</v>
      </c>
      <c r="E633" t="s">
        <v>54</v>
      </c>
      <c r="F633" s="14">
        <f t="shared" si="72"/>
        <v>3</v>
      </c>
      <c r="G633" t="s">
        <v>196</v>
      </c>
      <c r="H633" t="s">
        <v>196</v>
      </c>
      <c r="I633" t="s">
        <v>197</v>
      </c>
      <c r="J633" t="str">
        <f t="shared" si="79"/>
        <v>Buenos Aires,Buenos Aires,Argentina</v>
      </c>
      <c r="K633" t="s">
        <v>4475</v>
      </c>
      <c r="L633" t="s">
        <v>24</v>
      </c>
      <c r="M633" t="s">
        <v>42</v>
      </c>
      <c r="N633" t="s">
        <v>88</v>
      </c>
      <c r="O633" t="s">
        <v>1160</v>
      </c>
      <c r="P633" s="4">
        <v>1277.82</v>
      </c>
      <c r="Q633" s="14">
        <f t="shared" si="73"/>
        <v>2</v>
      </c>
      <c r="R633">
        <v>5</v>
      </c>
      <c r="S633" s="14">
        <f t="shared" si="74"/>
        <v>1</v>
      </c>
      <c r="T633">
        <v>0.4</v>
      </c>
      <c r="U633" s="14">
        <f t="shared" si="75"/>
        <v>2</v>
      </c>
      <c r="V633" s="4">
        <v>-7.999999999992724E-2</v>
      </c>
      <c r="W633" s="14">
        <f t="shared" si="76"/>
        <v>3</v>
      </c>
      <c r="X633">
        <v>129.15299999999999</v>
      </c>
      <c r="Y633" s="14">
        <f t="shared" si="77"/>
        <v>1</v>
      </c>
      <c r="Z633" t="s">
        <v>28</v>
      </c>
      <c r="AA633" s="14">
        <f t="shared" si="78"/>
        <v>2</v>
      </c>
    </row>
    <row r="634" spans="1:27" ht="15" customHeight="1" x14ac:dyDescent="0.25">
      <c r="A634" t="s">
        <v>8917</v>
      </c>
      <c r="B634" s="6">
        <v>42132</v>
      </c>
      <c r="C634" s="6">
        <v>42134</v>
      </c>
      <c r="D634" t="s">
        <v>67</v>
      </c>
      <c r="E634" t="s">
        <v>59</v>
      </c>
      <c r="F634" s="14">
        <f t="shared" si="72"/>
        <v>2</v>
      </c>
      <c r="G634" t="s">
        <v>1856</v>
      </c>
      <c r="H634" t="s">
        <v>1856</v>
      </c>
      <c r="I634" t="s">
        <v>1840</v>
      </c>
      <c r="J634" t="str">
        <f t="shared" si="79"/>
        <v>Madrid,Madrid,Spain</v>
      </c>
      <c r="K634" t="s">
        <v>4472</v>
      </c>
      <c r="L634" t="s">
        <v>4471</v>
      </c>
      <c r="M634" t="s">
        <v>42</v>
      </c>
      <c r="N634" t="s">
        <v>43</v>
      </c>
      <c r="O634" t="s">
        <v>1536</v>
      </c>
      <c r="P634" s="4">
        <v>846.28800000000001</v>
      </c>
      <c r="Q634" s="14">
        <f t="shared" si="73"/>
        <v>1</v>
      </c>
      <c r="R634">
        <v>3</v>
      </c>
      <c r="S634" s="14">
        <f t="shared" si="74"/>
        <v>1</v>
      </c>
      <c r="T634">
        <v>0.1</v>
      </c>
      <c r="U634" s="14">
        <f t="shared" si="75"/>
        <v>1</v>
      </c>
      <c r="V634" s="4">
        <v>56.358000000000004</v>
      </c>
      <c r="W634" s="14">
        <f t="shared" si="76"/>
        <v>1</v>
      </c>
      <c r="X634">
        <v>128.71</v>
      </c>
      <c r="Y634" s="14">
        <f t="shared" si="77"/>
        <v>1</v>
      </c>
      <c r="Z634" t="s">
        <v>71</v>
      </c>
      <c r="AA634" s="14">
        <f t="shared" si="78"/>
        <v>3</v>
      </c>
    </row>
    <row r="635" spans="1:27" ht="15" customHeight="1" x14ac:dyDescent="0.25">
      <c r="A635" t="s">
        <v>9148</v>
      </c>
      <c r="B635" s="6">
        <v>42214</v>
      </c>
      <c r="C635" s="6">
        <v>42214</v>
      </c>
      <c r="D635" t="s">
        <v>113</v>
      </c>
      <c r="E635" t="s">
        <v>54</v>
      </c>
      <c r="F635" s="14">
        <f t="shared" si="72"/>
        <v>3</v>
      </c>
      <c r="G635" t="s">
        <v>2745</v>
      </c>
      <c r="H635" t="s">
        <v>2745</v>
      </c>
      <c r="I635" t="s">
        <v>2745</v>
      </c>
      <c r="J635" t="str">
        <f t="shared" si="79"/>
        <v>Singapore,Singapore,Singapore</v>
      </c>
      <c r="K635" t="s">
        <v>4481</v>
      </c>
      <c r="L635" t="s">
        <v>4469</v>
      </c>
      <c r="M635" t="s">
        <v>30</v>
      </c>
      <c r="N635" t="s">
        <v>52</v>
      </c>
      <c r="O635" t="s">
        <v>1000</v>
      </c>
      <c r="P635" s="4">
        <v>576.00000000000011</v>
      </c>
      <c r="Q635" s="14">
        <f t="shared" si="73"/>
        <v>1</v>
      </c>
      <c r="R635">
        <v>8</v>
      </c>
      <c r="S635" s="14">
        <f t="shared" si="74"/>
        <v>1</v>
      </c>
      <c r="T635">
        <v>0</v>
      </c>
      <c r="U635" s="14">
        <f t="shared" si="75"/>
        <v>1</v>
      </c>
      <c r="V635" s="4">
        <v>270.71999999999997</v>
      </c>
      <c r="W635" s="14">
        <f t="shared" si="76"/>
        <v>1</v>
      </c>
      <c r="X635">
        <v>128.44</v>
      </c>
      <c r="Y635" s="14">
        <f t="shared" si="77"/>
        <v>1</v>
      </c>
      <c r="Z635" t="s">
        <v>71</v>
      </c>
      <c r="AA635" s="14">
        <f t="shared" si="78"/>
        <v>3</v>
      </c>
    </row>
    <row r="636" spans="1:27" ht="15" customHeight="1" x14ac:dyDescent="0.25">
      <c r="A636" t="s">
        <v>5127</v>
      </c>
      <c r="B636" s="6">
        <v>42363</v>
      </c>
      <c r="C636" s="6">
        <v>42363</v>
      </c>
      <c r="D636" t="s">
        <v>113</v>
      </c>
      <c r="E636" t="s">
        <v>59</v>
      </c>
      <c r="F636" s="14">
        <f t="shared" si="72"/>
        <v>2</v>
      </c>
      <c r="G636" t="s">
        <v>1995</v>
      </c>
      <c r="H636" t="s">
        <v>1996</v>
      </c>
      <c r="I636" t="s">
        <v>1853</v>
      </c>
      <c r="J636" t="str">
        <f t="shared" si="79"/>
        <v>Karlstad,Värmland,Sweden</v>
      </c>
      <c r="K636" t="s">
        <v>4484</v>
      </c>
      <c r="L636" t="s">
        <v>4471</v>
      </c>
      <c r="M636" t="s">
        <v>30</v>
      </c>
      <c r="N636" t="s">
        <v>33</v>
      </c>
      <c r="O636" t="s">
        <v>129</v>
      </c>
      <c r="P636" s="4">
        <v>313.35000000000002</v>
      </c>
      <c r="Q636" s="14">
        <f t="shared" si="73"/>
        <v>1</v>
      </c>
      <c r="R636">
        <v>5</v>
      </c>
      <c r="S636" s="14">
        <f t="shared" si="74"/>
        <v>1</v>
      </c>
      <c r="T636">
        <v>0.5</v>
      </c>
      <c r="U636" s="14">
        <f t="shared" si="75"/>
        <v>2</v>
      </c>
      <c r="V636" s="4">
        <v>-12.600000000000023</v>
      </c>
      <c r="W636" s="14">
        <f t="shared" si="76"/>
        <v>3</v>
      </c>
      <c r="X636">
        <v>127.82</v>
      </c>
      <c r="Y636" s="14">
        <f t="shared" si="77"/>
        <v>1</v>
      </c>
      <c r="Z636" t="s">
        <v>106</v>
      </c>
      <c r="AA636" s="14">
        <f t="shared" si="78"/>
        <v>4</v>
      </c>
    </row>
    <row r="637" spans="1:27" ht="15" customHeight="1" x14ac:dyDescent="0.25">
      <c r="A637" t="s">
        <v>9416</v>
      </c>
      <c r="B637" s="6">
        <v>42206</v>
      </c>
      <c r="C637" s="6">
        <v>42211</v>
      </c>
      <c r="D637" t="s">
        <v>19</v>
      </c>
      <c r="E637" t="s">
        <v>20</v>
      </c>
      <c r="F637" s="14">
        <f t="shared" si="72"/>
        <v>1</v>
      </c>
      <c r="G637" t="s">
        <v>2968</v>
      </c>
      <c r="H637" t="s">
        <v>2653</v>
      </c>
      <c r="I637" t="s">
        <v>2565</v>
      </c>
      <c r="J637" t="str">
        <f t="shared" si="79"/>
        <v>Rajkot,Gujarat,India</v>
      </c>
      <c r="K637" t="s">
        <v>4470</v>
      </c>
      <c r="L637" t="s">
        <v>4469</v>
      </c>
      <c r="M637" t="s">
        <v>25</v>
      </c>
      <c r="N637" t="s">
        <v>82</v>
      </c>
      <c r="O637" t="s">
        <v>167</v>
      </c>
      <c r="P637" s="4">
        <v>1187.6399999999999</v>
      </c>
      <c r="Q637" s="14">
        <f t="shared" si="73"/>
        <v>2</v>
      </c>
      <c r="R637">
        <v>6</v>
      </c>
      <c r="S637" s="14">
        <f t="shared" si="74"/>
        <v>1</v>
      </c>
      <c r="T637">
        <v>0</v>
      </c>
      <c r="U637" s="14">
        <f t="shared" si="75"/>
        <v>1</v>
      </c>
      <c r="V637" s="4">
        <v>213.66</v>
      </c>
      <c r="W637" s="14">
        <f t="shared" si="76"/>
        <v>1</v>
      </c>
      <c r="X637">
        <v>127.81</v>
      </c>
      <c r="Y637" s="14">
        <f t="shared" si="77"/>
        <v>1</v>
      </c>
      <c r="Z637" t="s">
        <v>71</v>
      </c>
      <c r="AA637" s="14">
        <f t="shared" si="78"/>
        <v>3</v>
      </c>
    </row>
    <row r="638" spans="1:27" ht="15" customHeight="1" x14ac:dyDescent="0.25">
      <c r="A638" t="s">
        <v>8754</v>
      </c>
      <c r="B638" s="6">
        <v>42252</v>
      </c>
      <c r="C638" s="6">
        <v>42257</v>
      </c>
      <c r="D638" t="s">
        <v>67</v>
      </c>
      <c r="E638" t="s">
        <v>20</v>
      </c>
      <c r="F638" s="14">
        <f t="shared" si="72"/>
        <v>1</v>
      </c>
      <c r="G638" t="s">
        <v>2569</v>
      </c>
      <c r="H638" t="s">
        <v>2570</v>
      </c>
      <c r="I638" t="s">
        <v>2571</v>
      </c>
      <c r="J638" t="str">
        <f t="shared" si="79"/>
        <v>Sydney,New South Wales,Australia</v>
      </c>
      <c r="K638" t="s">
        <v>2572</v>
      </c>
      <c r="L638" t="s">
        <v>4469</v>
      </c>
      <c r="M638" t="s">
        <v>42</v>
      </c>
      <c r="N638" t="s">
        <v>43</v>
      </c>
      <c r="O638" t="s">
        <v>1494</v>
      </c>
      <c r="P638" s="4">
        <v>949.10400000000016</v>
      </c>
      <c r="Q638" s="14">
        <f t="shared" si="73"/>
        <v>1</v>
      </c>
      <c r="R638">
        <v>4</v>
      </c>
      <c r="S638" s="14">
        <f t="shared" si="74"/>
        <v>1</v>
      </c>
      <c r="T638">
        <v>0.1</v>
      </c>
      <c r="U638" s="14">
        <f t="shared" si="75"/>
        <v>1</v>
      </c>
      <c r="V638" s="4">
        <v>-105.45600000000002</v>
      </c>
      <c r="W638" s="14">
        <f t="shared" si="76"/>
        <v>3</v>
      </c>
      <c r="X638">
        <v>127.73</v>
      </c>
      <c r="Y638" s="14">
        <f t="shared" si="77"/>
        <v>1</v>
      </c>
      <c r="Z638" t="s">
        <v>28</v>
      </c>
      <c r="AA638" s="14">
        <f t="shared" si="78"/>
        <v>2</v>
      </c>
    </row>
    <row r="639" spans="1:27" ht="15" customHeight="1" x14ac:dyDescent="0.25">
      <c r="A639" t="s">
        <v>6355</v>
      </c>
      <c r="B639" s="6">
        <v>42321</v>
      </c>
      <c r="C639" s="6">
        <v>42325</v>
      </c>
      <c r="D639" t="s">
        <v>67</v>
      </c>
      <c r="E639" t="s">
        <v>59</v>
      </c>
      <c r="F639" s="14">
        <f t="shared" si="72"/>
        <v>2</v>
      </c>
      <c r="G639" t="s">
        <v>2992</v>
      </c>
      <c r="H639" t="s">
        <v>2736</v>
      </c>
      <c r="I639" t="s">
        <v>2560</v>
      </c>
      <c r="J639" t="str">
        <f t="shared" si="79"/>
        <v>Yulin,Shaanxi,China</v>
      </c>
      <c r="K639" t="s">
        <v>4483</v>
      </c>
      <c r="L639" t="s">
        <v>4469</v>
      </c>
      <c r="M639" t="s">
        <v>30</v>
      </c>
      <c r="N639" t="s">
        <v>100</v>
      </c>
      <c r="O639" t="s">
        <v>430</v>
      </c>
      <c r="P639" s="4">
        <v>636.48899999999992</v>
      </c>
      <c r="Q639" s="14">
        <f t="shared" si="73"/>
        <v>1</v>
      </c>
      <c r="R639">
        <v>1</v>
      </c>
      <c r="S639" s="14">
        <f t="shared" si="74"/>
        <v>1</v>
      </c>
      <c r="T639">
        <v>0.3</v>
      </c>
      <c r="U639" s="14">
        <f t="shared" si="75"/>
        <v>1</v>
      </c>
      <c r="V639" s="4">
        <v>109.089</v>
      </c>
      <c r="W639" s="14">
        <f t="shared" si="76"/>
        <v>1</v>
      </c>
      <c r="X639">
        <v>127.59</v>
      </c>
      <c r="Y639" s="14">
        <f t="shared" si="77"/>
        <v>1</v>
      </c>
      <c r="Z639" t="s">
        <v>71</v>
      </c>
      <c r="AA639" s="14">
        <f t="shared" si="78"/>
        <v>3</v>
      </c>
    </row>
    <row r="640" spans="1:27" ht="15" customHeight="1" x14ac:dyDescent="0.25">
      <c r="A640" t="s">
        <v>8415</v>
      </c>
      <c r="B640" s="6">
        <v>42047</v>
      </c>
      <c r="C640" s="6">
        <v>42051</v>
      </c>
      <c r="D640" t="s">
        <v>19</v>
      </c>
      <c r="E640" t="s">
        <v>59</v>
      </c>
      <c r="F640" s="14">
        <f t="shared" si="72"/>
        <v>2</v>
      </c>
      <c r="G640" t="s">
        <v>3942</v>
      </c>
      <c r="H640" t="s">
        <v>3943</v>
      </c>
      <c r="I640" t="s">
        <v>3886</v>
      </c>
      <c r="J640" t="str">
        <f t="shared" si="79"/>
        <v>Riyadh,Ar Riyad,Saudi Arabia</v>
      </c>
      <c r="K640" t="s">
        <v>4476</v>
      </c>
      <c r="L640" t="s">
        <v>4469</v>
      </c>
      <c r="M640" t="s">
        <v>30</v>
      </c>
      <c r="N640" t="s">
        <v>33</v>
      </c>
      <c r="O640" t="s">
        <v>1273</v>
      </c>
      <c r="P640" s="4">
        <v>1564.56</v>
      </c>
      <c r="Q640" s="14">
        <f t="shared" si="73"/>
        <v>2</v>
      </c>
      <c r="R640">
        <v>4</v>
      </c>
      <c r="S640" s="14">
        <f t="shared" si="74"/>
        <v>1</v>
      </c>
      <c r="T640">
        <v>0</v>
      </c>
      <c r="U640" s="14">
        <f t="shared" si="75"/>
        <v>1</v>
      </c>
      <c r="V640" s="4">
        <v>782.28</v>
      </c>
      <c r="W640" s="14">
        <f t="shared" si="76"/>
        <v>1</v>
      </c>
      <c r="X640">
        <v>127.29</v>
      </c>
      <c r="Y640" s="14">
        <f t="shared" si="77"/>
        <v>1</v>
      </c>
      <c r="Z640" t="s">
        <v>28</v>
      </c>
      <c r="AA640" s="14">
        <f t="shared" si="78"/>
        <v>2</v>
      </c>
    </row>
    <row r="641" spans="1:27" ht="15" customHeight="1" x14ac:dyDescent="0.25">
      <c r="A641" t="s">
        <v>9222</v>
      </c>
      <c r="B641" s="6">
        <v>42172</v>
      </c>
      <c r="C641" s="6">
        <v>42175</v>
      </c>
      <c r="D641" t="s">
        <v>75</v>
      </c>
      <c r="E641" t="s">
        <v>20</v>
      </c>
      <c r="F641" s="14">
        <f t="shared" si="72"/>
        <v>1</v>
      </c>
      <c r="G641" t="s">
        <v>4234</v>
      </c>
      <c r="H641" t="s">
        <v>4234</v>
      </c>
      <c r="I641" t="s">
        <v>4235</v>
      </c>
      <c r="J641" t="str">
        <f t="shared" si="79"/>
        <v>Hrodna,Hrodna,Belarus</v>
      </c>
      <c r="K641" t="s">
        <v>4478</v>
      </c>
      <c r="L641" t="s">
        <v>4471</v>
      </c>
      <c r="M641" t="s">
        <v>42</v>
      </c>
      <c r="N641" t="s">
        <v>88</v>
      </c>
      <c r="O641" t="s">
        <v>1306</v>
      </c>
      <c r="P641" s="4">
        <v>1302.96</v>
      </c>
      <c r="Q641" s="14">
        <f t="shared" si="73"/>
        <v>2</v>
      </c>
      <c r="R641">
        <v>2</v>
      </c>
      <c r="S641" s="14">
        <f t="shared" si="74"/>
        <v>1</v>
      </c>
      <c r="T641">
        <v>0</v>
      </c>
      <c r="U641" s="14">
        <f t="shared" si="75"/>
        <v>1</v>
      </c>
      <c r="V641" s="4">
        <v>521.16</v>
      </c>
      <c r="W641" s="14">
        <f t="shared" si="76"/>
        <v>1</v>
      </c>
      <c r="X641">
        <v>127.26</v>
      </c>
      <c r="Y641" s="14">
        <f t="shared" si="77"/>
        <v>1</v>
      </c>
      <c r="Z641" t="s">
        <v>28</v>
      </c>
      <c r="AA641" s="14">
        <f t="shared" si="78"/>
        <v>2</v>
      </c>
    </row>
    <row r="642" spans="1:27" ht="15" customHeight="1" x14ac:dyDescent="0.25">
      <c r="A642" t="s">
        <v>8629</v>
      </c>
      <c r="B642" s="6">
        <v>42249</v>
      </c>
      <c r="C642" s="6">
        <v>42254</v>
      </c>
      <c r="D642" t="s">
        <v>19</v>
      </c>
      <c r="E642" t="s">
        <v>20</v>
      </c>
      <c r="F642" s="14">
        <f t="shared" ref="F642:F705" si="80">VLOOKUP(E642,segmentrate,2)</f>
        <v>1</v>
      </c>
      <c r="G642" t="s">
        <v>2842</v>
      </c>
      <c r="H642" t="s">
        <v>2837</v>
      </c>
      <c r="I642" t="s">
        <v>2560</v>
      </c>
      <c r="J642" t="str">
        <f t="shared" si="79"/>
        <v>Qingdao,Shandong,China</v>
      </c>
      <c r="K642" t="s">
        <v>4483</v>
      </c>
      <c r="L642" t="s">
        <v>4469</v>
      </c>
      <c r="M642" t="s">
        <v>42</v>
      </c>
      <c r="N642" t="s">
        <v>88</v>
      </c>
      <c r="O642" t="s">
        <v>828</v>
      </c>
      <c r="P642" s="4">
        <v>1285.56</v>
      </c>
      <c r="Q642" s="14">
        <f t="shared" ref="Q642:Q705" si="81">VLOOKUP(P642,salerate,3)</f>
        <v>2</v>
      </c>
      <c r="R642">
        <v>2</v>
      </c>
      <c r="S642" s="14">
        <f t="shared" ref="S642:S705" si="82">VLOOKUP(R642,quantityrate,3)</f>
        <v>1</v>
      </c>
      <c r="T642">
        <v>0</v>
      </c>
      <c r="U642" s="14">
        <f t="shared" ref="U642:U705" si="83">VLOOKUP(T642,discount,3)</f>
        <v>1</v>
      </c>
      <c r="V642" s="4">
        <v>51.42</v>
      </c>
      <c r="W642" s="14">
        <f t="shared" ref="W642:W705" si="84">VLOOKUP(V642,profit,3)</f>
        <v>1</v>
      </c>
      <c r="X642">
        <v>127</v>
      </c>
      <c r="Y642" s="14">
        <f t="shared" ref="Y642:Y705" si="85">VLOOKUP(X642,shipping,3)</f>
        <v>1</v>
      </c>
      <c r="Z642" t="s">
        <v>28</v>
      </c>
      <c r="AA642" s="14">
        <f t="shared" ref="AA642:AA705" si="86">VLOOKUP(Z642,orderrate,2)</f>
        <v>2</v>
      </c>
    </row>
    <row r="643" spans="1:27" ht="15" customHeight="1" x14ac:dyDescent="0.25">
      <c r="A643" t="s">
        <v>4794</v>
      </c>
      <c r="B643" s="6">
        <v>42355</v>
      </c>
      <c r="C643" s="6">
        <v>42359</v>
      </c>
      <c r="D643" t="s">
        <v>19</v>
      </c>
      <c r="E643" t="s">
        <v>20</v>
      </c>
      <c r="F643" s="14">
        <f t="shared" si="80"/>
        <v>1</v>
      </c>
      <c r="G643" t="s">
        <v>3611</v>
      </c>
      <c r="H643" t="s">
        <v>3199</v>
      </c>
      <c r="I643" t="s">
        <v>3095</v>
      </c>
      <c r="J643" t="str">
        <f t="shared" ref="J643:J706" si="87">G643&amp;","&amp;H643&amp;","&amp;I643</f>
        <v>Tulsa,Oklahoma,United States</v>
      </c>
      <c r="K643" t="s">
        <v>3109</v>
      </c>
      <c r="L643" t="s">
        <v>4482</v>
      </c>
      <c r="M643" t="s">
        <v>25</v>
      </c>
      <c r="N643" t="s">
        <v>35</v>
      </c>
      <c r="O643" t="s">
        <v>3514</v>
      </c>
      <c r="P643" s="4">
        <v>10.8</v>
      </c>
      <c r="Q643" s="14">
        <f t="shared" si="81"/>
        <v>1</v>
      </c>
      <c r="R643">
        <v>5</v>
      </c>
      <c r="S643" s="14">
        <f t="shared" si="82"/>
        <v>1</v>
      </c>
      <c r="T643">
        <v>0</v>
      </c>
      <c r="U643" s="14">
        <f t="shared" si="83"/>
        <v>1</v>
      </c>
      <c r="V643" s="4">
        <v>5.1839999999999993</v>
      </c>
      <c r="W643" s="14">
        <f t="shared" si="84"/>
        <v>1</v>
      </c>
      <c r="X643">
        <v>1.63</v>
      </c>
      <c r="Y643" s="14">
        <f t="shared" si="85"/>
        <v>1</v>
      </c>
      <c r="Z643" t="s">
        <v>71</v>
      </c>
      <c r="AA643" s="14">
        <f t="shared" si="86"/>
        <v>3</v>
      </c>
    </row>
    <row r="644" spans="1:27" ht="15" customHeight="1" x14ac:dyDescent="0.25">
      <c r="A644" t="s">
        <v>8046</v>
      </c>
      <c r="B644" s="6">
        <v>42059</v>
      </c>
      <c r="C644" s="6">
        <v>42061</v>
      </c>
      <c r="D644" t="s">
        <v>67</v>
      </c>
      <c r="E644" t="s">
        <v>20</v>
      </c>
      <c r="F644" s="14">
        <f t="shared" si="80"/>
        <v>1</v>
      </c>
      <c r="G644" t="s">
        <v>2080</v>
      </c>
      <c r="H644" t="s">
        <v>1820</v>
      </c>
      <c r="I644" t="s">
        <v>1821</v>
      </c>
      <c r="J644" t="str">
        <f t="shared" si="87"/>
        <v>Wigan,England,United Kingdom</v>
      </c>
      <c r="K644" t="s">
        <v>4484</v>
      </c>
      <c r="L644" t="s">
        <v>4471</v>
      </c>
      <c r="M644" t="s">
        <v>30</v>
      </c>
      <c r="N644" t="s">
        <v>52</v>
      </c>
      <c r="O644" t="s">
        <v>1516</v>
      </c>
      <c r="P644" s="4">
        <v>470.99999999999994</v>
      </c>
      <c r="Q644" s="14">
        <f t="shared" si="81"/>
        <v>1</v>
      </c>
      <c r="R644">
        <v>5</v>
      </c>
      <c r="S644" s="14">
        <f t="shared" si="82"/>
        <v>1</v>
      </c>
      <c r="T644">
        <v>0</v>
      </c>
      <c r="U644" s="14">
        <f t="shared" si="83"/>
        <v>1</v>
      </c>
      <c r="V644" s="4">
        <v>226.05</v>
      </c>
      <c r="W644" s="14">
        <f t="shared" si="84"/>
        <v>1</v>
      </c>
      <c r="X644">
        <v>126.61</v>
      </c>
      <c r="Y644" s="14">
        <f t="shared" si="85"/>
        <v>1</v>
      </c>
      <c r="Z644" t="s">
        <v>106</v>
      </c>
      <c r="AA644" s="14">
        <f t="shared" si="86"/>
        <v>4</v>
      </c>
    </row>
    <row r="645" spans="1:27" ht="15" customHeight="1" x14ac:dyDescent="0.25">
      <c r="A645" t="s">
        <v>4534</v>
      </c>
      <c r="B645" s="6">
        <v>42346</v>
      </c>
      <c r="C645" s="6">
        <v>42352</v>
      </c>
      <c r="D645" t="s">
        <v>19</v>
      </c>
      <c r="E645" t="s">
        <v>59</v>
      </c>
      <c r="F645" s="14">
        <f t="shared" si="80"/>
        <v>2</v>
      </c>
      <c r="G645" t="s">
        <v>2537</v>
      </c>
      <c r="H645" t="s">
        <v>1882</v>
      </c>
      <c r="I645" t="s">
        <v>1823</v>
      </c>
      <c r="J645" t="str">
        <f t="shared" si="87"/>
        <v>Le Cannet,Provence-Alpes-Côte d'Azur,France</v>
      </c>
      <c r="K645" t="s">
        <v>4477</v>
      </c>
      <c r="L645" t="s">
        <v>4471</v>
      </c>
      <c r="M645" t="s">
        <v>42</v>
      </c>
      <c r="N645" t="s">
        <v>47</v>
      </c>
      <c r="O645" t="s">
        <v>1596</v>
      </c>
      <c r="P645" s="4">
        <v>2070</v>
      </c>
      <c r="Q645" s="14">
        <f t="shared" si="81"/>
        <v>2</v>
      </c>
      <c r="R645">
        <v>8</v>
      </c>
      <c r="S645" s="14">
        <f t="shared" si="82"/>
        <v>1</v>
      </c>
      <c r="T645">
        <v>0</v>
      </c>
      <c r="U645" s="14">
        <f t="shared" si="83"/>
        <v>1</v>
      </c>
      <c r="V645" s="4">
        <v>82.800000000000011</v>
      </c>
      <c r="W645" s="14">
        <f t="shared" si="84"/>
        <v>1</v>
      </c>
      <c r="X645">
        <v>126.1</v>
      </c>
      <c r="Y645" s="14">
        <f t="shared" si="85"/>
        <v>1</v>
      </c>
      <c r="Z645" t="s">
        <v>28</v>
      </c>
      <c r="AA645" s="14">
        <f t="shared" si="86"/>
        <v>2</v>
      </c>
    </row>
    <row r="646" spans="1:27" ht="15" customHeight="1" x14ac:dyDescent="0.25">
      <c r="A646" t="s">
        <v>4943</v>
      </c>
      <c r="B646" s="6">
        <v>42245</v>
      </c>
      <c r="C646" s="6">
        <v>42251</v>
      </c>
      <c r="D646" t="s">
        <v>19</v>
      </c>
      <c r="E646" t="s">
        <v>59</v>
      </c>
      <c r="F646" s="14">
        <f t="shared" si="80"/>
        <v>2</v>
      </c>
      <c r="G646" t="s">
        <v>3031</v>
      </c>
      <c r="H646" t="s">
        <v>2791</v>
      </c>
      <c r="I646" t="s">
        <v>2565</v>
      </c>
      <c r="J646" t="str">
        <f t="shared" si="87"/>
        <v>Tirupati,Andhra Pradesh,India</v>
      </c>
      <c r="K646" t="s">
        <v>4470</v>
      </c>
      <c r="L646" t="s">
        <v>4469</v>
      </c>
      <c r="M646" t="s">
        <v>30</v>
      </c>
      <c r="N646" t="s">
        <v>33</v>
      </c>
      <c r="O646" t="s">
        <v>604</v>
      </c>
      <c r="P646" s="4">
        <v>871.98</v>
      </c>
      <c r="Q646" s="14">
        <f t="shared" si="81"/>
        <v>1</v>
      </c>
      <c r="R646">
        <v>2</v>
      </c>
      <c r="S646" s="14">
        <f t="shared" si="82"/>
        <v>1</v>
      </c>
      <c r="T646">
        <v>0</v>
      </c>
      <c r="U646" s="14">
        <f t="shared" si="83"/>
        <v>1</v>
      </c>
      <c r="V646" s="4">
        <v>322.62</v>
      </c>
      <c r="W646" s="14">
        <f t="shared" si="84"/>
        <v>1</v>
      </c>
      <c r="X646">
        <v>126.02</v>
      </c>
      <c r="Y646" s="14">
        <f t="shared" si="85"/>
        <v>1</v>
      </c>
      <c r="Z646" t="s">
        <v>55</v>
      </c>
      <c r="AA646" s="14">
        <f t="shared" si="86"/>
        <v>1</v>
      </c>
    </row>
    <row r="647" spans="1:27" ht="15" customHeight="1" x14ac:dyDescent="0.25">
      <c r="A647" t="s">
        <v>6268</v>
      </c>
      <c r="B647" s="6">
        <v>42221</v>
      </c>
      <c r="C647" s="6">
        <v>42223</v>
      </c>
      <c r="D647" t="s">
        <v>67</v>
      </c>
      <c r="E647" t="s">
        <v>59</v>
      </c>
      <c r="F647" s="14">
        <f t="shared" si="80"/>
        <v>2</v>
      </c>
      <c r="G647" t="s">
        <v>2085</v>
      </c>
      <c r="H647" t="s">
        <v>1829</v>
      </c>
      <c r="I647" t="s">
        <v>1823</v>
      </c>
      <c r="J647" t="str">
        <f t="shared" si="87"/>
        <v>Conflans-Sainte-Honorine,Ile-de-France,France</v>
      </c>
      <c r="K647" t="s">
        <v>4477</v>
      </c>
      <c r="L647" t="s">
        <v>4471</v>
      </c>
      <c r="M647" t="s">
        <v>30</v>
      </c>
      <c r="N647" t="s">
        <v>52</v>
      </c>
      <c r="O647" t="s">
        <v>910</v>
      </c>
      <c r="P647" s="4">
        <v>1076.2470000000001</v>
      </c>
      <c r="Q647" s="14">
        <f t="shared" si="81"/>
        <v>2</v>
      </c>
      <c r="R647">
        <v>9</v>
      </c>
      <c r="S647" s="14">
        <f t="shared" si="82"/>
        <v>2</v>
      </c>
      <c r="T647">
        <v>0.1</v>
      </c>
      <c r="U647" s="14">
        <f t="shared" si="83"/>
        <v>1</v>
      </c>
      <c r="V647" s="4">
        <v>227.09699999999992</v>
      </c>
      <c r="W647" s="14">
        <f t="shared" si="84"/>
        <v>1</v>
      </c>
      <c r="X647">
        <v>125.9</v>
      </c>
      <c r="Y647" s="14">
        <f t="shared" si="85"/>
        <v>1</v>
      </c>
      <c r="Z647" t="s">
        <v>28</v>
      </c>
      <c r="AA647" s="14">
        <f t="shared" si="86"/>
        <v>2</v>
      </c>
    </row>
    <row r="648" spans="1:27" ht="15" customHeight="1" x14ac:dyDescent="0.25">
      <c r="A648" t="s">
        <v>5744</v>
      </c>
      <c r="B648" s="6">
        <v>42235</v>
      </c>
      <c r="C648" s="6">
        <v>42239</v>
      </c>
      <c r="D648" t="s">
        <v>19</v>
      </c>
      <c r="E648" t="s">
        <v>59</v>
      </c>
      <c r="F648" s="14">
        <f t="shared" si="80"/>
        <v>2</v>
      </c>
      <c r="G648" t="s">
        <v>2079</v>
      </c>
      <c r="H648" t="s">
        <v>1820</v>
      </c>
      <c r="I648" t="s">
        <v>1821</v>
      </c>
      <c r="J648" t="str">
        <f t="shared" si="87"/>
        <v>Leicester,England,United Kingdom</v>
      </c>
      <c r="K648" t="s">
        <v>4484</v>
      </c>
      <c r="L648" t="s">
        <v>4471</v>
      </c>
      <c r="M648" t="s">
        <v>25</v>
      </c>
      <c r="N648" t="s">
        <v>91</v>
      </c>
      <c r="O648" t="s">
        <v>1803</v>
      </c>
      <c r="P648" s="4">
        <v>1054.02</v>
      </c>
      <c r="Q648" s="14">
        <f t="shared" si="81"/>
        <v>2</v>
      </c>
      <c r="R648">
        <v>2</v>
      </c>
      <c r="S648" s="14">
        <f t="shared" si="82"/>
        <v>1</v>
      </c>
      <c r="T648">
        <v>0</v>
      </c>
      <c r="U648" s="14">
        <f t="shared" si="83"/>
        <v>1</v>
      </c>
      <c r="V648" s="4">
        <v>337.26</v>
      </c>
      <c r="W648" s="14">
        <f t="shared" si="84"/>
        <v>1</v>
      </c>
      <c r="X648">
        <v>125.89</v>
      </c>
      <c r="Y648" s="14">
        <f t="shared" si="85"/>
        <v>1</v>
      </c>
      <c r="Z648" t="s">
        <v>28</v>
      </c>
      <c r="AA648" s="14">
        <f t="shared" si="86"/>
        <v>2</v>
      </c>
    </row>
    <row r="649" spans="1:27" ht="15" customHeight="1" x14ac:dyDescent="0.25">
      <c r="A649" t="s">
        <v>8147</v>
      </c>
      <c r="B649" s="6">
        <v>42033</v>
      </c>
      <c r="C649" s="6">
        <v>42038</v>
      </c>
      <c r="D649" t="s">
        <v>19</v>
      </c>
      <c r="E649" t="s">
        <v>54</v>
      </c>
      <c r="F649" s="14">
        <f t="shared" si="80"/>
        <v>3</v>
      </c>
      <c r="G649" t="s">
        <v>2709</v>
      </c>
      <c r="H649" t="s">
        <v>2601</v>
      </c>
      <c r="I649" t="s">
        <v>2565</v>
      </c>
      <c r="J649" t="str">
        <f t="shared" si="87"/>
        <v>Pune,Maharashtra,India</v>
      </c>
      <c r="K649" t="s">
        <v>4470</v>
      </c>
      <c r="L649" t="s">
        <v>4469</v>
      </c>
      <c r="M649" t="s">
        <v>42</v>
      </c>
      <c r="N649" t="s">
        <v>43</v>
      </c>
      <c r="O649" t="s">
        <v>1322</v>
      </c>
      <c r="P649" s="4">
        <v>1611.0000000000005</v>
      </c>
      <c r="Q649" s="14">
        <f t="shared" si="81"/>
        <v>2</v>
      </c>
      <c r="R649">
        <v>6</v>
      </c>
      <c r="S649" s="14">
        <f t="shared" si="82"/>
        <v>1</v>
      </c>
      <c r="T649">
        <v>0</v>
      </c>
      <c r="U649" s="14">
        <f t="shared" si="83"/>
        <v>1</v>
      </c>
      <c r="V649" s="4">
        <v>64.44</v>
      </c>
      <c r="W649" s="14">
        <f t="shared" si="84"/>
        <v>1</v>
      </c>
      <c r="X649">
        <v>125.54</v>
      </c>
      <c r="Y649" s="14">
        <f t="shared" si="85"/>
        <v>1</v>
      </c>
      <c r="Z649" t="s">
        <v>28</v>
      </c>
      <c r="AA649" s="14">
        <f t="shared" si="86"/>
        <v>2</v>
      </c>
    </row>
    <row r="650" spans="1:27" ht="15" customHeight="1" x14ac:dyDescent="0.25">
      <c r="A650" t="s">
        <v>8849</v>
      </c>
      <c r="B650" s="6">
        <v>42215</v>
      </c>
      <c r="C650" s="6">
        <v>42220</v>
      </c>
      <c r="D650" t="s">
        <v>67</v>
      </c>
      <c r="E650" t="s">
        <v>54</v>
      </c>
      <c r="F650" s="14">
        <f t="shared" si="80"/>
        <v>3</v>
      </c>
      <c r="G650" t="s">
        <v>1852</v>
      </c>
      <c r="H650" t="s">
        <v>1852</v>
      </c>
      <c r="I650" t="s">
        <v>1853</v>
      </c>
      <c r="J650" t="str">
        <f t="shared" si="87"/>
        <v>Stockholm,Stockholm,Sweden</v>
      </c>
      <c r="K650" t="s">
        <v>4484</v>
      </c>
      <c r="L650" t="s">
        <v>4471</v>
      </c>
      <c r="M650" t="s">
        <v>30</v>
      </c>
      <c r="N650" t="s">
        <v>100</v>
      </c>
      <c r="O650" t="s">
        <v>430</v>
      </c>
      <c r="P650" s="4">
        <v>1363.9050000000002</v>
      </c>
      <c r="Q650" s="14">
        <f t="shared" si="81"/>
        <v>2</v>
      </c>
      <c r="R650">
        <v>5</v>
      </c>
      <c r="S650" s="14">
        <f t="shared" si="82"/>
        <v>1</v>
      </c>
      <c r="T650">
        <v>0.7</v>
      </c>
      <c r="U650" s="14">
        <f t="shared" si="83"/>
        <v>3</v>
      </c>
      <c r="V650" s="4">
        <v>-1864.0949999999996</v>
      </c>
      <c r="W650" s="14">
        <f t="shared" si="84"/>
        <v>2</v>
      </c>
      <c r="X650">
        <v>125.48</v>
      </c>
      <c r="Y650" s="14">
        <f t="shared" si="85"/>
        <v>1</v>
      </c>
      <c r="Z650" t="s">
        <v>71</v>
      </c>
      <c r="AA650" s="14">
        <f t="shared" si="86"/>
        <v>3</v>
      </c>
    </row>
    <row r="651" spans="1:27" ht="15" customHeight="1" x14ac:dyDescent="0.25">
      <c r="A651" t="s">
        <v>6072</v>
      </c>
      <c r="B651" s="6">
        <v>42117</v>
      </c>
      <c r="C651" s="6">
        <v>42119</v>
      </c>
      <c r="D651" t="s">
        <v>75</v>
      </c>
      <c r="E651" t="s">
        <v>20</v>
      </c>
      <c r="F651" s="14">
        <f t="shared" si="80"/>
        <v>1</v>
      </c>
      <c r="G651" t="s">
        <v>79</v>
      </c>
      <c r="H651" t="s">
        <v>22</v>
      </c>
      <c r="I651" t="s">
        <v>23</v>
      </c>
      <c r="J651" t="str">
        <f t="shared" si="87"/>
        <v>Coyoacán,Distrito Federal,Mexico</v>
      </c>
      <c r="K651" t="s">
        <v>4485</v>
      </c>
      <c r="L651" t="s">
        <v>24</v>
      </c>
      <c r="M651" t="s">
        <v>25</v>
      </c>
      <c r="N651" t="s">
        <v>91</v>
      </c>
      <c r="O651" t="s">
        <v>1645</v>
      </c>
      <c r="P651" s="4">
        <v>666.83999999999992</v>
      </c>
      <c r="Q651" s="14">
        <f t="shared" si="81"/>
        <v>1</v>
      </c>
      <c r="R651">
        <v>2</v>
      </c>
      <c r="S651" s="14">
        <f t="shared" si="82"/>
        <v>1</v>
      </c>
      <c r="T651">
        <v>0</v>
      </c>
      <c r="U651" s="14">
        <f t="shared" si="83"/>
        <v>1</v>
      </c>
      <c r="V651" s="4">
        <v>133.35999999999999</v>
      </c>
      <c r="W651" s="14">
        <f t="shared" si="84"/>
        <v>1</v>
      </c>
      <c r="X651">
        <v>125.477</v>
      </c>
      <c r="Y651" s="14">
        <f t="shared" si="85"/>
        <v>1</v>
      </c>
      <c r="Z651" t="s">
        <v>71</v>
      </c>
      <c r="AA651" s="14">
        <f t="shared" si="86"/>
        <v>3</v>
      </c>
    </row>
    <row r="652" spans="1:27" ht="15" customHeight="1" x14ac:dyDescent="0.25">
      <c r="A652" t="s">
        <v>8078</v>
      </c>
      <c r="B652" s="6">
        <v>42202</v>
      </c>
      <c r="C652" s="6">
        <v>42202</v>
      </c>
      <c r="D652" t="s">
        <v>113</v>
      </c>
      <c r="E652" t="s">
        <v>20</v>
      </c>
      <c r="F652" s="14">
        <f t="shared" si="80"/>
        <v>1</v>
      </c>
      <c r="G652" t="s">
        <v>2614</v>
      </c>
      <c r="H652" t="s">
        <v>2615</v>
      </c>
      <c r="I652" t="s">
        <v>2571</v>
      </c>
      <c r="J652" t="str">
        <f t="shared" si="87"/>
        <v>Canberra,Australian Capital Territory,Australia</v>
      </c>
      <c r="K652" t="s">
        <v>2572</v>
      </c>
      <c r="L652" t="s">
        <v>4469</v>
      </c>
      <c r="M652" t="s">
        <v>30</v>
      </c>
      <c r="N652" t="s">
        <v>33</v>
      </c>
      <c r="O652" t="s">
        <v>148</v>
      </c>
      <c r="P652" s="4">
        <v>1049.616</v>
      </c>
      <c r="Q652" s="14">
        <f t="shared" si="81"/>
        <v>2</v>
      </c>
      <c r="R652">
        <v>4</v>
      </c>
      <c r="S652" s="14">
        <f t="shared" si="82"/>
        <v>1</v>
      </c>
      <c r="T652">
        <v>0.4</v>
      </c>
      <c r="U652" s="14">
        <f t="shared" si="83"/>
        <v>2</v>
      </c>
      <c r="V652" s="4">
        <v>-314.90400000000011</v>
      </c>
      <c r="W652" s="14">
        <f t="shared" si="84"/>
        <v>3</v>
      </c>
      <c r="X652">
        <v>125.32</v>
      </c>
      <c r="Y652" s="14">
        <f t="shared" si="85"/>
        <v>1</v>
      </c>
      <c r="Z652" t="s">
        <v>28</v>
      </c>
      <c r="AA652" s="14">
        <f t="shared" si="86"/>
        <v>2</v>
      </c>
    </row>
    <row r="653" spans="1:27" ht="15" customHeight="1" x14ac:dyDescent="0.25">
      <c r="A653" t="s">
        <v>5498</v>
      </c>
      <c r="B653" s="6">
        <v>42353</v>
      </c>
      <c r="C653" s="6">
        <v>42355</v>
      </c>
      <c r="D653" t="s">
        <v>67</v>
      </c>
      <c r="E653" t="s">
        <v>20</v>
      </c>
      <c r="F653" s="14">
        <f t="shared" si="80"/>
        <v>1</v>
      </c>
      <c r="G653" t="s">
        <v>2386</v>
      </c>
      <c r="H653" t="s">
        <v>1908</v>
      </c>
      <c r="I653" t="s">
        <v>1823</v>
      </c>
      <c r="J653" t="str">
        <f t="shared" si="87"/>
        <v>Rennes,Brittany,France</v>
      </c>
      <c r="K653" t="s">
        <v>4477</v>
      </c>
      <c r="L653" t="s">
        <v>4471</v>
      </c>
      <c r="M653" t="s">
        <v>30</v>
      </c>
      <c r="N653" t="s">
        <v>31</v>
      </c>
      <c r="O653" t="s">
        <v>537</v>
      </c>
      <c r="P653" s="4">
        <v>666.72</v>
      </c>
      <c r="Q653" s="14">
        <f t="shared" si="81"/>
        <v>1</v>
      </c>
      <c r="R653">
        <v>6</v>
      </c>
      <c r="S653" s="14">
        <f t="shared" si="82"/>
        <v>1</v>
      </c>
      <c r="T653">
        <v>0</v>
      </c>
      <c r="U653" s="14">
        <f t="shared" si="83"/>
        <v>1</v>
      </c>
      <c r="V653" s="4">
        <v>133.20000000000002</v>
      </c>
      <c r="W653" s="14">
        <f t="shared" si="84"/>
        <v>1</v>
      </c>
      <c r="X653">
        <v>125.29</v>
      </c>
      <c r="Y653" s="14">
        <f t="shared" si="85"/>
        <v>1</v>
      </c>
      <c r="Z653" t="s">
        <v>106</v>
      </c>
      <c r="AA653" s="14">
        <f t="shared" si="86"/>
        <v>4</v>
      </c>
    </row>
    <row r="654" spans="1:27" ht="15" customHeight="1" x14ac:dyDescent="0.25">
      <c r="A654" t="s">
        <v>7495</v>
      </c>
      <c r="B654" s="6">
        <v>42046</v>
      </c>
      <c r="C654" s="6">
        <v>42048</v>
      </c>
      <c r="D654" t="s">
        <v>75</v>
      </c>
      <c r="E654" t="s">
        <v>20</v>
      </c>
      <c r="F654" s="14">
        <f t="shared" si="80"/>
        <v>1</v>
      </c>
      <c r="G654" t="s">
        <v>1928</v>
      </c>
      <c r="H654" t="s">
        <v>1820</v>
      </c>
      <c r="I654" t="s">
        <v>1821</v>
      </c>
      <c r="J654" t="str">
        <f t="shared" si="87"/>
        <v>Birmingham,England,United Kingdom</v>
      </c>
      <c r="K654" t="s">
        <v>4484</v>
      </c>
      <c r="L654" t="s">
        <v>4471</v>
      </c>
      <c r="M654" t="s">
        <v>25</v>
      </c>
      <c r="N654" t="s">
        <v>82</v>
      </c>
      <c r="O654" t="s">
        <v>1531</v>
      </c>
      <c r="P654" s="4">
        <v>318.67500000000001</v>
      </c>
      <c r="Q654" s="14">
        <f t="shared" si="81"/>
        <v>1</v>
      </c>
      <c r="R654">
        <v>5</v>
      </c>
      <c r="S654" s="14">
        <f t="shared" si="82"/>
        <v>1</v>
      </c>
      <c r="T654">
        <v>0.5</v>
      </c>
      <c r="U654" s="14">
        <f t="shared" si="83"/>
        <v>2</v>
      </c>
      <c r="V654" s="4">
        <v>-312.375</v>
      </c>
      <c r="W654" s="14">
        <f t="shared" si="84"/>
        <v>3</v>
      </c>
      <c r="X654">
        <v>124.98</v>
      </c>
      <c r="Y654" s="14">
        <f t="shared" si="85"/>
        <v>1</v>
      </c>
      <c r="Z654" t="s">
        <v>106</v>
      </c>
      <c r="AA654" s="14">
        <f t="shared" si="86"/>
        <v>4</v>
      </c>
    </row>
    <row r="655" spans="1:27" ht="15" customHeight="1" x14ac:dyDescent="0.25">
      <c r="A655" t="s">
        <v>8879</v>
      </c>
      <c r="B655" s="6">
        <v>42290</v>
      </c>
      <c r="C655" s="6">
        <v>42295</v>
      </c>
      <c r="D655" t="s">
        <v>19</v>
      </c>
      <c r="E655" t="s">
        <v>20</v>
      </c>
      <c r="F655" s="14">
        <f t="shared" si="80"/>
        <v>1</v>
      </c>
      <c r="G655" t="s">
        <v>2123</v>
      </c>
      <c r="H655" t="s">
        <v>1829</v>
      </c>
      <c r="I655" t="s">
        <v>1823</v>
      </c>
      <c r="J655" t="str">
        <f t="shared" si="87"/>
        <v>Yerres,Ile-de-France,France</v>
      </c>
      <c r="K655" t="s">
        <v>4477</v>
      </c>
      <c r="L655" t="s">
        <v>4471</v>
      </c>
      <c r="M655" t="s">
        <v>42</v>
      </c>
      <c r="N655" t="s">
        <v>80</v>
      </c>
      <c r="O655" t="s">
        <v>507</v>
      </c>
      <c r="P655" s="4">
        <v>1616.0625</v>
      </c>
      <c r="Q655" s="14">
        <f t="shared" si="81"/>
        <v>2</v>
      </c>
      <c r="R655">
        <v>5</v>
      </c>
      <c r="S655" s="14">
        <f t="shared" si="82"/>
        <v>1</v>
      </c>
      <c r="T655">
        <v>0.15</v>
      </c>
      <c r="U655" s="14">
        <f t="shared" si="83"/>
        <v>1</v>
      </c>
      <c r="V655" s="4">
        <v>113.96249999999998</v>
      </c>
      <c r="W655" s="14">
        <f t="shared" si="84"/>
        <v>1</v>
      </c>
      <c r="X655">
        <v>124.8</v>
      </c>
      <c r="Y655" s="14">
        <f t="shared" si="85"/>
        <v>1</v>
      </c>
      <c r="Z655" t="s">
        <v>28</v>
      </c>
      <c r="AA655" s="14">
        <f t="shared" si="86"/>
        <v>2</v>
      </c>
    </row>
    <row r="656" spans="1:27" ht="15" customHeight="1" x14ac:dyDescent="0.25">
      <c r="A656" t="s">
        <v>6432</v>
      </c>
      <c r="B656" s="6">
        <v>42025</v>
      </c>
      <c r="C656" s="6">
        <v>42029</v>
      </c>
      <c r="D656" t="s">
        <v>19</v>
      </c>
      <c r="E656" t="s">
        <v>20</v>
      </c>
      <c r="F656" s="14">
        <f t="shared" si="80"/>
        <v>1</v>
      </c>
      <c r="G656" t="s">
        <v>3068</v>
      </c>
      <c r="H656" t="s">
        <v>3068</v>
      </c>
      <c r="I656" t="s">
        <v>3064</v>
      </c>
      <c r="J656" t="str">
        <f t="shared" si="87"/>
        <v>Auckland,Auckland,New Zealand</v>
      </c>
      <c r="K656" t="s">
        <v>2572</v>
      </c>
      <c r="L656" t="s">
        <v>4469</v>
      </c>
      <c r="M656" t="s">
        <v>42</v>
      </c>
      <c r="N656" t="s">
        <v>80</v>
      </c>
      <c r="O656" t="s">
        <v>1110</v>
      </c>
      <c r="P656" s="4">
        <v>867.95999999999992</v>
      </c>
      <c r="Q656" s="14">
        <f t="shared" si="81"/>
        <v>1</v>
      </c>
      <c r="R656">
        <v>4</v>
      </c>
      <c r="S656" s="14">
        <f t="shared" si="82"/>
        <v>1</v>
      </c>
      <c r="T656">
        <v>0.4</v>
      </c>
      <c r="U656" s="14">
        <f t="shared" si="83"/>
        <v>2</v>
      </c>
      <c r="V656" s="4">
        <v>86.760000000000105</v>
      </c>
      <c r="W656" s="14">
        <f t="shared" si="84"/>
        <v>1</v>
      </c>
      <c r="X656">
        <v>124.74</v>
      </c>
      <c r="Y656" s="14">
        <f t="shared" si="85"/>
        <v>1</v>
      </c>
      <c r="Z656" t="s">
        <v>71</v>
      </c>
      <c r="AA656" s="14">
        <f t="shared" si="86"/>
        <v>3</v>
      </c>
    </row>
    <row r="657" spans="1:27" ht="15" customHeight="1" x14ac:dyDescent="0.25">
      <c r="A657" t="s">
        <v>8902</v>
      </c>
      <c r="B657" s="6">
        <v>42322</v>
      </c>
      <c r="C657" s="6">
        <v>42325</v>
      </c>
      <c r="D657" t="s">
        <v>75</v>
      </c>
      <c r="E657" t="s">
        <v>20</v>
      </c>
      <c r="F657" s="14">
        <f t="shared" si="80"/>
        <v>1</v>
      </c>
      <c r="G657" t="s">
        <v>2599</v>
      </c>
      <c r="H657" t="s">
        <v>682</v>
      </c>
      <c r="I657" t="s">
        <v>2571</v>
      </c>
      <c r="J657" t="str">
        <f t="shared" si="87"/>
        <v>Melbourne,Victoria,Australia</v>
      </c>
      <c r="K657" t="s">
        <v>2572</v>
      </c>
      <c r="L657" t="s">
        <v>4469</v>
      </c>
      <c r="M657" t="s">
        <v>30</v>
      </c>
      <c r="N657" t="s">
        <v>52</v>
      </c>
      <c r="O657" t="s">
        <v>370</v>
      </c>
      <c r="P657" s="4">
        <v>2068.335</v>
      </c>
      <c r="Q657" s="14">
        <f t="shared" si="81"/>
        <v>2</v>
      </c>
      <c r="R657">
        <v>5</v>
      </c>
      <c r="S657" s="14">
        <f t="shared" si="82"/>
        <v>1</v>
      </c>
      <c r="T657">
        <v>0.1</v>
      </c>
      <c r="U657" s="14">
        <f t="shared" si="83"/>
        <v>1</v>
      </c>
      <c r="V657" s="4">
        <v>206.68500000000009</v>
      </c>
      <c r="W657" s="14">
        <f t="shared" si="84"/>
        <v>1</v>
      </c>
      <c r="X657">
        <v>124.7</v>
      </c>
      <c r="Y657" s="14">
        <f t="shared" si="85"/>
        <v>1</v>
      </c>
      <c r="Z657" t="s">
        <v>71</v>
      </c>
      <c r="AA657" s="14">
        <f t="shared" si="86"/>
        <v>3</v>
      </c>
    </row>
    <row r="658" spans="1:27" ht="15" customHeight="1" x14ac:dyDescent="0.25">
      <c r="A658" t="s">
        <v>8856</v>
      </c>
      <c r="B658" s="6">
        <v>42368</v>
      </c>
      <c r="C658" s="6">
        <v>42370</v>
      </c>
      <c r="D658" t="s">
        <v>67</v>
      </c>
      <c r="E658" t="s">
        <v>20</v>
      </c>
      <c r="F658" s="14">
        <f t="shared" si="80"/>
        <v>1</v>
      </c>
      <c r="G658" t="s">
        <v>2614</v>
      </c>
      <c r="H658" t="s">
        <v>2615</v>
      </c>
      <c r="I658" t="s">
        <v>2571</v>
      </c>
      <c r="J658" t="str">
        <f t="shared" si="87"/>
        <v>Canberra,Australian Capital Territory,Australia</v>
      </c>
      <c r="K658" t="s">
        <v>2572</v>
      </c>
      <c r="L658" t="s">
        <v>4469</v>
      </c>
      <c r="M658" t="s">
        <v>30</v>
      </c>
      <c r="N658" t="s">
        <v>52</v>
      </c>
      <c r="O658" t="s">
        <v>992</v>
      </c>
      <c r="P658" s="4">
        <v>433.97999999999996</v>
      </c>
      <c r="Q658" s="14">
        <f t="shared" si="81"/>
        <v>1</v>
      </c>
      <c r="R658">
        <v>5</v>
      </c>
      <c r="S658" s="14">
        <f t="shared" si="82"/>
        <v>1</v>
      </c>
      <c r="T658">
        <v>0.4</v>
      </c>
      <c r="U658" s="14">
        <f t="shared" si="83"/>
        <v>2</v>
      </c>
      <c r="V658" s="4">
        <v>-166.47000000000006</v>
      </c>
      <c r="W658" s="14">
        <f t="shared" si="84"/>
        <v>3</v>
      </c>
      <c r="X658">
        <v>124.63</v>
      </c>
      <c r="Y658" s="14">
        <f t="shared" si="85"/>
        <v>1</v>
      </c>
      <c r="Z658" t="s">
        <v>106</v>
      </c>
      <c r="AA658" s="14">
        <f t="shared" si="86"/>
        <v>4</v>
      </c>
    </row>
    <row r="659" spans="1:27" ht="15" customHeight="1" x14ac:dyDescent="0.25">
      <c r="A659" t="s">
        <v>7291</v>
      </c>
      <c r="B659" s="6">
        <v>42227</v>
      </c>
      <c r="C659" s="6">
        <v>42233</v>
      </c>
      <c r="D659" t="s">
        <v>19</v>
      </c>
      <c r="E659" t="s">
        <v>54</v>
      </c>
      <c r="F659" s="14">
        <f t="shared" si="80"/>
        <v>3</v>
      </c>
      <c r="G659" t="s">
        <v>2483</v>
      </c>
      <c r="H659" t="s">
        <v>10396</v>
      </c>
      <c r="I659" t="s">
        <v>1823</v>
      </c>
      <c r="J659" t="str">
        <f t="shared" si="87"/>
        <v>Rillieux-la-Pape,Auvergne-Rhône-Alpes,France</v>
      </c>
      <c r="K659" t="s">
        <v>4477</v>
      </c>
      <c r="L659" t="s">
        <v>4471</v>
      </c>
      <c r="M659" t="s">
        <v>25</v>
      </c>
      <c r="N659" t="s">
        <v>91</v>
      </c>
      <c r="O659" t="s">
        <v>1073</v>
      </c>
      <c r="P659" s="4">
        <v>1955.1240000000003</v>
      </c>
      <c r="Q659" s="14">
        <f t="shared" si="81"/>
        <v>2</v>
      </c>
      <c r="R659">
        <v>4</v>
      </c>
      <c r="S659" s="14">
        <f t="shared" si="82"/>
        <v>1</v>
      </c>
      <c r="T659">
        <v>0.1</v>
      </c>
      <c r="U659" s="14">
        <f t="shared" si="83"/>
        <v>1</v>
      </c>
      <c r="V659" s="4">
        <v>608.24400000000003</v>
      </c>
      <c r="W659" s="14">
        <f t="shared" si="84"/>
        <v>1</v>
      </c>
      <c r="X659">
        <v>124.52</v>
      </c>
      <c r="Y659" s="14">
        <f t="shared" si="85"/>
        <v>1</v>
      </c>
      <c r="Z659" t="s">
        <v>28</v>
      </c>
      <c r="AA659" s="14">
        <f t="shared" si="86"/>
        <v>2</v>
      </c>
    </row>
    <row r="660" spans="1:27" ht="15" customHeight="1" x14ac:dyDescent="0.25">
      <c r="A660" t="s">
        <v>5259</v>
      </c>
      <c r="B660" s="6">
        <v>42081</v>
      </c>
      <c r="C660" s="6">
        <v>42086</v>
      </c>
      <c r="D660" t="s">
        <v>19</v>
      </c>
      <c r="E660" t="s">
        <v>20</v>
      </c>
      <c r="F660" s="14">
        <f t="shared" si="80"/>
        <v>1</v>
      </c>
      <c r="G660" t="s">
        <v>2875</v>
      </c>
      <c r="H660" t="s">
        <v>2714</v>
      </c>
      <c r="I660" t="s">
        <v>2560</v>
      </c>
      <c r="J660" t="str">
        <f t="shared" si="87"/>
        <v>Luohe,Henan,China</v>
      </c>
      <c r="K660" t="s">
        <v>4483</v>
      </c>
      <c r="L660" t="s">
        <v>4469</v>
      </c>
      <c r="M660" t="s">
        <v>30</v>
      </c>
      <c r="N660" t="s">
        <v>100</v>
      </c>
      <c r="O660" t="s">
        <v>1546</v>
      </c>
      <c r="P660" s="4">
        <v>1487.7239999999997</v>
      </c>
      <c r="Q660" s="14">
        <f t="shared" si="81"/>
        <v>2</v>
      </c>
      <c r="R660">
        <v>4</v>
      </c>
      <c r="S660" s="14">
        <f t="shared" si="82"/>
        <v>1</v>
      </c>
      <c r="T660">
        <v>0.3</v>
      </c>
      <c r="U660" s="14">
        <f t="shared" si="83"/>
        <v>1</v>
      </c>
      <c r="V660" s="4">
        <v>-488.91599999999988</v>
      </c>
      <c r="W660" s="14">
        <f t="shared" si="84"/>
        <v>3</v>
      </c>
      <c r="X660">
        <v>124.4</v>
      </c>
      <c r="Y660" s="14">
        <f t="shared" si="85"/>
        <v>1</v>
      </c>
      <c r="Z660" t="s">
        <v>28</v>
      </c>
      <c r="AA660" s="14">
        <f t="shared" si="86"/>
        <v>2</v>
      </c>
    </row>
    <row r="661" spans="1:27" ht="15" customHeight="1" x14ac:dyDescent="0.25">
      <c r="A661" t="s">
        <v>9559</v>
      </c>
      <c r="B661" s="6">
        <v>42249</v>
      </c>
      <c r="C661" s="6">
        <v>42251</v>
      </c>
      <c r="D661" t="s">
        <v>67</v>
      </c>
      <c r="E661" t="s">
        <v>20</v>
      </c>
      <c r="F661" s="14">
        <f t="shared" si="80"/>
        <v>1</v>
      </c>
      <c r="G661" t="s">
        <v>1943</v>
      </c>
      <c r="H661" t="s">
        <v>1826</v>
      </c>
      <c r="I661" t="s">
        <v>1827</v>
      </c>
      <c r="J661" t="str">
        <f t="shared" si="87"/>
        <v>Bielefeld,North Rhine-Westphalia,Germany</v>
      </c>
      <c r="K661" t="s">
        <v>4477</v>
      </c>
      <c r="L661" t="s">
        <v>4471</v>
      </c>
      <c r="M661" t="s">
        <v>30</v>
      </c>
      <c r="N661" t="s">
        <v>100</v>
      </c>
      <c r="O661" t="s">
        <v>1589</v>
      </c>
      <c r="P661" s="4">
        <v>1117.701</v>
      </c>
      <c r="Q661" s="14">
        <f t="shared" si="81"/>
        <v>2</v>
      </c>
      <c r="R661">
        <v>2</v>
      </c>
      <c r="S661" s="14">
        <f t="shared" si="82"/>
        <v>1</v>
      </c>
      <c r="T661">
        <v>0.35</v>
      </c>
      <c r="U661" s="14">
        <f t="shared" si="83"/>
        <v>1</v>
      </c>
      <c r="V661" s="4">
        <v>206.30100000000004</v>
      </c>
      <c r="W661" s="14">
        <f t="shared" si="84"/>
        <v>1</v>
      </c>
      <c r="X661">
        <v>124.15</v>
      </c>
      <c r="Y661" s="14">
        <f t="shared" si="85"/>
        <v>1</v>
      </c>
      <c r="Z661" t="s">
        <v>106</v>
      </c>
      <c r="AA661" s="14">
        <f t="shared" si="86"/>
        <v>4</v>
      </c>
    </row>
    <row r="662" spans="1:27" ht="15" customHeight="1" x14ac:dyDescent="0.25">
      <c r="A662" t="s">
        <v>4693</v>
      </c>
      <c r="B662" s="6">
        <v>42187</v>
      </c>
      <c r="C662" s="6">
        <v>42191</v>
      </c>
      <c r="D662" t="s">
        <v>19</v>
      </c>
      <c r="E662" t="s">
        <v>20</v>
      </c>
      <c r="F662" s="14">
        <f t="shared" si="80"/>
        <v>1</v>
      </c>
      <c r="G662" t="s">
        <v>996</v>
      </c>
      <c r="H662" t="s">
        <v>997</v>
      </c>
      <c r="I662" t="s">
        <v>998</v>
      </c>
      <c r="J662" t="str">
        <f t="shared" si="87"/>
        <v>Bridgetown,Saint Michael,Barbados</v>
      </c>
      <c r="K662" t="s">
        <v>99</v>
      </c>
      <c r="L662" t="s">
        <v>24</v>
      </c>
      <c r="M662" t="s">
        <v>30</v>
      </c>
      <c r="N662" t="s">
        <v>100</v>
      </c>
      <c r="O662" t="s">
        <v>1707</v>
      </c>
      <c r="P662" s="4">
        <v>1838.0999999999997</v>
      </c>
      <c r="Q662" s="14">
        <f t="shared" si="81"/>
        <v>2</v>
      </c>
      <c r="R662">
        <v>3</v>
      </c>
      <c r="S662" s="14">
        <f t="shared" si="82"/>
        <v>1</v>
      </c>
      <c r="T662">
        <v>0</v>
      </c>
      <c r="U662" s="14">
        <f t="shared" si="83"/>
        <v>1</v>
      </c>
      <c r="V662" s="4">
        <v>533.04000000000008</v>
      </c>
      <c r="W662" s="14">
        <f t="shared" si="84"/>
        <v>1</v>
      </c>
      <c r="X662">
        <v>124.102</v>
      </c>
      <c r="Y662" s="14">
        <f t="shared" si="85"/>
        <v>1</v>
      </c>
      <c r="Z662" t="s">
        <v>28</v>
      </c>
      <c r="AA662" s="14">
        <f t="shared" si="86"/>
        <v>2</v>
      </c>
    </row>
    <row r="663" spans="1:27" ht="15" customHeight="1" x14ac:dyDescent="0.25">
      <c r="A663" t="s">
        <v>5438</v>
      </c>
      <c r="B663" s="6">
        <v>42171</v>
      </c>
      <c r="C663" s="6">
        <v>42176</v>
      </c>
      <c r="D663" t="s">
        <v>19</v>
      </c>
      <c r="E663" t="s">
        <v>59</v>
      </c>
      <c r="F663" s="14">
        <f t="shared" si="80"/>
        <v>2</v>
      </c>
      <c r="G663" t="s">
        <v>79</v>
      </c>
      <c r="H663" t="s">
        <v>22</v>
      </c>
      <c r="I663" t="s">
        <v>23</v>
      </c>
      <c r="J663" t="str">
        <f t="shared" si="87"/>
        <v>Coyoacán,Distrito Federal,Mexico</v>
      </c>
      <c r="K663" t="s">
        <v>4485</v>
      </c>
      <c r="L663" t="s">
        <v>24</v>
      </c>
      <c r="M663" t="s">
        <v>42</v>
      </c>
      <c r="N663" t="s">
        <v>80</v>
      </c>
      <c r="O663" t="s">
        <v>1568</v>
      </c>
      <c r="P663" s="4">
        <v>1436.5211999999999</v>
      </c>
      <c r="Q663" s="14">
        <f t="shared" si="81"/>
        <v>2</v>
      </c>
      <c r="R663">
        <v>6</v>
      </c>
      <c r="S663" s="14">
        <f t="shared" si="82"/>
        <v>1</v>
      </c>
      <c r="T663">
        <v>2E-3</v>
      </c>
      <c r="U663" s="14">
        <f t="shared" si="83"/>
        <v>1</v>
      </c>
      <c r="V663" s="4">
        <v>587.16120000000012</v>
      </c>
      <c r="W663" s="14">
        <f t="shared" si="84"/>
        <v>1</v>
      </c>
      <c r="X663">
        <v>124.04600000000001</v>
      </c>
      <c r="Y663" s="14">
        <f t="shared" si="85"/>
        <v>1</v>
      </c>
      <c r="Z663" t="s">
        <v>28</v>
      </c>
      <c r="AA663" s="14">
        <f t="shared" si="86"/>
        <v>2</v>
      </c>
    </row>
    <row r="664" spans="1:27" ht="15" customHeight="1" x14ac:dyDescent="0.25">
      <c r="A664" t="s">
        <v>7883</v>
      </c>
      <c r="B664" s="6">
        <v>42106</v>
      </c>
      <c r="C664" s="6">
        <v>42110</v>
      </c>
      <c r="D664" t="s">
        <v>19</v>
      </c>
      <c r="E664" t="s">
        <v>59</v>
      </c>
      <c r="F664" s="14">
        <f t="shared" si="80"/>
        <v>2</v>
      </c>
      <c r="G664" t="s">
        <v>4262</v>
      </c>
      <c r="H664" t="s">
        <v>4262</v>
      </c>
      <c r="I664" t="s">
        <v>4263</v>
      </c>
      <c r="J664" t="str">
        <f t="shared" si="87"/>
        <v>Bangui,Bangui,Central African Republic</v>
      </c>
      <c r="K664" t="s">
        <v>4474</v>
      </c>
      <c r="L664" t="s">
        <v>3867</v>
      </c>
      <c r="M664" t="s">
        <v>25</v>
      </c>
      <c r="N664" t="s">
        <v>91</v>
      </c>
      <c r="O664" t="s">
        <v>1645</v>
      </c>
      <c r="P664" s="4">
        <v>1000.2599999999999</v>
      </c>
      <c r="Q664" s="14">
        <f t="shared" si="81"/>
        <v>2</v>
      </c>
      <c r="R664">
        <v>2</v>
      </c>
      <c r="S664" s="14">
        <f t="shared" si="82"/>
        <v>1</v>
      </c>
      <c r="T664">
        <v>0</v>
      </c>
      <c r="U664" s="14">
        <f t="shared" si="83"/>
        <v>1</v>
      </c>
      <c r="V664" s="4">
        <v>90</v>
      </c>
      <c r="W664" s="14">
        <f t="shared" si="84"/>
        <v>1</v>
      </c>
      <c r="X664">
        <v>124.02</v>
      </c>
      <c r="Y664" s="14">
        <f t="shared" si="85"/>
        <v>1</v>
      </c>
      <c r="Z664" t="s">
        <v>71</v>
      </c>
      <c r="AA664" s="14">
        <f t="shared" si="86"/>
        <v>3</v>
      </c>
    </row>
    <row r="665" spans="1:27" ht="15" customHeight="1" x14ac:dyDescent="0.25">
      <c r="A665" t="s">
        <v>9541</v>
      </c>
      <c r="B665" s="6">
        <v>42337</v>
      </c>
      <c r="C665" s="6">
        <v>42344</v>
      </c>
      <c r="D665" t="s">
        <v>19</v>
      </c>
      <c r="E665" t="s">
        <v>20</v>
      </c>
      <c r="F665" s="14">
        <f t="shared" si="80"/>
        <v>1</v>
      </c>
      <c r="G665" t="s">
        <v>905</v>
      </c>
      <c r="H665" t="s">
        <v>906</v>
      </c>
      <c r="I665" t="s">
        <v>104</v>
      </c>
      <c r="J665" t="str">
        <f t="shared" si="87"/>
        <v>San Francisco de Macorís,Duarte,Dominican Republic</v>
      </c>
      <c r="K665" t="s">
        <v>99</v>
      </c>
      <c r="L665" t="s">
        <v>24</v>
      </c>
      <c r="M665" t="s">
        <v>30</v>
      </c>
      <c r="N665" t="s">
        <v>52</v>
      </c>
      <c r="O665" t="s">
        <v>314</v>
      </c>
      <c r="P665" s="4">
        <v>738.2879999999999</v>
      </c>
      <c r="Q665" s="14">
        <f t="shared" si="81"/>
        <v>1</v>
      </c>
      <c r="R665">
        <v>3</v>
      </c>
      <c r="S665" s="14">
        <f t="shared" si="82"/>
        <v>1</v>
      </c>
      <c r="T665">
        <v>0.2</v>
      </c>
      <c r="U665" s="14">
        <f t="shared" si="83"/>
        <v>1</v>
      </c>
      <c r="V665" s="4">
        <v>-166.15199999999999</v>
      </c>
      <c r="W665" s="14">
        <f t="shared" si="84"/>
        <v>3</v>
      </c>
      <c r="X665">
        <v>123.92400000000001</v>
      </c>
      <c r="Y665" s="14">
        <f t="shared" si="85"/>
        <v>1</v>
      </c>
      <c r="Z665" t="s">
        <v>55</v>
      </c>
      <c r="AA665" s="14">
        <f t="shared" si="86"/>
        <v>1</v>
      </c>
    </row>
    <row r="666" spans="1:27" ht="15" customHeight="1" x14ac:dyDescent="0.25">
      <c r="A666" t="s">
        <v>9030</v>
      </c>
      <c r="B666" s="6">
        <v>42164</v>
      </c>
      <c r="C666" s="6">
        <v>42167</v>
      </c>
      <c r="D666" t="s">
        <v>75</v>
      </c>
      <c r="E666" t="s">
        <v>20</v>
      </c>
      <c r="F666" s="14">
        <f t="shared" si="80"/>
        <v>1</v>
      </c>
      <c r="G666" t="s">
        <v>190</v>
      </c>
      <c r="H666" t="s">
        <v>190</v>
      </c>
      <c r="I666" t="s">
        <v>98</v>
      </c>
      <c r="J666" t="str">
        <f t="shared" si="87"/>
        <v>Camagüey,Camagüey,Cuba</v>
      </c>
      <c r="K666" t="s">
        <v>99</v>
      </c>
      <c r="L666" t="s">
        <v>24</v>
      </c>
      <c r="M666" t="s">
        <v>30</v>
      </c>
      <c r="N666" t="s">
        <v>52</v>
      </c>
      <c r="O666" t="s">
        <v>1246</v>
      </c>
      <c r="P666" s="4">
        <v>398.88</v>
      </c>
      <c r="Q666" s="14">
        <f t="shared" si="81"/>
        <v>1</v>
      </c>
      <c r="R666">
        <v>4</v>
      </c>
      <c r="S666" s="14">
        <f t="shared" si="82"/>
        <v>1</v>
      </c>
      <c r="T666">
        <v>0</v>
      </c>
      <c r="U666" s="14">
        <f t="shared" si="83"/>
        <v>1</v>
      </c>
      <c r="V666" s="4">
        <v>143.52000000000001</v>
      </c>
      <c r="W666" s="14">
        <f t="shared" si="84"/>
        <v>1</v>
      </c>
      <c r="X666">
        <v>123.83699999999999</v>
      </c>
      <c r="Y666" s="14">
        <f t="shared" si="85"/>
        <v>1</v>
      </c>
      <c r="Z666" t="s">
        <v>106</v>
      </c>
      <c r="AA666" s="14">
        <f t="shared" si="86"/>
        <v>4</v>
      </c>
    </row>
    <row r="667" spans="1:27" ht="15" customHeight="1" x14ac:dyDescent="0.25">
      <c r="A667" t="s">
        <v>9006</v>
      </c>
      <c r="B667" s="6">
        <v>42242</v>
      </c>
      <c r="C667" s="6">
        <v>42247</v>
      </c>
      <c r="D667" t="s">
        <v>19</v>
      </c>
      <c r="E667" t="s">
        <v>54</v>
      </c>
      <c r="F667" s="14">
        <f t="shared" si="80"/>
        <v>3</v>
      </c>
      <c r="G667" t="s">
        <v>2660</v>
      </c>
      <c r="H667" t="s">
        <v>2660</v>
      </c>
      <c r="I667" t="s">
        <v>2661</v>
      </c>
      <c r="J667" t="str">
        <f t="shared" si="87"/>
        <v>Yangon,Yangon,Myanmar (Burma)</v>
      </c>
      <c r="K667" t="s">
        <v>4481</v>
      </c>
      <c r="L667" t="s">
        <v>4469</v>
      </c>
      <c r="M667" t="s">
        <v>30</v>
      </c>
      <c r="N667" t="s">
        <v>52</v>
      </c>
      <c r="O667" t="s">
        <v>370</v>
      </c>
      <c r="P667" s="4">
        <v>1006.5896999999998</v>
      </c>
      <c r="Q667" s="14">
        <f t="shared" si="81"/>
        <v>2</v>
      </c>
      <c r="R667">
        <v>3</v>
      </c>
      <c r="S667" s="14">
        <f t="shared" si="82"/>
        <v>1</v>
      </c>
      <c r="T667">
        <v>0.27</v>
      </c>
      <c r="U667" s="14">
        <f t="shared" si="83"/>
        <v>1</v>
      </c>
      <c r="V667" s="4">
        <v>-110.40029999999996</v>
      </c>
      <c r="W667" s="14">
        <f t="shared" si="84"/>
        <v>3</v>
      </c>
      <c r="X667">
        <v>123.83</v>
      </c>
      <c r="Y667" s="14">
        <f t="shared" si="85"/>
        <v>1</v>
      </c>
      <c r="Z667" t="s">
        <v>71</v>
      </c>
      <c r="AA667" s="14">
        <f t="shared" si="86"/>
        <v>3</v>
      </c>
    </row>
    <row r="668" spans="1:27" ht="15" customHeight="1" x14ac:dyDescent="0.25">
      <c r="A668" t="s">
        <v>10096</v>
      </c>
      <c r="B668" s="6">
        <v>42361</v>
      </c>
      <c r="C668" s="6">
        <v>42361</v>
      </c>
      <c r="D668" t="s">
        <v>113</v>
      </c>
      <c r="E668" t="s">
        <v>59</v>
      </c>
      <c r="F668" s="14">
        <f t="shared" si="80"/>
        <v>2</v>
      </c>
      <c r="G668" t="s">
        <v>2430</v>
      </c>
      <c r="H668" t="s">
        <v>1927</v>
      </c>
      <c r="I668" t="s">
        <v>1834</v>
      </c>
      <c r="J668" t="str">
        <f t="shared" si="87"/>
        <v>Lecce,Apulia,Italy</v>
      </c>
      <c r="K668" t="s">
        <v>4472</v>
      </c>
      <c r="L668" t="s">
        <v>4471</v>
      </c>
      <c r="M668" t="s">
        <v>42</v>
      </c>
      <c r="N668" t="s">
        <v>80</v>
      </c>
      <c r="O668" t="s">
        <v>1673</v>
      </c>
      <c r="P668" s="4">
        <v>290.7</v>
      </c>
      <c r="Q668" s="14">
        <f t="shared" si="81"/>
        <v>1</v>
      </c>
      <c r="R668">
        <v>2</v>
      </c>
      <c r="S668" s="14">
        <f t="shared" si="82"/>
        <v>1</v>
      </c>
      <c r="T668">
        <v>0</v>
      </c>
      <c r="U668" s="14">
        <f t="shared" si="83"/>
        <v>1</v>
      </c>
      <c r="V668" s="4">
        <v>93</v>
      </c>
      <c r="W668" s="14">
        <f t="shared" si="84"/>
        <v>1</v>
      </c>
      <c r="X668">
        <v>123.83</v>
      </c>
      <c r="Y668" s="14">
        <f t="shared" si="85"/>
        <v>1</v>
      </c>
      <c r="Z668" t="s">
        <v>106</v>
      </c>
      <c r="AA668" s="14">
        <f t="shared" si="86"/>
        <v>4</v>
      </c>
    </row>
    <row r="669" spans="1:27" ht="15" customHeight="1" x14ac:dyDescent="0.25">
      <c r="A669" t="s">
        <v>4806</v>
      </c>
      <c r="B669" s="6">
        <v>42021</v>
      </c>
      <c r="C669" s="6">
        <v>42023</v>
      </c>
      <c r="D669" t="s">
        <v>67</v>
      </c>
      <c r="E669" t="s">
        <v>20</v>
      </c>
      <c r="F669" s="14">
        <f t="shared" si="80"/>
        <v>1</v>
      </c>
      <c r="G669" t="s">
        <v>3148</v>
      </c>
      <c r="H669" t="s">
        <v>3135</v>
      </c>
      <c r="I669" t="s">
        <v>3095</v>
      </c>
      <c r="J669" t="str">
        <f t="shared" si="87"/>
        <v>Jackson,Michigan,United States</v>
      </c>
      <c r="K669" t="s">
        <v>3109</v>
      </c>
      <c r="L669" t="s">
        <v>4482</v>
      </c>
      <c r="M669" t="s">
        <v>25</v>
      </c>
      <c r="N669" t="s">
        <v>35</v>
      </c>
      <c r="O669" t="s">
        <v>3290</v>
      </c>
      <c r="P669" s="4">
        <v>5443.96</v>
      </c>
      <c r="Q669" s="14">
        <f t="shared" si="81"/>
        <v>4</v>
      </c>
      <c r="R669">
        <v>4</v>
      </c>
      <c r="S669" s="14">
        <f t="shared" si="82"/>
        <v>1</v>
      </c>
      <c r="T669">
        <v>0</v>
      </c>
      <c r="U669" s="14">
        <f t="shared" si="83"/>
        <v>1</v>
      </c>
      <c r="V669" s="4">
        <v>2504.2215999999999</v>
      </c>
      <c r="W669" s="14">
        <f t="shared" si="84"/>
        <v>5</v>
      </c>
      <c r="X669">
        <v>567.95000000000005</v>
      </c>
      <c r="Y669" s="14">
        <f t="shared" si="85"/>
        <v>3</v>
      </c>
      <c r="Z669" t="s">
        <v>71</v>
      </c>
      <c r="AA669" s="14">
        <f t="shared" si="86"/>
        <v>3</v>
      </c>
    </row>
    <row r="670" spans="1:27" ht="15" customHeight="1" x14ac:dyDescent="0.25">
      <c r="A670" t="s">
        <v>7147</v>
      </c>
      <c r="B670" s="6">
        <v>42105</v>
      </c>
      <c r="C670" s="6">
        <v>42110</v>
      </c>
      <c r="D670" t="s">
        <v>67</v>
      </c>
      <c r="E670" t="s">
        <v>20</v>
      </c>
      <c r="F670" s="14">
        <f t="shared" si="80"/>
        <v>1</v>
      </c>
      <c r="G670" t="s">
        <v>853</v>
      </c>
      <c r="H670" t="s">
        <v>132</v>
      </c>
      <c r="I670" t="s">
        <v>41</v>
      </c>
      <c r="J670" t="str">
        <f t="shared" si="87"/>
        <v>São Luís,Maranhão,Brazil</v>
      </c>
      <c r="K670" t="s">
        <v>4475</v>
      </c>
      <c r="L670" t="s">
        <v>24</v>
      </c>
      <c r="M670" t="s">
        <v>42</v>
      </c>
      <c r="N670" t="s">
        <v>80</v>
      </c>
      <c r="O670" t="s">
        <v>1180</v>
      </c>
      <c r="P670" s="4">
        <v>972.81047999999987</v>
      </c>
      <c r="Q670" s="14">
        <f t="shared" si="81"/>
        <v>1</v>
      </c>
      <c r="R670">
        <v>6</v>
      </c>
      <c r="S670" s="14">
        <f t="shared" si="82"/>
        <v>1</v>
      </c>
      <c r="T670">
        <v>2E-3</v>
      </c>
      <c r="U670" s="14">
        <f t="shared" si="83"/>
        <v>1</v>
      </c>
      <c r="V670" s="4">
        <v>36.930479999999996</v>
      </c>
      <c r="W670" s="14">
        <f t="shared" si="84"/>
        <v>1</v>
      </c>
      <c r="X670">
        <v>123.497</v>
      </c>
      <c r="Y670" s="14">
        <f t="shared" si="85"/>
        <v>1</v>
      </c>
      <c r="Z670" t="s">
        <v>28</v>
      </c>
      <c r="AA670" s="14">
        <f t="shared" si="86"/>
        <v>2</v>
      </c>
    </row>
    <row r="671" spans="1:27" ht="15" customHeight="1" x14ac:dyDescent="0.25">
      <c r="A671" t="s">
        <v>7953</v>
      </c>
      <c r="B671" s="6">
        <v>42238</v>
      </c>
      <c r="C671" s="6">
        <v>42242</v>
      </c>
      <c r="D671" t="s">
        <v>19</v>
      </c>
      <c r="E671" t="s">
        <v>20</v>
      </c>
      <c r="F671" s="14">
        <f t="shared" si="80"/>
        <v>1</v>
      </c>
      <c r="G671" t="s">
        <v>2293</v>
      </c>
      <c r="H671" t="s">
        <v>1829</v>
      </c>
      <c r="I671" t="s">
        <v>1823</v>
      </c>
      <c r="J671" t="str">
        <f t="shared" si="87"/>
        <v>Bagnolet,Ile-de-France,France</v>
      </c>
      <c r="K671" t="s">
        <v>4477</v>
      </c>
      <c r="L671" t="s">
        <v>4471</v>
      </c>
      <c r="M671" t="s">
        <v>30</v>
      </c>
      <c r="N671" t="s">
        <v>31</v>
      </c>
      <c r="O671" t="s">
        <v>918</v>
      </c>
      <c r="P671" s="4">
        <v>879.60000000000014</v>
      </c>
      <c r="Q671" s="14">
        <f t="shared" si="81"/>
        <v>1</v>
      </c>
      <c r="R671">
        <v>8</v>
      </c>
      <c r="S671" s="14">
        <f t="shared" si="82"/>
        <v>1</v>
      </c>
      <c r="T671">
        <v>0</v>
      </c>
      <c r="U671" s="14">
        <f t="shared" si="83"/>
        <v>1</v>
      </c>
      <c r="V671" s="4">
        <v>96.72</v>
      </c>
      <c r="W671" s="14">
        <f t="shared" si="84"/>
        <v>1</v>
      </c>
      <c r="X671">
        <v>123.42</v>
      </c>
      <c r="Y671" s="14">
        <f t="shared" si="85"/>
        <v>1</v>
      </c>
      <c r="Z671" t="s">
        <v>71</v>
      </c>
      <c r="AA671" s="14">
        <f t="shared" si="86"/>
        <v>3</v>
      </c>
    </row>
    <row r="672" spans="1:27" ht="15" customHeight="1" x14ac:dyDescent="0.25">
      <c r="A672" t="s">
        <v>9072</v>
      </c>
      <c r="B672" s="6">
        <v>42334</v>
      </c>
      <c r="C672" s="6">
        <v>42338</v>
      </c>
      <c r="D672" t="s">
        <v>19</v>
      </c>
      <c r="E672" t="s">
        <v>20</v>
      </c>
      <c r="F672" s="14">
        <f t="shared" si="80"/>
        <v>1</v>
      </c>
      <c r="G672" t="s">
        <v>2996</v>
      </c>
      <c r="H672" t="s">
        <v>2677</v>
      </c>
      <c r="I672" t="s">
        <v>2560</v>
      </c>
      <c r="J672" t="str">
        <f t="shared" si="87"/>
        <v>Qitaihe,Heilongjiang,China</v>
      </c>
      <c r="K672" t="s">
        <v>4483</v>
      </c>
      <c r="L672" t="s">
        <v>4469</v>
      </c>
      <c r="M672" t="s">
        <v>42</v>
      </c>
      <c r="N672" t="s">
        <v>43</v>
      </c>
      <c r="O672" t="s">
        <v>1504</v>
      </c>
      <c r="P672" s="4">
        <v>1839.18</v>
      </c>
      <c r="Q672" s="14">
        <f t="shared" si="81"/>
        <v>2</v>
      </c>
      <c r="R672">
        <v>7</v>
      </c>
      <c r="S672" s="14">
        <f t="shared" si="82"/>
        <v>1</v>
      </c>
      <c r="T672">
        <v>0</v>
      </c>
      <c r="U672" s="14">
        <f t="shared" si="83"/>
        <v>1</v>
      </c>
      <c r="V672" s="4">
        <v>238.98000000000002</v>
      </c>
      <c r="W672" s="14">
        <f t="shared" si="84"/>
        <v>1</v>
      </c>
      <c r="X672">
        <v>123.24</v>
      </c>
      <c r="Y672" s="14">
        <f t="shared" si="85"/>
        <v>1</v>
      </c>
      <c r="Z672" t="s">
        <v>28</v>
      </c>
      <c r="AA672" s="14">
        <f t="shared" si="86"/>
        <v>2</v>
      </c>
    </row>
    <row r="673" spans="1:27" ht="15" customHeight="1" x14ac:dyDescent="0.25">
      <c r="A673" t="s">
        <v>8048</v>
      </c>
      <c r="B673" s="6">
        <v>42083</v>
      </c>
      <c r="C673" s="6">
        <v>42087</v>
      </c>
      <c r="D673" t="s">
        <v>19</v>
      </c>
      <c r="E673" t="s">
        <v>20</v>
      </c>
      <c r="F673" s="14">
        <f t="shared" si="80"/>
        <v>1</v>
      </c>
      <c r="G673" t="s">
        <v>2953</v>
      </c>
      <c r="H673" t="s">
        <v>2604</v>
      </c>
      <c r="I673" t="s">
        <v>2565</v>
      </c>
      <c r="J673" t="str">
        <f t="shared" si="87"/>
        <v>Meerut,Uttar Pradesh,India</v>
      </c>
      <c r="K673" t="s">
        <v>4470</v>
      </c>
      <c r="L673" t="s">
        <v>4469</v>
      </c>
      <c r="M673" t="s">
        <v>42</v>
      </c>
      <c r="N673" t="s">
        <v>80</v>
      </c>
      <c r="O673" t="s">
        <v>1062</v>
      </c>
      <c r="P673" s="4">
        <v>1272.48</v>
      </c>
      <c r="Q673" s="14">
        <f t="shared" si="81"/>
        <v>2</v>
      </c>
      <c r="R673">
        <v>4</v>
      </c>
      <c r="S673" s="14">
        <f t="shared" si="82"/>
        <v>1</v>
      </c>
      <c r="T673">
        <v>0</v>
      </c>
      <c r="U673" s="14">
        <f t="shared" si="83"/>
        <v>1</v>
      </c>
      <c r="V673" s="4">
        <v>458.04</v>
      </c>
      <c r="W673" s="14">
        <f t="shared" si="84"/>
        <v>1</v>
      </c>
      <c r="X673">
        <v>123.23</v>
      </c>
      <c r="Y673" s="14">
        <f t="shared" si="85"/>
        <v>1</v>
      </c>
      <c r="Z673" t="s">
        <v>28</v>
      </c>
      <c r="AA673" s="14">
        <f t="shared" si="86"/>
        <v>2</v>
      </c>
    </row>
    <row r="674" spans="1:27" ht="15" customHeight="1" x14ac:dyDescent="0.25">
      <c r="A674" t="s">
        <v>4530</v>
      </c>
      <c r="B674" s="6">
        <v>42341</v>
      </c>
      <c r="C674" s="6">
        <v>42345</v>
      </c>
      <c r="D674" t="s">
        <v>19</v>
      </c>
      <c r="E674" t="s">
        <v>59</v>
      </c>
      <c r="F674" s="14">
        <f t="shared" si="80"/>
        <v>2</v>
      </c>
      <c r="G674" t="s">
        <v>2235</v>
      </c>
      <c r="H674" t="s">
        <v>2236</v>
      </c>
      <c r="I674" t="s">
        <v>1865</v>
      </c>
      <c r="J674" t="str">
        <f t="shared" si="87"/>
        <v>Ghent,East Flanders,Belgium</v>
      </c>
      <c r="K674" t="s">
        <v>4477</v>
      </c>
      <c r="L674" t="s">
        <v>4471</v>
      </c>
      <c r="M674" t="s">
        <v>42</v>
      </c>
      <c r="N674" t="s">
        <v>80</v>
      </c>
      <c r="O674" t="s">
        <v>250</v>
      </c>
      <c r="P674" s="4">
        <v>1590.6599999999999</v>
      </c>
      <c r="Q674" s="14">
        <f t="shared" si="81"/>
        <v>2</v>
      </c>
      <c r="R674">
        <v>6</v>
      </c>
      <c r="S674" s="14">
        <f t="shared" si="82"/>
        <v>1</v>
      </c>
      <c r="T674">
        <v>0</v>
      </c>
      <c r="U674" s="14">
        <f t="shared" si="83"/>
        <v>1</v>
      </c>
      <c r="V674" s="4">
        <v>540.72</v>
      </c>
      <c r="W674" s="14">
        <f t="shared" si="84"/>
        <v>1</v>
      </c>
      <c r="X674">
        <v>122.96</v>
      </c>
      <c r="Y674" s="14">
        <f t="shared" si="85"/>
        <v>1</v>
      </c>
      <c r="Z674" t="s">
        <v>28</v>
      </c>
      <c r="AA674" s="14">
        <f t="shared" si="86"/>
        <v>2</v>
      </c>
    </row>
    <row r="675" spans="1:27" ht="15" customHeight="1" x14ac:dyDescent="0.25">
      <c r="A675" t="s">
        <v>10245</v>
      </c>
      <c r="B675" s="6">
        <v>42294</v>
      </c>
      <c r="C675" s="6">
        <v>42296</v>
      </c>
      <c r="D675" t="s">
        <v>75</v>
      </c>
      <c r="E675" t="s">
        <v>54</v>
      </c>
      <c r="F675" s="14">
        <f t="shared" si="80"/>
        <v>3</v>
      </c>
      <c r="G675" t="s">
        <v>2346</v>
      </c>
      <c r="H675" t="s">
        <v>1820</v>
      </c>
      <c r="I675" t="s">
        <v>1821</v>
      </c>
      <c r="J675" t="str">
        <f t="shared" si="87"/>
        <v>Cheltenham,England,United Kingdom</v>
      </c>
      <c r="K675" t="s">
        <v>4484</v>
      </c>
      <c r="L675" t="s">
        <v>4471</v>
      </c>
      <c r="M675" t="s">
        <v>42</v>
      </c>
      <c r="N675" t="s">
        <v>80</v>
      </c>
      <c r="O675" t="s">
        <v>1604</v>
      </c>
      <c r="P675" s="4">
        <v>898.38</v>
      </c>
      <c r="Q675" s="14">
        <f t="shared" si="81"/>
        <v>1</v>
      </c>
      <c r="R675">
        <v>7</v>
      </c>
      <c r="S675" s="14">
        <f t="shared" si="82"/>
        <v>1</v>
      </c>
      <c r="T675">
        <v>0</v>
      </c>
      <c r="U675" s="14">
        <f t="shared" si="83"/>
        <v>1</v>
      </c>
      <c r="V675" s="4">
        <v>116.75999999999999</v>
      </c>
      <c r="W675" s="14">
        <f t="shared" si="84"/>
        <v>1</v>
      </c>
      <c r="X675">
        <v>122.94</v>
      </c>
      <c r="Y675" s="14">
        <f t="shared" si="85"/>
        <v>1</v>
      </c>
      <c r="Z675" t="s">
        <v>71</v>
      </c>
      <c r="AA675" s="14">
        <f t="shared" si="86"/>
        <v>3</v>
      </c>
    </row>
    <row r="676" spans="1:27" ht="15" customHeight="1" x14ac:dyDescent="0.25">
      <c r="A676" t="s">
        <v>7377</v>
      </c>
      <c r="B676" s="6">
        <v>42329</v>
      </c>
      <c r="C676" s="6">
        <v>42333</v>
      </c>
      <c r="D676" t="s">
        <v>19</v>
      </c>
      <c r="E676" t="s">
        <v>20</v>
      </c>
      <c r="F676" s="14">
        <f t="shared" si="80"/>
        <v>1</v>
      </c>
      <c r="G676" t="s">
        <v>2007</v>
      </c>
      <c r="H676" t="s">
        <v>1913</v>
      </c>
      <c r="I676" t="s">
        <v>1848</v>
      </c>
      <c r="J676" t="str">
        <f t="shared" si="87"/>
        <v>Breda,North Brabant,Netherlands</v>
      </c>
      <c r="K676" t="s">
        <v>4477</v>
      </c>
      <c r="L676" t="s">
        <v>4471</v>
      </c>
      <c r="M676" t="s">
        <v>30</v>
      </c>
      <c r="N676" t="s">
        <v>33</v>
      </c>
      <c r="O676" t="s">
        <v>893</v>
      </c>
      <c r="P676" s="4">
        <v>1275.1199999999999</v>
      </c>
      <c r="Q676" s="14">
        <f t="shared" si="81"/>
        <v>2</v>
      </c>
      <c r="R676">
        <v>7</v>
      </c>
      <c r="S676" s="14">
        <f t="shared" si="82"/>
        <v>1</v>
      </c>
      <c r="T676">
        <v>0.5</v>
      </c>
      <c r="U676" s="14">
        <f t="shared" si="83"/>
        <v>2</v>
      </c>
      <c r="V676" s="4">
        <v>-1147.6499999999999</v>
      </c>
      <c r="W676" s="14">
        <f t="shared" si="84"/>
        <v>3</v>
      </c>
      <c r="X676">
        <v>122.72</v>
      </c>
      <c r="Y676" s="14">
        <f t="shared" si="85"/>
        <v>1</v>
      </c>
      <c r="Z676" t="s">
        <v>71</v>
      </c>
      <c r="AA676" s="14">
        <f t="shared" si="86"/>
        <v>3</v>
      </c>
    </row>
    <row r="677" spans="1:27" ht="15" customHeight="1" x14ac:dyDescent="0.25">
      <c r="A677" t="s">
        <v>7729</v>
      </c>
      <c r="B677" s="6">
        <v>42224</v>
      </c>
      <c r="C677" s="6">
        <v>42229</v>
      </c>
      <c r="D677" t="s">
        <v>19</v>
      </c>
      <c r="E677" t="s">
        <v>20</v>
      </c>
      <c r="F677" s="14">
        <f t="shared" si="80"/>
        <v>1</v>
      </c>
      <c r="G677" t="s">
        <v>2189</v>
      </c>
      <c r="H677" t="s">
        <v>1921</v>
      </c>
      <c r="I677" t="s">
        <v>1840</v>
      </c>
      <c r="J677" t="str">
        <f t="shared" si="87"/>
        <v>Bilbao,Basque Country,Spain</v>
      </c>
      <c r="K677" t="s">
        <v>4472</v>
      </c>
      <c r="L677" t="s">
        <v>4471</v>
      </c>
      <c r="M677" t="s">
        <v>30</v>
      </c>
      <c r="N677" t="s">
        <v>52</v>
      </c>
      <c r="O677" t="s">
        <v>1545</v>
      </c>
      <c r="P677" s="4">
        <v>1102.5359999999998</v>
      </c>
      <c r="Q677" s="14">
        <f t="shared" si="81"/>
        <v>2</v>
      </c>
      <c r="R677">
        <v>3</v>
      </c>
      <c r="S677" s="14">
        <f t="shared" si="82"/>
        <v>1</v>
      </c>
      <c r="T677">
        <v>0.2</v>
      </c>
      <c r="U677" s="14">
        <f t="shared" si="83"/>
        <v>1</v>
      </c>
      <c r="V677" s="4">
        <v>-275.63399999999996</v>
      </c>
      <c r="W677" s="14">
        <f t="shared" si="84"/>
        <v>3</v>
      </c>
      <c r="X677">
        <v>122.67</v>
      </c>
      <c r="Y677" s="14">
        <f t="shared" si="85"/>
        <v>1</v>
      </c>
      <c r="Z677" t="s">
        <v>28</v>
      </c>
      <c r="AA677" s="14">
        <f t="shared" si="86"/>
        <v>2</v>
      </c>
    </row>
    <row r="678" spans="1:27" ht="15" customHeight="1" x14ac:dyDescent="0.25">
      <c r="A678" t="s">
        <v>7557</v>
      </c>
      <c r="B678" s="6">
        <v>42059</v>
      </c>
      <c r="C678" s="6">
        <v>42066</v>
      </c>
      <c r="D678" t="s">
        <v>19</v>
      </c>
      <c r="E678" t="s">
        <v>59</v>
      </c>
      <c r="F678" s="14">
        <f t="shared" si="80"/>
        <v>2</v>
      </c>
      <c r="G678" t="s">
        <v>2265</v>
      </c>
      <c r="H678" t="s">
        <v>1829</v>
      </c>
      <c r="I678" t="s">
        <v>1823</v>
      </c>
      <c r="J678" t="str">
        <f t="shared" si="87"/>
        <v>Courbevoie,Ile-de-France,France</v>
      </c>
      <c r="K678" t="s">
        <v>4477</v>
      </c>
      <c r="L678" t="s">
        <v>4471</v>
      </c>
      <c r="M678" t="s">
        <v>25</v>
      </c>
      <c r="N678" t="s">
        <v>91</v>
      </c>
      <c r="O678" t="s">
        <v>1581</v>
      </c>
      <c r="P678" s="4">
        <v>896.88599999999985</v>
      </c>
      <c r="Q678" s="14">
        <f t="shared" si="81"/>
        <v>1</v>
      </c>
      <c r="R678">
        <v>2</v>
      </c>
      <c r="S678" s="14">
        <f t="shared" si="82"/>
        <v>1</v>
      </c>
      <c r="T678">
        <v>0.1</v>
      </c>
      <c r="U678" s="14">
        <f t="shared" si="83"/>
        <v>1</v>
      </c>
      <c r="V678" s="4">
        <v>219.18600000000004</v>
      </c>
      <c r="W678" s="14">
        <f t="shared" si="84"/>
        <v>1</v>
      </c>
      <c r="X678">
        <v>122.64</v>
      </c>
      <c r="Y678" s="14">
        <f t="shared" si="85"/>
        <v>1</v>
      </c>
      <c r="Z678" t="s">
        <v>55</v>
      </c>
      <c r="AA678" s="14">
        <f t="shared" si="86"/>
        <v>1</v>
      </c>
    </row>
    <row r="679" spans="1:27" ht="15" customHeight="1" x14ac:dyDescent="0.25">
      <c r="A679" t="s">
        <v>6983</v>
      </c>
      <c r="B679" s="6">
        <v>42077</v>
      </c>
      <c r="C679" s="6">
        <v>42079</v>
      </c>
      <c r="D679" t="s">
        <v>75</v>
      </c>
      <c r="E679" t="s">
        <v>20</v>
      </c>
      <c r="F679" s="14">
        <f t="shared" si="80"/>
        <v>1</v>
      </c>
      <c r="G679" t="s">
        <v>2201</v>
      </c>
      <c r="H679" t="s">
        <v>2202</v>
      </c>
      <c r="I679" t="s">
        <v>1865</v>
      </c>
      <c r="J679" t="str">
        <f t="shared" si="87"/>
        <v>Charleroi,Hainaut,Belgium</v>
      </c>
      <c r="K679" t="s">
        <v>4477</v>
      </c>
      <c r="L679" t="s">
        <v>4471</v>
      </c>
      <c r="M679" t="s">
        <v>30</v>
      </c>
      <c r="N679" t="s">
        <v>52</v>
      </c>
      <c r="O679" t="s">
        <v>1275</v>
      </c>
      <c r="P679" s="4">
        <v>547.83000000000004</v>
      </c>
      <c r="Q679" s="14">
        <f t="shared" si="81"/>
        <v>1</v>
      </c>
      <c r="R679">
        <v>3</v>
      </c>
      <c r="S679" s="14">
        <f t="shared" si="82"/>
        <v>1</v>
      </c>
      <c r="T679">
        <v>0</v>
      </c>
      <c r="U679" s="14">
        <f t="shared" si="83"/>
        <v>1</v>
      </c>
      <c r="V679" s="4">
        <v>153.35999999999999</v>
      </c>
      <c r="W679" s="14">
        <f t="shared" si="84"/>
        <v>1</v>
      </c>
      <c r="X679">
        <v>122.44</v>
      </c>
      <c r="Y679" s="14">
        <f t="shared" si="85"/>
        <v>1</v>
      </c>
      <c r="Z679" t="s">
        <v>71</v>
      </c>
      <c r="AA679" s="14">
        <f t="shared" si="86"/>
        <v>3</v>
      </c>
    </row>
    <row r="680" spans="1:27" ht="15" customHeight="1" x14ac:dyDescent="0.25">
      <c r="A680" t="s">
        <v>6050</v>
      </c>
      <c r="B680" s="6">
        <v>42266</v>
      </c>
      <c r="C680" s="6">
        <v>42267</v>
      </c>
      <c r="D680" t="s">
        <v>75</v>
      </c>
      <c r="E680" t="s">
        <v>20</v>
      </c>
      <c r="F680" s="14">
        <f t="shared" si="80"/>
        <v>1</v>
      </c>
      <c r="G680" t="s">
        <v>3935</v>
      </c>
      <c r="H680" t="s">
        <v>3936</v>
      </c>
      <c r="I680" t="s">
        <v>3870</v>
      </c>
      <c r="J680" t="str">
        <f t="shared" si="87"/>
        <v>Cairo,Al Qahirah,Egypt</v>
      </c>
      <c r="K680" t="s">
        <v>4473</v>
      </c>
      <c r="L680" t="s">
        <v>3867</v>
      </c>
      <c r="M680" t="s">
        <v>42</v>
      </c>
      <c r="N680" t="s">
        <v>47</v>
      </c>
      <c r="O680" t="s">
        <v>397</v>
      </c>
      <c r="P680" s="4">
        <v>415.07999999999993</v>
      </c>
      <c r="Q680" s="14">
        <f t="shared" si="81"/>
        <v>1</v>
      </c>
      <c r="R680">
        <v>4</v>
      </c>
      <c r="S680" s="14">
        <f t="shared" si="82"/>
        <v>1</v>
      </c>
      <c r="T680">
        <v>0</v>
      </c>
      <c r="U680" s="14">
        <f t="shared" si="83"/>
        <v>1</v>
      </c>
      <c r="V680" s="4">
        <v>58.08</v>
      </c>
      <c r="W680" s="14">
        <f t="shared" si="84"/>
        <v>1</v>
      </c>
      <c r="X680">
        <v>122.41</v>
      </c>
      <c r="Y680" s="14">
        <f t="shared" si="85"/>
        <v>1</v>
      </c>
      <c r="Z680" t="s">
        <v>71</v>
      </c>
      <c r="AA680" s="14">
        <f t="shared" si="86"/>
        <v>3</v>
      </c>
    </row>
    <row r="681" spans="1:27" ht="15" customHeight="1" x14ac:dyDescent="0.25">
      <c r="A681" t="s">
        <v>9570</v>
      </c>
      <c r="B681" s="6">
        <v>42185</v>
      </c>
      <c r="C681" s="6">
        <v>42190</v>
      </c>
      <c r="D681" t="s">
        <v>19</v>
      </c>
      <c r="E681" t="s">
        <v>20</v>
      </c>
      <c r="F681" s="14">
        <f t="shared" si="80"/>
        <v>1</v>
      </c>
      <c r="G681" t="s">
        <v>4094</v>
      </c>
      <c r="H681" t="s">
        <v>4094</v>
      </c>
      <c r="I681" t="s">
        <v>3916</v>
      </c>
      <c r="J681" t="str">
        <f t="shared" si="87"/>
        <v>Oran,Oran,Algeria</v>
      </c>
      <c r="K681" t="s">
        <v>4473</v>
      </c>
      <c r="L681" t="s">
        <v>3867</v>
      </c>
      <c r="M681" t="s">
        <v>42</v>
      </c>
      <c r="N681" t="s">
        <v>88</v>
      </c>
      <c r="O681" t="s">
        <v>696</v>
      </c>
      <c r="P681" s="4">
        <v>1008</v>
      </c>
      <c r="Q681" s="14">
        <f t="shared" si="81"/>
        <v>2</v>
      </c>
      <c r="R681">
        <v>8</v>
      </c>
      <c r="S681" s="14">
        <f t="shared" si="82"/>
        <v>1</v>
      </c>
      <c r="T681">
        <v>0</v>
      </c>
      <c r="U681" s="14">
        <f t="shared" si="83"/>
        <v>1</v>
      </c>
      <c r="V681" s="4">
        <v>433.43999999999994</v>
      </c>
      <c r="W681" s="14">
        <f t="shared" si="84"/>
        <v>1</v>
      </c>
      <c r="X681">
        <v>122.39</v>
      </c>
      <c r="Y681" s="14">
        <f t="shared" si="85"/>
        <v>1</v>
      </c>
      <c r="Z681" t="s">
        <v>71</v>
      </c>
      <c r="AA681" s="14">
        <f t="shared" si="86"/>
        <v>3</v>
      </c>
    </row>
    <row r="682" spans="1:27" ht="15" customHeight="1" x14ac:dyDescent="0.25">
      <c r="A682" t="s">
        <v>4805</v>
      </c>
      <c r="B682" s="6">
        <v>42363</v>
      </c>
      <c r="C682" s="6">
        <v>42368</v>
      </c>
      <c r="D682" t="s">
        <v>19</v>
      </c>
      <c r="E682" t="s">
        <v>20</v>
      </c>
      <c r="F682" s="14">
        <f t="shared" si="80"/>
        <v>1</v>
      </c>
      <c r="G682" t="s">
        <v>3140</v>
      </c>
      <c r="H682" t="s">
        <v>3141</v>
      </c>
      <c r="I682" t="s">
        <v>3095</v>
      </c>
      <c r="J682" t="str">
        <f t="shared" si="87"/>
        <v>New York City,New York,United States</v>
      </c>
      <c r="K682" t="s">
        <v>4489</v>
      </c>
      <c r="L682" t="s">
        <v>4482</v>
      </c>
      <c r="M682" t="s">
        <v>25</v>
      </c>
      <c r="N682" t="s">
        <v>35</v>
      </c>
      <c r="O682" t="s">
        <v>3557</v>
      </c>
      <c r="P682" s="4">
        <v>17.880000000000003</v>
      </c>
      <c r="Q682" s="14">
        <f t="shared" si="81"/>
        <v>1</v>
      </c>
      <c r="R682">
        <v>3</v>
      </c>
      <c r="S682" s="14">
        <f t="shared" si="82"/>
        <v>1</v>
      </c>
      <c r="T682">
        <v>0.2</v>
      </c>
      <c r="U682" s="14">
        <f t="shared" si="83"/>
        <v>1</v>
      </c>
      <c r="V682" s="4">
        <v>5.5875000000000004</v>
      </c>
      <c r="W682" s="14">
        <f t="shared" si="84"/>
        <v>1</v>
      </c>
      <c r="X682">
        <v>1.07</v>
      </c>
      <c r="Y682" s="14">
        <f t="shared" si="85"/>
        <v>1</v>
      </c>
      <c r="Z682" t="s">
        <v>28</v>
      </c>
      <c r="AA682" s="14">
        <f t="shared" si="86"/>
        <v>2</v>
      </c>
    </row>
    <row r="683" spans="1:27" ht="15" customHeight="1" x14ac:dyDescent="0.25">
      <c r="A683" t="s">
        <v>4809</v>
      </c>
      <c r="B683" s="6">
        <v>42355</v>
      </c>
      <c r="C683" s="6">
        <v>42360</v>
      </c>
      <c r="D683" t="s">
        <v>67</v>
      </c>
      <c r="E683" t="s">
        <v>59</v>
      </c>
      <c r="F683" s="14">
        <f t="shared" si="80"/>
        <v>2</v>
      </c>
      <c r="G683" t="s">
        <v>3414</v>
      </c>
      <c r="H683" t="s">
        <v>3098</v>
      </c>
      <c r="I683" t="s">
        <v>3095</v>
      </c>
      <c r="J683" t="str">
        <f t="shared" si="87"/>
        <v>Oceanside,California,United States</v>
      </c>
      <c r="K683" t="s">
        <v>4487</v>
      </c>
      <c r="L683" t="s">
        <v>4482</v>
      </c>
      <c r="M683" t="s">
        <v>30</v>
      </c>
      <c r="N683" t="s">
        <v>52</v>
      </c>
      <c r="O683" t="s">
        <v>3209</v>
      </c>
      <c r="P683" s="4">
        <v>97.184000000000012</v>
      </c>
      <c r="Q683" s="14">
        <f t="shared" si="81"/>
        <v>1</v>
      </c>
      <c r="R683">
        <v>2</v>
      </c>
      <c r="S683" s="14">
        <f t="shared" si="82"/>
        <v>1</v>
      </c>
      <c r="T683">
        <v>0.2</v>
      </c>
      <c r="U683" s="14">
        <f t="shared" si="83"/>
        <v>1</v>
      </c>
      <c r="V683" s="4">
        <v>6.0740000000000016</v>
      </c>
      <c r="W683" s="14">
        <f t="shared" si="84"/>
        <v>1</v>
      </c>
      <c r="X683">
        <v>14.56</v>
      </c>
      <c r="Y683" s="14">
        <f t="shared" si="85"/>
        <v>1</v>
      </c>
      <c r="Z683" t="s">
        <v>71</v>
      </c>
      <c r="AA683" s="14">
        <f t="shared" si="86"/>
        <v>3</v>
      </c>
    </row>
    <row r="684" spans="1:27" ht="15" customHeight="1" x14ac:dyDescent="0.25">
      <c r="A684" t="s">
        <v>10174</v>
      </c>
      <c r="B684" s="6">
        <v>42322</v>
      </c>
      <c r="C684" s="6">
        <v>42324</v>
      </c>
      <c r="D684" t="s">
        <v>75</v>
      </c>
      <c r="E684" t="s">
        <v>20</v>
      </c>
      <c r="F684" s="14">
        <f t="shared" si="80"/>
        <v>1</v>
      </c>
      <c r="G684" t="s">
        <v>2884</v>
      </c>
      <c r="H684" t="s">
        <v>2592</v>
      </c>
      <c r="I684" t="s">
        <v>2571</v>
      </c>
      <c r="J684" t="str">
        <f t="shared" si="87"/>
        <v>Toowoomba,Queensland,Australia</v>
      </c>
      <c r="K684" t="s">
        <v>2572</v>
      </c>
      <c r="L684" t="s">
        <v>4469</v>
      </c>
      <c r="M684" t="s">
        <v>30</v>
      </c>
      <c r="N684" t="s">
        <v>100</v>
      </c>
      <c r="O684" t="s">
        <v>1489</v>
      </c>
      <c r="P684" s="4">
        <v>689.13599999999985</v>
      </c>
      <c r="Q684" s="14">
        <f t="shared" si="81"/>
        <v>1</v>
      </c>
      <c r="R684">
        <v>2</v>
      </c>
      <c r="S684" s="14">
        <f t="shared" si="82"/>
        <v>1</v>
      </c>
      <c r="T684">
        <v>0.3</v>
      </c>
      <c r="U684" s="14">
        <f t="shared" si="83"/>
        <v>1</v>
      </c>
      <c r="V684" s="4">
        <v>-226.46399999999994</v>
      </c>
      <c r="W684" s="14">
        <f t="shared" si="84"/>
        <v>3</v>
      </c>
      <c r="X684">
        <v>122.1</v>
      </c>
      <c r="Y684" s="14">
        <f t="shared" si="85"/>
        <v>1</v>
      </c>
      <c r="Z684" t="s">
        <v>71</v>
      </c>
      <c r="AA684" s="14">
        <f t="shared" si="86"/>
        <v>3</v>
      </c>
    </row>
    <row r="685" spans="1:27" ht="15" customHeight="1" x14ac:dyDescent="0.25">
      <c r="A685" t="s">
        <v>7057</v>
      </c>
      <c r="B685" s="6">
        <v>42351</v>
      </c>
      <c r="C685" s="6">
        <v>42353</v>
      </c>
      <c r="D685" t="s">
        <v>67</v>
      </c>
      <c r="E685" t="s">
        <v>20</v>
      </c>
      <c r="F685" s="14">
        <f t="shared" si="80"/>
        <v>1</v>
      </c>
      <c r="G685" t="s">
        <v>73</v>
      </c>
      <c r="H685" t="s">
        <v>61</v>
      </c>
      <c r="I685" t="s">
        <v>61</v>
      </c>
      <c r="J685" t="str">
        <f t="shared" si="87"/>
        <v>Panama City,Panama,Panama</v>
      </c>
      <c r="K685" t="s">
        <v>4485</v>
      </c>
      <c r="L685" t="s">
        <v>24</v>
      </c>
      <c r="M685" t="s">
        <v>25</v>
      </c>
      <c r="N685" t="s">
        <v>82</v>
      </c>
      <c r="O685" t="s">
        <v>1104</v>
      </c>
      <c r="P685" s="4">
        <v>410.88</v>
      </c>
      <c r="Q685" s="14">
        <f t="shared" si="81"/>
        <v>1</v>
      </c>
      <c r="R685">
        <v>8</v>
      </c>
      <c r="S685" s="14">
        <f t="shared" si="82"/>
        <v>1</v>
      </c>
      <c r="T685">
        <v>0.4</v>
      </c>
      <c r="U685" s="14">
        <f t="shared" si="83"/>
        <v>2</v>
      </c>
      <c r="V685" s="4">
        <v>-191.84000000000003</v>
      </c>
      <c r="W685" s="14">
        <f t="shared" si="84"/>
        <v>3</v>
      </c>
      <c r="X685">
        <v>122.042</v>
      </c>
      <c r="Y685" s="14">
        <f t="shared" si="85"/>
        <v>1</v>
      </c>
      <c r="Z685" t="s">
        <v>106</v>
      </c>
      <c r="AA685" s="14">
        <f t="shared" si="86"/>
        <v>4</v>
      </c>
    </row>
    <row r="686" spans="1:27" ht="15" customHeight="1" x14ac:dyDescent="0.25">
      <c r="A686" t="s">
        <v>9838</v>
      </c>
      <c r="B686" s="6">
        <v>42294</v>
      </c>
      <c r="C686" s="6">
        <v>42298</v>
      </c>
      <c r="D686" t="s">
        <v>19</v>
      </c>
      <c r="E686" t="s">
        <v>20</v>
      </c>
      <c r="F686" s="14">
        <f t="shared" si="80"/>
        <v>1</v>
      </c>
      <c r="G686" t="s">
        <v>277</v>
      </c>
      <c r="H686" t="s">
        <v>278</v>
      </c>
      <c r="I686" t="s">
        <v>23</v>
      </c>
      <c r="J686" t="str">
        <f t="shared" si="87"/>
        <v>Morelia,Michoacán,Mexico</v>
      </c>
      <c r="K686" t="s">
        <v>4485</v>
      </c>
      <c r="L686" t="s">
        <v>24</v>
      </c>
      <c r="M686" t="s">
        <v>42</v>
      </c>
      <c r="N686" t="s">
        <v>80</v>
      </c>
      <c r="O686" t="s">
        <v>1186</v>
      </c>
      <c r="P686" s="4">
        <v>1482.84836</v>
      </c>
      <c r="Q686" s="14">
        <f t="shared" si="81"/>
        <v>2</v>
      </c>
      <c r="R686">
        <v>7</v>
      </c>
      <c r="S686" s="14">
        <f t="shared" si="82"/>
        <v>1</v>
      </c>
      <c r="T686">
        <v>2E-3</v>
      </c>
      <c r="U686" s="14">
        <f t="shared" si="83"/>
        <v>1</v>
      </c>
      <c r="V686" s="4">
        <v>308.94836000000009</v>
      </c>
      <c r="W686" s="14">
        <f t="shared" si="84"/>
        <v>1</v>
      </c>
      <c r="X686">
        <v>121.896</v>
      </c>
      <c r="Y686" s="14">
        <f t="shared" si="85"/>
        <v>1</v>
      </c>
      <c r="Z686" t="s">
        <v>28</v>
      </c>
      <c r="AA686" s="14">
        <f t="shared" si="86"/>
        <v>2</v>
      </c>
    </row>
    <row r="687" spans="1:27" ht="15" customHeight="1" x14ac:dyDescent="0.25">
      <c r="A687" t="s">
        <v>8099</v>
      </c>
      <c r="B687" s="6">
        <v>42089</v>
      </c>
      <c r="C687" s="6">
        <v>42095</v>
      </c>
      <c r="D687" t="s">
        <v>19</v>
      </c>
      <c r="E687" t="s">
        <v>59</v>
      </c>
      <c r="F687" s="14">
        <f t="shared" si="80"/>
        <v>2</v>
      </c>
      <c r="G687" t="s">
        <v>303</v>
      </c>
      <c r="H687" t="s">
        <v>1842</v>
      </c>
      <c r="I687" t="s">
        <v>1840</v>
      </c>
      <c r="J687" t="str">
        <f t="shared" si="87"/>
        <v>Guadalajara,Castile-La Mancha,Spain</v>
      </c>
      <c r="K687" t="s">
        <v>4472</v>
      </c>
      <c r="L687" t="s">
        <v>4471</v>
      </c>
      <c r="M687" t="s">
        <v>42</v>
      </c>
      <c r="N687" t="s">
        <v>80</v>
      </c>
      <c r="O687" t="s">
        <v>626</v>
      </c>
      <c r="P687" s="4">
        <v>736.5</v>
      </c>
      <c r="Q687" s="14">
        <f t="shared" si="81"/>
        <v>1</v>
      </c>
      <c r="R687">
        <v>5</v>
      </c>
      <c r="S687" s="14">
        <f t="shared" si="82"/>
        <v>1</v>
      </c>
      <c r="T687">
        <v>0</v>
      </c>
      <c r="U687" s="14">
        <f t="shared" si="83"/>
        <v>1</v>
      </c>
      <c r="V687" s="4">
        <v>0</v>
      </c>
      <c r="W687" s="14">
        <f t="shared" si="84"/>
        <v>1</v>
      </c>
      <c r="X687">
        <v>121.47</v>
      </c>
      <c r="Y687" s="14">
        <f t="shared" si="85"/>
        <v>1</v>
      </c>
      <c r="Z687" t="s">
        <v>55</v>
      </c>
      <c r="AA687" s="14">
        <f t="shared" si="86"/>
        <v>1</v>
      </c>
    </row>
    <row r="688" spans="1:27" ht="15" customHeight="1" x14ac:dyDescent="0.25">
      <c r="A688" t="s">
        <v>5628</v>
      </c>
      <c r="B688" s="6">
        <v>42346</v>
      </c>
      <c r="C688" s="6">
        <v>42352</v>
      </c>
      <c r="D688" t="s">
        <v>19</v>
      </c>
      <c r="E688" t="s">
        <v>59</v>
      </c>
      <c r="F688" s="14">
        <f t="shared" si="80"/>
        <v>2</v>
      </c>
      <c r="G688" t="s">
        <v>591</v>
      </c>
      <c r="H688" t="s">
        <v>427</v>
      </c>
      <c r="I688" t="s">
        <v>41</v>
      </c>
      <c r="J688" t="str">
        <f t="shared" si="87"/>
        <v>Belo Horizonte,Minas Gerais,Brazil</v>
      </c>
      <c r="K688" t="s">
        <v>4475</v>
      </c>
      <c r="L688" t="s">
        <v>24</v>
      </c>
      <c r="M688" t="s">
        <v>42</v>
      </c>
      <c r="N688" t="s">
        <v>88</v>
      </c>
      <c r="O688" t="s">
        <v>372</v>
      </c>
      <c r="P688" s="4">
        <v>1192.8000000000004</v>
      </c>
      <c r="Q688" s="14">
        <f t="shared" si="81"/>
        <v>2</v>
      </c>
      <c r="R688">
        <v>7</v>
      </c>
      <c r="S688" s="14">
        <f t="shared" si="82"/>
        <v>1</v>
      </c>
      <c r="T688">
        <v>0.6</v>
      </c>
      <c r="U688" s="14">
        <f t="shared" si="83"/>
        <v>3</v>
      </c>
      <c r="V688" s="4">
        <v>-1580.4600000000005</v>
      </c>
      <c r="W688" s="14">
        <f t="shared" si="84"/>
        <v>2</v>
      </c>
      <c r="X688">
        <v>121.23499999999999</v>
      </c>
      <c r="Y688" s="14">
        <f t="shared" si="85"/>
        <v>1</v>
      </c>
      <c r="Z688" t="s">
        <v>28</v>
      </c>
      <c r="AA688" s="14">
        <f t="shared" si="86"/>
        <v>2</v>
      </c>
    </row>
    <row r="689" spans="1:27" ht="15" customHeight="1" x14ac:dyDescent="0.25">
      <c r="A689" t="s">
        <v>9767</v>
      </c>
      <c r="B689" s="6">
        <v>42264</v>
      </c>
      <c r="C689" s="6">
        <v>42269</v>
      </c>
      <c r="D689" t="s">
        <v>19</v>
      </c>
      <c r="E689" t="s">
        <v>54</v>
      </c>
      <c r="F689" s="14">
        <f t="shared" si="80"/>
        <v>3</v>
      </c>
      <c r="G689" t="s">
        <v>2048</v>
      </c>
      <c r="H689" t="s">
        <v>1872</v>
      </c>
      <c r="I689" t="s">
        <v>1827</v>
      </c>
      <c r="J689" t="str">
        <f t="shared" si="87"/>
        <v>Augsburg,Bavaria,Germany</v>
      </c>
      <c r="K689" t="s">
        <v>4477</v>
      </c>
      <c r="L689" t="s">
        <v>4471</v>
      </c>
      <c r="M689" t="s">
        <v>30</v>
      </c>
      <c r="N689" t="s">
        <v>33</v>
      </c>
      <c r="O689" t="s">
        <v>334</v>
      </c>
      <c r="P689" s="4">
        <v>1854.4949999999999</v>
      </c>
      <c r="Q689" s="14">
        <f t="shared" si="81"/>
        <v>2</v>
      </c>
      <c r="R689">
        <v>5</v>
      </c>
      <c r="S689" s="14">
        <f t="shared" si="82"/>
        <v>1</v>
      </c>
      <c r="T689">
        <v>0.1</v>
      </c>
      <c r="U689" s="14">
        <f t="shared" si="83"/>
        <v>1</v>
      </c>
      <c r="V689" s="4">
        <v>432.64499999999987</v>
      </c>
      <c r="W689" s="14">
        <f t="shared" si="84"/>
        <v>1</v>
      </c>
      <c r="X689">
        <v>120.99</v>
      </c>
      <c r="Y689" s="14">
        <f t="shared" si="85"/>
        <v>1</v>
      </c>
      <c r="Z689" t="s">
        <v>28</v>
      </c>
      <c r="AA689" s="14">
        <f t="shared" si="86"/>
        <v>2</v>
      </c>
    </row>
    <row r="690" spans="1:27" ht="15" customHeight="1" x14ac:dyDescent="0.25">
      <c r="A690" t="s">
        <v>10342</v>
      </c>
      <c r="B690" s="6">
        <v>42197</v>
      </c>
      <c r="C690" s="6">
        <v>42199</v>
      </c>
      <c r="D690" t="s">
        <v>67</v>
      </c>
      <c r="E690" t="s">
        <v>20</v>
      </c>
      <c r="F690" s="14">
        <f t="shared" si="80"/>
        <v>1</v>
      </c>
      <c r="G690" t="s">
        <v>2367</v>
      </c>
      <c r="H690" t="s">
        <v>10391</v>
      </c>
      <c r="I690" t="s">
        <v>1823</v>
      </c>
      <c r="J690" t="str">
        <f t="shared" si="87"/>
        <v>La Rochelle,Aquitaine-Limousin-Poitou-Charentes,France</v>
      </c>
      <c r="K690" t="s">
        <v>4477</v>
      </c>
      <c r="L690" t="s">
        <v>4471</v>
      </c>
      <c r="M690" t="s">
        <v>42</v>
      </c>
      <c r="N690" t="s">
        <v>43</v>
      </c>
      <c r="O690" t="s">
        <v>2545</v>
      </c>
      <c r="P690" s="4">
        <v>778.69350000000009</v>
      </c>
      <c r="Q690" s="14">
        <f t="shared" si="81"/>
        <v>1</v>
      </c>
      <c r="R690">
        <v>3</v>
      </c>
      <c r="S690" s="14">
        <f t="shared" si="82"/>
        <v>1</v>
      </c>
      <c r="T690">
        <v>0.15</v>
      </c>
      <c r="U690" s="14">
        <f t="shared" si="83"/>
        <v>1</v>
      </c>
      <c r="V690" s="4">
        <v>119.08349999999999</v>
      </c>
      <c r="W690" s="14">
        <f t="shared" si="84"/>
        <v>1</v>
      </c>
      <c r="X690">
        <v>120.98</v>
      </c>
      <c r="Y690" s="14">
        <f t="shared" si="85"/>
        <v>1</v>
      </c>
      <c r="Z690" t="s">
        <v>71</v>
      </c>
      <c r="AA690" s="14">
        <f t="shared" si="86"/>
        <v>3</v>
      </c>
    </row>
    <row r="691" spans="1:27" ht="15" customHeight="1" x14ac:dyDescent="0.25">
      <c r="A691" t="s">
        <v>6579</v>
      </c>
      <c r="B691" s="6">
        <v>42285</v>
      </c>
      <c r="C691" s="6">
        <v>42289</v>
      </c>
      <c r="D691" t="s">
        <v>19</v>
      </c>
      <c r="E691" t="s">
        <v>59</v>
      </c>
      <c r="F691" s="14">
        <f t="shared" si="80"/>
        <v>2</v>
      </c>
      <c r="G691" t="s">
        <v>1255</v>
      </c>
      <c r="H691" t="s">
        <v>1255</v>
      </c>
      <c r="I691" t="s">
        <v>1256</v>
      </c>
      <c r="J691" t="str">
        <f t="shared" si="87"/>
        <v>San Fernando,San Fernando,Trinidad and Tobago</v>
      </c>
      <c r="K691" t="s">
        <v>99</v>
      </c>
      <c r="L691" t="s">
        <v>24</v>
      </c>
      <c r="M691" t="s">
        <v>42</v>
      </c>
      <c r="N691" t="s">
        <v>80</v>
      </c>
      <c r="O691" t="s">
        <v>1258</v>
      </c>
      <c r="P691" s="4">
        <v>851.57343999999989</v>
      </c>
      <c r="Q691" s="14">
        <f t="shared" si="81"/>
        <v>1</v>
      </c>
      <c r="R691">
        <v>4</v>
      </c>
      <c r="S691" s="14">
        <f t="shared" si="82"/>
        <v>1</v>
      </c>
      <c r="T691">
        <v>2E-3</v>
      </c>
      <c r="U691" s="14">
        <f t="shared" si="83"/>
        <v>1</v>
      </c>
      <c r="V691" s="4">
        <v>356.61343999999997</v>
      </c>
      <c r="W691" s="14">
        <f t="shared" si="84"/>
        <v>1</v>
      </c>
      <c r="X691">
        <v>120.9</v>
      </c>
      <c r="Y691" s="14">
        <f t="shared" si="85"/>
        <v>1</v>
      </c>
      <c r="Z691" t="s">
        <v>71</v>
      </c>
      <c r="AA691" s="14">
        <f t="shared" si="86"/>
        <v>3</v>
      </c>
    </row>
    <row r="692" spans="1:27" ht="15" customHeight="1" x14ac:dyDescent="0.25">
      <c r="A692" t="s">
        <v>7599</v>
      </c>
      <c r="B692" s="6">
        <v>42112</v>
      </c>
      <c r="C692" s="6">
        <v>42113</v>
      </c>
      <c r="D692" t="s">
        <v>75</v>
      </c>
      <c r="E692" t="s">
        <v>20</v>
      </c>
      <c r="F692" s="14">
        <f t="shared" si="80"/>
        <v>1</v>
      </c>
      <c r="G692" t="s">
        <v>2698</v>
      </c>
      <c r="H692" t="s">
        <v>2699</v>
      </c>
      <c r="I692" t="s">
        <v>2560</v>
      </c>
      <c r="J692" t="str">
        <f t="shared" si="87"/>
        <v>Changchun,Jilin,China</v>
      </c>
      <c r="K692" t="s">
        <v>4483</v>
      </c>
      <c r="L692" t="s">
        <v>4469</v>
      </c>
      <c r="M692" t="s">
        <v>42</v>
      </c>
      <c r="N692" t="s">
        <v>88</v>
      </c>
      <c r="O692" t="s">
        <v>1367</v>
      </c>
      <c r="P692" s="4">
        <v>716.1</v>
      </c>
      <c r="Q692" s="14">
        <f t="shared" si="81"/>
        <v>1</v>
      </c>
      <c r="R692">
        <v>5</v>
      </c>
      <c r="S692" s="14">
        <f t="shared" si="82"/>
        <v>1</v>
      </c>
      <c r="T692">
        <v>0</v>
      </c>
      <c r="U692" s="14">
        <f t="shared" si="83"/>
        <v>1</v>
      </c>
      <c r="V692" s="4">
        <v>343.65000000000003</v>
      </c>
      <c r="W692" s="14">
        <f t="shared" si="84"/>
        <v>1</v>
      </c>
      <c r="X692">
        <v>120.72</v>
      </c>
      <c r="Y692" s="14">
        <f t="shared" si="85"/>
        <v>1</v>
      </c>
      <c r="Z692" t="s">
        <v>71</v>
      </c>
      <c r="AA692" s="14">
        <f t="shared" si="86"/>
        <v>3</v>
      </c>
    </row>
    <row r="693" spans="1:27" ht="15" customHeight="1" x14ac:dyDescent="0.25">
      <c r="A693" t="s">
        <v>10111</v>
      </c>
      <c r="B693" s="6">
        <v>42361</v>
      </c>
      <c r="C693" s="6">
        <v>42368</v>
      </c>
      <c r="D693" t="s">
        <v>19</v>
      </c>
      <c r="E693" t="s">
        <v>20</v>
      </c>
      <c r="F693" s="14">
        <f t="shared" si="80"/>
        <v>1</v>
      </c>
      <c r="G693" t="s">
        <v>3904</v>
      </c>
      <c r="H693" t="s">
        <v>3904</v>
      </c>
      <c r="I693" t="s">
        <v>3891</v>
      </c>
      <c r="J693" t="str">
        <f t="shared" si="87"/>
        <v>Qom,Qom,Iran</v>
      </c>
      <c r="K693" t="s">
        <v>4470</v>
      </c>
      <c r="L693" t="s">
        <v>4469</v>
      </c>
      <c r="M693" t="s">
        <v>30</v>
      </c>
      <c r="N693" t="s">
        <v>33</v>
      </c>
      <c r="O693" t="s">
        <v>1235</v>
      </c>
      <c r="P693" s="4">
        <v>1758</v>
      </c>
      <c r="Q693" s="14">
        <f t="shared" si="81"/>
        <v>2</v>
      </c>
      <c r="R693">
        <v>4</v>
      </c>
      <c r="S693" s="14">
        <f t="shared" si="82"/>
        <v>1</v>
      </c>
      <c r="T693">
        <v>0</v>
      </c>
      <c r="U693" s="14">
        <f t="shared" si="83"/>
        <v>1</v>
      </c>
      <c r="V693" s="4">
        <v>70.320000000000007</v>
      </c>
      <c r="W693" s="14">
        <f t="shared" si="84"/>
        <v>1</v>
      </c>
      <c r="X693">
        <v>120.72</v>
      </c>
      <c r="Y693" s="14">
        <f t="shared" si="85"/>
        <v>1</v>
      </c>
      <c r="Z693" t="s">
        <v>55</v>
      </c>
      <c r="AA693" s="14">
        <f t="shared" si="86"/>
        <v>1</v>
      </c>
    </row>
    <row r="694" spans="1:27" ht="15" customHeight="1" x14ac:dyDescent="0.25">
      <c r="A694" t="s">
        <v>4827</v>
      </c>
      <c r="B694" s="6">
        <v>42192</v>
      </c>
      <c r="C694" s="6">
        <v>42192</v>
      </c>
      <c r="D694" t="s">
        <v>113</v>
      </c>
      <c r="E694" t="s">
        <v>20</v>
      </c>
      <c r="F694" s="14">
        <f t="shared" si="80"/>
        <v>1</v>
      </c>
      <c r="G694" t="s">
        <v>3309</v>
      </c>
      <c r="H694" t="s">
        <v>3100</v>
      </c>
      <c r="I694" t="s">
        <v>3095</v>
      </c>
      <c r="J694" t="str">
        <f t="shared" si="87"/>
        <v>Miami,Florida,United States</v>
      </c>
      <c r="K694" t="s">
        <v>4488</v>
      </c>
      <c r="L694" t="s">
        <v>4482</v>
      </c>
      <c r="M694" t="s">
        <v>30</v>
      </c>
      <c r="N694" t="s">
        <v>52</v>
      </c>
      <c r="O694" t="s">
        <v>3631</v>
      </c>
      <c r="P694" s="4">
        <v>239.24</v>
      </c>
      <c r="Q694" s="14">
        <f t="shared" si="81"/>
        <v>1</v>
      </c>
      <c r="R694">
        <v>1</v>
      </c>
      <c r="S694" s="14">
        <f t="shared" si="82"/>
        <v>1</v>
      </c>
      <c r="T694">
        <v>0.2</v>
      </c>
      <c r="U694" s="14">
        <f t="shared" si="83"/>
        <v>1</v>
      </c>
      <c r="V694" s="4">
        <v>23.924000000000007</v>
      </c>
      <c r="W694" s="14">
        <f t="shared" si="84"/>
        <v>1</v>
      </c>
      <c r="X694">
        <v>53.73</v>
      </c>
      <c r="Y694" s="14">
        <f t="shared" si="85"/>
        <v>1</v>
      </c>
      <c r="Z694" t="s">
        <v>106</v>
      </c>
      <c r="AA694" s="14">
        <f t="shared" si="86"/>
        <v>4</v>
      </c>
    </row>
    <row r="695" spans="1:27" ht="15" customHeight="1" x14ac:dyDescent="0.25">
      <c r="A695" t="s">
        <v>6520</v>
      </c>
      <c r="B695" s="6">
        <v>42238</v>
      </c>
      <c r="C695" s="6">
        <v>42242</v>
      </c>
      <c r="D695" t="s">
        <v>19</v>
      </c>
      <c r="E695" t="s">
        <v>54</v>
      </c>
      <c r="F695" s="14">
        <f t="shared" si="80"/>
        <v>3</v>
      </c>
      <c r="G695" t="s">
        <v>4189</v>
      </c>
      <c r="H695" t="s">
        <v>4189</v>
      </c>
      <c r="I695" t="s">
        <v>3941</v>
      </c>
      <c r="J695" t="str">
        <f t="shared" si="87"/>
        <v>Arbil,Arbil,Iraq</v>
      </c>
      <c r="K695" t="s">
        <v>4476</v>
      </c>
      <c r="L695" t="s">
        <v>4469</v>
      </c>
      <c r="M695" t="s">
        <v>30</v>
      </c>
      <c r="N695" t="s">
        <v>52</v>
      </c>
      <c r="O695" t="s">
        <v>1204</v>
      </c>
      <c r="P695" s="4">
        <v>654.6</v>
      </c>
      <c r="Q695" s="14">
        <f t="shared" si="81"/>
        <v>1</v>
      </c>
      <c r="R695">
        <v>4</v>
      </c>
      <c r="S695" s="14">
        <f t="shared" si="82"/>
        <v>1</v>
      </c>
      <c r="T695">
        <v>0</v>
      </c>
      <c r="U695" s="14">
        <f t="shared" si="83"/>
        <v>1</v>
      </c>
      <c r="V695" s="4">
        <v>98.16</v>
      </c>
      <c r="W695" s="14">
        <f t="shared" si="84"/>
        <v>1</v>
      </c>
      <c r="X695">
        <v>120.16</v>
      </c>
      <c r="Y695" s="14">
        <f t="shared" si="85"/>
        <v>1</v>
      </c>
      <c r="Z695" t="s">
        <v>71</v>
      </c>
      <c r="AA695" s="14">
        <f t="shared" si="86"/>
        <v>3</v>
      </c>
    </row>
    <row r="696" spans="1:27" ht="15" customHeight="1" x14ac:dyDescent="0.25">
      <c r="A696" t="s">
        <v>6962</v>
      </c>
      <c r="B696" s="6">
        <v>42365</v>
      </c>
      <c r="C696" s="6">
        <v>42369</v>
      </c>
      <c r="D696" t="s">
        <v>19</v>
      </c>
      <c r="E696" t="s">
        <v>59</v>
      </c>
      <c r="F696" s="14">
        <f t="shared" si="80"/>
        <v>2</v>
      </c>
      <c r="G696" t="s">
        <v>1798</v>
      </c>
      <c r="H696" t="s">
        <v>1493</v>
      </c>
      <c r="I696" t="s">
        <v>29</v>
      </c>
      <c r="J696" t="str">
        <f t="shared" si="87"/>
        <v>Jamundí,Valle del Cauca,Colombia</v>
      </c>
      <c r="K696" t="s">
        <v>4475</v>
      </c>
      <c r="L696" t="s">
        <v>24</v>
      </c>
      <c r="M696" t="s">
        <v>30</v>
      </c>
      <c r="N696" t="s">
        <v>100</v>
      </c>
      <c r="O696" t="s">
        <v>438</v>
      </c>
      <c r="P696" s="4">
        <v>842.32</v>
      </c>
      <c r="Q696" s="14">
        <f t="shared" si="81"/>
        <v>1</v>
      </c>
      <c r="R696">
        <v>5</v>
      </c>
      <c r="S696" s="14">
        <f t="shared" si="82"/>
        <v>1</v>
      </c>
      <c r="T696">
        <v>0.2</v>
      </c>
      <c r="U696" s="14">
        <f t="shared" si="83"/>
        <v>1</v>
      </c>
      <c r="V696" s="4">
        <v>-200.08</v>
      </c>
      <c r="W696" s="14">
        <f t="shared" si="84"/>
        <v>3</v>
      </c>
      <c r="X696">
        <v>120.11300000000001</v>
      </c>
      <c r="Y696" s="14">
        <f t="shared" si="85"/>
        <v>1</v>
      </c>
      <c r="Z696" t="s">
        <v>71</v>
      </c>
      <c r="AA696" s="14">
        <f t="shared" si="86"/>
        <v>3</v>
      </c>
    </row>
    <row r="697" spans="1:27" ht="15" customHeight="1" x14ac:dyDescent="0.25">
      <c r="A697" t="s">
        <v>6660</v>
      </c>
      <c r="B697" s="6">
        <v>42319</v>
      </c>
      <c r="C697" s="6">
        <v>42319</v>
      </c>
      <c r="D697" t="s">
        <v>113</v>
      </c>
      <c r="E697" t="s">
        <v>20</v>
      </c>
      <c r="F697" s="14">
        <f t="shared" si="80"/>
        <v>1</v>
      </c>
      <c r="G697" t="s">
        <v>2636</v>
      </c>
      <c r="H697" t="s">
        <v>2636</v>
      </c>
      <c r="I697" t="s">
        <v>2579</v>
      </c>
      <c r="J697" t="str">
        <f t="shared" si="87"/>
        <v>Jakarta,Jakarta,Indonesia</v>
      </c>
      <c r="K697" t="s">
        <v>4481</v>
      </c>
      <c r="L697" t="s">
        <v>4469</v>
      </c>
      <c r="M697" t="s">
        <v>30</v>
      </c>
      <c r="N697" t="s">
        <v>52</v>
      </c>
      <c r="O697" t="s">
        <v>1516</v>
      </c>
      <c r="P697" s="4">
        <v>550.12799999999993</v>
      </c>
      <c r="Q697" s="14">
        <f t="shared" si="81"/>
        <v>1</v>
      </c>
      <c r="R697">
        <v>8</v>
      </c>
      <c r="S697" s="14">
        <f t="shared" si="82"/>
        <v>1</v>
      </c>
      <c r="T697">
        <v>0.27</v>
      </c>
      <c r="U697" s="14">
        <f t="shared" si="83"/>
        <v>1</v>
      </c>
      <c r="V697" s="4">
        <v>143.08800000000002</v>
      </c>
      <c r="W697" s="14">
        <f t="shared" si="84"/>
        <v>1</v>
      </c>
      <c r="X697">
        <v>119.77</v>
      </c>
      <c r="Y697" s="14">
        <f t="shared" si="85"/>
        <v>1</v>
      </c>
      <c r="Z697" t="s">
        <v>71</v>
      </c>
      <c r="AA697" s="14">
        <f t="shared" si="86"/>
        <v>3</v>
      </c>
    </row>
    <row r="698" spans="1:27" ht="15" customHeight="1" x14ac:dyDescent="0.25">
      <c r="A698" t="s">
        <v>9468</v>
      </c>
      <c r="B698" s="6">
        <v>42236</v>
      </c>
      <c r="C698" s="6">
        <v>42241</v>
      </c>
      <c r="D698" t="s">
        <v>19</v>
      </c>
      <c r="E698" t="s">
        <v>54</v>
      </c>
      <c r="F698" s="14">
        <f t="shared" si="80"/>
        <v>3</v>
      </c>
      <c r="G698" t="s">
        <v>2699</v>
      </c>
      <c r="H698" t="s">
        <v>2699</v>
      </c>
      <c r="I698" t="s">
        <v>2560</v>
      </c>
      <c r="J698" t="str">
        <f t="shared" si="87"/>
        <v>Jilin,Jilin,China</v>
      </c>
      <c r="K698" t="s">
        <v>4483</v>
      </c>
      <c r="L698" t="s">
        <v>4469</v>
      </c>
      <c r="M698" t="s">
        <v>42</v>
      </c>
      <c r="N698" t="s">
        <v>88</v>
      </c>
      <c r="O698" t="s">
        <v>317</v>
      </c>
      <c r="P698" s="4">
        <v>2544.96</v>
      </c>
      <c r="Q698" s="14">
        <f t="shared" si="81"/>
        <v>3</v>
      </c>
      <c r="R698">
        <v>4</v>
      </c>
      <c r="S698" s="14">
        <f t="shared" si="82"/>
        <v>1</v>
      </c>
      <c r="T698">
        <v>0</v>
      </c>
      <c r="U698" s="14">
        <f t="shared" si="83"/>
        <v>1</v>
      </c>
      <c r="V698" s="4">
        <v>1068.8399999999999</v>
      </c>
      <c r="W698" s="14">
        <f t="shared" si="84"/>
        <v>4</v>
      </c>
      <c r="X698">
        <v>119.73</v>
      </c>
      <c r="Y698" s="14">
        <f t="shared" si="85"/>
        <v>1</v>
      </c>
      <c r="Z698" t="s">
        <v>28</v>
      </c>
      <c r="AA698" s="14">
        <f t="shared" si="86"/>
        <v>2</v>
      </c>
    </row>
    <row r="699" spans="1:27" ht="15" customHeight="1" x14ac:dyDescent="0.25">
      <c r="A699" t="s">
        <v>4826</v>
      </c>
      <c r="B699" s="6">
        <v>42348</v>
      </c>
      <c r="C699" s="6">
        <v>42353</v>
      </c>
      <c r="D699" t="s">
        <v>19</v>
      </c>
      <c r="E699" t="s">
        <v>20</v>
      </c>
      <c r="F699" s="14">
        <f t="shared" si="80"/>
        <v>1</v>
      </c>
      <c r="G699" t="s">
        <v>3144</v>
      </c>
      <c r="H699" t="s">
        <v>3129</v>
      </c>
      <c r="I699" t="s">
        <v>3095</v>
      </c>
      <c r="J699" t="str">
        <f t="shared" si="87"/>
        <v>Chicago,Illinois,United States</v>
      </c>
      <c r="K699" t="s">
        <v>3109</v>
      </c>
      <c r="L699" t="s">
        <v>4482</v>
      </c>
      <c r="M699" t="s">
        <v>25</v>
      </c>
      <c r="N699" t="s">
        <v>145</v>
      </c>
      <c r="O699" t="s">
        <v>3180</v>
      </c>
      <c r="P699" s="4">
        <v>15.984000000000002</v>
      </c>
      <c r="Q699" s="14">
        <f t="shared" si="81"/>
        <v>1</v>
      </c>
      <c r="R699">
        <v>2</v>
      </c>
      <c r="S699" s="14">
        <f t="shared" si="82"/>
        <v>1</v>
      </c>
      <c r="T699">
        <v>0.2</v>
      </c>
      <c r="U699" s="14">
        <f t="shared" si="83"/>
        <v>1</v>
      </c>
      <c r="V699" s="4">
        <v>4.9949999999999992</v>
      </c>
      <c r="W699" s="14">
        <f t="shared" si="84"/>
        <v>1</v>
      </c>
      <c r="X699">
        <v>1.62</v>
      </c>
      <c r="Y699" s="14">
        <f t="shared" si="85"/>
        <v>1</v>
      </c>
      <c r="Z699" t="s">
        <v>28</v>
      </c>
      <c r="AA699" s="14">
        <f t="shared" si="86"/>
        <v>2</v>
      </c>
    </row>
    <row r="700" spans="1:27" ht="15" customHeight="1" x14ac:dyDescent="0.25">
      <c r="A700" t="s">
        <v>8423</v>
      </c>
      <c r="B700" s="6">
        <v>42204</v>
      </c>
      <c r="C700" s="6">
        <v>42208</v>
      </c>
      <c r="D700" t="s">
        <v>19</v>
      </c>
      <c r="E700" t="s">
        <v>20</v>
      </c>
      <c r="F700" s="14">
        <f t="shared" si="80"/>
        <v>1</v>
      </c>
      <c r="G700" t="s">
        <v>1982</v>
      </c>
      <c r="H700" t="s">
        <v>1826</v>
      </c>
      <c r="I700" t="s">
        <v>1827</v>
      </c>
      <c r="J700" t="str">
        <f t="shared" si="87"/>
        <v>Essen,North Rhine-Westphalia,Germany</v>
      </c>
      <c r="K700" t="s">
        <v>4477</v>
      </c>
      <c r="L700" t="s">
        <v>4471</v>
      </c>
      <c r="M700" t="s">
        <v>25</v>
      </c>
      <c r="N700" t="s">
        <v>91</v>
      </c>
      <c r="O700" t="s">
        <v>946</v>
      </c>
      <c r="P700" s="4">
        <v>831.78899999999999</v>
      </c>
      <c r="Q700" s="14">
        <f t="shared" si="81"/>
        <v>1</v>
      </c>
      <c r="R700">
        <v>3</v>
      </c>
      <c r="S700" s="14">
        <f t="shared" si="82"/>
        <v>1</v>
      </c>
      <c r="T700">
        <v>0.1</v>
      </c>
      <c r="U700" s="14">
        <f t="shared" si="83"/>
        <v>1</v>
      </c>
      <c r="V700" s="4">
        <v>-8.100000000000307E-2</v>
      </c>
      <c r="W700" s="14">
        <f t="shared" si="84"/>
        <v>3</v>
      </c>
      <c r="X700">
        <v>119.53</v>
      </c>
      <c r="Y700" s="14">
        <f t="shared" si="85"/>
        <v>1</v>
      </c>
      <c r="Z700" t="s">
        <v>28</v>
      </c>
      <c r="AA700" s="14">
        <f t="shared" si="86"/>
        <v>2</v>
      </c>
    </row>
    <row r="701" spans="1:27" ht="15" customHeight="1" x14ac:dyDescent="0.25">
      <c r="A701" t="s">
        <v>7494</v>
      </c>
      <c r="B701" s="6">
        <v>42101</v>
      </c>
      <c r="C701" s="6">
        <v>42106</v>
      </c>
      <c r="D701" t="s">
        <v>19</v>
      </c>
      <c r="E701" t="s">
        <v>20</v>
      </c>
      <c r="F701" s="14">
        <f t="shared" si="80"/>
        <v>1</v>
      </c>
      <c r="G701" t="s">
        <v>1919</v>
      </c>
      <c r="H701" t="s">
        <v>1882</v>
      </c>
      <c r="I701" t="s">
        <v>1823</v>
      </c>
      <c r="J701" t="str">
        <f t="shared" si="87"/>
        <v>Marseille,Provence-Alpes-Côte d'Azur,France</v>
      </c>
      <c r="K701" t="s">
        <v>4477</v>
      </c>
      <c r="L701" t="s">
        <v>4471</v>
      </c>
      <c r="M701" t="s">
        <v>30</v>
      </c>
      <c r="N701" t="s">
        <v>33</v>
      </c>
      <c r="O701" t="s">
        <v>1207</v>
      </c>
      <c r="P701" s="4">
        <v>1060.5600000000002</v>
      </c>
      <c r="Q701" s="14">
        <f t="shared" si="81"/>
        <v>2</v>
      </c>
      <c r="R701">
        <v>8</v>
      </c>
      <c r="S701" s="14">
        <f t="shared" si="82"/>
        <v>1</v>
      </c>
      <c r="T701">
        <v>0.1</v>
      </c>
      <c r="U701" s="14">
        <f t="shared" si="83"/>
        <v>1</v>
      </c>
      <c r="V701" s="4">
        <v>-35.52000000000001</v>
      </c>
      <c r="W701" s="14">
        <f t="shared" si="84"/>
        <v>3</v>
      </c>
      <c r="X701">
        <v>119.28</v>
      </c>
      <c r="Y701" s="14">
        <f t="shared" si="85"/>
        <v>1</v>
      </c>
      <c r="Z701" t="s">
        <v>71</v>
      </c>
      <c r="AA701" s="14">
        <f t="shared" si="86"/>
        <v>3</v>
      </c>
    </row>
    <row r="702" spans="1:27" ht="15" customHeight="1" x14ac:dyDescent="0.25">
      <c r="A702" t="s">
        <v>10347</v>
      </c>
      <c r="B702" s="6">
        <v>42265</v>
      </c>
      <c r="C702" s="6">
        <v>42265</v>
      </c>
      <c r="D702" t="s">
        <v>113</v>
      </c>
      <c r="E702" t="s">
        <v>59</v>
      </c>
      <c r="F702" s="14">
        <f t="shared" si="80"/>
        <v>2</v>
      </c>
      <c r="G702" t="s">
        <v>1502</v>
      </c>
      <c r="H702" t="s">
        <v>120</v>
      </c>
      <c r="I702" t="s">
        <v>41</v>
      </c>
      <c r="J702" t="str">
        <f t="shared" si="87"/>
        <v>Caucaia,Ceará,Brazil</v>
      </c>
      <c r="K702" t="s">
        <v>4475</v>
      </c>
      <c r="L702" t="s">
        <v>24</v>
      </c>
      <c r="M702" t="s">
        <v>42</v>
      </c>
      <c r="N702" t="s">
        <v>88</v>
      </c>
      <c r="O702" t="s">
        <v>1381</v>
      </c>
      <c r="P702" s="4">
        <v>580.71999999999991</v>
      </c>
      <c r="Q702" s="14">
        <f t="shared" si="81"/>
        <v>1</v>
      </c>
      <c r="R702">
        <v>7</v>
      </c>
      <c r="S702" s="14">
        <f t="shared" si="82"/>
        <v>1</v>
      </c>
      <c r="T702">
        <v>0</v>
      </c>
      <c r="U702" s="14">
        <f t="shared" si="83"/>
        <v>1</v>
      </c>
      <c r="V702" s="4">
        <v>40.6</v>
      </c>
      <c r="W702" s="14">
        <f t="shared" si="84"/>
        <v>1</v>
      </c>
      <c r="X702">
        <v>119.149</v>
      </c>
      <c r="Y702" s="14">
        <f t="shared" si="85"/>
        <v>1</v>
      </c>
      <c r="Z702" t="s">
        <v>71</v>
      </c>
      <c r="AA702" s="14">
        <f t="shared" si="86"/>
        <v>3</v>
      </c>
    </row>
    <row r="703" spans="1:27" ht="15" customHeight="1" x14ac:dyDescent="0.25">
      <c r="A703" t="s">
        <v>6257</v>
      </c>
      <c r="B703" s="6">
        <v>42019</v>
      </c>
      <c r="C703" s="6">
        <v>42023</v>
      </c>
      <c r="D703" t="s">
        <v>19</v>
      </c>
      <c r="E703" t="s">
        <v>20</v>
      </c>
      <c r="F703" s="14">
        <f t="shared" si="80"/>
        <v>1</v>
      </c>
      <c r="G703" t="s">
        <v>4317</v>
      </c>
      <c r="H703" t="s">
        <v>4083</v>
      </c>
      <c r="I703" t="s">
        <v>3891</v>
      </c>
      <c r="J703" t="str">
        <f t="shared" si="87"/>
        <v>Borujerd,Lorestan,Iran</v>
      </c>
      <c r="K703" t="s">
        <v>4470</v>
      </c>
      <c r="L703" t="s">
        <v>4469</v>
      </c>
      <c r="M703" t="s">
        <v>30</v>
      </c>
      <c r="N703" t="s">
        <v>31</v>
      </c>
      <c r="O703" t="s">
        <v>933</v>
      </c>
      <c r="P703" s="4">
        <v>877.92</v>
      </c>
      <c r="Q703" s="14">
        <f t="shared" si="81"/>
        <v>1</v>
      </c>
      <c r="R703">
        <v>8</v>
      </c>
      <c r="S703" s="14">
        <f t="shared" si="82"/>
        <v>1</v>
      </c>
      <c r="T703">
        <v>0</v>
      </c>
      <c r="U703" s="14">
        <f t="shared" si="83"/>
        <v>1</v>
      </c>
      <c r="V703" s="4">
        <v>280.79999999999995</v>
      </c>
      <c r="W703" s="14">
        <f t="shared" si="84"/>
        <v>1</v>
      </c>
      <c r="X703">
        <v>119.14</v>
      </c>
      <c r="Y703" s="14">
        <f t="shared" si="85"/>
        <v>1</v>
      </c>
      <c r="Z703" t="s">
        <v>71</v>
      </c>
      <c r="AA703" s="14">
        <f t="shared" si="86"/>
        <v>3</v>
      </c>
    </row>
    <row r="704" spans="1:27" ht="15" customHeight="1" x14ac:dyDescent="0.25">
      <c r="A704" t="s">
        <v>5140</v>
      </c>
      <c r="B704" s="6">
        <v>42159</v>
      </c>
      <c r="C704" s="6">
        <v>42162</v>
      </c>
      <c r="D704" t="s">
        <v>75</v>
      </c>
      <c r="E704" t="s">
        <v>59</v>
      </c>
      <c r="F704" s="14">
        <f t="shared" si="80"/>
        <v>2</v>
      </c>
      <c r="G704" t="s">
        <v>2101</v>
      </c>
      <c r="H704" t="s">
        <v>1820</v>
      </c>
      <c r="I704" t="s">
        <v>1821</v>
      </c>
      <c r="J704" t="str">
        <f t="shared" si="87"/>
        <v>Bradford,England,United Kingdom</v>
      </c>
      <c r="K704" t="s">
        <v>4484</v>
      </c>
      <c r="L704" t="s">
        <v>4471</v>
      </c>
      <c r="M704" t="s">
        <v>42</v>
      </c>
      <c r="N704" t="s">
        <v>88</v>
      </c>
      <c r="O704" t="s">
        <v>1282</v>
      </c>
      <c r="P704" s="4">
        <v>413.64</v>
      </c>
      <c r="Q704" s="14">
        <f t="shared" si="81"/>
        <v>1</v>
      </c>
      <c r="R704">
        <v>3</v>
      </c>
      <c r="S704" s="14">
        <f t="shared" si="82"/>
        <v>1</v>
      </c>
      <c r="T704">
        <v>0</v>
      </c>
      <c r="U704" s="14">
        <f t="shared" si="83"/>
        <v>1</v>
      </c>
      <c r="V704" s="4">
        <v>198.53999999999996</v>
      </c>
      <c r="W704" s="14">
        <f t="shared" si="84"/>
        <v>1</v>
      </c>
      <c r="X704">
        <v>119.06</v>
      </c>
      <c r="Y704" s="14">
        <f t="shared" si="85"/>
        <v>1</v>
      </c>
      <c r="Z704" t="s">
        <v>71</v>
      </c>
      <c r="AA704" s="14">
        <f t="shared" si="86"/>
        <v>3</v>
      </c>
    </row>
    <row r="705" spans="1:27" ht="15" customHeight="1" x14ac:dyDescent="0.25">
      <c r="A705" t="s">
        <v>4837</v>
      </c>
      <c r="B705" s="6">
        <v>42319</v>
      </c>
      <c r="C705" s="6">
        <v>42320</v>
      </c>
      <c r="D705" t="s">
        <v>75</v>
      </c>
      <c r="E705" t="s">
        <v>59</v>
      </c>
      <c r="F705" s="14">
        <f t="shared" si="80"/>
        <v>2</v>
      </c>
      <c r="G705" t="s">
        <v>3296</v>
      </c>
      <c r="H705" t="s">
        <v>3145</v>
      </c>
      <c r="I705" t="s">
        <v>3095</v>
      </c>
      <c r="J705" t="str">
        <f t="shared" si="87"/>
        <v>Tucson,Arizona,United States</v>
      </c>
      <c r="K705" t="s">
        <v>4487</v>
      </c>
      <c r="L705" t="s">
        <v>4482</v>
      </c>
      <c r="M705" t="s">
        <v>30</v>
      </c>
      <c r="N705" t="s">
        <v>52</v>
      </c>
      <c r="O705" t="s">
        <v>3280</v>
      </c>
      <c r="P705" s="4">
        <v>899.13600000000008</v>
      </c>
      <c r="Q705" s="14">
        <f t="shared" si="81"/>
        <v>1</v>
      </c>
      <c r="R705">
        <v>4</v>
      </c>
      <c r="S705" s="14">
        <f t="shared" si="82"/>
        <v>1</v>
      </c>
      <c r="T705">
        <v>0.2</v>
      </c>
      <c r="U705" s="14">
        <f t="shared" si="83"/>
        <v>1</v>
      </c>
      <c r="V705" s="4">
        <v>-146.10960000000014</v>
      </c>
      <c r="W705" s="14">
        <f t="shared" si="84"/>
        <v>3</v>
      </c>
      <c r="X705">
        <v>202.24</v>
      </c>
      <c r="Y705" s="14">
        <f t="shared" si="85"/>
        <v>2</v>
      </c>
      <c r="Z705" t="s">
        <v>71</v>
      </c>
      <c r="AA705" s="14">
        <f t="shared" si="86"/>
        <v>3</v>
      </c>
    </row>
    <row r="706" spans="1:27" ht="15" customHeight="1" x14ac:dyDescent="0.25">
      <c r="A706" t="s">
        <v>7217</v>
      </c>
      <c r="B706" s="6">
        <v>42329</v>
      </c>
      <c r="C706" s="6">
        <v>42334</v>
      </c>
      <c r="D706" t="s">
        <v>19</v>
      </c>
      <c r="E706" t="s">
        <v>20</v>
      </c>
      <c r="F706" s="14">
        <f t="shared" ref="F706:F769" si="88">VLOOKUP(E706,segmentrate,2)</f>
        <v>1</v>
      </c>
      <c r="G706" t="s">
        <v>2984</v>
      </c>
      <c r="H706" t="s">
        <v>2719</v>
      </c>
      <c r="I706" t="s">
        <v>2668</v>
      </c>
      <c r="J706" t="str">
        <f t="shared" si="87"/>
        <v>Anyang,Gyeonggi,South Korea</v>
      </c>
      <c r="K706" t="s">
        <v>4483</v>
      </c>
      <c r="L706" t="s">
        <v>4469</v>
      </c>
      <c r="M706" t="s">
        <v>30</v>
      </c>
      <c r="N706" t="s">
        <v>52</v>
      </c>
      <c r="O706" t="s">
        <v>1545</v>
      </c>
      <c r="P706" s="4">
        <v>1837.5599999999997</v>
      </c>
      <c r="Q706" s="14">
        <f t="shared" ref="Q706:Q769" si="89">VLOOKUP(P706,salerate,3)</f>
        <v>2</v>
      </c>
      <c r="R706">
        <v>5</v>
      </c>
      <c r="S706" s="14">
        <f t="shared" ref="S706:S769" si="90">VLOOKUP(R706,quantityrate,3)</f>
        <v>1</v>
      </c>
      <c r="T706">
        <v>0.2</v>
      </c>
      <c r="U706" s="14">
        <f t="shared" ref="U706:U769" si="91">VLOOKUP(T706,discount,3)</f>
        <v>1</v>
      </c>
      <c r="V706" s="4">
        <v>-114.98999999999995</v>
      </c>
      <c r="W706" s="14">
        <f t="shared" ref="W706:W769" si="92">VLOOKUP(V706,profit,3)</f>
        <v>3</v>
      </c>
      <c r="X706">
        <v>118.8</v>
      </c>
      <c r="Y706" s="14">
        <f t="shared" ref="Y706:Y769" si="93">VLOOKUP(X706,shipping,3)</f>
        <v>1</v>
      </c>
      <c r="Z706" t="s">
        <v>28</v>
      </c>
      <c r="AA706" s="14">
        <f t="shared" ref="AA706:AA769" si="94">VLOOKUP(Z706,orderrate,2)</f>
        <v>2</v>
      </c>
    </row>
    <row r="707" spans="1:27" ht="15" customHeight="1" x14ac:dyDescent="0.25">
      <c r="A707" t="s">
        <v>4743</v>
      </c>
      <c r="B707" s="6">
        <v>42348</v>
      </c>
      <c r="C707" s="6">
        <v>42353</v>
      </c>
      <c r="D707" t="s">
        <v>19</v>
      </c>
      <c r="E707" t="s">
        <v>59</v>
      </c>
      <c r="F707" s="14">
        <f t="shared" si="88"/>
        <v>2</v>
      </c>
      <c r="G707" t="s">
        <v>620</v>
      </c>
      <c r="H707" t="s">
        <v>154</v>
      </c>
      <c r="I707" t="s">
        <v>23</v>
      </c>
      <c r="J707" t="str">
        <f t="shared" ref="J707:J770" si="95">G707&amp;","&amp;H707&amp;","&amp;I707</f>
        <v>Apodaca,Nuevo León,Mexico</v>
      </c>
      <c r="K707" t="s">
        <v>4485</v>
      </c>
      <c r="L707" t="s">
        <v>24</v>
      </c>
      <c r="M707" t="s">
        <v>30</v>
      </c>
      <c r="N707" t="s">
        <v>52</v>
      </c>
      <c r="O707" t="s">
        <v>314</v>
      </c>
      <c r="P707" s="4">
        <v>3445.3439999999996</v>
      </c>
      <c r="Q707" s="14">
        <f t="shared" si="89"/>
        <v>3</v>
      </c>
      <c r="R707">
        <v>14</v>
      </c>
      <c r="S707" s="14">
        <f t="shared" si="90"/>
        <v>3</v>
      </c>
      <c r="T707">
        <v>0.2</v>
      </c>
      <c r="U707" s="14">
        <f t="shared" si="91"/>
        <v>1</v>
      </c>
      <c r="V707" s="4">
        <v>-775.37599999999986</v>
      </c>
      <c r="W707" s="14">
        <f t="shared" si="92"/>
        <v>3</v>
      </c>
      <c r="X707">
        <v>118.721</v>
      </c>
      <c r="Y707" s="14">
        <f t="shared" si="93"/>
        <v>1</v>
      </c>
      <c r="Z707" t="s">
        <v>28</v>
      </c>
      <c r="AA707" s="14">
        <f t="shared" si="94"/>
        <v>2</v>
      </c>
    </row>
    <row r="708" spans="1:27" ht="15" customHeight="1" x14ac:dyDescent="0.25">
      <c r="A708" t="s">
        <v>8389</v>
      </c>
      <c r="B708" s="6">
        <v>42333</v>
      </c>
      <c r="C708" s="6">
        <v>42336</v>
      </c>
      <c r="D708" t="s">
        <v>75</v>
      </c>
      <c r="E708" t="s">
        <v>54</v>
      </c>
      <c r="F708" s="14">
        <f t="shared" si="88"/>
        <v>3</v>
      </c>
      <c r="G708" t="s">
        <v>84</v>
      </c>
      <c r="H708" t="s">
        <v>85</v>
      </c>
      <c r="I708" t="s">
        <v>86</v>
      </c>
      <c r="J708" t="str">
        <f t="shared" si="95"/>
        <v>Tegucigalpa,Francisco Morazán,Honduras</v>
      </c>
      <c r="K708" t="s">
        <v>4485</v>
      </c>
      <c r="L708" t="s">
        <v>24</v>
      </c>
      <c r="M708" t="s">
        <v>30</v>
      </c>
      <c r="N708" t="s">
        <v>33</v>
      </c>
      <c r="O708" t="s">
        <v>178</v>
      </c>
      <c r="P708" s="4">
        <v>727.5</v>
      </c>
      <c r="Q708" s="14">
        <f t="shared" si="89"/>
        <v>1</v>
      </c>
      <c r="R708">
        <v>5</v>
      </c>
      <c r="S708" s="14">
        <f t="shared" si="90"/>
        <v>1</v>
      </c>
      <c r="T708">
        <v>0.4</v>
      </c>
      <c r="U708" s="14">
        <f t="shared" si="91"/>
        <v>2</v>
      </c>
      <c r="V708" s="4">
        <v>121.2</v>
      </c>
      <c r="W708" s="14">
        <f t="shared" si="92"/>
        <v>1</v>
      </c>
      <c r="X708">
        <v>118.596</v>
      </c>
      <c r="Y708" s="14">
        <f t="shared" si="93"/>
        <v>1</v>
      </c>
      <c r="Z708" t="s">
        <v>71</v>
      </c>
      <c r="AA708" s="14">
        <f t="shared" si="94"/>
        <v>3</v>
      </c>
    </row>
    <row r="709" spans="1:27" ht="15" customHeight="1" x14ac:dyDescent="0.25">
      <c r="A709" t="s">
        <v>7161</v>
      </c>
      <c r="B709" s="6">
        <v>42173</v>
      </c>
      <c r="C709" s="6">
        <v>42176</v>
      </c>
      <c r="D709" t="s">
        <v>75</v>
      </c>
      <c r="E709" t="s">
        <v>20</v>
      </c>
      <c r="F709" s="14">
        <f t="shared" si="88"/>
        <v>1</v>
      </c>
      <c r="G709" t="s">
        <v>2638</v>
      </c>
      <c r="H709" t="s">
        <v>2639</v>
      </c>
      <c r="I709" t="s">
        <v>2565</v>
      </c>
      <c r="J709" t="str">
        <f t="shared" si="95"/>
        <v>Chennai,Tamil Nadu,India</v>
      </c>
      <c r="K709" t="s">
        <v>4470</v>
      </c>
      <c r="L709" t="s">
        <v>4469</v>
      </c>
      <c r="M709" t="s">
        <v>42</v>
      </c>
      <c r="N709" t="s">
        <v>80</v>
      </c>
      <c r="O709" t="s">
        <v>807</v>
      </c>
      <c r="P709" s="4">
        <v>587.16</v>
      </c>
      <c r="Q709" s="14">
        <f t="shared" si="89"/>
        <v>1</v>
      </c>
      <c r="R709">
        <v>4</v>
      </c>
      <c r="S709" s="14">
        <f t="shared" si="90"/>
        <v>1</v>
      </c>
      <c r="T709">
        <v>0</v>
      </c>
      <c r="U709" s="14">
        <f t="shared" si="91"/>
        <v>1</v>
      </c>
      <c r="V709" s="4">
        <v>146.76</v>
      </c>
      <c r="W709" s="14">
        <f t="shared" si="92"/>
        <v>1</v>
      </c>
      <c r="X709">
        <v>118.43</v>
      </c>
      <c r="Y709" s="14">
        <f t="shared" si="93"/>
        <v>1</v>
      </c>
      <c r="Z709" t="s">
        <v>71</v>
      </c>
      <c r="AA709" s="14">
        <f t="shared" si="94"/>
        <v>3</v>
      </c>
    </row>
    <row r="710" spans="1:27" ht="15" customHeight="1" x14ac:dyDescent="0.25">
      <c r="A710" t="s">
        <v>4813</v>
      </c>
      <c r="B710" s="6">
        <v>42307</v>
      </c>
      <c r="C710" s="6">
        <v>42311</v>
      </c>
      <c r="D710" t="s">
        <v>19</v>
      </c>
      <c r="E710" t="s">
        <v>20</v>
      </c>
      <c r="F710" s="14">
        <f t="shared" si="88"/>
        <v>1</v>
      </c>
      <c r="G710" t="s">
        <v>329</v>
      </c>
      <c r="H710" t="s">
        <v>329</v>
      </c>
      <c r="I710" t="s">
        <v>272</v>
      </c>
      <c r="J710" t="str">
        <f t="shared" si="95"/>
        <v>Santa Ana,Santa Ana,El Salvador</v>
      </c>
      <c r="K710" t="s">
        <v>4485</v>
      </c>
      <c r="L710" t="s">
        <v>24</v>
      </c>
      <c r="M710" t="s">
        <v>42</v>
      </c>
      <c r="N710" t="s">
        <v>88</v>
      </c>
      <c r="O710" t="s">
        <v>1106</v>
      </c>
      <c r="P710" s="4">
        <v>659.54000000000008</v>
      </c>
      <c r="Q710" s="14">
        <f t="shared" si="89"/>
        <v>1</v>
      </c>
      <c r="R710">
        <v>7</v>
      </c>
      <c r="S710" s="14">
        <f t="shared" si="90"/>
        <v>1</v>
      </c>
      <c r="T710">
        <v>0</v>
      </c>
      <c r="U710" s="14">
        <f t="shared" si="91"/>
        <v>1</v>
      </c>
      <c r="V710" s="4">
        <v>151.62</v>
      </c>
      <c r="W710" s="14">
        <f t="shared" si="92"/>
        <v>1</v>
      </c>
      <c r="X710">
        <v>118.42400000000001</v>
      </c>
      <c r="Y710" s="14">
        <f t="shared" si="93"/>
        <v>1</v>
      </c>
      <c r="Z710" t="s">
        <v>71</v>
      </c>
      <c r="AA710" s="14">
        <f t="shared" si="94"/>
        <v>3</v>
      </c>
    </row>
    <row r="711" spans="1:27" ht="15" customHeight="1" x14ac:dyDescent="0.25">
      <c r="A711" t="s">
        <v>7414</v>
      </c>
      <c r="B711" s="6">
        <v>42172</v>
      </c>
      <c r="C711" s="6">
        <v>42177</v>
      </c>
      <c r="D711" t="s">
        <v>19</v>
      </c>
      <c r="E711" t="s">
        <v>59</v>
      </c>
      <c r="F711" s="14">
        <f t="shared" si="88"/>
        <v>2</v>
      </c>
      <c r="G711" t="s">
        <v>3035</v>
      </c>
      <c r="H711" t="s">
        <v>2919</v>
      </c>
      <c r="I711" t="s">
        <v>2568</v>
      </c>
      <c r="J711" t="str">
        <f t="shared" si="95"/>
        <v>Kita-ku,Osaka,Japan</v>
      </c>
      <c r="K711" t="s">
        <v>4483</v>
      </c>
      <c r="L711" t="s">
        <v>4469</v>
      </c>
      <c r="M711" t="s">
        <v>30</v>
      </c>
      <c r="N711" t="s">
        <v>52</v>
      </c>
      <c r="O711" t="s">
        <v>767</v>
      </c>
      <c r="P711" s="4">
        <v>1134.2100000000003</v>
      </c>
      <c r="Q711" s="14">
        <f t="shared" si="89"/>
        <v>2</v>
      </c>
      <c r="R711">
        <v>7</v>
      </c>
      <c r="S711" s="14">
        <f t="shared" si="90"/>
        <v>1</v>
      </c>
      <c r="T711">
        <v>0</v>
      </c>
      <c r="U711" s="14">
        <f t="shared" si="91"/>
        <v>1</v>
      </c>
      <c r="V711" s="4">
        <v>249.48000000000002</v>
      </c>
      <c r="W711" s="14">
        <f t="shared" si="92"/>
        <v>1</v>
      </c>
      <c r="X711">
        <v>118.39</v>
      </c>
      <c r="Y711" s="14">
        <f t="shared" si="93"/>
        <v>1</v>
      </c>
      <c r="Z711" t="s">
        <v>28</v>
      </c>
      <c r="AA711" s="14">
        <f t="shared" si="94"/>
        <v>2</v>
      </c>
    </row>
    <row r="712" spans="1:27" ht="15" customHeight="1" x14ac:dyDescent="0.25">
      <c r="A712" t="s">
        <v>6522</v>
      </c>
      <c r="B712" s="6">
        <v>42195</v>
      </c>
      <c r="C712" s="6">
        <v>42198</v>
      </c>
      <c r="D712" t="s">
        <v>75</v>
      </c>
      <c r="E712" t="s">
        <v>54</v>
      </c>
      <c r="F712" s="14">
        <f t="shared" si="88"/>
        <v>3</v>
      </c>
      <c r="G712" t="s">
        <v>4185</v>
      </c>
      <c r="H712" t="s">
        <v>4186</v>
      </c>
      <c r="I712" t="s">
        <v>3894</v>
      </c>
      <c r="J712" t="str">
        <f t="shared" si="95"/>
        <v>Accra,Greater Accra,Ghana</v>
      </c>
      <c r="K712" t="s">
        <v>4479</v>
      </c>
      <c r="L712" t="s">
        <v>3867</v>
      </c>
      <c r="M712" t="s">
        <v>42</v>
      </c>
      <c r="N712" t="s">
        <v>43</v>
      </c>
      <c r="O712" t="s">
        <v>2321</v>
      </c>
      <c r="P712" s="4">
        <v>561.12</v>
      </c>
      <c r="Q712" s="14">
        <f t="shared" si="89"/>
        <v>1</v>
      </c>
      <c r="R712">
        <v>14</v>
      </c>
      <c r="S712" s="14">
        <f t="shared" si="90"/>
        <v>3</v>
      </c>
      <c r="T712">
        <v>0</v>
      </c>
      <c r="U712" s="14">
        <f t="shared" si="91"/>
        <v>1</v>
      </c>
      <c r="V712" s="4">
        <v>84</v>
      </c>
      <c r="W712" s="14">
        <f t="shared" si="92"/>
        <v>1</v>
      </c>
      <c r="X712">
        <v>117.4</v>
      </c>
      <c r="Y712" s="14">
        <f t="shared" si="93"/>
        <v>1</v>
      </c>
      <c r="Z712" t="s">
        <v>28</v>
      </c>
      <c r="AA712" s="14">
        <f t="shared" si="94"/>
        <v>2</v>
      </c>
    </row>
    <row r="713" spans="1:27" ht="15" customHeight="1" x14ac:dyDescent="0.25">
      <c r="A713" t="s">
        <v>9659</v>
      </c>
      <c r="B713" s="6">
        <v>42015</v>
      </c>
      <c r="C713" s="6">
        <v>42022</v>
      </c>
      <c r="D713" t="s">
        <v>19</v>
      </c>
      <c r="E713" t="s">
        <v>20</v>
      </c>
      <c r="F713" s="14">
        <f t="shared" si="88"/>
        <v>1</v>
      </c>
      <c r="G713" t="s">
        <v>2387</v>
      </c>
      <c r="H713" t="s">
        <v>1938</v>
      </c>
      <c r="I713" t="s">
        <v>1834</v>
      </c>
      <c r="J713" t="str">
        <f t="shared" si="95"/>
        <v>Asti,Piedmont,Italy</v>
      </c>
      <c r="K713" t="s">
        <v>4472</v>
      </c>
      <c r="L713" t="s">
        <v>4471</v>
      </c>
      <c r="M713" t="s">
        <v>25</v>
      </c>
      <c r="N713" t="s">
        <v>91</v>
      </c>
      <c r="O713" t="s">
        <v>1376</v>
      </c>
      <c r="P713" s="4">
        <v>2243.88</v>
      </c>
      <c r="Q713" s="14">
        <f t="shared" si="89"/>
        <v>2</v>
      </c>
      <c r="R713">
        <v>4</v>
      </c>
      <c r="S713" s="14">
        <f t="shared" si="90"/>
        <v>1</v>
      </c>
      <c r="T713">
        <v>0</v>
      </c>
      <c r="U713" s="14">
        <f t="shared" si="91"/>
        <v>1</v>
      </c>
      <c r="V713" s="4">
        <v>246.71999999999997</v>
      </c>
      <c r="W713" s="14">
        <f t="shared" si="92"/>
        <v>1</v>
      </c>
      <c r="X713">
        <v>117.15</v>
      </c>
      <c r="Y713" s="14">
        <f t="shared" si="93"/>
        <v>1</v>
      </c>
      <c r="Z713" t="s">
        <v>55</v>
      </c>
      <c r="AA713" s="14">
        <f t="shared" si="94"/>
        <v>1</v>
      </c>
    </row>
    <row r="714" spans="1:27" ht="15" customHeight="1" x14ac:dyDescent="0.25">
      <c r="A714" t="s">
        <v>7454</v>
      </c>
      <c r="B714" s="6">
        <v>42239</v>
      </c>
      <c r="C714" s="6">
        <v>42241</v>
      </c>
      <c r="D714" t="s">
        <v>75</v>
      </c>
      <c r="E714" t="s">
        <v>20</v>
      </c>
      <c r="F714" s="14">
        <f t="shared" si="88"/>
        <v>1</v>
      </c>
      <c r="G714" t="s">
        <v>2022</v>
      </c>
      <c r="H714" t="s">
        <v>10391</v>
      </c>
      <c r="I714" t="s">
        <v>1823</v>
      </c>
      <c r="J714" t="str">
        <f t="shared" si="95"/>
        <v>Bordeaux,Aquitaine-Limousin-Poitou-Charentes,France</v>
      </c>
      <c r="K714" t="s">
        <v>4477</v>
      </c>
      <c r="L714" t="s">
        <v>4471</v>
      </c>
      <c r="M714" t="s">
        <v>42</v>
      </c>
      <c r="N714" t="s">
        <v>80</v>
      </c>
      <c r="O714" t="s">
        <v>1150</v>
      </c>
      <c r="P714" s="4">
        <v>578.13599999999997</v>
      </c>
      <c r="Q714" s="14">
        <f t="shared" si="89"/>
        <v>1</v>
      </c>
      <c r="R714">
        <v>4</v>
      </c>
      <c r="S714" s="14">
        <f t="shared" si="90"/>
        <v>1</v>
      </c>
      <c r="T714">
        <v>0.15</v>
      </c>
      <c r="U714" s="14">
        <f t="shared" si="91"/>
        <v>1</v>
      </c>
      <c r="V714" s="4">
        <v>231.21600000000001</v>
      </c>
      <c r="W714" s="14">
        <f t="shared" si="92"/>
        <v>1</v>
      </c>
      <c r="X714">
        <v>116.95</v>
      </c>
      <c r="Y714" s="14">
        <f t="shared" si="93"/>
        <v>1</v>
      </c>
      <c r="Z714" t="s">
        <v>71</v>
      </c>
      <c r="AA714" s="14">
        <f t="shared" si="94"/>
        <v>3</v>
      </c>
    </row>
    <row r="715" spans="1:27" ht="15" customHeight="1" x14ac:dyDescent="0.25">
      <c r="A715" t="s">
        <v>7083</v>
      </c>
      <c r="B715" s="6">
        <v>42273</v>
      </c>
      <c r="C715" s="6">
        <v>42277</v>
      </c>
      <c r="D715" t="s">
        <v>67</v>
      </c>
      <c r="E715" t="s">
        <v>54</v>
      </c>
      <c r="F715" s="14">
        <f t="shared" si="88"/>
        <v>3</v>
      </c>
      <c r="G715" t="s">
        <v>2767</v>
      </c>
      <c r="H715" t="s">
        <v>2704</v>
      </c>
      <c r="I715" t="s">
        <v>2565</v>
      </c>
      <c r="J715" t="str">
        <f t="shared" si="95"/>
        <v>Ranchi,Jharkhand,India</v>
      </c>
      <c r="K715" t="s">
        <v>4470</v>
      </c>
      <c r="L715" t="s">
        <v>4469</v>
      </c>
      <c r="M715" t="s">
        <v>30</v>
      </c>
      <c r="N715" t="s">
        <v>33</v>
      </c>
      <c r="O715" t="s">
        <v>129</v>
      </c>
      <c r="P715" s="4">
        <v>877.38</v>
      </c>
      <c r="Q715" s="14">
        <f t="shared" si="89"/>
        <v>1</v>
      </c>
      <c r="R715">
        <v>7</v>
      </c>
      <c r="S715" s="14">
        <f t="shared" si="90"/>
        <v>1</v>
      </c>
      <c r="T715">
        <v>0</v>
      </c>
      <c r="U715" s="14">
        <f t="shared" si="91"/>
        <v>1</v>
      </c>
      <c r="V715" s="4">
        <v>394.80000000000007</v>
      </c>
      <c r="W715" s="14">
        <f t="shared" si="92"/>
        <v>1</v>
      </c>
      <c r="X715">
        <v>116.78</v>
      </c>
      <c r="Y715" s="14">
        <f t="shared" si="93"/>
        <v>1</v>
      </c>
      <c r="Z715" t="s">
        <v>28</v>
      </c>
      <c r="AA715" s="14">
        <f t="shared" si="94"/>
        <v>2</v>
      </c>
    </row>
    <row r="716" spans="1:27" ht="15" customHeight="1" x14ac:dyDescent="0.25">
      <c r="A716" t="s">
        <v>4848</v>
      </c>
      <c r="B716" s="6">
        <v>42250</v>
      </c>
      <c r="C716" s="6">
        <v>42254</v>
      </c>
      <c r="D716" t="s">
        <v>19</v>
      </c>
      <c r="E716" t="s">
        <v>59</v>
      </c>
      <c r="F716" s="14">
        <f t="shared" si="88"/>
        <v>2</v>
      </c>
      <c r="G716" t="s">
        <v>3140</v>
      </c>
      <c r="H716" t="s">
        <v>3141</v>
      </c>
      <c r="I716" t="s">
        <v>3095</v>
      </c>
      <c r="J716" t="str">
        <f t="shared" si="95"/>
        <v>New York City,New York,United States</v>
      </c>
      <c r="K716" t="s">
        <v>4489</v>
      </c>
      <c r="L716" t="s">
        <v>4482</v>
      </c>
      <c r="M716" t="s">
        <v>30</v>
      </c>
      <c r="N716" t="s">
        <v>52</v>
      </c>
      <c r="O716" t="s">
        <v>3360</v>
      </c>
      <c r="P716" s="4">
        <v>1282.4100000000001</v>
      </c>
      <c r="Q716" s="14">
        <f t="shared" si="89"/>
        <v>2</v>
      </c>
      <c r="R716">
        <v>5</v>
      </c>
      <c r="S716" s="14">
        <f t="shared" si="90"/>
        <v>1</v>
      </c>
      <c r="T716">
        <v>0.1</v>
      </c>
      <c r="U716" s="14">
        <f t="shared" si="91"/>
        <v>1</v>
      </c>
      <c r="V716" s="4">
        <v>213.73500000000001</v>
      </c>
      <c r="W716" s="14">
        <f t="shared" si="92"/>
        <v>1</v>
      </c>
      <c r="X716">
        <v>206.87</v>
      </c>
      <c r="Y716" s="14">
        <f t="shared" si="93"/>
        <v>2</v>
      </c>
      <c r="Z716" t="s">
        <v>71</v>
      </c>
      <c r="AA716" s="14">
        <f t="shared" si="94"/>
        <v>3</v>
      </c>
    </row>
    <row r="717" spans="1:27" ht="15" customHeight="1" x14ac:dyDescent="0.25">
      <c r="A717" t="s">
        <v>8903</v>
      </c>
      <c r="B717" s="6">
        <v>42351</v>
      </c>
      <c r="C717" s="6">
        <v>42355</v>
      </c>
      <c r="D717" t="s">
        <v>67</v>
      </c>
      <c r="E717" t="s">
        <v>20</v>
      </c>
      <c r="F717" s="14">
        <f t="shared" si="88"/>
        <v>1</v>
      </c>
      <c r="G717" t="s">
        <v>4330</v>
      </c>
      <c r="H717" t="s">
        <v>4330</v>
      </c>
      <c r="I717" t="s">
        <v>3878</v>
      </c>
      <c r="J717" t="str">
        <f t="shared" si="95"/>
        <v>Luhans'k,Luhans'k,Ukraine</v>
      </c>
      <c r="K717" t="s">
        <v>4478</v>
      </c>
      <c r="L717" t="s">
        <v>4471</v>
      </c>
      <c r="M717" t="s">
        <v>30</v>
      </c>
      <c r="N717" t="s">
        <v>100</v>
      </c>
      <c r="O717" t="s">
        <v>361</v>
      </c>
      <c r="P717" s="4">
        <v>1070.1599999999999</v>
      </c>
      <c r="Q717" s="14">
        <f t="shared" si="89"/>
        <v>2</v>
      </c>
      <c r="R717">
        <v>2</v>
      </c>
      <c r="S717" s="14">
        <f t="shared" si="90"/>
        <v>1</v>
      </c>
      <c r="T717">
        <v>0</v>
      </c>
      <c r="U717" s="14">
        <f t="shared" si="91"/>
        <v>1</v>
      </c>
      <c r="V717" s="4">
        <v>321</v>
      </c>
      <c r="W717" s="14">
        <f t="shared" si="92"/>
        <v>1</v>
      </c>
      <c r="X717">
        <v>116.69</v>
      </c>
      <c r="Y717" s="14">
        <f t="shared" si="93"/>
        <v>1</v>
      </c>
      <c r="Z717" t="s">
        <v>71</v>
      </c>
      <c r="AA717" s="14">
        <f t="shared" si="94"/>
        <v>3</v>
      </c>
    </row>
    <row r="718" spans="1:27" ht="15" customHeight="1" x14ac:dyDescent="0.25">
      <c r="A718" t="s">
        <v>7776</v>
      </c>
      <c r="B718" s="6">
        <v>42207</v>
      </c>
      <c r="C718" s="6">
        <v>42209</v>
      </c>
      <c r="D718" t="s">
        <v>67</v>
      </c>
      <c r="E718" t="s">
        <v>20</v>
      </c>
      <c r="F718" s="14">
        <f t="shared" si="88"/>
        <v>1</v>
      </c>
      <c r="G718" t="s">
        <v>2219</v>
      </c>
      <c r="H718" t="s">
        <v>2219</v>
      </c>
      <c r="I718" t="s">
        <v>2060</v>
      </c>
      <c r="J718" t="str">
        <f t="shared" si="95"/>
        <v>Geneva,Geneva,Switzerland</v>
      </c>
      <c r="K718" t="s">
        <v>4477</v>
      </c>
      <c r="L718" t="s">
        <v>4471</v>
      </c>
      <c r="M718" t="s">
        <v>42</v>
      </c>
      <c r="N718" t="s">
        <v>43</v>
      </c>
      <c r="O718" t="s">
        <v>1988</v>
      </c>
      <c r="P718" s="4">
        <v>1101.3300000000002</v>
      </c>
      <c r="Q718" s="14">
        <f t="shared" si="89"/>
        <v>2</v>
      </c>
      <c r="R718">
        <v>9</v>
      </c>
      <c r="S718" s="14">
        <f t="shared" si="90"/>
        <v>2</v>
      </c>
      <c r="T718">
        <v>0</v>
      </c>
      <c r="U718" s="14">
        <f t="shared" si="91"/>
        <v>1</v>
      </c>
      <c r="V718" s="4">
        <v>319.14</v>
      </c>
      <c r="W718" s="14">
        <f t="shared" si="92"/>
        <v>1</v>
      </c>
      <c r="X718">
        <v>116.58</v>
      </c>
      <c r="Y718" s="14">
        <f t="shared" si="93"/>
        <v>1</v>
      </c>
      <c r="Z718" t="s">
        <v>28</v>
      </c>
      <c r="AA718" s="14">
        <f t="shared" si="94"/>
        <v>2</v>
      </c>
    </row>
    <row r="719" spans="1:27" ht="15" customHeight="1" x14ac:dyDescent="0.25">
      <c r="A719" t="s">
        <v>9893</v>
      </c>
      <c r="B719" s="6">
        <v>42276</v>
      </c>
      <c r="C719" s="6">
        <v>42281</v>
      </c>
      <c r="D719" t="s">
        <v>19</v>
      </c>
      <c r="E719" t="s">
        <v>54</v>
      </c>
      <c r="F719" s="14">
        <f t="shared" si="88"/>
        <v>3</v>
      </c>
      <c r="G719" t="s">
        <v>2607</v>
      </c>
      <c r="H719" t="s">
        <v>2608</v>
      </c>
      <c r="I719" t="s">
        <v>2571</v>
      </c>
      <c r="J719" t="str">
        <f t="shared" si="95"/>
        <v>Adelaide,South Australia,Australia</v>
      </c>
      <c r="K719" t="s">
        <v>2572</v>
      </c>
      <c r="L719" t="s">
        <v>4469</v>
      </c>
      <c r="M719" t="s">
        <v>42</v>
      </c>
      <c r="N719" t="s">
        <v>43</v>
      </c>
      <c r="O719" t="s">
        <v>1508</v>
      </c>
      <c r="P719" s="4">
        <v>848.07000000000016</v>
      </c>
      <c r="Q719" s="14">
        <f t="shared" si="89"/>
        <v>1</v>
      </c>
      <c r="R719">
        <v>3</v>
      </c>
      <c r="S719" s="14">
        <f t="shared" si="90"/>
        <v>1</v>
      </c>
      <c r="T719">
        <v>0.1</v>
      </c>
      <c r="U719" s="14">
        <f t="shared" si="91"/>
        <v>1</v>
      </c>
      <c r="V719" s="4">
        <v>310.95</v>
      </c>
      <c r="W719" s="14">
        <f t="shared" si="92"/>
        <v>1</v>
      </c>
      <c r="X719">
        <v>116.27</v>
      </c>
      <c r="Y719" s="14">
        <f t="shared" si="93"/>
        <v>1</v>
      </c>
      <c r="Z719" t="s">
        <v>71</v>
      </c>
      <c r="AA719" s="14">
        <f t="shared" si="94"/>
        <v>3</v>
      </c>
    </row>
    <row r="720" spans="1:27" ht="15" customHeight="1" x14ac:dyDescent="0.25">
      <c r="A720" t="s">
        <v>9352</v>
      </c>
      <c r="B720" s="6">
        <v>42041</v>
      </c>
      <c r="C720" s="6">
        <v>42045</v>
      </c>
      <c r="D720" t="s">
        <v>67</v>
      </c>
      <c r="E720" t="s">
        <v>20</v>
      </c>
      <c r="F720" s="14">
        <f t="shared" si="88"/>
        <v>1</v>
      </c>
      <c r="G720" t="s">
        <v>1768</v>
      </c>
      <c r="H720" t="s">
        <v>1411</v>
      </c>
      <c r="I720" t="s">
        <v>23</v>
      </c>
      <c r="J720" t="str">
        <f t="shared" si="95"/>
        <v>Iguala,Guerrero,Mexico</v>
      </c>
      <c r="K720" t="s">
        <v>4485</v>
      </c>
      <c r="L720" t="s">
        <v>24</v>
      </c>
      <c r="M720" t="s">
        <v>30</v>
      </c>
      <c r="N720" t="s">
        <v>33</v>
      </c>
      <c r="O720" t="s">
        <v>136</v>
      </c>
      <c r="P720" s="4">
        <v>1867.136</v>
      </c>
      <c r="Q720" s="14">
        <f t="shared" si="89"/>
        <v>2</v>
      </c>
      <c r="R720">
        <v>8</v>
      </c>
      <c r="S720" s="14">
        <f t="shared" si="90"/>
        <v>1</v>
      </c>
      <c r="T720">
        <v>0.2</v>
      </c>
      <c r="U720" s="14">
        <f t="shared" si="91"/>
        <v>1</v>
      </c>
      <c r="V720" s="4">
        <v>-93.503999999999991</v>
      </c>
      <c r="W720" s="14">
        <f t="shared" si="92"/>
        <v>3</v>
      </c>
      <c r="X720">
        <v>116.17400000000001</v>
      </c>
      <c r="Y720" s="14">
        <f t="shared" si="93"/>
        <v>1</v>
      </c>
      <c r="Z720" t="s">
        <v>71</v>
      </c>
      <c r="AA720" s="14">
        <f t="shared" si="94"/>
        <v>3</v>
      </c>
    </row>
    <row r="721" spans="1:27" ht="15" customHeight="1" x14ac:dyDescent="0.25">
      <c r="A721" t="s">
        <v>4850</v>
      </c>
      <c r="B721" s="6">
        <v>42059</v>
      </c>
      <c r="C721" s="6">
        <v>42066</v>
      </c>
      <c r="D721" t="s">
        <v>19</v>
      </c>
      <c r="E721" t="s">
        <v>59</v>
      </c>
      <c r="F721" s="14">
        <f t="shared" si="88"/>
        <v>2</v>
      </c>
      <c r="G721" t="s">
        <v>3106</v>
      </c>
      <c r="H721" t="s">
        <v>1991</v>
      </c>
      <c r="I721" t="s">
        <v>3095</v>
      </c>
      <c r="J721" t="str">
        <f t="shared" si="95"/>
        <v>Seattle,Washington,United States</v>
      </c>
      <c r="K721" t="s">
        <v>4487</v>
      </c>
      <c r="L721" t="s">
        <v>4482</v>
      </c>
      <c r="M721" t="s">
        <v>42</v>
      </c>
      <c r="N721" t="s">
        <v>88</v>
      </c>
      <c r="O721" t="s">
        <v>3498</v>
      </c>
      <c r="P721" s="4">
        <v>71.959999999999994</v>
      </c>
      <c r="Q721" s="14">
        <f t="shared" si="89"/>
        <v>1</v>
      </c>
      <c r="R721">
        <v>5</v>
      </c>
      <c r="S721" s="14">
        <f t="shared" si="90"/>
        <v>1</v>
      </c>
      <c r="T721">
        <v>0.2</v>
      </c>
      <c r="U721" s="14">
        <f t="shared" si="91"/>
        <v>1</v>
      </c>
      <c r="V721" s="4">
        <v>25.185999999999996</v>
      </c>
      <c r="W721" s="14">
        <f t="shared" si="92"/>
        <v>1</v>
      </c>
      <c r="X721">
        <v>9.74</v>
      </c>
      <c r="Y721" s="14">
        <f t="shared" si="93"/>
        <v>1</v>
      </c>
      <c r="Z721" t="s">
        <v>55</v>
      </c>
      <c r="AA721" s="14">
        <f t="shared" si="94"/>
        <v>1</v>
      </c>
    </row>
    <row r="722" spans="1:27" ht="15" customHeight="1" x14ac:dyDescent="0.25">
      <c r="A722" t="s">
        <v>8911</v>
      </c>
      <c r="B722" s="6">
        <v>42284</v>
      </c>
      <c r="C722" s="6">
        <v>42287</v>
      </c>
      <c r="D722" t="s">
        <v>67</v>
      </c>
      <c r="E722" t="s">
        <v>54</v>
      </c>
      <c r="F722" s="14">
        <f t="shared" si="88"/>
        <v>3</v>
      </c>
      <c r="G722" t="s">
        <v>2597</v>
      </c>
      <c r="H722" t="s">
        <v>2598</v>
      </c>
      <c r="I722" t="s">
        <v>2571</v>
      </c>
      <c r="J722" t="str">
        <f t="shared" si="95"/>
        <v>Perth,Western Australia,Australia</v>
      </c>
      <c r="K722" t="s">
        <v>2572</v>
      </c>
      <c r="L722" t="s">
        <v>4469</v>
      </c>
      <c r="M722" t="s">
        <v>42</v>
      </c>
      <c r="N722" t="s">
        <v>47</v>
      </c>
      <c r="O722" t="s">
        <v>1166</v>
      </c>
      <c r="P722" s="4">
        <v>378.40500000000009</v>
      </c>
      <c r="Q722" s="14">
        <f t="shared" si="89"/>
        <v>1</v>
      </c>
      <c r="R722">
        <v>5</v>
      </c>
      <c r="S722" s="14">
        <f t="shared" si="90"/>
        <v>1</v>
      </c>
      <c r="T722">
        <v>0.1</v>
      </c>
      <c r="U722" s="14">
        <f t="shared" si="91"/>
        <v>1</v>
      </c>
      <c r="V722" s="4">
        <v>113.50500000000001</v>
      </c>
      <c r="W722" s="14">
        <f t="shared" si="92"/>
        <v>1</v>
      </c>
      <c r="X722">
        <v>115.98</v>
      </c>
      <c r="Y722" s="14">
        <f t="shared" si="93"/>
        <v>1</v>
      </c>
      <c r="Z722" t="s">
        <v>106</v>
      </c>
      <c r="AA722" s="14">
        <f t="shared" si="94"/>
        <v>4</v>
      </c>
    </row>
    <row r="723" spans="1:27" ht="15" customHeight="1" x14ac:dyDescent="0.25">
      <c r="A723" t="s">
        <v>8767</v>
      </c>
      <c r="B723" s="6">
        <v>42318</v>
      </c>
      <c r="C723" s="6">
        <v>42323</v>
      </c>
      <c r="D723" t="s">
        <v>67</v>
      </c>
      <c r="E723" t="s">
        <v>59</v>
      </c>
      <c r="F723" s="14">
        <f t="shared" si="88"/>
        <v>2</v>
      </c>
      <c r="G723" t="s">
        <v>1698</v>
      </c>
      <c r="H723" t="s">
        <v>1699</v>
      </c>
      <c r="I723" t="s">
        <v>197</v>
      </c>
      <c r="J723" t="str">
        <f t="shared" si="95"/>
        <v>Comodoro Rivadavia,Chubut,Argentina</v>
      </c>
      <c r="K723" t="s">
        <v>4475</v>
      </c>
      <c r="L723" t="s">
        <v>24</v>
      </c>
      <c r="M723" t="s">
        <v>42</v>
      </c>
      <c r="N723" t="s">
        <v>88</v>
      </c>
      <c r="O723" t="s">
        <v>756</v>
      </c>
      <c r="P723" s="4">
        <v>1019.9040000000001</v>
      </c>
      <c r="Q723" s="14">
        <f t="shared" si="89"/>
        <v>2</v>
      </c>
      <c r="R723">
        <v>4</v>
      </c>
      <c r="S723" s="14">
        <f t="shared" si="90"/>
        <v>1</v>
      </c>
      <c r="T723">
        <v>0.4</v>
      </c>
      <c r="U723" s="14">
        <f t="shared" si="91"/>
        <v>2</v>
      </c>
      <c r="V723" s="4">
        <v>-408.01600000000008</v>
      </c>
      <c r="W723" s="14">
        <f t="shared" si="92"/>
        <v>3</v>
      </c>
      <c r="X723">
        <v>115.81199999999998</v>
      </c>
      <c r="Y723" s="14">
        <f t="shared" si="93"/>
        <v>1</v>
      </c>
      <c r="Z723" t="s">
        <v>28</v>
      </c>
      <c r="AA723" s="14">
        <f t="shared" si="94"/>
        <v>2</v>
      </c>
    </row>
    <row r="724" spans="1:27" ht="15" customHeight="1" x14ac:dyDescent="0.25">
      <c r="A724" t="s">
        <v>7890</v>
      </c>
      <c r="B724" s="6">
        <v>42277</v>
      </c>
      <c r="C724" s="6">
        <v>42279</v>
      </c>
      <c r="D724" t="s">
        <v>67</v>
      </c>
      <c r="E724" t="s">
        <v>20</v>
      </c>
      <c r="F724" s="14">
        <f t="shared" si="88"/>
        <v>1</v>
      </c>
      <c r="G724" t="s">
        <v>2962</v>
      </c>
      <c r="H724" t="s">
        <v>2678</v>
      </c>
      <c r="I724" t="s">
        <v>2565</v>
      </c>
      <c r="J724" t="str">
        <f t="shared" si="95"/>
        <v>Nizamabad,Telangana,India</v>
      </c>
      <c r="K724" t="s">
        <v>4470</v>
      </c>
      <c r="L724" t="s">
        <v>4469</v>
      </c>
      <c r="M724" t="s">
        <v>42</v>
      </c>
      <c r="N724" t="s">
        <v>80</v>
      </c>
      <c r="O724" t="s">
        <v>418</v>
      </c>
      <c r="P724" s="4">
        <v>720.42000000000007</v>
      </c>
      <c r="Q724" s="14">
        <f t="shared" si="89"/>
        <v>1</v>
      </c>
      <c r="R724">
        <v>2</v>
      </c>
      <c r="S724" s="14">
        <f t="shared" si="90"/>
        <v>1</v>
      </c>
      <c r="T724">
        <v>0</v>
      </c>
      <c r="U724" s="14">
        <f t="shared" si="91"/>
        <v>1</v>
      </c>
      <c r="V724" s="4">
        <v>201.66</v>
      </c>
      <c r="W724" s="14">
        <f t="shared" si="92"/>
        <v>1</v>
      </c>
      <c r="X724">
        <v>115.78</v>
      </c>
      <c r="Y724" s="14">
        <f t="shared" si="93"/>
        <v>1</v>
      </c>
      <c r="Z724" t="s">
        <v>106</v>
      </c>
      <c r="AA724" s="14">
        <f t="shared" si="94"/>
        <v>4</v>
      </c>
    </row>
    <row r="725" spans="1:27" ht="15" customHeight="1" x14ac:dyDescent="0.25">
      <c r="A725" t="s">
        <v>7998</v>
      </c>
      <c r="B725" s="6">
        <v>42109</v>
      </c>
      <c r="C725" s="6">
        <v>42113</v>
      </c>
      <c r="D725" t="s">
        <v>19</v>
      </c>
      <c r="E725" t="s">
        <v>59</v>
      </c>
      <c r="F725" s="14">
        <f t="shared" si="88"/>
        <v>2</v>
      </c>
      <c r="G725" t="s">
        <v>2799</v>
      </c>
      <c r="H725" t="s">
        <v>2604</v>
      </c>
      <c r="I725" t="s">
        <v>2565</v>
      </c>
      <c r="J725" t="str">
        <f t="shared" si="95"/>
        <v>Gorakhpur,Uttar Pradesh,India</v>
      </c>
      <c r="K725" t="s">
        <v>4470</v>
      </c>
      <c r="L725" t="s">
        <v>4469</v>
      </c>
      <c r="M725" t="s">
        <v>30</v>
      </c>
      <c r="N725" t="s">
        <v>100</v>
      </c>
      <c r="O725" t="s">
        <v>1646</v>
      </c>
      <c r="P725" s="4">
        <v>1354.9499999999998</v>
      </c>
      <c r="Q725" s="14">
        <f t="shared" si="89"/>
        <v>2</v>
      </c>
      <c r="R725">
        <v>5</v>
      </c>
      <c r="S725" s="14">
        <f t="shared" si="90"/>
        <v>1</v>
      </c>
      <c r="T725">
        <v>0</v>
      </c>
      <c r="U725" s="14">
        <f t="shared" si="91"/>
        <v>1</v>
      </c>
      <c r="V725" s="4">
        <v>108.3</v>
      </c>
      <c r="W725" s="14">
        <f t="shared" si="92"/>
        <v>1</v>
      </c>
      <c r="X725">
        <v>115.68</v>
      </c>
      <c r="Y725" s="14">
        <f t="shared" si="93"/>
        <v>1</v>
      </c>
      <c r="Z725" t="s">
        <v>28</v>
      </c>
      <c r="AA725" s="14">
        <f t="shared" si="94"/>
        <v>2</v>
      </c>
    </row>
    <row r="726" spans="1:27" ht="15" customHeight="1" x14ac:dyDescent="0.25">
      <c r="A726" t="s">
        <v>9453</v>
      </c>
      <c r="B726" s="6">
        <v>42131</v>
      </c>
      <c r="C726" s="6">
        <v>42133</v>
      </c>
      <c r="D726" t="s">
        <v>67</v>
      </c>
      <c r="E726" t="s">
        <v>54</v>
      </c>
      <c r="F726" s="14">
        <f t="shared" si="88"/>
        <v>3</v>
      </c>
      <c r="G726" t="s">
        <v>1879</v>
      </c>
      <c r="H726" t="s">
        <v>1879</v>
      </c>
      <c r="I726" t="s">
        <v>1827</v>
      </c>
      <c r="J726" t="str">
        <f t="shared" si="95"/>
        <v>Hamburg,Hamburg,Germany</v>
      </c>
      <c r="K726" t="s">
        <v>4477</v>
      </c>
      <c r="L726" t="s">
        <v>4471</v>
      </c>
      <c r="M726" t="s">
        <v>30</v>
      </c>
      <c r="N726" t="s">
        <v>100</v>
      </c>
      <c r="O726" t="s">
        <v>1398</v>
      </c>
      <c r="P726" s="4">
        <v>868.95900000000006</v>
      </c>
      <c r="Q726" s="14">
        <f t="shared" si="89"/>
        <v>1</v>
      </c>
      <c r="R726">
        <v>3</v>
      </c>
      <c r="S726" s="14">
        <f t="shared" si="90"/>
        <v>1</v>
      </c>
      <c r="T726">
        <v>0.35</v>
      </c>
      <c r="U726" s="14">
        <f t="shared" si="91"/>
        <v>1</v>
      </c>
      <c r="V726" s="4">
        <v>187.11900000000003</v>
      </c>
      <c r="W726" s="14">
        <f t="shared" si="92"/>
        <v>1</v>
      </c>
      <c r="X726">
        <v>115.27</v>
      </c>
      <c r="Y726" s="14">
        <f t="shared" si="93"/>
        <v>1</v>
      </c>
      <c r="Z726" t="s">
        <v>71</v>
      </c>
      <c r="AA726" s="14">
        <f t="shared" si="94"/>
        <v>3</v>
      </c>
    </row>
    <row r="727" spans="1:27" ht="15" customHeight="1" x14ac:dyDescent="0.25">
      <c r="A727" t="s">
        <v>4849</v>
      </c>
      <c r="B727" s="6">
        <v>42363</v>
      </c>
      <c r="C727" s="6">
        <v>42368</v>
      </c>
      <c r="D727" t="s">
        <v>19</v>
      </c>
      <c r="E727" t="s">
        <v>59</v>
      </c>
      <c r="F727" s="14">
        <f t="shared" si="88"/>
        <v>2</v>
      </c>
      <c r="G727" t="s">
        <v>3161</v>
      </c>
      <c r="H727" t="s">
        <v>3141</v>
      </c>
      <c r="I727" t="s">
        <v>3095</v>
      </c>
      <c r="J727" t="str">
        <f t="shared" si="95"/>
        <v>Rochester,New York,United States</v>
      </c>
      <c r="K727" t="s">
        <v>4489</v>
      </c>
      <c r="L727" t="s">
        <v>4482</v>
      </c>
      <c r="M727" t="s">
        <v>30</v>
      </c>
      <c r="N727" t="s">
        <v>31</v>
      </c>
      <c r="O727" t="s">
        <v>3476</v>
      </c>
      <c r="P727" s="4">
        <v>37.93</v>
      </c>
      <c r="Q727" s="14">
        <f t="shared" si="89"/>
        <v>1</v>
      </c>
      <c r="R727">
        <v>1</v>
      </c>
      <c r="S727" s="14">
        <f t="shared" si="90"/>
        <v>1</v>
      </c>
      <c r="T727">
        <v>0</v>
      </c>
      <c r="U727" s="14">
        <f t="shared" si="91"/>
        <v>1</v>
      </c>
      <c r="V727" s="4">
        <v>6.8273999999999972</v>
      </c>
      <c r="W727" s="14">
        <f t="shared" si="92"/>
        <v>1</v>
      </c>
      <c r="X727">
        <v>3.42</v>
      </c>
      <c r="Y727" s="14">
        <f t="shared" si="93"/>
        <v>1</v>
      </c>
      <c r="Z727" t="s">
        <v>71</v>
      </c>
      <c r="AA727" s="14">
        <f t="shared" si="94"/>
        <v>3</v>
      </c>
    </row>
    <row r="728" spans="1:27" ht="15" customHeight="1" x14ac:dyDescent="0.25">
      <c r="A728" t="s">
        <v>7907</v>
      </c>
      <c r="B728" s="6">
        <v>42364</v>
      </c>
      <c r="C728" s="6">
        <v>42368</v>
      </c>
      <c r="D728" t="s">
        <v>19</v>
      </c>
      <c r="E728" t="s">
        <v>59</v>
      </c>
      <c r="F728" s="14">
        <f t="shared" si="88"/>
        <v>2</v>
      </c>
      <c r="G728" t="s">
        <v>410</v>
      </c>
      <c r="H728" t="s">
        <v>271</v>
      </c>
      <c r="I728" t="s">
        <v>272</v>
      </c>
      <c r="J728" t="str">
        <f t="shared" si="95"/>
        <v>Soyapango,San Salvador,El Salvador</v>
      </c>
      <c r="K728" t="s">
        <v>4485</v>
      </c>
      <c r="L728" t="s">
        <v>24</v>
      </c>
      <c r="M728" t="s">
        <v>30</v>
      </c>
      <c r="N728" t="s">
        <v>33</v>
      </c>
      <c r="O728" t="s">
        <v>1689</v>
      </c>
      <c r="P728" s="4">
        <v>1820.6999999999996</v>
      </c>
      <c r="Q728" s="14">
        <f t="shared" si="89"/>
        <v>2</v>
      </c>
      <c r="R728">
        <v>7</v>
      </c>
      <c r="S728" s="14">
        <f t="shared" si="90"/>
        <v>1</v>
      </c>
      <c r="T728">
        <v>0</v>
      </c>
      <c r="U728" s="14">
        <f t="shared" si="91"/>
        <v>1</v>
      </c>
      <c r="V728" s="4">
        <v>436.94000000000005</v>
      </c>
      <c r="W728" s="14">
        <f t="shared" si="92"/>
        <v>1</v>
      </c>
      <c r="X728">
        <v>114.60499999999999</v>
      </c>
      <c r="Y728" s="14">
        <f t="shared" si="93"/>
        <v>1</v>
      </c>
      <c r="Z728" t="s">
        <v>28</v>
      </c>
      <c r="AA728" s="14">
        <f t="shared" si="94"/>
        <v>2</v>
      </c>
    </row>
    <row r="729" spans="1:27" ht="15" customHeight="1" x14ac:dyDescent="0.25">
      <c r="A729" t="s">
        <v>8361</v>
      </c>
      <c r="B729" s="6">
        <v>42272</v>
      </c>
      <c r="C729" s="6">
        <v>42276</v>
      </c>
      <c r="D729" t="s">
        <v>19</v>
      </c>
      <c r="E729" t="s">
        <v>54</v>
      </c>
      <c r="F729" s="14">
        <f t="shared" si="88"/>
        <v>3</v>
      </c>
      <c r="G729" t="s">
        <v>123</v>
      </c>
      <c r="H729" t="s">
        <v>124</v>
      </c>
      <c r="I729" t="s">
        <v>23</v>
      </c>
      <c r="J729" t="str">
        <f t="shared" si="95"/>
        <v>Toluca,México,Mexico</v>
      </c>
      <c r="K729" t="s">
        <v>4485</v>
      </c>
      <c r="L729" t="s">
        <v>24</v>
      </c>
      <c r="M729" t="s">
        <v>30</v>
      </c>
      <c r="N729" t="s">
        <v>52</v>
      </c>
      <c r="O729" t="s">
        <v>370</v>
      </c>
      <c r="P729" s="4">
        <v>735.4079999999999</v>
      </c>
      <c r="Q729" s="14">
        <f t="shared" si="89"/>
        <v>1</v>
      </c>
      <c r="R729">
        <v>3</v>
      </c>
      <c r="S729" s="14">
        <f t="shared" si="90"/>
        <v>1</v>
      </c>
      <c r="T729">
        <v>0.2</v>
      </c>
      <c r="U729" s="14">
        <f t="shared" si="91"/>
        <v>1</v>
      </c>
      <c r="V729" s="4">
        <v>82.728000000000037</v>
      </c>
      <c r="W729" s="14">
        <f t="shared" si="92"/>
        <v>1</v>
      </c>
      <c r="X729">
        <v>113.83699999999999</v>
      </c>
      <c r="Y729" s="14">
        <f t="shared" si="93"/>
        <v>1</v>
      </c>
      <c r="Z729" t="s">
        <v>71</v>
      </c>
      <c r="AA729" s="14">
        <f t="shared" si="94"/>
        <v>3</v>
      </c>
    </row>
    <row r="730" spans="1:27" ht="15" customHeight="1" x14ac:dyDescent="0.25">
      <c r="A730" t="s">
        <v>4851</v>
      </c>
      <c r="B730" s="6">
        <v>42088</v>
      </c>
      <c r="C730" s="6">
        <v>42089</v>
      </c>
      <c r="D730" t="s">
        <v>113</v>
      </c>
      <c r="E730" t="s">
        <v>59</v>
      </c>
      <c r="F730" s="14">
        <f t="shared" si="88"/>
        <v>2</v>
      </c>
      <c r="G730" t="s">
        <v>3849</v>
      </c>
      <c r="H730" t="s">
        <v>3108</v>
      </c>
      <c r="I730" t="s">
        <v>3095</v>
      </c>
      <c r="J730" t="str">
        <f t="shared" si="95"/>
        <v>Beaumont,Texas,United States</v>
      </c>
      <c r="K730" t="s">
        <v>3109</v>
      </c>
      <c r="L730" t="s">
        <v>4482</v>
      </c>
      <c r="M730" t="s">
        <v>25</v>
      </c>
      <c r="N730" t="s">
        <v>82</v>
      </c>
      <c r="O730" t="s">
        <v>3513</v>
      </c>
      <c r="P730" s="4">
        <v>12.768000000000001</v>
      </c>
      <c r="Q730" s="14">
        <f t="shared" si="89"/>
        <v>1</v>
      </c>
      <c r="R730">
        <v>2</v>
      </c>
      <c r="S730" s="14">
        <f t="shared" si="90"/>
        <v>1</v>
      </c>
      <c r="T730">
        <v>0.2</v>
      </c>
      <c r="U730" s="14">
        <f t="shared" si="91"/>
        <v>1</v>
      </c>
      <c r="V730" s="4">
        <v>0.95759999999999934</v>
      </c>
      <c r="W730" s="14">
        <f t="shared" si="92"/>
        <v>1</v>
      </c>
      <c r="X730">
        <v>1.25</v>
      </c>
      <c r="Y730" s="14">
        <f t="shared" si="93"/>
        <v>1</v>
      </c>
      <c r="Z730" t="s">
        <v>28</v>
      </c>
      <c r="AA730" s="14">
        <f t="shared" si="94"/>
        <v>2</v>
      </c>
    </row>
    <row r="731" spans="1:27" ht="15" customHeight="1" x14ac:dyDescent="0.25">
      <c r="A731" t="s">
        <v>9067</v>
      </c>
      <c r="B731" s="6">
        <v>42314</v>
      </c>
      <c r="C731" s="6">
        <v>42319</v>
      </c>
      <c r="D731" t="s">
        <v>19</v>
      </c>
      <c r="E731" t="s">
        <v>54</v>
      </c>
      <c r="F731" s="14">
        <f t="shared" si="88"/>
        <v>3</v>
      </c>
      <c r="G731" t="s">
        <v>3059</v>
      </c>
      <c r="H731" t="s">
        <v>2604</v>
      </c>
      <c r="I731" t="s">
        <v>2565</v>
      </c>
      <c r="J731" t="str">
        <f t="shared" si="95"/>
        <v>Jhansi,Uttar Pradesh,India</v>
      </c>
      <c r="K731" t="s">
        <v>4470</v>
      </c>
      <c r="L731" t="s">
        <v>4469</v>
      </c>
      <c r="M731" t="s">
        <v>25</v>
      </c>
      <c r="N731" t="s">
        <v>91</v>
      </c>
      <c r="O731" t="s">
        <v>1321</v>
      </c>
      <c r="P731" s="4">
        <v>2080.3199999999997</v>
      </c>
      <c r="Q731" s="14">
        <f t="shared" si="89"/>
        <v>2</v>
      </c>
      <c r="R731">
        <v>4</v>
      </c>
      <c r="S731" s="14">
        <f t="shared" si="90"/>
        <v>1</v>
      </c>
      <c r="T731">
        <v>0</v>
      </c>
      <c r="U731" s="14">
        <f t="shared" si="91"/>
        <v>1</v>
      </c>
      <c r="V731" s="4">
        <v>603.24</v>
      </c>
      <c r="W731" s="14">
        <f t="shared" si="92"/>
        <v>1</v>
      </c>
      <c r="X731">
        <v>113.36</v>
      </c>
      <c r="Y731" s="14">
        <f t="shared" si="93"/>
        <v>1</v>
      </c>
      <c r="Z731" t="s">
        <v>28</v>
      </c>
      <c r="AA731" s="14">
        <f t="shared" si="94"/>
        <v>2</v>
      </c>
    </row>
    <row r="732" spans="1:27" ht="15" customHeight="1" x14ac:dyDescent="0.25">
      <c r="A732" t="s">
        <v>7920</v>
      </c>
      <c r="B732" s="6">
        <v>42287</v>
      </c>
      <c r="C732" s="6">
        <v>42290</v>
      </c>
      <c r="D732" t="s">
        <v>75</v>
      </c>
      <c r="E732" t="s">
        <v>20</v>
      </c>
      <c r="F732" s="14">
        <f t="shared" si="88"/>
        <v>1</v>
      </c>
      <c r="G732" t="s">
        <v>49</v>
      </c>
      <c r="H732" t="s">
        <v>49</v>
      </c>
      <c r="I732" t="s">
        <v>50</v>
      </c>
      <c r="J732" t="str">
        <f t="shared" si="95"/>
        <v>Managua,Managua,Nicaragua</v>
      </c>
      <c r="K732" t="s">
        <v>4485</v>
      </c>
      <c r="L732" t="s">
        <v>24</v>
      </c>
      <c r="M732" t="s">
        <v>30</v>
      </c>
      <c r="N732" t="s">
        <v>52</v>
      </c>
      <c r="O732" t="s">
        <v>469</v>
      </c>
      <c r="P732" s="4">
        <v>640.08000000000004</v>
      </c>
      <c r="Q732" s="14">
        <f t="shared" si="89"/>
        <v>1</v>
      </c>
      <c r="R732">
        <v>7</v>
      </c>
      <c r="S732" s="14">
        <f t="shared" si="90"/>
        <v>1</v>
      </c>
      <c r="T732">
        <v>0</v>
      </c>
      <c r="U732" s="14">
        <f t="shared" si="91"/>
        <v>1</v>
      </c>
      <c r="V732" s="4">
        <v>185.5</v>
      </c>
      <c r="W732" s="14">
        <f t="shared" si="92"/>
        <v>1</v>
      </c>
      <c r="X732">
        <v>113.32899999999999</v>
      </c>
      <c r="Y732" s="14">
        <f t="shared" si="93"/>
        <v>1</v>
      </c>
      <c r="Z732" t="s">
        <v>28</v>
      </c>
      <c r="AA732" s="14">
        <f t="shared" si="94"/>
        <v>2</v>
      </c>
    </row>
    <row r="733" spans="1:27" ht="15" customHeight="1" x14ac:dyDescent="0.25">
      <c r="A733" t="s">
        <v>7022</v>
      </c>
      <c r="B733" s="6">
        <v>42245</v>
      </c>
      <c r="C733" s="6">
        <v>42250</v>
      </c>
      <c r="D733" t="s">
        <v>19</v>
      </c>
      <c r="E733" t="s">
        <v>59</v>
      </c>
      <c r="F733" s="14">
        <f t="shared" si="88"/>
        <v>2</v>
      </c>
      <c r="G733" t="s">
        <v>2575</v>
      </c>
      <c r="H733" t="s">
        <v>2562</v>
      </c>
      <c r="I733" t="s">
        <v>2563</v>
      </c>
      <c r="J733" t="str">
        <f t="shared" si="95"/>
        <v>Manila,National Capital,Philippines</v>
      </c>
      <c r="K733" t="s">
        <v>4481</v>
      </c>
      <c r="L733" t="s">
        <v>4469</v>
      </c>
      <c r="M733" t="s">
        <v>25</v>
      </c>
      <c r="N733" t="s">
        <v>91</v>
      </c>
      <c r="O733" t="s">
        <v>1533</v>
      </c>
      <c r="P733" s="4">
        <v>1274.3625</v>
      </c>
      <c r="Q733" s="14">
        <f t="shared" si="89"/>
        <v>2</v>
      </c>
      <c r="R733">
        <v>5</v>
      </c>
      <c r="S733" s="14">
        <f t="shared" si="90"/>
        <v>1</v>
      </c>
      <c r="T733">
        <v>0.15000000000000002</v>
      </c>
      <c r="U733" s="14">
        <f t="shared" si="91"/>
        <v>1</v>
      </c>
      <c r="V733" s="4">
        <v>314.81250000000006</v>
      </c>
      <c r="W733" s="14">
        <f t="shared" si="92"/>
        <v>1</v>
      </c>
      <c r="X733">
        <v>113.16</v>
      </c>
      <c r="Y733" s="14">
        <f t="shared" si="93"/>
        <v>1</v>
      </c>
      <c r="Z733" t="s">
        <v>28</v>
      </c>
      <c r="AA733" s="14">
        <f t="shared" si="94"/>
        <v>2</v>
      </c>
    </row>
    <row r="734" spans="1:27" ht="15" customHeight="1" x14ac:dyDescent="0.25">
      <c r="A734" t="s">
        <v>6047</v>
      </c>
      <c r="B734" s="6">
        <v>42347</v>
      </c>
      <c r="C734" s="6">
        <v>42351</v>
      </c>
      <c r="D734" t="s">
        <v>19</v>
      </c>
      <c r="E734" t="s">
        <v>20</v>
      </c>
      <c r="F734" s="14">
        <f t="shared" si="88"/>
        <v>1</v>
      </c>
      <c r="G734" t="s">
        <v>1861</v>
      </c>
      <c r="H734" t="s">
        <v>1829</v>
      </c>
      <c r="I734" t="s">
        <v>1823</v>
      </c>
      <c r="J734" t="str">
        <f t="shared" si="95"/>
        <v>Paris,Ile-de-France,France</v>
      </c>
      <c r="K734" t="s">
        <v>4477</v>
      </c>
      <c r="L734" t="s">
        <v>4471</v>
      </c>
      <c r="M734" t="s">
        <v>30</v>
      </c>
      <c r="N734" t="s">
        <v>33</v>
      </c>
      <c r="O734" t="s">
        <v>1284</v>
      </c>
      <c r="P734" s="4">
        <v>1052.433</v>
      </c>
      <c r="Q734" s="14">
        <f t="shared" si="89"/>
        <v>2</v>
      </c>
      <c r="R734">
        <v>3</v>
      </c>
      <c r="S734" s="14">
        <f t="shared" si="90"/>
        <v>1</v>
      </c>
      <c r="T734">
        <v>0.1</v>
      </c>
      <c r="U734" s="14">
        <f t="shared" si="91"/>
        <v>1</v>
      </c>
      <c r="V734" s="4">
        <v>-81.927000000000021</v>
      </c>
      <c r="W734" s="14">
        <f t="shared" si="92"/>
        <v>3</v>
      </c>
      <c r="X734">
        <v>112.98</v>
      </c>
      <c r="Y734" s="14">
        <f t="shared" si="93"/>
        <v>1</v>
      </c>
      <c r="Z734" t="s">
        <v>71</v>
      </c>
      <c r="AA734" s="14">
        <f t="shared" si="94"/>
        <v>3</v>
      </c>
    </row>
    <row r="735" spans="1:27" ht="15" customHeight="1" x14ac:dyDescent="0.25">
      <c r="A735" t="s">
        <v>5323</v>
      </c>
      <c r="B735" s="6">
        <v>42318</v>
      </c>
      <c r="C735" s="6">
        <v>42323</v>
      </c>
      <c r="D735" t="s">
        <v>19</v>
      </c>
      <c r="E735" t="s">
        <v>20</v>
      </c>
      <c r="F735" s="14">
        <f t="shared" si="88"/>
        <v>1</v>
      </c>
      <c r="G735" t="s">
        <v>2575</v>
      </c>
      <c r="H735" t="s">
        <v>2562</v>
      </c>
      <c r="I735" t="s">
        <v>2563</v>
      </c>
      <c r="J735" t="str">
        <f t="shared" si="95"/>
        <v>Manila,National Capital,Philippines</v>
      </c>
      <c r="K735" t="s">
        <v>4481</v>
      </c>
      <c r="L735" t="s">
        <v>4469</v>
      </c>
      <c r="M735" t="s">
        <v>25</v>
      </c>
      <c r="N735" t="s">
        <v>91</v>
      </c>
      <c r="O735" t="s">
        <v>1528</v>
      </c>
      <c r="P735" s="4">
        <v>2408.0924999999997</v>
      </c>
      <c r="Q735" s="14">
        <f t="shared" si="89"/>
        <v>2</v>
      </c>
      <c r="R735">
        <v>5</v>
      </c>
      <c r="S735" s="14">
        <f t="shared" si="90"/>
        <v>1</v>
      </c>
      <c r="T735">
        <v>0.15000000000000002</v>
      </c>
      <c r="U735" s="14">
        <f t="shared" si="91"/>
        <v>1</v>
      </c>
      <c r="V735" s="4">
        <v>339.89249999999993</v>
      </c>
      <c r="W735" s="14">
        <f t="shared" si="92"/>
        <v>1</v>
      </c>
      <c r="X735">
        <v>112.77</v>
      </c>
      <c r="Y735" s="14">
        <f t="shared" si="93"/>
        <v>1</v>
      </c>
      <c r="Z735" t="s">
        <v>28</v>
      </c>
      <c r="AA735" s="14">
        <f t="shared" si="94"/>
        <v>2</v>
      </c>
    </row>
    <row r="736" spans="1:27" ht="15" customHeight="1" x14ac:dyDescent="0.25">
      <c r="A736" t="s">
        <v>5026</v>
      </c>
      <c r="B736" s="6">
        <v>42258</v>
      </c>
      <c r="C736" s="6">
        <v>42259</v>
      </c>
      <c r="D736" t="s">
        <v>75</v>
      </c>
      <c r="E736" t="s">
        <v>20</v>
      </c>
      <c r="F736" s="14">
        <f t="shared" si="88"/>
        <v>1</v>
      </c>
      <c r="G736" t="s">
        <v>2890</v>
      </c>
      <c r="H736" t="s">
        <v>2601</v>
      </c>
      <c r="I736" t="s">
        <v>2565</v>
      </c>
      <c r="J736" t="str">
        <f t="shared" si="95"/>
        <v>Thane,Maharashtra,India</v>
      </c>
      <c r="K736" t="s">
        <v>4470</v>
      </c>
      <c r="L736" t="s">
        <v>4469</v>
      </c>
      <c r="M736" t="s">
        <v>30</v>
      </c>
      <c r="N736" t="s">
        <v>52</v>
      </c>
      <c r="O736" t="s">
        <v>538</v>
      </c>
      <c r="P736" s="4">
        <v>929.99999999999977</v>
      </c>
      <c r="Q736" s="14">
        <f t="shared" si="89"/>
        <v>1</v>
      </c>
      <c r="R736">
        <v>2</v>
      </c>
      <c r="S736" s="14">
        <f t="shared" si="90"/>
        <v>1</v>
      </c>
      <c r="T736">
        <v>0</v>
      </c>
      <c r="U736" s="14">
        <f t="shared" si="91"/>
        <v>1</v>
      </c>
      <c r="V736" s="4">
        <v>158.10000000000002</v>
      </c>
      <c r="W736" s="14">
        <f t="shared" si="92"/>
        <v>1</v>
      </c>
      <c r="X736">
        <v>112.76</v>
      </c>
      <c r="Y736" s="14">
        <f t="shared" si="93"/>
        <v>1</v>
      </c>
      <c r="Z736" t="s">
        <v>28</v>
      </c>
      <c r="AA736" s="14">
        <f t="shared" si="94"/>
        <v>2</v>
      </c>
    </row>
    <row r="737" spans="1:27" ht="15" customHeight="1" x14ac:dyDescent="0.25">
      <c r="A737" t="s">
        <v>8688</v>
      </c>
      <c r="B737" s="6">
        <v>42189</v>
      </c>
      <c r="C737" s="6">
        <v>42193</v>
      </c>
      <c r="D737" t="s">
        <v>19</v>
      </c>
      <c r="E737" t="s">
        <v>59</v>
      </c>
      <c r="F737" s="14">
        <f t="shared" si="88"/>
        <v>2</v>
      </c>
      <c r="G737" t="s">
        <v>632</v>
      </c>
      <c r="H737" t="s">
        <v>633</v>
      </c>
      <c r="I737" t="s">
        <v>41</v>
      </c>
      <c r="J737" t="str">
        <f t="shared" si="95"/>
        <v>Manaus,Amazonas,Brazil</v>
      </c>
      <c r="K737" t="s">
        <v>4475</v>
      </c>
      <c r="L737" t="s">
        <v>24</v>
      </c>
      <c r="M737" t="s">
        <v>42</v>
      </c>
      <c r="N737" t="s">
        <v>47</v>
      </c>
      <c r="O737" t="s">
        <v>825</v>
      </c>
      <c r="P737" s="4">
        <v>1301.44</v>
      </c>
      <c r="Q737" s="14">
        <f t="shared" si="89"/>
        <v>2</v>
      </c>
      <c r="R737">
        <v>8</v>
      </c>
      <c r="S737" s="14">
        <f t="shared" si="90"/>
        <v>1</v>
      </c>
      <c r="T737">
        <v>0</v>
      </c>
      <c r="U737" s="14">
        <f t="shared" si="91"/>
        <v>1</v>
      </c>
      <c r="V737" s="4">
        <v>598.56000000000006</v>
      </c>
      <c r="W737" s="14">
        <f t="shared" si="92"/>
        <v>1</v>
      </c>
      <c r="X737">
        <v>112.71700000000001</v>
      </c>
      <c r="Y737" s="14">
        <f t="shared" si="93"/>
        <v>1</v>
      </c>
      <c r="Z737" t="s">
        <v>28</v>
      </c>
      <c r="AA737" s="14">
        <f t="shared" si="94"/>
        <v>2</v>
      </c>
    </row>
    <row r="738" spans="1:27" ht="15" customHeight="1" x14ac:dyDescent="0.25">
      <c r="A738" t="s">
        <v>7523</v>
      </c>
      <c r="B738" s="6">
        <v>42266</v>
      </c>
      <c r="C738" s="6">
        <v>42271</v>
      </c>
      <c r="D738" t="s">
        <v>67</v>
      </c>
      <c r="E738" t="s">
        <v>20</v>
      </c>
      <c r="F738" s="14">
        <f t="shared" si="88"/>
        <v>1</v>
      </c>
      <c r="G738" t="s">
        <v>3988</v>
      </c>
      <c r="H738" t="s">
        <v>3988</v>
      </c>
      <c r="I738" t="s">
        <v>3891</v>
      </c>
      <c r="J738" t="str">
        <f t="shared" si="95"/>
        <v>Kerman,Kerman,Iran</v>
      </c>
      <c r="K738" t="s">
        <v>4470</v>
      </c>
      <c r="L738" t="s">
        <v>4469</v>
      </c>
      <c r="M738" t="s">
        <v>30</v>
      </c>
      <c r="N738" t="s">
        <v>52</v>
      </c>
      <c r="O738" t="s">
        <v>1545</v>
      </c>
      <c r="P738" s="4">
        <v>918.77999999999975</v>
      </c>
      <c r="Q738" s="14">
        <f t="shared" si="89"/>
        <v>1</v>
      </c>
      <c r="R738">
        <v>2</v>
      </c>
      <c r="S738" s="14">
        <f t="shared" si="90"/>
        <v>1</v>
      </c>
      <c r="T738">
        <v>0</v>
      </c>
      <c r="U738" s="14">
        <f t="shared" si="91"/>
        <v>1</v>
      </c>
      <c r="V738" s="4">
        <v>0</v>
      </c>
      <c r="W738" s="14">
        <f t="shared" si="92"/>
        <v>1</v>
      </c>
      <c r="X738">
        <v>112.71</v>
      </c>
      <c r="Y738" s="14">
        <f t="shared" si="93"/>
        <v>1</v>
      </c>
      <c r="Z738" t="s">
        <v>28</v>
      </c>
      <c r="AA738" s="14">
        <f t="shared" si="94"/>
        <v>2</v>
      </c>
    </row>
    <row r="739" spans="1:27" ht="15" customHeight="1" x14ac:dyDescent="0.25">
      <c r="A739" t="s">
        <v>4854</v>
      </c>
      <c r="B739" s="6">
        <v>42277</v>
      </c>
      <c r="C739" s="6">
        <v>42283</v>
      </c>
      <c r="D739" t="s">
        <v>19</v>
      </c>
      <c r="E739" t="s">
        <v>54</v>
      </c>
      <c r="F739" s="14">
        <f t="shared" si="88"/>
        <v>3</v>
      </c>
      <c r="G739" t="s">
        <v>3192</v>
      </c>
      <c r="H739" t="s">
        <v>3108</v>
      </c>
      <c r="I739" t="s">
        <v>3095</v>
      </c>
      <c r="J739" t="str">
        <f t="shared" si="95"/>
        <v>Pasadena,Texas,United States</v>
      </c>
      <c r="K739" t="s">
        <v>3109</v>
      </c>
      <c r="L739" t="s">
        <v>4482</v>
      </c>
      <c r="M739" t="s">
        <v>42</v>
      </c>
      <c r="N739" t="s">
        <v>43</v>
      </c>
      <c r="O739" t="s">
        <v>3472</v>
      </c>
      <c r="P739" s="4">
        <v>336.51</v>
      </c>
      <c r="Q739" s="14">
        <f t="shared" si="89"/>
        <v>1</v>
      </c>
      <c r="R739">
        <v>3</v>
      </c>
      <c r="S739" s="14">
        <f t="shared" si="90"/>
        <v>1</v>
      </c>
      <c r="T739">
        <v>0.4</v>
      </c>
      <c r="U739" s="14">
        <f t="shared" si="91"/>
        <v>2</v>
      </c>
      <c r="V739" s="4">
        <v>44.867999999999967</v>
      </c>
      <c r="W739" s="14">
        <f t="shared" si="92"/>
        <v>1</v>
      </c>
      <c r="X739">
        <v>7.55</v>
      </c>
      <c r="Y739" s="14">
        <f t="shared" si="93"/>
        <v>1</v>
      </c>
      <c r="Z739" t="s">
        <v>28</v>
      </c>
      <c r="AA739" s="14">
        <f t="shared" si="94"/>
        <v>2</v>
      </c>
    </row>
    <row r="740" spans="1:27" ht="15" customHeight="1" x14ac:dyDescent="0.25">
      <c r="A740" t="s">
        <v>6605</v>
      </c>
      <c r="B740" s="6">
        <v>42262</v>
      </c>
      <c r="C740" s="6">
        <v>42268</v>
      </c>
      <c r="D740" t="s">
        <v>19</v>
      </c>
      <c r="E740" t="s">
        <v>20</v>
      </c>
      <c r="F740" s="14">
        <f t="shared" si="88"/>
        <v>1</v>
      </c>
      <c r="G740" t="s">
        <v>4107</v>
      </c>
      <c r="H740" t="s">
        <v>4107</v>
      </c>
      <c r="I740" t="s">
        <v>4016</v>
      </c>
      <c r="J740" t="str">
        <f t="shared" si="95"/>
        <v>Lusaka,Lusaka,Zambia</v>
      </c>
      <c r="K740" t="s">
        <v>4480</v>
      </c>
      <c r="L740" t="s">
        <v>3867</v>
      </c>
      <c r="M740" t="s">
        <v>30</v>
      </c>
      <c r="N740" t="s">
        <v>33</v>
      </c>
      <c r="O740" t="s">
        <v>721</v>
      </c>
      <c r="P740" s="4">
        <v>2180.34</v>
      </c>
      <c r="Q740" s="14">
        <f t="shared" si="89"/>
        <v>2</v>
      </c>
      <c r="R740">
        <v>6</v>
      </c>
      <c r="S740" s="14">
        <f t="shared" si="90"/>
        <v>1</v>
      </c>
      <c r="T740">
        <v>0</v>
      </c>
      <c r="U740" s="14">
        <f t="shared" si="91"/>
        <v>1</v>
      </c>
      <c r="V740" s="4">
        <v>959.22</v>
      </c>
      <c r="W740" s="14">
        <f t="shared" si="92"/>
        <v>1</v>
      </c>
      <c r="X740">
        <v>112.59</v>
      </c>
      <c r="Y740" s="14">
        <f t="shared" si="93"/>
        <v>1</v>
      </c>
      <c r="Z740" t="s">
        <v>28</v>
      </c>
      <c r="AA740" s="14">
        <f t="shared" si="94"/>
        <v>2</v>
      </c>
    </row>
    <row r="741" spans="1:27" ht="15" customHeight="1" x14ac:dyDescent="0.25">
      <c r="A741" t="s">
        <v>7361</v>
      </c>
      <c r="B741" s="6">
        <v>42333</v>
      </c>
      <c r="C741" s="6">
        <v>42337</v>
      </c>
      <c r="D741" t="s">
        <v>19</v>
      </c>
      <c r="E741" t="s">
        <v>20</v>
      </c>
      <c r="F741" s="14">
        <f t="shared" si="88"/>
        <v>1</v>
      </c>
      <c r="G741" t="s">
        <v>338</v>
      </c>
      <c r="H741" t="s">
        <v>271</v>
      </c>
      <c r="I741" t="s">
        <v>272</v>
      </c>
      <c r="J741" t="str">
        <f t="shared" si="95"/>
        <v>Mejicanos,San Salvador,El Salvador</v>
      </c>
      <c r="K741" t="s">
        <v>4485</v>
      </c>
      <c r="L741" t="s">
        <v>24</v>
      </c>
      <c r="M741" t="s">
        <v>30</v>
      </c>
      <c r="N741" t="s">
        <v>100</v>
      </c>
      <c r="O741" t="s">
        <v>1740</v>
      </c>
      <c r="P741" s="4">
        <v>1387.6799999999998</v>
      </c>
      <c r="Q741" s="14">
        <f t="shared" si="89"/>
        <v>2</v>
      </c>
      <c r="R741">
        <v>5</v>
      </c>
      <c r="S741" s="14">
        <f t="shared" si="90"/>
        <v>1</v>
      </c>
      <c r="T741">
        <v>0.2</v>
      </c>
      <c r="U741" s="14">
        <f t="shared" si="91"/>
        <v>1</v>
      </c>
      <c r="V741" s="4">
        <v>242.78000000000003</v>
      </c>
      <c r="W741" s="14">
        <f t="shared" si="92"/>
        <v>1</v>
      </c>
      <c r="X741">
        <v>112.45899999999999</v>
      </c>
      <c r="Y741" s="14">
        <f t="shared" si="93"/>
        <v>1</v>
      </c>
      <c r="Z741" t="s">
        <v>28</v>
      </c>
      <c r="AA741" s="14">
        <f t="shared" si="94"/>
        <v>2</v>
      </c>
    </row>
    <row r="742" spans="1:27" ht="15" customHeight="1" x14ac:dyDescent="0.25">
      <c r="A742" t="s">
        <v>7869</v>
      </c>
      <c r="B742" s="6">
        <v>42176</v>
      </c>
      <c r="C742" s="6">
        <v>42180</v>
      </c>
      <c r="D742" t="s">
        <v>67</v>
      </c>
      <c r="E742" t="s">
        <v>54</v>
      </c>
      <c r="F742" s="14">
        <f t="shared" si="88"/>
        <v>3</v>
      </c>
      <c r="G742" t="s">
        <v>3876</v>
      </c>
      <c r="H742" t="s">
        <v>3877</v>
      </c>
      <c r="I742" t="s">
        <v>3872</v>
      </c>
      <c r="J742" t="str">
        <f t="shared" si="95"/>
        <v>Gdansk,Pomerania,Poland</v>
      </c>
      <c r="K742" t="s">
        <v>4478</v>
      </c>
      <c r="L742" t="s">
        <v>4471</v>
      </c>
      <c r="M742" t="s">
        <v>30</v>
      </c>
      <c r="N742" t="s">
        <v>52</v>
      </c>
      <c r="O742" t="s">
        <v>328</v>
      </c>
      <c r="P742" s="4">
        <v>858.96</v>
      </c>
      <c r="Q742" s="14">
        <f t="shared" si="89"/>
        <v>1</v>
      </c>
      <c r="R742">
        <v>6</v>
      </c>
      <c r="S742" s="14">
        <f t="shared" si="90"/>
        <v>1</v>
      </c>
      <c r="T742">
        <v>0</v>
      </c>
      <c r="U742" s="14">
        <f t="shared" si="91"/>
        <v>1</v>
      </c>
      <c r="V742" s="4">
        <v>34.199999999999996</v>
      </c>
      <c r="W742" s="14">
        <f t="shared" si="92"/>
        <v>1</v>
      </c>
      <c r="X742">
        <v>112.45</v>
      </c>
      <c r="Y742" s="14">
        <f t="shared" si="93"/>
        <v>1</v>
      </c>
      <c r="Z742" t="s">
        <v>28</v>
      </c>
      <c r="AA742" s="14">
        <f t="shared" si="94"/>
        <v>2</v>
      </c>
    </row>
    <row r="743" spans="1:27" ht="15" customHeight="1" x14ac:dyDescent="0.25">
      <c r="A743" t="s">
        <v>9830</v>
      </c>
      <c r="B743" s="6">
        <v>42220</v>
      </c>
      <c r="C743" s="6">
        <v>42223</v>
      </c>
      <c r="D743" t="s">
        <v>75</v>
      </c>
      <c r="E743" t="s">
        <v>20</v>
      </c>
      <c r="F743" s="14">
        <f t="shared" si="88"/>
        <v>1</v>
      </c>
      <c r="G743" t="s">
        <v>2132</v>
      </c>
      <c r="H743" t="s">
        <v>1820</v>
      </c>
      <c r="I743" t="s">
        <v>1821</v>
      </c>
      <c r="J743" t="str">
        <f t="shared" si="95"/>
        <v>Stoke-on-Trent,England,United Kingdom</v>
      </c>
      <c r="K743" t="s">
        <v>4484</v>
      </c>
      <c r="L743" t="s">
        <v>4471</v>
      </c>
      <c r="M743" t="s">
        <v>25</v>
      </c>
      <c r="N743" t="s">
        <v>82</v>
      </c>
      <c r="O743" t="s">
        <v>205</v>
      </c>
      <c r="P743" s="4">
        <v>613.89</v>
      </c>
      <c r="Q743" s="14">
        <f t="shared" si="89"/>
        <v>1</v>
      </c>
      <c r="R743">
        <v>3</v>
      </c>
      <c r="S743" s="14">
        <f t="shared" si="90"/>
        <v>1</v>
      </c>
      <c r="T743">
        <v>0</v>
      </c>
      <c r="U743" s="14">
        <f t="shared" si="91"/>
        <v>1</v>
      </c>
      <c r="V743" s="4">
        <v>171.81</v>
      </c>
      <c r="W743" s="14">
        <f t="shared" si="92"/>
        <v>1</v>
      </c>
      <c r="X743">
        <v>112.4</v>
      </c>
      <c r="Y743" s="14">
        <f t="shared" si="93"/>
        <v>1</v>
      </c>
      <c r="Z743" t="s">
        <v>28</v>
      </c>
      <c r="AA743" s="14">
        <f t="shared" si="94"/>
        <v>2</v>
      </c>
    </row>
    <row r="744" spans="1:27" ht="15" customHeight="1" x14ac:dyDescent="0.25">
      <c r="A744" t="s">
        <v>9743</v>
      </c>
      <c r="B744" s="6">
        <v>42229</v>
      </c>
      <c r="C744" s="6">
        <v>42234</v>
      </c>
      <c r="D744" t="s">
        <v>19</v>
      </c>
      <c r="E744" t="s">
        <v>20</v>
      </c>
      <c r="F744" s="14">
        <f t="shared" si="88"/>
        <v>1</v>
      </c>
      <c r="G744" t="s">
        <v>2756</v>
      </c>
      <c r="H744" t="s">
        <v>2693</v>
      </c>
      <c r="I744" t="s">
        <v>2560</v>
      </c>
      <c r="J744" t="str">
        <f t="shared" si="95"/>
        <v>Mianyang,Sichuan,China</v>
      </c>
      <c r="K744" t="s">
        <v>4483</v>
      </c>
      <c r="L744" t="s">
        <v>4469</v>
      </c>
      <c r="M744" t="s">
        <v>42</v>
      </c>
      <c r="N744" t="s">
        <v>80</v>
      </c>
      <c r="O744" t="s">
        <v>1180</v>
      </c>
      <c r="P744" s="4">
        <v>1218.45</v>
      </c>
      <c r="Q744" s="14">
        <f t="shared" si="89"/>
        <v>2</v>
      </c>
      <c r="R744">
        <v>5</v>
      </c>
      <c r="S744" s="14">
        <f t="shared" si="90"/>
        <v>1</v>
      </c>
      <c r="T744">
        <v>0</v>
      </c>
      <c r="U744" s="14">
        <f t="shared" si="91"/>
        <v>1</v>
      </c>
      <c r="V744" s="4">
        <v>268.05</v>
      </c>
      <c r="W744" s="14">
        <f t="shared" si="92"/>
        <v>1</v>
      </c>
      <c r="X744">
        <v>112.17</v>
      </c>
      <c r="Y744" s="14">
        <f t="shared" si="93"/>
        <v>1</v>
      </c>
      <c r="Z744" t="s">
        <v>28</v>
      </c>
      <c r="AA744" s="14">
        <f t="shared" si="94"/>
        <v>2</v>
      </c>
    </row>
    <row r="745" spans="1:27" ht="15" customHeight="1" x14ac:dyDescent="0.25">
      <c r="A745" t="s">
        <v>6743</v>
      </c>
      <c r="B745" s="6">
        <v>42110</v>
      </c>
      <c r="C745" s="6">
        <v>42115</v>
      </c>
      <c r="D745" t="s">
        <v>19</v>
      </c>
      <c r="E745" t="s">
        <v>20</v>
      </c>
      <c r="F745" s="14">
        <f t="shared" si="88"/>
        <v>1</v>
      </c>
      <c r="G745" t="s">
        <v>2599</v>
      </c>
      <c r="H745" t="s">
        <v>682</v>
      </c>
      <c r="I745" t="s">
        <v>2571</v>
      </c>
      <c r="J745" t="str">
        <f t="shared" si="95"/>
        <v>Melbourne,Victoria,Australia</v>
      </c>
      <c r="K745" t="s">
        <v>2572</v>
      </c>
      <c r="L745" t="s">
        <v>4469</v>
      </c>
      <c r="M745" t="s">
        <v>25</v>
      </c>
      <c r="N745" t="s">
        <v>91</v>
      </c>
      <c r="O745" t="s">
        <v>1272</v>
      </c>
      <c r="P745" s="4">
        <v>1393.8750000000002</v>
      </c>
      <c r="Q745" s="14">
        <f t="shared" si="89"/>
        <v>2</v>
      </c>
      <c r="R745">
        <v>5</v>
      </c>
      <c r="S745" s="14">
        <f t="shared" si="90"/>
        <v>1</v>
      </c>
      <c r="T745">
        <v>0.1</v>
      </c>
      <c r="U745" s="14">
        <f t="shared" si="91"/>
        <v>1</v>
      </c>
      <c r="V745" s="4">
        <v>572.92499999999995</v>
      </c>
      <c r="W745" s="14">
        <f t="shared" si="92"/>
        <v>1</v>
      </c>
      <c r="X745">
        <v>112.03</v>
      </c>
      <c r="Y745" s="14">
        <f t="shared" si="93"/>
        <v>1</v>
      </c>
      <c r="Z745" t="s">
        <v>28</v>
      </c>
      <c r="AA745" s="14">
        <f t="shared" si="94"/>
        <v>2</v>
      </c>
    </row>
    <row r="746" spans="1:27" ht="15" customHeight="1" x14ac:dyDescent="0.25">
      <c r="A746" t="s">
        <v>9792</v>
      </c>
      <c r="B746" s="6">
        <v>42354</v>
      </c>
      <c r="C746" s="6">
        <v>42361</v>
      </c>
      <c r="D746" t="s">
        <v>19</v>
      </c>
      <c r="E746" t="s">
        <v>54</v>
      </c>
      <c r="F746" s="14">
        <f t="shared" si="88"/>
        <v>3</v>
      </c>
      <c r="G746" t="s">
        <v>2174</v>
      </c>
      <c r="H746" t="s">
        <v>1820</v>
      </c>
      <c r="I746" t="s">
        <v>1821</v>
      </c>
      <c r="J746" t="str">
        <f t="shared" si="95"/>
        <v>Exeter,England,United Kingdom</v>
      </c>
      <c r="K746" t="s">
        <v>4484</v>
      </c>
      <c r="L746" t="s">
        <v>4471</v>
      </c>
      <c r="M746" t="s">
        <v>25</v>
      </c>
      <c r="N746" t="s">
        <v>82</v>
      </c>
      <c r="O746" t="s">
        <v>503</v>
      </c>
      <c r="P746" s="4">
        <v>1058.0999999999999</v>
      </c>
      <c r="Q746" s="14">
        <f t="shared" si="89"/>
        <v>2</v>
      </c>
      <c r="R746">
        <v>5</v>
      </c>
      <c r="S746" s="14">
        <f t="shared" si="90"/>
        <v>1</v>
      </c>
      <c r="T746">
        <v>0</v>
      </c>
      <c r="U746" s="14">
        <f t="shared" si="91"/>
        <v>1</v>
      </c>
      <c r="V746" s="4">
        <v>73.949999999999989</v>
      </c>
      <c r="W746" s="14">
        <f t="shared" si="92"/>
        <v>1</v>
      </c>
      <c r="X746">
        <v>111.93</v>
      </c>
      <c r="Y746" s="14">
        <f t="shared" si="93"/>
        <v>1</v>
      </c>
      <c r="Z746" t="s">
        <v>28</v>
      </c>
      <c r="AA746" s="14">
        <f t="shared" si="94"/>
        <v>2</v>
      </c>
    </row>
    <row r="747" spans="1:27" ht="15" customHeight="1" x14ac:dyDescent="0.25">
      <c r="A747" t="s">
        <v>7069</v>
      </c>
      <c r="B747" s="6">
        <v>42020</v>
      </c>
      <c r="C747" s="6">
        <v>42024</v>
      </c>
      <c r="D747" t="s">
        <v>19</v>
      </c>
      <c r="E747" t="s">
        <v>20</v>
      </c>
      <c r="F747" s="14">
        <f t="shared" si="88"/>
        <v>1</v>
      </c>
      <c r="G747" t="s">
        <v>2451</v>
      </c>
      <c r="H747" t="s">
        <v>4093</v>
      </c>
      <c r="I747" t="s">
        <v>3881</v>
      </c>
      <c r="J747" t="str">
        <f t="shared" si="95"/>
        <v>Sale,Rabat-Salé-Zemmour-Zaer,Morocco</v>
      </c>
      <c r="K747" t="s">
        <v>4473</v>
      </c>
      <c r="L747" t="s">
        <v>3867</v>
      </c>
      <c r="M747" t="s">
        <v>42</v>
      </c>
      <c r="N747" t="s">
        <v>88</v>
      </c>
      <c r="O747" t="s">
        <v>294</v>
      </c>
      <c r="P747" s="4">
        <v>1040.22</v>
      </c>
      <c r="Q747" s="14">
        <f t="shared" si="89"/>
        <v>2</v>
      </c>
      <c r="R747">
        <v>6</v>
      </c>
      <c r="S747" s="14">
        <f t="shared" si="90"/>
        <v>1</v>
      </c>
      <c r="T747">
        <v>0</v>
      </c>
      <c r="U747" s="14">
        <f t="shared" si="91"/>
        <v>1</v>
      </c>
      <c r="V747" s="4">
        <v>405.54</v>
      </c>
      <c r="W747" s="14">
        <f t="shared" si="92"/>
        <v>1</v>
      </c>
      <c r="X747">
        <v>111.81</v>
      </c>
      <c r="Y747" s="14">
        <f t="shared" si="93"/>
        <v>1</v>
      </c>
      <c r="Z747" t="s">
        <v>71</v>
      </c>
      <c r="AA747" s="14">
        <f t="shared" si="94"/>
        <v>3</v>
      </c>
    </row>
    <row r="748" spans="1:27" ht="15" customHeight="1" x14ac:dyDescent="0.25">
      <c r="A748" t="s">
        <v>8606</v>
      </c>
      <c r="B748" s="6">
        <v>42311</v>
      </c>
      <c r="C748" s="6">
        <v>42314</v>
      </c>
      <c r="D748" t="s">
        <v>75</v>
      </c>
      <c r="E748" t="s">
        <v>54</v>
      </c>
      <c r="F748" s="14">
        <f t="shared" si="88"/>
        <v>3</v>
      </c>
      <c r="G748" t="s">
        <v>2692</v>
      </c>
      <c r="H748" t="s">
        <v>2693</v>
      </c>
      <c r="I748" t="s">
        <v>2560</v>
      </c>
      <c r="J748" t="str">
        <f t="shared" si="95"/>
        <v>Leshan,Sichuan,China</v>
      </c>
      <c r="K748" t="s">
        <v>4483</v>
      </c>
      <c r="L748" t="s">
        <v>4469</v>
      </c>
      <c r="M748" t="s">
        <v>30</v>
      </c>
      <c r="N748" t="s">
        <v>52</v>
      </c>
      <c r="O748" t="s">
        <v>1347</v>
      </c>
      <c r="P748" s="4">
        <v>1380.6</v>
      </c>
      <c r="Q748" s="14">
        <f t="shared" si="89"/>
        <v>2</v>
      </c>
      <c r="R748">
        <v>3</v>
      </c>
      <c r="S748" s="14">
        <f t="shared" si="90"/>
        <v>1</v>
      </c>
      <c r="T748">
        <v>0</v>
      </c>
      <c r="U748" s="14">
        <f t="shared" si="91"/>
        <v>1</v>
      </c>
      <c r="V748" s="4">
        <v>55.17</v>
      </c>
      <c r="W748" s="14">
        <f t="shared" si="92"/>
        <v>1</v>
      </c>
      <c r="X748">
        <v>111.78</v>
      </c>
      <c r="Y748" s="14">
        <f t="shared" si="93"/>
        <v>1</v>
      </c>
      <c r="Z748" t="s">
        <v>28</v>
      </c>
      <c r="AA748" s="14">
        <f t="shared" si="94"/>
        <v>2</v>
      </c>
    </row>
    <row r="749" spans="1:27" ht="15" customHeight="1" x14ac:dyDescent="0.25">
      <c r="A749" t="s">
        <v>10026</v>
      </c>
      <c r="B749" s="6">
        <v>42306</v>
      </c>
      <c r="C749" s="6">
        <v>42310</v>
      </c>
      <c r="D749" t="s">
        <v>19</v>
      </c>
      <c r="E749" t="s">
        <v>20</v>
      </c>
      <c r="F749" s="14">
        <f t="shared" si="88"/>
        <v>1</v>
      </c>
      <c r="G749" t="s">
        <v>1835</v>
      </c>
      <c r="H749" t="s">
        <v>1835</v>
      </c>
      <c r="I749" t="s">
        <v>1827</v>
      </c>
      <c r="J749" t="str">
        <f t="shared" si="95"/>
        <v>Brandenburg,Brandenburg,Germany</v>
      </c>
      <c r="K749" t="s">
        <v>4477</v>
      </c>
      <c r="L749" t="s">
        <v>4471</v>
      </c>
      <c r="M749" t="s">
        <v>25</v>
      </c>
      <c r="N749" t="s">
        <v>91</v>
      </c>
      <c r="O749" t="s">
        <v>2364</v>
      </c>
      <c r="P749" s="4">
        <v>832.84199999999987</v>
      </c>
      <c r="Q749" s="14">
        <f t="shared" si="89"/>
        <v>1</v>
      </c>
      <c r="R749">
        <v>3</v>
      </c>
      <c r="S749" s="14">
        <f t="shared" si="90"/>
        <v>1</v>
      </c>
      <c r="T749">
        <v>0.1</v>
      </c>
      <c r="U749" s="14">
        <f t="shared" si="91"/>
        <v>1</v>
      </c>
      <c r="V749" s="4">
        <v>212.83199999999999</v>
      </c>
      <c r="W749" s="14">
        <f t="shared" si="92"/>
        <v>1</v>
      </c>
      <c r="X749">
        <v>111.64</v>
      </c>
      <c r="Y749" s="14">
        <f t="shared" si="93"/>
        <v>1</v>
      </c>
      <c r="Z749" t="s">
        <v>71</v>
      </c>
      <c r="AA749" s="14">
        <f t="shared" si="94"/>
        <v>3</v>
      </c>
    </row>
    <row r="750" spans="1:27" ht="15" customHeight="1" x14ac:dyDescent="0.25">
      <c r="A750" t="s">
        <v>7150</v>
      </c>
      <c r="B750" s="6">
        <v>42117</v>
      </c>
      <c r="C750" s="6">
        <v>42117</v>
      </c>
      <c r="D750" t="s">
        <v>113</v>
      </c>
      <c r="E750" t="s">
        <v>20</v>
      </c>
      <c r="F750" s="14">
        <f t="shared" si="88"/>
        <v>1</v>
      </c>
      <c r="G750" t="s">
        <v>3994</v>
      </c>
      <c r="H750" t="s">
        <v>3897</v>
      </c>
      <c r="I750" t="s">
        <v>3898</v>
      </c>
      <c r="J750" t="str">
        <f t="shared" si="95"/>
        <v>Johannesburg,Gauteng,South Africa</v>
      </c>
      <c r="K750" t="s">
        <v>4486</v>
      </c>
      <c r="L750" t="s">
        <v>3867</v>
      </c>
      <c r="M750" t="s">
        <v>30</v>
      </c>
      <c r="N750" t="s">
        <v>52</v>
      </c>
      <c r="O750" t="s">
        <v>469</v>
      </c>
      <c r="P750" s="4">
        <v>548.64</v>
      </c>
      <c r="Q750" s="14">
        <f t="shared" si="89"/>
        <v>1</v>
      </c>
      <c r="R750">
        <v>4</v>
      </c>
      <c r="S750" s="14">
        <f t="shared" si="90"/>
        <v>1</v>
      </c>
      <c r="T750">
        <v>0</v>
      </c>
      <c r="U750" s="14">
        <f t="shared" si="91"/>
        <v>1</v>
      </c>
      <c r="V750" s="4">
        <v>0</v>
      </c>
      <c r="W750" s="14">
        <f t="shared" si="92"/>
        <v>1</v>
      </c>
      <c r="X750">
        <v>111.36</v>
      </c>
      <c r="Y750" s="14">
        <f t="shared" si="93"/>
        <v>1</v>
      </c>
      <c r="Z750" t="s">
        <v>71</v>
      </c>
      <c r="AA750" s="14">
        <f t="shared" si="94"/>
        <v>3</v>
      </c>
    </row>
    <row r="751" spans="1:27" ht="15" customHeight="1" x14ac:dyDescent="0.25">
      <c r="A751" t="s">
        <v>9179</v>
      </c>
      <c r="B751" s="6">
        <v>42295</v>
      </c>
      <c r="C751" s="6">
        <v>42299</v>
      </c>
      <c r="D751" t="s">
        <v>19</v>
      </c>
      <c r="E751" t="s">
        <v>54</v>
      </c>
      <c r="F751" s="14">
        <f t="shared" si="88"/>
        <v>3</v>
      </c>
      <c r="G751" t="s">
        <v>1952</v>
      </c>
      <c r="H751" t="s">
        <v>2062</v>
      </c>
      <c r="I751" t="s">
        <v>1827</v>
      </c>
      <c r="J751" t="str">
        <f t="shared" si="95"/>
        <v>Halle,Saxony-Anhalt,Germany</v>
      </c>
      <c r="K751" t="s">
        <v>4477</v>
      </c>
      <c r="L751" t="s">
        <v>4471</v>
      </c>
      <c r="M751" t="s">
        <v>42</v>
      </c>
      <c r="N751" t="s">
        <v>80</v>
      </c>
      <c r="O751" t="s">
        <v>447</v>
      </c>
      <c r="P751" s="4">
        <v>1192.56</v>
      </c>
      <c r="Q751" s="14">
        <f t="shared" si="89"/>
        <v>2</v>
      </c>
      <c r="R751">
        <v>4</v>
      </c>
      <c r="S751" s="14">
        <f t="shared" si="90"/>
        <v>1</v>
      </c>
      <c r="T751">
        <v>0</v>
      </c>
      <c r="U751" s="14">
        <f t="shared" si="91"/>
        <v>1</v>
      </c>
      <c r="V751" s="4">
        <v>59.519999999999996</v>
      </c>
      <c r="W751" s="14">
        <f t="shared" si="92"/>
        <v>1</v>
      </c>
      <c r="X751">
        <v>111.3</v>
      </c>
      <c r="Y751" s="14">
        <f t="shared" si="93"/>
        <v>1</v>
      </c>
      <c r="Z751" t="s">
        <v>28</v>
      </c>
      <c r="AA751" s="14">
        <f t="shared" si="94"/>
        <v>2</v>
      </c>
    </row>
    <row r="752" spans="1:27" ht="15" customHeight="1" x14ac:dyDescent="0.25">
      <c r="A752" t="s">
        <v>6509</v>
      </c>
      <c r="B752" s="6">
        <v>42175</v>
      </c>
      <c r="C752" s="6">
        <v>42181</v>
      </c>
      <c r="D752" t="s">
        <v>19</v>
      </c>
      <c r="E752" t="s">
        <v>20</v>
      </c>
      <c r="F752" s="14">
        <f t="shared" si="88"/>
        <v>1</v>
      </c>
      <c r="G752" t="s">
        <v>2713</v>
      </c>
      <c r="H752" t="s">
        <v>2678</v>
      </c>
      <c r="I752" t="s">
        <v>2565</v>
      </c>
      <c r="J752" t="str">
        <f t="shared" si="95"/>
        <v>Hyderabad,Telangana,India</v>
      </c>
      <c r="K752" t="s">
        <v>4470</v>
      </c>
      <c r="L752" t="s">
        <v>4469</v>
      </c>
      <c r="M752" t="s">
        <v>30</v>
      </c>
      <c r="N752" t="s">
        <v>33</v>
      </c>
      <c r="O752" t="s">
        <v>137</v>
      </c>
      <c r="P752" s="4">
        <v>1094.22</v>
      </c>
      <c r="Q752" s="14">
        <f t="shared" si="89"/>
        <v>2</v>
      </c>
      <c r="R752">
        <v>3</v>
      </c>
      <c r="S752" s="14">
        <f t="shared" si="90"/>
        <v>1</v>
      </c>
      <c r="T752">
        <v>0</v>
      </c>
      <c r="U752" s="14">
        <f t="shared" si="91"/>
        <v>1</v>
      </c>
      <c r="V752" s="4">
        <v>328.23</v>
      </c>
      <c r="W752" s="14">
        <f t="shared" si="92"/>
        <v>1</v>
      </c>
      <c r="X752">
        <v>111.17</v>
      </c>
      <c r="Y752" s="14">
        <f t="shared" si="93"/>
        <v>1</v>
      </c>
      <c r="Z752" t="s">
        <v>55</v>
      </c>
      <c r="AA752" s="14">
        <f t="shared" si="94"/>
        <v>1</v>
      </c>
    </row>
    <row r="753" spans="1:27" ht="15" customHeight="1" x14ac:dyDescent="0.25">
      <c r="A753" t="s">
        <v>9817</v>
      </c>
      <c r="B753" s="6">
        <v>42342</v>
      </c>
      <c r="C753" s="6">
        <v>42343</v>
      </c>
      <c r="D753" t="s">
        <v>75</v>
      </c>
      <c r="E753" t="s">
        <v>59</v>
      </c>
      <c r="F753" s="14">
        <f t="shared" si="88"/>
        <v>2</v>
      </c>
      <c r="G753" t="s">
        <v>2350</v>
      </c>
      <c r="H753" t="s">
        <v>10395</v>
      </c>
      <c r="I753" t="s">
        <v>1823</v>
      </c>
      <c r="J753" t="str">
        <f t="shared" si="95"/>
        <v>Nogent-sur-Oise,Nord-Pas-de-Calais-Picardie,France</v>
      </c>
      <c r="K753" t="s">
        <v>4477</v>
      </c>
      <c r="L753" t="s">
        <v>4471</v>
      </c>
      <c r="M753" t="s">
        <v>42</v>
      </c>
      <c r="N753" t="s">
        <v>88</v>
      </c>
      <c r="O753" t="s">
        <v>634</v>
      </c>
      <c r="P753" s="4">
        <v>785.91000000000008</v>
      </c>
      <c r="Q753" s="14">
        <f t="shared" si="89"/>
        <v>1</v>
      </c>
      <c r="R753">
        <v>5</v>
      </c>
      <c r="S753" s="14">
        <f t="shared" si="90"/>
        <v>1</v>
      </c>
      <c r="T753">
        <v>0.15</v>
      </c>
      <c r="U753" s="14">
        <f t="shared" si="91"/>
        <v>1</v>
      </c>
      <c r="V753" s="4">
        <v>-18.54000000000002</v>
      </c>
      <c r="W753" s="14">
        <f t="shared" si="92"/>
        <v>3</v>
      </c>
      <c r="X753">
        <v>111.08</v>
      </c>
      <c r="Y753" s="14">
        <f t="shared" si="93"/>
        <v>1</v>
      </c>
      <c r="Z753" t="s">
        <v>71</v>
      </c>
      <c r="AA753" s="14">
        <f t="shared" si="94"/>
        <v>3</v>
      </c>
    </row>
    <row r="754" spans="1:27" ht="15" customHeight="1" x14ac:dyDescent="0.25">
      <c r="A754" t="s">
        <v>4520</v>
      </c>
      <c r="B754" s="6">
        <v>42117</v>
      </c>
      <c r="C754" s="6">
        <v>42122</v>
      </c>
      <c r="D754" t="s">
        <v>19</v>
      </c>
      <c r="E754" t="s">
        <v>20</v>
      </c>
      <c r="F754" s="14">
        <f t="shared" si="88"/>
        <v>1</v>
      </c>
      <c r="G754" t="s">
        <v>2550</v>
      </c>
      <c r="H754" t="s">
        <v>1888</v>
      </c>
      <c r="I754" t="s">
        <v>1834</v>
      </c>
      <c r="J754" t="str">
        <f t="shared" si="95"/>
        <v>Casoria,Campania,Italy</v>
      </c>
      <c r="K754" t="s">
        <v>4472</v>
      </c>
      <c r="L754" t="s">
        <v>4471</v>
      </c>
      <c r="M754" t="s">
        <v>42</v>
      </c>
      <c r="N754" t="s">
        <v>80</v>
      </c>
      <c r="O754" t="s">
        <v>1440</v>
      </c>
      <c r="P754" s="4">
        <v>1543.44</v>
      </c>
      <c r="Q754" s="14">
        <f t="shared" si="89"/>
        <v>2</v>
      </c>
      <c r="R754">
        <v>8</v>
      </c>
      <c r="S754" s="14">
        <f t="shared" si="90"/>
        <v>1</v>
      </c>
      <c r="T754">
        <v>0</v>
      </c>
      <c r="U754" s="14">
        <f t="shared" si="91"/>
        <v>1</v>
      </c>
      <c r="V754" s="4">
        <v>370.32</v>
      </c>
      <c r="W754" s="14">
        <f t="shared" si="92"/>
        <v>1</v>
      </c>
      <c r="X754">
        <v>110.96</v>
      </c>
      <c r="Y754" s="14">
        <f t="shared" si="93"/>
        <v>1</v>
      </c>
      <c r="Z754" t="s">
        <v>28</v>
      </c>
      <c r="AA754" s="14">
        <f t="shared" si="94"/>
        <v>2</v>
      </c>
    </row>
    <row r="755" spans="1:27" ht="15" customHeight="1" x14ac:dyDescent="0.25">
      <c r="A755" t="s">
        <v>8950</v>
      </c>
      <c r="B755" s="6">
        <v>42028</v>
      </c>
      <c r="C755" s="6">
        <v>42033</v>
      </c>
      <c r="D755" t="s">
        <v>67</v>
      </c>
      <c r="E755" t="s">
        <v>59</v>
      </c>
      <c r="F755" s="14">
        <f t="shared" si="88"/>
        <v>2</v>
      </c>
      <c r="G755" t="s">
        <v>153</v>
      </c>
      <c r="H755" t="s">
        <v>154</v>
      </c>
      <c r="I755" t="s">
        <v>23</v>
      </c>
      <c r="J755" t="str">
        <f t="shared" si="95"/>
        <v>Monterrey,Nuevo León,Mexico</v>
      </c>
      <c r="K755" t="s">
        <v>4485</v>
      </c>
      <c r="L755" t="s">
        <v>24</v>
      </c>
      <c r="M755" t="s">
        <v>30</v>
      </c>
      <c r="N755" t="s">
        <v>52</v>
      </c>
      <c r="O755" t="s">
        <v>370</v>
      </c>
      <c r="P755" s="4">
        <v>970.04799999999977</v>
      </c>
      <c r="Q755" s="14">
        <f t="shared" si="89"/>
        <v>1</v>
      </c>
      <c r="R755">
        <v>4</v>
      </c>
      <c r="S755" s="14">
        <f t="shared" si="90"/>
        <v>1</v>
      </c>
      <c r="T755">
        <v>0.2</v>
      </c>
      <c r="U755" s="14">
        <f t="shared" si="91"/>
        <v>1</v>
      </c>
      <c r="V755" s="4">
        <v>-36.431999999999924</v>
      </c>
      <c r="W755" s="14">
        <f t="shared" si="92"/>
        <v>3</v>
      </c>
      <c r="X755">
        <v>110.83199999999999</v>
      </c>
      <c r="Y755" s="14">
        <f t="shared" si="93"/>
        <v>1</v>
      </c>
      <c r="Z755" t="s">
        <v>28</v>
      </c>
      <c r="AA755" s="14">
        <f t="shared" si="94"/>
        <v>2</v>
      </c>
    </row>
    <row r="756" spans="1:27" ht="15" customHeight="1" x14ac:dyDescent="0.25">
      <c r="A756" t="s">
        <v>8384</v>
      </c>
      <c r="B756" s="6">
        <v>42361</v>
      </c>
      <c r="C756" s="6">
        <v>42368</v>
      </c>
      <c r="D756" t="s">
        <v>19</v>
      </c>
      <c r="E756" t="s">
        <v>54</v>
      </c>
      <c r="F756" s="14">
        <f t="shared" si="88"/>
        <v>3</v>
      </c>
      <c r="G756" t="s">
        <v>2939</v>
      </c>
      <c r="H756" t="s">
        <v>2570</v>
      </c>
      <c r="I756" t="s">
        <v>2571</v>
      </c>
      <c r="J756" t="str">
        <f t="shared" si="95"/>
        <v>Griffith,New South Wales,Australia</v>
      </c>
      <c r="K756" t="s">
        <v>2572</v>
      </c>
      <c r="L756" t="s">
        <v>4469</v>
      </c>
      <c r="M756" t="s">
        <v>30</v>
      </c>
      <c r="N756" t="s">
        <v>33</v>
      </c>
      <c r="O756" t="s">
        <v>455</v>
      </c>
      <c r="P756" s="4">
        <v>1109.0520000000001</v>
      </c>
      <c r="Q756" s="14">
        <f t="shared" si="89"/>
        <v>2</v>
      </c>
      <c r="R756">
        <v>3</v>
      </c>
      <c r="S756" s="14">
        <f t="shared" si="90"/>
        <v>1</v>
      </c>
      <c r="T756">
        <v>0.1</v>
      </c>
      <c r="U756" s="14">
        <f t="shared" si="91"/>
        <v>1</v>
      </c>
      <c r="V756" s="4">
        <v>86.201999999999984</v>
      </c>
      <c r="W756" s="14">
        <f t="shared" si="92"/>
        <v>1</v>
      </c>
      <c r="X756">
        <v>110.81</v>
      </c>
      <c r="Y756" s="14">
        <f t="shared" si="93"/>
        <v>1</v>
      </c>
      <c r="Z756" t="s">
        <v>55</v>
      </c>
      <c r="AA756" s="14">
        <f t="shared" si="94"/>
        <v>1</v>
      </c>
    </row>
    <row r="757" spans="1:27" ht="15" customHeight="1" x14ac:dyDescent="0.25">
      <c r="A757" t="s">
        <v>4855</v>
      </c>
      <c r="B757" s="6">
        <v>42125</v>
      </c>
      <c r="C757" s="6">
        <v>42130</v>
      </c>
      <c r="D757" t="s">
        <v>19</v>
      </c>
      <c r="E757" t="s">
        <v>54</v>
      </c>
      <c r="F757" s="14">
        <f t="shared" si="88"/>
        <v>3</v>
      </c>
      <c r="G757" t="s">
        <v>3519</v>
      </c>
      <c r="H757" t="s">
        <v>3100</v>
      </c>
      <c r="I757" t="s">
        <v>3095</v>
      </c>
      <c r="J757" t="str">
        <f t="shared" si="95"/>
        <v>Boynton Beach,Florida,United States</v>
      </c>
      <c r="K757" t="s">
        <v>4488</v>
      </c>
      <c r="L757" t="s">
        <v>4482</v>
      </c>
      <c r="M757" t="s">
        <v>25</v>
      </c>
      <c r="N757" t="s">
        <v>51</v>
      </c>
      <c r="O757" t="s">
        <v>3123</v>
      </c>
      <c r="P757" s="4">
        <v>15.528</v>
      </c>
      <c r="Q757" s="14">
        <f t="shared" si="89"/>
        <v>1</v>
      </c>
      <c r="R757">
        <v>3</v>
      </c>
      <c r="S757" s="14">
        <f t="shared" si="90"/>
        <v>1</v>
      </c>
      <c r="T757">
        <v>0.2</v>
      </c>
      <c r="U757" s="14">
        <f t="shared" si="91"/>
        <v>1</v>
      </c>
      <c r="V757" s="4">
        <v>4.8524999999999991</v>
      </c>
      <c r="W757" s="14">
        <f t="shared" si="92"/>
        <v>1</v>
      </c>
      <c r="X757">
        <v>1.72</v>
      </c>
      <c r="Y757" s="14">
        <f t="shared" si="93"/>
        <v>1</v>
      </c>
      <c r="Z757" t="s">
        <v>28</v>
      </c>
      <c r="AA757" s="14">
        <f t="shared" si="94"/>
        <v>2</v>
      </c>
    </row>
    <row r="758" spans="1:27" ht="15" customHeight="1" x14ac:dyDescent="0.25">
      <c r="A758" t="s">
        <v>7103</v>
      </c>
      <c r="B758" s="6">
        <v>42220</v>
      </c>
      <c r="C758" s="6">
        <v>42225</v>
      </c>
      <c r="D758" t="s">
        <v>67</v>
      </c>
      <c r="E758" t="s">
        <v>20</v>
      </c>
      <c r="F758" s="14">
        <f t="shared" si="88"/>
        <v>1</v>
      </c>
      <c r="G758" t="s">
        <v>4300</v>
      </c>
      <c r="H758" t="s">
        <v>3973</v>
      </c>
      <c r="I758" t="s">
        <v>3906</v>
      </c>
      <c r="J758" t="str">
        <f t="shared" si="95"/>
        <v>Lubumbashi,Katanga,Democratic Republic of the Congo</v>
      </c>
      <c r="K758" t="s">
        <v>4474</v>
      </c>
      <c r="L758" t="s">
        <v>3867</v>
      </c>
      <c r="M758" t="s">
        <v>30</v>
      </c>
      <c r="N758" t="s">
        <v>33</v>
      </c>
      <c r="O758" t="s">
        <v>1475</v>
      </c>
      <c r="P758" s="4">
        <v>1167.48</v>
      </c>
      <c r="Q758" s="14">
        <f t="shared" si="89"/>
        <v>2</v>
      </c>
      <c r="R758">
        <v>6</v>
      </c>
      <c r="S758" s="14">
        <f t="shared" si="90"/>
        <v>1</v>
      </c>
      <c r="T758">
        <v>0</v>
      </c>
      <c r="U758" s="14">
        <f t="shared" si="91"/>
        <v>1</v>
      </c>
      <c r="V758" s="4">
        <v>431.82</v>
      </c>
      <c r="W758" s="14">
        <f t="shared" si="92"/>
        <v>1</v>
      </c>
      <c r="X758">
        <v>110.7</v>
      </c>
      <c r="Y758" s="14">
        <f t="shared" si="93"/>
        <v>1</v>
      </c>
      <c r="Z758" t="s">
        <v>28</v>
      </c>
      <c r="AA758" s="14">
        <f t="shared" si="94"/>
        <v>2</v>
      </c>
    </row>
    <row r="759" spans="1:27" ht="15" customHeight="1" x14ac:dyDescent="0.25">
      <c r="A759" t="s">
        <v>8216</v>
      </c>
      <c r="B759" s="6">
        <v>42149</v>
      </c>
      <c r="C759" s="6">
        <v>42153</v>
      </c>
      <c r="D759" t="s">
        <v>19</v>
      </c>
      <c r="E759" t="s">
        <v>59</v>
      </c>
      <c r="F759" s="14">
        <f t="shared" si="88"/>
        <v>2</v>
      </c>
      <c r="G759" t="s">
        <v>2874</v>
      </c>
      <c r="H759" t="s">
        <v>2823</v>
      </c>
      <c r="I759" t="s">
        <v>2579</v>
      </c>
      <c r="J759" t="str">
        <f t="shared" si="95"/>
        <v>Samarinda,Kalimantan Timur,Indonesia</v>
      </c>
      <c r="K759" t="s">
        <v>4481</v>
      </c>
      <c r="L759" t="s">
        <v>4469</v>
      </c>
      <c r="M759" t="s">
        <v>30</v>
      </c>
      <c r="N759" t="s">
        <v>100</v>
      </c>
      <c r="O759" t="s">
        <v>1765</v>
      </c>
      <c r="P759" s="4">
        <v>951.04259999999999</v>
      </c>
      <c r="Q759" s="14">
        <f t="shared" si="89"/>
        <v>1</v>
      </c>
      <c r="R759">
        <v>6</v>
      </c>
      <c r="S759" s="14">
        <f t="shared" si="90"/>
        <v>1</v>
      </c>
      <c r="T759">
        <v>0.47000000000000003</v>
      </c>
      <c r="U759" s="14">
        <f t="shared" si="91"/>
        <v>2</v>
      </c>
      <c r="V759" s="4">
        <v>-646.09740000000011</v>
      </c>
      <c r="W759" s="14">
        <f t="shared" si="92"/>
        <v>3</v>
      </c>
      <c r="X759">
        <v>110.58</v>
      </c>
      <c r="Y759" s="14">
        <f t="shared" si="93"/>
        <v>1</v>
      </c>
      <c r="Z759" t="s">
        <v>71</v>
      </c>
      <c r="AA759" s="14">
        <f t="shared" si="94"/>
        <v>3</v>
      </c>
    </row>
    <row r="760" spans="1:27" ht="15" customHeight="1" x14ac:dyDescent="0.25">
      <c r="A760" t="s">
        <v>7670</v>
      </c>
      <c r="B760" s="6">
        <v>42249</v>
      </c>
      <c r="C760" s="6">
        <v>42253</v>
      </c>
      <c r="D760" t="s">
        <v>19</v>
      </c>
      <c r="E760" t="s">
        <v>20</v>
      </c>
      <c r="F760" s="14">
        <f t="shared" si="88"/>
        <v>1</v>
      </c>
      <c r="G760" t="s">
        <v>738</v>
      </c>
      <c r="H760" t="s">
        <v>1977</v>
      </c>
      <c r="I760" t="s">
        <v>1840</v>
      </c>
      <c r="J760" t="str">
        <f t="shared" si="95"/>
        <v>Valencia,Valenciana,Spain</v>
      </c>
      <c r="K760" t="s">
        <v>4472</v>
      </c>
      <c r="L760" t="s">
        <v>4471</v>
      </c>
      <c r="M760" t="s">
        <v>42</v>
      </c>
      <c r="N760" t="s">
        <v>80</v>
      </c>
      <c r="O760" t="s">
        <v>119</v>
      </c>
      <c r="P760" s="4">
        <v>1297.6200000000001</v>
      </c>
      <c r="Q760" s="14">
        <f t="shared" si="89"/>
        <v>2</v>
      </c>
      <c r="R760">
        <v>9</v>
      </c>
      <c r="S760" s="14">
        <f t="shared" si="90"/>
        <v>2</v>
      </c>
      <c r="T760">
        <v>0</v>
      </c>
      <c r="U760" s="14">
        <f t="shared" si="91"/>
        <v>1</v>
      </c>
      <c r="V760" s="4">
        <v>64.8</v>
      </c>
      <c r="W760" s="14">
        <f t="shared" si="92"/>
        <v>1</v>
      </c>
      <c r="X760">
        <v>110.57</v>
      </c>
      <c r="Y760" s="14">
        <f t="shared" si="93"/>
        <v>1</v>
      </c>
      <c r="Z760" t="s">
        <v>28</v>
      </c>
      <c r="AA760" s="14">
        <f t="shared" si="94"/>
        <v>2</v>
      </c>
    </row>
    <row r="761" spans="1:27" ht="15" customHeight="1" x14ac:dyDescent="0.25">
      <c r="A761" t="s">
        <v>4518</v>
      </c>
      <c r="B761" s="6">
        <v>42047</v>
      </c>
      <c r="C761" s="6">
        <v>42051</v>
      </c>
      <c r="D761" t="s">
        <v>19</v>
      </c>
      <c r="E761" t="s">
        <v>20</v>
      </c>
      <c r="F761" s="14">
        <f t="shared" si="88"/>
        <v>1</v>
      </c>
      <c r="G761" t="s">
        <v>2008</v>
      </c>
      <c r="H761" t="s">
        <v>1829</v>
      </c>
      <c r="I761" t="s">
        <v>1823</v>
      </c>
      <c r="J761" t="str">
        <f t="shared" si="95"/>
        <v>Vincennes,Ile-de-France,France</v>
      </c>
      <c r="K761" t="s">
        <v>4477</v>
      </c>
      <c r="L761" t="s">
        <v>4471</v>
      </c>
      <c r="M761" t="s">
        <v>42</v>
      </c>
      <c r="N761" t="s">
        <v>80</v>
      </c>
      <c r="O761" t="s">
        <v>1380</v>
      </c>
      <c r="P761" s="4">
        <v>1822.5359999999998</v>
      </c>
      <c r="Q761" s="14">
        <f t="shared" si="89"/>
        <v>2</v>
      </c>
      <c r="R761">
        <v>6</v>
      </c>
      <c r="S761" s="14">
        <f t="shared" si="90"/>
        <v>1</v>
      </c>
      <c r="T761">
        <v>0.15</v>
      </c>
      <c r="U761" s="14">
        <f t="shared" si="91"/>
        <v>1</v>
      </c>
      <c r="V761" s="4">
        <v>385.77600000000001</v>
      </c>
      <c r="W761" s="14">
        <f t="shared" si="92"/>
        <v>1</v>
      </c>
      <c r="X761">
        <v>110.48</v>
      </c>
      <c r="Y761" s="14">
        <f t="shared" si="93"/>
        <v>1</v>
      </c>
      <c r="Z761" t="s">
        <v>28</v>
      </c>
      <c r="AA761" s="14">
        <f t="shared" si="94"/>
        <v>2</v>
      </c>
    </row>
    <row r="762" spans="1:27" ht="15" customHeight="1" x14ac:dyDescent="0.25">
      <c r="A762" t="s">
        <v>4646</v>
      </c>
      <c r="B762" s="6">
        <v>42229</v>
      </c>
      <c r="C762" s="6">
        <v>42236</v>
      </c>
      <c r="D762" t="s">
        <v>19</v>
      </c>
      <c r="E762" t="s">
        <v>54</v>
      </c>
      <c r="F762" s="14">
        <f t="shared" si="88"/>
        <v>3</v>
      </c>
      <c r="G762" t="s">
        <v>252</v>
      </c>
      <c r="H762" t="s">
        <v>252</v>
      </c>
      <c r="I762" t="s">
        <v>98</v>
      </c>
      <c r="J762" t="str">
        <f t="shared" si="95"/>
        <v>Holguín,Holguín,Cuba</v>
      </c>
      <c r="K762" t="s">
        <v>99</v>
      </c>
      <c r="L762" t="s">
        <v>24</v>
      </c>
      <c r="M762" t="s">
        <v>25</v>
      </c>
      <c r="N762" t="s">
        <v>91</v>
      </c>
      <c r="O762" t="s">
        <v>991</v>
      </c>
      <c r="P762" s="4">
        <v>1497.44</v>
      </c>
      <c r="Q762" s="14">
        <f t="shared" si="89"/>
        <v>2</v>
      </c>
      <c r="R762">
        <v>4</v>
      </c>
      <c r="S762" s="14">
        <f t="shared" si="90"/>
        <v>1</v>
      </c>
      <c r="T762">
        <v>0</v>
      </c>
      <c r="U762" s="14">
        <f t="shared" si="91"/>
        <v>1</v>
      </c>
      <c r="V762" s="4">
        <v>299.44</v>
      </c>
      <c r="W762" s="14">
        <f t="shared" si="92"/>
        <v>1</v>
      </c>
      <c r="X762">
        <v>110.273</v>
      </c>
      <c r="Y762" s="14">
        <f t="shared" si="93"/>
        <v>1</v>
      </c>
      <c r="Z762" t="s">
        <v>28</v>
      </c>
      <c r="AA762" s="14">
        <f t="shared" si="94"/>
        <v>2</v>
      </c>
    </row>
    <row r="763" spans="1:27" ht="15" customHeight="1" x14ac:dyDescent="0.25">
      <c r="A763" t="s">
        <v>8056</v>
      </c>
      <c r="B763" s="6">
        <v>42182</v>
      </c>
      <c r="C763" s="6">
        <v>42186</v>
      </c>
      <c r="D763" t="s">
        <v>19</v>
      </c>
      <c r="E763" t="s">
        <v>59</v>
      </c>
      <c r="F763" s="14">
        <f t="shared" si="88"/>
        <v>2</v>
      </c>
      <c r="G763" t="s">
        <v>187</v>
      </c>
      <c r="H763" t="s">
        <v>188</v>
      </c>
      <c r="I763" t="s">
        <v>188</v>
      </c>
      <c r="J763" t="str">
        <f t="shared" si="95"/>
        <v>Mixco,Guatemala,Guatemala</v>
      </c>
      <c r="K763" t="s">
        <v>4485</v>
      </c>
      <c r="L763" t="s">
        <v>24</v>
      </c>
      <c r="M763" t="s">
        <v>30</v>
      </c>
      <c r="N763" t="s">
        <v>100</v>
      </c>
      <c r="O763" t="s">
        <v>1617</v>
      </c>
      <c r="P763" s="4">
        <v>967.55200000000002</v>
      </c>
      <c r="Q763" s="14">
        <f t="shared" si="89"/>
        <v>1</v>
      </c>
      <c r="R763">
        <v>2</v>
      </c>
      <c r="S763" s="14">
        <f t="shared" si="90"/>
        <v>1</v>
      </c>
      <c r="T763">
        <v>0.2</v>
      </c>
      <c r="U763" s="14">
        <f t="shared" si="91"/>
        <v>1</v>
      </c>
      <c r="V763" s="4">
        <v>-205.608</v>
      </c>
      <c r="W763" s="14">
        <f t="shared" si="92"/>
        <v>3</v>
      </c>
      <c r="X763">
        <v>110.244</v>
      </c>
      <c r="Y763" s="14">
        <f t="shared" si="93"/>
        <v>1</v>
      </c>
      <c r="Z763" t="s">
        <v>28</v>
      </c>
      <c r="AA763" s="14">
        <f t="shared" si="94"/>
        <v>2</v>
      </c>
    </row>
    <row r="764" spans="1:27" ht="15" customHeight="1" x14ac:dyDescent="0.25">
      <c r="A764" t="s">
        <v>7440</v>
      </c>
      <c r="B764" s="6">
        <v>42101</v>
      </c>
      <c r="C764" s="6">
        <v>42105</v>
      </c>
      <c r="D764" t="s">
        <v>19</v>
      </c>
      <c r="E764" t="s">
        <v>59</v>
      </c>
      <c r="F764" s="14">
        <f t="shared" si="88"/>
        <v>2</v>
      </c>
      <c r="G764" t="s">
        <v>1935</v>
      </c>
      <c r="H764" t="s">
        <v>10395</v>
      </c>
      <c r="I764" t="s">
        <v>1823</v>
      </c>
      <c r="J764" t="str">
        <f t="shared" si="95"/>
        <v>Lille,Nord-Pas-de-Calais-Picardie,France</v>
      </c>
      <c r="K764" t="s">
        <v>4477</v>
      </c>
      <c r="L764" t="s">
        <v>4471</v>
      </c>
      <c r="M764" t="s">
        <v>25</v>
      </c>
      <c r="N764" t="s">
        <v>82</v>
      </c>
      <c r="O764" t="s">
        <v>162</v>
      </c>
      <c r="P764" s="4">
        <v>1250.2349999999999</v>
      </c>
      <c r="Q764" s="14">
        <f t="shared" si="89"/>
        <v>2</v>
      </c>
      <c r="R764">
        <v>7</v>
      </c>
      <c r="S764" s="14">
        <f t="shared" si="90"/>
        <v>1</v>
      </c>
      <c r="T764">
        <v>0.1</v>
      </c>
      <c r="U764" s="14">
        <f t="shared" si="91"/>
        <v>1</v>
      </c>
      <c r="V764" s="4">
        <v>486.04500000000007</v>
      </c>
      <c r="W764" s="14">
        <f t="shared" si="92"/>
        <v>1</v>
      </c>
      <c r="X764">
        <v>110.1</v>
      </c>
      <c r="Y764" s="14">
        <f t="shared" si="93"/>
        <v>1</v>
      </c>
      <c r="Z764" t="s">
        <v>28</v>
      </c>
      <c r="AA764" s="14">
        <f t="shared" si="94"/>
        <v>2</v>
      </c>
    </row>
    <row r="765" spans="1:27" ht="15" customHeight="1" x14ac:dyDescent="0.25">
      <c r="A765" t="s">
        <v>5440</v>
      </c>
      <c r="B765" s="6">
        <v>42176</v>
      </c>
      <c r="C765" s="6">
        <v>42178</v>
      </c>
      <c r="D765" t="s">
        <v>67</v>
      </c>
      <c r="E765" t="s">
        <v>59</v>
      </c>
      <c r="F765" s="14">
        <f t="shared" si="88"/>
        <v>2</v>
      </c>
      <c r="G765" t="s">
        <v>1876</v>
      </c>
      <c r="H765" t="s">
        <v>10396</v>
      </c>
      <c r="I765" t="s">
        <v>1823</v>
      </c>
      <c r="J765" t="str">
        <f t="shared" si="95"/>
        <v>Saint-Genis-Laval,Auvergne-Rhône-Alpes,France</v>
      </c>
      <c r="K765" t="s">
        <v>4477</v>
      </c>
      <c r="L765" t="s">
        <v>4471</v>
      </c>
      <c r="M765" t="s">
        <v>30</v>
      </c>
      <c r="N765" t="s">
        <v>33</v>
      </c>
      <c r="O765" t="s">
        <v>564</v>
      </c>
      <c r="P765" s="4">
        <v>598.10400000000004</v>
      </c>
      <c r="Q765" s="14">
        <f t="shared" si="89"/>
        <v>1</v>
      </c>
      <c r="R765">
        <v>4</v>
      </c>
      <c r="S765" s="14">
        <f t="shared" si="90"/>
        <v>1</v>
      </c>
      <c r="T765">
        <v>0.1</v>
      </c>
      <c r="U765" s="14">
        <f t="shared" si="91"/>
        <v>1</v>
      </c>
      <c r="V765" s="4">
        <v>166.10399999999998</v>
      </c>
      <c r="W765" s="14">
        <f t="shared" si="92"/>
        <v>1</v>
      </c>
      <c r="X765">
        <v>110.03</v>
      </c>
      <c r="Y765" s="14">
        <f t="shared" si="93"/>
        <v>1</v>
      </c>
      <c r="Z765" t="s">
        <v>71</v>
      </c>
      <c r="AA765" s="14">
        <f t="shared" si="94"/>
        <v>3</v>
      </c>
    </row>
    <row r="766" spans="1:27" ht="15" customHeight="1" x14ac:dyDescent="0.25">
      <c r="A766" t="s">
        <v>9899</v>
      </c>
      <c r="B766" s="6">
        <v>42224</v>
      </c>
      <c r="C766" s="6">
        <v>42226</v>
      </c>
      <c r="D766" t="s">
        <v>67</v>
      </c>
      <c r="E766" t="s">
        <v>59</v>
      </c>
      <c r="F766" s="14">
        <f t="shared" si="88"/>
        <v>2</v>
      </c>
      <c r="G766" t="s">
        <v>297</v>
      </c>
      <c r="H766" t="s">
        <v>298</v>
      </c>
      <c r="I766" t="s">
        <v>29</v>
      </c>
      <c r="J766" t="str">
        <f t="shared" si="95"/>
        <v>Ibagué,Tolima,Colombia</v>
      </c>
      <c r="K766" t="s">
        <v>4475</v>
      </c>
      <c r="L766" t="s">
        <v>24</v>
      </c>
      <c r="M766" t="s">
        <v>30</v>
      </c>
      <c r="N766" t="s">
        <v>33</v>
      </c>
      <c r="O766" t="s">
        <v>655</v>
      </c>
      <c r="P766" s="4">
        <v>555.6</v>
      </c>
      <c r="Q766" s="14">
        <f t="shared" si="89"/>
        <v>1</v>
      </c>
      <c r="R766">
        <v>5</v>
      </c>
      <c r="S766" s="14">
        <f t="shared" si="90"/>
        <v>1</v>
      </c>
      <c r="T766">
        <v>0</v>
      </c>
      <c r="U766" s="14">
        <f t="shared" si="91"/>
        <v>1</v>
      </c>
      <c r="V766" s="4">
        <v>177.7</v>
      </c>
      <c r="W766" s="14">
        <f t="shared" si="92"/>
        <v>1</v>
      </c>
      <c r="X766">
        <v>109.96900000000001</v>
      </c>
      <c r="Y766" s="14">
        <f t="shared" si="93"/>
        <v>1</v>
      </c>
      <c r="Z766" t="s">
        <v>106</v>
      </c>
      <c r="AA766" s="14">
        <f t="shared" si="94"/>
        <v>4</v>
      </c>
    </row>
    <row r="767" spans="1:27" ht="15" customHeight="1" x14ac:dyDescent="0.25">
      <c r="A767" t="s">
        <v>9369</v>
      </c>
      <c r="B767" s="6">
        <v>42355</v>
      </c>
      <c r="C767" s="6">
        <v>42361</v>
      </c>
      <c r="D767" t="s">
        <v>19</v>
      </c>
      <c r="E767" t="s">
        <v>54</v>
      </c>
      <c r="F767" s="14">
        <f t="shared" si="88"/>
        <v>3</v>
      </c>
      <c r="G767" t="s">
        <v>3032</v>
      </c>
      <c r="H767" t="s">
        <v>2639</v>
      </c>
      <c r="I767" t="s">
        <v>2565</v>
      </c>
      <c r="J767" t="str">
        <f t="shared" si="95"/>
        <v>Tirunelveli,Tamil Nadu,India</v>
      </c>
      <c r="K767" t="s">
        <v>4470</v>
      </c>
      <c r="L767" t="s">
        <v>4469</v>
      </c>
      <c r="M767" t="s">
        <v>42</v>
      </c>
      <c r="N767" t="s">
        <v>88</v>
      </c>
      <c r="O767" t="s">
        <v>201</v>
      </c>
      <c r="P767" s="4">
        <v>1813.5000000000005</v>
      </c>
      <c r="Q767" s="14">
        <f t="shared" si="89"/>
        <v>2</v>
      </c>
      <c r="R767">
        <v>13</v>
      </c>
      <c r="S767" s="14">
        <f t="shared" si="90"/>
        <v>2</v>
      </c>
      <c r="T767">
        <v>0</v>
      </c>
      <c r="U767" s="14">
        <f t="shared" si="91"/>
        <v>1</v>
      </c>
      <c r="V767" s="4">
        <v>145.08000000000001</v>
      </c>
      <c r="W767" s="14">
        <f t="shared" si="92"/>
        <v>1</v>
      </c>
      <c r="X767">
        <v>109.95</v>
      </c>
      <c r="Y767" s="14">
        <f t="shared" si="93"/>
        <v>1</v>
      </c>
      <c r="Z767" t="s">
        <v>28</v>
      </c>
      <c r="AA767" s="14">
        <f t="shared" si="94"/>
        <v>2</v>
      </c>
    </row>
    <row r="768" spans="1:27" ht="15" customHeight="1" x14ac:dyDescent="0.25">
      <c r="A768" t="s">
        <v>4721</v>
      </c>
      <c r="B768" s="6">
        <v>42194</v>
      </c>
      <c r="C768" s="6">
        <v>42196</v>
      </c>
      <c r="D768" t="s">
        <v>67</v>
      </c>
      <c r="E768" t="s">
        <v>59</v>
      </c>
      <c r="F768" s="14">
        <f t="shared" si="88"/>
        <v>2</v>
      </c>
      <c r="G768" t="s">
        <v>2894</v>
      </c>
      <c r="H768" t="s">
        <v>2895</v>
      </c>
      <c r="I768" t="s">
        <v>2896</v>
      </c>
      <c r="J768" t="str">
        <f t="shared" si="95"/>
        <v>Ulan Bator,Ulaanbaatar,Mongolia</v>
      </c>
      <c r="K768" t="s">
        <v>4483</v>
      </c>
      <c r="L768" t="s">
        <v>4469</v>
      </c>
      <c r="M768" t="s">
        <v>25</v>
      </c>
      <c r="N768" t="s">
        <v>91</v>
      </c>
      <c r="O768" t="s">
        <v>1645</v>
      </c>
      <c r="P768" s="4">
        <v>500.12999999999994</v>
      </c>
      <c r="Q768" s="14">
        <f t="shared" si="89"/>
        <v>1</v>
      </c>
      <c r="R768">
        <v>1</v>
      </c>
      <c r="S768" s="14">
        <f t="shared" si="90"/>
        <v>1</v>
      </c>
      <c r="T768">
        <v>0</v>
      </c>
      <c r="U768" s="14">
        <f t="shared" si="91"/>
        <v>1</v>
      </c>
      <c r="V768" s="4">
        <v>45</v>
      </c>
      <c r="W768" s="14">
        <f t="shared" si="92"/>
        <v>1</v>
      </c>
      <c r="X768">
        <v>109.91</v>
      </c>
      <c r="Y768" s="14">
        <f t="shared" si="93"/>
        <v>1</v>
      </c>
      <c r="Z768" t="s">
        <v>106</v>
      </c>
      <c r="AA768" s="14">
        <f t="shared" si="94"/>
        <v>4</v>
      </c>
    </row>
    <row r="769" spans="1:27" ht="15" customHeight="1" x14ac:dyDescent="0.25">
      <c r="A769" t="s">
        <v>7663</v>
      </c>
      <c r="B769" s="6">
        <v>42110</v>
      </c>
      <c r="C769" s="6">
        <v>42117</v>
      </c>
      <c r="D769" t="s">
        <v>19</v>
      </c>
      <c r="E769" t="s">
        <v>20</v>
      </c>
      <c r="F769" s="14">
        <f t="shared" si="88"/>
        <v>1</v>
      </c>
      <c r="G769" t="s">
        <v>2575</v>
      </c>
      <c r="H769" t="s">
        <v>2562</v>
      </c>
      <c r="I769" t="s">
        <v>2563</v>
      </c>
      <c r="J769" t="str">
        <f t="shared" si="95"/>
        <v>Manila,National Capital,Philippines</v>
      </c>
      <c r="K769" t="s">
        <v>4481</v>
      </c>
      <c r="L769" t="s">
        <v>4469</v>
      </c>
      <c r="M769" t="s">
        <v>42</v>
      </c>
      <c r="N769" t="s">
        <v>88</v>
      </c>
      <c r="O769" t="s">
        <v>826</v>
      </c>
      <c r="P769" s="4">
        <v>1431.4725000000001</v>
      </c>
      <c r="Q769" s="14">
        <f t="shared" si="89"/>
        <v>2</v>
      </c>
      <c r="R769">
        <v>3</v>
      </c>
      <c r="S769" s="14">
        <f t="shared" si="90"/>
        <v>1</v>
      </c>
      <c r="T769">
        <v>0.25</v>
      </c>
      <c r="U769" s="14">
        <f t="shared" si="91"/>
        <v>1</v>
      </c>
      <c r="V769" s="4">
        <v>-343.59750000000003</v>
      </c>
      <c r="W769" s="14">
        <f t="shared" si="92"/>
        <v>3</v>
      </c>
      <c r="X769">
        <v>109.86</v>
      </c>
      <c r="Y769" s="14">
        <f t="shared" si="93"/>
        <v>1</v>
      </c>
      <c r="Z769" t="s">
        <v>28</v>
      </c>
      <c r="AA769" s="14">
        <f t="shared" si="94"/>
        <v>2</v>
      </c>
    </row>
    <row r="770" spans="1:27" ht="15" customHeight="1" x14ac:dyDescent="0.25">
      <c r="A770" t="s">
        <v>4671</v>
      </c>
      <c r="B770" s="6">
        <v>42014</v>
      </c>
      <c r="C770" s="6">
        <v>42018</v>
      </c>
      <c r="D770" t="s">
        <v>19</v>
      </c>
      <c r="E770" t="s">
        <v>59</v>
      </c>
      <c r="F770" s="14">
        <f t="shared" ref="F770:F833" si="96">VLOOKUP(E770,segmentrate,2)</f>
        <v>2</v>
      </c>
      <c r="G770" t="s">
        <v>2330</v>
      </c>
      <c r="H770" t="s">
        <v>1951</v>
      </c>
      <c r="I770" t="s">
        <v>1823</v>
      </c>
      <c r="J770" t="str">
        <f t="shared" si="95"/>
        <v>Les Herbiers,Pays de la Loire,France</v>
      </c>
      <c r="K770" t="s">
        <v>4477</v>
      </c>
      <c r="L770" t="s">
        <v>4471</v>
      </c>
      <c r="M770" t="s">
        <v>42</v>
      </c>
      <c r="N770" t="s">
        <v>80</v>
      </c>
      <c r="O770" t="s">
        <v>956</v>
      </c>
      <c r="P770" s="4">
        <v>1621.9274999999998</v>
      </c>
      <c r="Q770" s="14">
        <f t="shared" ref="Q770:Q833" si="97">VLOOKUP(P770,salerate,3)</f>
        <v>2</v>
      </c>
      <c r="R770">
        <v>5</v>
      </c>
      <c r="S770" s="14">
        <f t="shared" ref="S770:S833" si="98">VLOOKUP(R770,quantityrate,3)</f>
        <v>1</v>
      </c>
      <c r="T770">
        <v>0.15</v>
      </c>
      <c r="U770" s="14">
        <f t="shared" ref="U770:U833" si="99">VLOOKUP(T770,discount,3)</f>
        <v>1</v>
      </c>
      <c r="V770" s="4">
        <v>95.377500000000055</v>
      </c>
      <c r="W770" s="14">
        <f t="shared" ref="W770:W833" si="100">VLOOKUP(V770,profit,3)</f>
        <v>1</v>
      </c>
      <c r="X770">
        <v>109.83</v>
      </c>
      <c r="Y770" s="14">
        <f t="shared" ref="Y770:Y833" si="101">VLOOKUP(X770,shipping,3)</f>
        <v>1</v>
      </c>
      <c r="Z770" t="s">
        <v>28</v>
      </c>
      <c r="AA770" s="14">
        <f t="shared" ref="AA770:AA833" si="102">VLOOKUP(Z770,orderrate,2)</f>
        <v>2</v>
      </c>
    </row>
    <row r="771" spans="1:27" ht="15" customHeight="1" x14ac:dyDescent="0.25">
      <c r="A771" t="s">
        <v>5574</v>
      </c>
      <c r="B771" s="6">
        <v>42089</v>
      </c>
      <c r="C771" s="6">
        <v>42093</v>
      </c>
      <c r="D771" t="s">
        <v>19</v>
      </c>
      <c r="E771" t="s">
        <v>59</v>
      </c>
      <c r="F771" s="14">
        <f t="shared" si="96"/>
        <v>2</v>
      </c>
      <c r="G771" t="s">
        <v>2742</v>
      </c>
      <c r="H771" t="s">
        <v>2742</v>
      </c>
      <c r="I771" t="s">
        <v>2560</v>
      </c>
      <c r="J771" t="str">
        <f t="shared" ref="J771:J834" si="103">G771&amp;","&amp;H771&amp;","&amp;I771</f>
        <v>Beijing,Beijing,China</v>
      </c>
      <c r="K771" t="s">
        <v>4483</v>
      </c>
      <c r="L771" t="s">
        <v>4469</v>
      </c>
      <c r="M771" t="s">
        <v>42</v>
      </c>
      <c r="N771" t="s">
        <v>80</v>
      </c>
      <c r="O771" t="s">
        <v>700</v>
      </c>
      <c r="P771" s="4">
        <v>898.74</v>
      </c>
      <c r="Q771" s="14">
        <f t="shared" si="97"/>
        <v>1</v>
      </c>
      <c r="R771">
        <v>3</v>
      </c>
      <c r="S771" s="14">
        <f t="shared" si="98"/>
        <v>1</v>
      </c>
      <c r="T771">
        <v>0</v>
      </c>
      <c r="U771" s="14">
        <f t="shared" si="99"/>
        <v>1</v>
      </c>
      <c r="V771" s="4">
        <v>134.73000000000002</v>
      </c>
      <c r="W771" s="14">
        <f t="shared" si="100"/>
        <v>1</v>
      </c>
      <c r="X771">
        <v>109.79</v>
      </c>
      <c r="Y771" s="14">
        <f t="shared" si="101"/>
        <v>1</v>
      </c>
      <c r="Z771" t="s">
        <v>71</v>
      </c>
      <c r="AA771" s="14">
        <f t="shared" si="102"/>
        <v>3</v>
      </c>
    </row>
    <row r="772" spans="1:27" ht="15" customHeight="1" x14ac:dyDescent="0.25">
      <c r="A772" t="s">
        <v>4856</v>
      </c>
      <c r="B772" s="6">
        <v>42081</v>
      </c>
      <c r="C772" s="6">
        <v>42087</v>
      </c>
      <c r="D772" t="s">
        <v>19</v>
      </c>
      <c r="E772" t="s">
        <v>54</v>
      </c>
      <c r="F772" s="14">
        <f t="shared" si="96"/>
        <v>3</v>
      </c>
      <c r="G772" t="s">
        <v>3672</v>
      </c>
      <c r="H772" t="s">
        <v>3150</v>
      </c>
      <c r="I772" t="s">
        <v>3095</v>
      </c>
      <c r="J772" t="str">
        <f t="shared" si="103"/>
        <v>Knoxville,Tennessee,United States</v>
      </c>
      <c r="K772" t="s">
        <v>4488</v>
      </c>
      <c r="L772" t="s">
        <v>4482</v>
      </c>
      <c r="M772" t="s">
        <v>25</v>
      </c>
      <c r="N772" t="s">
        <v>26</v>
      </c>
      <c r="O772" t="s">
        <v>3636</v>
      </c>
      <c r="P772" s="4">
        <v>4.6079999999999997</v>
      </c>
      <c r="Q772" s="14">
        <f t="shared" si="97"/>
        <v>1</v>
      </c>
      <c r="R772">
        <v>2</v>
      </c>
      <c r="S772" s="14">
        <f t="shared" si="98"/>
        <v>1</v>
      </c>
      <c r="T772">
        <v>0.2</v>
      </c>
      <c r="U772" s="14">
        <f t="shared" si="99"/>
        <v>1</v>
      </c>
      <c r="V772" s="4">
        <v>1.6704000000000001</v>
      </c>
      <c r="W772" s="14">
        <f t="shared" si="100"/>
        <v>1</v>
      </c>
      <c r="X772">
        <v>1.22</v>
      </c>
      <c r="Y772" s="14">
        <f t="shared" si="101"/>
        <v>1</v>
      </c>
      <c r="Z772" t="s">
        <v>28</v>
      </c>
      <c r="AA772" s="14">
        <f t="shared" si="102"/>
        <v>2</v>
      </c>
    </row>
    <row r="773" spans="1:27" ht="15" customHeight="1" x14ac:dyDescent="0.25">
      <c r="A773" t="s">
        <v>5192</v>
      </c>
      <c r="B773" s="6">
        <v>42188</v>
      </c>
      <c r="C773" s="6">
        <v>42190</v>
      </c>
      <c r="D773" t="s">
        <v>67</v>
      </c>
      <c r="E773" t="s">
        <v>20</v>
      </c>
      <c r="F773" s="14">
        <f t="shared" si="96"/>
        <v>1</v>
      </c>
      <c r="G773" t="s">
        <v>196</v>
      </c>
      <c r="H773" t="s">
        <v>196</v>
      </c>
      <c r="I773" t="s">
        <v>197</v>
      </c>
      <c r="J773" t="str">
        <f t="shared" si="103"/>
        <v>Buenos Aires,Buenos Aires,Argentina</v>
      </c>
      <c r="K773" t="s">
        <v>4475</v>
      </c>
      <c r="L773" t="s">
        <v>24</v>
      </c>
      <c r="M773" t="s">
        <v>42</v>
      </c>
      <c r="N773" t="s">
        <v>80</v>
      </c>
      <c r="O773" t="s">
        <v>693</v>
      </c>
      <c r="P773" s="4">
        <v>993.25408000000004</v>
      </c>
      <c r="Q773" s="14">
        <f t="shared" si="97"/>
        <v>1</v>
      </c>
      <c r="R773">
        <v>7</v>
      </c>
      <c r="S773" s="14">
        <f t="shared" si="98"/>
        <v>1</v>
      </c>
      <c r="T773">
        <v>0.40200000000000002</v>
      </c>
      <c r="U773" s="14">
        <f t="shared" si="99"/>
        <v>2</v>
      </c>
      <c r="V773" s="4">
        <v>-3.40592000000006</v>
      </c>
      <c r="W773" s="14">
        <f t="shared" si="100"/>
        <v>3</v>
      </c>
      <c r="X773">
        <v>109.64200000000001</v>
      </c>
      <c r="Y773" s="14">
        <f t="shared" si="101"/>
        <v>1</v>
      </c>
      <c r="Z773" t="s">
        <v>71</v>
      </c>
      <c r="AA773" s="14">
        <f t="shared" si="102"/>
        <v>3</v>
      </c>
    </row>
    <row r="774" spans="1:27" ht="15" customHeight="1" x14ac:dyDescent="0.25">
      <c r="A774" t="s">
        <v>5453</v>
      </c>
      <c r="B774" s="6">
        <v>42250</v>
      </c>
      <c r="C774" s="6">
        <v>42253</v>
      </c>
      <c r="D774" t="s">
        <v>75</v>
      </c>
      <c r="E774" t="s">
        <v>20</v>
      </c>
      <c r="F774" s="14">
        <f t="shared" si="96"/>
        <v>1</v>
      </c>
      <c r="G774" t="s">
        <v>2652</v>
      </c>
      <c r="H774" t="s">
        <v>2653</v>
      </c>
      <c r="I774" t="s">
        <v>2565</v>
      </c>
      <c r="J774" t="str">
        <f t="shared" si="103"/>
        <v>Bhavnagar,Gujarat,India</v>
      </c>
      <c r="K774" t="s">
        <v>4470</v>
      </c>
      <c r="L774" t="s">
        <v>4469</v>
      </c>
      <c r="M774" t="s">
        <v>42</v>
      </c>
      <c r="N774" t="s">
        <v>43</v>
      </c>
      <c r="O774" t="s">
        <v>775</v>
      </c>
      <c r="P774" s="4">
        <v>476.28</v>
      </c>
      <c r="Q774" s="14">
        <f t="shared" si="97"/>
        <v>1</v>
      </c>
      <c r="R774">
        <v>6</v>
      </c>
      <c r="S774" s="14">
        <f t="shared" si="98"/>
        <v>1</v>
      </c>
      <c r="T774">
        <v>0</v>
      </c>
      <c r="U774" s="14">
        <f t="shared" si="99"/>
        <v>1</v>
      </c>
      <c r="V774" s="4">
        <v>204.66</v>
      </c>
      <c r="W774" s="14">
        <f t="shared" si="100"/>
        <v>1</v>
      </c>
      <c r="X774">
        <v>109.58</v>
      </c>
      <c r="Y774" s="14">
        <f t="shared" si="101"/>
        <v>1</v>
      </c>
      <c r="Z774" t="s">
        <v>106</v>
      </c>
      <c r="AA774" s="14">
        <f t="shared" si="102"/>
        <v>4</v>
      </c>
    </row>
    <row r="775" spans="1:27" ht="15" customHeight="1" x14ac:dyDescent="0.25">
      <c r="A775" t="s">
        <v>6630</v>
      </c>
      <c r="B775" s="6">
        <v>42200</v>
      </c>
      <c r="C775" s="6">
        <v>42205</v>
      </c>
      <c r="D775" t="s">
        <v>19</v>
      </c>
      <c r="E775" t="s">
        <v>20</v>
      </c>
      <c r="F775" s="14">
        <f t="shared" si="96"/>
        <v>1</v>
      </c>
      <c r="G775" t="s">
        <v>2614</v>
      </c>
      <c r="H775" t="s">
        <v>2615</v>
      </c>
      <c r="I775" t="s">
        <v>2571</v>
      </c>
      <c r="J775" t="str">
        <f t="shared" si="103"/>
        <v>Canberra,Australian Capital Territory,Australia</v>
      </c>
      <c r="K775" t="s">
        <v>2572</v>
      </c>
      <c r="L775" t="s">
        <v>4469</v>
      </c>
      <c r="M775" t="s">
        <v>25</v>
      </c>
      <c r="N775" t="s">
        <v>91</v>
      </c>
      <c r="O775" t="s">
        <v>212</v>
      </c>
      <c r="P775" s="4">
        <v>2525.1839999999997</v>
      </c>
      <c r="Q775" s="14">
        <f t="shared" si="97"/>
        <v>3</v>
      </c>
      <c r="R775">
        <v>8</v>
      </c>
      <c r="S775" s="14">
        <f t="shared" si="98"/>
        <v>1</v>
      </c>
      <c r="T775">
        <v>0.4</v>
      </c>
      <c r="U775" s="14">
        <f t="shared" si="99"/>
        <v>2</v>
      </c>
      <c r="V775" s="4">
        <v>-294.81600000000003</v>
      </c>
      <c r="W775" s="14">
        <f t="shared" si="100"/>
        <v>3</v>
      </c>
      <c r="X775">
        <v>109.57</v>
      </c>
      <c r="Y775" s="14">
        <f t="shared" si="101"/>
        <v>1</v>
      </c>
      <c r="Z775" t="s">
        <v>28</v>
      </c>
      <c r="AA775" s="14">
        <f t="shared" si="102"/>
        <v>2</v>
      </c>
    </row>
    <row r="776" spans="1:27" ht="15" customHeight="1" x14ac:dyDescent="0.25">
      <c r="A776" t="s">
        <v>8234</v>
      </c>
      <c r="B776" s="6">
        <v>42238</v>
      </c>
      <c r="C776" s="6">
        <v>42240</v>
      </c>
      <c r="D776" t="s">
        <v>67</v>
      </c>
      <c r="E776" t="s">
        <v>59</v>
      </c>
      <c r="F776" s="14">
        <f t="shared" si="96"/>
        <v>2</v>
      </c>
      <c r="G776" t="s">
        <v>2287</v>
      </c>
      <c r="H776" t="s">
        <v>2288</v>
      </c>
      <c r="I776" t="s">
        <v>1834</v>
      </c>
      <c r="J776" t="str">
        <f t="shared" si="103"/>
        <v>Perugia,Umbria,Italy</v>
      </c>
      <c r="K776" t="s">
        <v>4472</v>
      </c>
      <c r="L776" t="s">
        <v>4471</v>
      </c>
      <c r="M776" t="s">
        <v>42</v>
      </c>
      <c r="N776" t="s">
        <v>88</v>
      </c>
      <c r="O776" t="s">
        <v>826</v>
      </c>
      <c r="P776" s="4">
        <v>765</v>
      </c>
      <c r="Q776" s="14">
        <f t="shared" si="97"/>
        <v>1</v>
      </c>
      <c r="R776">
        <v>2</v>
      </c>
      <c r="S776" s="14">
        <f t="shared" si="98"/>
        <v>1</v>
      </c>
      <c r="T776">
        <v>0.4</v>
      </c>
      <c r="U776" s="14">
        <f t="shared" si="99"/>
        <v>2</v>
      </c>
      <c r="V776" s="4">
        <v>-153</v>
      </c>
      <c r="W776" s="14">
        <f t="shared" si="100"/>
        <v>3</v>
      </c>
      <c r="X776">
        <v>109.25</v>
      </c>
      <c r="Y776" s="14">
        <f t="shared" si="101"/>
        <v>1</v>
      </c>
      <c r="Z776" t="s">
        <v>71</v>
      </c>
      <c r="AA776" s="14">
        <f t="shared" si="102"/>
        <v>3</v>
      </c>
    </row>
    <row r="777" spans="1:27" ht="15" customHeight="1" x14ac:dyDescent="0.25">
      <c r="A777" t="s">
        <v>8644</v>
      </c>
      <c r="B777" s="6">
        <v>42244</v>
      </c>
      <c r="C777" s="6">
        <v>42246</v>
      </c>
      <c r="D777" t="s">
        <v>67</v>
      </c>
      <c r="E777" t="s">
        <v>54</v>
      </c>
      <c r="F777" s="14">
        <f t="shared" si="96"/>
        <v>3</v>
      </c>
      <c r="G777" t="s">
        <v>2182</v>
      </c>
      <c r="H777" t="s">
        <v>1820</v>
      </c>
      <c r="I777" t="s">
        <v>1821</v>
      </c>
      <c r="J777" t="str">
        <f t="shared" si="103"/>
        <v>Preston,England,United Kingdom</v>
      </c>
      <c r="K777" t="s">
        <v>4484</v>
      </c>
      <c r="L777" t="s">
        <v>4471</v>
      </c>
      <c r="M777" t="s">
        <v>42</v>
      </c>
      <c r="N777" t="s">
        <v>88</v>
      </c>
      <c r="O777" t="s">
        <v>1293</v>
      </c>
      <c r="P777" s="4">
        <v>1100.1599999999999</v>
      </c>
      <c r="Q777" s="14">
        <f t="shared" si="97"/>
        <v>2</v>
      </c>
      <c r="R777">
        <v>6</v>
      </c>
      <c r="S777" s="14">
        <f t="shared" si="98"/>
        <v>1</v>
      </c>
      <c r="T777">
        <v>0</v>
      </c>
      <c r="U777" s="14">
        <f t="shared" si="99"/>
        <v>1</v>
      </c>
      <c r="V777" s="4">
        <v>164.88</v>
      </c>
      <c r="W777" s="14">
        <f t="shared" si="100"/>
        <v>1</v>
      </c>
      <c r="X777">
        <v>109.11</v>
      </c>
      <c r="Y777" s="14">
        <f t="shared" si="101"/>
        <v>1</v>
      </c>
      <c r="Z777" t="s">
        <v>71</v>
      </c>
      <c r="AA777" s="14">
        <f t="shared" si="102"/>
        <v>3</v>
      </c>
    </row>
    <row r="778" spans="1:27" ht="15" customHeight="1" x14ac:dyDescent="0.25">
      <c r="A778" t="s">
        <v>10163</v>
      </c>
      <c r="B778" s="6">
        <v>42272</v>
      </c>
      <c r="C778" s="6">
        <v>42276</v>
      </c>
      <c r="D778" t="s">
        <v>19</v>
      </c>
      <c r="E778" t="s">
        <v>54</v>
      </c>
      <c r="F778" s="14">
        <f t="shared" si="96"/>
        <v>3</v>
      </c>
      <c r="G778" t="s">
        <v>21</v>
      </c>
      <c r="H778" t="s">
        <v>22</v>
      </c>
      <c r="I778" t="s">
        <v>23</v>
      </c>
      <c r="J778" t="str">
        <f t="shared" si="103"/>
        <v>Mexico City,Distrito Federal,Mexico</v>
      </c>
      <c r="K778" t="s">
        <v>4485</v>
      </c>
      <c r="L778" t="s">
        <v>24</v>
      </c>
      <c r="M778" t="s">
        <v>42</v>
      </c>
      <c r="N778" t="s">
        <v>80</v>
      </c>
      <c r="O778" t="s">
        <v>1269</v>
      </c>
      <c r="P778" s="4">
        <v>1258.7773999999999</v>
      </c>
      <c r="Q778" s="14">
        <f t="shared" si="97"/>
        <v>2</v>
      </c>
      <c r="R778">
        <v>5</v>
      </c>
      <c r="S778" s="14">
        <f t="shared" si="98"/>
        <v>1</v>
      </c>
      <c r="T778">
        <v>2E-3</v>
      </c>
      <c r="U778" s="14">
        <f t="shared" si="99"/>
        <v>1</v>
      </c>
      <c r="V778" s="4">
        <v>375.77739999999994</v>
      </c>
      <c r="W778" s="14">
        <f t="shared" si="100"/>
        <v>1</v>
      </c>
      <c r="X778">
        <v>109.01700000000001</v>
      </c>
      <c r="Y778" s="14">
        <f t="shared" si="101"/>
        <v>1</v>
      </c>
      <c r="Z778" t="s">
        <v>28</v>
      </c>
      <c r="AA778" s="14">
        <f t="shared" si="102"/>
        <v>2</v>
      </c>
    </row>
    <row r="779" spans="1:27" ht="15" customHeight="1" x14ac:dyDescent="0.25">
      <c r="A779" t="s">
        <v>6453</v>
      </c>
      <c r="B779" s="6">
        <v>42280</v>
      </c>
      <c r="C779" s="6">
        <v>42281</v>
      </c>
      <c r="D779" t="s">
        <v>75</v>
      </c>
      <c r="E779" t="s">
        <v>54</v>
      </c>
      <c r="F779" s="14">
        <f t="shared" si="96"/>
        <v>3</v>
      </c>
      <c r="G779" t="s">
        <v>1751</v>
      </c>
      <c r="H779" t="s">
        <v>40</v>
      </c>
      <c r="I779" t="s">
        <v>41</v>
      </c>
      <c r="J779" t="str">
        <f t="shared" si="103"/>
        <v>Araçatuba,São Paulo,Brazil</v>
      </c>
      <c r="K779" t="s">
        <v>4475</v>
      </c>
      <c r="L779" t="s">
        <v>24</v>
      </c>
      <c r="M779" t="s">
        <v>30</v>
      </c>
      <c r="N779" t="s">
        <v>33</v>
      </c>
      <c r="O779" t="s">
        <v>234</v>
      </c>
      <c r="P779" s="4">
        <v>483.2</v>
      </c>
      <c r="Q779" s="14">
        <f t="shared" si="97"/>
        <v>1</v>
      </c>
      <c r="R779">
        <v>2</v>
      </c>
      <c r="S779" s="14">
        <f t="shared" si="98"/>
        <v>1</v>
      </c>
      <c r="T779">
        <v>0</v>
      </c>
      <c r="U779" s="14">
        <f t="shared" si="99"/>
        <v>1</v>
      </c>
      <c r="V779" s="4">
        <v>57.96</v>
      </c>
      <c r="W779" s="14">
        <f t="shared" si="100"/>
        <v>1</v>
      </c>
      <c r="X779">
        <v>108.845</v>
      </c>
      <c r="Y779" s="14">
        <f t="shared" si="101"/>
        <v>1</v>
      </c>
      <c r="Z779" t="s">
        <v>71</v>
      </c>
      <c r="AA779" s="14">
        <f t="shared" si="102"/>
        <v>3</v>
      </c>
    </row>
    <row r="780" spans="1:27" ht="15" customHeight="1" x14ac:dyDescent="0.25">
      <c r="A780" t="s">
        <v>7560</v>
      </c>
      <c r="B780" s="6">
        <v>42253</v>
      </c>
      <c r="C780" s="6">
        <v>42255</v>
      </c>
      <c r="D780" t="s">
        <v>75</v>
      </c>
      <c r="E780" t="s">
        <v>59</v>
      </c>
      <c r="F780" s="14">
        <f t="shared" si="96"/>
        <v>2</v>
      </c>
      <c r="G780" t="s">
        <v>2967</v>
      </c>
      <c r="H780" t="s">
        <v>2570</v>
      </c>
      <c r="I780" t="s">
        <v>2571</v>
      </c>
      <c r="J780" t="str">
        <f t="shared" si="103"/>
        <v>Lismore,New South Wales,Australia</v>
      </c>
      <c r="K780" t="s">
        <v>2572</v>
      </c>
      <c r="L780" t="s">
        <v>4469</v>
      </c>
      <c r="M780" t="s">
        <v>42</v>
      </c>
      <c r="N780" t="s">
        <v>47</v>
      </c>
      <c r="O780" t="s">
        <v>48</v>
      </c>
      <c r="P780" s="4">
        <v>461.05200000000008</v>
      </c>
      <c r="Q780" s="14">
        <f t="shared" si="97"/>
        <v>1</v>
      </c>
      <c r="R780">
        <v>2</v>
      </c>
      <c r="S780" s="14">
        <f t="shared" si="98"/>
        <v>1</v>
      </c>
      <c r="T780">
        <v>0.1</v>
      </c>
      <c r="U780" s="14">
        <f t="shared" si="99"/>
        <v>1</v>
      </c>
      <c r="V780" s="4">
        <v>61.451999999999998</v>
      </c>
      <c r="W780" s="14">
        <f t="shared" si="100"/>
        <v>1</v>
      </c>
      <c r="X780">
        <v>108.84</v>
      </c>
      <c r="Y780" s="14">
        <f t="shared" si="101"/>
        <v>1</v>
      </c>
      <c r="Z780" t="s">
        <v>106</v>
      </c>
      <c r="AA780" s="14">
        <f t="shared" si="102"/>
        <v>4</v>
      </c>
    </row>
    <row r="781" spans="1:27" ht="15" customHeight="1" x14ac:dyDescent="0.25">
      <c r="A781" t="s">
        <v>6918</v>
      </c>
      <c r="B781" s="6">
        <v>42283</v>
      </c>
      <c r="C781" s="6">
        <v>42287</v>
      </c>
      <c r="D781" t="s">
        <v>19</v>
      </c>
      <c r="E781" t="s">
        <v>54</v>
      </c>
      <c r="F781" s="14">
        <f t="shared" si="96"/>
        <v>3</v>
      </c>
      <c r="G781" t="s">
        <v>1874</v>
      </c>
      <c r="H781" t="s">
        <v>1820</v>
      </c>
      <c r="I781" t="s">
        <v>1821</v>
      </c>
      <c r="J781" t="str">
        <f t="shared" si="103"/>
        <v>Rugby,England,United Kingdom</v>
      </c>
      <c r="K781" t="s">
        <v>4484</v>
      </c>
      <c r="L781" t="s">
        <v>4471</v>
      </c>
      <c r="M781" t="s">
        <v>42</v>
      </c>
      <c r="N781" t="s">
        <v>88</v>
      </c>
      <c r="O781" t="s">
        <v>1224</v>
      </c>
      <c r="P781" s="4">
        <v>955.5</v>
      </c>
      <c r="Q781" s="14">
        <f t="shared" si="97"/>
        <v>1</v>
      </c>
      <c r="R781">
        <v>7</v>
      </c>
      <c r="S781" s="14">
        <f t="shared" si="98"/>
        <v>1</v>
      </c>
      <c r="T781">
        <v>0</v>
      </c>
      <c r="U781" s="14">
        <f t="shared" si="99"/>
        <v>1</v>
      </c>
      <c r="V781" s="4">
        <v>276.99</v>
      </c>
      <c r="W781" s="14">
        <f t="shared" si="100"/>
        <v>1</v>
      </c>
      <c r="X781">
        <v>108.73</v>
      </c>
      <c r="Y781" s="14">
        <f t="shared" si="101"/>
        <v>1</v>
      </c>
      <c r="Z781" t="s">
        <v>71</v>
      </c>
      <c r="AA781" s="14">
        <f t="shared" si="102"/>
        <v>3</v>
      </c>
    </row>
    <row r="782" spans="1:27" ht="15" customHeight="1" x14ac:dyDescent="0.25">
      <c r="A782" t="s">
        <v>5321</v>
      </c>
      <c r="B782" s="6">
        <v>42052</v>
      </c>
      <c r="C782" s="6">
        <v>42053</v>
      </c>
      <c r="D782" t="s">
        <v>75</v>
      </c>
      <c r="E782" t="s">
        <v>20</v>
      </c>
      <c r="F782" s="14">
        <f t="shared" si="96"/>
        <v>1</v>
      </c>
      <c r="G782" t="s">
        <v>2334</v>
      </c>
      <c r="H782" t="s">
        <v>2334</v>
      </c>
      <c r="I782" t="s">
        <v>1848</v>
      </c>
      <c r="J782" t="str">
        <f t="shared" si="103"/>
        <v>Groningen,Groningen,Netherlands</v>
      </c>
      <c r="K782" t="s">
        <v>4477</v>
      </c>
      <c r="L782" t="s">
        <v>4471</v>
      </c>
      <c r="M782" t="s">
        <v>42</v>
      </c>
      <c r="N782" t="s">
        <v>80</v>
      </c>
      <c r="O782" t="s">
        <v>81</v>
      </c>
      <c r="P782" s="4">
        <v>735.39</v>
      </c>
      <c r="Q782" s="14">
        <f t="shared" si="97"/>
        <v>1</v>
      </c>
      <c r="R782">
        <v>6</v>
      </c>
      <c r="S782" s="14">
        <f t="shared" si="98"/>
        <v>1</v>
      </c>
      <c r="T782">
        <v>0.5</v>
      </c>
      <c r="U782" s="14">
        <f t="shared" si="99"/>
        <v>2</v>
      </c>
      <c r="V782" s="4">
        <v>-235.34999999999997</v>
      </c>
      <c r="W782" s="14">
        <f t="shared" si="100"/>
        <v>3</v>
      </c>
      <c r="X782">
        <v>108.64</v>
      </c>
      <c r="Y782" s="14">
        <f t="shared" si="101"/>
        <v>1</v>
      </c>
      <c r="Z782" t="s">
        <v>28</v>
      </c>
      <c r="AA782" s="14">
        <f t="shared" si="102"/>
        <v>2</v>
      </c>
    </row>
    <row r="783" spans="1:27" ht="15" customHeight="1" x14ac:dyDescent="0.25">
      <c r="A783" t="s">
        <v>7282</v>
      </c>
      <c r="B783" s="6">
        <v>42365</v>
      </c>
      <c r="C783" s="6">
        <v>42371</v>
      </c>
      <c r="D783" t="s">
        <v>19</v>
      </c>
      <c r="E783" t="s">
        <v>59</v>
      </c>
      <c r="F783" s="14">
        <f t="shared" si="96"/>
        <v>2</v>
      </c>
      <c r="G783" t="s">
        <v>2386</v>
      </c>
      <c r="H783" t="s">
        <v>1908</v>
      </c>
      <c r="I783" t="s">
        <v>1823</v>
      </c>
      <c r="J783" t="str">
        <f t="shared" si="103"/>
        <v>Rennes,Brittany,France</v>
      </c>
      <c r="K783" t="s">
        <v>4477</v>
      </c>
      <c r="L783" t="s">
        <v>4471</v>
      </c>
      <c r="M783" t="s">
        <v>25</v>
      </c>
      <c r="N783" t="s">
        <v>91</v>
      </c>
      <c r="O783" t="s">
        <v>1551</v>
      </c>
      <c r="P783" s="4">
        <v>1010.3399999999999</v>
      </c>
      <c r="Q783" s="14">
        <f t="shared" si="97"/>
        <v>2</v>
      </c>
      <c r="R783">
        <v>4</v>
      </c>
      <c r="S783" s="14">
        <f t="shared" si="98"/>
        <v>1</v>
      </c>
      <c r="T783">
        <v>0.1</v>
      </c>
      <c r="U783" s="14">
        <f t="shared" si="99"/>
        <v>1</v>
      </c>
      <c r="V783" s="4">
        <v>-44.939999999999984</v>
      </c>
      <c r="W783" s="14">
        <f t="shared" si="100"/>
        <v>3</v>
      </c>
      <c r="X783">
        <v>108.27</v>
      </c>
      <c r="Y783" s="14">
        <f t="shared" si="101"/>
        <v>1</v>
      </c>
      <c r="Z783" t="s">
        <v>55</v>
      </c>
      <c r="AA783" s="14">
        <f t="shared" si="102"/>
        <v>1</v>
      </c>
    </row>
    <row r="784" spans="1:27" ht="15" customHeight="1" x14ac:dyDescent="0.25">
      <c r="A784" t="s">
        <v>5491</v>
      </c>
      <c r="B784" s="6">
        <v>42253</v>
      </c>
      <c r="C784" s="6">
        <v>42258</v>
      </c>
      <c r="D784" t="s">
        <v>19</v>
      </c>
      <c r="E784" t="s">
        <v>20</v>
      </c>
      <c r="F784" s="14">
        <f t="shared" si="96"/>
        <v>1</v>
      </c>
      <c r="G784" t="s">
        <v>4134</v>
      </c>
      <c r="H784" t="s">
        <v>4135</v>
      </c>
      <c r="I784" t="s">
        <v>3934</v>
      </c>
      <c r="J784" t="str">
        <f t="shared" si="103"/>
        <v>Bur Sudan,Red Sea,Sudan</v>
      </c>
      <c r="K784" t="s">
        <v>4473</v>
      </c>
      <c r="L784" t="s">
        <v>3867</v>
      </c>
      <c r="M784" t="s">
        <v>30</v>
      </c>
      <c r="N784" t="s">
        <v>100</v>
      </c>
      <c r="O784" t="s">
        <v>151</v>
      </c>
      <c r="P784" s="4">
        <v>870.24</v>
      </c>
      <c r="Q784" s="14">
        <f t="shared" si="97"/>
        <v>1</v>
      </c>
      <c r="R784">
        <v>1</v>
      </c>
      <c r="S784" s="14">
        <f t="shared" si="98"/>
        <v>1</v>
      </c>
      <c r="T784">
        <v>0</v>
      </c>
      <c r="U784" s="14">
        <f t="shared" si="99"/>
        <v>1</v>
      </c>
      <c r="V784" s="4">
        <v>304.56</v>
      </c>
      <c r="W784" s="14">
        <f t="shared" si="100"/>
        <v>1</v>
      </c>
      <c r="X784">
        <v>108.23</v>
      </c>
      <c r="Y784" s="14">
        <f t="shared" si="101"/>
        <v>1</v>
      </c>
      <c r="Z784" t="s">
        <v>28</v>
      </c>
      <c r="AA784" s="14">
        <f t="shared" si="102"/>
        <v>2</v>
      </c>
    </row>
    <row r="785" spans="1:27" ht="15" customHeight="1" x14ac:dyDescent="0.25">
      <c r="A785" t="s">
        <v>9190</v>
      </c>
      <c r="B785" s="6">
        <v>42223</v>
      </c>
      <c r="C785" s="6">
        <v>42226</v>
      </c>
      <c r="D785" t="s">
        <v>75</v>
      </c>
      <c r="E785" t="s">
        <v>20</v>
      </c>
      <c r="F785" s="14">
        <f t="shared" si="96"/>
        <v>1</v>
      </c>
      <c r="G785" t="s">
        <v>2091</v>
      </c>
      <c r="H785" t="s">
        <v>1872</v>
      </c>
      <c r="I785" t="s">
        <v>1827</v>
      </c>
      <c r="J785" t="str">
        <f t="shared" si="103"/>
        <v>Aschaffenburg,Bavaria,Germany</v>
      </c>
      <c r="K785" t="s">
        <v>4477</v>
      </c>
      <c r="L785" t="s">
        <v>4471</v>
      </c>
      <c r="M785" t="s">
        <v>42</v>
      </c>
      <c r="N785" t="s">
        <v>88</v>
      </c>
      <c r="O785" t="s">
        <v>465</v>
      </c>
      <c r="P785" s="4">
        <v>655.34999999999991</v>
      </c>
      <c r="Q785" s="14">
        <f t="shared" si="97"/>
        <v>1</v>
      </c>
      <c r="R785">
        <v>5</v>
      </c>
      <c r="S785" s="14">
        <f t="shared" si="98"/>
        <v>1</v>
      </c>
      <c r="T785">
        <v>0</v>
      </c>
      <c r="U785" s="14">
        <f t="shared" si="99"/>
        <v>1</v>
      </c>
      <c r="V785" s="4">
        <v>72</v>
      </c>
      <c r="W785" s="14">
        <f t="shared" si="100"/>
        <v>1</v>
      </c>
      <c r="X785">
        <v>108.11</v>
      </c>
      <c r="Y785" s="14">
        <f t="shared" si="101"/>
        <v>1</v>
      </c>
      <c r="Z785" t="s">
        <v>28</v>
      </c>
      <c r="AA785" s="14">
        <f t="shared" si="102"/>
        <v>2</v>
      </c>
    </row>
    <row r="786" spans="1:27" ht="15" customHeight="1" x14ac:dyDescent="0.25">
      <c r="A786" t="s">
        <v>7111</v>
      </c>
      <c r="B786" s="6">
        <v>42080</v>
      </c>
      <c r="C786" s="6">
        <v>42086</v>
      </c>
      <c r="D786" t="s">
        <v>19</v>
      </c>
      <c r="E786" t="s">
        <v>59</v>
      </c>
      <c r="F786" s="14">
        <f t="shared" si="96"/>
        <v>2</v>
      </c>
      <c r="G786" t="s">
        <v>3033</v>
      </c>
      <c r="H786" t="s">
        <v>2682</v>
      </c>
      <c r="I786" t="s">
        <v>2568</v>
      </c>
      <c r="J786" t="str">
        <f t="shared" si="103"/>
        <v>Aoba-ku,Kanagawa,Japan</v>
      </c>
      <c r="K786" t="s">
        <v>4483</v>
      </c>
      <c r="L786" t="s">
        <v>4469</v>
      </c>
      <c r="M786" t="s">
        <v>30</v>
      </c>
      <c r="N786" t="s">
        <v>33</v>
      </c>
      <c r="O786" t="s">
        <v>872</v>
      </c>
      <c r="P786" s="4">
        <v>1481.7000000000003</v>
      </c>
      <c r="Q786" s="14">
        <f t="shared" si="97"/>
        <v>2</v>
      </c>
      <c r="R786">
        <v>10</v>
      </c>
      <c r="S786" s="14">
        <f t="shared" si="98"/>
        <v>2</v>
      </c>
      <c r="T786">
        <v>0</v>
      </c>
      <c r="U786" s="14">
        <f t="shared" si="99"/>
        <v>1</v>
      </c>
      <c r="V786" s="4">
        <v>711</v>
      </c>
      <c r="W786" s="14">
        <f t="shared" si="100"/>
        <v>1</v>
      </c>
      <c r="X786">
        <v>108.02</v>
      </c>
      <c r="Y786" s="14">
        <f t="shared" si="101"/>
        <v>1</v>
      </c>
      <c r="Z786" t="s">
        <v>28</v>
      </c>
      <c r="AA786" s="14">
        <f t="shared" si="102"/>
        <v>2</v>
      </c>
    </row>
    <row r="787" spans="1:27" ht="15" customHeight="1" x14ac:dyDescent="0.25">
      <c r="A787" t="s">
        <v>7789</v>
      </c>
      <c r="B787" s="6">
        <v>42273</v>
      </c>
      <c r="C787" s="6">
        <v>42276</v>
      </c>
      <c r="D787" t="s">
        <v>75</v>
      </c>
      <c r="E787" t="s">
        <v>20</v>
      </c>
      <c r="F787" s="14">
        <f t="shared" si="96"/>
        <v>1</v>
      </c>
      <c r="G787" t="s">
        <v>2262</v>
      </c>
      <c r="H787" t="s">
        <v>1820</v>
      </c>
      <c r="I787" t="s">
        <v>1821</v>
      </c>
      <c r="J787" t="str">
        <f t="shared" si="103"/>
        <v>Portsmouth,England,United Kingdom</v>
      </c>
      <c r="K787" t="s">
        <v>4484</v>
      </c>
      <c r="L787" t="s">
        <v>4471</v>
      </c>
      <c r="M787" t="s">
        <v>42</v>
      </c>
      <c r="N787" t="s">
        <v>47</v>
      </c>
      <c r="O787" t="s">
        <v>671</v>
      </c>
      <c r="P787" s="4">
        <v>769.68000000000006</v>
      </c>
      <c r="Q787" s="14">
        <f t="shared" si="97"/>
        <v>1</v>
      </c>
      <c r="R787">
        <v>3</v>
      </c>
      <c r="S787" s="14">
        <f t="shared" si="98"/>
        <v>1</v>
      </c>
      <c r="T787">
        <v>0</v>
      </c>
      <c r="U787" s="14">
        <f t="shared" si="99"/>
        <v>1</v>
      </c>
      <c r="V787" s="4">
        <v>323.18999999999994</v>
      </c>
      <c r="W787" s="14">
        <f t="shared" si="100"/>
        <v>1</v>
      </c>
      <c r="X787">
        <v>107.85</v>
      </c>
      <c r="Y787" s="14">
        <f t="shared" si="101"/>
        <v>1</v>
      </c>
      <c r="Z787" t="s">
        <v>28</v>
      </c>
      <c r="AA787" s="14">
        <f t="shared" si="102"/>
        <v>2</v>
      </c>
    </row>
    <row r="788" spans="1:27" ht="15" customHeight="1" x14ac:dyDescent="0.25">
      <c r="A788" t="s">
        <v>4776</v>
      </c>
      <c r="B788" s="6">
        <v>42140</v>
      </c>
      <c r="C788" s="6">
        <v>42145</v>
      </c>
      <c r="D788" t="s">
        <v>19</v>
      </c>
      <c r="E788" t="s">
        <v>20</v>
      </c>
      <c r="F788" s="14">
        <f t="shared" si="96"/>
        <v>1</v>
      </c>
      <c r="G788" t="s">
        <v>2193</v>
      </c>
      <c r="H788" t="s">
        <v>2194</v>
      </c>
      <c r="I788" t="s">
        <v>2052</v>
      </c>
      <c r="J788" t="str">
        <f t="shared" si="103"/>
        <v>Bergen,Hordaland,Norway</v>
      </c>
      <c r="K788" t="s">
        <v>4484</v>
      </c>
      <c r="L788" t="s">
        <v>4471</v>
      </c>
      <c r="M788" t="s">
        <v>42</v>
      </c>
      <c r="N788" t="s">
        <v>43</v>
      </c>
      <c r="O788" t="s">
        <v>2264</v>
      </c>
      <c r="P788" s="4">
        <v>1601.46</v>
      </c>
      <c r="Q788" s="14">
        <f t="shared" si="97"/>
        <v>2</v>
      </c>
      <c r="R788">
        <v>6</v>
      </c>
      <c r="S788" s="14">
        <f t="shared" si="98"/>
        <v>1</v>
      </c>
      <c r="T788">
        <v>0</v>
      </c>
      <c r="U788" s="14">
        <f t="shared" si="99"/>
        <v>1</v>
      </c>
      <c r="V788" s="4">
        <v>15.84</v>
      </c>
      <c r="W788" s="14">
        <f t="shared" si="100"/>
        <v>1</v>
      </c>
      <c r="X788">
        <v>107.66</v>
      </c>
      <c r="Y788" s="14">
        <f t="shared" si="101"/>
        <v>1</v>
      </c>
      <c r="Z788" t="s">
        <v>28</v>
      </c>
      <c r="AA788" s="14">
        <f t="shared" si="102"/>
        <v>2</v>
      </c>
    </row>
    <row r="789" spans="1:27" ht="15" customHeight="1" x14ac:dyDescent="0.25">
      <c r="A789" t="s">
        <v>7165</v>
      </c>
      <c r="B789" s="6">
        <v>42071</v>
      </c>
      <c r="C789" s="6">
        <v>42072</v>
      </c>
      <c r="D789" t="s">
        <v>75</v>
      </c>
      <c r="E789" t="s">
        <v>59</v>
      </c>
      <c r="F789" s="14">
        <f t="shared" si="96"/>
        <v>2</v>
      </c>
      <c r="G789" t="s">
        <v>2428</v>
      </c>
      <c r="H789" t="s">
        <v>1820</v>
      </c>
      <c r="I789" t="s">
        <v>1821</v>
      </c>
      <c r="J789" t="str">
        <f t="shared" si="103"/>
        <v>Oldham,England,United Kingdom</v>
      </c>
      <c r="K789" t="s">
        <v>4484</v>
      </c>
      <c r="L789" t="s">
        <v>4471</v>
      </c>
      <c r="M789" t="s">
        <v>25</v>
      </c>
      <c r="N789" t="s">
        <v>91</v>
      </c>
      <c r="O789" t="s">
        <v>1621</v>
      </c>
      <c r="P789" s="4">
        <v>474.18000000000006</v>
      </c>
      <c r="Q789" s="14">
        <f t="shared" si="97"/>
        <v>1</v>
      </c>
      <c r="R789">
        <v>7</v>
      </c>
      <c r="S789" s="14">
        <f t="shared" si="98"/>
        <v>1</v>
      </c>
      <c r="T789">
        <v>0</v>
      </c>
      <c r="U789" s="14">
        <f t="shared" si="99"/>
        <v>1</v>
      </c>
      <c r="V789" s="4">
        <v>18.900000000000002</v>
      </c>
      <c r="W789" s="14">
        <f t="shared" si="100"/>
        <v>1</v>
      </c>
      <c r="X789">
        <v>107.61</v>
      </c>
      <c r="Y789" s="14">
        <f t="shared" si="101"/>
        <v>1</v>
      </c>
      <c r="Z789" t="s">
        <v>106</v>
      </c>
      <c r="AA789" s="14">
        <f t="shared" si="102"/>
        <v>4</v>
      </c>
    </row>
    <row r="790" spans="1:27" ht="15" customHeight="1" x14ac:dyDescent="0.25">
      <c r="A790" t="s">
        <v>8116</v>
      </c>
      <c r="B790" s="6">
        <v>42326</v>
      </c>
      <c r="C790" s="6">
        <v>42330</v>
      </c>
      <c r="D790" t="s">
        <v>19</v>
      </c>
      <c r="E790" t="s">
        <v>20</v>
      </c>
      <c r="F790" s="14">
        <f t="shared" si="96"/>
        <v>1</v>
      </c>
      <c r="G790" t="s">
        <v>270</v>
      </c>
      <c r="H790" t="s">
        <v>271</v>
      </c>
      <c r="I790" t="s">
        <v>272</v>
      </c>
      <c r="J790" t="str">
        <f t="shared" si="103"/>
        <v>Ilopango,San Salvador,El Salvador</v>
      </c>
      <c r="K790" t="s">
        <v>4485</v>
      </c>
      <c r="L790" t="s">
        <v>24</v>
      </c>
      <c r="M790" t="s">
        <v>25</v>
      </c>
      <c r="N790" t="s">
        <v>91</v>
      </c>
      <c r="O790" t="s">
        <v>1760</v>
      </c>
      <c r="P790" s="4">
        <v>1318.38</v>
      </c>
      <c r="Q790" s="14">
        <f t="shared" si="97"/>
        <v>2</v>
      </c>
      <c r="R790">
        <v>7</v>
      </c>
      <c r="S790" s="14">
        <f t="shared" si="98"/>
        <v>1</v>
      </c>
      <c r="T790">
        <v>0</v>
      </c>
      <c r="U790" s="14">
        <f t="shared" si="99"/>
        <v>1</v>
      </c>
      <c r="V790" s="4">
        <v>382.2</v>
      </c>
      <c r="W790" s="14">
        <f t="shared" si="100"/>
        <v>1</v>
      </c>
      <c r="X790">
        <v>107.492</v>
      </c>
      <c r="Y790" s="14">
        <f t="shared" si="101"/>
        <v>1</v>
      </c>
      <c r="Z790" t="s">
        <v>28</v>
      </c>
      <c r="AA790" s="14">
        <f t="shared" si="102"/>
        <v>2</v>
      </c>
    </row>
    <row r="791" spans="1:27" ht="15" customHeight="1" x14ac:dyDescent="0.25">
      <c r="A791" t="s">
        <v>9287</v>
      </c>
      <c r="B791" s="6">
        <v>42206</v>
      </c>
      <c r="C791" s="6">
        <v>42208</v>
      </c>
      <c r="D791" t="s">
        <v>67</v>
      </c>
      <c r="E791" t="s">
        <v>20</v>
      </c>
      <c r="F791" s="14">
        <f t="shared" si="96"/>
        <v>1</v>
      </c>
      <c r="G791" t="s">
        <v>1814</v>
      </c>
      <c r="H791" t="s">
        <v>132</v>
      </c>
      <c r="I791" t="s">
        <v>41</v>
      </c>
      <c r="J791" t="str">
        <f t="shared" si="103"/>
        <v>Presidente Dutra,Maranhão,Brazil</v>
      </c>
      <c r="K791" t="s">
        <v>4475</v>
      </c>
      <c r="L791" t="s">
        <v>24</v>
      </c>
      <c r="M791" t="s">
        <v>30</v>
      </c>
      <c r="N791" t="s">
        <v>52</v>
      </c>
      <c r="O791" t="s">
        <v>275</v>
      </c>
      <c r="P791" s="4">
        <v>609.51999999999987</v>
      </c>
      <c r="Q791" s="14">
        <f t="shared" si="97"/>
        <v>1</v>
      </c>
      <c r="R791">
        <v>5</v>
      </c>
      <c r="S791" s="14">
        <f t="shared" si="98"/>
        <v>1</v>
      </c>
      <c r="T791">
        <v>0.6</v>
      </c>
      <c r="U791" s="14">
        <f t="shared" si="99"/>
        <v>3</v>
      </c>
      <c r="V791" s="4">
        <v>-411.4799999999999</v>
      </c>
      <c r="W791" s="14">
        <f t="shared" si="100"/>
        <v>3</v>
      </c>
      <c r="X791">
        <v>107.46900000000001</v>
      </c>
      <c r="Y791" s="14">
        <f t="shared" si="101"/>
        <v>1</v>
      </c>
      <c r="Z791" t="s">
        <v>28</v>
      </c>
      <c r="AA791" s="14">
        <f t="shared" si="102"/>
        <v>2</v>
      </c>
    </row>
    <row r="792" spans="1:27" ht="15" customHeight="1" x14ac:dyDescent="0.25">
      <c r="A792" t="s">
        <v>6176</v>
      </c>
      <c r="B792" s="6">
        <v>42321</v>
      </c>
      <c r="C792" s="6">
        <v>42325</v>
      </c>
      <c r="D792" t="s">
        <v>67</v>
      </c>
      <c r="E792" t="s">
        <v>54</v>
      </c>
      <c r="F792" s="14">
        <f t="shared" si="96"/>
        <v>3</v>
      </c>
      <c r="G792" t="s">
        <v>268</v>
      </c>
      <c r="H792" t="s">
        <v>176</v>
      </c>
      <c r="I792" t="s">
        <v>23</v>
      </c>
      <c r="J792" t="str">
        <f t="shared" si="103"/>
        <v>Mexicali,Baja California,Mexico</v>
      </c>
      <c r="K792" t="s">
        <v>4485</v>
      </c>
      <c r="L792" t="s">
        <v>24</v>
      </c>
      <c r="M792" t="s">
        <v>25</v>
      </c>
      <c r="N792" t="s">
        <v>82</v>
      </c>
      <c r="O792" t="s">
        <v>167</v>
      </c>
      <c r="P792" s="4">
        <v>1187.6399999999999</v>
      </c>
      <c r="Q792" s="14">
        <f t="shared" si="97"/>
        <v>2</v>
      </c>
      <c r="R792">
        <v>9</v>
      </c>
      <c r="S792" s="14">
        <f t="shared" si="98"/>
        <v>2</v>
      </c>
      <c r="T792">
        <v>0</v>
      </c>
      <c r="U792" s="14">
        <f t="shared" si="99"/>
        <v>1</v>
      </c>
      <c r="V792" s="4">
        <v>23.580000000000002</v>
      </c>
      <c r="W792" s="14">
        <f t="shared" si="100"/>
        <v>1</v>
      </c>
      <c r="X792">
        <v>107.46199999999999</v>
      </c>
      <c r="Y792" s="14">
        <f t="shared" si="101"/>
        <v>1</v>
      </c>
      <c r="Z792" t="s">
        <v>71</v>
      </c>
      <c r="AA792" s="14">
        <f t="shared" si="102"/>
        <v>3</v>
      </c>
    </row>
    <row r="793" spans="1:27" ht="15" customHeight="1" x14ac:dyDescent="0.25">
      <c r="A793" t="s">
        <v>4834</v>
      </c>
      <c r="B793" s="6">
        <v>42055</v>
      </c>
      <c r="C793" s="6">
        <v>42061</v>
      </c>
      <c r="D793" t="s">
        <v>19</v>
      </c>
      <c r="E793" t="s">
        <v>59</v>
      </c>
      <c r="F793" s="14">
        <f t="shared" si="96"/>
        <v>2</v>
      </c>
      <c r="G793" t="s">
        <v>2701</v>
      </c>
      <c r="H793" t="s">
        <v>2702</v>
      </c>
      <c r="I793" t="s">
        <v>2645</v>
      </c>
      <c r="J793" t="str">
        <f t="shared" si="103"/>
        <v>Lahore,Punjab,Pakistan</v>
      </c>
      <c r="K793" t="s">
        <v>4470</v>
      </c>
      <c r="L793" t="s">
        <v>4469</v>
      </c>
      <c r="M793" t="s">
        <v>30</v>
      </c>
      <c r="N793" t="s">
        <v>33</v>
      </c>
      <c r="O793" t="s">
        <v>137</v>
      </c>
      <c r="P793" s="4">
        <v>2042.5440000000003</v>
      </c>
      <c r="Q793" s="14">
        <f t="shared" si="97"/>
        <v>2</v>
      </c>
      <c r="R793">
        <v>7</v>
      </c>
      <c r="S793" s="14">
        <f t="shared" si="98"/>
        <v>1</v>
      </c>
      <c r="T793">
        <v>0.2</v>
      </c>
      <c r="U793" s="14">
        <f t="shared" si="99"/>
        <v>1</v>
      </c>
      <c r="V793" s="4">
        <v>255.23399999999992</v>
      </c>
      <c r="W793" s="14">
        <f t="shared" si="100"/>
        <v>1</v>
      </c>
      <c r="X793">
        <v>107.34</v>
      </c>
      <c r="Y793" s="14">
        <f t="shared" si="101"/>
        <v>1</v>
      </c>
      <c r="Z793" t="s">
        <v>28</v>
      </c>
      <c r="AA793" s="14">
        <f t="shared" si="102"/>
        <v>2</v>
      </c>
    </row>
    <row r="794" spans="1:27" ht="15" customHeight="1" x14ac:dyDescent="0.25">
      <c r="A794" t="s">
        <v>7737</v>
      </c>
      <c r="B794" s="6">
        <v>42294</v>
      </c>
      <c r="C794" s="6">
        <v>42300</v>
      </c>
      <c r="D794" t="s">
        <v>19</v>
      </c>
      <c r="E794" t="s">
        <v>59</v>
      </c>
      <c r="F794" s="14">
        <f t="shared" si="96"/>
        <v>2</v>
      </c>
      <c r="G794" t="s">
        <v>1887</v>
      </c>
      <c r="H794" t="s">
        <v>1888</v>
      </c>
      <c r="I794" t="s">
        <v>1834</v>
      </c>
      <c r="J794" t="str">
        <f t="shared" si="103"/>
        <v>Marano di Napoli,Campania,Italy</v>
      </c>
      <c r="K794" t="s">
        <v>4472</v>
      </c>
      <c r="L794" t="s">
        <v>4471</v>
      </c>
      <c r="M794" t="s">
        <v>42</v>
      </c>
      <c r="N794" t="s">
        <v>43</v>
      </c>
      <c r="O794" t="s">
        <v>1764</v>
      </c>
      <c r="P794" s="4">
        <v>1096.3260000000002</v>
      </c>
      <c r="Q794" s="14">
        <f t="shared" si="97"/>
        <v>2</v>
      </c>
      <c r="R794">
        <v>7</v>
      </c>
      <c r="S794" s="14">
        <f t="shared" si="98"/>
        <v>1</v>
      </c>
      <c r="T794">
        <v>0.4</v>
      </c>
      <c r="U794" s="14">
        <f t="shared" si="99"/>
        <v>2</v>
      </c>
      <c r="V794" s="4">
        <v>-657.80400000000009</v>
      </c>
      <c r="W794" s="14">
        <f t="shared" si="100"/>
        <v>3</v>
      </c>
      <c r="X794">
        <v>107.28</v>
      </c>
      <c r="Y794" s="14">
        <f t="shared" si="101"/>
        <v>1</v>
      </c>
      <c r="Z794" t="s">
        <v>55</v>
      </c>
      <c r="AA794" s="14">
        <f t="shared" si="102"/>
        <v>1</v>
      </c>
    </row>
    <row r="795" spans="1:27" ht="15" customHeight="1" x14ac:dyDescent="0.25">
      <c r="A795" t="s">
        <v>7229</v>
      </c>
      <c r="B795" s="6">
        <v>42172</v>
      </c>
      <c r="C795" s="6">
        <v>42175</v>
      </c>
      <c r="D795" t="s">
        <v>67</v>
      </c>
      <c r="E795" t="s">
        <v>59</v>
      </c>
      <c r="F795" s="14">
        <f t="shared" si="96"/>
        <v>2</v>
      </c>
      <c r="G795" t="s">
        <v>2177</v>
      </c>
      <c r="H795" t="s">
        <v>1820</v>
      </c>
      <c r="I795" t="s">
        <v>1821</v>
      </c>
      <c r="J795" t="str">
        <f t="shared" si="103"/>
        <v>Watford,England,United Kingdom</v>
      </c>
      <c r="K795" t="s">
        <v>4484</v>
      </c>
      <c r="L795" t="s">
        <v>4471</v>
      </c>
      <c r="M795" t="s">
        <v>42</v>
      </c>
      <c r="N795" t="s">
        <v>43</v>
      </c>
      <c r="O795" t="s">
        <v>1878</v>
      </c>
      <c r="P795" s="4">
        <v>1859.5500000000002</v>
      </c>
      <c r="Q795" s="14">
        <f t="shared" si="97"/>
        <v>2</v>
      </c>
      <c r="R795">
        <v>7</v>
      </c>
      <c r="S795" s="14">
        <f t="shared" si="98"/>
        <v>1</v>
      </c>
      <c r="T795">
        <v>0</v>
      </c>
      <c r="U795" s="14">
        <f t="shared" si="99"/>
        <v>1</v>
      </c>
      <c r="V795" s="4">
        <v>18.48</v>
      </c>
      <c r="W795" s="14">
        <f t="shared" si="100"/>
        <v>1</v>
      </c>
      <c r="X795">
        <v>107.08</v>
      </c>
      <c r="Y795" s="14">
        <f t="shared" si="101"/>
        <v>1</v>
      </c>
      <c r="Z795" t="s">
        <v>28</v>
      </c>
      <c r="AA795" s="14">
        <f t="shared" si="102"/>
        <v>2</v>
      </c>
    </row>
    <row r="796" spans="1:27" ht="15" customHeight="1" x14ac:dyDescent="0.25">
      <c r="A796" t="s">
        <v>8128</v>
      </c>
      <c r="B796" s="6">
        <v>42286</v>
      </c>
      <c r="C796" s="6">
        <v>42288</v>
      </c>
      <c r="D796" t="s">
        <v>67</v>
      </c>
      <c r="E796" t="s">
        <v>20</v>
      </c>
      <c r="F796" s="14">
        <f t="shared" si="96"/>
        <v>1</v>
      </c>
      <c r="G796" t="s">
        <v>2722</v>
      </c>
      <c r="H796" t="s">
        <v>2722</v>
      </c>
      <c r="I796" t="s">
        <v>2723</v>
      </c>
      <c r="J796" t="str">
        <f t="shared" si="103"/>
        <v>Dhaka,Dhaka,Bangladesh</v>
      </c>
      <c r="K796" t="s">
        <v>4470</v>
      </c>
      <c r="L796" t="s">
        <v>4469</v>
      </c>
      <c r="M796" t="s">
        <v>42</v>
      </c>
      <c r="N796" t="s">
        <v>43</v>
      </c>
      <c r="O796" t="s">
        <v>2297</v>
      </c>
      <c r="P796" s="4">
        <v>535.68000000000006</v>
      </c>
      <c r="Q796" s="14">
        <f t="shared" si="97"/>
        <v>1</v>
      </c>
      <c r="R796">
        <v>2</v>
      </c>
      <c r="S796" s="14">
        <f t="shared" si="98"/>
        <v>1</v>
      </c>
      <c r="T796">
        <v>0</v>
      </c>
      <c r="U796" s="14">
        <f t="shared" si="99"/>
        <v>1</v>
      </c>
      <c r="V796" s="4">
        <v>246.36</v>
      </c>
      <c r="W796" s="14">
        <f t="shared" si="100"/>
        <v>1</v>
      </c>
      <c r="X796">
        <v>107.01</v>
      </c>
      <c r="Y796" s="14">
        <f t="shared" si="101"/>
        <v>1</v>
      </c>
      <c r="Z796" t="s">
        <v>71</v>
      </c>
      <c r="AA796" s="14">
        <f t="shared" si="102"/>
        <v>3</v>
      </c>
    </row>
    <row r="797" spans="1:27" ht="15" customHeight="1" x14ac:dyDescent="0.25">
      <c r="A797" t="s">
        <v>7363</v>
      </c>
      <c r="B797" s="6">
        <v>42339</v>
      </c>
      <c r="C797" s="6">
        <v>42343</v>
      </c>
      <c r="D797" t="s">
        <v>19</v>
      </c>
      <c r="E797" t="s">
        <v>20</v>
      </c>
      <c r="F797" s="14">
        <f t="shared" si="96"/>
        <v>1</v>
      </c>
      <c r="G797" t="s">
        <v>2844</v>
      </c>
      <c r="H797" t="s">
        <v>2578</v>
      </c>
      <c r="I797" t="s">
        <v>2579</v>
      </c>
      <c r="J797" t="str">
        <f t="shared" si="103"/>
        <v>Bogor,Jawa Barat,Indonesia</v>
      </c>
      <c r="K797" t="s">
        <v>4481</v>
      </c>
      <c r="L797" t="s">
        <v>4469</v>
      </c>
      <c r="M797" t="s">
        <v>42</v>
      </c>
      <c r="N797" t="s">
        <v>80</v>
      </c>
      <c r="O797" t="s">
        <v>507</v>
      </c>
      <c r="P797" s="4">
        <v>1414.53</v>
      </c>
      <c r="Q797" s="14">
        <f t="shared" si="97"/>
        <v>2</v>
      </c>
      <c r="R797">
        <v>4</v>
      </c>
      <c r="S797" s="14">
        <f t="shared" si="98"/>
        <v>1</v>
      </c>
      <c r="T797">
        <v>7.0000000000000007E-2</v>
      </c>
      <c r="U797" s="14">
        <f t="shared" si="99"/>
        <v>1</v>
      </c>
      <c r="V797" s="4">
        <v>-106.47000000000001</v>
      </c>
      <c r="W797" s="14">
        <f t="shared" si="100"/>
        <v>3</v>
      </c>
      <c r="X797">
        <v>106.99</v>
      </c>
      <c r="Y797" s="14">
        <f t="shared" si="101"/>
        <v>1</v>
      </c>
      <c r="Z797" t="s">
        <v>28</v>
      </c>
      <c r="AA797" s="14">
        <f t="shared" si="102"/>
        <v>2</v>
      </c>
    </row>
    <row r="798" spans="1:27" ht="15" customHeight="1" x14ac:dyDescent="0.25">
      <c r="A798" t="s">
        <v>8442</v>
      </c>
      <c r="B798" s="6">
        <v>42144</v>
      </c>
      <c r="C798" s="6">
        <v>42145</v>
      </c>
      <c r="D798" t="s">
        <v>75</v>
      </c>
      <c r="E798" t="s">
        <v>20</v>
      </c>
      <c r="F798" s="14">
        <f t="shared" si="96"/>
        <v>1</v>
      </c>
      <c r="G798" t="s">
        <v>2002</v>
      </c>
      <c r="H798" t="s">
        <v>1829</v>
      </c>
      <c r="I798" t="s">
        <v>1823</v>
      </c>
      <c r="J798" t="str">
        <f t="shared" si="103"/>
        <v>Levallois-Perret,Ile-de-France,France</v>
      </c>
      <c r="K798" t="s">
        <v>4477</v>
      </c>
      <c r="L798" t="s">
        <v>4471</v>
      </c>
      <c r="M798" t="s">
        <v>30</v>
      </c>
      <c r="N798" t="s">
        <v>52</v>
      </c>
      <c r="O798" t="s">
        <v>1347</v>
      </c>
      <c r="P798" s="4">
        <v>828.3599999999999</v>
      </c>
      <c r="Q798" s="14">
        <f t="shared" si="97"/>
        <v>1</v>
      </c>
      <c r="R798">
        <v>2</v>
      </c>
      <c r="S798" s="14">
        <f t="shared" si="98"/>
        <v>1</v>
      </c>
      <c r="T798">
        <v>0.1</v>
      </c>
      <c r="U798" s="14">
        <f t="shared" si="99"/>
        <v>1</v>
      </c>
      <c r="V798" s="4">
        <v>230.1</v>
      </c>
      <c r="W798" s="14">
        <f t="shared" si="100"/>
        <v>1</v>
      </c>
      <c r="X798">
        <v>106.98</v>
      </c>
      <c r="Y798" s="14">
        <f t="shared" si="101"/>
        <v>1</v>
      </c>
      <c r="Z798" t="s">
        <v>71</v>
      </c>
      <c r="AA798" s="14">
        <f t="shared" si="102"/>
        <v>3</v>
      </c>
    </row>
    <row r="799" spans="1:27" ht="15" customHeight="1" x14ac:dyDescent="0.25">
      <c r="A799" t="s">
        <v>7768</v>
      </c>
      <c r="B799" s="6">
        <v>42228</v>
      </c>
      <c r="C799" s="6">
        <v>42230</v>
      </c>
      <c r="D799" t="s">
        <v>67</v>
      </c>
      <c r="E799" t="s">
        <v>20</v>
      </c>
      <c r="F799" s="14">
        <f t="shared" si="96"/>
        <v>1</v>
      </c>
      <c r="G799" t="s">
        <v>2141</v>
      </c>
      <c r="H799" t="s">
        <v>10396</v>
      </c>
      <c r="I799" t="s">
        <v>1823</v>
      </c>
      <c r="J799" t="str">
        <f t="shared" si="103"/>
        <v>Annecy,Auvergne-Rhône-Alpes,France</v>
      </c>
      <c r="K799" t="s">
        <v>4477</v>
      </c>
      <c r="L799" t="s">
        <v>4471</v>
      </c>
      <c r="M799" t="s">
        <v>42</v>
      </c>
      <c r="N799" t="s">
        <v>47</v>
      </c>
      <c r="O799" t="s">
        <v>343</v>
      </c>
      <c r="P799" s="4">
        <v>414.75</v>
      </c>
      <c r="Q799" s="14">
        <f t="shared" si="97"/>
        <v>1</v>
      </c>
      <c r="R799">
        <v>7</v>
      </c>
      <c r="S799" s="14">
        <f t="shared" si="98"/>
        <v>1</v>
      </c>
      <c r="T799">
        <v>0</v>
      </c>
      <c r="U799" s="14">
        <f t="shared" si="99"/>
        <v>1</v>
      </c>
      <c r="V799" s="4">
        <v>8.19</v>
      </c>
      <c r="W799" s="14">
        <f t="shared" si="100"/>
        <v>1</v>
      </c>
      <c r="X799">
        <v>106.87</v>
      </c>
      <c r="Y799" s="14">
        <f t="shared" si="101"/>
        <v>1</v>
      </c>
      <c r="Z799" t="s">
        <v>71</v>
      </c>
      <c r="AA799" s="14">
        <f t="shared" si="102"/>
        <v>3</v>
      </c>
    </row>
    <row r="800" spans="1:27" ht="15" customHeight="1" x14ac:dyDescent="0.25">
      <c r="A800" t="s">
        <v>7970</v>
      </c>
      <c r="B800" s="6">
        <v>42307</v>
      </c>
      <c r="C800" s="6">
        <v>42311</v>
      </c>
      <c r="D800" t="s">
        <v>67</v>
      </c>
      <c r="E800" t="s">
        <v>59</v>
      </c>
      <c r="F800" s="14">
        <f t="shared" si="96"/>
        <v>2</v>
      </c>
      <c r="G800" t="s">
        <v>559</v>
      </c>
      <c r="H800" t="s">
        <v>262</v>
      </c>
      <c r="I800" t="s">
        <v>98</v>
      </c>
      <c r="J800" t="str">
        <f t="shared" si="103"/>
        <v>Consolación del Sur,Pinar del Río,Cuba</v>
      </c>
      <c r="K800" t="s">
        <v>99</v>
      </c>
      <c r="L800" t="s">
        <v>24</v>
      </c>
      <c r="M800" t="s">
        <v>42</v>
      </c>
      <c r="N800" t="s">
        <v>80</v>
      </c>
      <c r="O800" t="s">
        <v>560</v>
      </c>
      <c r="P800" s="4">
        <v>758.85924</v>
      </c>
      <c r="Q800" s="14">
        <f t="shared" si="97"/>
        <v>1</v>
      </c>
      <c r="R800">
        <v>3</v>
      </c>
      <c r="S800" s="14">
        <f t="shared" si="98"/>
        <v>1</v>
      </c>
      <c r="T800">
        <v>2E-3</v>
      </c>
      <c r="U800" s="14">
        <f t="shared" si="99"/>
        <v>1</v>
      </c>
      <c r="V800" s="4">
        <v>21.279239999999998</v>
      </c>
      <c r="W800" s="14">
        <f t="shared" si="100"/>
        <v>1</v>
      </c>
      <c r="X800">
        <v>106.691</v>
      </c>
      <c r="Y800" s="14">
        <f t="shared" si="101"/>
        <v>1</v>
      </c>
      <c r="Z800" t="s">
        <v>28</v>
      </c>
      <c r="AA800" s="14">
        <f t="shared" si="102"/>
        <v>2</v>
      </c>
    </row>
    <row r="801" spans="1:27" ht="15" customHeight="1" x14ac:dyDescent="0.25">
      <c r="A801" t="s">
        <v>10384</v>
      </c>
      <c r="B801" s="6">
        <v>42173</v>
      </c>
      <c r="C801" s="6">
        <v>42176</v>
      </c>
      <c r="D801" t="s">
        <v>67</v>
      </c>
      <c r="E801" t="s">
        <v>20</v>
      </c>
      <c r="F801" s="14">
        <f t="shared" si="96"/>
        <v>1</v>
      </c>
      <c r="G801" t="s">
        <v>138</v>
      </c>
      <c r="H801" t="s">
        <v>139</v>
      </c>
      <c r="I801" t="s">
        <v>23</v>
      </c>
      <c r="J801" t="str">
        <f t="shared" si="103"/>
        <v>Madero,Tamaulipas,Mexico</v>
      </c>
      <c r="K801" t="s">
        <v>4485</v>
      </c>
      <c r="L801" t="s">
        <v>24</v>
      </c>
      <c r="M801" t="s">
        <v>42</v>
      </c>
      <c r="N801" t="s">
        <v>80</v>
      </c>
      <c r="O801" t="s">
        <v>1015</v>
      </c>
      <c r="P801" s="4">
        <v>590.11739999999998</v>
      </c>
      <c r="Q801" s="14">
        <f t="shared" si="97"/>
        <v>1</v>
      </c>
      <c r="R801">
        <v>3</v>
      </c>
      <c r="S801" s="14">
        <f t="shared" si="98"/>
        <v>1</v>
      </c>
      <c r="T801">
        <v>2E-3</v>
      </c>
      <c r="U801" s="14">
        <f t="shared" si="99"/>
        <v>1</v>
      </c>
      <c r="V801" s="4">
        <v>69.737400000000008</v>
      </c>
      <c r="W801" s="14">
        <f t="shared" si="100"/>
        <v>1</v>
      </c>
      <c r="X801">
        <v>106.67999999999999</v>
      </c>
      <c r="Y801" s="14">
        <f t="shared" si="101"/>
        <v>1</v>
      </c>
      <c r="Z801" t="s">
        <v>106</v>
      </c>
      <c r="AA801" s="14">
        <f t="shared" si="102"/>
        <v>4</v>
      </c>
    </row>
    <row r="802" spans="1:27" ht="15" customHeight="1" x14ac:dyDescent="0.25">
      <c r="A802" t="s">
        <v>9187</v>
      </c>
      <c r="B802" s="6">
        <v>42363</v>
      </c>
      <c r="C802" s="6">
        <v>42367</v>
      </c>
      <c r="D802" t="s">
        <v>19</v>
      </c>
      <c r="E802" t="s">
        <v>20</v>
      </c>
      <c r="F802" s="14">
        <f t="shared" si="96"/>
        <v>1</v>
      </c>
      <c r="G802" t="s">
        <v>761</v>
      </c>
      <c r="H802" t="s">
        <v>668</v>
      </c>
      <c r="I802" t="s">
        <v>23</v>
      </c>
      <c r="J802" t="str">
        <f t="shared" si="103"/>
        <v>Gómez Palacio,Durango,Mexico</v>
      </c>
      <c r="K802" t="s">
        <v>4485</v>
      </c>
      <c r="L802" t="s">
        <v>24</v>
      </c>
      <c r="M802" t="s">
        <v>42</v>
      </c>
      <c r="N802" t="s">
        <v>80</v>
      </c>
      <c r="O802" t="s">
        <v>1674</v>
      </c>
      <c r="P802" s="4">
        <v>1649.2548800000004</v>
      </c>
      <c r="Q802" s="14">
        <f t="shared" si="97"/>
        <v>2</v>
      </c>
      <c r="R802">
        <v>7</v>
      </c>
      <c r="S802" s="14">
        <f t="shared" si="98"/>
        <v>1</v>
      </c>
      <c r="T802">
        <v>2E-3</v>
      </c>
      <c r="U802" s="14">
        <f t="shared" si="99"/>
        <v>1</v>
      </c>
      <c r="V802" s="4">
        <v>277.53488000000004</v>
      </c>
      <c r="W802" s="14">
        <f t="shared" si="100"/>
        <v>1</v>
      </c>
      <c r="X802">
        <v>106.61500000000001</v>
      </c>
      <c r="Y802" s="14">
        <f t="shared" si="101"/>
        <v>1</v>
      </c>
      <c r="Z802" t="s">
        <v>28</v>
      </c>
      <c r="AA802" s="14">
        <f t="shared" si="102"/>
        <v>2</v>
      </c>
    </row>
    <row r="803" spans="1:27" ht="15" customHeight="1" x14ac:dyDescent="0.25">
      <c r="A803" t="s">
        <v>8239</v>
      </c>
      <c r="B803" s="6">
        <v>42063</v>
      </c>
      <c r="C803" s="6">
        <v>42067</v>
      </c>
      <c r="D803" t="s">
        <v>67</v>
      </c>
      <c r="E803" t="s">
        <v>20</v>
      </c>
      <c r="F803" s="14">
        <f t="shared" si="96"/>
        <v>1</v>
      </c>
      <c r="G803" t="s">
        <v>2750</v>
      </c>
      <c r="H803" t="s">
        <v>2592</v>
      </c>
      <c r="I803" t="s">
        <v>2571</v>
      </c>
      <c r="J803" t="str">
        <f t="shared" si="103"/>
        <v>Gold Coast,Queensland,Australia</v>
      </c>
      <c r="K803" t="s">
        <v>2572</v>
      </c>
      <c r="L803" t="s">
        <v>4469</v>
      </c>
      <c r="M803" t="s">
        <v>30</v>
      </c>
      <c r="N803" t="s">
        <v>33</v>
      </c>
      <c r="O803" t="s">
        <v>1228</v>
      </c>
      <c r="P803" s="4">
        <v>545.4</v>
      </c>
      <c r="Q803" s="14">
        <f t="shared" si="97"/>
        <v>1</v>
      </c>
      <c r="R803">
        <v>4</v>
      </c>
      <c r="S803" s="14">
        <f t="shared" si="98"/>
        <v>1</v>
      </c>
      <c r="T803">
        <v>0.1</v>
      </c>
      <c r="U803" s="14">
        <f t="shared" si="99"/>
        <v>1</v>
      </c>
      <c r="V803" s="4">
        <v>60.599999999999987</v>
      </c>
      <c r="W803" s="14">
        <f t="shared" si="100"/>
        <v>1</v>
      </c>
      <c r="X803">
        <v>106.53</v>
      </c>
      <c r="Y803" s="14">
        <f t="shared" si="101"/>
        <v>1</v>
      </c>
      <c r="Z803" t="s">
        <v>71</v>
      </c>
      <c r="AA803" s="14">
        <f t="shared" si="102"/>
        <v>3</v>
      </c>
    </row>
    <row r="804" spans="1:27" ht="15" customHeight="1" x14ac:dyDescent="0.25">
      <c r="A804" t="s">
        <v>10324</v>
      </c>
      <c r="B804" s="6">
        <v>42349</v>
      </c>
      <c r="C804" s="6">
        <v>42353</v>
      </c>
      <c r="D804" t="s">
        <v>19</v>
      </c>
      <c r="E804" t="s">
        <v>59</v>
      </c>
      <c r="F804" s="14">
        <f t="shared" si="96"/>
        <v>2</v>
      </c>
      <c r="G804" t="s">
        <v>2695</v>
      </c>
      <c r="H804" t="s">
        <v>2695</v>
      </c>
      <c r="I804" t="s">
        <v>2696</v>
      </c>
      <c r="J804" t="str">
        <f t="shared" si="103"/>
        <v>Kabul,Kabul,Afghanistan</v>
      </c>
      <c r="K804" t="s">
        <v>4470</v>
      </c>
      <c r="L804" t="s">
        <v>4469</v>
      </c>
      <c r="M804" t="s">
        <v>30</v>
      </c>
      <c r="N804" t="s">
        <v>52</v>
      </c>
      <c r="O804" t="s">
        <v>782</v>
      </c>
      <c r="P804" s="4">
        <v>914.34</v>
      </c>
      <c r="Q804" s="14">
        <f t="shared" si="97"/>
        <v>1</v>
      </c>
      <c r="R804">
        <v>7</v>
      </c>
      <c r="S804" s="14">
        <f t="shared" si="98"/>
        <v>1</v>
      </c>
      <c r="T804">
        <v>0</v>
      </c>
      <c r="U804" s="14">
        <f t="shared" si="99"/>
        <v>1</v>
      </c>
      <c r="V804" s="4">
        <v>356.58</v>
      </c>
      <c r="W804" s="14">
        <f t="shared" si="100"/>
        <v>1</v>
      </c>
      <c r="X804">
        <v>106.41</v>
      </c>
      <c r="Y804" s="14">
        <f t="shared" si="101"/>
        <v>1</v>
      </c>
      <c r="Z804" t="s">
        <v>71</v>
      </c>
      <c r="AA804" s="14">
        <f t="shared" si="102"/>
        <v>3</v>
      </c>
    </row>
    <row r="805" spans="1:27" ht="15" customHeight="1" x14ac:dyDescent="0.25">
      <c r="A805" t="s">
        <v>9606</v>
      </c>
      <c r="B805" s="6">
        <v>42183</v>
      </c>
      <c r="C805" s="6">
        <v>42184</v>
      </c>
      <c r="D805" t="s">
        <v>75</v>
      </c>
      <c r="E805" t="s">
        <v>54</v>
      </c>
      <c r="F805" s="14">
        <f t="shared" si="96"/>
        <v>3</v>
      </c>
      <c r="G805" t="s">
        <v>3050</v>
      </c>
      <c r="H805" t="s">
        <v>2667</v>
      </c>
      <c r="I805" t="s">
        <v>2565</v>
      </c>
      <c r="J805" t="str">
        <f t="shared" si="103"/>
        <v>Asansol,West Bengal,India</v>
      </c>
      <c r="K805" t="s">
        <v>4470</v>
      </c>
      <c r="L805" t="s">
        <v>4469</v>
      </c>
      <c r="M805" t="s">
        <v>42</v>
      </c>
      <c r="N805" t="s">
        <v>80</v>
      </c>
      <c r="O805" t="s">
        <v>292</v>
      </c>
      <c r="P805" s="4">
        <v>240</v>
      </c>
      <c r="Q805" s="14">
        <f t="shared" si="97"/>
        <v>1</v>
      </c>
      <c r="R805">
        <v>2</v>
      </c>
      <c r="S805" s="14">
        <f t="shared" si="98"/>
        <v>1</v>
      </c>
      <c r="T805">
        <v>0</v>
      </c>
      <c r="U805" s="14">
        <f t="shared" si="99"/>
        <v>1</v>
      </c>
      <c r="V805" s="4">
        <v>88.800000000000011</v>
      </c>
      <c r="W805" s="14">
        <f t="shared" si="100"/>
        <v>1</v>
      </c>
      <c r="X805">
        <v>106.35</v>
      </c>
      <c r="Y805" s="14">
        <f t="shared" si="101"/>
        <v>1</v>
      </c>
      <c r="Z805" t="s">
        <v>106</v>
      </c>
      <c r="AA805" s="14">
        <f t="shared" si="102"/>
        <v>4</v>
      </c>
    </row>
    <row r="806" spans="1:27" ht="15" customHeight="1" x14ac:dyDescent="0.25">
      <c r="A806" t="s">
        <v>9359</v>
      </c>
      <c r="B806" s="6">
        <v>42346</v>
      </c>
      <c r="C806" s="6">
        <v>42346</v>
      </c>
      <c r="D806" t="s">
        <v>113</v>
      </c>
      <c r="E806" t="s">
        <v>20</v>
      </c>
      <c r="F806" s="14">
        <f t="shared" si="96"/>
        <v>1</v>
      </c>
      <c r="G806" t="s">
        <v>2772</v>
      </c>
      <c r="H806" t="s">
        <v>2773</v>
      </c>
      <c r="I806" t="s">
        <v>2565</v>
      </c>
      <c r="J806" t="str">
        <f t="shared" si="103"/>
        <v>Brahmapur,Odisha,India</v>
      </c>
      <c r="K806" t="s">
        <v>4470</v>
      </c>
      <c r="L806" t="s">
        <v>4469</v>
      </c>
      <c r="M806" t="s">
        <v>42</v>
      </c>
      <c r="N806" t="s">
        <v>43</v>
      </c>
      <c r="O806" t="s">
        <v>1807</v>
      </c>
      <c r="P806" s="4">
        <v>676.8</v>
      </c>
      <c r="Q806" s="14">
        <f t="shared" si="97"/>
        <v>1</v>
      </c>
      <c r="R806">
        <v>8</v>
      </c>
      <c r="S806" s="14">
        <f t="shared" si="98"/>
        <v>1</v>
      </c>
      <c r="T806">
        <v>0</v>
      </c>
      <c r="U806" s="14">
        <f t="shared" si="99"/>
        <v>1</v>
      </c>
      <c r="V806" s="4">
        <v>162.24</v>
      </c>
      <c r="W806" s="14">
        <f t="shared" si="100"/>
        <v>1</v>
      </c>
      <c r="X806">
        <v>106.29</v>
      </c>
      <c r="Y806" s="14">
        <f t="shared" si="101"/>
        <v>1</v>
      </c>
      <c r="Z806" t="s">
        <v>71</v>
      </c>
      <c r="AA806" s="14">
        <f t="shared" si="102"/>
        <v>3</v>
      </c>
    </row>
    <row r="807" spans="1:27" ht="15" customHeight="1" x14ac:dyDescent="0.25">
      <c r="A807" t="s">
        <v>8032</v>
      </c>
      <c r="B807" s="6">
        <v>42236</v>
      </c>
      <c r="C807" s="6">
        <v>42236</v>
      </c>
      <c r="D807" t="s">
        <v>113</v>
      </c>
      <c r="E807" t="s">
        <v>20</v>
      </c>
      <c r="F807" s="14">
        <f t="shared" si="96"/>
        <v>1</v>
      </c>
      <c r="G807" t="s">
        <v>1832</v>
      </c>
      <c r="H807" t="s">
        <v>1833</v>
      </c>
      <c r="I807" t="s">
        <v>1834</v>
      </c>
      <c r="J807" t="str">
        <f t="shared" si="103"/>
        <v>Milan,Lombardy,Italy</v>
      </c>
      <c r="K807" t="s">
        <v>4472</v>
      </c>
      <c r="L807" t="s">
        <v>4471</v>
      </c>
      <c r="M807" t="s">
        <v>30</v>
      </c>
      <c r="N807" t="s">
        <v>31</v>
      </c>
      <c r="O807" t="s">
        <v>1544</v>
      </c>
      <c r="P807" s="4">
        <v>689.22</v>
      </c>
      <c r="Q807" s="14">
        <f t="shared" si="97"/>
        <v>1</v>
      </c>
      <c r="R807">
        <v>6</v>
      </c>
      <c r="S807" s="14">
        <f t="shared" si="98"/>
        <v>1</v>
      </c>
      <c r="T807">
        <v>0</v>
      </c>
      <c r="U807" s="14">
        <f t="shared" si="99"/>
        <v>1</v>
      </c>
      <c r="V807" s="4">
        <v>96.480000000000018</v>
      </c>
      <c r="W807" s="14">
        <f t="shared" si="100"/>
        <v>1</v>
      </c>
      <c r="X807">
        <v>106.19</v>
      </c>
      <c r="Y807" s="14">
        <f t="shared" si="101"/>
        <v>1</v>
      </c>
      <c r="Z807" t="s">
        <v>71</v>
      </c>
      <c r="AA807" s="14">
        <f t="shared" si="102"/>
        <v>3</v>
      </c>
    </row>
    <row r="808" spans="1:27" ht="15" customHeight="1" x14ac:dyDescent="0.25">
      <c r="A808" t="s">
        <v>9294</v>
      </c>
      <c r="B808" s="6">
        <v>42188</v>
      </c>
      <c r="C808" s="6">
        <v>42193</v>
      </c>
      <c r="D808" t="s">
        <v>19</v>
      </c>
      <c r="E808" t="s">
        <v>20</v>
      </c>
      <c r="F808" s="14">
        <f t="shared" si="96"/>
        <v>1</v>
      </c>
      <c r="G808" t="s">
        <v>1855</v>
      </c>
      <c r="H808" t="s">
        <v>1855</v>
      </c>
      <c r="I808" t="s">
        <v>1840</v>
      </c>
      <c r="J808" t="str">
        <f t="shared" si="103"/>
        <v>Murcia,Murcia,Spain</v>
      </c>
      <c r="K808" t="s">
        <v>4472</v>
      </c>
      <c r="L808" t="s">
        <v>4471</v>
      </c>
      <c r="M808" t="s">
        <v>30</v>
      </c>
      <c r="N808" t="s">
        <v>33</v>
      </c>
      <c r="O808" t="s">
        <v>276</v>
      </c>
      <c r="P808" s="4">
        <v>854.28</v>
      </c>
      <c r="Q808" s="14">
        <f t="shared" si="97"/>
        <v>1</v>
      </c>
      <c r="R808">
        <v>7</v>
      </c>
      <c r="S808" s="14">
        <f t="shared" si="98"/>
        <v>1</v>
      </c>
      <c r="T808">
        <v>0</v>
      </c>
      <c r="U808" s="14">
        <f t="shared" si="99"/>
        <v>1</v>
      </c>
      <c r="V808" s="4">
        <v>196.34999999999997</v>
      </c>
      <c r="W808" s="14">
        <f t="shared" si="100"/>
        <v>1</v>
      </c>
      <c r="X808">
        <v>106.08</v>
      </c>
      <c r="Y808" s="14">
        <f t="shared" si="101"/>
        <v>1</v>
      </c>
      <c r="Z808" t="s">
        <v>71</v>
      </c>
      <c r="AA808" s="14">
        <f t="shared" si="102"/>
        <v>3</v>
      </c>
    </row>
    <row r="809" spans="1:27" ht="15" customHeight="1" x14ac:dyDescent="0.25">
      <c r="A809" t="s">
        <v>5540</v>
      </c>
      <c r="B809" s="6">
        <v>42055</v>
      </c>
      <c r="C809" s="6">
        <v>42062</v>
      </c>
      <c r="D809" t="s">
        <v>19</v>
      </c>
      <c r="E809" t="s">
        <v>59</v>
      </c>
      <c r="F809" s="14">
        <f t="shared" si="96"/>
        <v>2</v>
      </c>
      <c r="G809" t="s">
        <v>2536</v>
      </c>
      <c r="H809" t="s">
        <v>1833</v>
      </c>
      <c r="I809" t="s">
        <v>1834</v>
      </c>
      <c r="J809" t="str">
        <f t="shared" si="103"/>
        <v>Varese,Lombardy,Italy</v>
      </c>
      <c r="K809" t="s">
        <v>4472</v>
      </c>
      <c r="L809" t="s">
        <v>4471</v>
      </c>
      <c r="M809" t="s">
        <v>42</v>
      </c>
      <c r="N809" t="s">
        <v>43</v>
      </c>
      <c r="O809" t="s">
        <v>1738</v>
      </c>
      <c r="P809" s="4">
        <v>724.24800000000005</v>
      </c>
      <c r="Q809" s="14">
        <f t="shared" si="97"/>
        <v>1</v>
      </c>
      <c r="R809">
        <v>4</v>
      </c>
      <c r="S809" s="14">
        <f t="shared" si="98"/>
        <v>1</v>
      </c>
      <c r="T809">
        <v>0.4</v>
      </c>
      <c r="U809" s="14">
        <f t="shared" si="99"/>
        <v>2</v>
      </c>
      <c r="V809" s="4">
        <v>-446.7120000000001</v>
      </c>
      <c r="W809" s="14">
        <f t="shared" si="100"/>
        <v>3</v>
      </c>
      <c r="X809">
        <v>105.83</v>
      </c>
      <c r="Y809" s="14">
        <f t="shared" si="101"/>
        <v>1</v>
      </c>
      <c r="Z809" t="s">
        <v>55</v>
      </c>
      <c r="AA809" s="14">
        <f t="shared" si="102"/>
        <v>1</v>
      </c>
    </row>
    <row r="810" spans="1:27" ht="15" customHeight="1" x14ac:dyDescent="0.25">
      <c r="A810" t="s">
        <v>7156</v>
      </c>
      <c r="B810" s="6">
        <v>42262</v>
      </c>
      <c r="C810" s="6">
        <v>42268</v>
      </c>
      <c r="D810" t="s">
        <v>19</v>
      </c>
      <c r="E810" t="s">
        <v>20</v>
      </c>
      <c r="F810" s="14">
        <f t="shared" si="96"/>
        <v>1</v>
      </c>
      <c r="G810" t="s">
        <v>1955</v>
      </c>
      <c r="H810" t="s">
        <v>1829</v>
      </c>
      <c r="I810" t="s">
        <v>1823</v>
      </c>
      <c r="J810" t="str">
        <f t="shared" si="103"/>
        <v>Coulommiers,Ile-de-France,France</v>
      </c>
      <c r="K810" t="s">
        <v>4477</v>
      </c>
      <c r="L810" t="s">
        <v>4471</v>
      </c>
      <c r="M810" t="s">
        <v>25</v>
      </c>
      <c r="N810" t="s">
        <v>82</v>
      </c>
      <c r="O810" t="s">
        <v>821</v>
      </c>
      <c r="P810" s="4">
        <v>1119.5819999999999</v>
      </c>
      <c r="Q810" s="14">
        <f t="shared" si="97"/>
        <v>2</v>
      </c>
      <c r="R810">
        <v>6</v>
      </c>
      <c r="S810" s="14">
        <f t="shared" si="98"/>
        <v>1</v>
      </c>
      <c r="T810">
        <v>0.1</v>
      </c>
      <c r="U810" s="14">
        <f t="shared" si="99"/>
        <v>1</v>
      </c>
      <c r="V810" s="4">
        <v>198.88200000000003</v>
      </c>
      <c r="W810" s="14">
        <f t="shared" si="100"/>
        <v>1</v>
      </c>
      <c r="X810">
        <v>105.82</v>
      </c>
      <c r="Y810" s="14">
        <f t="shared" si="101"/>
        <v>1</v>
      </c>
      <c r="Z810" t="s">
        <v>55</v>
      </c>
      <c r="AA810" s="14">
        <f t="shared" si="102"/>
        <v>1</v>
      </c>
    </row>
    <row r="811" spans="1:27" ht="15" customHeight="1" x14ac:dyDescent="0.25">
      <c r="A811" t="s">
        <v>5632</v>
      </c>
      <c r="B811" s="6">
        <v>42015</v>
      </c>
      <c r="C811" s="6">
        <v>42019</v>
      </c>
      <c r="D811" t="s">
        <v>19</v>
      </c>
      <c r="E811" t="s">
        <v>59</v>
      </c>
      <c r="F811" s="14">
        <f t="shared" si="96"/>
        <v>2</v>
      </c>
      <c r="G811" t="s">
        <v>2742</v>
      </c>
      <c r="H811" t="s">
        <v>2742</v>
      </c>
      <c r="I811" t="s">
        <v>2560</v>
      </c>
      <c r="J811" t="str">
        <f t="shared" si="103"/>
        <v>Beijing,Beijing,China</v>
      </c>
      <c r="K811" t="s">
        <v>4483</v>
      </c>
      <c r="L811" t="s">
        <v>4469</v>
      </c>
      <c r="M811" t="s">
        <v>30</v>
      </c>
      <c r="N811" t="s">
        <v>52</v>
      </c>
      <c r="O811" t="s">
        <v>226</v>
      </c>
      <c r="P811" s="4">
        <v>1290.6000000000001</v>
      </c>
      <c r="Q811" s="14">
        <f t="shared" si="97"/>
        <v>2</v>
      </c>
      <c r="R811">
        <v>9</v>
      </c>
      <c r="S811" s="14">
        <f t="shared" si="98"/>
        <v>2</v>
      </c>
      <c r="T811">
        <v>0</v>
      </c>
      <c r="U811" s="14">
        <f t="shared" si="99"/>
        <v>1</v>
      </c>
      <c r="V811" s="4">
        <v>25.65</v>
      </c>
      <c r="W811" s="14">
        <f t="shared" si="100"/>
        <v>1</v>
      </c>
      <c r="X811">
        <v>105.76</v>
      </c>
      <c r="Y811" s="14">
        <f t="shared" si="101"/>
        <v>1</v>
      </c>
      <c r="Z811" t="s">
        <v>28</v>
      </c>
      <c r="AA811" s="14">
        <f t="shared" si="102"/>
        <v>2</v>
      </c>
    </row>
    <row r="812" spans="1:27" ht="15" customHeight="1" x14ac:dyDescent="0.25">
      <c r="A812" t="s">
        <v>5234</v>
      </c>
      <c r="B812" s="6">
        <v>42355</v>
      </c>
      <c r="C812" s="6">
        <v>42361</v>
      </c>
      <c r="D812" t="s">
        <v>19</v>
      </c>
      <c r="E812" t="s">
        <v>59</v>
      </c>
      <c r="F812" s="14">
        <f t="shared" si="96"/>
        <v>2</v>
      </c>
      <c r="G812" t="s">
        <v>2279</v>
      </c>
      <c r="H812" t="s">
        <v>10396</v>
      </c>
      <c r="I812" t="s">
        <v>1823</v>
      </c>
      <c r="J812" t="str">
        <f t="shared" si="103"/>
        <v>Grenoble,Auvergne-Rhône-Alpes,France</v>
      </c>
      <c r="K812" t="s">
        <v>4477</v>
      </c>
      <c r="L812" t="s">
        <v>4471</v>
      </c>
      <c r="M812" t="s">
        <v>42</v>
      </c>
      <c r="N812" t="s">
        <v>43</v>
      </c>
      <c r="O812" t="s">
        <v>2438</v>
      </c>
      <c r="P812" s="4">
        <v>1058.2500000000002</v>
      </c>
      <c r="Q812" s="14">
        <f t="shared" si="97"/>
        <v>2</v>
      </c>
      <c r="R812">
        <v>4</v>
      </c>
      <c r="S812" s="14">
        <f t="shared" si="98"/>
        <v>1</v>
      </c>
      <c r="T812">
        <v>0.15</v>
      </c>
      <c r="U812" s="14">
        <f t="shared" si="99"/>
        <v>1</v>
      </c>
      <c r="V812" s="4">
        <v>-24.990000000000038</v>
      </c>
      <c r="W812" s="14">
        <f t="shared" si="100"/>
        <v>3</v>
      </c>
      <c r="X812">
        <v>105.7</v>
      </c>
      <c r="Y812" s="14">
        <f t="shared" si="101"/>
        <v>1</v>
      </c>
      <c r="Z812" t="s">
        <v>55</v>
      </c>
      <c r="AA812" s="14">
        <f t="shared" si="102"/>
        <v>1</v>
      </c>
    </row>
    <row r="813" spans="1:27" ht="15" customHeight="1" x14ac:dyDescent="0.25">
      <c r="A813" t="s">
        <v>4904</v>
      </c>
      <c r="B813" s="6">
        <v>42263</v>
      </c>
      <c r="C813" s="6">
        <v>42269</v>
      </c>
      <c r="D813" t="s">
        <v>19</v>
      </c>
      <c r="E813" t="s">
        <v>54</v>
      </c>
      <c r="F813" s="14">
        <f t="shared" si="96"/>
        <v>3</v>
      </c>
      <c r="G813" t="s">
        <v>2417</v>
      </c>
      <c r="H813" t="s">
        <v>1820</v>
      </c>
      <c r="I813" t="s">
        <v>1821</v>
      </c>
      <c r="J813" t="str">
        <f t="shared" si="103"/>
        <v>Chelmsford,England,United Kingdom</v>
      </c>
      <c r="K813" t="s">
        <v>4484</v>
      </c>
      <c r="L813" t="s">
        <v>4471</v>
      </c>
      <c r="M813" t="s">
        <v>42</v>
      </c>
      <c r="N813" t="s">
        <v>47</v>
      </c>
      <c r="O813" t="s">
        <v>1485</v>
      </c>
      <c r="P813" s="4">
        <v>1715.91</v>
      </c>
      <c r="Q813" s="14">
        <f t="shared" si="97"/>
        <v>2</v>
      </c>
      <c r="R813">
        <v>7</v>
      </c>
      <c r="S813" s="14">
        <f t="shared" si="98"/>
        <v>1</v>
      </c>
      <c r="T813">
        <v>0</v>
      </c>
      <c r="U813" s="14">
        <f t="shared" si="99"/>
        <v>1</v>
      </c>
      <c r="V813" s="4">
        <v>308.69999999999993</v>
      </c>
      <c r="W813" s="14">
        <f t="shared" si="100"/>
        <v>1</v>
      </c>
      <c r="X813">
        <v>105.62</v>
      </c>
      <c r="Y813" s="14">
        <f t="shared" si="101"/>
        <v>1</v>
      </c>
      <c r="Z813" t="s">
        <v>28</v>
      </c>
      <c r="AA813" s="14">
        <f t="shared" si="102"/>
        <v>2</v>
      </c>
    </row>
    <row r="814" spans="1:27" ht="15" customHeight="1" x14ac:dyDescent="0.25">
      <c r="A814" t="s">
        <v>9059</v>
      </c>
      <c r="B814" s="6">
        <v>42156</v>
      </c>
      <c r="C814" s="6">
        <v>42158</v>
      </c>
      <c r="D814" t="s">
        <v>67</v>
      </c>
      <c r="E814" t="s">
        <v>54</v>
      </c>
      <c r="F814" s="14">
        <f t="shared" si="96"/>
        <v>3</v>
      </c>
      <c r="G814" t="s">
        <v>4253</v>
      </c>
      <c r="H814" t="s">
        <v>4254</v>
      </c>
      <c r="I814" t="s">
        <v>4066</v>
      </c>
      <c r="J814" t="str">
        <f t="shared" si="103"/>
        <v>Bouake,Vallee Du Bandama,Cote d'Ivoire</v>
      </c>
      <c r="K814" t="s">
        <v>4479</v>
      </c>
      <c r="L814" t="s">
        <v>3867</v>
      </c>
      <c r="M814" t="s">
        <v>25</v>
      </c>
      <c r="N814" t="s">
        <v>82</v>
      </c>
      <c r="O814" t="s">
        <v>821</v>
      </c>
      <c r="P814" s="4">
        <v>414.65999999999997</v>
      </c>
      <c r="Q814" s="14">
        <f t="shared" si="97"/>
        <v>1</v>
      </c>
      <c r="R814">
        <v>2</v>
      </c>
      <c r="S814" s="14">
        <f t="shared" si="98"/>
        <v>1</v>
      </c>
      <c r="T814">
        <v>0</v>
      </c>
      <c r="U814" s="14">
        <f t="shared" si="99"/>
        <v>1</v>
      </c>
      <c r="V814" s="4">
        <v>107.76</v>
      </c>
      <c r="W814" s="14">
        <f t="shared" si="100"/>
        <v>1</v>
      </c>
      <c r="X814">
        <v>105.5</v>
      </c>
      <c r="Y814" s="14">
        <f t="shared" si="101"/>
        <v>1</v>
      </c>
      <c r="Z814" t="s">
        <v>71</v>
      </c>
      <c r="AA814" s="14">
        <f t="shared" si="102"/>
        <v>3</v>
      </c>
    </row>
    <row r="815" spans="1:27" ht="15" customHeight="1" x14ac:dyDescent="0.25">
      <c r="A815" t="s">
        <v>7885</v>
      </c>
      <c r="B815" s="6">
        <v>42071</v>
      </c>
      <c r="C815" s="6">
        <v>42077</v>
      </c>
      <c r="D815" t="s">
        <v>19</v>
      </c>
      <c r="E815" t="s">
        <v>20</v>
      </c>
      <c r="F815" s="14">
        <f t="shared" si="96"/>
        <v>1</v>
      </c>
      <c r="G815" t="s">
        <v>2136</v>
      </c>
      <c r="H815" t="s">
        <v>1938</v>
      </c>
      <c r="I815" t="s">
        <v>1834</v>
      </c>
      <c r="J815" t="str">
        <f t="shared" si="103"/>
        <v>Turin,Piedmont,Italy</v>
      </c>
      <c r="K815" t="s">
        <v>4472</v>
      </c>
      <c r="L815" t="s">
        <v>4471</v>
      </c>
      <c r="M815" t="s">
        <v>25</v>
      </c>
      <c r="N815" t="s">
        <v>91</v>
      </c>
      <c r="O815" t="s">
        <v>772</v>
      </c>
      <c r="P815" s="4">
        <v>1078.08</v>
      </c>
      <c r="Q815" s="14">
        <f t="shared" si="97"/>
        <v>2</v>
      </c>
      <c r="R815">
        <v>2</v>
      </c>
      <c r="S815" s="14">
        <f t="shared" si="98"/>
        <v>1</v>
      </c>
      <c r="T815">
        <v>0</v>
      </c>
      <c r="U815" s="14">
        <f t="shared" si="99"/>
        <v>1</v>
      </c>
      <c r="V815" s="4">
        <v>323.39999999999998</v>
      </c>
      <c r="W815" s="14">
        <f t="shared" si="100"/>
        <v>1</v>
      </c>
      <c r="X815">
        <v>105.48</v>
      </c>
      <c r="Y815" s="14">
        <f t="shared" si="101"/>
        <v>1</v>
      </c>
      <c r="Z815" t="s">
        <v>55</v>
      </c>
      <c r="AA815" s="14">
        <f t="shared" si="102"/>
        <v>1</v>
      </c>
    </row>
    <row r="816" spans="1:27" ht="15" customHeight="1" x14ac:dyDescent="0.25">
      <c r="A816" t="s">
        <v>6011</v>
      </c>
      <c r="B816" s="6">
        <v>42185</v>
      </c>
      <c r="C816" s="6">
        <v>42188</v>
      </c>
      <c r="D816" t="s">
        <v>75</v>
      </c>
      <c r="E816" t="s">
        <v>54</v>
      </c>
      <c r="F816" s="14">
        <f t="shared" si="96"/>
        <v>3</v>
      </c>
      <c r="G816" t="s">
        <v>305</v>
      </c>
      <c r="H816" t="s">
        <v>306</v>
      </c>
      <c r="I816" t="s">
        <v>215</v>
      </c>
      <c r="J816" t="str">
        <f t="shared" si="103"/>
        <v>Puerto La Cruz,Anzoátegui,Venezuela</v>
      </c>
      <c r="K816" t="s">
        <v>4475</v>
      </c>
      <c r="L816" t="s">
        <v>24</v>
      </c>
      <c r="M816" t="s">
        <v>30</v>
      </c>
      <c r="N816" t="s">
        <v>100</v>
      </c>
      <c r="O816" t="s">
        <v>1561</v>
      </c>
      <c r="P816" s="4">
        <v>514.54800000000012</v>
      </c>
      <c r="Q816" s="14">
        <f t="shared" si="97"/>
        <v>1</v>
      </c>
      <c r="R816">
        <v>3</v>
      </c>
      <c r="S816" s="14">
        <f t="shared" si="98"/>
        <v>1</v>
      </c>
      <c r="T816">
        <v>0.7</v>
      </c>
      <c r="U816" s="14">
        <f t="shared" si="99"/>
        <v>3</v>
      </c>
      <c r="V816" s="4">
        <v>-720.37199999999984</v>
      </c>
      <c r="W816" s="14">
        <f t="shared" si="100"/>
        <v>3</v>
      </c>
      <c r="X816">
        <v>105.383</v>
      </c>
      <c r="Y816" s="14">
        <f t="shared" si="101"/>
        <v>1</v>
      </c>
      <c r="Z816" t="s">
        <v>71</v>
      </c>
      <c r="AA816" s="14">
        <f t="shared" si="102"/>
        <v>3</v>
      </c>
    </row>
    <row r="817" spans="1:27" ht="15" customHeight="1" x14ac:dyDescent="0.25">
      <c r="A817" t="s">
        <v>4865</v>
      </c>
      <c r="B817" s="6">
        <v>42314</v>
      </c>
      <c r="C817" s="6">
        <v>42318</v>
      </c>
      <c r="D817" t="s">
        <v>19</v>
      </c>
      <c r="E817" t="s">
        <v>20</v>
      </c>
      <c r="F817" s="14">
        <f t="shared" si="96"/>
        <v>1</v>
      </c>
      <c r="G817" t="s">
        <v>3246</v>
      </c>
      <c r="H817" t="s">
        <v>3098</v>
      </c>
      <c r="I817" t="s">
        <v>3095</v>
      </c>
      <c r="J817" t="str">
        <f t="shared" si="103"/>
        <v>San Diego,California,United States</v>
      </c>
      <c r="K817" t="s">
        <v>4487</v>
      </c>
      <c r="L817" t="s">
        <v>4482</v>
      </c>
      <c r="M817" t="s">
        <v>25</v>
      </c>
      <c r="N817" t="s">
        <v>145</v>
      </c>
      <c r="O817" t="s">
        <v>3512</v>
      </c>
      <c r="P817" s="4">
        <v>12.96</v>
      </c>
      <c r="Q817" s="14">
        <f t="shared" si="97"/>
        <v>1</v>
      </c>
      <c r="R817">
        <v>2</v>
      </c>
      <c r="S817" s="14">
        <f t="shared" si="98"/>
        <v>1</v>
      </c>
      <c r="T817">
        <v>0</v>
      </c>
      <c r="U817" s="14">
        <f t="shared" si="99"/>
        <v>1</v>
      </c>
      <c r="V817" s="4">
        <v>6.2208000000000006</v>
      </c>
      <c r="W817" s="14">
        <f t="shared" si="100"/>
        <v>1</v>
      </c>
      <c r="X817">
        <v>1.23</v>
      </c>
      <c r="Y817" s="14">
        <f t="shared" si="101"/>
        <v>1</v>
      </c>
      <c r="Z817" t="s">
        <v>28</v>
      </c>
      <c r="AA817" s="14">
        <f t="shared" si="102"/>
        <v>2</v>
      </c>
    </row>
    <row r="818" spans="1:27" ht="15" customHeight="1" x14ac:dyDescent="0.25">
      <c r="A818" t="s">
        <v>5952</v>
      </c>
      <c r="B818" s="6">
        <v>42325</v>
      </c>
      <c r="C818" s="6">
        <v>42329</v>
      </c>
      <c r="D818" t="s">
        <v>19</v>
      </c>
      <c r="E818" t="s">
        <v>59</v>
      </c>
      <c r="F818" s="14">
        <f t="shared" si="96"/>
        <v>2</v>
      </c>
      <c r="G818" t="s">
        <v>2081</v>
      </c>
      <c r="H818" t="s">
        <v>1927</v>
      </c>
      <c r="I818" t="s">
        <v>1834</v>
      </c>
      <c r="J818" t="str">
        <f t="shared" si="103"/>
        <v>Foggia,Apulia,Italy</v>
      </c>
      <c r="K818" t="s">
        <v>4472</v>
      </c>
      <c r="L818" t="s">
        <v>4471</v>
      </c>
      <c r="M818" t="s">
        <v>42</v>
      </c>
      <c r="N818" t="s">
        <v>88</v>
      </c>
      <c r="O818" t="s">
        <v>1128</v>
      </c>
      <c r="P818" s="4">
        <v>1549.2959999999998</v>
      </c>
      <c r="Q818" s="14">
        <f t="shared" si="97"/>
        <v>2</v>
      </c>
      <c r="R818">
        <v>4</v>
      </c>
      <c r="S818" s="14">
        <f t="shared" si="98"/>
        <v>1</v>
      </c>
      <c r="T818">
        <v>0.4</v>
      </c>
      <c r="U818" s="14">
        <f t="shared" si="99"/>
        <v>2</v>
      </c>
      <c r="V818" s="4">
        <v>-438.98400000000004</v>
      </c>
      <c r="W818" s="14">
        <f t="shared" si="100"/>
        <v>3</v>
      </c>
      <c r="X818">
        <v>105.19</v>
      </c>
      <c r="Y818" s="14">
        <f t="shared" si="101"/>
        <v>1</v>
      </c>
      <c r="Z818" t="s">
        <v>28</v>
      </c>
      <c r="AA818" s="14">
        <f t="shared" si="102"/>
        <v>2</v>
      </c>
    </row>
    <row r="819" spans="1:27" ht="15" customHeight="1" x14ac:dyDescent="0.25">
      <c r="A819" t="s">
        <v>9930</v>
      </c>
      <c r="B819" s="6">
        <v>42252</v>
      </c>
      <c r="C819" s="6">
        <v>42254</v>
      </c>
      <c r="D819" t="s">
        <v>67</v>
      </c>
      <c r="E819" t="s">
        <v>59</v>
      </c>
      <c r="F819" s="14">
        <f t="shared" si="96"/>
        <v>2</v>
      </c>
      <c r="G819" t="s">
        <v>3938</v>
      </c>
      <c r="H819" t="s">
        <v>3938</v>
      </c>
      <c r="I819" t="s">
        <v>3913</v>
      </c>
      <c r="J819" t="str">
        <f t="shared" si="103"/>
        <v>Lagos,Lagos,Nigeria</v>
      </c>
      <c r="K819" t="s">
        <v>4479</v>
      </c>
      <c r="L819" t="s">
        <v>3867</v>
      </c>
      <c r="M819" t="s">
        <v>30</v>
      </c>
      <c r="N819" t="s">
        <v>100</v>
      </c>
      <c r="O819" t="s">
        <v>1709</v>
      </c>
      <c r="P819" s="4">
        <v>605.61000000000013</v>
      </c>
      <c r="Q819" s="14">
        <f t="shared" si="97"/>
        <v>1</v>
      </c>
      <c r="R819">
        <v>6</v>
      </c>
      <c r="S819" s="14">
        <f t="shared" si="98"/>
        <v>1</v>
      </c>
      <c r="T819">
        <v>0.7</v>
      </c>
      <c r="U819" s="14">
        <f t="shared" si="99"/>
        <v>3</v>
      </c>
      <c r="V819" s="4">
        <v>-1150.83</v>
      </c>
      <c r="W819" s="14">
        <f t="shared" si="100"/>
        <v>3</v>
      </c>
      <c r="X819">
        <v>105.1</v>
      </c>
      <c r="Y819" s="14">
        <f t="shared" si="101"/>
        <v>1</v>
      </c>
      <c r="Z819" t="s">
        <v>71</v>
      </c>
      <c r="AA819" s="14">
        <f t="shared" si="102"/>
        <v>3</v>
      </c>
    </row>
    <row r="820" spans="1:27" ht="15" customHeight="1" x14ac:dyDescent="0.25">
      <c r="A820" t="s">
        <v>4874</v>
      </c>
      <c r="B820" s="6">
        <v>42087</v>
      </c>
      <c r="C820" s="6">
        <v>42091</v>
      </c>
      <c r="D820" t="s">
        <v>19</v>
      </c>
      <c r="E820" t="s">
        <v>20</v>
      </c>
      <c r="F820" s="14">
        <f t="shared" si="96"/>
        <v>1</v>
      </c>
      <c r="G820" t="s">
        <v>3341</v>
      </c>
      <c r="H820" t="s">
        <v>3108</v>
      </c>
      <c r="I820" t="s">
        <v>3095</v>
      </c>
      <c r="J820" t="str">
        <f t="shared" si="103"/>
        <v>Huntsville,Texas,United States</v>
      </c>
      <c r="K820" t="s">
        <v>3109</v>
      </c>
      <c r="L820" t="s">
        <v>4482</v>
      </c>
      <c r="M820" t="s">
        <v>25</v>
      </c>
      <c r="N820" t="s">
        <v>82</v>
      </c>
      <c r="O820" t="s">
        <v>3343</v>
      </c>
      <c r="P820" s="4">
        <v>143.72800000000001</v>
      </c>
      <c r="Q820" s="14">
        <f t="shared" si="97"/>
        <v>1</v>
      </c>
      <c r="R820">
        <v>2</v>
      </c>
      <c r="S820" s="14">
        <f t="shared" si="98"/>
        <v>1</v>
      </c>
      <c r="T820">
        <v>0.2</v>
      </c>
      <c r="U820" s="14">
        <f t="shared" si="99"/>
        <v>1</v>
      </c>
      <c r="V820" s="4">
        <v>-32.338800000000006</v>
      </c>
      <c r="W820" s="14">
        <f t="shared" si="100"/>
        <v>3</v>
      </c>
      <c r="X820">
        <v>20.440000000000001</v>
      </c>
      <c r="Y820" s="14">
        <f t="shared" si="101"/>
        <v>1</v>
      </c>
      <c r="Z820" t="s">
        <v>71</v>
      </c>
      <c r="AA820" s="14">
        <f t="shared" si="102"/>
        <v>3</v>
      </c>
    </row>
    <row r="821" spans="1:27" ht="15" customHeight="1" x14ac:dyDescent="0.25">
      <c r="A821" t="s">
        <v>8692</v>
      </c>
      <c r="B821" s="6">
        <v>42106</v>
      </c>
      <c r="C821" s="6">
        <v>42112</v>
      </c>
      <c r="D821" t="s">
        <v>19</v>
      </c>
      <c r="E821" t="s">
        <v>59</v>
      </c>
      <c r="F821" s="14">
        <f t="shared" si="96"/>
        <v>2</v>
      </c>
      <c r="G821" t="s">
        <v>2410</v>
      </c>
      <c r="H821" t="s">
        <v>10393</v>
      </c>
      <c r="I821" t="s">
        <v>1823</v>
      </c>
      <c r="J821" t="str">
        <f t="shared" si="103"/>
        <v>Pamiers,Languedoc-Roussillon-Midi-Pyrénées,France</v>
      </c>
      <c r="K821" t="s">
        <v>4477</v>
      </c>
      <c r="L821" t="s">
        <v>4471</v>
      </c>
      <c r="M821" t="s">
        <v>25</v>
      </c>
      <c r="N821" t="s">
        <v>82</v>
      </c>
      <c r="O821" t="s">
        <v>1679</v>
      </c>
      <c r="P821" s="4">
        <v>1603.0709999999999</v>
      </c>
      <c r="Q821" s="14">
        <f t="shared" si="97"/>
        <v>2</v>
      </c>
      <c r="R821">
        <v>9</v>
      </c>
      <c r="S821" s="14">
        <f t="shared" si="98"/>
        <v>2</v>
      </c>
      <c r="T821">
        <v>0.1</v>
      </c>
      <c r="U821" s="14">
        <f t="shared" si="99"/>
        <v>1</v>
      </c>
      <c r="V821" s="4">
        <v>-0.18899999999999295</v>
      </c>
      <c r="W821" s="14">
        <f t="shared" si="100"/>
        <v>3</v>
      </c>
      <c r="X821">
        <v>104.92</v>
      </c>
      <c r="Y821" s="14">
        <f t="shared" si="101"/>
        <v>1</v>
      </c>
      <c r="Z821" t="s">
        <v>28</v>
      </c>
      <c r="AA821" s="14">
        <f t="shared" si="102"/>
        <v>2</v>
      </c>
    </row>
    <row r="822" spans="1:27" ht="15" customHeight="1" x14ac:dyDescent="0.25">
      <c r="A822" t="s">
        <v>8551</v>
      </c>
      <c r="B822" s="6">
        <v>42281</v>
      </c>
      <c r="C822" s="6">
        <v>42288</v>
      </c>
      <c r="D822" t="s">
        <v>19</v>
      </c>
      <c r="E822" t="s">
        <v>54</v>
      </c>
      <c r="F822" s="14">
        <f t="shared" si="96"/>
        <v>3</v>
      </c>
      <c r="G822" t="s">
        <v>2996</v>
      </c>
      <c r="H822" t="s">
        <v>2677</v>
      </c>
      <c r="I822" t="s">
        <v>2560</v>
      </c>
      <c r="J822" t="str">
        <f t="shared" si="103"/>
        <v>Qitaihe,Heilongjiang,China</v>
      </c>
      <c r="K822" t="s">
        <v>4483</v>
      </c>
      <c r="L822" t="s">
        <v>4469</v>
      </c>
      <c r="M822" t="s">
        <v>30</v>
      </c>
      <c r="N822" t="s">
        <v>52</v>
      </c>
      <c r="O822" t="s">
        <v>469</v>
      </c>
      <c r="P822" s="4">
        <v>822.96</v>
      </c>
      <c r="Q822" s="14">
        <f t="shared" si="97"/>
        <v>1</v>
      </c>
      <c r="R822">
        <v>6</v>
      </c>
      <c r="S822" s="14">
        <f t="shared" si="98"/>
        <v>1</v>
      </c>
      <c r="T822">
        <v>0</v>
      </c>
      <c r="U822" s="14">
        <f t="shared" si="99"/>
        <v>1</v>
      </c>
      <c r="V822" s="4">
        <v>189.18</v>
      </c>
      <c r="W822" s="14">
        <f t="shared" si="100"/>
        <v>1</v>
      </c>
      <c r="X822">
        <v>104.87</v>
      </c>
      <c r="Y822" s="14">
        <f t="shared" si="101"/>
        <v>1</v>
      </c>
      <c r="Z822" t="s">
        <v>55</v>
      </c>
      <c r="AA822" s="14">
        <f t="shared" si="102"/>
        <v>1</v>
      </c>
    </row>
    <row r="823" spans="1:27" ht="15" customHeight="1" x14ac:dyDescent="0.25">
      <c r="A823" t="s">
        <v>8115</v>
      </c>
      <c r="B823" s="6">
        <v>42273</v>
      </c>
      <c r="C823" s="6">
        <v>42274</v>
      </c>
      <c r="D823" t="s">
        <v>75</v>
      </c>
      <c r="E823" t="s">
        <v>20</v>
      </c>
      <c r="F823" s="14">
        <f t="shared" si="96"/>
        <v>1</v>
      </c>
      <c r="G823" t="s">
        <v>1696</v>
      </c>
      <c r="H823" t="s">
        <v>374</v>
      </c>
      <c r="I823" t="s">
        <v>41</v>
      </c>
      <c r="J823" t="str">
        <f t="shared" si="103"/>
        <v>Criciúma,Santa Catarina,Brazil</v>
      </c>
      <c r="K823" t="s">
        <v>4475</v>
      </c>
      <c r="L823" t="s">
        <v>24</v>
      </c>
      <c r="M823" t="s">
        <v>42</v>
      </c>
      <c r="N823" t="s">
        <v>88</v>
      </c>
      <c r="O823" t="s">
        <v>506</v>
      </c>
      <c r="P823" s="4">
        <v>2171.3000000000002</v>
      </c>
      <c r="Q823" s="14">
        <f t="shared" si="97"/>
        <v>2</v>
      </c>
      <c r="R823">
        <v>5</v>
      </c>
      <c r="S823" s="14">
        <f t="shared" si="98"/>
        <v>1</v>
      </c>
      <c r="T823">
        <v>0</v>
      </c>
      <c r="U823" s="14">
        <f t="shared" si="99"/>
        <v>1</v>
      </c>
      <c r="V823" s="4">
        <v>390.79999999999995</v>
      </c>
      <c r="W823" s="14">
        <f t="shared" si="100"/>
        <v>1</v>
      </c>
      <c r="X823">
        <v>104.75899999999999</v>
      </c>
      <c r="Y823" s="14">
        <f t="shared" si="101"/>
        <v>1</v>
      </c>
      <c r="Z823" t="s">
        <v>71</v>
      </c>
      <c r="AA823" s="14">
        <f t="shared" si="102"/>
        <v>3</v>
      </c>
    </row>
    <row r="824" spans="1:27" ht="15" customHeight="1" x14ac:dyDescent="0.25">
      <c r="A824" t="s">
        <v>6669</v>
      </c>
      <c r="B824" s="6">
        <v>42159</v>
      </c>
      <c r="C824" s="6">
        <v>42159</v>
      </c>
      <c r="D824" t="s">
        <v>113</v>
      </c>
      <c r="E824" t="s">
        <v>54</v>
      </c>
      <c r="F824" s="14">
        <f t="shared" si="96"/>
        <v>3</v>
      </c>
      <c r="G824" t="s">
        <v>1855</v>
      </c>
      <c r="H824" t="s">
        <v>1855</v>
      </c>
      <c r="I824" t="s">
        <v>1840</v>
      </c>
      <c r="J824" t="str">
        <f t="shared" si="103"/>
        <v>Murcia,Murcia,Spain</v>
      </c>
      <c r="K824" t="s">
        <v>4472</v>
      </c>
      <c r="L824" t="s">
        <v>4471</v>
      </c>
      <c r="M824" t="s">
        <v>25</v>
      </c>
      <c r="N824" t="s">
        <v>91</v>
      </c>
      <c r="O824" t="s">
        <v>1773</v>
      </c>
      <c r="P824" s="4">
        <v>536.43000000000006</v>
      </c>
      <c r="Q824" s="14">
        <f t="shared" si="97"/>
        <v>1</v>
      </c>
      <c r="R824">
        <v>1</v>
      </c>
      <c r="S824" s="14">
        <f t="shared" si="98"/>
        <v>1</v>
      </c>
      <c r="T824">
        <v>0</v>
      </c>
      <c r="U824" s="14">
        <f t="shared" si="99"/>
        <v>1</v>
      </c>
      <c r="V824" s="4">
        <v>91.17</v>
      </c>
      <c r="W824" s="14">
        <f t="shared" si="100"/>
        <v>1</v>
      </c>
      <c r="X824">
        <v>104.69</v>
      </c>
      <c r="Y824" s="14">
        <f t="shared" si="101"/>
        <v>1</v>
      </c>
      <c r="Z824" t="s">
        <v>71</v>
      </c>
      <c r="AA824" s="14">
        <f t="shared" si="102"/>
        <v>3</v>
      </c>
    </row>
    <row r="825" spans="1:27" ht="15" customHeight="1" x14ac:dyDescent="0.25">
      <c r="A825" t="s">
        <v>7010</v>
      </c>
      <c r="B825" s="6">
        <v>42005</v>
      </c>
      <c r="C825" s="6">
        <v>42007</v>
      </c>
      <c r="D825" t="s">
        <v>67</v>
      </c>
      <c r="E825" t="s">
        <v>20</v>
      </c>
      <c r="F825" s="14">
        <f t="shared" si="96"/>
        <v>1</v>
      </c>
      <c r="G825" t="s">
        <v>1877</v>
      </c>
      <c r="H825" t="s">
        <v>1829</v>
      </c>
      <c r="I825" t="s">
        <v>1823</v>
      </c>
      <c r="J825" t="str">
        <f t="shared" si="103"/>
        <v>Pantin,Ile-de-France,France</v>
      </c>
      <c r="K825" t="s">
        <v>4477</v>
      </c>
      <c r="L825" t="s">
        <v>4471</v>
      </c>
      <c r="M825" t="s">
        <v>42</v>
      </c>
      <c r="N825" t="s">
        <v>43</v>
      </c>
      <c r="O825" t="s">
        <v>1878</v>
      </c>
      <c r="P825" s="4">
        <v>677.40750000000003</v>
      </c>
      <c r="Q825" s="14">
        <f t="shared" si="97"/>
        <v>1</v>
      </c>
      <c r="R825">
        <v>3</v>
      </c>
      <c r="S825" s="14">
        <f t="shared" si="98"/>
        <v>1</v>
      </c>
      <c r="T825">
        <v>0.15</v>
      </c>
      <c r="U825" s="14">
        <f t="shared" si="99"/>
        <v>1</v>
      </c>
      <c r="V825" s="4">
        <v>-111.62250000000002</v>
      </c>
      <c r="W825" s="14">
        <f t="shared" si="100"/>
        <v>3</v>
      </c>
      <c r="X825">
        <v>104.69</v>
      </c>
      <c r="Y825" s="14">
        <f t="shared" si="101"/>
        <v>1</v>
      </c>
      <c r="Z825" t="s">
        <v>71</v>
      </c>
      <c r="AA825" s="14">
        <f t="shared" si="102"/>
        <v>3</v>
      </c>
    </row>
    <row r="826" spans="1:27" ht="15" customHeight="1" x14ac:dyDescent="0.25">
      <c r="A826" t="s">
        <v>9868</v>
      </c>
      <c r="B826" s="6">
        <v>42090</v>
      </c>
      <c r="C826" s="6">
        <v>42094</v>
      </c>
      <c r="D826" t="s">
        <v>67</v>
      </c>
      <c r="E826" t="s">
        <v>54</v>
      </c>
      <c r="F826" s="14">
        <f t="shared" si="96"/>
        <v>3</v>
      </c>
      <c r="G826" t="s">
        <v>2632</v>
      </c>
      <c r="H826" t="s">
        <v>2633</v>
      </c>
      <c r="I826" t="s">
        <v>2560</v>
      </c>
      <c r="J826" t="str">
        <f t="shared" si="103"/>
        <v>Taiyuan,Shanxi,China</v>
      </c>
      <c r="K826" t="s">
        <v>4483</v>
      </c>
      <c r="L826" t="s">
        <v>4469</v>
      </c>
      <c r="M826" t="s">
        <v>30</v>
      </c>
      <c r="N826" t="s">
        <v>52</v>
      </c>
      <c r="O826" t="s">
        <v>307</v>
      </c>
      <c r="P826" s="4">
        <v>500.70000000000005</v>
      </c>
      <c r="Q826" s="14">
        <f t="shared" si="97"/>
        <v>1</v>
      </c>
      <c r="R826">
        <v>5</v>
      </c>
      <c r="S826" s="14">
        <f t="shared" si="98"/>
        <v>1</v>
      </c>
      <c r="T826">
        <v>0</v>
      </c>
      <c r="U826" s="14">
        <f t="shared" si="99"/>
        <v>1</v>
      </c>
      <c r="V826" s="4">
        <v>30</v>
      </c>
      <c r="W826" s="14">
        <f t="shared" si="100"/>
        <v>1</v>
      </c>
      <c r="X826">
        <v>104.58</v>
      </c>
      <c r="Y826" s="14">
        <f t="shared" si="101"/>
        <v>1</v>
      </c>
      <c r="Z826" t="s">
        <v>71</v>
      </c>
      <c r="AA826" s="14">
        <f t="shared" si="102"/>
        <v>3</v>
      </c>
    </row>
    <row r="827" spans="1:27" ht="15" customHeight="1" x14ac:dyDescent="0.25">
      <c r="A827" t="s">
        <v>9557</v>
      </c>
      <c r="B827" s="6">
        <v>42286</v>
      </c>
      <c r="C827" s="6">
        <v>42291</v>
      </c>
      <c r="D827" t="s">
        <v>19</v>
      </c>
      <c r="E827" t="s">
        <v>20</v>
      </c>
      <c r="F827" s="14">
        <f t="shared" si="96"/>
        <v>1</v>
      </c>
      <c r="G827" t="s">
        <v>459</v>
      </c>
      <c r="H827" t="s">
        <v>460</v>
      </c>
      <c r="I827" t="s">
        <v>29</v>
      </c>
      <c r="J827" t="str">
        <f t="shared" si="103"/>
        <v>Bogotá,Bogota,Colombia</v>
      </c>
      <c r="K827" t="s">
        <v>4475</v>
      </c>
      <c r="L827" t="s">
        <v>24</v>
      </c>
      <c r="M827" t="s">
        <v>30</v>
      </c>
      <c r="N827" t="s">
        <v>33</v>
      </c>
      <c r="O827" t="s">
        <v>771</v>
      </c>
      <c r="P827" s="4">
        <v>1174.0800000000002</v>
      </c>
      <c r="Q827" s="14">
        <f t="shared" si="97"/>
        <v>2</v>
      </c>
      <c r="R827">
        <v>12</v>
      </c>
      <c r="S827" s="14">
        <f t="shared" si="98"/>
        <v>2</v>
      </c>
      <c r="T827">
        <v>0</v>
      </c>
      <c r="U827" s="14">
        <f t="shared" si="99"/>
        <v>1</v>
      </c>
      <c r="V827" s="4">
        <v>222.96000000000004</v>
      </c>
      <c r="W827" s="14">
        <f t="shared" si="100"/>
        <v>1</v>
      </c>
      <c r="X827">
        <v>104.55999999999999</v>
      </c>
      <c r="Y827" s="14">
        <f t="shared" si="101"/>
        <v>1</v>
      </c>
      <c r="Z827" t="s">
        <v>28</v>
      </c>
      <c r="AA827" s="14">
        <f t="shared" si="102"/>
        <v>2</v>
      </c>
    </row>
    <row r="828" spans="1:27" ht="15" customHeight="1" x14ac:dyDescent="0.25">
      <c r="A828" t="s">
        <v>5194</v>
      </c>
      <c r="B828" s="6">
        <v>42313</v>
      </c>
      <c r="C828" s="6">
        <v>42313</v>
      </c>
      <c r="D828" t="s">
        <v>113</v>
      </c>
      <c r="E828" t="s">
        <v>20</v>
      </c>
      <c r="F828" s="14">
        <f t="shared" si="96"/>
        <v>1</v>
      </c>
      <c r="G828" t="s">
        <v>1935</v>
      </c>
      <c r="H828" t="s">
        <v>10395</v>
      </c>
      <c r="I828" t="s">
        <v>1823</v>
      </c>
      <c r="J828" t="str">
        <f t="shared" si="103"/>
        <v>Lille,Nord-Pas-de-Calais-Picardie,France</v>
      </c>
      <c r="K828" t="s">
        <v>4477</v>
      </c>
      <c r="L828" t="s">
        <v>4471</v>
      </c>
      <c r="M828" t="s">
        <v>30</v>
      </c>
      <c r="N828" t="s">
        <v>31</v>
      </c>
      <c r="O828" t="s">
        <v>913</v>
      </c>
      <c r="P828" s="4">
        <v>342.09</v>
      </c>
      <c r="Q828" s="14">
        <f t="shared" si="97"/>
        <v>1</v>
      </c>
      <c r="R828">
        <v>7</v>
      </c>
      <c r="S828" s="14">
        <f t="shared" si="98"/>
        <v>1</v>
      </c>
      <c r="T828">
        <v>0</v>
      </c>
      <c r="U828" s="14">
        <f t="shared" si="99"/>
        <v>1</v>
      </c>
      <c r="V828" s="4">
        <v>153.93</v>
      </c>
      <c r="W828" s="14">
        <f t="shared" si="100"/>
        <v>1</v>
      </c>
      <c r="X828">
        <v>104.54</v>
      </c>
      <c r="Y828" s="14">
        <f t="shared" si="101"/>
        <v>1</v>
      </c>
      <c r="Z828" t="s">
        <v>71</v>
      </c>
      <c r="AA828" s="14">
        <f t="shared" si="102"/>
        <v>3</v>
      </c>
    </row>
    <row r="829" spans="1:27" ht="15" customHeight="1" x14ac:dyDescent="0.25">
      <c r="A829" t="s">
        <v>7519</v>
      </c>
      <c r="B829" s="6">
        <v>42230</v>
      </c>
      <c r="C829" s="6">
        <v>42236</v>
      </c>
      <c r="D829" t="s">
        <v>19</v>
      </c>
      <c r="E829" t="s">
        <v>20</v>
      </c>
      <c r="F829" s="14">
        <f t="shared" si="96"/>
        <v>1</v>
      </c>
      <c r="G829" t="s">
        <v>2522</v>
      </c>
      <c r="H829" t="s">
        <v>1906</v>
      </c>
      <c r="I829" t="s">
        <v>1840</v>
      </c>
      <c r="J829" t="str">
        <f t="shared" si="103"/>
        <v>Chiclana de la Frontera,Andalusía,Spain</v>
      </c>
      <c r="K829" t="s">
        <v>4472</v>
      </c>
      <c r="L829" t="s">
        <v>4471</v>
      </c>
      <c r="M829" t="s">
        <v>42</v>
      </c>
      <c r="N829" t="s">
        <v>80</v>
      </c>
      <c r="O829" t="s">
        <v>1674</v>
      </c>
      <c r="P829" s="4">
        <v>2124.7200000000003</v>
      </c>
      <c r="Q829" s="14">
        <f t="shared" si="97"/>
        <v>2</v>
      </c>
      <c r="R829">
        <v>6</v>
      </c>
      <c r="S829" s="14">
        <f t="shared" si="98"/>
        <v>1</v>
      </c>
      <c r="T829">
        <v>0</v>
      </c>
      <c r="U829" s="14">
        <f t="shared" si="99"/>
        <v>1</v>
      </c>
      <c r="V829" s="4">
        <v>233.64</v>
      </c>
      <c r="W829" s="14">
        <f t="shared" si="100"/>
        <v>1</v>
      </c>
      <c r="X829">
        <v>104.46</v>
      </c>
      <c r="Y829" s="14">
        <f t="shared" si="101"/>
        <v>1</v>
      </c>
      <c r="Z829" t="s">
        <v>55</v>
      </c>
      <c r="AA829" s="14">
        <f t="shared" si="102"/>
        <v>1</v>
      </c>
    </row>
    <row r="830" spans="1:27" ht="15" customHeight="1" x14ac:dyDescent="0.25">
      <c r="A830" t="s">
        <v>8341</v>
      </c>
      <c r="B830" s="6">
        <v>42089</v>
      </c>
      <c r="C830" s="6">
        <v>42093</v>
      </c>
      <c r="D830" t="s">
        <v>19</v>
      </c>
      <c r="E830" t="s">
        <v>20</v>
      </c>
      <c r="F830" s="14">
        <f t="shared" si="96"/>
        <v>1</v>
      </c>
      <c r="G830" t="s">
        <v>2840</v>
      </c>
      <c r="H830" t="s">
        <v>2841</v>
      </c>
      <c r="I830" t="s">
        <v>2560</v>
      </c>
      <c r="J830" t="str">
        <f t="shared" si="103"/>
        <v>Anshun,Guizhou,China</v>
      </c>
      <c r="K830" t="s">
        <v>4483</v>
      </c>
      <c r="L830" t="s">
        <v>4469</v>
      </c>
      <c r="M830" t="s">
        <v>42</v>
      </c>
      <c r="N830" t="s">
        <v>80</v>
      </c>
      <c r="O830" t="s">
        <v>1609</v>
      </c>
      <c r="P830" s="4">
        <v>569.06999999999994</v>
      </c>
      <c r="Q830" s="14">
        <f t="shared" si="97"/>
        <v>1</v>
      </c>
      <c r="R830">
        <v>3</v>
      </c>
      <c r="S830" s="14">
        <f t="shared" si="98"/>
        <v>1</v>
      </c>
      <c r="T830">
        <v>0</v>
      </c>
      <c r="U830" s="14">
        <f t="shared" si="99"/>
        <v>1</v>
      </c>
      <c r="V830" s="4">
        <v>187.74</v>
      </c>
      <c r="W830" s="14">
        <f t="shared" si="100"/>
        <v>1</v>
      </c>
      <c r="X830">
        <v>104.17</v>
      </c>
      <c r="Y830" s="14">
        <f t="shared" si="101"/>
        <v>1</v>
      </c>
      <c r="Z830" t="s">
        <v>71</v>
      </c>
      <c r="AA830" s="14">
        <f t="shared" si="102"/>
        <v>3</v>
      </c>
    </row>
    <row r="831" spans="1:27" ht="15" customHeight="1" x14ac:dyDescent="0.25">
      <c r="A831" t="s">
        <v>6984</v>
      </c>
      <c r="B831" s="6">
        <v>42076</v>
      </c>
      <c r="C831" s="6">
        <v>42078</v>
      </c>
      <c r="D831" t="s">
        <v>75</v>
      </c>
      <c r="E831" t="s">
        <v>20</v>
      </c>
      <c r="F831" s="14">
        <f t="shared" si="96"/>
        <v>1</v>
      </c>
      <c r="G831" t="s">
        <v>2663</v>
      </c>
      <c r="H831" t="s">
        <v>2664</v>
      </c>
      <c r="I831" t="s">
        <v>2560</v>
      </c>
      <c r="J831" t="str">
        <f t="shared" si="103"/>
        <v>Suzhou,Gansu,China</v>
      </c>
      <c r="K831" t="s">
        <v>4483</v>
      </c>
      <c r="L831" t="s">
        <v>4469</v>
      </c>
      <c r="M831" t="s">
        <v>30</v>
      </c>
      <c r="N831" t="s">
        <v>52</v>
      </c>
      <c r="O831" t="s">
        <v>1214</v>
      </c>
      <c r="P831" s="4">
        <v>969.36000000000013</v>
      </c>
      <c r="Q831" s="14">
        <f t="shared" si="97"/>
        <v>1</v>
      </c>
      <c r="R831">
        <v>7</v>
      </c>
      <c r="S831" s="14">
        <f t="shared" si="98"/>
        <v>1</v>
      </c>
      <c r="T831">
        <v>0</v>
      </c>
      <c r="U831" s="14">
        <f t="shared" si="99"/>
        <v>1</v>
      </c>
      <c r="V831" s="4">
        <v>348.81</v>
      </c>
      <c r="W831" s="14">
        <f t="shared" si="100"/>
        <v>1</v>
      </c>
      <c r="X831">
        <v>104</v>
      </c>
      <c r="Y831" s="14">
        <f t="shared" si="101"/>
        <v>1</v>
      </c>
      <c r="Z831" t="s">
        <v>71</v>
      </c>
      <c r="AA831" s="14">
        <f t="shared" si="102"/>
        <v>3</v>
      </c>
    </row>
    <row r="832" spans="1:27" ht="15" customHeight="1" x14ac:dyDescent="0.25">
      <c r="A832" t="s">
        <v>6951</v>
      </c>
      <c r="B832" s="6">
        <v>42278</v>
      </c>
      <c r="C832" s="6">
        <v>42281</v>
      </c>
      <c r="D832" t="s">
        <v>75</v>
      </c>
      <c r="E832" t="s">
        <v>54</v>
      </c>
      <c r="F832" s="14">
        <f t="shared" si="96"/>
        <v>3</v>
      </c>
      <c r="G832" t="s">
        <v>1866</v>
      </c>
      <c r="H832" t="s">
        <v>1866</v>
      </c>
      <c r="I832" t="s">
        <v>1867</v>
      </c>
      <c r="J832" t="str">
        <f t="shared" si="103"/>
        <v>Vienna,Vienna,Austria</v>
      </c>
      <c r="K832" t="s">
        <v>4477</v>
      </c>
      <c r="L832" t="s">
        <v>4471</v>
      </c>
      <c r="M832" t="s">
        <v>42</v>
      </c>
      <c r="N832" t="s">
        <v>80</v>
      </c>
      <c r="O832" t="s">
        <v>1258</v>
      </c>
      <c r="P832" s="4">
        <v>319.98</v>
      </c>
      <c r="Q832" s="14">
        <f t="shared" si="97"/>
        <v>1</v>
      </c>
      <c r="R832">
        <v>1</v>
      </c>
      <c r="S832" s="14">
        <f t="shared" si="98"/>
        <v>1</v>
      </c>
      <c r="T832">
        <v>0</v>
      </c>
      <c r="U832" s="14">
        <f t="shared" si="99"/>
        <v>1</v>
      </c>
      <c r="V832" s="4">
        <v>143.97</v>
      </c>
      <c r="W832" s="14">
        <f t="shared" si="100"/>
        <v>1</v>
      </c>
      <c r="X832">
        <v>103.9</v>
      </c>
      <c r="Y832" s="14">
        <f t="shared" si="101"/>
        <v>1</v>
      </c>
      <c r="Z832" t="s">
        <v>106</v>
      </c>
      <c r="AA832" s="14">
        <f t="shared" si="102"/>
        <v>4</v>
      </c>
    </row>
    <row r="833" spans="1:27" ht="15" customHeight="1" x14ac:dyDescent="0.25">
      <c r="A833" t="s">
        <v>7426</v>
      </c>
      <c r="B833" s="6">
        <v>42010</v>
      </c>
      <c r="C833" s="6">
        <v>42014</v>
      </c>
      <c r="D833" t="s">
        <v>19</v>
      </c>
      <c r="E833" t="s">
        <v>54</v>
      </c>
      <c r="F833" s="14">
        <f t="shared" si="96"/>
        <v>3</v>
      </c>
      <c r="G833" t="s">
        <v>1944</v>
      </c>
      <c r="H833" t="s">
        <v>1829</v>
      </c>
      <c r="I833" t="s">
        <v>1823</v>
      </c>
      <c r="J833" t="str">
        <f t="shared" si="103"/>
        <v>Drancy,Ile-de-France,France</v>
      </c>
      <c r="K833" t="s">
        <v>4477</v>
      </c>
      <c r="L833" t="s">
        <v>4471</v>
      </c>
      <c r="M833" t="s">
        <v>30</v>
      </c>
      <c r="N833" t="s">
        <v>100</v>
      </c>
      <c r="O833" t="s">
        <v>1391</v>
      </c>
      <c r="P833" s="4">
        <v>1828.71</v>
      </c>
      <c r="Q833" s="14">
        <f t="shared" si="97"/>
        <v>2</v>
      </c>
      <c r="R833">
        <v>6</v>
      </c>
      <c r="S833" s="14">
        <f t="shared" si="98"/>
        <v>1</v>
      </c>
      <c r="T833">
        <v>0.35</v>
      </c>
      <c r="U833" s="14">
        <f t="shared" si="99"/>
        <v>1</v>
      </c>
      <c r="V833" s="4">
        <v>-56.430000000000064</v>
      </c>
      <c r="W833" s="14">
        <f t="shared" si="100"/>
        <v>3</v>
      </c>
      <c r="X833">
        <v>103.74</v>
      </c>
      <c r="Y833" s="14">
        <f t="shared" si="101"/>
        <v>1</v>
      </c>
      <c r="Z833" t="s">
        <v>71</v>
      </c>
      <c r="AA833" s="14">
        <f t="shared" si="102"/>
        <v>3</v>
      </c>
    </row>
    <row r="834" spans="1:27" ht="15" customHeight="1" x14ac:dyDescent="0.25">
      <c r="A834" t="s">
        <v>9894</v>
      </c>
      <c r="B834" s="6">
        <v>42143</v>
      </c>
      <c r="C834" s="6">
        <v>42146</v>
      </c>
      <c r="D834" t="s">
        <v>67</v>
      </c>
      <c r="E834" t="s">
        <v>54</v>
      </c>
      <c r="F834" s="14">
        <f t="shared" ref="F834:F897" si="104">VLOOKUP(E834,segmentrate,2)</f>
        <v>3</v>
      </c>
      <c r="G834" t="s">
        <v>2591</v>
      </c>
      <c r="H834" t="s">
        <v>2592</v>
      </c>
      <c r="I834" t="s">
        <v>2571</v>
      </c>
      <c r="J834" t="str">
        <f t="shared" si="103"/>
        <v>Brisbane,Queensland,Australia</v>
      </c>
      <c r="K834" t="s">
        <v>2572</v>
      </c>
      <c r="L834" t="s">
        <v>4469</v>
      </c>
      <c r="M834" t="s">
        <v>30</v>
      </c>
      <c r="N834" t="s">
        <v>33</v>
      </c>
      <c r="O834" t="s">
        <v>723</v>
      </c>
      <c r="P834" s="4">
        <v>987.95699999999988</v>
      </c>
      <c r="Q834" s="14">
        <f t="shared" ref="Q834:Q897" si="105">VLOOKUP(P834,salerate,3)</f>
        <v>1</v>
      </c>
      <c r="R834">
        <v>3</v>
      </c>
      <c r="S834" s="14">
        <f t="shared" ref="S834:S897" si="106">VLOOKUP(R834,quantityrate,3)</f>
        <v>1</v>
      </c>
      <c r="T834">
        <v>0.1</v>
      </c>
      <c r="U834" s="14">
        <f t="shared" ref="U834:U897" si="107">VLOOKUP(T834,discount,3)</f>
        <v>1</v>
      </c>
      <c r="V834" s="4">
        <v>43.856999999999999</v>
      </c>
      <c r="W834" s="14">
        <f t="shared" ref="W834:W897" si="108">VLOOKUP(V834,profit,3)</f>
        <v>1</v>
      </c>
      <c r="X834">
        <v>103.66</v>
      </c>
      <c r="Y834" s="14">
        <f t="shared" ref="Y834:Y897" si="109">VLOOKUP(X834,shipping,3)</f>
        <v>1</v>
      </c>
      <c r="Z834" t="s">
        <v>71</v>
      </c>
      <c r="AA834" s="14">
        <f t="shared" ref="AA834:AA897" si="110">VLOOKUP(Z834,orderrate,2)</f>
        <v>3</v>
      </c>
    </row>
    <row r="835" spans="1:27" ht="15" customHeight="1" x14ac:dyDescent="0.25">
      <c r="A835" t="s">
        <v>8473</v>
      </c>
      <c r="B835" s="6">
        <v>42325</v>
      </c>
      <c r="C835" s="6">
        <v>42325</v>
      </c>
      <c r="D835" t="s">
        <v>113</v>
      </c>
      <c r="E835" t="s">
        <v>59</v>
      </c>
      <c r="F835" s="14">
        <f t="shared" si="104"/>
        <v>2</v>
      </c>
      <c r="G835" t="s">
        <v>2605</v>
      </c>
      <c r="H835" t="s">
        <v>2605</v>
      </c>
      <c r="I835" t="s">
        <v>2606</v>
      </c>
      <c r="J835" t="str">
        <f t="shared" ref="J835:J898" si="111">G835&amp;","&amp;H835&amp;","&amp;I835</f>
        <v>Kuala Lumpur,Kuala Lumpur,Malaysia</v>
      </c>
      <c r="K835" t="s">
        <v>4481</v>
      </c>
      <c r="L835" t="s">
        <v>4469</v>
      </c>
      <c r="M835" t="s">
        <v>42</v>
      </c>
      <c r="N835" t="s">
        <v>88</v>
      </c>
      <c r="O835" t="s">
        <v>1283</v>
      </c>
      <c r="P835" s="4">
        <v>292.2</v>
      </c>
      <c r="Q835" s="14">
        <f t="shared" si="105"/>
        <v>1</v>
      </c>
      <c r="R835">
        <v>4</v>
      </c>
      <c r="S835" s="14">
        <f t="shared" si="106"/>
        <v>1</v>
      </c>
      <c r="T835">
        <v>0</v>
      </c>
      <c r="U835" s="14">
        <f t="shared" si="107"/>
        <v>1</v>
      </c>
      <c r="V835" s="4">
        <v>119.76</v>
      </c>
      <c r="W835" s="14">
        <f t="shared" si="108"/>
        <v>1</v>
      </c>
      <c r="X835">
        <v>103.63</v>
      </c>
      <c r="Y835" s="14">
        <f t="shared" si="109"/>
        <v>1</v>
      </c>
      <c r="Z835" t="s">
        <v>106</v>
      </c>
      <c r="AA835" s="14">
        <f t="shared" si="110"/>
        <v>4</v>
      </c>
    </row>
    <row r="836" spans="1:27" ht="15" customHeight="1" x14ac:dyDescent="0.25">
      <c r="A836" t="s">
        <v>10173</v>
      </c>
      <c r="B836" s="6">
        <v>42049</v>
      </c>
      <c r="C836" s="6">
        <v>42054</v>
      </c>
      <c r="D836" t="s">
        <v>19</v>
      </c>
      <c r="E836" t="s">
        <v>20</v>
      </c>
      <c r="F836" s="14">
        <f t="shared" si="104"/>
        <v>1</v>
      </c>
      <c r="G836" t="s">
        <v>2575</v>
      </c>
      <c r="H836" t="s">
        <v>2562</v>
      </c>
      <c r="I836" t="s">
        <v>2563</v>
      </c>
      <c r="J836" t="str">
        <f t="shared" si="111"/>
        <v>Manila,National Capital,Philippines</v>
      </c>
      <c r="K836" t="s">
        <v>4481</v>
      </c>
      <c r="L836" t="s">
        <v>4469</v>
      </c>
      <c r="M836" t="s">
        <v>30</v>
      </c>
      <c r="N836" t="s">
        <v>52</v>
      </c>
      <c r="O836" t="s">
        <v>535</v>
      </c>
      <c r="P836" s="4">
        <v>1051.7175</v>
      </c>
      <c r="Q836" s="14">
        <f t="shared" si="105"/>
        <v>2</v>
      </c>
      <c r="R836">
        <v>3</v>
      </c>
      <c r="S836" s="14">
        <f t="shared" si="106"/>
        <v>1</v>
      </c>
      <c r="T836">
        <v>0.25</v>
      </c>
      <c r="U836" s="14">
        <f t="shared" si="107"/>
        <v>1</v>
      </c>
      <c r="V836" s="4">
        <v>308.49749999999995</v>
      </c>
      <c r="W836" s="14">
        <f t="shared" si="108"/>
        <v>1</v>
      </c>
      <c r="X836">
        <v>103.58</v>
      </c>
      <c r="Y836" s="14">
        <f t="shared" si="109"/>
        <v>1</v>
      </c>
      <c r="Z836" t="s">
        <v>28</v>
      </c>
      <c r="AA836" s="14">
        <f t="shared" si="110"/>
        <v>2</v>
      </c>
    </row>
    <row r="837" spans="1:27" ht="15" customHeight="1" x14ac:dyDescent="0.25">
      <c r="A837" t="s">
        <v>6915</v>
      </c>
      <c r="B837" s="6">
        <v>42161</v>
      </c>
      <c r="C837" s="6">
        <v>42168</v>
      </c>
      <c r="D837" t="s">
        <v>19</v>
      </c>
      <c r="E837" t="s">
        <v>54</v>
      </c>
      <c r="F837" s="14">
        <f t="shared" si="104"/>
        <v>3</v>
      </c>
      <c r="G837" t="s">
        <v>1241</v>
      </c>
      <c r="H837" t="s">
        <v>412</v>
      </c>
      <c r="I837" t="s">
        <v>23</v>
      </c>
      <c r="J837" t="str">
        <f t="shared" si="111"/>
        <v>San Andrés Tuxtla,Veracruz,Mexico</v>
      </c>
      <c r="K837" t="s">
        <v>4485</v>
      </c>
      <c r="L837" t="s">
        <v>24</v>
      </c>
      <c r="M837" t="s">
        <v>30</v>
      </c>
      <c r="N837" t="s">
        <v>52</v>
      </c>
      <c r="O837" t="s">
        <v>492</v>
      </c>
      <c r="P837" s="4">
        <v>619.20000000000005</v>
      </c>
      <c r="Q837" s="14">
        <f t="shared" si="105"/>
        <v>1</v>
      </c>
      <c r="R837">
        <v>9</v>
      </c>
      <c r="S837" s="14">
        <f t="shared" si="106"/>
        <v>2</v>
      </c>
      <c r="T837">
        <v>0.2</v>
      </c>
      <c r="U837" s="14">
        <f t="shared" si="107"/>
        <v>1</v>
      </c>
      <c r="V837" s="4">
        <v>108.35999999999999</v>
      </c>
      <c r="W837" s="14">
        <f t="shared" si="108"/>
        <v>1</v>
      </c>
      <c r="X837">
        <v>103.452</v>
      </c>
      <c r="Y837" s="14">
        <f t="shared" si="109"/>
        <v>1</v>
      </c>
      <c r="Z837" t="s">
        <v>55</v>
      </c>
      <c r="AA837" s="14">
        <f t="shared" si="110"/>
        <v>1</v>
      </c>
    </row>
    <row r="838" spans="1:27" ht="15" customHeight="1" x14ac:dyDescent="0.25">
      <c r="A838" t="s">
        <v>7478</v>
      </c>
      <c r="B838" s="6">
        <v>42118</v>
      </c>
      <c r="C838" s="6">
        <v>42122</v>
      </c>
      <c r="D838" t="s">
        <v>67</v>
      </c>
      <c r="E838" t="s">
        <v>20</v>
      </c>
      <c r="F838" s="14">
        <f t="shared" si="104"/>
        <v>1</v>
      </c>
      <c r="G838" t="s">
        <v>2599</v>
      </c>
      <c r="H838" t="s">
        <v>682</v>
      </c>
      <c r="I838" t="s">
        <v>2571</v>
      </c>
      <c r="J838" t="str">
        <f t="shared" si="111"/>
        <v>Melbourne,Victoria,Australia</v>
      </c>
      <c r="K838" t="s">
        <v>2572</v>
      </c>
      <c r="L838" t="s">
        <v>4469</v>
      </c>
      <c r="M838" t="s">
        <v>42</v>
      </c>
      <c r="N838" t="s">
        <v>47</v>
      </c>
      <c r="O838" t="s">
        <v>1631</v>
      </c>
      <c r="P838" s="4">
        <v>1337.634</v>
      </c>
      <c r="Q838" s="14">
        <f t="shared" si="105"/>
        <v>2</v>
      </c>
      <c r="R838">
        <v>6</v>
      </c>
      <c r="S838" s="14">
        <f t="shared" si="106"/>
        <v>1</v>
      </c>
      <c r="T838">
        <v>0.1</v>
      </c>
      <c r="U838" s="14">
        <f t="shared" si="107"/>
        <v>1</v>
      </c>
      <c r="V838" s="4">
        <v>311.99400000000003</v>
      </c>
      <c r="W838" s="14">
        <f t="shared" si="108"/>
        <v>1</v>
      </c>
      <c r="X838">
        <v>103.41</v>
      </c>
      <c r="Y838" s="14">
        <f t="shared" si="109"/>
        <v>1</v>
      </c>
      <c r="Z838" t="s">
        <v>28</v>
      </c>
      <c r="AA838" s="14">
        <f t="shared" si="110"/>
        <v>2</v>
      </c>
    </row>
    <row r="839" spans="1:27" ht="15" customHeight="1" x14ac:dyDescent="0.25">
      <c r="A839" t="s">
        <v>4879</v>
      </c>
      <c r="B839" s="6">
        <v>42272</v>
      </c>
      <c r="C839" s="6">
        <v>42275</v>
      </c>
      <c r="D839" t="s">
        <v>75</v>
      </c>
      <c r="E839" t="s">
        <v>20</v>
      </c>
      <c r="F839" s="14">
        <f t="shared" si="104"/>
        <v>1</v>
      </c>
      <c r="G839" t="s">
        <v>3177</v>
      </c>
      <c r="H839" t="s">
        <v>3292</v>
      </c>
      <c r="I839" t="s">
        <v>3095</v>
      </c>
      <c r="J839" t="str">
        <f t="shared" si="111"/>
        <v>Columbus,Georgia,United States</v>
      </c>
      <c r="K839" t="s">
        <v>4488</v>
      </c>
      <c r="L839" t="s">
        <v>4482</v>
      </c>
      <c r="M839" t="s">
        <v>25</v>
      </c>
      <c r="N839" t="s">
        <v>82</v>
      </c>
      <c r="O839" t="s">
        <v>3811</v>
      </c>
      <c r="P839" s="4">
        <v>40.29</v>
      </c>
      <c r="Q839" s="14">
        <f t="shared" si="105"/>
        <v>1</v>
      </c>
      <c r="R839">
        <v>3</v>
      </c>
      <c r="S839" s="14">
        <f t="shared" si="106"/>
        <v>1</v>
      </c>
      <c r="T839">
        <v>0</v>
      </c>
      <c r="U839" s="14">
        <f t="shared" si="107"/>
        <v>1</v>
      </c>
      <c r="V839" s="4">
        <v>10.0725</v>
      </c>
      <c r="W839" s="14">
        <f t="shared" si="108"/>
        <v>1</v>
      </c>
      <c r="X839">
        <v>5.87</v>
      </c>
      <c r="Y839" s="14">
        <f t="shared" si="109"/>
        <v>1</v>
      </c>
      <c r="Z839" t="s">
        <v>71</v>
      </c>
      <c r="AA839" s="14">
        <f t="shared" si="110"/>
        <v>3</v>
      </c>
    </row>
    <row r="840" spans="1:27" ht="15" customHeight="1" x14ac:dyDescent="0.25">
      <c r="A840" t="s">
        <v>4878</v>
      </c>
      <c r="B840" s="6">
        <v>42215</v>
      </c>
      <c r="C840" s="6">
        <v>42218</v>
      </c>
      <c r="D840" t="s">
        <v>67</v>
      </c>
      <c r="E840" t="s">
        <v>20</v>
      </c>
      <c r="F840" s="14">
        <f t="shared" si="104"/>
        <v>1</v>
      </c>
      <c r="G840" t="s">
        <v>3322</v>
      </c>
      <c r="H840" t="s">
        <v>3104</v>
      </c>
      <c r="I840" t="s">
        <v>3095</v>
      </c>
      <c r="J840" t="str">
        <f t="shared" si="111"/>
        <v>Jacksonville,North Carolina,United States</v>
      </c>
      <c r="K840" t="s">
        <v>4488</v>
      </c>
      <c r="L840" t="s">
        <v>4482</v>
      </c>
      <c r="M840" t="s">
        <v>25</v>
      </c>
      <c r="N840" t="s">
        <v>91</v>
      </c>
      <c r="O840" t="s">
        <v>3598</v>
      </c>
      <c r="P840" s="4">
        <v>34.848000000000006</v>
      </c>
      <c r="Q840" s="14">
        <f t="shared" si="105"/>
        <v>1</v>
      </c>
      <c r="R840">
        <v>2</v>
      </c>
      <c r="S840" s="14">
        <f t="shared" si="106"/>
        <v>1</v>
      </c>
      <c r="T840">
        <v>0.2</v>
      </c>
      <c r="U840" s="14">
        <f t="shared" si="107"/>
        <v>1</v>
      </c>
      <c r="V840" s="4">
        <v>6.5339999999999971</v>
      </c>
      <c r="W840" s="14">
        <f t="shared" si="108"/>
        <v>1</v>
      </c>
      <c r="X840">
        <v>5.09</v>
      </c>
      <c r="Y840" s="14">
        <f t="shared" si="109"/>
        <v>1</v>
      </c>
      <c r="Z840" t="s">
        <v>71</v>
      </c>
      <c r="AA840" s="14">
        <f t="shared" si="110"/>
        <v>3</v>
      </c>
    </row>
    <row r="841" spans="1:27" ht="15" customHeight="1" x14ac:dyDescent="0.25">
      <c r="A841" t="s">
        <v>10341</v>
      </c>
      <c r="B841" s="6">
        <v>42218</v>
      </c>
      <c r="C841" s="6">
        <v>42224</v>
      </c>
      <c r="D841" t="s">
        <v>19</v>
      </c>
      <c r="E841" t="s">
        <v>20</v>
      </c>
      <c r="F841" s="14">
        <f t="shared" si="104"/>
        <v>1</v>
      </c>
      <c r="G841" t="s">
        <v>2096</v>
      </c>
      <c r="H841" t="s">
        <v>1927</v>
      </c>
      <c r="I841" t="s">
        <v>1834</v>
      </c>
      <c r="J841" t="str">
        <f t="shared" si="111"/>
        <v>Bari,Apulia,Italy</v>
      </c>
      <c r="K841" t="s">
        <v>4472</v>
      </c>
      <c r="L841" t="s">
        <v>4471</v>
      </c>
      <c r="M841" t="s">
        <v>42</v>
      </c>
      <c r="N841" t="s">
        <v>88</v>
      </c>
      <c r="O841" t="s">
        <v>1613</v>
      </c>
      <c r="P841" s="4">
        <v>785.08799999999997</v>
      </c>
      <c r="Q841" s="14">
        <f t="shared" si="105"/>
        <v>1</v>
      </c>
      <c r="R841">
        <v>2</v>
      </c>
      <c r="S841" s="14">
        <f t="shared" si="106"/>
        <v>1</v>
      </c>
      <c r="T841">
        <v>0.4</v>
      </c>
      <c r="U841" s="14">
        <f t="shared" si="107"/>
        <v>2</v>
      </c>
      <c r="V841" s="4">
        <v>52.307999999999993</v>
      </c>
      <c r="W841" s="14">
        <f t="shared" si="108"/>
        <v>1</v>
      </c>
      <c r="X841">
        <v>103.36</v>
      </c>
      <c r="Y841" s="14">
        <f t="shared" si="109"/>
        <v>1</v>
      </c>
      <c r="Z841" t="s">
        <v>55</v>
      </c>
      <c r="AA841" s="14">
        <f t="shared" si="110"/>
        <v>1</v>
      </c>
    </row>
    <row r="842" spans="1:27" ht="15" customHeight="1" x14ac:dyDescent="0.25">
      <c r="A842" t="s">
        <v>9239</v>
      </c>
      <c r="B842" s="6">
        <v>42123</v>
      </c>
      <c r="C842" s="6">
        <v>42130</v>
      </c>
      <c r="D842" t="s">
        <v>19</v>
      </c>
      <c r="E842" t="s">
        <v>59</v>
      </c>
      <c r="F842" s="14">
        <f t="shared" si="104"/>
        <v>2</v>
      </c>
      <c r="G842" t="s">
        <v>79</v>
      </c>
      <c r="H842" t="s">
        <v>22</v>
      </c>
      <c r="I842" t="s">
        <v>23</v>
      </c>
      <c r="J842" t="str">
        <f t="shared" si="111"/>
        <v>Coyoacán,Distrito Federal,Mexico</v>
      </c>
      <c r="K842" t="s">
        <v>4485</v>
      </c>
      <c r="L842" t="s">
        <v>24</v>
      </c>
      <c r="M842" t="s">
        <v>30</v>
      </c>
      <c r="N842" t="s">
        <v>100</v>
      </c>
      <c r="O842" t="s">
        <v>1771</v>
      </c>
      <c r="P842" s="4">
        <v>794.73599999999999</v>
      </c>
      <c r="Q842" s="14">
        <f t="shared" si="105"/>
        <v>1</v>
      </c>
      <c r="R842">
        <v>3</v>
      </c>
      <c r="S842" s="14">
        <f t="shared" si="106"/>
        <v>1</v>
      </c>
      <c r="T842">
        <v>0.2</v>
      </c>
      <c r="U842" s="14">
        <f t="shared" si="107"/>
        <v>1</v>
      </c>
      <c r="V842" s="4">
        <v>99.336000000000041</v>
      </c>
      <c r="W842" s="14">
        <f t="shared" si="108"/>
        <v>1</v>
      </c>
      <c r="X842">
        <v>103.157</v>
      </c>
      <c r="Y842" s="14">
        <f t="shared" si="109"/>
        <v>1</v>
      </c>
      <c r="Z842" t="s">
        <v>55</v>
      </c>
      <c r="AA842" s="14">
        <f t="shared" si="110"/>
        <v>1</v>
      </c>
    </row>
    <row r="843" spans="1:27" ht="15" customHeight="1" x14ac:dyDescent="0.25">
      <c r="A843" t="s">
        <v>8663</v>
      </c>
      <c r="B843" s="6">
        <v>42356</v>
      </c>
      <c r="C843" s="6">
        <v>42361</v>
      </c>
      <c r="D843" t="s">
        <v>19</v>
      </c>
      <c r="E843" t="s">
        <v>20</v>
      </c>
      <c r="F843" s="14">
        <f t="shared" si="104"/>
        <v>1</v>
      </c>
      <c r="G843" t="s">
        <v>485</v>
      </c>
      <c r="H843" t="s">
        <v>271</v>
      </c>
      <c r="I843" t="s">
        <v>272</v>
      </c>
      <c r="J843" t="str">
        <f t="shared" si="111"/>
        <v>Apopa,San Salvador,El Salvador</v>
      </c>
      <c r="K843" t="s">
        <v>4485</v>
      </c>
      <c r="L843" t="s">
        <v>24</v>
      </c>
      <c r="M843" t="s">
        <v>30</v>
      </c>
      <c r="N843" t="s">
        <v>33</v>
      </c>
      <c r="O843" t="s">
        <v>1721</v>
      </c>
      <c r="P843" s="4">
        <v>1693.3</v>
      </c>
      <c r="Q843" s="14">
        <f t="shared" si="105"/>
        <v>2</v>
      </c>
      <c r="R843">
        <v>7</v>
      </c>
      <c r="S843" s="14">
        <f t="shared" si="106"/>
        <v>1</v>
      </c>
      <c r="T843">
        <v>0</v>
      </c>
      <c r="U843" s="14">
        <f t="shared" si="107"/>
        <v>1</v>
      </c>
      <c r="V843" s="4">
        <v>220.07999999999998</v>
      </c>
      <c r="W843" s="14">
        <f t="shared" si="108"/>
        <v>1</v>
      </c>
      <c r="X843">
        <v>103.15599999999999</v>
      </c>
      <c r="Y843" s="14">
        <f t="shared" si="109"/>
        <v>1</v>
      </c>
      <c r="Z843" t="s">
        <v>28</v>
      </c>
      <c r="AA843" s="14">
        <f t="shared" si="110"/>
        <v>2</v>
      </c>
    </row>
    <row r="844" spans="1:27" ht="15" customHeight="1" x14ac:dyDescent="0.25">
      <c r="A844" t="s">
        <v>5642</v>
      </c>
      <c r="B844" s="6">
        <v>42333</v>
      </c>
      <c r="C844" s="6">
        <v>42337</v>
      </c>
      <c r="D844" t="s">
        <v>19</v>
      </c>
      <c r="E844" t="s">
        <v>20</v>
      </c>
      <c r="F844" s="14">
        <f t="shared" si="104"/>
        <v>1</v>
      </c>
      <c r="G844" t="s">
        <v>2569</v>
      </c>
      <c r="H844" t="s">
        <v>2570</v>
      </c>
      <c r="I844" t="s">
        <v>2571</v>
      </c>
      <c r="J844" t="str">
        <f t="shared" si="111"/>
        <v>Sydney,New South Wales,Australia</v>
      </c>
      <c r="K844" t="s">
        <v>2572</v>
      </c>
      <c r="L844" t="s">
        <v>4469</v>
      </c>
      <c r="M844" t="s">
        <v>42</v>
      </c>
      <c r="N844" t="s">
        <v>43</v>
      </c>
      <c r="O844" t="s">
        <v>1508</v>
      </c>
      <c r="P844" s="4">
        <v>1130.7600000000002</v>
      </c>
      <c r="Q844" s="14">
        <f t="shared" si="105"/>
        <v>2</v>
      </c>
      <c r="R844">
        <v>4</v>
      </c>
      <c r="S844" s="14">
        <f t="shared" si="106"/>
        <v>1</v>
      </c>
      <c r="T844">
        <v>0.1</v>
      </c>
      <c r="U844" s="14">
        <f t="shared" si="107"/>
        <v>1</v>
      </c>
      <c r="V844" s="4">
        <v>414.6</v>
      </c>
      <c r="W844" s="14">
        <f t="shared" si="108"/>
        <v>1</v>
      </c>
      <c r="X844">
        <v>103.1</v>
      </c>
      <c r="Y844" s="14">
        <f t="shared" si="109"/>
        <v>1</v>
      </c>
      <c r="Z844" t="s">
        <v>71</v>
      </c>
      <c r="AA844" s="14">
        <f t="shared" si="110"/>
        <v>3</v>
      </c>
    </row>
    <row r="845" spans="1:27" ht="15" customHeight="1" x14ac:dyDescent="0.25">
      <c r="A845" t="s">
        <v>4961</v>
      </c>
      <c r="B845" s="6">
        <v>42088</v>
      </c>
      <c r="C845" s="6">
        <v>42090</v>
      </c>
      <c r="D845" t="s">
        <v>75</v>
      </c>
      <c r="E845" t="s">
        <v>59</v>
      </c>
      <c r="F845" s="14">
        <f t="shared" si="104"/>
        <v>2</v>
      </c>
      <c r="G845" t="s">
        <v>303</v>
      </c>
      <c r="H845" t="s">
        <v>191</v>
      </c>
      <c r="I845" t="s">
        <v>23</v>
      </c>
      <c r="J845" t="str">
        <f t="shared" si="111"/>
        <v>Guadalajara,Jalisco,Mexico</v>
      </c>
      <c r="K845" t="s">
        <v>4485</v>
      </c>
      <c r="L845" t="s">
        <v>24</v>
      </c>
      <c r="M845" t="s">
        <v>30</v>
      </c>
      <c r="N845" t="s">
        <v>33</v>
      </c>
      <c r="O845" t="s">
        <v>398</v>
      </c>
      <c r="P845" s="4">
        <v>717.40800000000002</v>
      </c>
      <c r="Q845" s="14">
        <f t="shared" si="105"/>
        <v>1</v>
      </c>
      <c r="R845">
        <v>9</v>
      </c>
      <c r="S845" s="14">
        <f t="shared" si="106"/>
        <v>2</v>
      </c>
      <c r="T845">
        <v>0.2</v>
      </c>
      <c r="U845" s="14">
        <f t="shared" si="107"/>
        <v>1</v>
      </c>
      <c r="V845" s="4">
        <v>224.02799999999996</v>
      </c>
      <c r="W845" s="14">
        <f t="shared" si="108"/>
        <v>1</v>
      </c>
      <c r="X845">
        <v>103.03</v>
      </c>
      <c r="Y845" s="14">
        <f t="shared" si="109"/>
        <v>1</v>
      </c>
      <c r="Z845" t="s">
        <v>71</v>
      </c>
      <c r="AA845" s="14">
        <f t="shared" si="110"/>
        <v>3</v>
      </c>
    </row>
    <row r="846" spans="1:27" ht="15" customHeight="1" x14ac:dyDescent="0.25">
      <c r="A846" t="s">
        <v>4881</v>
      </c>
      <c r="B846" s="6">
        <v>42165</v>
      </c>
      <c r="C846" s="6">
        <v>42170</v>
      </c>
      <c r="D846" t="s">
        <v>19</v>
      </c>
      <c r="E846" t="s">
        <v>20</v>
      </c>
      <c r="F846" s="14">
        <f t="shared" si="104"/>
        <v>1</v>
      </c>
      <c r="G846" t="s">
        <v>2813</v>
      </c>
      <c r="H846" t="s">
        <v>3147</v>
      </c>
      <c r="I846" t="s">
        <v>3095</v>
      </c>
      <c r="J846" t="str">
        <f t="shared" si="111"/>
        <v>Salem,Virginia,United States</v>
      </c>
      <c r="K846" t="s">
        <v>4488</v>
      </c>
      <c r="L846" t="s">
        <v>4482</v>
      </c>
      <c r="M846" t="s">
        <v>25</v>
      </c>
      <c r="N846" t="s">
        <v>51</v>
      </c>
      <c r="O846" t="s">
        <v>3123</v>
      </c>
      <c r="P846" s="4">
        <v>49.12</v>
      </c>
      <c r="Q846" s="14">
        <f t="shared" si="105"/>
        <v>1</v>
      </c>
      <c r="R846">
        <v>4</v>
      </c>
      <c r="S846" s="14">
        <f t="shared" si="106"/>
        <v>1</v>
      </c>
      <c r="T846">
        <v>0</v>
      </c>
      <c r="U846" s="14">
        <f t="shared" si="107"/>
        <v>1</v>
      </c>
      <c r="V846" s="4">
        <v>23.086399999999998</v>
      </c>
      <c r="W846" s="14">
        <f t="shared" si="108"/>
        <v>1</v>
      </c>
      <c r="X846">
        <v>2.57</v>
      </c>
      <c r="Y846" s="14">
        <f t="shared" si="109"/>
        <v>1</v>
      </c>
      <c r="Z846" t="s">
        <v>28</v>
      </c>
      <c r="AA846" s="14">
        <f t="shared" si="110"/>
        <v>2</v>
      </c>
    </row>
    <row r="847" spans="1:27" ht="15" customHeight="1" x14ac:dyDescent="0.25">
      <c r="A847" t="s">
        <v>7394</v>
      </c>
      <c r="B847" s="6">
        <v>42133</v>
      </c>
      <c r="C847" s="6">
        <v>42135</v>
      </c>
      <c r="D847" t="s">
        <v>67</v>
      </c>
      <c r="E847" t="s">
        <v>20</v>
      </c>
      <c r="F847" s="14">
        <f t="shared" si="104"/>
        <v>1</v>
      </c>
      <c r="G847" t="s">
        <v>10412</v>
      </c>
      <c r="H847" t="s">
        <v>10411</v>
      </c>
      <c r="I847" t="s">
        <v>10410</v>
      </c>
      <c r="J847" t="str">
        <f t="shared" si="111"/>
        <v>Kuwait City,Al Asimah,Kuwait</v>
      </c>
      <c r="K847" t="s">
        <v>4476</v>
      </c>
      <c r="L847" t="s">
        <v>4469</v>
      </c>
      <c r="M847" t="s">
        <v>30</v>
      </c>
      <c r="N847" t="s">
        <v>52</v>
      </c>
      <c r="O847" t="s">
        <v>291</v>
      </c>
      <c r="P847" s="4">
        <v>1094.22</v>
      </c>
      <c r="Q847" s="14">
        <f t="shared" si="105"/>
        <v>2</v>
      </c>
      <c r="R847">
        <v>6</v>
      </c>
      <c r="S847" s="14">
        <f t="shared" si="106"/>
        <v>1</v>
      </c>
      <c r="T847">
        <v>0</v>
      </c>
      <c r="U847" s="14">
        <f t="shared" si="107"/>
        <v>1</v>
      </c>
      <c r="V847" s="4">
        <v>317.15999999999997</v>
      </c>
      <c r="W847" s="14">
        <f t="shared" si="108"/>
        <v>1</v>
      </c>
      <c r="X847">
        <v>102.9</v>
      </c>
      <c r="Y847" s="14">
        <f t="shared" si="109"/>
        <v>1</v>
      </c>
      <c r="Z847" t="s">
        <v>71</v>
      </c>
      <c r="AA847" s="14">
        <f t="shared" si="110"/>
        <v>3</v>
      </c>
    </row>
    <row r="848" spans="1:27" ht="15" customHeight="1" x14ac:dyDescent="0.25">
      <c r="A848" t="s">
        <v>4880</v>
      </c>
      <c r="B848" s="6">
        <v>42255</v>
      </c>
      <c r="C848" s="6">
        <v>42259</v>
      </c>
      <c r="D848" t="s">
        <v>19</v>
      </c>
      <c r="E848" t="s">
        <v>20</v>
      </c>
      <c r="F848" s="14">
        <f t="shared" si="104"/>
        <v>1</v>
      </c>
      <c r="G848" t="s">
        <v>3436</v>
      </c>
      <c r="H848" t="s">
        <v>3111</v>
      </c>
      <c r="I848" t="s">
        <v>3095</v>
      </c>
      <c r="J848" t="str">
        <f t="shared" si="111"/>
        <v>Milwaukee,Wisconsin,United States</v>
      </c>
      <c r="K848" t="s">
        <v>3109</v>
      </c>
      <c r="L848" t="s">
        <v>4482</v>
      </c>
      <c r="M848" t="s">
        <v>42</v>
      </c>
      <c r="N848" t="s">
        <v>47</v>
      </c>
      <c r="O848" t="s">
        <v>3777</v>
      </c>
      <c r="P848" s="4">
        <v>13.48</v>
      </c>
      <c r="Q848" s="14">
        <f t="shared" si="105"/>
        <v>1</v>
      </c>
      <c r="R848">
        <v>1</v>
      </c>
      <c r="S848" s="14">
        <f t="shared" si="106"/>
        <v>1</v>
      </c>
      <c r="T848">
        <v>0</v>
      </c>
      <c r="U848" s="14">
        <f t="shared" si="107"/>
        <v>1</v>
      </c>
      <c r="V848" s="4">
        <v>1.8872</v>
      </c>
      <c r="W848" s="14">
        <f t="shared" si="108"/>
        <v>1</v>
      </c>
      <c r="X848">
        <v>1.9</v>
      </c>
      <c r="Y848" s="14">
        <f t="shared" si="109"/>
        <v>1</v>
      </c>
      <c r="Z848" t="s">
        <v>71</v>
      </c>
      <c r="AA848" s="14">
        <f t="shared" si="110"/>
        <v>3</v>
      </c>
    </row>
    <row r="849" spans="1:27" ht="15" customHeight="1" x14ac:dyDescent="0.25">
      <c r="A849" t="s">
        <v>7061</v>
      </c>
      <c r="B849" s="6">
        <v>42188</v>
      </c>
      <c r="C849" s="6">
        <v>42193</v>
      </c>
      <c r="D849" t="s">
        <v>19</v>
      </c>
      <c r="E849" t="s">
        <v>20</v>
      </c>
      <c r="F849" s="14">
        <f t="shared" si="104"/>
        <v>1</v>
      </c>
      <c r="G849" t="s">
        <v>2205</v>
      </c>
      <c r="H849" t="s">
        <v>1858</v>
      </c>
      <c r="I849" t="s">
        <v>1834</v>
      </c>
      <c r="J849" t="str">
        <f t="shared" si="111"/>
        <v>Velletri,Lazio,Italy</v>
      </c>
      <c r="K849" t="s">
        <v>4472</v>
      </c>
      <c r="L849" t="s">
        <v>4471</v>
      </c>
      <c r="M849" t="s">
        <v>42</v>
      </c>
      <c r="N849" t="s">
        <v>47</v>
      </c>
      <c r="O849" t="s">
        <v>1596</v>
      </c>
      <c r="P849" s="4">
        <v>1293.75</v>
      </c>
      <c r="Q849" s="14">
        <f t="shared" si="105"/>
        <v>2</v>
      </c>
      <c r="R849">
        <v>5</v>
      </c>
      <c r="S849" s="14">
        <f t="shared" si="106"/>
        <v>1</v>
      </c>
      <c r="T849">
        <v>0</v>
      </c>
      <c r="U849" s="14">
        <f t="shared" si="107"/>
        <v>1</v>
      </c>
      <c r="V849" s="4">
        <v>51.750000000000007</v>
      </c>
      <c r="W849" s="14">
        <f t="shared" si="108"/>
        <v>1</v>
      </c>
      <c r="X849">
        <v>102.87</v>
      </c>
      <c r="Y849" s="14">
        <f t="shared" si="109"/>
        <v>1</v>
      </c>
      <c r="Z849" t="s">
        <v>28</v>
      </c>
      <c r="AA849" s="14">
        <f t="shared" si="110"/>
        <v>2</v>
      </c>
    </row>
    <row r="850" spans="1:27" ht="15" customHeight="1" x14ac:dyDescent="0.25">
      <c r="A850" t="s">
        <v>6925</v>
      </c>
      <c r="B850" s="6">
        <v>42178</v>
      </c>
      <c r="C850" s="6">
        <v>42182</v>
      </c>
      <c r="D850" t="s">
        <v>19</v>
      </c>
      <c r="E850" t="s">
        <v>54</v>
      </c>
      <c r="F850" s="14">
        <f t="shared" si="104"/>
        <v>3</v>
      </c>
      <c r="G850" t="s">
        <v>3933</v>
      </c>
      <c r="H850" t="s">
        <v>3933</v>
      </c>
      <c r="I850" t="s">
        <v>3934</v>
      </c>
      <c r="J850" t="str">
        <f t="shared" si="111"/>
        <v>Khartoum,Khartoum,Sudan</v>
      </c>
      <c r="K850" t="s">
        <v>4473</v>
      </c>
      <c r="L850" t="s">
        <v>3867</v>
      </c>
      <c r="M850" t="s">
        <v>25</v>
      </c>
      <c r="N850" t="s">
        <v>91</v>
      </c>
      <c r="O850" t="s">
        <v>433</v>
      </c>
      <c r="P850" s="4">
        <v>992.15999999999985</v>
      </c>
      <c r="Q850" s="14">
        <f t="shared" si="105"/>
        <v>1</v>
      </c>
      <c r="R850">
        <v>2</v>
      </c>
      <c r="S850" s="14">
        <f t="shared" si="106"/>
        <v>1</v>
      </c>
      <c r="T850">
        <v>0</v>
      </c>
      <c r="U850" s="14">
        <f t="shared" si="107"/>
        <v>1</v>
      </c>
      <c r="V850" s="4">
        <v>248.04000000000002</v>
      </c>
      <c r="W850" s="14">
        <f t="shared" si="108"/>
        <v>1</v>
      </c>
      <c r="X850">
        <v>102.79</v>
      </c>
      <c r="Y850" s="14">
        <f t="shared" si="109"/>
        <v>1</v>
      </c>
      <c r="Z850" t="s">
        <v>28</v>
      </c>
      <c r="AA850" s="14">
        <f t="shared" si="110"/>
        <v>2</v>
      </c>
    </row>
    <row r="851" spans="1:27" ht="15" customHeight="1" x14ac:dyDescent="0.25">
      <c r="A851" t="s">
        <v>6751</v>
      </c>
      <c r="B851" s="6">
        <v>42280</v>
      </c>
      <c r="C851" s="6">
        <v>42284</v>
      </c>
      <c r="D851" t="s">
        <v>67</v>
      </c>
      <c r="E851" t="s">
        <v>20</v>
      </c>
      <c r="F851" s="14">
        <f t="shared" si="104"/>
        <v>1</v>
      </c>
      <c r="G851" t="s">
        <v>4013</v>
      </c>
      <c r="H851" t="s">
        <v>4013</v>
      </c>
      <c r="I851" t="s">
        <v>3870</v>
      </c>
      <c r="J851" t="str">
        <f t="shared" si="111"/>
        <v>Al Minya,Al Minya,Egypt</v>
      </c>
      <c r="K851" t="s">
        <v>4473</v>
      </c>
      <c r="L851" t="s">
        <v>3867</v>
      </c>
      <c r="M851" t="s">
        <v>42</v>
      </c>
      <c r="N851" t="s">
        <v>88</v>
      </c>
      <c r="O851" t="s">
        <v>531</v>
      </c>
      <c r="P851" s="4">
        <v>985.19999999999993</v>
      </c>
      <c r="Q851" s="14">
        <f t="shared" si="105"/>
        <v>1</v>
      </c>
      <c r="R851">
        <v>8</v>
      </c>
      <c r="S851" s="14">
        <f t="shared" si="106"/>
        <v>1</v>
      </c>
      <c r="T851">
        <v>0</v>
      </c>
      <c r="U851" s="14">
        <f t="shared" si="107"/>
        <v>1</v>
      </c>
      <c r="V851" s="4">
        <v>78.72</v>
      </c>
      <c r="W851" s="14">
        <f t="shared" si="108"/>
        <v>1</v>
      </c>
      <c r="X851">
        <v>102.77</v>
      </c>
      <c r="Y851" s="14">
        <f t="shared" si="109"/>
        <v>1</v>
      </c>
      <c r="Z851" t="s">
        <v>28</v>
      </c>
      <c r="AA851" s="14">
        <f t="shared" si="110"/>
        <v>2</v>
      </c>
    </row>
    <row r="852" spans="1:27" ht="15" customHeight="1" x14ac:dyDescent="0.25">
      <c r="A852" t="s">
        <v>10339</v>
      </c>
      <c r="B852" s="6">
        <v>42185</v>
      </c>
      <c r="C852" s="6">
        <v>42187</v>
      </c>
      <c r="D852" t="s">
        <v>75</v>
      </c>
      <c r="E852" t="s">
        <v>20</v>
      </c>
      <c r="F852" s="14">
        <f t="shared" si="104"/>
        <v>1</v>
      </c>
      <c r="G852" t="s">
        <v>464</v>
      </c>
      <c r="H852" t="s">
        <v>464</v>
      </c>
      <c r="I852" t="s">
        <v>188</v>
      </c>
      <c r="J852" t="str">
        <f t="shared" si="111"/>
        <v>Escuintla,Escuintla,Guatemala</v>
      </c>
      <c r="K852" t="s">
        <v>4485</v>
      </c>
      <c r="L852" t="s">
        <v>24</v>
      </c>
      <c r="M852" t="s">
        <v>42</v>
      </c>
      <c r="N852" t="s">
        <v>47</v>
      </c>
      <c r="O852" t="s">
        <v>589</v>
      </c>
      <c r="P852" s="4">
        <v>517.92000000000007</v>
      </c>
      <c r="Q852" s="14">
        <f t="shared" si="105"/>
        <v>1</v>
      </c>
      <c r="R852">
        <v>3</v>
      </c>
      <c r="S852" s="14">
        <f t="shared" si="106"/>
        <v>1</v>
      </c>
      <c r="T852">
        <v>0</v>
      </c>
      <c r="U852" s="14">
        <f t="shared" si="107"/>
        <v>1</v>
      </c>
      <c r="V852" s="4">
        <v>176.04</v>
      </c>
      <c r="W852" s="14">
        <f t="shared" si="108"/>
        <v>1</v>
      </c>
      <c r="X852">
        <v>102.68699999999998</v>
      </c>
      <c r="Y852" s="14">
        <f t="shared" si="109"/>
        <v>1</v>
      </c>
      <c r="Z852" t="s">
        <v>106</v>
      </c>
      <c r="AA852" s="14">
        <f t="shared" si="110"/>
        <v>4</v>
      </c>
    </row>
    <row r="853" spans="1:27" ht="15" customHeight="1" x14ac:dyDescent="0.25">
      <c r="A853" t="s">
        <v>5996</v>
      </c>
      <c r="B853" s="6">
        <v>42059</v>
      </c>
      <c r="C853" s="6">
        <v>42063</v>
      </c>
      <c r="D853" t="s">
        <v>19</v>
      </c>
      <c r="E853" t="s">
        <v>59</v>
      </c>
      <c r="F853" s="14">
        <f t="shared" si="104"/>
        <v>2</v>
      </c>
      <c r="G853" t="s">
        <v>2558</v>
      </c>
      <c r="H853" t="s">
        <v>2651</v>
      </c>
      <c r="I853" t="s">
        <v>2560</v>
      </c>
      <c r="J853" t="str">
        <f t="shared" si="111"/>
        <v>Luoyang,Guangdong,China</v>
      </c>
      <c r="K853" t="s">
        <v>4483</v>
      </c>
      <c r="L853" t="s">
        <v>4469</v>
      </c>
      <c r="M853" t="s">
        <v>42</v>
      </c>
      <c r="N853" t="s">
        <v>80</v>
      </c>
      <c r="O853" t="s">
        <v>1053</v>
      </c>
      <c r="P853" s="4">
        <v>997.28999999999974</v>
      </c>
      <c r="Q853" s="14">
        <f t="shared" si="105"/>
        <v>1</v>
      </c>
      <c r="R853">
        <v>7</v>
      </c>
      <c r="S853" s="14">
        <f t="shared" si="106"/>
        <v>1</v>
      </c>
      <c r="T853">
        <v>0</v>
      </c>
      <c r="U853" s="14">
        <f t="shared" si="107"/>
        <v>1</v>
      </c>
      <c r="V853" s="4">
        <v>9.8699999999999992</v>
      </c>
      <c r="W853" s="14">
        <f t="shared" si="108"/>
        <v>1</v>
      </c>
      <c r="X853">
        <v>102.62</v>
      </c>
      <c r="Y853" s="14">
        <f t="shared" si="109"/>
        <v>1</v>
      </c>
      <c r="Z853" t="s">
        <v>28</v>
      </c>
      <c r="AA853" s="14">
        <f t="shared" si="110"/>
        <v>2</v>
      </c>
    </row>
    <row r="854" spans="1:27" ht="15" customHeight="1" x14ac:dyDescent="0.25">
      <c r="A854" t="s">
        <v>4753</v>
      </c>
      <c r="B854" s="6">
        <v>42243</v>
      </c>
      <c r="C854" s="6">
        <v>42247</v>
      </c>
      <c r="D854" t="s">
        <v>19</v>
      </c>
      <c r="E854" t="s">
        <v>54</v>
      </c>
      <c r="F854" s="14">
        <f t="shared" si="104"/>
        <v>3</v>
      </c>
      <c r="G854" t="s">
        <v>2640</v>
      </c>
      <c r="H854" t="s">
        <v>2578</v>
      </c>
      <c r="I854" t="s">
        <v>2579</v>
      </c>
      <c r="J854" t="str">
        <f t="shared" si="111"/>
        <v>Depok,Jawa Barat,Indonesia</v>
      </c>
      <c r="K854" t="s">
        <v>4481</v>
      </c>
      <c r="L854" t="s">
        <v>4469</v>
      </c>
      <c r="M854" t="s">
        <v>42</v>
      </c>
      <c r="N854" t="s">
        <v>80</v>
      </c>
      <c r="O854" t="s">
        <v>1066</v>
      </c>
      <c r="P854" s="4">
        <v>999.96389999999985</v>
      </c>
      <c r="Q854" s="14">
        <f t="shared" si="105"/>
        <v>1</v>
      </c>
      <c r="R854">
        <v>3</v>
      </c>
      <c r="S854" s="14">
        <f t="shared" si="106"/>
        <v>1</v>
      </c>
      <c r="T854">
        <v>7.0000000000000007E-2</v>
      </c>
      <c r="U854" s="14">
        <f t="shared" si="107"/>
        <v>1</v>
      </c>
      <c r="V854" s="4">
        <v>268.8039</v>
      </c>
      <c r="W854" s="14">
        <f t="shared" si="108"/>
        <v>1</v>
      </c>
      <c r="X854">
        <v>102.59</v>
      </c>
      <c r="Y854" s="14">
        <f t="shared" si="109"/>
        <v>1</v>
      </c>
      <c r="Z854" t="s">
        <v>28</v>
      </c>
      <c r="AA854" s="14">
        <f t="shared" si="110"/>
        <v>2</v>
      </c>
    </row>
    <row r="855" spans="1:27" ht="15" customHeight="1" x14ac:dyDescent="0.25">
      <c r="A855" t="s">
        <v>8985</v>
      </c>
      <c r="B855" s="6">
        <v>42312</v>
      </c>
      <c r="C855" s="6">
        <v>42316</v>
      </c>
      <c r="D855" t="s">
        <v>19</v>
      </c>
      <c r="E855" t="s">
        <v>59</v>
      </c>
      <c r="F855" s="14">
        <f t="shared" si="104"/>
        <v>2</v>
      </c>
      <c r="G855" t="s">
        <v>141</v>
      </c>
      <c r="H855" t="s">
        <v>142</v>
      </c>
      <c r="I855" t="s">
        <v>86</v>
      </c>
      <c r="J855" t="str">
        <f t="shared" si="111"/>
        <v>La Ceiba,Atlántida,Honduras</v>
      </c>
      <c r="K855" t="s">
        <v>4485</v>
      </c>
      <c r="L855" t="s">
        <v>24</v>
      </c>
      <c r="M855" t="s">
        <v>42</v>
      </c>
      <c r="N855" t="s">
        <v>47</v>
      </c>
      <c r="O855" t="s">
        <v>671</v>
      </c>
      <c r="P855" s="4">
        <v>513.12</v>
      </c>
      <c r="Q855" s="14">
        <f t="shared" si="105"/>
        <v>1</v>
      </c>
      <c r="R855">
        <v>5</v>
      </c>
      <c r="S855" s="14">
        <f t="shared" si="106"/>
        <v>1</v>
      </c>
      <c r="T855">
        <v>0.4</v>
      </c>
      <c r="U855" s="14">
        <f t="shared" si="107"/>
        <v>2</v>
      </c>
      <c r="V855" s="4">
        <v>-153.98000000000002</v>
      </c>
      <c r="W855" s="14">
        <f t="shared" si="108"/>
        <v>3</v>
      </c>
      <c r="X855">
        <v>102.42400000000001</v>
      </c>
      <c r="Y855" s="14">
        <f t="shared" si="109"/>
        <v>1</v>
      </c>
      <c r="Z855" t="s">
        <v>71</v>
      </c>
      <c r="AA855" s="14">
        <f t="shared" si="110"/>
        <v>3</v>
      </c>
    </row>
    <row r="856" spans="1:27" ht="15" customHeight="1" x14ac:dyDescent="0.25">
      <c r="A856" t="s">
        <v>5868</v>
      </c>
      <c r="B856" s="6">
        <v>42225</v>
      </c>
      <c r="C856" s="6">
        <v>42230</v>
      </c>
      <c r="D856" t="s">
        <v>19</v>
      </c>
      <c r="E856" t="s">
        <v>20</v>
      </c>
      <c r="F856" s="14">
        <f t="shared" si="104"/>
        <v>1</v>
      </c>
      <c r="G856" t="s">
        <v>2715</v>
      </c>
      <c r="H856" t="s">
        <v>2715</v>
      </c>
      <c r="I856" t="s">
        <v>2668</v>
      </c>
      <c r="J856" t="str">
        <f t="shared" si="111"/>
        <v>Daejeon,Daejeon,South Korea</v>
      </c>
      <c r="K856" t="s">
        <v>4483</v>
      </c>
      <c r="L856" t="s">
        <v>4469</v>
      </c>
      <c r="M856" t="s">
        <v>42</v>
      </c>
      <c r="N856" t="s">
        <v>88</v>
      </c>
      <c r="O856" t="s">
        <v>828</v>
      </c>
      <c r="P856" s="4">
        <v>964.17</v>
      </c>
      <c r="Q856" s="14">
        <f t="shared" si="105"/>
        <v>1</v>
      </c>
      <c r="R856">
        <v>3</v>
      </c>
      <c r="S856" s="14">
        <f t="shared" si="106"/>
        <v>1</v>
      </c>
      <c r="T856">
        <v>0.5</v>
      </c>
      <c r="U856" s="14">
        <f t="shared" si="107"/>
        <v>2</v>
      </c>
      <c r="V856" s="4">
        <v>-887.04</v>
      </c>
      <c r="W856" s="14">
        <f t="shared" si="108"/>
        <v>3</v>
      </c>
      <c r="X856">
        <v>102.3</v>
      </c>
      <c r="Y856" s="14">
        <f t="shared" si="109"/>
        <v>1</v>
      </c>
      <c r="Z856" t="s">
        <v>71</v>
      </c>
      <c r="AA856" s="14">
        <f t="shared" si="110"/>
        <v>3</v>
      </c>
    </row>
    <row r="857" spans="1:27" ht="15" customHeight="1" x14ac:dyDescent="0.25">
      <c r="A857" t="s">
        <v>9208</v>
      </c>
      <c r="B857" s="6">
        <v>42276</v>
      </c>
      <c r="C857" s="6">
        <v>42281</v>
      </c>
      <c r="D857" t="s">
        <v>19</v>
      </c>
      <c r="E857" t="s">
        <v>20</v>
      </c>
      <c r="F857" s="14">
        <f t="shared" si="104"/>
        <v>1</v>
      </c>
      <c r="G857" t="s">
        <v>3070</v>
      </c>
      <c r="H857" t="s">
        <v>3071</v>
      </c>
      <c r="I857" t="s">
        <v>3064</v>
      </c>
      <c r="J857" t="str">
        <f t="shared" si="111"/>
        <v>Christchurch,Canterbury,New Zealand</v>
      </c>
      <c r="K857" t="s">
        <v>2572</v>
      </c>
      <c r="L857" t="s">
        <v>4469</v>
      </c>
      <c r="M857" t="s">
        <v>42</v>
      </c>
      <c r="N857" t="s">
        <v>43</v>
      </c>
      <c r="O857" t="s">
        <v>478</v>
      </c>
      <c r="P857" s="4">
        <v>1242.3600000000001</v>
      </c>
      <c r="Q857" s="14">
        <f t="shared" si="105"/>
        <v>2</v>
      </c>
      <c r="R857">
        <v>4</v>
      </c>
      <c r="S857" s="14">
        <f t="shared" si="106"/>
        <v>1</v>
      </c>
      <c r="T857">
        <v>0</v>
      </c>
      <c r="U857" s="14">
        <f t="shared" si="107"/>
        <v>1</v>
      </c>
      <c r="V857" s="4">
        <v>285.71999999999997</v>
      </c>
      <c r="W857" s="14">
        <f t="shared" si="108"/>
        <v>1</v>
      </c>
      <c r="X857">
        <v>102.1</v>
      </c>
      <c r="Y857" s="14">
        <f t="shared" si="109"/>
        <v>1</v>
      </c>
      <c r="Z857" t="s">
        <v>71</v>
      </c>
      <c r="AA857" s="14">
        <f t="shared" si="110"/>
        <v>3</v>
      </c>
    </row>
    <row r="858" spans="1:27" ht="15" customHeight="1" x14ac:dyDescent="0.25">
      <c r="A858" t="s">
        <v>5715</v>
      </c>
      <c r="B858" s="6">
        <v>42235</v>
      </c>
      <c r="C858" s="6">
        <v>42238</v>
      </c>
      <c r="D858" t="s">
        <v>75</v>
      </c>
      <c r="E858" t="s">
        <v>20</v>
      </c>
      <c r="F858" s="14">
        <f t="shared" si="104"/>
        <v>1</v>
      </c>
      <c r="G858" t="s">
        <v>3047</v>
      </c>
      <c r="H858" t="s">
        <v>2837</v>
      </c>
      <c r="I858" t="s">
        <v>2560</v>
      </c>
      <c r="J858" t="str">
        <f t="shared" si="111"/>
        <v>Heze,Shandong,China</v>
      </c>
      <c r="K858" t="s">
        <v>4483</v>
      </c>
      <c r="L858" t="s">
        <v>4469</v>
      </c>
      <c r="M858" t="s">
        <v>42</v>
      </c>
      <c r="N858" t="s">
        <v>80</v>
      </c>
      <c r="O858" t="s">
        <v>1180</v>
      </c>
      <c r="P858" s="4">
        <v>487.38</v>
      </c>
      <c r="Q858" s="14">
        <f t="shared" si="105"/>
        <v>1</v>
      </c>
      <c r="R858">
        <v>2</v>
      </c>
      <c r="S858" s="14">
        <f t="shared" si="106"/>
        <v>1</v>
      </c>
      <c r="T858">
        <v>0</v>
      </c>
      <c r="U858" s="14">
        <f t="shared" si="107"/>
        <v>1</v>
      </c>
      <c r="V858" s="4">
        <v>107.22</v>
      </c>
      <c r="W858" s="14">
        <f t="shared" si="108"/>
        <v>1</v>
      </c>
      <c r="X858">
        <v>101.98</v>
      </c>
      <c r="Y858" s="14">
        <f t="shared" si="109"/>
        <v>1</v>
      </c>
      <c r="Z858" t="s">
        <v>106</v>
      </c>
      <c r="AA858" s="14">
        <f t="shared" si="110"/>
        <v>4</v>
      </c>
    </row>
    <row r="859" spans="1:27" ht="15" customHeight="1" x14ac:dyDescent="0.25">
      <c r="A859" t="s">
        <v>4616</v>
      </c>
      <c r="B859" s="6">
        <v>42318</v>
      </c>
      <c r="C859" s="6">
        <v>42324</v>
      </c>
      <c r="D859" t="s">
        <v>19</v>
      </c>
      <c r="E859" t="s">
        <v>59</v>
      </c>
      <c r="F859" s="14">
        <f t="shared" si="104"/>
        <v>2</v>
      </c>
      <c r="G859" t="s">
        <v>1305</v>
      </c>
      <c r="H859" t="s">
        <v>193</v>
      </c>
      <c r="I859" t="s">
        <v>23</v>
      </c>
      <c r="J859" t="str">
        <f t="shared" si="111"/>
        <v>Atlixco,Puebla,Mexico</v>
      </c>
      <c r="K859" t="s">
        <v>4485</v>
      </c>
      <c r="L859" t="s">
        <v>24</v>
      </c>
      <c r="M859" t="s">
        <v>42</v>
      </c>
      <c r="N859" t="s">
        <v>80</v>
      </c>
      <c r="O859" t="s">
        <v>1066</v>
      </c>
      <c r="P859" s="4">
        <v>1192.3106</v>
      </c>
      <c r="Q859" s="14">
        <f t="shared" si="105"/>
        <v>2</v>
      </c>
      <c r="R859">
        <v>5</v>
      </c>
      <c r="S859" s="14">
        <f t="shared" si="106"/>
        <v>1</v>
      </c>
      <c r="T859">
        <v>2E-3</v>
      </c>
      <c r="U859" s="14">
        <f t="shared" si="107"/>
        <v>1</v>
      </c>
      <c r="V859" s="4">
        <v>57.310600000000001</v>
      </c>
      <c r="W859" s="14">
        <f t="shared" si="108"/>
        <v>1</v>
      </c>
      <c r="X859">
        <v>101.94800000000001</v>
      </c>
      <c r="Y859" s="14">
        <f t="shared" si="109"/>
        <v>1</v>
      </c>
      <c r="Z859" t="s">
        <v>28</v>
      </c>
      <c r="AA859" s="14">
        <f t="shared" si="110"/>
        <v>2</v>
      </c>
    </row>
    <row r="860" spans="1:27" ht="15" customHeight="1" x14ac:dyDescent="0.25">
      <c r="A860" t="s">
        <v>10140</v>
      </c>
      <c r="B860" s="6">
        <v>42368</v>
      </c>
      <c r="C860" s="6">
        <v>42370</v>
      </c>
      <c r="D860" t="s">
        <v>67</v>
      </c>
      <c r="E860" t="s">
        <v>20</v>
      </c>
      <c r="F860" s="14">
        <f t="shared" si="104"/>
        <v>1</v>
      </c>
      <c r="G860" t="s">
        <v>2577</v>
      </c>
      <c r="H860" t="s">
        <v>2578</v>
      </c>
      <c r="I860" t="s">
        <v>2579</v>
      </c>
      <c r="J860" t="str">
        <f t="shared" si="111"/>
        <v>Bandung,Jawa Barat,Indonesia</v>
      </c>
      <c r="K860" t="s">
        <v>4481</v>
      </c>
      <c r="L860" t="s">
        <v>4469</v>
      </c>
      <c r="M860" t="s">
        <v>25</v>
      </c>
      <c r="N860" t="s">
        <v>82</v>
      </c>
      <c r="O860" t="s">
        <v>581</v>
      </c>
      <c r="P860" s="4">
        <v>457.16399999999993</v>
      </c>
      <c r="Q860" s="14">
        <f t="shared" si="105"/>
        <v>1</v>
      </c>
      <c r="R860">
        <v>9</v>
      </c>
      <c r="S860" s="14">
        <f t="shared" si="106"/>
        <v>2</v>
      </c>
      <c r="T860">
        <v>0.17</v>
      </c>
      <c r="U860" s="14">
        <f t="shared" si="107"/>
        <v>1</v>
      </c>
      <c r="V860" s="4">
        <v>65.933999999999997</v>
      </c>
      <c r="W860" s="14">
        <f t="shared" si="108"/>
        <v>1</v>
      </c>
      <c r="X860">
        <v>101.88</v>
      </c>
      <c r="Y860" s="14">
        <f t="shared" si="109"/>
        <v>1</v>
      </c>
      <c r="Z860" t="s">
        <v>71</v>
      </c>
      <c r="AA860" s="14">
        <f t="shared" si="110"/>
        <v>3</v>
      </c>
    </row>
    <row r="861" spans="1:27" ht="15" customHeight="1" x14ac:dyDescent="0.25">
      <c r="A861" t="s">
        <v>5593</v>
      </c>
      <c r="B861" s="6">
        <v>42361</v>
      </c>
      <c r="C861" s="6">
        <v>42367</v>
      </c>
      <c r="D861" t="s">
        <v>19</v>
      </c>
      <c r="E861" t="s">
        <v>54</v>
      </c>
      <c r="F861" s="14">
        <f t="shared" si="104"/>
        <v>3</v>
      </c>
      <c r="G861" t="s">
        <v>1889</v>
      </c>
      <c r="H861" t="s">
        <v>1820</v>
      </c>
      <c r="I861" t="s">
        <v>1821</v>
      </c>
      <c r="J861" t="str">
        <f t="shared" si="111"/>
        <v>London,England,United Kingdom</v>
      </c>
      <c r="K861" t="s">
        <v>4484</v>
      </c>
      <c r="L861" t="s">
        <v>4471</v>
      </c>
      <c r="M861" t="s">
        <v>30</v>
      </c>
      <c r="N861" t="s">
        <v>33</v>
      </c>
      <c r="O861" t="s">
        <v>852</v>
      </c>
      <c r="P861" s="4">
        <v>2379.6179999999995</v>
      </c>
      <c r="Q861" s="14">
        <f t="shared" si="105"/>
        <v>2</v>
      </c>
      <c r="R861">
        <v>6</v>
      </c>
      <c r="S861" s="14">
        <f t="shared" si="106"/>
        <v>1</v>
      </c>
      <c r="T861">
        <v>0.1</v>
      </c>
      <c r="U861" s="14">
        <f t="shared" si="107"/>
        <v>1</v>
      </c>
      <c r="V861" s="4">
        <v>740.17800000000011</v>
      </c>
      <c r="W861" s="14">
        <f t="shared" si="108"/>
        <v>1</v>
      </c>
      <c r="X861">
        <v>101.87</v>
      </c>
      <c r="Y861" s="14">
        <f t="shared" si="109"/>
        <v>1</v>
      </c>
      <c r="Z861" t="s">
        <v>28</v>
      </c>
      <c r="AA861" s="14">
        <f t="shared" si="110"/>
        <v>2</v>
      </c>
    </row>
    <row r="862" spans="1:27" ht="15" customHeight="1" x14ac:dyDescent="0.25">
      <c r="A862" t="s">
        <v>4633</v>
      </c>
      <c r="B862" s="6">
        <v>42357</v>
      </c>
      <c r="C862" s="6">
        <v>42361</v>
      </c>
      <c r="D862" t="s">
        <v>19</v>
      </c>
      <c r="E862" t="s">
        <v>59</v>
      </c>
      <c r="F862" s="14">
        <f t="shared" si="104"/>
        <v>2</v>
      </c>
      <c r="G862" t="s">
        <v>2295</v>
      </c>
      <c r="H862" t="s">
        <v>10396</v>
      </c>
      <c r="I862" t="s">
        <v>1823</v>
      </c>
      <c r="J862" t="str">
        <f t="shared" si="111"/>
        <v>Villefontaine,Auvergne-Rhône-Alpes,France</v>
      </c>
      <c r="K862" t="s">
        <v>4477</v>
      </c>
      <c r="L862" t="s">
        <v>4471</v>
      </c>
      <c r="M862" t="s">
        <v>42</v>
      </c>
      <c r="N862" t="s">
        <v>80</v>
      </c>
      <c r="O862" t="s">
        <v>556</v>
      </c>
      <c r="P862" s="4">
        <v>965.04750000000001</v>
      </c>
      <c r="Q862" s="14">
        <f t="shared" si="105"/>
        <v>1</v>
      </c>
      <c r="R862">
        <v>3</v>
      </c>
      <c r="S862" s="14">
        <f t="shared" si="106"/>
        <v>1</v>
      </c>
      <c r="T862">
        <v>0.15</v>
      </c>
      <c r="U862" s="14">
        <f t="shared" si="107"/>
        <v>1</v>
      </c>
      <c r="V862" s="4">
        <v>-68.152500000000018</v>
      </c>
      <c r="W862" s="14">
        <f t="shared" si="108"/>
        <v>3</v>
      </c>
      <c r="X862">
        <v>101.77</v>
      </c>
      <c r="Y862" s="14">
        <f t="shared" si="109"/>
        <v>1</v>
      </c>
      <c r="Z862" t="s">
        <v>28</v>
      </c>
      <c r="AA862" s="14">
        <f t="shared" si="110"/>
        <v>2</v>
      </c>
    </row>
    <row r="863" spans="1:27" ht="15" customHeight="1" x14ac:dyDescent="0.25">
      <c r="A863" t="s">
        <v>7990</v>
      </c>
      <c r="B863" s="6">
        <v>42287</v>
      </c>
      <c r="C863" s="6">
        <v>42292</v>
      </c>
      <c r="D863" t="s">
        <v>67</v>
      </c>
      <c r="E863" t="s">
        <v>20</v>
      </c>
      <c r="F863" s="14">
        <f t="shared" si="104"/>
        <v>1</v>
      </c>
      <c r="G863" t="s">
        <v>748</v>
      </c>
      <c r="H863" t="s">
        <v>61</v>
      </c>
      <c r="I863" t="s">
        <v>61</v>
      </c>
      <c r="J863" t="str">
        <f t="shared" si="111"/>
        <v>Arraiján,Panama,Panama</v>
      </c>
      <c r="K863" t="s">
        <v>4485</v>
      </c>
      <c r="L863" t="s">
        <v>24</v>
      </c>
      <c r="M863" t="s">
        <v>42</v>
      </c>
      <c r="N863" t="s">
        <v>88</v>
      </c>
      <c r="O863" t="s">
        <v>868</v>
      </c>
      <c r="P863" s="4">
        <v>772.77599999999984</v>
      </c>
      <c r="Q863" s="14">
        <f t="shared" si="105"/>
        <v>1</v>
      </c>
      <c r="R863">
        <v>3</v>
      </c>
      <c r="S863" s="14">
        <f t="shared" si="106"/>
        <v>1</v>
      </c>
      <c r="T863">
        <v>0.4</v>
      </c>
      <c r="U863" s="14">
        <f t="shared" si="107"/>
        <v>2</v>
      </c>
      <c r="V863" s="4">
        <v>-257.60399999999998</v>
      </c>
      <c r="W863" s="14">
        <f t="shared" si="108"/>
        <v>3</v>
      </c>
      <c r="X863">
        <v>101.759</v>
      </c>
      <c r="Y863" s="14">
        <f t="shared" si="109"/>
        <v>1</v>
      </c>
      <c r="Z863" t="s">
        <v>71</v>
      </c>
      <c r="AA863" s="14">
        <f t="shared" si="110"/>
        <v>3</v>
      </c>
    </row>
    <row r="864" spans="1:27" ht="15" customHeight="1" x14ac:dyDescent="0.25">
      <c r="A864" t="s">
        <v>9280</v>
      </c>
      <c r="B864" s="6">
        <v>42018</v>
      </c>
      <c r="C864" s="6">
        <v>42023</v>
      </c>
      <c r="D864" t="s">
        <v>67</v>
      </c>
      <c r="E864" t="s">
        <v>20</v>
      </c>
      <c r="F864" s="14">
        <f t="shared" si="104"/>
        <v>1</v>
      </c>
      <c r="G864" t="s">
        <v>2191</v>
      </c>
      <c r="H864" t="s">
        <v>1837</v>
      </c>
      <c r="I864" t="s">
        <v>1827</v>
      </c>
      <c r="J864" t="str">
        <f t="shared" si="111"/>
        <v>Reutlingen,Baden-Württemberg,Germany</v>
      </c>
      <c r="K864" t="s">
        <v>4477</v>
      </c>
      <c r="L864" t="s">
        <v>4471</v>
      </c>
      <c r="M864" t="s">
        <v>42</v>
      </c>
      <c r="N864" t="s">
        <v>88</v>
      </c>
      <c r="O864" t="s">
        <v>814</v>
      </c>
      <c r="P864" s="4">
        <v>596.4</v>
      </c>
      <c r="Q864" s="14">
        <f t="shared" si="105"/>
        <v>1</v>
      </c>
      <c r="R864">
        <v>8</v>
      </c>
      <c r="S864" s="14">
        <f t="shared" si="106"/>
        <v>1</v>
      </c>
      <c r="T864">
        <v>0</v>
      </c>
      <c r="U864" s="14">
        <f t="shared" si="107"/>
        <v>1</v>
      </c>
      <c r="V864" s="4">
        <v>101.28</v>
      </c>
      <c r="W864" s="14">
        <f t="shared" si="108"/>
        <v>1</v>
      </c>
      <c r="X864">
        <v>101.74</v>
      </c>
      <c r="Y864" s="14">
        <f t="shared" si="109"/>
        <v>1</v>
      </c>
      <c r="Z864" t="s">
        <v>28</v>
      </c>
      <c r="AA864" s="14">
        <f t="shared" si="110"/>
        <v>2</v>
      </c>
    </row>
    <row r="865" spans="1:27" ht="15" customHeight="1" x14ac:dyDescent="0.25">
      <c r="A865" t="s">
        <v>5636</v>
      </c>
      <c r="B865" s="6">
        <v>42090</v>
      </c>
      <c r="C865" s="6">
        <v>42094</v>
      </c>
      <c r="D865" t="s">
        <v>19</v>
      </c>
      <c r="E865" t="s">
        <v>59</v>
      </c>
      <c r="F865" s="14">
        <f t="shared" si="104"/>
        <v>2</v>
      </c>
      <c r="G865" t="s">
        <v>4314</v>
      </c>
      <c r="H865" t="s">
        <v>4315</v>
      </c>
      <c r="I865" t="s">
        <v>3908</v>
      </c>
      <c r="J865" t="str">
        <f t="shared" si="111"/>
        <v>Ploiesti,Prahova,Romania</v>
      </c>
      <c r="K865" t="s">
        <v>4478</v>
      </c>
      <c r="L865" t="s">
        <v>4471</v>
      </c>
      <c r="M865" t="s">
        <v>25</v>
      </c>
      <c r="N865" t="s">
        <v>82</v>
      </c>
      <c r="O865" t="s">
        <v>435</v>
      </c>
      <c r="P865" s="4">
        <v>1031.04</v>
      </c>
      <c r="Q865" s="14">
        <f t="shared" si="105"/>
        <v>2</v>
      </c>
      <c r="R865">
        <v>8</v>
      </c>
      <c r="S865" s="14">
        <f t="shared" si="106"/>
        <v>1</v>
      </c>
      <c r="T865">
        <v>0</v>
      </c>
      <c r="U865" s="14">
        <f t="shared" si="107"/>
        <v>1</v>
      </c>
      <c r="V865" s="4">
        <v>72</v>
      </c>
      <c r="W865" s="14">
        <f t="shared" si="108"/>
        <v>1</v>
      </c>
      <c r="X865">
        <v>101.7</v>
      </c>
      <c r="Y865" s="14">
        <f t="shared" si="109"/>
        <v>1</v>
      </c>
      <c r="Z865" t="s">
        <v>28</v>
      </c>
      <c r="AA865" s="14">
        <f t="shared" si="110"/>
        <v>2</v>
      </c>
    </row>
    <row r="866" spans="1:27" ht="15" customHeight="1" x14ac:dyDescent="0.25">
      <c r="A866" t="s">
        <v>6597</v>
      </c>
      <c r="B866" s="6">
        <v>42258</v>
      </c>
      <c r="C866" s="6">
        <v>42260</v>
      </c>
      <c r="D866" t="s">
        <v>75</v>
      </c>
      <c r="E866" t="s">
        <v>59</v>
      </c>
      <c r="F866" s="14">
        <f t="shared" si="104"/>
        <v>2</v>
      </c>
      <c r="G866" t="s">
        <v>3940</v>
      </c>
      <c r="H866" t="s">
        <v>3940</v>
      </c>
      <c r="I866" t="s">
        <v>3941</v>
      </c>
      <c r="J866" t="str">
        <f t="shared" si="111"/>
        <v>Baghdad,Baghdad,Iraq</v>
      </c>
      <c r="K866" t="s">
        <v>4476</v>
      </c>
      <c r="L866" t="s">
        <v>4469</v>
      </c>
      <c r="M866" t="s">
        <v>42</v>
      </c>
      <c r="N866" t="s">
        <v>88</v>
      </c>
      <c r="O866" t="s">
        <v>1318</v>
      </c>
      <c r="P866" s="4">
        <v>636.15000000000009</v>
      </c>
      <c r="Q866" s="14">
        <f t="shared" si="105"/>
        <v>1</v>
      </c>
      <c r="R866">
        <v>1</v>
      </c>
      <c r="S866" s="14">
        <f t="shared" si="106"/>
        <v>1</v>
      </c>
      <c r="T866">
        <v>0</v>
      </c>
      <c r="U866" s="14">
        <f t="shared" si="107"/>
        <v>1</v>
      </c>
      <c r="V866" s="4">
        <v>311.70000000000005</v>
      </c>
      <c r="W866" s="14">
        <f t="shared" si="108"/>
        <v>1</v>
      </c>
      <c r="X866">
        <v>101.63</v>
      </c>
      <c r="Y866" s="14">
        <f t="shared" si="109"/>
        <v>1</v>
      </c>
      <c r="Z866" t="s">
        <v>106</v>
      </c>
      <c r="AA866" s="14">
        <f t="shared" si="110"/>
        <v>4</v>
      </c>
    </row>
    <row r="867" spans="1:27" ht="15" customHeight="1" x14ac:dyDescent="0.25">
      <c r="A867" t="s">
        <v>8337</v>
      </c>
      <c r="B867" s="6">
        <v>42251</v>
      </c>
      <c r="C867" s="6">
        <v>42255</v>
      </c>
      <c r="D867" t="s">
        <v>19</v>
      </c>
      <c r="E867" t="s">
        <v>20</v>
      </c>
      <c r="F867" s="14">
        <f t="shared" si="104"/>
        <v>1</v>
      </c>
      <c r="G867" t="s">
        <v>2758</v>
      </c>
      <c r="H867" t="s">
        <v>2759</v>
      </c>
      <c r="I867" t="s">
        <v>2606</v>
      </c>
      <c r="J867" t="str">
        <f t="shared" si="111"/>
        <v>Seremban,Negeri Sembilan,Malaysia</v>
      </c>
      <c r="K867" t="s">
        <v>4481</v>
      </c>
      <c r="L867" t="s">
        <v>4469</v>
      </c>
      <c r="M867" t="s">
        <v>25</v>
      </c>
      <c r="N867" t="s">
        <v>82</v>
      </c>
      <c r="O867" t="s">
        <v>205</v>
      </c>
      <c r="P867" s="4">
        <v>613.89</v>
      </c>
      <c r="Q867" s="14">
        <f t="shared" si="105"/>
        <v>1</v>
      </c>
      <c r="R867">
        <v>3</v>
      </c>
      <c r="S867" s="14">
        <f t="shared" si="106"/>
        <v>1</v>
      </c>
      <c r="T867">
        <v>0</v>
      </c>
      <c r="U867" s="14">
        <f t="shared" si="107"/>
        <v>1</v>
      </c>
      <c r="V867" s="4">
        <v>153.45000000000002</v>
      </c>
      <c r="W867" s="14">
        <f t="shared" si="108"/>
        <v>1</v>
      </c>
      <c r="X867">
        <v>101.31</v>
      </c>
      <c r="Y867" s="14">
        <f t="shared" si="109"/>
        <v>1</v>
      </c>
      <c r="Z867" t="s">
        <v>71</v>
      </c>
      <c r="AA867" s="14">
        <f t="shared" si="110"/>
        <v>3</v>
      </c>
    </row>
    <row r="868" spans="1:27" ht="15" customHeight="1" x14ac:dyDescent="0.25">
      <c r="A868" t="s">
        <v>7378</v>
      </c>
      <c r="B868" s="6">
        <v>42234</v>
      </c>
      <c r="C868" s="6">
        <v>42237</v>
      </c>
      <c r="D868" t="s">
        <v>67</v>
      </c>
      <c r="E868" t="s">
        <v>20</v>
      </c>
      <c r="F868" s="14">
        <f t="shared" si="104"/>
        <v>1</v>
      </c>
      <c r="G868" t="s">
        <v>2356</v>
      </c>
      <c r="H868" t="s">
        <v>1829</v>
      </c>
      <c r="I868" t="s">
        <v>1823</v>
      </c>
      <c r="J868" t="str">
        <f t="shared" si="111"/>
        <v>Meudon,Ile-de-France,France</v>
      </c>
      <c r="K868" t="s">
        <v>4477</v>
      </c>
      <c r="L868" t="s">
        <v>4471</v>
      </c>
      <c r="M868" t="s">
        <v>25</v>
      </c>
      <c r="N868" t="s">
        <v>82</v>
      </c>
      <c r="O868" t="s">
        <v>308</v>
      </c>
      <c r="P868" s="4">
        <v>362.15100000000001</v>
      </c>
      <c r="Q868" s="14">
        <f t="shared" si="105"/>
        <v>1</v>
      </c>
      <c r="R868">
        <v>3</v>
      </c>
      <c r="S868" s="14">
        <f t="shared" si="106"/>
        <v>1</v>
      </c>
      <c r="T868">
        <v>0.1</v>
      </c>
      <c r="U868" s="14">
        <f t="shared" si="107"/>
        <v>1</v>
      </c>
      <c r="V868" s="4">
        <v>36.170999999999992</v>
      </c>
      <c r="W868" s="14">
        <f t="shared" si="108"/>
        <v>1</v>
      </c>
      <c r="X868">
        <v>101.24</v>
      </c>
      <c r="Y868" s="14">
        <f t="shared" si="109"/>
        <v>1</v>
      </c>
      <c r="Z868" t="s">
        <v>106</v>
      </c>
      <c r="AA868" s="14">
        <f t="shared" si="110"/>
        <v>4</v>
      </c>
    </row>
    <row r="869" spans="1:27" ht="15" customHeight="1" x14ac:dyDescent="0.25">
      <c r="A869" t="s">
        <v>8861</v>
      </c>
      <c r="B869" s="6">
        <v>42147</v>
      </c>
      <c r="C869" s="6">
        <v>42149</v>
      </c>
      <c r="D869" t="s">
        <v>67</v>
      </c>
      <c r="E869" t="s">
        <v>20</v>
      </c>
      <c r="F869" s="14">
        <f t="shared" si="104"/>
        <v>1</v>
      </c>
      <c r="G869" t="s">
        <v>2701</v>
      </c>
      <c r="H869" t="s">
        <v>2702</v>
      </c>
      <c r="I869" t="s">
        <v>2645</v>
      </c>
      <c r="J869" t="str">
        <f t="shared" si="111"/>
        <v>Lahore,Punjab,Pakistan</v>
      </c>
      <c r="K869" t="s">
        <v>4470</v>
      </c>
      <c r="L869" t="s">
        <v>4469</v>
      </c>
      <c r="M869" t="s">
        <v>30</v>
      </c>
      <c r="N869" t="s">
        <v>100</v>
      </c>
      <c r="O869" t="s">
        <v>1707</v>
      </c>
      <c r="P869" s="4">
        <v>1286.6699999999996</v>
      </c>
      <c r="Q869" s="14">
        <f t="shared" si="105"/>
        <v>2</v>
      </c>
      <c r="R869">
        <v>7</v>
      </c>
      <c r="S869" s="14">
        <f t="shared" si="106"/>
        <v>1</v>
      </c>
      <c r="T869">
        <v>0.8</v>
      </c>
      <c r="U869" s="14">
        <f t="shared" si="107"/>
        <v>4</v>
      </c>
      <c r="V869" s="4">
        <v>-2380.3500000000008</v>
      </c>
      <c r="W869" s="14">
        <f t="shared" si="108"/>
        <v>2</v>
      </c>
      <c r="X869">
        <v>101.24</v>
      </c>
      <c r="Y869" s="14">
        <f t="shared" si="109"/>
        <v>1</v>
      </c>
      <c r="Z869" t="s">
        <v>28</v>
      </c>
      <c r="AA869" s="14">
        <f t="shared" si="110"/>
        <v>2</v>
      </c>
    </row>
    <row r="870" spans="1:27" ht="15" customHeight="1" x14ac:dyDescent="0.25">
      <c r="A870" t="s">
        <v>6312</v>
      </c>
      <c r="B870" s="6">
        <v>42271</v>
      </c>
      <c r="C870" s="6">
        <v>42275</v>
      </c>
      <c r="D870" t="s">
        <v>19</v>
      </c>
      <c r="E870" t="s">
        <v>59</v>
      </c>
      <c r="F870" s="14">
        <f t="shared" si="104"/>
        <v>2</v>
      </c>
      <c r="G870" t="s">
        <v>2750</v>
      </c>
      <c r="H870" t="s">
        <v>2592</v>
      </c>
      <c r="I870" t="s">
        <v>2571</v>
      </c>
      <c r="J870" t="str">
        <f t="shared" si="111"/>
        <v>Gold Coast,Queensland,Australia</v>
      </c>
      <c r="K870" t="s">
        <v>2572</v>
      </c>
      <c r="L870" t="s">
        <v>4469</v>
      </c>
      <c r="M870" t="s">
        <v>30</v>
      </c>
      <c r="N870" t="s">
        <v>31</v>
      </c>
      <c r="O870" t="s">
        <v>1544</v>
      </c>
      <c r="P870" s="4">
        <v>620.298</v>
      </c>
      <c r="Q870" s="14">
        <f t="shared" si="105"/>
        <v>1</v>
      </c>
      <c r="R870">
        <v>6</v>
      </c>
      <c r="S870" s="14">
        <f t="shared" si="106"/>
        <v>1</v>
      </c>
      <c r="T870">
        <v>0.1</v>
      </c>
      <c r="U870" s="14">
        <f t="shared" si="107"/>
        <v>1</v>
      </c>
      <c r="V870" s="4">
        <v>20.537999999999997</v>
      </c>
      <c r="W870" s="14">
        <f t="shared" si="108"/>
        <v>1</v>
      </c>
      <c r="X870">
        <v>100.81</v>
      </c>
      <c r="Y870" s="14">
        <f t="shared" si="109"/>
        <v>1</v>
      </c>
      <c r="Z870" t="s">
        <v>71</v>
      </c>
      <c r="AA870" s="14">
        <f t="shared" si="110"/>
        <v>3</v>
      </c>
    </row>
    <row r="871" spans="1:27" ht="15" customHeight="1" x14ac:dyDescent="0.25">
      <c r="A871" t="s">
        <v>9769</v>
      </c>
      <c r="B871" s="6">
        <v>42244</v>
      </c>
      <c r="C871" s="6">
        <v>42248</v>
      </c>
      <c r="D871" t="s">
        <v>19</v>
      </c>
      <c r="E871" t="s">
        <v>54</v>
      </c>
      <c r="F871" s="14">
        <f t="shared" si="104"/>
        <v>3</v>
      </c>
      <c r="G871" t="s">
        <v>2780</v>
      </c>
      <c r="H871" t="s">
        <v>2781</v>
      </c>
      <c r="I871" t="s">
        <v>2568</v>
      </c>
      <c r="J871" t="str">
        <f t="shared" si="111"/>
        <v>Kawasaki,Fukuoka,Japan</v>
      </c>
      <c r="K871" t="s">
        <v>4483</v>
      </c>
      <c r="L871" t="s">
        <v>4469</v>
      </c>
      <c r="M871" t="s">
        <v>42</v>
      </c>
      <c r="N871" t="s">
        <v>43</v>
      </c>
      <c r="O871" t="s">
        <v>994</v>
      </c>
      <c r="P871" s="4">
        <v>849.75</v>
      </c>
      <c r="Q871" s="14">
        <f t="shared" si="105"/>
        <v>1</v>
      </c>
      <c r="R871">
        <v>5</v>
      </c>
      <c r="S871" s="14">
        <f t="shared" si="106"/>
        <v>1</v>
      </c>
      <c r="T871">
        <v>0</v>
      </c>
      <c r="U871" s="14">
        <f t="shared" si="107"/>
        <v>1</v>
      </c>
      <c r="V871" s="4">
        <v>203.84999999999997</v>
      </c>
      <c r="W871" s="14">
        <f t="shared" si="108"/>
        <v>1</v>
      </c>
      <c r="X871">
        <v>100.79</v>
      </c>
      <c r="Y871" s="14">
        <f t="shared" si="109"/>
        <v>1</v>
      </c>
      <c r="Z871" t="s">
        <v>71</v>
      </c>
      <c r="AA871" s="14">
        <f t="shared" si="110"/>
        <v>3</v>
      </c>
    </row>
    <row r="872" spans="1:27" ht="15" customHeight="1" x14ac:dyDescent="0.25">
      <c r="A872" t="s">
        <v>7092</v>
      </c>
      <c r="B872" s="6">
        <v>42348</v>
      </c>
      <c r="C872" s="6">
        <v>42350</v>
      </c>
      <c r="D872" t="s">
        <v>75</v>
      </c>
      <c r="E872" t="s">
        <v>20</v>
      </c>
      <c r="F872" s="14">
        <f t="shared" si="104"/>
        <v>1</v>
      </c>
      <c r="G872" t="s">
        <v>1009</v>
      </c>
      <c r="H872" t="s">
        <v>22</v>
      </c>
      <c r="I872" t="s">
        <v>23</v>
      </c>
      <c r="J872" t="str">
        <f t="shared" si="111"/>
        <v>Tlalpan,Distrito Federal,Mexico</v>
      </c>
      <c r="K872" t="s">
        <v>4485</v>
      </c>
      <c r="L872" t="s">
        <v>24</v>
      </c>
      <c r="M872" t="s">
        <v>30</v>
      </c>
      <c r="N872" t="s">
        <v>100</v>
      </c>
      <c r="O872" t="s">
        <v>1339</v>
      </c>
      <c r="P872" s="4">
        <v>1105.92</v>
      </c>
      <c r="Q872" s="14">
        <f t="shared" si="105"/>
        <v>2</v>
      </c>
      <c r="R872">
        <v>4</v>
      </c>
      <c r="S872" s="14">
        <f t="shared" si="106"/>
        <v>1</v>
      </c>
      <c r="T872">
        <v>0.2</v>
      </c>
      <c r="U872" s="14">
        <f t="shared" si="107"/>
        <v>1</v>
      </c>
      <c r="V872" s="4">
        <v>-41.520000000000024</v>
      </c>
      <c r="W872" s="14">
        <f t="shared" si="108"/>
        <v>3</v>
      </c>
      <c r="X872">
        <v>100.661</v>
      </c>
      <c r="Y872" s="14">
        <f t="shared" si="109"/>
        <v>1</v>
      </c>
      <c r="Z872" t="s">
        <v>28</v>
      </c>
      <c r="AA872" s="14">
        <f t="shared" si="110"/>
        <v>2</v>
      </c>
    </row>
    <row r="873" spans="1:27" ht="15" customHeight="1" x14ac:dyDescent="0.25">
      <c r="A873" t="s">
        <v>4968</v>
      </c>
      <c r="B873" s="6">
        <v>42270</v>
      </c>
      <c r="C873" s="6">
        <v>42272</v>
      </c>
      <c r="D873" t="s">
        <v>75</v>
      </c>
      <c r="E873" t="s">
        <v>59</v>
      </c>
      <c r="F873" s="14">
        <f t="shared" si="104"/>
        <v>2</v>
      </c>
      <c r="G873" t="s">
        <v>2484</v>
      </c>
      <c r="H873" t="s">
        <v>1829</v>
      </c>
      <c r="I873" t="s">
        <v>1823</v>
      </c>
      <c r="J873" t="str">
        <f t="shared" si="111"/>
        <v>Rambouillet,Ile-de-France,France</v>
      </c>
      <c r="K873" t="s">
        <v>4477</v>
      </c>
      <c r="L873" t="s">
        <v>4471</v>
      </c>
      <c r="M873" t="s">
        <v>30</v>
      </c>
      <c r="N873" t="s">
        <v>31</v>
      </c>
      <c r="O873" t="s">
        <v>835</v>
      </c>
      <c r="P873" s="4">
        <v>749.49000000000012</v>
      </c>
      <c r="Q873" s="14">
        <f t="shared" si="105"/>
        <v>1</v>
      </c>
      <c r="R873">
        <v>7</v>
      </c>
      <c r="S873" s="14">
        <f t="shared" si="106"/>
        <v>1</v>
      </c>
      <c r="T873">
        <v>0</v>
      </c>
      <c r="U873" s="14">
        <f t="shared" si="107"/>
        <v>1</v>
      </c>
      <c r="V873" s="4">
        <v>307.23</v>
      </c>
      <c r="W873" s="14">
        <f t="shared" si="108"/>
        <v>1</v>
      </c>
      <c r="X873">
        <v>100.47</v>
      </c>
      <c r="Y873" s="14">
        <f t="shared" si="109"/>
        <v>1</v>
      </c>
      <c r="Z873" t="s">
        <v>28</v>
      </c>
      <c r="AA873" s="14">
        <f t="shared" si="110"/>
        <v>2</v>
      </c>
    </row>
    <row r="874" spans="1:27" ht="15" customHeight="1" x14ac:dyDescent="0.25">
      <c r="A874" t="s">
        <v>9605</v>
      </c>
      <c r="B874" s="6">
        <v>42270</v>
      </c>
      <c r="C874" s="6">
        <v>42272</v>
      </c>
      <c r="D874" t="s">
        <v>67</v>
      </c>
      <c r="E874" t="s">
        <v>54</v>
      </c>
      <c r="F874" s="14">
        <f t="shared" si="104"/>
        <v>3</v>
      </c>
      <c r="G874" t="s">
        <v>2583</v>
      </c>
      <c r="H874" t="s">
        <v>2584</v>
      </c>
      <c r="I874" t="s">
        <v>2560</v>
      </c>
      <c r="J874" t="str">
        <f t="shared" si="111"/>
        <v>Kaiyuan,Liaoning,China</v>
      </c>
      <c r="K874" t="s">
        <v>4483</v>
      </c>
      <c r="L874" t="s">
        <v>4469</v>
      </c>
      <c r="M874" t="s">
        <v>30</v>
      </c>
      <c r="N874" t="s">
        <v>100</v>
      </c>
      <c r="O874" t="s">
        <v>1761</v>
      </c>
      <c r="P874" s="4">
        <v>980.90999999999985</v>
      </c>
      <c r="Q874" s="14">
        <f t="shared" si="105"/>
        <v>1</v>
      </c>
      <c r="R874">
        <v>3</v>
      </c>
      <c r="S874" s="14">
        <f t="shared" si="106"/>
        <v>1</v>
      </c>
      <c r="T874">
        <v>0.3</v>
      </c>
      <c r="U874" s="14">
        <f t="shared" si="107"/>
        <v>1</v>
      </c>
      <c r="V874" s="4">
        <v>210.14999999999998</v>
      </c>
      <c r="W874" s="14">
        <f t="shared" si="108"/>
        <v>1</v>
      </c>
      <c r="X874">
        <v>100.3</v>
      </c>
      <c r="Y874" s="14">
        <f t="shared" si="109"/>
        <v>1</v>
      </c>
      <c r="Z874" t="s">
        <v>28</v>
      </c>
      <c r="AA874" s="14">
        <f t="shared" si="110"/>
        <v>2</v>
      </c>
    </row>
    <row r="875" spans="1:27" ht="15" customHeight="1" x14ac:dyDescent="0.25">
      <c r="A875" t="s">
        <v>6177</v>
      </c>
      <c r="B875" s="6">
        <v>42223</v>
      </c>
      <c r="C875" s="6">
        <v>42227</v>
      </c>
      <c r="D875" t="s">
        <v>19</v>
      </c>
      <c r="E875" t="s">
        <v>54</v>
      </c>
      <c r="F875" s="14">
        <f t="shared" si="104"/>
        <v>3</v>
      </c>
      <c r="G875" t="s">
        <v>2320</v>
      </c>
      <c r="H875" t="s">
        <v>1885</v>
      </c>
      <c r="I875" t="s">
        <v>1834</v>
      </c>
      <c r="J875" t="str">
        <f t="shared" si="111"/>
        <v>Parma,Emilia-Romagna,Italy</v>
      </c>
      <c r="K875" t="s">
        <v>4472</v>
      </c>
      <c r="L875" t="s">
        <v>4471</v>
      </c>
      <c r="M875" t="s">
        <v>25</v>
      </c>
      <c r="N875" t="s">
        <v>91</v>
      </c>
      <c r="O875" t="s">
        <v>127</v>
      </c>
      <c r="P875" s="4">
        <v>1708.7400000000002</v>
      </c>
      <c r="Q875" s="14">
        <f t="shared" si="105"/>
        <v>2</v>
      </c>
      <c r="R875">
        <v>3</v>
      </c>
      <c r="S875" s="14">
        <f t="shared" si="106"/>
        <v>1</v>
      </c>
      <c r="T875">
        <v>0</v>
      </c>
      <c r="U875" s="14">
        <f t="shared" si="107"/>
        <v>1</v>
      </c>
      <c r="V875" s="4">
        <v>563.84999999999991</v>
      </c>
      <c r="W875" s="14">
        <f t="shared" si="108"/>
        <v>1</v>
      </c>
      <c r="X875">
        <v>100.29</v>
      </c>
      <c r="Y875" s="14">
        <f t="shared" si="109"/>
        <v>1</v>
      </c>
      <c r="Z875" t="s">
        <v>28</v>
      </c>
      <c r="AA875" s="14">
        <f t="shared" si="110"/>
        <v>2</v>
      </c>
    </row>
    <row r="876" spans="1:27" ht="15" customHeight="1" x14ac:dyDescent="0.25">
      <c r="A876" t="s">
        <v>5993</v>
      </c>
      <c r="B876" s="6">
        <v>42353</v>
      </c>
      <c r="C876" s="6">
        <v>42358</v>
      </c>
      <c r="D876" t="s">
        <v>19</v>
      </c>
      <c r="E876" t="s">
        <v>59</v>
      </c>
      <c r="F876" s="14">
        <f t="shared" si="104"/>
        <v>2</v>
      </c>
      <c r="G876" t="s">
        <v>2599</v>
      </c>
      <c r="H876" t="s">
        <v>682</v>
      </c>
      <c r="I876" t="s">
        <v>2571</v>
      </c>
      <c r="J876" t="str">
        <f t="shared" si="111"/>
        <v>Melbourne,Victoria,Australia</v>
      </c>
      <c r="K876" t="s">
        <v>2572</v>
      </c>
      <c r="L876" t="s">
        <v>4469</v>
      </c>
      <c r="M876" t="s">
        <v>30</v>
      </c>
      <c r="N876" t="s">
        <v>52</v>
      </c>
      <c r="O876" t="s">
        <v>1453</v>
      </c>
      <c r="P876" s="4">
        <v>591.94800000000009</v>
      </c>
      <c r="Q876" s="14">
        <f t="shared" si="105"/>
        <v>1</v>
      </c>
      <c r="R876">
        <v>7</v>
      </c>
      <c r="S876" s="14">
        <f t="shared" si="106"/>
        <v>1</v>
      </c>
      <c r="T876">
        <v>0.1</v>
      </c>
      <c r="U876" s="14">
        <f t="shared" si="107"/>
        <v>1</v>
      </c>
      <c r="V876" s="4">
        <v>216.88800000000003</v>
      </c>
      <c r="W876" s="14">
        <f t="shared" si="108"/>
        <v>1</v>
      </c>
      <c r="X876">
        <v>100.22</v>
      </c>
      <c r="Y876" s="14">
        <f t="shared" si="109"/>
        <v>1</v>
      </c>
      <c r="Z876" t="s">
        <v>71</v>
      </c>
      <c r="AA876" s="14">
        <f t="shared" si="110"/>
        <v>3</v>
      </c>
    </row>
    <row r="877" spans="1:27" ht="15" customHeight="1" x14ac:dyDescent="0.25">
      <c r="A877" t="s">
        <v>7620</v>
      </c>
      <c r="B877" s="6">
        <v>42218</v>
      </c>
      <c r="C877" s="6">
        <v>42220</v>
      </c>
      <c r="D877" t="s">
        <v>67</v>
      </c>
      <c r="E877" t="s">
        <v>54</v>
      </c>
      <c r="F877" s="14">
        <f t="shared" si="104"/>
        <v>3</v>
      </c>
      <c r="G877" t="s">
        <v>1935</v>
      </c>
      <c r="H877" t="s">
        <v>10395</v>
      </c>
      <c r="I877" t="s">
        <v>1823</v>
      </c>
      <c r="J877" t="str">
        <f t="shared" si="111"/>
        <v>Lille,Nord-Pas-de-Calais-Picardie,France</v>
      </c>
      <c r="K877" t="s">
        <v>4477</v>
      </c>
      <c r="L877" t="s">
        <v>4471</v>
      </c>
      <c r="M877" t="s">
        <v>42</v>
      </c>
      <c r="N877" t="s">
        <v>80</v>
      </c>
      <c r="O877" t="s">
        <v>1205</v>
      </c>
      <c r="P877" s="4">
        <v>610.46999999999991</v>
      </c>
      <c r="Q877" s="14">
        <f t="shared" si="105"/>
        <v>1</v>
      </c>
      <c r="R877">
        <v>3</v>
      </c>
      <c r="S877" s="14">
        <f t="shared" si="106"/>
        <v>1</v>
      </c>
      <c r="T877">
        <v>0.15</v>
      </c>
      <c r="U877" s="14">
        <f t="shared" si="107"/>
        <v>1</v>
      </c>
      <c r="V877" s="4">
        <v>208.26000000000002</v>
      </c>
      <c r="W877" s="14">
        <f t="shared" si="108"/>
        <v>1</v>
      </c>
      <c r="X877">
        <v>100.14</v>
      </c>
      <c r="Y877" s="14">
        <f t="shared" si="109"/>
        <v>1</v>
      </c>
      <c r="Z877" t="s">
        <v>106</v>
      </c>
      <c r="AA877" s="14">
        <f t="shared" si="110"/>
        <v>4</v>
      </c>
    </row>
    <row r="878" spans="1:27" ht="15" customHeight="1" x14ac:dyDescent="0.25">
      <c r="A878" t="s">
        <v>7296</v>
      </c>
      <c r="B878" s="6">
        <v>42326</v>
      </c>
      <c r="C878" s="6">
        <v>42326</v>
      </c>
      <c r="D878" t="s">
        <v>113</v>
      </c>
      <c r="E878" t="s">
        <v>59</v>
      </c>
      <c r="F878" s="14">
        <f t="shared" si="104"/>
        <v>2</v>
      </c>
      <c r="G878" t="s">
        <v>734</v>
      </c>
      <c r="H878" t="s">
        <v>615</v>
      </c>
      <c r="I878" t="s">
        <v>41</v>
      </c>
      <c r="J878" t="str">
        <f t="shared" si="111"/>
        <v>Maceió,Alagoas,Brazil</v>
      </c>
      <c r="K878" t="s">
        <v>4475</v>
      </c>
      <c r="L878" t="s">
        <v>24</v>
      </c>
      <c r="M878" t="s">
        <v>30</v>
      </c>
      <c r="N878" t="s">
        <v>33</v>
      </c>
      <c r="O878" t="s">
        <v>550</v>
      </c>
      <c r="P878" s="4">
        <v>551.03999999999985</v>
      </c>
      <c r="Q878" s="14">
        <f t="shared" si="105"/>
        <v>1</v>
      </c>
      <c r="R878">
        <v>2</v>
      </c>
      <c r="S878" s="14">
        <f t="shared" si="106"/>
        <v>1</v>
      </c>
      <c r="T878">
        <v>0</v>
      </c>
      <c r="U878" s="14">
        <f t="shared" si="107"/>
        <v>1</v>
      </c>
      <c r="V878" s="4">
        <v>99.16</v>
      </c>
      <c r="W878" s="14">
        <f t="shared" si="108"/>
        <v>1</v>
      </c>
      <c r="X878">
        <v>100.13800000000001</v>
      </c>
      <c r="Y878" s="14">
        <f t="shared" si="109"/>
        <v>1</v>
      </c>
      <c r="Z878" t="s">
        <v>71</v>
      </c>
      <c r="AA878" s="14">
        <f t="shared" si="110"/>
        <v>3</v>
      </c>
    </row>
    <row r="879" spans="1:27" ht="15" customHeight="1" x14ac:dyDescent="0.25">
      <c r="A879" t="s">
        <v>8623</v>
      </c>
      <c r="B879" s="6">
        <v>42322</v>
      </c>
      <c r="C879" s="6">
        <v>42326</v>
      </c>
      <c r="D879" t="s">
        <v>67</v>
      </c>
      <c r="E879" t="s">
        <v>20</v>
      </c>
      <c r="F879" s="14">
        <f t="shared" si="104"/>
        <v>1</v>
      </c>
      <c r="G879" t="s">
        <v>4456</v>
      </c>
      <c r="H879" t="s">
        <v>4457</v>
      </c>
      <c r="I879" t="s">
        <v>3941</v>
      </c>
      <c r="J879" t="str">
        <f t="shared" si="111"/>
        <v>Samarra',Salah Ad Din,Iraq</v>
      </c>
      <c r="K879" t="s">
        <v>4476</v>
      </c>
      <c r="L879" t="s">
        <v>4469</v>
      </c>
      <c r="M879" t="s">
        <v>42</v>
      </c>
      <c r="N879" t="s">
        <v>88</v>
      </c>
      <c r="O879" t="s">
        <v>1306</v>
      </c>
      <c r="P879" s="4">
        <v>651.48</v>
      </c>
      <c r="Q879" s="14">
        <f t="shared" si="105"/>
        <v>1</v>
      </c>
      <c r="R879">
        <v>1</v>
      </c>
      <c r="S879" s="14">
        <f t="shared" si="106"/>
        <v>1</v>
      </c>
      <c r="T879">
        <v>0</v>
      </c>
      <c r="U879" s="14">
        <f t="shared" si="107"/>
        <v>1</v>
      </c>
      <c r="V879" s="4">
        <v>260.58</v>
      </c>
      <c r="W879" s="14">
        <f t="shared" si="108"/>
        <v>1</v>
      </c>
      <c r="X879">
        <v>100.04</v>
      </c>
      <c r="Y879" s="14">
        <f t="shared" si="109"/>
        <v>1</v>
      </c>
      <c r="Z879" t="s">
        <v>28</v>
      </c>
      <c r="AA879" s="14">
        <f t="shared" si="110"/>
        <v>2</v>
      </c>
    </row>
    <row r="880" spans="1:27" ht="15" customHeight="1" x14ac:dyDescent="0.25">
      <c r="A880" t="s">
        <v>8311</v>
      </c>
      <c r="B880" s="6">
        <v>42242</v>
      </c>
      <c r="C880" s="6">
        <v>42244</v>
      </c>
      <c r="D880" t="s">
        <v>75</v>
      </c>
      <c r="E880" t="s">
        <v>20</v>
      </c>
      <c r="F880" s="14">
        <f t="shared" si="104"/>
        <v>1</v>
      </c>
      <c r="G880" t="s">
        <v>4236</v>
      </c>
      <c r="H880" t="s">
        <v>4236</v>
      </c>
      <c r="I880" t="s">
        <v>3878</v>
      </c>
      <c r="J880" t="str">
        <f t="shared" si="111"/>
        <v>Sumy,Sumy,Ukraine</v>
      </c>
      <c r="K880" t="s">
        <v>4478</v>
      </c>
      <c r="L880" t="s">
        <v>4471</v>
      </c>
      <c r="M880" t="s">
        <v>42</v>
      </c>
      <c r="N880" t="s">
        <v>88</v>
      </c>
      <c r="O880" t="s">
        <v>360</v>
      </c>
      <c r="P880" s="4">
        <v>246.48</v>
      </c>
      <c r="Q880" s="14">
        <f t="shared" si="105"/>
        <v>1</v>
      </c>
      <c r="R880">
        <v>2</v>
      </c>
      <c r="S880" s="14">
        <f t="shared" si="106"/>
        <v>1</v>
      </c>
      <c r="T880">
        <v>0</v>
      </c>
      <c r="U880" s="14">
        <f t="shared" si="107"/>
        <v>1</v>
      </c>
      <c r="V880" s="4">
        <v>14.76</v>
      </c>
      <c r="W880" s="14">
        <f t="shared" si="108"/>
        <v>1</v>
      </c>
      <c r="X880">
        <v>99.98</v>
      </c>
      <c r="Y880" s="14">
        <f t="shared" si="109"/>
        <v>1</v>
      </c>
      <c r="Z880" t="s">
        <v>106</v>
      </c>
      <c r="AA880" s="14">
        <f t="shared" si="110"/>
        <v>4</v>
      </c>
    </row>
    <row r="881" spans="1:27" ht="15" customHeight="1" x14ac:dyDescent="0.25">
      <c r="A881" t="s">
        <v>8354</v>
      </c>
      <c r="B881" s="6">
        <v>42241</v>
      </c>
      <c r="C881" s="6">
        <v>42241</v>
      </c>
      <c r="D881" t="s">
        <v>113</v>
      </c>
      <c r="E881" t="s">
        <v>20</v>
      </c>
      <c r="F881" s="14">
        <f t="shared" si="104"/>
        <v>1</v>
      </c>
      <c r="G881" t="s">
        <v>2660</v>
      </c>
      <c r="H881" t="s">
        <v>2660</v>
      </c>
      <c r="I881" t="s">
        <v>2661</v>
      </c>
      <c r="J881" t="str">
        <f t="shared" si="111"/>
        <v>Yangon,Yangon,Myanmar (Burma)</v>
      </c>
      <c r="K881" t="s">
        <v>4481</v>
      </c>
      <c r="L881" t="s">
        <v>4469</v>
      </c>
      <c r="M881" t="s">
        <v>42</v>
      </c>
      <c r="N881" t="s">
        <v>88</v>
      </c>
      <c r="O881" t="s">
        <v>1282</v>
      </c>
      <c r="P881" s="4">
        <v>457.76159999999999</v>
      </c>
      <c r="Q881" s="14">
        <f t="shared" si="105"/>
        <v>1</v>
      </c>
      <c r="R881">
        <v>4</v>
      </c>
      <c r="S881" s="14">
        <f t="shared" si="106"/>
        <v>1</v>
      </c>
      <c r="T881">
        <v>0.17</v>
      </c>
      <c r="U881" s="14">
        <f t="shared" si="107"/>
        <v>1</v>
      </c>
      <c r="V881" s="4">
        <v>-82.838400000000007</v>
      </c>
      <c r="W881" s="14">
        <f t="shared" si="108"/>
        <v>3</v>
      </c>
      <c r="X881">
        <v>99.87</v>
      </c>
      <c r="Y881" s="14">
        <f t="shared" si="109"/>
        <v>1</v>
      </c>
      <c r="Z881" t="s">
        <v>28</v>
      </c>
      <c r="AA881" s="14">
        <f t="shared" si="110"/>
        <v>2</v>
      </c>
    </row>
    <row r="882" spans="1:27" ht="15" customHeight="1" x14ac:dyDescent="0.25">
      <c r="A882" t="s">
        <v>7764</v>
      </c>
      <c r="B882" s="6">
        <v>42080</v>
      </c>
      <c r="C882" s="6">
        <v>42085</v>
      </c>
      <c r="D882" t="s">
        <v>19</v>
      </c>
      <c r="E882" t="s">
        <v>54</v>
      </c>
      <c r="F882" s="14">
        <f t="shared" si="104"/>
        <v>3</v>
      </c>
      <c r="G882" t="s">
        <v>3942</v>
      </c>
      <c r="H882" t="s">
        <v>3943</v>
      </c>
      <c r="I882" t="s">
        <v>3886</v>
      </c>
      <c r="J882" t="str">
        <f t="shared" si="111"/>
        <v>Riyadh,Ar Riyad,Saudi Arabia</v>
      </c>
      <c r="K882" t="s">
        <v>4476</v>
      </c>
      <c r="L882" t="s">
        <v>4469</v>
      </c>
      <c r="M882" t="s">
        <v>30</v>
      </c>
      <c r="N882" t="s">
        <v>33</v>
      </c>
      <c r="O882" t="s">
        <v>1235</v>
      </c>
      <c r="P882" s="4">
        <v>879</v>
      </c>
      <c r="Q882" s="14">
        <f t="shared" si="105"/>
        <v>1</v>
      </c>
      <c r="R882">
        <v>2</v>
      </c>
      <c r="S882" s="14">
        <f t="shared" si="106"/>
        <v>1</v>
      </c>
      <c r="T882">
        <v>0</v>
      </c>
      <c r="U882" s="14">
        <f t="shared" si="107"/>
        <v>1</v>
      </c>
      <c r="V882" s="4">
        <v>35.160000000000004</v>
      </c>
      <c r="W882" s="14">
        <f t="shared" si="108"/>
        <v>1</v>
      </c>
      <c r="X882">
        <v>99.7</v>
      </c>
      <c r="Y882" s="14">
        <f t="shared" si="109"/>
        <v>1</v>
      </c>
      <c r="Z882" t="s">
        <v>71</v>
      </c>
      <c r="AA882" s="14">
        <f t="shared" si="110"/>
        <v>3</v>
      </c>
    </row>
    <row r="883" spans="1:27" ht="15" customHeight="1" x14ac:dyDescent="0.25">
      <c r="A883" t="s">
        <v>6488</v>
      </c>
      <c r="B883" s="6">
        <v>42224</v>
      </c>
      <c r="C883" s="6">
        <v>42228</v>
      </c>
      <c r="D883" t="s">
        <v>19</v>
      </c>
      <c r="E883" t="s">
        <v>20</v>
      </c>
      <c r="F883" s="14">
        <f t="shared" si="104"/>
        <v>1</v>
      </c>
      <c r="G883" t="s">
        <v>117</v>
      </c>
      <c r="H883" t="s">
        <v>117</v>
      </c>
      <c r="I883" t="s">
        <v>104</v>
      </c>
      <c r="J883" t="str">
        <f t="shared" si="111"/>
        <v>Santo Domingo,Santo Domingo,Dominican Republic</v>
      </c>
      <c r="K883" t="s">
        <v>99</v>
      </c>
      <c r="L883" t="s">
        <v>24</v>
      </c>
      <c r="M883" t="s">
        <v>30</v>
      </c>
      <c r="N883" t="s">
        <v>33</v>
      </c>
      <c r="O883" t="s">
        <v>449</v>
      </c>
      <c r="P883" s="4">
        <v>876.3</v>
      </c>
      <c r="Q883" s="14">
        <f t="shared" si="105"/>
        <v>1</v>
      </c>
      <c r="R883">
        <v>5</v>
      </c>
      <c r="S883" s="14">
        <f t="shared" si="106"/>
        <v>1</v>
      </c>
      <c r="T883">
        <v>0.4</v>
      </c>
      <c r="U883" s="14">
        <f t="shared" si="107"/>
        <v>2</v>
      </c>
      <c r="V883" s="4">
        <v>14.6</v>
      </c>
      <c r="W883" s="14">
        <f t="shared" si="108"/>
        <v>1</v>
      </c>
      <c r="X883">
        <v>99.572000000000003</v>
      </c>
      <c r="Y883" s="14">
        <f t="shared" si="109"/>
        <v>1</v>
      </c>
      <c r="Z883" t="s">
        <v>28</v>
      </c>
      <c r="AA883" s="14">
        <f t="shared" si="110"/>
        <v>2</v>
      </c>
    </row>
    <row r="884" spans="1:27" ht="15" customHeight="1" x14ac:dyDescent="0.25">
      <c r="A884" t="s">
        <v>9751</v>
      </c>
      <c r="B884" s="6">
        <v>42094</v>
      </c>
      <c r="C884" s="6">
        <v>42098</v>
      </c>
      <c r="D884" t="s">
        <v>19</v>
      </c>
      <c r="E884" t="s">
        <v>20</v>
      </c>
      <c r="F884" s="14">
        <f t="shared" si="104"/>
        <v>1</v>
      </c>
      <c r="G884" t="s">
        <v>4245</v>
      </c>
      <c r="H884" t="s">
        <v>4246</v>
      </c>
      <c r="I884" t="s">
        <v>4022</v>
      </c>
      <c r="J884" t="str">
        <f t="shared" si="111"/>
        <v>Mahajanga,Boeny,Madagascar</v>
      </c>
      <c r="K884" t="s">
        <v>4480</v>
      </c>
      <c r="L884" t="s">
        <v>3867</v>
      </c>
      <c r="M884" t="s">
        <v>25</v>
      </c>
      <c r="N884" t="s">
        <v>82</v>
      </c>
      <c r="O884" t="s">
        <v>741</v>
      </c>
      <c r="P884" s="4">
        <v>812.87999999999988</v>
      </c>
      <c r="Q884" s="14">
        <f t="shared" si="105"/>
        <v>1</v>
      </c>
      <c r="R884">
        <v>4</v>
      </c>
      <c r="S884" s="14">
        <f t="shared" si="106"/>
        <v>1</v>
      </c>
      <c r="T884">
        <v>0</v>
      </c>
      <c r="U884" s="14">
        <f t="shared" si="107"/>
        <v>1</v>
      </c>
      <c r="V884" s="4">
        <v>251.88</v>
      </c>
      <c r="W884" s="14">
        <f t="shared" si="108"/>
        <v>1</v>
      </c>
      <c r="X884">
        <v>99.51</v>
      </c>
      <c r="Y884" s="14">
        <f t="shared" si="109"/>
        <v>1</v>
      </c>
      <c r="Z884" t="s">
        <v>71</v>
      </c>
      <c r="AA884" s="14">
        <f t="shared" si="110"/>
        <v>3</v>
      </c>
    </row>
    <row r="885" spans="1:27" ht="15" customHeight="1" x14ac:dyDescent="0.25">
      <c r="A885" t="s">
        <v>8515</v>
      </c>
      <c r="B885" s="6">
        <v>42167</v>
      </c>
      <c r="C885" s="6">
        <v>42174</v>
      </c>
      <c r="D885" t="s">
        <v>19</v>
      </c>
      <c r="E885" t="s">
        <v>59</v>
      </c>
      <c r="F885" s="14">
        <f t="shared" si="104"/>
        <v>2</v>
      </c>
      <c r="G885" t="s">
        <v>2742</v>
      </c>
      <c r="H885" t="s">
        <v>2742</v>
      </c>
      <c r="I885" t="s">
        <v>2560</v>
      </c>
      <c r="J885" t="str">
        <f t="shared" si="111"/>
        <v>Beijing,Beijing,China</v>
      </c>
      <c r="K885" t="s">
        <v>4483</v>
      </c>
      <c r="L885" t="s">
        <v>4469</v>
      </c>
      <c r="M885" t="s">
        <v>42</v>
      </c>
      <c r="N885" t="s">
        <v>43</v>
      </c>
      <c r="O885" t="s">
        <v>1725</v>
      </c>
      <c r="P885" s="4">
        <v>1227.0300000000002</v>
      </c>
      <c r="Q885" s="14">
        <f t="shared" si="105"/>
        <v>2</v>
      </c>
      <c r="R885">
        <v>7</v>
      </c>
      <c r="S885" s="14">
        <f t="shared" si="106"/>
        <v>1</v>
      </c>
      <c r="T885">
        <v>0</v>
      </c>
      <c r="U885" s="14">
        <f t="shared" si="107"/>
        <v>1</v>
      </c>
      <c r="V885" s="4">
        <v>73.5</v>
      </c>
      <c r="W885" s="14">
        <f t="shared" si="108"/>
        <v>1</v>
      </c>
      <c r="X885">
        <v>99.44</v>
      </c>
      <c r="Y885" s="14">
        <f t="shared" si="109"/>
        <v>1</v>
      </c>
      <c r="Z885" t="s">
        <v>28</v>
      </c>
      <c r="AA885" s="14">
        <f t="shared" si="110"/>
        <v>2</v>
      </c>
    </row>
    <row r="886" spans="1:27" ht="15" customHeight="1" x14ac:dyDescent="0.25">
      <c r="A886" t="s">
        <v>7389</v>
      </c>
      <c r="B886" s="6">
        <v>42356</v>
      </c>
      <c r="C886" s="6">
        <v>42358</v>
      </c>
      <c r="D886" t="s">
        <v>67</v>
      </c>
      <c r="E886" t="s">
        <v>20</v>
      </c>
      <c r="F886" s="14">
        <f t="shared" si="104"/>
        <v>1</v>
      </c>
      <c r="G886" t="s">
        <v>2742</v>
      </c>
      <c r="H886" t="s">
        <v>2742</v>
      </c>
      <c r="I886" t="s">
        <v>2560</v>
      </c>
      <c r="J886" t="str">
        <f t="shared" si="111"/>
        <v>Beijing,Beijing,China</v>
      </c>
      <c r="K886" t="s">
        <v>4483</v>
      </c>
      <c r="L886" t="s">
        <v>4469</v>
      </c>
      <c r="M886" t="s">
        <v>30</v>
      </c>
      <c r="N886" t="s">
        <v>52</v>
      </c>
      <c r="O886" t="s">
        <v>370</v>
      </c>
      <c r="P886" s="4">
        <v>459.62999999999994</v>
      </c>
      <c r="Q886" s="14">
        <f t="shared" si="105"/>
        <v>1</v>
      </c>
      <c r="R886">
        <v>1</v>
      </c>
      <c r="S886" s="14">
        <f t="shared" si="106"/>
        <v>1</v>
      </c>
      <c r="T886">
        <v>0</v>
      </c>
      <c r="U886" s="14">
        <f t="shared" si="107"/>
        <v>1</v>
      </c>
      <c r="V886" s="4">
        <v>87.300000000000011</v>
      </c>
      <c r="W886" s="14">
        <f t="shared" si="108"/>
        <v>1</v>
      </c>
      <c r="X886">
        <v>99.43</v>
      </c>
      <c r="Y886" s="14">
        <f t="shared" si="109"/>
        <v>1</v>
      </c>
      <c r="Z886" t="s">
        <v>71</v>
      </c>
      <c r="AA886" s="14">
        <f t="shared" si="110"/>
        <v>3</v>
      </c>
    </row>
    <row r="887" spans="1:27" ht="15" customHeight="1" x14ac:dyDescent="0.25">
      <c r="A887" t="s">
        <v>6407</v>
      </c>
      <c r="B887" s="6">
        <v>42244</v>
      </c>
      <c r="C887" s="6">
        <v>42249</v>
      </c>
      <c r="D887" t="s">
        <v>67</v>
      </c>
      <c r="E887" t="s">
        <v>54</v>
      </c>
      <c r="F887" s="14">
        <f t="shared" si="104"/>
        <v>3</v>
      </c>
      <c r="G887" t="s">
        <v>1846</v>
      </c>
      <c r="H887" t="s">
        <v>1847</v>
      </c>
      <c r="I887" t="s">
        <v>1848</v>
      </c>
      <c r="J887" t="str">
        <f t="shared" si="111"/>
        <v>The Hague,South Holland,Netherlands</v>
      </c>
      <c r="K887" t="s">
        <v>4477</v>
      </c>
      <c r="L887" t="s">
        <v>4471</v>
      </c>
      <c r="M887" t="s">
        <v>30</v>
      </c>
      <c r="N887" t="s">
        <v>33</v>
      </c>
      <c r="O887" t="s">
        <v>1037</v>
      </c>
      <c r="P887" s="4">
        <v>490.32</v>
      </c>
      <c r="Q887" s="14">
        <f t="shared" si="105"/>
        <v>1</v>
      </c>
      <c r="R887">
        <v>8</v>
      </c>
      <c r="S887" s="14">
        <f t="shared" si="106"/>
        <v>1</v>
      </c>
      <c r="T887">
        <v>0.5</v>
      </c>
      <c r="U887" s="14">
        <f t="shared" si="107"/>
        <v>2</v>
      </c>
      <c r="V887" s="4">
        <v>-127.68</v>
      </c>
      <c r="W887" s="14">
        <f t="shared" si="108"/>
        <v>3</v>
      </c>
      <c r="X887">
        <v>99.37</v>
      </c>
      <c r="Y887" s="14">
        <f t="shared" si="109"/>
        <v>1</v>
      </c>
      <c r="Z887" t="s">
        <v>71</v>
      </c>
      <c r="AA887" s="14">
        <f t="shared" si="110"/>
        <v>3</v>
      </c>
    </row>
    <row r="888" spans="1:27" ht="15" customHeight="1" x14ac:dyDescent="0.25">
      <c r="A888" t="s">
        <v>7187</v>
      </c>
      <c r="B888" s="6">
        <v>42294</v>
      </c>
      <c r="C888" s="6">
        <v>42301</v>
      </c>
      <c r="D888" t="s">
        <v>19</v>
      </c>
      <c r="E888" t="s">
        <v>20</v>
      </c>
      <c r="F888" s="14">
        <f t="shared" si="104"/>
        <v>1</v>
      </c>
      <c r="G888" t="s">
        <v>117</v>
      </c>
      <c r="H888" t="s">
        <v>117</v>
      </c>
      <c r="I888" t="s">
        <v>104</v>
      </c>
      <c r="J888" t="str">
        <f t="shared" si="111"/>
        <v>Santo Domingo,Santo Domingo,Dominican Republic</v>
      </c>
      <c r="K888" t="s">
        <v>99</v>
      </c>
      <c r="L888" t="s">
        <v>24</v>
      </c>
      <c r="M888" t="s">
        <v>42</v>
      </c>
      <c r="N888" t="s">
        <v>80</v>
      </c>
      <c r="O888" t="s">
        <v>1205</v>
      </c>
      <c r="P888" s="4">
        <v>891.52560000000017</v>
      </c>
      <c r="Q888" s="14">
        <f t="shared" si="105"/>
        <v>1</v>
      </c>
      <c r="R888">
        <v>7</v>
      </c>
      <c r="S888" s="14">
        <f t="shared" si="106"/>
        <v>1</v>
      </c>
      <c r="T888">
        <v>0.20200000000000001</v>
      </c>
      <c r="U888" s="14">
        <f t="shared" si="107"/>
        <v>1</v>
      </c>
      <c r="V888" s="4">
        <v>109.48559999999998</v>
      </c>
      <c r="W888" s="14">
        <f t="shared" si="108"/>
        <v>1</v>
      </c>
      <c r="X888">
        <v>99.213999999999999</v>
      </c>
      <c r="Y888" s="14">
        <f t="shared" si="109"/>
        <v>1</v>
      </c>
      <c r="Z888" t="s">
        <v>28</v>
      </c>
      <c r="AA888" s="14">
        <f t="shared" si="110"/>
        <v>2</v>
      </c>
    </row>
    <row r="889" spans="1:27" ht="15" customHeight="1" x14ac:dyDescent="0.25">
      <c r="A889" t="s">
        <v>6702</v>
      </c>
      <c r="B889" s="6">
        <v>42157</v>
      </c>
      <c r="C889" s="6">
        <v>42158</v>
      </c>
      <c r="D889" t="s">
        <v>75</v>
      </c>
      <c r="E889" t="s">
        <v>54</v>
      </c>
      <c r="F889" s="14">
        <f t="shared" si="104"/>
        <v>3</v>
      </c>
      <c r="G889" t="s">
        <v>4219</v>
      </c>
      <c r="H889" t="s">
        <v>4220</v>
      </c>
      <c r="I889" t="s">
        <v>4120</v>
      </c>
      <c r="J889" t="str">
        <f t="shared" si="111"/>
        <v>Dayr az Zawr,Dayr Az Zawr,Syria</v>
      </c>
      <c r="K889" t="s">
        <v>4476</v>
      </c>
      <c r="L889" t="s">
        <v>4469</v>
      </c>
      <c r="M889" t="s">
        <v>42</v>
      </c>
      <c r="N889" t="s">
        <v>80</v>
      </c>
      <c r="O889" t="s">
        <v>556</v>
      </c>
      <c r="P889" s="4">
        <v>378.45000000000005</v>
      </c>
      <c r="Q889" s="14">
        <f t="shared" si="105"/>
        <v>1</v>
      </c>
      <c r="R889">
        <v>1</v>
      </c>
      <c r="S889" s="14">
        <f t="shared" si="106"/>
        <v>1</v>
      </c>
      <c r="T889">
        <v>0</v>
      </c>
      <c r="U889" s="14">
        <f t="shared" si="107"/>
        <v>1</v>
      </c>
      <c r="V889" s="4">
        <v>34.049999999999997</v>
      </c>
      <c r="W889" s="14">
        <f t="shared" si="108"/>
        <v>1</v>
      </c>
      <c r="X889">
        <v>99.1</v>
      </c>
      <c r="Y889" s="14">
        <f t="shared" si="109"/>
        <v>1</v>
      </c>
      <c r="Z889" t="s">
        <v>71</v>
      </c>
      <c r="AA889" s="14">
        <f t="shared" si="110"/>
        <v>3</v>
      </c>
    </row>
    <row r="890" spans="1:27" ht="15" customHeight="1" x14ac:dyDescent="0.25">
      <c r="A890" t="s">
        <v>4898</v>
      </c>
      <c r="B890" s="6">
        <v>42181</v>
      </c>
      <c r="C890" s="6">
        <v>42185</v>
      </c>
      <c r="D890" t="s">
        <v>67</v>
      </c>
      <c r="E890" t="s">
        <v>20</v>
      </c>
      <c r="F890" s="14">
        <f t="shared" si="104"/>
        <v>1</v>
      </c>
      <c r="G890" t="s">
        <v>3106</v>
      </c>
      <c r="H890" t="s">
        <v>1991</v>
      </c>
      <c r="I890" t="s">
        <v>3095</v>
      </c>
      <c r="J890" t="str">
        <f t="shared" si="111"/>
        <v>Seattle,Washington,United States</v>
      </c>
      <c r="K890" t="s">
        <v>4487</v>
      </c>
      <c r="L890" t="s">
        <v>4482</v>
      </c>
      <c r="M890" t="s">
        <v>30</v>
      </c>
      <c r="N890" t="s">
        <v>100</v>
      </c>
      <c r="O890" t="s">
        <v>3395</v>
      </c>
      <c r="P890" s="4">
        <v>871.4</v>
      </c>
      <c r="Q890" s="14">
        <f t="shared" si="105"/>
        <v>1</v>
      </c>
      <c r="R890">
        <v>4</v>
      </c>
      <c r="S890" s="14">
        <f t="shared" si="106"/>
        <v>1</v>
      </c>
      <c r="T890">
        <v>0</v>
      </c>
      <c r="U890" s="14">
        <f t="shared" si="107"/>
        <v>1</v>
      </c>
      <c r="V890" s="4">
        <v>148.13799999999992</v>
      </c>
      <c r="W890" s="14">
        <f t="shared" si="108"/>
        <v>1</v>
      </c>
      <c r="X890">
        <v>148.12</v>
      </c>
      <c r="Y890" s="14">
        <f t="shared" si="109"/>
        <v>1</v>
      </c>
      <c r="Z890" t="s">
        <v>71</v>
      </c>
      <c r="AA890" s="14">
        <f t="shared" si="110"/>
        <v>3</v>
      </c>
    </row>
    <row r="891" spans="1:27" ht="15" customHeight="1" x14ac:dyDescent="0.25">
      <c r="A891" t="s">
        <v>8816</v>
      </c>
      <c r="B891" s="6">
        <v>42306</v>
      </c>
      <c r="C891" s="6">
        <v>42309</v>
      </c>
      <c r="D891" t="s">
        <v>75</v>
      </c>
      <c r="E891" t="s">
        <v>59</v>
      </c>
      <c r="F891" s="14">
        <f t="shared" si="104"/>
        <v>2</v>
      </c>
      <c r="G891" t="s">
        <v>56</v>
      </c>
      <c r="H891" t="s">
        <v>57</v>
      </c>
      <c r="I891" t="s">
        <v>41</v>
      </c>
      <c r="J891" t="str">
        <f t="shared" si="111"/>
        <v>Brasília,Federal District,Brazil</v>
      </c>
      <c r="K891" t="s">
        <v>4475</v>
      </c>
      <c r="L891" t="s">
        <v>24</v>
      </c>
      <c r="M891" t="s">
        <v>30</v>
      </c>
      <c r="N891" t="s">
        <v>52</v>
      </c>
      <c r="O891" t="s">
        <v>944</v>
      </c>
      <c r="P891" s="4">
        <v>618.56000000000006</v>
      </c>
      <c r="Q891" s="14">
        <f t="shared" si="105"/>
        <v>1</v>
      </c>
      <c r="R891">
        <v>2</v>
      </c>
      <c r="S891" s="14">
        <f t="shared" si="106"/>
        <v>1</v>
      </c>
      <c r="T891">
        <v>0</v>
      </c>
      <c r="U891" s="14">
        <f t="shared" si="107"/>
        <v>1</v>
      </c>
      <c r="V891" s="4">
        <v>235.04000000000002</v>
      </c>
      <c r="W891" s="14">
        <f t="shared" si="108"/>
        <v>1</v>
      </c>
      <c r="X891">
        <v>98.930999999999997</v>
      </c>
      <c r="Y891" s="14">
        <f t="shared" si="109"/>
        <v>1</v>
      </c>
      <c r="Z891" t="s">
        <v>71</v>
      </c>
      <c r="AA891" s="14">
        <f t="shared" si="110"/>
        <v>3</v>
      </c>
    </row>
    <row r="892" spans="1:27" ht="15" customHeight="1" x14ac:dyDescent="0.25">
      <c r="A892" t="s">
        <v>5867</v>
      </c>
      <c r="B892" s="6">
        <v>42160</v>
      </c>
      <c r="C892" s="6">
        <v>42162</v>
      </c>
      <c r="D892" t="s">
        <v>67</v>
      </c>
      <c r="E892" t="s">
        <v>20</v>
      </c>
      <c r="F892" s="14">
        <f t="shared" si="104"/>
        <v>1</v>
      </c>
      <c r="G892" t="s">
        <v>2831</v>
      </c>
      <c r="H892" t="s">
        <v>2601</v>
      </c>
      <c r="I892" t="s">
        <v>2565</v>
      </c>
      <c r="J892" t="str">
        <f t="shared" si="111"/>
        <v>Solapur,Maharashtra,India</v>
      </c>
      <c r="K892" t="s">
        <v>4470</v>
      </c>
      <c r="L892" t="s">
        <v>4469</v>
      </c>
      <c r="M892" t="s">
        <v>42</v>
      </c>
      <c r="N892" t="s">
        <v>80</v>
      </c>
      <c r="O892" t="s">
        <v>292</v>
      </c>
      <c r="P892" s="4">
        <v>1320</v>
      </c>
      <c r="Q892" s="14">
        <f t="shared" si="105"/>
        <v>2</v>
      </c>
      <c r="R892">
        <v>11</v>
      </c>
      <c r="S892" s="14">
        <f t="shared" si="106"/>
        <v>2</v>
      </c>
      <c r="T892">
        <v>0</v>
      </c>
      <c r="U892" s="14">
        <f t="shared" si="107"/>
        <v>1</v>
      </c>
      <c r="V892" s="4">
        <v>488.40000000000009</v>
      </c>
      <c r="W892" s="14">
        <f t="shared" si="108"/>
        <v>1</v>
      </c>
      <c r="X892">
        <v>98.79</v>
      </c>
      <c r="Y892" s="14">
        <f t="shared" si="109"/>
        <v>1</v>
      </c>
      <c r="Z892" t="s">
        <v>28</v>
      </c>
      <c r="AA892" s="14">
        <f t="shared" si="110"/>
        <v>2</v>
      </c>
    </row>
    <row r="893" spans="1:27" ht="15" customHeight="1" x14ac:dyDescent="0.25">
      <c r="A893" t="s">
        <v>5759</v>
      </c>
      <c r="B893" s="6">
        <v>42217</v>
      </c>
      <c r="C893" s="6">
        <v>42222</v>
      </c>
      <c r="D893" t="s">
        <v>67</v>
      </c>
      <c r="E893" t="s">
        <v>20</v>
      </c>
      <c r="F893" s="14">
        <f t="shared" si="104"/>
        <v>1</v>
      </c>
      <c r="G893" t="s">
        <v>4030</v>
      </c>
      <c r="H893" t="s">
        <v>4030</v>
      </c>
      <c r="I893" t="s">
        <v>4031</v>
      </c>
      <c r="J893" t="str">
        <f t="shared" si="111"/>
        <v>Nouakchott,Nouakchott,Mauritania</v>
      </c>
      <c r="K893" t="s">
        <v>4479</v>
      </c>
      <c r="L893" t="s">
        <v>3867</v>
      </c>
      <c r="M893" t="s">
        <v>25</v>
      </c>
      <c r="N893" t="s">
        <v>82</v>
      </c>
      <c r="O893" t="s">
        <v>640</v>
      </c>
      <c r="P893" s="4">
        <v>795.59999999999991</v>
      </c>
      <c r="Q893" s="14">
        <f t="shared" si="105"/>
        <v>1</v>
      </c>
      <c r="R893">
        <v>4</v>
      </c>
      <c r="S893" s="14">
        <f t="shared" si="106"/>
        <v>1</v>
      </c>
      <c r="T893">
        <v>0</v>
      </c>
      <c r="U893" s="14">
        <f t="shared" si="107"/>
        <v>1</v>
      </c>
      <c r="V893" s="4">
        <v>222.71999999999997</v>
      </c>
      <c r="W893" s="14">
        <f t="shared" si="108"/>
        <v>1</v>
      </c>
      <c r="X893">
        <v>98.75</v>
      </c>
      <c r="Y893" s="14">
        <f t="shared" si="109"/>
        <v>1</v>
      </c>
      <c r="Z893" t="s">
        <v>28</v>
      </c>
      <c r="AA893" s="14">
        <f t="shared" si="110"/>
        <v>2</v>
      </c>
    </row>
    <row r="894" spans="1:27" ht="15" customHeight="1" x14ac:dyDescent="0.25">
      <c r="A894" t="s">
        <v>4900</v>
      </c>
      <c r="B894" s="6">
        <v>42207</v>
      </c>
      <c r="C894" s="6">
        <v>42213</v>
      </c>
      <c r="D894" t="s">
        <v>19</v>
      </c>
      <c r="E894" t="s">
        <v>20</v>
      </c>
      <c r="F894" s="14">
        <f t="shared" si="104"/>
        <v>1</v>
      </c>
      <c r="G894" t="s">
        <v>2813</v>
      </c>
      <c r="H894" t="s">
        <v>3147</v>
      </c>
      <c r="I894" t="s">
        <v>3095</v>
      </c>
      <c r="J894" t="str">
        <f t="shared" si="111"/>
        <v>Salem,Virginia,United States</v>
      </c>
      <c r="K894" t="s">
        <v>4488</v>
      </c>
      <c r="L894" t="s">
        <v>4482</v>
      </c>
      <c r="M894" t="s">
        <v>42</v>
      </c>
      <c r="N894" t="s">
        <v>88</v>
      </c>
      <c r="O894" t="s">
        <v>3453</v>
      </c>
      <c r="P894" s="4">
        <v>271.95999999999998</v>
      </c>
      <c r="Q894" s="14">
        <f t="shared" si="105"/>
        <v>1</v>
      </c>
      <c r="R894">
        <v>4</v>
      </c>
      <c r="S894" s="14">
        <f t="shared" si="106"/>
        <v>1</v>
      </c>
      <c r="T894">
        <v>0</v>
      </c>
      <c r="U894" s="14">
        <f t="shared" si="107"/>
        <v>1</v>
      </c>
      <c r="V894" s="4">
        <v>67.990000000000009</v>
      </c>
      <c r="W894" s="14">
        <f t="shared" si="108"/>
        <v>1</v>
      </c>
      <c r="X894">
        <v>20.190000000000001</v>
      </c>
      <c r="Y894" s="14">
        <f t="shared" si="109"/>
        <v>1</v>
      </c>
      <c r="Z894" t="s">
        <v>28</v>
      </c>
      <c r="AA894" s="14">
        <f t="shared" si="110"/>
        <v>2</v>
      </c>
    </row>
    <row r="895" spans="1:27" ht="15" customHeight="1" x14ac:dyDescent="0.25">
      <c r="A895" t="s">
        <v>6452</v>
      </c>
      <c r="B895" s="6">
        <v>42185</v>
      </c>
      <c r="C895" s="6">
        <v>42186</v>
      </c>
      <c r="D895" t="s">
        <v>75</v>
      </c>
      <c r="E895" t="s">
        <v>54</v>
      </c>
      <c r="F895" s="14">
        <f t="shared" si="104"/>
        <v>3</v>
      </c>
      <c r="G895" t="s">
        <v>187</v>
      </c>
      <c r="H895" t="s">
        <v>188</v>
      </c>
      <c r="I895" t="s">
        <v>188</v>
      </c>
      <c r="J895" t="str">
        <f t="shared" si="111"/>
        <v>Mixco,Guatemala,Guatemala</v>
      </c>
      <c r="K895" t="s">
        <v>4485</v>
      </c>
      <c r="L895" t="s">
        <v>24</v>
      </c>
      <c r="M895" t="s">
        <v>30</v>
      </c>
      <c r="N895" t="s">
        <v>52</v>
      </c>
      <c r="O895" t="s">
        <v>890</v>
      </c>
      <c r="P895" s="4">
        <v>469.12</v>
      </c>
      <c r="Q895" s="14">
        <f t="shared" si="105"/>
        <v>1</v>
      </c>
      <c r="R895">
        <v>8</v>
      </c>
      <c r="S895" s="14">
        <f t="shared" si="106"/>
        <v>1</v>
      </c>
      <c r="T895">
        <v>0</v>
      </c>
      <c r="U895" s="14">
        <f t="shared" si="107"/>
        <v>1</v>
      </c>
      <c r="V895" s="4">
        <v>220.48000000000002</v>
      </c>
      <c r="W895" s="14">
        <f t="shared" si="108"/>
        <v>1</v>
      </c>
      <c r="X895">
        <v>98.611999999999995</v>
      </c>
      <c r="Y895" s="14">
        <f t="shared" si="109"/>
        <v>1</v>
      </c>
      <c r="Z895" t="s">
        <v>106</v>
      </c>
      <c r="AA895" s="14">
        <f t="shared" si="110"/>
        <v>4</v>
      </c>
    </row>
    <row r="896" spans="1:27" ht="15" customHeight="1" x14ac:dyDescent="0.25">
      <c r="A896" t="s">
        <v>4819</v>
      </c>
      <c r="B896" s="6">
        <v>42217</v>
      </c>
      <c r="C896" s="6">
        <v>42219</v>
      </c>
      <c r="D896" t="s">
        <v>67</v>
      </c>
      <c r="E896" t="s">
        <v>20</v>
      </c>
      <c r="F896" s="14">
        <f t="shared" si="104"/>
        <v>1</v>
      </c>
      <c r="G896" t="s">
        <v>4028</v>
      </c>
      <c r="H896" t="s">
        <v>4029</v>
      </c>
      <c r="I896" t="s">
        <v>3891</v>
      </c>
      <c r="J896" t="str">
        <f t="shared" si="111"/>
        <v>Shiraz,Fars,Iran</v>
      </c>
      <c r="K896" t="s">
        <v>4470</v>
      </c>
      <c r="L896" t="s">
        <v>4469</v>
      </c>
      <c r="M896" t="s">
        <v>42</v>
      </c>
      <c r="N896" t="s">
        <v>47</v>
      </c>
      <c r="O896" t="s">
        <v>1042</v>
      </c>
      <c r="P896" s="4">
        <v>512.69999999999993</v>
      </c>
      <c r="Q896" s="14">
        <f t="shared" si="105"/>
        <v>1</v>
      </c>
      <c r="R896">
        <v>2</v>
      </c>
      <c r="S896" s="14">
        <f t="shared" si="106"/>
        <v>1</v>
      </c>
      <c r="T896">
        <v>0</v>
      </c>
      <c r="U896" s="14">
        <f t="shared" si="107"/>
        <v>1</v>
      </c>
      <c r="V896" s="4">
        <v>199.92000000000002</v>
      </c>
      <c r="W896" s="14">
        <f t="shared" si="108"/>
        <v>1</v>
      </c>
      <c r="X896">
        <v>98.53</v>
      </c>
      <c r="Y896" s="14">
        <f t="shared" si="109"/>
        <v>1</v>
      </c>
      <c r="Z896" t="s">
        <v>106</v>
      </c>
      <c r="AA896" s="14">
        <f t="shared" si="110"/>
        <v>4</v>
      </c>
    </row>
    <row r="897" spans="1:27" ht="15" customHeight="1" x14ac:dyDescent="0.25">
      <c r="A897" t="s">
        <v>9691</v>
      </c>
      <c r="B897" s="6">
        <v>42347</v>
      </c>
      <c r="C897" s="6">
        <v>42352</v>
      </c>
      <c r="D897" t="s">
        <v>67</v>
      </c>
      <c r="E897" t="s">
        <v>20</v>
      </c>
      <c r="F897" s="14">
        <f t="shared" si="104"/>
        <v>1</v>
      </c>
      <c r="G897" t="s">
        <v>4004</v>
      </c>
      <c r="H897" t="s">
        <v>4005</v>
      </c>
      <c r="I897" t="s">
        <v>4006</v>
      </c>
      <c r="J897" t="str">
        <f t="shared" si="111"/>
        <v>Mogadishu,Banaadir,Somalia</v>
      </c>
      <c r="K897" t="s">
        <v>4480</v>
      </c>
      <c r="L897" t="s">
        <v>3867</v>
      </c>
      <c r="M897" t="s">
        <v>42</v>
      </c>
      <c r="N897" t="s">
        <v>80</v>
      </c>
      <c r="O897" t="s">
        <v>1624</v>
      </c>
      <c r="P897" s="4">
        <v>759.66</v>
      </c>
      <c r="Q897" s="14">
        <f t="shared" si="105"/>
        <v>1</v>
      </c>
      <c r="R897">
        <v>2</v>
      </c>
      <c r="S897" s="14">
        <f t="shared" si="106"/>
        <v>1</v>
      </c>
      <c r="T897">
        <v>0</v>
      </c>
      <c r="U897" s="14">
        <f t="shared" si="107"/>
        <v>1</v>
      </c>
      <c r="V897" s="4">
        <v>91.14</v>
      </c>
      <c r="W897" s="14">
        <f t="shared" si="108"/>
        <v>1</v>
      </c>
      <c r="X897">
        <v>98.53</v>
      </c>
      <c r="Y897" s="14">
        <f t="shared" si="109"/>
        <v>1</v>
      </c>
      <c r="Z897" t="s">
        <v>71</v>
      </c>
      <c r="AA897" s="14">
        <f t="shared" si="110"/>
        <v>3</v>
      </c>
    </row>
    <row r="898" spans="1:27" ht="15" customHeight="1" x14ac:dyDescent="0.25">
      <c r="A898" t="s">
        <v>4899</v>
      </c>
      <c r="B898" s="6">
        <v>42099</v>
      </c>
      <c r="C898" s="6">
        <v>42103</v>
      </c>
      <c r="D898" t="s">
        <v>19</v>
      </c>
      <c r="E898" t="s">
        <v>20</v>
      </c>
      <c r="F898" s="14">
        <f t="shared" ref="F898:F961" si="112">VLOOKUP(E898,segmentrate,2)</f>
        <v>1</v>
      </c>
      <c r="G898" t="s">
        <v>3843</v>
      </c>
      <c r="H898" t="s">
        <v>3129</v>
      </c>
      <c r="I898" t="s">
        <v>3095</v>
      </c>
      <c r="J898" t="str">
        <f t="shared" si="111"/>
        <v>Des Plaines,Illinois,United States</v>
      </c>
      <c r="K898" t="s">
        <v>3109</v>
      </c>
      <c r="L898" t="s">
        <v>4482</v>
      </c>
      <c r="M898" t="s">
        <v>42</v>
      </c>
      <c r="N898" t="s">
        <v>88</v>
      </c>
      <c r="O898" t="s">
        <v>3639</v>
      </c>
      <c r="P898" s="4">
        <v>383.84000000000003</v>
      </c>
      <c r="Q898" s="14">
        <f t="shared" ref="Q898:Q961" si="113">VLOOKUP(P898,salerate,3)</f>
        <v>1</v>
      </c>
      <c r="R898">
        <v>4</v>
      </c>
      <c r="S898" s="14">
        <f t="shared" ref="S898:S961" si="114">VLOOKUP(R898,quantityrate,3)</f>
        <v>1</v>
      </c>
      <c r="T898">
        <v>0.2</v>
      </c>
      <c r="U898" s="14">
        <f t="shared" ref="U898:U961" si="115">VLOOKUP(T898,discount,3)</f>
        <v>1</v>
      </c>
      <c r="V898" s="4">
        <v>47.97999999999999</v>
      </c>
      <c r="W898" s="14">
        <f t="shared" ref="W898:W961" si="116">VLOOKUP(V898,profit,3)</f>
        <v>1</v>
      </c>
      <c r="X898">
        <v>13.23</v>
      </c>
      <c r="Y898" s="14">
        <f t="shared" ref="Y898:Y961" si="117">VLOOKUP(X898,shipping,3)</f>
        <v>1</v>
      </c>
      <c r="Z898" t="s">
        <v>28</v>
      </c>
      <c r="AA898" s="14">
        <f t="shared" ref="AA898:AA961" si="118">VLOOKUP(Z898,orderrate,2)</f>
        <v>2</v>
      </c>
    </row>
    <row r="899" spans="1:27" ht="15" customHeight="1" x14ac:dyDescent="0.25">
      <c r="A899" t="s">
        <v>5250</v>
      </c>
      <c r="B899" s="6">
        <v>42116</v>
      </c>
      <c r="C899" s="6">
        <v>42117</v>
      </c>
      <c r="D899" t="s">
        <v>75</v>
      </c>
      <c r="E899" t="s">
        <v>54</v>
      </c>
      <c r="F899" s="14">
        <f t="shared" si="112"/>
        <v>3</v>
      </c>
      <c r="G899" t="s">
        <v>2597</v>
      </c>
      <c r="H899" t="s">
        <v>2598</v>
      </c>
      <c r="I899" t="s">
        <v>2571</v>
      </c>
      <c r="J899" t="str">
        <f t="shared" ref="J899:J962" si="119">G899&amp;","&amp;H899&amp;","&amp;I899</f>
        <v>Perth,Western Australia,Australia</v>
      </c>
      <c r="K899" t="s">
        <v>2572</v>
      </c>
      <c r="L899" t="s">
        <v>4469</v>
      </c>
      <c r="M899" t="s">
        <v>25</v>
      </c>
      <c r="N899" t="s">
        <v>82</v>
      </c>
      <c r="O899" t="s">
        <v>640</v>
      </c>
      <c r="P899" s="4">
        <v>895.05</v>
      </c>
      <c r="Q899" s="14">
        <f t="shared" si="113"/>
        <v>1</v>
      </c>
      <c r="R899">
        <v>5</v>
      </c>
      <c r="S899" s="14">
        <f t="shared" si="114"/>
        <v>1</v>
      </c>
      <c r="T899">
        <v>0.1</v>
      </c>
      <c r="U899" s="14">
        <f t="shared" si="115"/>
        <v>1</v>
      </c>
      <c r="V899" s="4">
        <v>39.749999999999986</v>
      </c>
      <c r="W899" s="14">
        <f t="shared" si="116"/>
        <v>1</v>
      </c>
      <c r="X899">
        <v>98.28</v>
      </c>
      <c r="Y899" s="14">
        <f t="shared" si="117"/>
        <v>1</v>
      </c>
      <c r="Z899" t="s">
        <v>71</v>
      </c>
      <c r="AA899" s="14">
        <f t="shared" si="118"/>
        <v>3</v>
      </c>
    </row>
    <row r="900" spans="1:27" ht="15" customHeight="1" x14ac:dyDescent="0.25">
      <c r="A900" t="s">
        <v>9456</v>
      </c>
      <c r="B900" s="6">
        <v>42342</v>
      </c>
      <c r="C900" s="6">
        <v>42348</v>
      </c>
      <c r="D900" t="s">
        <v>19</v>
      </c>
      <c r="E900" t="s">
        <v>54</v>
      </c>
      <c r="F900" s="14">
        <f t="shared" si="112"/>
        <v>3</v>
      </c>
      <c r="G900" t="s">
        <v>4094</v>
      </c>
      <c r="H900" t="s">
        <v>4094</v>
      </c>
      <c r="I900" t="s">
        <v>3916</v>
      </c>
      <c r="J900" t="str">
        <f t="shared" si="119"/>
        <v>Oran,Oran,Algeria</v>
      </c>
      <c r="K900" t="s">
        <v>4473</v>
      </c>
      <c r="L900" t="s">
        <v>3867</v>
      </c>
      <c r="M900" t="s">
        <v>42</v>
      </c>
      <c r="N900" t="s">
        <v>80</v>
      </c>
      <c r="O900" t="s">
        <v>1076</v>
      </c>
      <c r="P900" s="4">
        <v>1515.2400000000002</v>
      </c>
      <c r="Q900" s="14">
        <f t="shared" si="113"/>
        <v>2</v>
      </c>
      <c r="R900">
        <v>4</v>
      </c>
      <c r="S900" s="14">
        <f t="shared" si="114"/>
        <v>1</v>
      </c>
      <c r="T900">
        <v>0</v>
      </c>
      <c r="U900" s="14">
        <f t="shared" si="115"/>
        <v>1</v>
      </c>
      <c r="V900" s="4">
        <v>560.52</v>
      </c>
      <c r="W900" s="14">
        <f t="shared" si="116"/>
        <v>1</v>
      </c>
      <c r="X900">
        <v>98.08</v>
      </c>
      <c r="Y900" s="14">
        <f t="shared" si="117"/>
        <v>1</v>
      </c>
      <c r="Z900" t="s">
        <v>28</v>
      </c>
      <c r="AA900" s="14">
        <f t="shared" si="118"/>
        <v>2</v>
      </c>
    </row>
    <row r="901" spans="1:27" ht="15" customHeight="1" x14ac:dyDescent="0.25">
      <c r="A901" t="s">
        <v>9724</v>
      </c>
      <c r="B901" s="6">
        <v>42296</v>
      </c>
      <c r="C901" s="6">
        <v>42303</v>
      </c>
      <c r="D901" t="s">
        <v>19</v>
      </c>
      <c r="E901" t="s">
        <v>54</v>
      </c>
      <c r="F901" s="14">
        <f t="shared" si="112"/>
        <v>3</v>
      </c>
      <c r="G901" t="s">
        <v>2636</v>
      </c>
      <c r="H901" t="s">
        <v>2636</v>
      </c>
      <c r="I901" t="s">
        <v>2579</v>
      </c>
      <c r="J901" t="str">
        <f t="shared" si="119"/>
        <v>Jakarta,Jakarta,Indonesia</v>
      </c>
      <c r="K901" t="s">
        <v>4481</v>
      </c>
      <c r="L901" t="s">
        <v>4469</v>
      </c>
      <c r="M901" t="s">
        <v>30</v>
      </c>
      <c r="N901" t="s">
        <v>33</v>
      </c>
      <c r="O901" t="s">
        <v>1222</v>
      </c>
      <c r="P901" s="4">
        <v>768.36599999999987</v>
      </c>
      <c r="Q901" s="14">
        <f t="shared" si="113"/>
        <v>1</v>
      </c>
      <c r="R901">
        <v>2</v>
      </c>
      <c r="S901" s="14">
        <f t="shared" si="114"/>
        <v>1</v>
      </c>
      <c r="T901">
        <v>7.0000000000000007E-2</v>
      </c>
      <c r="U901" s="14">
        <f t="shared" si="115"/>
        <v>1</v>
      </c>
      <c r="V901" s="4">
        <v>-41.334000000000003</v>
      </c>
      <c r="W901" s="14">
        <f t="shared" si="116"/>
        <v>3</v>
      </c>
      <c r="X901">
        <v>98.06</v>
      </c>
      <c r="Y901" s="14">
        <f t="shared" si="117"/>
        <v>1</v>
      </c>
      <c r="Z901" t="s">
        <v>55</v>
      </c>
      <c r="AA901" s="14">
        <f t="shared" si="118"/>
        <v>1</v>
      </c>
    </row>
    <row r="902" spans="1:27" ht="15" customHeight="1" x14ac:dyDescent="0.25">
      <c r="A902" t="s">
        <v>9695</v>
      </c>
      <c r="B902" s="6">
        <v>42054</v>
      </c>
      <c r="C902" s="6">
        <v>42060</v>
      </c>
      <c r="D902" t="s">
        <v>19</v>
      </c>
      <c r="E902" t="s">
        <v>59</v>
      </c>
      <c r="F902" s="14">
        <f t="shared" si="112"/>
        <v>2</v>
      </c>
      <c r="G902" t="s">
        <v>4328</v>
      </c>
      <c r="H902" t="s">
        <v>4083</v>
      </c>
      <c r="I902" t="s">
        <v>3891</v>
      </c>
      <c r="J902" t="str">
        <f t="shared" si="119"/>
        <v>Khorramabad,Lorestan,Iran</v>
      </c>
      <c r="K902" t="s">
        <v>4470</v>
      </c>
      <c r="L902" t="s">
        <v>4469</v>
      </c>
      <c r="M902" t="s">
        <v>42</v>
      </c>
      <c r="N902" t="s">
        <v>88</v>
      </c>
      <c r="O902" t="s">
        <v>961</v>
      </c>
      <c r="P902" s="4">
        <v>1272.5999999999999</v>
      </c>
      <c r="Q902" s="14">
        <f t="shared" si="113"/>
        <v>2</v>
      </c>
      <c r="R902">
        <v>2</v>
      </c>
      <c r="S902" s="14">
        <f t="shared" si="114"/>
        <v>1</v>
      </c>
      <c r="T902">
        <v>0</v>
      </c>
      <c r="U902" s="14">
        <f t="shared" si="115"/>
        <v>1</v>
      </c>
      <c r="V902" s="4">
        <v>279.95999999999998</v>
      </c>
      <c r="W902" s="14">
        <f t="shared" si="116"/>
        <v>1</v>
      </c>
      <c r="X902">
        <v>97.9</v>
      </c>
      <c r="Y902" s="14">
        <f t="shared" si="117"/>
        <v>1</v>
      </c>
      <c r="Z902" t="s">
        <v>28</v>
      </c>
      <c r="AA902" s="14">
        <f t="shared" si="118"/>
        <v>2</v>
      </c>
    </row>
    <row r="903" spans="1:27" ht="15" customHeight="1" x14ac:dyDescent="0.25">
      <c r="A903" t="s">
        <v>8122</v>
      </c>
      <c r="B903" s="6">
        <v>42218</v>
      </c>
      <c r="C903" s="6">
        <v>42220</v>
      </c>
      <c r="D903" t="s">
        <v>75</v>
      </c>
      <c r="E903" t="s">
        <v>20</v>
      </c>
      <c r="F903" s="14">
        <f t="shared" si="112"/>
        <v>1</v>
      </c>
      <c r="G903" t="s">
        <v>3068</v>
      </c>
      <c r="H903" t="s">
        <v>3068</v>
      </c>
      <c r="I903" t="s">
        <v>3064</v>
      </c>
      <c r="J903" t="str">
        <f t="shared" si="119"/>
        <v>Auckland,Auckland,New Zealand</v>
      </c>
      <c r="K903" t="s">
        <v>2572</v>
      </c>
      <c r="L903" t="s">
        <v>4469</v>
      </c>
      <c r="M903" t="s">
        <v>42</v>
      </c>
      <c r="N903" t="s">
        <v>47</v>
      </c>
      <c r="O903" t="s">
        <v>1443</v>
      </c>
      <c r="P903" s="4">
        <v>242.85599999999999</v>
      </c>
      <c r="Q903" s="14">
        <f t="shared" si="113"/>
        <v>1</v>
      </c>
      <c r="R903">
        <v>4</v>
      </c>
      <c r="S903" s="14">
        <f t="shared" si="114"/>
        <v>1</v>
      </c>
      <c r="T903">
        <v>0.4</v>
      </c>
      <c r="U903" s="14">
        <f t="shared" si="115"/>
        <v>2</v>
      </c>
      <c r="V903" s="4">
        <v>-137.66399999999999</v>
      </c>
      <c r="W903" s="14">
        <f t="shared" si="116"/>
        <v>3</v>
      </c>
      <c r="X903">
        <v>97.89</v>
      </c>
      <c r="Y903" s="14">
        <f t="shared" si="117"/>
        <v>1</v>
      </c>
      <c r="Z903" t="s">
        <v>106</v>
      </c>
      <c r="AA903" s="14">
        <f t="shared" si="118"/>
        <v>4</v>
      </c>
    </row>
    <row r="904" spans="1:27" ht="15" customHeight="1" x14ac:dyDescent="0.25">
      <c r="A904" t="s">
        <v>9113</v>
      </c>
      <c r="B904" s="6">
        <v>42256</v>
      </c>
      <c r="C904" s="6">
        <v>42259</v>
      </c>
      <c r="D904" t="s">
        <v>75</v>
      </c>
      <c r="E904" t="s">
        <v>54</v>
      </c>
      <c r="F904" s="14">
        <f t="shared" si="112"/>
        <v>3</v>
      </c>
      <c r="G904" t="s">
        <v>49</v>
      </c>
      <c r="H904" t="s">
        <v>49</v>
      </c>
      <c r="I904" t="s">
        <v>50</v>
      </c>
      <c r="J904" t="str">
        <f t="shared" si="119"/>
        <v>Managua,Managua,Nicaragua</v>
      </c>
      <c r="K904" t="s">
        <v>4485</v>
      </c>
      <c r="L904" t="s">
        <v>24</v>
      </c>
      <c r="M904" t="s">
        <v>30</v>
      </c>
      <c r="N904" t="s">
        <v>33</v>
      </c>
      <c r="O904" t="s">
        <v>1371</v>
      </c>
      <c r="P904" s="4">
        <v>685.44</v>
      </c>
      <c r="Q904" s="14">
        <f t="shared" si="113"/>
        <v>1</v>
      </c>
      <c r="R904">
        <v>6</v>
      </c>
      <c r="S904" s="14">
        <f t="shared" si="114"/>
        <v>1</v>
      </c>
      <c r="T904">
        <v>0</v>
      </c>
      <c r="U904" s="14">
        <f t="shared" si="115"/>
        <v>1</v>
      </c>
      <c r="V904" s="4">
        <v>280.91999999999996</v>
      </c>
      <c r="W904" s="14">
        <f t="shared" si="116"/>
        <v>1</v>
      </c>
      <c r="X904">
        <v>97.63</v>
      </c>
      <c r="Y904" s="14">
        <f t="shared" si="117"/>
        <v>1</v>
      </c>
      <c r="Z904" t="s">
        <v>28</v>
      </c>
      <c r="AA904" s="14">
        <f t="shared" si="118"/>
        <v>2</v>
      </c>
    </row>
    <row r="905" spans="1:27" ht="15" customHeight="1" x14ac:dyDescent="0.25">
      <c r="A905" t="s">
        <v>9144</v>
      </c>
      <c r="B905" s="6">
        <v>42305</v>
      </c>
      <c r="C905" s="6">
        <v>42305</v>
      </c>
      <c r="D905" t="s">
        <v>113</v>
      </c>
      <c r="E905" t="s">
        <v>54</v>
      </c>
      <c r="F905" s="14">
        <f t="shared" si="112"/>
        <v>3</v>
      </c>
      <c r="G905" t="s">
        <v>1432</v>
      </c>
      <c r="H905" t="s">
        <v>40</v>
      </c>
      <c r="I905" t="s">
        <v>41</v>
      </c>
      <c r="J905" t="str">
        <f t="shared" si="119"/>
        <v>Franca,São Paulo,Brazil</v>
      </c>
      <c r="K905" t="s">
        <v>4475</v>
      </c>
      <c r="L905" t="s">
        <v>24</v>
      </c>
      <c r="M905" t="s">
        <v>30</v>
      </c>
      <c r="N905" t="s">
        <v>52</v>
      </c>
      <c r="O905" t="s">
        <v>986</v>
      </c>
      <c r="P905" s="4">
        <v>429.92000000000007</v>
      </c>
      <c r="Q905" s="14">
        <f t="shared" si="113"/>
        <v>1</v>
      </c>
      <c r="R905">
        <v>4</v>
      </c>
      <c r="S905" s="14">
        <f t="shared" si="114"/>
        <v>1</v>
      </c>
      <c r="T905">
        <v>0</v>
      </c>
      <c r="U905" s="14">
        <f t="shared" si="115"/>
        <v>1</v>
      </c>
      <c r="V905" s="4">
        <v>116</v>
      </c>
      <c r="W905" s="14">
        <f t="shared" si="116"/>
        <v>1</v>
      </c>
      <c r="X905">
        <v>97.584000000000003</v>
      </c>
      <c r="Y905" s="14">
        <f t="shared" si="117"/>
        <v>1</v>
      </c>
      <c r="Z905" t="s">
        <v>106</v>
      </c>
      <c r="AA905" s="14">
        <f t="shared" si="118"/>
        <v>4</v>
      </c>
    </row>
    <row r="906" spans="1:27" ht="15" customHeight="1" x14ac:dyDescent="0.25">
      <c r="A906" t="s">
        <v>8835</v>
      </c>
      <c r="B906" s="6">
        <v>42320</v>
      </c>
      <c r="C906" s="6">
        <v>42320</v>
      </c>
      <c r="D906" t="s">
        <v>113</v>
      </c>
      <c r="E906" t="s">
        <v>59</v>
      </c>
      <c r="F906" s="14">
        <f t="shared" si="112"/>
        <v>2</v>
      </c>
      <c r="G906" t="s">
        <v>117</v>
      </c>
      <c r="H906" t="s">
        <v>117</v>
      </c>
      <c r="I906" t="s">
        <v>104</v>
      </c>
      <c r="J906" t="str">
        <f t="shared" si="119"/>
        <v>Santo Domingo,Santo Domingo,Dominican Republic</v>
      </c>
      <c r="K906" t="s">
        <v>99</v>
      </c>
      <c r="L906" t="s">
        <v>24</v>
      </c>
      <c r="M906" t="s">
        <v>42</v>
      </c>
      <c r="N906" t="s">
        <v>47</v>
      </c>
      <c r="O906" t="s">
        <v>597</v>
      </c>
      <c r="P906" s="4">
        <v>412.55999999999995</v>
      </c>
      <c r="Q906" s="14">
        <f t="shared" si="113"/>
        <v>1</v>
      </c>
      <c r="R906">
        <v>3</v>
      </c>
      <c r="S906" s="14">
        <f t="shared" si="114"/>
        <v>1</v>
      </c>
      <c r="T906">
        <v>0.2</v>
      </c>
      <c r="U906" s="14">
        <f t="shared" si="115"/>
        <v>1</v>
      </c>
      <c r="V906" s="4">
        <v>56.7</v>
      </c>
      <c r="W906" s="14">
        <f t="shared" si="116"/>
        <v>1</v>
      </c>
      <c r="X906">
        <v>97.548000000000002</v>
      </c>
      <c r="Y906" s="14">
        <f t="shared" si="117"/>
        <v>1</v>
      </c>
      <c r="Z906" t="s">
        <v>106</v>
      </c>
      <c r="AA906" s="14">
        <f t="shared" si="118"/>
        <v>4</v>
      </c>
    </row>
    <row r="907" spans="1:27" ht="15" customHeight="1" x14ac:dyDescent="0.25">
      <c r="A907" t="s">
        <v>7612</v>
      </c>
      <c r="B907" s="6">
        <v>42144</v>
      </c>
      <c r="C907" s="6">
        <v>42147</v>
      </c>
      <c r="D907" t="s">
        <v>67</v>
      </c>
      <c r="E907" t="s">
        <v>20</v>
      </c>
      <c r="F907" s="14">
        <f t="shared" si="112"/>
        <v>1</v>
      </c>
      <c r="G907" t="s">
        <v>271</v>
      </c>
      <c r="H907" t="s">
        <v>271</v>
      </c>
      <c r="I907" t="s">
        <v>272</v>
      </c>
      <c r="J907" t="str">
        <f t="shared" si="119"/>
        <v>San Salvador,San Salvador,El Salvador</v>
      </c>
      <c r="K907" t="s">
        <v>4485</v>
      </c>
      <c r="L907" t="s">
        <v>24</v>
      </c>
      <c r="M907" t="s">
        <v>25</v>
      </c>
      <c r="N907" t="s">
        <v>91</v>
      </c>
      <c r="O907" t="s">
        <v>548</v>
      </c>
      <c r="P907" s="4">
        <v>602.28</v>
      </c>
      <c r="Q907" s="14">
        <f t="shared" si="113"/>
        <v>1</v>
      </c>
      <c r="R907">
        <v>3</v>
      </c>
      <c r="S907" s="14">
        <f t="shared" si="114"/>
        <v>1</v>
      </c>
      <c r="T907">
        <v>0</v>
      </c>
      <c r="U907" s="14">
        <f t="shared" si="115"/>
        <v>1</v>
      </c>
      <c r="V907" s="4">
        <v>228.83999999999997</v>
      </c>
      <c r="W907" s="14">
        <f t="shared" si="116"/>
        <v>1</v>
      </c>
      <c r="X907">
        <v>97.515000000000001</v>
      </c>
      <c r="Y907" s="14">
        <f t="shared" si="117"/>
        <v>1</v>
      </c>
      <c r="Z907" t="s">
        <v>71</v>
      </c>
      <c r="AA907" s="14">
        <f t="shared" si="118"/>
        <v>3</v>
      </c>
    </row>
    <row r="908" spans="1:27" ht="15" customHeight="1" x14ac:dyDescent="0.25">
      <c r="A908" t="s">
        <v>5944</v>
      </c>
      <c r="B908" s="6">
        <v>42269</v>
      </c>
      <c r="C908" s="6">
        <v>42271</v>
      </c>
      <c r="D908" t="s">
        <v>75</v>
      </c>
      <c r="E908" t="s">
        <v>20</v>
      </c>
      <c r="F908" s="14">
        <f t="shared" si="112"/>
        <v>1</v>
      </c>
      <c r="G908" t="s">
        <v>144</v>
      </c>
      <c r="H908" t="s">
        <v>144</v>
      </c>
      <c r="I908" t="s">
        <v>98</v>
      </c>
      <c r="J908" t="str">
        <f t="shared" si="119"/>
        <v>Guantánamo,Guantánamo,Cuba</v>
      </c>
      <c r="K908" t="s">
        <v>99</v>
      </c>
      <c r="L908" t="s">
        <v>24</v>
      </c>
      <c r="M908" t="s">
        <v>42</v>
      </c>
      <c r="N908" t="s">
        <v>88</v>
      </c>
      <c r="O908" t="s">
        <v>1153</v>
      </c>
      <c r="P908" s="4">
        <v>333.78</v>
      </c>
      <c r="Q908" s="14">
        <f t="shared" si="113"/>
        <v>1</v>
      </c>
      <c r="R908">
        <v>3</v>
      </c>
      <c r="S908" s="14">
        <f t="shared" si="114"/>
        <v>1</v>
      </c>
      <c r="T908">
        <v>0</v>
      </c>
      <c r="U908" s="14">
        <f t="shared" si="115"/>
        <v>1</v>
      </c>
      <c r="V908" s="4">
        <v>83.4</v>
      </c>
      <c r="W908" s="14">
        <f t="shared" si="116"/>
        <v>1</v>
      </c>
      <c r="X908">
        <v>97.455999999999989</v>
      </c>
      <c r="Y908" s="14">
        <f t="shared" si="117"/>
        <v>1</v>
      </c>
      <c r="Z908" t="s">
        <v>71</v>
      </c>
      <c r="AA908" s="14">
        <f t="shared" si="118"/>
        <v>3</v>
      </c>
    </row>
    <row r="909" spans="1:27" ht="15" customHeight="1" x14ac:dyDescent="0.25">
      <c r="A909" t="s">
        <v>8291</v>
      </c>
      <c r="B909" s="6">
        <v>42183</v>
      </c>
      <c r="C909" s="6">
        <v>42185</v>
      </c>
      <c r="D909" t="s">
        <v>67</v>
      </c>
      <c r="E909" t="s">
        <v>20</v>
      </c>
      <c r="F909" s="14">
        <f t="shared" si="112"/>
        <v>1</v>
      </c>
      <c r="G909" t="s">
        <v>4174</v>
      </c>
      <c r="H909" t="s">
        <v>4175</v>
      </c>
      <c r="I909" t="s">
        <v>3984</v>
      </c>
      <c r="J909" t="str">
        <f t="shared" si="119"/>
        <v>Mombasa,Coast,Kenya</v>
      </c>
      <c r="K909" t="s">
        <v>4480</v>
      </c>
      <c r="L909" t="s">
        <v>3867</v>
      </c>
      <c r="M909" t="s">
        <v>25</v>
      </c>
      <c r="N909" t="s">
        <v>82</v>
      </c>
      <c r="O909" t="s">
        <v>470</v>
      </c>
      <c r="P909" s="4">
        <v>831.24</v>
      </c>
      <c r="Q909" s="14">
        <f t="shared" si="113"/>
        <v>1</v>
      </c>
      <c r="R909">
        <v>4</v>
      </c>
      <c r="S909" s="14">
        <f t="shared" si="114"/>
        <v>1</v>
      </c>
      <c r="T909">
        <v>0</v>
      </c>
      <c r="U909" s="14">
        <f t="shared" si="115"/>
        <v>1</v>
      </c>
      <c r="V909" s="4">
        <v>365.64</v>
      </c>
      <c r="W909" s="14">
        <f t="shared" si="116"/>
        <v>1</v>
      </c>
      <c r="X909">
        <v>97.38</v>
      </c>
      <c r="Y909" s="14">
        <f t="shared" si="117"/>
        <v>1</v>
      </c>
      <c r="Z909" t="s">
        <v>106</v>
      </c>
      <c r="AA909" s="14">
        <f t="shared" si="118"/>
        <v>4</v>
      </c>
    </row>
    <row r="910" spans="1:27" ht="15" customHeight="1" x14ac:dyDescent="0.25">
      <c r="A910" t="s">
        <v>9248</v>
      </c>
      <c r="B910" s="6">
        <v>42337</v>
      </c>
      <c r="C910" s="6">
        <v>42343</v>
      </c>
      <c r="D910" t="s">
        <v>19</v>
      </c>
      <c r="E910" t="s">
        <v>59</v>
      </c>
      <c r="F910" s="14">
        <f t="shared" si="112"/>
        <v>2</v>
      </c>
      <c r="G910" t="s">
        <v>2815</v>
      </c>
      <c r="H910" t="s">
        <v>2688</v>
      </c>
      <c r="I910" t="s">
        <v>2560</v>
      </c>
      <c r="J910" t="str">
        <f t="shared" si="119"/>
        <v>Zhenjiang,Jiangsu,China</v>
      </c>
      <c r="K910" t="s">
        <v>4483</v>
      </c>
      <c r="L910" t="s">
        <v>4469</v>
      </c>
      <c r="M910" t="s">
        <v>42</v>
      </c>
      <c r="N910" t="s">
        <v>80</v>
      </c>
      <c r="O910" t="s">
        <v>1063</v>
      </c>
      <c r="P910" s="4">
        <v>973.31999999999994</v>
      </c>
      <c r="Q910" s="14">
        <f t="shared" si="113"/>
        <v>1</v>
      </c>
      <c r="R910">
        <v>4</v>
      </c>
      <c r="S910" s="14">
        <f t="shared" si="114"/>
        <v>1</v>
      </c>
      <c r="T910">
        <v>0</v>
      </c>
      <c r="U910" s="14">
        <f t="shared" si="115"/>
        <v>1</v>
      </c>
      <c r="V910" s="4">
        <v>9.7200000000000006</v>
      </c>
      <c r="W910" s="14">
        <f t="shared" si="116"/>
        <v>1</v>
      </c>
      <c r="X910">
        <v>97.36</v>
      </c>
      <c r="Y910" s="14">
        <f t="shared" si="117"/>
        <v>1</v>
      </c>
      <c r="Z910" t="s">
        <v>28</v>
      </c>
      <c r="AA910" s="14">
        <f t="shared" si="118"/>
        <v>2</v>
      </c>
    </row>
    <row r="911" spans="1:27" ht="15" customHeight="1" x14ac:dyDescent="0.25">
      <c r="A911" t="s">
        <v>5102</v>
      </c>
      <c r="B911" s="6">
        <v>42020</v>
      </c>
      <c r="C911" s="6">
        <v>42023</v>
      </c>
      <c r="D911" t="s">
        <v>75</v>
      </c>
      <c r="E911" t="s">
        <v>59</v>
      </c>
      <c r="F911" s="14">
        <f t="shared" si="112"/>
        <v>2</v>
      </c>
      <c r="G911" t="s">
        <v>271</v>
      </c>
      <c r="H911" t="s">
        <v>271</v>
      </c>
      <c r="I911" t="s">
        <v>272</v>
      </c>
      <c r="J911" t="str">
        <f t="shared" si="119"/>
        <v>San Salvador,San Salvador,El Salvador</v>
      </c>
      <c r="K911" t="s">
        <v>4485</v>
      </c>
      <c r="L911" t="s">
        <v>24</v>
      </c>
      <c r="M911" t="s">
        <v>42</v>
      </c>
      <c r="N911" t="s">
        <v>88</v>
      </c>
      <c r="O911" t="s">
        <v>1263</v>
      </c>
      <c r="P911" s="4">
        <v>461.6</v>
      </c>
      <c r="Q911" s="14">
        <f t="shared" si="113"/>
        <v>1</v>
      </c>
      <c r="R911">
        <v>5</v>
      </c>
      <c r="S911" s="14">
        <f t="shared" si="114"/>
        <v>1</v>
      </c>
      <c r="T911">
        <v>0</v>
      </c>
      <c r="U911" s="14">
        <f t="shared" si="115"/>
        <v>1</v>
      </c>
      <c r="V911" s="4">
        <v>180</v>
      </c>
      <c r="W911" s="14">
        <f t="shared" si="116"/>
        <v>1</v>
      </c>
      <c r="X911">
        <v>97.2</v>
      </c>
      <c r="Y911" s="14">
        <f t="shared" si="117"/>
        <v>1</v>
      </c>
      <c r="Z911" t="s">
        <v>28</v>
      </c>
      <c r="AA911" s="14">
        <f t="shared" si="118"/>
        <v>2</v>
      </c>
    </row>
    <row r="912" spans="1:27" ht="15" customHeight="1" x14ac:dyDescent="0.25">
      <c r="A912" t="s">
        <v>6340</v>
      </c>
      <c r="B912" s="6">
        <v>42011</v>
      </c>
      <c r="C912" s="6">
        <v>42015</v>
      </c>
      <c r="D912" t="s">
        <v>19</v>
      </c>
      <c r="E912" t="s">
        <v>20</v>
      </c>
      <c r="F912" s="14">
        <f t="shared" si="112"/>
        <v>1</v>
      </c>
      <c r="G912" t="s">
        <v>2928</v>
      </c>
      <c r="H912" t="s">
        <v>2570</v>
      </c>
      <c r="I912" t="s">
        <v>2571</v>
      </c>
      <c r="J912" t="str">
        <f t="shared" si="119"/>
        <v>Albury,New South Wales,Australia</v>
      </c>
      <c r="K912" t="s">
        <v>2572</v>
      </c>
      <c r="L912" t="s">
        <v>4469</v>
      </c>
      <c r="M912" t="s">
        <v>25</v>
      </c>
      <c r="N912" t="s">
        <v>91</v>
      </c>
      <c r="O912" t="s">
        <v>267</v>
      </c>
      <c r="P912" s="4">
        <v>3810.9960000000001</v>
      </c>
      <c r="Q912" s="14">
        <f t="shared" si="113"/>
        <v>3</v>
      </c>
      <c r="R912">
        <v>14</v>
      </c>
      <c r="S912" s="14">
        <f t="shared" si="114"/>
        <v>3</v>
      </c>
      <c r="T912">
        <v>0.1</v>
      </c>
      <c r="U912" s="14">
        <f t="shared" si="115"/>
        <v>1</v>
      </c>
      <c r="V912" s="4">
        <v>-42.503999999999962</v>
      </c>
      <c r="W912" s="14">
        <f t="shared" si="116"/>
        <v>3</v>
      </c>
      <c r="X912">
        <v>96.85</v>
      </c>
      <c r="Y912" s="14">
        <f t="shared" si="117"/>
        <v>1</v>
      </c>
      <c r="Z912" t="s">
        <v>28</v>
      </c>
      <c r="AA912" s="14">
        <f t="shared" si="118"/>
        <v>2</v>
      </c>
    </row>
    <row r="913" spans="1:27" ht="15" customHeight="1" x14ac:dyDescent="0.25">
      <c r="A913" t="s">
        <v>4680</v>
      </c>
      <c r="B913" s="6">
        <v>42297</v>
      </c>
      <c r="C913" s="6">
        <v>42301</v>
      </c>
      <c r="D913" t="s">
        <v>67</v>
      </c>
      <c r="E913" t="s">
        <v>59</v>
      </c>
      <c r="F913" s="14">
        <f t="shared" si="112"/>
        <v>2</v>
      </c>
      <c r="G913" t="s">
        <v>1861</v>
      </c>
      <c r="H913" t="s">
        <v>1829</v>
      </c>
      <c r="I913" t="s">
        <v>1823</v>
      </c>
      <c r="J913" t="str">
        <f t="shared" si="119"/>
        <v>Paris,Ile-de-France,France</v>
      </c>
      <c r="K913" t="s">
        <v>4477</v>
      </c>
      <c r="L913" t="s">
        <v>4471</v>
      </c>
      <c r="M913" t="s">
        <v>42</v>
      </c>
      <c r="N913" t="s">
        <v>47</v>
      </c>
      <c r="O913" t="s">
        <v>962</v>
      </c>
      <c r="P913" s="4">
        <v>465.23999999999995</v>
      </c>
      <c r="Q913" s="14">
        <f t="shared" si="113"/>
        <v>1</v>
      </c>
      <c r="R913">
        <v>4</v>
      </c>
      <c r="S913" s="14">
        <f t="shared" si="114"/>
        <v>1</v>
      </c>
      <c r="T913">
        <v>0</v>
      </c>
      <c r="U913" s="14">
        <f t="shared" si="115"/>
        <v>1</v>
      </c>
      <c r="V913" s="4">
        <v>139.56</v>
      </c>
      <c r="W913" s="14">
        <f t="shared" si="116"/>
        <v>1</v>
      </c>
      <c r="X913">
        <v>96.59</v>
      </c>
      <c r="Y913" s="14">
        <f t="shared" si="117"/>
        <v>1</v>
      </c>
      <c r="Z913" t="s">
        <v>71</v>
      </c>
      <c r="AA913" s="14">
        <f t="shared" si="118"/>
        <v>3</v>
      </c>
    </row>
    <row r="914" spans="1:27" ht="15" customHeight="1" x14ac:dyDescent="0.25">
      <c r="A914" t="s">
        <v>6855</v>
      </c>
      <c r="B914" s="6">
        <v>42103</v>
      </c>
      <c r="C914" s="6">
        <v>42105</v>
      </c>
      <c r="D914" t="s">
        <v>75</v>
      </c>
      <c r="E914" t="s">
        <v>59</v>
      </c>
      <c r="F914" s="14">
        <f t="shared" si="112"/>
        <v>2</v>
      </c>
      <c r="G914" t="s">
        <v>4417</v>
      </c>
      <c r="H914" t="s">
        <v>4418</v>
      </c>
      <c r="I914" t="s">
        <v>3908</v>
      </c>
      <c r="J914" t="str">
        <f t="shared" si="119"/>
        <v>Oradea,Bihor,Romania</v>
      </c>
      <c r="K914" t="s">
        <v>4478</v>
      </c>
      <c r="L914" t="s">
        <v>4471</v>
      </c>
      <c r="M914" t="s">
        <v>42</v>
      </c>
      <c r="N914" t="s">
        <v>88</v>
      </c>
      <c r="O914" t="s">
        <v>593</v>
      </c>
      <c r="P914" s="4">
        <v>252.18</v>
      </c>
      <c r="Q914" s="14">
        <f t="shared" si="113"/>
        <v>1</v>
      </c>
      <c r="R914">
        <v>2</v>
      </c>
      <c r="S914" s="14">
        <f t="shared" si="114"/>
        <v>1</v>
      </c>
      <c r="T914">
        <v>0</v>
      </c>
      <c r="U914" s="14">
        <f t="shared" si="115"/>
        <v>1</v>
      </c>
      <c r="V914" s="4">
        <v>42.839999999999996</v>
      </c>
      <c r="W914" s="14">
        <f t="shared" si="116"/>
        <v>1</v>
      </c>
      <c r="X914">
        <v>96.53</v>
      </c>
      <c r="Y914" s="14">
        <f t="shared" si="117"/>
        <v>1</v>
      </c>
      <c r="Z914" t="s">
        <v>106</v>
      </c>
      <c r="AA914" s="14">
        <f t="shared" si="118"/>
        <v>4</v>
      </c>
    </row>
    <row r="915" spans="1:27" ht="15" customHeight="1" x14ac:dyDescent="0.25">
      <c r="A915" t="s">
        <v>7094</v>
      </c>
      <c r="B915" s="6">
        <v>42017</v>
      </c>
      <c r="C915" s="6">
        <v>42021</v>
      </c>
      <c r="D915" t="s">
        <v>19</v>
      </c>
      <c r="E915" t="s">
        <v>20</v>
      </c>
      <c r="F915" s="14">
        <f t="shared" si="112"/>
        <v>1</v>
      </c>
      <c r="G915" t="s">
        <v>1861</v>
      </c>
      <c r="H915" t="s">
        <v>1829</v>
      </c>
      <c r="I915" t="s">
        <v>1823</v>
      </c>
      <c r="J915" t="str">
        <f t="shared" si="119"/>
        <v>Paris,Ile-de-France,France</v>
      </c>
      <c r="K915" t="s">
        <v>4477</v>
      </c>
      <c r="L915" t="s">
        <v>4471</v>
      </c>
      <c r="M915" t="s">
        <v>42</v>
      </c>
      <c r="N915" t="s">
        <v>47</v>
      </c>
      <c r="O915" t="s">
        <v>1040</v>
      </c>
      <c r="P915" s="4">
        <v>1301.25</v>
      </c>
      <c r="Q915" s="14">
        <f t="shared" si="113"/>
        <v>2</v>
      </c>
      <c r="R915">
        <v>5</v>
      </c>
      <c r="S915" s="14">
        <f t="shared" si="114"/>
        <v>1</v>
      </c>
      <c r="T915">
        <v>0</v>
      </c>
      <c r="U915" s="14">
        <f t="shared" si="115"/>
        <v>1</v>
      </c>
      <c r="V915" s="4">
        <v>572.55000000000007</v>
      </c>
      <c r="W915" s="14">
        <f t="shared" si="116"/>
        <v>1</v>
      </c>
      <c r="X915">
        <v>96.46</v>
      </c>
      <c r="Y915" s="14">
        <f t="shared" si="117"/>
        <v>1</v>
      </c>
      <c r="Z915" t="s">
        <v>28</v>
      </c>
      <c r="AA915" s="14">
        <f t="shared" si="118"/>
        <v>2</v>
      </c>
    </row>
    <row r="916" spans="1:27" ht="15" customHeight="1" x14ac:dyDescent="0.25">
      <c r="A916" t="s">
        <v>8924</v>
      </c>
      <c r="B916" s="6">
        <v>42010</v>
      </c>
      <c r="C916" s="6">
        <v>42013</v>
      </c>
      <c r="D916" t="s">
        <v>67</v>
      </c>
      <c r="E916" t="s">
        <v>54</v>
      </c>
      <c r="F916" s="14">
        <f t="shared" si="112"/>
        <v>3</v>
      </c>
      <c r="G916" t="s">
        <v>2146</v>
      </c>
      <c r="H916" t="s">
        <v>2146</v>
      </c>
      <c r="I916" t="s">
        <v>1827</v>
      </c>
      <c r="J916" t="str">
        <f t="shared" si="119"/>
        <v>Bremen,Bremen,Germany</v>
      </c>
      <c r="K916" t="s">
        <v>4477</v>
      </c>
      <c r="L916" t="s">
        <v>4471</v>
      </c>
      <c r="M916" t="s">
        <v>42</v>
      </c>
      <c r="N916" t="s">
        <v>43</v>
      </c>
      <c r="O916" t="s">
        <v>1752</v>
      </c>
      <c r="P916" s="4">
        <v>919.89</v>
      </c>
      <c r="Q916" s="14">
        <f t="shared" si="113"/>
        <v>1</v>
      </c>
      <c r="R916">
        <v>3</v>
      </c>
      <c r="S916" s="14">
        <f t="shared" si="114"/>
        <v>1</v>
      </c>
      <c r="T916">
        <v>0</v>
      </c>
      <c r="U916" s="14">
        <f t="shared" si="115"/>
        <v>1</v>
      </c>
      <c r="V916" s="4">
        <v>303.48</v>
      </c>
      <c r="W916" s="14">
        <f t="shared" si="116"/>
        <v>1</v>
      </c>
      <c r="X916">
        <v>96.43</v>
      </c>
      <c r="Y916" s="14">
        <f t="shared" si="117"/>
        <v>1</v>
      </c>
      <c r="Z916" t="s">
        <v>28</v>
      </c>
      <c r="AA916" s="14">
        <f t="shared" si="118"/>
        <v>2</v>
      </c>
    </row>
    <row r="917" spans="1:27" ht="15" customHeight="1" x14ac:dyDescent="0.25">
      <c r="A917" t="s">
        <v>8740</v>
      </c>
      <c r="B917" s="6">
        <v>42102</v>
      </c>
      <c r="C917" s="6">
        <v>42104</v>
      </c>
      <c r="D917" t="s">
        <v>67</v>
      </c>
      <c r="E917" t="s">
        <v>20</v>
      </c>
      <c r="F917" s="14">
        <f t="shared" si="112"/>
        <v>1</v>
      </c>
      <c r="G917" t="s">
        <v>110</v>
      </c>
      <c r="H917" t="s">
        <v>110</v>
      </c>
      <c r="I917" t="s">
        <v>23</v>
      </c>
      <c r="J917" t="str">
        <f t="shared" si="119"/>
        <v>Querétaro,Querétaro,Mexico</v>
      </c>
      <c r="K917" t="s">
        <v>4485</v>
      </c>
      <c r="L917" t="s">
        <v>24</v>
      </c>
      <c r="M917" t="s">
        <v>42</v>
      </c>
      <c r="N917" t="s">
        <v>47</v>
      </c>
      <c r="O917" t="s">
        <v>811</v>
      </c>
      <c r="P917" s="4">
        <v>684.16000000000008</v>
      </c>
      <c r="Q917" s="14">
        <f t="shared" si="113"/>
        <v>1</v>
      </c>
      <c r="R917">
        <v>4</v>
      </c>
      <c r="S917" s="14">
        <f t="shared" si="114"/>
        <v>1</v>
      </c>
      <c r="T917">
        <v>0</v>
      </c>
      <c r="U917" s="14">
        <f t="shared" si="115"/>
        <v>1</v>
      </c>
      <c r="V917" s="4">
        <v>0</v>
      </c>
      <c r="W917" s="14">
        <f t="shared" si="116"/>
        <v>1</v>
      </c>
      <c r="X917">
        <v>96.391999999999996</v>
      </c>
      <c r="Y917" s="14">
        <f t="shared" si="117"/>
        <v>1</v>
      </c>
      <c r="Z917" t="s">
        <v>71</v>
      </c>
      <c r="AA917" s="14">
        <f t="shared" si="118"/>
        <v>3</v>
      </c>
    </row>
    <row r="918" spans="1:27" ht="15" customHeight="1" x14ac:dyDescent="0.25">
      <c r="A918" t="s">
        <v>5214</v>
      </c>
      <c r="B918" s="6">
        <v>42164</v>
      </c>
      <c r="C918" s="6">
        <v>42170</v>
      </c>
      <c r="D918" t="s">
        <v>19</v>
      </c>
      <c r="E918" t="s">
        <v>59</v>
      </c>
      <c r="F918" s="14">
        <f t="shared" si="112"/>
        <v>2</v>
      </c>
      <c r="G918" t="s">
        <v>1948</v>
      </c>
      <c r="H918" t="s">
        <v>1872</v>
      </c>
      <c r="I918" t="s">
        <v>1827</v>
      </c>
      <c r="J918" t="str">
        <f t="shared" si="119"/>
        <v>Munich,Bavaria,Germany</v>
      </c>
      <c r="K918" t="s">
        <v>4477</v>
      </c>
      <c r="L918" t="s">
        <v>4471</v>
      </c>
      <c r="M918" t="s">
        <v>25</v>
      </c>
      <c r="N918" t="s">
        <v>82</v>
      </c>
      <c r="O918" t="s">
        <v>1095</v>
      </c>
      <c r="P918" s="4">
        <v>805.70700000000011</v>
      </c>
      <c r="Q918" s="14">
        <f t="shared" si="113"/>
        <v>1</v>
      </c>
      <c r="R918">
        <v>7</v>
      </c>
      <c r="S918" s="14">
        <f t="shared" si="114"/>
        <v>1</v>
      </c>
      <c r="T918">
        <v>0.1</v>
      </c>
      <c r="U918" s="14">
        <f t="shared" si="115"/>
        <v>1</v>
      </c>
      <c r="V918" s="4">
        <v>17.787000000000006</v>
      </c>
      <c r="W918" s="14">
        <f t="shared" si="116"/>
        <v>1</v>
      </c>
      <c r="X918">
        <v>96.19</v>
      </c>
      <c r="Y918" s="14">
        <f t="shared" si="117"/>
        <v>1</v>
      </c>
      <c r="Z918" t="s">
        <v>55</v>
      </c>
      <c r="AA918" s="14">
        <f t="shared" si="118"/>
        <v>1</v>
      </c>
    </row>
    <row r="919" spans="1:27" ht="15" customHeight="1" x14ac:dyDescent="0.25">
      <c r="A919" t="s">
        <v>5521</v>
      </c>
      <c r="B919" s="6">
        <v>42131</v>
      </c>
      <c r="C919" s="6">
        <v>42136</v>
      </c>
      <c r="D919" t="s">
        <v>19</v>
      </c>
      <c r="E919" t="s">
        <v>20</v>
      </c>
      <c r="F919" s="14">
        <f t="shared" si="112"/>
        <v>1</v>
      </c>
      <c r="G919" t="s">
        <v>4326</v>
      </c>
      <c r="H919" t="s">
        <v>4326</v>
      </c>
      <c r="I919" t="s">
        <v>3903</v>
      </c>
      <c r="J919" t="str">
        <f t="shared" si="119"/>
        <v>Trabzon,Trabzon,Turkey</v>
      </c>
      <c r="K919" t="s">
        <v>4476</v>
      </c>
      <c r="L919" t="s">
        <v>4469</v>
      </c>
      <c r="M919" t="s">
        <v>30</v>
      </c>
      <c r="N919" t="s">
        <v>52</v>
      </c>
      <c r="O919" t="s">
        <v>1347</v>
      </c>
      <c r="P919" s="4">
        <v>1104.48</v>
      </c>
      <c r="Q919" s="14">
        <f t="shared" si="113"/>
        <v>2</v>
      </c>
      <c r="R919">
        <v>6</v>
      </c>
      <c r="S919" s="14">
        <f t="shared" si="114"/>
        <v>1</v>
      </c>
      <c r="T919">
        <v>0.6</v>
      </c>
      <c r="U919" s="14">
        <f t="shared" si="115"/>
        <v>3</v>
      </c>
      <c r="V919" s="4">
        <v>-690.29999999999984</v>
      </c>
      <c r="W919" s="14">
        <f t="shared" si="116"/>
        <v>3</v>
      </c>
      <c r="X919">
        <v>96.01</v>
      </c>
      <c r="Y919" s="14">
        <f t="shared" si="117"/>
        <v>1</v>
      </c>
      <c r="Z919" t="s">
        <v>71</v>
      </c>
      <c r="AA919" s="14">
        <f t="shared" si="118"/>
        <v>3</v>
      </c>
    </row>
    <row r="920" spans="1:27" ht="15" customHeight="1" x14ac:dyDescent="0.25">
      <c r="A920" t="s">
        <v>5894</v>
      </c>
      <c r="B920" s="6">
        <v>42339</v>
      </c>
      <c r="C920" s="6">
        <v>42341</v>
      </c>
      <c r="D920" t="s">
        <v>75</v>
      </c>
      <c r="E920" t="s">
        <v>54</v>
      </c>
      <c r="F920" s="14">
        <f t="shared" si="112"/>
        <v>3</v>
      </c>
      <c r="G920" t="s">
        <v>407</v>
      </c>
      <c r="H920" t="s">
        <v>667</v>
      </c>
      <c r="I920" t="s">
        <v>23</v>
      </c>
      <c r="J920" t="str">
        <f t="shared" si="119"/>
        <v>Mérida,Yucatán,Mexico</v>
      </c>
      <c r="K920" t="s">
        <v>4485</v>
      </c>
      <c r="L920" t="s">
        <v>24</v>
      </c>
      <c r="M920" t="s">
        <v>30</v>
      </c>
      <c r="N920" t="s">
        <v>52</v>
      </c>
      <c r="O920" t="s">
        <v>1122</v>
      </c>
      <c r="P920" s="4">
        <v>657.77599999999995</v>
      </c>
      <c r="Q920" s="14">
        <f t="shared" si="113"/>
        <v>1</v>
      </c>
      <c r="R920">
        <v>7</v>
      </c>
      <c r="S920" s="14">
        <f t="shared" si="114"/>
        <v>1</v>
      </c>
      <c r="T920">
        <v>0.2</v>
      </c>
      <c r="U920" s="14">
        <f t="shared" si="115"/>
        <v>1</v>
      </c>
      <c r="V920" s="4">
        <v>-65.883999999999972</v>
      </c>
      <c r="W920" s="14">
        <f t="shared" si="116"/>
        <v>3</v>
      </c>
      <c r="X920">
        <v>95.951999999999998</v>
      </c>
      <c r="Y920" s="14">
        <f t="shared" si="117"/>
        <v>1</v>
      </c>
      <c r="Z920" t="s">
        <v>106</v>
      </c>
      <c r="AA920" s="14">
        <f t="shared" si="118"/>
        <v>4</v>
      </c>
    </row>
    <row r="921" spans="1:27" ht="15" customHeight="1" x14ac:dyDescent="0.25">
      <c r="A921" t="s">
        <v>9107</v>
      </c>
      <c r="B921" s="6">
        <v>42346</v>
      </c>
      <c r="C921" s="6">
        <v>42353</v>
      </c>
      <c r="D921" t="s">
        <v>19</v>
      </c>
      <c r="E921" t="s">
        <v>20</v>
      </c>
      <c r="F921" s="14">
        <f t="shared" si="112"/>
        <v>1</v>
      </c>
      <c r="G921" t="s">
        <v>1861</v>
      </c>
      <c r="H921" t="s">
        <v>1829</v>
      </c>
      <c r="I921" t="s">
        <v>1823</v>
      </c>
      <c r="J921" t="str">
        <f t="shared" si="119"/>
        <v>Paris,Ile-de-France,France</v>
      </c>
      <c r="K921" t="s">
        <v>4477</v>
      </c>
      <c r="L921" t="s">
        <v>4471</v>
      </c>
      <c r="M921" t="s">
        <v>30</v>
      </c>
      <c r="N921" t="s">
        <v>33</v>
      </c>
      <c r="O921" t="s">
        <v>1384</v>
      </c>
      <c r="P921" s="4">
        <v>747.3599999999999</v>
      </c>
      <c r="Q921" s="14">
        <f t="shared" si="113"/>
        <v>1</v>
      </c>
      <c r="R921">
        <v>2</v>
      </c>
      <c r="S921" s="14">
        <f t="shared" si="114"/>
        <v>1</v>
      </c>
      <c r="T921">
        <v>0.1</v>
      </c>
      <c r="U921" s="14">
        <f t="shared" si="115"/>
        <v>1</v>
      </c>
      <c r="V921" s="4">
        <v>-41.519999999999996</v>
      </c>
      <c r="W921" s="14">
        <f t="shared" si="116"/>
        <v>3</v>
      </c>
      <c r="X921">
        <v>95.81</v>
      </c>
      <c r="Y921" s="14">
        <f t="shared" si="117"/>
        <v>1</v>
      </c>
      <c r="Z921" t="s">
        <v>55</v>
      </c>
      <c r="AA921" s="14">
        <f t="shared" si="118"/>
        <v>1</v>
      </c>
    </row>
    <row r="922" spans="1:27" ht="15" customHeight="1" x14ac:dyDescent="0.25">
      <c r="A922" t="s">
        <v>5493</v>
      </c>
      <c r="B922" s="6">
        <v>42152</v>
      </c>
      <c r="C922" s="6">
        <v>42159</v>
      </c>
      <c r="D922" t="s">
        <v>19</v>
      </c>
      <c r="E922" t="s">
        <v>20</v>
      </c>
      <c r="F922" s="14">
        <f t="shared" si="112"/>
        <v>1</v>
      </c>
      <c r="G922" t="s">
        <v>4025</v>
      </c>
      <c r="H922" t="s">
        <v>4025</v>
      </c>
      <c r="I922" t="s">
        <v>4026</v>
      </c>
      <c r="J922" t="str">
        <f t="shared" si="119"/>
        <v>Luanda,Luanda,Angola</v>
      </c>
      <c r="K922" t="s">
        <v>4474</v>
      </c>
      <c r="L922" t="s">
        <v>3867</v>
      </c>
      <c r="M922" t="s">
        <v>30</v>
      </c>
      <c r="N922" t="s">
        <v>100</v>
      </c>
      <c r="O922" t="s">
        <v>1328</v>
      </c>
      <c r="P922" s="4">
        <v>1877.16</v>
      </c>
      <c r="Q922" s="14">
        <f t="shared" si="113"/>
        <v>2</v>
      </c>
      <c r="R922">
        <v>4</v>
      </c>
      <c r="S922" s="14">
        <f t="shared" si="114"/>
        <v>1</v>
      </c>
      <c r="T922">
        <v>0</v>
      </c>
      <c r="U922" s="14">
        <f t="shared" si="115"/>
        <v>1</v>
      </c>
      <c r="V922" s="4">
        <v>525.59999999999991</v>
      </c>
      <c r="W922" s="14">
        <f t="shared" si="116"/>
        <v>1</v>
      </c>
      <c r="X922">
        <v>95.8</v>
      </c>
      <c r="Y922" s="14">
        <f t="shared" si="117"/>
        <v>1</v>
      </c>
      <c r="Z922" t="s">
        <v>55</v>
      </c>
      <c r="AA922" s="14">
        <f t="shared" si="118"/>
        <v>1</v>
      </c>
    </row>
    <row r="923" spans="1:27" ht="15" customHeight="1" x14ac:dyDescent="0.25">
      <c r="A923" t="s">
        <v>7497</v>
      </c>
      <c r="B923" s="6">
        <v>42324</v>
      </c>
      <c r="C923" s="6">
        <v>42330</v>
      </c>
      <c r="D923" t="s">
        <v>19</v>
      </c>
      <c r="E923" t="s">
        <v>20</v>
      </c>
      <c r="F923" s="14">
        <f t="shared" si="112"/>
        <v>1</v>
      </c>
      <c r="G923" t="s">
        <v>2591</v>
      </c>
      <c r="H923" t="s">
        <v>2592</v>
      </c>
      <c r="I923" t="s">
        <v>2571</v>
      </c>
      <c r="J923" t="str">
        <f t="shared" si="119"/>
        <v>Brisbane,Queensland,Australia</v>
      </c>
      <c r="K923" t="s">
        <v>2572</v>
      </c>
      <c r="L923" t="s">
        <v>4469</v>
      </c>
      <c r="M923" t="s">
        <v>30</v>
      </c>
      <c r="N923" t="s">
        <v>52</v>
      </c>
      <c r="O923" t="s">
        <v>889</v>
      </c>
      <c r="P923" s="4">
        <v>2503.8719999999998</v>
      </c>
      <c r="Q923" s="14">
        <f t="shared" si="113"/>
        <v>3</v>
      </c>
      <c r="R923">
        <v>6</v>
      </c>
      <c r="S923" s="14">
        <f t="shared" si="114"/>
        <v>1</v>
      </c>
      <c r="T923">
        <v>0.1</v>
      </c>
      <c r="U923" s="14">
        <f t="shared" si="115"/>
        <v>1</v>
      </c>
      <c r="V923" s="4">
        <v>834.55200000000002</v>
      </c>
      <c r="W923" s="14">
        <f t="shared" si="116"/>
        <v>1</v>
      </c>
      <c r="X923">
        <v>95.64</v>
      </c>
      <c r="Y923" s="14">
        <f t="shared" si="117"/>
        <v>1</v>
      </c>
      <c r="Z923" t="s">
        <v>28</v>
      </c>
      <c r="AA923" s="14">
        <f t="shared" si="118"/>
        <v>2</v>
      </c>
    </row>
    <row r="924" spans="1:27" ht="15" customHeight="1" x14ac:dyDescent="0.25">
      <c r="A924" t="s">
        <v>8921</v>
      </c>
      <c r="B924" s="6">
        <v>42029</v>
      </c>
      <c r="C924" s="6">
        <v>42036</v>
      </c>
      <c r="D924" t="s">
        <v>19</v>
      </c>
      <c r="E924" t="s">
        <v>59</v>
      </c>
      <c r="F924" s="14">
        <f t="shared" si="112"/>
        <v>2</v>
      </c>
      <c r="G924" t="s">
        <v>2825</v>
      </c>
      <c r="H924" t="s">
        <v>682</v>
      </c>
      <c r="I924" t="s">
        <v>2571</v>
      </c>
      <c r="J924" t="str">
        <f t="shared" si="119"/>
        <v>Ballarat,Victoria,Australia</v>
      </c>
      <c r="K924" t="s">
        <v>2572</v>
      </c>
      <c r="L924" t="s">
        <v>4469</v>
      </c>
      <c r="M924" t="s">
        <v>42</v>
      </c>
      <c r="N924" t="s">
        <v>80</v>
      </c>
      <c r="O924" t="s">
        <v>863</v>
      </c>
      <c r="P924" s="4">
        <v>575.85599999999999</v>
      </c>
      <c r="Q924" s="14">
        <f t="shared" si="113"/>
        <v>1</v>
      </c>
      <c r="R924">
        <v>2</v>
      </c>
      <c r="S924" s="14">
        <f t="shared" si="114"/>
        <v>1</v>
      </c>
      <c r="T924">
        <v>0.1</v>
      </c>
      <c r="U924" s="14">
        <f t="shared" si="115"/>
        <v>1</v>
      </c>
      <c r="V924" s="4">
        <v>243.09599999999998</v>
      </c>
      <c r="W924" s="14">
        <f t="shared" si="116"/>
        <v>1</v>
      </c>
      <c r="X924">
        <v>95.52</v>
      </c>
      <c r="Y924" s="14">
        <f t="shared" si="117"/>
        <v>1</v>
      </c>
      <c r="Z924" t="s">
        <v>55</v>
      </c>
      <c r="AA924" s="14">
        <f t="shared" si="118"/>
        <v>1</v>
      </c>
    </row>
    <row r="925" spans="1:27" ht="15" customHeight="1" x14ac:dyDescent="0.25">
      <c r="A925" t="s">
        <v>7726</v>
      </c>
      <c r="B925" s="6">
        <v>42208</v>
      </c>
      <c r="C925" s="6">
        <v>42209</v>
      </c>
      <c r="D925" t="s">
        <v>75</v>
      </c>
      <c r="E925" t="s">
        <v>20</v>
      </c>
      <c r="F925" s="14">
        <f t="shared" si="112"/>
        <v>1</v>
      </c>
      <c r="G925" t="s">
        <v>3998</v>
      </c>
      <c r="H925" t="s">
        <v>3998</v>
      </c>
      <c r="I925" t="s">
        <v>3878</v>
      </c>
      <c r="J925" t="str">
        <f t="shared" si="119"/>
        <v>L'viv,L'viv,Ukraine</v>
      </c>
      <c r="K925" t="s">
        <v>4478</v>
      </c>
      <c r="L925" t="s">
        <v>4471</v>
      </c>
      <c r="M925" t="s">
        <v>30</v>
      </c>
      <c r="N925" t="s">
        <v>33</v>
      </c>
      <c r="O925" t="s">
        <v>1235</v>
      </c>
      <c r="P925" s="4">
        <v>439.5</v>
      </c>
      <c r="Q925" s="14">
        <f t="shared" si="113"/>
        <v>1</v>
      </c>
      <c r="R925">
        <v>1</v>
      </c>
      <c r="S925" s="14">
        <f t="shared" si="114"/>
        <v>1</v>
      </c>
      <c r="T925">
        <v>0</v>
      </c>
      <c r="U925" s="14">
        <f t="shared" si="115"/>
        <v>1</v>
      </c>
      <c r="V925" s="4">
        <v>17.580000000000002</v>
      </c>
      <c r="W925" s="14">
        <f t="shared" si="116"/>
        <v>1</v>
      </c>
      <c r="X925">
        <v>95.37</v>
      </c>
      <c r="Y925" s="14">
        <f t="shared" si="117"/>
        <v>1</v>
      </c>
      <c r="Z925" t="s">
        <v>106</v>
      </c>
      <c r="AA925" s="14">
        <f t="shared" si="118"/>
        <v>4</v>
      </c>
    </row>
    <row r="926" spans="1:27" ht="15" customHeight="1" x14ac:dyDescent="0.25">
      <c r="A926" t="s">
        <v>6745</v>
      </c>
      <c r="B926" s="6">
        <v>42132</v>
      </c>
      <c r="C926" s="6">
        <v>42135</v>
      </c>
      <c r="D926" t="s">
        <v>75</v>
      </c>
      <c r="E926" t="s">
        <v>20</v>
      </c>
      <c r="F926" s="14">
        <f t="shared" si="112"/>
        <v>1</v>
      </c>
      <c r="G926" t="s">
        <v>2722</v>
      </c>
      <c r="H926" t="s">
        <v>2722</v>
      </c>
      <c r="I926" t="s">
        <v>2723</v>
      </c>
      <c r="J926" t="str">
        <f t="shared" si="119"/>
        <v>Dhaka,Dhaka,Bangladesh</v>
      </c>
      <c r="K926" t="s">
        <v>4470</v>
      </c>
      <c r="L926" t="s">
        <v>4469</v>
      </c>
      <c r="M926" t="s">
        <v>30</v>
      </c>
      <c r="N926" t="s">
        <v>31</v>
      </c>
      <c r="O926" t="s">
        <v>649</v>
      </c>
      <c r="P926" s="4">
        <v>374.84999999999997</v>
      </c>
      <c r="Q926" s="14">
        <f t="shared" si="113"/>
        <v>1</v>
      </c>
      <c r="R926">
        <v>7</v>
      </c>
      <c r="S926" s="14">
        <f t="shared" si="114"/>
        <v>1</v>
      </c>
      <c r="T926">
        <v>0</v>
      </c>
      <c r="U926" s="14">
        <f t="shared" si="115"/>
        <v>1</v>
      </c>
      <c r="V926" s="4">
        <v>123.68999999999998</v>
      </c>
      <c r="W926" s="14">
        <f t="shared" si="116"/>
        <v>1</v>
      </c>
      <c r="X926">
        <v>95.3</v>
      </c>
      <c r="Y926" s="14">
        <f t="shared" si="117"/>
        <v>1</v>
      </c>
      <c r="Z926" t="s">
        <v>71</v>
      </c>
      <c r="AA926" s="14">
        <f t="shared" si="118"/>
        <v>3</v>
      </c>
    </row>
    <row r="927" spans="1:27" ht="15" customHeight="1" x14ac:dyDescent="0.25">
      <c r="A927" t="s">
        <v>4907</v>
      </c>
      <c r="B927" s="6">
        <v>42328</v>
      </c>
      <c r="C927" s="6">
        <v>42328</v>
      </c>
      <c r="D927" t="s">
        <v>113</v>
      </c>
      <c r="E927" t="s">
        <v>54</v>
      </c>
      <c r="F927" s="14">
        <f t="shared" si="112"/>
        <v>3</v>
      </c>
      <c r="G927" t="s">
        <v>3140</v>
      </c>
      <c r="H927" t="s">
        <v>3141</v>
      </c>
      <c r="I927" t="s">
        <v>3095</v>
      </c>
      <c r="J927" t="str">
        <f t="shared" si="119"/>
        <v>New York City,New York,United States</v>
      </c>
      <c r="K927" t="s">
        <v>4489</v>
      </c>
      <c r="L927" t="s">
        <v>4482</v>
      </c>
      <c r="M927" t="s">
        <v>25</v>
      </c>
      <c r="N927" t="s">
        <v>35</v>
      </c>
      <c r="O927" t="s">
        <v>3606</v>
      </c>
      <c r="P927" s="4">
        <v>58.407999999999994</v>
      </c>
      <c r="Q927" s="14">
        <f t="shared" si="113"/>
        <v>1</v>
      </c>
      <c r="R927">
        <v>7</v>
      </c>
      <c r="S927" s="14">
        <f t="shared" si="114"/>
        <v>1</v>
      </c>
      <c r="T927">
        <v>0.2</v>
      </c>
      <c r="U927" s="14">
        <f t="shared" si="115"/>
        <v>1</v>
      </c>
      <c r="V927" s="4">
        <v>18.252499999999998</v>
      </c>
      <c r="W927" s="14">
        <f t="shared" si="116"/>
        <v>1</v>
      </c>
      <c r="X927">
        <v>9.02</v>
      </c>
      <c r="Y927" s="14">
        <f t="shared" si="117"/>
        <v>1</v>
      </c>
      <c r="Z927" t="s">
        <v>71</v>
      </c>
      <c r="AA927" s="14">
        <f t="shared" si="118"/>
        <v>3</v>
      </c>
    </row>
    <row r="928" spans="1:27" ht="15" customHeight="1" x14ac:dyDescent="0.25">
      <c r="A928" t="s">
        <v>7482</v>
      </c>
      <c r="B928" s="6">
        <v>42290</v>
      </c>
      <c r="C928" s="6">
        <v>42296</v>
      </c>
      <c r="D928" t="s">
        <v>19</v>
      </c>
      <c r="E928" t="s">
        <v>59</v>
      </c>
      <c r="F928" s="14">
        <f t="shared" si="112"/>
        <v>2</v>
      </c>
      <c r="G928" t="s">
        <v>2347</v>
      </c>
      <c r="H928" t="s">
        <v>10395</v>
      </c>
      <c r="I928" t="s">
        <v>1823</v>
      </c>
      <c r="J928" t="str">
        <f t="shared" si="119"/>
        <v>Wattrelos,Nord-Pas-de-Calais-Picardie,France</v>
      </c>
      <c r="K928" t="s">
        <v>4477</v>
      </c>
      <c r="L928" t="s">
        <v>4471</v>
      </c>
      <c r="M928" t="s">
        <v>42</v>
      </c>
      <c r="N928" t="s">
        <v>43</v>
      </c>
      <c r="O928" t="s">
        <v>221</v>
      </c>
      <c r="P928" s="4">
        <v>1350.9900000000002</v>
      </c>
      <c r="Q928" s="14">
        <f t="shared" si="113"/>
        <v>2</v>
      </c>
      <c r="R928">
        <v>6</v>
      </c>
      <c r="S928" s="14">
        <f t="shared" si="114"/>
        <v>1</v>
      </c>
      <c r="T928">
        <v>0.15</v>
      </c>
      <c r="U928" s="14">
        <f t="shared" si="115"/>
        <v>1</v>
      </c>
      <c r="V928" s="4">
        <v>111.15000000000003</v>
      </c>
      <c r="W928" s="14">
        <f t="shared" si="116"/>
        <v>1</v>
      </c>
      <c r="X928">
        <v>94.97</v>
      </c>
      <c r="Y928" s="14">
        <f t="shared" si="117"/>
        <v>1</v>
      </c>
      <c r="Z928" t="s">
        <v>28</v>
      </c>
      <c r="AA928" s="14">
        <f t="shared" si="118"/>
        <v>2</v>
      </c>
    </row>
    <row r="929" spans="1:27" ht="15" customHeight="1" x14ac:dyDescent="0.25">
      <c r="A929" t="s">
        <v>9972</v>
      </c>
      <c r="B929" s="6">
        <v>42321</v>
      </c>
      <c r="C929" s="6">
        <v>42323</v>
      </c>
      <c r="D929" t="s">
        <v>67</v>
      </c>
      <c r="E929" t="s">
        <v>20</v>
      </c>
      <c r="F929" s="14">
        <f t="shared" si="112"/>
        <v>1</v>
      </c>
      <c r="G929" t="s">
        <v>2638</v>
      </c>
      <c r="H929" t="s">
        <v>2639</v>
      </c>
      <c r="I929" t="s">
        <v>2565</v>
      </c>
      <c r="J929" t="str">
        <f t="shared" si="119"/>
        <v>Chennai,Tamil Nadu,India</v>
      </c>
      <c r="K929" t="s">
        <v>4470</v>
      </c>
      <c r="L929" t="s">
        <v>4469</v>
      </c>
      <c r="M929" t="s">
        <v>42</v>
      </c>
      <c r="N929" t="s">
        <v>80</v>
      </c>
      <c r="O929" t="s">
        <v>673</v>
      </c>
      <c r="P929" s="4">
        <v>633.48</v>
      </c>
      <c r="Q929" s="14">
        <f t="shared" si="113"/>
        <v>1</v>
      </c>
      <c r="R929">
        <v>2</v>
      </c>
      <c r="S929" s="14">
        <f t="shared" si="114"/>
        <v>1</v>
      </c>
      <c r="T929">
        <v>0</v>
      </c>
      <c r="U929" s="14">
        <f t="shared" si="115"/>
        <v>1</v>
      </c>
      <c r="V929" s="4">
        <v>69.66</v>
      </c>
      <c r="W929" s="14">
        <f t="shared" si="116"/>
        <v>1</v>
      </c>
      <c r="X929">
        <v>94.85</v>
      </c>
      <c r="Y929" s="14">
        <f t="shared" si="117"/>
        <v>1</v>
      </c>
      <c r="Z929" t="s">
        <v>71</v>
      </c>
      <c r="AA929" s="14">
        <f t="shared" si="118"/>
        <v>3</v>
      </c>
    </row>
    <row r="930" spans="1:27" ht="15" customHeight="1" x14ac:dyDescent="0.25">
      <c r="A930" t="s">
        <v>8539</v>
      </c>
      <c r="B930" s="6">
        <v>42350</v>
      </c>
      <c r="C930" s="6">
        <v>42355</v>
      </c>
      <c r="D930" t="s">
        <v>19</v>
      </c>
      <c r="E930" t="s">
        <v>54</v>
      </c>
      <c r="F930" s="14">
        <f t="shared" si="112"/>
        <v>3</v>
      </c>
      <c r="G930" t="s">
        <v>2793</v>
      </c>
      <c r="H930" t="s">
        <v>2688</v>
      </c>
      <c r="I930" t="s">
        <v>2560</v>
      </c>
      <c r="J930" t="str">
        <f t="shared" si="119"/>
        <v>Huaiyin,Jiangsu,China</v>
      </c>
      <c r="K930" t="s">
        <v>4483</v>
      </c>
      <c r="L930" t="s">
        <v>4469</v>
      </c>
      <c r="M930" t="s">
        <v>42</v>
      </c>
      <c r="N930" t="s">
        <v>80</v>
      </c>
      <c r="O930" t="s">
        <v>517</v>
      </c>
      <c r="P930" s="4">
        <v>865.61999999999989</v>
      </c>
      <c r="Q930" s="14">
        <f t="shared" si="113"/>
        <v>1</v>
      </c>
      <c r="R930">
        <v>6</v>
      </c>
      <c r="S930" s="14">
        <f t="shared" si="114"/>
        <v>1</v>
      </c>
      <c r="T930">
        <v>0</v>
      </c>
      <c r="U930" s="14">
        <f t="shared" si="115"/>
        <v>1</v>
      </c>
      <c r="V930" s="4">
        <v>34.56</v>
      </c>
      <c r="W930" s="14">
        <f t="shared" si="116"/>
        <v>1</v>
      </c>
      <c r="X930">
        <v>94.83</v>
      </c>
      <c r="Y930" s="14">
        <f t="shared" si="117"/>
        <v>1</v>
      </c>
      <c r="Z930" t="s">
        <v>28</v>
      </c>
      <c r="AA930" s="14">
        <f t="shared" si="118"/>
        <v>2</v>
      </c>
    </row>
    <row r="931" spans="1:27" ht="15" customHeight="1" x14ac:dyDescent="0.25">
      <c r="A931" t="s">
        <v>9700</v>
      </c>
      <c r="B931" s="6">
        <v>42348</v>
      </c>
      <c r="C931" s="6">
        <v>42353</v>
      </c>
      <c r="D931" t="s">
        <v>19</v>
      </c>
      <c r="E931" t="s">
        <v>20</v>
      </c>
      <c r="F931" s="14">
        <f t="shared" si="112"/>
        <v>1</v>
      </c>
      <c r="G931" t="s">
        <v>40</v>
      </c>
      <c r="H931" t="s">
        <v>40</v>
      </c>
      <c r="I931" t="s">
        <v>41</v>
      </c>
      <c r="J931" t="str">
        <f t="shared" si="119"/>
        <v>São Paulo,São Paulo,Brazil</v>
      </c>
      <c r="K931" t="s">
        <v>4475</v>
      </c>
      <c r="L931" t="s">
        <v>24</v>
      </c>
      <c r="M931" t="s">
        <v>30</v>
      </c>
      <c r="N931" t="s">
        <v>33</v>
      </c>
      <c r="O931" t="s">
        <v>1423</v>
      </c>
      <c r="P931" s="4">
        <v>1380.0999999999997</v>
      </c>
      <c r="Q931" s="14">
        <f t="shared" si="113"/>
        <v>2</v>
      </c>
      <c r="R931">
        <v>5</v>
      </c>
      <c r="S931" s="14">
        <f t="shared" si="114"/>
        <v>1</v>
      </c>
      <c r="T931">
        <v>0</v>
      </c>
      <c r="U931" s="14">
        <f t="shared" si="115"/>
        <v>1</v>
      </c>
      <c r="V931" s="4">
        <v>648.6</v>
      </c>
      <c r="W931" s="14">
        <f t="shared" si="116"/>
        <v>1</v>
      </c>
      <c r="X931">
        <v>94.626999999999995</v>
      </c>
      <c r="Y931" s="14">
        <f t="shared" si="117"/>
        <v>1</v>
      </c>
      <c r="Z931" t="s">
        <v>28</v>
      </c>
      <c r="AA931" s="14">
        <f t="shared" si="118"/>
        <v>2</v>
      </c>
    </row>
    <row r="932" spans="1:27" ht="15" customHeight="1" x14ac:dyDescent="0.25">
      <c r="A932" t="s">
        <v>7553</v>
      </c>
      <c r="B932" s="6">
        <v>42018</v>
      </c>
      <c r="C932" s="6">
        <v>42023</v>
      </c>
      <c r="D932" t="s">
        <v>67</v>
      </c>
      <c r="E932" t="s">
        <v>20</v>
      </c>
      <c r="F932" s="14">
        <f t="shared" si="112"/>
        <v>1</v>
      </c>
      <c r="G932" t="s">
        <v>877</v>
      </c>
      <c r="H932" t="s">
        <v>878</v>
      </c>
      <c r="I932" t="s">
        <v>879</v>
      </c>
      <c r="J932" t="str">
        <f t="shared" si="119"/>
        <v>Portmore,Saint Catherine,Jamaica</v>
      </c>
      <c r="K932" t="s">
        <v>99</v>
      </c>
      <c r="L932" t="s">
        <v>24</v>
      </c>
      <c r="M932" t="s">
        <v>30</v>
      </c>
      <c r="N932" t="s">
        <v>100</v>
      </c>
      <c r="O932" t="s">
        <v>1648</v>
      </c>
      <c r="P932" s="4">
        <v>537.6</v>
      </c>
      <c r="Q932" s="14">
        <f t="shared" si="113"/>
        <v>1</v>
      </c>
      <c r="R932">
        <v>3</v>
      </c>
      <c r="S932" s="14">
        <f t="shared" si="114"/>
        <v>1</v>
      </c>
      <c r="T932">
        <v>0</v>
      </c>
      <c r="U932" s="14">
        <f t="shared" si="115"/>
        <v>1</v>
      </c>
      <c r="V932" s="4">
        <v>134.4</v>
      </c>
      <c r="W932" s="14">
        <f t="shared" si="116"/>
        <v>1</v>
      </c>
      <c r="X932">
        <v>94.498999999999995</v>
      </c>
      <c r="Y932" s="14">
        <f t="shared" si="117"/>
        <v>1</v>
      </c>
      <c r="Z932" t="s">
        <v>71</v>
      </c>
      <c r="AA932" s="14">
        <f t="shared" si="118"/>
        <v>3</v>
      </c>
    </row>
    <row r="933" spans="1:27" ht="15" customHeight="1" x14ac:dyDescent="0.25">
      <c r="A933" t="s">
        <v>7185</v>
      </c>
      <c r="B933" s="6">
        <v>42102</v>
      </c>
      <c r="C933" s="6">
        <v>42106</v>
      </c>
      <c r="D933" t="s">
        <v>67</v>
      </c>
      <c r="E933" t="s">
        <v>59</v>
      </c>
      <c r="F933" s="14">
        <f t="shared" si="112"/>
        <v>2</v>
      </c>
      <c r="G933" t="s">
        <v>4027</v>
      </c>
      <c r="H933" t="s">
        <v>4027</v>
      </c>
      <c r="I933" t="s">
        <v>3875</v>
      </c>
      <c r="J933" t="str">
        <f t="shared" si="119"/>
        <v>Ivanovo,Ivanovo,Russia</v>
      </c>
      <c r="K933" t="s">
        <v>4478</v>
      </c>
      <c r="L933" t="s">
        <v>4471</v>
      </c>
      <c r="M933" t="s">
        <v>42</v>
      </c>
      <c r="N933" t="s">
        <v>80</v>
      </c>
      <c r="O933" t="s">
        <v>1317</v>
      </c>
      <c r="P933" s="4">
        <v>526.62</v>
      </c>
      <c r="Q933" s="14">
        <f t="shared" si="113"/>
        <v>1</v>
      </c>
      <c r="R933">
        <v>2</v>
      </c>
      <c r="S933" s="14">
        <f t="shared" si="114"/>
        <v>1</v>
      </c>
      <c r="T933">
        <v>0</v>
      </c>
      <c r="U933" s="14">
        <f t="shared" si="115"/>
        <v>1</v>
      </c>
      <c r="V933" s="4">
        <v>10.5</v>
      </c>
      <c r="W933" s="14">
        <f t="shared" si="116"/>
        <v>1</v>
      </c>
      <c r="X933">
        <v>94.47</v>
      </c>
      <c r="Y933" s="14">
        <f t="shared" si="117"/>
        <v>1</v>
      </c>
      <c r="Z933" t="s">
        <v>71</v>
      </c>
      <c r="AA933" s="14">
        <f t="shared" si="118"/>
        <v>3</v>
      </c>
    </row>
    <row r="934" spans="1:27" ht="15" customHeight="1" x14ac:dyDescent="0.25">
      <c r="A934" t="s">
        <v>9772</v>
      </c>
      <c r="B934" s="6">
        <v>42189</v>
      </c>
      <c r="C934" s="6">
        <v>42192</v>
      </c>
      <c r="D934" t="s">
        <v>67</v>
      </c>
      <c r="E934" t="s">
        <v>59</v>
      </c>
      <c r="F934" s="14">
        <f t="shared" si="112"/>
        <v>2</v>
      </c>
      <c r="G934" t="s">
        <v>97</v>
      </c>
      <c r="H934" t="s">
        <v>97</v>
      </c>
      <c r="I934" t="s">
        <v>98</v>
      </c>
      <c r="J934" t="str">
        <f t="shared" si="119"/>
        <v>Artemisa,Artemisa,Cuba</v>
      </c>
      <c r="K934" t="s">
        <v>99</v>
      </c>
      <c r="L934" t="s">
        <v>24</v>
      </c>
      <c r="M934" t="s">
        <v>30</v>
      </c>
      <c r="N934" t="s">
        <v>100</v>
      </c>
      <c r="O934" t="s">
        <v>101</v>
      </c>
      <c r="P934" s="4">
        <v>529.32000000000005</v>
      </c>
      <c r="Q934" s="14">
        <f t="shared" si="113"/>
        <v>1</v>
      </c>
      <c r="R934">
        <v>3</v>
      </c>
      <c r="S934" s="14">
        <f t="shared" si="114"/>
        <v>1</v>
      </c>
      <c r="T934">
        <v>0</v>
      </c>
      <c r="U934" s="14">
        <f t="shared" si="115"/>
        <v>1</v>
      </c>
      <c r="V934" s="4">
        <v>264.66000000000003</v>
      </c>
      <c r="W934" s="14">
        <f t="shared" si="116"/>
        <v>1</v>
      </c>
      <c r="X934">
        <v>94.277000000000001</v>
      </c>
      <c r="Y934" s="14">
        <f t="shared" si="117"/>
        <v>1</v>
      </c>
      <c r="Z934" t="s">
        <v>71</v>
      </c>
      <c r="AA934" s="14">
        <f t="shared" si="118"/>
        <v>3</v>
      </c>
    </row>
    <row r="935" spans="1:27" ht="15" customHeight="1" x14ac:dyDescent="0.25">
      <c r="A935" t="s">
        <v>7536</v>
      </c>
      <c r="B935" s="6">
        <v>42120</v>
      </c>
      <c r="C935" s="6">
        <v>42126</v>
      </c>
      <c r="D935" t="s">
        <v>19</v>
      </c>
      <c r="E935" t="s">
        <v>20</v>
      </c>
      <c r="F935" s="14">
        <f t="shared" si="112"/>
        <v>1</v>
      </c>
      <c r="G935" t="s">
        <v>2192</v>
      </c>
      <c r="H935" t="s">
        <v>10391</v>
      </c>
      <c r="I935" t="s">
        <v>1823</v>
      </c>
      <c r="J935" t="str">
        <f t="shared" si="119"/>
        <v>Niort,Aquitaine-Limousin-Poitou-Charentes,France</v>
      </c>
      <c r="K935" t="s">
        <v>4477</v>
      </c>
      <c r="L935" t="s">
        <v>4471</v>
      </c>
      <c r="M935" t="s">
        <v>30</v>
      </c>
      <c r="N935" t="s">
        <v>52</v>
      </c>
      <c r="O935" t="s">
        <v>839</v>
      </c>
      <c r="P935" s="4">
        <v>476.3610000000001</v>
      </c>
      <c r="Q935" s="14">
        <f t="shared" si="113"/>
        <v>1</v>
      </c>
      <c r="R935">
        <v>3</v>
      </c>
      <c r="S935" s="14">
        <f t="shared" si="114"/>
        <v>1</v>
      </c>
      <c r="T935">
        <v>0.1</v>
      </c>
      <c r="U935" s="14">
        <f t="shared" si="115"/>
        <v>1</v>
      </c>
      <c r="V935" s="4">
        <v>-9.0000000000145519E-3</v>
      </c>
      <c r="W935" s="14">
        <f t="shared" si="116"/>
        <v>3</v>
      </c>
      <c r="X935">
        <v>94.14</v>
      </c>
      <c r="Y935" s="14">
        <f t="shared" si="117"/>
        <v>1</v>
      </c>
      <c r="Z935" t="s">
        <v>55</v>
      </c>
      <c r="AA935" s="14">
        <f t="shared" si="118"/>
        <v>1</v>
      </c>
    </row>
    <row r="936" spans="1:27" ht="15" customHeight="1" x14ac:dyDescent="0.25">
      <c r="A936" t="s">
        <v>10039</v>
      </c>
      <c r="B936" s="6">
        <v>42255</v>
      </c>
      <c r="C936" s="6">
        <v>42260</v>
      </c>
      <c r="D936" t="s">
        <v>19</v>
      </c>
      <c r="E936" t="s">
        <v>20</v>
      </c>
      <c r="F936" s="14">
        <f t="shared" si="112"/>
        <v>1</v>
      </c>
      <c r="G936" t="s">
        <v>2269</v>
      </c>
      <c r="H936" t="s">
        <v>1864</v>
      </c>
      <c r="I936" t="s">
        <v>1848</v>
      </c>
      <c r="J936" t="str">
        <f t="shared" si="119"/>
        <v>Heerlen,Limburg,Netherlands</v>
      </c>
      <c r="K936" t="s">
        <v>4477</v>
      </c>
      <c r="L936" t="s">
        <v>4471</v>
      </c>
      <c r="M936" t="s">
        <v>30</v>
      </c>
      <c r="N936" t="s">
        <v>33</v>
      </c>
      <c r="O936" t="s">
        <v>1475</v>
      </c>
      <c r="P936" s="4">
        <v>875.6099999999999</v>
      </c>
      <c r="Q936" s="14">
        <f t="shared" si="113"/>
        <v>1</v>
      </c>
      <c r="R936">
        <v>9</v>
      </c>
      <c r="S936" s="14">
        <f t="shared" si="114"/>
        <v>2</v>
      </c>
      <c r="T936">
        <v>0.5</v>
      </c>
      <c r="U936" s="14">
        <f t="shared" si="115"/>
        <v>2</v>
      </c>
      <c r="V936" s="4">
        <v>-227.87999999999988</v>
      </c>
      <c r="W936" s="14">
        <f t="shared" si="116"/>
        <v>3</v>
      </c>
      <c r="X936">
        <v>93.94</v>
      </c>
      <c r="Y936" s="14">
        <f t="shared" si="117"/>
        <v>1</v>
      </c>
      <c r="Z936" t="s">
        <v>28</v>
      </c>
      <c r="AA936" s="14">
        <f t="shared" si="118"/>
        <v>2</v>
      </c>
    </row>
    <row r="937" spans="1:27" ht="15" customHeight="1" x14ac:dyDescent="0.25">
      <c r="A937" t="s">
        <v>7471</v>
      </c>
      <c r="B937" s="6">
        <v>42242</v>
      </c>
      <c r="C937" s="6">
        <v>42244</v>
      </c>
      <c r="D937" t="s">
        <v>67</v>
      </c>
      <c r="E937" t="s">
        <v>20</v>
      </c>
      <c r="F937" s="14">
        <f t="shared" si="112"/>
        <v>1</v>
      </c>
      <c r="G937" t="s">
        <v>2800</v>
      </c>
      <c r="H937" t="s">
        <v>2601</v>
      </c>
      <c r="I937" t="s">
        <v>2565</v>
      </c>
      <c r="J937" t="str">
        <f t="shared" si="119"/>
        <v>Kalyan,Maharashtra,India</v>
      </c>
      <c r="K937" t="s">
        <v>4470</v>
      </c>
      <c r="L937" t="s">
        <v>4469</v>
      </c>
      <c r="M937" t="s">
        <v>42</v>
      </c>
      <c r="N937" t="s">
        <v>47</v>
      </c>
      <c r="O937" t="s">
        <v>1443</v>
      </c>
      <c r="P937" s="4">
        <v>607.14</v>
      </c>
      <c r="Q937" s="14">
        <f t="shared" si="113"/>
        <v>1</v>
      </c>
      <c r="R937">
        <v>6</v>
      </c>
      <c r="S937" s="14">
        <f t="shared" si="114"/>
        <v>1</v>
      </c>
      <c r="T937">
        <v>0</v>
      </c>
      <c r="U937" s="14">
        <f t="shared" si="115"/>
        <v>1</v>
      </c>
      <c r="V937" s="4">
        <v>36.36</v>
      </c>
      <c r="W937" s="14">
        <f t="shared" si="116"/>
        <v>1</v>
      </c>
      <c r="X937">
        <v>93.82</v>
      </c>
      <c r="Y937" s="14">
        <f t="shared" si="117"/>
        <v>1</v>
      </c>
      <c r="Z937" t="s">
        <v>71</v>
      </c>
      <c r="AA937" s="14">
        <f t="shared" si="118"/>
        <v>3</v>
      </c>
    </row>
    <row r="938" spans="1:27" ht="15" customHeight="1" x14ac:dyDescent="0.25">
      <c r="A938" t="s">
        <v>8113</v>
      </c>
      <c r="B938" s="6">
        <v>42155</v>
      </c>
      <c r="C938" s="6">
        <v>42157</v>
      </c>
      <c r="D938" t="s">
        <v>75</v>
      </c>
      <c r="E938" t="s">
        <v>20</v>
      </c>
      <c r="F938" s="14">
        <f t="shared" si="112"/>
        <v>1</v>
      </c>
      <c r="G938" t="s">
        <v>121</v>
      </c>
      <c r="H938" t="s">
        <v>122</v>
      </c>
      <c r="I938" t="s">
        <v>29</v>
      </c>
      <c r="J938" t="str">
        <f t="shared" si="119"/>
        <v>Medellín,Antioquia,Colombia</v>
      </c>
      <c r="K938" t="s">
        <v>4475</v>
      </c>
      <c r="L938" t="s">
        <v>24</v>
      </c>
      <c r="M938" t="s">
        <v>30</v>
      </c>
      <c r="N938" t="s">
        <v>33</v>
      </c>
      <c r="O938" t="s">
        <v>872</v>
      </c>
      <c r="P938" s="4">
        <v>296.33999999999997</v>
      </c>
      <c r="Q938" s="14">
        <f t="shared" si="113"/>
        <v>1</v>
      </c>
      <c r="R938">
        <v>3</v>
      </c>
      <c r="S938" s="14">
        <f t="shared" si="114"/>
        <v>1</v>
      </c>
      <c r="T938">
        <v>0</v>
      </c>
      <c r="U938" s="14">
        <f t="shared" si="115"/>
        <v>1</v>
      </c>
      <c r="V938" s="4">
        <v>41.459999999999994</v>
      </c>
      <c r="W938" s="14">
        <f t="shared" si="116"/>
        <v>1</v>
      </c>
      <c r="X938">
        <v>93.817999999999998</v>
      </c>
      <c r="Y938" s="14">
        <f t="shared" si="117"/>
        <v>1</v>
      </c>
      <c r="Z938" t="s">
        <v>28</v>
      </c>
      <c r="AA938" s="14">
        <f t="shared" si="118"/>
        <v>2</v>
      </c>
    </row>
    <row r="939" spans="1:27" ht="15" customHeight="1" x14ac:dyDescent="0.25">
      <c r="A939" t="s">
        <v>7012</v>
      </c>
      <c r="B939" s="6">
        <v>42273</v>
      </c>
      <c r="C939" s="6">
        <v>42278</v>
      </c>
      <c r="D939" t="s">
        <v>19</v>
      </c>
      <c r="E939" t="s">
        <v>20</v>
      </c>
      <c r="F939" s="14">
        <f t="shared" si="112"/>
        <v>1</v>
      </c>
      <c r="G939" t="s">
        <v>1948</v>
      </c>
      <c r="H939" t="s">
        <v>1872</v>
      </c>
      <c r="I939" t="s">
        <v>1827</v>
      </c>
      <c r="J939" t="str">
        <f t="shared" si="119"/>
        <v>Munich,Bavaria,Germany</v>
      </c>
      <c r="K939" t="s">
        <v>4477</v>
      </c>
      <c r="L939" t="s">
        <v>4471</v>
      </c>
      <c r="M939" t="s">
        <v>30</v>
      </c>
      <c r="N939" t="s">
        <v>52</v>
      </c>
      <c r="O939" t="s">
        <v>910</v>
      </c>
      <c r="P939" s="4">
        <v>956.6640000000001</v>
      </c>
      <c r="Q939" s="14">
        <f t="shared" si="113"/>
        <v>1</v>
      </c>
      <c r="R939">
        <v>8</v>
      </c>
      <c r="S939" s="14">
        <f t="shared" si="114"/>
        <v>1</v>
      </c>
      <c r="T939">
        <v>0.1</v>
      </c>
      <c r="U939" s="14">
        <f t="shared" si="115"/>
        <v>1</v>
      </c>
      <c r="V939" s="4">
        <v>201.86399999999998</v>
      </c>
      <c r="W939" s="14">
        <f t="shared" si="116"/>
        <v>1</v>
      </c>
      <c r="X939">
        <v>93.76</v>
      </c>
      <c r="Y939" s="14">
        <f t="shared" si="117"/>
        <v>1</v>
      </c>
      <c r="Z939" t="s">
        <v>28</v>
      </c>
      <c r="AA939" s="14">
        <f t="shared" si="118"/>
        <v>2</v>
      </c>
    </row>
    <row r="940" spans="1:27" ht="15" customHeight="1" x14ac:dyDescent="0.25">
      <c r="A940" t="s">
        <v>4930</v>
      </c>
      <c r="B940" s="6">
        <v>42061</v>
      </c>
      <c r="C940" s="6">
        <v>42068</v>
      </c>
      <c r="D940" t="s">
        <v>19</v>
      </c>
      <c r="E940" t="s">
        <v>54</v>
      </c>
      <c r="F940" s="14">
        <f t="shared" si="112"/>
        <v>3</v>
      </c>
      <c r="G940" t="s">
        <v>238</v>
      </c>
      <c r="H940" t="s">
        <v>238</v>
      </c>
      <c r="I940" t="s">
        <v>50</v>
      </c>
      <c r="J940" t="str">
        <f t="shared" si="119"/>
        <v>León,León,Nicaragua</v>
      </c>
      <c r="K940" t="s">
        <v>4485</v>
      </c>
      <c r="L940" t="s">
        <v>24</v>
      </c>
      <c r="M940" t="s">
        <v>30</v>
      </c>
      <c r="N940" t="s">
        <v>33</v>
      </c>
      <c r="O940" t="s">
        <v>1569</v>
      </c>
      <c r="P940" s="4">
        <v>1918.9799999999996</v>
      </c>
      <c r="Q940" s="14">
        <f t="shared" si="113"/>
        <v>2</v>
      </c>
      <c r="R940">
        <v>7</v>
      </c>
      <c r="S940" s="14">
        <f t="shared" si="114"/>
        <v>1</v>
      </c>
      <c r="T940">
        <v>0</v>
      </c>
      <c r="U940" s="14">
        <f t="shared" si="115"/>
        <v>1</v>
      </c>
      <c r="V940" s="4">
        <v>633.21999999999991</v>
      </c>
      <c r="W940" s="14">
        <f t="shared" si="116"/>
        <v>1</v>
      </c>
      <c r="X940">
        <v>93.746000000000009</v>
      </c>
      <c r="Y940" s="14">
        <f t="shared" si="117"/>
        <v>1</v>
      </c>
      <c r="Z940" t="s">
        <v>28</v>
      </c>
      <c r="AA940" s="14">
        <f t="shared" si="118"/>
        <v>2</v>
      </c>
    </row>
    <row r="941" spans="1:27" ht="15" customHeight="1" x14ac:dyDescent="0.25">
      <c r="A941" t="s">
        <v>8708</v>
      </c>
      <c r="B941" s="6">
        <v>42250</v>
      </c>
      <c r="C941" s="6">
        <v>42254</v>
      </c>
      <c r="D941" t="s">
        <v>19</v>
      </c>
      <c r="E941" t="s">
        <v>54</v>
      </c>
      <c r="F941" s="14">
        <f t="shared" si="112"/>
        <v>3</v>
      </c>
      <c r="G941" t="s">
        <v>2955</v>
      </c>
      <c r="H941" t="s">
        <v>2739</v>
      </c>
      <c r="I941" t="s">
        <v>2560</v>
      </c>
      <c r="J941" t="str">
        <f t="shared" si="119"/>
        <v>Yueyang,Hunan,China</v>
      </c>
      <c r="K941" t="s">
        <v>4483</v>
      </c>
      <c r="L941" t="s">
        <v>4469</v>
      </c>
      <c r="M941" t="s">
        <v>30</v>
      </c>
      <c r="N941" t="s">
        <v>33</v>
      </c>
      <c r="O941" t="s">
        <v>1273</v>
      </c>
      <c r="P941" s="4">
        <v>1173.42</v>
      </c>
      <c r="Q941" s="14">
        <f t="shared" si="113"/>
        <v>2</v>
      </c>
      <c r="R941">
        <v>3</v>
      </c>
      <c r="S941" s="14">
        <f t="shared" si="114"/>
        <v>1</v>
      </c>
      <c r="T941">
        <v>0</v>
      </c>
      <c r="U941" s="14">
        <f t="shared" si="115"/>
        <v>1</v>
      </c>
      <c r="V941" s="4">
        <v>129.06</v>
      </c>
      <c r="W941" s="14">
        <f t="shared" si="116"/>
        <v>1</v>
      </c>
      <c r="X941">
        <v>93.74</v>
      </c>
      <c r="Y941" s="14">
        <f t="shared" si="117"/>
        <v>1</v>
      </c>
      <c r="Z941" t="s">
        <v>28</v>
      </c>
      <c r="AA941" s="14">
        <f t="shared" si="118"/>
        <v>2</v>
      </c>
    </row>
    <row r="942" spans="1:27" ht="15" customHeight="1" x14ac:dyDescent="0.25">
      <c r="A942" t="s">
        <v>8034</v>
      </c>
      <c r="B942" s="6">
        <v>42353</v>
      </c>
      <c r="C942" s="6">
        <v>42357</v>
      </c>
      <c r="D942" t="s">
        <v>19</v>
      </c>
      <c r="E942" t="s">
        <v>20</v>
      </c>
      <c r="F942" s="14">
        <f t="shared" si="112"/>
        <v>1</v>
      </c>
      <c r="G942" t="s">
        <v>2160</v>
      </c>
      <c r="H942" t="s">
        <v>10390</v>
      </c>
      <c r="I942" t="s">
        <v>1823</v>
      </c>
      <c r="J942" t="str">
        <f t="shared" si="119"/>
        <v>Reims,Alsace-Champagne-Ardenne-Lorraine,France</v>
      </c>
      <c r="K942" t="s">
        <v>4477</v>
      </c>
      <c r="L942" t="s">
        <v>4471</v>
      </c>
      <c r="M942" t="s">
        <v>30</v>
      </c>
      <c r="N942" t="s">
        <v>52</v>
      </c>
      <c r="O942" t="s">
        <v>366</v>
      </c>
      <c r="P942" s="4">
        <v>1473.4079999999999</v>
      </c>
      <c r="Q942" s="14">
        <f t="shared" si="113"/>
        <v>2</v>
      </c>
      <c r="R942">
        <v>8</v>
      </c>
      <c r="S942" s="14">
        <f t="shared" si="114"/>
        <v>1</v>
      </c>
      <c r="T942">
        <v>0.6</v>
      </c>
      <c r="U942" s="14">
        <f t="shared" si="115"/>
        <v>3</v>
      </c>
      <c r="V942" s="4">
        <v>-1694.5919999999996</v>
      </c>
      <c r="W942" s="14">
        <f t="shared" si="116"/>
        <v>2</v>
      </c>
      <c r="X942">
        <v>93.64</v>
      </c>
      <c r="Y942" s="14">
        <f t="shared" si="117"/>
        <v>1</v>
      </c>
      <c r="Z942" t="s">
        <v>71</v>
      </c>
      <c r="AA942" s="14">
        <f t="shared" si="118"/>
        <v>3</v>
      </c>
    </row>
    <row r="943" spans="1:27" ht="15" customHeight="1" x14ac:dyDescent="0.25">
      <c r="A943" t="s">
        <v>8984</v>
      </c>
      <c r="B943" s="6">
        <v>42242</v>
      </c>
      <c r="C943" s="6">
        <v>42247</v>
      </c>
      <c r="D943" t="s">
        <v>67</v>
      </c>
      <c r="E943" t="s">
        <v>59</v>
      </c>
      <c r="F943" s="14">
        <f t="shared" si="112"/>
        <v>2</v>
      </c>
      <c r="G943" t="s">
        <v>3070</v>
      </c>
      <c r="H943" t="s">
        <v>3071</v>
      </c>
      <c r="I943" t="s">
        <v>3064</v>
      </c>
      <c r="J943" t="str">
        <f t="shared" si="119"/>
        <v>Christchurch,Canterbury,New Zealand</v>
      </c>
      <c r="K943" t="s">
        <v>2572</v>
      </c>
      <c r="L943" t="s">
        <v>4469</v>
      </c>
      <c r="M943" t="s">
        <v>25</v>
      </c>
      <c r="N943" t="s">
        <v>37</v>
      </c>
      <c r="O943" t="s">
        <v>1669</v>
      </c>
      <c r="P943" s="4">
        <v>410.87999999999994</v>
      </c>
      <c r="Q943" s="14">
        <f t="shared" si="113"/>
        <v>1</v>
      </c>
      <c r="R943">
        <v>8</v>
      </c>
      <c r="S943" s="14">
        <f t="shared" si="114"/>
        <v>1</v>
      </c>
      <c r="T943">
        <v>0</v>
      </c>
      <c r="U943" s="14">
        <f t="shared" si="115"/>
        <v>1</v>
      </c>
      <c r="V943" s="4">
        <v>12.24</v>
      </c>
      <c r="W943" s="14">
        <f t="shared" si="116"/>
        <v>1</v>
      </c>
      <c r="X943">
        <v>93.56</v>
      </c>
      <c r="Y943" s="14">
        <f t="shared" si="117"/>
        <v>1</v>
      </c>
      <c r="Z943" t="s">
        <v>71</v>
      </c>
      <c r="AA943" s="14">
        <f t="shared" si="118"/>
        <v>3</v>
      </c>
    </row>
    <row r="944" spans="1:27" ht="15" customHeight="1" x14ac:dyDescent="0.25">
      <c r="A944" t="s">
        <v>7921</v>
      </c>
      <c r="B944" s="6">
        <v>42021</v>
      </c>
      <c r="C944" s="6">
        <v>42023</v>
      </c>
      <c r="D944" t="s">
        <v>67</v>
      </c>
      <c r="E944" t="s">
        <v>20</v>
      </c>
      <c r="F944" s="14">
        <f t="shared" si="112"/>
        <v>1</v>
      </c>
      <c r="G944" t="s">
        <v>2276</v>
      </c>
      <c r="H944" t="s">
        <v>2221</v>
      </c>
      <c r="I944" t="s">
        <v>1823</v>
      </c>
      <c r="J944" t="str">
        <f t="shared" si="119"/>
        <v>Bastia,Corsica,France</v>
      </c>
      <c r="K944" t="s">
        <v>4477</v>
      </c>
      <c r="L944" t="s">
        <v>4471</v>
      </c>
      <c r="M944" t="s">
        <v>25</v>
      </c>
      <c r="N944" t="s">
        <v>82</v>
      </c>
      <c r="O944" t="s">
        <v>895</v>
      </c>
      <c r="P944" s="4">
        <v>714.20399999999995</v>
      </c>
      <c r="Q944" s="14">
        <f t="shared" si="113"/>
        <v>1</v>
      </c>
      <c r="R944">
        <v>4</v>
      </c>
      <c r="S944" s="14">
        <f t="shared" si="114"/>
        <v>1</v>
      </c>
      <c r="T944">
        <v>0.1</v>
      </c>
      <c r="U944" s="14">
        <f t="shared" si="115"/>
        <v>1</v>
      </c>
      <c r="V944" s="4">
        <v>309.44399999999996</v>
      </c>
      <c r="W944" s="14">
        <f t="shared" si="116"/>
        <v>1</v>
      </c>
      <c r="X944">
        <v>93.52</v>
      </c>
      <c r="Y944" s="14">
        <f t="shared" si="117"/>
        <v>1</v>
      </c>
      <c r="Z944" t="s">
        <v>106</v>
      </c>
      <c r="AA944" s="14">
        <f t="shared" si="118"/>
        <v>4</v>
      </c>
    </row>
    <row r="945" spans="1:27" ht="15" customHeight="1" x14ac:dyDescent="0.25">
      <c r="A945" t="s">
        <v>4962</v>
      </c>
      <c r="B945" s="6">
        <v>42108</v>
      </c>
      <c r="C945" s="6">
        <v>42110</v>
      </c>
      <c r="D945" t="s">
        <v>67</v>
      </c>
      <c r="E945" t="s">
        <v>59</v>
      </c>
      <c r="F945" s="14">
        <f t="shared" si="112"/>
        <v>2</v>
      </c>
      <c r="G945" t="s">
        <v>1879</v>
      </c>
      <c r="H945" t="s">
        <v>1879</v>
      </c>
      <c r="I945" t="s">
        <v>1827</v>
      </c>
      <c r="J945" t="str">
        <f t="shared" si="119"/>
        <v>Hamburg,Hamburg,Germany</v>
      </c>
      <c r="K945" t="s">
        <v>4477</v>
      </c>
      <c r="L945" t="s">
        <v>4471</v>
      </c>
      <c r="M945" t="s">
        <v>30</v>
      </c>
      <c r="N945" t="s">
        <v>33</v>
      </c>
      <c r="O945" t="s">
        <v>622</v>
      </c>
      <c r="P945" s="4">
        <v>1578.636</v>
      </c>
      <c r="Q945" s="14">
        <f t="shared" si="113"/>
        <v>2</v>
      </c>
      <c r="R945">
        <v>4</v>
      </c>
      <c r="S945" s="14">
        <f t="shared" si="114"/>
        <v>1</v>
      </c>
      <c r="T945">
        <v>0.1</v>
      </c>
      <c r="U945" s="14">
        <f t="shared" si="115"/>
        <v>1</v>
      </c>
      <c r="V945" s="4">
        <v>613.83600000000001</v>
      </c>
      <c r="W945" s="14">
        <f t="shared" si="116"/>
        <v>1</v>
      </c>
      <c r="X945">
        <v>93.38</v>
      </c>
      <c r="Y945" s="14">
        <f t="shared" si="117"/>
        <v>1</v>
      </c>
      <c r="Z945" t="s">
        <v>71</v>
      </c>
      <c r="AA945" s="14">
        <f t="shared" si="118"/>
        <v>3</v>
      </c>
    </row>
    <row r="946" spans="1:27" ht="15" customHeight="1" x14ac:dyDescent="0.25">
      <c r="A946" t="s">
        <v>5935</v>
      </c>
      <c r="B946" s="6">
        <v>42238</v>
      </c>
      <c r="C946" s="6">
        <v>42240</v>
      </c>
      <c r="D946" t="s">
        <v>67</v>
      </c>
      <c r="E946" t="s">
        <v>59</v>
      </c>
      <c r="F946" s="14">
        <f t="shared" si="112"/>
        <v>2</v>
      </c>
      <c r="G946" t="s">
        <v>322</v>
      </c>
      <c r="H946" t="s">
        <v>180</v>
      </c>
      <c r="I946" t="s">
        <v>23</v>
      </c>
      <c r="J946" t="str">
        <f t="shared" si="119"/>
        <v>Juárez,Chihuahua,Mexico</v>
      </c>
      <c r="K946" t="s">
        <v>4485</v>
      </c>
      <c r="L946" t="s">
        <v>24</v>
      </c>
      <c r="M946" t="s">
        <v>30</v>
      </c>
      <c r="N946" t="s">
        <v>33</v>
      </c>
      <c r="O946" t="s">
        <v>1689</v>
      </c>
      <c r="P946" s="4">
        <v>624.24</v>
      </c>
      <c r="Q946" s="14">
        <f t="shared" si="113"/>
        <v>1</v>
      </c>
      <c r="R946">
        <v>3</v>
      </c>
      <c r="S946" s="14">
        <f t="shared" si="114"/>
        <v>1</v>
      </c>
      <c r="T946">
        <v>0.2</v>
      </c>
      <c r="U946" s="14">
        <f t="shared" si="115"/>
        <v>1</v>
      </c>
      <c r="V946" s="4">
        <v>31.200000000000024</v>
      </c>
      <c r="W946" s="14">
        <f t="shared" si="116"/>
        <v>1</v>
      </c>
      <c r="X946">
        <v>93.364999999999995</v>
      </c>
      <c r="Y946" s="14">
        <f t="shared" si="117"/>
        <v>1</v>
      </c>
      <c r="Z946" t="s">
        <v>106</v>
      </c>
      <c r="AA946" s="14">
        <f t="shared" si="118"/>
        <v>4</v>
      </c>
    </row>
    <row r="947" spans="1:27" ht="15" customHeight="1" x14ac:dyDescent="0.25">
      <c r="A947" t="s">
        <v>5274</v>
      </c>
      <c r="B947" s="6">
        <v>42302</v>
      </c>
      <c r="C947" s="6">
        <v>42306</v>
      </c>
      <c r="D947" t="s">
        <v>19</v>
      </c>
      <c r="E947" t="s">
        <v>54</v>
      </c>
      <c r="F947" s="14">
        <f t="shared" si="112"/>
        <v>3</v>
      </c>
      <c r="G947" t="s">
        <v>2569</v>
      </c>
      <c r="H947" t="s">
        <v>2570</v>
      </c>
      <c r="I947" t="s">
        <v>2571</v>
      </c>
      <c r="J947" t="str">
        <f t="shared" si="119"/>
        <v>Sydney,New South Wales,Australia</v>
      </c>
      <c r="K947" t="s">
        <v>2572</v>
      </c>
      <c r="L947" t="s">
        <v>4469</v>
      </c>
      <c r="M947" t="s">
        <v>30</v>
      </c>
      <c r="N947" t="s">
        <v>33</v>
      </c>
      <c r="O947" t="s">
        <v>663</v>
      </c>
      <c r="P947" s="4">
        <v>1234.3590000000002</v>
      </c>
      <c r="Q947" s="14">
        <f t="shared" si="113"/>
        <v>2</v>
      </c>
      <c r="R947">
        <v>7</v>
      </c>
      <c r="S947" s="14">
        <f t="shared" si="114"/>
        <v>1</v>
      </c>
      <c r="T947">
        <v>0.1</v>
      </c>
      <c r="U947" s="14">
        <f t="shared" si="115"/>
        <v>1</v>
      </c>
      <c r="V947" s="4">
        <v>-2.1000000000015007E-2</v>
      </c>
      <c r="W947" s="14">
        <f t="shared" si="116"/>
        <v>3</v>
      </c>
      <c r="X947">
        <v>93.3</v>
      </c>
      <c r="Y947" s="14">
        <f t="shared" si="117"/>
        <v>1</v>
      </c>
      <c r="Z947" t="s">
        <v>28</v>
      </c>
      <c r="AA947" s="14">
        <f t="shared" si="118"/>
        <v>2</v>
      </c>
    </row>
    <row r="948" spans="1:27" ht="15" customHeight="1" x14ac:dyDescent="0.25">
      <c r="A948" t="s">
        <v>8681</v>
      </c>
      <c r="B948" s="6">
        <v>42363</v>
      </c>
      <c r="C948" s="6">
        <v>42367</v>
      </c>
      <c r="D948" t="s">
        <v>19</v>
      </c>
      <c r="E948" t="s">
        <v>20</v>
      </c>
      <c r="F948" s="14">
        <f t="shared" si="112"/>
        <v>1</v>
      </c>
      <c r="G948" t="s">
        <v>1863</v>
      </c>
      <c r="H948" t="s">
        <v>1864</v>
      </c>
      <c r="I948" t="s">
        <v>1865</v>
      </c>
      <c r="J948" t="str">
        <f t="shared" si="119"/>
        <v>Hasselt,Limburg,Belgium</v>
      </c>
      <c r="K948" t="s">
        <v>4477</v>
      </c>
      <c r="L948" t="s">
        <v>4471</v>
      </c>
      <c r="M948" t="s">
        <v>25</v>
      </c>
      <c r="N948" t="s">
        <v>91</v>
      </c>
      <c r="O948" t="s">
        <v>1430</v>
      </c>
      <c r="P948" s="4">
        <v>1135.8000000000002</v>
      </c>
      <c r="Q948" s="14">
        <f t="shared" si="113"/>
        <v>2</v>
      </c>
      <c r="R948">
        <v>2</v>
      </c>
      <c r="S948" s="14">
        <f t="shared" si="114"/>
        <v>1</v>
      </c>
      <c r="T948">
        <v>0</v>
      </c>
      <c r="U948" s="14">
        <f t="shared" si="115"/>
        <v>1</v>
      </c>
      <c r="V948" s="4">
        <v>90.84</v>
      </c>
      <c r="W948" s="14">
        <f t="shared" si="116"/>
        <v>1</v>
      </c>
      <c r="X948">
        <v>93.1</v>
      </c>
      <c r="Y948" s="14">
        <f t="shared" si="117"/>
        <v>1</v>
      </c>
      <c r="Z948" t="s">
        <v>28</v>
      </c>
      <c r="AA948" s="14">
        <f t="shared" si="118"/>
        <v>2</v>
      </c>
    </row>
    <row r="949" spans="1:27" ht="15" customHeight="1" x14ac:dyDescent="0.25">
      <c r="A949" t="s">
        <v>4914</v>
      </c>
      <c r="B949" s="6">
        <v>42144</v>
      </c>
      <c r="C949" s="6">
        <v>42148</v>
      </c>
      <c r="D949" t="s">
        <v>19</v>
      </c>
      <c r="E949" t="s">
        <v>20</v>
      </c>
      <c r="F949" s="14">
        <f t="shared" si="112"/>
        <v>1</v>
      </c>
      <c r="G949" t="s">
        <v>3106</v>
      </c>
      <c r="H949" t="s">
        <v>1991</v>
      </c>
      <c r="I949" t="s">
        <v>3095</v>
      </c>
      <c r="J949" t="str">
        <f t="shared" si="119"/>
        <v>Seattle,Washington,United States</v>
      </c>
      <c r="K949" t="s">
        <v>4487</v>
      </c>
      <c r="L949" t="s">
        <v>4482</v>
      </c>
      <c r="M949" t="s">
        <v>25</v>
      </c>
      <c r="N949" t="s">
        <v>91</v>
      </c>
      <c r="O949" t="s">
        <v>3383</v>
      </c>
      <c r="P949" s="4">
        <v>97.16</v>
      </c>
      <c r="Q949" s="14">
        <f t="shared" si="113"/>
        <v>1</v>
      </c>
      <c r="R949">
        <v>2</v>
      </c>
      <c r="S949" s="14">
        <f t="shared" si="114"/>
        <v>1</v>
      </c>
      <c r="T949">
        <v>0</v>
      </c>
      <c r="U949" s="14">
        <f t="shared" si="115"/>
        <v>1</v>
      </c>
      <c r="V949" s="4">
        <v>28.176399999999987</v>
      </c>
      <c r="W949" s="14">
        <f t="shared" si="116"/>
        <v>1</v>
      </c>
      <c r="X949">
        <v>22.2</v>
      </c>
      <c r="Y949" s="14">
        <f t="shared" si="117"/>
        <v>1</v>
      </c>
      <c r="Z949" t="s">
        <v>71</v>
      </c>
      <c r="AA949" s="14">
        <f t="shared" si="118"/>
        <v>3</v>
      </c>
    </row>
    <row r="950" spans="1:27" ht="15" customHeight="1" x14ac:dyDescent="0.25">
      <c r="A950" t="s">
        <v>4916</v>
      </c>
      <c r="B950" s="6">
        <v>42356</v>
      </c>
      <c r="C950" s="6">
        <v>42362</v>
      </c>
      <c r="D950" t="s">
        <v>19</v>
      </c>
      <c r="E950" t="s">
        <v>20</v>
      </c>
      <c r="F950" s="14">
        <f t="shared" si="112"/>
        <v>1</v>
      </c>
      <c r="G950" t="s">
        <v>3140</v>
      </c>
      <c r="H950" t="s">
        <v>3141</v>
      </c>
      <c r="I950" t="s">
        <v>3095</v>
      </c>
      <c r="J950" t="str">
        <f t="shared" si="119"/>
        <v>New York City,New York,United States</v>
      </c>
      <c r="K950" t="s">
        <v>4489</v>
      </c>
      <c r="L950" t="s">
        <v>4482</v>
      </c>
      <c r="M950" t="s">
        <v>25</v>
      </c>
      <c r="N950" t="s">
        <v>82</v>
      </c>
      <c r="O950" t="s">
        <v>3244</v>
      </c>
      <c r="P950" s="4">
        <v>166.72</v>
      </c>
      <c r="Q950" s="14">
        <f t="shared" si="113"/>
        <v>1</v>
      </c>
      <c r="R950">
        <v>2</v>
      </c>
      <c r="S950" s="14">
        <f t="shared" si="114"/>
        <v>1</v>
      </c>
      <c r="T950">
        <v>0</v>
      </c>
      <c r="U950" s="14">
        <f t="shared" si="115"/>
        <v>1</v>
      </c>
      <c r="V950" s="4">
        <v>41.680000000000007</v>
      </c>
      <c r="W950" s="14">
        <f t="shared" si="116"/>
        <v>1</v>
      </c>
      <c r="X950">
        <v>12.41</v>
      </c>
      <c r="Y950" s="14">
        <f t="shared" si="117"/>
        <v>1</v>
      </c>
      <c r="Z950" t="s">
        <v>28</v>
      </c>
      <c r="AA950" s="14">
        <f t="shared" si="118"/>
        <v>2</v>
      </c>
    </row>
    <row r="951" spans="1:27" ht="15" customHeight="1" x14ac:dyDescent="0.25">
      <c r="A951" t="s">
        <v>5732</v>
      </c>
      <c r="B951" s="6">
        <v>42221</v>
      </c>
      <c r="C951" s="6">
        <v>42222</v>
      </c>
      <c r="D951" t="s">
        <v>75</v>
      </c>
      <c r="E951" t="s">
        <v>20</v>
      </c>
      <c r="F951" s="14">
        <f t="shared" si="112"/>
        <v>1</v>
      </c>
      <c r="G951" t="s">
        <v>2670</v>
      </c>
      <c r="H951" t="s">
        <v>2570</v>
      </c>
      <c r="I951" t="s">
        <v>2571</v>
      </c>
      <c r="J951" t="str">
        <f t="shared" si="119"/>
        <v>Newcastle,New South Wales,Australia</v>
      </c>
      <c r="K951" t="s">
        <v>2572</v>
      </c>
      <c r="L951" t="s">
        <v>4469</v>
      </c>
      <c r="M951" t="s">
        <v>42</v>
      </c>
      <c r="N951" t="s">
        <v>80</v>
      </c>
      <c r="O951" t="s">
        <v>807</v>
      </c>
      <c r="P951" s="4">
        <v>528.44399999999996</v>
      </c>
      <c r="Q951" s="14">
        <f t="shared" si="113"/>
        <v>1</v>
      </c>
      <c r="R951">
        <v>4</v>
      </c>
      <c r="S951" s="14">
        <f t="shared" si="114"/>
        <v>1</v>
      </c>
      <c r="T951">
        <v>0.1</v>
      </c>
      <c r="U951" s="14">
        <f t="shared" si="115"/>
        <v>1</v>
      </c>
      <c r="V951" s="4">
        <v>88.043999999999983</v>
      </c>
      <c r="W951" s="14">
        <f t="shared" si="116"/>
        <v>1</v>
      </c>
      <c r="X951">
        <v>92.83</v>
      </c>
      <c r="Y951" s="14">
        <f t="shared" si="117"/>
        <v>1</v>
      </c>
      <c r="Z951" t="s">
        <v>28</v>
      </c>
      <c r="AA951" s="14">
        <f t="shared" si="118"/>
        <v>2</v>
      </c>
    </row>
    <row r="952" spans="1:27" ht="15" customHeight="1" x14ac:dyDescent="0.25">
      <c r="A952" t="s">
        <v>6964</v>
      </c>
      <c r="B952" s="6">
        <v>42266</v>
      </c>
      <c r="C952" s="6">
        <v>42269</v>
      </c>
      <c r="D952" t="s">
        <v>67</v>
      </c>
      <c r="E952" t="s">
        <v>59</v>
      </c>
      <c r="F952" s="14">
        <f t="shared" si="112"/>
        <v>2</v>
      </c>
      <c r="G952" t="s">
        <v>2166</v>
      </c>
      <c r="H952" t="s">
        <v>1829</v>
      </c>
      <c r="I952" t="s">
        <v>1823</v>
      </c>
      <c r="J952" t="str">
        <f t="shared" si="119"/>
        <v>Massy,Ile-de-France,France</v>
      </c>
      <c r="K952" t="s">
        <v>4477</v>
      </c>
      <c r="L952" t="s">
        <v>4471</v>
      </c>
      <c r="M952" t="s">
        <v>25</v>
      </c>
      <c r="N952" t="s">
        <v>82</v>
      </c>
      <c r="O952" t="s">
        <v>741</v>
      </c>
      <c r="P952" s="4">
        <v>548.69399999999996</v>
      </c>
      <c r="Q952" s="14">
        <f t="shared" si="113"/>
        <v>1</v>
      </c>
      <c r="R952">
        <v>3</v>
      </c>
      <c r="S952" s="14">
        <f t="shared" si="114"/>
        <v>1</v>
      </c>
      <c r="T952">
        <v>0.1</v>
      </c>
      <c r="U952" s="14">
        <f t="shared" si="115"/>
        <v>1</v>
      </c>
      <c r="V952" s="4">
        <v>127.944</v>
      </c>
      <c r="W952" s="14">
        <f t="shared" si="116"/>
        <v>1</v>
      </c>
      <c r="X952">
        <v>92.79</v>
      </c>
      <c r="Y952" s="14">
        <f t="shared" si="117"/>
        <v>1</v>
      </c>
      <c r="Z952" t="s">
        <v>71</v>
      </c>
      <c r="AA952" s="14">
        <f t="shared" si="118"/>
        <v>3</v>
      </c>
    </row>
    <row r="953" spans="1:27" ht="15" customHeight="1" x14ac:dyDescent="0.25">
      <c r="A953" t="s">
        <v>9310</v>
      </c>
      <c r="B953" s="6">
        <v>42220</v>
      </c>
      <c r="C953" s="6">
        <v>42225</v>
      </c>
      <c r="D953" t="s">
        <v>67</v>
      </c>
      <c r="E953" t="s">
        <v>20</v>
      </c>
      <c r="F953" s="14">
        <f t="shared" si="112"/>
        <v>1</v>
      </c>
      <c r="G953" t="s">
        <v>3956</v>
      </c>
      <c r="H953" t="s">
        <v>3957</v>
      </c>
      <c r="I953" t="s">
        <v>3881</v>
      </c>
      <c r="J953" t="str">
        <f t="shared" si="119"/>
        <v>Casablanca,Grand Casablanca,Morocco</v>
      </c>
      <c r="K953" t="s">
        <v>4473</v>
      </c>
      <c r="L953" t="s">
        <v>3867</v>
      </c>
      <c r="M953" t="s">
        <v>30</v>
      </c>
      <c r="N953" t="s">
        <v>100</v>
      </c>
      <c r="O953" t="s">
        <v>1712</v>
      </c>
      <c r="P953" s="4">
        <v>1745.34</v>
      </c>
      <c r="Q953" s="14">
        <f t="shared" si="113"/>
        <v>2</v>
      </c>
      <c r="R953">
        <v>2</v>
      </c>
      <c r="S953" s="14">
        <f t="shared" si="114"/>
        <v>1</v>
      </c>
      <c r="T953">
        <v>0</v>
      </c>
      <c r="U953" s="14">
        <f t="shared" si="115"/>
        <v>1</v>
      </c>
      <c r="V953" s="4">
        <v>122.16</v>
      </c>
      <c r="W953" s="14">
        <f t="shared" si="116"/>
        <v>1</v>
      </c>
      <c r="X953">
        <v>92.66</v>
      </c>
      <c r="Y953" s="14">
        <f t="shared" si="117"/>
        <v>1</v>
      </c>
      <c r="Z953" t="s">
        <v>28</v>
      </c>
      <c r="AA953" s="14">
        <f t="shared" si="118"/>
        <v>2</v>
      </c>
    </row>
    <row r="954" spans="1:27" ht="15" customHeight="1" x14ac:dyDescent="0.25">
      <c r="A954" t="s">
        <v>7441</v>
      </c>
      <c r="B954" s="6">
        <v>42172</v>
      </c>
      <c r="C954" s="6">
        <v>42177</v>
      </c>
      <c r="D954" t="s">
        <v>19</v>
      </c>
      <c r="E954" t="s">
        <v>59</v>
      </c>
      <c r="F954" s="14">
        <f t="shared" si="112"/>
        <v>2</v>
      </c>
      <c r="G954" t="s">
        <v>2074</v>
      </c>
      <c r="H954" t="s">
        <v>10395</v>
      </c>
      <c r="I954" t="s">
        <v>1823</v>
      </c>
      <c r="J954" t="str">
        <f t="shared" si="119"/>
        <v>Lens,Nord-Pas-de-Calais-Picardie,France</v>
      </c>
      <c r="K954" t="s">
        <v>4477</v>
      </c>
      <c r="L954" t="s">
        <v>4471</v>
      </c>
      <c r="M954" t="s">
        <v>30</v>
      </c>
      <c r="N954" t="s">
        <v>52</v>
      </c>
      <c r="O954" t="s">
        <v>538</v>
      </c>
      <c r="P954" s="4">
        <v>2114.64</v>
      </c>
      <c r="Q954" s="14">
        <f t="shared" si="113"/>
        <v>2</v>
      </c>
      <c r="R954">
        <v>5</v>
      </c>
      <c r="S954" s="14">
        <f t="shared" si="114"/>
        <v>1</v>
      </c>
      <c r="T954">
        <v>0.1</v>
      </c>
      <c r="U954" s="14">
        <f t="shared" si="115"/>
        <v>1</v>
      </c>
      <c r="V954" s="4">
        <v>23.490000000000009</v>
      </c>
      <c r="W954" s="14">
        <f t="shared" si="116"/>
        <v>1</v>
      </c>
      <c r="X954">
        <v>92.58</v>
      </c>
      <c r="Y954" s="14">
        <f t="shared" si="117"/>
        <v>1</v>
      </c>
      <c r="Z954" t="s">
        <v>28</v>
      </c>
      <c r="AA954" s="14">
        <f t="shared" si="118"/>
        <v>2</v>
      </c>
    </row>
    <row r="955" spans="1:27" ht="15" customHeight="1" x14ac:dyDescent="0.25">
      <c r="A955" t="s">
        <v>8263</v>
      </c>
      <c r="B955" s="6">
        <v>42285</v>
      </c>
      <c r="C955" s="6">
        <v>42290</v>
      </c>
      <c r="D955" t="s">
        <v>19</v>
      </c>
      <c r="E955" t="s">
        <v>20</v>
      </c>
      <c r="F955" s="14">
        <f t="shared" si="112"/>
        <v>1</v>
      </c>
      <c r="G955" t="s">
        <v>2670</v>
      </c>
      <c r="H955" t="s">
        <v>2570</v>
      </c>
      <c r="I955" t="s">
        <v>2571</v>
      </c>
      <c r="J955" t="str">
        <f t="shared" si="119"/>
        <v>Newcastle,New South Wales,Australia</v>
      </c>
      <c r="K955" t="s">
        <v>2572</v>
      </c>
      <c r="L955" t="s">
        <v>4469</v>
      </c>
      <c r="M955" t="s">
        <v>42</v>
      </c>
      <c r="N955" t="s">
        <v>80</v>
      </c>
      <c r="O955" t="s">
        <v>446</v>
      </c>
      <c r="P955" s="4">
        <v>1695.8700000000001</v>
      </c>
      <c r="Q955" s="14">
        <f t="shared" si="113"/>
        <v>2</v>
      </c>
      <c r="R955">
        <v>5</v>
      </c>
      <c r="S955" s="14">
        <f t="shared" si="114"/>
        <v>1</v>
      </c>
      <c r="T955">
        <v>0.1</v>
      </c>
      <c r="U955" s="14">
        <f t="shared" si="115"/>
        <v>1</v>
      </c>
      <c r="V955" s="4">
        <v>-37.830000000000013</v>
      </c>
      <c r="W955" s="14">
        <f t="shared" si="116"/>
        <v>3</v>
      </c>
      <c r="X955">
        <v>92.43</v>
      </c>
      <c r="Y955" s="14">
        <f t="shared" si="117"/>
        <v>1</v>
      </c>
      <c r="Z955" t="s">
        <v>28</v>
      </c>
      <c r="AA955" s="14">
        <f t="shared" si="118"/>
        <v>2</v>
      </c>
    </row>
    <row r="956" spans="1:27" ht="15" customHeight="1" x14ac:dyDescent="0.25">
      <c r="A956" t="s">
        <v>7459</v>
      </c>
      <c r="B956" s="6">
        <v>42186</v>
      </c>
      <c r="C956" s="6">
        <v>42190</v>
      </c>
      <c r="D956" t="s">
        <v>19</v>
      </c>
      <c r="E956" t="s">
        <v>20</v>
      </c>
      <c r="F956" s="14">
        <f t="shared" si="112"/>
        <v>1</v>
      </c>
      <c r="G956" t="s">
        <v>2908</v>
      </c>
      <c r="H956" t="s">
        <v>2648</v>
      </c>
      <c r="I956" t="s">
        <v>2560</v>
      </c>
      <c r="J956" t="str">
        <f t="shared" si="119"/>
        <v>Bengbu,Anhui,China</v>
      </c>
      <c r="K956" t="s">
        <v>4483</v>
      </c>
      <c r="L956" t="s">
        <v>4469</v>
      </c>
      <c r="M956" t="s">
        <v>30</v>
      </c>
      <c r="N956" t="s">
        <v>33</v>
      </c>
      <c r="O956" t="s">
        <v>1020</v>
      </c>
      <c r="P956" s="4">
        <v>627.90000000000009</v>
      </c>
      <c r="Q956" s="14">
        <f t="shared" si="113"/>
        <v>1</v>
      </c>
      <c r="R956">
        <v>5</v>
      </c>
      <c r="S956" s="14">
        <f t="shared" si="114"/>
        <v>1</v>
      </c>
      <c r="T956">
        <v>0</v>
      </c>
      <c r="U956" s="14">
        <f t="shared" si="115"/>
        <v>1</v>
      </c>
      <c r="V956" s="4">
        <v>31.349999999999998</v>
      </c>
      <c r="W956" s="14">
        <f t="shared" si="116"/>
        <v>1</v>
      </c>
      <c r="X956">
        <v>92.41</v>
      </c>
      <c r="Y956" s="14">
        <f t="shared" si="117"/>
        <v>1</v>
      </c>
      <c r="Z956" t="s">
        <v>71</v>
      </c>
      <c r="AA956" s="14">
        <f t="shared" si="118"/>
        <v>3</v>
      </c>
    </row>
    <row r="957" spans="1:27" ht="15" customHeight="1" x14ac:dyDescent="0.25">
      <c r="A957" t="s">
        <v>9912</v>
      </c>
      <c r="B957" s="6">
        <v>42347</v>
      </c>
      <c r="C957" s="6">
        <v>42347</v>
      </c>
      <c r="D957" t="s">
        <v>113</v>
      </c>
      <c r="E957" t="s">
        <v>20</v>
      </c>
      <c r="F957" s="14">
        <f t="shared" si="112"/>
        <v>1</v>
      </c>
      <c r="G957" t="s">
        <v>1245</v>
      </c>
      <c r="H957" t="s">
        <v>172</v>
      </c>
      <c r="I957" t="s">
        <v>23</v>
      </c>
      <c r="J957" t="str">
        <f t="shared" si="119"/>
        <v>Acuña,Coahuila,Mexico</v>
      </c>
      <c r="K957" t="s">
        <v>4485</v>
      </c>
      <c r="L957" t="s">
        <v>24</v>
      </c>
      <c r="M957" t="s">
        <v>30</v>
      </c>
      <c r="N957" t="s">
        <v>52</v>
      </c>
      <c r="O957" t="s">
        <v>992</v>
      </c>
      <c r="P957" s="4">
        <v>385.76</v>
      </c>
      <c r="Q957" s="14">
        <f t="shared" si="113"/>
        <v>1</v>
      </c>
      <c r="R957">
        <v>5</v>
      </c>
      <c r="S957" s="14">
        <f t="shared" si="114"/>
        <v>1</v>
      </c>
      <c r="T957">
        <v>0.2</v>
      </c>
      <c r="U957" s="14">
        <f t="shared" si="115"/>
        <v>1</v>
      </c>
      <c r="V957" s="4">
        <v>38.56</v>
      </c>
      <c r="W957" s="14">
        <f t="shared" si="116"/>
        <v>1</v>
      </c>
      <c r="X957">
        <v>92.131</v>
      </c>
      <c r="Y957" s="14">
        <f t="shared" si="117"/>
        <v>1</v>
      </c>
      <c r="Z957" t="s">
        <v>71</v>
      </c>
      <c r="AA957" s="14">
        <f t="shared" si="118"/>
        <v>3</v>
      </c>
    </row>
    <row r="958" spans="1:27" ht="15" customHeight="1" x14ac:dyDescent="0.25">
      <c r="A958" t="s">
        <v>4915</v>
      </c>
      <c r="B958" s="6">
        <v>42218</v>
      </c>
      <c r="C958" s="6">
        <v>42220</v>
      </c>
      <c r="D958" t="s">
        <v>75</v>
      </c>
      <c r="E958" t="s">
        <v>20</v>
      </c>
      <c r="F958" s="14">
        <f t="shared" si="112"/>
        <v>1</v>
      </c>
      <c r="G958" t="s">
        <v>3144</v>
      </c>
      <c r="H958" t="s">
        <v>3129</v>
      </c>
      <c r="I958" t="s">
        <v>3095</v>
      </c>
      <c r="J958" t="str">
        <f t="shared" si="119"/>
        <v>Chicago,Illinois,United States</v>
      </c>
      <c r="K958" t="s">
        <v>3109</v>
      </c>
      <c r="L958" t="s">
        <v>4482</v>
      </c>
      <c r="M958" t="s">
        <v>42</v>
      </c>
      <c r="N958" t="s">
        <v>88</v>
      </c>
      <c r="O958" t="s">
        <v>3207</v>
      </c>
      <c r="P958" s="4">
        <v>95.984000000000009</v>
      </c>
      <c r="Q958" s="14">
        <f t="shared" si="113"/>
        <v>1</v>
      </c>
      <c r="R958">
        <v>2</v>
      </c>
      <c r="S958" s="14">
        <f t="shared" si="114"/>
        <v>1</v>
      </c>
      <c r="T958">
        <v>0.2</v>
      </c>
      <c r="U958" s="14">
        <f t="shared" si="115"/>
        <v>1</v>
      </c>
      <c r="V958" s="4">
        <v>5.9990000000000023</v>
      </c>
      <c r="W958" s="14">
        <f t="shared" si="116"/>
        <v>1</v>
      </c>
      <c r="X958">
        <v>9.23</v>
      </c>
      <c r="Y958" s="14">
        <f t="shared" si="117"/>
        <v>1</v>
      </c>
      <c r="Z958" t="s">
        <v>106</v>
      </c>
      <c r="AA958" s="14">
        <f t="shared" si="118"/>
        <v>4</v>
      </c>
    </row>
    <row r="959" spans="1:27" ht="15" customHeight="1" x14ac:dyDescent="0.25">
      <c r="A959" t="s">
        <v>6178</v>
      </c>
      <c r="B959" s="6">
        <v>42185</v>
      </c>
      <c r="C959" s="6">
        <v>42189</v>
      </c>
      <c r="D959" t="s">
        <v>19</v>
      </c>
      <c r="E959" t="s">
        <v>54</v>
      </c>
      <c r="F959" s="14">
        <f t="shared" si="112"/>
        <v>3</v>
      </c>
      <c r="G959" t="s">
        <v>1986</v>
      </c>
      <c r="H959" t="s">
        <v>1826</v>
      </c>
      <c r="I959" t="s">
        <v>1827</v>
      </c>
      <c r="J959" t="str">
        <f t="shared" si="119"/>
        <v>Cologne,North Rhine-Westphalia,Germany</v>
      </c>
      <c r="K959" t="s">
        <v>4477</v>
      </c>
      <c r="L959" t="s">
        <v>4471</v>
      </c>
      <c r="M959" t="s">
        <v>30</v>
      </c>
      <c r="N959" t="s">
        <v>52</v>
      </c>
      <c r="O959" t="s">
        <v>370</v>
      </c>
      <c r="P959" s="4">
        <v>1227.7169999999996</v>
      </c>
      <c r="Q959" s="14">
        <f t="shared" si="113"/>
        <v>2</v>
      </c>
      <c r="R959">
        <v>3</v>
      </c>
      <c r="S959" s="14">
        <f t="shared" si="114"/>
        <v>1</v>
      </c>
      <c r="T959">
        <v>0.1</v>
      </c>
      <c r="U959" s="14">
        <f t="shared" si="115"/>
        <v>1</v>
      </c>
      <c r="V959" s="4">
        <v>13.617000000000047</v>
      </c>
      <c r="W959" s="14">
        <f t="shared" si="116"/>
        <v>1</v>
      </c>
      <c r="X959">
        <v>92.09</v>
      </c>
      <c r="Y959" s="14">
        <f t="shared" si="117"/>
        <v>1</v>
      </c>
      <c r="Z959" t="s">
        <v>28</v>
      </c>
      <c r="AA959" s="14">
        <f t="shared" si="118"/>
        <v>2</v>
      </c>
    </row>
    <row r="960" spans="1:27" ht="15" customHeight="1" x14ac:dyDescent="0.25">
      <c r="A960" t="s">
        <v>5199</v>
      </c>
      <c r="B960" s="6">
        <v>42343</v>
      </c>
      <c r="C960" s="6">
        <v>42350</v>
      </c>
      <c r="D960" t="s">
        <v>19</v>
      </c>
      <c r="E960" t="s">
        <v>54</v>
      </c>
      <c r="F960" s="14">
        <f t="shared" si="112"/>
        <v>3</v>
      </c>
      <c r="G960" t="s">
        <v>2025</v>
      </c>
      <c r="H960" t="s">
        <v>10391</v>
      </c>
      <c r="I960" t="s">
        <v>1823</v>
      </c>
      <c r="J960" t="str">
        <f t="shared" si="119"/>
        <v>Villeneuve-sur-Lot,Aquitaine-Limousin-Poitou-Charentes,France</v>
      </c>
      <c r="K960" t="s">
        <v>4477</v>
      </c>
      <c r="L960" t="s">
        <v>4471</v>
      </c>
      <c r="M960" t="s">
        <v>25</v>
      </c>
      <c r="N960" t="s">
        <v>91</v>
      </c>
      <c r="O960" t="s">
        <v>1551</v>
      </c>
      <c r="P960" s="4">
        <v>1262.925</v>
      </c>
      <c r="Q960" s="14">
        <f t="shared" si="113"/>
        <v>2</v>
      </c>
      <c r="R960">
        <v>5</v>
      </c>
      <c r="S960" s="14">
        <f t="shared" si="114"/>
        <v>1</v>
      </c>
      <c r="T960">
        <v>0.1</v>
      </c>
      <c r="U960" s="14">
        <f t="shared" si="115"/>
        <v>1</v>
      </c>
      <c r="V960" s="4">
        <v>-56.174999999999983</v>
      </c>
      <c r="W960" s="14">
        <f t="shared" si="116"/>
        <v>3</v>
      </c>
      <c r="X960">
        <v>92.04</v>
      </c>
      <c r="Y960" s="14">
        <f t="shared" si="117"/>
        <v>1</v>
      </c>
      <c r="Z960" t="s">
        <v>28</v>
      </c>
      <c r="AA960" s="14">
        <f t="shared" si="118"/>
        <v>2</v>
      </c>
    </row>
    <row r="961" spans="1:27" ht="15" customHeight="1" x14ac:dyDescent="0.25">
      <c r="A961" t="s">
        <v>10198</v>
      </c>
      <c r="B961" s="6">
        <v>42230</v>
      </c>
      <c r="C961" s="6">
        <v>42234</v>
      </c>
      <c r="D961" t="s">
        <v>19</v>
      </c>
      <c r="E961" t="s">
        <v>54</v>
      </c>
      <c r="F961" s="14">
        <f t="shared" si="112"/>
        <v>3</v>
      </c>
      <c r="G961" t="s">
        <v>2291</v>
      </c>
      <c r="H961" t="s">
        <v>1833</v>
      </c>
      <c r="I961" t="s">
        <v>1834</v>
      </c>
      <c r="J961" t="str">
        <f t="shared" si="119"/>
        <v>Como,Lombardy,Italy</v>
      </c>
      <c r="K961" t="s">
        <v>4472</v>
      </c>
      <c r="L961" t="s">
        <v>4471</v>
      </c>
      <c r="M961" t="s">
        <v>42</v>
      </c>
      <c r="N961" t="s">
        <v>43</v>
      </c>
      <c r="O961" t="s">
        <v>1536</v>
      </c>
      <c r="P961" s="4">
        <v>1316.4479999999999</v>
      </c>
      <c r="Q961" s="14">
        <f t="shared" si="113"/>
        <v>2</v>
      </c>
      <c r="R961">
        <v>7</v>
      </c>
      <c r="S961" s="14">
        <f t="shared" si="114"/>
        <v>1</v>
      </c>
      <c r="T961">
        <v>0.4</v>
      </c>
      <c r="U961" s="14">
        <f t="shared" si="115"/>
        <v>2</v>
      </c>
      <c r="V961" s="4">
        <v>-526.72199999999998</v>
      </c>
      <c r="W961" s="14">
        <f t="shared" si="116"/>
        <v>3</v>
      </c>
      <c r="X961">
        <v>91.97</v>
      </c>
      <c r="Y961" s="14">
        <f t="shared" si="117"/>
        <v>1</v>
      </c>
      <c r="Z961" t="s">
        <v>28</v>
      </c>
      <c r="AA961" s="14">
        <f t="shared" si="118"/>
        <v>2</v>
      </c>
    </row>
    <row r="962" spans="1:27" ht="15" customHeight="1" x14ac:dyDescent="0.25">
      <c r="A962" t="s">
        <v>7429</v>
      </c>
      <c r="B962" s="6">
        <v>42245</v>
      </c>
      <c r="C962" s="6">
        <v>42247</v>
      </c>
      <c r="D962" t="s">
        <v>67</v>
      </c>
      <c r="E962" t="s">
        <v>54</v>
      </c>
      <c r="F962" s="14">
        <f t="shared" ref="F962:F1025" si="120">VLOOKUP(E962,segmentrate,2)</f>
        <v>3</v>
      </c>
      <c r="G962" t="s">
        <v>3946</v>
      </c>
      <c r="H962" t="s">
        <v>3897</v>
      </c>
      <c r="I962" t="s">
        <v>3898</v>
      </c>
      <c r="J962" t="str">
        <f t="shared" si="119"/>
        <v>Pretoria,Gauteng,South Africa</v>
      </c>
      <c r="K962" t="s">
        <v>4486</v>
      </c>
      <c r="L962" t="s">
        <v>3867</v>
      </c>
      <c r="M962" t="s">
        <v>42</v>
      </c>
      <c r="N962" t="s">
        <v>80</v>
      </c>
      <c r="O962" t="s">
        <v>567</v>
      </c>
      <c r="P962" s="4">
        <v>636.36</v>
      </c>
      <c r="Q962" s="14">
        <f t="shared" ref="Q962:Q1025" si="121">VLOOKUP(P962,salerate,3)</f>
        <v>1</v>
      </c>
      <c r="R962">
        <v>2</v>
      </c>
      <c r="S962" s="14">
        <f t="shared" ref="S962:S1025" si="122">VLOOKUP(R962,quantityrate,3)</f>
        <v>1</v>
      </c>
      <c r="T962">
        <v>0</v>
      </c>
      <c r="U962" s="14">
        <f t="shared" ref="U962:U1025" si="123">VLOOKUP(T962,discount,3)</f>
        <v>1</v>
      </c>
      <c r="V962" s="4">
        <v>203.57999999999998</v>
      </c>
      <c r="W962" s="14">
        <f t="shared" ref="W962:W1025" si="124">VLOOKUP(V962,profit,3)</f>
        <v>1</v>
      </c>
      <c r="X962">
        <v>91.93</v>
      </c>
      <c r="Y962" s="14">
        <f t="shared" ref="Y962:Y1025" si="125">VLOOKUP(X962,shipping,3)</f>
        <v>1</v>
      </c>
      <c r="Z962" t="s">
        <v>28</v>
      </c>
      <c r="AA962" s="14">
        <f t="shared" ref="AA962:AA1025" si="126">VLOOKUP(Z962,orderrate,2)</f>
        <v>2</v>
      </c>
    </row>
    <row r="963" spans="1:27" ht="15" customHeight="1" x14ac:dyDescent="0.25">
      <c r="A963" t="s">
        <v>9825</v>
      </c>
      <c r="B963" s="6">
        <v>42291</v>
      </c>
      <c r="C963" s="6">
        <v>42292</v>
      </c>
      <c r="D963" t="s">
        <v>75</v>
      </c>
      <c r="E963" t="s">
        <v>20</v>
      </c>
      <c r="F963" s="14">
        <f t="shared" si="120"/>
        <v>1</v>
      </c>
      <c r="G963" t="s">
        <v>2445</v>
      </c>
      <c r="H963" t="s">
        <v>1829</v>
      </c>
      <c r="I963" t="s">
        <v>1823</v>
      </c>
      <c r="J963" t="str">
        <f t="shared" ref="J963:J1026" si="127">G963&amp;","&amp;H963&amp;","&amp;I963</f>
        <v>Les Ulis,Ile-de-France,France</v>
      </c>
      <c r="K963" t="s">
        <v>4477</v>
      </c>
      <c r="L963" t="s">
        <v>4471</v>
      </c>
      <c r="M963" t="s">
        <v>25</v>
      </c>
      <c r="N963" t="s">
        <v>37</v>
      </c>
      <c r="O963" t="s">
        <v>1090</v>
      </c>
      <c r="P963" s="4">
        <v>381.78</v>
      </c>
      <c r="Q963" s="14">
        <f t="shared" si="121"/>
        <v>1</v>
      </c>
      <c r="R963">
        <v>7</v>
      </c>
      <c r="S963" s="14">
        <f t="shared" si="122"/>
        <v>1</v>
      </c>
      <c r="T963">
        <v>0</v>
      </c>
      <c r="U963" s="14">
        <f t="shared" si="123"/>
        <v>1</v>
      </c>
      <c r="V963" s="4">
        <v>183.12000000000003</v>
      </c>
      <c r="W963" s="14">
        <f t="shared" si="124"/>
        <v>1</v>
      </c>
      <c r="X963">
        <v>91.9</v>
      </c>
      <c r="Y963" s="14">
        <f t="shared" si="125"/>
        <v>1</v>
      </c>
      <c r="Z963" t="s">
        <v>71</v>
      </c>
      <c r="AA963" s="14">
        <f t="shared" si="126"/>
        <v>3</v>
      </c>
    </row>
    <row r="964" spans="1:27" ht="15" customHeight="1" x14ac:dyDescent="0.25">
      <c r="A964" t="s">
        <v>4691</v>
      </c>
      <c r="B964" s="6">
        <v>42160</v>
      </c>
      <c r="C964" s="6">
        <v>42163</v>
      </c>
      <c r="D964" t="s">
        <v>67</v>
      </c>
      <c r="E964" t="s">
        <v>20</v>
      </c>
      <c r="F964" s="14">
        <f t="shared" si="120"/>
        <v>1</v>
      </c>
      <c r="G964" t="s">
        <v>4234</v>
      </c>
      <c r="H964" t="s">
        <v>4234</v>
      </c>
      <c r="I964" t="s">
        <v>4235</v>
      </c>
      <c r="J964" t="str">
        <f t="shared" si="127"/>
        <v>Hrodna,Hrodna,Belarus</v>
      </c>
      <c r="K964" t="s">
        <v>4478</v>
      </c>
      <c r="L964" t="s">
        <v>4471</v>
      </c>
      <c r="M964" t="s">
        <v>42</v>
      </c>
      <c r="N964" t="s">
        <v>80</v>
      </c>
      <c r="O964" t="s">
        <v>580</v>
      </c>
      <c r="P964" s="4">
        <v>756.6</v>
      </c>
      <c r="Q964" s="14">
        <f t="shared" si="121"/>
        <v>1</v>
      </c>
      <c r="R964">
        <v>2</v>
      </c>
      <c r="S964" s="14">
        <f t="shared" si="122"/>
        <v>1</v>
      </c>
      <c r="T964">
        <v>0</v>
      </c>
      <c r="U964" s="14">
        <f t="shared" si="123"/>
        <v>1</v>
      </c>
      <c r="V964" s="4">
        <v>332.88</v>
      </c>
      <c r="W964" s="14">
        <f t="shared" si="124"/>
        <v>1</v>
      </c>
      <c r="X964">
        <v>91.85</v>
      </c>
      <c r="Y964" s="14">
        <f t="shared" si="125"/>
        <v>1</v>
      </c>
      <c r="Z964" t="s">
        <v>28</v>
      </c>
      <c r="AA964" s="14">
        <f t="shared" si="126"/>
        <v>2</v>
      </c>
    </row>
    <row r="965" spans="1:27" ht="15" customHeight="1" x14ac:dyDescent="0.25">
      <c r="A965" t="s">
        <v>9642</v>
      </c>
      <c r="B965" s="6">
        <v>42028</v>
      </c>
      <c r="C965" s="6">
        <v>42032</v>
      </c>
      <c r="D965" t="s">
        <v>19</v>
      </c>
      <c r="E965" t="s">
        <v>59</v>
      </c>
      <c r="F965" s="14">
        <f t="shared" si="120"/>
        <v>2</v>
      </c>
      <c r="G965" t="s">
        <v>3940</v>
      </c>
      <c r="H965" t="s">
        <v>3940</v>
      </c>
      <c r="I965" t="s">
        <v>3941</v>
      </c>
      <c r="J965" t="str">
        <f t="shared" si="127"/>
        <v>Baghdad,Baghdad,Iraq</v>
      </c>
      <c r="K965" t="s">
        <v>4476</v>
      </c>
      <c r="L965" t="s">
        <v>4469</v>
      </c>
      <c r="M965" t="s">
        <v>42</v>
      </c>
      <c r="N965" t="s">
        <v>43</v>
      </c>
      <c r="O965" t="s">
        <v>1752</v>
      </c>
      <c r="P965" s="4">
        <v>1226.52</v>
      </c>
      <c r="Q965" s="14">
        <f t="shared" si="121"/>
        <v>2</v>
      </c>
      <c r="R965">
        <v>4</v>
      </c>
      <c r="S965" s="14">
        <f t="shared" si="122"/>
        <v>1</v>
      </c>
      <c r="T965">
        <v>0</v>
      </c>
      <c r="U965" s="14">
        <f t="shared" si="123"/>
        <v>1</v>
      </c>
      <c r="V965" s="4">
        <v>404.64</v>
      </c>
      <c r="W965" s="14">
        <f t="shared" si="124"/>
        <v>1</v>
      </c>
      <c r="X965">
        <v>91.82</v>
      </c>
      <c r="Y965" s="14">
        <f t="shared" si="125"/>
        <v>1</v>
      </c>
      <c r="Z965" t="s">
        <v>71</v>
      </c>
      <c r="AA965" s="14">
        <f t="shared" si="126"/>
        <v>3</v>
      </c>
    </row>
    <row r="966" spans="1:27" ht="15" customHeight="1" x14ac:dyDescent="0.25">
      <c r="A966" t="s">
        <v>6240</v>
      </c>
      <c r="B966" s="6">
        <v>42355</v>
      </c>
      <c r="C966" s="6">
        <v>42358</v>
      </c>
      <c r="D966" t="s">
        <v>67</v>
      </c>
      <c r="E966" t="s">
        <v>20</v>
      </c>
      <c r="F966" s="14">
        <f t="shared" si="120"/>
        <v>1</v>
      </c>
      <c r="G966" t="s">
        <v>4333</v>
      </c>
      <c r="H966" t="s">
        <v>4333</v>
      </c>
      <c r="I966" t="s">
        <v>3875</v>
      </c>
      <c r="J966" t="str">
        <f t="shared" si="127"/>
        <v>Kaluga,Kaluga,Russia</v>
      </c>
      <c r="K966" t="s">
        <v>4478</v>
      </c>
      <c r="L966" t="s">
        <v>4471</v>
      </c>
      <c r="M966" t="s">
        <v>42</v>
      </c>
      <c r="N966" t="s">
        <v>88</v>
      </c>
      <c r="O966" t="s">
        <v>826</v>
      </c>
      <c r="P966" s="4">
        <v>637.5</v>
      </c>
      <c r="Q966" s="14">
        <f t="shared" si="121"/>
        <v>1</v>
      </c>
      <c r="R966">
        <v>1</v>
      </c>
      <c r="S966" s="14">
        <f t="shared" si="122"/>
        <v>1</v>
      </c>
      <c r="T966">
        <v>0</v>
      </c>
      <c r="U966" s="14">
        <f t="shared" si="123"/>
        <v>1</v>
      </c>
      <c r="V966" s="4">
        <v>178.5</v>
      </c>
      <c r="W966" s="14">
        <f t="shared" si="124"/>
        <v>1</v>
      </c>
      <c r="X966">
        <v>91.69</v>
      </c>
      <c r="Y966" s="14">
        <f t="shared" si="125"/>
        <v>1</v>
      </c>
      <c r="Z966" t="s">
        <v>28</v>
      </c>
      <c r="AA966" s="14">
        <f t="shared" si="126"/>
        <v>2</v>
      </c>
    </row>
    <row r="967" spans="1:27" ht="15" customHeight="1" x14ac:dyDescent="0.25">
      <c r="A967" t="s">
        <v>9652</v>
      </c>
      <c r="B967" s="6">
        <v>42367</v>
      </c>
      <c r="C967" s="6">
        <v>42369</v>
      </c>
      <c r="D967" t="s">
        <v>75</v>
      </c>
      <c r="E967" t="s">
        <v>20</v>
      </c>
      <c r="F967" s="14">
        <f t="shared" si="120"/>
        <v>1</v>
      </c>
      <c r="G967" t="s">
        <v>2416</v>
      </c>
      <c r="H967" t="s">
        <v>1916</v>
      </c>
      <c r="I967" t="s">
        <v>1848</v>
      </c>
      <c r="J967" t="str">
        <f t="shared" si="127"/>
        <v>Haarlem,North Holland,Netherlands</v>
      </c>
      <c r="K967" t="s">
        <v>4477</v>
      </c>
      <c r="L967" t="s">
        <v>4471</v>
      </c>
      <c r="M967" t="s">
        <v>30</v>
      </c>
      <c r="N967" t="s">
        <v>52</v>
      </c>
      <c r="O967" t="s">
        <v>492</v>
      </c>
      <c r="P967" s="4">
        <v>516</v>
      </c>
      <c r="Q967" s="14">
        <f t="shared" si="121"/>
        <v>1</v>
      </c>
      <c r="R967">
        <v>8</v>
      </c>
      <c r="S967" s="14">
        <f t="shared" si="122"/>
        <v>1</v>
      </c>
      <c r="T967">
        <v>0.5</v>
      </c>
      <c r="U967" s="14">
        <f t="shared" si="123"/>
        <v>2</v>
      </c>
      <c r="V967" s="4">
        <v>-392.15999999999997</v>
      </c>
      <c r="W967" s="14">
        <f t="shared" si="124"/>
        <v>3</v>
      </c>
      <c r="X967">
        <v>91.67</v>
      </c>
      <c r="Y967" s="14">
        <f t="shared" si="125"/>
        <v>1</v>
      </c>
      <c r="Z967" t="s">
        <v>106</v>
      </c>
      <c r="AA967" s="14">
        <f t="shared" si="126"/>
        <v>4</v>
      </c>
    </row>
    <row r="968" spans="1:27" ht="15" customHeight="1" x14ac:dyDescent="0.25">
      <c r="A968" t="s">
        <v>6853</v>
      </c>
      <c r="B968" s="6">
        <v>42176</v>
      </c>
      <c r="C968" s="6">
        <v>42181</v>
      </c>
      <c r="D968" t="s">
        <v>19</v>
      </c>
      <c r="E968" t="s">
        <v>59</v>
      </c>
      <c r="F968" s="14">
        <f t="shared" si="120"/>
        <v>2</v>
      </c>
      <c r="G968" t="s">
        <v>2597</v>
      </c>
      <c r="H968" t="s">
        <v>2598</v>
      </c>
      <c r="I968" t="s">
        <v>2571</v>
      </c>
      <c r="J968" t="str">
        <f t="shared" si="127"/>
        <v>Perth,Western Australia,Australia</v>
      </c>
      <c r="K968" t="s">
        <v>2572</v>
      </c>
      <c r="L968" t="s">
        <v>4469</v>
      </c>
      <c r="M968" t="s">
        <v>30</v>
      </c>
      <c r="N968" t="s">
        <v>33</v>
      </c>
      <c r="O968" t="s">
        <v>966</v>
      </c>
      <c r="P968" s="4">
        <v>878.904</v>
      </c>
      <c r="Q968" s="14">
        <f t="shared" si="121"/>
        <v>1</v>
      </c>
      <c r="R968">
        <v>8</v>
      </c>
      <c r="S968" s="14">
        <f t="shared" si="122"/>
        <v>1</v>
      </c>
      <c r="T968">
        <v>0.1</v>
      </c>
      <c r="U968" s="14">
        <f t="shared" si="123"/>
        <v>1</v>
      </c>
      <c r="V968" s="4">
        <v>-0.21600000000000819</v>
      </c>
      <c r="W968" s="14">
        <f t="shared" si="124"/>
        <v>3</v>
      </c>
      <c r="X968">
        <v>91.55</v>
      </c>
      <c r="Y968" s="14">
        <f t="shared" si="125"/>
        <v>1</v>
      </c>
      <c r="Z968" t="s">
        <v>71</v>
      </c>
      <c r="AA968" s="14">
        <f t="shared" si="126"/>
        <v>3</v>
      </c>
    </row>
    <row r="969" spans="1:27" ht="15" customHeight="1" x14ac:dyDescent="0.25">
      <c r="A969" t="s">
        <v>7649</v>
      </c>
      <c r="B969" s="6">
        <v>42094</v>
      </c>
      <c r="C969" s="6">
        <v>42099</v>
      </c>
      <c r="D969" t="s">
        <v>19</v>
      </c>
      <c r="E969" t="s">
        <v>59</v>
      </c>
      <c r="F969" s="14">
        <f t="shared" si="120"/>
        <v>2</v>
      </c>
      <c r="G969" t="s">
        <v>4292</v>
      </c>
      <c r="H969" t="s">
        <v>4153</v>
      </c>
      <c r="I969" t="s">
        <v>3884</v>
      </c>
      <c r="J969" t="str">
        <f t="shared" si="127"/>
        <v>Ashqelon,Southern,Israel</v>
      </c>
      <c r="K969" t="s">
        <v>4476</v>
      </c>
      <c r="L969" t="s">
        <v>4469</v>
      </c>
      <c r="M969" t="s">
        <v>42</v>
      </c>
      <c r="N969" t="s">
        <v>80</v>
      </c>
      <c r="O969" t="s">
        <v>710</v>
      </c>
      <c r="P969" s="4">
        <v>1272.1200000000001</v>
      </c>
      <c r="Q969" s="14">
        <f t="shared" si="121"/>
        <v>2</v>
      </c>
      <c r="R969">
        <v>4</v>
      </c>
      <c r="S969" s="14">
        <f t="shared" si="122"/>
        <v>1</v>
      </c>
      <c r="T969">
        <v>0</v>
      </c>
      <c r="U969" s="14">
        <f t="shared" si="123"/>
        <v>1</v>
      </c>
      <c r="V969" s="4">
        <v>292.56</v>
      </c>
      <c r="W969" s="14">
        <f t="shared" si="124"/>
        <v>1</v>
      </c>
      <c r="X969">
        <v>91.52</v>
      </c>
      <c r="Y969" s="14">
        <f t="shared" si="125"/>
        <v>1</v>
      </c>
      <c r="Z969" t="s">
        <v>28</v>
      </c>
      <c r="AA969" s="14">
        <f t="shared" si="126"/>
        <v>2</v>
      </c>
    </row>
    <row r="970" spans="1:27" ht="15" customHeight="1" x14ac:dyDescent="0.25">
      <c r="A970" t="s">
        <v>8229</v>
      </c>
      <c r="B970" s="6">
        <v>42316</v>
      </c>
      <c r="C970" s="6">
        <v>42318</v>
      </c>
      <c r="D970" t="s">
        <v>67</v>
      </c>
      <c r="E970" t="s">
        <v>54</v>
      </c>
      <c r="F970" s="14">
        <f t="shared" si="120"/>
        <v>3</v>
      </c>
      <c r="G970" t="s">
        <v>10402</v>
      </c>
      <c r="H970" t="s">
        <v>10402</v>
      </c>
      <c r="I970" t="s">
        <v>10402</v>
      </c>
      <c r="J970" t="str">
        <f t="shared" si="127"/>
        <v>Luxembourg,Luxembourg,Luxembourg</v>
      </c>
      <c r="K970" t="s">
        <v>4477</v>
      </c>
      <c r="L970" t="s">
        <v>4471</v>
      </c>
      <c r="M970" t="s">
        <v>25</v>
      </c>
      <c r="N970" t="s">
        <v>82</v>
      </c>
      <c r="O970" t="s">
        <v>347</v>
      </c>
      <c r="P970" s="4">
        <v>637.33500000000004</v>
      </c>
      <c r="Q970" s="14">
        <f t="shared" si="121"/>
        <v>1</v>
      </c>
      <c r="R970">
        <v>5</v>
      </c>
      <c r="S970" s="14">
        <f t="shared" si="122"/>
        <v>1</v>
      </c>
      <c r="T970">
        <v>0.1</v>
      </c>
      <c r="U970" s="14">
        <f t="shared" si="123"/>
        <v>1</v>
      </c>
      <c r="V970" s="4">
        <v>113.23500000000001</v>
      </c>
      <c r="W970" s="14">
        <f t="shared" si="124"/>
        <v>1</v>
      </c>
      <c r="X970">
        <v>91.46</v>
      </c>
      <c r="Y970" s="14">
        <f t="shared" si="125"/>
        <v>1</v>
      </c>
      <c r="Z970" t="s">
        <v>71</v>
      </c>
      <c r="AA970" s="14">
        <f t="shared" si="126"/>
        <v>3</v>
      </c>
    </row>
    <row r="971" spans="1:27" ht="15" customHeight="1" x14ac:dyDescent="0.25">
      <c r="A971" t="s">
        <v>4685</v>
      </c>
      <c r="B971" s="6">
        <v>42220</v>
      </c>
      <c r="C971" s="6">
        <v>42223</v>
      </c>
      <c r="D971" t="s">
        <v>67</v>
      </c>
      <c r="E971" t="s">
        <v>20</v>
      </c>
      <c r="F971" s="14">
        <f t="shared" si="120"/>
        <v>1</v>
      </c>
      <c r="G971" t="s">
        <v>2151</v>
      </c>
      <c r="H971" t="s">
        <v>1820</v>
      </c>
      <c r="I971" t="s">
        <v>1821</v>
      </c>
      <c r="J971" t="str">
        <f t="shared" si="127"/>
        <v>Garforth,England,United Kingdom</v>
      </c>
      <c r="K971" t="s">
        <v>4484</v>
      </c>
      <c r="L971" t="s">
        <v>4471</v>
      </c>
      <c r="M971" t="s">
        <v>42</v>
      </c>
      <c r="N971" t="s">
        <v>88</v>
      </c>
      <c r="O971" t="s">
        <v>1459</v>
      </c>
      <c r="P971" s="4">
        <v>504.36</v>
      </c>
      <c r="Q971" s="14">
        <f t="shared" si="121"/>
        <v>1</v>
      </c>
      <c r="R971">
        <v>3</v>
      </c>
      <c r="S971" s="14">
        <f t="shared" si="122"/>
        <v>1</v>
      </c>
      <c r="T971">
        <v>0</v>
      </c>
      <c r="U971" s="14">
        <f t="shared" si="123"/>
        <v>1</v>
      </c>
      <c r="V971" s="4">
        <v>65.52</v>
      </c>
      <c r="W971" s="14">
        <f t="shared" si="124"/>
        <v>1</v>
      </c>
      <c r="X971">
        <v>91.34</v>
      </c>
      <c r="Y971" s="14">
        <f t="shared" si="125"/>
        <v>1</v>
      </c>
      <c r="Z971" t="s">
        <v>71</v>
      </c>
      <c r="AA971" s="14">
        <f t="shared" si="126"/>
        <v>3</v>
      </c>
    </row>
    <row r="972" spans="1:27" ht="15" customHeight="1" x14ac:dyDescent="0.25">
      <c r="A972" t="s">
        <v>9184</v>
      </c>
      <c r="B972" s="6">
        <v>42033</v>
      </c>
      <c r="C972" s="6">
        <v>42037</v>
      </c>
      <c r="D972" t="s">
        <v>67</v>
      </c>
      <c r="E972" t="s">
        <v>20</v>
      </c>
      <c r="F972" s="14">
        <f t="shared" si="120"/>
        <v>1</v>
      </c>
      <c r="G972" t="s">
        <v>3083</v>
      </c>
      <c r="H972" t="s">
        <v>3084</v>
      </c>
      <c r="I972" t="s">
        <v>3064</v>
      </c>
      <c r="J972" t="str">
        <f t="shared" si="127"/>
        <v>Dunedin,Otago,New Zealand</v>
      </c>
      <c r="K972" t="s">
        <v>2572</v>
      </c>
      <c r="L972" t="s">
        <v>4469</v>
      </c>
      <c r="M972" t="s">
        <v>42</v>
      </c>
      <c r="N972" t="s">
        <v>80</v>
      </c>
      <c r="O972" t="s">
        <v>1178</v>
      </c>
      <c r="P972" s="4">
        <v>853.34399999999994</v>
      </c>
      <c r="Q972" s="14">
        <f t="shared" si="121"/>
        <v>1</v>
      </c>
      <c r="R972">
        <v>4</v>
      </c>
      <c r="S972" s="14">
        <f t="shared" si="122"/>
        <v>1</v>
      </c>
      <c r="T972">
        <v>0.4</v>
      </c>
      <c r="U972" s="14">
        <f t="shared" si="123"/>
        <v>2</v>
      </c>
      <c r="V972" s="4">
        <v>-42.696000000000026</v>
      </c>
      <c r="W972" s="14">
        <f t="shared" si="124"/>
        <v>3</v>
      </c>
      <c r="X972">
        <v>91.22</v>
      </c>
      <c r="Y972" s="14">
        <f t="shared" si="125"/>
        <v>1</v>
      </c>
      <c r="Z972" t="s">
        <v>28</v>
      </c>
      <c r="AA972" s="14">
        <f t="shared" si="126"/>
        <v>2</v>
      </c>
    </row>
    <row r="973" spans="1:27" ht="15" customHeight="1" x14ac:dyDescent="0.25">
      <c r="A973" t="s">
        <v>5341</v>
      </c>
      <c r="B973" s="6">
        <v>42174</v>
      </c>
      <c r="C973" s="6">
        <v>42180</v>
      </c>
      <c r="D973" t="s">
        <v>19</v>
      </c>
      <c r="E973" t="s">
        <v>59</v>
      </c>
      <c r="F973" s="14">
        <f t="shared" si="120"/>
        <v>2</v>
      </c>
      <c r="G973" t="s">
        <v>1857</v>
      </c>
      <c r="H973" t="s">
        <v>1858</v>
      </c>
      <c r="I973" t="s">
        <v>1834</v>
      </c>
      <c r="J973" t="str">
        <f t="shared" si="127"/>
        <v>Rome,Lazio,Italy</v>
      </c>
      <c r="K973" t="s">
        <v>4472</v>
      </c>
      <c r="L973" t="s">
        <v>4471</v>
      </c>
      <c r="M973" t="s">
        <v>30</v>
      </c>
      <c r="N973" t="s">
        <v>100</v>
      </c>
      <c r="O973" t="s">
        <v>1617</v>
      </c>
      <c r="P973" s="4">
        <v>1360.62</v>
      </c>
      <c r="Q973" s="14">
        <f t="shared" si="121"/>
        <v>2</v>
      </c>
      <c r="R973">
        <v>3</v>
      </c>
      <c r="S973" s="14">
        <f t="shared" si="122"/>
        <v>1</v>
      </c>
      <c r="T973">
        <v>0.5</v>
      </c>
      <c r="U973" s="14">
        <f t="shared" si="123"/>
        <v>2</v>
      </c>
      <c r="V973" s="4">
        <v>-979.64999999999986</v>
      </c>
      <c r="W973" s="14">
        <f t="shared" si="124"/>
        <v>3</v>
      </c>
      <c r="X973">
        <v>91.18</v>
      </c>
      <c r="Y973" s="14">
        <f t="shared" si="125"/>
        <v>1</v>
      </c>
      <c r="Z973" t="s">
        <v>28</v>
      </c>
      <c r="AA973" s="14">
        <f t="shared" si="126"/>
        <v>2</v>
      </c>
    </row>
    <row r="974" spans="1:27" ht="15" customHeight="1" x14ac:dyDescent="0.25">
      <c r="A974" t="s">
        <v>6665</v>
      </c>
      <c r="B974" s="6">
        <v>42264</v>
      </c>
      <c r="C974" s="6">
        <v>42266</v>
      </c>
      <c r="D974" t="s">
        <v>75</v>
      </c>
      <c r="E974" t="s">
        <v>54</v>
      </c>
      <c r="F974" s="14">
        <f t="shared" si="120"/>
        <v>3</v>
      </c>
      <c r="G974" t="s">
        <v>374</v>
      </c>
      <c r="H974" t="s">
        <v>154</v>
      </c>
      <c r="I974" t="s">
        <v>23</v>
      </c>
      <c r="J974" t="str">
        <f t="shared" si="127"/>
        <v>Santa Catarina,Nuevo León,Mexico</v>
      </c>
      <c r="K974" t="s">
        <v>4485</v>
      </c>
      <c r="L974" t="s">
        <v>24</v>
      </c>
      <c r="M974" t="s">
        <v>25</v>
      </c>
      <c r="N974" t="s">
        <v>82</v>
      </c>
      <c r="O974" t="s">
        <v>792</v>
      </c>
      <c r="P974" s="4">
        <v>408.3</v>
      </c>
      <c r="Q974" s="14">
        <f t="shared" si="121"/>
        <v>1</v>
      </c>
      <c r="R974">
        <v>3</v>
      </c>
      <c r="S974" s="14">
        <f t="shared" si="122"/>
        <v>1</v>
      </c>
      <c r="T974">
        <v>0</v>
      </c>
      <c r="U974" s="14">
        <f t="shared" si="123"/>
        <v>1</v>
      </c>
      <c r="V974" s="4">
        <v>44.879999999999995</v>
      </c>
      <c r="W974" s="14">
        <f t="shared" si="124"/>
        <v>1</v>
      </c>
      <c r="X974">
        <v>91.14</v>
      </c>
      <c r="Y974" s="14">
        <f t="shared" si="125"/>
        <v>1</v>
      </c>
      <c r="Z974" t="s">
        <v>71</v>
      </c>
      <c r="AA974" s="14">
        <f t="shared" si="126"/>
        <v>3</v>
      </c>
    </row>
    <row r="975" spans="1:27" ht="15" customHeight="1" x14ac:dyDescent="0.25">
      <c r="A975" t="s">
        <v>7255</v>
      </c>
      <c r="B975" s="6">
        <v>42357</v>
      </c>
      <c r="C975" s="6">
        <v>42357</v>
      </c>
      <c r="D975" t="s">
        <v>113</v>
      </c>
      <c r="E975" t="s">
        <v>59</v>
      </c>
      <c r="F975" s="14">
        <f t="shared" si="120"/>
        <v>2</v>
      </c>
      <c r="G975" t="s">
        <v>2184</v>
      </c>
      <c r="H975" t="s">
        <v>1820</v>
      </c>
      <c r="I975" t="s">
        <v>1821</v>
      </c>
      <c r="J975" t="str">
        <f t="shared" si="127"/>
        <v>Middlesbrough,England,United Kingdom</v>
      </c>
      <c r="K975" t="s">
        <v>4484</v>
      </c>
      <c r="L975" t="s">
        <v>4471</v>
      </c>
      <c r="M975" t="s">
        <v>42</v>
      </c>
      <c r="N975" t="s">
        <v>80</v>
      </c>
      <c r="O975" t="s">
        <v>1258</v>
      </c>
      <c r="P975" s="4">
        <v>1599.9</v>
      </c>
      <c r="Q975" s="14">
        <f t="shared" si="121"/>
        <v>2</v>
      </c>
      <c r="R975">
        <v>5</v>
      </c>
      <c r="S975" s="14">
        <f t="shared" si="122"/>
        <v>1</v>
      </c>
      <c r="T975">
        <v>0</v>
      </c>
      <c r="U975" s="14">
        <f t="shared" si="123"/>
        <v>1</v>
      </c>
      <c r="V975" s="4">
        <v>719.85</v>
      </c>
      <c r="W975" s="14">
        <f t="shared" si="124"/>
        <v>1</v>
      </c>
      <c r="X975">
        <v>91.1</v>
      </c>
      <c r="Y975" s="14">
        <f t="shared" si="125"/>
        <v>1</v>
      </c>
      <c r="Z975" t="s">
        <v>28</v>
      </c>
      <c r="AA975" s="14">
        <f t="shared" si="126"/>
        <v>2</v>
      </c>
    </row>
    <row r="976" spans="1:27" ht="15" customHeight="1" x14ac:dyDescent="0.25">
      <c r="A976" t="s">
        <v>10148</v>
      </c>
      <c r="B976" s="6">
        <v>42329</v>
      </c>
      <c r="C976" s="6">
        <v>42331</v>
      </c>
      <c r="D976" t="s">
        <v>67</v>
      </c>
      <c r="E976" t="s">
        <v>20</v>
      </c>
      <c r="F976" s="14">
        <f t="shared" si="120"/>
        <v>1</v>
      </c>
      <c r="G976" t="s">
        <v>4294</v>
      </c>
      <c r="H976" t="s">
        <v>4294</v>
      </c>
      <c r="I976" t="s">
        <v>4295</v>
      </c>
      <c r="J976" t="str">
        <f t="shared" si="127"/>
        <v>Bissau,Bissau,Guinea-Bissau</v>
      </c>
      <c r="K976" t="s">
        <v>4479</v>
      </c>
      <c r="L976" t="s">
        <v>3867</v>
      </c>
      <c r="M976" t="s">
        <v>42</v>
      </c>
      <c r="N976" t="s">
        <v>88</v>
      </c>
      <c r="O976" t="s">
        <v>130</v>
      </c>
      <c r="P976" s="4">
        <v>637.35</v>
      </c>
      <c r="Q976" s="14">
        <f t="shared" si="121"/>
        <v>1</v>
      </c>
      <c r="R976">
        <v>1</v>
      </c>
      <c r="S976" s="14">
        <f t="shared" si="122"/>
        <v>1</v>
      </c>
      <c r="T976">
        <v>0</v>
      </c>
      <c r="U976" s="14">
        <f t="shared" si="123"/>
        <v>1</v>
      </c>
      <c r="V976" s="4">
        <v>70.08</v>
      </c>
      <c r="W976" s="14">
        <f t="shared" si="124"/>
        <v>1</v>
      </c>
      <c r="X976">
        <v>91.07</v>
      </c>
      <c r="Y976" s="14">
        <f t="shared" si="125"/>
        <v>1</v>
      </c>
      <c r="Z976" t="s">
        <v>71</v>
      </c>
      <c r="AA976" s="14">
        <f t="shared" si="126"/>
        <v>3</v>
      </c>
    </row>
    <row r="977" spans="1:27" ht="15" customHeight="1" x14ac:dyDescent="0.25">
      <c r="A977" t="s">
        <v>9719</v>
      </c>
      <c r="B977" s="6">
        <v>42353</v>
      </c>
      <c r="C977" s="6">
        <v>42356</v>
      </c>
      <c r="D977" t="s">
        <v>75</v>
      </c>
      <c r="E977" t="s">
        <v>20</v>
      </c>
      <c r="F977" s="14">
        <f t="shared" si="120"/>
        <v>1</v>
      </c>
      <c r="G977" t="s">
        <v>4317</v>
      </c>
      <c r="H977" t="s">
        <v>4083</v>
      </c>
      <c r="I977" t="s">
        <v>3891</v>
      </c>
      <c r="J977" t="str">
        <f t="shared" si="127"/>
        <v>Borujerd,Lorestan,Iran</v>
      </c>
      <c r="K977" t="s">
        <v>4470</v>
      </c>
      <c r="L977" t="s">
        <v>4469</v>
      </c>
      <c r="M977" t="s">
        <v>42</v>
      </c>
      <c r="N977" t="s">
        <v>80</v>
      </c>
      <c r="O977" t="s">
        <v>147</v>
      </c>
      <c r="P977" s="4">
        <v>764.28</v>
      </c>
      <c r="Q977" s="14">
        <f t="shared" si="121"/>
        <v>1</v>
      </c>
      <c r="R977">
        <v>4</v>
      </c>
      <c r="S977" s="14">
        <f t="shared" si="122"/>
        <v>1</v>
      </c>
      <c r="T977">
        <v>0</v>
      </c>
      <c r="U977" s="14">
        <f t="shared" si="123"/>
        <v>1</v>
      </c>
      <c r="V977" s="4">
        <v>183.35999999999999</v>
      </c>
      <c r="W977" s="14">
        <f t="shared" si="124"/>
        <v>1</v>
      </c>
      <c r="X977">
        <v>91.04</v>
      </c>
      <c r="Y977" s="14">
        <f t="shared" si="125"/>
        <v>1</v>
      </c>
      <c r="Z977" t="s">
        <v>71</v>
      </c>
      <c r="AA977" s="14">
        <f t="shared" si="126"/>
        <v>3</v>
      </c>
    </row>
    <row r="978" spans="1:27" ht="15" customHeight="1" x14ac:dyDescent="0.25">
      <c r="A978" t="s">
        <v>10282</v>
      </c>
      <c r="B978" s="6">
        <v>42173</v>
      </c>
      <c r="C978" s="6">
        <v>42175</v>
      </c>
      <c r="D978" t="s">
        <v>67</v>
      </c>
      <c r="E978" t="s">
        <v>20</v>
      </c>
      <c r="F978" s="14">
        <f t="shared" si="120"/>
        <v>1</v>
      </c>
      <c r="G978" t="s">
        <v>277</v>
      </c>
      <c r="H978" t="s">
        <v>278</v>
      </c>
      <c r="I978" t="s">
        <v>23</v>
      </c>
      <c r="J978" t="str">
        <f t="shared" si="127"/>
        <v>Morelia,Michoacán,Mexico</v>
      </c>
      <c r="K978" t="s">
        <v>4485</v>
      </c>
      <c r="L978" t="s">
        <v>24</v>
      </c>
      <c r="M978" t="s">
        <v>30</v>
      </c>
      <c r="N978" t="s">
        <v>33</v>
      </c>
      <c r="O978" t="s">
        <v>1149</v>
      </c>
      <c r="P978" s="4">
        <v>540.19200000000012</v>
      </c>
      <c r="Q978" s="14">
        <f t="shared" si="121"/>
        <v>1</v>
      </c>
      <c r="R978">
        <v>6</v>
      </c>
      <c r="S978" s="14">
        <f t="shared" si="122"/>
        <v>1</v>
      </c>
      <c r="T978">
        <v>0.2</v>
      </c>
      <c r="U978" s="14">
        <f t="shared" si="123"/>
        <v>1</v>
      </c>
      <c r="V978" s="4">
        <v>141.79199999999994</v>
      </c>
      <c r="W978" s="14">
        <f t="shared" si="124"/>
        <v>1</v>
      </c>
      <c r="X978">
        <v>91.013000000000005</v>
      </c>
      <c r="Y978" s="14">
        <f t="shared" si="125"/>
        <v>1</v>
      </c>
      <c r="Z978" t="s">
        <v>71</v>
      </c>
      <c r="AA978" s="14">
        <f t="shared" si="126"/>
        <v>3</v>
      </c>
    </row>
    <row r="979" spans="1:27" ht="15" customHeight="1" x14ac:dyDescent="0.25">
      <c r="A979" t="s">
        <v>7266</v>
      </c>
      <c r="B979" s="6">
        <v>42260</v>
      </c>
      <c r="C979" s="6">
        <v>42265</v>
      </c>
      <c r="D979" t="s">
        <v>67</v>
      </c>
      <c r="E979" t="s">
        <v>20</v>
      </c>
      <c r="F979" s="14">
        <f t="shared" si="120"/>
        <v>1</v>
      </c>
      <c r="G979" t="s">
        <v>270</v>
      </c>
      <c r="H979" t="s">
        <v>271</v>
      </c>
      <c r="I979" t="s">
        <v>272</v>
      </c>
      <c r="J979" t="str">
        <f t="shared" si="127"/>
        <v>Ilopango,San Salvador,El Salvador</v>
      </c>
      <c r="K979" t="s">
        <v>4485</v>
      </c>
      <c r="L979" t="s">
        <v>24</v>
      </c>
      <c r="M979" t="s">
        <v>30</v>
      </c>
      <c r="N979" t="s">
        <v>52</v>
      </c>
      <c r="O979" t="s">
        <v>986</v>
      </c>
      <c r="P979" s="4">
        <v>1074.8000000000002</v>
      </c>
      <c r="Q979" s="14">
        <f t="shared" si="121"/>
        <v>2</v>
      </c>
      <c r="R979">
        <v>10</v>
      </c>
      <c r="S979" s="14">
        <f t="shared" si="122"/>
        <v>2</v>
      </c>
      <c r="T979">
        <v>0</v>
      </c>
      <c r="U979" s="14">
        <f t="shared" si="123"/>
        <v>1</v>
      </c>
      <c r="V979" s="4">
        <v>290</v>
      </c>
      <c r="W979" s="14">
        <f t="shared" si="124"/>
        <v>1</v>
      </c>
      <c r="X979">
        <v>90.991</v>
      </c>
      <c r="Y979" s="14">
        <f t="shared" si="125"/>
        <v>1</v>
      </c>
      <c r="Z979" t="s">
        <v>28</v>
      </c>
      <c r="AA979" s="14">
        <f t="shared" si="126"/>
        <v>2</v>
      </c>
    </row>
    <row r="980" spans="1:27" ht="15" customHeight="1" x14ac:dyDescent="0.25">
      <c r="A980" t="s">
        <v>4917</v>
      </c>
      <c r="B980" s="6">
        <v>42193</v>
      </c>
      <c r="C980" s="6">
        <v>42197</v>
      </c>
      <c r="D980" t="s">
        <v>19</v>
      </c>
      <c r="E980" t="s">
        <v>20</v>
      </c>
      <c r="F980" s="14">
        <f t="shared" si="120"/>
        <v>1</v>
      </c>
      <c r="G980" t="s">
        <v>3097</v>
      </c>
      <c r="H980" t="s">
        <v>3098</v>
      </c>
      <c r="I980" t="s">
        <v>3095</v>
      </c>
      <c r="J980" t="str">
        <f t="shared" si="127"/>
        <v>Los Angeles,California,United States</v>
      </c>
      <c r="K980" t="s">
        <v>4487</v>
      </c>
      <c r="L980" t="s">
        <v>4482</v>
      </c>
      <c r="M980" t="s">
        <v>25</v>
      </c>
      <c r="N980" t="s">
        <v>51</v>
      </c>
      <c r="O980" t="s">
        <v>3586</v>
      </c>
      <c r="P980" s="4">
        <v>5.9399999999999995</v>
      </c>
      <c r="Q980" s="14">
        <f t="shared" si="121"/>
        <v>1</v>
      </c>
      <c r="R980">
        <v>3</v>
      </c>
      <c r="S980" s="14">
        <f t="shared" si="122"/>
        <v>1</v>
      </c>
      <c r="T980">
        <v>0</v>
      </c>
      <c r="U980" s="14">
        <f t="shared" si="123"/>
        <v>1</v>
      </c>
      <c r="V980" s="4">
        <v>0.11880000000000024</v>
      </c>
      <c r="W980" s="14">
        <f t="shared" si="124"/>
        <v>1</v>
      </c>
      <c r="X980">
        <v>1.3900000000000001</v>
      </c>
      <c r="Y980" s="14">
        <f t="shared" si="125"/>
        <v>1</v>
      </c>
      <c r="Z980" t="s">
        <v>28</v>
      </c>
      <c r="AA980" s="14">
        <f t="shared" si="126"/>
        <v>2</v>
      </c>
    </row>
    <row r="981" spans="1:27" ht="15" customHeight="1" x14ac:dyDescent="0.25">
      <c r="A981" t="s">
        <v>7082</v>
      </c>
      <c r="B981" s="6">
        <v>42227</v>
      </c>
      <c r="C981" s="6">
        <v>42227</v>
      </c>
      <c r="D981" t="s">
        <v>113</v>
      </c>
      <c r="E981" t="s">
        <v>54</v>
      </c>
      <c r="F981" s="14">
        <f t="shared" si="120"/>
        <v>3</v>
      </c>
      <c r="G981" t="s">
        <v>2993</v>
      </c>
      <c r="H981" t="s">
        <v>2633</v>
      </c>
      <c r="I981" t="s">
        <v>2560</v>
      </c>
      <c r="J981" t="str">
        <f t="shared" si="127"/>
        <v>Yuci,Shanxi,China</v>
      </c>
      <c r="K981" t="s">
        <v>4483</v>
      </c>
      <c r="L981" t="s">
        <v>4469</v>
      </c>
      <c r="M981" t="s">
        <v>42</v>
      </c>
      <c r="N981" t="s">
        <v>88</v>
      </c>
      <c r="O981" t="s">
        <v>1310</v>
      </c>
      <c r="P981" s="4">
        <v>397.89</v>
      </c>
      <c r="Q981" s="14">
        <f t="shared" si="121"/>
        <v>1</v>
      </c>
      <c r="R981">
        <v>3</v>
      </c>
      <c r="S981" s="14">
        <f t="shared" si="122"/>
        <v>1</v>
      </c>
      <c r="T981">
        <v>0</v>
      </c>
      <c r="U981" s="14">
        <f t="shared" si="123"/>
        <v>1</v>
      </c>
      <c r="V981" s="4">
        <v>19.89</v>
      </c>
      <c r="W981" s="14">
        <f t="shared" si="124"/>
        <v>1</v>
      </c>
      <c r="X981">
        <v>90.95</v>
      </c>
      <c r="Y981" s="14">
        <f t="shared" si="125"/>
        <v>1</v>
      </c>
      <c r="Z981" t="s">
        <v>71</v>
      </c>
      <c r="AA981" s="14">
        <f t="shared" si="126"/>
        <v>3</v>
      </c>
    </row>
    <row r="982" spans="1:27" ht="15" customHeight="1" x14ac:dyDescent="0.25">
      <c r="A982" t="s">
        <v>6563</v>
      </c>
      <c r="B982" s="6">
        <v>42249</v>
      </c>
      <c r="C982" s="6">
        <v>42254</v>
      </c>
      <c r="D982" t="s">
        <v>19</v>
      </c>
      <c r="E982" t="s">
        <v>59</v>
      </c>
      <c r="F982" s="14">
        <f t="shared" si="120"/>
        <v>2</v>
      </c>
      <c r="G982" t="s">
        <v>2670</v>
      </c>
      <c r="H982" t="s">
        <v>2570</v>
      </c>
      <c r="I982" t="s">
        <v>2571</v>
      </c>
      <c r="J982" t="str">
        <f t="shared" si="127"/>
        <v>Newcastle,New South Wales,Australia</v>
      </c>
      <c r="K982" t="s">
        <v>2572</v>
      </c>
      <c r="L982" t="s">
        <v>4469</v>
      </c>
      <c r="M982" t="s">
        <v>30</v>
      </c>
      <c r="N982" t="s">
        <v>52</v>
      </c>
      <c r="O982" t="s">
        <v>1364</v>
      </c>
      <c r="P982" s="4">
        <v>852.49799999999982</v>
      </c>
      <c r="Q982" s="14">
        <f t="shared" si="121"/>
        <v>1</v>
      </c>
      <c r="R982">
        <v>2</v>
      </c>
      <c r="S982" s="14">
        <f t="shared" si="122"/>
        <v>1</v>
      </c>
      <c r="T982">
        <v>0.1</v>
      </c>
      <c r="U982" s="14">
        <f t="shared" si="123"/>
        <v>1</v>
      </c>
      <c r="V982" s="4">
        <v>189.43799999999999</v>
      </c>
      <c r="W982" s="14">
        <f t="shared" si="124"/>
        <v>1</v>
      </c>
      <c r="X982">
        <v>90.89</v>
      </c>
      <c r="Y982" s="14">
        <f t="shared" si="125"/>
        <v>1</v>
      </c>
      <c r="Z982" t="s">
        <v>28</v>
      </c>
      <c r="AA982" s="14">
        <f t="shared" si="126"/>
        <v>2</v>
      </c>
    </row>
    <row r="983" spans="1:27" ht="15" customHeight="1" x14ac:dyDescent="0.25">
      <c r="A983" t="s">
        <v>9735</v>
      </c>
      <c r="B983" s="6">
        <v>42188</v>
      </c>
      <c r="C983" s="6">
        <v>42188</v>
      </c>
      <c r="D983" t="s">
        <v>113</v>
      </c>
      <c r="E983" t="s">
        <v>20</v>
      </c>
      <c r="F983" s="14">
        <f t="shared" si="120"/>
        <v>1</v>
      </c>
      <c r="G983" t="s">
        <v>2184</v>
      </c>
      <c r="H983" t="s">
        <v>1820</v>
      </c>
      <c r="I983" t="s">
        <v>1821</v>
      </c>
      <c r="J983" t="str">
        <f t="shared" si="127"/>
        <v>Middlesbrough,England,United Kingdom</v>
      </c>
      <c r="K983" t="s">
        <v>4484</v>
      </c>
      <c r="L983" t="s">
        <v>4471</v>
      </c>
      <c r="M983" t="s">
        <v>42</v>
      </c>
      <c r="N983" t="s">
        <v>88</v>
      </c>
      <c r="O983" t="s">
        <v>528</v>
      </c>
      <c r="P983" s="4">
        <v>672.72</v>
      </c>
      <c r="Q983" s="14">
        <f t="shared" si="121"/>
        <v>1</v>
      </c>
      <c r="R983">
        <v>4</v>
      </c>
      <c r="S983" s="14">
        <f t="shared" si="122"/>
        <v>1</v>
      </c>
      <c r="T983">
        <v>0</v>
      </c>
      <c r="U983" s="14">
        <f t="shared" si="123"/>
        <v>1</v>
      </c>
      <c r="V983" s="4">
        <v>60.480000000000004</v>
      </c>
      <c r="W983" s="14">
        <f t="shared" si="124"/>
        <v>1</v>
      </c>
      <c r="X983">
        <v>90.65</v>
      </c>
      <c r="Y983" s="14">
        <f t="shared" si="125"/>
        <v>1</v>
      </c>
      <c r="Z983" t="s">
        <v>71</v>
      </c>
      <c r="AA983" s="14">
        <f t="shared" si="126"/>
        <v>3</v>
      </c>
    </row>
    <row r="984" spans="1:27" ht="15" customHeight="1" x14ac:dyDescent="0.25">
      <c r="A984" t="s">
        <v>7778</v>
      </c>
      <c r="B984" s="6">
        <v>42184</v>
      </c>
      <c r="C984" s="6">
        <v>42188</v>
      </c>
      <c r="D984" t="s">
        <v>19</v>
      </c>
      <c r="E984" t="s">
        <v>20</v>
      </c>
      <c r="F984" s="14">
        <f t="shared" si="120"/>
        <v>1</v>
      </c>
      <c r="G984" t="s">
        <v>2469</v>
      </c>
      <c r="H984" t="s">
        <v>1820</v>
      </c>
      <c r="I984" t="s">
        <v>1821</v>
      </c>
      <c r="J984" t="str">
        <f t="shared" si="127"/>
        <v>Wolverhampton,England,United Kingdom</v>
      </c>
      <c r="K984" t="s">
        <v>4484</v>
      </c>
      <c r="L984" t="s">
        <v>4471</v>
      </c>
      <c r="M984" t="s">
        <v>30</v>
      </c>
      <c r="N984" t="s">
        <v>52</v>
      </c>
      <c r="O984" t="s">
        <v>944</v>
      </c>
      <c r="P984" s="4">
        <v>1391.7599999999998</v>
      </c>
      <c r="Q984" s="14">
        <f t="shared" si="121"/>
        <v>2</v>
      </c>
      <c r="R984">
        <v>3</v>
      </c>
      <c r="S984" s="14">
        <f t="shared" si="122"/>
        <v>1</v>
      </c>
      <c r="T984">
        <v>0</v>
      </c>
      <c r="U984" s="14">
        <f t="shared" si="123"/>
        <v>1</v>
      </c>
      <c r="V984" s="4">
        <v>97.38</v>
      </c>
      <c r="W984" s="14">
        <f t="shared" si="124"/>
        <v>1</v>
      </c>
      <c r="X984">
        <v>90.5</v>
      </c>
      <c r="Y984" s="14">
        <f t="shared" si="125"/>
        <v>1</v>
      </c>
      <c r="Z984" t="s">
        <v>28</v>
      </c>
      <c r="AA984" s="14">
        <f t="shared" si="126"/>
        <v>2</v>
      </c>
    </row>
    <row r="985" spans="1:27" ht="15" customHeight="1" x14ac:dyDescent="0.25">
      <c r="A985" t="s">
        <v>8219</v>
      </c>
      <c r="B985" s="6">
        <v>42024</v>
      </c>
      <c r="C985" s="6">
        <v>42026</v>
      </c>
      <c r="D985" t="s">
        <v>75</v>
      </c>
      <c r="E985" t="s">
        <v>59</v>
      </c>
      <c r="F985" s="14">
        <f t="shared" si="120"/>
        <v>2</v>
      </c>
      <c r="G985" t="s">
        <v>3460</v>
      </c>
      <c r="H985" t="s">
        <v>3895</v>
      </c>
      <c r="I985" t="s">
        <v>3870</v>
      </c>
      <c r="J985" t="str">
        <f t="shared" si="127"/>
        <v>Alexandria,Al Iskandariyah,Egypt</v>
      </c>
      <c r="K985" t="s">
        <v>4473</v>
      </c>
      <c r="L985" t="s">
        <v>3867</v>
      </c>
      <c r="M985" t="s">
        <v>25</v>
      </c>
      <c r="N985" t="s">
        <v>91</v>
      </c>
      <c r="O985" t="s">
        <v>1326</v>
      </c>
      <c r="P985" s="4">
        <v>568.47</v>
      </c>
      <c r="Q985" s="14">
        <f t="shared" si="121"/>
        <v>1</v>
      </c>
      <c r="R985">
        <v>1</v>
      </c>
      <c r="S985" s="14">
        <f t="shared" si="122"/>
        <v>1</v>
      </c>
      <c r="T985">
        <v>0</v>
      </c>
      <c r="U985" s="14">
        <f t="shared" si="123"/>
        <v>1</v>
      </c>
      <c r="V985" s="4">
        <v>284.21999999999997</v>
      </c>
      <c r="W985" s="14">
        <f t="shared" si="124"/>
        <v>1</v>
      </c>
      <c r="X985">
        <v>90.29</v>
      </c>
      <c r="Y985" s="14">
        <f t="shared" si="125"/>
        <v>1</v>
      </c>
      <c r="Z985" t="s">
        <v>71</v>
      </c>
      <c r="AA985" s="14">
        <f t="shared" si="126"/>
        <v>3</v>
      </c>
    </row>
    <row r="986" spans="1:27" ht="15" customHeight="1" x14ac:dyDescent="0.25">
      <c r="A986" t="s">
        <v>8068</v>
      </c>
      <c r="B986" s="6">
        <v>42237</v>
      </c>
      <c r="C986" s="6">
        <v>42240</v>
      </c>
      <c r="D986" t="s">
        <v>67</v>
      </c>
      <c r="E986" t="s">
        <v>59</v>
      </c>
      <c r="F986" s="14">
        <f t="shared" si="120"/>
        <v>2</v>
      </c>
      <c r="G986" t="s">
        <v>1899</v>
      </c>
      <c r="H986" t="s">
        <v>1899</v>
      </c>
      <c r="I986" t="s">
        <v>1900</v>
      </c>
      <c r="J986" t="str">
        <f t="shared" si="127"/>
        <v>Cork,Cork,Ireland</v>
      </c>
      <c r="K986" t="s">
        <v>4484</v>
      </c>
      <c r="L986" t="s">
        <v>4471</v>
      </c>
      <c r="M986" t="s">
        <v>30</v>
      </c>
      <c r="N986" t="s">
        <v>52</v>
      </c>
      <c r="O986" t="s">
        <v>192</v>
      </c>
      <c r="P986" s="4">
        <v>412.69500000000005</v>
      </c>
      <c r="Q986" s="14">
        <f t="shared" si="121"/>
        <v>1</v>
      </c>
      <c r="R986">
        <v>9</v>
      </c>
      <c r="S986" s="14">
        <f t="shared" si="122"/>
        <v>2</v>
      </c>
      <c r="T986">
        <v>0.5</v>
      </c>
      <c r="U986" s="14">
        <f t="shared" si="123"/>
        <v>2</v>
      </c>
      <c r="V986" s="4">
        <v>-313.87500000000006</v>
      </c>
      <c r="W986" s="14">
        <f t="shared" si="124"/>
        <v>3</v>
      </c>
      <c r="X986">
        <v>90.14</v>
      </c>
      <c r="Y986" s="14">
        <f t="shared" si="125"/>
        <v>1</v>
      </c>
      <c r="Z986" t="s">
        <v>106</v>
      </c>
      <c r="AA986" s="14">
        <f t="shared" si="126"/>
        <v>4</v>
      </c>
    </row>
    <row r="987" spans="1:27" ht="15" customHeight="1" x14ac:dyDescent="0.25">
      <c r="A987" t="s">
        <v>4923</v>
      </c>
      <c r="B987" s="6">
        <v>42209</v>
      </c>
      <c r="C987" s="6">
        <v>42214</v>
      </c>
      <c r="D987" t="s">
        <v>19</v>
      </c>
      <c r="E987" t="s">
        <v>20</v>
      </c>
      <c r="F987" s="14">
        <f t="shared" si="120"/>
        <v>1</v>
      </c>
      <c r="G987" t="s">
        <v>3709</v>
      </c>
      <c r="H987" t="s">
        <v>3129</v>
      </c>
      <c r="I987" t="s">
        <v>3095</v>
      </c>
      <c r="J987" t="str">
        <f t="shared" si="127"/>
        <v>Wheeling,Illinois,United States</v>
      </c>
      <c r="K987" t="s">
        <v>3109</v>
      </c>
      <c r="L987" t="s">
        <v>4482</v>
      </c>
      <c r="M987" t="s">
        <v>25</v>
      </c>
      <c r="N987" t="s">
        <v>37</v>
      </c>
      <c r="O987" t="s">
        <v>3176</v>
      </c>
      <c r="P987" s="4">
        <v>121.536</v>
      </c>
      <c r="Q987" s="14">
        <f t="shared" si="121"/>
        <v>1</v>
      </c>
      <c r="R987">
        <v>4</v>
      </c>
      <c r="S987" s="14">
        <f t="shared" si="122"/>
        <v>1</v>
      </c>
      <c r="T987">
        <v>0.2</v>
      </c>
      <c r="U987" s="14">
        <f t="shared" si="123"/>
        <v>1</v>
      </c>
      <c r="V987" s="4">
        <v>15.191999999999979</v>
      </c>
      <c r="W987" s="14">
        <f t="shared" si="124"/>
        <v>1</v>
      </c>
      <c r="X987">
        <v>11.28</v>
      </c>
      <c r="Y987" s="14">
        <f t="shared" si="125"/>
        <v>1</v>
      </c>
      <c r="Z987" t="s">
        <v>71</v>
      </c>
      <c r="AA987" s="14">
        <f t="shared" si="126"/>
        <v>3</v>
      </c>
    </row>
    <row r="988" spans="1:27" ht="15" customHeight="1" x14ac:dyDescent="0.25">
      <c r="A988" t="s">
        <v>7388</v>
      </c>
      <c r="B988" s="6">
        <v>42305</v>
      </c>
      <c r="C988" s="6">
        <v>42312</v>
      </c>
      <c r="D988" t="s">
        <v>19</v>
      </c>
      <c r="E988" t="s">
        <v>20</v>
      </c>
      <c r="F988" s="14">
        <f t="shared" si="120"/>
        <v>1</v>
      </c>
      <c r="G988" t="s">
        <v>2569</v>
      </c>
      <c r="H988" t="s">
        <v>2570</v>
      </c>
      <c r="I988" t="s">
        <v>2571</v>
      </c>
      <c r="J988" t="str">
        <f t="shared" si="127"/>
        <v>Sydney,New South Wales,Australia</v>
      </c>
      <c r="K988" t="s">
        <v>2572</v>
      </c>
      <c r="L988" t="s">
        <v>4469</v>
      </c>
      <c r="M988" t="s">
        <v>25</v>
      </c>
      <c r="N988" t="s">
        <v>91</v>
      </c>
      <c r="O988" t="s">
        <v>1270</v>
      </c>
      <c r="P988" s="4">
        <v>972.86400000000003</v>
      </c>
      <c r="Q988" s="14">
        <f t="shared" si="121"/>
        <v>1</v>
      </c>
      <c r="R988">
        <v>2</v>
      </c>
      <c r="S988" s="14">
        <f t="shared" si="122"/>
        <v>1</v>
      </c>
      <c r="T988">
        <v>0.1</v>
      </c>
      <c r="U988" s="14">
        <f t="shared" si="123"/>
        <v>1</v>
      </c>
      <c r="V988" s="4">
        <v>32.424000000000007</v>
      </c>
      <c r="W988" s="14">
        <f t="shared" si="124"/>
        <v>1</v>
      </c>
      <c r="X988">
        <v>90.08</v>
      </c>
      <c r="Y988" s="14">
        <f t="shared" si="125"/>
        <v>1</v>
      </c>
      <c r="Z988" t="s">
        <v>28</v>
      </c>
      <c r="AA988" s="14">
        <f t="shared" si="126"/>
        <v>2</v>
      </c>
    </row>
    <row r="989" spans="1:27" ht="15" customHeight="1" x14ac:dyDescent="0.25">
      <c r="A989" t="s">
        <v>9132</v>
      </c>
      <c r="B989" s="6">
        <v>42125</v>
      </c>
      <c r="C989" s="6">
        <v>42128</v>
      </c>
      <c r="D989" t="s">
        <v>67</v>
      </c>
      <c r="E989" t="s">
        <v>54</v>
      </c>
      <c r="F989" s="14">
        <f t="shared" si="120"/>
        <v>3</v>
      </c>
      <c r="G989" t="s">
        <v>2891</v>
      </c>
      <c r="H989" t="s">
        <v>2570</v>
      </c>
      <c r="I989" t="s">
        <v>2571</v>
      </c>
      <c r="J989" t="str">
        <f t="shared" si="127"/>
        <v>Coffs Harbour,New South Wales,Australia</v>
      </c>
      <c r="K989" t="s">
        <v>2572</v>
      </c>
      <c r="L989" t="s">
        <v>4469</v>
      </c>
      <c r="M989" t="s">
        <v>30</v>
      </c>
      <c r="N989" t="s">
        <v>33</v>
      </c>
      <c r="O989" t="s">
        <v>1721</v>
      </c>
      <c r="P989" s="4">
        <v>653.13000000000011</v>
      </c>
      <c r="Q989" s="14">
        <f t="shared" si="121"/>
        <v>1</v>
      </c>
      <c r="R989">
        <v>2</v>
      </c>
      <c r="S989" s="14">
        <f t="shared" si="122"/>
        <v>1</v>
      </c>
      <c r="T989">
        <v>0.1</v>
      </c>
      <c r="U989" s="14">
        <f t="shared" si="123"/>
        <v>1</v>
      </c>
      <c r="V989" s="4">
        <v>-7.2900000000000063</v>
      </c>
      <c r="W989" s="14">
        <f t="shared" si="124"/>
        <v>3</v>
      </c>
      <c r="X989">
        <v>89.99</v>
      </c>
      <c r="Y989" s="14">
        <f t="shared" si="125"/>
        <v>1</v>
      </c>
      <c r="Z989" t="s">
        <v>28</v>
      </c>
      <c r="AA989" s="14">
        <f t="shared" si="126"/>
        <v>2</v>
      </c>
    </row>
    <row r="990" spans="1:27" ht="15" customHeight="1" x14ac:dyDescent="0.25">
      <c r="A990" t="s">
        <v>9728</v>
      </c>
      <c r="B990" s="6">
        <v>42178</v>
      </c>
      <c r="C990" s="6">
        <v>42184</v>
      </c>
      <c r="D990" t="s">
        <v>19</v>
      </c>
      <c r="E990" t="s">
        <v>20</v>
      </c>
      <c r="F990" s="14">
        <f t="shared" si="120"/>
        <v>1</v>
      </c>
      <c r="G990" t="s">
        <v>2614</v>
      </c>
      <c r="H990" t="s">
        <v>2615</v>
      </c>
      <c r="I990" t="s">
        <v>2571</v>
      </c>
      <c r="J990" t="str">
        <f t="shared" si="127"/>
        <v>Canberra,Australian Capital Territory,Australia</v>
      </c>
      <c r="K990" t="s">
        <v>2572</v>
      </c>
      <c r="L990" t="s">
        <v>4469</v>
      </c>
      <c r="M990" t="s">
        <v>30</v>
      </c>
      <c r="N990" t="s">
        <v>52</v>
      </c>
      <c r="O990" t="s">
        <v>275</v>
      </c>
      <c r="P990" s="4">
        <v>822.85199999999986</v>
      </c>
      <c r="Q990" s="14">
        <f t="shared" si="121"/>
        <v>1</v>
      </c>
      <c r="R990">
        <v>3</v>
      </c>
      <c r="S990" s="14">
        <f t="shared" si="122"/>
        <v>1</v>
      </c>
      <c r="T990">
        <v>0.4</v>
      </c>
      <c r="U990" s="14">
        <f t="shared" si="123"/>
        <v>2</v>
      </c>
      <c r="V990" s="4">
        <v>-411.49799999999988</v>
      </c>
      <c r="W990" s="14">
        <f t="shared" si="124"/>
        <v>3</v>
      </c>
      <c r="X990">
        <v>89.93</v>
      </c>
      <c r="Y990" s="14">
        <f t="shared" si="125"/>
        <v>1</v>
      </c>
      <c r="Z990" t="s">
        <v>55</v>
      </c>
      <c r="AA990" s="14">
        <f t="shared" si="126"/>
        <v>1</v>
      </c>
    </row>
    <row r="991" spans="1:27" ht="15" customHeight="1" x14ac:dyDescent="0.25">
      <c r="A991" t="s">
        <v>9998</v>
      </c>
      <c r="B991" s="6">
        <v>42159</v>
      </c>
      <c r="C991" s="6">
        <v>42159</v>
      </c>
      <c r="D991" t="s">
        <v>113</v>
      </c>
      <c r="E991" t="s">
        <v>20</v>
      </c>
      <c r="F991" s="14">
        <f t="shared" si="120"/>
        <v>1</v>
      </c>
      <c r="G991" t="s">
        <v>2092</v>
      </c>
      <c r="H991" t="s">
        <v>2067</v>
      </c>
      <c r="I991" t="s">
        <v>2013</v>
      </c>
      <c r="J991" t="str">
        <f t="shared" si="127"/>
        <v>Helsinki,Uusimaa,Finland</v>
      </c>
      <c r="K991" t="s">
        <v>4484</v>
      </c>
      <c r="L991" t="s">
        <v>4471</v>
      </c>
      <c r="M991" t="s">
        <v>30</v>
      </c>
      <c r="N991" t="s">
        <v>33</v>
      </c>
      <c r="O991" t="s">
        <v>1005</v>
      </c>
      <c r="P991" s="4">
        <v>594.27</v>
      </c>
      <c r="Q991" s="14">
        <f t="shared" si="121"/>
        <v>1</v>
      </c>
      <c r="R991">
        <v>3</v>
      </c>
      <c r="S991" s="14">
        <f t="shared" si="122"/>
        <v>1</v>
      </c>
      <c r="T991">
        <v>0</v>
      </c>
      <c r="U991" s="14">
        <f t="shared" si="123"/>
        <v>1</v>
      </c>
      <c r="V991" s="4">
        <v>89.100000000000009</v>
      </c>
      <c r="W991" s="14">
        <f t="shared" si="124"/>
        <v>1</v>
      </c>
      <c r="X991">
        <v>89.93</v>
      </c>
      <c r="Y991" s="14">
        <f t="shared" si="125"/>
        <v>1</v>
      </c>
      <c r="Z991" t="s">
        <v>28</v>
      </c>
      <c r="AA991" s="14">
        <f t="shared" si="126"/>
        <v>2</v>
      </c>
    </row>
    <row r="992" spans="1:27" ht="15" customHeight="1" x14ac:dyDescent="0.25">
      <c r="A992" t="s">
        <v>4574</v>
      </c>
      <c r="B992" s="6">
        <v>42143</v>
      </c>
      <c r="C992" s="6">
        <v>42146</v>
      </c>
      <c r="D992" t="s">
        <v>75</v>
      </c>
      <c r="E992" t="s">
        <v>20</v>
      </c>
      <c r="F992" s="14">
        <f t="shared" si="120"/>
        <v>1</v>
      </c>
      <c r="G992" t="s">
        <v>2529</v>
      </c>
      <c r="H992" t="s">
        <v>10395</v>
      </c>
      <c r="I992" t="s">
        <v>1823</v>
      </c>
      <c r="J992" t="str">
        <f t="shared" si="127"/>
        <v>Avion,Nord-Pas-de-Calais-Picardie,France</v>
      </c>
      <c r="K992" t="s">
        <v>4477</v>
      </c>
      <c r="L992" t="s">
        <v>4471</v>
      </c>
      <c r="M992" t="s">
        <v>25</v>
      </c>
      <c r="N992" t="s">
        <v>82</v>
      </c>
      <c r="O992" t="s">
        <v>616</v>
      </c>
      <c r="P992" s="4">
        <v>744.06600000000014</v>
      </c>
      <c r="Q992" s="14">
        <f t="shared" si="121"/>
        <v>1</v>
      </c>
      <c r="R992">
        <v>6</v>
      </c>
      <c r="S992" s="14">
        <f t="shared" si="122"/>
        <v>1</v>
      </c>
      <c r="T992">
        <v>0.1</v>
      </c>
      <c r="U992" s="14">
        <f t="shared" si="123"/>
        <v>1</v>
      </c>
      <c r="V992" s="4">
        <v>24.785999999999987</v>
      </c>
      <c r="W992" s="14">
        <f t="shared" si="124"/>
        <v>1</v>
      </c>
      <c r="X992">
        <v>89.92</v>
      </c>
      <c r="Y992" s="14">
        <f t="shared" si="125"/>
        <v>1</v>
      </c>
      <c r="Z992" t="s">
        <v>28</v>
      </c>
      <c r="AA992" s="14">
        <f t="shared" si="126"/>
        <v>2</v>
      </c>
    </row>
    <row r="993" spans="1:27" ht="15" customHeight="1" x14ac:dyDescent="0.25">
      <c r="A993" t="s">
        <v>7654</v>
      </c>
      <c r="B993" s="6">
        <v>42290</v>
      </c>
      <c r="C993" s="6">
        <v>42294</v>
      </c>
      <c r="D993" t="s">
        <v>19</v>
      </c>
      <c r="E993" t="s">
        <v>20</v>
      </c>
      <c r="F993" s="14">
        <f t="shared" si="120"/>
        <v>1</v>
      </c>
      <c r="G993" t="s">
        <v>2938</v>
      </c>
      <c r="H993" t="s">
        <v>2639</v>
      </c>
      <c r="I993" t="s">
        <v>2565</v>
      </c>
      <c r="J993" t="str">
        <f t="shared" si="127"/>
        <v>Coimbatore,Tamil Nadu,India</v>
      </c>
      <c r="K993" t="s">
        <v>4470</v>
      </c>
      <c r="L993" t="s">
        <v>4469</v>
      </c>
      <c r="M993" t="s">
        <v>42</v>
      </c>
      <c r="N993" t="s">
        <v>47</v>
      </c>
      <c r="O993" t="s">
        <v>432</v>
      </c>
      <c r="P993" s="4">
        <v>1291.6499999999999</v>
      </c>
      <c r="Q993" s="14">
        <f t="shared" si="121"/>
        <v>2</v>
      </c>
      <c r="R993">
        <v>5</v>
      </c>
      <c r="S993" s="14">
        <f t="shared" si="122"/>
        <v>1</v>
      </c>
      <c r="T993">
        <v>0</v>
      </c>
      <c r="U993" s="14">
        <f t="shared" si="123"/>
        <v>1</v>
      </c>
      <c r="V993" s="4">
        <v>413.25</v>
      </c>
      <c r="W993" s="14">
        <f t="shared" si="124"/>
        <v>1</v>
      </c>
      <c r="X993">
        <v>89.9</v>
      </c>
      <c r="Y993" s="14">
        <f t="shared" si="125"/>
        <v>1</v>
      </c>
      <c r="Z993" t="s">
        <v>28</v>
      </c>
      <c r="AA993" s="14">
        <f t="shared" si="126"/>
        <v>2</v>
      </c>
    </row>
    <row r="994" spans="1:27" ht="15" customHeight="1" x14ac:dyDescent="0.25">
      <c r="A994" t="s">
        <v>8753</v>
      </c>
      <c r="B994" s="6">
        <v>42265</v>
      </c>
      <c r="C994" s="6">
        <v>42266</v>
      </c>
      <c r="D994" t="s">
        <v>75</v>
      </c>
      <c r="E994" t="s">
        <v>20</v>
      </c>
      <c r="F994" s="14">
        <f t="shared" si="120"/>
        <v>1</v>
      </c>
      <c r="G994" t="s">
        <v>2582</v>
      </c>
      <c r="H994" t="s">
        <v>2562</v>
      </c>
      <c r="I994" t="s">
        <v>2563</v>
      </c>
      <c r="J994" t="str">
        <f t="shared" si="127"/>
        <v>Makati,National Capital,Philippines</v>
      </c>
      <c r="K994" t="s">
        <v>4481</v>
      </c>
      <c r="L994" t="s">
        <v>4469</v>
      </c>
      <c r="M994" t="s">
        <v>42</v>
      </c>
      <c r="N994" t="s">
        <v>43</v>
      </c>
      <c r="O994" t="s">
        <v>1592</v>
      </c>
      <c r="P994" s="4">
        <v>389.65499999999997</v>
      </c>
      <c r="Q994" s="14">
        <f t="shared" si="121"/>
        <v>1</v>
      </c>
      <c r="R994">
        <v>2</v>
      </c>
      <c r="S994" s="14">
        <f t="shared" si="122"/>
        <v>1</v>
      </c>
      <c r="T994">
        <v>0.25</v>
      </c>
      <c r="U994" s="14">
        <f t="shared" si="123"/>
        <v>1</v>
      </c>
      <c r="V994" s="4">
        <v>-83.144999999999982</v>
      </c>
      <c r="W994" s="14">
        <f t="shared" si="124"/>
        <v>3</v>
      </c>
      <c r="X994">
        <v>89.79</v>
      </c>
      <c r="Y994" s="14">
        <f t="shared" si="125"/>
        <v>1</v>
      </c>
      <c r="Z994" t="s">
        <v>71</v>
      </c>
      <c r="AA994" s="14">
        <f t="shared" si="126"/>
        <v>3</v>
      </c>
    </row>
    <row r="995" spans="1:27" ht="15" customHeight="1" x14ac:dyDescent="0.25">
      <c r="A995" t="s">
        <v>9755</v>
      </c>
      <c r="B995" s="6">
        <v>42316</v>
      </c>
      <c r="C995" s="6">
        <v>42322</v>
      </c>
      <c r="D995" t="s">
        <v>19</v>
      </c>
      <c r="E995" t="s">
        <v>20</v>
      </c>
      <c r="F995" s="14">
        <f t="shared" si="120"/>
        <v>1</v>
      </c>
      <c r="G995" t="s">
        <v>664</v>
      </c>
      <c r="H995" t="s">
        <v>665</v>
      </c>
      <c r="I995" t="s">
        <v>272</v>
      </c>
      <c r="J995" t="str">
        <f t="shared" si="127"/>
        <v>Antiguo Cuscatlán,La Libertad,El Salvador</v>
      </c>
      <c r="K995" t="s">
        <v>4485</v>
      </c>
      <c r="L995" t="s">
        <v>24</v>
      </c>
      <c r="M995" t="s">
        <v>25</v>
      </c>
      <c r="N995" t="s">
        <v>82</v>
      </c>
      <c r="O995" t="s">
        <v>640</v>
      </c>
      <c r="P995" s="4">
        <v>1193.4000000000001</v>
      </c>
      <c r="Q995" s="14">
        <f t="shared" si="121"/>
        <v>2</v>
      </c>
      <c r="R995">
        <v>9</v>
      </c>
      <c r="S995" s="14">
        <f t="shared" si="122"/>
        <v>2</v>
      </c>
      <c r="T995">
        <v>0</v>
      </c>
      <c r="U995" s="14">
        <f t="shared" si="123"/>
        <v>1</v>
      </c>
      <c r="V995" s="4">
        <v>286.38</v>
      </c>
      <c r="W995" s="14">
        <f t="shared" si="124"/>
        <v>1</v>
      </c>
      <c r="X995">
        <v>89.692999999999998</v>
      </c>
      <c r="Y995" s="14">
        <f t="shared" si="125"/>
        <v>1</v>
      </c>
      <c r="Z995" t="s">
        <v>55</v>
      </c>
      <c r="AA995" s="14">
        <f t="shared" si="126"/>
        <v>1</v>
      </c>
    </row>
    <row r="996" spans="1:27" ht="15" customHeight="1" x14ac:dyDescent="0.25">
      <c r="A996" t="s">
        <v>9547</v>
      </c>
      <c r="B996" s="6">
        <v>42342</v>
      </c>
      <c r="C996" s="6">
        <v>42345</v>
      </c>
      <c r="D996" t="s">
        <v>75</v>
      </c>
      <c r="E996" t="s">
        <v>20</v>
      </c>
      <c r="F996" s="14">
        <f t="shared" si="120"/>
        <v>1</v>
      </c>
      <c r="G996" t="s">
        <v>268</v>
      </c>
      <c r="H996" t="s">
        <v>176</v>
      </c>
      <c r="I996" t="s">
        <v>23</v>
      </c>
      <c r="J996" t="str">
        <f t="shared" si="127"/>
        <v>Mexicali,Baja California,Mexico</v>
      </c>
      <c r="K996" t="s">
        <v>4485</v>
      </c>
      <c r="L996" t="s">
        <v>24</v>
      </c>
      <c r="M996" t="s">
        <v>42</v>
      </c>
      <c r="N996" t="s">
        <v>47</v>
      </c>
      <c r="O996" t="s">
        <v>589</v>
      </c>
      <c r="P996" s="4">
        <v>345.28000000000009</v>
      </c>
      <c r="Q996" s="14">
        <f t="shared" si="121"/>
        <v>1</v>
      </c>
      <c r="R996">
        <v>2</v>
      </c>
      <c r="S996" s="14">
        <f t="shared" si="122"/>
        <v>1</v>
      </c>
      <c r="T996">
        <v>0</v>
      </c>
      <c r="U996" s="14">
        <f t="shared" si="123"/>
        <v>1</v>
      </c>
      <c r="V996" s="4">
        <v>117.35999999999999</v>
      </c>
      <c r="W996" s="14">
        <f t="shared" si="124"/>
        <v>1</v>
      </c>
      <c r="X996">
        <v>89.69</v>
      </c>
      <c r="Y996" s="14">
        <f t="shared" si="125"/>
        <v>1</v>
      </c>
      <c r="Z996" t="s">
        <v>106</v>
      </c>
      <c r="AA996" s="14">
        <f t="shared" si="126"/>
        <v>4</v>
      </c>
    </row>
    <row r="997" spans="1:27" ht="15" customHeight="1" x14ac:dyDescent="0.25">
      <c r="A997" t="s">
        <v>10331</v>
      </c>
      <c r="B997" s="6">
        <v>42293</v>
      </c>
      <c r="C997" s="6">
        <v>42297</v>
      </c>
      <c r="D997" t="s">
        <v>19</v>
      </c>
      <c r="E997" t="s">
        <v>59</v>
      </c>
      <c r="F997" s="14">
        <f t="shared" si="120"/>
        <v>2</v>
      </c>
      <c r="G997" t="s">
        <v>2833</v>
      </c>
      <c r="H997" t="s">
        <v>2791</v>
      </c>
      <c r="I997" t="s">
        <v>2565</v>
      </c>
      <c r="J997" t="str">
        <f t="shared" si="127"/>
        <v>Nellore,Andhra Pradesh,India</v>
      </c>
      <c r="K997" t="s">
        <v>4470</v>
      </c>
      <c r="L997" t="s">
        <v>4469</v>
      </c>
      <c r="M997" t="s">
        <v>42</v>
      </c>
      <c r="N997" t="s">
        <v>88</v>
      </c>
      <c r="O997" t="s">
        <v>1153</v>
      </c>
      <c r="P997" s="4">
        <v>667.56000000000006</v>
      </c>
      <c r="Q997" s="14">
        <f t="shared" si="121"/>
        <v>1</v>
      </c>
      <c r="R997">
        <v>4</v>
      </c>
      <c r="S997" s="14">
        <f t="shared" si="122"/>
        <v>1</v>
      </c>
      <c r="T997">
        <v>0</v>
      </c>
      <c r="U997" s="14">
        <f t="shared" si="123"/>
        <v>1</v>
      </c>
      <c r="V997" s="4">
        <v>153.47999999999999</v>
      </c>
      <c r="W997" s="14">
        <f t="shared" si="124"/>
        <v>1</v>
      </c>
      <c r="X997">
        <v>89.64</v>
      </c>
      <c r="Y997" s="14">
        <f t="shared" si="125"/>
        <v>1</v>
      </c>
      <c r="Z997" t="s">
        <v>71</v>
      </c>
      <c r="AA997" s="14">
        <f t="shared" si="126"/>
        <v>3</v>
      </c>
    </row>
    <row r="998" spans="1:27" ht="15" customHeight="1" x14ac:dyDescent="0.25">
      <c r="A998" t="s">
        <v>9929</v>
      </c>
      <c r="B998" s="6">
        <v>42258</v>
      </c>
      <c r="C998" s="6">
        <v>42262</v>
      </c>
      <c r="D998" t="s">
        <v>19</v>
      </c>
      <c r="E998" t="s">
        <v>59</v>
      </c>
      <c r="F998" s="14">
        <f t="shared" si="120"/>
        <v>2</v>
      </c>
      <c r="G998" t="s">
        <v>2650</v>
      </c>
      <c r="H998" t="s">
        <v>2651</v>
      </c>
      <c r="I998" t="s">
        <v>2560</v>
      </c>
      <c r="J998" t="str">
        <f t="shared" si="127"/>
        <v>Shenzhen,Guangdong,China</v>
      </c>
      <c r="K998" t="s">
        <v>4483</v>
      </c>
      <c r="L998" t="s">
        <v>4469</v>
      </c>
      <c r="M998" t="s">
        <v>25</v>
      </c>
      <c r="N998" t="s">
        <v>82</v>
      </c>
      <c r="O998" t="s">
        <v>1679</v>
      </c>
      <c r="P998" s="4">
        <v>1781.19</v>
      </c>
      <c r="Q998" s="14">
        <f t="shared" si="121"/>
        <v>2</v>
      </c>
      <c r="R998">
        <v>9</v>
      </c>
      <c r="S998" s="14">
        <f t="shared" si="122"/>
        <v>2</v>
      </c>
      <c r="T998">
        <v>0</v>
      </c>
      <c r="U998" s="14">
        <f t="shared" si="123"/>
        <v>1</v>
      </c>
      <c r="V998" s="4">
        <v>35.370000000000005</v>
      </c>
      <c r="W998" s="14">
        <f t="shared" si="124"/>
        <v>1</v>
      </c>
      <c r="X998">
        <v>89.54</v>
      </c>
      <c r="Y998" s="14">
        <f t="shared" si="125"/>
        <v>1</v>
      </c>
      <c r="Z998" t="s">
        <v>28</v>
      </c>
      <c r="AA998" s="14">
        <f t="shared" si="126"/>
        <v>2</v>
      </c>
    </row>
    <row r="999" spans="1:27" ht="15" customHeight="1" x14ac:dyDescent="0.25">
      <c r="A999" t="s">
        <v>9377</v>
      </c>
      <c r="B999" s="6">
        <v>42291</v>
      </c>
      <c r="C999" s="6">
        <v>42296</v>
      </c>
      <c r="D999" t="s">
        <v>19</v>
      </c>
      <c r="E999" t="s">
        <v>20</v>
      </c>
      <c r="F999" s="14">
        <f t="shared" si="120"/>
        <v>1</v>
      </c>
      <c r="G999" t="s">
        <v>1490</v>
      </c>
      <c r="H999" t="s">
        <v>1048</v>
      </c>
      <c r="I999" t="s">
        <v>41</v>
      </c>
      <c r="J999" t="str">
        <f t="shared" si="127"/>
        <v>Cuiabá,Mato Grosso,Brazil</v>
      </c>
      <c r="K999" t="s">
        <v>4475</v>
      </c>
      <c r="L999" t="s">
        <v>24</v>
      </c>
      <c r="M999" t="s">
        <v>30</v>
      </c>
      <c r="N999" t="s">
        <v>52</v>
      </c>
      <c r="O999" t="s">
        <v>1301</v>
      </c>
      <c r="P999" s="4">
        <v>1268.9599999999998</v>
      </c>
      <c r="Q999" s="14">
        <f t="shared" si="121"/>
        <v>2</v>
      </c>
      <c r="R999">
        <v>4</v>
      </c>
      <c r="S999" s="14">
        <f t="shared" si="122"/>
        <v>1</v>
      </c>
      <c r="T999">
        <v>0</v>
      </c>
      <c r="U999" s="14">
        <f t="shared" si="123"/>
        <v>1</v>
      </c>
      <c r="V999" s="4">
        <v>583.67999999999995</v>
      </c>
      <c r="W999" s="14">
        <f t="shared" si="124"/>
        <v>1</v>
      </c>
      <c r="X999">
        <v>89.52000000000001</v>
      </c>
      <c r="Y999" s="14">
        <f t="shared" si="125"/>
        <v>1</v>
      </c>
      <c r="Z999" t="s">
        <v>28</v>
      </c>
      <c r="AA999" s="14">
        <f t="shared" si="126"/>
        <v>2</v>
      </c>
    </row>
    <row r="1000" spans="1:27" ht="15" customHeight="1" x14ac:dyDescent="0.25">
      <c r="A1000" t="s">
        <v>7870</v>
      </c>
      <c r="B1000" s="6">
        <v>42326</v>
      </c>
      <c r="C1000" s="6">
        <v>42329</v>
      </c>
      <c r="D1000" t="s">
        <v>75</v>
      </c>
      <c r="E1000" t="s">
        <v>54</v>
      </c>
      <c r="F1000" s="14">
        <f t="shared" si="120"/>
        <v>3</v>
      </c>
      <c r="G1000" t="s">
        <v>363</v>
      </c>
      <c r="H1000" t="s">
        <v>124</v>
      </c>
      <c r="I1000" t="s">
        <v>23</v>
      </c>
      <c r="J1000" t="str">
        <f t="shared" si="127"/>
        <v>Coacalco,México,Mexico</v>
      </c>
      <c r="K1000" t="s">
        <v>4485</v>
      </c>
      <c r="L1000" t="s">
        <v>24</v>
      </c>
      <c r="M1000" t="s">
        <v>30</v>
      </c>
      <c r="N1000" t="s">
        <v>33</v>
      </c>
      <c r="O1000" t="s">
        <v>963</v>
      </c>
      <c r="P1000" s="4">
        <v>262.52800000000008</v>
      </c>
      <c r="Q1000" s="14">
        <f t="shared" si="121"/>
        <v>1</v>
      </c>
      <c r="R1000">
        <v>4</v>
      </c>
      <c r="S1000" s="14">
        <f t="shared" si="122"/>
        <v>1</v>
      </c>
      <c r="T1000">
        <v>0.2</v>
      </c>
      <c r="U1000" s="14">
        <f t="shared" si="123"/>
        <v>1</v>
      </c>
      <c r="V1000" s="4">
        <v>-29.552000000000021</v>
      </c>
      <c r="W1000" s="14">
        <f t="shared" si="124"/>
        <v>3</v>
      </c>
      <c r="X1000">
        <v>89.361999999999995</v>
      </c>
      <c r="Y1000" s="14">
        <f t="shared" si="125"/>
        <v>1</v>
      </c>
      <c r="Z1000" t="s">
        <v>106</v>
      </c>
      <c r="AA1000" s="14">
        <f t="shared" si="126"/>
        <v>4</v>
      </c>
    </row>
    <row r="1001" spans="1:27" ht="15" customHeight="1" x14ac:dyDescent="0.25">
      <c r="A1001" t="s">
        <v>4919</v>
      </c>
      <c r="B1001" s="6">
        <v>42143</v>
      </c>
      <c r="C1001" s="6">
        <v>42146</v>
      </c>
      <c r="D1001" t="s">
        <v>67</v>
      </c>
      <c r="E1001" t="s">
        <v>20</v>
      </c>
      <c r="F1001" s="14">
        <f t="shared" si="120"/>
        <v>1</v>
      </c>
      <c r="G1001" t="s">
        <v>797</v>
      </c>
      <c r="H1001" t="s">
        <v>798</v>
      </c>
      <c r="I1001" t="s">
        <v>29</v>
      </c>
      <c r="J1001" t="str">
        <f t="shared" si="127"/>
        <v>Cúcuta,Norte de Santander,Colombia</v>
      </c>
      <c r="K1001" t="s">
        <v>4475</v>
      </c>
      <c r="L1001" t="s">
        <v>24</v>
      </c>
      <c r="M1001" t="s">
        <v>30</v>
      </c>
      <c r="N1001" t="s">
        <v>33</v>
      </c>
      <c r="O1001" t="s">
        <v>1611</v>
      </c>
      <c r="P1001" s="4">
        <v>1034.8799999999999</v>
      </c>
      <c r="Q1001" s="14">
        <f t="shared" si="121"/>
        <v>2</v>
      </c>
      <c r="R1001">
        <v>8</v>
      </c>
      <c r="S1001" s="14">
        <f t="shared" si="122"/>
        <v>1</v>
      </c>
      <c r="T1001">
        <v>0</v>
      </c>
      <c r="U1001" s="14">
        <f t="shared" si="123"/>
        <v>1</v>
      </c>
      <c r="V1001" s="4">
        <v>455.2</v>
      </c>
      <c r="W1001" s="14">
        <f t="shared" si="124"/>
        <v>1</v>
      </c>
      <c r="X1001">
        <v>89.135000000000005</v>
      </c>
      <c r="Y1001" s="14">
        <f t="shared" si="125"/>
        <v>1</v>
      </c>
      <c r="Z1001" t="s">
        <v>71</v>
      </c>
      <c r="AA1001" s="14">
        <f t="shared" si="126"/>
        <v>3</v>
      </c>
    </row>
    <row r="1002" spans="1:27" ht="15" customHeight="1" x14ac:dyDescent="0.25">
      <c r="A1002" t="s">
        <v>6377</v>
      </c>
      <c r="B1002" s="6">
        <v>42150</v>
      </c>
      <c r="C1002" s="6">
        <v>42157</v>
      </c>
      <c r="D1002" t="s">
        <v>19</v>
      </c>
      <c r="E1002" t="s">
        <v>59</v>
      </c>
      <c r="F1002" s="14">
        <f t="shared" si="120"/>
        <v>2</v>
      </c>
      <c r="G1002" t="s">
        <v>1009</v>
      </c>
      <c r="H1002" t="s">
        <v>22</v>
      </c>
      <c r="I1002" t="s">
        <v>23</v>
      </c>
      <c r="J1002" t="str">
        <f t="shared" si="127"/>
        <v>Tlalpan,Distrito Federal,Mexico</v>
      </c>
      <c r="K1002" t="s">
        <v>4485</v>
      </c>
      <c r="L1002" t="s">
        <v>24</v>
      </c>
      <c r="M1002" t="s">
        <v>30</v>
      </c>
      <c r="N1002" t="s">
        <v>33</v>
      </c>
      <c r="O1002" t="s">
        <v>716</v>
      </c>
      <c r="P1002" s="4">
        <v>634.24000000000012</v>
      </c>
      <c r="Q1002" s="14">
        <f t="shared" si="121"/>
        <v>1</v>
      </c>
      <c r="R1002">
        <v>8</v>
      </c>
      <c r="S1002" s="14">
        <f t="shared" si="122"/>
        <v>1</v>
      </c>
      <c r="T1002">
        <v>0.2</v>
      </c>
      <c r="U1002" s="14">
        <f t="shared" si="123"/>
        <v>1</v>
      </c>
      <c r="V1002" s="4">
        <v>15.839999999999964</v>
      </c>
      <c r="W1002" s="14">
        <f t="shared" si="124"/>
        <v>1</v>
      </c>
      <c r="X1002">
        <v>89.078000000000003</v>
      </c>
      <c r="Y1002" s="14">
        <f t="shared" si="125"/>
        <v>1</v>
      </c>
      <c r="Z1002" t="s">
        <v>55</v>
      </c>
      <c r="AA1002" s="14">
        <f t="shared" si="126"/>
        <v>1</v>
      </c>
    </row>
    <row r="1003" spans="1:27" ht="15" customHeight="1" x14ac:dyDescent="0.25">
      <c r="A1003" t="s">
        <v>4937</v>
      </c>
      <c r="B1003" s="6">
        <v>42292</v>
      </c>
      <c r="C1003" s="6">
        <v>42296</v>
      </c>
      <c r="D1003" t="s">
        <v>19</v>
      </c>
      <c r="E1003" t="s">
        <v>54</v>
      </c>
      <c r="F1003" s="14">
        <f t="shared" si="120"/>
        <v>3</v>
      </c>
      <c r="G1003" t="s">
        <v>3144</v>
      </c>
      <c r="H1003" t="s">
        <v>3129</v>
      </c>
      <c r="I1003" t="s">
        <v>3095</v>
      </c>
      <c r="J1003" t="str">
        <f t="shared" si="127"/>
        <v>Chicago,Illinois,United States</v>
      </c>
      <c r="K1003" t="s">
        <v>3109</v>
      </c>
      <c r="L1003" t="s">
        <v>4482</v>
      </c>
      <c r="M1003" t="s">
        <v>25</v>
      </c>
      <c r="N1003" t="s">
        <v>35</v>
      </c>
      <c r="O1003" t="s">
        <v>3587</v>
      </c>
      <c r="P1003" s="4">
        <v>13.455999999999998</v>
      </c>
      <c r="Q1003" s="14">
        <f t="shared" si="121"/>
        <v>1</v>
      </c>
      <c r="R1003">
        <v>1</v>
      </c>
      <c r="S1003" s="14">
        <f t="shared" si="122"/>
        <v>1</v>
      </c>
      <c r="T1003">
        <v>0.8</v>
      </c>
      <c r="U1003" s="14">
        <f t="shared" si="123"/>
        <v>4</v>
      </c>
      <c r="V1003" s="4">
        <v>-23.548000000000009</v>
      </c>
      <c r="W1003" s="14">
        <f t="shared" si="124"/>
        <v>3</v>
      </c>
      <c r="X1003">
        <v>1.65</v>
      </c>
      <c r="Y1003" s="14">
        <f t="shared" si="125"/>
        <v>1</v>
      </c>
      <c r="Z1003" t="s">
        <v>28</v>
      </c>
      <c r="AA1003" s="14">
        <f t="shared" si="126"/>
        <v>2</v>
      </c>
    </row>
    <row r="1004" spans="1:27" ht="15" customHeight="1" x14ac:dyDescent="0.25">
      <c r="A1004" t="s">
        <v>7342</v>
      </c>
      <c r="B1004" s="6">
        <v>42153</v>
      </c>
      <c r="C1004" s="6">
        <v>42156</v>
      </c>
      <c r="D1004" t="s">
        <v>75</v>
      </c>
      <c r="E1004" t="s">
        <v>20</v>
      </c>
      <c r="F1004" s="14">
        <f t="shared" si="120"/>
        <v>1</v>
      </c>
      <c r="G1004" t="s">
        <v>3010</v>
      </c>
      <c r="H1004" t="s">
        <v>2714</v>
      </c>
      <c r="I1004" t="s">
        <v>2560</v>
      </c>
      <c r="J1004" t="str">
        <f t="shared" si="127"/>
        <v>Zhengzhou,Henan,China</v>
      </c>
      <c r="K1004" t="s">
        <v>4483</v>
      </c>
      <c r="L1004" t="s">
        <v>4469</v>
      </c>
      <c r="M1004" t="s">
        <v>30</v>
      </c>
      <c r="N1004" t="s">
        <v>52</v>
      </c>
      <c r="O1004" t="s">
        <v>328</v>
      </c>
      <c r="P1004" s="4">
        <v>429.48</v>
      </c>
      <c r="Q1004" s="14">
        <f t="shared" si="121"/>
        <v>1</v>
      </c>
      <c r="R1004">
        <v>3</v>
      </c>
      <c r="S1004" s="14">
        <f t="shared" si="122"/>
        <v>1</v>
      </c>
      <c r="T1004">
        <v>0</v>
      </c>
      <c r="U1004" s="14">
        <f t="shared" si="123"/>
        <v>1</v>
      </c>
      <c r="V1004" s="4">
        <v>85.859999999999985</v>
      </c>
      <c r="W1004" s="14">
        <f t="shared" si="124"/>
        <v>1</v>
      </c>
      <c r="X1004">
        <v>88.99</v>
      </c>
      <c r="Y1004" s="14">
        <f t="shared" si="125"/>
        <v>1</v>
      </c>
      <c r="Z1004" t="s">
        <v>28</v>
      </c>
      <c r="AA1004" s="14">
        <f t="shared" si="126"/>
        <v>2</v>
      </c>
    </row>
    <row r="1005" spans="1:27" ht="15" customHeight="1" x14ac:dyDescent="0.25">
      <c r="A1005" t="s">
        <v>5091</v>
      </c>
      <c r="B1005" s="6">
        <v>42210</v>
      </c>
      <c r="C1005" s="6">
        <v>42216</v>
      </c>
      <c r="D1005" t="s">
        <v>19</v>
      </c>
      <c r="E1005" t="s">
        <v>59</v>
      </c>
      <c r="F1005" s="14">
        <f t="shared" si="120"/>
        <v>2</v>
      </c>
      <c r="G1005" t="s">
        <v>4410</v>
      </c>
      <c r="H1005" t="s">
        <v>4411</v>
      </c>
      <c r="I1005" t="s">
        <v>4066</v>
      </c>
      <c r="J1005" t="str">
        <f t="shared" si="127"/>
        <v>Yamoussoukro,Lacs,Cote d'Ivoire</v>
      </c>
      <c r="K1005" t="s">
        <v>4479</v>
      </c>
      <c r="L1005" t="s">
        <v>3867</v>
      </c>
      <c r="M1005" t="s">
        <v>25</v>
      </c>
      <c r="N1005" t="s">
        <v>91</v>
      </c>
      <c r="O1005" t="s">
        <v>1640</v>
      </c>
      <c r="P1005" s="4">
        <v>1127.76</v>
      </c>
      <c r="Q1005" s="14">
        <f t="shared" si="121"/>
        <v>2</v>
      </c>
      <c r="R1005">
        <v>4</v>
      </c>
      <c r="S1005" s="14">
        <f t="shared" si="122"/>
        <v>1</v>
      </c>
      <c r="T1005">
        <v>0</v>
      </c>
      <c r="U1005" s="14">
        <f t="shared" si="123"/>
        <v>1</v>
      </c>
      <c r="V1005" s="4">
        <v>112.68</v>
      </c>
      <c r="W1005" s="14">
        <f t="shared" si="124"/>
        <v>1</v>
      </c>
      <c r="X1005">
        <v>88.88</v>
      </c>
      <c r="Y1005" s="14">
        <f t="shared" si="125"/>
        <v>1</v>
      </c>
      <c r="Z1005" t="s">
        <v>28</v>
      </c>
      <c r="AA1005" s="14">
        <f t="shared" si="126"/>
        <v>2</v>
      </c>
    </row>
    <row r="1006" spans="1:27" ht="15" customHeight="1" x14ac:dyDescent="0.25">
      <c r="A1006" t="s">
        <v>7713</v>
      </c>
      <c r="B1006" s="6">
        <v>42258</v>
      </c>
      <c r="C1006" s="6">
        <v>42258</v>
      </c>
      <c r="D1006" t="s">
        <v>113</v>
      </c>
      <c r="E1006" t="s">
        <v>20</v>
      </c>
      <c r="F1006" s="14">
        <f t="shared" si="120"/>
        <v>1</v>
      </c>
      <c r="G1006" t="s">
        <v>2583</v>
      </c>
      <c r="H1006" t="s">
        <v>2584</v>
      </c>
      <c r="I1006" t="s">
        <v>2560</v>
      </c>
      <c r="J1006" t="str">
        <f t="shared" si="127"/>
        <v>Kaiyuan,Liaoning,China</v>
      </c>
      <c r="K1006" t="s">
        <v>4483</v>
      </c>
      <c r="L1006" t="s">
        <v>4469</v>
      </c>
      <c r="M1006" t="s">
        <v>30</v>
      </c>
      <c r="N1006" t="s">
        <v>52</v>
      </c>
      <c r="O1006" t="s">
        <v>1074</v>
      </c>
      <c r="P1006" s="4">
        <v>397.44000000000005</v>
      </c>
      <c r="Q1006" s="14">
        <f t="shared" si="121"/>
        <v>1</v>
      </c>
      <c r="R1006">
        <v>3</v>
      </c>
      <c r="S1006" s="14">
        <f t="shared" si="122"/>
        <v>1</v>
      </c>
      <c r="T1006">
        <v>0</v>
      </c>
      <c r="U1006" s="14">
        <f t="shared" si="123"/>
        <v>1</v>
      </c>
      <c r="V1006" s="4">
        <v>15.84</v>
      </c>
      <c r="W1006" s="14">
        <f t="shared" si="124"/>
        <v>1</v>
      </c>
      <c r="X1006">
        <v>88.87</v>
      </c>
      <c r="Y1006" s="14">
        <f t="shared" si="125"/>
        <v>1</v>
      </c>
      <c r="Z1006" t="s">
        <v>71</v>
      </c>
      <c r="AA1006" s="14">
        <f t="shared" si="126"/>
        <v>3</v>
      </c>
    </row>
    <row r="1007" spans="1:27" ht="15" customHeight="1" x14ac:dyDescent="0.25">
      <c r="A1007" t="s">
        <v>5976</v>
      </c>
      <c r="B1007" s="6">
        <v>42148</v>
      </c>
      <c r="C1007" s="6">
        <v>42153</v>
      </c>
      <c r="D1007" t="s">
        <v>19</v>
      </c>
      <c r="E1007" t="s">
        <v>54</v>
      </c>
      <c r="F1007" s="14">
        <f t="shared" si="120"/>
        <v>3</v>
      </c>
      <c r="G1007" t="s">
        <v>2430</v>
      </c>
      <c r="H1007" t="s">
        <v>1927</v>
      </c>
      <c r="I1007" t="s">
        <v>1834</v>
      </c>
      <c r="J1007" t="str">
        <f t="shared" si="127"/>
        <v>Lecce,Apulia,Italy</v>
      </c>
      <c r="K1007" t="s">
        <v>4472</v>
      </c>
      <c r="L1007" t="s">
        <v>4471</v>
      </c>
      <c r="M1007" t="s">
        <v>25</v>
      </c>
      <c r="N1007" t="s">
        <v>91</v>
      </c>
      <c r="O1007" t="s">
        <v>1083</v>
      </c>
      <c r="P1007" s="4">
        <v>1486.53</v>
      </c>
      <c r="Q1007" s="14">
        <f t="shared" si="121"/>
        <v>2</v>
      </c>
      <c r="R1007">
        <v>3</v>
      </c>
      <c r="S1007" s="14">
        <f t="shared" si="122"/>
        <v>1</v>
      </c>
      <c r="T1007">
        <v>0</v>
      </c>
      <c r="U1007" s="14">
        <f t="shared" si="123"/>
        <v>1</v>
      </c>
      <c r="V1007" s="4">
        <v>624.33000000000004</v>
      </c>
      <c r="W1007" s="14">
        <f t="shared" si="124"/>
        <v>1</v>
      </c>
      <c r="X1007">
        <v>88.85</v>
      </c>
      <c r="Y1007" s="14">
        <f t="shared" si="125"/>
        <v>1</v>
      </c>
      <c r="Z1007" t="s">
        <v>28</v>
      </c>
      <c r="AA1007" s="14">
        <f t="shared" si="126"/>
        <v>2</v>
      </c>
    </row>
    <row r="1008" spans="1:27" ht="15" customHeight="1" x14ac:dyDescent="0.25">
      <c r="A1008" t="s">
        <v>4945</v>
      </c>
      <c r="B1008" s="6">
        <v>42139</v>
      </c>
      <c r="C1008" s="6">
        <v>42142</v>
      </c>
      <c r="D1008" t="s">
        <v>75</v>
      </c>
      <c r="E1008" t="s">
        <v>59</v>
      </c>
      <c r="F1008" s="14">
        <f t="shared" si="120"/>
        <v>2</v>
      </c>
      <c r="G1008" t="s">
        <v>3605</v>
      </c>
      <c r="H1008" t="s">
        <v>3451</v>
      </c>
      <c r="I1008" t="s">
        <v>3095</v>
      </c>
      <c r="J1008" t="str">
        <f t="shared" si="127"/>
        <v>Baltimore,Maryland,United States</v>
      </c>
      <c r="K1008" t="s">
        <v>4489</v>
      </c>
      <c r="L1008" t="s">
        <v>4482</v>
      </c>
      <c r="M1008" t="s">
        <v>30</v>
      </c>
      <c r="N1008" t="s">
        <v>52</v>
      </c>
      <c r="O1008" t="s">
        <v>3789</v>
      </c>
      <c r="P1008" s="4">
        <v>261.95999999999998</v>
      </c>
      <c r="Q1008" s="14">
        <f t="shared" si="121"/>
        <v>1</v>
      </c>
      <c r="R1008">
        <v>2</v>
      </c>
      <c r="S1008" s="14">
        <f t="shared" si="122"/>
        <v>1</v>
      </c>
      <c r="T1008">
        <v>0</v>
      </c>
      <c r="U1008" s="14">
        <f t="shared" si="123"/>
        <v>1</v>
      </c>
      <c r="V1008" s="4">
        <v>23.576399999999978</v>
      </c>
      <c r="W1008" s="14">
        <f t="shared" si="124"/>
        <v>1</v>
      </c>
      <c r="X1008">
        <v>77.11</v>
      </c>
      <c r="Y1008" s="14">
        <f t="shared" si="125"/>
        <v>1</v>
      </c>
      <c r="Z1008" t="s">
        <v>71</v>
      </c>
      <c r="AA1008" s="14">
        <f t="shared" si="126"/>
        <v>3</v>
      </c>
    </row>
    <row r="1009" spans="1:27" ht="15" customHeight="1" x14ac:dyDescent="0.25">
      <c r="A1009" t="s">
        <v>8987</v>
      </c>
      <c r="B1009" s="6">
        <v>42329</v>
      </c>
      <c r="C1009" s="6">
        <v>42331</v>
      </c>
      <c r="D1009" t="s">
        <v>67</v>
      </c>
      <c r="E1009" t="s">
        <v>59</v>
      </c>
      <c r="F1009" s="14">
        <f t="shared" si="120"/>
        <v>2</v>
      </c>
      <c r="G1009" t="s">
        <v>1856</v>
      </c>
      <c r="H1009" t="s">
        <v>1856</v>
      </c>
      <c r="I1009" t="s">
        <v>1840</v>
      </c>
      <c r="J1009" t="str">
        <f t="shared" si="127"/>
        <v>Madrid,Madrid,Spain</v>
      </c>
      <c r="K1009" t="s">
        <v>4472</v>
      </c>
      <c r="L1009" t="s">
        <v>4471</v>
      </c>
      <c r="M1009" t="s">
        <v>30</v>
      </c>
      <c r="N1009" t="s">
        <v>31</v>
      </c>
      <c r="O1009" t="s">
        <v>1237</v>
      </c>
      <c r="P1009" s="4">
        <v>432.6</v>
      </c>
      <c r="Q1009" s="14">
        <f t="shared" si="121"/>
        <v>1</v>
      </c>
      <c r="R1009">
        <v>4</v>
      </c>
      <c r="S1009" s="14">
        <f t="shared" si="122"/>
        <v>1</v>
      </c>
      <c r="T1009">
        <v>0</v>
      </c>
      <c r="U1009" s="14">
        <f t="shared" si="123"/>
        <v>1</v>
      </c>
      <c r="V1009" s="4">
        <v>47.519999999999996</v>
      </c>
      <c r="W1009" s="14">
        <f t="shared" si="124"/>
        <v>1</v>
      </c>
      <c r="X1009">
        <v>88.61</v>
      </c>
      <c r="Y1009" s="14">
        <f t="shared" si="125"/>
        <v>1</v>
      </c>
      <c r="Z1009" t="s">
        <v>106</v>
      </c>
      <c r="AA1009" s="14">
        <f t="shared" si="126"/>
        <v>4</v>
      </c>
    </row>
    <row r="1010" spans="1:27" ht="15" customHeight="1" x14ac:dyDescent="0.25">
      <c r="A1010" t="s">
        <v>9620</v>
      </c>
      <c r="B1010" s="6">
        <v>42214</v>
      </c>
      <c r="C1010" s="6">
        <v>42217</v>
      </c>
      <c r="D1010" t="s">
        <v>75</v>
      </c>
      <c r="E1010" t="s">
        <v>20</v>
      </c>
      <c r="F1010" s="14">
        <f t="shared" si="120"/>
        <v>1</v>
      </c>
      <c r="G1010" t="s">
        <v>277</v>
      </c>
      <c r="H1010" t="s">
        <v>278</v>
      </c>
      <c r="I1010" t="s">
        <v>23</v>
      </c>
      <c r="J1010" t="str">
        <f t="shared" si="127"/>
        <v>Morelia,Michoacán,Mexico</v>
      </c>
      <c r="K1010" t="s">
        <v>4485</v>
      </c>
      <c r="L1010" t="s">
        <v>24</v>
      </c>
      <c r="M1010" t="s">
        <v>42</v>
      </c>
      <c r="N1010" t="s">
        <v>88</v>
      </c>
      <c r="O1010" t="s">
        <v>1613</v>
      </c>
      <c r="P1010" s="4">
        <v>1744.64</v>
      </c>
      <c r="Q1010" s="14">
        <f t="shared" si="121"/>
        <v>2</v>
      </c>
      <c r="R1010">
        <v>4</v>
      </c>
      <c r="S1010" s="14">
        <f t="shared" si="122"/>
        <v>1</v>
      </c>
      <c r="T1010">
        <v>0</v>
      </c>
      <c r="U1010" s="14">
        <f t="shared" si="123"/>
        <v>1</v>
      </c>
      <c r="V1010" s="4">
        <v>17.440000000000001</v>
      </c>
      <c r="W1010" s="14">
        <f t="shared" si="124"/>
        <v>1</v>
      </c>
      <c r="X1010">
        <v>88.51</v>
      </c>
      <c r="Y1010" s="14">
        <f t="shared" si="125"/>
        <v>1</v>
      </c>
      <c r="Z1010" t="s">
        <v>71</v>
      </c>
      <c r="AA1010" s="14">
        <f t="shared" si="126"/>
        <v>3</v>
      </c>
    </row>
    <row r="1011" spans="1:27" ht="15" customHeight="1" x14ac:dyDescent="0.25">
      <c r="A1011" t="s">
        <v>4944</v>
      </c>
      <c r="B1011" s="6">
        <v>42294</v>
      </c>
      <c r="C1011" s="6">
        <v>42299</v>
      </c>
      <c r="D1011" t="s">
        <v>19</v>
      </c>
      <c r="E1011" t="s">
        <v>59</v>
      </c>
      <c r="F1011" s="14">
        <f t="shared" si="120"/>
        <v>2</v>
      </c>
      <c r="G1011" t="s">
        <v>3195</v>
      </c>
      <c r="H1011" t="s">
        <v>3145</v>
      </c>
      <c r="I1011" t="s">
        <v>3095</v>
      </c>
      <c r="J1011" t="str">
        <f t="shared" si="127"/>
        <v>Scottsdale,Arizona,United States</v>
      </c>
      <c r="K1011" t="s">
        <v>4487</v>
      </c>
      <c r="L1011" t="s">
        <v>4482</v>
      </c>
      <c r="M1011" t="s">
        <v>25</v>
      </c>
      <c r="N1011" t="s">
        <v>145</v>
      </c>
      <c r="O1011" t="s">
        <v>3710</v>
      </c>
      <c r="P1011" s="4">
        <v>307.77600000000001</v>
      </c>
      <c r="Q1011" s="14">
        <f t="shared" si="121"/>
        <v>1</v>
      </c>
      <c r="R1011">
        <v>7</v>
      </c>
      <c r="S1011" s="14">
        <f t="shared" si="122"/>
        <v>1</v>
      </c>
      <c r="T1011">
        <v>0.2</v>
      </c>
      <c r="U1011" s="14">
        <f t="shared" si="123"/>
        <v>1</v>
      </c>
      <c r="V1011" s="4">
        <v>111.5688</v>
      </c>
      <c r="W1011" s="14">
        <f t="shared" si="124"/>
        <v>1</v>
      </c>
      <c r="X1011">
        <v>51.4</v>
      </c>
      <c r="Y1011" s="14">
        <f t="shared" si="125"/>
        <v>1</v>
      </c>
      <c r="Z1011" t="s">
        <v>71</v>
      </c>
      <c r="AA1011" s="14">
        <f t="shared" si="126"/>
        <v>3</v>
      </c>
    </row>
    <row r="1012" spans="1:27" ht="15" customHeight="1" x14ac:dyDescent="0.25">
      <c r="A1012" t="s">
        <v>8398</v>
      </c>
      <c r="B1012" s="6">
        <v>42276</v>
      </c>
      <c r="C1012" s="6">
        <v>42282</v>
      </c>
      <c r="D1012" t="s">
        <v>19</v>
      </c>
      <c r="E1012" t="s">
        <v>20</v>
      </c>
      <c r="F1012" s="14">
        <f t="shared" si="120"/>
        <v>1</v>
      </c>
      <c r="G1012" t="s">
        <v>21</v>
      </c>
      <c r="H1012" t="s">
        <v>22</v>
      </c>
      <c r="I1012" t="s">
        <v>23</v>
      </c>
      <c r="J1012" t="str">
        <f t="shared" si="127"/>
        <v>Mexico City,Distrito Federal,Mexico</v>
      </c>
      <c r="K1012" t="s">
        <v>4485</v>
      </c>
      <c r="L1012" t="s">
        <v>24</v>
      </c>
      <c r="M1012" t="s">
        <v>42</v>
      </c>
      <c r="N1012" t="s">
        <v>88</v>
      </c>
      <c r="O1012" t="s">
        <v>130</v>
      </c>
      <c r="P1012" s="4">
        <v>1274.7000000000003</v>
      </c>
      <c r="Q1012" s="14">
        <f t="shared" si="121"/>
        <v>2</v>
      </c>
      <c r="R1012">
        <v>3</v>
      </c>
      <c r="S1012" s="14">
        <f t="shared" si="122"/>
        <v>1</v>
      </c>
      <c r="T1012">
        <v>0</v>
      </c>
      <c r="U1012" s="14">
        <f t="shared" si="123"/>
        <v>1</v>
      </c>
      <c r="V1012" s="4">
        <v>293.16000000000003</v>
      </c>
      <c r="W1012" s="14">
        <f t="shared" si="124"/>
        <v>1</v>
      </c>
      <c r="X1012">
        <v>88.45</v>
      </c>
      <c r="Y1012" s="14">
        <f t="shared" si="125"/>
        <v>1</v>
      </c>
      <c r="Z1012" t="s">
        <v>55</v>
      </c>
      <c r="AA1012" s="14">
        <f t="shared" si="126"/>
        <v>1</v>
      </c>
    </row>
    <row r="1013" spans="1:27" ht="15" customHeight="1" x14ac:dyDescent="0.25">
      <c r="A1013" t="s">
        <v>8649</v>
      </c>
      <c r="B1013" s="6">
        <v>42252</v>
      </c>
      <c r="C1013" s="6">
        <v>42252</v>
      </c>
      <c r="D1013" t="s">
        <v>113</v>
      </c>
      <c r="E1013" t="s">
        <v>54</v>
      </c>
      <c r="F1013" s="14">
        <f t="shared" si="120"/>
        <v>3</v>
      </c>
      <c r="G1013" t="s">
        <v>1918</v>
      </c>
      <c r="H1013" t="s">
        <v>1820</v>
      </c>
      <c r="I1013" t="s">
        <v>1821</v>
      </c>
      <c r="J1013" t="str">
        <f t="shared" si="127"/>
        <v>Sheffield,England,United Kingdom</v>
      </c>
      <c r="K1013" t="s">
        <v>4484</v>
      </c>
      <c r="L1013" t="s">
        <v>4471</v>
      </c>
      <c r="M1013" t="s">
        <v>42</v>
      </c>
      <c r="N1013" t="s">
        <v>88</v>
      </c>
      <c r="O1013" t="s">
        <v>1613</v>
      </c>
      <c r="P1013" s="4">
        <v>327.12</v>
      </c>
      <c r="Q1013" s="14">
        <f t="shared" si="121"/>
        <v>1</v>
      </c>
      <c r="R1013">
        <v>1</v>
      </c>
      <c r="S1013" s="14">
        <f t="shared" si="122"/>
        <v>1</v>
      </c>
      <c r="T1013">
        <v>0.5</v>
      </c>
      <c r="U1013" s="14">
        <f t="shared" si="123"/>
        <v>2</v>
      </c>
      <c r="V1013" s="4">
        <v>-39.269999999999982</v>
      </c>
      <c r="W1013" s="14">
        <f t="shared" si="124"/>
        <v>3</v>
      </c>
      <c r="X1013">
        <v>88.45</v>
      </c>
      <c r="Y1013" s="14">
        <f t="shared" si="125"/>
        <v>1</v>
      </c>
      <c r="Z1013" t="s">
        <v>71</v>
      </c>
      <c r="AA1013" s="14">
        <f t="shared" si="126"/>
        <v>3</v>
      </c>
    </row>
    <row r="1014" spans="1:27" ht="15" customHeight="1" x14ac:dyDescent="0.25">
      <c r="A1014" t="s">
        <v>9281</v>
      </c>
      <c r="B1014" s="6">
        <v>42224</v>
      </c>
      <c r="C1014" s="6">
        <v>42228</v>
      </c>
      <c r="D1014" t="s">
        <v>19</v>
      </c>
      <c r="E1014" t="s">
        <v>20</v>
      </c>
      <c r="F1014" s="14">
        <f t="shared" si="120"/>
        <v>1</v>
      </c>
      <c r="G1014" t="s">
        <v>2164</v>
      </c>
      <c r="H1014" t="s">
        <v>2053</v>
      </c>
      <c r="I1014" t="s">
        <v>1827</v>
      </c>
      <c r="J1014" t="str">
        <f t="shared" si="127"/>
        <v>Schwerin,Mecklenburg-Vorpommern,Germany</v>
      </c>
      <c r="K1014" t="s">
        <v>4477</v>
      </c>
      <c r="L1014" t="s">
        <v>4471</v>
      </c>
      <c r="M1014" t="s">
        <v>42</v>
      </c>
      <c r="N1014" t="s">
        <v>47</v>
      </c>
      <c r="O1014" t="s">
        <v>597</v>
      </c>
      <c r="P1014" s="4">
        <v>773.55</v>
      </c>
      <c r="Q1014" s="14">
        <f t="shared" si="121"/>
        <v>1</v>
      </c>
      <c r="R1014">
        <v>3</v>
      </c>
      <c r="S1014" s="14">
        <f t="shared" si="122"/>
        <v>1</v>
      </c>
      <c r="T1014">
        <v>0</v>
      </c>
      <c r="U1014" s="14">
        <f t="shared" si="123"/>
        <v>1</v>
      </c>
      <c r="V1014" s="4">
        <v>170.1</v>
      </c>
      <c r="W1014" s="14">
        <f t="shared" si="124"/>
        <v>1</v>
      </c>
      <c r="X1014">
        <v>88.09</v>
      </c>
      <c r="Y1014" s="14">
        <f t="shared" si="125"/>
        <v>1</v>
      </c>
      <c r="Z1014" t="s">
        <v>71</v>
      </c>
      <c r="AA1014" s="14">
        <f t="shared" si="126"/>
        <v>3</v>
      </c>
    </row>
    <row r="1015" spans="1:27" ht="15" customHeight="1" x14ac:dyDescent="0.25">
      <c r="A1015" t="s">
        <v>5595</v>
      </c>
      <c r="B1015" s="6">
        <v>42056</v>
      </c>
      <c r="C1015" s="6">
        <v>42062</v>
      </c>
      <c r="D1015" t="s">
        <v>19</v>
      </c>
      <c r="E1015" t="s">
        <v>54</v>
      </c>
      <c r="F1015" s="14">
        <f t="shared" si="120"/>
        <v>3</v>
      </c>
      <c r="G1015" t="s">
        <v>2569</v>
      </c>
      <c r="H1015" t="s">
        <v>2570</v>
      </c>
      <c r="I1015" t="s">
        <v>2571</v>
      </c>
      <c r="J1015" t="str">
        <f t="shared" si="127"/>
        <v>Sydney,New South Wales,Australia</v>
      </c>
      <c r="K1015" t="s">
        <v>2572</v>
      </c>
      <c r="L1015" t="s">
        <v>4469</v>
      </c>
      <c r="M1015" t="s">
        <v>25</v>
      </c>
      <c r="N1015" t="s">
        <v>82</v>
      </c>
      <c r="O1015" t="s">
        <v>304</v>
      </c>
      <c r="P1015" s="4">
        <v>805.89599999999996</v>
      </c>
      <c r="Q1015" s="14">
        <f t="shared" si="121"/>
        <v>1</v>
      </c>
      <c r="R1015">
        <v>7</v>
      </c>
      <c r="S1015" s="14">
        <f t="shared" si="122"/>
        <v>1</v>
      </c>
      <c r="T1015">
        <v>0.1</v>
      </c>
      <c r="U1015" s="14">
        <f t="shared" si="123"/>
        <v>1</v>
      </c>
      <c r="V1015" s="4">
        <v>-35.994000000000014</v>
      </c>
      <c r="W1015" s="14">
        <f t="shared" si="124"/>
        <v>3</v>
      </c>
      <c r="X1015">
        <v>87.75</v>
      </c>
      <c r="Y1015" s="14">
        <f t="shared" si="125"/>
        <v>1</v>
      </c>
      <c r="Z1015" t="s">
        <v>28</v>
      </c>
      <c r="AA1015" s="14">
        <f t="shared" si="126"/>
        <v>2</v>
      </c>
    </row>
    <row r="1016" spans="1:27" ht="15" customHeight="1" x14ac:dyDescent="0.25">
      <c r="A1016" t="s">
        <v>4829</v>
      </c>
      <c r="B1016" s="6">
        <v>42151</v>
      </c>
      <c r="C1016" s="6">
        <v>42156</v>
      </c>
      <c r="D1016" t="s">
        <v>67</v>
      </c>
      <c r="E1016" t="s">
        <v>20</v>
      </c>
      <c r="F1016" s="14">
        <f t="shared" si="120"/>
        <v>1</v>
      </c>
      <c r="G1016" t="s">
        <v>4025</v>
      </c>
      <c r="H1016" t="s">
        <v>4025</v>
      </c>
      <c r="I1016" t="s">
        <v>4026</v>
      </c>
      <c r="J1016" t="str">
        <f t="shared" si="127"/>
        <v>Luanda,Luanda,Angola</v>
      </c>
      <c r="K1016" t="s">
        <v>4474</v>
      </c>
      <c r="L1016" t="s">
        <v>3867</v>
      </c>
      <c r="M1016" t="s">
        <v>30</v>
      </c>
      <c r="N1016" t="s">
        <v>33</v>
      </c>
      <c r="O1016" t="s">
        <v>1423</v>
      </c>
      <c r="P1016" s="4">
        <v>828.06</v>
      </c>
      <c r="Q1016" s="14">
        <f t="shared" si="121"/>
        <v>1</v>
      </c>
      <c r="R1016">
        <v>2</v>
      </c>
      <c r="S1016" s="14">
        <f t="shared" si="122"/>
        <v>1</v>
      </c>
      <c r="T1016">
        <v>0</v>
      </c>
      <c r="U1016" s="14">
        <f t="shared" si="123"/>
        <v>1</v>
      </c>
      <c r="V1016" s="4">
        <v>405.72</v>
      </c>
      <c r="W1016" s="14">
        <f t="shared" si="124"/>
        <v>1</v>
      </c>
      <c r="X1016">
        <v>87.64</v>
      </c>
      <c r="Y1016" s="14">
        <f t="shared" si="125"/>
        <v>1</v>
      </c>
      <c r="Z1016" t="s">
        <v>28</v>
      </c>
      <c r="AA1016" s="14">
        <f t="shared" si="126"/>
        <v>2</v>
      </c>
    </row>
    <row r="1017" spans="1:27" ht="15" customHeight="1" x14ac:dyDescent="0.25">
      <c r="A1017" t="s">
        <v>8768</v>
      </c>
      <c r="B1017" s="6">
        <v>42094</v>
      </c>
      <c r="C1017" s="6">
        <v>42098</v>
      </c>
      <c r="D1017" t="s">
        <v>19</v>
      </c>
      <c r="E1017" t="s">
        <v>59</v>
      </c>
      <c r="F1017" s="14">
        <f t="shared" si="120"/>
        <v>2</v>
      </c>
      <c r="G1017" t="s">
        <v>2140</v>
      </c>
      <c r="H1017" t="s">
        <v>1837</v>
      </c>
      <c r="I1017" t="s">
        <v>1827</v>
      </c>
      <c r="J1017" t="str">
        <f t="shared" si="127"/>
        <v>Sindelfingen,Baden-Württemberg,Germany</v>
      </c>
      <c r="K1017" t="s">
        <v>4477</v>
      </c>
      <c r="L1017" t="s">
        <v>4471</v>
      </c>
      <c r="M1017" t="s">
        <v>30</v>
      </c>
      <c r="N1017" t="s">
        <v>33</v>
      </c>
      <c r="O1017" t="s">
        <v>1195</v>
      </c>
      <c r="P1017" s="4">
        <v>745.68599999999992</v>
      </c>
      <c r="Q1017" s="14">
        <f t="shared" si="121"/>
        <v>1</v>
      </c>
      <c r="R1017">
        <v>2</v>
      </c>
      <c r="S1017" s="14">
        <f t="shared" si="122"/>
        <v>1</v>
      </c>
      <c r="T1017">
        <v>0.1</v>
      </c>
      <c r="U1017" s="14">
        <f t="shared" si="123"/>
        <v>1</v>
      </c>
      <c r="V1017" s="4">
        <v>182.226</v>
      </c>
      <c r="W1017" s="14">
        <f t="shared" si="124"/>
        <v>1</v>
      </c>
      <c r="X1017">
        <v>87.64</v>
      </c>
      <c r="Y1017" s="14">
        <f t="shared" si="125"/>
        <v>1</v>
      </c>
      <c r="Z1017" t="s">
        <v>71</v>
      </c>
      <c r="AA1017" s="14">
        <f t="shared" si="126"/>
        <v>3</v>
      </c>
    </row>
    <row r="1018" spans="1:27" ht="15" customHeight="1" x14ac:dyDescent="0.25">
      <c r="A1018" t="s">
        <v>4950</v>
      </c>
      <c r="B1018" s="6">
        <v>42203</v>
      </c>
      <c r="C1018" s="6">
        <v>42205</v>
      </c>
      <c r="D1018" t="s">
        <v>67</v>
      </c>
      <c r="E1018" t="s">
        <v>59</v>
      </c>
      <c r="F1018" s="14">
        <f t="shared" si="120"/>
        <v>2</v>
      </c>
      <c r="G1018" t="s">
        <v>3737</v>
      </c>
      <c r="H1018" t="s">
        <v>3098</v>
      </c>
      <c r="I1018" t="s">
        <v>3095</v>
      </c>
      <c r="J1018" t="str">
        <f t="shared" si="127"/>
        <v>Apple Valley,California,United States</v>
      </c>
      <c r="K1018" t="s">
        <v>4487</v>
      </c>
      <c r="L1018" t="s">
        <v>4482</v>
      </c>
      <c r="M1018" t="s">
        <v>30</v>
      </c>
      <c r="N1018" t="s">
        <v>33</v>
      </c>
      <c r="O1018" t="s">
        <v>3219</v>
      </c>
      <c r="P1018" s="4">
        <v>1194.165</v>
      </c>
      <c r="Q1018" s="14">
        <f t="shared" si="121"/>
        <v>2</v>
      </c>
      <c r="R1018">
        <v>5</v>
      </c>
      <c r="S1018" s="14">
        <f t="shared" si="122"/>
        <v>1</v>
      </c>
      <c r="T1018">
        <v>0.15</v>
      </c>
      <c r="U1018" s="14">
        <f t="shared" si="123"/>
        <v>1</v>
      </c>
      <c r="V1018" s="4">
        <v>210.73499999999993</v>
      </c>
      <c r="W1018" s="14">
        <f t="shared" si="124"/>
        <v>1</v>
      </c>
      <c r="X1018">
        <v>140.75</v>
      </c>
      <c r="Y1018" s="14">
        <f t="shared" si="125"/>
        <v>1</v>
      </c>
      <c r="Z1018" t="s">
        <v>71</v>
      </c>
      <c r="AA1018" s="14">
        <f t="shared" si="126"/>
        <v>3</v>
      </c>
    </row>
    <row r="1019" spans="1:27" ht="15" customHeight="1" x14ac:dyDescent="0.25">
      <c r="A1019" t="s">
        <v>9000</v>
      </c>
      <c r="B1019" s="6">
        <v>42143</v>
      </c>
      <c r="C1019" s="6">
        <v>42147</v>
      </c>
      <c r="D1019" t="s">
        <v>19</v>
      </c>
      <c r="E1019" t="s">
        <v>20</v>
      </c>
      <c r="F1019" s="14">
        <f t="shared" si="120"/>
        <v>1</v>
      </c>
      <c r="G1019" t="s">
        <v>3994</v>
      </c>
      <c r="H1019" t="s">
        <v>3897</v>
      </c>
      <c r="I1019" t="s">
        <v>3898</v>
      </c>
      <c r="J1019" t="str">
        <f t="shared" si="127"/>
        <v>Johannesburg,Gauteng,South Africa</v>
      </c>
      <c r="K1019" t="s">
        <v>4486</v>
      </c>
      <c r="L1019" t="s">
        <v>3867</v>
      </c>
      <c r="M1019" t="s">
        <v>42</v>
      </c>
      <c r="N1019" t="s">
        <v>88</v>
      </c>
      <c r="O1019" t="s">
        <v>828</v>
      </c>
      <c r="P1019" s="4">
        <v>1285.56</v>
      </c>
      <c r="Q1019" s="14">
        <f t="shared" si="121"/>
        <v>2</v>
      </c>
      <c r="R1019">
        <v>2</v>
      </c>
      <c r="S1019" s="14">
        <f t="shared" si="122"/>
        <v>1</v>
      </c>
      <c r="T1019">
        <v>0</v>
      </c>
      <c r="U1019" s="14">
        <f t="shared" si="123"/>
        <v>1</v>
      </c>
      <c r="V1019" s="4">
        <v>89.94</v>
      </c>
      <c r="W1019" s="14">
        <f t="shared" si="124"/>
        <v>1</v>
      </c>
      <c r="X1019">
        <v>87.55</v>
      </c>
      <c r="Y1019" s="14">
        <f t="shared" si="125"/>
        <v>1</v>
      </c>
      <c r="Z1019" t="s">
        <v>71</v>
      </c>
      <c r="AA1019" s="14">
        <f t="shared" si="126"/>
        <v>3</v>
      </c>
    </row>
    <row r="1020" spans="1:27" ht="15" customHeight="1" x14ac:dyDescent="0.25">
      <c r="A1020" t="s">
        <v>9869</v>
      </c>
      <c r="B1020" s="6">
        <v>42164</v>
      </c>
      <c r="C1020" s="6">
        <v>42170</v>
      </c>
      <c r="D1020" t="s">
        <v>19</v>
      </c>
      <c r="E1020" t="s">
        <v>54</v>
      </c>
      <c r="F1020" s="14">
        <f t="shared" si="120"/>
        <v>3</v>
      </c>
      <c r="G1020" t="s">
        <v>4116</v>
      </c>
      <c r="H1020" t="s">
        <v>4117</v>
      </c>
      <c r="I1020" t="s">
        <v>3984</v>
      </c>
      <c r="J1020" t="str">
        <f t="shared" si="127"/>
        <v>Nakuru,Rift Valley,Kenya</v>
      </c>
      <c r="K1020" t="s">
        <v>4480</v>
      </c>
      <c r="L1020" t="s">
        <v>3867</v>
      </c>
      <c r="M1020" t="s">
        <v>25</v>
      </c>
      <c r="N1020" t="s">
        <v>82</v>
      </c>
      <c r="O1020" t="s">
        <v>740</v>
      </c>
      <c r="P1020" s="4">
        <v>1579.92</v>
      </c>
      <c r="Q1020" s="14">
        <f t="shared" si="121"/>
        <v>2</v>
      </c>
      <c r="R1020">
        <v>8</v>
      </c>
      <c r="S1020" s="14">
        <f t="shared" si="122"/>
        <v>1</v>
      </c>
      <c r="T1020">
        <v>0</v>
      </c>
      <c r="U1020" s="14">
        <f t="shared" si="123"/>
        <v>1</v>
      </c>
      <c r="V1020" s="4">
        <v>142.07999999999998</v>
      </c>
      <c r="W1020" s="14">
        <f t="shared" si="124"/>
        <v>1</v>
      </c>
      <c r="X1020">
        <v>87.5</v>
      </c>
      <c r="Y1020" s="14">
        <f t="shared" si="125"/>
        <v>1</v>
      </c>
      <c r="Z1020" t="s">
        <v>28</v>
      </c>
      <c r="AA1020" s="14">
        <f t="shared" si="126"/>
        <v>2</v>
      </c>
    </row>
    <row r="1021" spans="1:27" ht="15" customHeight="1" x14ac:dyDescent="0.25">
      <c r="A1021" t="s">
        <v>4889</v>
      </c>
      <c r="B1021" s="6">
        <v>42224</v>
      </c>
      <c r="C1021" s="6">
        <v>42226</v>
      </c>
      <c r="D1021" t="s">
        <v>67</v>
      </c>
      <c r="E1021" t="s">
        <v>59</v>
      </c>
      <c r="F1021" s="14">
        <f t="shared" si="120"/>
        <v>2</v>
      </c>
      <c r="G1021" t="s">
        <v>2599</v>
      </c>
      <c r="H1021" t="s">
        <v>682</v>
      </c>
      <c r="I1021" t="s">
        <v>2571</v>
      </c>
      <c r="J1021" t="str">
        <f t="shared" si="127"/>
        <v>Melbourne,Victoria,Australia</v>
      </c>
      <c r="K1021" t="s">
        <v>2572</v>
      </c>
      <c r="L1021" t="s">
        <v>4469</v>
      </c>
      <c r="M1021" t="s">
        <v>42</v>
      </c>
      <c r="N1021" t="s">
        <v>80</v>
      </c>
      <c r="O1021" t="s">
        <v>1194</v>
      </c>
      <c r="P1021" s="4">
        <v>264.38400000000001</v>
      </c>
      <c r="Q1021" s="14">
        <f t="shared" si="121"/>
        <v>1</v>
      </c>
      <c r="R1021">
        <v>2</v>
      </c>
      <c r="S1021" s="14">
        <f t="shared" si="122"/>
        <v>1</v>
      </c>
      <c r="T1021">
        <v>0.1</v>
      </c>
      <c r="U1021" s="14">
        <f t="shared" si="123"/>
        <v>1</v>
      </c>
      <c r="V1021" s="4">
        <v>-23.556000000000001</v>
      </c>
      <c r="W1021" s="14">
        <f t="shared" si="124"/>
        <v>3</v>
      </c>
      <c r="X1021">
        <v>87.48</v>
      </c>
      <c r="Y1021" s="14">
        <f t="shared" si="125"/>
        <v>1</v>
      </c>
      <c r="Z1021" t="s">
        <v>106</v>
      </c>
      <c r="AA1021" s="14">
        <f t="shared" si="126"/>
        <v>4</v>
      </c>
    </row>
    <row r="1022" spans="1:27" ht="15" customHeight="1" x14ac:dyDescent="0.25">
      <c r="A1022" t="s">
        <v>9426</v>
      </c>
      <c r="B1022" s="6">
        <v>42334</v>
      </c>
      <c r="C1022" s="6">
        <v>42339</v>
      </c>
      <c r="D1022" t="s">
        <v>19</v>
      </c>
      <c r="E1022" t="s">
        <v>20</v>
      </c>
      <c r="F1022" s="14">
        <f t="shared" si="120"/>
        <v>1</v>
      </c>
      <c r="G1022" t="s">
        <v>3933</v>
      </c>
      <c r="H1022" t="s">
        <v>3933</v>
      </c>
      <c r="I1022" t="s">
        <v>3934</v>
      </c>
      <c r="J1022" t="str">
        <f t="shared" si="127"/>
        <v>Khartoum,Khartoum,Sudan</v>
      </c>
      <c r="K1022" t="s">
        <v>4473</v>
      </c>
      <c r="L1022" t="s">
        <v>3867</v>
      </c>
      <c r="M1022" t="s">
        <v>30</v>
      </c>
      <c r="N1022" t="s">
        <v>33</v>
      </c>
      <c r="O1022" t="s">
        <v>1108</v>
      </c>
      <c r="P1022" s="4">
        <v>740.69999999999993</v>
      </c>
      <c r="Q1022" s="14">
        <f t="shared" si="121"/>
        <v>1</v>
      </c>
      <c r="R1022">
        <v>6</v>
      </c>
      <c r="S1022" s="14">
        <f t="shared" si="122"/>
        <v>1</v>
      </c>
      <c r="T1022">
        <v>0</v>
      </c>
      <c r="U1022" s="14">
        <f t="shared" si="123"/>
        <v>1</v>
      </c>
      <c r="V1022" s="4">
        <v>103.68</v>
      </c>
      <c r="W1022" s="14">
        <f t="shared" si="124"/>
        <v>1</v>
      </c>
      <c r="X1022">
        <v>87.46</v>
      </c>
      <c r="Y1022" s="14">
        <f t="shared" si="125"/>
        <v>1</v>
      </c>
      <c r="Z1022" t="s">
        <v>28</v>
      </c>
      <c r="AA1022" s="14">
        <f t="shared" si="126"/>
        <v>2</v>
      </c>
    </row>
    <row r="1023" spans="1:27" ht="15" customHeight="1" x14ac:dyDescent="0.25">
      <c r="A1023" t="s">
        <v>8089</v>
      </c>
      <c r="B1023" s="6">
        <v>42070</v>
      </c>
      <c r="C1023" s="6">
        <v>42074</v>
      </c>
      <c r="D1023" t="s">
        <v>19</v>
      </c>
      <c r="E1023" t="s">
        <v>59</v>
      </c>
      <c r="F1023" s="14">
        <f t="shared" si="120"/>
        <v>2</v>
      </c>
      <c r="G1023" t="s">
        <v>1680</v>
      </c>
      <c r="H1023" t="s">
        <v>40</v>
      </c>
      <c r="I1023" t="s">
        <v>41</v>
      </c>
      <c r="J1023" t="str">
        <f t="shared" si="127"/>
        <v>Barueri,São Paulo,Brazil</v>
      </c>
      <c r="K1023" t="s">
        <v>4475</v>
      </c>
      <c r="L1023" t="s">
        <v>24</v>
      </c>
      <c r="M1023" t="s">
        <v>25</v>
      </c>
      <c r="N1023" t="s">
        <v>91</v>
      </c>
      <c r="O1023" t="s">
        <v>1652</v>
      </c>
      <c r="P1023" s="4">
        <v>692.43999999999983</v>
      </c>
      <c r="Q1023" s="14">
        <f t="shared" si="121"/>
        <v>1</v>
      </c>
      <c r="R1023">
        <v>2</v>
      </c>
      <c r="S1023" s="14">
        <f t="shared" si="122"/>
        <v>1</v>
      </c>
      <c r="T1023">
        <v>0</v>
      </c>
      <c r="U1023" s="14">
        <f t="shared" si="123"/>
        <v>1</v>
      </c>
      <c r="V1023" s="4">
        <v>6.92</v>
      </c>
      <c r="W1023" s="14">
        <f t="shared" si="124"/>
        <v>1</v>
      </c>
      <c r="X1023">
        <v>87.435000000000002</v>
      </c>
      <c r="Y1023" s="14">
        <f t="shared" si="125"/>
        <v>1</v>
      </c>
      <c r="Z1023" t="s">
        <v>71</v>
      </c>
      <c r="AA1023" s="14">
        <f t="shared" si="126"/>
        <v>3</v>
      </c>
    </row>
    <row r="1024" spans="1:27" ht="15" customHeight="1" x14ac:dyDescent="0.25">
      <c r="A1024" t="s">
        <v>6440</v>
      </c>
      <c r="B1024" s="6">
        <v>42258</v>
      </c>
      <c r="C1024" s="6">
        <v>42262</v>
      </c>
      <c r="D1024" t="s">
        <v>19</v>
      </c>
      <c r="E1024" t="s">
        <v>20</v>
      </c>
      <c r="F1024" s="14">
        <f t="shared" si="120"/>
        <v>1</v>
      </c>
      <c r="G1024" t="s">
        <v>2930</v>
      </c>
      <c r="H1024" t="s">
        <v>2931</v>
      </c>
      <c r="I1024" t="s">
        <v>2568</v>
      </c>
      <c r="J1024" t="str">
        <f t="shared" si="127"/>
        <v>Matsubara,Oita,Japan</v>
      </c>
      <c r="K1024" t="s">
        <v>4483</v>
      </c>
      <c r="L1024" t="s">
        <v>4469</v>
      </c>
      <c r="M1024" t="s">
        <v>30</v>
      </c>
      <c r="N1024" t="s">
        <v>33</v>
      </c>
      <c r="O1024" t="s">
        <v>137</v>
      </c>
      <c r="P1024" s="4">
        <v>1094.22</v>
      </c>
      <c r="Q1024" s="14">
        <f t="shared" si="121"/>
        <v>2</v>
      </c>
      <c r="R1024">
        <v>3</v>
      </c>
      <c r="S1024" s="14">
        <f t="shared" si="122"/>
        <v>1</v>
      </c>
      <c r="T1024">
        <v>0</v>
      </c>
      <c r="U1024" s="14">
        <f t="shared" si="123"/>
        <v>1</v>
      </c>
      <c r="V1024" s="4">
        <v>328.23</v>
      </c>
      <c r="W1024" s="14">
        <f t="shared" si="124"/>
        <v>1</v>
      </c>
      <c r="X1024">
        <v>87.41</v>
      </c>
      <c r="Y1024" s="14">
        <f t="shared" si="125"/>
        <v>1</v>
      </c>
      <c r="Z1024" t="s">
        <v>28</v>
      </c>
      <c r="AA1024" s="14">
        <f t="shared" si="126"/>
        <v>2</v>
      </c>
    </row>
    <row r="1025" spans="1:27" ht="15" customHeight="1" x14ac:dyDescent="0.25">
      <c r="A1025" t="s">
        <v>7980</v>
      </c>
      <c r="B1025" s="6">
        <v>42048</v>
      </c>
      <c r="C1025" s="6">
        <v>42049</v>
      </c>
      <c r="D1025" t="s">
        <v>75</v>
      </c>
      <c r="E1025" t="s">
        <v>54</v>
      </c>
      <c r="F1025" s="14">
        <f t="shared" si="120"/>
        <v>3</v>
      </c>
      <c r="G1025" t="s">
        <v>2575</v>
      </c>
      <c r="H1025" t="s">
        <v>2562</v>
      </c>
      <c r="I1025" t="s">
        <v>2563</v>
      </c>
      <c r="J1025" t="str">
        <f t="shared" si="127"/>
        <v>Manila,National Capital,Philippines</v>
      </c>
      <c r="K1025" t="s">
        <v>4481</v>
      </c>
      <c r="L1025" t="s">
        <v>4469</v>
      </c>
      <c r="M1025" t="s">
        <v>30</v>
      </c>
      <c r="N1025" t="s">
        <v>52</v>
      </c>
      <c r="O1025" t="s">
        <v>366</v>
      </c>
      <c r="P1025" s="4">
        <v>1726.6499999999996</v>
      </c>
      <c r="Q1025" s="14">
        <f t="shared" si="121"/>
        <v>2</v>
      </c>
      <c r="R1025">
        <v>5</v>
      </c>
      <c r="S1025" s="14">
        <f t="shared" si="122"/>
        <v>1</v>
      </c>
      <c r="T1025">
        <v>0.25</v>
      </c>
      <c r="U1025" s="14">
        <f t="shared" si="123"/>
        <v>1</v>
      </c>
      <c r="V1025" s="4">
        <v>414.29999999999995</v>
      </c>
      <c r="W1025" s="14">
        <f t="shared" si="124"/>
        <v>1</v>
      </c>
      <c r="X1025">
        <v>87.23</v>
      </c>
      <c r="Y1025" s="14">
        <f t="shared" si="125"/>
        <v>1</v>
      </c>
      <c r="Z1025" t="s">
        <v>28</v>
      </c>
      <c r="AA1025" s="14">
        <f t="shared" si="126"/>
        <v>2</v>
      </c>
    </row>
    <row r="1026" spans="1:27" ht="15" customHeight="1" x14ac:dyDescent="0.25">
      <c r="A1026" t="s">
        <v>4912</v>
      </c>
      <c r="B1026" s="6">
        <v>42173</v>
      </c>
      <c r="C1026" s="6">
        <v>42176</v>
      </c>
      <c r="D1026" t="s">
        <v>67</v>
      </c>
      <c r="E1026" t="s">
        <v>20</v>
      </c>
      <c r="F1026" s="14">
        <f t="shared" ref="F1026:F1089" si="128">VLOOKUP(E1026,segmentrate,2)</f>
        <v>1</v>
      </c>
      <c r="G1026" t="s">
        <v>1879</v>
      </c>
      <c r="H1026" t="s">
        <v>1879</v>
      </c>
      <c r="I1026" t="s">
        <v>1827</v>
      </c>
      <c r="J1026" t="str">
        <f t="shared" si="127"/>
        <v>Hamburg,Hamburg,Germany</v>
      </c>
      <c r="K1026" t="s">
        <v>4477</v>
      </c>
      <c r="L1026" t="s">
        <v>4471</v>
      </c>
      <c r="M1026" t="s">
        <v>25</v>
      </c>
      <c r="N1026" t="s">
        <v>82</v>
      </c>
      <c r="O1026" t="s">
        <v>472</v>
      </c>
      <c r="P1026" s="4">
        <v>370.81800000000004</v>
      </c>
      <c r="Q1026" s="14">
        <f t="shared" ref="Q1026:Q1089" si="129">VLOOKUP(P1026,salerate,3)</f>
        <v>1</v>
      </c>
      <c r="R1026">
        <v>3</v>
      </c>
      <c r="S1026" s="14">
        <f t="shared" ref="S1026:S1089" si="130">VLOOKUP(R1026,quantityrate,3)</f>
        <v>1</v>
      </c>
      <c r="T1026">
        <v>0.1</v>
      </c>
      <c r="U1026" s="14">
        <f t="shared" ref="U1026:U1089" si="131">VLOOKUP(T1026,discount,3)</f>
        <v>1</v>
      </c>
      <c r="V1026" s="4">
        <v>-41.202000000000005</v>
      </c>
      <c r="W1026" s="14">
        <f t="shared" ref="W1026:W1089" si="132">VLOOKUP(V1026,profit,3)</f>
        <v>3</v>
      </c>
      <c r="X1026">
        <v>87.17</v>
      </c>
      <c r="Y1026" s="14">
        <f t="shared" ref="Y1026:Y1089" si="133">VLOOKUP(X1026,shipping,3)</f>
        <v>1</v>
      </c>
      <c r="Z1026" t="s">
        <v>106</v>
      </c>
      <c r="AA1026" s="14">
        <f t="shared" ref="AA1026:AA1089" si="134">VLOOKUP(Z1026,orderrate,2)</f>
        <v>4</v>
      </c>
    </row>
    <row r="1027" spans="1:27" ht="15" customHeight="1" x14ac:dyDescent="0.25">
      <c r="A1027" t="s">
        <v>8142</v>
      </c>
      <c r="B1027" s="6">
        <v>42063</v>
      </c>
      <c r="C1027" s="6">
        <v>42065</v>
      </c>
      <c r="D1027" t="s">
        <v>67</v>
      </c>
      <c r="E1027" t="s">
        <v>59</v>
      </c>
      <c r="F1027" s="14">
        <f t="shared" si="128"/>
        <v>2</v>
      </c>
      <c r="G1027" t="s">
        <v>4435</v>
      </c>
      <c r="H1027" t="s">
        <v>4323</v>
      </c>
      <c r="I1027" t="s">
        <v>3908</v>
      </c>
      <c r="J1027" t="str">
        <f t="shared" ref="J1027:J1090" si="135">G1027&amp;","&amp;H1027&amp;","&amp;I1027</f>
        <v>Lugoj,Timis,Romania</v>
      </c>
      <c r="K1027" t="s">
        <v>4478</v>
      </c>
      <c r="L1027" t="s">
        <v>4471</v>
      </c>
      <c r="M1027" t="s">
        <v>42</v>
      </c>
      <c r="N1027" t="s">
        <v>88</v>
      </c>
      <c r="O1027" t="s">
        <v>826</v>
      </c>
      <c r="P1027" s="4">
        <v>1272.42</v>
      </c>
      <c r="Q1027" s="14">
        <f t="shared" si="129"/>
        <v>2</v>
      </c>
      <c r="R1027">
        <v>2</v>
      </c>
      <c r="S1027" s="14">
        <f t="shared" si="130"/>
        <v>1</v>
      </c>
      <c r="T1027">
        <v>0</v>
      </c>
      <c r="U1027" s="14">
        <f t="shared" si="131"/>
        <v>1</v>
      </c>
      <c r="V1027" s="4">
        <v>356.21999999999997</v>
      </c>
      <c r="W1027" s="14">
        <f t="shared" si="132"/>
        <v>1</v>
      </c>
      <c r="X1027">
        <v>87.08</v>
      </c>
      <c r="Y1027" s="14">
        <f t="shared" si="133"/>
        <v>1</v>
      </c>
      <c r="Z1027" t="s">
        <v>28</v>
      </c>
      <c r="AA1027" s="14">
        <f t="shared" si="134"/>
        <v>2</v>
      </c>
    </row>
    <row r="1028" spans="1:27" ht="15" customHeight="1" x14ac:dyDescent="0.25">
      <c r="A1028" t="s">
        <v>7934</v>
      </c>
      <c r="B1028" s="6">
        <v>42334</v>
      </c>
      <c r="C1028" s="6">
        <v>42336</v>
      </c>
      <c r="D1028" t="s">
        <v>67</v>
      </c>
      <c r="E1028" t="s">
        <v>59</v>
      </c>
      <c r="F1028" s="14">
        <f t="shared" si="128"/>
        <v>2</v>
      </c>
      <c r="G1028" t="s">
        <v>1863</v>
      </c>
      <c r="H1028" t="s">
        <v>1864</v>
      </c>
      <c r="I1028" t="s">
        <v>1865</v>
      </c>
      <c r="J1028" t="str">
        <f t="shared" si="135"/>
        <v>Hasselt,Limburg,Belgium</v>
      </c>
      <c r="K1028" t="s">
        <v>4477</v>
      </c>
      <c r="L1028" t="s">
        <v>4471</v>
      </c>
      <c r="M1028" t="s">
        <v>42</v>
      </c>
      <c r="N1028" t="s">
        <v>47</v>
      </c>
      <c r="O1028" t="s">
        <v>1523</v>
      </c>
      <c r="P1028" s="4">
        <v>424.80000000000007</v>
      </c>
      <c r="Q1028" s="14">
        <f t="shared" si="129"/>
        <v>1</v>
      </c>
      <c r="R1028">
        <v>5</v>
      </c>
      <c r="S1028" s="14">
        <f t="shared" si="130"/>
        <v>1</v>
      </c>
      <c r="T1028">
        <v>0</v>
      </c>
      <c r="U1028" s="14">
        <f t="shared" si="131"/>
        <v>1</v>
      </c>
      <c r="V1028" s="4">
        <v>182.54999999999998</v>
      </c>
      <c r="W1028" s="14">
        <f t="shared" si="132"/>
        <v>1</v>
      </c>
      <c r="X1028">
        <v>87.07</v>
      </c>
      <c r="Y1028" s="14">
        <f t="shared" si="133"/>
        <v>1</v>
      </c>
      <c r="Z1028" t="s">
        <v>106</v>
      </c>
      <c r="AA1028" s="14">
        <f t="shared" si="134"/>
        <v>4</v>
      </c>
    </row>
    <row r="1029" spans="1:27" ht="15" customHeight="1" x14ac:dyDescent="0.25">
      <c r="A1029" t="s">
        <v>5722</v>
      </c>
      <c r="B1029" s="6">
        <v>42108</v>
      </c>
      <c r="C1029" s="6">
        <v>42112</v>
      </c>
      <c r="D1029" t="s">
        <v>19</v>
      </c>
      <c r="E1029" t="s">
        <v>20</v>
      </c>
      <c r="F1029" s="14">
        <f t="shared" si="128"/>
        <v>1</v>
      </c>
      <c r="G1029" t="s">
        <v>1314</v>
      </c>
      <c r="H1029" t="s">
        <v>233</v>
      </c>
      <c r="I1029" t="s">
        <v>23</v>
      </c>
      <c r="J1029" t="str">
        <f t="shared" si="135"/>
        <v>Salamanca,Guanajuato,Mexico</v>
      </c>
      <c r="K1029" t="s">
        <v>4485</v>
      </c>
      <c r="L1029" t="s">
        <v>24</v>
      </c>
      <c r="M1029" t="s">
        <v>25</v>
      </c>
      <c r="N1029" t="s">
        <v>91</v>
      </c>
      <c r="O1029" t="s">
        <v>946</v>
      </c>
      <c r="P1029" s="4">
        <v>821.5200000000001</v>
      </c>
      <c r="Q1029" s="14">
        <f t="shared" si="129"/>
        <v>1</v>
      </c>
      <c r="R1029">
        <v>4</v>
      </c>
      <c r="S1029" s="14">
        <f t="shared" si="130"/>
        <v>1</v>
      </c>
      <c r="T1029">
        <v>0</v>
      </c>
      <c r="U1029" s="14">
        <f t="shared" si="131"/>
        <v>1</v>
      </c>
      <c r="V1029" s="4">
        <v>262.88</v>
      </c>
      <c r="W1029" s="14">
        <f t="shared" si="132"/>
        <v>1</v>
      </c>
      <c r="X1029">
        <v>87.058999999999997</v>
      </c>
      <c r="Y1029" s="14">
        <f t="shared" si="133"/>
        <v>1</v>
      </c>
      <c r="Z1029" t="s">
        <v>71</v>
      </c>
      <c r="AA1029" s="14">
        <f t="shared" si="134"/>
        <v>3</v>
      </c>
    </row>
    <row r="1030" spans="1:27" ht="15" customHeight="1" x14ac:dyDescent="0.25">
      <c r="A1030" t="s">
        <v>4710</v>
      </c>
      <c r="B1030" s="6">
        <v>42196</v>
      </c>
      <c r="C1030" s="6">
        <v>42201</v>
      </c>
      <c r="D1030" t="s">
        <v>19</v>
      </c>
      <c r="E1030" t="s">
        <v>59</v>
      </c>
      <c r="F1030" s="14">
        <f t="shared" si="128"/>
        <v>2</v>
      </c>
      <c r="G1030" t="s">
        <v>1393</v>
      </c>
      <c r="H1030" t="s">
        <v>241</v>
      </c>
      <c r="I1030" t="s">
        <v>41</v>
      </c>
      <c r="J1030" t="str">
        <f t="shared" si="135"/>
        <v>Passo Fundo,Rio Grande do Sul,Brazil</v>
      </c>
      <c r="K1030" t="s">
        <v>4475</v>
      </c>
      <c r="L1030" t="s">
        <v>24</v>
      </c>
      <c r="M1030" t="s">
        <v>30</v>
      </c>
      <c r="N1030" t="s">
        <v>33</v>
      </c>
      <c r="O1030" t="s">
        <v>137</v>
      </c>
      <c r="P1030" s="4">
        <v>972.64</v>
      </c>
      <c r="Q1030" s="14">
        <f t="shared" si="129"/>
        <v>1</v>
      </c>
      <c r="R1030">
        <v>4</v>
      </c>
      <c r="S1030" s="14">
        <f t="shared" si="130"/>
        <v>1</v>
      </c>
      <c r="T1030">
        <v>0</v>
      </c>
      <c r="U1030" s="14">
        <f t="shared" si="131"/>
        <v>1</v>
      </c>
      <c r="V1030" s="4">
        <v>58.320000000000007</v>
      </c>
      <c r="W1030" s="14">
        <f t="shared" si="132"/>
        <v>1</v>
      </c>
      <c r="X1030">
        <v>87.051000000000002</v>
      </c>
      <c r="Y1030" s="14">
        <f t="shared" si="133"/>
        <v>1</v>
      </c>
      <c r="Z1030" t="s">
        <v>71</v>
      </c>
      <c r="AA1030" s="14">
        <f t="shared" si="134"/>
        <v>3</v>
      </c>
    </row>
    <row r="1031" spans="1:27" ht="15" customHeight="1" x14ac:dyDescent="0.25">
      <c r="A1031" t="s">
        <v>7349</v>
      </c>
      <c r="B1031" s="6">
        <v>42308</v>
      </c>
      <c r="C1031" s="6">
        <v>42310</v>
      </c>
      <c r="D1031" t="s">
        <v>75</v>
      </c>
      <c r="E1031" t="s">
        <v>59</v>
      </c>
      <c r="F1031" s="14">
        <f t="shared" si="128"/>
        <v>2</v>
      </c>
      <c r="G1031" t="s">
        <v>410</v>
      </c>
      <c r="H1031" t="s">
        <v>271</v>
      </c>
      <c r="I1031" t="s">
        <v>272</v>
      </c>
      <c r="J1031" t="str">
        <f t="shared" si="135"/>
        <v>Soyapango,San Salvador,El Salvador</v>
      </c>
      <c r="K1031" t="s">
        <v>4485</v>
      </c>
      <c r="L1031" t="s">
        <v>24</v>
      </c>
      <c r="M1031" t="s">
        <v>30</v>
      </c>
      <c r="N1031" t="s">
        <v>100</v>
      </c>
      <c r="O1031" t="s">
        <v>874</v>
      </c>
      <c r="P1031" s="4">
        <v>959.10399999999993</v>
      </c>
      <c r="Q1031" s="14">
        <f t="shared" si="129"/>
        <v>1</v>
      </c>
      <c r="R1031">
        <v>4</v>
      </c>
      <c r="S1031" s="14">
        <f t="shared" si="130"/>
        <v>1</v>
      </c>
      <c r="T1031">
        <v>0.2</v>
      </c>
      <c r="U1031" s="14">
        <f t="shared" si="131"/>
        <v>1</v>
      </c>
      <c r="V1031" s="4">
        <v>11.984000000000014</v>
      </c>
      <c r="W1031" s="14">
        <f t="shared" si="132"/>
        <v>1</v>
      </c>
      <c r="X1031">
        <v>86.897999999999996</v>
      </c>
      <c r="Y1031" s="14">
        <f t="shared" si="133"/>
        <v>1</v>
      </c>
      <c r="Z1031" t="s">
        <v>28</v>
      </c>
      <c r="AA1031" s="14">
        <f t="shared" si="134"/>
        <v>2</v>
      </c>
    </row>
    <row r="1032" spans="1:27" ht="15" customHeight="1" x14ac:dyDescent="0.25">
      <c r="A1032" t="s">
        <v>7067</v>
      </c>
      <c r="B1032" s="6">
        <v>42348</v>
      </c>
      <c r="C1032" s="6">
        <v>42352</v>
      </c>
      <c r="D1032" t="s">
        <v>67</v>
      </c>
      <c r="E1032" t="s">
        <v>20</v>
      </c>
      <c r="F1032" s="14">
        <f t="shared" si="128"/>
        <v>1</v>
      </c>
      <c r="G1032" t="s">
        <v>4011</v>
      </c>
      <c r="H1032" t="s">
        <v>4012</v>
      </c>
      <c r="I1032" t="s">
        <v>3941</v>
      </c>
      <c r="J1032" t="str">
        <f t="shared" si="135"/>
        <v>Basra,Al Basrah,Iraq</v>
      </c>
      <c r="K1032" t="s">
        <v>4476</v>
      </c>
      <c r="L1032" t="s">
        <v>4469</v>
      </c>
      <c r="M1032" t="s">
        <v>25</v>
      </c>
      <c r="N1032" t="s">
        <v>37</v>
      </c>
      <c r="O1032" t="s">
        <v>1622</v>
      </c>
      <c r="P1032" s="4">
        <v>526.5</v>
      </c>
      <c r="Q1032" s="14">
        <f t="shared" si="129"/>
        <v>1</v>
      </c>
      <c r="R1032">
        <v>10</v>
      </c>
      <c r="S1032" s="14">
        <f t="shared" si="130"/>
        <v>2</v>
      </c>
      <c r="T1032">
        <v>0</v>
      </c>
      <c r="U1032" s="14">
        <f t="shared" si="131"/>
        <v>1</v>
      </c>
      <c r="V1032" s="4">
        <v>231.6</v>
      </c>
      <c r="W1032" s="14">
        <f t="shared" si="132"/>
        <v>1</v>
      </c>
      <c r="X1032">
        <v>86.87</v>
      </c>
      <c r="Y1032" s="14">
        <f t="shared" si="133"/>
        <v>1</v>
      </c>
      <c r="Z1032" t="s">
        <v>71</v>
      </c>
      <c r="AA1032" s="14">
        <f t="shared" si="134"/>
        <v>3</v>
      </c>
    </row>
    <row r="1033" spans="1:27" ht="15" customHeight="1" x14ac:dyDescent="0.25">
      <c r="A1033" t="s">
        <v>7877</v>
      </c>
      <c r="B1033" s="6">
        <v>42369</v>
      </c>
      <c r="C1033" s="6">
        <v>42372</v>
      </c>
      <c r="D1033" t="s">
        <v>75</v>
      </c>
      <c r="E1033" t="s">
        <v>59</v>
      </c>
      <c r="F1033" s="14">
        <f t="shared" si="128"/>
        <v>2</v>
      </c>
      <c r="G1033" t="s">
        <v>2620</v>
      </c>
      <c r="H1033" t="s">
        <v>2620</v>
      </c>
      <c r="I1033" t="s">
        <v>2621</v>
      </c>
      <c r="J1033" t="str">
        <f t="shared" si="135"/>
        <v>Bangkok,Bangkok,Thailand</v>
      </c>
      <c r="K1033" t="s">
        <v>4481</v>
      </c>
      <c r="L1033" t="s">
        <v>4469</v>
      </c>
      <c r="M1033" t="s">
        <v>30</v>
      </c>
      <c r="N1033" t="s">
        <v>100</v>
      </c>
      <c r="O1033" t="s">
        <v>1646</v>
      </c>
      <c r="P1033" s="4">
        <v>1048.7312999999997</v>
      </c>
      <c r="Q1033" s="14">
        <f t="shared" si="129"/>
        <v>2</v>
      </c>
      <c r="R1033">
        <v>9</v>
      </c>
      <c r="S1033" s="14">
        <f t="shared" si="130"/>
        <v>2</v>
      </c>
      <c r="T1033">
        <v>0.57000000000000006</v>
      </c>
      <c r="U1033" s="14">
        <f t="shared" si="131"/>
        <v>2</v>
      </c>
      <c r="V1033" s="4">
        <v>-1195.2386999999999</v>
      </c>
      <c r="W1033" s="14">
        <f t="shared" si="132"/>
        <v>3</v>
      </c>
      <c r="X1033">
        <v>86.86</v>
      </c>
      <c r="Y1033" s="14">
        <f t="shared" si="133"/>
        <v>1</v>
      </c>
      <c r="Z1033" t="s">
        <v>71</v>
      </c>
      <c r="AA1033" s="14">
        <f t="shared" si="134"/>
        <v>3</v>
      </c>
    </row>
    <row r="1034" spans="1:27" ht="15" customHeight="1" x14ac:dyDescent="0.25">
      <c r="A1034" t="s">
        <v>4801</v>
      </c>
      <c r="B1034" s="6">
        <v>42332</v>
      </c>
      <c r="C1034" s="6">
        <v>42335</v>
      </c>
      <c r="D1034" t="s">
        <v>67</v>
      </c>
      <c r="E1034" t="s">
        <v>59</v>
      </c>
      <c r="F1034" s="14">
        <f t="shared" si="128"/>
        <v>2</v>
      </c>
      <c r="G1034" t="s">
        <v>1861</v>
      </c>
      <c r="H1034" t="s">
        <v>1829</v>
      </c>
      <c r="I1034" t="s">
        <v>1823</v>
      </c>
      <c r="J1034" t="str">
        <f t="shared" si="135"/>
        <v>Paris,Ile-de-France,France</v>
      </c>
      <c r="K1034" t="s">
        <v>4477</v>
      </c>
      <c r="L1034" t="s">
        <v>4471</v>
      </c>
      <c r="M1034" t="s">
        <v>30</v>
      </c>
      <c r="N1034" t="s">
        <v>33</v>
      </c>
      <c r="O1034" t="s">
        <v>575</v>
      </c>
      <c r="P1034" s="4">
        <v>814.37400000000002</v>
      </c>
      <c r="Q1034" s="14">
        <f t="shared" si="129"/>
        <v>1</v>
      </c>
      <c r="R1034">
        <v>6</v>
      </c>
      <c r="S1034" s="14">
        <f t="shared" si="130"/>
        <v>1</v>
      </c>
      <c r="T1034">
        <v>0.1</v>
      </c>
      <c r="U1034" s="14">
        <f t="shared" si="131"/>
        <v>1</v>
      </c>
      <c r="V1034" s="4">
        <v>217.13400000000001</v>
      </c>
      <c r="W1034" s="14">
        <f t="shared" si="132"/>
        <v>1</v>
      </c>
      <c r="X1034">
        <v>86.83</v>
      </c>
      <c r="Y1034" s="14">
        <f t="shared" si="133"/>
        <v>1</v>
      </c>
      <c r="Z1034" t="s">
        <v>28</v>
      </c>
      <c r="AA1034" s="14">
        <f t="shared" si="134"/>
        <v>2</v>
      </c>
    </row>
    <row r="1035" spans="1:27" ht="15" customHeight="1" x14ac:dyDescent="0.25">
      <c r="A1035" t="s">
        <v>6609</v>
      </c>
      <c r="B1035" s="6">
        <v>42221</v>
      </c>
      <c r="C1035" s="6">
        <v>42225</v>
      </c>
      <c r="D1035" t="s">
        <v>19</v>
      </c>
      <c r="E1035" t="s">
        <v>20</v>
      </c>
      <c r="F1035" s="14">
        <f t="shared" si="128"/>
        <v>1</v>
      </c>
      <c r="G1035" t="s">
        <v>2620</v>
      </c>
      <c r="H1035" t="s">
        <v>2620</v>
      </c>
      <c r="I1035" t="s">
        <v>2621</v>
      </c>
      <c r="J1035" t="str">
        <f t="shared" si="135"/>
        <v>Bangkok,Bangkok,Thailand</v>
      </c>
      <c r="K1035" t="s">
        <v>4481</v>
      </c>
      <c r="L1035" t="s">
        <v>4469</v>
      </c>
      <c r="M1035" t="s">
        <v>30</v>
      </c>
      <c r="N1035" t="s">
        <v>100</v>
      </c>
      <c r="O1035" t="s">
        <v>1722</v>
      </c>
      <c r="P1035" s="4">
        <v>781.22399999999993</v>
      </c>
      <c r="Q1035" s="14">
        <f t="shared" si="129"/>
        <v>1</v>
      </c>
      <c r="R1035">
        <v>4</v>
      </c>
      <c r="S1035" s="14">
        <f t="shared" si="130"/>
        <v>1</v>
      </c>
      <c r="T1035">
        <v>0.57000000000000006</v>
      </c>
      <c r="U1035" s="14">
        <f t="shared" si="131"/>
        <v>2</v>
      </c>
      <c r="V1035" s="4">
        <v>-599.61600000000021</v>
      </c>
      <c r="W1035" s="14">
        <f t="shared" si="132"/>
        <v>3</v>
      </c>
      <c r="X1035">
        <v>86.6</v>
      </c>
      <c r="Y1035" s="14">
        <f t="shared" si="133"/>
        <v>1</v>
      </c>
      <c r="Z1035" t="s">
        <v>71</v>
      </c>
      <c r="AA1035" s="14">
        <f t="shared" si="134"/>
        <v>3</v>
      </c>
    </row>
    <row r="1036" spans="1:27" ht="15" customHeight="1" x14ac:dyDescent="0.25">
      <c r="A1036" t="s">
        <v>5880</v>
      </c>
      <c r="B1036" s="6">
        <v>42342</v>
      </c>
      <c r="C1036" s="6">
        <v>42342</v>
      </c>
      <c r="D1036" t="s">
        <v>113</v>
      </c>
      <c r="E1036" t="s">
        <v>54</v>
      </c>
      <c r="F1036" s="14">
        <f t="shared" si="128"/>
        <v>3</v>
      </c>
      <c r="G1036" t="s">
        <v>2186</v>
      </c>
      <c r="H1036" t="s">
        <v>1958</v>
      </c>
      <c r="I1036" t="s">
        <v>1834</v>
      </c>
      <c r="J1036" t="str">
        <f t="shared" si="135"/>
        <v>Palermo,Sicily,Italy</v>
      </c>
      <c r="K1036" t="s">
        <v>4472</v>
      </c>
      <c r="L1036" t="s">
        <v>4471</v>
      </c>
      <c r="M1036" t="s">
        <v>25</v>
      </c>
      <c r="N1036" t="s">
        <v>145</v>
      </c>
      <c r="O1036" t="s">
        <v>231</v>
      </c>
      <c r="P1036" s="4">
        <v>189.6</v>
      </c>
      <c r="Q1036" s="14">
        <f t="shared" si="129"/>
        <v>1</v>
      </c>
      <c r="R1036">
        <v>8</v>
      </c>
      <c r="S1036" s="14">
        <f t="shared" si="130"/>
        <v>1</v>
      </c>
      <c r="T1036">
        <v>0</v>
      </c>
      <c r="U1036" s="14">
        <f t="shared" si="131"/>
        <v>1</v>
      </c>
      <c r="V1036" s="4">
        <v>68.16</v>
      </c>
      <c r="W1036" s="14">
        <f t="shared" si="132"/>
        <v>1</v>
      </c>
      <c r="X1036">
        <v>86.58</v>
      </c>
      <c r="Y1036" s="14">
        <f t="shared" si="133"/>
        <v>1</v>
      </c>
      <c r="Z1036" t="s">
        <v>106</v>
      </c>
      <c r="AA1036" s="14">
        <f t="shared" si="134"/>
        <v>4</v>
      </c>
    </row>
    <row r="1037" spans="1:27" ht="15" customHeight="1" x14ac:dyDescent="0.25">
      <c r="A1037" t="s">
        <v>7453</v>
      </c>
      <c r="B1037" s="6">
        <v>42356</v>
      </c>
      <c r="C1037" s="6">
        <v>42362</v>
      </c>
      <c r="D1037" t="s">
        <v>19</v>
      </c>
      <c r="E1037" t="s">
        <v>20</v>
      </c>
      <c r="F1037" s="14">
        <f t="shared" si="128"/>
        <v>1</v>
      </c>
      <c r="G1037" t="s">
        <v>2016</v>
      </c>
      <c r="H1037" t="s">
        <v>10391</v>
      </c>
      <c r="I1037" t="s">
        <v>1823</v>
      </c>
      <c r="J1037" t="str">
        <f t="shared" si="135"/>
        <v>Limoges,Aquitaine-Limousin-Poitou-Charentes,France</v>
      </c>
      <c r="K1037" t="s">
        <v>4477</v>
      </c>
      <c r="L1037" t="s">
        <v>4471</v>
      </c>
      <c r="M1037" t="s">
        <v>30</v>
      </c>
      <c r="N1037" t="s">
        <v>52</v>
      </c>
      <c r="O1037" t="s">
        <v>1347</v>
      </c>
      <c r="P1037" s="4">
        <v>1656.7199999999998</v>
      </c>
      <c r="Q1037" s="14">
        <f t="shared" si="129"/>
        <v>2</v>
      </c>
      <c r="R1037">
        <v>4</v>
      </c>
      <c r="S1037" s="14">
        <f t="shared" si="130"/>
        <v>1</v>
      </c>
      <c r="T1037">
        <v>0.1</v>
      </c>
      <c r="U1037" s="14">
        <f t="shared" si="131"/>
        <v>1</v>
      </c>
      <c r="V1037" s="4">
        <v>460.2</v>
      </c>
      <c r="W1037" s="14">
        <f t="shared" si="132"/>
        <v>1</v>
      </c>
      <c r="X1037">
        <v>86.48</v>
      </c>
      <c r="Y1037" s="14">
        <f t="shared" si="133"/>
        <v>1</v>
      </c>
      <c r="Z1037" t="s">
        <v>28</v>
      </c>
      <c r="AA1037" s="14">
        <f t="shared" si="134"/>
        <v>2</v>
      </c>
    </row>
    <row r="1038" spans="1:27" ht="15" customHeight="1" x14ac:dyDescent="0.25">
      <c r="A1038" t="s">
        <v>8642</v>
      </c>
      <c r="B1038" s="6">
        <v>42258</v>
      </c>
      <c r="C1038" s="6">
        <v>42262</v>
      </c>
      <c r="D1038" t="s">
        <v>19</v>
      </c>
      <c r="E1038" t="s">
        <v>54</v>
      </c>
      <c r="F1038" s="14">
        <f t="shared" si="128"/>
        <v>3</v>
      </c>
      <c r="G1038" t="s">
        <v>2511</v>
      </c>
      <c r="H1038" t="s">
        <v>10395</v>
      </c>
      <c r="I1038" t="s">
        <v>1823</v>
      </c>
      <c r="J1038" t="str">
        <f t="shared" si="135"/>
        <v>Wasquehal,Nord-Pas-de-Calais-Picardie,France</v>
      </c>
      <c r="K1038" t="s">
        <v>4477</v>
      </c>
      <c r="L1038" t="s">
        <v>4471</v>
      </c>
      <c r="M1038" t="s">
        <v>42</v>
      </c>
      <c r="N1038" t="s">
        <v>80</v>
      </c>
      <c r="O1038" t="s">
        <v>1205</v>
      </c>
      <c r="P1038" s="4">
        <v>406.97999999999996</v>
      </c>
      <c r="Q1038" s="14">
        <f t="shared" si="129"/>
        <v>1</v>
      </c>
      <c r="R1038">
        <v>2</v>
      </c>
      <c r="S1038" s="14">
        <f t="shared" si="130"/>
        <v>1</v>
      </c>
      <c r="T1038">
        <v>0.15</v>
      </c>
      <c r="U1038" s="14">
        <f t="shared" si="131"/>
        <v>1</v>
      </c>
      <c r="V1038" s="4">
        <v>138.84</v>
      </c>
      <c r="W1038" s="14">
        <f t="shared" si="132"/>
        <v>1</v>
      </c>
      <c r="X1038">
        <v>86.47</v>
      </c>
      <c r="Y1038" s="14">
        <f t="shared" si="133"/>
        <v>1</v>
      </c>
      <c r="Z1038" t="s">
        <v>71</v>
      </c>
      <c r="AA1038" s="14">
        <f t="shared" si="134"/>
        <v>3</v>
      </c>
    </row>
    <row r="1039" spans="1:27" ht="15" customHeight="1" x14ac:dyDescent="0.25">
      <c r="A1039" t="s">
        <v>8245</v>
      </c>
      <c r="B1039" s="6">
        <v>42311</v>
      </c>
      <c r="C1039" s="6">
        <v>42313</v>
      </c>
      <c r="D1039" t="s">
        <v>75</v>
      </c>
      <c r="E1039" t="s">
        <v>20</v>
      </c>
      <c r="F1039" s="14">
        <f t="shared" si="128"/>
        <v>1</v>
      </c>
      <c r="G1039" t="s">
        <v>3905</v>
      </c>
      <c r="H1039" t="s">
        <v>3905</v>
      </c>
      <c r="I1039" t="s">
        <v>3906</v>
      </c>
      <c r="J1039" t="str">
        <f t="shared" si="135"/>
        <v>Kinshasa,Kinshasa,Democratic Republic of the Congo</v>
      </c>
      <c r="K1039" t="s">
        <v>4474</v>
      </c>
      <c r="L1039" t="s">
        <v>3867</v>
      </c>
      <c r="M1039" t="s">
        <v>42</v>
      </c>
      <c r="N1039" t="s">
        <v>80</v>
      </c>
      <c r="O1039" t="s">
        <v>515</v>
      </c>
      <c r="P1039" s="4">
        <v>672.96</v>
      </c>
      <c r="Q1039" s="14">
        <f t="shared" si="129"/>
        <v>1</v>
      </c>
      <c r="R1039">
        <v>4</v>
      </c>
      <c r="S1039" s="14">
        <f t="shared" si="130"/>
        <v>1</v>
      </c>
      <c r="T1039">
        <v>0</v>
      </c>
      <c r="U1039" s="14">
        <f t="shared" si="131"/>
        <v>1</v>
      </c>
      <c r="V1039" s="4">
        <v>228.71999999999997</v>
      </c>
      <c r="W1039" s="14">
        <f t="shared" si="132"/>
        <v>1</v>
      </c>
      <c r="X1039">
        <v>86.43</v>
      </c>
      <c r="Y1039" s="14">
        <f t="shared" si="133"/>
        <v>1</v>
      </c>
      <c r="Z1039" t="s">
        <v>71</v>
      </c>
      <c r="AA1039" s="14">
        <f t="shared" si="134"/>
        <v>3</v>
      </c>
    </row>
    <row r="1040" spans="1:27" ht="15" customHeight="1" x14ac:dyDescent="0.25">
      <c r="A1040" t="s">
        <v>10043</v>
      </c>
      <c r="B1040" s="6">
        <v>42173</v>
      </c>
      <c r="C1040" s="6">
        <v>42180</v>
      </c>
      <c r="D1040" t="s">
        <v>19</v>
      </c>
      <c r="E1040" t="s">
        <v>20</v>
      </c>
      <c r="F1040" s="14">
        <f t="shared" si="128"/>
        <v>1</v>
      </c>
      <c r="G1040" t="s">
        <v>2597</v>
      </c>
      <c r="H1040" t="s">
        <v>2598</v>
      </c>
      <c r="I1040" t="s">
        <v>2571</v>
      </c>
      <c r="J1040" t="str">
        <f t="shared" si="135"/>
        <v>Perth,Western Australia,Australia</v>
      </c>
      <c r="K1040" t="s">
        <v>2572</v>
      </c>
      <c r="L1040" t="s">
        <v>4469</v>
      </c>
      <c r="M1040" t="s">
        <v>30</v>
      </c>
      <c r="N1040" t="s">
        <v>52</v>
      </c>
      <c r="O1040" t="s">
        <v>944</v>
      </c>
      <c r="P1040" s="4">
        <v>835.05599999999993</v>
      </c>
      <c r="Q1040" s="14">
        <f t="shared" si="129"/>
        <v>1</v>
      </c>
      <c r="R1040">
        <v>2</v>
      </c>
      <c r="S1040" s="14">
        <f t="shared" si="130"/>
        <v>1</v>
      </c>
      <c r="T1040">
        <v>0.1</v>
      </c>
      <c r="U1040" s="14">
        <f t="shared" si="131"/>
        <v>1</v>
      </c>
      <c r="V1040" s="4">
        <v>-27.86399999999999</v>
      </c>
      <c r="W1040" s="14">
        <f t="shared" si="132"/>
        <v>3</v>
      </c>
      <c r="X1040">
        <v>86.35</v>
      </c>
      <c r="Y1040" s="14">
        <f t="shared" si="133"/>
        <v>1</v>
      </c>
      <c r="Z1040" t="s">
        <v>28</v>
      </c>
      <c r="AA1040" s="14">
        <f t="shared" si="134"/>
        <v>2</v>
      </c>
    </row>
    <row r="1041" spans="1:27" ht="15" customHeight="1" x14ac:dyDescent="0.25">
      <c r="A1041" t="s">
        <v>5953</v>
      </c>
      <c r="B1041" s="6">
        <v>42327</v>
      </c>
      <c r="C1041" s="6">
        <v>42332</v>
      </c>
      <c r="D1041" t="s">
        <v>19</v>
      </c>
      <c r="E1041" t="s">
        <v>59</v>
      </c>
      <c r="F1041" s="14">
        <f t="shared" si="128"/>
        <v>2</v>
      </c>
      <c r="G1041" t="s">
        <v>2750</v>
      </c>
      <c r="H1041" t="s">
        <v>2592</v>
      </c>
      <c r="I1041" t="s">
        <v>2571</v>
      </c>
      <c r="J1041" t="str">
        <f t="shared" si="135"/>
        <v>Gold Coast,Queensland,Australia</v>
      </c>
      <c r="K1041" t="s">
        <v>2572</v>
      </c>
      <c r="L1041" t="s">
        <v>4469</v>
      </c>
      <c r="M1041" t="s">
        <v>42</v>
      </c>
      <c r="N1041" t="s">
        <v>47</v>
      </c>
      <c r="O1041" t="s">
        <v>432</v>
      </c>
      <c r="P1041" s="4">
        <v>929.98799999999994</v>
      </c>
      <c r="Q1041" s="14">
        <f t="shared" si="129"/>
        <v>1</v>
      </c>
      <c r="R1041">
        <v>4</v>
      </c>
      <c r="S1041" s="14">
        <f t="shared" si="130"/>
        <v>1</v>
      </c>
      <c r="T1041">
        <v>0.1</v>
      </c>
      <c r="U1041" s="14">
        <f t="shared" si="131"/>
        <v>1</v>
      </c>
      <c r="V1041" s="4">
        <v>227.26800000000003</v>
      </c>
      <c r="W1041" s="14">
        <f t="shared" si="132"/>
        <v>1</v>
      </c>
      <c r="X1041">
        <v>86.34</v>
      </c>
      <c r="Y1041" s="14">
        <f t="shared" si="133"/>
        <v>1</v>
      </c>
      <c r="Z1041" t="s">
        <v>28</v>
      </c>
      <c r="AA1041" s="14">
        <f t="shared" si="134"/>
        <v>2</v>
      </c>
    </row>
    <row r="1042" spans="1:27" ht="15" customHeight="1" x14ac:dyDescent="0.25">
      <c r="A1042" t="s">
        <v>10182</v>
      </c>
      <c r="B1042" s="6">
        <v>42180</v>
      </c>
      <c r="C1042" s="6">
        <v>42182</v>
      </c>
      <c r="D1042" t="s">
        <v>67</v>
      </c>
      <c r="E1042" t="s">
        <v>59</v>
      </c>
      <c r="F1042" s="14">
        <f t="shared" si="128"/>
        <v>2</v>
      </c>
      <c r="G1042" t="s">
        <v>2465</v>
      </c>
      <c r="H1042" t="s">
        <v>1908</v>
      </c>
      <c r="I1042" t="s">
        <v>1823</v>
      </c>
      <c r="J1042" t="str">
        <f t="shared" si="135"/>
        <v>Vannes,Brittany,France</v>
      </c>
      <c r="K1042" t="s">
        <v>4477</v>
      </c>
      <c r="L1042" t="s">
        <v>4471</v>
      </c>
      <c r="M1042" t="s">
        <v>42</v>
      </c>
      <c r="N1042" t="s">
        <v>80</v>
      </c>
      <c r="O1042" t="s">
        <v>1673</v>
      </c>
      <c r="P1042" s="4">
        <v>370.64249999999993</v>
      </c>
      <c r="Q1042" s="14">
        <f t="shared" si="129"/>
        <v>1</v>
      </c>
      <c r="R1042">
        <v>3</v>
      </c>
      <c r="S1042" s="14">
        <f t="shared" si="130"/>
        <v>1</v>
      </c>
      <c r="T1042">
        <v>0.15</v>
      </c>
      <c r="U1042" s="14">
        <f t="shared" si="131"/>
        <v>1</v>
      </c>
      <c r="V1042" s="4">
        <v>74.092500000000001</v>
      </c>
      <c r="W1042" s="14">
        <f t="shared" si="132"/>
        <v>1</v>
      </c>
      <c r="X1042">
        <v>86.31</v>
      </c>
      <c r="Y1042" s="14">
        <f t="shared" si="133"/>
        <v>1</v>
      </c>
      <c r="Z1042" t="s">
        <v>106</v>
      </c>
      <c r="AA1042" s="14">
        <f t="shared" si="134"/>
        <v>4</v>
      </c>
    </row>
    <row r="1043" spans="1:27" ht="15" customHeight="1" x14ac:dyDescent="0.25">
      <c r="A1043" t="s">
        <v>6807</v>
      </c>
      <c r="B1043" s="6">
        <v>42315</v>
      </c>
      <c r="C1043" s="6">
        <v>42315</v>
      </c>
      <c r="D1043" t="s">
        <v>113</v>
      </c>
      <c r="E1043" t="s">
        <v>54</v>
      </c>
      <c r="F1043" s="14">
        <f t="shared" si="128"/>
        <v>3</v>
      </c>
      <c r="G1043" t="s">
        <v>187</v>
      </c>
      <c r="H1043" t="s">
        <v>188</v>
      </c>
      <c r="I1043" t="s">
        <v>188</v>
      </c>
      <c r="J1043" t="str">
        <f t="shared" si="135"/>
        <v>Mixco,Guatemala,Guatemala</v>
      </c>
      <c r="K1043" t="s">
        <v>4485</v>
      </c>
      <c r="L1043" t="s">
        <v>24</v>
      </c>
      <c r="M1043" t="s">
        <v>30</v>
      </c>
      <c r="N1043" t="s">
        <v>100</v>
      </c>
      <c r="O1043" t="s">
        <v>1791</v>
      </c>
      <c r="P1043" s="4">
        <v>811.10400000000004</v>
      </c>
      <c r="Q1043" s="14">
        <f t="shared" si="129"/>
        <v>1</v>
      </c>
      <c r="R1043">
        <v>6</v>
      </c>
      <c r="S1043" s="14">
        <f t="shared" si="130"/>
        <v>1</v>
      </c>
      <c r="T1043">
        <v>0.2</v>
      </c>
      <c r="U1043" s="14">
        <f t="shared" si="131"/>
        <v>1</v>
      </c>
      <c r="V1043" s="4">
        <v>-20.376000000000023</v>
      </c>
      <c r="W1043" s="14">
        <f t="shared" si="132"/>
        <v>3</v>
      </c>
      <c r="X1043">
        <v>86.263000000000005</v>
      </c>
      <c r="Y1043" s="14">
        <f t="shared" si="133"/>
        <v>1</v>
      </c>
      <c r="Z1043" t="s">
        <v>28</v>
      </c>
      <c r="AA1043" s="14">
        <f t="shared" si="134"/>
        <v>2</v>
      </c>
    </row>
    <row r="1044" spans="1:27" ht="15" customHeight="1" x14ac:dyDescent="0.25">
      <c r="A1044" t="s">
        <v>7353</v>
      </c>
      <c r="B1044" s="6">
        <v>42363</v>
      </c>
      <c r="C1044" s="6">
        <v>42370</v>
      </c>
      <c r="D1044" t="s">
        <v>19</v>
      </c>
      <c r="E1044" t="s">
        <v>20</v>
      </c>
      <c r="F1044" s="14">
        <f t="shared" si="128"/>
        <v>1</v>
      </c>
      <c r="G1044" t="s">
        <v>49</v>
      </c>
      <c r="H1044" t="s">
        <v>49</v>
      </c>
      <c r="I1044" t="s">
        <v>50</v>
      </c>
      <c r="J1044" t="str">
        <f t="shared" si="135"/>
        <v>Managua,Managua,Nicaragua</v>
      </c>
      <c r="K1044" t="s">
        <v>4485</v>
      </c>
      <c r="L1044" t="s">
        <v>24</v>
      </c>
      <c r="M1044" t="s">
        <v>42</v>
      </c>
      <c r="N1044" t="s">
        <v>80</v>
      </c>
      <c r="O1044" t="s">
        <v>1110</v>
      </c>
      <c r="P1044" s="4">
        <v>962.47119999999995</v>
      </c>
      <c r="Q1044" s="14">
        <f t="shared" si="129"/>
        <v>1</v>
      </c>
      <c r="R1044">
        <v>4</v>
      </c>
      <c r="S1044" s="14">
        <f t="shared" si="130"/>
        <v>1</v>
      </c>
      <c r="T1044">
        <v>2E-3</v>
      </c>
      <c r="U1044" s="14">
        <f t="shared" si="131"/>
        <v>1</v>
      </c>
      <c r="V1044" s="4">
        <v>335.59119999999996</v>
      </c>
      <c r="W1044" s="14">
        <f t="shared" si="132"/>
        <v>1</v>
      </c>
      <c r="X1044">
        <v>86.10499999999999</v>
      </c>
      <c r="Y1044" s="14">
        <f t="shared" si="133"/>
        <v>1</v>
      </c>
      <c r="Z1044" t="s">
        <v>28</v>
      </c>
      <c r="AA1044" s="14">
        <f t="shared" si="134"/>
        <v>2</v>
      </c>
    </row>
    <row r="1045" spans="1:27" ht="15" customHeight="1" x14ac:dyDescent="0.25">
      <c r="A1045" t="s">
        <v>4978</v>
      </c>
      <c r="B1045" s="6">
        <v>42251</v>
      </c>
      <c r="C1045" s="6">
        <v>42257</v>
      </c>
      <c r="D1045" t="s">
        <v>19</v>
      </c>
      <c r="E1045" t="s">
        <v>20</v>
      </c>
      <c r="F1045" s="14">
        <f t="shared" si="128"/>
        <v>1</v>
      </c>
      <c r="G1045" t="s">
        <v>2681</v>
      </c>
      <c r="H1045" t="s">
        <v>2651</v>
      </c>
      <c r="I1045" t="s">
        <v>2560</v>
      </c>
      <c r="J1045" t="str">
        <f t="shared" si="135"/>
        <v>Jieyang,Guangdong,China</v>
      </c>
      <c r="K1045" t="s">
        <v>4483</v>
      </c>
      <c r="L1045" t="s">
        <v>4469</v>
      </c>
      <c r="M1045" t="s">
        <v>42</v>
      </c>
      <c r="N1045" t="s">
        <v>43</v>
      </c>
      <c r="O1045" t="s">
        <v>44</v>
      </c>
      <c r="P1045" s="4">
        <v>1378.5600000000002</v>
      </c>
      <c r="Q1045" s="14">
        <f t="shared" si="129"/>
        <v>2</v>
      </c>
      <c r="R1045">
        <v>8</v>
      </c>
      <c r="S1045" s="14">
        <f t="shared" si="130"/>
        <v>1</v>
      </c>
      <c r="T1045">
        <v>0</v>
      </c>
      <c r="U1045" s="14">
        <f t="shared" si="131"/>
        <v>1</v>
      </c>
      <c r="V1045" s="4">
        <v>441.12</v>
      </c>
      <c r="W1045" s="14">
        <f t="shared" si="132"/>
        <v>1</v>
      </c>
      <c r="X1045">
        <v>85.96</v>
      </c>
      <c r="Y1045" s="14">
        <f t="shared" si="133"/>
        <v>1</v>
      </c>
      <c r="Z1045" t="s">
        <v>28</v>
      </c>
      <c r="AA1045" s="14">
        <f t="shared" si="134"/>
        <v>2</v>
      </c>
    </row>
    <row r="1046" spans="1:27" ht="15" customHeight="1" x14ac:dyDescent="0.25">
      <c r="A1046" t="s">
        <v>7500</v>
      </c>
      <c r="B1046" s="6">
        <v>42153</v>
      </c>
      <c r="C1046" s="6">
        <v>42158</v>
      </c>
      <c r="D1046" t="s">
        <v>19</v>
      </c>
      <c r="E1046" t="s">
        <v>20</v>
      </c>
      <c r="F1046" s="14">
        <f t="shared" si="128"/>
        <v>1</v>
      </c>
      <c r="G1046" t="s">
        <v>2614</v>
      </c>
      <c r="H1046" t="s">
        <v>2615</v>
      </c>
      <c r="I1046" t="s">
        <v>2571</v>
      </c>
      <c r="J1046" t="str">
        <f t="shared" si="135"/>
        <v>Canberra,Australian Capital Territory,Australia</v>
      </c>
      <c r="K1046" t="s">
        <v>2572</v>
      </c>
      <c r="L1046" t="s">
        <v>4469</v>
      </c>
      <c r="M1046" t="s">
        <v>25</v>
      </c>
      <c r="N1046" t="s">
        <v>91</v>
      </c>
      <c r="O1046" t="s">
        <v>212</v>
      </c>
      <c r="P1046" s="4">
        <v>1893.8879999999999</v>
      </c>
      <c r="Q1046" s="14">
        <f t="shared" si="129"/>
        <v>2</v>
      </c>
      <c r="R1046">
        <v>6</v>
      </c>
      <c r="S1046" s="14">
        <f t="shared" si="130"/>
        <v>1</v>
      </c>
      <c r="T1046">
        <v>0.4</v>
      </c>
      <c r="U1046" s="14">
        <f t="shared" si="131"/>
        <v>2</v>
      </c>
      <c r="V1046" s="4">
        <v>-221.11199999999985</v>
      </c>
      <c r="W1046" s="14">
        <f t="shared" si="132"/>
        <v>3</v>
      </c>
      <c r="X1046">
        <v>85.5</v>
      </c>
      <c r="Y1046" s="14">
        <f t="shared" si="133"/>
        <v>1</v>
      </c>
      <c r="Z1046" t="s">
        <v>28</v>
      </c>
      <c r="AA1046" s="14">
        <f t="shared" si="134"/>
        <v>2</v>
      </c>
    </row>
    <row r="1047" spans="1:27" ht="15" customHeight="1" x14ac:dyDescent="0.25">
      <c r="A1047" t="s">
        <v>9623</v>
      </c>
      <c r="B1047" s="6">
        <v>42284</v>
      </c>
      <c r="C1047" s="6">
        <v>42289</v>
      </c>
      <c r="D1047" t="s">
        <v>67</v>
      </c>
      <c r="E1047" t="s">
        <v>20</v>
      </c>
      <c r="F1047" s="14">
        <f t="shared" si="128"/>
        <v>1</v>
      </c>
      <c r="G1047" t="s">
        <v>1866</v>
      </c>
      <c r="H1047" t="s">
        <v>1866</v>
      </c>
      <c r="I1047" t="s">
        <v>1867</v>
      </c>
      <c r="J1047" t="str">
        <f t="shared" si="135"/>
        <v>Vienna,Vienna,Austria</v>
      </c>
      <c r="K1047" t="s">
        <v>4477</v>
      </c>
      <c r="L1047" t="s">
        <v>4471</v>
      </c>
      <c r="M1047" t="s">
        <v>42</v>
      </c>
      <c r="N1047" t="s">
        <v>88</v>
      </c>
      <c r="O1047" t="s">
        <v>1378</v>
      </c>
      <c r="P1047" s="4">
        <v>910.8</v>
      </c>
      <c r="Q1047" s="14">
        <f t="shared" si="129"/>
        <v>1</v>
      </c>
      <c r="R1047">
        <v>5</v>
      </c>
      <c r="S1047" s="14">
        <f t="shared" si="130"/>
        <v>1</v>
      </c>
      <c r="T1047">
        <v>0</v>
      </c>
      <c r="U1047" s="14">
        <f t="shared" si="131"/>
        <v>1</v>
      </c>
      <c r="V1047" s="4">
        <v>355.19999999999993</v>
      </c>
      <c r="W1047" s="14">
        <f t="shared" si="132"/>
        <v>1</v>
      </c>
      <c r="X1047">
        <v>85.45</v>
      </c>
      <c r="Y1047" s="14">
        <f t="shared" si="133"/>
        <v>1</v>
      </c>
      <c r="Z1047" t="s">
        <v>71</v>
      </c>
      <c r="AA1047" s="14">
        <f t="shared" si="134"/>
        <v>3</v>
      </c>
    </row>
    <row r="1048" spans="1:27" ht="15" customHeight="1" x14ac:dyDescent="0.25">
      <c r="A1048" t="s">
        <v>4845</v>
      </c>
      <c r="B1048" s="6">
        <v>42049</v>
      </c>
      <c r="C1048" s="6">
        <v>42051</v>
      </c>
      <c r="D1048" t="s">
        <v>67</v>
      </c>
      <c r="E1048" t="s">
        <v>59</v>
      </c>
      <c r="F1048" s="14">
        <f t="shared" si="128"/>
        <v>2</v>
      </c>
      <c r="G1048" t="s">
        <v>2694</v>
      </c>
      <c r="H1048" t="s">
        <v>2688</v>
      </c>
      <c r="I1048" t="s">
        <v>2560</v>
      </c>
      <c r="J1048" t="str">
        <f t="shared" si="135"/>
        <v>Changzhou,Jiangsu,China</v>
      </c>
      <c r="K1048" t="s">
        <v>4483</v>
      </c>
      <c r="L1048" t="s">
        <v>4469</v>
      </c>
      <c r="M1048" t="s">
        <v>30</v>
      </c>
      <c r="N1048" t="s">
        <v>33</v>
      </c>
      <c r="O1048" t="s">
        <v>1741</v>
      </c>
      <c r="P1048" s="4">
        <v>573.48</v>
      </c>
      <c r="Q1048" s="14">
        <f t="shared" si="129"/>
        <v>1</v>
      </c>
      <c r="R1048">
        <v>4</v>
      </c>
      <c r="S1048" s="14">
        <f t="shared" si="130"/>
        <v>1</v>
      </c>
      <c r="T1048">
        <v>0</v>
      </c>
      <c r="U1048" s="14">
        <f t="shared" si="131"/>
        <v>1</v>
      </c>
      <c r="V1048" s="4">
        <v>200.64</v>
      </c>
      <c r="W1048" s="14">
        <f t="shared" si="132"/>
        <v>1</v>
      </c>
      <c r="X1048">
        <v>85.41</v>
      </c>
      <c r="Y1048" s="14">
        <f t="shared" si="133"/>
        <v>1</v>
      </c>
      <c r="Z1048" t="s">
        <v>28</v>
      </c>
      <c r="AA1048" s="14">
        <f t="shared" si="134"/>
        <v>2</v>
      </c>
    </row>
    <row r="1049" spans="1:27" ht="15" customHeight="1" x14ac:dyDescent="0.25">
      <c r="A1049" t="s">
        <v>5227</v>
      </c>
      <c r="B1049" s="6">
        <v>42274</v>
      </c>
      <c r="C1049" s="6">
        <v>42276</v>
      </c>
      <c r="D1049" t="s">
        <v>67</v>
      </c>
      <c r="E1049" t="s">
        <v>59</v>
      </c>
      <c r="F1049" s="14">
        <f t="shared" si="128"/>
        <v>2</v>
      </c>
      <c r="G1049" t="s">
        <v>73</v>
      </c>
      <c r="H1049" t="s">
        <v>61</v>
      </c>
      <c r="I1049" t="s">
        <v>61</v>
      </c>
      <c r="J1049" t="str">
        <f t="shared" si="135"/>
        <v>Panama City,Panama,Panama</v>
      </c>
      <c r="K1049" t="s">
        <v>4485</v>
      </c>
      <c r="L1049" t="s">
        <v>24</v>
      </c>
      <c r="M1049" t="s">
        <v>30</v>
      </c>
      <c r="N1049" t="s">
        <v>33</v>
      </c>
      <c r="O1049" t="s">
        <v>550</v>
      </c>
      <c r="P1049" s="4">
        <v>826.55999999999983</v>
      </c>
      <c r="Q1049" s="14">
        <f t="shared" si="129"/>
        <v>1</v>
      </c>
      <c r="R1049">
        <v>5</v>
      </c>
      <c r="S1049" s="14">
        <f t="shared" si="130"/>
        <v>1</v>
      </c>
      <c r="T1049">
        <v>0.4</v>
      </c>
      <c r="U1049" s="14">
        <f t="shared" si="131"/>
        <v>2</v>
      </c>
      <c r="V1049" s="4">
        <v>-303.13999999999987</v>
      </c>
      <c r="W1049" s="14">
        <f t="shared" si="132"/>
        <v>3</v>
      </c>
      <c r="X1049">
        <v>85.307000000000002</v>
      </c>
      <c r="Y1049" s="14">
        <f t="shared" si="133"/>
        <v>1</v>
      </c>
      <c r="Z1049" t="s">
        <v>71</v>
      </c>
      <c r="AA1049" s="14">
        <f t="shared" si="134"/>
        <v>3</v>
      </c>
    </row>
    <row r="1050" spans="1:27" ht="15" customHeight="1" x14ac:dyDescent="0.25">
      <c r="A1050" t="s">
        <v>4959</v>
      </c>
      <c r="B1050" s="6">
        <v>42028</v>
      </c>
      <c r="C1050" s="6">
        <v>42032</v>
      </c>
      <c r="D1050" t="s">
        <v>19</v>
      </c>
      <c r="E1050" t="s">
        <v>59</v>
      </c>
      <c r="F1050" s="14">
        <f t="shared" si="128"/>
        <v>2</v>
      </c>
      <c r="G1050" t="s">
        <v>4161</v>
      </c>
      <c r="H1050" t="s">
        <v>3658</v>
      </c>
      <c r="I1050" t="s">
        <v>3945</v>
      </c>
      <c r="J1050" t="str">
        <f t="shared" si="135"/>
        <v>North York,Ontario,Canada</v>
      </c>
      <c r="K1050" t="s">
        <v>3945</v>
      </c>
      <c r="L1050" t="s">
        <v>4482</v>
      </c>
      <c r="M1050" t="s">
        <v>42</v>
      </c>
      <c r="N1050" t="s">
        <v>88</v>
      </c>
      <c r="O1050" t="s">
        <v>1462</v>
      </c>
      <c r="P1050" s="4">
        <v>364.14</v>
      </c>
      <c r="Q1050" s="14">
        <f t="shared" si="129"/>
        <v>1</v>
      </c>
      <c r="R1050">
        <v>2</v>
      </c>
      <c r="S1050" s="14">
        <f t="shared" si="130"/>
        <v>1</v>
      </c>
      <c r="T1050">
        <v>0</v>
      </c>
      <c r="U1050" s="14">
        <f t="shared" si="131"/>
        <v>1</v>
      </c>
      <c r="V1050" s="4">
        <v>80.099999999999994</v>
      </c>
      <c r="W1050" s="14">
        <f t="shared" si="132"/>
        <v>1</v>
      </c>
      <c r="X1050">
        <v>44.6</v>
      </c>
      <c r="Y1050" s="14">
        <f t="shared" si="133"/>
        <v>1</v>
      </c>
      <c r="Z1050" t="s">
        <v>28</v>
      </c>
      <c r="AA1050" s="14">
        <f t="shared" si="134"/>
        <v>2</v>
      </c>
    </row>
    <row r="1051" spans="1:27" ht="15" customHeight="1" x14ac:dyDescent="0.25">
      <c r="A1051" t="s">
        <v>8790</v>
      </c>
      <c r="B1051" s="6">
        <v>42236</v>
      </c>
      <c r="C1051" s="6">
        <v>42240</v>
      </c>
      <c r="D1051" t="s">
        <v>19</v>
      </c>
      <c r="E1051" t="s">
        <v>54</v>
      </c>
      <c r="F1051" s="14">
        <f t="shared" si="128"/>
        <v>3</v>
      </c>
      <c r="G1051" t="s">
        <v>2797</v>
      </c>
      <c r="H1051" t="s">
        <v>2797</v>
      </c>
      <c r="I1051" t="s">
        <v>2668</v>
      </c>
      <c r="J1051" t="str">
        <f t="shared" si="135"/>
        <v>Busan,Busan,South Korea</v>
      </c>
      <c r="K1051" t="s">
        <v>4483</v>
      </c>
      <c r="L1051" t="s">
        <v>4469</v>
      </c>
      <c r="M1051" t="s">
        <v>42</v>
      </c>
      <c r="N1051" t="s">
        <v>88</v>
      </c>
      <c r="O1051" t="s">
        <v>826</v>
      </c>
      <c r="P1051" s="4">
        <v>1272.42</v>
      </c>
      <c r="Q1051" s="14">
        <f t="shared" si="129"/>
        <v>2</v>
      </c>
      <c r="R1051">
        <v>4</v>
      </c>
      <c r="S1051" s="14">
        <f t="shared" si="130"/>
        <v>1</v>
      </c>
      <c r="T1051">
        <v>0.5</v>
      </c>
      <c r="U1051" s="14">
        <f t="shared" si="131"/>
        <v>2</v>
      </c>
      <c r="V1051" s="4">
        <v>-1094.3400000000001</v>
      </c>
      <c r="W1051" s="14">
        <f t="shared" si="132"/>
        <v>3</v>
      </c>
      <c r="X1051">
        <v>85.2</v>
      </c>
      <c r="Y1051" s="14">
        <f t="shared" si="133"/>
        <v>1</v>
      </c>
      <c r="Z1051" t="s">
        <v>28</v>
      </c>
      <c r="AA1051" s="14">
        <f t="shared" si="134"/>
        <v>2</v>
      </c>
    </row>
    <row r="1052" spans="1:27" ht="15" customHeight="1" x14ac:dyDescent="0.25">
      <c r="A1052" t="s">
        <v>5895</v>
      </c>
      <c r="B1052" s="6">
        <v>42363</v>
      </c>
      <c r="C1052" s="6">
        <v>42365</v>
      </c>
      <c r="D1052" t="s">
        <v>75</v>
      </c>
      <c r="E1052" t="s">
        <v>54</v>
      </c>
      <c r="F1052" s="14">
        <f t="shared" si="128"/>
        <v>3</v>
      </c>
      <c r="G1052" t="s">
        <v>202</v>
      </c>
      <c r="H1052" t="s">
        <v>202</v>
      </c>
      <c r="I1052" t="s">
        <v>188</v>
      </c>
      <c r="J1052" t="str">
        <f t="shared" si="135"/>
        <v>Huehuetenango,Huehuetenango,Guatemala</v>
      </c>
      <c r="K1052" t="s">
        <v>4485</v>
      </c>
      <c r="L1052" t="s">
        <v>24</v>
      </c>
      <c r="M1052" t="s">
        <v>42</v>
      </c>
      <c r="N1052" t="s">
        <v>88</v>
      </c>
      <c r="O1052" t="s">
        <v>130</v>
      </c>
      <c r="P1052" s="4">
        <v>848.07999999999993</v>
      </c>
      <c r="Q1052" s="14">
        <f t="shared" si="129"/>
        <v>1</v>
      </c>
      <c r="R1052">
        <v>2</v>
      </c>
      <c r="S1052" s="14">
        <f t="shared" si="130"/>
        <v>1</v>
      </c>
      <c r="T1052">
        <v>0</v>
      </c>
      <c r="U1052" s="14">
        <f t="shared" si="131"/>
        <v>1</v>
      </c>
      <c r="V1052" s="4">
        <v>330.71999999999997</v>
      </c>
      <c r="W1052" s="14">
        <f t="shared" si="132"/>
        <v>1</v>
      </c>
      <c r="X1052">
        <v>85.073000000000008</v>
      </c>
      <c r="Y1052" s="14">
        <f t="shared" si="133"/>
        <v>1</v>
      </c>
      <c r="Z1052" t="s">
        <v>28</v>
      </c>
      <c r="AA1052" s="14">
        <f t="shared" si="134"/>
        <v>2</v>
      </c>
    </row>
    <row r="1053" spans="1:27" ht="15" customHeight="1" x14ac:dyDescent="0.25">
      <c r="A1053" t="s">
        <v>9372</v>
      </c>
      <c r="B1053" s="6">
        <v>42165</v>
      </c>
      <c r="C1053" s="6">
        <v>42167</v>
      </c>
      <c r="D1053" t="s">
        <v>75</v>
      </c>
      <c r="E1053" t="s">
        <v>20</v>
      </c>
      <c r="F1053" s="14">
        <f t="shared" si="128"/>
        <v>1</v>
      </c>
      <c r="G1053" t="s">
        <v>2165</v>
      </c>
      <c r="H1053" t="s">
        <v>1937</v>
      </c>
      <c r="I1053" t="s">
        <v>1840</v>
      </c>
      <c r="J1053" t="str">
        <f t="shared" si="135"/>
        <v>Ponferrada,Castile and León,Spain</v>
      </c>
      <c r="K1053" t="s">
        <v>4472</v>
      </c>
      <c r="L1053" t="s">
        <v>4471</v>
      </c>
      <c r="M1053" t="s">
        <v>42</v>
      </c>
      <c r="N1053" t="s">
        <v>43</v>
      </c>
      <c r="O1053" t="s">
        <v>478</v>
      </c>
      <c r="P1053" s="4">
        <v>559.06200000000013</v>
      </c>
      <c r="Q1053" s="14">
        <f t="shared" si="129"/>
        <v>1</v>
      </c>
      <c r="R1053">
        <v>2</v>
      </c>
      <c r="S1053" s="14">
        <f t="shared" si="130"/>
        <v>1</v>
      </c>
      <c r="T1053">
        <v>0.1</v>
      </c>
      <c r="U1053" s="14">
        <f t="shared" si="131"/>
        <v>1</v>
      </c>
      <c r="V1053" s="4">
        <v>173.92200000000003</v>
      </c>
      <c r="W1053" s="14">
        <f t="shared" si="132"/>
        <v>1</v>
      </c>
      <c r="X1053">
        <v>85.07</v>
      </c>
      <c r="Y1053" s="14">
        <f t="shared" si="133"/>
        <v>1</v>
      </c>
      <c r="Z1053" t="s">
        <v>71</v>
      </c>
      <c r="AA1053" s="14">
        <f t="shared" si="134"/>
        <v>3</v>
      </c>
    </row>
    <row r="1054" spans="1:27" ht="15" customHeight="1" x14ac:dyDescent="0.25">
      <c r="A1054" t="s">
        <v>7028</v>
      </c>
      <c r="B1054" s="6">
        <v>42203</v>
      </c>
      <c r="C1054" s="6">
        <v>42206</v>
      </c>
      <c r="D1054" t="s">
        <v>67</v>
      </c>
      <c r="E1054" t="s">
        <v>59</v>
      </c>
      <c r="F1054" s="14">
        <f t="shared" si="128"/>
        <v>2</v>
      </c>
      <c r="G1054" t="s">
        <v>3230</v>
      </c>
      <c r="H1054" t="s">
        <v>3989</v>
      </c>
      <c r="I1054" t="s">
        <v>3886</v>
      </c>
      <c r="J1054" t="str">
        <f t="shared" si="135"/>
        <v>Medina,Al Madinah,Saudi Arabia</v>
      </c>
      <c r="K1054" t="s">
        <v>4476</v>
      </c>
      <c r="L1054" t="s">
        <v>4469</v>
      </c>
      <c r="M1054" t="s">
        <v>25</v>
      </c>
      <c r="N1054" t="s">
        <v>82</v>
      </c>
      <c r="O1054" t="s">
        <v>1032</v>
      </c>
      <c r="P1054" s="4">
        <v>816.7199999999998</v>
      </c>
      <c r="Q1054" s="14">
        <f t="shared" si="129"/>
        <v>1</v>
      </c>
      <c r="R1054">
        <v>4</v>
      </c>
      <c r="S1054" s="14">
        <f t="shared" si="130"/>
        <v>1</v>
      </c>
      <c r="T1054">
        <v>0</v>
      </c>
      <c r="U1054" s="14">
        <f t="shared" si="131"/>
        <v>1</v>
      </c>
      <c r="V1054" s="4">
        <v>48.96</v>
      </c>
      <c r="W1054" s="14">
        <f t="shared" si="132"/>
        <v>1</v>
      </c>
      <c r="X1054">
        <v>84.97</v>
      </c>
      <c r="Y1054" s="14">
        <f t="shared" si="133"/>
        <v>1</v>
      </c>
      <c r="Z1054" t="s">
        <v>28</v>
      </c>
      <c r="AA1054" s="14">
        <f t="shared" si="134"/>
        <v>2</v>
      </c>
    </row>
    <row r="1055" spans="1:27" ht="15" customHeight="1" x14ac:dyDescent="0.25">
      <c r="A1055" t="s">
        <v>8543</v>
      </c>
      <c r="B1055" s="6">
        <v>42238</v>
      </c>
      <c r="C1055" s="6">
        <v>42244</v>
      </c>
      <c r="D1055" t="s">
        <v>19</v>
      </c>
      <c r="E1055" t="s">
        <v>59</v>
      </c>
      <c r="F1055" s="14">
        <f t="shared" si="128"/>
        <v>2</v>
      </c>
      <c r="G1055" t="s">
        <v>2138</v>
      </c>
      <c r="H1055" t="s">
        <v>1820</v>
      </c>
      <c r="I1055" t="s">
        <v>1821</v>
      </c>
      <c r="J1055" t="str">
        <f t="shared" si="135"/>
        <v>Nottingham,England,United Kingdom</v>
      </c>
      <c r="K1055" t="s">
        <v>4484</v>
      </c>
      <c r="L1055" t="s">
        <v>4471</v>
      </c>
      <c r="M1055" t="s">
        <v>25</v>
      </c>
      <c r="N1055" t="s">
        <v>82</v>
      </c>
      <c r="O1055" t="s">
        <v>1535</v>
      </c>
      <c r="P1055" s="4">
        <v>1244.1599999999999</v>
      </c>
      <c r="Q1055" s="14">
        <f t="shared" si="129"/>
        <v>2</v>
      </c>
      <c r="R1055">
        <v>6</v>
      </c>
      <c r="S1055" s="14">
        <f t="shared" si="130"/>
        <v>1</v>
      </c>
      <c r="T1055">
        <v>0</v>
      </c>
      <c r="U1055" s="14">
        <f t="shared" si="131"/>
        <v>1</v>
      </c>
      <c r="V1055" s="4">
        <v>211.5</v>
      </c>
      <c r="W1055" s="14">
        <f t="shared" si="132"/>
        <v>1</v>
      </c>
      <c r="X1055">
        <v>84.91</v>
      </c>
      <c r="Y1055" s="14">
        <f t="shared" si="133"/>
        <v>1</v>
      </c>
      <c r="Z1055" t="s">
        <v>28</v>
      </c>
      <c r="AA1055" s="14">
        <f t="shared" si="134"/>
        <v>2</v>
      </c>
    </row>
    <row r="1056" spans="1:27" ht="15" customHeight="1" x14ac:dyDescent="0.25">
      <c r="A1056" t="s">
        <v>6114</v>
      </c>
      <c r="B1056" s="6">
        <v>42312</v>
      </c>
      <c r="C1056" s="6">
        <v>42314</v>
      </c>
      <c r="D1056" t="s">
        <v>75</v>
      </c>
      <c r="E1056" t="s">
        <v>59</v>
      </c>
      <c r="F1056" s="14">
        <f t="shared" si="128"/>
        <v>2</v>
      </c>
      <c r="G1056" t="s">
        <v>2631</v>
      </c>
      <c r="H1056" t="s">
        <v>2631</v>
      </c>
      <c r="I1056" t="s">
        <v>2560</v>
      </c>
      <c r="J1056" t="str">
        <f t="shared" si="135"/>
        <v>Shanghai,Shanghai,China</v>
      </c>
      <c r="K1056" t="s">
        <v>4483</v>
      </c>
      <c r="L1056" t="s">
        <v>4469</v>
      </c>
      <c r="M1056" t="s">
        <v>42</v>
      </c>
      <c r="N1056" t="s">
        <v>80</v>
      </c>
      <c r="O1056" t="s">
        <v>586</v>
      </c>
      <c r="P1056" s="4">
        <v>760.2</v>
      </c>
      <c r="Q1056" s="14">
        <f t="shared" si="129"/>
        <v>1</v>
      </c>
      <c r="R1056">
        <v>2</v>
      </c>
      <c r="S1056" s="14">
        <f t="shared" si="130"/>
        <v>1</v>
      </c>
      <c r="T1056">
        <v>0</v>
      </c>
      <c r="U1056" s="14">
        <f t="shared" si="131"/>
        <v>1</v>
      </c>
      <c r="V1056" s="4">
        <v>288.84000000000003</v>
      </c>
      <c r="W1056" s="14">
        <f t="shared" si="132"/>
        <v>1</v>
      </c>
      <c r="X1056">
        <v>84.83</v>
      </c>
      <c r="Y1056" s="14">
        <f t="shared" si="133"/>
        <v>1</v>
      </c>
      <c r="Z1056" t="s">
        <v>28</v>
      </c>
      <c r="AA1056" s="14">
        <f t="shared" si="134"/>
        <v>2</v>
      </c>
    </row>
    <row r="1057" spans="1:27" ht="15" customHeight="1" x14ac:dyDescent="0.25">
      <c r="A1057" t="s">
        <v>4970</v>
      </c>
      <c r="B1057" s="6">
        <v>42207</v>
      </c>
      <c r="C1057" s="6">
        <v>42211</v>
      </c>
      <c r="D1057" t="s">
        <v>67</v>
      </c>
      <c r="E1057" t="s">
        <v>59</v>
      </c>
      <c r="F1057" s="14">
        <f t="shared" si="128"/>
        <v>2</v>
      </c>
      <c r="G1057" t="s">
        <v>3103</v>
      </c>
      <c r="H1057" t="s">
        <v>3098</v>
      </c>
      <c r="I1057" t="s">
        <v>3095</v>
      </c>
      <c r="J1057" t="str">
        <f t="shared" si="135"/>
        <v>Concord,California,United States</v>
      </c>
      <c r="K1057" t="s">
        <v>4487</v>
      </c>
      <c r="L1057" t="s">
        <v>4482</v>
      </c>
      <c r="M1057" t="s">
        <v>42</v>
      </c>
      <c r="N1057" t="s">
        <v>88</v>
      </c>
      <c r="O1057" t="s">
        <v>3545</v>
      </c>
      <c r="P1057" s="4">
        <v>1626.1920000000002</v>
      </c>
      <c r="Q1057" s="14">
        <f t="shared" si="129"/>
        <v>2</v>
      </c>
      <c r="R1057">
        <v>9</v>
      </c>
      <c r="S1057" s="14">
        <f t="shared" si="130"/>
        <v>2</v>
      </c>
      <c r="T1057">
        <v>0.2</v>
      </c>
      <c r="U1057" s="14">
        <f t="shared" si="131"/>
        <v>1</v>
      </c>
      <c r="V1057" s="4">
        <v>121.96440000000001</v>
      </c>
      <c r="W1057" s="14">
        <f t="shared" si="132"/>
        <v>1</v>
      </c>
      <c r="X1057">
        <v>245.6</v>
      </c>
      <c r="Y1057" s="14">
        <f t="shared" si="133"/>
        <v>2</v>
      </c>
      <c r="Z1057" t="s">
        <v>71</v>
      </c>
      <c r="AA1057" s="14">
        <f t="shared" si="134"/>
        <v>3</v>
      </c>
    </row>
    <row r="1058" spans="1:27" ht="15" customHeight="1" x14ac:dyDescent="0.25">
      <c r="A1058" t="s">
        <v>6297</v>
      </c>
      <c r="B1058" s="6">
        <v>42285</v>
      </c>
      <c r="C1058" s="6">
        <v>42287</v>
      </c>
      <c r="D1058" t="s">
        <v>75</v>
      </c>
      <c r="E1058" t="s">
        <v>20</v>
      </c>
      <c r="F1058" s="14">
        <f t="shared" si="128"/>
        <v>1</v>
      </c>
      <c r="G1058" t="s">
        <v>271</v>
      </c>
      <c r="H1058" t="s">
        <v>271</v>
      </c>
      <c r="I1058" t="s">
        <v>272</v>
      </c>
      <c r="J1058" t="str">
        <f t="shared" si="135"/>
        <v>San Salvador,San Salvador,El Salvador</v>
      </c>
      <c r="K1058" t="s">
        <v>4485</v>
      </c>
      <c r="L1058" t="s">
        <v>24</v>
      </c>
      <c r="M1058" t="s">
        <v>42</v>
      </c>
      <c r="N1058" t="s">
        <v>80</v>
      </c>
      <c r="O1058" t="s">
        <v>560</v>
      </c>
      <c r="P1058" s="4">
        <v>505.90616</v>
      </c>
      <c r="Q1058" s="14">
        <f t="shared" si="129"/>
        <v>1</v>
      </c>
      <c r="R1058">
        <v>2</v>
      </c>
      <c r="S1058" s="14">
        <f t="shared" si="130"/>
        <v>1</v>
      </c>
      <c r="T1058">
        <v>2E-3</v>
      </c>
      <c r="U1058" s="14">
        <f t="shared" si="131"/>
        <v>1</v>
      </c>
      <c r="V1058" s="4">
        <v>14.186160000000001</v>
      </c>
      <c r="W1058" s="14">
        <f t="shared" si="132"/>
        <v>1</v>
      </c>
      <c r="X1058">
        <v>84.769000000000005</v>
      </c>
      <c r="Y1058" s="14">
        <f t="shared" si="133"/>
        <v>1</v>
      </c>
      <c r="Z1058" t="s">
        <v>71</v>
      </c>
      <c r="AA1058" s="14">
        <f t="shared" si="134"/>
        <v>3</v>
      </c>
    </row>
    <row r="1059" spans="1:27" ht="15" customHeight="1" x14ac:dyDescent="0.25">
      <c r="A1059" t="s">
        <v>6536</v>
      </c>
      <c r="B1059" s="6">
        <v>42007</v>
      </c>
      <c r="C1059" s="6">
        <v>42009</v>
      </c>
      <c r="D1059" t="s">
        <v>67</v>
      </c>
      <c r="E1059" t="s">
        <v>59</v>
      </c>
      <c r="F1059" s="14">
        <f t="shared" si="128"/>
        <v>2</v>
      </c>
      <c r="G1059" t="s">
        <v>2351</v>
      </c>
      <c r="H1059" t="s">
        <v>2570</v>
      </c>
      <c r="I1059" t="s">
        <v>2571</v>
      </c>
      <c r="J1059" t="str">
        <f t="shared" si="135"/>
        <v>Tamworth,New South Wales,Australia</v>
      </c>
      <c r="K1059" t="s">
        <v>2572</v>
      </c>
      <c r="L1059" t="s">
        <v>4469</v>
      </c>
      <c r="M1059" t="s">
        <v>25</v>
      </c>
      <c r="N1059" t="s">
        <v>91</v>
      </c>
      <c r="O1059" t="s">
        <v>1638</v>
      </c>
      <c r="P1059" s="4">
        <v>1256.4449999999999</v>
      </c>
      <c r="Q1059" s="14">
        <f t="shared" si="129"/>
        <v>2</v>
      </c>
      <c r="R1059">
        <v>5</v>
      </c>
      <c r="S1059" s="14">
        <f t="shared" si="130"/>
        <v>1</v>
      </c>
      <c r="T1059">
        <v>0.1</v>
      </c>
      <c r="U1059" s="14">
        <f t="shared" si="131"/>
        <v>1</v>
      </c>
      <c r="V1059" s="4">
        <v>488.59500000000003</v>
      </c>
      <c r="W1059" s="14">
        <f t="shared" si="132"/>
        <v>1</v>
      </c>
      <c r="X1059">
        <v>84.7</v>
      </c>
      <c r="Y1059" s="14">
        <f t="shared" si="133"/>
        <v>1</v>
      </c>
      <c r="Z1059" t="s">
        <v>28</v>
      </c>
      <c r="AA1059" s="14">
        <f t="shared" si="134"/>
        <v>2</v>
      </c>
    </row>
    <row r="1060" spans="1:27" ht="15" customHeight="1" x14ac:dyDescent="0.25">
      <c r="A1060" t="s">
        <v>7703</v>
      </c>
      <c r="B1060" s="6">
        <v>42120</v>
      </c>
      <c r="C1060" s="6">
        <v>42124</v>
      </c>
      <c r="D1060" t="s">
        <v>19</v>
      </c>
      <c r="E1060" t="s">
        <v>59</v>
      </c>
      <c r="F1060" s="14">
        <f t="shared" si="128"/>
        <v>2</v>
      </c>
      <c r="G1060" t="s">
        <v>3076</v>
      </c>
      <c r="H1060" t="s">
        <v>3077</v>
      </c>
      <c r="I1060" t="s">
        <v>3064</v>
      </c>
      <c r="J1060" t="str">
        <f t="shared" si="135"/>
        <v>New Plymouth,Taranaki,New Zealand</v>
      </c>
      <c r="K1060" t="s">
        <v>2572</v>
      </c>
      <c r="L1060" t="s">
        <v>4469</v>
      </c>
      <c r="M1060" t="s">
        <v>42</v>
      </c>
      <c r="N1060" t="s">
        <v>80</v>
      </c>
      <c r="O1060" t="s">
        <v>1274</v>
      </c>
      <c r="P1060" s="4">
        <v>950.39999999999986</v>
      </c>
      <c r="Q1060" s="14">
        <f t="shared" si="129"/>
        <v>1</v>
      </c>
      <c r="R1060">
        <v>4</v>
      </c>
      <c r="S1060" s="14">
        <f t="shared" si="130"/>
        <v>1</v>
      </c>
      <c r="T1060">
        <v>0</v>
      </c>
      <c r="U1060" s="14">
        <f t="shared" si="131"/>
        <v>1</v>
      </c>
      <c r="V1060" s="4">
        <v>171</v>
      </c>
      <c r="W1060" s="14">
        <f t="shared" si="132"/>
        <v>1</v>
      </c>
      <c r="X1060">
        <v>84.66</v>
      </c>
      <c r="Y1060" s="14">
        <f t="shared" si="133"/>
        <v>1</v>
      </c>
      <c r="Z1060" t="s">
        <v>28</v>
      </c>
      <c r="AA1060" s="14">
        <f t="shared" si="134"/>
        <v>2</v>
      </c>
    </row>
    <row r="1061" spans="1:27" ht="15" customHeight="1" x14ac:dyDescent="0.25">
      <c r="A1061" t="s">
        <v>4910</v>
      </c>
      <c r="B1061" s="6">
        <v>42367</v>
      </c>
      <c r="C1061" s="6">
        <v>42367</v>
      </c>
      <c r="D1061" t="s">
        <v>113</v>
      </c>
      <c r="E1061" t="s">
        <v>20</v>
      </c>
      <c r="F1061" s="14">
        <f t="shared" si="128"/>
        <v>1</v>
      </c>
      <c r="G1061" t="s">
        <v>1985</v>
      </c>
      <c r="H1061" t="s">
        <v>1829</v>
      </c>
      <c r="I1061" t="s">
        <v>1823</v>
      </c>
      <c r="J1061" t="str">
        <f t="shared" si="135"/>
        <v>Champigny-sur-Marne,Ile-de-France,France</v>
      </c>
      <c r="K1061" t="s">
        <v>4477</v>
      </c>
      <c r="L1061" t="s">
        <v>4471</v>
      </c>
      <c r="M1061" t="s">
        <v>25</v>
      </c>
      <c r="N1061" t="s">
        <v>91</v>
      </c>
      <c r="O1061" t="s">
        <v>1270</v>
      </c>
      <c r="P1061" s="4">
        <v>972.86400000000003</v>
      </c>
      <c r="Q1061" s="14">
        <f t="shared" si="129"/>
        <v>1</v>
      </c>
      <c r="R1061">
        <v>2</v>
      </c>
      <c r="S1061" s="14">
        <f t="shared" si="130"/>
        <v>1</v>
      </c>
      <c r="T1061">
        <v>0.1</v>
      </c>
      <c r="U1061" s="14">
        <f t="shared" si="131"/>
        <v>1</v>
      </c>
      <c r="V1061" s="4">
        <v>205.34399999999999</v>
      </c>
      <c r="W1061" s="14">
        <f t="shared" si="132"/>
        <v>1</v>
      </c>
      <c r="X1061">
        <v>84.62</v>
      </c>
      <c r="Y1061" s="14">
        <f t="shared" si="133"/>
        <v>1</v>
      </c>
      <c r="Z1061" t="s">
        <v>28</v>
      </c>
      <c r="AA1061" s="14">
        <f t="shared" si="134"/>
        <v>2</v>
      </c>
    </row>
    <row r="1062" spans="1:27" ht="15" customHeight="1" x14ac:dyDescent="0.25">
      <c r="A1062" t="s">
        <v>4969</v>
      </c>
      <c r="B1062" s="6">
        <v>42311</v>
      </c>
      <c r="C1062" s="6">
        <v>42315</v>
      </c>
      <c r="D1062" t="s">
        <v>67</v>
      </c>
      <c r="E1062" t="s">
        <v>59</v>
      </c>
      <c r="F1062" s="14">
        <f t="shared" si="128"/>
        <v>2</v>
      </c>
      <c r="G1062" t="s">
        <v>3177</v>
      </c>
      <c r="H1062" t="s">
        <v>3178</v>
      </c>
      <c r="I1062" t="s">
        <v>3095</v>
      </c>
      <c r="J1062" t="str">
        <f t="shared" si="135"/>
        <v>Columbus,Ohio,United States</v>
      </c>
      <c r="K1062" t="s">
        <v>4489</v>
      </c>
      <c r="L1062" t="s">
        <v>4482</v>
      </c>
      <c r="M1062" t="s">
        <v>25</v>
      </c>
      <c r="N1062" t="s">
        <v>45</v>
      </c>
      <c r="O1062" t="s">
        <v>3261</v>
      </c>
      <c r="P1062" s="4">
        <v>384.59200000000004</v>
      </c>
      <c r="Q1062" s="14">
        <f t="shared" si="129"/>
        <v>1</v>
      </c>
      <c r="R1062">
        <v>2</v>
      </c>
      <c r="S1062" s="14">
        <f t="shared" si="130"/>
        <v>1</v>
      </c>
      <c r="T1062">
        <v>0.2</v>
      </c>
      <c r="U1062" s="14">
        <f t="shared" si="131"/>
        <v>1</v>
      </c>
      <c r="V1062" s="4">
        <v>-81.725799999999978</v>
      </c>
      <c r="W1062" s="14">
        <f t="shared" si="132"/>
        <v>3</v>
      </c>
      <c r="X1062">
        <v>46.97</v>
      </c>
      <c r="Y1062" s="14">
        <f t="shared" si="133"/>
        <v>1</v>
      </c>
      <c r="Z1062" t="s">
        <v>28</v>
      </c>
      <c r="AA1062" s="14">
        <f t="shared" si="134"/>
        <v>2</v>
      </c>
    </row>
    <row r="1063" spans="1:27" ht="15" customHeight="1" x14ac:dyDescent="0.25">
      <c r="A1063" t="s">
        <v>8074</v>
      </c>
      <c r="B1063" s="6">
        <v>42163</v>
      </c>
      <c r="C1063" s="6">
        <v>42167</v>
      </c>
      <c r="D1063" t="s">
        <v>19</v>
      </c>
      <c r="E1063" t="s">
        <v>20</v>
      </c>
      <c r="F1063" s="14">
        <f t="shared" si="128"/>
        <v>1</v>
      </c>
      <c r="G1063" t="s">
        <v>2174</v>
      </c>
      <c r="H1063" t="s">
        <v>1820</v>
      </c>
      <c r="I1063" t="s">
        <v>1821</v>
      </c>
      <c r="J1063" t="str">
        <f t="shared" si="135"/>
        <v>Exeter,England,United Kingdom</v>
      </c>
      <c r="K1063" t="s">
        <v>4484</v>
      </c>
      <c r="L1063" t="s">
        <v>4471</v>
      </c>
      <c r="M1063" t="s">
        <v>42</v>
      </c>
      <c r="N1063" t="s">
        <v>80</v>
      </c>
      <c r="O1063" t="s">
        <v>1440</v>
      </c>
      <c r="P1063" s="4">
        <v>578.79</v>
      </c>
      <c r="Q1063" s="14">
        <f t="shared" si="129"/>
        <v>1</v>
      </c>
      <c r="R1063">
        <v>3</v>
      </c>
      <c r="S1063" s="14">
        <f t="shared" si="130"/>
        <v>1</v>
      </c>
      <c r="T1063">
        <v>0</v>
      </c>
      <c r="U1063" s="14">
        <f t="shared" si="131"/>
        <v>1</v>
      </c>
      <c r="V1063" s="4">
        <v>138.87</v>
      </c>
      <c r="W1063" s="14">
        <f t="shared" si="132"/>
        <v>1</v>
      </c>
      <c r="X1063">
        <v>84.51</v>
      </c>
      <c r="Y1063" s="14">
        <f t="shared" si="133"/>
        <v>1</v>
      </c>
      <c r="Z1063" t="s">
        <v>71</v>
      </c>
      <c r="AA1063" s="14">
        <f t="shared" si="134"/>
        <v>3</v>
      </c>
    </row>
    <row r="1064" spans="1:27" ht="15" customHeight="1" x14ac:dyDescent="0.25">
      <c r="A1064" t="s">
        <v>9884</v>
      </c>
      <c r="B1064" s="6">
        <v>42192</v>
      </c>
      <c r="C1064" s="6">
        <v>42196</v>
      </c>
      <c r="D1064" t="s">
        <v>19</v>
      </c>
      <c r="E1064" t="s">
        <v>20</v>
      </c>
      <c r="F1064" s="14">
        <f t="shared" si="128"/>
        <v>1</v>
      </c>
      <c r="G1064" t="s">
        <v>407</v>
      </c>
      <c r="H1064" t="s">
        <v>667</v>
      </c>
      <c r="I1064" t="s">
        <v>23</v>
      </c>
      <c r="J1064" t="str">
        <f t="shared" si="135"/>
        <v>Mérida,Yucatán,Mexico</v>
      </c>
      <c r="K1064" t="s">
        <v>4485</v>
      </c>
      <c r="L1064" t="s">
        <v>24</v>
      </c>
      <c r="M1064" t="s">
        <v>42</v>
      </c>
      <c r="N1064" t="s">
        <v>80</v>
      </c>
      <c r="O1064" t="s">
        <v>1440</v>
      </c>
      <c r="P1064" s="4">
        <v>1026.9020800000001</v>
      </c>
      <c r="Q1064" s="14">
        <f t="shared" si="129"/>
        <v>2</v>
      </c>
      <c r="R1064">
        <v>8</v>
      </c>
      <c r="S1064" s="14">
        <f t="shared" si="130"/>
        <v>1</v>
      </c>
      <c r="T1064">
        <v>2E-3</v>
      </c>
      <c r="U1064" s="14">
        <f t="shared" si="131"/>
        <v>1</v>
      </c>
      <c r="V1064" s="4">
        <v>131.70208</v>
      </c>
      <c r="W1064" s="14">
        <f t="shared" si="132"/>
        <v>1</v>
      </c>
      <c r="X1064">
        <v>84.5</v>
      </c>
      <c r="Y1064" s="14">
        <f t="shared" si="133"/>
        <v>1</v>
      </c>
      <c r="Z1064" t="s">
        <v>28</v>
      </c>
      <c r="AA1064" s="14">
        <f t="shared" si="134"/>
        <v>2</v>
      </c>
    </row>
    <row r="1065" spans="1:27" ht="15" customHeight="1" x14ac:dyDescent="0.25">
      <c r="A1065" t="s">
        <v>4971</v>
      </c>
      <c r="B1065" s="6">
        <v>42206</v>
      </c>
      <c r="C1065" s="6">
        <v>42211</v>
      </c>
      <c r="D1065" t="s">
        <v>19</v>
      </c>
      <c r="E1065" t="s">
        <v>59</v>
      </c>
      <c r="F1065" s="14">
        <f t="shared" si="128"/>
        <v>2</v>
      </c>
      <c r="G1065" t="s">
        <v>3140</v>
      </c>
      <c r="H1065" t="s">
        <v>3141</v>
      </c>
      <c r="I1065" t="s">
        <v>3095</v>
      </c>
      <c r="J1065" t="str">
        <f t="shared" si="135"/>
        <v>New York City,New York,United States</v>
      </c>
      <c r="K1065" t="s">
        <v>4489</v>
      </c>
      <c r="L1065" t="s">
        <v>4482</v>
      </c>
      <c r="M1065" t="s">
        <v>30</v>
      </c>
      <c r="N1065" t="s">
        <v>31</v>
      </c>
      <c r="O1065" t="s">
        <v>3839</v>
      </c>
      <c r="P1065" s="4">
        <v>183.92</v>
      </c>
      <c r="Q1065" s="14">
        <f t="shared" si="129"/>
        <v>1</v>
      </c>
      <c r="R1065">
        <v>4</v>
      </c>
      <c r="S1065" s="14">
        <f t="shared" si="130"/>
        <v>1</v>
      </c>
      <c r="T1065">
        <v>0</v>
      </c>
      <c r="U1065" s="14">
        <f t="shared" si="131"/>
        <v>1</v>
      </c>
      <c r="V1065" s="4">
        <v>31.266399999999976</v>
      </c>
      <c r="W1065" s="14">
        <f t="shared" si="132"/>
        <v>1</v>
      </c>
      <c r="X1065">
        <v>13.81</v>
      </c>
      <c r="Y1065" s="14">
        <f t="shared" si="133"/>
        <v>1</v>
      </c>
      <c r="Z1065" t="s">
        <v>28</v>
      </c>
      <c r="AA1065" s="14">
        <f t="shared" si="134"/>
        <v>2</v>
      </c>
    </row>
    <row r="1066" spans="1:27" ht="15" customHeight="1" x14ac:dyDescent="0.25">
      <c r="A1066" t="s">
        <v>6408</v>
      </c>
      <c r="B1066" s="6">
        <v>42336</v>
      </c>
      <c r="C1066" s="6">
        <v>42337</v>
      </c>
      <c r="D1066" t="s">
        <v>75</v>
      </c>
      <c r="E1066" t="s">
        <v>54</v>
      </c>
      <c r="F1066" s="14">
        <f t="shared" si="128"/>
        <v>3</v>
      </c>
      <c r="G1066" t="s">
        <v>2710</v>
      </c>
      <c r="H1066" t="s">
        <v>2666</v>
      </c>
      <c r="I1066" t="s">
        <v>2579</v>
      </c>
      <c r="J1066" t="str">
        <f t="shared" si="135"/>
        <v>Surabaya,Jawa Timur,Indonesia</v>
      </c>
      <c r="K1066" t="s">
        <v>4481</v>
      </c>
      <c r="L1066" t="s">
        <v>4469</v>
      </c>
      <c r="M1066" t="s">
        <v>42</v>
      </c>
      <c r="N1066" t="s">
        <v>80</v>
      </c>
      <c r="O1066" t="s">
        <v>1510</v>
      </c>
      <c r="P1066" s="4">
        <v>643.15079999999989</v>
      </c>
      <c r="Q1066" s="14">
        <f t="shared" si="129"/>
        <v>1</v>
      </c>
      <c r="R1066">
        <v>4</v>
      </c>
      <c r="S1066" s="14">
        <f t="shared" si="130"/>
        <v>1</v>
      </c>
      <c r="T1066">
        <v>7.0000000000000007E-2</v>
      </c>
      <c r="U1066" s="14">
        <f t="shared" si="131"/>
        <v>1</v>
      </c>
      <c r="V1066" s="4">
        <v>117.55080000000001</v>
      </c>
      <c r="W1066" s="14">
        <f t="shared" si="132"/>
        <v>1</v>
      </c>
      <c r="X1066">
        <v>84.42</v>
      </c>
      <c r="Y1066" s="14">
        <f t="shared" si="133"/>
        <v>1</v>
      </c>
      <c r="Z1066" t="s">
        <v>28</v>
      </c>
      <c r="AA1066" s="14">
        <f t="shared" si="134"/>
        <v>2</v>
      </c>
    </row>
    <row r="1067" spans="1:27" ht="15" customHeight="1" x14ac:dyDescent="0.25">
      <c r="A1067" t="s">
        <v>9039</v>
      </c>
      <c r="B1067" s="6">
        <v>42348</v>
      </c>
      <c r="C1067" s="6">
        <v>42350</v>
      </c>
      <c r="D1067" t="s">
        <v>75</v>
      </c>
      <c r="E1067" t="s">
        <v>59</v>
      </c>
      <c r="F1067" s="14">
        <f t="shared" si="128"/>
        <v>2</v>
      </c>
      <c r="G1067" t="s">
        <v>2146</v>
      </c>
      <c r="H1067" t="s">
        <v>2146</v>
      </c>
      <c r="I1067" t="s">
        <v>1827</v>
      </c>
      <c r="J1067" t="str">
        <f t="shared" si="135"/>
        <v>Bremen,Bremen,Germany</v>
      </c>
      <c r="K1067" t="s">
        <v>4477</v>
      </c>
      <c r="L1067" t="s">
        <v>4471</v>
      </c>
      <c r="M1067" t="s">
        <v>30</v>
      </c>
      <c r="N1067" t="s">
        <v>33</v>
      </c>
      <c r="O1067" t="s">
        <v>862</v>
      </c>
      <c r="P1067" s="4">
        <v>223.39799999999997</v>
      </c>
      <c r="Q1067" s="14">
        <f t="shared" si="129"/>
        <v>1</v>
      </c>
      <c r="R1067">
        <v>2</v>
      </c>
      <c r="S1067" s="14">
        <f t="shared" si="130"/>
        <v>1</v>
      </c>
      <c r="T1067">
        <v>0.1</v>
      </c>
      <c r="U1067" s="14">
        <f t="shared" si="131"/>
        <v>1</v>
      </c>
      <c r="V1067" s="4">
        <v>89.358000000000004</v>
      </c>
      <c r="W1067" s="14">
        <f t="shared" si="132"/>
        <v>1</v>
      </c>
      <c r="X1067">
        <v>84.4</v>
      </c>
      <c r="Y1067" s="14">
        <f t="shared" si="133"/>
        <v>1</v>
      </c>
      <c r="Z1067" t="s">
        <v>106</v>
      </c>
      <c r="AA1067" s="14">
        <f t="shared" si="134"/>
        <v>4</v>
      </c>
    </row>
    <row r="1068" spans="1:27" ht="15" customHeight="1" x14ac:dyDescent="0.25">
      <c r="A1068" t="s">
        <v>7009</v>
      </c>
      <c r="B1068" s="6">
        <v>42178</v>
      </c>
      <c r="C1068" s="6">
        <v>42183</v>
      </c>
      <c r="D1068" t="s">
        <v>19</v>
      </c>
      <c r="E1068" t="s">
        <v>20</v>
      </c>
      <c r="F1068" s="14">
        <f t="shared" si="128"/>
        <v>1</v>
      </c>
      <c r="G1068" t="s">
        <v>271</v>
      </c>
      <c r="H1068" t="s">
        <v>271</v>
      </c>
      <c r="I1068" t="s">
        <v>272</v>
      </c>
      <c r="J1068" t="str">
        <f t="shared" si="135"/>
        <v>San Salvador,San Salvador,El Salvador</v>
      </c>
      <c r="K1068" t="s">
        <v>4485</v>
      </c>
      <c r="L1068" t="s">
        <v>24</v>
      </c>
      <c r="M1068" t="s">
        <v>30</v>
      </c>
      <c r="N1068" t="s">
        <v>33</v>
      </c>
      <c r="O1068" t="s">
        <v>713</v>
      </c>
      <c r="P1068" s="4">
        <v>806.68000000000006</v>
      </c>
      <c r="Q1068" s="14">
        <f t="shared" si="129"/>
        <v>1</v>
      </c>
      <c r="R1068">
        <v>7</v>
      </c>
      <c r="S1068" s="14">
        <f t="shared" si="130"/>
        <v>1</v>
      </c>
      <c r="T1068">
        <v>0</v>
      </c>
      <c r="U1068" s="14">
        <f t="shared" si="131"/>
        <v>1</v>
      </c>
      <c r="V1068" s="4">
        <v>338.8</v>
      </c>
      <c r="W1068" s="14">
        <f t="shared" si="132"/>
        <v>1</v>
      </c>
      <c r="X1068">
        <v>84.27000000000001</v>
      </c>
      <c r="Y1068" s="14">
        <f t="shared" si="133"/>
        <v>1</v>
      </c>
      <c r="Z1068" t="s">
        <v>28</v>
      </c>
      <c r="AA1068" s="14">
        <f t="shared" si="134"/>
        <v>2</v>
      </c>
    </row>
    <row r="1069" spans="1:27" ht="15" customHeight="1" x14ac:dyDescent="0.25">
      <c r="A1069" t="s">
        <v>6368</v>
      </c>
      <c r="B1069" s="6">
        <v>42362</v>
      </c>
      <c r="C1069" s="6">
        <v>42366</v>
      </c>
      <c r="D1069" t="s">
        <v>19</v>
      </c>
      <c r="E1069" t="s">
        <v>20</v>
      </c>
      <c r="F1069" s="14">
        <f t="shared" si="128"/>
        <v>1</v>
      </c>
      <c r="G1069" t="s">
        <v>1905</v>
      </c>
      <c r="H1069" t="s">
        <v>1905</v>
      </c>
      <c r="I1069" t="s">
        <v>1827</v>
      </c>
      <c r="J1069" t="str">
        <f t="shared" si="135"/>
        <v>Berlin,Berlin,Germany</v>
      </c>
      <c r="K1069" t="s">
        <v>4477</v>
      </c>
      <c r="L1069" t="s">
        <v>4471</v>
      </c>
      <c r="M1069" t="s">
        <v>30</v>
      </c>
      <c r="N1069" t="s">
        <v>33</v>
      </c>
      <c r="O1069" t="s">
        <v>455</v>
      </c>
      <c r="P1069" s="4">
        <v>1314.4320000000002</v>
      </c>
      <c r="Q1069" s="14">
        <f t="shared" si="129"/>
        <v>2</v>
      </c>
      <c r="R1069">
        <v>4</v>
      </c>
      <c r="S1069" s="14">
        <f t="shared" si="130"/>
        <v>1</v>
      </c>
      <c r="T1069">
        <v>0.2</v>
      </c>
      <c r="U1069" s="14">
        <f t="shared" si="131"/>
        <v>1</v>
      </c>
      <c r="V1069" s="4">
        <v>377.83199999999988</v>
      </c>
      <c r="W1069" s="14">
        <f t="shared" si="132"/>
        <v>1</v>
      </c>
      <c r="X1069">
        <v>84.19</v>
      </c>
      <c r="Y1069" s="14">
        <f t="shared" si="133"/>
        <v>1</v>
      </c>
      <c r="Z1069" t="s">
        <v>28</v>
      </c>
      <c r="AA1069" s="14">
        <f t="shared" si="134"/>
        <v>2</v>
      </c>
    </row>
    <row r="1070" spans="1:27" ht="15" customHeight="1" x14ac:dyDescent="0.25">
      <c r="A1070" t="s">
        <v>8784</v>
      </c>
      <c r="B1070" s="6">
        <v>42330</v>
      </c>
      <c r="C1070" s="6">
        <v>42334</v>
      </c>
      <c r="D1070" t="s">
        <v>19</v>
      </c>
      <c r="E1070" t="s">
        <v>20</v>
      </c>
      <c r="F1070" s="14">
        <f t="shared" si="128"/>
        <v>1</v>
      </c>
      <c r="G1070" t="s">
        <v>2806</v>
      </c>
      <c r="H1070" t="s">
        <v>2691</v>
      </c>
      <c r="I1070" t="s">
        <v>2565</v>
      </c>
      <c r="J1070" t="str">
        <f t="shared" si="135"/>
        <v>Mangalore,Karnataka,India</v>
      </c>
      <c r="K1070" t="s">
        <v>4470</v>
      </c>
      <c r="L1070" t="s">
        <v>4469</v>
      </c>
      <c r="M1070" t="s">
        <v>30</v>
      </c>
      <c r="N1070" t="s">
        <v>33</v>
      </c>
      <c r="O1070" t="s">
        <v>1748</v>
      </c>
      <c r="P1070" s="4">
        <v>1162.8899999999999</v>
      </c>
      <c r="Q1070" s="14">
        <f t="shared" si="129"/>
        <v>2</v>
      </c>
      <c r="R1070">
        <v>3</v>
      </c>
      <c r="S1070" s="14">
        <f t="shared" si="130"/>
        <v>1</v>
      </c>
      <c r="T1070">
        <v>0</v>
      </c>
      <c r="U1070" s="14">
        <f t="shared" si="131"/>
        <v>1</v>
      </c>
      <c r="V1070" s="4">
        <v>81.359999999999985</v>
      </c>
      <c r="W1070" s="14">
        <f t="shared" si="132"/>
        <v>1</v>
      </c>
      <c r="X1070">
        <v>83.9</v>
      </c>
      <c r="Y1070" s="14">
        <f t="shared" si="133"/>
        <v>1</v>
      </c>
      <c r="Z1070" t="s">
        <v>28</v>
      </c>
      <c r="AA1070" s="14">
        <f t="shared" si="134"/>
        <v>2</v>
      </c>
    </row>
    <row r="1071" spans="1:27" ht="15" customHeight="1" x14ac:dyDescent="0.25">
      <c r="A1071" t="s">
        <v>5177</v>
      </c>
      <c r="B1071" s="6">
        <v>42263</v>
      </c>
      <c r="C1071" s="6">
        <v>42268</v>
      </c>
      <c r="D1071" t="s">
        <v>19</v>
      </c>
      <c r="E1071" t="s">
        <v>54</v>
      </c>
      <c r="F1071" s="14">
        <f t="shared" si="128"/>
        <v>3</v>
      </c>
      <c r="G1071" t="s">
        <v>2411</v>
      </c>
      <c r="H1071" t="s">
        <v>2045</v>
      </c>
      <c r="I1071" t="s">
        <v>1834</v>
      </c>
      <c r="J1071" t="str">
        <f t="shared" si="135"/>
        <v>Carrara,Tuscany,Italy</v>
      </c>
      <c r="K1071" t="s">
        <v>4472</v>
      </c>
      <c r="L1071" t="s">
        <v>4471</v>
      </c>
      <c r="M1071" t="s">
        <v>42</v>
      </c>
      <c r="N1071" t="s">
        <v>80</v>
      </c>
      <c r="O1071" t="s">
        <v>81</v>
      </c>
      <c r="P1071" s="4">
        <v>1209.4499999999998</v>
      </c>
      <c r="Q1071" s="14">
        <f t="shared" si="129"/>
        <v>2</v>
      </c>
      <c r="R1071">
        <v>5</v>
      </c>
      <c r="S1071" s="14">
        <f t="shared" si="130"/>
        <v>1</v>
      </c>
      <c r="T1071">
        <v>0</v>
      </c>
      <c r="U1071" s="14">
        <f t="shared" si="131"/>
        <v>1</v>
      </c>
      <c r="V1071" s="4">
        <v>241.8</v>
      </c>
      <c r="W1071" s="14">
        <f t="shared" si="132"/>
        <v>1</v>
      </c>
      <c r="X1071">
        <v>83.89</v>
      </c>
      <c r="Y1071" s="14">
        <f t="shared" si="133"/>
        <v>1</v>
      </c>
      <c r="Z1071" t="s">
        <v>28</v>
      </c>
      <c r="AA1071" s="14">
        <f t="shared" si="134"/>
        <v>2</v>
      </c>
    </row>
    <row r="1072" spans="1:27" ht="15" customHeight="1" x14ac:dyDescent="0.25">
      <c r="A1072" t="s">
        <v>8915</v>
      </c>
      <c r="B1072" s="6">
        <v>42258</v>
      </c>
      <c r="C1072" s="6">
        <v>42264</v>
      </c>
      <c r="D1072" t="s">
        <v>19</v>
      </c>
      <c r="E1072" t="s">
        <v>54</v>
      </c>
      <c r="F1072" s="14">
        <f t="shared" si="128"/>
        <v>3</v>
      </c>
      <c r="G1072" t="s">
        <v>4222</v>
      </c>
      <c r="H1072" t="s">
        <v>4222</v>
      </c>
      <c r="I1072" t="s">
        <v>3908</v>
      </c>
      <c r="J1072" t="str">
        <f t="shared" si="135"/>
        <v>Constanta,Constanta,Romania</v>
      </c>
      <c r="K1072" t="s">
        <v>4478</v>
      </c>
      <c r="L1072" t="s">
        <v>4471</v>
      </c>
      <c r="M1072" t="s">
        <v>25</v>
      </c>
      <c r="N1072" t="s">
        <v>82</v>
      </c>
      <c r="O1072" t="s">
        <v>821</v>
      </c>
      <c r="P1072" s="4">
        <v>829.31999999999994</v>
      </c>
      <c r="Q1072" s="14">
        <f t="shared" si="129"/>
        <v>1</v>
      </c>
      <c r="R1072">
        <v>4</v>
      </c>
      <c r="S1072" s="14">
        <f t="shared" si="130"/>
        <v>1</v>
      </c>
      <c r="T1072">
        <v>0</v>
      </c>
      <c r="U1072" s="14">
        <f t="shared" si="131"/>
        <v>1</v>
      </c>
      <c r="V1072" s="4">
        <v>215.52</v>
      </c>
      <c r="W1072" s="14">
        <f t="shared" si="132"/>
        <v>1</v>
      </c>
      <c r="X1072">
        <v>83.89</v>
      </c>
      <c r="Y1072" s="14">
        <f t="shared" si="133"/>
        <v>1</v>
      </c>
      <c r="Z1072" t="s">
        <v>28</v>
      </c>
      <c r="AA1072" s="14">
        <f t="shared" si="134"/>
        <v>2</v>
      </c>
    </row>
    <row r="1073" spans="1:27" ht="15" customHeight="1" x14ac:dyDescent="0.25">
      <c r="A1073" t="s">
        <v>9814</v>
      </c>
      <c r="B1073" s="6">
        <v>42347</v>
      </c>
      <c r="C1073" s="6">
        <v>42349</v>
      </c>
      <c r="D1073" t="s">
        <v>67</v>
      </c>
      <c r="E1073" t="s">
        <v>59</v>
      </c>
      <c r="F1073" s="14">
        <f t="shared" si="128"/>
        <v>2</v>
      </c>
      <c r="G1073" t="s">
        <v>1469</v>
      </c>
      <c r="H1073" t="s">
        <v>40</v>
      </c>
      <c r="I1073" t="s">
        <v>41</v>
      </c>
      <c r="J1073" t="str">
        <f t="shared" si="135"/>
        <v>Cotia,São Paulo,Brazil</v>
      </c>
      <c r="K1073" t="s">
        <v>4475</v>
      </c>
      <c r="L1073" t="s">
        <v>24</v>
      </c>
      <c r="M1073" t="s">
        <v>30</v>
      </c>
      <c r="N1073" t="s">
        <v>33</v>
      </c>
      <c r="O1073" t="s">
        <v>325</v>
      </c>
      <c r="P1073" s="4">
        <v>531.36</v>
      </c>
      <c r="Q1073" s="14">
        <f t="shared" si="129"/>
        <v>1</v>
      </c>
      <c r="R1073">
        <v>4</v>
      </c>
      <c r="S1073" s="14">
        <f t="shared" si="130"/>
        <v>1</v>
      </c>
      <c r="T1073">
        <v>0</v>
      </c>
      <c r="U1073" s="14">
        <f t="shared" si="131"/>
        <v>1</v>
      </c>
      <c r="V1073" s="4">
        <v>255.04000000000002</v>
      </c>
      <c r="W1073" s="14">
        <f t="shared" si="132"/>
        <v>1</v>
      </c>
      <c r="X1073">
        <v>83.885000000000005</v>
      </c>
      <c r="Y1073" s="14">
        <f t="shared" si="133"/>
        <v>1</v>
      </c>
      <c r="Z1073" t="s">
        <v>71</v>
      </c>
      <c r="AA1073" s="14">
        <f t="shared" si="134"/>
        <v>3</v>
      </c>
    </row>
    <row r="1074" spans="1:27" ht="15" customHeight="1" x14ac:dyDescent="0.25">
      <c r="A1074" t="s">
        <v>8408</v>
      </c>
      <c r="B1074" s="6">
        <v>42252</v>
      </c>
      <c r="C1074" s="6">
        <v>42254</v>
      </c>
      <c r="D1074" t="s">
        <v>75</v>
      </c>
      <c r="E1074" t="s">
        <v>59</v>
      </c>
      <c r="F1074" s="14">
        <f t="shared" si="128"/>
        <v>2</v>
      </c>
      <c r="G1074" t="s">
        <v>21</v>
      </c>
      <c r="H1074" t="s">
        <v>22</v>
      </c>
      <c r="I1074" t="s">
        <v>23</v>
      </c>
      <c r="J1074" t="str">
        <f t="shared" si="135"/>
        <v>Mexico City,Distrito Federal,Mexico</v>
      </c>
      <c r="K1074" t="s">
        <v>4485</v>
      </c>
      <c r="L1074" t="s">
        <v>24</v>
      </c>
      <c r="M1074" t="s">
        <v>42</v>
      </c>
      <c r="N1074" t="s">
        <v>80</v>
      </c>
      <c r="O1074" t="s">
        <v>1568</v>
      </c>
      <c r="P1074" s="4">
        <v>478.84039999999993</v>
      </c>
      <c r="Q1074" s="14">
        <f t="shared" si="129"/>
        <v>1</v>
      </c>
      <c r="R1074">
        <v>2</v>
      </c>
      <c r="S1074" s="14">
        <f t="shared" si="130"/>
        <v>1</v>
      </c>
      <c r="T1074">
        <v>2E-3</v>
      </c>
      <c r="U1074" s="14">
        <f t="shared" si="131"/>
        <v>1</v>
      </c>
      <c r="V1074" s="4">
        <v>195.72040000000001</v>
      </c>
      <c r="W1074" s="14">
        <f t="shared" si="132"/>
        <v>1</v>
      </c>
      <c r="X1074">
        <v>83.884</v>
      </c>
      <c r="Y1074" s="14">
        <f t="shared" si="133"/>
        <v>1</v>
      </c>
      <c r="Z1074" t="s">
        <v>71</v>
      </c>
      <c r="AA1074" s="14">
        <f t="shared" si="134"/>
        <v>3</v>
      </c>
    </row>
    <row r="1075" spans="1:27" ht="15" customHeight="1" x14ac:dyDescent="0.25">
      <c r="A1075" t="s">
        <v>7431</v>
      </c>
      <c r="B1075" s="6">
        <v>42129</v>
      </c>
      <c r="C1075" s="6">
        <v>42134</v>
      </c>
      <c r="D1075" t="s">
        <v>19</v>
      </c>
      <c r="E1075" t="s">
        <v>20</v>
      </c>
      <c r="F1075" s="14">
        <f t="shared" si="128"/>
        <v>1</v>
      </c>
      <c r="G1075" t="s">
        <v>2756</v>
      </c>
      <c r="H1075" t="s">
        <v>2693</v>
      </c>
      <c r="I1075" t="s">
        <v>2560</v>
      </c>
      <c r="J1075" t="str">
        <f t="shared" si="135"/>
        <v>Mianyang,Sichuan,China</v>
      </c>
      <c r="K1075" t="s">
        <v>4483</v>
      </c>
      <c r="L1075" t="s">
        <v>4469</v>
      </c>
      <c r="M1075" t="s">
        <v>30</v>
      </c>
      <c r="N1075" t="s">
        <v>33</v>
      </c>
      <c r="O1075" t="s">
        <v>1061</v>
      </c>
      <c r="P1075" s="4">
        <v>853.65</v>
      </c>
      <c r="Q1075" s="14">
        <f t="shared" si="129"/>
        <v>1</v>
      </c>
      <c r="R1075">
        <v>5</v>
      </c>
      <c r="S1075" s="14">
        <f t="shared" si="130"/>
        <v>1</v>
      </c>
      <c r="T1075">
        <v>0</v>
      </c>
      <c r="U1075" s="14">
        <f t="shared" si="131"/>
        <v>1</v>
      </c>
      <c r="V1075" s="4">
        <v>221.85</v>
      </c>
      <c r="W1075" s="14">
        <f t="shared" si="132"/>
        <v>1</v>
      </c>
      <c r="X1075">
        <v>83.82</v>
      </c>
      <c r="Y1075" s="14">
        <f t="shared" si="133"/>
        <v>1</v>
      </c>
      <c r="Z1075" t="s">
        <v>28</v>
      </c>
      <c r="AA1075" s="14">
        <f t="shared" si="134"/>
        <v>2</v>
      </c>
    </row>
    <row r="1076" spans="1:27" ht="15" customHeight="1" x14ac:dyDescent="0.25">
      <c r="A1076" t="s">
        <v>7505</v>
      </c>
      <c r="B1076" s="6">
        <v>42273</v>
      </c>
      <c r="C1076" s="6">
        <v>42278</v>
      </c>
      <c r="D1076" t="s">
        <v>67</v>
      </c>
      <c r="E1076" t="s">
        <v>20</v>
      </c>
      <c r="F1076" s="14">
        <f t="shared" si="128"/>
        <v>1</v>
      </c>
      <c r="G1076" t="s">
        <v>4441</v>
      </c>
      <c r="H1076" t="s">
        <v>3988</v>
      </c>
      <c r="I1076" t="s">
        <v>3891</v>
      </c>
      <c r="J1076" t="str">
        <f t="shared" si="135"/>
        <v>Rafsanjan,Kerman,Iran</v>
      </c>
      <c r="K1076" t="s">
        <v>4470</v>
      </c>
      <c r="L1076" t="s">
        <v>4469</v>
      </c>
      <c r="M1076" t="s">
        <v>25</v>
      </c>
      <c r="N1076" t="s">
        <v>91</v>
      </c>
      <c r="O1076" t="s">
        <v>1231</v>
      </c>
      <c r="P1076" s="4">
        <v>603.41999999999996</v>
      </c>
      <c r="Q1076" s="14">
        <f t="shared" si="129"/>
        <v>1</v>
      </c>
      <c r="R1076">
        <v>2</v>
      </c>
      <c r="S1076" s="14">
        <f t="shared" si="130"/>
        <v>1</v>
      </c>
      <c r="T1076">
        <v>0</v>
      </c>
      <c r="U1076" s="14">
        <f t="shared" si="131"/>
        <v>1</v>
      </c>
      <c r="V1076" s="4">
        <v>54.300000000000004</v>
      </c>
      <c r="W1076" s="14">
        <f t="shared" si="132"/>
        <v>1</v>
      </c>
      <c r="X1076">
        <v>83.82</v>
      </c>
      <c r="Y1076" s="14">
        <f t="shared" si="133"/>
        <v>1</v>
      </c>
      <c r="Z1076" t="s">
        <v>28</v>
      </c>
      <c r="AA1076" s="14">
        <f t="shared" si="134"/>
        <v>2</v>
      </c>
    </row>
    <row r="1077" spans="1:27" ht="15" customHeight="1" x14ac:dyDescent="0.25">
      <c r="A1077" t="s">
        <v>6001</v>
      </c>
      <c r="B1077" s="6">
        <v>42053</v>
      </c>
      <c r="C1077" s="6">
        <v>42056</v>
      </c>
      <c r="D1077" t="s">
        <v>75</v>
      </c>
      <c r="E1077" t="s">
        <v>54</v>
      </c>
      <c r="F1077" s="14">
        <f t="shared" si="128"/>
        <v>3</v>
      </c>
      <c r="G1077" t="s">
        <v>2710</v>
      </c>
      <c r="H1077" t="s">
        <v>2666</v>
      </c>
      <c r="I1077" t="s">
        <v>2579</v>
      </c>
      <c r="J1077" t="str">
        <f t="shared" si="135"/>
        <v>Surabaya,Jawa Timur,Indonesia</v>
      </c>
      <c r="K1077" t="s">
        <v>4481</v>
      </c>
      <c r="L1077" t="s">
        <v>4469</v>
      </c>
      <c r="M1077" t="s">
        <v>42</v>
      </c>
      <c r="N1077" t="s">
        <v>47</v>
      </c>
      <c r="O1077" t="s">
        <v>671</v>
      </c>
      <c r="P1077" s="4">
        <v>951.83759999999995</v>
      </c>
      <c r="Q1077" s="14">
        <f t="shared" si="129"/>
        <v>1</v>
      </c>
      <c r="R1077">
        <v>7</v>
      </c>
      <c r="S1077" s="14">
        <f t="shared" si="130"/>
        <v>1</v>
      </c>
      <c r="T1077">
        <v>0.47000000000000003</v>
      </c>
      <c r="U1077" s="14">
        <f t="shared" si="131"/>
        <v>2</v>
      </c>
      <c r="V1077" s="4">
        <v>35.817599999999857</v>
      </c>
      <c r="W1077" s="14">
        <f t="shared" si="132"/>
        <v>1</v>
      </c>
      <c r="X1077">
        <v>83.79</v>
      </c>
      <c r="Y1077" s="14">
        <f t="shared" si="133"/>
        <v>1</v>
      </c>
      <c r="Z1077" t="s">
        <v>28</v>
      </c>
      <c r="AA1077" s="14">
        <f t="shared" si="134"/>
        <v>2</v>
      </c>
    </row>
    <row r="1078" spans="1:27" ht="15" customHeight="1" x14ac:dyDescent="0.25">
      <c r="A1078" t="s">
        <v>7779</v>
      </c>
      <c r="B1078" s="6">
        <v>42295</v>
      </c>
      <c r="C1078" s="6">
        <v>42299</v>
      </c>
      <c r="D1078" t="s">
        <v>19</v>
      </c>
      <c r="E1078" t="s">
        <v>20</v>
      </c>
      <c r="F1078" s="14">
        <f t="shared" si="128"/>
        <v>1</v>
      </c>
      <c r="G1078" t="s">
        <v>2620</v>
      </c>
      <c r="H1078" t="s">
        <v>2620</v>
      </c>
      <c r="I1078" t="s">
        <v>2621</v>
      </c>
      <c r="J1078" t="str">
        <f t="shared" si="135"/>
        <v>Bangkok,Bangkok,Thailand</v>
      </c>
      <c r="K1078" t="s">
        <v>4481</v>
      </c>
      <c r="L1078" t="s">
        <v>4469</v>
      </c>
      <c r="M1078" t="s">
        <v>30</v>
      </c>
      <c r="N1078" t="s">
        <v>33</v>
      </c>
      <c r="O1078" t="s">
        <v>1005</v>
      </c>
      <c r="P1078" s="4">
        <v>1123.1703</v>
      </c>
      <c r="Q1078" s="14">
        <f t="shared" si="129"/>
        <v>2</v>
      </c>
      <c r="R1078">
        <v>9</v>
      </c>
      <c r="S1078" s="14">
        <f t="shared" si="130"/>
        <v>2</v>
      </c>
      <c r="T1078">
        <v>0.37</v>
      </c>
      <c r="U1078" s="14">
        <f t="shared" si="131"/>
        <v>1</v>
      </c>
      <c r="V1078" s="4">
        <v>-196.31970000000001</v>
      </c>
      <c r="W1078" s="14">
        <f t="shared" si="132"/>
        <v>3</v>
      </c>
      <c r="X1078">
        <v>83.77</v>
      </c>
      <c r="Y1078" s="14">
        <f t="shared" si="133"/>
        <v>1</v>
      </c>
      <c r="Z1078" t="s">
        <v>28</v>
      </c>
      <c r="AA1078" s="14">
        <f t="shared" si="134"/>
        <v>2</v>
      </c>
    </row>
    <row r="1079" spans="1:27" ht="15" customHeight="1" x14ac:dyDescent="0.25">
      <c r="A1079" t="s">
        <v>4875</v>
      </c>
      <c r="B1079" s="6">
        <v>42250</v>
      </c>
      <c r="C1079" s="6">
        <v>42254</v>
      </c>
      <c r="D1079" t="s">
        <v>19</v>
      </c>
      <c r="E1079" t="s">
        <v>20</v>
      </c>
      <c r="F1079" s="14">
        <f t="shared" si="128"/>
        <v>1</v>
      </c>
      <c r="G1079" t="s">
        <v>3935</v>
      </c>
      <c r="H1079" t="s">
        <v>3936</v>
      </c>
      <c r="I1079" t="s">
        <v>3870</v>
      </c>
      <c r="J1079" t="str">
        <f t="shared" si="135"/>
        <v>Cairo,Al Qahirah,Egypt</v>
      </c>
      <c r="K1079" t="s">
        <v>4473</v>
      </c>
      <c r="L1079" t="s">
        <v>3867</v>
      </c>
      <c r="M1079" t="s">
        <v>42</v>
      </c>
      <c r="N1079" t="s">
        <v>88</v>
      </c>
      <c r="O1079" t="s">
        <v>868</v>
      </c>
      <c r="P1079" s="4">
        <v>642.68999999999994</v>
      </c>
      <c r="Q1079" s="14">
        <f t="shared" si="129"/>
        <v>1</v>
      </c>
      <c r="R1079">
        <v>1</v>
      </c>
      <c r="S1079" s="14">
        <f t="shared" si="130"/>
        <v>1</v>
      </c>
      <c r="T1079">
        <v>0</v>
      </c>
      <c r="U1079" s="14">
        <f t="shared" si="131"/>
        <v>1</v>
      </c>
      <c r="V1079" s="4">
        <v>244.20000000000002</v>
      </c>
      <c r="W1079" s="14">
        <f t="shared" si="132"/>
        <v>1</v>
      </c>
      <c r="X1079">
        <v>83.72</v>
      </c>
      <c r="Y1079" s="14">
        <f t="shared" si="133"/>
        <v>1</v>
      </c>
      <c r="Z1079" t="s">
        <v>71</v>
      </c>
      <c r="AA1079" s="14">
        <f t="shared" si="134"/>
        <v>3</v>
      </c>
    </row>
    <row r="1080" spans="1:27" ht="15" customHeight="1" x14ac:dyDescent="0.25">
      <c r="A1080" t="s">
        <v>4979</v>
      </c>
      <c r="B1080" s="6">
        <v>42349</v>
      </c>
      <c r="C1080" s="6">
        <v>42351</v>
      </c>
      <c r="D1080" t="s">
        <v>75</v>
      </c>
      <c r="E1080" t="s">
        <v>20</v>
      </c>
      <c r="F1080" s="14">
        <f t="shared" si="128"/>
        <v>1</v>
      </c>
      <c r="G1080" t="s">
        <v>3117</v>
      </c>
      <c r="H1080" t="s">
        <v>3118</v>
      </c>
      <c r="I1080" t="s">
        <v>3095</v>
      </c>
      <c r="J1080" t="str">
        <f t="shared" si="135"/>
        <v>Philadelphia,Pennsylvania,United States</v>
      </c>
      <c r="K1080" t="s">
        <v>4489</v>
      </c>
      <c r="L1080" t="s">
        <v>4482</v>
      </c>
      <c r="M1080" t="s">
        <v>30</v>
      </c>
      <c r="N1080" t="s">
        <v>31</v>
      </c>
      <c r="O1080" t="s">
        <v>3422</v>
      </c>
      <c r="P1080" s="4">
        <v>310.88000000000005</v>
      </c>
      <c r="Q1080" s="14">
        <f t="shared" si="129"/>
        <v>1</v>
      </c>
      <c r="R1080">
        <v>2</v>
      </c>
      <c r="S1080" s="14">
        <f t="shared" si="130"/>
        <v>1</v>
      </c>
      <c r="T1080">
        <v>0.2</v>
      </c>
      <c r="U1080" s="14">
        <f t="shared" si="131"/>
        <v>1</v>
      </c>
      <c r="V1080" s="4">
        <v>23.315999999999988</v>
      </c>
      <c r="W1080" s="14">
        <f t="shared" si="132"/>
        <v>1</v>
      </c>
      <c r="X1080">
        <v>65.52</v>
      </c>
      <c r="Y1080" s="14">
        <f t="shared" si="133"/>
        <v>1</v>
      </c>
      <c r="Z1080" t="s">
        <v>106</v>
      </c>
      <c r="AA1080" s="14">
        <f t="shared" si="134"/>
        <v>4</v>
      </c>
    </row>
    <row r="1081" spans="1:27" ht="15" customHeight="1" x14ac:dyDescent="0.25">
      <c r="A1081" t="s">
        <v>5602</v>
      </c>
      <c r="B1081" s="6">
        <v>42312</v>
      </c>
      <c r="C1081" s="6">
        <v>42314</v>
      </c>
      <c r="D1081" t="s">
        <v>75</v>
      </c>
      <c r="E1081" t="s">
        <v>20</v>
      </c>
      <c r="F1081" s="14">
        <f t="shared" si="128"/>
        <v>1</v>
      </c>
      <c r="G1081" t="s">
        <v>2628</v>
      </c>
      <c r="H1081" t="s">
        <v>2628</v>
      </c>
      <c r="I1081" t="s">
        <v>2629</v>
      </c>
      <c r="J1081" t="str">
        <f t="shared" si="135"/>
        <v>Phnom Penh,Phnom Penh,Cambodia</v>
      </c>
      <c r="K1081" t="s">
        <v>4481</v>
      </c>
      <c r="L1081" t="s">
        <v>4469</v>
      </c>
      <c r="M1081" t="s">
        <v>42</v>
      </c>
      <c r="N1081" t="s">
        <v>43</v>
      </c>
      <c r="O1081" t="s">
        <v>1749</v>
      </c>
      <c r="P1081" s="4">
        <v>891.9899999999999</v>
      </c>
      <c r="Q1081" s="14">
        <f t="shared" si="129"/>
        <v>1</v>
      </c>
      <c r="R1081">
        <v>11</v>
      </c>
      <c r="S1081" s="14">
        <f t="shared" si="130"/>
        <v>2</v>
      </c>
      <c r="T1081">
        <v>0</v>
      </c>
      <c r="U1081" s="14">
        <f t="shared" si="131"/>
        <v>1</v>
      </c>
      <c r="V1081" s="4">
        <v>445.83000000000004</v>
      </c>
      <c r="W1081" s="14">
        <f t="shared" si="132"/>
        <v>1</v>
      </c>
      <c r="X1081">
        <v>83.61</v>
      </c>
      <c r="Y1081" s="14">
        <f t="shared" si="133"/>
        <v>1</v>
      </c>
      <c r="Z1081" t="s">
        <v>28</v>
      </c>
      <c r="AA1081" s="14">
        <f t="shared" si="134"/>
        <v>2</v>
      </c>
    </row>
    <row r="1082" spans="1:27" ht="15" customHeight="1" x14ac:dyDescent="0.25">
      <c r="A1082" t="s">
        <v>9752</v>
      </c>
      <c r="B1082" s="6">
        <v>42330</v>
      </c>
      <c r="C1082" s="6">
        <v>42336</v>
      </c>
      <c r="D1082" t="s">
        <v>19</v>
      </c>
      <c r="E1082" t="s">
        <v>20</v>
      </c>
      <c r="F1082" s="14">
        <f t="shared" si="128"/>
        <v>1</v>
      </c>
      <c r="G1082" t="s">
        <v>1023</v>
      </c>
      <c r="H1082" t="s">
        <v>1024</v>
      </c>
      <c r="I1082" t="s">
        <v>215</v>
      </c>
      <c r="J1082" t="str">
        <f t="shared" si="135"/>
        <v>Caracas,Distrito Capital,Venezuela</v>
      </c>
      <c r="K1082" t="s">
        <v>4475</v>
      </c>
      <c r="L1082" t="s">
        <v>24</v>
      </c>
      <c r="M1082" t="s">
        <v>30</v>
      </c>
      <c r="N1082" t="s">
        <v>33</v>
      </c>
      <c r="O1082" t="s">
        <v>1672</v>
      </c>
      <c r="P1082" s="4">
        <v>578.976</v>
      </c>
      <c r="Q1082" s="14">
        <f t="shared" si="129"/>
        <v>1</v>
      </c>
      <c r="R1082">
        <v>4</v>
      </c>
      <c r="S1082" s="14">
        <f t="shared" si="130"/>
        <v>1</v>
      </c>
      <c r="T1082">
        <v>0.4</v>
      </c>
      <c r="U1082" s="14">
        <f t="shared" si="131"/>
        <v>2</v>
      </c>
      <c r="V1082" s="4">
        <v>-125.50399999999999</v>
      </c>
      <c r="W1082" s="14">
        <f t="shared" si="132"/>
        <v>3</v>
      </c>
      <c r="X1082">
        <v>83.602999999999994</v>
      </c>
      <c r="Y1082" s="14">
        <f t="shared" si="133"/>
        <v>1</v>
      </c>
      <c r="Z1082" t="s">
        <v>55</v>
      </c>
      <c r="AA1082" s="14">
        <f t="shared" si="134"/>
        <v>1</v>
      </c>
    </row>
    <row r="1083" spans="1:27" ht="15" customHeight="1" x14ac:dyDescent="0.25">
      <c r="A1083" t="s">
        <v>9701</v>
      </c>
      <c r="B1083" s="6">
        <v>42249</v>
      </c>
      <c r="C1083" s="6">
        <v>42255</v>
      </c>
      <c r="D1083" t="s">
        <v>19</v>
      </c>
      <c r="E1083" t="s">
        <v>20</v>
      </c>
      <c r="F1083" s="14">
        <f t="shared" si="128"/>
        <v>1</v>
      </c>
      <c r="G1083" t="s">
        <v>1854</v>
      </c>
      <c r="H1083" t="s">
        <v>1820</v>
      </c>
      <c r="I1083" t="s">
        <v>1821</v>
      </c>
      <c r="J1083" t="str">
        <f t="shared" si="135"/>
        <v>Manchester,England,United Kingdom</v>
      </c>
      <c r="K1083" t="s">
        <v>4484</v>
      </c>
      <c r="L1083" t="s">
        <v>4471</v>
      </c>
      <c r="M1083" t="s">
        <v>42</v>
      </c>
      <c r="N1083" t="s">
        <v>47</v>
      </c>
      <c r="O1083" t="s">
        <v>1040</v>
      </c>
      <c r="P1083" s="4">
        <v>780.75</v>
      </c>
      <c r="Q1083" s="14">
        <f t="shared" si="129"/>
        <v>1</v>
      </c>
      <c r="R1083">
        <v>3</v>
      </c>
      <c r="S1083" s="14">
        <f t="shared" si="130"/>
        <v>1</v>
      </c>
      <c r="T1083">
        <v>0</v>
      </c>
      <c r="U1083" s="14">
        <f t="shared" si="131"/>
        <v>1</v>
      </c>
      <c r="V1083" s="4">
        <v>343.53000000000003</v>
      </c>
      <c r="W1083" s="14">
        <f t="shared" si="132"/>
        <v>1</v>
      </c>
      <c r="X1083">
        <v>83.6</v>
      </c>
      <c r="Y1083" s="14">
        <f t="shared" si="133"/>
        <v>1</v>
      </c>
      <c r="Z1083" t="s">
        <v>28</v>
      </c>
      <c r="AA1083" s="14">
        <f t="shared" si="134"/>
        <v>2</v>
      </c>
    </row>
    <row r="1084" spans="1:27" ht="15" customHeight="1" x14ac:dyDescent="0.25">
      <c r="A1084" t="s">
        <v>4980</v>
      </c>
      <c r="B1084" s="6">
        <v>42250</v>
      </c>
      <c r="C1084" s="6">
        <v>42256</v>
      </c>
      <c r="D1084" t="s">
        <v>19</v>
      </c>
      <c r="E1084" t="s">
        <v>20</v>
      </c>
      <c r="F1084" s="14">
        <f t="shared" si="128"/>
        <v>1</v>
      </c>
      <c r="G1084" t="s">
        <v>3726</v>
      </c>
      <c r="H1084" t="s">
        <v>3098</v>
      </c>
      <c r="I1084" t="s">
        <v>3095</v>
      </c>
      <c r="J1084" t="str">
        <f t="shared" si="135"/>
        <v>Bakersfield,California,United States</v>
      </c>
      <c r="K1084" t="s">
        <v>4487</v>
      </c>
      <c r="L1084" t="s">
        <v>4482</v>
      </c>
      <c r="M1084" t="s">
        <v>42</v>
      </c>
      <c r="N1084" t="s">
        <v>88</v>
      </c>
      <c r="O1084" t="s">
        <v>3774</v>
      </c>
      <c r="P1084" s="4">
        <v>201.584</v>
      </c>
      <c r="Q1084" s="14">
        <f t="shared" si="129"/>
        <v>1</v>
      </c>
      <c r="R1084">
        <v>2</v>
      </c>
      <c r="S1084" s="14">
        <f t="shared" si="130"/>
        <v>1</v>
      </c>
      <c r="T1084">
        <v>0.2</v>
      </c>
      <c r="U1084" s="14">
        <f t="shared" si="131"/>
        <v>1</v>
      </c>
      <c r="V1084" s="4">
        <v>12.599000000000004</v>
      </c>
      <c r="W1084" s="14">
        <f t="shared" si="132"/>
        <v>1</v>
      </c>
      <c r="X1084">
        <v>28.16</v>
      </c>
      <c r="Y1084" s="14">
        <f t="shared" si="133"/>
        <v>1</v>
      </c>
      <c r="Z1084" t="s">
        <v>55</v>
      </c>
      <c r="AA1084" s="14">
        <f t="shared" si="134"/>
        <v>1</v>
      </c>
    </row>
    <row r="1085" spans="1:27" ht="15" customHeight="1" x14ac:dyDescent="0.25">
      <c r="A1085" t="s">
        <v>10115</v>
      </c>
      <c r="B1085" s="6">
        <v>42298</v>
      </c>
      <c r="C1085" s="6">
        <v>42300</v>
      </c>
      <c r="D1085" t="s">
        <v>67</v>
      </c>
      <c r="E1085" t="s">
        <v>20</v>
      </c>
      <c r="F1085" s="14">
        <f t="shared" si="128"/>
        <v>1</v>
      </c>
      <c r="G1085" t="s">
        <v>40</v>
      </c>
      <c r="H1085" t="s">
        <v>40</v>
      </c>
      <c r="I1085" t="s">
        <v>41</v>
      </c>
      <c r="J1085" t="str">
        <f t="shared" si="135"/>
        <v>São Paulo,São Paulo,Brazil</v>
      </c>
      <c r="K1085" t="s">
        <v>4475</v>
      </c>
      <c r="L1085" t="s">
        <v>24</v>
      </c>
      <c r="M1085" t="s">
        <v>30</v>
      </c>
      <c r="N1085" t="s">
        <v>52</v>
      </c>
      <c r="O1085" t="s">
        <v>274</v>
      </c>
      <c r="P1085" s="4">
        <v>269.64000000000004</v>
      </c>
      <c r="Q1085" s="14">
        <f t="shared" si="129"/>
        <v>1</v>
      </c>
      <c r="R1085">
        <v>7</v>
      </c>
      <c r="S1085" s="14">
        <f t="shared" si="130"/>
        <v>1</v>
      </c>
      <c r="T1085">
        <v>0</v>
      </c>
      <c r="U1085" s="14">
        <f t="shared" si="131"/>
        <v>1</v>
      </c>
      <c r="V1085" s="4">
        <v>121.23999999999998</v>
      </c>
      <c r="W1085" s="14">
        <f t="shared" si="132"/>
        <v>1</v>
      </c>
      <c r="X1085">
        <v>83.415999999999997</v>
      </c>
      <c r="Y1085" s="14">
        <f t="shared" si="133"/>
        <v>1</v>
      </c>
      <c r="Z1085" t="s">
        <v>106</v>
      </c>
      <c r="AA1085" s="14">
        <f t="shared" si="134"/>
        <v>4</v>
      </c>
    </row>
    <row r="1086" spans="1:27" ht="15" customHeight="1" x14ac:dyDescent="0.25">
      <c r="A1086" t="s">
        <v>9309</v>
      </c>
      <c r="B1086" s="6">
        <v>42153</v>
      </c>
      <c r="C1086" s="6">
        <v>42157</v>
      </c>
      <c r="D1086" t="s">
        <v>19</v>
      </c>
      <c r="E1086" t="s">
        <v>20</v>
      </c>
      <c r="F1086" s="14">
        <f t="shared" si="128"/>
        <v>1</v>
      </c>
      <c r="G1086" t="s">
        <v>4311</v>
      </c>
      <c r="H1086" t="s">
        <v>3982</v>
      </c>
      <c r="I1086" t="s">
        <v>3886</v>
      </c>
      <c r="J1086" t="str">
        <f t="shared" si="135"/>
        <v>Al Mubarraz,Ash Sharqiyah,Saudi Arabia</v>
      </c>
      <c r="K1086" t="s">
        <v>4476</v>
      </c>
      <c r="L1086" t="s">
        <v>4469</v>
      </c>
      <c r="M1086" t="s">
        <v>25</v>
      </c>
      <c r="N1086" t="s">
        <v>82</v>
      </c>
      <c r="O1086" t="s">
        <v>1535</v>
      </c>
      <c r="P1086" s="4">
        <v>1244.1599999999999</v>
      </c>
      <c r="Q1086" s="14">
        <f t="shared" si="129"/>
        <v>2</v>
      </c>
      <c r="R1086">
        <v>6</v>
      </c>
      <c r="S1086" s="14">
        <f t="shared" si="130"/>
        <v>1</v>
      </c>
      <c r="T1086">
        <v>0</v>
      </c>
      <c r="U1086" s="14">
        <f t="shared" si="131"/>
        <v>1</v>
      </c>
      <c r="V1086" s="4">
        <v>211.5</v>
      </c>
      <c r="W1086" s="14">
        <f t="shared" si="132"/>
        <v>1</v>
      </c>
      <c r="X1086">
        <v>83.37</v>
      </c>
      <c r="Y1086" s="14">
        <f t="shared" si="133"/>
        <v>1</v>
      </c>
      <c r="Z1086" t="s">
        <v>28</v>
      </c>
      <c r="AA1086" s="14">
        <f t="shared" si="134"/>
        <v>2</v>
      </c>
    </row>
    <row r="1087" spans="1:27" ht="15" customHeight="1" x14ac:dyDescent="0.25">
      <c r="A1087" t="s">
        <v>5064</v>
      </c>
      <c r="B1087" s="6">
        <v>42083</v>
      </c>
      <c r="C1087" s="6">
        <v>42085</v>
      </c>
      <c r="D1087" t="s">
        <v>75</v>
      </c>
      <c r="E1087" t="s">
        <v>59</v>
      </c>
      <c r="F1087" s="14">
        <f t="shared" si="128"/>
        <v>2</v>
      </c>
      <c r="G1087" t="s">
        <v>4282</v>
      </c>
      <c r="H1087" t="s">
        <v>4282</v>
      </c>
      <c r="I1087" t="s">
        <v>4283</v>
      </c>
      <c r="J1087" t="str">
        <f t="shared" si="135"/>
        <v>Kigali,Kigali,Rwanda</v>
      </c>
      <c r="K1087" t="s">
        <v>4480</v>
      </c>
      <c r="L1087" t="s">
        <v>3867</v>
      </c>
      <c r="M1087" t="s">
        <v>25</v>
      </c>
      <c r="N1087" t="s">
        <v>37</v>
      </c>
      <c r="O1087" t="s">
        <v>1090</v>
      </c>
      <c r="P1087" s="4">
        <v>327.24</v>
      </c>
      <c r="Q1087" s="14">
        <f t="shared" si="129"/>
        <v>1</v>
      </c>
      <c r="R1087">
        <v>6</v>
      </c>
      <c r="S1087" s="14">
        <f t="shared" si="130"/>
        <v>1</v>
      </c>
      <c r="T1087">
        <v>0</v>
      </c>
      <c r="U1087" s="14">
        <f t="shared" si="131"/>
        <v>1</v>
      </c>
      <c r="V1087" s="4">
        <v>156.96000000000004</v>
      </c>
      <c r="W1087" s="14">
        <f t="shared" si="132"/>
        <v>1</v>
      </c>
      <c r="X1087">
        <v>83.26</v>
      </c>
      <c r="Y1087" s="14">
        <f t="shared" si="133"/>
        <v>1</v>
      </c>
      <c r="Z1087" t="s">
        <v>71</v>
      </c>
      <c r="AA1087" s="14">
        <f t="shared" si="134"/>
        <v>3</v>
      </c>
    </row>
    <row r="1088" spans="1:27" ht="15" customHeight="1" x14ac:dyDescent="0.25">
      <c r="A1088" t="s">
        <v>7174</v>
      </c>
      <c r="B1088" s="6">
        <v>42304</v>
      </c>
      <c r="C1088" s="6">
        <v>42308</v>
      </c>
      <c r="D1088" t="s">
        <v>19</v>
      </c>
      <c r="E1088" t="s">
        <v>59</v>
      </c>
      <c r="F1088" s="14">
        <f t="shared" si="128"/>
        <v>2</v>
      </c>
      <c r="G1088" t="s">
        <v>2270</v>
      </c>
      <c r="H1088" t="s">
        <v>1891</v>
      </c>
      <c r="I1088" t="s">
        <v>1821</v>
      </c>
      <c r="J1088" t="str">
        <f t="shared" si="135"/>
        <v>Aberdeen,Scotland,United Kingdom</v>
      </c>
      <c r="K1088" t="s">
        <v>4484</v>
      </c>
      <c r="L1088" t="s">
        <v>4471</v>
      </c>
      <c r="M1088" t="s">
        <v>30</v>
      </c>
      <c r="N1088" t="s">
        <v>33</v>
      </c>
      <c r="O1088" t="s">
        <v>622</v>
      </c>
      <c r="P1088" s="4">
        <v>877.02</v>
      </c>
      <c r="Q1088" s="14">
        <f t="shared" si="129"/>
        <v>1</v>
      </c>
      <c r="R1088">
        <v>2</v>
      </c>
      <c r="S1088" s="14">
        <f t="shared" si="130"/>
        <v>1</v>
      </c>
      <c r="T1088">
        <v>0</v>
      </c>
      <c r="U1088" s="14">
        <f t="shared" si="131"/>
        <v>1</v>
      </c>
      <c r="V1088" s="4">
        <v>394.62</v>
      </c>
      <c r="W1088" s="14">
        <f t="shared" si="132"/>
        <v>1</v>
      </c>
      <c r="X1088">
        <v>83.22</v>
      </c>
      <c r="Y1088" s="14">
        <f t="shared" si="133"/>
        <v>1</v>
      </c>
      <c r="Z1088" t="s">
        <v>71</v>
      </c>
      <c r="AA1088" s="14">
        <f t="shared" si="134"/>
        <v>3</v>
      </c>
    </row>
    <row r="1089" spans="1:27" ht="15" customHeight="1" x14ac:dyDescent="0.25">
      <c r="A1089" t="s">
        <v>9003</v>
      </c>
      <c r="B1089" s="6">
        <v>42143</v>
      </c>
      <c r="C1089" s="6">
        <v>42147</v>
      </c>
      <c r="D1089" t="s">
        <v>19</v>
      </c>
      <c r="E1089" t="s">
        <v>54</v>
      </c>
      <c r="F1089" s="14">
        <f t="shared" si="128"/>
        <v>3</v>
      </c>
      <c r="G1089" t="s">
        <v>976</v>
      </c>
      <c r="H1089" t="s">
        <v>427</v>
      </c>
      <c r="I1089" t="s">
        <v>41</v>
      </c>
      <c r="J1089" t="str">
        <f t="shared" si="135"/>
        <v>Montes Claros,Minas Gerais,Brazil</v>
      </c>
      <c r="K1089" t="s">
        <v>4475</v>
      </c>
      <c r="L1089" t="s">
        <v>24</v>
      </c>
      <c r="M1089" t="s">
        <v>42</v>
      </c>
      <c r="N1089" t="s">
        <v>80</v>
      </c>
      <c r="O1089" t="s">
        <v>1178</v>
      </c>
      <c r="P1089" s="4">
        <v>1182.8296</v>
      </c>
      <c r="Q1089" s="14">
        <f t="shared" si="129"/>
        <v>2</v>
      </c>
      <c r="R1089">
        <v>5</v>
      </c>
      <c r="S1089" s="14">
        <f t="shared" si="130"/>
        <v>1</v>
      </c>
      <c r="T1089">
        <v>2E-3</v>
      </c>
      <c r="U1089" s="14">
        <f t="shared" si="131"/>
        <v>1</v>
      </c>
      <c r="V1089" s="4">
        <v>9.4295999999999989</v>
      </c>
      <c r="W1089" s="14">
        <f t="shared" si="132"/>
        <v>1</v>
      </c>
      <c r="X1089">
        <v>83.155000000000001</v>
      </c>
      <c r="Y1089" s="14">
        <f t="shared" si="133"/>
        <v>1</v>
      </c>
      <c r="Z1089" t="s">
        <v>28</v>
      </c>
      <c r="AA1089" s="14">
        <f t="shared" si="134"/>
        <v>2</v>
      </c>
    </row>
    <row r="1090" spans="1:27" ht="15" customHeight="1" x14ac:dyDescent="0.25">
      <c r="A1090" t="s">
        <v>4661</v>
      </c>
      <c r="B1090" s="6">
        <v>42017</v>
      </c>
      <c r="C1090" s="6">
        <v>42017</v>
      </c>
      <c r="D1090" t="s">
        <v>113</v>
      </c>
      <c r="E1090" t="s">
        <v>20</v>
      </c>
      <c r="F1090" s="14">
        <f t="shared" ref="F1090:F1153" si="136">VLOOKUP(E1090,segmentrate,2)</f>
        <v>1</v>
      </c>
      <c r="G1090" t="s">
        <v>1949</v>
      </c>
      <c r="H1090" t="s">
        <v>1820</v>
      </c>
      <c r="I1090" t="s">
        <v>1821</v>
      </c>
      <c r="J1090" t="str">
        <f t="shared" si="135"/>
        <v>Gateshead,England,United Kingdom</v>
      </c>
      <c r="K1090" t="s">
        <v>4484</v>
      </c>
      <c r="L1090" t="s">
        <v>4471</v>
      </c>
      <c r="M1090" t="s">
        <v>25</v>
      </c>
      <c r="N1090" t="s">
        <v>37</v>
      </c>
      <c r="O1090" t="s">
        <v>1170</v>
      </c>
      <c r="P1090" s="4">
        <v>323.82</v>
      </c>
      <c r="Q1090" s="14">
        <f t="shared" ref="Q1090:Q1153" si="137">VLOOKUP(P1090,salerate,3)</f>
        <v>1</v>
      </c>
      <c r="R1090">
        <v>6</v>
      </c>
      <c r="S1090" s="14">
        <f t="shared" ref="S1090:S1153" si="138">VLOOKUP(R1090,quantityrate,3)</f>
        <v>1</v>
      </c>
      <c r="T1090">
        <v>0</v>
      </c>
      <c r="U1090" s="14">
        <f t="shared" ref="U1090:U1153" si="139">VLOOKUP(T1090,discount,3)</f>
        <v>1</v>
      </c>
      <c r="V1090" s="4">
        <v>109.98000000000002</v>
      </c>
      <c r="W1090" s="14">
        <f t="shared" ref="W1090:W1153" si="140">VLOOKUP(V1090,profit,3)</f>
        <v>1</v>
      </c>
      <c r="X1090">
        <v>83.14</v>
      </c>
      <c r="Y1090" s="14">
        <f t="shared" ref="Y1090:Y1153" si="141">VLOOKUP(X1090,shipping,3)</f>
        <v>1</v>
      </c>
      <c r="Z1090" t="s">
        <v>71</v>
      </c>
      <c r="AA1090" s="14">
        <f t="shared" ref="AA1090:AA1153" si="142">VLOOKUP(Z1090,orderrate,2)</f>
        <v>3</v>
      </c>
    </row>
    <row r="1091" spans="1:27" ht="15" customHeight="1" x14ac:dyDescent="0.25">
      <c r="A1091" t="s">
        <v>9228</v>
      </c>
      <c r="B1091" s="6">
        <v>42335</v>
      </c>
      <c r="C1091" s="6">
        <v>42341</v>
      </c>
      <c r="D1091" t="s">
        <v>19</v>
      </c>
      <c r="E1091" t="s">
        <v>20</v>
      </c>
      <c r="F1091" s="14">
        <f t="shared" si="136"/>
        <v>1</v>
      </c>
      <c r="G1091" t="s">
        <v>4193</v>
      </c>
      <c r="H1091" t="s">
        <v>4194</v>
      </c>
      <c r="I1091" t="s">
        <v>4195</v>
      </c>
      <c r="J1091" t="str">
        <f t="shared" ref="J1091:J1154" si="143">G1091&amp;","&amp;H1091&amp;","&amp;I1091</f>
        <v>Cotonou,Littoral,Benin</v>
      </c>
      <c r="K1091" t="s">
        <v>4479</v>
      </c>
      <c r="L1091" t="s">
        <v>3867</v>
      </c>
      <c r="M1091" t="s">
        <v>42</v>
      </c>
      <c r="N1091" t="s">
        <v>80</v>
      </c>
      <c r="O1091" t="s">
        <v>1055</v>
      </c>
      <c r="P1091" s="4">
        <v>1175.3999999999999</v>
      </c>
      <c r="Q1091" s="14">
        <f t="shared" si="137"/>
        <v>2</v>
      </c>
      <c r="R1091">
        <v>4</v>
      </c>
      <c r="S1091" s="14">
        <f t="shared" si="138"/>
        <v>1</v>
      </c>
      <c r="T1091">
        <v>0</v>
      </c>
      <c r="U1091" s="14">
        <f t="shared" si="139"/>
        <v>1</v>
      </c>
      <c r="V1091" s="4">
        <v>246.71999999999997</v>
      </c>
      <c r="W1091" s="14">
        <f t="shared" si="140"/>
        <v>1</v>
      </c>
      <c r="X1091">
        <v>83.09</v>
      </c>
      <c r="Y1091" s="14">
        <f t="shared" si="141"/>
        <v>1</v>
      </c>
      <c r="Z1091" t="s">
        <v>28</v>
      </c>
      <c r="AA1091" s="14">
        <f t="shared" si="142"/>
        <v>2</v>
      </c>
    </row>
    <row r="1092" spans="1:27" ht="15" customHeight="1" x14ac:dyDescent="0.25">
      <c r="A1092" t="s">
        <v>6422</v>
      </c>
      <c r="B1092" s="6">
        <v>42166</v>
      </c>
      <c r="C1092" s="6">
        <v>42170</v>
      </c>
      <c r="D1092" t="s">
        <v>19</v>
      </c>
      <c r="E1092" t="s">
        <v>59</v>
      </c>
      <c r="F1092" s="14">
        <f t="shared" si="136"/>
        <v>2</v>
      </c>
      <c r="G1092" t="s">
        <v>2848</v>
      </c>
      <c r="H1092" t="s">
        <v>2604</v>
      </c>
      <c r="I1092" t="s">
        <v>2565</v>
      </c>
      <c r="J1092" t="str">
        <f t="shared" si="143"/>
        <v>Agra,Uttar Pradesh,India</v>
      </c>
      <c r="K1092" t="s">
        <v>4470</v>
      </c>
      <c r="L1092" t="s">
        <v>4469</v>
      </c>
      <c r="M1092" t="s">
        <v>30</v>
      </c>
      <c r="N1092" t="s">
        <v>52</v>
      </c>
      <c r="O1092" t="s">
        <v>934</v>
      </c>
      <c r="P1092" s="4">
        <v>493.38</v>
      </c>
      <c r="Q1092" s="14">
        <f t="shared" si="137"/>
        <v>1</v>
      </c>
      <c r="R1092">
        <v>3</v>
      </c>
      <c r="S1092" s="14">
        <f t="shared" si="138"/>
        <v>1</v>
      </c>
      <c r="T1092">
        <v>0</v>
      </c>
      <c r="U1092" s="14">
        <f t="shared" si="139"/>
        <v>1</v>
      </c>
      <c r="V1092" s="4">
        <v>123.29999999999998</v>
      </c>
      <c r="W1092" s="14">
        <f t="shared" si="140"/>
        <v>1</v>
      </c>
      <c r="X1092">
        <v>83.06</v>
      </c>
      <c r="Y1092" s="14">
        <f t="shared" si="141"/>
        <v>1</v>
      </c>
      <c r="Z1092" t="s">
        <v>71</v>
      </c>
      <c r="AA1092" s="14">
        <f t="shared" si="142"/>
        <v>3</v>
      </c>
    </row>
    <row r="1093" spans="1:27" ht="15" customHeight="1" x14ac:dyDescent="0.25">
      <c r="A1093" t="s">
        <v>7915</v>
      </c>
      <c r="B1093" s="6">
        <v>42325</v>
      </c>
      <c r="C1093" s="6">
        <v>42328</v>
      </c>
      <c r="D1093" t="s">
        <v>75</v>
      </c>
      <c r="E1093" t="s">
        <v>59</v>
      </c>
      <c r="F1093" s="14">
        <f t="shared" si="136"/>
        <v>2</v>
      </c>
      <c r="G1093" t="s">
        <v>2056</v>
      </c>
      <c r="H1093" t="s">
        <v>2056</v>
      </c>
      <c r="I1093" t="s">
        <v>1865</v>
      </c>
      <c r="J1093" t="str">
        <f t="shared" si="143"/>
        <v>Antwerp,Antwerp,Belgium</v>
      </c>
      <c r="K1093" t="s">
        <v>4477</v>
      </c>
      <c r="L1093" t="s">
        <v>4471</v>
      </c>
      <c r="M1093" t="s">
        <v>30</v>
      </c>
      <c r="N1093" t="s">
        <v>52</v>
      </c>
      <c r="O1093" t="s">
        <v>1072</v>
      </c>
      <c r="P1093" s="4">
        <v>496.53000000000009</v>
      </c>
      <c r="Q1093" s="14">
        <f t="shared" si="137"/>
        <v>1</v>
      </c>
      <c r="R1093">
        <v>3</v>
      </c>
      <c r="S1093" s="14">
        <f t="shared" si="138"/>
        <v>1</v>
      </c>
      <c r="T1093">
        <v>0</v>
      </c>
      <c r="U1093" s="14">
        <f t="shared" si="139"/>
        <v>1</v>
      </c>
      <c r="V1093" s="4">
        <v>178.74</v>
      </c>
      <c r="W1093" s="14">
        <f t="shared" si="140"/>
        <v>1</v>
      </c>
      <c r="X1093">
        <v>82.94</v>
      </c>
      <c r="Y1093" s="14">
        <f t="shared" si="141"/>
        <v>1</v>
      </c>
      <c r="Z1093" t="s">
        <v>28</v>
      </c>
      <c r="AA1093" s="14">
        <f t="shared" si="142"/>
        <v>2</v>
      </c>
    </row>
    <row r="1094" spans="1:27" ht="15" customHeight="1" x14ac:dyDescent="0.25">
      <c r="A1094" t="s">
        <v>6447</v>
      </c>
      <c r="B1094" s="6">
        <v>42048</v>
      </c>
      <c r="C1094" s="6">
        <v>42055</v>
      </c>
      <c r="D1094" t="s">
        <v>19</v>
      </c>
      <c r="E1094" t="s">
        <v>59</v>
      </c>
      <c r="F1094" s="14">
        <f t="shared" si="136"/>
        <v>2</v>
      </c>
      <c r="G1094" t="s">
        <v>2977</v>
      </c>
      <c r="H1094" t="s">
        <v>2978</v>
      </c>
      <c r="I1094" t="s">
        <v>2645</v>
      </c>
      <c r="J1094" t="str">
        <f t="shared" si="143"/>
        <v>Peshawar,Khyber Pakhtunkhwa,Pakistan</v>
      </c>
      <c r="K1094" t="s">
        <v>4470</v>
      </c>
      <c r="L1094" t="s">
        <v>4469</v>
      </c>
      <c r="M1094" t="s">
        <v>25</v>
      </c>
      <c r="N1094" t="s">
        <v>82</v>
      </c>
      <c r="O1094" t="s">
        <v>1260</v>
      </c>
      <c r="P1094" s="4">
        <v>740.77499999999986</v>
      </c>
      <c r="Q1094" s="14">
        <f t="shared" si="137"/>
        <v>1</v>
      </c>
      <c r="R1094">
        <v>7</v>
      </c>
      <c r="S1094" s="14">
        <f t="shared" si="138"/>
        <v>1</v>
      </c>
      <c r="T1094">
        <v>0.5</v>
      </c>
      <c r="U1094" s="14">
        <f t="shared" si="139"/>
        <v>2</v>
      </c>
      <c r="V1094" s="4">
        <v>-88.934999999999832</v>
      </c>
      <c r="W1094" s="14">
        <f t="shared" si="140"/>
        <v>3</v>
      </c>
      <c r="X1094">
        <v>82.92</v>
      </c>
      <c r="Y1094" s="14">
        <f t="shared" si="141"/>
        <v>1</v>
      </c>
      <c r="Z1094" t="s">
        <v>28</v>
      </c>
      <c r="AA1094" s="14">
        <f t="shared" si="142"/>
        <v>2</v>
      </c>
    </row>
    <row r="1095" spans="1:27" ht="15" customHeight="1" x14ac:dyDescent="0.25">
      <c r="A1095" t="s">
        <v>7823</v>
      </c>
      <c r="B1095" s="6">
        <v>42147</v>
      </c>
      <c r="C1095" s="6">
        <v>42149</v>
      </c>
      <c r="D1095" t="s">
        <v>75</v>
      </c>
      <c r="E1095" t="s">
        <v>20</v>
      </c>
      <c r="F1095" s="14">
        <f t="shared" si="136"/>
        <v>1</v>
      </c>
      <c r="G1095" t="s">
        <v>2591</v>
      </c>
      <c r="H1095" t="s">
        <v>2592</v>
      </c>
      <c r="I1095" t="s">
        <v>2571</v>
      </c>
      <c r="J1095" t="str">
        <f t="shared" si="143"/>
        <v>Brisbane,Queensland,Australia</v>
      </c>
      <c r="K1095" t="s">
        <v>2572</v>
      </c>
      <c r="L1095" t="s">
        <v>4469</v>
      </c>
      <c r="M1095" t="s">
        <v>25</v>
      </c>
      <c r="N1095" t="s">
        <v>91</v>
      </c>
      <c r="O1095" t="s">
        <v>1533</v>
      </c>
      <c r="P1095" s="4">
        <v>269.86499999999995</v>
      </c>
      <c r="Q1095" s="14">
        <f t="shared" si="137"/>
        <v>1</v>
      </c>
      <c r="R1095">
        <v>1</v>
      </c>
      <c r="S1095" s="14">
        <f t="shared" si="138"/>
        <v>1</v>
      </c>
      <c r="T1095">
        <v>0.1</v>
      </c>
      <c r="U1095" s="14">
        <f t="shared" si="139"/>
        <v>1</v>
      </c>
      <c r="V1095" s="4">
        <v>77.954999999999998</v>
      </c>
      <c r="W1095" s="14">
        <f t="shared" si="140"/>
        <v>1</v>
      </c>
      <c r="X1095">
        <v>82.9</v>
      </c>
      <c r="Y1095" s="14">
        <f t="shared" si="141"/>
        <v>1</v>
      </c>
      <c r="Z1095" t="s">
        <v>106</v>
      </c>
      <c r="AA1095" s="14">
        <f t="shared" si="142"/>
        <v>4</v>
      </c>
    </row>
    <row r="1096" spans="1:27" ht="15" customHeight="1" x14ac:dyDescent="0.25">
      <c r="A1096" t="s">
        <v>9265</v>
      </c>
      <c r="B1096" s="6">
        <v>42308</v>
      </c>
      <c r="C1096" s="6">
        <v>42313</v>
      </c>
      <c r="D1096" t="s">
        <v>19</v>
      </c>
      <c r="E1096" t="s">
        <v>20</v>
      </c>
      <c r="F1096" s="14">
        <f t="shared" si="136"/>
        <v>1</v>
      </c>
      <c r="G1096" t="s">
        <v>3460</v>
      </c>
      <c r="H1096" t="s">
        <v>3895</v>
      </c>
      <c r="I1096" t="s">
        <v>3870</v>
      </c>
      <c r="J1096" t="str">
        <f t="shared" si="143"/>
        <v>Alexandria,Al Iskandariyah,Egypt</v>
      </c>
      <c r="K1096" t="s">
        <v>4473</v>
      </c>
      <c r="L1096" t="s">
        <v>3867</v>
      </c>
      <c r="M1096" t="s">
        <v>42</v>
      </c>
      <c r="N1096" t="s">
        <v>80</v>
      </c>
      <c r="O1096" t="s">
        <v>418</v>
      </c>
      <c r="P1096" s="4">
        <v>720.42000000000007</v>
      </c>
      <c r="Q1096" s="14">
        <f t="shared" si="137"/>
        <v>1</v>
      </c>
      <c r="R1096">
        <v>2</v>
      </c>
      <c r="S1096" s="14">
        <f t="shared" si="138"/>
        <v>1</v>
      </c>
      <c r="T1096">
        <v>0</v>
      </c>
      <c r="U1096" s="14">
        <f t="shared" si="139"/>
        <v>1</v>
      </c>
      <c r="V1096" s="4">
        <v>43.2</v>
      </c>
      <c r="W1096" s="14">
        <f t="shared" si="140"/>
        <v>1</v>
      </c>
      <c r="X1096">
        <v>82.89</v>
      </c>
      <c r="Y1096" s="14">
        <f t="shared" si="141"/>
        <v>1</v>
      </c>
      <c r="Z1096" t="s">
        <v>28</v>
      </c>
      <c r="AA1096" s="14">
        <f t="shared" si="142"/>
        <v>2</v>
      </c>
    </row>
    <row r="1097" spans="1:27" ht="15" customHeight="1" x14ac:dyDescent="0.25">
      <c r="A1097" t="s">
        <v>4672</v>
      </c>
      <c r="B1097" s="6">
        <v>42090</v>
      </c>
      <c r="C1097" s="6">
        <v>42091</v>
      </c>
      <c r="D1097" t="s">
        <v>75</v>
      </c>
      <c r="E1097" t="s">
        <v>59</v>
      </c>
      <c r="F1097" s="14">
        <f t="shared" si="136"/>
        <v>2</v>
      </c>
      <c r="G1097" t="s">
        <v>2583</v>
      </c>
      <c r="H1097" t="s">
        <v>2584</v>
      </c>
      <c r="I1097" t="s">
        <v>2560</v>
      </c>
      <c r="J1097" t="str">
        <f t="shared" si="143"/>
        <v>Kaiyuan,Liaoning,China</v>
      </c>
      <c r="K1097" t="s">
        <v>4483</v>
      </c>
      <c r="L1097" t="s">
        <v>4469</v>
      </c>
      <c r="M1097" t="s">
        <v>30</v>
      </c>
      <c r="N1097" t="s">
        <v>100</v>
      </c>
      <c r="O1097" t="s">
        <v>2585</v>
      </c>
      <c r="P1097" s="4">
        <v>1048.194</v>
      </c>
      <c r="Q1097" s="14">
        <f t="shared" si="137"/>
        <v>2</v>
      </c>
      <c r="R1097">
        <v>6</v>
      </c>
      <c r="S1097" s="14">
        <f t="shared" si="138"/>
        <v>1</v>
      </c>
      <c r="T1097">
        <v>0.3</v>
      </c>
      <c r="U1097" s="14">
        <f t="shared" si="139"/>
        <v>1</v>
      </c>
      <c r="V1097" s="4">
        <v>-284.52599999999995</v>
      </c>
      <c r="W1097" s="14">
        <f t="shared" si="140"/>
        <v>3</v>
      </c>
      <c r="X1097">
        <v>82.81</v>
      </c>
      <c r="Y1097" s="14">
        <f t="shared" si="141"/>
        <v>1</v>
      </c>
      <c r="Z1097" t="s">
        <v>28</v>
      </c>
      <c r="AA1097" s="14">
        <f t="shared" si="142"/>
        <v>2</v>
      </c>
    </row>
    <row r="1098" spans="1:27" ht="15" customHeight="1" x14ac:dyDescent="0.25">
      <c r="A1098" t="s">
        <v>7566</v>
      </c>
      <c r="B1098" s="6">
        <v>42259</v>
      </c>
      <c r="C1098" s="6">
        <v>42263</v>
      </c>
      <c r="D1098" t="s">
        <v>19</v>
      </c>
      <c r="E1098" t="s">
        <v>20</v>
      </c>
      <c r="F1098" s="14">
        <f t="shared" si="136"/>
        <v>1</v>
      </c>
      <c r="G1098" t="s">
        <v>2591</v>
      </c>
      <c r="H1098" t="s">
        <v>2592</v>
      </c>
      <c r="I1098" t="s">
        <v>2571</v>
      </c>
      <c r="J1098" t="str">
        <f t="shared" si="143"/>
        <v>Brisbane,Queensland,Australia</v>
      </c>
      <c r="K1098" t="s">
        <v>2572</v>
      </c>
      <c r="L1098" t="s">
        <v>4469</v>
      </c>
      <c r="M1098" t="s">
        <v>42</v>
      </c>
      <c r="N1098" t="s">
        <v>80</v>
      </c>
      <c r="O1098" t="s">
        <v>950</v>
      </c>
      <c r="P1098" s="4">
        <v>1079.7840000000001</v>
      </c>
      <c r="Q1098" s="14">
        <f t="shared" si="137"/>
        <v>2</v>
      </c>
      <c r="R1098">
        <v>4</v>
      </c>
      <c r="S1098" s="14">
        <f t="shared" si="138"/>
        <v>1</v>
      </c>
      <c r="T1098">
        <v>0.1</v>
      </c>
      <c r="U1098" s="14">
        <f t="shared" si="139"/>
        <v>1</v>
      </c>
      <c r="V1098" s="4">
        <v>275.904</v>
      </c>
      <c r="W1098" s="14">
        <f t="shared" si="140"/>
        <v>1</v>
      </c>
      <c r="X1098">
        <v>82.71</v>
      </c>
      <c r="Y1098" s="14">
        <f t="shared" si="141"/>
        <v>1</v>
      </c>
      <c r="Z1098" t="s">
        <v>71</v>
      </c>
      <c r="AA1098" s="14">
        <f t="shared" si="142"/>
        <v>3</v>
      </c>
    </row>
    <row r="1099" spans="1:27" ht="15" customHeight="1" x14ac:dyDescent="0.25">
      <c r="A1099" t="s">
        <v>4988</v>
      </c>
      <c r="B1099" s="6">
        <v>42356</v>
      </c>
      <c r="C1099" s="6">
        <v>42360</v>
      </c>
      <c r="D1099" t="s">
        <v>19</v>
      </c>
      <c r="E1099" t="s">
        <v>20</v>
      </c>
      <c r="F1099" s="14">
        <f t="shared" si="136"/>
        <v>1</v>
      </c>
      <c r="G1099" t="s">
        <v>3648</v>
      </c>
      <c r="H1099" t="s">
        <v>3147</v>
      </c>
      <c r="I1099" t="s">
        <v>3095</v>
      </c>
      <c r="J1099" t="str">
        <f t="shared" si="143"/>
        <v>Chesapeake,Virginia,United States</v>
      </c>
      <c r="K1099" t="s">
        <v>4488</v>
      </c>
      <c r="L1099" t="s">
        <v>4482</v>
      </c>
      <c r="M1099" t="s">
        <v>30</v>
      </c>
      <c r="N1099" t="s">
        <v>52</v>
      </c>
      <c r="O1099" t="s">
        <v>3537</v>
      </c>
      <c r="P1099" s="4">
        <v>504.90000000000003</v>
      </c>
      <c r="Q1099" s="14">
        <f t="shared" si="137"/>
        <v>1</v>
      </c>
      <c r="R1099">
        <v>5</v>
      </c>
      <c r="S1099" s="14">
        <f t="shared" si="138"/>
        <v>1</v>
      </c>
      <c r="T1099">
        <v>0</v>
      </c>
      <c r="U1099" s="14">
        <f t="shared" si="139"/>
        <v>1</v>
      </c>
      <c r="V1099" s="4">
        <v>80.78400000000002</v>
      </c>
      <c r="W1099" s="14">
        <f t="shared" si="140"/>
        <v>1</v>
      </c>
      <c r="X1099">
        <v>24.98</v>
      </c>
      <c r="Y1099" s="14">
        <f t="shared" si="141"/>
        <v>1</v>
      </c>
      <c r="Z1099" t="s">
        <v>28</v>
      </c>
      <c r="AA1099" s="14">
        <f t="shared" si="142"/>
        <v>2</v>
      </c>
    </row>
    <row r="1100" spans="1:27" ht="15" customHeight="1" x14ac:dyDescent="0.25">
      <c r="A1100" t="s">
        <v>6561</v>
      </c>
      <c r="B1100" s="6">
        <v>42297</v>
      </c>
      <c r="C1100" s="6">
        <v>42299</v>
      </c>
      <c r="D1100" t="s">
        <v>75</v>
      </c>
      <c r="E1100" t="s">
        <v>59</v>
      </c>
      <c r="F1100" s="14">
        <f t="shared" si="136"/>
        <v>2</v>
      </c>
      <c r="G1100" t="s">
        <v>1879</v>
      </c>
      <c r="H1100" t="s">
        <v>1879</v>
      </c>
      <c r="I1100" t="s">
        <v>1827</v>
      </c>
      <c r="J1100" t="str">
        <f t="shared" si="143"/>
        <v>Hamburg,Hamburg,Germany</v>
      </c>
      <c r="K1100" t="s">
        <v>4477</v>
      </c>
      <c r="L1100" t="s">
        <v>4471</v>
      </c>
      <c r="M1100" t="s">
        <v>25</v>
      </c>
      <c r="N1100" t="s">
        <v>45</v>
      </c>
      <c r="O1100" t="s">
        <v>453</v>
      </c>
      <c r="P1100" s="4">
        <v>246.3</v>
      </c>
      <c r="Q1100" s="14">
        <f t="shared" si="137"/>
        <v>1</v>
      </c>
      <c r="R1100">
        <v>5</v>
      </c>
      <c r="S1100" s="14">
        <f t="shared" si="138"/>
        <v>1</v>
      </c>
      <c r="T1100">
        <v>0</v>
      </c>
      <c r="U1100" s="14">
        <f t="shared" si="139"/>
        <v>1</v>
      </c>
      <c r="V1100" s="4">
        <v>24.6</v>
      </c>
      <c r="W1100" s="14">
        <f t="shared" si="140"/>
        <v>1</v>
      </c>
      <c r="X1100">
        <v>82.44</v>
      </c>
      <c r="Y1100" s="14">
        <f t="shared" si="141"/>
        <v>1</v>
      </c>
      <c r="Z1100" t="s">
        <v>71</v>
      </c>
      <c r="AA1100" s="14">
        <f t="shared" si="142"/>
        <v>3</v>
      </c>
    </row>
    <row r="1101" spans="1:27" ht="15" customHeight="1" x14ac:dyDescent="0.25">
      <c r="A1101" t="s">
        <v>7301</v>
      </c>
      <c r="B1101" s="6">
        <v>42313</v>
      </c>
      <c r="C1101" s="6">
        <v>42315</v>
      </c>
      <c r="D1101" t="s">
        <v>67</v>
      </c>
      <c r="E1101" t="s">
        <v>59</v>
      </c>
      <c r="F1101" s="14">
        <f t="shared" si="136"/>
        <v>2</v>
      </c>
      <c r="G1101" t="s">
        <v>4293</v>
      </c>
      <c r="H1101" t="s">
        <v>4106</v>
      </c>
      <c r="I1101" t="s">
        <v>3878</v>
      </c>
      <c r="J1101" t="str">
        <f t="shared" si="143"/>
        <v>Kryvyy Rih,Dnipropetrovs'k,Ukraine</v>
      </c>
      <c r="K1101" t="s">
        <v>4478</v>
      </c>
      <c r="L1101" t="s">
        <v>4471</v>
      </c>
      <c r="M1101" t="s">
        <v>30</v>
      </c>
      <c r="N1101" t="s">
        <v>33</v>
      </c>
      <c r="O1101" t="s">
        <v>286</v>
      </c>
      <c r="P1101" s="4">
        <v>788.40000000000009</v>
      </c>
      <c r="Q1101" s="14">
        <f t="shared" si="137"/>
        <v>1</v>
      </c>
      <c r="R1101">
        <v>4</v>
      </c>
      <c r="S1101" s="14">
        <f t="shared" si="138"/>
        <v>1</v>
      </c>
      <c r="T1101">
        <v>0</v>
      </c>
      <c r="U1101" s="14">
        <f t="shared" si="139"/>
        <v>1</v>
      </c>
      <c r="V1101" s="4">
        <v>291.60000000000002</v>
      </c>
      <c r="W1101" s="14">
        <f t="shared" si="140"/>
        <v>1</v>
      </c>
      <c r="X1101">
        <v>82.24</v>
      </c>
      <c r="Y1101" s="14">
        <f t="shared" si="141"/>
        <v>1</v>
      </c>
      <c r="Z1101" t="s">
        <v>71</v>
      </c>
      <c r="AA1101" s="14">
        <f t="shared" si="142"/>
        <v>3</v>
      </c>
    </row>
    <row r="1102" spans="1:27" ht="15" customHeight="1" x14ac:dyDescent="0.25">
      <c r="A1102" t="s">
        <v>7667</v>
      </c>
      <c r="B1102" s="6">
        <v>42278</v>
      </c>
      <c r="C1102" s="6">
        <v>42281</v>
      </c>
      <c r="D1102" t="s">
        <v>75</v>
      </c>
      <c r="E1102" t="s">
        <v>20</v>
      </c>
      <c r="F1102" s="14">
        <f t="shared" si="136"/>
        <v>1</v>
      </c>
      <c r="G1102" t="s">
        <v>141</v>
      </c>
      <c r="H1102" t="s">
        <v>142</v>
      </c>
      <c r="I1102" t="s">
        <v>86</v>
      </c>
      <c r="J1102" t="str">
        <f t="shared" si="143"/>
        <v>La Ceiba,Atlántida,Honduras</v>
      </c>
      <c r="K1102" t="s">
        <v>4485</v>
      </c>
      <c r="L1102" t="s">
        <v>24</v>
      </c>
      <c r="M1102" t="s">
        <v>42</v>
      </c>
      <c r="N1102" t="s">
        <v>47</v>
      </c>
      <c r="O1102" t="s">
        <v>48</v>
      </c>
      <c r="P1102" s="4">
        <v>204.91199999999998</v>
      </c>
      <c r="Q1102" s="14">
        <f t="shared" si="137"/>
        <v>1</v>
      </c>
      <c r="R1102">
        <v>2</v>
      </c>
      <c r="S1102" s="14">
        <f t="shared" si="138"/>
        <v>1</v>
      </c>
      <c r="T1102">
        <v>0.4</v>
      </c>
      <c r="U1102" s="14">
        <f t="shared" si="139"/>
        <v>2</v>
      </c>
      <c r="V1102" s="4">
        <v>-122.96799999999999</v>
      </c>
      <c r="W1102" s="14">
        <f t="shared" si="140"/>
        <v>3</v>
      </c>
      <c r="X1102">
        <v>82.230999999999995</v>
      </c>
      <c r="Y1102" s="14">
        <f t="shared" si="141"/>
        <v>1</v>
      </c>
      <c r="Z1102" t="s">
        <v>106</v>
      </c>
      <c r="AA1102" s="14">
        <f t="shared" si="142"/>
        <v>4</v>
      </c>
    </row>
    <row r="1103" spans="1:27" ht="15" customHeight="1" x14ac:dyDescent="0.25">
      <c r="A1103" t="s">
        <v>6098</v>
      </c>
      <c r="B1103" s="6">
        <v>42165</v>
      </c>
      <c r="C1103" s="6">
        <v>42172</v>
      </c>
      <c r="D1103" t="s">
        <v>19</v>
      </c>
      <c r="E1103" t="s">
        <v>54</v>
      </c>
      <c r="F1103" s="14">
        <f t="shared" si="136"/>
        <v>3</v>
      </c>
      <c r="G1103" t="s">
        <v>84</v>
      </c>
      <c r="H1103" t="s">
        <v>85</v>
      </c>
      <c r="I1103" t="s">
        <v>86</v>
      </c>
      <c r="J1103" t="str">
        <f t="shared" si="143"/>
        <v>Tegucigalpa,Francisco Morazán,Honduras</v>
      </c>
      <c r="K1103" t="s">
        <v>4485</v>
      </c>
      <c r="L1103" t="s">
        <v>24</v>
      </c>
      <c r="M1103" t="s">
        <v>42</v>
      </c>
      <c r="N1103" t="s">
        <v>88</v>
      </c>
      <c r="O1103" t="s">
        <v>826</v>
      </c>
      <c r="P1103" s="4">
        <v>765</v>
      </c>
      <c r="Q1103" s="14">
        <f t="shared" si="137"/>
        <v>1</v>
      </c>
      <c r="R1103">
        <v>3</v>
      </c>
      <c r="S1103" s="14">
        <f t="shared" si="138"/>
        <v>1</v>
      </c>
      <c r="T1103">
        <v>0.4</v>
      </c>
      <c r="U1103" s="14">
        <f t="shared" si="139"/>
        <v>2</v>
      </c>
      <c r="V1103" s="4">
        <v>-331.5</v>
      </c>
      <c r="W1103" s="14">
        <f t="shared" si="140"/>
        <v>3</v>
      </c>
      <c r="X1103">
        <v>82.176999999999992</v>
      </c>
      <c r="Y1103" s="14">
        <f t="shared" si="141"/>
        <v>1</v>
      </c>
      <c r="Z1103" t="s">
        <v>28</v>
      </c>
      <c r="AA1103" s="14">
        <f t="shared" si="142"/>
        <v>2</v>
      </c>
    </row>
    <row r="1104" spans="1:27" ht="15" customHeight="1" x14ac:dyDescent="0.25">
      <c r="A1104" t="s">
        <v>4987</v>
      </c>
      <c r="B1104" s="6">
        <v>42350</v>
      </c>
      <c r="C1104" s="6">
        <v>42356</v>
      </c>
      <c r="D1104" t="s">
        <v>19</v>
      </c>
      <c r="E1104" t="s">
        <v>20</v>
      </c>
      <c r="F1104" s="14">
        <f t="shared" si="136"/>
        <v>1</v>
      </c>
      <c r="G1104" t="s">
        <v>3117</v>
      </c>
      <c r="H1104" t="s">
        <v>3118</v>
      </c>
      <c r="I1104" t="s">
        <v>3095</v>
      </c>
      <c r="J1104" t="str">
        <f t="shared" si="143"/>
        <v>Philadelphia,Pennsylvania,United States</v>
      </c>
      <c r="K1104" t="s">
        <v>4489</v>
      </c>
      <c r="L1104" t="s">
        <v>4482</v>
      </c>
      <c r="M1104" t="s">
        <v>30</v>
      </c>
      <c r="N1104" t="s">
        <v>52</v>
      </c>
      <c r="O1104" t="s">
        <v>3548</v>
      </c>
      <c r="P1104" s="4">
        <v>63.686</v>
      </c>
      <c r="Q1104" s="14">
        <f t="shared" si="137"/>
        <v>1</v>
      </c>
      <c r="R1104">
        <v>1</v>
      </c>
      <c r="S1104" s="14">
        <f t="shared" si="138"/>
        <v>1</v>
      </c>
      <c r="T1104">
        <v>0.3</v>
      </c>
      <c r="U1104" s="14">
        <f t="shared" si="139"/>
        <v>1</v>
      </c>
      <c r="V1104" s="4">
        <v>-9.0980000000000025</v>
      </c>
      <c r="W1104" s="14">
        <f t="shared" si="140"/>
        <v>3</v>
      </c>
      <c r="X1104">
        <v>2.84</v>
      </c>
      <c r="Y1104" s="14">
        <f t="shared" si="141"/>
        <v>1</v>
      </c>
      <c r="Z1104" t="s">
        <v>28</v>
      </c>
      <c r="AA1104" s="14">
        <f t="shared" si="142"/>
        <v>2</v>
      </c>
    </row>
    <row r="1105" spans="1:27" ht="15" customHeight="1" x14ac:dyDescent="0.25">
      <c r="A1105" t="s">
        <v>9134</v>
      </c>
      <c r="B1105" s="6">
        <v>42161</v>
      </c>
      <c r="C1105" s="6">
        <v>42165</v>
      </c>
      <c r="D1105" t="s">
        <v>19</v>
      </c>
      <c r="E1105" t="s">
        <v>54</v>
      </c>
      <c r="F1105" s="14">
        <f t="shared" si="136"/>
        <v>3</v>
      </c>
      <c r="G1105" t="s">
        <v>2891</v>
      </c>
      <c r="H1105" t="s">
        <v>2570</v>
      </c>
      <c r="I1105" t="s">
        <v>2571</v>
      </c>
      <c r="J1105" t="str">
        <f t="shared" si="143"/>
        <v>Coffs Harbour,New South Wales,Australia</v>
      </c>
      <c r="K1105" t="s">
        <v>2572</v>
      </c>
      <c r="L1105" t="s">
        <v>4469</v>
      </c>
      <c r="M1105" t="s">
        <v>30</v>
      </c>
      <c r="N1105" t="s">
        <v>52</v>
      </c>
      <c r="O1105" t="s">
        <v>226</v>
      </c>
      <c r="P1105" s="4">
        <v>1161.54</v>
      </c>
      <c r="Q1105" s="14">
        <f t="shared" si="137"/>
        <v>2</v>
      </c>
      <c r="R1105">
        <v>9</v>
      </c>
      <c r="S1105" s="14">
        <f t="shared" si="138"/>
        <v>2</v>
      </c>
      <c r="T1105">
        <v>0.1</v>
      </c>
      <c r="U1105" s="14">
        <f t="shared" si="139"/>
        <v>1</v>
      </c>
      <c r="V1105" s="4">
        <v>-103.41</v>
      </c>
      <c r="W1105" s="14">
        <f t="shared" si="140"/>
        <v>3</v>
      </c>
      <c r="X1105">
        <v>82.17</v>
      </c>
      <c r="Y1105" s="14">
        <f t="shared" si="141"/>
        <v>1</v>
      </c>
      <c r="Z1105" t="s">
        <v>28</v>
      </c>
      <c r="AA1105" s="14">
        <f t="shared" si="142"/>
        <v>2</v>
      </c>
    </row>
    <row r="1106" spans="1:27" ht="15" customHeight="1" x14ac:dyDescent="0.25">
      <c r="A1106" t="s">
        <v>10162</v>
      </c>
      <c r="B1106" s="6">
        <v>42272</v>
      </c>
      <c r="C1106" s="6">
        <v>42276</v>
      </c>
      <c r="D1106" t="s">
        <v>19</v>
      </c>
      <c r="E1106" t="s">
        <v>54</v>
      </c>
      <c r="F1106" s="14">
        <f t="shared" si="136"/>
        <v>3</v>
      </c>
      <c r="G1106" t="s">
        <v>1463</v>
      </c>
      <c r="H1106" t="s">
        <v>68</v>
      </c>
      <c r="I1106" t="s">
        <v>69</v>
      </c>
      <c r="J1106" t="str">
        <f t="shared" si="143"/>
        <v>San Bernardo,Santiago,Chile</v>
      </c>
      <c r="K1106" t="s">
        <v>4475</v>
      </c>
      <c r="L1106" t="s">
        <v>24</v>
      </c>
      <c r="M1106" t="s">
        <v>30</v>
      </c>
      <c r="N1106" t="s">
        <v>52</v>
      </c>
      <c r="O1106" t="s">
        <v>1109</v>
      </c>
      <c r="P1106" s="4">
        <v>783.71999999999991</v>
      </c>
      <c r="Q1106" s="14">
        <f t="shared" si="137"/>
        <v>1</v>
      </c>
      <c r="R1106">
        <v>7</v>
      </c>
      <c r="S1106" s="14">
        <f t="shared" si="138"/>
        <v>1</v>
      </c>
      <c r="T1106">
        <v>0</v>
      </c>
      <c r="U1106" s="14">
        <f t="shared" si="139"/>
        <v>1</v>
      </c>
      <c r="V1106" s="4">
        <v>31.22</v>
      </c>
      <c r="W1106" s="14">
        <f t="shared" si="140"/>
        <v>1</v>
      </c>
      <c r="X1106">
        <v>82.11699999999999</v>
      </c>
      <c r="Y1106" s="14">
        <f t="shared" si="141"/>
        <v>1</v>
      </c>
      <c r="Z1106" t="s">
        <v>71</v>
      </c>
      <c r="AA1106" s="14">
        <f t="shared" si="142"/>
        <v>3</v>
      </c>
    </row>
    <row r="1107" spans="1:27" ht="15" customHeight="1" x14ac:dyDescent="0.25">
      <c r="A1107" t="s">
        <v>4989</v>
      </c>
      <c r="B1107" s="6">
        <v>42257</v>
      </c>
      <c r="C1107" s="6">
        <v>42261</v>
      </c>
      <c r="D1107" t="s">
        <v>19</v>
      </c>
      <c r="E1107" t="s">
        <v>20</v>
      </c>
      <c r="F1107" s="14">
        <f t="shared" si="136"/>
        <v>1</v>
      </c>
      <c r="G1107" t="s">
        <v>3563</v>
      </c>
      <c r="H1107" t="s">
        <v>3145</v>
      </c>
      <c r="I1107" t="s">
        <v>3095</v>
      </c>
      <c r="J1107" t="str">
        <f t="shared" si="143"/>
        <v>Glendale,Arizona,United States</v>
      </c>
      <c r="K1107" t="s">
        <v>4487</v>
      </c>
      <c r="L1107" t="s">
        <v>4482</v>
      </c>
      <c r="M1107" t="s">
        <v>25</v>
      </c>
      <c r="N1107" t="s">
        <v>145</v>
      </c>
      <c r="O1107" t="s">
        <v>3833</v>
      </c>
      <c r="P1107" s="4">
        <v>6.3680000000000003</v>
      </c>
      <c r="Q1107" s="14">
        <f t="shared" si="137"/>
        <v>1</v>
      </c>
      <c r="R1107">
        <v>2</v>
      </c>
      <c r="S1107" s="14">
        <f t="shared" si="138"/>
        <v>1</v>
      </c>
      <c r="T1107">
        <v>0.2</v>
      </c>
      <c r="U1107" s="14">
        <f t="shared" si="139"/>
        <v>1</v>
      </c>
      <c r="V1107" s="4">
        <v>2.3879999999999999</v>
      </c>
      <c r="W1107" s="14">
        <f t="shared" si="140"/>
        <v>1</v>
      </c>
      <c r="X1107">
        <v>1.69</v>
      </c>
      <c r="Y1107" s="14">
        <f t="shared" si="141"/>
        <v>1</v>
      </c>
      <c r="Z1107" t="s">
        <v>28</v>
      </c>
      <c r="AA1107" s="14">
        <f t="shared" si="142"/>
        <v>2</v>
      </c>
    </row>
    <row r="1108" spans="1:27" ht="15" customHeight="1" x14ac:dyDescent="0.25">
      <c r="A1108" t="s">
        <v>9193</v>
      </c>
      <c r="B1108" s="6">
        <v>42245</v>
      </c>
      <c r="C1108" s="6">
        <v>42250</v>
      </c>
      <c r="D1108" t="s">
        <v>19</v>
      </c>
      <c r="E1108" t="s">
        <v>20</v>
      </c>
      <c r="F1108" s="14">
        <f t="shared" si="136"/>
        <v>1</v>
      </c>
      <c r="G1108" t="s">
        <v>2676</v>
      </c>
      <c r="H1108" t="s">
        <v>2677</v>
      </c>
      <c r="I1108" t="s">
        <v>2560</v>
      </c>
      <c r="J1108" t="str">
        <f t="shared" si="143"/>
        <v>Harbin,Heilongjiang,China</v>
      </c>
      <c r="K1108" t="s">
        <v>4483</v>
      </c>
      <c r="L1108" t="s">
        <v>4469</v>
      </c>
      <c r="M1108" t="s">
        <v>30</v>
      </c>
      <c r="N1108" t="s">
        <v>52</v>
      </c>
      <c r="O1108" t="s">
        <v>1612</v>
      </c>
      <c r="P1108" s="4">
        <v>986.37</v>
      </c>
      <c r="Q1108" s="14">
        <f t="shared" si="137"/>
        <v>1</v>
      </c>
      <c r="R1108">
        <v>7</v>
      </c>
      <c r="S1108" s="14">
        <f t="shared" si="138"/>
        <v>1</v>
      </c>
      <c r="T1108">
        <v>0</v>
      </c>
      <c r="U1108" s="14">
        <f t="shared" si="139"/>
        <v>1</v>
      </c>
      <c r="V1108" s="4">
        <v>108.36</v>
      </c>
      <c r="W1108" s="14">
        <f t="shared" si="140"/>
        <v>1</v>
      </c>
      <c r="X1108">
        <v>82.05</v>
      </c>
      <c r="Y1108" s="14">
        <f t="shared" si="141"/>
        <v>1</v>
      </c>
      <c r="Z1108" t="s">
        <v>28</v>
      </c>
      <c r="AA1108" s="14">
        <f t="shared" si="142"/>
        <v>2</v>
      </c>
    </row>
    <row r="1109" spans="1:27" ht="15" customHeight="1" x14ac:dyDescent="0.25">
      <c r="A1109" t="s">
        <v>9508</v>
      </c>
      <c r="B1109" s="6">
        <v>42248</v>
      </c>
      <c r="C1109" s="6">
        <v>42252</v>
      </c>
      <c r="D1109" t="s">
        <v>19</v>
      </c>
      <c r="E1109" t="s">
        <v>54</v>
      </c>
      <c r="F1109" s="14">
        <f t="shared" si="136"/>
        <v>3</v>
      </c>
      <c r="G1109" t="s">
        <v>49</v>
      </c>
      <c r="H1109" t="s">
        <v>49</v>
      </c>
      <c r="I1109" t="s">
        <v>50</v>
      </c>
      <c r="J1109" t="str">
        <f t="shared" si="143"/>
        <v>Managua,Managua,Nicaragua</v>
      </c>
      <c r="K1109" t="s">
        <v>4485</v>
      </c>
      <c r="L1109" t="s">
        <v>24</v>
      </c>
      <c r="M1109" t="s">
        <v>42</v>
      </c>
      <c r="N1109" t="s">
        <v>47</v>
      </c>
      <c r="O1109" t="s">
        <v>962</v>
      </c>
      <c r="P1109" s="4">
        <v>465.23999999999995</v>
      </c>
      <c r="Q1109" s="14">
        <f t="shared" si="137"/>
        <v>1</v>
      </c>
      <c r="R1109">
        <v>6</v>
      </c>
      <c r="S1109" s="14">
        <f t="shared" si="138"/>
        <v>1</v>
      </c>
      <c r="T1109">
        <v>0</v>
      </c>
      <c r="U1109" s="14">
        <f t="shared" si="139"/>
        <v>1</v>
      </c>
      <c r="V1109" s="4">
        <v>213.96000000000004</v>
      </c>
      <c r="W1109" s="14">
        <f t="shared" si="140"/>
        <v>1</v>
      </c>
      <c r="X1109">
        <v>81.930999999999997</v>
      </c>
      <c r="Y1109" s="14">
        <f t="shared" si="141"/>
        <v>1</v>
      </c>
      <c r="Z1109" t="s">
        <v>71</v>
      </c>
      <c r="AA1109" s="14">
        <f t="shared" si="142"/>
        <v>3</v>
      </c>
    </row>
    <row r="1110" spans="1:27" ht="15" customHeight="1" x14ac:dyDescent="0.25">
      <c r="A1110" t="s">
        <v>7064</v>
      </c>
      <c r="B1110" s="6">
        <v>42150</v>
      </c>
      <c r="C1110" s="6">
        <v>42152</v>
      </c>
      <c r="D1110" t="s">
        <v>75</v>
      </c>
      <c r="E1110" t="s">
        <v>20</v>
      </c>
      <c r="F1110" s="14">
        <f t="shared" si="136"/>
        <v>1</v>
      </c>
      <c r="G1110" t="s">
        <v>3020</v>
      </c>
      <c r="H1110" t="s">
        <v>2782</v>
      </c>
      <c r="I1110" t="s">
        <v>2565</v>
      </c>
      <c r="J1110" t="str">
        <f t="shared" si="143"/>
        <v>Dewas,Madhya Pradesh,India</v>
      </c>
      <c r="K1110" t="s">
        <v>4470</v>
      </c>
      <c r="L1110" t="s">
        <v>4469</v>
      </c>
      <c r="M1110" t="s">
        <v>30</v>
      </c>
      <c r="N1110" t="s">
        <v>52</v>
      </c>
      <c r="O1110" t="s">
        <v>887</v>
      </c>
      <c r="P1110" s="4">
        <v>341.55</v>
      </c>
      <c r="Q1110" s="14">
        <f t="shared" si="137"/>
        <v>1</v>
      </c>
      <c r="R1110">
        <v>5</v>
      </c>
      <c r="S1110" s="14">
        <f t="shared" si="138"/>
        <v>1</v>
      </c>
      <c r="T1110">
        <v>0</v>
      </c>
      <c r="U1110" s="14">
        <f t="shared" si="139"/>
        <v>1</v>
      </c>
      <c r="V1110" s="4">
        <v>30.6</v>
      </c>
      <c r="W1110" s="14">
        <f t="shared" si="140"/>
        <v>1</v>
      </c>
      <c r="X1110">
        <v>81.92</v>
      </c>
      <c r="Y1110" s="14">
        <f t="shared" si="141"/>
        <v>1</v>
      </c>
      <c r="Z1110" t="s">
        <v>106</v>
      </c>
      <c r="AA1110" s="14">
        <f t="shared" si="142"/>
        <v>4</v>
      </c>
    </row>
    <row r="1111" spans="1:27" ht="15" customHeight="1" x14ac:dyDescent="0.25">
      <c r="A1111" t="s">
        <v>8081</v>
      </c>
      <c r="B1111" s="6">
        <v>42341</v>
      </c>
      <c r="C1111" s="6">
        <v>42342</v>
      </c>
      <c r="D1111" t="s">
        <v>75</v>
      </c>
      <c r="E1111" t="s">
        <v>20</v>
      </c>
      <c r="F1111" s="14">
        <f t="shared" si="136"/>
        <v>1</v>
      </c>
      <c r="G1111" t="s">
        <v>3938</v>
      </c>
      <c r="H1111" t="s">
        <v>3938</v>
      </c>
      <c r="I1111" t="s">
        <v>3913</v>
      </c>
      <c r="J1111" t="str">
        <f t="shared" si="143"/>
        <v>Lagos,Lagos,Nigeria</v>
      </c>
      <c r="K1111" t="s">
        <v>4479</v>
      </c>
      <c r="L1111" t="s">
        <v>3867</v>
      </c>
      <c r="M1111" t="s">
        <v>42</v>
      </c>
      <c r="N1111" t="s">
        <v>88</v>
      </c>
      <c r="O1111" t="s">
        <v>130</v>
      </c>
      <c r="P1111" s="4">
        <v>382.41000000000008</v>
      </c>
      <c r="Q1111" s="14">
        <f t="shared" si="137"/>
        <v>1</v>
      </c>
      <c r="R1111">
        <v>2</v>
      </c>
      <c r="S1111" s="14">
        <f t="shared" si="138"/>
        <v>1</v>
      </c>
      <c r="T1111">
        <v>0.7</v>
      </c>
      <c r="U1111" s="14">
        <f t="shared" si="139"/>
        <v>3</v>
      </c>
      <c r="V1111" s="4">
        <v>-752.13</v>
      </c>
      <c r="W1111" s="14">
        <f t="shared" si="140"/>
        <v>3</v>
      </c>
      <c r="X1111">
        <v>81.83</v>
      </c>
      <c r="Y1111" s="14">
        <f t="shared" si="141"/>
        <v>1</v>
      </c>
      <c r="Z1111" t="s">
        <v>71</v>
      </c>
      <c r="AA1111" s="14">
        <f t="shared" si="142"/>
        <v>3</v>
      </c>
    </row>
    <row r="1112" spans="1:27" ht="15" customHeight="1" x14ac:dyDescent="0.25">
      <c r="A1112" t="s">
        <v>9230</v>
      </c>
      <c r="B1112" s="6">
        <v>42244</v>
      </c>
      <c r="C1112" s="6">
        <v>42247</v>
      </c>
      <c r="D1112" t="s">
        <v>67</v>
      </c>
      <c r="E1112" t="s">
        <v>20</v>
      </c>
      <c r="F1112" s="14">
        <f t="shared" si="136"/>
        <v>1</v>
      </c>
      <c r="G1112" t="s">
        <v>4189</v>
      </c>
      <c r="H1112" t="s">
        <v>4189</v>
      </c>
      <c r="I1112" t="s">
        <v>3941</v>
      </c>
      <c r="J1112" t="str">
        <f t="shared" si="143"/>
        <v>Arbil,Arbil,Iraq</v>
      </c>
      <c r="K1112" t="s">
        <v>4476</v>
      </c>
      <c r="L1112" t="s">
        <v>4469</v>
      </c>
      <c r="M1112" t="s">
        <v>42</v>
      </c>
      <c r="N1112" t="s">
        <v>80</v>
      </c>
      <c r="O1112" t="s">
        <v>1180</v>
      </c>
      <c r="P1112" s="4">
        <v>243.69</v>
      </c>
      <c r="Q1112" s="14">
        <f t="shared" si="137"/>
        <v>1</v>
      </c>
      <c r="R1112">
        <v>1</v>
      </c>
      <c r="S1112" s="14">
        <f t="shared" si="138"/>
        <v>1</v>
      </c>
      <c r="T1112">
        <v>0</v>
      </c>
      <c r="U1112" s="14">
        <f t="shared" si="139"/>
        <v>1</v>
      </c>
      <c r="V1112" s="4">
        <v>41.400000000000006</v>
      </c>
      <c r="W1112" s="14">
        <f t="shared" si="140"/>
        <v>1</v>
      </c>
      <c r="X1112">
        <v>81.819999999999993</v>
      </c>
      <c r="Y1112" s="14">
        <f t="shared" si="141"/>
        <v>1</v>
      </c>
      <c r="Z1112" t="s">
        <v>106</v>
      </c>
      <c r="AA1112" s="14">
        <f t="shared" si="142"/>
        <v>4</v>
      </c>
    </row>
    <row r="1113" spans="1:27" ht="15" customHeight="1" x14ac:dyDescent="0.25">
      <c r="A1113" t="s">
        <v>4990</v>
      </c>
      <c r="B1113" s="6">
        <v>42130</v>
      </c>
      <c r="C1113" s="6">
        <v>42130</v>
      </c>
      <c r="D1113" t="s">
        <v>113</v>
      </c>
      <c r="E1113" t="s">
        <v>20</v>
      </c>
      <c r="F1113" s="14">
        <f t="shared" si="136"/>
        <v>1</v>
      </c>
      <c r="G1113" t="s">
        <v>3140</v>
      </c>
      <c r="H1113" t="s">
        <v>3141</v>
      </c>
      <c r="I1113" t="s">
        <v>3095</v>
      </c>
      <c r="J1113" t="str">
        <f t="shared" si="143"/>
        <v>New York City,New York,United States</v>
      </c>
      <c r="K1113" t="s">
        <v>4489</v>
      </c>
      <c r="L1113" t="s">
        <v>4482</v>
      </c>
      <c r="M1113" t="s">
        <v>25</v>
      </c>
      <c r="N1113" t="s">
        <v>145</v>
      </c>
      <c r="O1113" t="s">
        <v>3456</v>
      </c>
      <c r="P1113" s="4">
        <v>6.68</v>
      </c>
      <c r="Q1113" s="14">
        <f t="shared" si="137"/>
        <v>1</v>
      </c>
      <c r="R1113">
        <v>1</v>
      </c>
      <c r="S1113" s="14">
        <f t="shared" si="138"/>
        <v>1</v>
      </c>
      <c r="T1113">
        <v>0</v>
      </c>
      <c r="U1113" s="14">
        <f t="shared" si="139"/>
        <v>1</v>
      </c>
      <c r="V1113" s="4">
        <v>3.2063999999999999</v>
      </c>
      <c r="W1113" s="14">
        <f t="shared" si="140"/>
        <v>1</v>
      </c>
      <c r="X1113">
        <v>1.3599999999999999</v>
      </c>
      <c r="Y1113" s="14">
        <f t="shared" si="141"/>
        <v>1</v>
      </c>
      <c r="Z1113" t="s">
        <v>28</v>
      </c>
      <c r="AA1113" s="14">
        <f t="shared" si="142"/>
        <v>2</v>
      </c>
    </row>
    <row r="1114" spans="1:27" ht="15" customHeight="1" x14ac:dyDescent="0.25">
      <c r="A1114" t="s">
        <v>7709</v>
      </c>
      <c r="B1114" s="6">
        <v>42328</v>
      </c>
      <c r="C1114" s="6">
        <v>42331</v>
      </c>
      <c r="D1114" t="s">
        <v>75</v>
      </c>
      <c r="E1114" t="s">
        <v>20</v>
      </c>
      <c r="F1114" s="14">
        <f t="shared" si="136"/>
        <v>1</v>
      </c>
      <c r="G1114" t="s">
        <v>2654</v>
      </c>
      <c r="H1114" t="s">
        <v>2655</v>
      </c>
      <c r="I1114" t="s">
        <v>2579</v>
      </c>
      <c r="J1114" t="str">
        <f t="shared" si="143"/>
        <v>Palembang,Sumatera Selatan,Indonesia</v>
      </c>
      <c r="K1114" t="s">
        <v>4481</v>
      </c>
      <c r="L1114" t="s">
        <v>4469</v>
      </c>
      <c r="M1114" t="s">
        <v>25</v>
      </c>
      <c r="N1114" t="s">
        <v>82</v>
      </c>
      <c r="O1114" t="s">
        <v>1260</v>
      </c>
      <c r="P1114" s="4">
        <v>351.33899999999994</v>
      </c>
      <c r="Q1114" s="14">
        <f t="shared" si="137"/>
        <v>1</v>
      </c>
      <c r="R1114">
        <v>2</v>
      </c>
      <c r="S1114" s="14">
        <f t="shared" si="138"/>
        <v>1</v>
      </c>
      <c r="T1114">
        <v>0.17</v>
      </c>
      <c r="U1114" s="14">
        <f t="shared" si="139"/>
        <v>1</v>
      </c>
      <c r="V1114" s="4">
        <v>114.27900000000001</v>
      </c>
      <c r="W1114" s="14">
        <f t="shared" si="140"/>
        <v>1</v>
      </c>
      <c r="X1114">
        <v>81.61</v>
      </c>
      <c r="Y1114" s="14">
        <f t="shared" si="141"/>
        <v>1</v>
      </c>
      <c r="Z1114" t="s">
        <v>28</v>
      </c>
      <c r="AA1114" s="14">
        <f t="shared" si="142"/>
        <v>2</v>
      </c>
    </row>
    <row r="1115" spans="1:27" ht="15" customHeight="1" x14ac:dyDescent="0.25">
      <c r="A1115" t="s">
        <v>9121</v>
      </c>
      <c r="B1115" s="6">
        <v>42279</v>
      </c>
      <c r="C1115" s="6">
        <v>42281</v>
      </c>
      <c r="D1115" t="s">
        <v>75</v>
      </c>
      <c r="E1115" t="s">
        <v>54</v>
      </c>
      <c r="F1115" s="14">
        <f t="shared" si="136"/>
        <v>3</v>
      </c>
      <c r="G1115" t="s">
        <v>2845</v>
      </c>
      <c r="H1115" t="s">
        <v>2845</v>
      </c>
      <c r="I1115" t="s">
        <v>2560</v>
      </c>
      <c r="J1115" t="str">
        <f t="shared" si="143"/>
        <v>Tianjin,Tianjin,China</v>
      </c>
      <c r="K1115" t="s">
        <v>4483</v>
      </c>
      <c r="L1115" t="s">
        <v>4469</v>
      </c>
      <c r="M1115" t="s">
        <v>30</v>
      </c>
      <c r="N1115" t="s">
        <v>33</v>
      </c>
      <c r="O1115" t="s">
        <v>391</v>
      </c>
      <c r="P1115" s="4">
        <v>248.82000000000005</v>
      </c>
      <c r="Q1115" s="14">
        <f t="shared" si="137"/>
        <v>1</v>
      </c>
      <c r="R1115">
        <v>2</v>
      </c>
      <c r="S1115" s="14">
        <f t="shared" si="138"/>
        <v>1</v>
      </c>
      <c r="T1115">
        <v>0</v>
      </c>
      <c r="U1115" s="14">
        <f t="shared" si="139"/>
        <v>1</v>
      </c>
      <c r="V1115" s="4">
        <v>59.699999999999996</v>
      </c>
      <c r="W1115" s="14">
        <f t="shared" si="140"/>
        <v>1</v>
      </c>
      <c r="X1115">
        <v>81.569999999999993</v>
      </c>
      <c r="Y1115" s="14">
        <f t="shared" si="141"/>
        <v>1</v>
      </c>
      <c r="Z1115" t="s">
        <v>106</v>
      </c>
      <c r="AA1115" s="14">
        <f t="shared" si="142"/>
        <v>4</v>
      </c>
    </row>
    <row r="1116" spans="1:27" ht="15" customHeight="1" x14ac:dyDescent="0.25">
      <c r="A1116" t="s">
        <v>6339</v>
      </c>
      <c r="B1116" s="6">
        <v>42313</v>
      </c>
      <c r="C1116" s="6">
        <v>42317</v>
      </c>
      <c r="D1116" t="s">
        <v>67</v>
      </c>
      <c r="E1116" t="s">
        <v>20</v>
      </c>
      <c r="F1116" s="14">
        <f t="shared" si="136"/>
        <v>1</v>
      </c>
      <c r="G1116" t="s">
        <v>1849</v>
      </c>
      <c r="H1116" t="s">
        <v>1850</v>
      </c>
      <c r="I1116" t="s">
        <v>1827</v>
      </c>
      <c r="J1116" t="str">
        <f t="shared" si="143"/>
        <v>Mainz,Rhineland-Palatinate,Germany</v>
      </c>
      <c r="K1116" t="s">
        <v>4477</v>
      </c>
      <c r="L1116" t="s">
        <v>4471</v>
      </c>
      <c r="M1116" t="s">
        <v>30</v>
      </c>
      <c r="N1116" t="s">
        <v>52</v>
      </c>
      <c r="O1116" t="s">
        <v>992</v>
      </c>
      <c r="P1116" s="4">
        <v>911.35799999999995</v>
      </c>
      <c r="Q1116" s="14">
        <f t="shared" si="137"/>
        <v>1</v>
      </c>
      <c r="R1116">
        <v>7</v>
      </c>
      <c r="S1116" s="14">
        <f t="shared" si="138"/>
        <v>1</v>
      </c>
      <c r="T1116">
        <v>0.1</v>
      </c>
      <c r="U1116" s="14">
        <f t="shared" si="139"/>
        <v>1</v>
      </c>
      <c r="V1116" s="4">
        <v>202.39800000000002</v>
      </c>
      <c r="W1116" s="14">
        <f t="shared" si="140"/>
        <v>1</v>
      </c>
      <c r="X1116">
        <v>81.56</v>
      </c>
      <c r="Y1116" s="14">
        <f t="shared" si="141"/>
        <v>1</v>
      </c>
      <c r="Z1116" t="s">
        <v>28</v>
      </c>
      <c r="AA1116" s="14">
        <f t="shared" si="142"/>
        <v>2</v>
      </c>
    </row>
    <row r="1117" spans="1:27" ht="15" customHeight="1" x14ac:dyDescent="0.25">
      <c r="A1117" t="s">
        <v>5448</v>
      </c>
      <c r="B1117" s="6">
        <v>42270</v>
      </c>
      <c r="C1117" s="6">
        <v>42272</v>
      </c>
      <c r="D1117" t="s">
        <v>67</v>
      </c>
      <c r="E1117" t="s">
        <v>20</v>
      </c>
      <c r="F1117" s="14">
        <f t="shared" si="136"/>
        <v>1</v>
      </c>
      <c r="G1117" t="s">
        <v>153</v>
      </c>
      <c r="H1117" t="s">
        <v>154</v>
      </c>
      <c r="I1117" t="s">
        <v>23</v>
      </c>
      <c r="J1117" t="str">
        <f t="shared" si="143"/>
        <v>Monterrey,Nuevo León,Mexico</v>
      </c>
      <c r="K1117" t="s">
        <v>4485</v>
      </c>
      <c r="L1117" t="s">
        <v>24</v>
      </c>
      <c r="M1117" t="s">
        <v>30</v>
      </c>
      <c r="N1117" t="s">
        <v>33</v>
      </c>
      <c r="O1117" t="s">
        <v>178</v>
      </c>
      <c r="P1117" s="4">
        <v>776</v>
      </c>
      <c r="Q1117" s="14">
        <f t="shared" si="137"/>
        <v>1</v>
      </c>
      <c r="R1117">
        <v>4</v>
      </c>
      <c r="S1117" s="14">
        <f t="shared" si="138"/>
        <v>1</v>
      </c>
      <c r="T1117">
        <v>0.2</v>
      </c>
      <c r="U1117" s="14">
        <f t="shared" si="139"/>
        <v>1</v>
      </c>
      <c r="V1117" s="4">
        <v>290.96000000000004</v>
      </c>
      <c r="W1117" s="14">
        <f t="shared" si="140"/>
        <v>1</v>
      </c>
      <c r="X1117">
        <v>81.554000000000002</v>
      </c>
      <c r="Y1117" s="14">
        <f t="shared" si="141"/>
        <v>1</v>
      </c>
      <c r="Z1117" t="s">
        <v>28</v>
      </c>
      <c r="AA1117" s="14">
        <f t="shared" si="142"/>
        <v>2</v>
      </c>
    </row>
    <row r="1118" spans="1:27" ht="15" customHeight="1" x14ac:dyDescent="0.25">
      <c r="A1118" t="s">
        <v>7205</v>
      </c>
      <c r="B1118" s="6">
        <v>42025</v>
      </c>
      <c r="C1118" s="6">
        <v>42029</v>
      </c>
      <c r="D1118" t="s">
        <v>19</v>
      </c>
      <c r="E1118" t="s">
        <v>59</v>
      </c>
      <c r="F1118" s="14">
        <f t="shared" si="136"/>
        <v>2</v>
      </c>
      <c r="G1118" t="s">
        <v>2365</v>
      </c>
      <c r="H1118" t="s">
        <v>1820</v>
      </c>
      <c r="I1118" t="s">
        <v>1821</v>
      </c>
      <c r="J1118" t="str">
        <f t="shared" si="143"/>
        <v>Letchworth,England,United Kingdom</v>
      </c>
      <c r="K1118" t="s">
        <v>4484</v>
      </c>
      <c r="L1118" t="s">
        <v>4471</v>
      </c>
      <c r="M1118" t="s">
        <v>30</v>
      </c>
      <c r="N1118" t="s">
        <v>100</v>
      </c>
      <c r="O1118" t="s">
        <v>1712</v>
      </c>
      <c r="P1118" s="4">
        <v>1745.34</v>
      </c>
      <c r="Q1118" s="14">
        <f t="shared" si="137"/>
        <v>2</v>
      </c>
      <c r="R1118">
        <v>2</v>
      </c>
      <c r="S1118" s="14">
        <f t="shared" si="138"/>
        <v>1</v>
      </c>
      <c r="T1118">
        <v>0</v>
      </c>
      <c r="U1118" s="14">
        <f t="shared" si="139"/>
        <v>1</v>
      </c>
      <c r="V1118" s="4">
        <v>122.16</v>
      </c>
      <c r="W1118" s="14">
        <f t="shared" si="140"/>
        <v>1</v>
      </c>
      <c r="X1118">
        <v>81.48</v>
      </c>
      <c r="Y1118" s="14">
        <f t="shared" si="141"/>
        <v>1</v>
      </c>
      <c r="Z1118" t="s">
        <v>28</v>
      </c>
      <c r="AA1118" s="14">
        <f t="shared" si="142"/>
        <v>2</v>
      </c>
    </row>
    <row r="1119" spans="1:27" ht="15" customHeight="1" x14ac:dyDescent="0.25">
      <c r="A1119" t="s">
        <v>7172</v>
      </c>
      <c r="B1119" s="6">
        <v>42313</v>
      </c>
      <c r="C1119" s="6">
        <v>42318</v>
      </c>
      <c r="D1119" t="s">
        <v>19</v>
      </c>
      <c r="E1119" t="s">
        <v>59</v>
      </c>
      <c r="F1119" s="14">
        <f t="shared" si="136"/>
        <v>2</v>
      </c>
      <c r="G1119" t="s">
        <v>1386</v>
      </c>
      <c r="H1119" t="s">
        <v>1386</v>
      </c>
      <c r="I1119" t="s">
        <v>98</v>
      </c>
      <c r="J1119" t="str">
        <f t="shared" si="143"/>
        <v>Ciego de Ávila,Ciego de Ávila,Cuba</v>
      </c>
      <c r="K1119" t="s">
        <v>99</v>
      </c>
      <c r="L1119" t="s">
        <v>24</v>
      </c>
      <c r="M1119" t="s">
        <v>42</v>
      </c>
      <c r="N1119" t="s">
        <v>80</v>
      </c>
      <c r="O1119" t="s">
        <v>1055</v>
      </c>
      <c r="P1119" s="4">
        <v>1173.0491999999999</v>
      </c>
      <c r="Q1119" s="14">
        <f t="shared" si="137"/>
        <v>2</v>
      </c>
      <c r="R1119">
        <v>6</v>
      </c>
      <c r="S1119" s="14">
        <f t="shared" si="138"/>
        <v>1</v>
      </c>
      <c r="T1119">
        <v>2E-3</v>
      </c>
      <c r="U1119" s="14">
        <f t="shared" si="139"/>
        <v>1</v>
      </c>
      <c r="V1119" s="4">
        <v>338.44920000000002</v>
      </c>
      <c r="W1119" s="14">
        <f t="shared" si="140"/>
        <v>1</v>
      </c>
      <c r="X1119">
        <v>81.414000000000001</v>
      </c>
      <c r="Y1119" s="14">
        <f t="shared" si="141"/>
        <v>1</v>
      </c>
      <c r="Z1119" t="s">
        <v>28</v>
      </c>
      <c r="AA1119" s="14">
        <f t="shared" si="142"/>
        <v>2</v>
      </c>
    </row>
    <row r="1120" spans="1:27" ht="15" customHeight="1" x14ac:dyDescent="0.25">
      <c r="A1120" t="s">
        <v>5001</v>
      </c>
      <c r="B1120" s="6">
        <v>42328</v>
      </c>
      <c r="C1120" s="6">
        <v>42335</v>
      </c>
      <c r="D1120" t="s">
        <v>19</v>
      </c>
      <c r="E1120" t="s">
        <v>20</v>
      </c>
      <c r="F1120" s="14">
        <f t="shared" si="136"/>
        <v>1</v>
      </c>
      <c r="G1120" t="s">
        <v>3670</v>
      </c>
      <c r="H1120" t="s">
        <v>3108</v>
      </c>
      <c r="I1120" t="s">
        <v>3095</v>
      </c>
      <c r="J1120" t="str">
        <f t="shared" si="143"/>
        <v>College Station,Texas,United States</v>
      </c>
      <c r="K1120" t="s">
        <v>3109</v>
      </c>
      <c r="L1120" t="s">
        <v>4482</v>
      </c>
      <c r="M1120" t="s">
        <v>30</v>
      </c>
      <c r="N1120" t="s">
        <v>52</v>
      </c>
      <c r="O1120" t="s">
        <v>3528</v>
      </c>
      <c r="P1120" s="4">
        <v>233.05799999999999</v>
      </c>
      <c r="Q1120" s="14">
        <f t="shared" si="137"/>
        <v>1</v>
      </c>
      <c r="R1120">
        <v>3</v>
      </c>
      <c r="S1120" s="14">
        <f t="shared" si="138"/>
        <v>1</v>
      </c>
      <c r="T1120">
        <v>0.3</v>
      </c>
      <c r="U1120" s="14">
        <f t="shared" si="139"/>
        <v>1</v>
      </c>
      <c r="V1120" s="4">
        <v>-53.270399999999995</v>
      </c>
      <c r="W1120" s="14">
        <f t="shared" si="140"/>
        <v>3</v>
      </c>
      <c r="X1120">
        <v>19.23</v>
      </c>
      <c r="Y1120" s="14">
        <f t="shared" si="141"/>
        <v>1</v>
      </c>
      <c r="Z1120" t="s">
        <v>28</v>
      </c>
      <c r="AA1120" s="14">
        <f t="shared" si="142"/>
        <v>2</v>
      </c>
    </row>
    <row r="1121" spans="1:27" ht="15" customHeight="1" x14ac:dyDescent="0.25">
      <c r="A1121" t="s">
        <v>8100</v>
      </c>
      <c r="B1121" s="6">
        <v>42220</v>
      </c>
      <c r="C1121" s="6">
        <v>42226</v>
      </c>
      <c r="D1121" t="s">
        <v>19</v>
      </c>
      <c r="E1121" t="s">
        <v>59</v>
      </c>
      <c r="F1121" s="14">
        <f t="shared" si="136"/>
        <v>2</v>
      </c>
      <c r="G1121" t="s">
        <v>2193</v>
      </c>
      <c r="H1121" t="s">
        <v>2194</v>
      </c>
      <c r="I1121" t="s">
        <v>2052</v>
      </c>
      <c r="J1121" t="str">
        <f t="shared" si="143"/>
        <v>Bergen,Hordaland,Norway</v>
      </c>
      <c r="K1121" t="s">
        <v>4484</v>
      </c>
      <c r="L1121" t="s">
        <v>4471</v>
      </c>
      <c r="M1121" t="s">
        <v>30</v>
      </c>
      <c r="N1121" t="s">
        <v>52</v>
      </c>
      <c r="O1121" t="s">
        <v>637</v>
      </c>
      <c r="P1121" s="4">
        <v>1327.2</v>
      </c>
      <c r="Q1121" s="14">
        <f t="shared" si="137"/>
        <v>2</v>
      </c>
      <c r="R1121">
        <v>8</v>
      </c>
      <c r="S1121" s="14">
        <f t="shared" si="138"/>
        <v>1</v>
      </c>
      <c r="T1121">
        <v>0</v>
      </c>
      <c r="U1121" s="14">
        <f t="shared" si="139"/>
        <v>1</v>
      </c>
      <c r="V1121" s="4">
        <v>318.48</v>
      </c>
      <c r="W1121" s="14">
        <f t="shared" si="140"/>
        <v>1</v>
      </c>
      <c r="X1121">
        <v>81.180000000000007</v>
      </c>
      <c r="Y1121" s="14">
        <f t="shared" si="141"/>
        <v>1</v>
      </c>
      <c r="Z1121" t="s">
        <v>55</v>
      </c>
      <c r="AA1121" s="14">
        <f t="shared" si="142"/>
        <v>1</v>
      </c>
    </row>
    <row r="1122" spans="1:27" ht="15" customHeight="1" x14ac:dyDescent="0.25">
      <c r="A1122" t="s">
        <v>9137</v>
      </c>
      <c r="B1122" s="6">
        <v>42195</v>
      </c>
      <c r="C1122" s="6">
        <v>42199</v>
      </c>
      <c r="D1122" t="s">
        <v>67</v>
      </c>
      <c r="E1122" t="s">
        <v>54</v>
      </c>
      <c r="F1122" s="14">
        <f t="shared" si="136"/>
        <v>3</v>
      </c>
      <c r="G1122" t="s">
        <v>419</v>
      </c>
      <c r="H1122" t="s">
        <v>188</v>
      </c>
      <c r="I1122" t="s">
        <v>188</v>
      </c>
      <c r="J1122" t="str">
        <f t="shared" si="143"/>
        <v>Petapa,Guatemala,Guatemala</v>
      </c>
      <c r="K1122" t="s">
        <v>4485</v>
      </c>
      <c r="L1122" t="s">
        <v>24</v>
      </c>
      <c r="M1122" t="s">
        <v>30</v>
      </c>
      <c r="N1122" t="s">
        <v>33</v>
      </c>
      <c r="O1122" t="s">
        <v>1703</v>
      </c>
      <c r="P1122" s="4">
        <v>524.64</v>
      </c>
      <c r="Q1122" s="14">
        <f t="shared" si="137"/>
        <v>1</v>
      </c>
      <c r="R1122">
        <v>4</v>
      </c>
      <c r="S1122" s="14">
        <f t="shared" si="138"/>
        <v>1</v>
      </c>
      <c r="T1122">
        <v>0</v>
      </c>
      <c r="U1122" s="14">
        <f t="shared" si="139"/>
        <v>1</v>
      </c>
      <c r="V1122" s="4">
        <v>241.28000000000003</v>
      </c>
      <c r="W1122" s="14">
        <f t="shared" si="140"/>
        <v>1</v>
      </c>
      <c r="X1122">
        <v>81.12</v>
      </c>
      <c r="Y1122" s="14">
        <f t="shared" si="141"/>
        <v>1</v>
      </c>
      <c r="Z1122" t="s">
        <v>28</v>
      </c>
      <c r="AA1122" s="14">
        <f t="shared" si="142"/>
        <v>2</v>
      </c>
    </row>
    <row r="1123" spans="1:27" ht="15" customHeight="1" x14ac:dyDescent="0.25">
      <c r="A1123" t="s">
        <v>5657</v>
      </c>
      <c r="B1123" s="6">
        <v>42187</v>
      </c>
      <c r="C1123" s="6">
        <v>42194</v>
      </c>
      <c r="D1123" t="s">
        <v>19</v>
      </c>
      <c r="E1123" t="s">
        <v>20</v>
      </c>
      <c r="F1123" s="14">
        <f t="shared" si="136"/>
        <v>1</v>
      </c>
      <c r="G1123" t="s">
        <v>468</v>
      </c>
      <c r="H1123" t="s">
        <v>412</v>
      </c>
      <c r="I1123" t="s">
        <v>23</v>
      </c>
      <c r="J1123" t="str">
        <f t="shared" si="143"/>
        <v>Córdoba,Veracruz,Mexico</v>
      </c>
      <c r="K1123" t="s">
        <v>4485</v>
      </c>
      <c r="L1123" t="s">
        <v>24</v>
      </c>
      <c r="M1123" t="s">
        <v>30</v>
      </c>
      <c r="N1123" t="s">
        <v>52</v>
      </c>
      <c r="O1123" t="s">
        <v>1597</v>
      </c>
      <c r="P1123" s="4">
        <v>734.39999999999986</v>
      </c>
      <c r="Q1123" s="14">
        <f t="shared" si="137"/>
        <v>1</v>
      </c>
      <c r="R1123">
        <v>3</v>
      </c>
      <c r="S1123" s="14">
        <f t="shared" si="138"/>
        <v>1</v>
      </c>
      <c r="T1123">
        <v>0.2</v>
      </c>
      <c r="U1123" s="14">
        <f t="shared" si="139"/>
        <v>1</v>
      </c>
      <c r="V1123" s="4">
        <v>128.52000000000007</v>
      </c>
      <c r="W1123" s="14">
        <f t="shared" si="140"/>
        <v>1</v>
      </c>
      <c r="X1123">
        <v>81.039000000000001</v>
      </c>
      <c r="Y1123" s="14">
        <f t="shared" si="141"/>
        <v>1</v>
      </c>
      <c r="Z1123" t="s">
        <v>28</v>
      </c>
      <c r="AA1123" s="14">
        <f t="shared" si="142"/>
        <v>2</v>
      </c>
    </row>
    <row r="1124" spans="1:27" ht="15" customHeight="1" x14ac:dyDescent="0.25">
      <c r="A1124" t="s">
        <v>9332</v>
      </c>
      <c r="B1124" s="6">
        <v>42192</v>
      </c>
      <c r="C1124" s="6">
        <v>42196</v>
      </c>
      <c r="D1124" t="s">
        <v>19</v>
      </c>
      <c r="E1124" t="s">
        <v>20</v>
      </c>
      <c r="F1124" s="14">
        <f t="shared" si="136"/>
        <v>1</v>
      </c>
      <c r="G1124" t="s">
        <v>2575</v>
      </c>
      <c r="H1124" t="s">
        <v>2562</v>
      </c>
      <c r="I1124" t="s">
        <v>2563</v>
      </c>
      <c r="J1124" t="str">
        <f t="shared" si="143"/>
        <v>Manila,National Capital,Philippines</v>
      </c>
      <c r="K1124" t="s">
        <v>4481</v>
      </c>
      <c r="L1124" t="s">
        <v>4469</v>
      </c>
      <c r="M1124" t="s">
        <v>42</v>
      </c>
      <c r="N1124" t="s">
        <v>43</v>
      </c>
      <c r="O1124" t="s">
        <v>111</v>
      </c>
      <c r="P1124" s="4">
        <v>1164.3750000000002</v>
      </c>
      <c r="Q1124" s="14">
        <f t="shared" si="137"/>
        <v>2</v>
      </c>
      <c r="R1124">
        <v>5</v>
      </c>
      <c r="S1124" s="14">
        <f t="shared" si="138"/>
        <v>1</v>
      </c>
      <c r="T1124">
        <v>0.25</v>
      </c>
      <c r="U1124" s="14">
        <f t="shared" si="139"/>
        <v>1</v>
      </c>
      <c r="V1124" s="4">
        <v>-201.82500000000007</v>
      </c>
      <c r="W1124" s="14">
        <f t="shared" si="140"/>
        <v>3</v>
      </c>
      <c r="X1124">
        <v>81.03</v>
      </c>
      <c r="Y1124" s="14">
        <f t="shared" si="141"/>
        <v>1</v>
      </c>
      <c r="Z1124" t="s">
        <v>28</v>
      </c>
      <c r="AA1124" s="14">
        <f t="shared" si="142"/>
        <v>2</v>
      </c>
    </row>
    <row r="1125" spans="1:27" ht="15" customHeight="1" x14ac:dyDescent="0.25">
      <c r="A1125" t="s">
        <v>5003</v>
      </c>
      <c r="B1125" s="6">
        <v>42119</v>
      </c>
      <c r="C1125" s="6">
        <v>42125</v>
      </c>
      <c r="D1125" t="s">
        <v>19</v>
      </c>
      <c r="E1125" t="s">
        <v>20</v>
      </c>
      <c r="F1125" s="14">
        <f t="shared" si="136"/>
        <v>1</v>
      </c>
      <c r="G1125" t="s">
        <v>3144</v>
      </c>
      <c r="H1125" t="s">
        <v>3129</v>
      </c>
      <c r="I1125" t="s">
        <v>3095</v>
      </c>
      <c r="J1125" t="str">
        <f t="shared" si="143"/>
        <v>Chicago,Illinois,United States</v>
      </c>
      <c r="K1125" t="s">
        <v>3109</v>
      </c>
      <c r="L1125" t="s">
        <v>4482</v>
      </c>
      <c r="M1125" t="s">
        <v>25</v>
      </c>
      <c r="N1125" t="s">
        <v>82</v>
      </c>
      <c r="O1125" t="s">
        <v>3152</v>
      </c>
      <c r="P1125" s="4">
        <v>72.784000000000006</v>
      </c>
      <c r="Q1125" s="14">
        <f t="shared" si="137"/>
        <v>1</v>
      </c>
      <c r="R1125">
        <v>1</v>
      </c>
      <c r="S1125" s="14">
        <f t="shared" si="138"/>
        <v>1</v>
      </c>
      <c r="T1125">
        <v>0.2</v>
      </c>
      <c r="U1125" s="14">
        <f t="shared" si="139"/>
        <v>1</v>
      </c>
      <c r="V1125" s="4">
        <v>-18.196000000000002</v>
      </c>
      <c r="W1125" s="14">
        <f t="shared" si="140"/>
        <v>3</v>
      </c>
      <c r="X1125">
        <v>5.88</v>
      </c>
      <c r="Y1125" s="14">
        <f t="shared" si="141"/>
        <v>1</v>
      </c>
      <c r="Z1125" t="s">
        <v>28</v>
      </c>
      <c r="AA1125" s="14">
        <f t="shared" si="142"/>
        <v>2</v>
      </c>
    </row>
    <row r="1126" spans="1:27" ht="15" customHeight="1" x14ac:dyDescent="0.25">
      <c r="A1126" t="s">
        <v>8516</v>
      </c>
      <c r="B1126" s="6">
        <v>42033</v>
      </c>
      <c r="C1126" s="6">
        <v>42036</v>
      </c>
      <c r="D1126" t="s">
        <v>67</v>
      </c>
      <c r="E1126" t="s">
        <v>59</v>
      </c>
      <c r="F1126" s="14">
        <f t="shared" si="136"/>
        <v>2</v>
      </c>
      <c r="G1126" t="s">
        <v>4099</v>
      </c>
      <c r="H1126" t="s">
        <v>4093</v>
      </c>
      <c r="I1126" t="s">
        <v>3881</v>
      </c>
      <c r="J1126" t="str">
        <f t="shared" si="143"/>
        <v>Rabat,Rabat-Salé-Zemmour-Zaer,Morocco</v>
      </c>
      <c r="K1126" t="s">
        <v>4473</v>
      </c>
      <c r="L1126" t="s">
        <v>3867</v>
      </c>
      <c r="M1126" t="s">
        <v>42</v>
      </c>
      <c r="N1126" t="s">
        <v>47</v>
      </c>
      <c r="O1126" t="s">
        <v>397</v>
      </c>
      <c r="P1126" s="4">
        <v>415.07999999999993</v>
      </c>
      <c r="Q1126" s="14">
        <f t="shared" si="137"/>
        <v>1</v>
      </c>
      <c r="R1126">
        <v>4</v>
      </c>
      <c r="S1126" s="14">
        <f t="shared" si="138"/>
        <v>1</v>
      </c>
      <c r="T1126">
        <v>0</v>
      </c>
      <c r="U1126" s="14">
        <f t="shared" si="139"/>
        <v>1</v>
      </c>
      <c r="V1126" s="4">
        <v>58.08</v>
      </c>
      <c r="W1126" s="14">
        <f t="shared" si="140"/>
        <v>1</v>
      </c>
      <c r="X1126">
        <v>80.8</v>
      </c>
      <c r="Y1126" s="14">
        <f t="shared" si="141"/>
        <v>1</v>
      </c>
      <c r="Z1126" t="s">
        <v>106</v>
      </c>
      <c r="AA1126" s="14">
        <f t="shared" si="142"/>
        <v>4</v>
      </c>
    </row>
    <row r="1127" spans="1:27" ht="15" customHeight="1" x14ac:dyDescent="0.25">
      <c r="A1127" t="s">
        <v>7876</v>
      </c>
      <c r="B1127" s="6">
        <v>42167</v>
      </c>
      <c r="C1127" s="6">
        <v>42167</v>
      </c>
      <c r="D1127" t="s">
        <v>113</v>
      </c>
      <c r="E1127" t="s">
        <v>59</v>
      </c>
      <c r="F1127" s="14">
        <f t="shared" si="136"/>
        <v>2</v>
      </c>
      <c r="G1127" t="s">
        <v>1145</v>
      </c>
      <c r="H1127" t="s">
        <v>40</v>
      </c>
      <c r="I1127" t="s">
        <v>41</v>
      </c>
      <c r="J1127" t="str">
        <f t="shared" si="143"/>
        <v>Itapevi,São Paulo,Brazil</v>
      </c>
      <c r="K1127" t="s">
        <v>4475</v>
      </c>
      <c r="L1127" t="s">
        <v>24</v>
      </c>
      <c r="M1127" t="s">
        <v>30</v>
      </c>
      <c r="N1127" t="s">
        <v>31</v>
      </c>
      <c r="O1127" t="s">
        <v>520</v>
      </c>
      <c r="P1127" s="4">
        <v>377.60000000000008</v>
      </c>
      <c r="Q1127" s="14">
        <f t="shared" si="137"/>
        <v>1</v>
      </c>
      <c r="R1127">
        <v>5</v>
      </c>
      <c r="S1127" s="14">
        <f t="shared" si="138"/>
        <v>1</v>
      </c>
      <c r="T1127">
        <v>0</v>
      </c>
      <c r="U1127" s="14">
        <f t="shared" si="139"/>
        <v>1</v>
      </c>
      <c r="V1127" s="4">
        <v>105.7</v>
      </c>
      <c r="W1127" s="14">
        <f t="shared" si="140"/>
        <v>1</v>
      </c>
      <c r="X1127">
        <v>80.736000000000004</v>
      </c>
      <c r="Y1127" s="14">
        <f t="shared" si="141"/>
        <v>1</v>
      </c>
      <c r="Z1127" t="s">
        <v>71</v>
      </c>
      <c r="AA1127" s="14">
        <f t="shared" si="142"/>
        <v>3</v>
      </c>
    </row>
    <row r="1128" spans="1:27" ht="15" customHeight="1" x14ac:dyDescent="0.25">
      <c r="A1128" t="s">
        <v>9474</v>
      </c>
      <c r="B1128" s="6">
        <v>42229</v>
      </c>
      <c r="C1128" s="6">
        <v>42234</v>
      </c>
      <c r="D1128" t="s">
        <v>19</v>
      </c>
      <c r="E1128" t="s">
        <v>20</v>
      </c>
      <c r="F1128" s="14">
        <f t="shared" si="136"/>
        <v>1</v>
      </c>
      <c r="G1128" t="s">
        <v>2487</v>
      </c>
      <c r="H1128" t="s">
        <v>1837</v>
      </c>
      <c r="I1128" t="s">
        <v>1827</v>
      </c>
      <c r="J1128" t="str">
        <f t="shared" si="143"/>
        <v>Offenburg,Baden-Württemberg,Germany</v>
      </c>
      <c r="K1128" t="s">
        <v>4477</v>
      </c>
      <c r="L1128" t="s">
        <v>4471</v>
      </c>
      <c r="M1128" t="s">
        <v>25</v>
      </c>
      <c r="N1128" t="s">
        <v>82</v>
      </c>
      <c r="O1128" t="s">
        <v>1679</v>
      </c>
      <c r="P1128" s="4">
        <v>890.59500000000003</v>
      </c>
      <c r="Q1128" s="14">
        <f t="shared" si="137"/>
        <v>1</v>
      </c>
      <c r="R1128">
        <v>5</v>
      </c>
      <c r="S1128" s="14">
        <f t="shared" si="138"/>
        <v>1</v>
      </c>
      <c r="T1128">
        <v>0.1</v>
      </c>
      <c r="U1128" s="14">
        <f t="shared" si="139"/>
        <v>1</v>
      </c>
      <c r="V1128" s="4">
        <v>-0.10500000000000398</v>
      </c>
      <c r="W1128" s="14">
        <f t="shared" si="140"/>
        <v>3</v>
      </c>
      <c r="X1128">
        <v>80.709999999999994</v>
      </c>
      <c r="Y1128" s="14">
        <f t="shared" si="141"/>
        <v>1</v>
      </c>
      <c r="Z1128" t="s">
        <v>28</v>
      </c>
      <c r="AA1128" s="14">
        <f t="shared" si="142"/>
        <v>2</v>
      </c>
    </row>
    <row r="1129" spans="1:27" ht="15" customHeight="1" x14ac:dyDescent="0.25">
      <c r="A1129" t="s">
        <v>5114</v>
      </c>
      <c r="B1129" s="6">
        <v>42319</v>
      </c>
      <c r="C1129" s="6">
        <v>42324</v>
      </c>
      <c r="D1129" t="s">
        <v>67</v>
      </c>
      <c r="E1129" t="s">
        <v>20</v>
      </c>
      <c r="F1129" s="14">
        <f t="shared" si="136"/>
        <v>1</v>
      </c>
      <c r="G1129" t="s">
        <v>2689</v>
      </c>
      <c r="H1129" t="s">
        <v>2592</v>
      </c>
      <c r="I1129" t="s">
        <v>2571</v>
      </c>
      <c r="J1129" t="str">
        <f t="shared" si="143"/>
        <v>Townsville,Queensland,Australia</v>
      </c>
      <c r="K1129" t="s">
        <v>2572</v>
      </c>
      <c r="L1129" t="s">
        <v>4469</v>
      </c>
      <c r="M1129" t="s">
        <v>42</v>
      </c>
      <c r="N1129" t="s">
        <v>47</v>
      </c>
      <c r="O1129" t="s">
        <v>440</v>
      </c>
      <c r="P1129" s="4">
        <v>664.76700000000005</v>
      </c>
      <c r="Q1129" s="14">
        <f t="shared" si="137"/>
        <v>1</v>
      </c>
      <c r="R1129">
        <v>3</v>
      </c>
      <c r="S1129" s="14">
        <f t="shared" si="138"/>
        <v>1</v>
      </c>
      <c r="T1129">
        <v>0.1</v>
      </c>
      <c r="U1129" s="14">
        <f t="shared" si="139"/>
        <v>1</v>
      </c>
      <c r="V1129" s="4">
        <v>162.477</v>
      </c>
      <c r="W1129" s="14">
        <f t="shared" si="140"/>
        <v>1</v>
      </c>
      <c r="X1129">
        <v>80.66</v>
      </c>
      <c r="Y1129" s="14">
        <f t="shared" si="141"/>
        <v>1</v>
      </c>
      <c r="Z1129" t="s">
        <v>71</v>
      </c>
      <c r="AA1129" s="14">
        <f t="shared" si="142"/>
        <v>3</v>
      </c>
    </row>
    <row r="1130" spans="1:27" ht="15" customHeight="1" x14ac:dyDescent="0.25">
      <c r="A1130" t="s">
        <v>8988</v>
      </c>
      <c r="B1130" s="6">
        <v>42307</v>
      </c>
      <c r="C1130" s="6">
        <v>42311</v>
      </c>
      <c r="D1130" t="s">
        <v>67</v>
      </c>
      <c r="E1130" t="s">
        <v>59</v>
      </c>
      <c r="F1130" s="14">
        <f t="shared" si="136"/>
        <v>2</v>
      </c>
      <c r="G1130" t="s">
        <v>1952</v>
      </c>
      <c r="H1130" t="s">
        <v>1826</v>
      </c>
      <c r="I1130" t="s">
        <v>1827</v>
      </c>
      <c r="J1130" t="str">
        <f t="shared" si="143"/>
        <v>Halle,North Rhine-Westphalia,Germany</v>
      </c>
      <c r="K1130" t="s">
        <v>4477</v>
      </c>
      <c r="L1130" t="s">
        <v>4471</v>
      </c>
      <c r="M1130" t="s">
        <v>42</v>
      </c>
      <c r="N1130" t="s">
        <v>43</v>
      </c>
      <c r="O1130" t="s">
        <v>2170</v>
      </c>
      <c r="P1130" s="4">
        <v>1269.8400000000001</v>
      </c>
      <c r="Q1130" s="14">
        <f t="shared" si="137"/>
        <v>2</v>
      </c>
      <c r="R1130">
        <v>11</v>
      </c>
      <c r="S1130" s="14">
        <f t="shared" si="138"/>
        <v>2</v>
      </c>
      <c r="T1130">
        <v>0</v>
      </c>
      <c r="U1130" s="14">
        <f t="shared" si="139"/>
        <v>1</v>
      </c>
      <c r="V1130" s="4">
        <v>545.81999999999994</v>
      </c>
      <c r="W1130" s="14">
        <f t="shared" si="140"/>
        <v>1</v>
      </c>
      <c r="X1130">
        <v>80.650000000000006</v>
      </c>
      <c r="Y1130" s="14">
        <f t="shared" si="141"/>
        <v>1</v>
      </c>
      <c r="Z1130" t="s">
        <v>28</v>
      </c>
      <c r="AA1130" s="14">
        <f t="shared" si="142"/>
        <v>2</v>
      </c>
    </row>
    <row r="1131" spans="1:27" ht="15" customHeight="1" x14ac:dyDescent="0.25">
      <c r="A1131" t="s">
        <v>9111</v>
      </c>
      <c r="B1131" s="6">
        <v>42168</v>
      </c>
      <c r="C1131" s="6">
        <v>42173</v>
      </c>
      <c r="D1131" t="s">
        <v>67</v>
      </c>
      <c r="E1131" t="s">
        <v>20</v>
      </c>
      <c r="F1131" s="14">
        <f t="shared" si="136"/>
        <v>1</v>
      </c>
      <c r="G1131" t="s">
        <v>2620</v>
      </c>
      <c r="H1131" t="s">
        <v>2620</v>
      </c>
      <c r="I1131" t="s">
        <v>2621</v>
      </c>
      <c r="J1131" t="str">
        <f t="shared" si="143"/>
        <v>Bangkok,Bangkok,Thailand</v>
      </c>
      <c r="K1131" t="s">
        <v>4481</v>
      </c>
      <c r="L1131" t="s">
        <v>4469</v>
      </c>
      <c r="M1131" t="s">
        <v>42</v>
      </c>
      <c r="N1131" t="s">
        <v>43</v>
      </c>
      <c r="O1131" t="s">
        <v>861</v>
      </c>
      <c r="P1131" s="4">
        <v>514.23479999999995</v>
      </c>
      <c r="Q1131" s="14">
        <f t="shared" si="137"/>
        <v>1</v>
      </c>
      <c r="R1131">
        <v>12</v>
      </c>
      <c r="S1131" s="14">
        <f t="shared" si="138"/>
        <v>2</v>
      </c>
      <c r="T1131">
        <v>0.17</v>
      </c>
      <c r="U1131" s="14">
        <f t="shared" si="139"/>
        <v>1</v>
      </c>
      <c r="V1131" s="4">
        <v>192.03480000000002</v>
      </c>
      <c r="W1131" s="14">
        <f t="shared" si="140"/>
        <v>1</v>
      </c>
      <c r="X1131">
        <v>80.63</v>
      </c>
      <c r="Y1131" s="14">
        <f t="shared" si="141"/>
        <v>1</v>
      </c>
      <c r="Z1131" t="s">
        <v>28</v>
      </c>
      <c r="AA1131" s="14">
        <f t="shared" si="142"/>
        <v>2</v>
      </c>
    </row>
    <row r="1132" spans="1:27" ht="15" customHeight="1" x14ac:dyDescent="0.25">
      <c r="A1132" t="s">
        <v>10034</v>
      </c>
      <c r="B1132" s="6">
        <v>42146</v>
      </c>
      <c r="C1132" s="6">
        <v>42150</v>
      </c>
      <c r="D1132" t="s">
        <v>19</v>
      </c>
      <c r="E1132" t="s">
        <v>59</v>
      </c>
      <c r="F1132" s="14">
        <f t="shared" si="136"/>
        <v>2</v>
      </c>
      <c r="G1132" t="s">
        <v>2742</v>
      </c>
      <c r="H1132" t="s">
        <v>2742</v>
      </c>
      <c r="I1132" t="s">
        <v>2560</v>
      </c>
      <c r="J1132" t="str">
        <f t="shared" si="143"/>
        <v>Beijing,Beijing,China</v>
      </c>
      <c r="K1132" t="s">
        <v>4483</v>
      </c>
      <c r="L1132" t="s">
        <v>4469</v>
      </c>
      <c r="M1132" t="s">
        <v>42</v>
      </c>
      <c r="N1132" t="s">
        <v>88</v>
      </c>
      <c r="O1132" t="s">
        <v>484</v>
      </c>
      <c r="P1132" s="4">
        <v>639.06000000000006</v>
      </c>
      <c r="Q1132" s="14">
        <f t="shared" si="137"/>
        <v>1</v>
      </c>
      <c r="R1132">
        <v>1</v>
      </c>
      <c r="S1132" s="14">
        <f t="shared" si="138"/>
        <v>1</v>
      </c>
      <c r="T1132">
        <v>0</v>
      </c>
      <c r="U1132" s="14">
        <f t="shared" si="139"/>
        <v>1</v>
      </c>
      <c r="V1132" s="4">
        <v>313.11</v>
      </c>
      <c r="W1132" s="14">
        <f t="shared" si="140"/>
        <v>1</v>
      </c>
      <c r="X1132">
        <v>80.63</v>
      </c>
      <c r="Y1132" s="14">
        <f t="shared" si="141"/>
        <v>1</v>
      </c>
      <c r="Z1132" t="s">
        <v>71</v>
      </c>
      <c r="AA1132" s="14">
        <f t="shared" si="142"/>
        <v>3</v>
      </c>
    </row>
    <row r="1133" spans="1:27" ht="15" customHeight="1" x14ac:dyDescent="0.25">
      <c r="A1133" t="s">
        <v>9339</v>
      </c>
      <c r="B1133" s="6">
        <v>42132</v>
      </c>
      <c r="C1133" s="6">
        <v>42136</v>
      </c>
      <c r="D1133" t="s">
        <v>19</v>
      </c>
      <c r="E1133" t="s">
        <v>20</v>
      </c>
      <c r="F1133" s="14">
        <f t="shared" si="136"/>
        <v>1</v>
      </c>
      <c r="G1133" t="s">
        <v>21</v>
      </c>
      <c r="H1133" t="s">
        <v>22</v>
      </c>
      <c r="I1133" t="s">
        <v>23</v>
      </c>
      <c r="J1133" t="str">
        <f t="shared" si="143"/>
        <v>Mexico City,Distrito Federal,Mexico</v>
      </c>
      <c r="K1133" t="s">
        <v>4485</v>
      </c>
      <c r="L1133" t="s">
        <v>24</v>
      </c>
      <c r="M1133" t="s">
        <v>25</v>
      </c>
      <c r="N1133" t="s">
        <v>82</v>
      </c>
      <c r="O1133" t="s">
        <v>1564</v>
      </c>
      <c r="P1133" s="4">
        <v>799.2</v>
      </c>
      <c r="Q1133" s="14">
        <f t="shared" si="137"/>
        <v>1</v>
      </c>
      <c r="R1133">
        <v>9</v>
      </c>
      <c r="S1133" s="14">
        <f t="shared" si="138"/>
        <v>2</v>
      </c>
      <c r="T1133">
        <v>0</v>
      </c>
      <c r="U1133" s="14">
        <f t="shared" si="139"/>
        <v>1</v>
      </c>
      <c r="V1133" s="4">
        <v>207.72000000000003</v>
      </c>
      <c r="W1133" s="14">
        <f t="shared" si="140"/>
        <v>1</v>
      </c>
      <c r="X1133">
        <v>80.623999999999995</v>
      </c>
      <c r="Y1133" s="14">
        <f t="shared" si="141"/>
        <v>1</v>
      </c>
      <c r="Z1133" t="s">
        <v>71</v>
      </c>
      <c r="AA1133" s="14">
        <f t="shared" si="142"/>
        <v>3</v>
      </c>
    </row>
    <row r="1134" spans="1:27" ht="15" customHeight="1" x14ac:dyDescent="0.25">
      <c r="A1134" t="s">
        <v>9877</v>
      </c>
      <c r="B1134" s="6">
        <v>42237</v>
      </c>
      <c r="C1134" s="6">
        <v>42237</v>
      </c>
      <c r="D1134" t="s">
        <v>113</v>
      </c>
      <c r="E1134" t="s">
        <v>59</v>
      </c>
      <c r="F1134" s="14">
        <f t="shared" si="136"/>
        <v>2</v>
      </c>
      <c r="G1134" t="s">
        <v>892</v>
      </c>
      <c r="H1134" t="s">
        <v>384</v>
      </c>
      <c r="I1134" t="s">
        <v>197</v>
      </c>
      <c r="J1134" t="str">
        <f t="shared" si="143"/>
        <v>Rosario,Santa Fe,Argentina</v>
      </c>
      <c r="K1134" t="s">
        <v>4475</v>
      </c>
      <c r="L1134" t="s">
        <v>24</v>
      </c>
      <c r="M1134" t="s">
        <v>25</v>
      </c>
      <c r="N1134" t="s">
        <v>82</v>
      </c>
      <c r="O1134" t="s">
        <v>895</v>
      </c>
      <c r="P1134" s="4">
        <v>634.84799999999996</v>
      </c>
      <c r="Q1134" s="14">
        <f t="shared" si="137"/>
        <v>1</v>
      </c>
      <c r="R1134">
        <v>8</v>
      </c>
      <c r="S1134" s="14">
        <f t="shared" si="138"/>
        <v>1</v>
      </c>
      <c r="T1134">
        <v>0.4</v>
      </c>
      <c r="U1134" s="14">
        <f t="shared" si="139"/>
        <v>2</v>
      </c>
      <c r="V1134" s="4">
        <v>-74.111999999999995</v>
      </c>
      <c r="W1134" s="14">
        <f t="shared" si="140"/>
        <v>3</v>
      </c>
      <c r="X1134">
        <v>80.600999999999999</v>
      </c>
      <c r="Y1134" s="14">
        <f t="shared" si="141"/>
        <v>1</v>
      </c>
      <c r="Z1134" t="s">
        <v>28</v>
      </c>
      <c r="AA1134" s="14">
        <f t="shared" si="142"/>
        <v>2</v>
      </c>
    </row>
    <row r="1135" spans="1:27" ht="15" customHeight="1" x14ac:dyDescent="0.25">
      <c r="A1135" t="s">
        <v>5725</v>
      </c>
      <c r="B1135" s="6">
        <v>42047</v>
      </c>
      <c r="C1135" s="6">
        <v>42048</v>
      </c>
      <c r="D1135" t="s">
        <v>75</v>
      </c>
      <c r="E1135" t="s">
        <v>20</v>
      </c>
      <c r="F1135" s="14">
        <f t="shared" si="136"/>
        <v>1</v>
      </c>
      <c r="G1135" t="s">
        <v>2050</v>
      </c>
      <c r="H1135" t="s">
        <v>2051</v>
      </c>
      <c r="I1135" t="s">
        <v>2052</v>
      </c>
      <c r="J1135" t="str">
        <f t="shared" si="143"/>
        <v>Sandnes,Rogaland,Norway</v>
      </c>
      <c r="K1135" t="s">
        <v>4484</v>
      </c>
      <c r="L1135" t="s">
        <v>4471</v>
      </c>
      <c r="M1135" t="s">
        <v>42</v>
      </c>
      <c r="N1135" t="s">
        <v>43</v>
      </c>
      <c r="O1135" t="s">
        <v>1967</v>
      </c>
      <c r="P1135" s="4">
        <v>369.09000000000003</v>
      </c>
      <c r="Q1135" s="14">
        <f t="shared" si="137"/>
        <v>1</v>
      </c>
      <c r="R1135">
        <v>3</v>
      </c>
      <c r="S1135" s="14">
        <f t="shared" si="138"/>
        <v>1</v>
      </c>
      <c r="T1135">
        <v>0</v>
      </c>
      <c r="U1135" s="14">
        <f t="shared" si="139"/>
        <v>1</v>
      </c>
      <c r="V1135" s="4">
        <v>14.76</v>
      </c>
      <c r="W1135" s="14">
        <f t="shared" si="140"/>
        <v>1</v>
      </c>
      <c r="X1135">
        <v>80.47</v>
      </c>
      <c r="Y1135" s="14">
        <f t="shared" si="141"/>
        <v>1</v>
      </c>
      <c r="Z1135" t="s">
        <v>71</v>
      </c>
      <c r="AA1135" s="14">
        <f t="shared" si="142"/>
        <v>3</v>
      </c>
    </row>
    <row r="1136" spans="1:27" ht="15" customHeight="1" x14ac:dyDescent="0.25">
      <c r="A1136" t="s">
        <v>5054</v>
      </c>
      <c r="B1136" s="6">
        <v>42173</v>
      </c>
      <c r="C1136" s="6">
        <v>42175</v>
      </c>
      <c r="D1136" t="s">
        <v>75</v>
      </c>
      <c r="E1136" t="s">
        <v>20</v>
      </c>
      <c r="F1136" s="14">
        <f t="shared" si="136"/>
        <v>1</v>
      </c>
      <c r="G1136" t="s">
        <v>2760</v>
      </c>
      <c r="H1136" t="s">
        <v>2570</v>
      </c>
      <c r="I1136" t="s">
        <v>2571</v>
      </c>
      <c r="J1136" t="str">
        <f t="shared" si="143"/>
        <v>Wollongong,New South Wales,Australia</v>
      </c>
      <c r="K1136" t="s">
        <v>2572</v>
      </c>
      <c r="L1136" t="s">
        <v>4469</v>
      </c>
      <c r="M1136" t="s">
        <v>30</v>
      </c>
      <c r="N1136" t="s">
        <v>33</v>
      </c>
      <c r="O1136" t="s">
        <v>1615</v>
      </c>
      <c r="P1136" s="4">
        <v>607.82400000000007</v>
      </c>
      <c r="Q1136" s="14">
        <f t="shared" si="137"/>
        <v>1</v>
      </c>
      <c r="R1136">
        <v>4</v>
      </c>
      <c r="S1136" s="14">
        <f t="shared" si="138"/>
        <v>1</v>
      </c>
      <c r="T1136">
        <v>0.1</v>
      </c>
      <c r="U1136" s="14">
        <f t="shared" si="139"/>
        <v>1</v>
      </c>
      <c r="V1136" s="4">
        <v>60.744</v>
      </c>
      <c r="W1136" s="14">
        <f t="shared" si="140"/>
        <v>1</v>
      </c>
      <c r="X1136">
        <v>80.27</v>
      </c>
      <c r="Y1136" s="14">
        <f t="shared" si="141"/>
        <v>1</v>
      </c>
      <c r="Z1136" t="s">
        <v>28</v>
      </c>
      <c r="AA1136" s="14">
        <f t="shared" si="142"/>
        <v>2</v>
      </c>
    </row>
    <row r="1137" spans="1:27" ht="15" customHeight="1" x14ac:dyDescent="0.25">
      <c r="A1137" t="s">
        <v>8370</v>
      </c>
      <c r="B1137" s="6">
        <v>42190</v>
      </c>
      <c r="C1137" s="6">
        <v>42194</v>
      </c>
      <c r="D1137" t="s">
        <v>19</v>
      </c>
      <c r="E1137" t="s">
        <v>20</v>
      </c>
      <c r="F1137" s="14">
        <f t="shared" si="136"/>
        <v>1</v>
      </c>
      <c r="G1137" t="s">
        <v>1889</v>
      </c>
      <c r="H1137" t="s">
        <v>1820</v>
      </c>
      <c r="I1137" t="s">
        <v>1821</v>
      </c>
      <c r="J1137" t="str">
        <f t="shared" si="143"/>
        <v>London,England,United Kingdom</v>
      </c>
      <c r="K1137" t="s">
        <v>4484</v>
      </c>
      <c r="L1137" t="s">
        <v>4471</v>
      </c>
      <c r="M1137" t="s">
        <v>25</v>
      </c>
      <c r="N1137" t="s">
        <v>91</v>
      </c>
      <c r="O1137" t="s">
        <v>2098</v>
      </c>
      <c r="P1137" s="4">
        <v>523.34100000000001</v>
      </c>
      <c r="Q1137" s="14">
        <f t="shared" si="137"/>
        <v>1</v>
      </c>
      <c r="R1137">
        <v>7</v>
      </c>
      <c r="S1137" s="14">
        <f t="shared" si="138"/>
        <v>1</v>
      </c>
      <c r="T1137">
        <v>0.1</v>
      </c>
      <c r="U1137" s="14">
        <f t="shared" si="139"/>
        <v>1</v>
      </c>
      <c r="V1137" s="4">
        <v>203.51100000000002</v>
      </c>
      <c r="W1137" s="14">
        <f t="shared" si="140"/>
        <v>1</v>
      </c>
      <c r="X1137">
        <v>80.17</v>
      </c>
      <c r="Y1137" s="14">
        <f t="shared" si="141"/>
        <v>1</v>
      </c>
      <c r="Z1137" t="s">
        <v>71</v>
      </c>
      <c r="AA1137" s="14">
        <f t="shared" si="142"/>
        <v>3</v>
      </c>
    </row>
    <row r="1138" spans="1:27" ht="15" customHeight="1" x14ac:dyDescent="0.25">
      <c r="A1138" t="s">
        <v>10232</v>
      </c>
      <c r="B1138" s="6">
        <v>42126</v>
      </c>
      <c r="C1138" s="6">
        <v>42128</v>
      </c>
      <c r="D1138" t="s">
        <v>75</v>
      </c>
      <c r="E1138" t="s">
        <v>20</v>
      </c>
      <c r="F1138" s="14">
        <f t="shared" si="136"/>
        <v>1</v>
      </c>
      <c r="G1138" t="s">
        <v>4183</v>
      </c>
      <c r="H1138" t="s">
        <v>4183</v>
      </c>
      <c r="I1138" t="s">
        <v>3875</v>
      </c>
      <c r="J1138" t="str">
        <f t="shared" si="143"/>
        <v>Astrakhan',Astrakhan',Russia</v>
      </c>
      <c r="K1138" t="s">
        <v>4478</v>
      </c>
      <c r="L1138" t="s">
        <v>4471</v>
      </c>
      <c r="M1138" t="s">
        <v>42</v>
      </c>
      <c r="N1138" t="s">
        <v>80</v>
      </c>
      <c r="O1138" t="s">
        <v>147</v>
      </c>
      <c r="P1138" s="4">
        <v>764.28</v>
      </c>
      <c r="Q1138" s="14">
        <f t="shared" si="137"/>
        <v>1</v>
      </c>
      <c r="R1138">
        <v>4</v>
      </c>
      <c r="S1138" s="14">
        <f t="shared" si="138"/>
        <v>1</v>
      </c>
      <c r="T1138">
        <v>0</v>
      </c>
      <c r="U1138" s="14">
        <f t="shared" si="139"/>
        <v>1</v>
      </c>
      <c r="V1138" s="4">
        <v>183.35999999999999</v>
      </c>
      <c r="W1138" s="14">
        <f t="shared" si="140"/>
        <v>1</v>
      </c>
      <c r="X1138">
        <v>80.12</v>
      </c>
      <c r="Y1138" s="14">
        <f t="shared" si="141"/>
        <v>1</v>
      </c>
      <c r="Z1138" t="s">
        <v>71</v>
      </c>
      <c r="AA1138" s="14">
        <f t="shared" si="142"/>
        <v>3</v>
      </c>
    </row>
    <row r="1139" spans="1:27" ht="15" customHeight="1" x14ac:dyDescent="0.25">
      <c r="A1139" t="s">
        <v>10058</v>
      </c>
      <c r="B1139" s="6">
        <v>42221</v>
      </c>
      <c r="C1139" s="6">
        <v>42223</v>
      </c>
      <c r="D1139" t="s">
        <v>67</v>
      </c>
      <c r="E1139" t="s">
        <v>59</v>
      </c>
      <c r="F1139" s="14">
        <f t="shared" si="136"/>
        <v>2</v>
      </c>
      <c r="G1139" t="s">
        <v>2451</v>
      </c>
      <c r="H1139" t="s">
        <v>4093</v>
      </c>
      <c r="I1139" t="s">
        <v>3881</v>
      </c>
      <c r="J1139" t="str">
        <f t="shared" si="143"/>
        <v>Sale,Rabat-Salé-Zemmour-Zaer,Morocco</v>
      </c>
      <c r="K1139" t="s">
        <v>4473</v>
      </c>
      <c r="L1139" t="s">
        <v>3867</v>
      </c>
      <c r="M1139" t="s">
        <v>25</v>
      </c>
      <c r="N1139" t="s">
        <v>45</v>
      </c>
      <c r="O1139" t="s">
        <v>168</v>
      </c>
      <c r="P1139" s="4">
        <v>259.74</v>
      </c>
      <c r="Q1139" s="14">
        <f t="shared" si="137"/>
        <v>1</v>
      </c>
      <c r="R1139">
        <v>6</v>
      </c>
      <c r="S1139" s="14">
        <f t="shared" si="138"/>
        <v>1</v>
      </c>
      <c r="T1139">
        <v>0</v>
      </c>
      <c r="U1139" s="14">
        <f t="shared" si="139"/>
        <v>1</v>
      </c>
      <c r="V1139" s="4">
        <v>122.03999999999999</v>
      </c>
      <c r="W1139" s="14">
        <f t="shared" si="140"/>
        <v>1</v>
      </c>
      <c r="X1139">
        <v>80.08</v>
      </c>
      <c r="Y1139" s="14">
        <f t="shared" si="141"/>
        <v>1</v>
      </c>
      <c r="Z1139" t="s">
        <v>106</v>
      </c>
      <c r="AA1139" s="14">
        <f t="shared" si="142"/>
        <v>4</v>
      </c>
    </row>
    <row r="1140" spans="1:27" ht="15" customHeight="1" x14ac:dyDescent="0.25">
      <c r="A1140" t="s">
        <v>5002</v>
      </c>
      <c r="B1140" s="6">
        <v>42327</v>
      </c>
      <c r="C1140" s="6">
        <v>42332</v>
      </c>
      <c r="D1140" t="s">
        <v>19</v>
      </c>
      <c r="E1140" t="s">
        <v>20</v>
      </c>
      <c r="F1140" s="14">
        <f t="shared" si="136"/>
        <v>1</v>
      </c>
      <c r="G1140" t="s">
        <v>3503</v>
      </c>
      <c r="H1140" t="s">
        <v>3100</v>
      </c>
      <c r="I1140" t="s">
        <v>3095</v>
      </c>
      <c r="J1140" t="str">
        <f t="shared" si="143"/>
        <v>Homestead,Florida,United States</v>
      </c>
      <c r="K1140" t="s">
        <v>4488</v>
      </c>
      <c r="L1140" t="s">
        <v>4482</v>
      </c>
      <c r="M1140" t="s">
        <v>25</v>
      </c>
      <c r="N1140" t="s">
        <v>145</v>
      </c>
      <c r="O1140" t="s">
        <v>3750</v>
      </c>
      <c r="P1140" s="4">
        <v>44.384</v>
      </c>
      <c r="Q1140" s="14">
        <f t="shared" si="137"/>
        <v>1</v>
      </c>
      <c r="R1140">
        <v>1</v>
      </c>
      <c r="S1140" s="14">
        <f t="shared" si="138"/>
        <v>1</v>
      </c>
      <c r="T1140">
        <v>0.2</v>
      </c>
      <c r="U1140" s="14">
        <f t="shared" si="139"/>
        <v>1</v>
      </c>
      <c r="V1140" s="4">
        <v>15.534399999999998</v>
      </c>
      <c r="W1140" s="14">
        <f t="shared" si="140"/>
        <v>1</v>
      </c>
      <c r="X1140">
        <v>1.26</v>
      </c>
      <c r="Y1140" s="14">
        <f t="shared" si="141"/>
        <v>1</v>
      </c>
      <c r="Z1140" t="s">
        <v>28</v>
      </c>
      <c r="AA1140" s="14">
        <f t="shared" si="142"/>
        <v>2</v>
      </c>
    </row>
    <row r="1141" spans="1:27" ht="15" customHeight="1" x14ac:dyDescent="0.25">
      <c r="A1141" t="s">
        <v>4996</v>
      </c>
      <c r="B1141" s="6">
        <v>42168</v>
      </c>
      <c r="C1141" s="6">
        <v>42170</v>
      </c>
      <c r="D1141" t="s">
        <v>75</v>
      </c>
      <c r="E1141" t="s">
        <v>20</v>
      </c>
      <c r="F1141" s="14">
        <f t="shared" si="136"/>
        <v>1</v>
      </c>
      <c r="G1141" t="s">
        <v>2130</v>
      </c>
      <c r="H1141" t="s">
        <v>1829</v>
      </c>
      <c r="I1141" t="s">
        <v>1823</v>
      </c>
      <c r="J1141" t="str">
        <f t="shared" si="143"/>
        <v>Boulogne-Billancourt,Ile-de-France,France</v>
      </c>
      <c r="K1141" t="s">
        <v>4477</v>
      </c>
      <c r="L1141" t="s">
        <v>4471</v>
      </c>
      <c r="M1141" t="s">
        <v>30</v>
      </c>
      <c r="N1141" t="s">
        <v>52</v>
      </c>
      <c r="O1141" t="s">
        <v>310</v>
      </c>
      <c r="P1141" s="4">
        <v>228.74400000000003</v>
      </c>
      <c r="Q1141" s="14">
        <f t="shared" si="137"/>
        <v>1</v>
      </c>
      <c r="R1141">
        <v>3</v>
      </c>
      <c r="S1141" s="14">
        <f t="shared" si="138"/>
        <v>1</v>
      </c>
      <c r="T1141">
        <v>0.1</v>
      </c>
      <c r="U1141" s="14">
        <f t="shared" si="139"/>
        <v>1</v>
      </c>
      <c r="V1141" s="4">
        <v>10.134000000000007</v>
      </c>
      <c r="W1141" s="14">
        <f t="shared" si="140"/>
        <v>1</v>
      </c>
      <c r="X1141">
        <v>80.06</v>
      </c>
      <c r="Y1141" s="14">
        <f t="shared" si="141"/>
        <v>1</v>
      </c>
      <c r="Z1141" t="s">
        <v>106</v>
      </c>
      <c r="AA1141" s="14">
        <f t="shared" si="142"/>
        <v>4</v>
      </c>
    </row>
    <row r="1142" spans="1:27" ht="15" customHeight="1" x14ac:dyDescent="0.25">
      <c r="A1142" t="s">
        <v>5571</v>
      </c>
      <c r="B1142" s="6">
        <v>42356</v>
      </c>
      <c r="C1142" s="6">
        <v>42360</v>
      </c>
      <c r="D1142" t="s">
        <v>67</v>
      </c>
      <c r="E1142" t="s">
        <v>59</v>
      </c>
      <c r="F1142" s="14">
        <f t="shared" si="136"/>
        <v>2</v>
      </c>
      <c r="G1142" t="s">
        <v>697</v>
      </c>
      <c r="H1142" t="s">
        <v>697</v>
      </c>
      <c r="I1142" t="s">
        <v>50</v>
      </c>
      <c r="J1142" t="str">
        <f t="shared" si="143"/>
        <v>Granada,Granada,Nicaragua</v>
      </c>
      <c r="K1142" t="s">
        <v>4485</v>
      </c>
      <c r="L1142" t="s">
        <v>24</v>
      </c>
      <c r="M1142" t="s">
        <v>25</v>
      </c>
      <c r="N1142" t="s">
        <v>91</v>
      </c>
      <c r="O1142" t="s">
        <v>1579</v>
      </c>
      <c r="P1142" s="4">
        <v>666.07999999999993</v>
      </c>
      <c r="Q1142" s="14">
        <f t="shared" si="137"/>
        <v>1</v>
      </c>
      <c r="R1142">
        <v>2</v>
      </c>
      <c r="S1142" s="14">
        <f t="shared" si="138"/>
        <v>1</v>
      </c>
      <c r="T1142">
        <v>0</v>
      </c>
      <c r="U1142" s="14">
        <f t="shared" si="139"/>
        <v>1</v>
      </c>
      <c r="V1142" s="4">
        <v>119.88</v>
      </c>
      <c r="W1142" s="14">
        <f t="shared" si="140"/>
        <v>1</v>
      </c>
      <c r="X1142">
        <v>79.935000000000002</v>
      </c>
      <c r="Y1142" s="14">
        <f t="shared" si="141"/>
        <v>1</v>
      </c>
      <c r="Z1142" t="s">
        <v>71</v>
      </c>
      <c r="AA1142" s="14">
        <f t="shared" si="142"/>
        <v>3</v>
      </c>
    </row>
    <row r="1143" spans="1:27" ht="15" customHeight="1" x14ac:dyDescent="0.25">
      <c r="A1143" t="s">
        <v>5464</v>
      </c>
      <c r="B1143" s="6">
        <v>42012</v>
      </c>
      <c r="C1143" s="6">
        <v>42017</v>
      </c>
      <c r="D1143" t="s">
        <v>19</v>
      </c>
      <c r="E1143" t="s">
        <v>59</v>
      </c>
      <c r="F1143" s="14">
        <f t="shared" si="136"/>
        <v>2</v>
      </c>
      <c r="G1143" t="s">
        <v>2660</v>
      </c>
      <c r="H1143" t="s">
        <v>2660</v>
      </c>
      <c r="I1143" t="s">
        <v>2661</v>
      </c>
      <c r="J1143" t="str">
        <f t="shared" si="143"/>
        <v>Yangon,Yangon,Myanmar (Burma)</v>
      </c>
      <c r="K1143" t="s">
        <v>4481</v>
      </c>
      <c r="L1143" t="s">
        <v>4469</v>
      </c>
      <c r="M1143" t="s">
        <v>42</v>
      </c>
      <c r="N1143" t="s">
        <v>88</v>
      </c>
      <c r="O1143" t="s">
        <v>826</v>
      </c>
      <c r="P1143" s="4">
        <v>1056.1086</v>
      </c>
      <c r="Q1143" s="14">
        <f t="shared" si="137"/>
        <v>2</v>
      </c>
      <c r="R1143">
        <v>2</v>
      </c>
      <c r="S1143" s="14">
        <f t="shared" si="138"/>
        <v>1</v>
      </c>
      <c r="T1143">
        <v>0.17</v>
      </c>
      <c r="U1143" s="14">
        <f t="shared" si="139"/>
        <v>1</v>
      </c>
      <c r="V1143" s="4">
        <v>-127.27140000000003</v>
      </c>
      <c r="W1143" s="14">
        <f t="shared" si="140"/>
        <v>3</v>
      </c>
      <c r="X1143">
        <v>79.87</v>
      </c>
      <c r="Y1143" s="14">
        <f t="shared" si="141"/>
        <v>1</v>
      </c>
      <c r="Z1143" t="s">
        <v>28</v>
      </c>
      <c r="AA1143" s="14">
        <f t="shared" si="142"/>
        <v>2</v>
      </c>
    </row>
    <row r="1144" spans="1:27" ht="15" customHeight="1" x14ac:dyDescent="0.25">
      <c r="A1144" t="s">
        <v>8183</v>
      </c>
      <c r="B1144" s="6">
        <v>42155</v>
      </c>
      <c r="C1144" s="6">
        <v>42161</v>
      </c>
      <c r="D1144" t="s">
        <v>19</v>
      </c>
      <c r="E1144" t="s">
        <v>20</v>
      </c>
      <c r="F1144" s="14">
        <f t="shared" si="136"/>
        <v>1</v>
      </c>
      <c r="G1144" t="s">
        <v>2757</v>
      </c>
      <c r="H1144" t="s">
        <v>2592</v>
      </c>
      <c r="I1144" t="s">
        <v>2571</v>
      </c>
      <c r="J1144" t="str">
        <f t="shared" si="143"/>
        <v>Caloundra,Queensland,Australia</v>
      </c>
      <c r="K1144" t="s">
        <v>2572</v>
      </c>
      <c r="L1144" t="s">
        <v>4469</v>
      </c>
      <c r="M1144" t="s">
        <v>42</v>
      </c>
      <c r="N1144" t="s">
        <v>80</v>
      </c>
      <c r="O1144" t="s">
        <v>759</v>
      </c>
      <c r="P1144" s="4">
        <v>1171.5300000000002</v>
      </c>
      <c r="Q1144" s="14">
        <f t="shared" si="137"/>
        <v>2</v>
      </c>
      <c r="R1144">
        <v>5</v>
      </c>
      <c r="S1144" s="14">
        <f t="shared" si="138"/>
        <v>1</v>
      </c>
      <c r="T1144">
        <v>0.1</v>
      </c>
      <c r="U1144" s="14">
        <f t="shared" si="139"/>
        <v>1</v>
      </c>
      <c r="V1144" s="4">
        <v>195.18</v>
      </c>
      <c r="W1144" s="14">
        <f t="shared" si="140"/>
        <v>1</v>
      </c>
      <c r="X1144">
        <v>79.84</v>
      </c>
      <c r="Y1144" s="14">
        <f t="shared" si="141"/>
        <v>1</v>
      </c>
      <c r="Z1144" t="s">
        <v>28</v>
      </c>
      <c r="AA1144" s="14">
        <f t="shared" si="142"/>
        <v>2</v>
      </c>
    </row>
    <row r="1145" spans="1:27" ht="15" customHeight="1" x14ac:dyDescent="0.25">
      <c r="A1145" t="s">
        <v>9380</v>
      </c>
      <c r="B1145" s="6">
        <v>42010</v>
      </c>
      <c r="C1145" s="6">
        <v>42014</v>
      </c>
      <c r="D1145" t="s">
        <v>19</v>
      </c>
      <c r="E1145" t="s">
        <v>20</v>
      </c>
      <c r="F1145" s="14">
        <f t="shared" si="136"/>
        <v>1</v>
      </c>
      <c r="G1145" t="s">
        <v>2041</v>
      </c>
      <c r="H1145" t="s">
        <v>1882</v>
      </c>
      <c r="I1145" t="s">
        <v>1823</v>
      </c>
      <c r="J1145" t="str">
        <f t="shared" si="143"/>
        <v>Nice,Provence-Alpes-Côte d'Azur,France</v>
      </c>
      <c r="K1145" t="s">
        <v>4477</v>
      </c>
      <c r="L1145" t="s">
        <v>4471</v>
      </c>
      <c r="M1145" t="s">
        <v>42</v>
      </c>
      <c r="N1145" t="s">
        <v>88</v>
      </c>
      <c r="O1145" t="s">
        <v>1462</v>
      </c>
      <c r="P1145" s="4">
        <v>773.79750000000001</v>
      </c>
      <c r="Q1145" s="14">
        <f t="shared" si="137"/>
        <v>1</v>
      </c>
      <c r="R1145">
        <v>5</v>
      </c>
      <c r="S1145" s="14">
        <f t="shared" si="138"/>
        <v>1</v>
      </c>
      <c r="T1145">
        <v>0.15</v>
      </c>
      <c r="U1145" s="14">
        <f t="shared" si="139"/>
        <v>1</v>
      </c>
      <c r="V1145" s="4">
        <v>63.697500000000019</v>
      </c>
      <c r="W1145" s="14">
        <f t="shared" si="140"/>
        <v>1</v>
      </c>
      <c r="X1145">
        <v>79.790000000000006</v>
      </c>
      <c r="Y1145" s="14">
        <f t="shared" si="141"/>
        <v>1</v>
      </c>
      <c r="Z1145" t="s">
        <v>71</v>
      </c>
      <c r="AA1145" s="14">
        <f t="shared" si="142"/>
        <v>3</v>
      </c>
    </row>
    <row r="1146" spans="1:27" ht="15" customHeight="1" x14ac:dyDescent="0.25">
      <c r="A1146" t="s">
        <v>5107</v>
      </c>
      <c r="B1146" s="6">
        <v>42140</v>
      </c>
      <c r="C1146" s="6">
        <v>42145</v>
      </c>
      <c r="D1146" t="s">
        <v>19</v>
      </c>
      <c r="E1146" t="s">
        <v>59</v>
      </c>
      <c r="F1146" s="14">
        <f t="shared" si="136"/>
        <v>2</v>
      </c>
      <c r="G1146" t="s">
        <v>4064</v>
      </c>
      <c r="H1146" t="s">
        <v>4065</v>
      </c>
      <c r="I1146" t="s">
        <v>4066</v>
      </c>
      <c r="J1146" t="str">
        <f t="shared" si="143"/>
        <v>Abidjan,Lagunes,Cote d'Ivoire</v>
      </c>
      <c r="K1146" t="s">
        <v>4479</v>
      </c>
      <c r="L1146" t="s">
        <v>3867</v>
      </c>
      <c r="M1146" t="s">
        <v>42</v>
      </c>
      <c r="N1146" t="s">
        <v>80</v>
      </c>
      <c r="O1146" t="s">
        <v>654</v>
      </c>
      <c r="P1146" s="4">
        <v>765.3599999999999</v>
      </c>
      <c r="Q1146" s="14">
        <f t="shared" si="137"/>
        <v>1</v>
      </c>
      <c r="R1146">
        <v>4</v>
      </c>
      <c r="S1146" s="14">
        <f t="shared" si="138"/>
        <v>1</v>
      </c>
      <c r="T1146">
        <v>0</v>
      </c>
      <c r="U1146" s="14">
        <f t="shared" si="139"/>
        <v>1</v>
      </c>
      <c r="V1146" s="4">
        <v>359.64</v>
      </c>
      <c r="W1146" s="14">
        <f t="shared" si="140"/>
        <v>1</v>
      </c>
      <c r="X1146">
        <v>79.650000000000006</v>
      </c>
      <c r="Y1146" s="14">
        <f t="shared" si="141"/>
        <v>1</v>
      </c>
      <c r="Z1146" t="s">
        <v>28</v>
      </c>
      <c r="AA1146" s="14">
        <f t="shared" si="142"/>
        <v>2</v>
      </c>
    </row>
    <row r="1147" spans="1:27" ht="15" customHeight="1" x14ac:dyDescent="0.25">
      <c r="A1147" t="s">
        <v>6787</v>
      </c>
      <c r="B1147" s="6">
        <v>42148</v>
      </c>
      <c r="C1147" s="6">
        <v>42151</v>
      </c>
      <c r="D1147" t="s">
        <v>75</v>
      </c>
      <c r="E1147" t="s">
        <v>20</v>
      </c>
      <c r="F1147" s="14">
        <f t="shared" si="136"/>
        <v>1</v>
      </c>
      <c r="G1147" t="s">
        <v>2958</v>
      </c>
      <c r="H1147" t="s">
        <v>2959</v>
      </c>
      <c r="I1147" t="s">
        <v>2579</v>
      </c>
      <c r="J1147" t="str">
        <f t="shared" si="143"/>
        <v>Kendari,Sulawesi Tenggara,Indonesia</v>
      </c>
      <c r="K1147" t="s">
        <v>4481</v>
      </c>
      <c r="L1147" t="s">
        <v>4469</v>
      </c>
      <c r="M1147" t="s">
        <v>30</v>
      </c>
      <c r="N1147" t="s">
        <v>52</v>
      </c>
      <c r="O1147" t="s">
        <v>1309</v>
      </c>
      <c r="P1147" s="4">
        <v>292.75919999999996</v>
      </c>
      <c r="Q1147" s="14">
        <f t="shared" si="137"/>
        <v>1</v>
      </c>
      <c r="R1147">
        <v>3</v>
      </c>
      <c r="S1147" s="14">
        <f t="shared" si="138"/>
        <v>1</v>
      </c>
      <c r="T1147">
        <v>0.27</v>
      </c>
      <c r="U1147" s="14">
        <f t="shared" si="139"/>
        <v>1</v>
      </c>
      <c r="V1147" s="4">
        <v>68.119200000000021</v>
      </c>
      <c r="W1147" s="14">
        <f t="shared" si="140"/>
        <v>1</v>
      </c>
      <c r="X1147">
        <v>79.599999999999994</v>
      </c>
      <c r="Y1147" s="14">
        <f t="shared" si="141"/>
        <v>1</v>
      </c>
      <c r="Z1147" t="s">
        <v>106</v>
      </c>
      <c r="AA1147" s="14">
        <f t="shared" si="142"/>
        <v>4</v>
      </c>
    </row>
    <row r="1148" spans="1:27" ht="15" customHeight="1" x14ac:dyDescent="0.25">
      <c r="A1148" t="s">
        <v>6348</v>
      </c>
      <c r="B1148" s="6">
        <v>42159</v>
      </c>
      <c r="C1148" s="6">
        <v>42163</v>
      </c>
      <c r="D1148" t="s">
        <v>19</v>
      </c>
      <c r="E1148" t="s">
        <v>59</v>
      </c>
      <c r="F1148" s="14">
        <f t="shared" si="136"/>
        <v>2</v>
      </c>
      <c r="G1148" t="s">
        <v>2861</v>
      </c>
      <c r="H1148" t="s">
        <v>2666</v>
      </c>
      <c r="I1148" t="s">
        <v>2579</v>
      </c>
      <c r="J1148" t="str">
        <f t="shared" si="143"/>
        <v>Kediri,Jawa Timur,Indonesia</v>
      </c>
      <c r="K1148" t="s">
        <v>4481</v>
      </c>
      <c r="L1148" t="s">
        <v>4469</v>
      </c>
      <c r="M1148" t="s">
        <v>30</v>
      </c>
      <c r="N1148" t="s">
        <v>33</v>
      </c>
      <c r="O1148" t="s">
        <v>716</v>
      </c>
      <c r="P1148" s="4">
        <v>1105.9559999999999</v>
      </c>
      <c r="Q1148" s="14">
        <f t="shared" si="137"/>
        <v>2</v>
      </c>
      <c r="R1148">
        <v>8</v>
      </c>
      <c r="S1148" s="14">
        <f t="shared" si="138"/>
        <v>1</v>
      </c>
      <c r="T1148">
        <v>7.0000000000000007E-2</v>
      </c>
      <c r="U1148" s="14">
        <f t="shared" si="139"/>
        <v>1</v>
      </c>
      <c r="V1148" s="4">
        <v>130.596</v>
      </c>
      <c r="W1148" s="14">
        <f t="shared" si="140"/>
        <v>1</v>
      </c>
      <c r="X1148">
        <v>79.47</v>
      </c>
      <c r="Y1148" s="14">
        <f t="shared" si="141"/>
        <v>1</v>
      </c>
      <c r="Z1148" t="s">
        <v>28</v>
      </c>
      <c r="AA1148" s="14">
        <f t="shared" si="142"/>
        <v>2</v>
      </c>
    </row>
    <row r="1149" spans="1:27" ht="15" customHeight="1" x14ac:dyDescent="0.25">
      <c r="A1149" t="s">
        <v>7194</v>
      </c>
      <c r="B1149" s="6">
        <v>42120</v>
      </c>
      <c r="C1149" s="6">
        <v>42125</v>
      </c>
      <c r="D1149" t="s">
        <v>19</v>
      </c>
      <c r="E1149" t="s">
        <v>20</v>
      </c>
      <c r="F1149" s="14">
        <f t="shared" si="136"/>
        <v>1</v>
      </c>
      <c r="G1149" t="s">
        <v>2594</v>
      </c>
      <c r="H1149" t="s">
        <v>2595</v>
      </c>
      <c r="I1149" t="s">
        <v>2596</v>
      </c>
      <c r="J1149" t="str">
        <f t="shared" si="143"/>
        <v>Ho Chi Minh City,Ho Chí Minh City,Vietnam</v>
      </c>
      <c r="K1149" t="s">
        <v>4481</v>
      </c>
      <c r="L1149" t="s">
        <v>4469</v>
      </c>
      <c r="M1149" t="s">
        <v>30</v>
      </c>
      <c r="N1149" t="s">
        <v>33</v>
      </c>
      <c r="O1149" t="s">
        <v>1482</v>
      </c>
      <c r="P1149" s="4">
        <v>449.91449999999992</v>
      </c>
      <c r="Q1149" s="14">
        <f t="shared" si="137"/>
        <v>1</v>
      </c>
      <c r="R1149">
        <v>5</v>
      </c>
      <c r="S1149" s="14">
        <f t="shared" si="138"/>
        <v>1</v>
      </c>
      <c r="T1149">
        <v>0.37</v>
      </c>
      <c r="U1149" s="14">
        <f t="shared" si="139"/>
        <v>1</v>
      </c>
      <c r="V1149" s="4">
        <v>49.864500000000078</v>
      </c>
      <c r="W1149" s="14">
        <f t="shared" si="140"/>
        <v>1</v>
      </c>
      <c r="X1149">
        <v>79.47</v>
      </c>
      <c r="Y1149" s="14">
        <f t="shared" si="141"/>
        <v>1</v>
      </c>
      <c r="Z1149" t="s">
        <v>71</v>
      </c>
      <c r="AA1149" s="14">
        <f t="shared" si="142"/>
        <v>3</v>
      </c>
    </row>
    <row r="1150" spans="1:27" ht="15" customHeight="1" x14ac:dyDescent="0.25">
      <c r="A1150" t="s">
        <v>7738</v>
      </c>
      <c r="B1150" s="6">
        <v>42124</v>
      </c>
      <c r="C1150" s="6">
        <v>42126</v>
      </c>
      <c r="D1150" t="s">
        <v>75</v>
      </c>
      <c r="E1150" t="s">
        <v>59</v>
      </c>
      <c r="F1150" s="14">
        <f t="shared" si="136"/>
        <v>2</v>
      </c>
      <c r="G1150" t="s">
        <v>2660</v>
      </c>
      <c r="H1150" t="s">
        <v>2660</v>
      </c>
      <c r="I1150" t="s">
        <v>2661</v>
      </c>
      <c r="J1150" t="str">
        <f t="shared" si="143"/>
        <v>Yangon,Yangon,Myanmar (Burma)</v>
      </c>
      <c r="K1150" t="s">
        <v>4481</v>
      </c>
      <c r="L1150" t="s">
        <v>4469</v>
      </c>
      <c r="M1150" t="s">
        <v>30</v>
      </c>
      <c r="N1150" t="s">
        <v>52</v>
      </c>
      <c r="O1150" t="s">
        <v>192</v>
      </c>
      <c r="P1150" s="4">
        <v>468.63810000000001</v>
      </c>
      <c r="Q1150" s="14">
        <f t="shared" si="137"/>
        <v>1</v>
      </c>
      <c r="R1150">
        <v>7</v>
      </c>
      <c r="S1150" s="14">
        <f t="shared" si="138"/>
        <v>1</v>
      </c>
      <c r="T1150">
        <v>0.27</v>
      </c>
      <c r="U1150" s="14">
        <f t="shared" si="139"/>
        <v>1</v>
      </c>
      <c r="V1150" s="4">
        <v>-134.90190000000001</v>
      </c>
      <c r="W1150" s="14">
        <f t="shared" si="140"/>
        <v>3</v>
      </c>
      <c r="X1150">
        <v>79.459999999999994</v>
      </c>
      <c r="Y1150" s="14">
        <f t="shared" si="141"/>
        <v>1</v>
      </c>
      <c r="Z1150" t="s">
        <v>106</v>
      </c>
      <c r="AA1150" s="14">
        <f t="shared" si="142"/>
        <v>4</v>
      </c>
    </row>
    <row r="1151" spans="1:27" ht="15" customHeight="1" x14ac:dyDescent="0.25">
      <c r="A1151" t="s">
        <v>7982</v>
      </c>
      <c r="B1151" s="6">
        <v>42028</v>
      </c>
      <c r="C1151" s="6">
        <v>42035</v>
      </c>
      <c r="D1151" t="s">
        <v>19</v>
      </c>
      <c r="E1151" t="s">
        <v>59</v>
      </c>
      <c r="F1151" s="14">
        <f t="shared" si="136"/>
        <v>2</v>
      </c>
      <c r="G1151" t="s">
        <v>340</v>
      </c>
      <c r="H1151" t="s">
        <v>341</v>
      </c>
      <c r="I1151" t="s">
        <v>98</v>
      </c>
      <c r="J1151" t="str">
        <f t="shared" si="143"/>
        <v>Santa Clara,Villa Clara,Cuba</v>
      </c>
      <c r="K1151" t="s">
        <v>99</v>
      </c>
      <c r="L1151" t="s">
        <v>24</v>
      </c>
      <c r="M1151" t="s">
        <v>30</v>
      </c>
      <c r="N1151" t="s">
        <v>52</v>
      </c>
      <c r="O1151" t="s">
        <v>944</v>
      </c>
      <c r="P1151" s="4">
        <v>927.84000000000015</v>
      </c>
      <c r="Q1151" s="14">
        <f t="shared" si="137"/>
        <v>1</v>
      </c>
      <c r="R1151">
        <v>3</v>
      </c>
      <c r="S1151" s="14">
        <f t="shared" si="138"/>
        <v>1</v>
      </c>
      <c r="T1151">
        <v>0</v>
      </c>
      <c r="U1151" s="14">
        <f t="shared" si="139"/>
        <v>1</v>
      </c>
      <c r="V1151" s="4">
        <v>352.56000000000006</v>
      </c>
      <c r="W1151" s="14">
        <f t="shared" si="140"/>
        <v>1</v>
      </c>
      <c r="X1151">
        <v>79.397999999999996</v>
      </c>
      <c r="Y1151" s="14">
        <f t="shared" si="141"/>
        <v>1</v>
      </c>
      <c r="Z1151" t="s">
        <v>28</v>
      </c>
      <c r="AA1151" s="14">
        <f t="shared" si="142"/>
        <v>2</v>
      </c>
    </row>
    <row r="1152" spans="1:27" ht="15" customHeight="1" x14ac:dyDescent="0.25">
      <c r="A1152" t="s">
        <v>8014</v>
      </c>
      <c r="B1152" s="6">
        <v>42255</v>
      </c>
      <c r="C1152" s="6">
        <v>42260</v>
      </c>
      <c r="D1152" t="s">
        <v>19</v>
      </c>
      <c r="E1152" t="s">
        <v>59</v>
      </c>
      <c r="F1152" s="14">
        <f t="shared" si="136"/>
        <v>2</v>
      </c>
      <c r="G1152" t="s">
        <v>2246</v>
      </c>
      <c r="H1152" t="s">
        <v>10395</v>
      </c>
      <c r="I1152" t="s">
        <v>1823</v>
      </c>
      <c r="J1152" t="str">
        <f t="shared" si="143"/>
        <v>Calais,Nord-Pas-de-Calais-Picardie,France</v>
      </c>
      <c r="K1152" t="s">
        <v>4477</v>
      </c>
      <c r="L1152" t="s">
        <v>4471</v>
      </c>
      <c r="M1152" t="s">
        <v>42</v>
      </c>
      <c r="N1152" t="s">
        <v>47</v>
      </c>
      <c r="O1152" t="s">
        <v>589</v>
      </c>
      <c r="P1152" s="4">
        <v>776.88000000000011</v>
      </c>
      <c r="Q1152" s="14">
        <f t="shared" si="137"/>
        <v>1</v>
      </c>
      <c r="R1152">
        <v>3</v>
      </c>
      <c r="S1152" s="14">
        <f t="shared" si="138"/>
        <v>1</v>
      </c>
      <c r="T1152">
        <v>0</v>
      </c>
      <c r="U1152" s="14">
        <f t="shared" si="139"/>
        <v>1</v>
      </c>
      <c r="V1152" s="4">
        <v>365.13</v>
      </c>
      <c r="W1152" s="14">
        <f t="shared" si="140"/>
        <v>1</v>
      </c>
      <c r="X1152">
        <v>79.39</v>
      </c>
      <c r="Y1152" s="14">
        <f t="shared" si="141"/>
        <v>1</v>
      </c>
      <c r="Z1152" t="s">
        <v>28</v>
      </c>
      <c r="AA1152" s="14">
        <f t="shared" si="142"/>
        <v>2</v>
      </c>
    </row>
    <row r="1153" spans="1:27" ht="15" customHeight="1" x14ac:dyDescent="0.25">
      <c r="A1153" t="s">
        <v>7110</v>
      </c>
      <c r="B1153" s="6">
        <v>42266</v>
      </c>
      <c r="C1153" s="6">
        <v>42271</v>
      </c>
      <c r="D1153" t="s">
        <v>19</v>
      </c>
      <c r="E1153" t="s">
        <v>59</v>
      </c>
      <c r="F1153" s="14">
        <f t="shared" si="136"/>
        <v>2</v>
      </c>
      <c r="G1153" t="s">
        <v>738</v>
      </c>
      <c r="H1153" t="s">
        <v>1977</v>
      </c>
      <c r="I1153" t="s">
        <v>1840</v>
      </c>
      <c r="J1153" t="str">
        <f t="shared" si="143"/>
        <v>Valencia,Valenciana,Spain</v>
      </c>
      <c r="K1153" t="s">
        <v>4472</v>
      </c>
      <c r="L1153" t="s">
        <v>4471</v>
      </c>
      <c r="M1153" t="s">
        <v>42</v>
      </c>
      <c r="N1153" t="s">
        <v>80</v>
      </c>
      <c r="O1153" t="s">
        <v>126</v>
      </c>
      <c r="P1153" s="4">
        <v>1157.22</v>
      </c>
      <c r="Q1153" s="14">
        <f t="shared" si="137"/>
        <v>2</v>
      </c>
      <c r="R1153">
        <v>6</v>
      </c>
      <c r="S1153" s="14">
        <f t="shared" si="138"/>
        <v>1</v>
      </c>
      <c r="T1153">
        <v>0</v>
      </c>
      <c r="U1153" s="14">
        <f t="shared" si="139"/>
        <v>1</v>
      </c>
      <c r="V1153" s="4">
        <v>219.78000000000003</v>
      </c>
      <c r="W1153" s="14">
        <f t="shared" si="140"/>
        <v>1</v>
      </c>
      <c r="X1153">
        <v>79.37</v>
      </c>
      <c r="Y1153" s="14">
        <f t="shared" si="141"/>
        <v>1</v>
      </c>
      <c r="Z1153" t="s">
        <v>28</v>
      </c>
      <c r="AA1153" s="14">
        <f t="shared" si="142"/>
        <v>2</v>
      </c>
    </row>
    <row r="1154" spans="1:27" ht="15" customHeight="1" x14ac:dyDescent="0.25">
      <c r="A1154" t="s">
        <v>9108</v>
      </c>
      <c r="B1154" s="6">
        <v>42108</v>
      </c>
      <c r="C1154" s="6">
        <v>42108</v>
      </c>
      <c r="D1154" t="s">
        <v>113</v>
      </c>
      <c r="E1154" t="s">
        <v>20</v>
      </c>
      <c r="F1154" s="14">
        <f t="shared" ref="F1154:F1217" si="144">VLOOKUP(E1154,segmentrate,2)</f>
        <v>1</v>
      </c>
      <c r="G1154" t="s">
        <v>2269</v>
      </c>
      <c r="H1154" t="s">
        <v>1864</v>
      </c>
      <c r="I1154" t="s">
        <v>1848</v>
      </c>
      <c r="J1154" t="str">
        <f t="shared" si="143"/>
        <v>Heerlen,Limburg,Netherlands</v>
      </c>
      <c r="K1154" t="s">
        <v>4477</v>
      </c>
      <c r="L1154" t="s">
        <v>4471</v>
      </c>
      <c r="M1154" t="s">
        <v>30</v>
      </c>
      <c r="N1154" t="s">
        <v>33</v>
      </c>
      <c r="O1154" t="s">
        <v>1005</v>
      </c>
      <c r="P1154" s="4">
        <v>396.18</v>
      </c>
      <c r="Q1154" s="14">
        <f t="shared" ref="Q1154:Q1217" si="145">VLOOKUP(P1154,salerate,3)</f>
        <v>1</v>
      </c>
      <c r="R1154">
        <v>4</v>
      </c>
      <c r="S1154" s="14">
        <f t="shared" ref="S1154:S1217" si="146">VLOOKUP(R1154,quantityrate,3)</f>
        <v>1</v>
      </c>
      <c r="T1154">
        <v>0.5</v>
      </c>
      <c r="U1154" s="14">
        <f t="shared" ref="U1154:U1217" si="147">VLOOKUP(T1154,discount,3)</f>
        <v>2</v>
      </c>
      <c r="V1154" s="4">
        <v>-277.38</v>
      </c>
      <c r="W1154" s="14">
        <f t="shared" ref="W1154:W1217" si="148">VLOOKUP(V1154,profit,3)</f>
        <v>3</v>
      </c>
      <c r="X1154">
        <v>79.349999999999994</v>
      </c>
      <c r="Y1154" s="14">
        <f t="shared" ref="Y1154:Y1217" si="149">VLOOKUP(X1154,shipping,3)</f>
        <v>1</v>
      </c>
      <c r="Z1154" t="s">
        <v>106</v>
      </c>
      <c r="AA1154" s="14">
        <f t="shared" ref="AA1154:AA1217" si="150">VLOOKUP(Z1154,orderrate,2)</f>
        <v>4</v>
      </c>
    </row>
    <row r="1155" spans="1:27" ht="15" customHeight="1" x14ac:dyDescent="0.25">
      <c r="A1155" t="s">
        <v>6732</v>
      </c>
      <c r="B1155" s="6">
        <v>42200</v>
      </c>
      <c r="C1155" s="6">
        <v>42202</v>
      </c>
      <c r="D1155" t="s">
        <v>75</v>
      </c>
      <c r="E1155" t="s">
        <v>54</v>
      </c>
      <c r="F1155" s="14">
        <f t="shared" si="144"/>
        <v>3</v>
      </c>
      <c r="G1155" t="s">
        <v>1911</v>
      </c>
      <c r="H1155" t="s">
        <v>10390</v>
      </c>
      <c r="I1155" t="s">
        <v>1823</v>
      </c>
      <c r="J1155" t="str">
        <f t="shared" ref="J1155:J1218" si="151">G1155&amp;","&amp;H1155&amp;","&amp;I1155</f>
        <v>Nancy,Alsace-Champagne-Ardenne-Lorraine,France</v>
      </c>
      <c r="K1155" t="s">
        <v>4477</v>
      </c>
      <c r="L1155" t="s">
        <v>4471</v>
      </c>
      <c r="M1155" t="s">
        <v>42</v>
      </c>
      <c r="N1155" t="s">
        <v>47</v>
      </c>
      <c r="O1155" t="s">
        <v>1064</v>
      </c>
      <c r="P1155" s="4">
        <v>517.95000000000005</v>
      </c>
      <c r="Q1155" s="14">
        <f t="shared" si="145"/>
        <v>1</v>
      </c>
      <c r="R1155">
        <v>5</v>
      </c>
      <c r="S1155" s="14">
        <f t="shared" si="146"/>
        <v>1</v>
      </c>
      <c r="T1155">
        <v>0</v>
      </c>
      <c r="U1155" s="14">
        <f t="shared" si="147"/>
        <v>1</v>
      </c>
      <c r="V1155" s="4">
        <v>82.8</v>
      </c>
      <c r="W1155" s="14">
        <f t="shared" si="148"/>
        <v>1</v>
      </c>
      <c r="X1155">
        <v>79.19</v>
      </c>
      <c r="Y1155" s="14">
        <f t="shared" si="149"/>
        <v>1</v>
      </c>
      <c r="Z1155" t="s">
        <v>28</v>
      </c>
      <c r="AA1155" s="14">
        <f t="shared" si="150"/>
        <v>2</v>
      </c>
    </row>
    <row r="1156" spans="1:27" ht="15" customHeight="1" x14ac:dyDescent="0.25">
      <c r="A1156" t="s">
        <v>6477</v>
      </c>
      <c r="B1156" s="6">
        <v>42094</v>
      </c>
      <c r="C1156" s="6">
        <v>42098</v>
      </c>
      <c r="D1156" t="s">
        <v>19</v>
      </c>
      <c r="E1156" t="s">
        <v>20</v>
      </c>
      <c r="F1156" s="14">
        <f t="shared" si="144"/>
        <v>1</v>
      </c>
      <c r="G1156" t="s">
        <v>2697</v>
      </c>
      <c r="H1156" t="s">
        <v>2613</v>
      </c>
      <c r="I1156" t="s">
        <v>2565</v>
      </c>
      <c r="J1156" t="str">
        <f t="shared" si="151"/>
        <v>Jaipur,Rajasthan,India</v>
      </c>
      <c r="K1156" t="s">
        <v>4470</v>
      </c>
      <c r="L1156" t="s">
        <v>4469</v>
      </c>
      <c r="M1156" t="s">
        <v>30</v>
      </c>
      <c r="N1156" t="s">
        <v>33</v>
      </c>
      <c r="O1156" t="s">
        <v>716</v>
      </c>
      <c r="P1156" s="4">
        <v>743.25</v>
      </c>
      <c r="Q1156" s="14">
        <f t="shared" si="145"/>
        <v>1</v>
      </c>
      <c r="R1156">
        <v>5</v>
      </c>
      <c r="S1156" s="14">
        <f t="shared" si="146"/>
        <v>1</v>
      </c>
      <c r="T1156">
        <v>0</v>
      </c>
      <c r="U1156" s="14">
        <f t="shared" si="147"/>
        <v>1</v>
      </c>
      <c r="V1156" s="4">
        <v>133.65</v>
      </c>
      <c r="W1156" s="14">
        <f t="shared" si="148"/>
        <v>1</v>
      </c>
      <c r="X1156">
        <v>79.099999999999994</v>
      </c>
      <c r="Y1156" s="14">
        <f t="shared" si="149"/>
        <v>1</v>
      </c>
      <c r="Z1156" t="s">
        <v>71</v>
      </c>
      <c r="AA1156" s="14">
        <f t="shared" si="150"/>
        <v>3</v>
      </c>
    </row>
    <row r="1157" spans="1:27" ht="15" customHeight="1" x14ac:dyDescent="0.25">
      <c r="A1157" t="s">
        <v>5017</v>
      </c>
      <c r="B1157" s="6">
        <v>42126</v>
      </c>
      <c r="C1157" s="6">
        <v>42127</v>
      </c>
      <c r="D1157" t="s">
        <v>75</v>
      </c>
      <c r="E1157" t="s">
        <v>20</v>
      </c>
      <c r="F1157" s="14">
        <f t="shared" si="144"/>
        <v>1</v>
      </c>
      <c r="G1157" t="s">
        <v>3517</v>
      </c>
      <c r="H1157" t="s">
        <v>3100</v>
      </c>
      <c r="I1157" t="s">
        <v>3095</v>
      </c>
      <c r="J1157" t="str">
        <f t="shared" si="151"/>
        <v>Coral Springs,Florida,United States</v>
      </c>
      <c r="K1157" t="s">
        <v>4488</v>
      </c>
      <c r="L1157" t="s">
        <v>4482</v>
      </c>
      <c r="M1157" t="s">
        <v>30</v>
      </c>
      <c r="N1157" t="s">
        <v>33</v>
      </c>
      <c r="O1157" t="s">
        <v>3096</v>
      </c>
      <c r="P1157" s="4">
        <v>314.35199999999998</v>
      </c>
      <c r="Q1157" s="14">
        <f t="shared" si="145"/>
        <v>1</v>
      </c>
      <c r="R1157">
        <v>3</v>
      </c>
      <c r="S1157" s="14">
        <f t="shared" si="146"/>
        <v>1</v>
      </c>
      <c r="T1157">
        <v>0.2</v>
      </c>
      <c r="U1157" s="14">
        <f t="shared" si="147"/>
        <v>1</v>
      </c>
      <c r="V1157" s="4">
        <v>-15.71759999999999</v>
      </c>
      <c r="W1157" s="14">
        <f t="shared" si="148"/>
        <v>3</v>
      </c>
      <c r="X1157">
        <v>76.84</v>
      </c>
      <c r="Y1157" s="14">
        <f t="shared" si="149"/>
        <v>1</v>
      </c>
      <c r="Z1157" t="s">
        <v>71</v>
      </c>
      <c r="AA1157" s="14">
        <f t="shared" si="150"/>
        <v>3</v>
      </c>
    </row>
    <row r="1158" spans="1:27" ht="15" customHeight="1" x14ac:dyDescent="0.25">
      <c r="A1158" t="s">
        <v>8052</v>
      </c>
      <c r="B1158" s="6">
        <v>42040</v>
      </c>
      <c r="C1158" s="6">
        <v>42044</v>
      </c>
      <c r="D1158" t="s">
        <v>19</v>
      </c>
      <c r="E1158" t="s">
        <v>59</v>
      </c>
      <c r="F1158" s="14">
        <f t="shared" si="144"/>
        <v>2</v>
      </c>
      <c r="G1158" t="s">
        <v>2877</v>
      </c>
      <c r="H1158" t="s">
        <v>2598</v>
      </c>
      <c r="I1158" t="s">
        <v>2571</v>
      </c>
      <c r="J1158" t="str">
        <f t="shared" si="151"/>
        <v>Bunbury,Western Australia,Australia</v>
      </c>
      <c r="K1158" t="s">
        <v>2572</v>
      </c>
      <c r="L1158" t="s">
        <v>4469</v>
      </c>
      <c r="M1158" t="s">
        <v>25</v>
      </c>
      <c r="N1158" t="s">
        <v>91</v>
      </c>
      <c r="O1158" t="s">
        <v>1457</v>
      </c>
      <c r="P1158" s="4">
        <v>1419.3629999999998</v>
      </c>
      <c r="Q1158" s="14">
        <f t="shared" si="145"/>
        <v>2</v>
      </c>
      <c r="R1158">
        <v>3</v>
      </c>
      <c r="S1158" s="14">
        <f t="shared" si="146"/>
        <v>1</v>
      </c>
      <c r="T1158">
        <v>0.1</v>
      </c>
      <c r="U1158" s="14">
        <f t="shared" si="147"/>
        <v>1</v>
      </c>
      <c r="V1158" s="4">
        <v>110.31299999999999</v>
      </c>
      <c r="W1158" s="14">
        <f t="shared" si="148"/>
        <v>1</v>
      </c>
      <c r="X1158">
        <v>79.010000000000005</v>
      </c>
      <c r="Y1158" s="14">
        <f t="shared" si="149"/>
        <v>1</v>
      </c>
      <c r="Z1158" t="s">
        <v>28</v>
      </c>
      <c r="AA1158" s="14">
        <f t="shared" si="150"/>
        <v>2</v>
      </c>
    </row>
    <row r="1159" spans="1:27" ht="15" customHeight="1" x14ac:dyDescent="0.25">
      <c r="A1159" t="s">
        <v>7706</v>
      </c>
      <c r="B1159" s="6">
        <v>42122</v>
      </c>
      <c r="C1159" s="6">
        <v>42126</v>
      </c>
      <c r="D1159" t="s">
        <v>19</v>
      </c>
      <c r="E1159" t="s">
        <v>20</v>
      </c>
      <c r="F1159" s="14">
        <f t="shared" si="144"/>
        <v>1</v>
      </c>
      <c r="G1159" t="s">
        <v>421</v>
      </c>
      <c r="H1159" t="s">
        <v>248</v>
      </c>
      <c r="I1159" t="s">
        <v>86</v>
      </c>
      <c r="J1159" t="str">
        <f t="shared" si="151"/>
        <v>San Pedro Sula,Cortés,Honduras</v>
      </c>
      <c r="K1159" t="s">
        <v>4485</v>
      </c>
      <c r="L1159" t="s">
        <v>24</v>
      </c>
      <c r="M1159" t="s">
        <v>30</v>
      </c>
      <c r="N1159" t="s">
        <v>33</v>
      </c>
      <c r="O1159" t="s">
        <v>1003</v>
      </c>
      <c r="P1159" s="4">
        <v>825.3599999999999</v>
      </c>
      <c r="Q1159" s="14">
        <f t="shared" si="145"/>
        <v>1</v>
      </c>
      <c r="R1159">
        <v>5</v>
      </c>
      <c r="S1159" s="14">
        <f t="shared" si="146"/>
        <v>1</v>
      </c>
      <c r="T1159">
        <v>0.4</v>
      </c>
      <c r="U1159" s="14">
        <f t="shared" si="147"/>
        <v>2</v>
      </c>
      <c r="V1159" s="4">
        <v>-495.23999999999995</v>
      </c>
      <c r="W1159" s="14">
        <f t="shared" si="148"/>
        <v>3</v>
      </c>
      <c r="X1159">
        <v>78.945000000000007</v>
      </c>
      <c r="Y1159" s="14">
        <f t="shared" si="149"/>
        <v>1</v>
      </c>
      <c r="Z1159" t="s">
        <v>28</v>
      </c>
      <c r="AA1159" s="14">
        <f t="shared" si="150"/>
        <v>2</v>
      </c>
    </row>
    <row r="1160" spans="1:27" ht="15" customHeight="1" x14ac:dyDescent="0.25">
      <c r="A1160" t="s">
        <v>9274</v>
      </c>
      <c r="B1160" s="6">
        <v>42104</v>
      </c>
      <c r="C1160" s="6">
        <v>42110</v>
      </c>
      <c r="D1160" t="s">
        <v>19</v>
      </c>
      <c r="E1160" t="s">
        <v>59</v>
      </c>
      <c r="F1160" s="14">
        <f t="shared" si="144"/>
        <v>2</v>
      </c>
      <c r="G1160" t="s">
        <v>2190</v>
      </c>
      <c r="H1160" t="s">
        <v>1820</v>
      </c>
      <c r="I1160" t="s">
        <v>1821</v>
      </c>
      <c r="J1160" t="str">
        <f t="shared" si="151"/>
        <v>Plymouth,England,United Kingdom</v>
      </c>
      <c r="K1160" t="s">
        <v>4484</v>
      </c>
      <c r="L1160" t="s">
        <v>4471</v>
      </c>
      <c r="M1160" t="s">
        <v>30</v>
      </c>
      <c r="N1160" t="s">
        <v>33</v>
      </c>
      <c r="O1160" t="s">
        <v>1475</v>
      </c>
      <c r="P1160" s="4">
        <v>1167.48</v>
      </c>
      <c r="Q1160" s="14">
        <f t="shared" si="145"/>
        <v>2</v>
      </c>
      <c r="R1160">
        <v>6</v>
      </c>
      <c r="S1160" s="14">
        <f t="shared" si="146"/>
        <v>1</v>
      </c>
      <c r="T1160">
        <v>0</v>
      </c>
      <c r="U1160" s="14">
        <f t="shared" si="147"/>
        <v>1</v>
      </c>
      <c r="V1160" s="4">
        <v>431.82</v>
      </c>
      <c r="W1160" s="14">
        <f t="shared" si="148"/>
        <v>1</v>
      </c>
      <c r="X1160">
        <v>78.94</v>
      </c>
      <c r="Y1160" s="14">
        <f t="shared" si="149"/>
        <v>1</v>
      </c>
      <c r="Z1160" t="s">
        <v>28</v>
      </c>
      <c r="AA1160" s="14">
        <f t="shared" si="150"/>
        <v>2</v>
      </c>
    </row>
    <row r="1161" spans="1:27" ht="15" customHeight="1" x14ac:dyDescent="0.25">
      <c r="A1161" t="s">
        <v>6381</v>
      </c>
      <c r="B1161" s="6">
        <v>42311</v>
      </c>
      <c r="C1161" s="6">
        <v>42313</v>
      </c>
      <c r="D1161" t="s">
        <v>75</v>
      </c>
      <c r="E1161" t="s">
        <v>59</v>
      </c>
      <c r="F1161" s="14">
        <f t="shared" si="144"/>
        <v>2</v>
      </c>
      <c r="G1161" t="s">
        <v>2603</v>
      </c>
      <c r="H1161" t="s">
        <v>2592</v>
      </c>
      <c r="I1161" t="s">
        <v>2571</v>
      </c>
      <c r="J1161" t="str">
        <f t="shared" si="151"/>
        <v>Maryborough,Queensland,Australia</v>
      </c>
      <c r="K1161" t="s">
        <v>2572</v>
      </c>
      <c r="L1161" t="s">
        <v>4469</v>
      </c>
      <c r="M1161" t="s">
        <v>42</v>
      </c>
      <c r="N1161" t="s">
        <v>80</v>
      </c>
      <c r="O1161" t="s">
        <v>807</v>
      </c>
      <c r="P1161" s="4">
        <v>264.22199999999998</v>
      </c>
      <c r="Q1161" s="14">
        <f t="shared" si="145"/>
        <v>1</v>
      </c>
      <c r="R1161">
        <v>2</v>
      </c>
      <c r="S1161" s="14">
        <f t="shared" si="146"/>
        <v>1</v>
      </c>
      <c r="T1161">
        <v>0.1</v>
      </c>
      <c r="U1161" s="14">
        <f t="shared" si="147"/>
        <v>1</v>
      </c>
      <c r="V1161" s="4">
        <v>44.021999999999991</v>
      </c>
      <c r="W1161" s="14">
        <f t="shared" si="148"/>
        <v>1</v>
      </c>
      <c r="X1161">
        <v>78.930000000000007</v>
      </c>
      <c r="Y1161" s="14">
        <f t="shared" si="149"/>
        <v>1</v>
      </c>
      <c r="Z1161" t="s">
        <v>106</v>
      </c>
      <c r="AA1161" s="14">
        <f t="shared" si="150"/>
        <v>4</v>
      </c>
    </row>
    <row r="1162" spans="1:27" ht="15" customHeight="1" x14ac:dyDescent="0.25">
      <c r="A1162" t="s">
        <v>7375</v>
      </c>
      <c r="B1162" s="6">
        <v>42234</v>
      </c>
      <c r="C1162" s="6">
        <v>42238</v>
      </c>
      <c r="D1162" t="s">
        <v>19</v>
      </c>
      <c r="E1162" t="s">
        <v>20</v>
      </c>
      <c r="F1162" s="14">
        <f t="shared" si="144"/>
        <v>1</v>
      </c>
      <c r="G1162" t="s">
        <v>1871</v>
      </c>
      <c r="H1162" t="s">
        <v>1872</v>
      </c>
      <c r="I1162" t="s">
        <v>1827</v>
      </c>
      <c r="J1162" t="str">
        <f t="shared" si="151"/>
        <v>Nuremberg,Bavaria,Germany</v>
      </c>
      <c r="K1162" t="s">
        <v>4477</v>
      </c>
      <c r="L1162" t="s">
        <v>4471</v>
      </c>
      <c r="M1162" t="s">
        <v>42</v>
      </c>
      <c r="N1162" t="s">
        <v>43</v>
      </c>
      <c r="O1162" t="s">
        <v>2024</v>
      </c>
      <c r="P1162" s="4">
        <v>1190.4900000000002</v>
      </c>
      <c r="Q1162" s="14">
        <f t="shared" si="145"/>
        <v>2</v>
      </c>
      <c r="R1162">
        <v>7</v>
      </c>
      <c r="S1162" s="14">
        <f t="shared" si="146"/>
        <v>1</v>
      </c>
      <c r="T1162">
        <v>0</v>
      </c>
      <c r="U1162" s="14">
        <f t="shared" si="147"/>
        <v>1</v>
      </c>
      <c r="V1162" s="4">
        <v>404.67</v>
      </c>
      <c r="W1162" s="14">
        <f t="shared" si="148"/>
        <v>1</v>
      </c>
      <c r="X1162">
        <v>78.930000000000007</v>
      </c>
      <c r="Y1162" s="14">
        <f t="shared" si="149"/>
        <v>1</v>
      </c>
      <c r="Z1162" t="s">
        <v>28</v>
      </c>
      <c r="AA1162" s="14">
        <f t="shared" si="150"/>
        <v>2</v>
      </c>
    </row>
    <row r="1163" spans="1:27" ht="15" customHeight="1" x14ac:dyDescent="0.25">
      <c r="A1163" t="s">
        <v>9099</v>
      </c>
      <c r="B1163" s="6">
        <v>42192</v>
      </c>
      <c r="C1163" s="6">
        <v>42196</v>
      </c>
      <c r="D1163" t="s">
        <v>19</v>
      </c>
      <c r="E1163" t="s">
        <v>20</v>
      </c>
      <c r="F1163" s="14">
        <f t="shared" si="144"/>
        <v>1</v>
      </c>
      <c r="G1163" t="s">
        <v>2266</v>
      </c>
      <c r="H1163" t="s">
        <v>1826</v>
      </c>
      <c r="I1163" t="s">
        <v>1827</v>
      </c>
      <c r="J1163" t="str">
        <f t="shared" si="151"/>
        <v>Bonn,North Rhine-Westphalia,Germany</v>
      </c>
      <c r="K1163" t="s">
        <v>4477</v>
      </c>
      <c r="L1163" t="s">
        <v>4471</v>
      </c>
      <c r="M1163" t="s">
        <v>30</v>
      </c>
      <c r="N1163" t="s">
        <v>52</v>
      </c>
      <c r="O1163" t="s">
        <v>782</v>
      </c>
      <c r="P1163" s="4">
        <v>822.90600000000006</v>
      </c>
      <c r="Q1163" s="14">
        <f t="shared" si="145"/>
        <v>1</v>
      </c>
      <c r="R1163">
        <v>7</v>
      </c>
      <c r="S1163" s="14">
        <f t="shared" si="146"/>
        <v>1</v>
      </c>
      <c r="T1163">
        <v>0.1</v>
      </c>
      <c r="U1163" s="14">
        <f t="shared" si="147"/>
        <v>1</v>
      </c>
      <c r="V1163" s="4">
        <v>-18.354000000000013</v>
      </c>
      <c r="W1163" s="14">
        <f t="shared" si="148"/>
        <v>3</v>
      </c>
      <c r="X1163">
        <v>78.89</v>
      </c>
      <c r="Y1163" s="14">
        <f t="shared" si="149"/>
        <v>1</v>
      </c>
      <c r="Z1163" t="s">
        <v>28</v>
      </c>
      <c r="AA1163" s="14">
        <f t="shared" si="150"/>
        <v>2</v>
      </c>
    </row>
    <row r="1164" spans="1:27" ht="15" customHeight="1" x14ac:dyDescent="0.25">
      <c r="A1164" t="s">
        <v>7327</v>
      </c>
      <c r="B1164" s="6">
        <v>42080</v>
      </c>
      <c r="C1164" s="6">
        <v>42085</v>
      </c>
      <c r="D1164" t="s">
        <v>19</v>
      </c>
      <c r="E1164" t="s">
        <v>59</v>
      </c>
      <c r="F1164" s="14">
        <f t="shared" si="144"/>
        <v>2</v>
      </c>
      <c r="G1164" t="s">
        <v>532</v>
      </c>
      <c r="H1164" t="s">
        <v>1901</v>
      </c>
      <c r="I1164" t="s">
        <v>1840</v>
      </c>
      <c r="J1164" t="str">
        <f t="shared" si="151"/>
        <v>Santander,Cantabria,Spain</v>
      </c>
      <c r="K1164" t="s">
        <v>4472</v>
      </c>
      <c r="L1164" t="s">
        <v>4471</v>
      </c>
      <c r="M1164" t="s">
        <v>42</v>
      </c>
      <c r="N1164" t="s">
        <v>88</v>
      </c>
      <c r="O1164" t="s">
        <v>1375</v>
      </c>
      <c r="P1164" s="4">
        <v>444.20400000000006</v>
      </c>
      <c r="Q1164" s="14">
        <f t="shared" si="145"/>
        <v>1</v>
      </c>
      <c r="R1164">
        <v>4</v>
      </c>
      <c r="S1164" s="14">
        <f t="shared" si="146"/>
        <v>1</v>
      </c>
      <c r="T1164">
        <v>0.1</v>
      </c>
      <c r="U1164" s="14">
        <f t="shared" si="147"/>
        <v>1</v>
      </c>
      <c r="V1164" s="4">
        <v>148.04399999999998</v>
      </c>
      <c r="W1164" s="14">
        <f t="shared" si="148"/>
        <v>1</v>
      </c>
      <c r="X1164">
        <v>78.88</v>
      </c>
      <c r="Y1164" s="14">
        <f t="shared" si="149"/>
        <v>1</v>
      </c>
      <c r="Z1164" t="s">
        <v>71</v>
      </c>
      <c r="AA1164" s="14">
        <f t="shared" si="150"/>
        <v>3</v>
      </c>
    </row>
    <row r="1165" spans="1:27" ht="15" customHeight="1" x14ac:dyDescent="0.25">
      <c r="A1165" t="s">
        <v>8487</v>
      </c>
      <c r="B1165" s="6">
        <v>42218</v>
      </c>
      <c r="C1165" s="6">
        <v>42223</v>
      </c>
      <c r="D1165" t="s">
        <v>19</v>
      </c>
      <c r="E1165" t="s">
        <v>54</v>
      </c>
      <c r="F1165" s="14">
        <f t="shared" si="144"/>
        <v>3</v>
      </c>
      <c r="G1165" t="s">
        <v>1880</v>
      </c>
      <c r="H1165" t="s">
        <v>1826</v>
      </c>
      <c r="I1165" t="s">
        <v>1827</v>
      </c>
      <c r="J1165" t="str">
        <f t="shared" si="151"/>
        <v>Krefeld,North Rhine-Westphalia,Germany</v>
      </c>
      <c r="K1165" t="s">
        <v>4477</v>
      </c>
      <c r="L1165" t="s">
        <v>4471</v>
      </c>
      <c r="M1165" t="s">
        <v>30</v>
      </c>
      <c r="N1165" t="s">
        <v>33</v>
      </c>
      <c r="O1165" t="s">
        <v>716</v>
      </c>
      <c r="P1165" s="4">
        <v>668.92499999999995</v>
      </c>
      <c r="Q1165" s="14">
        <f t="shared" si="145"/>
        <v>1</v>
      </c>
      <c r="R1165">
        <v>5</v>
      </c>
      <c r="S1165" s="14">
        <f t="shared" si="146"/>
        <v>1</v>
      </c>
      <c r="T1165">
        <v>0.1</v>
      </c>
      <c r="U1165" s="14">
        <f t="shared" si="147"/>
        <v>1</v>
      </c>
      <c r="V1165" s="4">
        <v>74.324999999999989</v>
      </c>
      <c r="W1165" s="14">
        <f t="shared" si="148"/>
        <v>1</v>
      </c>
      <c r="X1165">
        <v>78.88</v>
      </c>
      <c r="Y1165" s="14">
        <f t="shared" si="149"/>
        <v>1</v>
      </c>
      <c r="Z1165" t="s">
        <v>28</v>
      </c>
      <c r="AA1165" s="14">
        <f t="shared" si="150"/>
        <v>2</v>
      </c>
    </row>
    <row r="1166" spans="1:27" ht="15" customHeight="1" x14ac:dyDescent="0.25">
      <c r="A1166" t="s">
        <v>4634</v>
      </c>
      <c r="B1166" s="6">
        <v>42181</v>
      </c>
      <c r="C1166" s="6">
        <v>42186</v>
      </c>
      <c r="D1166" t="s">
        <v>19</v>
      </c>
      <c r="E1166" t="s">
        <v>59</v>
      </c>
      <c r="F1166" s="14">
        <f t="shared" si="144"/>
        <v>2</v>
      </c>
      <c r="G1166" t="s">
        <v>2189</v>
      </c>
      <c r="H1166" t="s">
        <v>1921</v>
      </c>
      <c r="I1166" t="s">
        <v>1840</v>
      </c>
      <c r="J1166" t="str">
        <f t="shared" si="151"/>
        <v>Bilbao,Basque Country,Spain</v>
      </c>
      <c r="K1166" t="s">
        <v>4472</v>
      </c>
      <c r="L1166" t="s">
        <v>4471</v>
      </c>
      <c r="M1166" t="s">
        <v>42</v>
      </c>
      <c r="N1166" t="s">
        <v>88</v>
      </c>
      <c r="O1166" t="s">
        <v>1096</v>
      </c>
      <c r="P1166" s="4">
        <v>916.27200000000016</v>
      </c>
      <c r="Q1166" s="14">
        <f t="shared" si="145"/>
        <v>1</v>
      </c>
      <c r="R1166">
        <v>6</v>
      </c>
      <c r="S1166" s="14">
        <f t="shared" si="146"/>
        <v>1</v>
      </c>
      <c r="T1166">
        <v>0.1</v>
      </c>
      <c r="U1166" s="14">
        <f t="shared" si="147"/>
        <v>1</v>
      </c>
      <c r="V1166" s="4">
        <v>81.432000000000016</v>
      </c>
      <c r="W1166" s="14">
        <f t="shared" si="148"/>
        <v>1</v>
      </c>
      <c r="X1166">
        <v>78.86</v>
      </c>
      <c r="Y1166" s="14">
        <f t="shared" si="149"/>
        <v>1</v>
      </c>
      <c r="Z1166" t="s">
        <v>28</v>
      </c>
      <c r="AA1166" s="14">
        <f t="shared" si="150"/>
        <v>2</v>
      </c>
    </row>
    <row r="1167" spans="1:27" ht="15" customHeight="1" x14ac:dyDescent="0.25">
      <c r="A1167" t="s">
        <v>8021</v>
      </c>
      <c r="B1167" s="6">
        <v>42333</v>
      </c>
      <c r="C1167" s="6">
        <v>42335</v>
      </c>
      <c r="D1167" t="s">
        <v>75</v>
      </c>
      <c r="E1167" t="s">
        <v>20</v>
      </c>
      <c r="F1167" s="14">
        <f t="shared" si="144"/>
        <v>1</v>
      </c>
      <c r="G1167" t="s">
        <v>2207</v>
      </c>
      <c r="H1167" t="s">
        <v>2208</v>
      </c>
      <c r="I1167" t="s">
        <v>1865</v>
      </c>
      <c r="J1167" t="str">
        <f t="shared" si="151"/>
        <v>Leuven,Flemish Brabant,Belgium</v>
      </c>
      <c r="K1167" t="s">
        <v>4477</v>
      </c>
      <c r="L1167" t="s">
        <v>4471</v>
      </c>
      <c r="M1167" t="s">
        <v>25</v>
      </c>
      <c r="N1167" t="s">
        <v>82</v>
      </c>
      <c r="O1167" t="s">
        <v>841</v>
      </c>
      <c r="P1167" s="4">
        <v>293.57999999999993</v>
      </c>
      <c r="Q1167" s="14">
        <f t="shared" si="145"/>
        <v>1</v>
      </c>
      <c r="R1167">
        <v>6</v>
      </c>
      <c r="S1167" s="14">
        <f t="shared" si="146"/>
        <v>1</v>
      </c>
      <c r="T1167">
        <v>0</v>
      </c>
      <c r="U1167" s="14">
        <f t="shared" si="147"/>
        <v>1</v>
      </c>
      <c r="V1167" s="4">
        <v>88.019999999999982</v>
      </c>
      <c r="W1167" s="14">
        <f t="shared" si="148"/>
        <v>1</v>
      </c>
      <c r="X1167">
        <v>78.84</v>
      </c>
      <c r="Y1167" s="14">
        <f t="shared" si="149"/>
        <v>1</v>
      </c>
      <c r="Z1167" t="s">
        <v>106</v>
      </c>
      <c r="AA1167" s="14">
        <f t="shared" si="150"/>
        <v>4</v>
      </c>
    </row>
    <row r="1168" spans="1:27" ht="15" customHeight="1" x14ac:dyDescent="0.25">
      <c r="A1168" t="s">
        <v>4626</v>
      </c>
      <c r="B1168" s="6">
        <v>42237</v>
      </c>
      <c r="C1168" s="6">
        <v>42243</v>
      </c>
      <c r="D1168" t="s">
        <v>19</v>
      </c>
      <c r="E1168" t="s">
        <v>20</v>
      </c>
      <c r="F1168" s="14">
        <f t="shared" si="144"/>
        <v>1</v>
      </c>
      <c r="G1168" t="s">
        <v>2249</v>
      </c>
      <c r="H1168" t="s">
        <v>1882</v>
      </c>
      <c r="I1168" t="s">
        <v>1823</v>
      </c>
      <c r="J1168" t="str">
        <f t="shared" si="151"/>
        <v>La Seyne-sur-Mer,Provence-Alpes-Côte d'Azur,France</v>
      </c>
      <c r="K1168" t="s">
        <v>4477</v>
      </c>
      <c r="L1168" t="s">
        <v>4471</v>
      </c>
      <c r="M1168" t="s">
        <v>25</v>
      </c>
      <c r="N1168" t="s">
        <v>91</v>
      </c>
      <c r="O1168" t="s">
        <v>1326</v>
      </c>
      <c r="P1168" s="4">
        <v>511.62300000000005</v>
      </c>
      <c r="Q1168" s="14">
        <f t="shared" si="145"/>
        <v>1</v>
      </c>
      <c r="R1168">
        <v>1</v>
      </c>
      <c r="S1168" s="14">
        <f t="shared" si="146"/>
        <v>1</v>
      </c>
      <c r="T1168">
        <v>0.1</v>
      </c>
      <c r="U1168" s="14">
        <f t="shared" si="147"/>
        <v>1</v>
      </c>
      <c r="V1168" s="4">
        <v>227.37299999999996</v>
      </c>
      <c r="W1168" s="14">
        <f t="shared" si="148"/>
        <v>1</v>
      </c>
      <c r="X1168">
        <v>78.8</v>
      </c>
      <c r="Y1168" s="14">
        <f t="shared" si="149"/>
        <v>1</v>
      </c>
      <c r="Z1168" t="s">
        <v>55</v>
      </c>
      <c r="AA1168" s="14">
        <f t="shared" si="150"/>
        <v>1</v>
      </c>
    </row>
    <row r="1169" spans="1:27" ht="15" customHeight="1" x14ac:dyDescent="0.25">
      <c r="A1169" t="s">
        <v>8526</v>
      </c>
      <c r="B1169" s="6">
        <v>42257</v>
      </c>
      <c r="C1169" s="6">
        <v>42261</v>
      </c>
      <c r="D1169" t="s">
        <v>19</v>
      </c>
      <c r="E1169" t="s">
        <v>59</v>
      </c>
      <c r="F1169" s="14">
        <f t="shared" si="144"/>
        <v>2</v>
      </c>
      <c r="G1169" t="s">
        <v>1960</v>
      </c>
      <c r="H1169" t="s">
        <v>1826</v>
      </c>
      <c r="I1169" t="s">
        <v>1827</v>
      </c>
      <c r="J1169" t="str">
        <f t="shared" si="151"/>
        <v>Herford,North Rhine-Westphalia,Germany</v>
      </c>
      <c r="K1169" t="s">
        <v>4477</v>
      </c>
      <c r="L1169" t="s">
        <v>4471</v>
      </c>
      <c r="M1169" t="s">
        <v>42</v>
      </c>
      <c r="N1169" t="s">
        <v>47</v>
      </c>
      <c r="O1169" t="s">
        <v>825</v>
      </c>
      <c r="P1169" s="4">
        <v>732.06000000000006</v>
      </c>
      <c r="Q1169" s="14">
        <f t="shared" si="145"/>
        <v>1</v>
      </c>
      <c r="R1169">
        <v>3</v>
      </c>
      <c r="S1169" s="14">
        <f t="shared" si="146"/>
        <v>1</v>
      </c>
      <c r="T1169">
        <v>0</v>
      </c>
      <c r="U1169" s="14">
        <f t="shared" si="147"/>
        <v>1</v>
      </c>
      <c r="V1169" s="4">
        <v>219.59999999999997</v>
      </c>
      <c r="W1169" s="14">
        <f t="shared" si="148"/>
        <v>1</v>
      </c>
      <c r="X1169">
        <v>78.760000000000005</v>
      </c>
      <c r="Y1169" s="14">
        <f t="shared" si="149"/>
        <v>1</v>
      </c>
      <c r="Z1169" t="s">
        <v>71</v>
      </c>
      <c r="AA1169" s="14">
        <f t="shared" si="150"/>
        <v>3</v>
      </c>
    </row>
    <row r="1170" spans="1:27" ht="15" customHeight="1" x14ac:dyDescent="0.25">
      <c r="A1170" t="s">
        <v>4532</v>
      </c>
      <c r="B1170" s="6">
        <v>42042</v>
      </c>
      <c r="C1170" s="6">
        <v>42046</v>
      </c>
      <c r="D1170" t="s">
        <v>19</v>
      </c>
      <c r="E1170" t="s">
        <v>59</v>
      </c>
      <c r="F1170" s="14">
        <f t="shared" si="144"/>
        <v>2</v>
      </c>
      <c r="G1170" t="s">
        <v>1819</v>
      </c>
      <c r="H1170" t="s">
        <v>1820</v>
      </c>
      <c r="I1170" t="s">
        <v>1821</v>
      </c>
      <c r="J1170" t="str">
        <f t="shared" si="151"/>
        <v>Leeds,England,United Kingdom</v>
      </c>
      <c r="K1170" t="s">
        <v>4484</v>
      </c>
      <c r="L1170" t="s">
        <v>4471</v>
      </c>
      <c r="M1170" t="s">
        <v>42</v>
      </c>
      <c r="N1170" t="s">
        <v>47</v>
      </c>
      <c r="O1170" t="s">
        <v>572</v>
      </c>
      <c r="P1170" s="4">
        <v>388.92000000000007</v>
      </c>
      <c r="Q1170" s="14">
        <f t="shared" si="145"/>
        <v>1</v>
      </c>
      <c r="R1170">
        <v>7</v>
      </c>
      <c r="S1170" s="14">
        <f t="shared" si="146"/>
        <v>1</v>
      </c>
      <c r="T1170">
        <v>0</v>
      </c>
      <c r="U1170" s="14">
        <f t="shared" si="147"/>
        <v>1</v>
      </c>
      <c r="V1170" s="4">
        <v>0</v>
      </c>
      <c r="W1170" s="14">
        <f t="shared" si="148"/>
        <v>1</v>
      </c>
      <c r="X1170">
        <v>78.739999999999995</v>
      </c>
      <c r="Y1170" s="14">
        <f t="shared" si="149"/>
        <v>1</v>
      </c>
      <c r="Z1170" t="s">
        <v>71</v>
      </c>
      <c r="AA1170" s="14">
        <f t="shared" si="150"/>
        <v>3</v>
      </c>
    </row>
    <row r="1171" spans="1:27" ht="15" customHeight="1" x14ac:dyDescent="0.25">
      <c r="A1171" t="s">
        <v>6843</v>
      </c>
      <c r="B1171" s="6">
        <v>42299</v>
      </c>
      <c r="C1171" s="6">
        <v>42303</v>
      </c>
      <c r="D1171" t="s">
        <v>67</v>
      </c>
      <c r="E1171" t="s">
        <v>20</v>
      </c>
      <c r="F1171" s="14">
        <f t="shared" si="144"/>
        <v>1</v>
      </c>
      <c r="G1171" t="s">
        <v>4042</v>
      </c>
      <c r="H1171" t="s">
        <v>3888</v>
      </c>
      <c r="I1171" t="s">
        <v>3886</v>
      </c>
      <c r="J1171" t="str">
        <f t="shared" si="151"/>
        <v>Mecca,Makkah,Saudi Arabia</v>
      </c>
      <c r="K1171" t="s">
        <v>4476</v>
      </c>
      <c r="L1171" t="s">
        <v>4469</v>
      </c>
      <c r="M1171" t="s">
        <v>42</v>
      </c>
      <c r="N1171" t="s">
        <v>80</v>
      </c>
      <c r="O1171" t="s">
        <v>883</v>
      </c>
      <c r="P1171" s="4">
        <v>637.08000000000004</v>
      </c>
      <c r="Q1171" s="14">
        <f t="shared" si="145"/>
        <v>1</v>
      </c>
      <c r="R1171">
        <v>2</v>
      </c>
      <c r="S1171" s="14">
        <f t="shared" si="146"/>
        <v>1</v>
      </c>
      <c r="T1171">
        <v>0</v>
      </c>
      <c r="U1171" s="14">
        <f t="shared" si="147"/>
        <v>1</v>
      </c>
      <c r="V1171" s="4">
        <v>261.18</v>
      </c>
      <c r="W1171" s="14">
        <f t="shared" si="148"/>
        <v>1</v>
      </c>
      <c r="X1171">
        <v>78.63</v>
      </c>
      <c r="Y1171" s="14">
        <f t="shared" si="149"/>
        <v>1</v>
      </c>
      <c r="Z1171" t="s">
        <v>28</v>
      </c>
      <c r="AA1171" s="14">
        <f t="shared" si="150"/>
        <v>2</v>
      </c>
    </row>
    <row r="1172" spans="1:27" ht="15" customHeight="1" x14ac:dyDescent="0.25">
      <c r="A1172" t="s">
        <v>10260</v>
      </c>
      <c r="B1172" s="6">
        <v>42158</v>
      </c>
      <c r="C1172" s="6">
        <v>42160</v>
      </c>
      <c r="D1172" t="s">
        <v>67</v>
      </c>
      <c r="E1172" t="s">
        <v>20</v>
      </c>
      <c r="F1172" s="14">
        <f t="shared" si="144"/>
        <v>1</v>
      </c>
      <c r="G1172" t="s">
        <v>1187</v>
      </c>
      <c r="H1172" t="s">
        <v>77</v>
      </c>
      <c r="I1172" t="s">
        <v>23</v>
      </c>
      <c r="J1172" t="str">
        <f t="shared" si="151"/>
        <v>Guaymas,Sonora,Mexico</v>
      </c>
      <c r="K1172" t="s">
        <v>4485</v>
      </c>
      <c r="L1172" t="s">
        <v>24</v>
      </c>
      <c r="M1172" t="s">
        <v>25</v>
      </c>
      <c r="N1172" t="s">
        <v>82</v>
      </c>
      <c r="O1172" t="s">
        <v>821</v>
      </c>
      <c r="P1172" s="4">
        <v>1243.98</v>
      </c>
      <c r="Q1172" s="14">
        <f t="shared" si="145"/>
        <v>2</v>
      </c>
      <c r="R1172">
        <v>9</v>
      </c>
      <c r="S1172" s="14">
        <f t="shared" si="146"/>
        <v>2</v>
      </c>
      <c r="T1172">
        <v>0</v>
      </c>
      <c r="U1172" s="14">
        <f t="shared" si="147"/>
        <v>1</v>
      </c>
      <c r="V1172" s="4">
        <v>597.05999999999995</v>
      </c>
      <c r="W1172" s="14">
        <f t="shared" si="148"/>
        <v>1</v>
      </c>
      <c r="X1172">
        <v>78.536000000000001</v>
      </c>
      <c r="Y1172" s="14">
        <f t="shared" si="149"/>
        <v>1</v>
      </c>
      <c r="Z1172" t="s">
        <v>28</v>
      </c>
      <c r="AA1172" s="14">
        <f t="shared" si="150"/>
        <v>2</v>
      </c>
    </row>
    <row r="1173" spans="1:27" ht="15" customHeight="1" x14ac:dyDescent="0.25">
      <c r="A1173" t="s">
        <v>7927</v>
      </c>
      <c r="B1173" s="6">
        <v>42115</v>
      </c>
      <c r="C1173" s="6">
        <v>42119</v>
      </c>
      <c r="D1173" t="s">
        <v>19</v>
      </c>
      <c r="E1173" t="s">
        <v>54</v>
      </c>
      <c r="F1173" s="14">
        <f t="shared" si="144"/>
        <v>3</v>
      </c>
      <c r="G1173" t="s">
        <v>2569</v>
      </c>
      <c r="H1173" t="s">
        <v>2570</v>
      </c>
      <c r="I1173" t="s">
        <v>2571</v>
      </c>
      <c r="J1173" t="str">
        <f t="shared" si="151"/>
        <v>Sydney,New South Wales,Australia</v>
      </c>
      <c r="K1173" t="s">
        <v>2572</v>
      </c>
      <c r="L1173" t="s">
        <v>4469</v>
      </c>
      <c r="M1173" t="s">
        <v>42</v>
      </c>
      <c r="N1173" t="s">
        <v>47</v>
      </c>
      <c r="O1173" t="s">
        <v>1291</v>
      </c>
      <c r="P1173" s="4">
        <v>793.58399999999995</v>
      </c>
      <c r="Q1173" s="14">
        <f t="shared" si="145"/>
        <v>1</v>
      </c>
      <c r="R1173">
        <v>8</v>
      </c>
      <c r="S1173" s="14">
        <f t="shared" si="146"/>
        <v>1</v>
      </c>
      <c r="T1173">
        <v>0.1</v>
      </c>
      <c r="U1173" s="14">
        <f t="shared" si="147"/>
        <v>1</v>
      </c>
      <c r="V1173" s="4">
        <v>-8.9759999999999991</v>
      </c>
      <c r="W1173" s="14">
        <f t="shared" si="148"/>
        <v>3</v>
      </c>
      <c r="X1173">
        <v>78.48</v>
      </c>
      <c r="Y1173" s="14">
        <f t="shared" si="149"/>
        <v>1</v>
      </c>
      <c r="Z1173" t="s">
        <v>71</v>
      </c>
      <c r="AA1173" s="14">
        <f t="shared" si="150"/>
        <v>3</v>
      </c>
    </row>
    <row r="1174" spans="1:27" ht="15" customHeight="1" x14ac:dyDescent="0.25">
      <c r="A1174" t="s">
        <v>9762</v>
      </c>
      <c r="B1174" s="6">
        <v>42336</v>
      </c>
      <c r="C1174" s="6">
        <v>42340</v>
      </c>
      <c r="D1174" t="s">
        <v>67</v>
      </c>
      <c r="E1174" t="s">
        <v>20</v>
      </c>
      <c r="F1174" s="14">
        <f t="shared" si="144"/>
        <v>1</v>
      </c>
      <c r="G1174" t="s">
        <v>208</v>
      </c>
      <c r="H1174" t="s">
        <v>209</v>
      </c>
      <c r="I1174" t="s">
        <v>41</v>
      </c>
      <c r="J1174" t="str">
        <f t="shared" si="151"/>
        <v>Curitiba,Parana,Brazil</v>
      </c>
      <c r="K1174" t="s">
        <v>4475</v>
      </c>
      <c r="L1174" t="s">
        <v>24</v>
      </c>
      <c r="M1174" t="s">
        <v>42</v>
      </c>
      <c r="N1174" t="s">
        <v>88</v>
      </c>
      <c r="O1174" t="s">
        <v>210</v>
      </c>
      <c r="P1174" s="4">
        <v>461.89999999999992</v>
      </c>
      <c r="Q1174" s="14">
        <f t="shared" si="145"/>
        <v>1</v>
      </c>
      <c r="R1174">
        <v>5</v>
      </c>
      <c r="S1174" s="14">
        <f t="shared" si="146"/>
        <v>1</v>
      </c>
      <c r="T1174">
        <v>0</v>
      </c>
      <c r="U1174" s="14">
        <f t="shared" si="147"/>
        <v>1</v>
      </c>
      <c r="V1174" s="4">
        <v>101.6</v>
      </c>
      <c r="W1174" s="14">
        <f t="shared" si="148"/>
        <v>1</v>
      </c>
      <c r="X1174">
        <v>78.475999999999999</v>
      </c>
      <c r="Y1174" s="14">
        <f t="shared" si="149"/>
        <v>1</v>
      </c>
      <c r="Z1174" t="s">
        <v>28</v>
      </c>
      <c r="AA1174" s="14">
        <f t="shared" si="150"/>
        <v>2</v>
      </c>
    </row>
    <row r="1175" spans="1:27" ht="15" customHeight="1" x14ac:dyDescent="0.25">
      <c r="A1175" t="s">
        <v>5470</v>
      </c>
      <c r="B1175" s="6">
        <v>42299</v>
      </c>
      <c r="C1175" s="6">
        <v>42303</v>
      </c>
      <c r="D1175" t="s">
        <v>19</v>
      </c>
      <c r="E1175" t="s">
        <v>20</v>
      </c>
      <c r="F1175" s="14">
        <f t="shared" si="144"/>
        <v>1</v>
      </c>
      <c r="G1175" t="s">
        <v>1189</v>
      </c>
      <c r="H1175" t="s">
        <v>150</v>
      </c>
      <c r="I1175" t="s">
        <v>41</v>
      </c>
      <c r="J1175" t="str">
        <f t="shared" si="151"/>
        <v>Cabo de Santo Agostinho,Pernambuco,Brazil</v>
      </c>
      <c r="K1175" t="s">
        <v>4475</v>
      </c>
      <c r="L1175" t="s">
        <v>24</v>
      </c>
      <c r="M1175" t="s">
        <v>42</v>
      </c>
      <c r="N1175" t="s">
        <v>80</v>
      </c>
      <c r="O1175" t="s">
        <v>759</v>
      </c>
      <c r="P1175" s="4">
        <v>866.06439999999998</v>
      </c>
      <c r="Q1175" s="14">
        <f t="shared" si="145"/>
        <v>1</v>
      </c>
      <c r="R1175">
        <v>5</v>
      </c>
      <c r="S1175" s="14">
        <f t="shared" si="146"/>
        <v>1</v>
      </c>
      <c r="T1175">
        <v>2E-3</v>
      </c>
      <c r="U1175" s="14">
        <f t="shared" si="147"/>
        <v>1</v>
      </c>
      <c r="V1175" s="4">
        <v>232.56439999999998</v>
      </c>
      <c r="W1175" s="14">
        <f t="shared" si="148"/>
        <v>1</v>
      </c>
      <c r="X1175">
        <v>78.457000000000008</v>
      </c>
      <c r="Y1175" s="14">
        <f t="shared" si="149"/>
        <v>1</v>
      </c>
      <c r="Z1175" t="s">
        <v>28</v>
      </c>
      <c r="AA1175" s="14">
        <f t="shared" si="150"/>
        <v>2</v>
      </c>
    </row>
    <row r="1176" spans="1:27" ht="15" customHeight="1" x14ac:dyDescent="0.25">
      <c r="A1176" t="s">
        <v>8340</v>
      </c>
      <c r="B1176" s="6">
        <v>42032</v>
      </c>
      <c r="C1176" s="6">
        <v>42033</v>
      </c>
      <c r="D1176" t="s">
        <v>75</v>
      </c>
      <c r="E1176" t="s">
        <v>20</v>
      </c>
      <c r="F1176" s="14">
        <f t="shared" si="144"/>
        <v>1</v>
      </c>
      <c r="G1176" t="s">
        <v>1843</v>
      </c>
      <c r="H1176" t="s">
        <v>1829</v>
      </c>
      <c r="I1176" t="s">
        <v>1823</v>
      </c>
      <c r="J1176" t="str">
        <f t="shared" si="151"/>
        <v>Chaville,Ile-de-France,France</v>
      </c>
      <c r="K1176" t="s">
        <v>4477</v>
      </c>
      <c r="L1176" t="s">
        <v>4471</v>
      </c>
      <c r="M1176" t="s">
        <v>42</v>
      </c>
      <c r="N1176" t="s">
        <v>80</v>
      </c>
      <c r="O1176" t="s">
        <v>822</v>
      </c>
      <c r="P1176" s="4">
        <v>301.40999999999997</v>
      </c>
      <c r="Q1176" s="14">
        <f t="shared" si="145"/>
        <v>1</v>
      </c>
      <c r="R1176">
        <v>3</v>
      </c>
      <c r="S1176" s="14">
        <f t="shared" si="146"/>
        <v>1</v>
      </c>
      <c r="T1176">
        <v>0.15</v>
      </c>
      <c r="U1176" s="14">
        <f t="shared" si="147"/>
        <v>1</v>
      </c>
      <c r="V1176" s="4">
        <v>92.16</v>
      </c>
      <c r="W1176" s="14">
        <f t="shared" si="148"/>
        <v>1</v>
      </c>
      <c r="X1176">
        <v>78.45</v>
      </c>
      <c r="Y1176" s="14">
        <f t="shared" si="149"/>
        <v>1</v>
      </c>
      <c r="Z1176" t="s">
        <v>71</v>
      </c>
      <c r="AA1176" s="14">
        <f t="shared" si="150"/>
        <v>3</v>
      </c>
    </row>
    <row r="1177" spans="1:27" ht="15" customHeight="1" x14ac:dyDescent="0.25">
      <c r="A1177" t="s">
        <v>8277</v>
      </c>
      <c r="B1177" s="6">
        <v>42007</v>
      </c>
      <c r="C1177" s="6">
        <v>42008</v>
      </c>
      <c r="D1177" t="s">
        <v>75</v>
      </c>
      <c r="E1177" t="s">
        <v>20</v>
      </c>
      <c r="F1177" s="14">
        <f t="shared" si="144"/>
        <v>1</v>
      </c>
      <c r="G1177" t="s">
        <v>2405</v>
      </c>
      <c r="H1177" t="s">
        <v>1829</v>
      </c>
      <c r="I1177" t="s">
        <v>1823</v>
      </c>
      <c r="J1177" t="str">
        <f t="shared" si="151"/>
        <v>Noisy-le-Grand,Ile-de-France,France</v>
      </c>
      <c r="K1177" t="s">
        <v>4477</v>
      </c>
      <c r="L1177" t="s">
        <v>4471</v>
      </c>
      <c r="M1177" t="s">
        <v>25</v>
      </c>
      <c r="N1177" t="s">
        <v>145</v>
      </c>
      <c r="O1177" t="s">
        <v>1576</v>
      </c>
      <c r="P1177" s="4">
        <v>249.14999999999998</v>
      </c>
      <c r="Q1177" s="14">
        <f t="shared" si="145"/>
        <v>1</v>
      </c>
      <c r="R1177">
        <v>5</v>
      </c>
      <c r="S1177" s="14">
        <f t="shared" si="146"/>
        <v>1</v>
      </c>
      <c r="T1177">
        <v>0</v>
      </c>
      <c r="U1177" s="14">
        <f t="shared" si="147"/>
        <v>1</v>
      </c>
      <c r="V1177" s="4">
        <v>17.399999999999999</v>
      </c>
      <c r="W1177" s="14">
        <f t="shared" si="148"/>
        <v>1</v>
      </c>
      <c r="X1177">
        <v>78.44</v>
      </c>
      <c r="Y1177" s="14">
        <f t="shared" si="149"/>
        <v>1</v>
      </c>
      <c r="Z1177" t="s">
        <v>106</v>
      </c>
      <c r="AA1177" s="14">
        <f t="shared" si="150"/>
        <v>4</v>
      </c>
    </row>
    <row r="1178" spans="1:27" ht="15" customHeight="1" x14ac:dyDescent="0.25">
      <c r="A1178" t="s">
        <v>5015</v>
      </c>
      <c r="B1178" s="6">
        <v>42273</v>
      </c>
      <c r="C1178" s="6">
        <v>42277</v>
      </c>
      <c r="D1178" t="s">
        <v>19</v>
      </c>
      <c r="E1178" t="s">
        <v>20</v>
      </c>
      <c r="F1178" s="14">
        <f t="shared" si="144"/>
        <v>1</v>
      </c>
      <c r="G1178" t="s">
        <v>3316</v>
      </c>
      <c r="H1178" t="s">
        <v>3147</v>
      </c>
      <c r="I1178" t="s">
        <v>3095</v>
      </c>
      <c r="J1178" t="str">
        <f t="shared" si="151"/>
        <v>Richmond,Virginia,United States</v>
      </c>
      <c r="K1178" t="s">
        <v>4488</v>
      </c>
      <c r="L1178" t="s">
        <v>4482</v>
      </c>
      <c r="M1178" t="s">
        <v>25</v>
      </c>
      <c r="N1178" t="s">
        <v>82</v>
      </c>
      <c r="O1178" t="s">
        <v>3504</v>
      </c>
      <c r="P1178" s="4">
        <v>177.54999999999998</v>
      </c>
      <c r="Q1178" s="14">
        <f t="shared" si="145"/>
        <v>1</v>
      </c>
      <c r="R1178">
        <v>5</v>
      </c>
      <c r="S1178" s="14">
        <f t="shared" si="146"/>
        <v>1</v>
      </c>
      <c r="T1178">
        <v>0</v>
      </c>
      <c r="U1178" s="14">
        <f t="shared" si="147"/>
        <v>1</v>
      </c>
      <c r="V1178" s="4">
        <v>47.938500000000005</v>
      </c>
      <c r="W1178" s="14">
        <f t="shared" si="148"/>
        <v>1</v>
      </c>
      <c r="X1178">
        <v>20.63</v>
      </c>
      <c r="Y1178" s="14">
        <f t="shared" si="149"/>
        <v>1</v>
      </c>
      <c r="Z1178" t="s">
        <v>71</v>
      </c>
      <c r="AA1178" s="14">
        <f t="shared" si="150"/>
        <v>3</v>
      </c>
    </row>
    <row r="1179" spans="1:27" ht="15" customHeight="1" x14ac:dyDescent="0.25">
      <c r="A1179" t="s">
        <v>8582</v>
      </c>
      <c r="B1179" s="6">
        <v>42007</v>
      </c>
      <c r="C1179" s="6">
        <v>42008</v>
      </c>
      <c r="D1179" t="s">
        <v>113</v>
      </c>
      <c r="E1179" t="s">
        <v>54</v>
      </c>
      <c r="F1179" s="14">
        <f t="shared" si="144"/>
        <v>3</v>
      </c>
      <c r="G1179" t="s">
        <v>2722</v>
      </c>
      <c r="H1179" t="s">
        <v>2722</v>
      </c>
      <c r="I1179" t="s">
        <v>2723</v>
      </c>
      <c r="J1179" t="str">
        <f t="shared" si="151"/>
        <v>Dhaka,Dhaka,Bangladesh</v>
      </c>
      <c r="K1179" t="s">
        <v>4470</v>
      </c>
      <c r="L1179" t="s">
        <v>4469</v>
      </c>
      <c r="M1179" t="s">
        <v>42</v>
      </c>
      <c r="N1179" t="s">
        <v>80</v>
      </c>
      <c r="O1179" t="s">
        <v>517</v>
      </c>
      <c r="P1179" s="4">
        <v>288.53999999999996</v>
      </c>
      <c r="Q1179" s="14">
        <f t="shared" si="145"/>
        <v>1</v>
      </c>
      <c r="R1179">
        <v>2</v>
      </c>
      <c r="S1179" s="14">
        <f t="shared" si="146"/>
        <v>1</v>
      </c>
      <c r="T1179">
        <v>0</v>
      </c>
      <c r="U1179" s="14">
        <f t="shared" si="147"/>
        <v>1</v>
      </c>
      <c r="V1179" s="4">
        <v>11.52</v>
      </c>
      <c r="W1179" s="14">
        <f t="shared" si="148"/>
        <v>1</v>
      </c>
      <c r="X1179">
        <v>78.260000000000005</v>
      </c>
      <c r="Y1179" s="14">
        <f t="shared" si="149"/>
        <v>1</v>
      </c>
      <c r="Z1179" t="s">
        <v>106</v>
      </c>
      <c r="AA1179" s="14">
        <f t="shared" si="150"/>
        <v>4</v>
      </c>
    </row>
    <row r="1180" spans="1:27" ht="15" customHeight="1" x14ac:dyDescent="0.25">
      <c r="A1180" t="s">
        <v>6420</v>
      </c>
      <c r="B1180" s="6">
        <v>42229</v>
      </c>
      <c r="C1180" s="6">
        <v>42233</v>
      </c>
      <c r="D1180" t="s">
        <v>19</v>
      </c>
      <c r="E1180" t="s">
        <v>59</v>
      </c>
      <c r="F1180" s="14">
        <f t="shared" si="144"/>
        <v>2</v>
      </c>
      <c r="G1180" t="s">
        <v>1866</v>
      </c>
      <c r="H1180" t="s">
        <v>1866</v>
      </c>
      <c r="I1180" t="s">
        <v>1867</v>
      </c>
      <c r="J1180" t="str">
        <f t="shared" si="151"/>
        <v>Vienna,Vienna,Austria</v>
      </c>
      <c r="K1180" t="s">
        <v>4477</v>
      </c>
      <c r="L1180" t="s">
        <v>4471</v>
      </c>
      <c r="M1180" t="s">
        <v>42</v>
      </c>
      <c r="N1180" t="s">
        <v>47</v>
      </c>
      <c r="O1180" t="s">
        <v>1596</v>
      </c>
      <c r="P1180" s="4">
        <v>517.5</v>
      </c>
      <c r="Q1180" s="14">
        <f t="shared" si="145"/>
        <v>1</v>
      </c>
      <c r="R1180">
        <v>2</v>
      </c>
      <c r="S1180" s="14">
        <f t="shared" si="146"/>
        <v>1</v>
      </c>
      <c r="T1180">
        <v>0</v>
      </c>
      <c r="U1180" s="14">
        <f t="shared" si="147"/>
        <v>1</v>
      </c>
      <c r="V1180" s="4">
        <v>20.700000000000003</v>
      </c>
      <c r="W1180" s="14">
        <f t="shared" si="148"/>
        <v>1</v>
      </c>
      <c r="X1180">
        <v>78</v>
      </c>
      <c r="Y1180" s="14">
        <f t="shared" si="149"/>
        <v>1</v>
      </c>
      <c r="Z1180" t="s">
        <v>71</v>
      </c>
      <c r="AA1180" s="14">
        <f t="shared" si="150"/>
        <v>3</v>
      </c>
    </row>
    <row r="1181" spans="1:27" ht="15" customHeight="1" x14ac:dyDescent="0.25">
      <c r="A1181" t="s">
        <v>5016</v>
      </c>
      <c r="B1181" s="6">
        <v>42251</v>
      </c>
      <c r="C1181" s="6">
        <v>42256</v>
      </c>
      <c r="D1181" t="s">
        <v>19</v>
      </c>
      <c r="E1181" t="s">
        <v>20</v>
      </c>
      <c r="F1181" s="14">
        <f t="shared" si="144"/>
        <v>1</v>
      </c>
      <c r="G1181" t="s">
        <v>3227</v>
      </c>
      <c r="H1181" t="s">
        <v>3108</v>
      </c>
      <c r="I1181" t="s">
        <v>3095</v>
      </c>
      <c r="J1181" t="str">
        <f t="shared" si="151"/>
        <v>Dallas,Texas,United States</v>
      </c>
      <c r="K1181" t="s">
        <v>3109</v>
      </c>
      <c r="L1181" t="s">
        <v>4482</v>
      </c>
      <c r="M1181" t="s">
        <v>30</v>
      </c>
      <c r="N1181" t="s">
        <v>31</v>
      </c>
      <c r="O1181" t="s">
        <v>3486</v>
      </c>
      <c r="P1181" s="4">
        <v>108.40000000000002</v>
      </c>
      <c r="Q1181" s="14">
        <f t="shared" si="145"/>
        <v>1</v>
      </c>
      <c r="R1181">
        <v>5</v>
      </c>
      <c r="S1181" s="14">
        <f t="shared" si="146"/>
        <v>1</v>
      </c>
      <c r="T1181">
        <v>0.6</v>
      </c>
      <c r="U1181" s="14">
        <f t="shared" si="147"/>
        <v>3</v>
      </c>
      <c r="V1181" s="4">
        <v>-105.69000000000003</v>
      </c>
      <c r="W1181" s="14">
        <f t="shared" si="148"/>
        <v>3</v>
      </c>
      <c r="X1181">
        <v>12.23</v>
      </c>
      <c r="Y1181" s="14">
        <f t="shared" si="149"/>
        <v>1</v>
      </c>
      <c r="Z1181" t="s">
        <v>71</v>
      </c>
      <c r="AA1181" s="14">
        <f t="shared" si="150"/>
        <v>3</v>
      </c>
    </row>
    <row r="1182" spans="1:27" ht="15" customHeight="1" x14ac:dyDescent="0.25">
      <c r="A1182" t="s">
        <v>8919</v>
      </c>
      <c r="B1182" s="6">
        <v>42223</v>
      </c>
      <c r="C1182" s="6">
        <v>42226</v>
      </c>
      <c r="D1182" t="s">
        <v>67</v>
      </c>
      <c r="E1182" t="s">
        <v>59</v>
      </c>
      <c r="F1182" s="14">
        <f t="shared" si="144"/>
        <v>2</v>
      </c>
      <c r="G1182" t="s">
        <v>2282</v>
      </c>
      <c r="H1182" t="s">
        <v>2283</v>
      </c>
      <c r="I1182" t="s">
        <v>2052</v>
      </c>
      <c r="J1182" t="str">
        <f t="shared" si="151"/>
        <v>Drammen,Buskerud,Norway</v>
      </c>
      <c r="K1182" t="s">
        <v>4484</v>
      </c>
      <c r="L1182" t="s">
        <v>4471</v>
      </c>
      <c r="M1182" t="s">
        <v>25</v>
      </c>
      <c r="N1182" t="s">
        <v>82</v>
      </c>
      <c r="O1182" t="s">
        <v>895</v>
      </c>
      <c r="P1182" s="4">
        <v>595.16999999999996</v>
      </c>
      <c r="Q1182" s="14">
        <f t="shared" si="145"/>
        <v>1</v>
      </c>
      <c r="R1182">
        <v>3</v>
      </c>
      <c r="S1182" s="14">
        <f t="shared" si="146"/>
        <v>1</v>
      </c>
      <c r="T1182">
        <v>0</v>
      </c>
      <c r="U1182" s="14">
        <f t="shared" si="147"/>
        <v>1</v>
      </c>
      <c r="V1182" s="4">
        <v>291.59999999999997</v>
      </c>
      <c r="W1182" s="14">
        <f t="shared" si="148"/>
        <v>1</v>
      </c>
      <c r="X1182">
        <v>77.94</v>
      </c>
      <c r="Y1182" s="14">
        <f t="shared" si="149"/>
        <v>1</v>
      </c>
      <c r="Z1182" t="s">
        <v>71</v>
      </c>
      <c r="AA1182" s="14">
        <f t="shared" si="150"/>
        <v>3</v>
      </c>
    </row>
    <row r="1183" spans="1:27" ht="15" customHeight="1" x14ac:dyDescent="0.25">
      <c r="A1183" t="s">
        <v>9529</v>
      </c>
      <c r="B1183" s="6">
        <v>42012</v>
      </c>
      <c r="C1183" s="6">
        <v>42012</v>
      </c>
      <c r="D1183" t="s">
        <v>113</v>
      </c>
      <c r="E1183" t="s">
        <v>59</v>
      </c>
      <c r="F1183" s="14">
        <f t="shared" si="144"/>
        <v>2</v>
      </c>
      <c r="G1183" t="s">
        <v>1905</v>
      </c>
      <c r="H1183" t="s">
        <v>1905</v>
      </c>
      <c r="I1183" t="s">
        <v>1827</v>
      </c>
      <c r="J1183" t="str">
        <f t="shared" si="151"/>
        <v>Berlin,Berlin,Germany</v>
      </c>
      <c r="K1183" t="s">
        <v>4477</v>
      </c>
      <c r="L1183" t="s">
        <v>4471</v>
      </c>
      <c r="M1183" t="s">
        <v>25</v>
      </c>
      <c r="N1183" t="s">
        <v>37</v>
      </c>
      <c r="O1183" t="s">
        <v>260</v>
      </c>
      <c r="P1183" s="4">
        <v>227.33999999999997</v>
      </c>
      <c r="Q1183" s="14">
        <f t="shared" si="145"/>
        <v>1</v>
      </c>
      <c r="R1183">
        <v>5</v>
      </c>
      <c r="S1183" s="14">
        <f t="shared" si="146"/>
        <v>1</v>
      </c>
      <c r="T1183">
        <v>0.1</v>
      </c>
      <c r="U1183" s="14">
        <f t="shared" si="147"/>
        <v>1</v>
      </c>
      <c r="V1183" s="4">
        <v>47.940000000000005</v>
      </c>
      <c r="W1183" s="14">
        <f t="shared" si="148"/>
        <v>1</v>
      </c>
      <c r="X1183">
        <v>77.7</v>
      </c>
      <c r="Y1183" s="14">
        <f t="shared" si="149"/>
        <v>1</v>
      </c>
      <c r="Z1183" t="s">
        <v>106</v>
      </c>
      <c r="AA1183" s="14">
        <f t="shared" si="150"/>
        <v>4</v>
      </c>
    </row>
    <row r="1184" spans="1:27" ht="15" customHeight="1" x14ac:dyDescent="0.25">
      <c r="A1184" t="s">
        <v>8528</v>
      </c>
      <c r="B1184" s="6">
        <v>42154</v>
      </c>
      <c r="C1184" s="6">
        <v>42159</v>
      </c>
      <c r="D1184" t="s">
        <v>19</v>
      </c>
      <c r="E1184" t="s">
        <v>59</v>
      </c>
      <c r="F1184" s="14">
        <f t="shared" si="144"/>
        <v>2</v>
      </c>
      <c r="G1184" t="s">
        <v>2575</v>
      </c>
      <c r="H1184" t="s">
        <v>2562</v>
      </c>
      <c r="I1184" t="s">
        <v>2563</v>
      </c>
      <c r="J1184" t="str">
        <f t="shared" si="151"/>
        <v>Manila,National Capital,Philippines</v>
      </c>
      <c r="K1184" t="s">
        <v>4481</v>
      </c>
      <c r="L1184" t="s">
        <v>4469</v>
      </c>
      <c r="M1184" t="s">
        <v>42</v>
      </c>
      <c r="N1184" t="s">
        <v>43</v>
      </c>
      <c r="O1184" t="s">
        <v>1777</v>
      </c>
      <c r="P1184" s="4">
        <v>659.36249999999995</v>
      </c>
      <c r="Q1184" s="14">
        <f t="shared" si="145"/>
        <v>1</v>
      </c>
      <c r="R1184">
        <v>5</v>
      </c>
      <c r="S1184" s="14">
        <f t="shared" si="146"/>
        <v>1</v>
      </c>
      <c r="T1184">
        <v>0.25</v>
      </c>
      <c r="U1184" s="14">
        <f t="shared" si="147"/>
        <v>1</v>
      </c>
      <c r="V1184" s="4">
        <v>-184.68749999999997</v>
      </c>
      <c r="W1184" s="14">
        <f t="shared" si="148"/>
        <v>3</v>
      </c>
      <c r="X1184">
        <v>77.66</v>
      </c>
      <c r="Y1184" s="14">
        <f t="shared" si="149"/>
        <v>1</v>
      </c>
      <c r="Z1184" t="s">
        <v>28</v>
      </c>
      <c r="AA1184" s="14">
        <f t="shared" si="150"/>
        <v>2</v>
      </c>
    </row>
    <row r="1185" spans="1:27" ht="15" customHeight="1" x14ac:dyDescent="0.25">
      <c r="A1185" t="s">
        <v>7221</v>
      </c>
      <c r="B1185" s="6">
        <v>42290</v>
      </c>
      <c r="C1185" s="6">
        <v>42294</v>
      </c>
      <c r="D1185" t="s">
        <v>19</v>
      </c>
      <c r="E1185" t="s">
        <v>20</v>
      </c>
      <c r="F1185" s="14">
        <f t="shared" si="144"/>
        <v>1</v>
      </c>
      <c r="G1185" t="s">
        <v>2271</v>
      </c>
      <c r="H1185" t="s">
        <v>10393</v>
      </c>
      <c r="I1185" t="s">
        <v>1823</v>
      </c>
      <c r="J1185" t="str">
        <f t="shared" si="151"/>
        <v>Montauban,Languedoc-Roussillon-Midi-Pyrénées,France</v>
      </c>
      <c r="K1185" t="s">
        <v>4477</v>
      </c>
      <c r="L1185" t="s">
        <v>4471</v>
      </c>
      <c r="M1185" t="s">
        <v>30</v>
      </c>
      <c r="N1185" t="s">
        <v>33</v>
      </c>
      <c r="O1185" t="s">
        <v>1741</v>
      </c>
      <c r="P1185" s="4">
        <v>516.13200000000006</v>
      </c>
      <c r="Q1185" s="14">
        <f t="shared" si="145"/>
        <v>1</v>
      </c>
      <c r="R1185">
        <v>4</v>
      </c>
      <c r="S1185" s="14">
        <f t="shared" si="146"/>
        <v>1</v>
      </c>
      <c r="T1185">
        <v>0.1</v>
      </c>
      <c r="U1185" s="14">
        <f t="shared" si="147"/>
        <v>1</v>
      </c>
      <c r="V1185" s="4">
        <v>68.771999999999991</v>
      </c>
      <c r="W1185" s="14">
        <f t="shared" si="148"/>
        <v>1</v>
      </c>
      <c r="X1185">
        <v>77.650000000000006</v>
      </c>
      <c r="Y1185" s="14">
        <f t="shared" si="149"/>
        <v>1</v>
      </c>
      <c r="Z1185" t="s">
        <v>71</v>
      </c>
      <c r="AA1185" s="14">
        <f t="shared" si="150"/>
        <v>3</v>
      </c>
    </row>
    <row r="1186" spans="1:27" ht="15" customHeight="1" x14ac:dyDescent="0.25">
      <c r="A1186" t="s">
        <v>7702</v>
      </c>
      <c r="B1186" s="6">
        <v>42173</v>
      </c>
      <c r="C1186" s="6">
        <v>42176</v>
      </c>
      <c r="D1186" t="s">
        <v>75</v>
      </c>
      <c r="E1186" t="s">
        <v>59</v>
      </c>
      <c r="F1186" s="14">
        <f t="shared" si="144"/>
        <v>2</v>
      </c>
      <c r="G1186" t="s">
        <v>2754</v>
      </c>
      <c r="H1186" t="s">
        <v>2755</v>
      </c>
      <c r="I1186" t="s">
        <v>2579</v>
      </c>
      <c r="J1186" t="str">
        <f t="shared" si="151"/>
        <v>Medan,Sumatera Utara,Indonesia</v>
      </c>
      <c r="K1186" t="s">
        <v>4481</v>
      </c>
      <c r="L1186" t="s">
        <v>4469</v>
      </c>
      <c r="M1186" t="s">
        <v>30</v>
      </c>
      <c r="N1186" t="s">
        <v>52</v>
      </c>
      <c r="O1186" t="s">
        <v>226</v>
      </c>
      <c r="P1186" s="4">
        <v>523.41</v>
      </c>
      <c r="Q1186" s="14">
        <f t="shared" si="145"/>
        <v>1</v>
      </c>
      <c r="R1186">
        <v>5</v>
      </c>
      <c r="S1186" s="14">
        <f t="shared" si="146"/>
        <v>1</v>
      </c>
      <c r="T1186">
        <v>0.27</v>
      </c>
      <c r="U1186" s="14">
        <f t="shared" si="147"/>
        <v>1</v>
      </c>
      <c r="V1186" s="4">
        <v>-179.34000000000003</v>
      </c>
      <c r="W1186" s="14">
        <f t="shared" si="148"/>
        <v>3</v>
      </c>
      <c r="X1186">
        <v>77.5</v>
      </c>
      <c r="Y1186" s="14">
        <f t="shared" si="149"/>
        <v>1</v>
      </c>
      <c r="Z1186" t="s">
        <v>28</v>
      </c>
      <c r="AA1186" s="14">
        <f t="shared" si="150"/>
        <v>2</v>
      </c>
    </row>
    <row r="1187" spans="1:27" ht="15" customHeight="1" x14ac:dyDescent="0.25">
      <c r="A1187" t="s">
        <v>6901</v>
      </c>
      <c r="B1187" s="6">
        <v>42012</v>
      </c>
      <c r="C1187" s="6">
        <v>42019</v>
      </c>
      <c r="D1187" t="s">
        <v>19</v>
      </c>
      <c r="E1187" t="s">
        <v>20</v>
      </c>
      <c r="F1187" s="14">
        <f t="shared" si="144"/>
        <v>1</v>
      </c>
      <c r="G1187" t="s">
        <v>1832</v>
      </c>
      <c r="H1187" t="s">
        <v>1833</v>
      </c>
      <c r="I1187" t="s">
        <v>1834</v>
      </c>
      <c r="J1187" t="str">
        <f t="shared" si="151"/>
        <v>Milan,Lombardy,Italy</v>
      </c>
      <c r="K1187" t="s">
        <v>4472</v>
      </c>
      <c r="L1187" t="s">
        <v>4471</v>
      </c>
      <c r="M1187" t="s">
        <v>30</v>
      </c>
      <c r="N1187" t="s">
        <v>33</v>
      </c>
      <c r="O1187" t="s">
        <v>1611</v>
      </c>
      <c r="P1187" s="4">
        <v>388.08000000000004</v>
      </c>
      <c r="Q1187" s="14">
        <f t="shared" si="145"/>
        <v>1</v>
      </c>
      <c r="R1187">
        <v>2</v>
      </c>
      <c r="S1187" s="14">
        <f t="shared" si="146"/>
        <v>1</v>
      </c>
      <c r="T1187">
        <v>0</v>
      </c>
      <c r="U1187" s="14">
        <f t="shared" si="147"/>
        <v>1</v>
      </c>
      <c r="V1187" s="4">
        <v>93.12</v>
      </c>
      <c r="W1187" s="14">
        <f t="shared" si="148"/>
        <v>1</v>
      </c>
      <c r="X1187">
        <v>77.459999999999994</v>
      </c>
      <c r="Y1187" s="14">
        <f t="shared" si="149"/>
        <v>1</v>
      </c>
      <c r="Z1187" t="s">
        <v>55</v>
      </c>
      <c r="AA1187" s="14">
        <f t="shared" si="150"/>
        <v>1</v>
      </c>
    </row>
    <row r="1188" spans="1:27" ht="15" customHeight="1" x14ac:dyDescent="0.25">
      <c r="A1188" t="s">
        <v>7144</v>
      </c>
      <c r="B1188" s="6">
        <v>42314</v>
      </c>
      <c r="C1188" s="6">
        <v>42319</v>
      </c>
      <c r="D1188" t="s">
        <v>19</v>
      </c>
      <c r="E1188" t="s">
        <v>59</v>
      </c>
      <c r="F1188" s="14">
        <f t="shared" si="144"/>
        <v>2</v>
      </c>
      <c r="G1188" t="s">
        <v>2945</v>
      </c>
      <c r="H1188" t="s">
        <v>2736</v>
      </c>
      <c r="I1188" t="s">
        <v>2560</v>
      </c>
      <c r="J1188" t="str">
        <f t="shared" si="151"/>
        <v>Xi'an,Shaanxi,China</v>
      </c>
      <c r="K1188" t="s">
        <v>4483</v>
      </c>
      <c r="L1188" t="s">
        <v>4469</v>
      </c>
      <c r="M1188" t="s">
        <v>42</v>
      </c>
      <c r="N1188" t="s">
        <v>88</v>
      </c>
      <c r="O1188" t="s">
        <v>802</v>
      </c>
      <c r="P1188" s="4">
        <v>577.68000000000006</v>
      </c>
      <c r="Q1188" s="14">
        <f t="shared" si="145"/>
        <v>1</v>
      </c>
      <c r="R1188">
        <v>4</v>
      </c>
      <c r="S1188" s="14">
        <f t="shared" si="146"/>
        <v>1</v>
      </c>
      <c r="T1188">
        <v>0</v>
      </c>
      <c r="U1188" s="14">
        <f t="shared" si="147"/>
        <v>1</v>
      </c>
      <c r="V1188" s="4">
        <v>75</v>
      </c>
      <c r="W1188" s="14">
        <f t="shared" si="148"/>
        <v>1</v>
      </c>
      <c r="X1188">
        <v>77.45</v>
      </c>
      <c r="Y1188" s="14">
        <f t="shared" si="149"/>
        <v>1</v>
      </c>
      <c r="Z1188" t="s">
        <v>28</v>
      </c>
      <c r="AA1188" s="14">
        <f t="shared" si="150"/>
        <v>2</v>
      </c>
    </row>
    <row r="1189" spans="1:27" ht="15" customHeight="1" x14ac:dyDescent="0.25">
      <c r="A1189" t="s">
        <v>9216</v>
      </c>
      <c r="B1189" s="6">
        <v>42360</v>
      </c>
      <c r="C1189" s="6">
        <v>42367</v>
      </c>
      <c r="D1189" t="s">
        <v>19</v>
      </c>
      <c r="E1189" t="s">
        <v>20</v>
      </c>
      <c r="F1189" s="14">
        <f t="shared" si="144"/>
        <v>1</v>
      </c>
      <c r="G1189" t="s">
        <v>196</v>
      </c>
      <c r="H1189" t="s">
        <v>196</v>
      </c>
      <c r="I1189" t="s">
        <v>197</v>
      </c>
      <c r="J1189" t="str">
        <f t="shared" si="151"/>
        <v>Buenos Aires,Buenos Aires,Argentina</v>
      </c>
      <c r="K1189" t="s">
        <v>4475</v>
      </c>
      <c r="L1189" t="s">
        <v>24</v>
      </c>
      <c r="M1189" t="s">
        <v>30</v>
      </c>
      <c r="N1189" t="s">
        <v>52</v>
      </c>
      <c r="O1189" t="s">
        <v>370</v>
      </c>
      <c r="P1189" s="4">
        <v>919.25999999999988</v>
      </c>
      <c r="Q1189" s="14">
        <f t="shared" si="145"/>
        <v>1</v>
      </c>
      <c r="R1189">
        <v>5</v>
      </c>
      <c r="S1189" s="14">
        <f t="shared" si="146"/>
        <v>1</v>
      </c>
      <c r="T1189">
        <v>0.4</v>
      </c>
      <c r="U1189" s="14">
        <f t="shared" si="147"/>
        <v>2</v>
      </c>
      <c r="V1189" s="4">
        <v>-168.53999999999996</v>
      </c>
      <c r="W1189" s="14">
        <f t="shared" si="148"/>
        <v>3</v>
      </c>
      <c r="X1189">
        <v>77.438000000000002</v>
      </c>
      <c r="Y1189" s="14">
        <f t="shared" si="149"/>
        <v>1</v>
      </c>
      <c r="Z1189" t="s">
        <v>28</v>
      </c>
      <c r="AA1189" s="14">
        <f t="shared" si="150"/>
        <v>2</v>
      </c>
    </row>
    <row r="1190" spans="1:27" ht="15" customHeight="1" x14ac:dyDescent="0.25">
      <c r="A1190" t="s">
        <v>6138</v>
      </c>
      <c r="B1190" s="6">
        <v>42161</v>
      </c>
      <c r="C1190" s="6">
        <v>42165</v>
      </c>
      <c r="D1190" t="s">
        <v>19</v>
      </c>
      <c r="E1190" t="s">
        <v>20</v>
      </c>
      <c r="F1190" s="14">
        <f t="shared" si="144"/>
        <v>1</v>
      </c>
      <c r="G1190" t="s">
        <v>196</v>
      </c>
      <c r="H1190" t="s">
        <v>196</v>
      </c>
      <c r="I1190" t="s">
        <v>197</v>
      </c>
      <c r="J1190" t="str">
        <f t="shared" si="151"/>
        <v>Buenos Aires,Buenos Aires,Argentina</v>
      </c>
      <c r="K1190" t="s">
        <v>4475</v>
      </c>
      <c r="L1190" t="s">
        <v>24</v>
      </c>
      <c r="M1190" t="s">
        <v>42</v>
      </c>
      <c r="N1190" t="s">
        <v>80</v>
      </c>
      <c r="O1190" t="s">
        <v>1076</v>
      </c>
      <c r="P1190" s="4">
        <v>755.09460000000001</v>
      </c>
      <c r="Q1190" s="14">
        <f t="shared" si="145"/>
        <v>1</v>
      </c>
      <c r="R1190">
        <v>5</v>
      </c>
      <c r="S1190" s="14">
        <f t="shared" si="146"/>
        <v>1</v>
      </c>
      <c r="T1190">
        <v>0.40200000000000002</v>
      </c>
      <c r="U1190" s="14">
        <f t="shared" si="147"/>
        <v>2</v>
      </c>
      <c r="V1190" s="4">
        <v>-419.30540000000002</v>
      </c>
      <c r="W1190" s="14">
        <f t="shared" si="148"/>
        <v>3</v>
      </c>
      <c r="X1190">
        <v>77.328000000000003</v>
      </c>
      <c r="Y1190" s="14">
        <f t="shared" si="149"/>
        <v>1</v>
      </c>
      <c r="Z1190" t="s">
        <v>71</v>
      </c>
      <c r="AA1190" s="14">
        <f t="shared" si="150"/>
        <v>3</v>
      </c>
    </row>
    <row r="1191" spans="1:27" ht="15" customHeight="1" x14ac:dyDescent="0.25">
      <c r="A1191" t="s">
        <v>9298</v>
      </c>
      <c r="B1191" s="6">
        <v>42294</v>
      </c>
      <c r="C1191" s="6">
        <v>42298</v>
      </c>
      <c r="D1191" t="s">
        <v>19</v>
      </c>
      <c r="E1191" t="s">
        <v>20</v>
      </c>
      <c r="F1191" s="14">
        <f t="shared" si="144"/>
        <v>1</v>
      </c>
      <c r="G1191" t="s">
        <v>1028</v>
      </c>
      <c r="H1191" t="s">
        <v>124</v>
      </c>
      <c r="I1191" t="s">
        <v>23</v>
      </c>
      <c r="J1191" t="str">
        <f t="shared" si="151"/>
        <v>Ixtapaluca,México,Mexico</v>
      </c>
      <c r="K1191" t="s">
        <v>4485</v>
      </c>
      <c r="L1191" t="s">
        <v>24</v>
      </c>
      <c r="M1191" t="s">
        <v>42</v>
      </c>
      <c r="N1191" t="s">
        <v>47</v>
      </c>
      <c r="O1191" t="s">
        <v>811</v>
      </c>
      <c r="P1191" s="4">
        <v>513.12000000000012</v>
      </c>
      <c r="Q1191" s="14">
        <f t="shared" si="145"/>
        <v>1</v>
      </c>
      <c r="R1191">
        <v>3</v>
      </c>
      <c r="S1191" s="14">
        <f t="shared" si="146"/>
        <v>1</v>
      </c>
      <c r="T1191">
        <v>0</v>
      </c>
      <c r="U1191" s="14">
        <f t="shared" si="147"/>
        <v>1</v>
      </c>
      <c r="V1191" s="4">
        <v>0</v>
      </c>
      <c r="W1191" s="14">
        <f t="shared" si="148"/>
        <v>1</v>
      </c>
      <c r="X1191">
        <v>77.274000000000001</v>
      </c>
      <c r="Y1191" s="14">
        <f t="shared" si="149"/>
        <v>1</v>
      </c>
      <c r="Z1191" t="s">
        <v>71</v>
      </c>
      <c r="AA1191" s="14">
        <f t="shared" si="150"/>
        <v>3</v>
      </c>
    </row>
    <row r="1192" spans="1:27" ht="15" customHeight="1" x14ac:dyDescent="0.25">
      <c r="A1192" t="s">
        <v>6819</v>
      </c>
      <c r="B1192" s="6">
        <v>42228</v>
      </c>
      <c r="C1192" s="6">
        <v>42232</v>
      </c>
      <c r="D1192" t="s">
        <v>19</v>
      </c>
      <c r="E1192" t="s">
        <v>20</v>
      </c>
      <c r="F1192" s="14">
        <f t="shared" si="144"/>
        <v>1</v>
      </c>
      <c r="G1192" t="s">
        <v>271</v>
      </c>
      <c r="H1192" t="s">
        <v>271</v>
      </c>
      <c r="I1192" t="s">
        <v>272</v>
      </c>
      <c r="J1192" t="str">
        <f t="shared" si="151"/>
        <v>San Salvador,San Salvador,El Salvador</v>
      </c>
      <c r="K1192" t="s">
        <v>4485</v>
      </c>
      <c r="L1192" t="s">
        <v>24</v>
      </c>
      <c r="M1192" t="s">
        <v>30</v>
      </c>
      <c r="N1192" t="s">
        <v>100</v>
      </c>
      <c r="O1192" t="s">
        <v>481</v>
      </c>
      <c r="P1192" s="4">
        <v>537.28</v>
      </c>
      <c r="Q1192" s="14">
        <f t="shared" si="145"/>
        <v>1</v>
      </c>
      <c r="R1192">
        <v>2</v>
      </c>
      <c r="S1192" s="14">
        <f t="shared" si="146"/>
        <v>1</v>
      </c>
      <c r="T1192">
        <v>0.2</v>
      </c>
      <c r="U1192" s="14">
        <f t="shared" si="147"/>
        <v>1</v>
      </c>
      <c r="V1192" s="4">
        <v>-26.879999999999995</v>
      </c>
      <c r="W1192" s="14">
        <f t="shared" si="148"/>
        <v>3</v>
      </c>
      <c r="X1192">
        <v>77.259</v>
      </c>
      <c r="Y1192" s="14">
        <f t="shared" si="149"/>
        <v>1</v>
      </c>
      <c r="Z1192" t="s">
        <v>71</v>
      </c>
      <c r="AA1192" s="14">
        <f t="shared" si="150"/>
        <v>3</v>
      </c>
    </row>
    <row r="1193" spans="1:27" ht="15" customHeight="1" x14ac:dyDescent="0.25">
      <c r="A1193" t="s">
        <v>10045</v>
      </c>
      <c r="B1193" s="6">
        <v>42230</v>
      </c>
      <c r="C1193" s="6">
        <v>42234</v>
      </c>
      <c r="D1193" t="s">
        <v>19</v>
      </c>
      <c r="E1193" t="s">
        <v>20</v>
      </c>
      <c r="F1193" s="14">
        <f t="shared" si="144"/>
        <v>1</v>
      </c>
      <c r="G1193" t="s">
        <v>4366</v>
      </c>
      <c r="H1193" t="s">
        <v>3877</v>
      </c>
      <c r="I1193" t="s">
        <v>3872</v>
      </c>
      <c r="J1193" t="str">
        <f t="shared" si="151"/>
        <v>Gdynia,Pomerania,Poland</v>
      </c>
      <c r="K1193" t="s">
        <v>4478</v>
      </c>
      <c r="L1193" t="s">
        <v>4471</v>
      </c>
      <c r="M1193" t="s">
        <v>25</v>
      </c>
      <c r="N1193" t="s">
        <v>82</v>
      </c>
      <c r="O1193" t="s">
        <v>1535</v>
      </c>
      <c r="P1193" s="4">
        <v>414.71999999999991</v>
      </c>
      <c r="Q1193" s="14">
        <f t="shared" si="145"/>
        <v>1</v>
      </c>
      <c r="R1193">
        <v>2</v>
      </c>
      <c r="S1193" s="14">
        <f t="shared" si="146"/>
        <v>1</v>
      </c>
      <c r="T1193">
        <v>0</v>
      </c>
      <c r="U1193" s="14">
        <f t="shared" si="147"/>
        <v>1</v>
      </c>
      <c r="V1193" s="4">
        <v>70.5</v>
      </c>
      <c r="W1193" s="14">
        <f t="shared" si="148"/>
        <v>1</v>
      </c>
      <c r="X1193">
        <v>77.239999999999995</v>
      </c>
      <c r="Y1193" s="14">
        <f t="shared" si="149"/>
        <v>1</v>
      </c>
      <c r="Z1193" t="s">
        <v>71</v>
      </c>
      <c r="AA1193" s="14">
        <f t="shared" si="150"/>
        <v>3</v>
      </c>
    </row>
    <row r="1194" spans="1:27" ht="15" customHeight="1" x14ac:dyDescent="0.25">
      <c r="A1194" t="s">
        <v>6907</v>
      </c>
      <c r="B1194" s="6">
        <v>42166</v>
      </c>
      <c r="C1194" s="6">
        <v>42172</v>
      </c>
      <c r="D1194" t="s">
        <v>19</v>
      </c>
      <c r="E1194" t="s">
        <v>20</v>
      </c>
      <c r="F1194" s="14">
        <f t="shared" si="144"/>
        <v>1</v>
      </c>
      <c r="G1194" t="s">
        <v>569</v>
      </c>
      <c r="H1194" t="s">
        <v>229</v>
      </c>
      <c r="I1194" t="s">
        <v>98</v>
      </c>
      <c r="J1194" t="str">
        <f t="shared" si="151"/>
        <v>Bayamo,Granma,Cuba</v>
      </c>
      <c r="K1194" t="s">
        <v>99</v>
      </c>
      <c r="L1194" t="s">
        <v>24</v>
      </c>
      <c r="M1194" t="s">
        <v>25</v>
      </c>
      <c r="N1194" t="s">
        <v>82</v>
      </c>
      <c r="O1194" t="s">
        <v>540</v>
      </c>
      <c r="P1194" s="4">
        <v>447.2</v>
      </c>
      <c r="Q1194" s="14">
        <f t="shared" si="145"/>
        <v>1</v>
      </c>
      <c r="R1194">
        <v>5</v>
      </c>
      <c r="S1194" s="14">
        <f t="shared" si="146"/>
        <v>1</v>
      </c>
      <c r="T1194">
        <v>0</v>
      </c>
      <c r="U1194" s="14">
        <f t="shared" si="147"/>
        <v>1</v>
      </c>
      <c r="V1194" s="4">
        <v>147.5</v>
      </c>
      <c r="W1194" s="14">
        <f t="shared" si="148"/>
        <v>1</v>
      </c>
      <c r="X1194">
        <v>77.149000000000001</v>
      </c>
      <c r="Y1194" s="14">
        <f t="shared" si="149"/>
        <v>1</v>
      </c>
      <c r="Z1194" t="s">
        <v>55</v>
      </c>
      <c r="AA1194" s="14">
        <f t="shared" si="150"/>
        <v>1</v>
      </c>
    </row>
    <row r="1195" spans="1:27" ht="15" customHeight="1" x14ac:dyDescent="0.25">
      <c r="A1195" t="s">
        <v>7820</v>
      </c>
      <c r="B1195" s="6">
        <v>42029</v>
      </c>
      <c r="C1195" s="6">
        <v>42034</v>
      </c>
      <c r="D1195" t="s">
        <v>19</v>
      </c>
      <c r="E1195" t="s">
        <v>20</v>
      </c>
      <c r="F1195" s="14">
        <f t="shared" si="144"/>
        <v>1</v>
      </c>
      <c r="G1195" t="s">
        <v>2061</v>
      </c>
      <c r="H1195" t="s">
        <v>2062</v>
      </c>
      <c r="I1195" t="s">
        <v>1827</v>
      </c>
      <c r="J1195" t="str">
        <f t="shared" si="151"/>
        <v>Magdeburg,Saxony-Anhalt,Germany</v>
      </c>
      <c r="K1195" t="s">
        <v>4477</v>
      </c>
      <c r="L1195" t="s">
        <v>4471</v>
      </c>
      <c r="M1195" t="s">
        <v>25</v>
      </c>
      <c r="N1195" t="s">
        <v>82</v>
      </c>
      <c r="O1195" t="s">
        <v>1679</v>
      </c>
      <c r="P1195" s="4">
        <v>534.35699999999997</v>
      </c>
      <c r="Q1195" s="14">
        <f t="shared" si="145"/>
        <v>1</v>
      </c>
      <c r="R1195">
        <v>3</v>
      </c>
      <c r="S1195" s="14">
        <f t="shared" si="146"/>
        <v>1</v>
      </c>
      <c r="T1195">
        <v>0.1</v>
      </c>
      <c r="U1195" s="14">
        <f t="shared" si="147"/>
        <v>1</v>
      </c>
      <c r="V1195" s="4">
        <v>-6.3000000000002387E-2</v>
      </c>
      <c r="W1195" s="14">
        <f t="shared" si="148"/>
        <v>3</v>
      </c>
      <c r="X1195">
        <v>77.14</v>
      </c>
      <c r="Y1195" s="14">
        <f t="shared" si="149"/>
        <v>1</v>
      </c>
      <c r="Z1195" t="s">
        <v>28</v>
      </c>
      <c r="AA1195" s="14">
        <f t="shared" si="150"/>
        <v>2</v>
      </c>
    </row>
    <row r="1196" spans="1:27" ht="15" customHeight="1" x14ac:dyDescent="0.25">
      <c r="A1196" t="s">
        <v>8226</v>
      </c>
      <c r="B1196" s="6">
        <v>42229</v>
      </c>
      <c r="C1196" s="6">
        <v>42234</v>
      </c>
      <c r="D1196" t="s">
        <v>19</v>
      </c>
      <c r="E1196" t="s">
        <v>54</v>
      </c>
      <c r="F1196" s="14">
        <f t="shared" si="144"/>
        <v>3</v>
      </c>
      <c r="G1196" t="s">
        <v>2575</v>
      </c>
      <c r="H1196" t="s">
        <v>2562</v>
      </c>
      <c r="I1196" t="s">
        <v>2563</v>
      </c>
      <c r="J1196" t="str">
        <f t="shared" si="151"/>
        <v>Manila,National Capital,Philippines</v>
      </c>
      <c r="K1196" t="s">
        <v>4481</v>
      </c>
      <c r="L1196" t="s">
        <v>4469</v>
      </c>
      <c r="M1196" t="s">
        <v>42</v>
      </c>
      <c r="N1196" t="s">
        <v>43</v>
      </c>
      <c r="O1196" t="s">
        <v>1308</v>
      </c>
      <c r="P1196" s="4">
        <v>789.9525000000001</v>
      </c>
      <c r="Q1196" s="14">
        <f t="shared" si="145"/>
        <v>1</v>
      </c>
      <c r="R1196">
        <v>9</v>
      </c>
      <c r="S1196" s="14">
        <f t="shared" si="146"/>
        <v>2</v>
      </c>
      <c r="T1196">
        <v>0.25</v>
      </c>
      <c r="U1196" s="14">
        <f t="shared" si="147"/>
        <v>1</v>
      </c>
      <c r="V1196" s="4">
        <v>-10.597500000000025</v>
      </c>
      <c r="W1196" s="14">
        <f t="shared" si="148"/>
        <v>3</v>
      </c>
      <c r="X1196">
        <v>77.14</v>
      </c>
      <c r="Y1196" s="14">
        <f t="shared" si="149"/>
        <v>1</v>
      </c>
      <c r="Z1196" t="s">
        <v>71</v>
      </c>
      <c r="AA1196" s="14">
        <f t="shared" si="150"/>
        <v>3</v>
      </c>
    </row>
    <row r="1197" spans="1:27" ht="15" customHeight="1" x14ac:dyDescent="0.25">
      <c r="A1197" t="s">
        <v>8138</v>
      </c>
      <c r="B1197" s="6">
        <v>42074</v>
      </c>
      <c r="C1197" s="6">
        <v>42078</v>
      </c>
      <c r="D1197" t="s">
        <v>19</v>
      </c>
      <c r="E1197" t="s">
        <v>59</v>
      </c>
      <c r="F1197" s="14">
        <f t="shared" si="144"/>
        <v>2</v>
      </c>
      <c r="G1197" t="s">
        <v>2628</v>
      </c>
      <c r="H1197" t="s">
        <v>2628</v>
      </c>
      <c r="I1197" t="s">
        <v>2629</v>
      </c>
      <c r="J1197" t="str">
        <f t="shared" si="151"/>
        <v>Phnom Penh,Phnom Penh,Cambodia</v>
      </c>
      <c r="K1197" t="s">
        <v>4481</v>
      </c>
      <c r="L1197" t="s">
        <v>4469</v>
      </c>
      <c r="M1197" t="s">
        <v>42</v>
      </c>
      <c r="N1197" t="s">
        <v>80</v>
      </c>
      <c r="O1197" t="s">
        <v>705</v>
      </c>
      <c r="P1197" s="4">
        <v>639.66</v>
      </c>
      <c r="Q1197" s="14">
        <f t="shared" si="145"/>
        <v>1</v>
      </c>
      <c r="R1197">
        <v>2</v>
      </c>
      <c r="S1197" s="14">
        <f t="shared" si="146"/>
        <v>1</v>
      </c>
      <c r="T1197">
        <v>0</v>
      </c>
      <c r="U1197" s="14">
        <f t="shared" si="147"/>
        <v>1</v>
      </c>
      <c r="V1197" s="4">
        <v>121.5</v>
      </c>
      <c r="W1197" s="14">
        <f t="shared" si="148"/>
        <v>1</v>
      </c>
      <c r="X1197">
        <v>77.12</v>
      </c>
      <c r="Y1197" s="14">
        <f t="shared" si="149"/>
        <v>1</v>
      </c>
      <c r="Z1197" t="s">
        <v>71</v>
      </c>
      <c r="AA1197" s="14">
        <f t="shared" si="150"/>
        <v>3</v>
      </c>
    </row>
    <row r="1198" spans="1:27" ht="15" customHeight="1" x14ac:dyDescent="0.25">
      <c r="A1198" t="s">
        <v>5030</v>
      </c>
      <c r="B1198" s="6">
        <v>42271</v>
      </c>
      <c r="C1198" s="6">
        <v>42277</v>
      </c>
      <c r="D1198" t="s">
        <v>19</v>
      </c>
      <c r="E1198" t="s">
        <v>20</v>
      </c>
      <c r="F1198" s="14">
        <f t="shared" si="144"/>
        <v>1</v>
      </c>
      <c r="G1198" t="s">
        <v>3686</v>
      </c>
      <c r="H1198" t="s">
        <v>3171</v>
      </c>
      <c r="I1198" t="s">
        <v>3095</v>
      </c>
      <c r="J1198" t="str">
        <f t="shared" si="151"/>
        <v>Fort Collins,Colorado,United States</v>
      </c>
      <c r="K1198" t="s">
        <v>4487</v>
      </c>
      <c r="L1198" t="s">
        <v>4482</v>
      </c>
      <c r="M1198" t="s">
        <v>30</v>
      </c>
      <c r="N1198" t="s">
        <v>33</v>
      </c>
      <c r="O1198" t="s">
        <v>3483</v>
      </c>
      <c r="P1198" s="4">
        <v>180.58800000000005</v>
      </c>
      <c r="Q1198" s="14">
        <f t="shared" si="145"/>
        <v>1</v>
      </c>
      <c r="R1198">
        <v>2</v>
      </c>
      <c r="S1198" s="14">
        <f t="shared" si="146"/>
        <v>1</v>
      </c>
      <c r="T1198">
        <v>0.7</v>
      </c>
      <c r="U1198" s="14">
        <f t="shared" si="147"/>
        <v>3</v>
      </c>
      <c r="V1198" s="4">
        <v>-240.78400000000005</v>
      </c>
      <c r="W1198" s="14">
        <f t="shared" si="148"/>
        <v>3</v>
      </c>
      <c r="X1198">
        <v>23.96</v>
      </c>
      <c r="Y1198" s="14">
        <f t="shared" si="149"/>
        <v>1</v>
      </c>
      <c r="Z1198" t="s">
        <v>55</v>
      </c>
      <c r="AA1198" s="14">
        <f t="shared" si="150"/>
        <v>1</v>
      </c>
    </row>
    <row r="1199" spans="1:27" ht="15" customHeight="1" x14ac:dyDescent="0.25">
      <c r="A1199" t="s">
        <v>8774</v>
      </c>
      <c r="B1199" s="6">
        <v>42332</v>
      </c>
      <c r="C1199" s="6">
        <v>42335</v>
      </c>
      <c r="D1199" t="s">
        <v>67</v>
      </c>
      <c r="E1199" t="s">
        <v>20</v>
      </c>
      <c r="F1199" s="14">
        <f t="shared" si="144"/>
        <v>1</v>
      </c>
      <c r="G1199" t="s">
        <v>2272</v>
      </c>
      <c r="H1199" t="s">
        <v>1829</v>
      </c>
      <c r="I1199" t="s">
        <v>1823</v>
      </c>
      <c r="J1199" t="str">
        <f t="shared" si="151"/>
        <v>Gennevilliers,Ile-de-France,France</v>
      </c>
      <c r="K1199" t="s">
        <v>4477</v>
      </c>
      <c r="L1199" t="s">
        <v>4471</v>
      </c>
      <c r="M1199" t="s">
        <v>30</v>
      </c>
      <c r="N1199" t="s">
        <v>33</v>
      </c>
      <c r="O1199" t="s">
        <v>286</v>
      </c>
      <c r="P1199" s="4">
        <v>709.56000000000006</v>
      </c>
      <c r="Q1199" s="14">
        <f t="shared" si="145"/>
        <v>1</v>
      </c>
      <c r="R1199">
        <v>4</v>
      </c>
      <c r="S1199" s="14">
        <f t="shared" si="146"/>
        <v>1</v>
      </c>
      <c r="T1199">
        <v>0.1</v>
      </c>
      <c r="U1199" s="14">
        <f t="shared" si="147"/>
        <v>1</v>
      </c>
      <c r="V1199" s="4">
        <v>212.76</v>
      </c>
      <c r="W1199" s="14">
        <f t="shared" si="148"/>
        <v>1</v>
      </c>
      <c r="X1199">
        <v>77.040000000000006</v>
      </c>
      <c r="Y1199" s="14">
        <f t="shared" si="149"/>
        <v>1</v>
      </c>
      <c r="Z1199" t="s">
        <v>28</v>
      </c>
      <c r="AA1199" s="14">
        <f t="shared" si="150"/>
        <v>2</v>
      </c>
    </row>
    <row r="1200" spans="1:27" ht="15" customHeight="1" x14ac:dyDescent="0.25">
      <c r="A1200" t="s">
        <v>9665</v>
      </c>
      <c r="B1200" s="6">
        <v>42364</v>
      </c>
      <c r="C1200" s="6">
        <v>42365</v>
      </c>
      <c r="D1200" t="s">
        <v>75</v>
      </c>
      <c r="E1200" t="s">
        <v>20</v>
      </c>
      <c r="F1200" s="14">
        <f t="shared" si="144"/>
        <v>1</v>
      </c>
      <c r="G1200" t="s">
        <v>2164</v>
      </c>
      <c r="H1200" t="s">
        <v>2053</v>
      </c>
      <c r="I1200" t="s">
        <v>1827</v>
      </c>
      <c r="J1200" t="str">
        <f t="shared" si="151"/>
        <v>Schwerin,Mecklenburg-Vorpommern,Germany</v>
      </c>
      <c r="K1200" t="s">
        <v>4477</v>
      </c>
      <c r="L1200" t="s">
        <v>4471</v>
      </c>
      <c r="M1200" t="s">
        <v>30</v>
      </c>
      <c r="N1200" t="s">
        <v>100</v>
      </c>
      <c r="O1200" t="s">
        <v>1627</v>
      </c>
      <c r="P1200" s="4">
        <v>940.91399999999999</v>
      </c>
      <c r="Q1200" s="14">
        <f t="shared" si="145"/>
        <v>1</v>
      </c>
      <c r="R1200">
        <v>3</v>
      </c>
      <c r="S1200" s="14">
        <f t="shared" si="146"/>
        <v>1</v>
      </c>
      <c r="T1200">
        <v>0.35</v>
      </c>
      <c r="U1200" s="14">
        <f t="shared" si="147"/>
        <v>1</v>
      </c>
      <c r="V1200" s="4">
        <v>-202.71599999999995</v>
      </c>
      <c r="W1200" s="14">
        <f t="shared" si="148"/>
        <v>3</v>
      </c>
      <c r="X1200">
        <v>77.02</v>
      </c>
      <c r="Y1200" s="14">
        <f t="shared" si="149"/>
        <v>1</v>
      </c>
      <c r="Z1200" t="s">
        <v>28</v>
      </c>
      <c r="AA1200" s="14">
        <f t="shared" si="150"/>
        <v>2</v>
      </c>
    </row>
    <row r="1201" spans="1:27" ht="15" customHeight="1" x14ac:dyDescent="0.25">
      <c r="A1201" t="s">
        <v>7190</v>
      </c>
      <c r="B1201" s="6">
        <v>42364</v>
      </c>
      <c r="C1201" s="6">
        <v>42368</v>
      </c>
      <c r="D1201" t="s">
        <v>67</v>
      </c>
      <c r="E1201" t="s">
        <v>20</v>
      </c>
      <c r="F1201" s="14">
        <f t="shared" si="144"/>
        <v>1</v>
      </c>
      <c r="G1201" t="s">
        <v>1889</v>
      </c>
      <c r="H1201" t="s">
        <v>1820</v>
      </c>
      <c r="I1201" t="s">
        <v>1821</v>
      </c>
      <c r="J1201" t="str">
        <f t="shared" si="151"/>
        <v>London,England,United Kingdom</v>
      </c>
      <c r="K1201" t="s">
        <v>4484</v>
      </c>
      <c r="L1201" t="s">
        <v>4471</v>
      </c>
      <c r="M1201" t="s">
        <v>30</v>
      </c>
      <c r="N1201" t="s">
        <v>52</v>
      </c>
      <c r="O1201" t="s">
        <v>1089</v>
      </c>
      <c r="P1201" s="4">
        <v>459.51299999999998</v>
      </c>
      <c r="Q1201" s="14">
        <f t="shared" si="145"/>
        <v>1</v>
      </c>
      <c r="R1201">
        <v>3</v>
      </c>
      <c r="S1201" s="14">
        <f t="shared" si="146"/>
        <v>1</v>
      </c>
      <c r="T1201">
        <v>0.1</v>
      </c>
      <c r="U1201" s="14">
        <f t="shared" si="147"/>
        <v>1</v>
      </c>
      <c r="V1201" s="4">
        <v>142.89300000000003</v>
      </c>
      <c r="W1201" s="14">
        <f t="shared" si="148"/>
        <v>1</v>
      </c>
      <c r="X1201">
        <v>77.010000000000005</v>
      </c>
      <c r="Y1201" s="14">
        <f t="shared" si="149"/>
        <v>1</v>
      </c>
      <c r="Z1201" t="s">
        <v>71</v>
      </c>
      <c r="AA1201" s="14">
        <f t="shared" si="150"/>
        <v>3</v>
      </c>
    </row>
    <row r="1202" spans="1:27" ht="15" customHeight="1" x14ac:dyDescent="0.25">
      <c r="A1202" t="s">
        <v>6259</v>
      </c>
      <c r="B1202" s="6">
        <v>42173</v>
      </c>
      <c r="C1202" s="6">
        <v>42177</v>
      </c>
      <c r="D1202" t="s">
        <v>19</v>
      </c>
      <c r="E1202" t="s">
        <v>54</v>
      </c>
      <c r="F1202" s="14">
        <f t="shared" si="144"/>
        <v>3</v>
      </c>
      <c r="G1202" t="s">
        <v>2656</v>
      </c>
      <c r="H1202" t="s">
        <v>2657</v>
      </c>
      <c r="I1202" t="s">
        <v>2565</v>
      </c>
      <c r="J1202" t="str">
        <f t="shared" si="151"/>
        <v>Imphal,Manipur,India</v>
      </c>
      <c r="K1202" t="s">
        <v>4470</v>
      </c>
      <c r="L1202" t="s">
        <v>4469</v>
      </c>
      <c r="M1202" t="s">
        <v>30</v>
      </c>
      <c r="N1202" t="s">
        <v>33</v>
      </c>
      <c r="O1202" t="s">
        <v>1414</v>
      </c>
      <c r="P1202" s="4">
        <v>863.81999999999994</v>
      </c>
      <c r="Q1202" s="14">
        <f t="shared" si="145"/>
        <v>1</v>
      </c>
      <c r="R1202">
        <v>6</v>
      </c>
      <c r="S1202" s="14">
        <f t="shared" si="146"/>
        <v>1</v>
      </c>
      <c r="T1202">
        <v>0</v>
      </c>
      <c r="U1202" s="14">
        <f t="shared" si="147"/>
        <v>1</v>
      </c>
      <c r="V1202" s="4">
        <v>0</v>
      </c>
      <c r="W1202" s="14">
        <f t="shared" si="148"/>
        <v>1</v>
      </c>
      <c r="X1202">
        <v>76.989999999999995</v>
      </c>
      <c r="Y1202" s="14">
        <f t="shared" si="149"/>
        <v>1</v>
      </c>
      <c r="Z1202" t="s">
        <v>71</v>
      </c>
      <c r="AA1202" s="14">
        <f t="shared" si="150"/>
        <v>3</v>
      </c>
    </row>
    <row r="1203" spans="1:27" ht="15" customHeight="1" x14ac:dyDescent="0.25">
      <c r="A1203" t="s">
        <v>9079</v>
      </c>
      <c r="B1203" s="6">
        <v>42357</v>
      </c>
      <c r="C1203" s="6">
        <v>42359</v>
      </c>
      <c r="D1203" t="s">
        <v>67</v>
      </c>
      <c r="E1203" t="s">
        <v>20</v>
      </c>
      <c r="F1203" s="14">
        <f t="shared" si="144"/>
        <v>1</v>
      </c>
      <c r="G1203" t="s">
        <v>459</v>
      </c>
      <c r="H1203" t="s">
        <v>460</v>
      </c>
      <c r="I1203" t="s">
        <v>29</v>
      </c>
      <c r="J1203" t="str">
        <f t="shared" si="151"/>
        <v>Bogotá,Bogota,Colombia</v>
      </c>
      <c r="K1203" t="s">
        <v>4475</v>
      </c>
      <c r="L1203" t="s">
        <v>24</v>
      </c>
      <c r="M1203" t="s">
        <v>30</v>
      </c>
      <c r="N1203" t="s">
        <v>33</v>
      </c>
      <c r="O1203" t="s">
        <v>1371</v>
      </c>
      <c r="P1203" s="4">
        <v>456.96000000000004</v>
      </c>
      <c r="Q1203" s="14">
        <f t="shared" si="145"/>
        <v>1</v>
      </c>
      <c r="R1203">
        <v>4</v>
      </c>
      <c r="S1203" s="14">
        <f t="shared" si="146"/>
        <v>1</v>
      </c>
      <c r="T1203">
        <v>0</v>
      </c>
      <c r="U1203" s="14">
        <f t="shared" si="147"/>
        <v>1</v>
      </c>
      <c r="V1203" s="4">
        <v>187.28</v>
      </c>
      <c r="W1203" s="14">
        <f t="shared" si="148"/>
        <v>1</v>
      </c>
      <c r="X1203">
        <v>76.957999999999998</v>
      </c>
      <c r="Y1203" s="14">
        <f t="shared" si="149"/>
        <v>1</v>
      </c>
      <c r="Z1203" t="s">
        <v>71</v>
      </c>
      <c r="AA1203" s="14">
        <f t="shared" si="150"/>
        <v>3</v>
      </c>
    </row>
    <row r="1204" spans="1:27" ht="15" customHeight="1" x14ac:dyDescent="0.25">
      <c r="A1204" t="s">
        <v>8914</v>
      </c>
      <c r="B1204" s="6">
        <v>42336</v>
      </c>
      <c r="C1204" s="6">
        <v>42339</v>
      </c>
      <c r="D1204" t="s">
        <v>67</v>
      </c>
      <c r="E1204" t="s">
        <v>54</v>
      </c>
      <c r="F1204" s="14">
        <f t="shared" si="144"/>
        <v>3</v>
      </c>
      <c r="G1204" t="s">
        <v>3942</v>
      </c>
      <c r="H1204" t="s">
        <v>3943</v>
      </c>
      <c r="I1204" t="s">
        <v>3886</v>
      </c>
      <c r="J1204" t="str">
        <f t="shared" si="151"/>
        <v>Riyadh,Ar Riyad,Saudi Arabia</v>
      </c>
      <c r="K1204" t="s">
        <v>4476</v>
      </c>
      <c r="L1204" t="s">
        <v>4469</v>
      </c>
      <c r="M1204" t="s">
        <v>42</v>
      </c>
      <c r="N1204" t="s">
        <v>43</v>
      </c>
      <c r="O1204" t="s">
        <v>1883</v>
      </c>
      <c r="P1204" s="4">
        <v>1250.0400000000002</v>
      </c>
      <c r="Q1204" s="14">
        <f t="shared" si="145"/>
        <v>2</v>
      </c>
      <c r="R1204">
        <v>4</v>
      </c>
      <c r="S1204" s="14">
        <f t="shared" si="146"/>
        <v>1</v>
      </c>
      <c r="T1204">
        <v>0</v>
      </c>
      <c r="U1204" s="14">
        <f t="shared" si="147"/>
        <v>1</v>
      </c>
      <c r="V1204" s="4">
        <v>12.48</v>
      </c>
      <c r="W1204" s="14">
        <f t="shared" si="148"/>
        <v>1</v>
      </c>
      <c r="X1204">
        <v>76.849999999999994</v>
      </c>
      <c r="Y1204" s="14">
        <f t="shared" si="149"/>
        <v>1</v>
      </c>
      <c r="Z1204" t="s">
        <v>28</v>
      </c>
      <c r="AA1204" s="14">
        <f t="shared" si="150"/>
        <v>2</v>
      </c>
    </row>
    <row r="1205" spans="1:27" ht="15" customHeight="1" x14ac:dyDescent="0.25">
      <c r="A1205" t="s">
        <v>5031</v>
      </c>
      <c r="B1205" s="6">
        <v>42122</v>
      </c>
      <c r="C1205" s="6">
        <v>42124</v>
      </c>
      <c r="D1205" t="s">
        <v>75</v>
      </c>
      <c r="E1205" t="s">
        <v>20</v>
      </c>
      <c r="F1205" s="14">
        <f t="shared" si="144"/>
        <v>1</v>
      </c>
      <c r="G1205" t="s">
        <v>3097</v>
      </c>
      <c r="H1205" t="s">
        <v>3098</v>
      </c>
      <c r="I1205" t="s">
        <v>3095</v>
      </c>
      <c r="J1205" t="str">
        <f t="shared" si="151"/>
        <v>Los Angeles,California,United States</v>
      </c>
      <c r="K1205" t="s">
        <v>4487</v>
      </c>
      <c r="L1205" t="s">
        <v>4482</v>
      </c>
      <c r="M1205" t="s">
        <v>25</v>
      </c>
      <c r="N1205" t="s">
        <v>37</v>
      </c>
      <c r="O1205" t="s">
        <v>3272</v>
      </c>
      <c r="P1205" s="4">
        <v>123.92</v>
      </c>
      <c r="Q1205" s="14">
        <f t="shared" si="145"/>
        <v>1</v>
      </c>
      <c r="R1205">
        <v>4</v>
      </c>
      <c r="S1205" s="14">
        <f t="shared" si="146"/>
        <v>1</v>
      </c>
      <c r="T1205">
        <v>0</v>
      </c>
      <c r="U1205" s="14">
        <f t="shared" si="147"/>
        <v>1</v>
      </c>
      <c r="V1205" s="4">
        <v>33.458399999999997</v>
      </c>
      <c r="W1205" s="14">
        <f t="shared" si="148"/>
        <v>1</v>
      </c>
      <c r="X1205">
        <v>18.3</v>
      </c>
      <c r="Y1205" s="14">
        <f t="shared" si="149"/>
        <v>1</v>
      </c>
      <c r="Z1205" t="s">
        <v>71</v>
      </c>
      <c r="AA1205" s="14">
        <f t="shared" si="150"/>
        <v>3</v>
      </c>
    </row>
    <row r="1206" spans="1:27" ht="15" customHeight="1" x14ac:dyDescent="0.25">
      <c r="A1206" t="s">
        <v>9300</v>
      </c>
      <c r="B1206" s="6">
        <v>42334</v>
      </c>
      <c r="C1206" s="6">
        <v>42337</v>
      </c>
      <c r="D1206" t="s">
        <v>75</v>
      </c>
      <c r="E1206" t="s">
        <v>20</v>
      </c>
      <c r="F1206" s="14">
        <f t="shared" si="144"/>
        <v>1</v>
      </c>
      <c r="G1206" t="s">
        <v>1854</v>
      </c>
      <c r="H1206" t="s">
        <v>1820</v>
      </c>
      <c r="I1206" t="s">
        <v>1821</v>
      </c>
      <c r="J1206" t="str">
        <f t="shared" si="151"/>
        <v>Manchester,England,United Kingdom</v>
      </c>
      <c r="K1206" t="s">
        <v>4484</v>
      </c>
      <c r="L1206" t="s">
        <v>4471</v>
      </c>
      <c r="M1206" t="s">
        <v>25</v>
      </c>
      <c r="N1206" t="s">
        <v>37</v>
      </c>
      <c r="O1206" t="s">
        <v>1230</v>
      </c>
      <c r="P1206" s="4">
        <v>227.28000000000003</v>
      </c>
      <c r="Q1206" s="14">
        <f t="shared" si="145"/>
        <v>1</v>
      </c>
      <c r="R1206">
        <v>4</v>
      </c>
      <c r="S1206" s="14">
        <f t="shared" si="146"/>
        <v>1</v>
      </c>
      <c r="T1206">
        <v>0</v>
      </c>
      <c r="U1206" s="14">
        <f t="shared" si="147"/>
        <v>1</v>
      </c>
      <c r="V1206" s="4">
        <v>34.08</v>
      </c>
      <c r="W1206" s="14">
        <f t="shared" si="148"/>
        <v>1</v>
      </c>
      <c r="X1206">
        <v>76.66</v>
      </c>
      <c r="Y1206" s="14">
        <f t="shared" si="149"/>
        <v>1</v>
      </c>
      <c r="Z1206" t="s">
        <v>106</v>
      </c>
      <c r="AA1206" s="14">
        <f t="shared" si="150"/>
        <v>4</v>
      </c>
    </row>
    <row r="1207" spans="1:27" ht="15" customHeight="1" x14ac:dyDescent="0.25">
      <c r="A1207" t="s">
        <v>9881</v>
      </c>
      <c r="B1207" s="6">
        <v>42181</v>
      </c>
      <c r="C1207" s="6">
        <v>42188</v>
      </c>
      <c r="D1207" t="s">
        <v>19</v>
      </c>
      <c r="E1207" t="s">
        <v>54</v>
      </c>
      <c r="F1207" s="14">
        <f t="shared" si="144"/>
        <v>3</v>
      </c>
      <c r="G1207" t="s">
        <v>2056</v>
      </c>
      <c r="H1207" t="s">
        <v>2056</v>
      </c>
      <c r="I1207" t="s">
        <v>1865</v>
      </c>
      <c r="J1207" t="str">
        <f t="shared" si="151"/>
        <v>Antwerp,Antwerp,Belgium</v>
      </c>
      <c r="K1207" t="s">
        <v>4477</v>
      </c>
      <c r="L1207" t="s">
        <v>4471</v>
      </c>
      <c r="M1207" t="s">
        <v>25</v>
      </c>
      <c r="N1207" t="s">
        <v>82</v>
      </c>
      <c r="O1207" t="s">
        <v>347</v>
      </c>
      <c r="P1207" s="4">
        <v>1133.04</v>
      </c>
      <c r="Q1207" s="14">
        <f t="shared" si="145"/>
        <v>2</v>
      </c>
      <c r="R1207">
        <v>8</v>
      </c>
      <c r="S1207" s="14">
        <f t="shared" si="146"/>
        <v>1</v>
      </c>
      <c r="T1207">
        <v>0</v>
      </c>
      <c r="U1207" s="14">
        <f t="shared" si="147"/>
        <v>1</v>
      </c>
      <c r="V1207" s="4">
        <v>294.48</v>
      </c>
      <c r="W1207" s="14">
        <f t="shared" si="148"/>
        <v>1</v>
      </c>
      <c r="X1207">
        <v>76.62</v>
      </c>
      <c r="Y1207" s="14">
        <f t="shared" si="149"/>
        <v>1</v>
      </c>
      <c r="Z1207" t="s">
        <v>28</v>
      </c>
      <c r="AA1207" s="14">
        <f t="shared" si="150"/>
        <v>2</v>
      </c>
    </row>
    <row r="1208" spans="1:27" ht="15" customHeight="1" x14ac:dyDescent="0.25">
      <c r="A1208" t="s">
        <v>5379</v>
      </c>
      <c r="B1208" s="6">
        <v>42326</v>
      </c>
      <c r="C1208" s="6">
        <v>42329</v>
      </c>
      <c r="D1208" t="s">
        <v>67</v>
      </c>
      <c r="E1208" t="s">
        <v>54</v>
      </c>
      <c r="F1208" s="14">
        <f t="shared" si="144"/>
        <v>3</v>
      </c>
      <c r="G1208" t="s">
        <v>1879</v>
      </c>
      <c r="H1208" t="s">
        <v>1879</v>
      </c>
      <c r="I1208" t="s">
        <v>1827</v>
      </c>
      <c r="J1208" t="str">
        <f t="shared" si="151"/>
        <v>Hamburg,Hamburg,Germany</v>
      </c>
      <c r="K1208" t="s">
        <v>4477</v>
      </c>
      <c r="L1208" t="s">
        <v>4471</v>
      </c>
      <c r="M1208" t="s">
        <v>30</v>
      </c>
      <c r="N1208" t="s">
        <v>33</v>
      </c>
      <c r="O1208" t="s">
        <v>663</v>
      </c>
      <c r="P1208" s="4">
        <v>705.34800000000007</v>
      </c>
      <c r="Q1208" s="14">
        <f t="shared" si="145"/>
        <v>1</v>
      </c>
      <c r="R1208">
        <v>4</v>
      </c>
      <c r="S1208" s="14">
        <f t="shared" si="146"/>
        <v>1</v>
      </c>
      <c r="T1208">
        <v>0.1</v>
      </c>
      <c r="U1208" s="14">
        <f t="shared" si="147"/>
        <v>1</v>
      </c>
      <c r="V1208" s="4">
        <v>101.86799999999999</v>
      </c>
      <c r="W1208" s="14">
        <f t="shared" si="148"/>
        <v>1</v>
      </c>
      <c r="X1208">
        <v>76.569999999999993</v>
      </c>
      <c r="Y1208" s="14">
        <f t="shared" si="149"/>
        <v>1</v>
      </c>
      <c r="Z1208" t="s">
        <v>28</v>
      </c>
      <c r="AA1208" s="14">
        <f t="shared" si="150"/>
        <v>2</v>
      </c>
    </row>
    <row r="1209" spans="1:27" ht="15" customHeight="1" x14ac:dyDescent="0.25">
      <c r="A1209" t="s">
        <v>6709</v>
      </c>
      <c r="B1209" s="6">
        <v>42134</v>
      </c>
      <c r="C1209" s="6">
        <v>42139</v>
      </c>
      <c r="D1209" t="s">
        <v>19</v>
      </c>
      <c r="E1209" t="s">
        <v>59</v>
      </c>
      <c r="F1209" s="14">
        <f t="shared" si="144"/>
        <v>2</v>
      </c>
      <c r="G1209" t="s">
        <v>259</v>
      </c>
      <c r="H1209" t="s">
        <v>259</v>
      </c>
      <c r="I1209" t="s">
        <v>98</v>
      </c>
      <c r="J1209" t="str">
        <f t="shared" si="151"/>
        <v>Cienfuegos,Cienfuegos,Cuba</v>
      </c>
      <c r="K1209" t="s">
        <v>99</v>
      </c>
      <c r="L1209" t="s">
        <v>24</v>
      </c>
      <c r="M1209" t="s">
        <v>42</v>
      </c>
      <c r="N1209" t="s">
        <v>88</v>
      </c>
      <c r="O1209" t="s">
        <v>1613</v>
      </c>
      <c r="P1209" s="4">
        <v>1744.64</v>
      </c>
      <c r="Q1209" s="14">
        <f t="shared" si="145"/>
        <v>2</v>
      </c>
      <c r="R1209">
        <v>4</v>
      </c>
      <c r="S1209" s="14">
        <f t="shared" si="146"/>
        <v>1</v>
      </c>
      <c r="T1209">
        <v>0</v>
      </c>
      <c r="U1209" s="14">
        <f t="shared" si="147"/>
        <v>1</v>
      </c>
      <c r="V1209" s="4">
        <v>17.440000000000001</v>
      </c>
      <c r="W1209" s="14">
        <f t="shared" si="148"/>
        <v>1</v>
      </c>
      <c r="X1209">
        <v>76.55</v>
      </c>
      <c r="Y1209" s="14">
        <f t="shared" si="149"/>
        <v>1</v>
      </c>
      <c r="Z1209" t="s">
        <v>28</v>
      </c>
      <c r="AA1209" s="14">
        <f t="shared" si="150"/>
        <v>2</v>
      </c>
    </row>
    <row r="1210" spans="1:27" ht="15" customHeight="1" x14ac:dyDescent="0.25">
      <c r="A1210" t="s">
        <v>7526</v>
      </c>
      <c r="B1210" s="6">
        <v>42188</v>
      </c>
      <c r="C1210" s="6">
        <v>42192</v>
      </c>
      <c r="D1210" t="s">
        <v>19</v>
      </c>
      <c r="E1210" t="s">
        <v>20</v>
      </c>
      <c r="F1210" s="14">
        <f t="shared" si="144"/>
        <v>1</v>
      </c>
      <c r="G1210" t="s">
        <v>4192</v>
      </c>
      <c r="H1210" t="s">
        <v>4192</v>
      </c>
      <c r="I1210" t="s">
        <v>3952</v>
      </c>
      <c r="J1210" t="str">
        <f t="shared" si="151"/>
        <v>Panevezys,Panevezys,Lithuania</v>
      </c>
      <c r="K1210" t="s">
        <v>4484</v>
      </c>
      <c r="L1210" t="s">
        <v>4471</v>
      </c>
      <c r="M1210" t="s">
        <v>30</v>
      </c>
      <c r="N1210" t="s">
        <v>33</v>
      </c>
      <c r="O1210" t="s">
        <v>137</v>
      </c>
      <c r="P1210" s="4">
        <v>656.53200000000015</v>
      </c>
      <c r="Q1210" s="14">
        <f t="shared" si="145"/>
        <v>1</v>
      </c>
      <c r="R1210">
        <v>6</v>
      </c>
      <c r="S1210" s="14">
        <f t="shared" si="146"/>
        <v>1</v>
      </c>
      <c r="T1210">
        <v>0.7</v>
      </c>
      <c r="U1210" s="14">
        <f t="shared" si="147"/>
        <v>3</v>
      </c>
      <c r="V1210" s="4">
        <v>-809.74800000000005</v>
      </c>
      <c r="W1210" s="14">
        <f t="shared" si="148"/>
        <v>3</v>
      </c>
      <c r="X1210">
        <v>76.489999999999995</v>
      </c>
      <c r="Y1210" s="14">
        <f t="shared" si="149"/>
        <v>1</v>
      </c>
      <c r="Z1210" t="s">
        <v>71</v>
      </c>
      <c r="AA1210" s="14">
        <f t="shared" si="150"/>
        <v>3</v>
      </c>
    </row>
    <row r="1211" spans="1:27" ht="15" customHeight="1" x14ac:dyDescent="0.25">
      <c r="A1211" t="s">
        <v>9536</v>
      </c>
      <c r="B1211" s="6">
        <v>42349</v>
      </c>
      <c r="C1211" s="6">
        <v>42352</v>
      </c>
      <c r="D1211" t="s">
        <v>75</v>
      </c>
      <c r="E1211" t="s">
        <v>54</v>
      </c>
      <c r="F1211" s="14">
        <f t="shared" si="144"/>
        <v>3</v>
      </c>
      <c r="G1211" t="s">
        <v>3994</v>
      </c>
      <c r="H1211" t="s">
        <v>3897</v>
      </c>
      <c r="I1211" t="s">
        <v>3898</v>
      </c>
      <c r="J1211" t="str">
        <f t="shared" si="151"/>
        <v>Johannesburg,Gauteng,South Africa</v>
      </c>
      <c r="K1211" t="s">
        <v>4486</v>
      </c>
      <c r="L1211" t="s">
        <v>3867</v>
      </c>
      <c r="M1211" t="s">
        <v>42</v>
      </c>
      <c r="N1211" t="s">
        <v>47</v>
      </c>
      <c r="O1211" t="s">
        <v>1497</v>
      </c>
      <c r="P1211" s="4">
        <v>333.84</v>
      </c>
      <c r="Q1211" s="14">
        <f t="shared" si="145"/>
        <v>1</v>
      </c>
      <c r="R1211">
        <v>8</v>
      </c>
      <c r="S1211" s="14">
        <f t="shared" si="146"/>
        <v>1</v>
      </c>
      <c r="T1211">
        <v>0</v>
      </c>
      <c r="U1211" s="14">
        <f t="shared" si="147"/>
        <v>1</v>
      </c>
      <c r="V1211" s="4">
        <v>130.07999999999998</v>
      </c>
      <c r="W1211" s="14">
        <f t="shared" si="148"/>
        <v>1</v>
      </c>
      <c r="X1211">
        <v>76.48</v>
      </c>
      <c r="Y1211" s="14">
        <f t="shared" si="149"/>
        <v>1</v>
      </c>
      <c r="Z1211" t="s">
        <v>106</v>
      </c>
      <c r="AA1211" s="14">
        <f t="shared" si="150"/>
        <v>4</v>
      </c>
    </row>
    <row r="1212" spans="1:27" ht="15" customHeight="1" x14ac:dyDescent="0.25">
      <c r="A1212" t="s">
        <v>7118</v>
      </c>
      <c r="B1212" s="6">
        <v>42347</v>
      </c>
      <c r="C1212" s="6">
        <v>42352</v>
      </c>
      <c r="D1212" t="s">
        <v>19</v>
      </c>
      <c r="E1212" t="s">
        <v>20</v>
      </c>
      <c r="F1212" s="14">
        <f t="shared" si="144"/>
        <v>1</v>
      </c>
      <c r="G1212" t="s">
        <v>1846</v>
      </c>
      <c r="H1212" t="s">
        <v>1847</v>
      </c>
      <c r="I1212" t="s">
        <v>1848</v>
      </c>
      <c r="J1212" t="str">
        <f t="shared" si="151"/>
        <v>The Hague,South Holland,Netherlands</v>
      </c>
      <c r="K1212" t="s">
        <v>4477</v>
      </c>
      <c r="L1212" t="s">
        <v>4471</v>
      </c>
      <c r="M1212" t="s">
        <v>25</v>
      </c>
      <c r="N1212" t="s">
        <v>82</v>
      </c>
      <c r="O1212" t="s">
        <v>1427</v>
      </c>
      <c r="P1212" s="4">
        <v>632.06999999999994</v>
      </c>
      <c r="Q1212" s="14">
        <f t="shared" si="145"/>
        <v>1</v>
      </c>
      <c r="R1212">
        <v>6</v>
      </c>
      <c r="S1212" s="14">
        <f t="shared" si="146"/>
        <v>1</v>
      </c>
      <c r="T1212">
        <v>0.5</v>
      </c>
      <c r="U1212" s="14">
        <f t="shared" si="147"/>
        <v>2</v>
      </c>
      <c r="V1212" s="4">
        <v>-316.1699999999999</v>
      </c>
      <c r="W1212" s="14">
        <f t="shared" si="148"/>
        <v>3</v>
      </c>
      <c r="X1212">
        <v>76.44</v>
      </c>
      <c r="Y1212" s="14">
        <f t="shared" si="149"/>
        <v>1</v>
      </c>
      <c r="Z1212" t="s">
        <v>71</v>
      </c>
      <c r="AA1212" s="14">
        <f t="shared" si="150"/>
        <v>3</v>
      </c>
    </row>
    <row r="1213" spans="1:27" ht="15" customHeight="1" x14ac:dyDescent="0.25">
      <c r="A1213" t="s">
        <v>4705</v>
      </c>
      <c r="B1213" s="6">
        <v>42024</v>
      </c>
      <c r="C1213" s="6">
        <v>42030</v>
      </c>
      <c r="D1213" t="s">
        <v>19</v>
      </c>
      <c r="E1213" t="s">
        <v>59</v>
      </c>
      <c r="F1213" s="14">
        <f t="shared" si="144"/>
        <v>2</v>
      </c>
      <c r="G1213" t="s">
        <v>2232</v>
      </c>
      <c r="H1213" t="s">
        <v>10395</v>
      </c>
      <c r="I1213" t="s">
        <v>1823</v>
      </c>
      <c r="J1213" t="str">
        <f t="shared" si="151"/>
        <v>Villeneuve-d'Ascq,Nord-Pas-de-Calais-Picardie,France</v>
      </c>
      <c r="K1213" t="s">
        <v>4477</v>
      </c>
      <c r="L1213" t="s">
        <v>4471</v>
      </c>
      <c r="M1213" t="s">
        <v>25</v>
      </c>
      <c r="N1213" t="s">
        <v>91</v>
      </c>
      <c r="O1213" t="s">
        <v>433</v>
      </c>
      <c r="P1213" s="4">
        <v>1785.8879999999997</v>
      </c>
      <c r="Q1213" s="14">
        <f t="shared" si="145"/>
        <v>2</v>
      </c>
      <c r="R1213">
        <v>4</v>
      </c>
      <c r="S1213" s="14">
        <f t="shared" si="146"/>
        <v>1</v>
      </c>
      <c r="T1213">
        <v>0.1</v>
      </c>
      <c r="U1213" s="14">
        <f t="shared" si="147"/>
        <v>1</v>
      </c>
      <c r="V1213" s="4">
        <v>297.64800000000002</v>
      </c>
      <c r="W1213" s="14">
        <f t="shared" si="148"/>
        <v>1</v>
      </c>
      <c r="X1213">
        <v>76.38</v>
      </c>
      <c r="Y1213" s="14">
        <f t="shared" si="149"/>
        <v>1</v>
      </c>
      <c r="Z1213" t="s">
        <v>28</v>
      </c>
      <c r="AA1213" s="14">
        <f t="shared" si="150"/>
        <v>2</v>
      </c>
    </row>
    <row r="1214" spans="1:27" ht="15" customHeight="1" x14ac:dyDescent="0.25">
      <c r="A1214" t="s">
        <v>4871</v>
      </c>
      <c r="B1214" s="6">
        <v>42218</v>
      </c>
      <c r="C1214" s="6">
        <v>42223</v>
      </c>
      <c r="D1214" t="s">
        <v>19</v>
      </c>
      <c r="E1214" t="s">
        <v>20</v>
      </c>
      <c r="F1214" s="14">
        <f t="shared" si="144"/>
        <v>1</v>
      </c>
      <c r="G1214" t="s">
        <v>2515</v>
      </c>
      <c r="H1214" t="s">
        <v>10391</v>
      </c>
      <c r="I1214" t="s">
        <v>1823</v>
      </c>
      <c r="J1214" t="str">
        <f t="shared" si="151"/>
        <v>Brive-la-Gaillarde,Aquitaine-Limousin-Poitou-Charentes,France</v>
      </c>
      <c r="K1214" t="s">
        <v>4477</v>
      </c>
      <c r="L1214" t="s">
        <v>4471</v>
      </c>
      <c r="M1214" t="s">
        <v>42</v>
      </c>
      <c r="N1214" t="s">
        <v>88</v>
      </c>
      <c r="O1214" t="s">
        <v>1684</v>
      </c>
      <c r="P1214" s="4">
        <v>788.86800000000005</v>
      </c>
      <c r="Q1214" s="14">
        <f t="shared" si="145"/>
        <v>1</v>
      </c>
      <c r="R1214">
        <v>6</v>
      </c>
      <c r="S1214" s="14">
        <f t="shared" si="146"/>
        <v>1</v>
      </c>
      <c r="T1214">
        <v>0.15</v>
      </c>
      <c r="U1214" s="14">
        <f t="shared" si="147"/>
        <v>1</v>
      </c>
      <c r="V1214" s="4">
        <v>-83.592000000000013</v>
      </c>
      <c r="W1214" s="14">
        <f t="shared" si="148"/>
        <v>3</v>
      </c>
      <c r="X1214">
        <v>76.34</v>
      </c>
      <c r="Y1214" s="14">
        <f t="shared" si="149"/>
        <v>1</v>
      </c>
      <c r="Z1214" t="s">
        <v>28</v>
      </c>
      <c r="AA1214" s="14">
        <f t="shared" si="150"/>
        <v>2</v>
      </c>
    </row>
    <row r="1215" spans="1:27" ht="15" customHeight="1" x14ac:dyDescent="0.25">
      <c r="A1215" t="s">
        <v>7642</v>
      </c>
      <c r="B1215" s="6">
        <v>42241</v>
      </c>
      <c r="C1215" s="6">
        <v>42241</v>
      </c>
      <c r="D1215" t="s">
        <v>113</v>
      </c>
      <c r="E1215" t="s">
        <v>20</v>
      </c>
      <c r="F1215" s="14">
        <f t="shared" si="144"/>
        <v>1</v>
      </c>
      <c r="G1215" t="s">
        <v>3940</v>
      </c>
      <c r="H1215" t="s">
        <v>3940</v>
      </c>
      <c r="I1215" t="s">
        <v>3941</v>
      </c>
      <c r="J1215" t="str">
        <f t="shared" si="151"/>
        <v>Baghdad,Baghdad,Iraq</v>
      </c>
      <c r="K1215" t="s">
        <v>4476</v>
      </c>
      <c r="L1215" t="s">
        <v>4469</v>
      </c>
      <c r="M1215" t="s">
        <v>30</v>
      </c>
      <c r="N1215" t="s">
        <v>33</v>
      </c>
      <c r="O1215" t="s">
        <v>269</v>
      </c>
      <c r="P1215" s="4">
        <v>392.30999999999995</v>
      </c>
      <c r="Q1215" s="14">
        <f t="shared" si="145"/>
        <v>1</v>
      </c>
      <c r="R1215">
        <v>1</v>
      </c>
      <c r="S1215" s="14">
        <f t="shared" si="146"/>
        <v>1</v>
      </c>
      <c r="T1215">
        <v>0</v>
      </c>
      <c r="U1215" s="14">
        <f t="shared" si="147"/>
        <v>1</v>
      </c>
      <c r="V1215" s="4">
        <v>19.59</v>
      </c>
      <c r="W1215" s="14">
        <f t="shared" si="148"/>
        <v>1</v>
      </c>
      <c r="X1215">
        <v>76.319999999999993</v>
      </c>
      <c r="Y1215" s="14">
        <f t="shared" si="149"/>
        <v>1</v>
      </c>
      <c r="Z1215" t="s">
        <v>71</v>
      </c>
      <c r="AA1215" s="14">
        <f t="shared" si="150"/>
        <v>3</v>
      </c>
    </row>
    <row r="1216" spans="1:27" ht="15" customHeight="1" x14ac:dyDescent="0.25">
      <c r="A1216" t="s">
        <v>7734</v>
      </c>
      <c r="B1216" s="6">
        <v>42343</v>
      </c>
      <c r="C1216" s="6">
        <v>42343</v>
      </c>
      <c r="D1216" t="s">
        <v>113</v>
      </c>
      <c r="E1216" t="s">
        <v>59</v>
      </c>
      <c r="F1216" s="14">
        <f t="shared" si="144"/>
        <v>2</v>
      </c>
      <c r="G1216" t="s">
        <v>84</v>
      </c>
      <c r="H1216" t="s">
        <v>85</v>
      </c>
      <c r="I1216" t="s">
        <v>86</v>
      </c>
      <c r="J1216" t="str">
        <f t="shared" si="151"/>
        <v>Tegucigalpa,Francisco Morazán,Honduras</v>
      </c>
      <c r="K1216" t="s">
        <v>4485</v>
      </c>
      <c r="L1216" t="s">
        <v>24</v>
      </c>
      <c r="M1216" t="s">
        <v>42</v>
      </c>
      <c r="N1216" t="s">
        <v>47</v>
      </c>
      <c r="O1216" t="s">
        <v>1042</v>
      </c>
      <c r="P1216" s="4">
        <v>307.62</v>
      </c>
      <c r="Q1216" s="14">
        <f t="shared" si="145"/>
        <v>1</v>
      </c>
      <c r="R1216">
        <v>3</v>
      </c>
      <c r="S1216" s="14">
        <f t="shared" si="146"/>
        <v>1</v>
      </c>
      <c r="T1216">
        <v>0.4</v>
      </c>
      <c r="U1216" s="14">
        <f t="shared" si="147"/>
        <v>2</v>
      </c>
      <c r="V1216" s="4">
        <v>40.980000000000061</v>
      </c>
      <c r="W1216" s="14">
        <f t="shared" si="148"/>
        <v>1</v>
      </c>
      <c r="X1216">
        <v>76.064999999999998</v>
      </c>
      <c r="Y1216" s="14">
        <f t="shared" si="149"/>
        <v>1</v>
      </c>
      <c r="Z1216" t="s">
        <v>71</v>
      </c>
      <c r="AA1216" s="14">
        <f t="shared" si="150"/>
        <v>3</v>
      </c>
    </row>
    <row r="1217" spans="1:27" ht="15" customHeight="1" x14ac:dyDescent="0.25">
      <c r="A1217" t="s">
        <v>6010</v>
      </c>
      <c r="B1217" s="6">
        <v>42334</v>
      </c>
      <c r="C1217" s="6">
        <v>42335</v>
      </c>
      <c r="D1217" t="s">
        <v>75</v>
      </c>
      <c r="E1217" t="s">
        <v>20</v>
      </c>
      <c r="F1217" s="14">
        <f t="shared" si="144"/>
        <v>1</v>
      </c>
      <c r="G1217" t="s">
        <v>2945</v>
      </c>
      <c r="H1217" t="s">
        <v>2736</v>
      </c>
      <c r="I1217" t="s">
        <v>2560</v>
      </c>
      <c r="J1217" t="str">
        <f t="shared" si="151"/>
        <v>Xi'an,Shaanxi,China</v>
      </c>
      <c r="K1217" t="s">
        <v>4483</v>
      </c>
      <c r="L1217" t="s">
        <v>4469</v>
      </c>
      <c r="M1217" t="s">
        <v>30</v>
      </c>
      <c r="N1217" t="s">
        <v>52</v>
      </c>
      <c r="O1217" t="s">
        <v>224</v>
      </c>
      <c r="P1217" s="4">
        <v>304.71000000000004</v>
      </c>
      <c r="Q1217" s="14">
        <f t="shared" si="145"/>
        <v>1</v>
      </c>
      <c r="R1217">
        <v>7</v>
      </c>
      <c r="S1217" s="14">
        <f t="shared" si="146"/>
        <v>1</v>
      </c>
      <c r="T1217">
        <v>0</v>
      </c>
      <c r="U1217" s="14">
        <f t="shared" si="147"/>
        <v>1</v>
      </c>
      <c r="V1217" s="4">
        <v>2.9400000000000004</v>
      </c>
      <c r="W1217" s="14">
        <f t="shared" si="148"/>
        <v>1</v>
      </c>
      <c r="X1217">
        <v>76.05</v>
      </c>
      <c r="Y1217" s="14">
        <f t="shared" si="149"/>
        <v>1</v>
      </c>
      <c r="Z1217" t="s">
        <v>106</v>
      </c>
      <c r="AA1217" s="14">
        <f t="shared" si="150"/>
        <v>4</v>
      </c>
    </row>
    <row r="1218" spans="1:27" ht="15" customHeight="1" x14ac:dyDescent="0.25">
      <c r="A1218" t="s">
        <v>9757</v>
      </c>
      <c r="B1218" s="6">
        <v>42068</v>
      </c>
      <c r="C1218" s="6">
        <v>42068</v>
      </c>
      <c r="D1218" t="s">
        <v>113</v>
      </c>
      <c r="E1218" t="s">
        <v>20</v>
      </c>
      <c r="F1218" s="14">
        <f t="shared" ref="F1218:F1281" si="152">VLOOKUP(E1218,segmentrate,2)</f>
        <v>1</v>
      </c>
      <c r="G1218" t="s">
        <v>1861</v>
      </c>
      <c r="H1218" t="s">
        <v>1829</v>
      </c>
      <c r="I1218" t="s">
        <v>1823</v>
      </c>
      <c r="J1218" t="str">
        <f t="shared" si="151"/>
        <v>Paris,Ile-de-France,France</v>
      </c>
      <c r="K1218" t="s">
        <v>4477</v>
      </c>
      <c r="L1218" t="s">
        <v>4471</v>
      </c>
      <c r="M1218" t="s">
        <v>42</v>
      </c>
      <c r="N1218" t="s">
        <v>47</v>
      </c>
      <c r="O1218" t="s">
        <v>165</v>
      </c>
      <c r="P1218" s="4">
        <v>687.59999999999991</v>
      </c>
      <c r="Q1218" s="14">
        <f t="shared" ref="Q1218:Q1281" si="153">VLOOKUP(P1218,salerate,3)</f>
        <v>1</v>
      </c>
      <c r="R1218">
        <v>6</v>
      </c>
      <c r="S1218" s="14">
        <f t="shared" ref="S1218:S1281" si="154">VLOOKUP(R1218,quantityrate,3)</f>
        <v>1</v>
      </c>
      <c r="T1218">
        <v>0</v>
      </c>
      <c r="U1218" s="14">
        <f t="shared" ref="U1218:U1281" si="155">VLOOKUP(T1218,discount,3)</f>
        <v>1</v>
      </c>
      <c r="V1218" s="4">
        <v>103.14000000000001</v>
      </c>
      <c r="W1218" s="14">
        <f t="shared" ref="W1218:W1281" si="156">VLOOKUP(V1218,profit,3)</f>
        <v>1</v>
      </c>
      <c r="X1218">
        <v>76.02</v>
      </c>
      <c r="Y1218" s="14">
        <f t="shared" ref="Y1218:Y1281" si="157">VLOOKUP(X1218,shipping,3)</f>
        <v>1</v>
      </c>
      <c r="Z1218" t="s">
        <v>71</v>
      </c>
      <c r="AA1218" s="14">
        <f t="shared" ref="AA1218:AA1281" si="158">VLOOKUP(Z1218,orderrate,2)</f>
        <v>3</v>
      </c>
    </row>
    <row r="1219" spans="1:27" ht="15" customHeight="1" x14ac:dyDescent="0.25">
      <c r="A1219" t="s">
        <v>5846</v>
      </c>
      <c r="B1219" s="6">
        <v>42239</v>
      </c>
      <c r="C1219" s="6">
        <v>42244</v>
      </c>
      <c r="D1219" t="s">
        <v>19</v>
      </c>
      <c r="E1219" t="s">
        <v>59</v>
      </c>
      <c r="F1219" s="14">
        <f t="shared" si="152"/>
        <v>2</v>
      </c>
      <c r="G1219" t="s">
        <v>2726</v>
      </c>
      <c r="H1219" t="s">
        <v>2604</v>
      </c>
      <c r="I1219" t="s">
        <v>2565</v>
      </c>
      <c r="J1219" t="str">
        <f t="shared" ref="J1219:J1282" si="159">G1219&amp;","&amp;H1219&amp;","&amp;I1219</f>
        <v>Lucknow,Uttar Pradesh,India</v>
      </c>
      <c r="K1219" t="s">
        <v>4470</v>
      </c>
      <c r="L1219" t="s">
        <v>4469</v>
      </c>
      <c r="M1219" t="s">
        <v>42</v>
      </c>
      <c r="N1219" t="s">
        <v>43</v>
      </c>
      <c r="O1219" t="s">
        <v>1967</v>
      </c>
      <c r="P1219" s="4">
        <v>861.21000000000015</v>
      </c>
      <c r="Q1219" s="14">
        <f t="shared" si="153"/>
        <v>1</v>
      </c>
      <c r="R1219">
        <v>7</v>
      </c>
      <c r="S1219" s="14">
        <f t="shared" si="154"/>
        <v>1</v>
      </c>
      <c r="T1219">
        <v>0</v>
      </c>
      <c r="U1219" s="14">
        <f t="shared" si="155"/>
        <v>1</v>
      </c>
      <c r="V1219" s="4">
        <v>60.269999999999996</v>
      </c>
      <c r="W1219" s="14">
        <f t="shared" si="156"/>
        <v>1</v>
      </c>
      <c r="X1219">
        <v>76</v>
      </c>
      <c r="Y1219" s="14">
        <f t="shared" si="157"/>
        <v>1</v>
      </c>
      <c r="Z1219" t="s">
        <v>28</v>
      </c>
      <c r="AA1219" s="14">
        <f t="shared" si="158"/>
        <v>2</v>
      </c>
    </row>
    <row r="1220" spans="1:27" ht="15" customHeight="1" x14ac:dyDescent="0.25">
      <c r="A1220" t="s">
        <v>6500</v>
      </c>
      <c r="B1220" s="6">
        <v>42356</v>
      </c>
      <c r="C1220" s="6">
        <v>42359</v>
      </c>
      <c r="D1220" t="s">
        <v>75</v>
      </c>
      <c r="E1220" t="s">
        <v>54</v>
      </c>
      <c r="F1220" s="14">
        <f t="shared" si="152"/>
        <v>3</v>
      </c>
      <c r="G1220" t="s">
        <v>238</v>
      </c>
      <c r="H1220" t="s">
        <v>238</v>
      </c>
      <c r="I1220" t="s">
        <v>50</v>
      </c>
      <c r="J1220" t="str">
        <f t="shared" si="159"/>
        <v>León,León,Nicaragua</v>
      </c>
      <c r="K1220" t="s">
        <v>4485</v>
      </c>
      <c r="L1220" t="s">
        <v>24</v>
      </c>
      <c r="M1220" t="s">
        <v>42</v>
      </c>
      <c r="N1220" t="s">
        <v>47</v>
      </c>
      <c r="O1220" t="s">
        <v>811</v>
      </c>
      <c r="P1220" s="4">
        <v>342.08000000000004</v>
      </c>
      <c r="Q1220" s="14">
        <f t="shared" si="153"/>
        <v>1</v>
      </c>
      <c r="R1220">
        <v>2</v>
      </c>
      <c r="S1220" s="14">
        <f t="shared" si="154"/>
        <v>1</v>
      </c>
      <c r="T1220">
        <v>0</v>
      </c>
      <c r="U1220" s="14">
        <f t="shared" si="155"/>
        <v>1</v>
      </c>
      <c r="V1220" s="4">
        <v>0</v>
      </c>
      <c r="W1220" s="14">
        <f t="shared" si="156"/>
        <v>1</v>
      </c>
      <c r="X1220">
        <v>75.998999999999995</v>
      </c>
      <c r="Y1220" s="14">
        <f t="shared" si="157"/>
        <v>1</v>
      </c>
      <c r="Z1220" t="s">
        <v>71</v>
      </c>
      <c r="AA1220" s="14">
        <f t="shared" si="158"/>
        <v>3</v>
      </c>
    </row>
    <row r="1221" spans="1:27" ht="15" customHeight="1" x14ac:dyDescent="0.25">
      <c r="A1221" t="s">
        <v>7307</v>
      </c>
      <c r="B1221" s="6">
        <v>42287</v>
      </c>
      <c r="C1221" s="6">
        <v>42291</v>
      </c>
      <c r="D1221" t="s">
        <v>19</v>
      </c>
      <c r="E1221" t="s">
        <v>20</v>
      </c>
      <c r="F1221" s="14">
        <f t="shared" si="152"/>
        <v>1</v>
      </c>
      <c r="G1221" t="s">
        <v>3091</v>
      </c>
      <c r="H1221" t="s">
        <v>3091</v>
      </c>
      <c r="I1221" t="s">
        <v>3064</v>
      </c>
      <c r="J1221" t="str">
        <f t="shared" si="159"/>
        <v>Gisborne,Gisborne,New Zealand</v>
      </c>
      <c r="K1221" t="s">
        <v>2572</v>
      </c>
      <c r="L1221" t="s">
        <v>4469</v>
      </c>
      <c r="M1221" t="s">
        <v>42</v>
      </c>
      <c r="N1221" t="s">
        <v>47</v>
      </c>
      <c r="O1221" t="s">
        <v>189</v>
      </c>
      <c r="P1221" s="4">
        <v>593.56799999999998</v>
      </c>
      <c r="Q1221" s="14">
        <f t="shared" si="153"/>
        <v>1</v>
      </c>
      <c r="R1221">
        <v>6</v>
      </c>
      <c r="S1221" s="14">
        <f t="shared" si="154"/>
        <v>1</v>
      </c>
      <c r="T1221">
        <v>0.6</v>
      </c>
      <c r="U1221" s="14">
        <f t="shared" si="155"/>
        <v>3</v>
      </c>
      <c r="V1221" s="4">
        <v>-875.59199999999998</v>
      </c>
      <c r="W1221" s="14">
        <f t="shared" si="156"/>
        <v>3</v>
      </c>
      <c r="X1221">
        <v>75.98</v>
      </c>
      <c r="Y1221" s="14">
        <f t="shared" si="157"/>
        <v>1</v>
      </c>
      <c r="Z1221" t="s">
        <v>71</v>
      </c>
      <c r="AA1221" s="14">
        <f t="shared" si="158"/>
        <v>3</v>
      </c>
    </row>
    <row r="1222" spans="1:27" ht="15" customHeight="1" x14ac:dyDescent="0.25">
      <c r="A1222" t="s">
        <v>10153</v>
      </c>
      <c r="B1222" s="6">
        <v>42155</v>
      </c>
      <c r="C1222" s="6">
        <v>42158</v>
      </c>
      <c r="D1222" t="s">
        <v>67</v>
      </c>
      <c r="E1222" t="s">
        <v>59</v>
      </c>
      <c r="F1222" s="14">
        <f t="shared" si="152"/>
        <v>2</v>
      </c>
      <c r="G1222" t="s">
        <v>2296</v>
      </c>
      <c r="H1222" t="s">
        <v>1820</v>
      </c>
      <c r="I1222" t="s">
        <v>1821</v>
      </c>
      <c r="J1222" t="str">
        <f t="shared" si="159"/>
        <v>Gloucester,England,United Kingdom</v>
      </c>
      <c r="K1222" t="s">
        <v>4484</v>
      </c>
      <c r="L1222" t="s">
        <v>4471</v>
      </c>
      <c r="M1222" t="s">
        <v>42</v>
      </c>
      <c r="N1222" t="s">
        <v>47</v>
      </c>
      <c r="O1222" t="s">
        <v>597</v>
      </c>
      <c r="P1222" s="4">
        <v>773.55</v>
      </c>
      <c r="Q1222" s="14">
        <f t="shared" si="153"/>
        <v>1</v>
      </c>
      <c r="R1222">
        <v>3</v>
      </c>
      <c r="S1222" s="14">
        <f t="shared" si="154"/>
        <v>1</v>
      </c>
      <c r="T1222">
        <v>0</v>
      </c>
      <c r="U1222" s="14">
        <f t="shared" si="155"/>
        <v>1</v>
      </c>
      <c r="V1222" s="4">
        <v>170.1</v>
      </c>
      <c r="W1222" s="14">
        <f t="shared" si="156"/>
        <v>1</v>
      </c>
      <c r="X1222">
        <v>75.95</v>
      </c>
      <c r="Y1222" s="14">
        <f t="shared" si="157"/>
        <v>1</v>
      </c>
      <c r="Z1222" t="s">
        <v>28</v>
      </c>
      <c r="AA1222" s="14">
        <f t="shared" si="158"/>
        <v>2</v>
      </c>
    </row>
    <row r="1223" spans="1:27" ht="15" customHeight="1" x14ac:dyDescent="0.25">
      <c r="A1223" t="s">
        <v>8213</v>
      </c>
      <c r="B1223" s="6">
        <v>42287</v>
      </c>
      <c r="C1223" s="6">
        <v>42292</v>
      </c>
      <c r="D1223" t="s">
        <v>67</v>
      </c>
      <c r="E1223" t="s">
        <v>59</v>
      </c>
      <c r="F1223" s="14">
        <f t="shared" si="152"/>
        <v>2</v>
      </c>
      <c r="G1223" t="s">
        <v>569</v>
      </c>
      <c r="H1223" t="s">
        <v>229</v>
      </c>
      <c r="I1223" t="s">
        <v>98</v>
      </c>
      <c r="J1223" t="str">
        <f t="shared" si="159"/>
        <v>Bayamo,Granma,Cuba</v>
      </c>
      <c r="K1223" t="s">
        <v>99</v>
      </c>
      <c r="L1223" t="s">
        <v>24</v>
      </c>
      <c r="M1223" t="s">
        <v>42</v>
      </c>
      <c r="N1223" t="s">
        <v>80</v>
      </c>
      <c r="O1223" t="s">
        <v>654</v>
      </c>
      <c r="P1223" s="4">
        <v>636.5243999999999</v>
      </c>
      <c r="Q1223" s="14">
        <f t="shared" si="153"/>
        <v>1</v>
      </c>
      <c r="R1223">
        <v>5</v>
      </c>
      <c r="S1223" s="14">
        <f t="shared" si="154"/>
        <v>1</v>
      </c>
      <c r="T1223">
        <v>2E-3</v>
      </c>
      <c r="U1223" s="14">
        <f t="shared" si="155"/>
        <v>1</v>
      </c>
      <c r="V1223" s="4">
        <v>132.62439999999998</v>
      </c>
      <c r="W1223" s="14">
        <f t="shared" si="156"/>
        <v>1</v>
      </c>
      <c r="X1223">
        <v>75.899000000000001</v>
      </c>
      <c r="Y1223" s="14">
        <f t="shared" si="157"/>
        <v>1</v>
      </c>
      <c r="Z1223" t="s">
        <v>28</v>
      </c>
      <c r="AA1223" s="14">
        <f t="shared" si="158"/>
        <v>2</v>
      </c>
    </row>
    <row r="1224" spans="1:27" ht="15" customHeight="1" x14ac:dyDescent="0.25">
      <c r="A1224" t="s">
        <v>5506</v>
      </c>
      <c r="B1224" s="6">
        <v>42183</v>
      </c>
      <c r="C1224" s="6">
        <v>42189</v>
      </c>
      <c r="D1224" t="s">
        <v>19</v>
      </c>
      <c r="E1224" t="s">
        <v>20</v>
      </c>
      <c r="F1224" s="14">
        <f t="shared" si="152"/>
        <v>1</v>
      </c>
      <c r="G1224" t="s">
        <v>187</v>
      </c>
      <c r="H1224" t="s">
        <v>188</v>
      </c>
      <c r="I1224" t="s">
        <v>188</v>
      </c>
      <c r="J1224" t="str">
        <f t="shared" si="159"/>
        <v>Mixco,Guatemala,Guatemala</v>
      </c>
      <c r="K1224" t="s">
        <v>4485</v>
      </c>
      <c r="L1224" t="s">
        <v>24</v>
      </c>
      <c r="M1224" t="s">
        <v>25</v>
      </c>
      <c r="N1224" t="s">
        <v>91</v>
      </c>
      <c r="O1224" t="s">
        <v>1579</v>
      </c>
      <c r="P1224" s="4">
        <v>999.11999999999989</v>
      </c>
      <c r="Q1224" s="14">
        <f t="shared" si="153"/>
        <v>1</v>
      </c>
      <c r="R1224">
        <v>3</v>
      </c>
      <c r="S1224" s="14">
        <f t="shared" si="154"/>
        <v>1</v>
      </c>
      <c r="T1224">
        <v>0</v>
      </c>
      <c r="U1224" s="14">
        <f t="shared" si="155"/>
        <v>1</v>
      </c>
      <c r="V1224" s="4">
        <v>179.82</v>
      </c>
      <c r="W1224" s="14">
        <f t="shared" si="156"/>
        <v>1</v>
      </c>
      <c r="X1224">
        <v>75.802999999999997</v>
      </c>
      <c r="Y1224" s="14">
        <f t="shared" si="157"/>
        <v>1</v>
      </c>
      <c r="Z1224" t="s">
        <v>28</v>
      </c>
      <c r="AA1224" s="14">
        <f t="shared" si="158"/>
        <v>2</v>
      </c>
    </row>
    <row r="1225" spans="1:27" ht="15" customHeight="1" x14ac:dyDescent="0.25">
      <c r="A1225" t="s">
        <v>6149</v>
      </c>
      <c r="B1225" s="6">
        <v>42151</v>
      </c>
      <c r="C1225" s="6">
        <v>42156</v>
      </c>
      <c r="D1225" t="s">
        <v>19</v>
      </c>
      <c r="E1225" t="s">
        <v>59</v>
      </c>
      <c r="F1225" s="14">
        <f t="shared" si="152"/>
        <v>2</v>
      </c>
      <c r="G1225" t="s">
        <v>1986</v>
      </c>
      <c r="H1225" t="s">
        <v>1826</v>
      </c>
      <c r="I1225" t="s">
        <v>1827</v>
      </c>
      <c r="J1225" t="str">
        <f t="shared" si="159"/>
        <v>Cologne,North Rhine-Westphalia,Germany</v>
      </c>
      <c r="K1225" t="s">
        <v>4477</v>
      </c>
      <c r="L1225" t="s">
        <v>4471</v>
      </c>
      <c r="M1225" t="s">
        <v>42</v>
      </c>
      <c r="N1225" t="s">
        <v>88</v>
      </c>
      <c r="O1225" t="s">
        <v>1454</v>
      </c>
      <c r="P1225" s="4">
        <v>916.41000000000008</v>
      </c>
      <c r="Q1225" s="14">
        <f t="shared" si="153"/>
        <v>1</v>
      </c>
      <c r="R1225">
        <v>11</v>
      </c>
      <c r="S1225" s="14">
        <f t="shared" si="154"/>
        <v>2</v>
      </c>
      <c r="T1225">
        <v>0</v>
      </c>
      <c r="U1225" s="14">
        <f t="shared" si="155"/>
        <v>1</v>
      </c>
      <c r="V1225" s="4">
        <v>192.39000000000001</v>
      </c>
      <c r="W1225" s="14">
        <f t="shared" si="156"/>
        <v>1</v>
      </c>
      <c r="X1225">
        <v>75.64</v>
      </c>
      <c r="Y1225" s="14">
        <f t="shared" si="157"/>
        <v>1</v>
      </c>
      <c r="Z1225" t="s">
        <v>71</v>
      </c>
      <c r="AA1225" s="14">
        <f t="shared" si="158"/>
        <v>3</v>
      </c>
    </row>
    <row r="1226" spans="1:27" ht="15" customHeight="1" x14ac:dyDescent="0.25">
      <c r="A1226" t="s">
        <v>9589</v>
      </c>
      <c r="B1226" s="6">
        <v>42243</v>
      </c>
      <c r="C1226" s="6">
        <v>42245</v>
      </c>
      <c r="D1226" t="s">
        <v>75</v>
      </c>
      <c r="E1226" t="s">
        <v>20</v>
      </c>
      <c r="F1226" s="14">
        <f t="shared" si="152"/>
        <v>1</v>
      </c>
      <c r="G1226" t="s">
        <v>2711</v>
      </c>
      <c r="H1226" t="s">
        <v>2712</v>
      </c>
      <c r="I1226" t="s">
        <v>2560</v>
      </c>
      <c r="J1226" t="str">
        <f t="shared" si="159"/>
        <v>Nanning,Guangxi,China</v>
      </c>
      <c r="K1226" t="s">
        <v>4483</v>
      </c>
      <c r="L1226" t="s">
        <v>4469</v>
      </c>
      <c r="M1226" t="s">
        <v>30</v>
      </c>
      <c r="N1226" t="s">
        <v>31</v>
      </c>
      <c r="O1226" t="s">
        <v>1133</v>
      </c>
      <c r="P1226" s="4">
        <v>255.42000000000004</v>
      </c>
      <c r="Q1226" s="14">
        <f t="shared" si="153"/>
        <v>1</v>
      </c>
      <c r="R1226">
        <v>6</v>
      </c>
      <c r="S1226" s="14">
        <f t="shared" si="154"/>
        <v>1</v>
      </c>
      <c r="T1226">
        <v>0</v>
      </c>
      <c r="U1226" s="14">
        <f t="shared" si="155"/>
        <v>1</v>
      </c>
      <c r="V1226" s="4">
        <v>119.88</v>
      </c>
      <c r="W1226" s="14">
        <f t="shared" si="156"/>
        <v>1</v>
      </c>
      <c r="X1226">
        <v>75.64</v>
      </c>
      <c r="Y1226" s="14">
        <f t="shared" si="157"/>
        <v>1</v>
      </c>
      <c r="Z1226" t="s">
        <v>71</v>
      </c>
      <c r="AA1226" s="14">
        <f t="shared" si="158"/>
        <v>3</v>
      </c>
    </row>
    <row r="1227" spans="1:27" ht="15" customHeight="1" x14ac:dyDescent="0.25">
      <c r="A1227" t="s">
        <v>7339</v>
      </c>
      <c r="B1227" s="6">
        <v>42049</v>
      </c>
      <c r="C1227" s="6">
        <v>42056</v>
      </c>
      <c r="D1227" t="s">
        <v>19</v>
      </c>
      <c r="E1227" t="s">
        <v>20</v>
      </c>
      <c r="F1227" s="14">
        <f t="shared" si="152"/>
        <v>1</v>
      </c>
      <c r="G1227" t="s">
        <v>1925</v>
      </c>
      <c r="H1227" t="s">
        <v>1926</v>
      </c>
      <c r="I1227" t="s">
        <v>1827</v>
      </c>
      <c r="J1227" t="str">
        <f t="shared" si="159"/>
        <v>Munster,Lower Saxony,Germany</v>
      </c>
      <c r="K1227" t="s">
        <v>4477</v>
      </c>
      <c r="L1227" t="s">
        <v>4471</v>
      </c>
      <c r="M1227" t="s">
        <v>25</v>
      </c>
      <c r="N1227" t="s">
        <v>82</v>
      </c>
      <c r="O1227" t="s">
        <v>741</v>
      </c>
      <c r="P1227" s="4">
        <v>1280.2859999999998</v>
      </c>
      <c r="Q1227" s="14">
        <f t="shared" si="153"/>
        <v>2</v>
      </c>
      <c r="R1227">
        <v>7</v>
      </c>
      <c r="S1227" s="14">
        <f t="shared" si="154"/>
        <v>1</v>
      </c>
      <c r="T1227">
        <v>0.1</v>
      </c>
      <c r="U1227" s="14">
        <f t="shared" si="155"/>
        <v>1</v>
      </c>
      <c r="V1227" s="4">
        <v>298.53599999999994</v>
      </c>
      <c r="W1227" s="14">
        <f t="shared" si="156"/>
        <v>1</v>
      </c>
      <c r="X1227">
        <v>75.59</v>
      </c>
      <c r="Y1227" s="14">
        <f t="shared" si="157"/>
        <v>1</v>
      </c>
      <c r="Z1227" t="s">
        <v>28</v>
      </c>
      <c r="AA1227" s="14">
        <f t="shared" si="158"/>
        <v>2</v>
      </c>
    </row>
    <row r="1228" spans="1:27" ht="15" customHeight="1" x14ac:dyDescent="0.25">
      <c r="A1228" t="s">
        <v>6627</v>
      </c>
      <c r="B1228" s="6">
        <v>42088</v>
      </c>
      <c r="C1228" s="6">
        <v>42090</v>
      </c>
      <c r="D1228" t="s">
        <v>67</v>
      </c>
      <c r="E1228" t="s">
        <v>20</v>
      </c>
      <c r="F1228" s="14">
        <f t="shared" si="152"/>
        <v>1</v>
      </c>
      <c r="G1228" t="s">
        <v>60</v>
      </c>
      <c r="H1228" t="s">
        <v>61</v>
      </c>
      <c r="I1228" t="s">
        <v>61</v>
      </c>
      <c r="J1228" t="str">
        <f t="shared" si="159"/>
        <v>San Miguelito,Panama,Panama</v>
      </c>
      <c r="K1228" t="s">
        <v>4485</v>
      </c>
      <c r="L1228" t="s">
        <v>24</v>
      </c>
      <c r="M1228" t="s">
        <v>42</v>
      </c>
      <c r="N1228" t="s">
        <v>80</v>
      </c>
      <c r="O1228" t="s">
        <v>81</v>
      </c>
      <c r="P1228" s="4">
        <v>488.62579999999991</v>
      </c>
      <c r="Q1228" s="14">
        <f t="shared" si="153"/>
        <v>1</v>
      </c>
      <c r="R1228">
        <v>5</v>
      </c>
      <c r="S1228" s="14">
        <f t="shared" si="154"/>
        <v>1</v>
      </c>
      <c r="T1228">
        <v>0.40200000000000002</v>
      </c>
      <c r="U1228" s="14">
        <f t="shared" si="155"/>
        <v>2</v>
      </c>
      <c r="V1228" s="4">
        <v>-165.07420000000002</v>
      </c>
      <c r="W1228" s="14">
        <f t="shared" si="156"/>
        <v>3</v>
      </c>
      <c r="X1228">
        <v>75.536000000000001</v>
      </c>
      <c r="Y1228" s="14">
        <f t="shared" si="157"/>
        <v>1</v>
      </c>
      <c r="Z1228" t="s">
        <v>71</v>
      </c>
      <c r="AA1228" s="14">
        <f t="shared" si="158"/>
        <v>3</v>
      </c>
    </row>
    <row r="1229" spans="1:27" ht="15" customHeight="1" x14ac:dyDescent="0.25">
      <c r="A1229" t="s">
        <v>10014</v>
      </c>
      <c r="B1229" s="6">
        <v>42288</v>
      </c>
      <c r="C1229" s="6">
        <v>42293</v>
      </c>
      <c r="D1229" t="s">
        <v>19</v>
      </c>
      <c r="E1229" t="s">
        <v>20</v>
      </c>
      <c r="F1229" s="14">
        <f t="shared" si="152"/>
        <v>1</v>
      </c>
      <c r="G1229" t="s">
        <v>2567</v>
      </c>
      <c r="H1229" t="s">
        <v>2567</v>
      </c>
      <c r="I1229" t="s">
        <v>2568</v>
      </c>
      <c r="J1229" t="str">
        <f t="shared" si="159"/>
        <v>Tokyo,Tokyo,Japan</v>
      </c>
      <c r="K1229" t="s">
        <v>4483</v>
      </c>
      <c r="L1229" t="s">
        <v>4469</v>
      </c>
      <c r="M1229" t="s">
        <v>30</v>
      </c>
      <c r="N1229" t="s">
        <v>33</v>
      </c>
      <c r="O1229" t="s">
        <v>862</v>
      </c>
      <c r="P1229" s="4">
        <v>737.64</v>
      </c>
      <c r="Q1229" s="14">
        <f t="shared" si="153"/>
        <v>1</v>
      </c>
      <c r="R1229">
        <v>6</v>
      </c>
      <c r="S1229" s="14">
        <f t="shared" si="154"/>
        <v>1</v>
      </c>
      <c r="T1229">
        <v>0</v>
      </c>
      <c r="U1229" s="14">
        <f t="shared" si="155"/>
        <v>1</v>
      </c>
      <c r="V1229" s="4">
        <v>125.28</v>
      </c>
      <c r="W1229" s="14">
        <f t="shared" si="156"/>
        <v>1</v>
      </c>
      <c r="X1229">
        <v>75.510000000000005</v>
      </c>
      <c r="Y1229" s="14">
        <f t="shared" si="157"/>
        <v>1</v>
      </c>
      <c r="Z1229" t="s">
        <v>28</v>
      </c>
      <c r="AA1229" s="14">
        <f t="shared" si="158"/>
        <v>2</v>
      </c>
    </row>
    <row r="1230" spans="1:27" ht="15" customHeight="1" x14ac:dyDescent="0.25">
      <c r="A1230" t="s">
        <v>8225</v>
      </c>
      <c r="B1230" s="6">
        <v>42049</v>
      </c>
      <c r="C1230" s="6">
        <v>42053</v>
      </c>
      <c r="D1230" t="s">
        <v>19</v>
      </c>
      <c r="E1230" t="s">
        <v>54</v>
      </c>
      <c r="F1230" s="14">
        <f t="shared" si="152"/>
        <v>3</v>
      </c>
      <c r="G1230" t="s">
        <v>2344</v>
      </c>
      <c r="H1230" t="s">
        <v>1927</v>
      </c>
      <c r="I1230" t="s">
        <v>1834</v>
      </c>
      <c r="J1230" t="str">
        <f t="shared" si="159"/>
        <v>Brindisi,Apulia,Italy</v>
      </c>
      <c r="K1230" t="s">
        <v>4472</v>
      </c>
      <c r="L1230" t="s">
        <v>4471</v>
      </c>
      <c r="M1230" t="s">
        <v>30</v>
      </c>
      <c r="N1230" t="s">
        <v>33</v>
      </c>
      <c r="O1230" t="s">
        <v>1782</v>
      </c>
      <c r="P1230" s="4">
        <v>1235.25</v>
      </c>
      <c r="Q1230" s="14">
        <f t="shared" si="153"/>
        <v>2</v>
      </c>
      <c r="R1230">
        <v>3</v>
      </c>
      <c r="S1230" s="14">
        <f t="shared" si="154"/>
        <v>1</v>
      </c>
      <c r="T1230">
        <v>0</v>
      </c>
      <c r="U1230" s="14">
        <f t="shared" si="155"/>
        <v>1</v>
      </c>
      <c r="V1230" s="4">
        <v>469.34999999999997</v>
      </c>
      <c r="W1230" s="14">
        <f t="shared" si="156"/>
        <v>1</v>
      </c>
      <c r="X1230">
        <v>75.5</v>
      </c>
      <c r="Y1230" s="14">
        <f t="shared" si="157"/>
        <v>1</v>
      </c>
      <c r="Z1230" t="s">
        <v>71</v>
      </c>
      <c r="AA1230" s="14">
        <f t="shared" si="158"/>
        <v>3</v>
      </c>
    </row>
    <row r="1231" spans="1:27" ht="15" customHeight="1" x14ac:dyDescent="0.25">
      <c r="A1231" t="s">
        <v>5479</v>
      </c>
      <c r="B1231" s="6">
        <v>42152</v>
      </c>
      <c r="C1231" s="6">
        <v>42157</v>
      </c>
      <c r="D1231" t="s">
        <v>19</v>
      </c>
      <c r="E1231" t="s">
        <v>20</v>
      </c>
      <c r="F1231" s="14">
        <f t="shared" si="152"/>
        <v>1</v>
      </c>
      <c r="G1231" t="s">
        <v>4075</v>
      </c>
      <c r="H1231" t="s">
        <v>4075</v>
      </c>
      <c r="I1231" t="s">
        <v>3875</v>
      </c>
      <c r="J1231" t="str">
        <f t="shared" si="159"/>
        <v>Chelyabinsk,Chelyabinsk,Russia</v>
      </c>
      <c r="K1231" t="s">
        <v>4478</v>
      </c>
      <c r="L1231" t="s">
        <v>4471</v>
      </c>
      <c r="M1231" t="s">
        <v>42</v>
      </c>
      <c r="N1231" t="s">
        <v>80</v>
      </c>
      <c r="O1231" t="s">
        <v>515</v>
      </c>
      <c r="P1231" s="4">
        <v>1009.44</v>
      </c>
      <c r="Q1231" s="14">
        <f t="shared" si="153"/>
        <v>2</v>
      </c>
      <c r="R1231">
        <v>6</v>
      </c>
      <c r="S1231" s="14">
        <f t="shared" si="154"/>
        <v>1</v>
      </c>
      <c r="T1231">
        <v>0</v>
      </c>
      <c r="U1231" s="14">
        <f t="shared" si="155"/>
        <v>1</v>
      </c>
      <c r="V1231" s="4">
        <v>343.07999999999993</v>
      </c>
      <c r="W1231" s="14">
        <f t="shared" si="156"/>
        <v>1</v>
      </c>
      <c r="X1231">
        <v>75.48</v>
      </c>
      <c r="Y1231" s="14">
        <f t="shared" si="157"/>
        <v>1</v>
      </c>
      <c r="Z1231" t="s">
        <v>28</v>
      </c>
      <c r="AA1231" s="14">
        <f t="shared" si="158"/>
        <v>2</v>
      </c>
    </row>
    <row r="1232" spans="1:27" ht="15" customHeight="1" x14ac:dyDescent="0.25">
      <c r="A1232" t="s">
        <v>5616</v>
      </c>
      <c r="B1232" s="6">
        <v>42224</v>
      </c>
      <c r="C1232" s="6">
        <v>42230</v>
      </c>
      <c r="D1232" t="s">
        <v>19</v>
      </c>
      <c r="E1232" t="s">
        <v>20</v>
      </c>
      <c r="F1232" s="14">
        <f t="shared" si="152"/>
        <v>1</v>
      </c>
      <c r="G1232" t="s">
        <v>1899</v>
      </c>
      <c r="H1232" t="s">
        <v>1899</v>
      </c>
      <c r="I1232" t="s">
        <v>1900</v>
      </c>
      <c r="J1232" t="str">
        <f t="shared" si="159"/>
        <v>Cork,Cork,Ireland</v>
      </c>
      <c r="K1232" t="s">
        <v>4484</v>
      </c>
      <c r="L1232" t="s">
        <v>4471</v>
      </c>
      <c r="M1232" t="s">
        <v>25</v>
      </c>
      <c r="N1232" t="s">
        <v>91</v>
      </c>
      <c r="O1232" t="s">
        <v>1581</v>
      </c>
      <c r="P1232" s="4">
        <v>747.40499999999986</v>
      </c>
      <c r="Q1232" s="14">
        <f t="shared" si="153"/>
        <v>1</v>
      </c>
      <c r="R1232">
        <v>3</v>
      </c>
      <c r="S1232" s="14">
        <f t="shared" si="154"/>
        <v>1</v>
      </c>
      <c r="T1232">
        <v>0.5</v>
      </c>
      <c r="U1232" s="14">
        <f t="shared" si="155"/>
        <v>2</v>
      </c>
      <c r="V1232" s="4">
        <v>-269.14499999999981</v>
      </c>
      <c r="W1232" s="14">
        <f t="shared" si="156"/>
        <v>3</v>
      </c>
      <c r="X1232">
        <v>75.44</v>
      </c>
      <c r="Y1232" s="14">
        <f t="shared" si="157"/>
        <v>1</v>
      </c>
      <c r="Z1232" t="s">
        <v>28</v>
      </c>
      <c r="AA1232" s="14">
        <f t="shared" si="158"/>
        <v>2</v>
      </c>
    </row>
    <row r="1233" spans="1:27" ht="15" customHeight="1" x14ac:dyDescent="0.25">
      <c r="A1233" t="s">
        <v>4543</v>
      </c>
      <c r="B1233" s="6">
        <v>42111</v>
      </c>
      <c r="C1233" s="6">
        <v>42113</v>
      </c>
      <c r="D1233" t="s">
        <v>75</v>
      </c>
      <c r="E1233" t="s">
        <v>54</v>
      </c>
      <c r="F1233" s="14">
        <f t="shared" si="152"/>
        <v>3</v>
      </c>
      <c r="G1233" t="s">
        <v>1729</v>
      </c>
      <c r="H1233" t="s">
        <v>396</v>
      </c>
      <c r="I1233" t="s">
        <v>29</v>
      </c>
      <c r="J1233" t="str">
        <f t="shared" si="159"/>
        <v>Ciénaga,Magdalena,Colombia</v>
      </c>
      <c r="K1233" t="s">
        <v>4475</v>
      </c>
      <c r="L1233" t="s">
        <v>24</v>
      </c>
      <c r="M1233" t="s">
        <v>42</v>
      </c>
      <c r="N1233" t="s">
        <v>47</v>
      </c>
      <c r="O1233" t="s">
        <v>1694</v>
      </c>
      <c r="P1233" s="4">
        <v>217.28000000000003</v>
      </c>
      <c r="Q1233" s="14">
        <f t="shared" si="153"/>
        <v>1</v>
      </c>
      <c r="R1233">
        <v>4</v>
      </c>
      <c r="S1233" s="14">
        <f t="shared" si="154"/>
        <v>1</v>
      </c>
      <c r="T1233">
        <v>0</v>
      </c>
      <c r="U1233" s="14">
        <f t="shared" si="155"/>
        <v>1</v>
      </c>
      <c r="V1233" s="4">
        <v>47.760000000000005</v>
      </c>
      <c r="W1233" s="14">
        <f t="shared" si="156"/>
        <v>1</v>
      </c>
      <c r="X1233">
        <v>75.376999999999995</v>
      </c>
      <c r="Y1233" s="14">
        <f t="shared" si="157"/>
        <v>1</v>
      </c>
      <c r="Z1233" t="s">
        <v>106</v>
      </c>
      <c r="AA1233" s="14">
        <f t="shared" si="158"/>
        <v>4</v>
      </c>
    </row>
    <row r="1234" spans="1:27" ht="15" customHeight="1" x14ac:dyDescent="0.25">
      <c r="A1234" t="s">
        <v>9195</v>
      </c>
      <c r="B1234" s="6">
        <v>42008</v>
      </c>
      <c r="C1234" s="6">
        <v>42012</v>
      </c>
      <c r="D1234" t="s">
        <v>19</v>
      </c>
      <c r="E1234" t="s">
        <v>20</v>
      </c>
      <c r="F1234" s="14">
        <f t="shared" si="152"/>
        <v>1</v>
      </c>
      <c r="G1234" t="s">
        <v>4432</v>
      </c>
      <c r="H1234" t="s">
        <v>4432</v>
      </c>
      <c r="I1234" t="s">
        <v>3903</v>
      </c>
      <c r="J1234" t="str">
        <f t="shared" si="159"/>
        <v>Bingol,Bingol,Turkey</v>
      </c>
      <c r="K1234" t="s">
        <v>4476</v>
      </c>
      <c r="L1234" t="s">
        <v>4469</v>
      </c>
      <c r="M1234" t="s">
        <v>42</v>
      </c>
      <c r="N1234" t="s">
        <v>88</v>
      </c>
      <c r="O1234" t="s">
        <v>868</v>
      </c>
      <c r="P1234" s="4">
        <v>515.18400000000008</v>
      </c>
      <c r="Q1234" s="14">
        <f t="shared" si="153"/>
        <v>1</v>
      </c>
      <c r="R1234">
        <v>2</v>
      </c>
      <c r="S1234" s="14">
        <f t="shared" si="154"/>
        <v>1</v>
      </c>
      <c r="T1234">
        <v>0.6</v>
      </c>
      <c r="U1234" s="14">
        <f t="shared" si="155"/>
        <v>3</v>
      </c>
      <c r="V1234" s="4">
        <v>-386.43599999999992</v>
      </c>
      <c r="W1234" s="14">
        <f t="shared" si="156"/>
        <v>3</v>
      </c>
      <c r="X1234">
        <v>75.33</v>
      </c>
      <c r="Y1234" s="14">
        <f t="shared" si="157"/>
        <v>1</v>
      </c>
      <c r="Z1234" t="s">
        <v>71</v>
      </c>
      <c r="AA1234" s="14">
        <f t="shared" si="158"/>
        <v>3</v>
      </c>
    </row>
    <row r="1235" spans="1:27" ht="15" customHeight="1" x14ac:dyDescent="0.25">
      <c r="A1235" t="s">
        <v>10311</v>
      </c>
      <c r="B1235" s="6">
        <v>42152</v>
      </c>
      <c r="C1235" s="6">
        <v>42157</v>
      </c>
      <c r="D1235" t="s">
        <v>19</v>
      </c>
      <c r="E1235" t="s">
        <v>54</v>
      </c>
      <c r="F1235" s="14">
        <f t="shared" si="152"/>
        <v>3</v>
      </c>
      <c r="G1235" t="s">
        <v>175</v>
      </c>
      <c r="H1235" t="s">
        <v>176</v>
      </c>
      <c r="I1235" t="s">
        <v>23</v>
      </c>
      <c r="J1235" t="str">
        <f t="shared" si="159"/>
        <v>Tijuana,Baja California,Mexico</v>
      </c>
      <c r="K1235" t="s">
        <v>4485</v>
      </c>
      <c r="L1235" t="s">
        <v>24</v>
      </c>
      <c r="M1235" t="s">
        <v>25</v>
      </c>
      <c r="N1235" t="s">
        <v>91</v>
      </c>
      <c r="O1235" t="s">
        <v>1272</v>
      </c>
      <c r="P1235" s="4">
        <v>1032.5</v>
      </c>
      <c r="Q1235" s="14">
        <f t="shared" si="153"/>
        <v>2</v>
      </c>
      <c r="R1235">
        <v>5</v>
      </c>
      <c r="S1235" s="14">
        <f t="shared" si="154"/>
        <v>1</v>
      </c>
      <c r="T1235">
        <v>0</v>
      </c>
      <c r="U1235" s="14">
        <f t="shared" si="155"/>
        <v>1</v>
      </c>
      <c r="V1235" s="4">
        <v>340.7</v>
      </c>
      <c r="W1235" s="14">
        <f t="shared" si="156"/>
        <v>1</v>
      </c>
      <c r="X1235">
        <v>75.228999999999999</v>
      </c>
      <c r="Y1235" s="14">
        <f t="shared" si="157"/>
        <v>1</v>
      </c>
      <c r="Z1235" t="s">
        <v>28</v>
      </c>
      <c r="AA1235" s="14">
        <f t="shared" si="158"/>
        <v>2</v>
      </c>
    </row>
    <row r="1236" spans="1:27" ht="15" customHeight="1" x14ac:dyDescent="0.25">
      <c r="A1236" t="s">
        <v>9729</v>
      </c>
      <c r="B1236" s="6">
        <v>42127</v>
      </c>
      <c r="C1236" s="6">
        <v>42133</v>
      </c>
      <c r="D1236" t="s">
        <v>19</v>
      </c>
      <c r="E1236" t="s">
        <v>54</v>
      </c>
      <c r="F1236" s="14">
        <f t="shared" si="152"/>
        <v>3</v>
      </c>
      <c r="G1236" t="s">
        <v>2138</v>
      </c>
      <c r="H1236" t="s">
        <v>1820</v>
      </c>
      <c r="I1236" t="s">
        <v>1821</v>
      </c>
      <c r="J1236" t="str">
        <f t="shared" si="159"/>
        <v>Nottingham,England,United Kingdom</v>
      </c>
      <c r="K1236" t="s">
        <v>4484</v>
      </c>
      <c r="L1236" t="s">
        <v>4471</v>
      </c>
      <c r="M1236" t="s">
        <v>25</v>
      </c>
      <c r="N1236" t="s">
        <v>82</v>
      </c>
      <c r="O1236" t="s">
        <v>740</v>
      </c>
      <c r="P1236" s="4">
        <v>987.45</v>
      </c>
      <c r="Q1236" s="14">
        <f t="shared" si="153"/>
        <v>1</v>
      </c>
      <c r="R1236">
        <v>5</v>
      </c>
      <c r="S1236" s="14">
        <f t="shared" si="154"/>
        <v>1</v>
      </c>
      <c r="T1236">
        <v>0</v>
      </c>
      <c r="U1236" s="14">
        <f t="shared" si="155"/>
        <v>1</v>
      </c>
      <c r="V1236" s="4">
        <v>88.799999999999983</v>
      </c>
      <c r="W1236" s="14">
        <f t="shared" si="156"/>
        <v>1</v>
      </c>
      <c r="X1236">
        <v>75.22</v>
      </c>
      <c r="Y1236" s="14">
        <f t="shared" si="157"/>
        <v>1</v>
      </c>
      <c r="Z1236" t="s">
        <v>28</v>
      </c>
      <c r="AA1236" s="14">
        <f t="shared" si="158"/>
        <v>2</v>
      </c>
    </row>
    <row r="1237" spans="1:27" ht="15" customHeight="1" x14ac:dyDescent="0.25">
      <c r="A1237" t="s">
        <v>5029</v>
      </c>
      <c r="B1237" s="6">
        <v>42251</v>
      </c>
      <c r="C1237" s="6">
        <v>42255</v>
      </c>
      <c r="D1237" t="s">
        <v>19</v>
      </c>
      <c r="E1237" t="s">
        <v>20</v>
      </c>
      <c r="F1237" s="14">
        <f t="shared" si="152"/>
        <v>1</v>
      </c>
      <c r="G1237" t="s">
        <v>3405</v>
      </c>
      <c r="H1237" t="s">
        <v>3100</v>
      </c>
      <c r="I1237" t="s">
        <v>3095</v>
      </c>
      <c r="J1237" t="str">
        <f t="shared" si="159"/>
        <v>Palm Coast,Florida,United States</v>
      </c>
      <c r="K1237" t="s">
        <v>4488</v>
      </c>
      <c r="L1237" t="s">
        <v>4482</v>
      </c>
      <c r="M1237" t="s">
        <v>25</v>
      </c>
      <c r="N1237" t="s">
        <v>39</v>
      </c>
      <c r="O1237" t="s">
        <v>3406</v>
      </c>
      <c r="P1237" s="4">
        <v>24.448</v>
      </c>
      <c r="Q1237" s="14">
        <f t="shared" si="153"/>
        <v>1</v>
      </c>
      <c r="R1237">
        <v>4</v>
      </c>
      <c r="S1237" s="14">
        <f t="shared" si="154"/>
        <v>1</v>
      </c>
      <c r="T1237">
        <v>0.2</v>
      </c>
      <c r="U1237" s="14">
        <f t="shared" si="155"/>
        <v>1</v>
      </c>
      <c r="V1237" s="4">
        <v>8.8623999999999992</v>
      </c>
      <c r="W1237" s="14">
        <f t="shared" si="156"/>
        <v>1</v>
      </c>
      <c r="X1237">
        <v>2.7</v>
      </c>
      <c r="Y1237" s="14">
        <f t="shared" si="157"/>
        <v>1</v>
      </c>
      <c r="Z1237" t="s">
        <v>71</v>
      </c>
      <c r="AA1237" s="14">
        <f t="shared" si="158"/>
        <v>3</v>
      </c>
    </row>
    <row r="1238" spans="1:27" ht="15" customHeight="1" x14ac:dyDescent="0.25">
      <c r="A1238" t="s">
        <v>4997</v>
      </c>
      <c r="B1238" s="6">
        <v>42363</v>
      </c>
      <c r="C1238" s="6">
        <v>42367</v>
      </c>
      <c r="D1238" t="s">
        <v>19</v>
      </c>
      <c r="E1238" t="s">
        <v>20</v>
      </c>
      <c r="F1238" s="14">
        <f t="shared" si="152"/>
        <v>1</v>
      </c>
      <c r="G1238" t="s">
        <v>2662</v>
      </c>
      <c r="H1238" t="s">
        <v>2598</v>
      </c>
      <c r="I1238" t="s">
        <v>2571</v>
      </c>
      <c r="J1238" t="str">
        <f t="shared" si="159"/>
        <v>Albany,Western Australia,Australia</v>
      </c>
      <c r="K1238" t="s">
        <v>2572</v>
      </c>
      <c r="L1238" t="s">
        <v>4469</v>
      </c>
      <c r="M1238" t="s">
        <v>30</v>
      </c>
      <c r="N1238" t="s">
        <v>33</v>
      </c>
      <c r="O1238" t="s">
        <v>590</v>
      </c>
      <c r="P1238" s="4">
        <v>772.60500000000002</v>
      </c>
      <c r="Q1238" s="14">
        <f t="shared" si="153"/>
        <v>1</v>
      </c>
      <c r="R1238">
        <v>5</v>
      </c>
      <c r="S1238" s="14">
        <f t="shared" si="154"/>
        <v>1</v>
      </c>
      <c r="T1238">
        <v>0.1</v>
      </c>
      <c r="U1238" s="14">
        <f t="shared" si="155"/>
        <v>1</v>
      </c>
      <c r="V1238" s="4">
        <v>-51.644999999999996</v>
      </c>
      <c r="W1238" s="14">
        <f t="shared" si="156"/>
        <v>3</v>
      </c>
      <c r="X1238">
        <v>75.16</v>
      </c>
      <c r="Y1238" s="14">
        <f t="shared" si="157"/>
        <v>1</v>
      </c>
      <c r="Z1238" t="s">
        <v>71</v>
      </c>
      <c r="AA1238" s="14">
        <f t="shared" si="158"/>
        <v>3</v>
      </c>
    </row>
    <row r="1239" spans="1:27" ht="15" customHeight="1" x14ac:dyDescent="0.25">
      <c r="A1239" t="s">
        <v>9224</v>
      </c>
      <c r="B1239" s="6">
        <v>42164</v>
      </c>
      <c r="C1239" s="6">
        <v>42164</v>
      </c>
      <c r="D1239" t="s">
        <v>113</v>
      </c>
      <c r="E1239" t="s">
        <v>20</v>
      </c>
      <c r="F1239" s="14">
        <f t="shared" si="152"/>
        <v>1</v>
      </c>
      <c r="G1239" t="s">
        <v>2573</v>
      </c>
      <c r="H1239" t="s">
        <v>2574</v>
      </c>
      <c r="I1239" t="s">
        <v>2571</v>
      </c>
      <c r="J1239" t="str">
        <f t="shared" si="159"/>
        <v>Hobart,Tasmania,Australia</v>
      </c>
      <c r="K1239" t="s">
        <v>2572</v>
      </c>
      <c r="L1239" t="s">
        <v>4469</v>
      </c>
      <c r="M1239" t="s">
        <v>25</v>
      </c>
      <c r="N1239" t="s">
        <v>82</v>
      </c>
      <c r="O1239" t="s">
        <v>249</v>
      </c>
      <c r="P1239" s="4">
        <v>327.31200000000007</v>
      </c>
      <c r="Q1239" s="14">
        <f t="shared" si="153"/>
        <v>1</v>
      </c>
      <c r="R1239">
        <v>4</v>
      </c>
      <c r="S1239" s="14">
        <f t="shared" si="154"/>
        <v>1</v>
      </c>
      <c r="T1239">
        <v>0.4</v>
      </c>
      <c r="U1239" s="14">
        <f t="shared" si="155"/>
        <v>2</v>
      </c>
      <c r="V1239" s="4">
        <v>5.351999999999947</v>
      </c>
      <c r="W1239" s="14">
        <f t="shared" si="156"/>
        <v>1</v>
      </c>
      <c r="X1239">
        <v>75.150000000000006</v>
      </c>
      <c r="Y1239" s="14">
        <f t="shared" si="157"/>
        <v>1</v>
      </c>
      <c r="Z1239" t="s">
        <v>106</v>
      </c>
      <c r="AA1239" s="14">
        <f t="shared" si="158"/>
        <v>4</v>
      </c>
    </row>
    <row r="1240" spans="1:27" ht="15" customHeight="1" x14ac:dyDescent="0.25">
      <c r="A1240" t="s">
        <v>6808</v>
      </c>
      <c r="B1240" s="6">
        <v>42355</v>
      </c>
      <c r="C1240" s="6">
        <v>42360</v>
      </c>
      <c r="D1240" t="s">
        <v>19</v>
      </c>
      <c r="E1240" t="s">
        <v>54</v>
      </c>
      <c r="F1240" s="14">
        <f t="shared" si="152"/>
        <v>3</v>
      </c>
      <c r="G1240" t="s">
        <v>1918</v>
      </c>
      <c r="H1240" t="s">
        <v>1820</v>
      </c>
      <c r="I1240" t="s">
        <v>1821</v>
      </c>
      <c r="J1240" t="str">
        <f t="shared" si="159"/>
        <v>Sheffield,England,United Kingdom</v>
      </c>
      <c r="K1240" t="s">
        <v>4484</v>
      </c>
      <c r="L1240" t="s">
        <v>4471</v>
      </c>
      <c r="M1240" t="s">
        <v>42</v>
      </c>
      <c r="N1240" t="s">
        <v>80</v>
      </c>
      <c r="O1240" t="s">
        <v>705</v>
      </c>
      <c r="P1240" s="4">
        <v>1279.32</v>
      </c>
      <c r="Q1240" s="14">
        <f t="shared" si="153"/>
        <v>2</v>
      </c>
      <c r="R1240">
        <v>8</v>
      </c>
      <c r="S1240" s="14">
        <f t="shared" si="154"/>
        <v>1</v>
      </c>
      <c r="T1240">
        <v>0.5</v>
      </c>
      <c r="U1240" s="14">
        <f t="shared" si="155"/>
        <v>2</v>
      </c>
      <c r="V1240" s="4">
        <v>-639.72</v>
      </c>
      <c r="W1240" s="14">
        <f t="shared" si="156"/>
        <v>3</v>
      </c>
      <c r="X1240">
        <v>75.13</v>
      </c>
      <c r="Y1240" s="14">
        <f t="shared" si="157"/>
        <v>1</v>
      </c>
      <c r="Z1240" t="s">
        <v>28</v>
      </c>
      <c r="AA1240" s="14">
        <f t="shared" si="158"/>
        <v>2</v>
      </c>
    </row>
    <row r="1241" spans="1:27" ht="15" customHeight="1" x14ac:dyDescent="0.25">
      <c r="A1241" t="s">
        <v>5018</v>
      </c>
      <c r="B1241" s="6">
        <v>42173</v>
      </c>
      <c r="C1241" s="6">
        <v>42177</v>
      </c>
      <c r="D1241" t="s">
        <v>19</v>
      </c>
      <c r="E1241" t="s">
        <v>20</v>
      </c>
      <c r="F1241" s="14">
        <f t="shared" si="152"/>
        <v>1</v>
      </c>
      <c r="G1241" t="s">
        <v>4047</v>
      </c>
      <c r="H1241" t="s">
        <v>4048</v>
      </c>
      <c r="I1241" t="s">
        <v>3953</v>
      </c>
      <c r="J1241" t="str">
        <f t="shared" si="159"/>
        <v>Dar es Salaam,Dar Es Salaam,Tanzania</v>
      </c>
      <c r="K1241" t="s">
        <v>4480</v>
      </c>
      <c r="L1241" t="s">
        <v>3867</v>
      </c>
      <c r="M1241" t="s">
        <v>42</v>
      </c>
      <c r="N1241" t="s">
        <v>43</v>
      </c>
      <c r="O1241" t="s">
        <v>724</v>
      </c>
      <c r="P1241" s="4">
        <v>1106.19</v>
      </c>
      <c r="Q1241" s="14">
        <f t="shared" si="153"/>
        <v>2</v>
      </c>
      <c r="R1241">
        <v>10</v>
      </c>
      <c r="S1241" s="14">
        <f t="shared" si="154"/>
        <v>2</v>
      </c>
      <c r="T1241">
        <v>0.1</v>
      </c>
      <c r="U1241" s="14">
        <f t="shared" si="155"/>
        <v>1</v>
      </c>
      <c r="V1241" s="4">
        <v>208.89000000000001</v>
      </c>
      <c r="W1241" s="14">
        <f t="shared" si="156"/>
        <v>1</v>
      </c>
      <c r="X1241">
        <v>75.09</v>
      </c>
      <c r="Y1241" s="14">
        <f t="shared" si="157"/>
        <v>1</v>
      </c>
      <c r="Z1241" t="s">
        <v>28</v>
      </c>
      <c r="AA1241" s="14">
        <f t="shared" si="158"/>
        <v>2</v>
      </c>
    </row>
    <row r="1242" spans="1:27" ht="15" customHeight="1" x14ac:dyDescent="0.25">
      <c r="A1242" t="s">
        <v>10186</v>
      </c>
      <c r="B1242" s="6">
        <v>42259</v>
      </c>
      <c r="C1242" s="6">
        <v>42266</v>
      </c>
      <c r="D1242" t="s">
        <v>19</v>
      </c>
      <c r="E1242" t="s">
        <v>59</v>
      </c>
      <c r="F1242" s="14">
        <f t="shared" si="152"/>
        <v>2</v>
      </c>
      <c r="G1242" t="s">
        <v>149</v>
      </c>
      <c r="H1242" t="s">
        <v>150</v>
      </c>
      <c r="I1242" t="s">
        <v>41</v>
      </c>
      <c r="J1242" t="str">
        <f t="shared" si="159"/>
        <v>Abreu e Lima,Pernambuco,Brazil</v>
      </c>
      <c r="K1242" t="s">
        <v>4475</v>
      </c>
      <c r="L1242" t="s">
        <v>24</v>
      </c>
      <c r="M1242" t="s">
        <v>30</v>
      </c>
      <c r="N1242" t="s">
        <v>100</v>
      </c>
      <c r="O1242" t="s">
        <v>151</v>
      </c>
      <c r="P1242" s="4">
        <v>928.25600000000009</v>
      </c>
      <c r="Q1242" s="14">
        <f t="shared" si="153"/>
        <v>1</v>
      </c>
      <c r="R1242">
        <v>2</v>
      </c>
      <c r="S1242" s="14">
        <f t="shared" si="154"/>
        <v>1</v>
      </c>
      <c r="T1242">
        <v>0.2</v>
      </c>
      <c r="U1242" s="14">
        <f t="shared" si="155"/>
        <v>1</v>
      </c>
      <c r="V1242" s="4">
        <v>-81.224000000000018</v>
      </c>
      <c r="W1242" s="14">
        <f t="shared" si="156"/>
        <v>3</v>
      </c>
      <c r="X1242">
        <v>75.004999999999995</v>
      </c>
      <c r="Y1242" s="14">
        <f t="shared" si="157"/>
        <v>1</v>
      </c>
      <c r="Z1242" t="s">
        <v>28</v>
      </c>
      <c r="AA1242" s="14">
        <f t="shared" si="158"/>
        <v>2</v>
      </c>
    </row>
    <row r="1243" spans="1:27" ht="15" customHeight="1" x14ac:dyDescent="0.25">
      <c r="A1243" t="s">
        <v>6545</v>
      </c>
      <c r="B1243" s="6">
        <v>42363</v>
      </c>
      <c r="C1243" s="6">
        <v>42366</v>
      </c>
      <c r="D1243" t="s">
        <v>67</v>
      </c>
      <c r="E1243" t="s">
        <v>59</v>
      </c>
      <c r="F1243" s="14">
        <f t="shared" si="152"/>
        <v>2</v>
      </c>
      <c r="G1243" t="s">
        <v>3942</v>
      </c>
      <c r="H1243" t="s">
        <v>3943</v>
      </c>
      <c r="I1243" t="s">
        <v>3886</v>
      </c>
      <c r="J1243" t="str">
        <f t="shared" si="159"/>
        <v>Riyadh,Ar Riyad,Saudi Arabia</v>
      </c>
      <c r="K1243" t="s">
        <v>4476</v>
      </c>
      <c r="L1243" t="s">
        <v>4469</v>
      </c>
      <c r="M1243" t="s">
        <v>25</v>
      </c>
      <c r="N1243" t="s">
        <v>82</v>
      </c>
      <c r="O1243" t="s">
        <v>640</v>
      </c>
      <c r="P1243" s="4">
        <v>198.89999999999998</v>
      </c>
      <c r="Q1243" s="14">
        <f t="shared" si="153"/>
        <v>1</v>
      </c>
      <c r="R1243">
        <v>1</v>
      </c>
      <c r="S1243" s="14">
        <f t="shared" si="154"/>
        <v>1</v>
      </c>
      <c r="T1243">
        <v>0</v>
      </c>
      <c r="U1243" s="14">
        <f t="shared" si="155"/>
        <v>1</v>
      </c>
      <c r="V1243" s="4">
        <v>55.679999999999993</v>
      </c>
      <c r="W1243" s="14">
        <f t="shared" si="156"/>
        <v>1</v>
      </c>
      <c r="X1243">
        <v>74.97</v>
      </c>
      <c r="Y1243" s="14">
        <f t="shared" si="157"/>
        <v>1</v>
      </c>
      <c r="Z1243" t="s">
        <v>106</v>
      </c>
      <c r="AA1243" s="14">
        <f t="shared" si="158"/>
        <v>4</v>
      </c>
    </row>
    <row r="1244" spans="1:27" ht="15" customHeight="1" x14ac:dyDescent="0.25">
      <c r="A1244" t="s">
        <v>8760</v>
      </c>
      <c r="B1244" s="6">
        <v>42237</v>
      </c>
      <c r="C1244" s="6">
        <v>42238</v>
      </c>
      <c r="D1244" t="s">
        <v>75</v>
      </c>
      <c r="E1244" t="s">
        <v>54</v>
      </c>
      <c r="F1244" s="14">
        <f t="shared" si="152"/>
        <v>3</v>
      </c>
      <c r="G1244" t="s">
        <v>2293</v>
      </c>
      <c r="H1244" t="s">
        <v>1829</v>
      </c>
      <c r="I1244" t="s">
        <v>1823</v>
      </c>
      <c r="J1244" t="str">
        <f t="shared" si="159"/>
        <v>Bagnolet,Ile-de-France,France</v>
      </c>
      <c r="K1244" t="s">
        <v>4477</v>
      </c>
      <c r="L1244" t="s">
        <v>4471</v>
      </c>
      <c r="M1244" t="s">
        <v>25</v>
      </c>
      <c r="N1244" t="s">
        <v>37</v>
      </c>
      <c r="O1244" t="s">
        <v>1090</v>
      </c>
      <c r="P1244" s="4">
        <v>327.24</v>
      </c>
      <c r="Q1244" s="14">
        <f t="shared" si="153"/>
        <v>1</v>
      </c>
      <c r="R1244">
        <v>6</v>
      </c>
      <c r="S1244" s="14">
        <f t="shared" si="154"/>
        <v>1</v>
      </c>
      <c r="T1244">
        <v>0</v>
      </c>
      <c r="U1244" s="14">
        <f t="shared" si="155"/>
        <v>1</v>
      </c>
      <c r="V1244" s="4">
        <v>156.96000000000004</v>
      </c>
      <c r="W1244" s="14">
        <f t="shared" si="156"/>
        <v>1</v>
      </c>
      <c r="X1244">
        <v>74.959999999999994</v>
      </c>
      <c r="Y1244" s="14">
        <f t="shared" si="157"/>
        <v>1</v>
      </c>
      <c r="Z1244" t="s">
        <v>71</v>
      </c>
      <c r="AA1244" s="14">
        <f t="shared" si="158"/>
        <v>3</v>
      </c>
    </row>
    <row r="1245" spans="1:27" ht="15" customHeight="1" x14ac:dyDescent="0.25">
      <c r="A1245" t="s">
        <v>4714</v>
      </c>
      <c r="B1245" s="6">
        <v>42114</v>
      </c>
      <c r="C1245" s="6">
        <v>42118</v>
      </c>
      <c r="D1245" t="s">
        <v>19</v>
      </c>
      <c r="E1245" t="s">
        <v>59</v>
      </c>
      <c r="F1245" s="14">
        <f t="shared" si="152"/>
        <v>2</v>
      </c>
      <c r="G1245" t="s">
        <v>1992</v>
      </c>
      <c r="H1245" t="s">
        <v>10391</v>
      </c>
      <c r="I1245" t="s">
        <v>1823</v>
      </c>
      <c r="J1245" t="str">
        <f t="shared" si="159"/>
        <v>Talence,Aquitaine-Limousin-Poitou-Charentes,France</v>
      </c>
      <c r="K1245" t="s">
        <v>4477</v>
      </c>
      <c r="L1245" t="s">
        <v>4471</v>
      </c>
      <c r="M1245" t="s">
        <v>42</v>
      </c>
      <c r="N1245" t="s">
        <v>80</v>
      </c>
      <c r="O1245" t="s">
        <v>854</v>
      </c>
      <c r="P1245" s="4">
        <v>667.53899999999999</v>
      </c>
      <c r="Q1245" s="14">
        <f t="shared" si="153"/>
        <v>1</v>
      </c>
      <c r="R1245">
        <v>3</v>
      </c>
      <c r="S1245" s="14">
        <f t="shared" si="154"/>
        <v>1</v>
      </c>
      <c r="T1245">
        <v>0.15</v>
      </c>
      <c r="U1245" s="14">
        <f t="shared" si="155"/>
        <v>1</v>
      </c>
      <c r="V1245" s="4">
        <v>-31.491000000000014</v>
      </c>
      <c r="W1245" s="14">
        <f t="shared" si="156"/>
        <v>3</v>
      </c>
      <c r="X1245">
        <v>74.94</v>
      </c>
      <c r="Y1245" s="14">
        <f t="shared" si="157"/>
        <v>1</v>
      </c>
      <c r="Z1245" t="s">
        <v>71</v>
      </c>
      <c r="AA1245" s="14">
        <f t="shared" si="158"/>
        <v>3</v>
      </c>
    </row>
    <row r="1246" spans="1:27" ht="15" customHeight="1" x14ac:dyDescent="0.25">
      <c r="A1246" t="s">
        <v>6565</v>
      </c>
      <c r="B1246" s="6">
        <v>42026</v>
      </c>
      <c r="C1246" s="6">
        <v>42026</v>
      </c>
      <c r="D1246" t="s">
        <v>113</v>
      </c>
      <c r="E1246" t="s">
        <v>59</v>
      </c>
      <c r="F1246" s="14">
        <f t="shared" si="152"/>
        <v>2</v>
      </c>
      <c r="G1246" t="s">
        <v>3067</v>
      </c>
      <c r="H1246" t="s">
        <v>3068</v>
      </c>
      <c r="I1246" t="s">
        <v>3064</v>
      </c>
      <c r="J1246" t="str">
        <f t="shared" si="159"/>
        <v>Manukau City,Auckland,New Zealand</v>
      </c>
      <c r="K1246" t="s">
        <v>2572</v>
      </c>
      <c r="L1246" t="s">
        <v>4469</v>
      </c>
      <c r="M1246" t="s">
        <v>25</v>
      </c>
      <c r="N1246" t="s">
        <v>91</v>
      </c>
      <c r="O1246" t="s">
        <v>2364</v>
      </c>
      <c r="P1246" s="4">
        <v>370.15199999999999</v>
      </c>
      <c r="Q1246" s="14">
        <f t="shared" si="153"/>
        <v>1</v>
      </c>
      <c r="R1246">
        <v>2</v>
      </c>
      <c r="S1246" s="14">
        <f t="shared" si="154"/>
        <v>1</v>
      </c>
      <c r="T1246">
        <v>0.4</v>
      </c>
      <c r="U1246" s="14">
        <f t="shared" si="155"/>
        <v>2</v>
      </c>
      <c r="V1246" s="4">
        <v>-74.087999999999994</v>
      </c>
      <c r="W1246" s="14">
        <f t="shared" si="156"/>
        <v>3</v>
      </c>
      <c r="X1246">
        <v>74.930000000000007</v>
      </c>
      <c r="Y1246" s="14">
        <f t="shared" si="157"/>
        <v>1</v>
      </c>
      <c r="Z1246" t="s">
        <v>71</v>
      </c>
      <c r="AA1246" s="14">
        <f t="shared" si="158"/>
        <v>3</v>
      </c>
    </row>
    <row r="1247" spans="1:27" ht="15" customHeight="1" x14ac:dyDescent="0.25">
      <c r="A1247" t="s">
        <v>7596</v>
      </c>
      <c r="B1247" s="6">
        <v>42067</v>
      </c>
      <c r="C1247" s="6">
        <v>42072</v>
      </c>
      <c r="D1247" t="s">
        <v>19</v>
      </c>
      <c r="E1247" t="s">
        <v>20</v>
      </c>
      <c r="F1247" s="14">
        <f t="shared" si="152"/>
        <v>1</v>
      </c>
      <c r="G1247" t="s">
        <v>2073</v>
      </c>
      <c r="H1247" t="s">
        <v>2039</v>
      </c>
      <c r="I1247" t="s">
        <v>2040</v>
      </c>
      <c r="J1247" t="str">
        <f t="shared" si="159"/>
        <v>Odense,South Denmark,Denmark</v>
      </c>
      <c r="K1247" t="s">
        <v>4484</v>
      </c>
      <c r="L1247" t="s">
        <v>4471</v>
      </c>
      <c r="M1247" t="s">
        <v>42</v>
      </c>
      <c r="N1247" t="s">
        <v>88</v>
      </c>
      <c r="O1247" t="s">
        <v>907</v>
      </c>
      <c r="P1247" s="4">
        <v>656.91000000000008</v>
      </c>
      <c r="Q1247" s="14">
        <f t="shared" si="153"/>
        <v>1</v>
      </c>
      <c r="R1247">
        <v>9</v>
      </c>
      <c r="S1247" s="14">
        <f t="shared" si="154"/>
        <v>2</v>
      </c>
      <c r="T1247">
        <v>0.5</v>
      </c>
      <c r="U1247" s="14">
        <f t="shared" si="155"/>
        <v>2</v>
      </c>
      <c r="V1247" s="4">
        <v>-65.880000000000109</v>
      </c>
      <c r="W1247" s="14">
        <f t="shared" si="156"/>
        <v>3</v>
      </c>
      <c r="X1247">
        <v>74.87</v>
      </c>
      <c r="Y1247" s="14">
        <f t="shared" si="157"/>
        <v>1</v>
      </c>
      <c r="Z1247" t="s">
        <v>28</v>
      </c>
      <c r="AA1247" s="14">
        <f t="shared" si="158"/>
        <v>2</v>
      </c>
    </row>
    <row r="1248" spans="1:27" ht="15" customHeight="1" x14ac:dyDescent="0.25">
      <c r="A1248" t="s">
        <v>6301</v>
      </c>
      <c r="B1248" s="6">
        <v>42158</v>
      </c>
      <c r="C1248" s="6">
        <v>42164</v>
      </c>
      <c r="D1248" t="s">
        <v>19</v>
      </c>
      <c r="E1248" t="s">
        <v>20</v>
      </c>
      <c r="F1248" s="14">
        <f t="shared" si="152"/>
        <v>1</v>
      </c>
      <c r="G1248" t="s">
        <v>2131</v>
      </c>
      <c r="H1248" t="s">
        <v>10396</v>
      </c>
      <c r="I1248" t="s">
        <v>1823</v>
      </c>
      <c r="J1248" t="str">
        <f t="shared" si="159"/>
        <v>Lyon,Auvergne-Rhône-Alpes,France</v>
      </c>
      <c r="K1248" t="s">
        <v>4477</v>
      </c>
      <c r="L1248" t="s">
        <v>4471</v>
      </c>
      <c r="M1248" t="s">
        <v>25</v>
      </c>
      <c r="N1248" t="s">
        <v>82</v>
      </c>
      <c r="O1248" t="s">
        <v>162</v>
      </c>
      <c r="P1248" s="4">
        <v>1428.84</v>
      </c>
      <c r="Q1248" s="14">
        <f t="shared" si="153"/>
        <v>2</v>
      </c>
      <c r="R1248">
        <v>8</v>
      </c>
      <c r="S1248" s="14">
        <f t="shared" si="154"/>
        <v>1</v>
      </c>
      <c r="T1248">
        <v>0.1</v>
      </c>
      <c r="U1248" s="14">
        <f t="shared" si="155"/>
        <v>1</v>
      </c>
      <c r="V1248" s="4">
        <v>555.48</v>
      </c>
      <c r="W1248" s="14">
        <f t="shared" si="156"/>
        <v>1</v>
      </c>
      <c r="X1248">
        <v>74.86</v>
      </c>
      <c r="Y1248" s="14">
        <f t="shared" si="157"/>
        <v>1</v>
      </c>
      <c r="Z1248" t="s">
        <v>28</v>
      </c>
      <c r="AA1248" s="14">
        <f t="shared" si="158"/>
        <v>2</v>
      </c>
    </row>
    <row r="1249" spans="1:27" ht="15" customHeight="1" x14ac:dyDescent="0.25">
      <c r="A1249" t="s">
        <v>5067</v>
      </c>
      <c r="B1249" s="6">
        <v>42060</v>
      </c>
      <c r="C1249" s="6">
        <v>42063</v>
      </c>
      <c r="D1249" t="s">
        <v>75</v>
      </c>
      <c r="E1249" t="s">
        <v>59</v>
      </c>
      <c r="F1249" s="14">
        <f t="shared" si="152"/>
        <v>2</v>
      </c>
      <c r="G1249" t="s">
        <v>2043</v>
      </c>
      <c r="H1249" t="s">
        <v>1837</v>
      </c>
      <c r="I1249" t="s">
        <v>1827</v>
      </c>
      <c r="J1249" t="str">
        <f t="shared" si="159"/>
        <v>Pforzheim,Baden-Württemberg,Germany</v>
      </c>
      <c r="K1249" t="s">
        <v>4477</v>
      </c>
      <c r="L1249" t="s">
        <v>4471</v>
      </c>
      <c r="M1249" t="s">
        <v>42</v>
      </c>
      <c r="N1249" t="s">
        <v>88</v>
      </c>
      <c r="O1249" t="s">
        <v>1459</v>
      </c>
      <c r="P1249" s="4">
        <v>672.48</v>
      </c>
      <c r="Q1249" s="14">
        <f t="shared" si="153"/>
        <v>1</v>
      </c>
      <c r="R1249">
        <v>4</v>
      </c>
      <c r="S1249" s="14">
        <f t="shared" si="154"/>
        <v>1</v>
      </c>
      <c r="T1249">
        <v>0</v>
      </c>
      <c r="U1249" s="14">
        <f t="shared" si="155"/>
        <v>1</v>
      </c>
      <c r="V1249" s="4">
        <v>87.36</v>
      </c>
      <c r="W1249" s="14">
        <f t="shared" si="156"/>
        <v>1</v>
      </c>
      <c r="X1249">
        <v>74.849999999999994</v>
      </c>
      <c r="Y1249" s="14">
        <f t="shared" si="157"/>
        <v>1</v>
      </c>
      <c r="Z1249" t="s">
        <v>28</v>
      </c>
      <c r="AA1249" s="14">
        <f t="shared" si="158"/>
        <v>2</v>
      </c>
    </row>
    <row r="1250" spans="1:27" ht="15" customHeight="1" x14ac:dyDescent="0.25">
      <c r="A1250" t="s">
        <v>8996</v>
      </c>
      <c r="B1250" s="6">
        <v>42331</v>
      </c>
      <c r="C1250" s="6">
        <v>42337</v>
      </c>
      <c r="D1250" t="s">
        <v>19</v>
      </c>
      <c r="E1250" t="s">
        <v>59</v>
      </c>
      <c r="F1250" s="14">
        <f t="shared" si="152"/>
        <v>2</v>
      </c>
      <c r="G1250" t="s">
        <v>2327</v>
      </c>
      <c r="H1250" t="s">
        <v>1937</v>
      </c>
      <c r="I1250" t="s">
        <v>1840</v>
      </c>
      <c r="J1250" t="str">
        <f t="shared" si="159"/>
        <v>Zamora,Castile and León,Spain</v>
      </c>
      <c r="K1250" t="s">
        <v>4472</v>
      </c>
      <c r="L1250" t="s">
        <v>4471</v>
      </c>
      <c r="M1250" t="s">
        <v>42</v>
      </c>
      <c r="N1250" t="s">
        <v>88</v>
      </c>
      <c r="O1250" t="s">
        <v>1071</v>
      </c>
      <c r="P1250" s="4">
        <v>754.75799999999992</v>
      </c>
      <c r="Q1250" s="14">
        <f t="shared" si="153"/>
        <v>1</v>
      </c>
      <c r="R1250">
        <v>6</v>
      </c>
      <c r="S1250" s="14">
        <f t="shared" si="154"/>
        <v>1</v>
      </c>
      <c r="T1250">
        <v>0.1</v>
      </c>
      <c r="U1250" s="14">
        <f t="shared" si="155"/>
        <v>1</v>
      </c>
      <c r="V1250" s="4">
        <v>201.25800000000001</v>
      </c>
      <c r="W1250" s="14">
        <f t="shared" si="156"/>
        <v>1</v>
      </c>
      <c r="X1250">
        <v>74.849999999999994</v>
      </c>
      <c r="Y1250" s="14">
        <f t="shared" si="157"/>
        <v>1</v>
      </c>
      <c r="Z1250" t="s">
        <v>28</v>
      </c>
      <c r="AA1250" s="14">
        <f t="shared" si="158"/>
        <v>2</v>
      </c>
    </row>
    <row r="1251" spans="1:27" ht="15" customHeight="1" x14ac:dyDescent="0.25">
      <c r="A1251" t="s">
        <v>9613</v>
      </c>
      <c r="B1251" s="6">
        <v>42213</v>
      </c>
      <c r="C1251" s="6">
        <v>42218</v>
      </c>
      <c r="D1251" t="s">
        <v>67</v>
      </c>
      <c r="E1251" t="s">
        <v>20</v>
      </c>
      <c r="F1251" s="14">
        <f t="shared" si="152"/>
        <v>1</v>
      </c>
      <c r="G1251" t="s">
        <v>459</v>
      </c>
      <c r="H1251" t="s">
        <v>460</v>
      </c>
      <c r="I1251" t="s">
        <v>29</v>
      </c>
      <c r="J1251" t="str">
        <f t="shared" si="159"/>
        <v>Bogotá,Bogota,Colombia</v>
      </c>
      <c r="K1251" t="s">
        <v>4475</v>
      </c>
      <c r="L1251" t="s">
        <v>24</v>
      </c>
      <c r="M1251" t="s">
        <v>42</v>
      </c>
      <c r="N1251" t="s">
        <v>43</v>
      </c>
      <c r="O1251" t="s">
        <v>221</v>
      </c>
      <c r="P1251" s="4">
        <v>706.40000000000009</v>
      </c>
      <c r="Q1251" s="14">
        <f t="shared" si="153"/>
        <v>1</v>
      </c>
      <c r="R1251">
        <v>4</v>
      </c>
      <c r="S1251" s="14">
        <f t="shared" si="154"/>
        <v>1</v>
      </c>
      <c r="T1251">
        <v>0</v>
      </c>
      <c r="U1251" s="14">
        <f t="shared" si="155"/>
        <v>1</v>
      </c>
      <c r="V1251" s="4">
        <v>240.16</v>
      </c>
      <c r="W1251" s="14">
        <f t="shared" si="156"/>
        <v>1</v>
      </c>
      <c r="X1251">
        <v>74.828999999999994</v>
      </c>
      <c r="Y1251" s="14">
        <f t="shared" si="157"/>
        <v>1</v>
      </c>
      <c r="Z1251" t="s">
        <v>28</v>
      </c>
      <c r="AA1251" s="14">
        <f t="shared" si="158"/>
        <v>2</v>
      </c>
    </row>
    <row r="1252" spans="1:27" ht="15" customHeight="1" x14ac:dyDescent="0.25">
      <c r="A1252" t="s">
        <v>4779</v>
      </c>
      <c r="B1252" s="6">
        <v>42169</v>
      </c>
      <c r="C1252" s="6">
        <v>42172</v>
      </c>
      <c r="D1252" t="s">
        <v>75</v>
      </c>
      <c r="E1252" t="s">
        <v>59</v>
      </c>
      <c r="F1252" s="14">
        <f t="shared" si="152"/>
        <v>2</v>
      </c>
      <c r="G1252" t="s">
        <v>1009</v>
      </c>
      <c r="H1252" t="s">
        <v>22</v>
      </c>
      <c r="I1252" t="s">
        <v>23</v>
      </c>
      <c r="J1252" t="str">
        <f t="shared" si="159"/>
        <v>Tlalpan,Distrito Federal,Mexico</v>
      </c>
      <c r="K1252" t="s">
        <v>4485</v>
      </c>
      <c r="L1252" t="s">
        <v>24</v>
      </c>
      <c r="M1252" t="s">
        <v>30</v>
      </c>
      <c r="N1252" t="s">
        <v>100</v>
      </c>
      <c r="O1252" t="s">
        <v>1010</v>
      </c>
      <c r="P1252" s="4">
        <v>569.18399999999997</v>
      </c>
      <c r="Q1252" s="14">
        <f t="shared" si="153"/>
        <v>1</v>
      </c>
      <c r="R1252">
        <v>2</v>
      </c>
      <c r="S1252" s="14">
        <f t="shared" si="154"/>
        <v>1</v>
      </c>
      <c r="T1252">
        <v>0.2</v>
      </c>
      <c r="U1252" s="14">
        <f t="shared" si="155"/>
        <v>1</v>
      </c>
      <c r="V1252" s="4">
        <v>14.224</v>
      </c>
      <c r="W1252" s="14">
        <f t="shared" si="156"/>
        <v>1</v>
      </c>
      <c r="X1252">
        <v>74.783000000000001</v>
      </c>
      <c r="Y1252" s="14">
        <f t="shared" si="157"/>
        <v>1</v>
      </c>
      <c r="Z1252" t="s">
        <v>71</v>
      </c>
      <c r="AA1252" s="14">
        <f t="shared" si="158"/>
        <v>3</v>
      </c>
    </row>
    <row r="1253" spans="1:27" ht="15" customHeight="1" x14ac:dyDescent="0.25">
      <c r="A1253" t="s">
        <v>9676</v>
      </c>
      <c r="B1253" s="6">
        <v>42341</v>
      </c>
      <c r="C1253" s="6">
        <v>42343</v>
      </c>
      <c r="D1253" t="s">
        <v>67</v>
      </c>
      <c r="E1253" t="s">
        <v>20</v>
      </c>
      <c r="F1253" s="14">
        <f t="shared" si="152"/>
        <v>1</v>
      </c>
      <c r="G1253" t="s">
        <v>2404</v>
      </c>
      <c r="H1253" t="s">
        <v>1820</v>
      </c>
      <c r="I1253" t="s">
        <v>1821</v>
      </c>
      <c r="J1253" t="str">
        <f t="shared" si="159"/>
        <v>Harrow,England,United Kingdom</v>
      </c>
      <c r="K1253" t="s">
        <v>4484</v>
      </c>
      <c r="L1253" t="s">
        <v>4471</v>
      </c>
      <c r="M1253" t="s">
        <v>42</v>
      </c>
      <c r="N1253" t="s">
        <v>43</v>
      </c>
      <c r="O1253" t="s">
        <v>2489</v>
      </c>
      <c r="P1253" s="4">
        <v>715.86</v>
      </c>
      <c r="Q1253" s="14">
        <f t="shared" si="153"/>
        <v>1</v>
      </c>
      <c r="R1253">
        <v>6</v>
      </c>
      <c r="S1253" s="14">
        <f t="shared" si="154"/>
        <v>1</v>
      </c>
      <c r="T1253">
        <v>0</v>
      </c>
      <c r="U1253" s="14">
        <f t="shared" si="155"/>
        <v>1</v>
      </c>
      <c r="V1253" s="4">
        <v>250.38000000000002</v>
      </c>
      <c r="W1253" s="14">
        <f t="shared" si="156"/>
        <v>1</v>
      </c>
      <c r="X1253">
        <v>74.75</v>
      </c>
      <c r="Y1253" s="14">
        <f t="shared" si="157"/>
        <v>1</v>
      </c>
      <c r="Z1253" t="s">
        <v>28</v>
      </c>
      <c r="AA1253" s="14">
        <f t="shared" si="158"/>
        <v>2</v>
      </c>
    </row>
    <row r="1254" spans="1:27" ht="15" customHeight="1" x14ac:dyDescent="0.25">
      <c r="A1254" t="s">
        <v>6464</v>
      </c>
      <c r="B1254" s="6">
        <v>42021</v>
      </c>
      <c r="C1254" s="6">
        <v>42026</v>
      </c>
      <c r="D1254" t="s">
        <v>19</v>
      </c>
      <c r="E1254" t="s">
        <v>20</v>
      </c>
      <c r="F1254" s="14">
        <f t="shared" si="152"/>
        <v>1</v>
      </c>
      <c r="G1254" t="s">
        <v>2826</v>
      </c>
      <c r="H1254" t="s">
        <v>2827</v>
      </c>
      <c r="I1254" t="s">
        <v>2560</v>
      </c>
      <c r="J1254" t="str">
        <f t="shared" si="159"/>
        <v>Haikou,Hainan,China</v>
      </c>
      <c r="K1254" t="s">
        <v>4483</v>
      </c>
      <c r="L1254" t="s">
        <v>4469</v>
      </c>
      <c r="M1254" t="s">
        <v>30</v>
      </c>
      <c r="N1254" t="s">
        <v>100</v>
      </c>
      <c r="O1254" t="s">
        <v>1700</v>
      </c>
      <c r="P1254" s="4">
        <v>1008.0629999999999</v>
      </c>
      <c r="Q1254" s="14">
        <f t="shared" si="153"/>
        <v>2</v>
      </c>
      <c r="R1254">
        <v>3</v>
      </c>
      <c r="S1254" s="14">
        <f t="shared" si="154"/>
        <v>1</v>
      </c>
      <c r="T1254">
        <v>0.3</v>
      </c>
      <c r="U1254" s="14">
        <f t="shared" si="155"/>
        <v>1</v>
      </c>
      <c r="V1254" s="4">
        <v>28.773000000000138</v>
      </c>
      <c r="W1254" s="14">
        <f t="shared" si="156"/>
        <v>1</v>
      </c>
      <c r="X1254">
        <v>74.72</v>
      </c>
      <c r="Y1254" s="14">
        <f t="shared" si="157"/>
        <v>1</v>
      </c>
      <c r="Z1254" t="s">
        <v>28</v>
      </c>
      <c r="AA1254" s="14">
        <f t="shared" si="158"/>
        <v>2</v>
      </c>
    </row>
    <row r="1255" spans="1:27" ht="15" customHeight="1" x14ac:dyDescent="0.25">
      <c r="A1255" t="s">
        <v>8319</v>
      </c>
      <c r="B1255" s="6">
        <v>42320</v>
      </c>
      <c r="C1255" s="6">
        <v>42324</v>
      </c>
      <c r="D1255" t="s">
        <v>19</v>
      </c>
      <c r="E1255" t="s">
        <v>20</v>
      </c>
      <c r="F1255" s="14">
        <f t="shared" si="152"/>
        <v>1</v>
      </c>
      <c r="G1255" t="s">
        <v>2918</v>
      </c>
      <c r="H1255" t="s">
        <v>2791</v>
      </c>
      <c r="I1255" t="s">
        <v>2565</v>
      </c>
      <c r="J1255" t="str">
        <f t="shared" si="159"/>
        <v>Visakhapatnam,Andhra Pradesh,India</v>
      </c>
      <c r="K1255" t="s">
        <v>4470</v>
      </c>
      <c r="L1255" t="s">
        <v>4469</v>
      </c>
      <c r="M1255" t="s">
        <v>30</v>
      </c>
      <c r="N1255" t="s">
        <v>31</v>
      </c>
      <c r="O1255" t="s">
        <v>983</v>
      </c>
      <c r="P1255" s="4">
        <v>621</v>
      </c>
      <c r="Q1255" s="14">
        <f t="shared" si="153"/>
        <v>1</v>
      </c>
      <c r="R1255">
        <v>12</v>
      </c>
      <c r="S1255" s="14">
        <f t="shared" si="154"/>
        <v>2</v>
      </c>
      <c r="T1255">
        <v>0</v>
      </c>
      <c r="U1255" s="14">
        <f t="shared" si="155"/>
        <v>1</v>
      </c>
      <c r="V1255" s="4">
        <v>99.359999999999985</v>
      </c>
      <c r="W1255" s="14">
        <f t="shared" si="156"/>
        <v>1</v>
      </c>
      <c r="X1255">
        <v>74.63</v>
      </c>
      <c r="Y1255" s="14">
        <f t="shared" si="157"/>
        <v>1</v>
      </c>
      <c r="Z1255" t="s">
        <v>71</v>
      </c>
      <c r="AA1255" s="14">
        <f t="shared" si="158"/>
        <v>3</v>
      </c>
    </row>
    <row r="1256" spans="1:27" ht="15" customHeight="1" x14ac:dyDescent="0.25">
      <c r="A1256" t="s">
        <v>9897</v>
      </c>
      <c r="B1256" s="6">
        <v>42266</v>
      </c>
      <c r="C1256" s="6">
        <v>42273</v>
      </c>
      <c r="D1256" t="s">
        <v>19</v>
      </c>
      <c r="E1256" t="s">
        <v>54</v>
      </c>
      <c r="F1256" s="14">
        <f t="shared" si="152"/>
        <v>3</v>
      </c>
      <c r="G1256" t="s">
        <v>4242</v>
      </c>
      <c r="H1256" t="s">
        <v>4149</v>
      </c>
      <c r="I1256" t="s">
        <v>3891</v>
      </c>
      <c r="J1256" t="str">
        <f t="shared" si="159"/>
        <v>Sari,Mazandaran,Iran</v>
      </c>
      <c r="K1256" t="s">
        <v>4470</v>
      </c>
      <c r="L1256" t="s">
        <v>4469</v>
      </c>
      <c r="M1256" t="s">
        <v>30</v>
      </c>
      <c r="N1256" t="s">
        <v>100</v>
      </c>
      <c r="O1256" t="s">
        <v>2547</v>
      </c>
      <c r="P1256" s="4">
        <v>1003.0200000000001</v>
      </c>
      <c r="Q1256" s="14">
        <f t="shared" si="153"/>
        <v>2</v>
      </c>
      <c r="R1256">
        <v>2</v>
      </c>
      <c r="S1256" s="14">
        <f t="shared" si="154"/>
        <v>1</v>
      </c>
      <c r="T1256">
        <v>0</v>
      </c>
      <c r="U1256" s="14">
        <f t="shared" si="155"/>
        <v>1</v>
      </c>
      <c r="V1256" s="4">
        <v>30.06</v>
      </c>
      <c r="W1256" s="14">
        <f t="shared" si="156"/>
        <v>1</v>
      </c>
      <c r="X1256">
        <v>74.59</v>
      </c>
      <c r="Y1256" s="14">
        <f t="shared" si="157"/>
        <v>1</v>
      </c>
      <c r="Z1256" t="s">
        <v>28</v>
      </c>
      <c r="AA1256" s="14">
        <f t="shared" si="158"/>
        <v>2</v>
      </c>
    </row>
    <row r="1257" spans="1:27" ht="15" customHeight="1" x14ac:dyDescent="0.25">
      <c r="A1257" t="s">
        <v>6017</v>
      </c>
      <c r="B1257" s="6">
        <v>42353</v>
      </c>
      <c r="C1257" s="6">
        <v>42355</v>
      </c>
      <c r="D1257" t="s">
        <v>67</v>
      </c>
      <c r="E1257" t="s">
        <v>20</v>
      </c>
      <c r="F1257" s="14">
        <f t="shared" si="152"/>
        <v>1</v>
      </c>
      <c r="G1257" t="s">
        <v>2252</v>
      </c>
      <c r="H1257" t="s">
        <v>10396</v>
      </c>
      <c r="I1257" t="s">
        <v>1823</v>
      </c>
      <c r="J1257" t="str">
        <f t="shared" si="159"/>
        <v>Oyonnax,Auvergne-Rhône-Alpes,France</v>
      </c>
      <c r="K1257" t="s">
        <v>4477</v>
      </c>
      <c r="L1257" t="s">
        <v>4471</v>
      </c>
      <c r="M1257" t="s">
        <v>42</v>
      </c>
      <c r="N1257" t="s">
        <v>47</v>
      </c>
      <c r="O1257" t="s">
        <v>1335</v>
      </c>
      <c r="P1257" s="4">
        <v>306.80999999999995</v>
      </c>
      <c r="Q1257" s="14">
        <f t="shared" si="153"/>
        <v>1</v>
      </c>
      <c r="R1257">
        <v>3</v>
      </c>
      <c r="S1257" s="14">
        <f t="shared" si="154"/>
        <v>1</v>
      </c>
      <c r="T1257">
        <v>0</v>
      </c>
      <c r="U1257" s="14">
        <f t="shared" si="155"/>
        <v>1</v>
      </c>
      <c r="V1257" s="4">
        <v>64.350000000000009</v>
      </c>
      <c r="W1257" s="14">
        <f t="shared" si="156"/>
        <v>1</v>
      </c>
      <c r="X1257">
        <v>74.58</v>
      </c>
      <c r="Y1257" s="14">
        <f t="shared" si="157"/>
        <v>1</v>
      </c>
      <c r="Z1257" t="s">
        <v>106</v>
      </c>
      <c r="AA1257" s="14">
        <f t="shared" si="158"/>
        <v>4</v>
      </c>
    </row>
    <row r="1258" spans="1:27" ht="15" customHeight="1" x14ac:dyDescent="0.25">
      <c r="A1258" t="s">
        <v>8368</v>
      </c>
      <c r="B1258" s="6">
        <v>42342</v>
      </c>
      <c r="C1258" s="6">
        <v>42349</v>
      </c>
      <c r="D1258" t="s">
        <v>19</v>
      </c>
      <c r="E1258" t="s">
        <v>20</v>
      </c>
      <c r="F1258" s="14">
        <f t="shared" si="152"/>
        <v>1</v>
      </c>
      <c r="G1258" t="s">
        <v>2058</v>
      </c>
      <c r="H1258" t="s">
        <v>2059</v>
      </c>
      <c r="I1258" t="s">
        <v>2060</v>
      </c>
      <c r="J1258" t="str">
        <f t="shared" si="159"/>
        <v>Zurich,Zürich,Switzerland</v>
      </c>
      <c r="K1258" t="s">
        <v>4477</v>
      </c>
      <c r="L1258" t="s">
        <v>4471</v>
      </c>
      <c r="M1258" t="s">
        <v>42</v>
      </c>
      <c r="N1258" t="s">
        <v>80</v>
      </c>
      <c r="O1258" t="s">
        <v>845</v>
      </c>
      <c r="P1258" s="4">
        <v>1054.68</v>
      </c>
      <c r="Q1258" s="14">
        <f t="shared" si="153"/>
        <v>2</v>
      </c>
      <c r="R1258">
        <v>4</v>
      </c>
      <c r="S1258" s="14">
        <f t="shared" si="154"/>
        <v>1</v>
      </c>
      <c r="T1258">
        <v>0</v>
      </c>
      <c r="U1258" s="14">
        <f t="shared" si="155"/>
        <v>1</v>
      </c>
      <c r="V1258" s="4">
        <v>263.64</v>
      </c>
      <c r="W1258" s="14">
        <f t="shared" si="156"/>
        <v>1</v>
      </c>
      <c r="X1258">
        <v>74.540000000000006</v>
      </c>
      <c r="Y1258" s="14">
        <f t="shared" si="157"/>
        <v>1</v>
      </c>
      <c r="Z1258" t="s">
        <v>28</v>
      </c>
      <c r="AA1258" s="14">
        <f t="shared" si="158"/>
        <v>2</v>
      </c>
    </row>
    <row r="1259" spans="1:27" ht="15" customHeight="1" x14ac:dyDescent="0.25">
      <c r="A1259" t="s">
        <v>9956</v>
      </c>
      <c r="B1259" s="6">
        <v>42353</v>
      </c>
      <c r="C1259" s="6">
        <v>42357</v>
      </c>
      <c r="D1259" t="s">
        <v>19</v>
      </c>
      <c r="E1259" t="s">
        <v>59</v>
      </c>
      <c r="F1259" s="14">
        <f t="shared" si="152"/>
        <v>2</v>
      </c>
      <c r="G1259" t="s">
        <v>196</v>
      </c>
      <c r="H1259" t="s">
        <v>196</v>
      </c>
      <c r="I1259" t="s">
        <v>197</v>
      </c>
      <c r="J1259" t="str">
        <f t="shared" si="159"/>
        <v>Buenos Aires,Buenos Aires,Argentina</v>
      </c>
      <c r="K1259" t="s">
        <v>4475</v>
      </c>
      <c r="L1259" t="s">
        <v>24</v>
      </c>
      <c r="M1259" t="s">
        <v>30</v>
      </c>
      <c r="N1259" t="s">
        <v>100</v>
      </c>
      <c r="O1259" t="s">
        <v>1676</v>
      </c>
      <c r="P1259" s="4">
        <v>413.904</v>
      </c>
      <c r="Q1259" s="14">
        <f t="shared" si="153"/>
        <v>1</v>
      </c>
      <c r="R1259">
        <v>4</v>
      </c>
      <c r="S1259" s="14">
        <f t="shared" si="154"/>
        <v>1</v>
      </c>
      <c r="T1259">
        <v>0.7</v>
      </c>
      <c r="U1259" s="14">
        <f t="shared" si="155"/>
        <v>3</v>
      </c>
      <c r="V1259" s="4">
        <v>-551.93599999999992</v>
      </c>
      <c r="W1259" s="14">
        <f t="shared" si="156"/>
        <v>3</v>
      </c>
      <c r="X1259">
        <v>74.397000000000006</v>
      </c>
      <c r="Y1259" s="14">
        <f t="shared" si="157"/>
        <v>1</v>
      </c>
      <c r="Z1259" t="s">
        <v>71</v>
      </c>
      <c r="AA1259" s="14">
        <f t="shared" si="158"/>
        <v>3</v>
      </c>
    </row>
    <row r="1260" spans="1:27" ht="15" customHeight="1" x14ac:dyDescent="0.25">
      <c r="A1260" t="s">
        <v>6866</v>
      </c>
      <c r="B1260" s="6">
        <v>42140</v>
      </c>
      <c r="C1260" s="6">
        <v>42142</v>
      </c>
      <c r="D1260" t="s">
        <v>67</v>
      </c>
      <c r="E1260" t="s">
        <v>54</v>
      </c>
      <c r="F1260" s="14">
        <f t="shared" si="152"/>
        <v>3</v>
      </c>
      <c r="G1260" t="s">
        <v>485</v>
      </c>
      <c r="H1260" t="s">
        <v>271</v>
      </c>
      <c r="I1260" t="s">
        <v>272</v>
      </c>
      <c r="J1260" t="str">
        <f t="shared" si="159"/>
        <v>Apopa,San Salvador,El Salvador</v>
      </c>
      <c r="K1260" t="s">
        <v>4485</v>
      </c>
      <c r="L1260" t="s">
        <v>24</v>
      </c>
      <c r="M1260" t="s">
        <v>42</v>
      </c>
      <c r="N1260" t="s">
        <v>80</v>
      </c>
      <c r="O1260" t="s">
        <v>1131</v>
      </c>
      <c r="P1260" s="4">
        <v>890.15611999999999</v>
      </c>
      <c r="Q1260" s="14">
        <f t="shared" si="153"/>
        <v>1</v>
      </c>
      <c r="R1260">
        <v>7</v>
      </c>
      <c r="S1260" s="14">
        <f t="shared" si="154"/>
        <v>1</v>
      </c>
      <c r="T1260">
        <v>2E-3</v>
      </c>
      <c r="U1260" s="14">
        <f t="shared" si="155"/>
        <v>1</v>
      </c>
      <c r="V1260" s="4">
        <v>131.91612000000001</v>
      </c>
      <c r="W1260" s="14">
        <f t="shared" si="156"/>
        <v>1</v>
      </c>
      <c r="X1260">
        <v>74.385999999999996</v>
      </c>
      <c r="Y1260" s="14">
        <f t="shared" si="157"/>
        <v>1</v>
      </c>
      <c r="Z1260" t="s">
        <v>28</v>
      </c>
      <c r="AA1260" s="14">
        <f t="shared" si="158"/>
        <v>2</v>
      </c>
    </row>
    <row r="1261" spans="1:27" ht="15" customHeight="1" x14ac:dyDescent="0.25">
      <c r="A1261" t="s">
        <v>7646</v>
      </c>
      <c r="B1261" s="6">
        <v>42329</v>
      </c>
      <c r="C1261" s="6">
        <v>42332</v>
      </c>
      <c r="D1261" t="s">
        <v>67</v>
      </c>
      <c r="E1261" t="s">
        <v>59</v>
      </c>
      <c r="F1261" s="14">
        <f t="shared" si="152"/>
        <v>2</v>
      </c>
      <c r="G1261" t="s">
        <v>2882</v>
      </c>
      <c r="H1261" t="s">
        <v>2717</v>
      </c>
      <c r="I1261" t="s">
        <v>2560</v>
      </c>
      <c r="J1261" t="str">
        <f t="shared" si="159"/>
        <v>Hangzhou,Zhejiang,China</v>
      </c>
      <c r="K1261" t="s">
        <v>4483</v>
      </c>
      <c r="L1261" t="s">
        <v>4469</v>
      </c>
      <c r="M1261" t="s">
        <v>30</v>
      </c>
      <c r="N1261" t="s">
        <v>33</v>
      </c>
      <c r="O1261" t="s">
        <v>1435</v>
      </c>
      <c r="P1261" s="4">
        <v>509.40000000000003</v>
      </c>
      <c r="Q1261" s="14">
        <f t="shared" si="153"/>
        <v>1</v>
      </c>
      <c r="R1261">
        <v>3</v>
      </c>
      <c r="S1261" s="14">
        <f t="shared" si="154"/>
        <v>1</v>
      </c>
      <c r="T1261">
        <v>0</v>
      </c>
      <c r="U1261" s="14">
        <f t="shared" si="155"/>
        <v>1</v>
      </c>
      <c r="V1261" s="4">
        <v>5.0400000000000009</v>
      </c>
      <c r="W1261" s="14">
        <f t="shared" si="156"/>
        <v>1</v>
      </c>
      <c r="X1261">
        <v>74.37</v>
      </c>
      <c r="Y1261" s="14">
        <f t="shared" si="157"/>
        <v>1</v>
      </c>
      <c r="Z1261" t="s">
        <v>71</v>
      </c>
      <c r="AA1261" s="14">
        <f t="shared" si="158"/>
        <v>3</v>
      </c>
    </row>
    <row r="1262" spans="1:27" ht="15" customHeight="1" x14ac:dyDescent="0.25">
      <c r="A1262" t="s">
        <v>6610</v>
      </c>
      <c r="B1262" s="6">
        <v>42153</v>
      </c>
      <c r="C1262" s="6">
        <v>42157</v>
      </c>
      <c r="D1262" t="s">
        <v>67</v>
      </c>
      <c r="E1262" t="s">
        <v>20</v>
      </c>
      <c r="F1262" s="14">
        <f t="shared" si="152"/>
        <v>1</v>
      </c>
      <c r="G1262" t="s">
        <v>3021</v>
      </c>
      <c r="H1262" t="s">
        <v>2791</v>
      </c>
      <c r="I1262" t="s">
        <v>2565</v>
      </c>
      <c r="J1262" t="str">
        <f t="shared" si="159"/>
        <v>Guntur,Andhra Pradesh,India</v>
      </c>
      <c r="K1262" t="s">
        <v>4470</v>
      </c>
      <c r="L1262" t="s">
        <v>4469</v>
      </c>
      <c r="M1262" t="s">
        <v>42</v>
      </c>
      <c r="N1262" t="s">
        <v>88</v>
      </c>
      <c r="O1262" t="s">
        <v>1071</v>
      </c>
      <c r="P1262" s="4">
        <v>838.61999999999989</v>
      </c>
      <c r="Q1262" s="14">
        <f t="shared" si="153"/>
        <v>1</v>
      </c>
      <c r="R1262">
        <v>6</v>
      </c>
      <c r="S1262" s="14">
        <f t="shared" si="154"/>
        <v>1</v>
      </c>
      <c r="T1262">
        <v>0</v>
      </c>
      <c r="U1262" s="14">
        <f t="shared" si="155"/>
        <v>1</v>
      </c>
      <c r="V1262" s="4">
        <v>176.03999999999996</v>
      </c>
      <c r="W1262" s="14">
        <f t="shared" si="156"/>
        <v>1</v>
      </c>
      <c r="X1262">
        <v>74.290000000000006</v>
      </c>
      <c r="Y1262" s="14">
        <f t="shared" si="157"/>
        <v>1</v>
      </c>
      <c r="Z1262" t="s">
        <v>28</v>
      </c>
      <c r="AA1262" s="14">
        <f t="shared" si="158"/>
        <v>2</v>
      </c>
    </row>
    <row r="1263" spans="1:27" ht="15" customHeight="1" x14ac:dyDescent="0.25">
      <c r="A1263" t="s">
        <v>6857</v>
      </c>
      <c r="B1263" s="6">
        <v>42267</v>
      </c>
      <c r="C1263" s="6">
        <v>42270</v>
      </c>
      <c r="D1263" t="s">
        <v>67</v>
      </c>
      <c r="E1263" t="s">
        <v>20</v>
      </c>
      <c r="F1263" s="14">
        <f t="shared" si="152"/>
        <v>1</v>
      </c>
      <c r="G1263" t="s">
        <v>1866</v>
      </c>
      <c r="H1263" t="s">
        <v>1866</v>
      </c>
      <c r="I1263" t="s">
        <v>1867</v>
      </c>
      <c r="J1263" t="str">
        <f t="shared" si="159"/>
        <v>Vienna,Vienna,Austria</v>
      </c>
      <c r="K1263" t="s">
        <v>4477</v>
      </c>
      <c r="L1263" t="s">
        <v>4471</v>
      </c>
      <c r="M1263" t="s">
        <v>30</v>
      </c>
      <c r="N1263" t="s">
        <v>52</v>
      </c>
      <c r="O1263" t="s">
        <v>1089</v>
      </c>
      <c r="P1263" s="4">
        <v>680.76</v>
      </c>
      <c r="Q1263" s="14">
        <f t="shared" si="153"/>
        <v>1</v>
      </c>
      <c r="R1263">
        <v>4</v>
      </c>
      <c r="S1263" s="14">
        <f t="shared" si="154"/>
        <v>1</v>
      </c>
      <c r="T1263">
        <v>0</v>
      </c>
      <c r="U1263" s="14">
        <f t="shared" si="155"/>
        <v>1</v>
      </c>
      <c r="V1263" s="4">
        <v>258.60000000000002</v>
      </c>
      <c r="W1263" s="14">
        <f t="shared" si="156"/>
        <v>1</v>
      </c>
      <c r="X1263">
        <v>74.239999999999995</v>
      </c>
      <c r="Y1263" s="14">
        <f t="shared" si="157"/>
        <v>1</v>
      </c>
      <c r="Z1263" t="s">
        <v>28</v>
      </c>
      <c r="AA1263" s="14">
        <f t="shared" si="158"/>
        <v>2</v>
      </c>
    </row>
    <row r="1264" spans="1:27" ht="15" customHeight="1" x14ac:dyDescent="0.25">
      <c r="A1264" t="s">
        <v>5039</v>
      </c>
      <c r="B1264" s="6">
        <v>42248</v>
      </c>
      <c r="C1264" s="6">
        <v>42252</v>
      </c>
      <c r="D1264" t="s">
        <v>19</v>
      </c>
      <c r="E1264" t="s">
        <v>54</v>
      </c>
      <c r="F1264" s="14">
        <f t="shared" si="152"/>
        <v>3</v>
      </c>
      <c r="G1264" t="s">
        <v>3113</v>
      </c>
      <c r="H1264" t="s">
        <v>3098</v>
      </c>
      <c r="I1264" t="s">
        <v>3095</v>
      </c>
      <c r="J1264" t="str">
        <f t="shared" si="159"/>
        <v>San Francisco,California,United States</v>
      </c>
      <c r="K1264" t="s">
        <v>4487</v>
      </c>
      <c r="L1264" t="s">
        <v>4482</v>
      </c>
      <c r="M1264" t="s">
        <v>42</v>
      </c>
      <c r="N1264" t="s">
        <v>88</v>
      </c>
      <c r="O1264" t="s">
        <v>3754</v>
      </c>
      <c r="P1264" s="4">
        <v>689.40800000000002</v>
      </c>
      <c r="Q1264" s="14">
        <f t="shared" si="153"/>
        <v>1</v>
      </c>
      <c r="R1264">
        <v>4</v>
      </c>
      <c r="S1264" s="14">
        <f t="shared" si="154"/>
        <v>1</v>
      </c>
      <c r="T1264">
        <v>0.2</v>
      </c>
      <c r="U1264" s="14">
        <f t="shared" si="155"/>
        <v>1</v>
      </c>
      <c r="V1264" s="4">
        <v>77.558399999999978</v>
      </c>
      <c r="W1264" s="14">
        <f t="shared" si="156"/>
        <v>1</v>
      </c>
      <c r="X1264">
        <v>26.61</v>
      </c>
      <c r="Y1264" s="14">
        <f t="shared" si="157"/>
        <v>1</v>
      </c>
      <c r="Z1264" t="s">
        <v>28</v>
      </c>
      <c r="AA1264" s="14">
        <f t="shared" si="158"/>
        <v>2</v>
      </c>
    </row>
    <row r="1265" spans="1:27" ht="15" customHeight="1" x14ac:dyDescent="0.25">
      <c r="A1265" t="s">
        <v>10097</v>
      </c>
      <c r="B1265" s="6">
        <v>42013</v>
      </c>
      <c r="C1265" s="6">
        <v>42013</v>
      </c>
      <c r="D1265" t="s">
        <v>113</v>
      </c>
      <c r="E1265" t="s">
        <v>59</v>
      </c>
      <c r="F1265" s="14">
        <f t="shared" si="152"/>
        <v>2</v>
      </c>
      <c r="G1265" t="s">
        <v>1861</v>
      </c>
      <c r="H1265" t="s">
        <v>1829</v>
      </c>
      <c r="I1265" t="s">
        <v>1823</v>
      </c>
      <c r="J1265" t="str">
        <f t="shared" si="159"/>
        <v>Paris,Ile-de-France,France</v>
      </c>
      <c r="K1265" t="s">
        <v>4477</v>
      </c>
      <c r="L1265" t="s">
        <v>4471</v>
      </c>
      <c r="M1265" t="s">
        <v>42</v>
      </c>
      <c r="N1265" t="s">
        <v>43</v>
      </c>
      <c r="O1265" t="s">
        <v>405</v>
      </c>
      <c r="P1265" s="4">
        <v>1020.6120000000002</v>
      </c>
      <c r="Q1265" s="14">
        <f t="shared" si="153"/>
        <v>2</v>
      </c>
      <c r="R1265">
        <v>4</v>
      </c>
      <c r="S1265" s="14">
        <f t="shared" si="154"/>
        <v>1</v>
      </c>
      <c r="T1265">
        <v>0.15</v>
      </c>
      <c r="U1265" s="14">
        <f t="shared" si="155"/>
        <v>1</v>
      </c>
      <c r="V1265" s="4">
        <v>-48.108000000000033</v>
      </c>
      <c r="W1265" s="14">
        <f t="shared" si="156"/>
        <v>3</v>
      </c>
      <c r="X1265">
        <v>74.180000000000007</v>
      </c>
      <c r="Y1265" s="14">
        <f t="shared" si="157"/>
        <v>1</v>
      </c>
      <c r="Z1265" t="s">
        <v>71</v>
      </c>
      <c r="AA1265" s="14">
        <f t="shared" si="158"/>
        <v>3</v>
      </c>
    </row>
    <row r="1266" spans="1:27" ht="15" customHeight="1" x14ac:dyDescent="0.25">
      <c r="A1266" t="s">
        <v>9084</v>
      </c>
      <c r="B1266" s="6">
        <v>42207</v>
      </c>
      <c r="C1266" s="6">
        <v>42209</v>
      </c>
      <c r="D1266" t="s">
        <v>75</v>
      </c>
      <c r="E1266" t="s">
        <v>20</v>
      </c>
      <c r="F1266" s="14">
        <f t="shared" si="152"/>
        <v>1</v>
      </c>
      <c r="G1266" t="s">
        <v>2227</v>
      </c>
      <c r="H1266" t="s">
        <v>1820</v>
      </c>
      <c r="I1266" t="s">
        <v>1821</v>
      </c>
      <c r="J1266" t="str">
        <f t="shared" si="159"/>
        <v>Waterlooville,England,United Kingdom</v>
      </c>
      <c r="K1266" t="s">
        <v>4484</v>
      </c>
      <c r="L1266" t="s">
        <v>4471</v>
      </c>
      <c r="M1266" t="s">
        <v>25</v>
      </c>
      <c r="N1266" t="s">
        <v>35</v>
      </c>
      <c r="O1266" t="s">
        <v>311</v>
      </c>
      <c r="P1266" s="4">
        <v>264.60000000000002</v>
      </c>
      <c r="Q1266" s="14">
        <f t="shared" si="153"/>
        <v>1</v>
      </c>
      <c r="R1266">
        <v>5</v>
      </c>
      <c r="S1266" s="14">
        <f t="shared" si="154"/>
        <v>1</v>
      </c>
      <c r="T1266">
        <v>0</v>
      </c>
      <c r="U1266" s="14">
        <f t="shared" si="155"/>
        <v>1</v>
      </c>
      <c r="V1266" s="4">
        <v>121.64999999999999</v>
      </c>
      <c r="W1266" s="14">
        <f t="shared" si="156"/>
        <v>1</v>
      </c>
      <c r="X1266">
        <v>73.91</v>
      </c>
      <c r="Y1266" s="14">
        <f t="shared" si="157"/>
        <v>1</v>
      </c>
      <c r="Z1266" t="s">
        <v>106</v>
      </c>
      <c r="AA1266" s="14">
        <f t="shared" si="158"/>
        <v>4</v>
      </c>
    </row>
    <row r="1267" spans="1:27" ht="15" customHeight="1" x14ac:dyDescent="0.25">
      <c r="A1267" t="s">
        <v>5040</v>
      </c>
      <c r="B1267" s="6">
        <v>42323</v>
      </c>
      <c r="C1267" s="6">
        <v>42326</v>
      </c>
      <c r="D1267" t="s">
        <v>75</v>
      </c>
      <c r="E1267" t="s">
        <v>54</v>
      </c>
      <c r="F1267" s="14">
        <f t="shared" si="152"/>
        <v>3</v>
      </c>
      <c r="G1267" t="s">
        <v>3164</v>
      </c>
      <c r="H1267" t="s">
        <v>3132</v>
      </c>
      <c r="I1267" t="s">
        <v>3095</v>
      </c>
      <c r="J1267" t="str">
        <f t="shared" si="159"/>
        <v>Minneapolis,Minnesota,United States</v>
      </c>
      <c r="K1267" t="s">
        <v>3109</v>
      </c>
      <c r="L1267" t="s">
        <v>4482</v>
      </c>
      <c r="M1267" t="s">
        <v>25</v>
      </c>
      <c r="N1267" t="s">
        <v>39</v>
      </c>
      <c r="O1267" t="s">
        <v>3439</v>
      </c>
      <c r="P1267" s="4">
        <v>15.28</v>
      </c>
      <c r="Q1267" s="14">
        <f t="shared" si="153"/>
        <v>1</v>
      </c>
      <c r="R1267">
        <v>2</v>
      </c>
      <c r="S1267" s="14">
        <f t="shared" si="154"/>
        <v>1</v>
      </c>
      <c r="T1267">
        <v>0</v>
      </c>
      <c r="U1267" s="14">
        <f t="shared" si="155"/>
        <v>1</v>
      </c>
      <c r="V1267" s="4">
        <v>7.4871999999999996</v>
      </c>
      <c r="W1267" s="14">
        <f t="shared" si="156"/>
        <v>1</v>
      </c>
      <c r="X1267">
        <v>1.58</v>
      </c>
      <c r="Y1267" s="14">
        <f t="shared" si="157"/>
        <v>1</v>
      </c>
      <c r="Z1267" t="s">
        <v>71</v>
      </c>
      <c r="AA1267" s="14">
        <f t="shared" si="158"/>
        <v>3</v>
      </c>
    </row>
    <row r="1268" spans="1:27" ht="15" customHeight="1" x14ac:dyDescent="0.25">
      <c r="A1268" t="s">
        <v>8569</v>
      </c>
      <c r="B1268" s="6">
        <v>42095</v>
      </c>
      <c r="C1268" s="6">
        <v>42098</v>
      </c>
      <c r="D1268" t="s">
        <v>75</v>
      </c>
      <c r="E1268" t="s">
        <v>20</v>
      </c>
      <c r="F1268" s="14">
        <f t="shared" si="152"/>
        <v>1</v>
      </c>
      <c r="G1268" t="s">
        <v>1932</v>
      </c>
      <c r="H1268" t="s">
        <v>1926</v>
      </c>
      <c r="I1268" t="s">
        <v>1827</v>
      </c>
      <c r="J1268" t="str">
        <f t="shared" si="159"/>
        <v>Hanover,Lower Saxony,Germany</v>
      </c>
      <c r="K1268" t="s">
        <v>4477</v>
      </c>
      <c r="L1268" t="s">
        <v>4471</v>
      </c>
      <c r="M1268" t="s">
        <v>42</v>
      </c>
      <c r="N1268" t="s">
        <v>88</v>
      </c>
      <c r="O1268" t="s">
        <v>288</v>
      </c>
      <c r="P1268" s="4">
        <v>166.27499999999998</v>
      </c>
      <c r="Q1268" s="14">
        <f t="shared" si="153"/>
        <v>1</v>
      </c>
      <c r="R1268">
        <v>5</v>
      </c>
      <c r="S1268" s="14">
        <f t="shared" si="154"/>
        <v>1</v>
      </c>
      <c r="T1268">
        <v>0.5</v>
      </c>
      <c r="U1268" s="14">
        <f t="shared" si="155"/>
        <v>2</v>
      </c>
      <c r="V1268" s="4">
        <v>-69.974999999999994</v>
      </c>
      <c r="W1268" s="14">
        <f t="shared" si="156"/>
        <v>3</v>
      </c>
      <c r="X1268">
        <v>73.680000000000007</v>
      </c>
      <c r="Y1268" s="14">
        <f t="shared" si="157"/>
        <v>1</v>
      </c>
      <c r="Z1268" t="s">
        <v>106</v>
      </c>
      <c r="AA1268" s="14">
        <f t="shared" si="158"/>
        <v>4</v>
      </c>
    </row>
    <row r="1269" spans="1:27" ht="15" customHeight="1" x14ac:dyDescent="0.25">
      <c r="A1269" t="s">
        <v>7514</v>
      </c>
      <c r="B1269" s="6">
        <v>42335</v>
      </c>
      <c r="C1269" s="6">
        <v>42338</v>
      </c>
      <c r="D1269" t="s">
        <v>67</v>
      </c>
      <c r="E1269" t="s">
        <v>20</v>
      </c>
      <c r="F1269" s="14">
        <f t="shared" si="152"/>
        <v>1</v>
      </c>
      <c r="G1269" t="s">
        <v>238</v>
      </c>
      <c r="H1269" t="s">
        <v>233</v>
      </c>
      <c r="I1269" t="s">
        <v>23</v>
      </c>
      <c r="J1269" t="str">
        <f t="shared" si="159"/>
        <v>León,Guanajuato,Mexico</v>
      </c>
      <c r="K1269" t="s">
        <v>4485</v>
      </c>
      <c r="L1269" t="s">
        <v>24</v>
      </c>
      <c r="M1269" t="s">
        <v>42</v>
      </c>
      <c r="N1269" t="s">
        <v>80</v>
      </c>
      <c r="O1269" t="s">
        <v>321</v>
      </c>
      <c r="P1269" s="4">
        <v>350.93671999999998</v>
      </c>
      <c r="Q1269" s="14">
        <f t="shared" si="153"/>
        <v>1</v>
      </c>
      <c r="R1269">
        <v>2</v>
      </c>
      <c r="S1269" s="14">
        <f t="shared" si="154"/>
        <v>1</v>
      </c>
      <c r="T1269">
        <v>2E-3</v>
      </c>
      <c r="U1269" s="14">
        <f t="shared" si="155"/>
        <v>1</v>
      </c>
      <c r="V1269" s="4">
        <v>125.85672</v>
      </c>
      <c r="W1269" s="14">
        <f t="shared" si="156"/>
        <v>1</v>
      </c>
      <c r="X1269">
        <v>73.594000000000008</v>
      </c>
      <c r="Y1269" s="14">
        <f t="shared" si="157"/>
        <v>1</v>
      </c>
      <c r="Z1269" t="s">
        <v>106</v>
      </c>
      <c r="AA1269" s="14">
        <f t="shared" si="158"/>
        <v>4</v>
      </c>
    </row>
    <row r="1270" spans="1:27" ht="15" customHeight="1" x14ac:dyDescent="0.25">
      <c r="A1270" t="s">
        <v>9782</v>
      </c>
      <c r="B1270" s="6">
        <v>42078</v>
      </c>
      <c r="C1270" s="6">
        <v>42079</v>
      </c>
      <c r="D1270" t="s">
        <v>75</v>
      </c>
      <c r="E1270" t="s">
        <v>20</v>
      </c>
      <c r="F1270" s="14">
        <f t="shared" si="152"/>
        <v>1</v>
      </c>
      <c r="G1270" t="s">
        <v>2347</v>
      </c>
      <c r="H1270" t="s">
        <v>10395</v>
      </c>
      <c r="I1270" t="s">
        <v>1823</v>
      </c>
      <c r="J1270" t="str">
        <f t="shared" si="159"/>
        <v>Wattrelos,Nord-Pas-de-Calais-Picardie,France</v>
      </c>
      <c r="K1270" t="s">
        <v>4477</v>
      </c>
      <c r="L1270" t="s">
        <v>4471</v>
      </c>
      <c r="M1270" t="s">
        <v>25</v>
      </c>
      <c r="N1270" t="s">
        <v>82</v>
      </c>
      <c r="O1270" t="s">
        <v>653</v>
      </c>
      <c r="P1270" s="4">
        <v>354.56399999999996</v>
      </c>
      <c r="Q1270" s="14">
        <f t="shared" si="153"/>
        <v>1</v>
      </c>
      <c r="R1270">
        <v>2</v>
      </c>
      <c r="S1270" s="14">
        <f t="shared" si="154"/>
        <v>1</v>
      </c>
      <c r="T1270">
        <v>0.1</v>
      </c>
      <c r="U1270" s="14">
        <f t="shared" si="155"/>
        <v>1</v>
      </c>
      <c r="V1270" s="4">
        <v>39.384</v>
      </c>
      <c r="W1270" s="14">
        <f t="shared" si="156"/>
        <v>1</v>
      </c>
      <c r="X1270">
        <v>73.58</v>
      </c>
      <c r="Y1270" s="14">
        <f t="shared" si="157"/>
        <v>1</v>
      </c>
      <c r="Z1270" t="s">
        <v>28</v>
      </c>
      <c r="AA1270" s="14">
        <f t="shared" si="158"/>
        <v>2</v>
      </c>
    </row>
    <row r="1271" spans="1:27" ht="15" customHeight="1" x14ac:dyDescent="0.25">
      <c r="A1271" t="s">
        <v>7532</v>
      </c>
      <c r="B1271" s="6">
        <v>42241</v>
      </c>
      <c r="C1271" s="6">
        <v>42244</v>
      </c>
      <c r="D1271" t="s">
        <v>67</v>
      </c>
      <c r="E1271" t="s">
        <v>59</v>
      </c>
      <c r="F1271" s="14">
        <f t="shared" si="152"/>
        <v>2</v>
      </c>
      <c r="G1271" t="s">
        <v>1997</v>
      </c>
      <c r="H1271" t="s">
        <v>1820</v>
      </c>
      <c r="I1271" t="s">
        <v>1821</v>
      </c>
      <c r="J1271" t="str">
        <f t="shared" si="159"/>
        <v>Dewsbury,England,United Kingdom</v>
      </c>
      <c r="K1271" t="s">
        <v>4484</v>
      </c>
      <c r="L1271" t="s">
        <v>4471</v>
      </c>
      <c r="M1271" t="s">
        <v>42</v>
      </c>
      <c r="N1271" t="s">
        <v>80</v>
      </c>
      <c r="O1271" t="s">
        <v>1062</v>
      </c>
      <c r="P1271" s="4">
        <v>954.36</v>
      </c>
      <c r="Q1271" s="14">
        <f t="shared" si="153"/>
        <v>1</v>
      </c>
      <c r="R1271">
        <v>3</v>
      </c>
      <c r="S1271" s="14">
        <f t="shared" si="154"/>
        <v>1</v>
      </c>
      <c r="T1271">
        <v>0</v>
      </c>
      <c r="U1271" s="14">
        <f t="shared" si="155"/>
        <v>1</v>
      </c>
      <c r="V1271" s="4">
        <v>95.399999999999991</v>
      </c>
      <c r="W1271" s="14">
        <f t="shared" si="156"/>
        <v>1</v>
      </c>
      <c r="X1271">
        <v>73.569999999999993</v>
      </c>
      <c r="Y1271" s="14">
        <f t="shared" si="157"/>
        <v>1</v>
      </c>
      <c r="Z1271" t="s">
        <v>28</v>
      </c>
      <c r="AA1271" s="14">
        <f t="shared" si="158"/>
        <v>2</v>
      </c>
    </row>
    <row r="1272" spans="1:27" ht="15" customHeight="1" x14ac:dyDescent="0.25">
      <c r="A1272" t="s">
        <v>9874</v>
      </c>
      <c r="B1272" s="6">
        <v>42348</v>
      </c>
      <c r="C1272" s="6">
        <v>42350</v>
      </c>
      <c r="D1272" t="s">
        <v>67</v>
      </c>
      <c r="E1272" t="s">
        <v>54</v>
      </c>
      <c r="F1272" s="14">
        <f t="shared" si="152"/>
        <v>3</v>
      </c>
      <c r="G1272" t="s">
        <v>2077</v>
      </c>
      <c r="H1272" t="s">
        <v>1882</v>
      </c>
      <c r="I1272" t="s">
        <v>1823</v>
      </c>
      <c r="J1272" t="str">
        <f t="shared" si="159"/>
        <v>Marignane,Provence-Alpes-Côte d'Azur,France</v>
      </c>
      <c r="K1272" t="s">
        <v>4477</v>
      </c>
      <c r="L1272" t="s">
        <v>4471</v>
      </c>
      <c r="M1272" t="s">
        <v>42</v>
      </c>
      <c r="N1272" t="s">
        <v>88</v>
      </c>
      <c r="O1272" t="s">
        <v>959</v>
      </c>
      <c r="P1272" s="4">
        <v>231.13200000000001</v>
      </c>
      <c r="Q1272" s="14">
        <f t="shared" si="153"/>
        <v>1</v>
      </c>
      <c r="R1272">
        <v>4</v>
      </c>
      <c r="S1272" s="14">
        <f t="shared" si="154"/>
        <v>1</v>
      </c>
      <c r="T1272">
        <v>0.15</v>
      </c>
      <c r="U1272" s="14">
        <f t="shared" si="155"/>
        <v>1</v>
      </c>
      <c r="V1272" s="4">
        <v>-16.428000000000004</v>
      </c>
      <c r="W1272" s="14">
        <f t="shared" si="156"/>
        <v>3</v>
      </c>
      <c r="X1272">
        <v>73.55</v>
      </c>
      <c r="Y1272" s="14">
        <f t="shared" si="157"/>
        <v>1</v>
      </c>
      <c r="Z1272" t="s">
        <v>106</v>
      </c>
      <c r="AA1272" s="14">
        <f t="shared" si="158"/>
        <v>4</v>
      </c>
    </row>
    <row r="1273" spans="1:27" ht="15" customHeight="1" x14ac:dyDescent="0.25">
      <c r="A1273" t="s">
        <v>7196</v>
      </c>
      <c r="B1273" s="6">
        <v>42364</v>
      </c>
      <c r="C1273" s="6">
        <v>42364</v>
      </c>
      <c r="D1273" t="s">
        <v>113</v>
      </c>
      <c r="E1273" t="s">
        <v>20</v>
      </c>
      <c r="F1273" s="14">
        <f t="shared" si="152"/>
        <v>1</v>
      </c>
      <c r="G1273" t="s">
        <v>49</v>
      </c>
      <c r="H1273" t="s">
        <v>49</v>
      </c>
      <c r="I1273" t="s">
        <v>50</v>
      </c>
      <c r="J1273" t="str">
        <f t="shared" si="159"/>
        <v>Managua,Managua,Nicaragua</v>
      </c>
      <c r="K1273" t="s">
        <v>4485</v>
      </c>
      <c r="L1273" t="s">
        <v>24</v>
      </c>
      <c r="M1273" t="s">
        <v>42</v>
      </c>
      <c r="N1273" t="s">
        <v>88</v>
      </c>
      <c r="O1273" t="s">
        <v>465</v>
      </c>
      <c r="P1273" s="4">
        <v>262.14</v>
      </c>
      <c r="Q1273" s="14">
        <f t="shared" si="153"/>
        <v>1</v>
      </c>
      <c r="R1273">
        <v>3</v>
      </c>
      <c r="S1273" s="14">
        <f t="shared" si="154"/>
        <v>1</v>
      </c>
      <c r="T1273">
        <v>0</v>
      </c>
      <c r="U1273" s="14">
        <f t="shared" si="155"/>
        <v>1</v>
      </c>
      <c r="V1273" s="4">
        <v>5.22</v>
      </c>
      <c r="W1273" s="14">
        <f t="shared" si="156"/>
        <v>1</v>
      </c>
      <c r="X1273">
        <v>73.457000000000008</v>
      </c>
      <c r="Y1273" s="14">
        <f t="shared" si="157"/>
        <v>1</v>
      </c>
      <c r="Z1273" t="s">
        <v>28</v>
      </c>
      <c r="AA1273" s="14">
        <f t="shared" si="158"/>
        <v>2</v>
      </c>
    </row>
    <row r="1274" spans="1:27" ht="15" customHeight="1" x14ac:dyDescent="0.25">
      <c r="A1274" t="s">
        <v>8934</v>
      </c>
      <c r="B1274" s="6">
        <v>42308</v>
      </c>
      <c r="C1274" s="6">
        <v>42312</v>
      </c>
      <c r="D1274" t="s">
        <v>19</v>
      </c>
      <c r="E1274" t="s">
        <v>20</v>
      </c>
      <c r="F1274" s="14">
        <f t="shared" si="152"/>
        <v>1</v>
      </c>
      <c r="G1274" t="s">
        <v>153</v>
      </c>
      <c r="H1274" t="s">
        <v>154</v>
      </c>
      <c r="I1274" t="s">
        <v>23</v>
      </c>
      <c r="J1274" t="str">
        <f t="shared" si="159"/>
        <v>Monterrey,Nuevo León,Mexico</v>
      </c>
      <c r="K1274" t="s">
        <v>4485</v>
      </c>
      <c r="L1274" t="s">
        <v>24</v>
      </c>
      <c r="M1274" t="s">
        <v>30</v>
      </c>
      <c r="N1274" t="s">
        <v>31</v>
      </c>
      <c r="O1274" t="s">
        <v>691</v>
      </c>
      <c r="P1274" s="4">
        <v>484.17600000000004</v>
      </c>
      <c r="Q1274" s="14">
        <f t="shared" si="153"/>
        <v>1</v>
      </c>
      <c r="R1274">
        <v>11</v>
      </c>
      <c r="S1274" s="14">
        <f t="shared" si="154"/>
        <v>2</v>
      </c>
      <c r="T1274">
        <v>0.4</v>
      </c>
      <c r="U1274" s="14">
        <f t="shared" si="155"/>
        <v>2</v>
      </c>
      <c r="V1274" s="4">
        <v>-137.32400000000001</v>
      </c>
      <c r="W1274" s="14">
        <f t="shared" si="156"/>
        <v>3</v>
      </c>
      <c r="X1274">
        <v>73.41</v>
      </c>
      <c r="Y1274" s="14">
        <f t="shared" si="157"/>
        <v>1</v>
      </c>
      <c r="Z1274" t="s">
        <v>71</v>
      </c>
      <c r="AA1274" s="14">
        <f t="shared" si="158"/>
        <v>3</v>
      </c>
    </row>
    <row r="1275" spans="1:27" ht="15" customHeight="1" x14ac:dyDescent="0.25">
      <c r="A1275" t="s">
        <v>4793</v>
      </c>
      <c r="B1275" s="6">
        <v>42234</v>
      </c>
      <c r="C1275" s="6">
        <v>42234</v>
      </c>
      <c r="D1275" t="s">
        <v>113</v>
      </c>
      <c r="E1275" t="s">
        <v>20</v>
      </c>
      <c r="F1275" s="14">
        <f t="shared" si="152"/>
        <v>1</v>
      </c>
      <c r="G1275" t="s">
        <v>2273</v>
      </c>
      <c r="H1275" t="s">
        <v>1829</v>
      </c>
      <c r="I1275" t="s">
        <v>1823</v>
      </c>
      <c r="J1275" t="str">
        <f t="shared" si="159"/>
        <v>Bagneux,Ile-de-France,France</v>
      </c>
      <c r="K1275" t="s">
        <v>4477</v>
      </c>
      <c r="L1275" t="s">
        <v>4471</v>
      </c>
      <c r="M1275" t="s">
        <v>30</v>
      </c>
      <c r="N1275" t="s">
        <v>31</v>
      </c>
      <c r="O1275" t="s">
        <v>641</v>
      </c>
      <c r="P1275" s="4">
        <v>427.68000000000006</v>
      </c>
      <c r="Q1275" s="14">
        <f t="shared" si="153"/>
        <v>1</v>
      </c>
      <c r="R1275">
        <v>4</v>
      </c>
      <c r="S1275" s="14">
        <f t="shared" si="154"/>
        <v>1</v>
      </c>
      <c r="T1275">
        <v>0</v>
      </c>
      <c r="U1275" s="14">
        <f t="shared" si="155"/>
        <v>1</v>
      </c>
      <c r="V1275" s="4">
        <v>106.92</v>
      </c>
      <c r="W1275" s="14">
        <f t="shared" si="156"/>
        <v>1</v>
      </c>
      <c r="X1275">
        <v>73.290000000000006</v>
      </c>
      <c r="Y1275" s="14">
        <f t="shared" si="157"/>
        <v>1</v>
      </c>
      <c r="Z1275" t="s">
        <v>71</v>
      </c>
      <c r="AA1275" s="14">
        <f t="shared" si="158"/>
        <v>3</v>
      </c>
    </row>
    <row r="1276" spans="1:27" ht="15" customHeight="1" x14ac:dyDescent="0.25">
      <c r="A1276" t="s">
        <v>7018</v>
      </c>
      <c r="B1276" s="6">
        <v>42327</v>
      </c>
      <c r="C1276" s="6">
        <v>42330</v>
      </c>
      <c r="D1276" t="s">
        <v>67</v>
      </c>
      <c r="E1276" t="s">
        <v>59</v>
      </c>
      <c r="F1276" s="14">
        <f t="shared" si="152"/>
        <v>2</v>
      </c>
      <c r="G1276" t="s">
        <v>448</v>
      </c>
      <c r="H1276" t="s">
        <v>172</v>
      </c>
      <c r="I1276" t="s">
        <v>23</v>
      </c>
      <c r="J1276" t="str">
        <f t="shared" si="159"/>
        <v>Saltillo,Coahuila,Mexico</v>
      </c>
      <c r="K1276" t="s">
        <v>4485</v>
      </c>
      <c r="L1276" t="s">
        <v>24</v>
      </c>
      <c r="M1276" t="s">
        <v>30</v>
      </c>
      <c r="N1276" t="s">
        <v>33</v>
      </c>
      <c r="O1276" t="s">
        <v>852</v>
      </c>
      <c r="P1276" s="4">
        <v>705.07200000000012</v>
      </c>
      <c r="Q1276" s="14">
        <f t="shared" si="153"/>
        <v>1</v>
      </c>
      <c r="R1276">
        <v>3</v>
      </c>
      <c r="S1276" s="14">
        <f t="shared" si="154"/>
        <v>1</v>
      </c>
      <c r="T1276">
        <v>0.2</v>
      </c>
      <c r="U1276" s="14">
        <f t="shared" si="155"/>
        <v>1</v>
      </c>
      <c r="V1276" s="4">
        <v>-132.22800000000001</v>
      </c>
      <c r="W1276" s="14">
        <f t="shared" si="156"/>
        <v>3</v>
      </c>
      <c r="X1276">
        <v>73.219000000000008</v>
      </c>
      <c r="Y1276" s="14">
        <f t="shared" si="157"/>
        <v>1</v>
      </c>
      <c r="Z1276" t="s">
        <v>28</v>
      </c>
      <c r="AA1276" s="14">
        <f t="shared" si="158"/>
        <v>2</v>
      </c>
    </row>
    <row r="1277" spans="1:27" ht="15" customHeight="1" x14ac:dyDescent="0.25">
      <c r="A1277" t="s">
        <v>5048</v>
      </c>
      <c r="B1277" s="6">
        <v>42248</v>
      </c>
      <c r="C1277" s="6">
        <v>42253</v>
      </c>
      <c r="D1277" t="s">
        <v>19</v>
      </c>
      <c r="E1277" t="s">
        <v>20</v>
      </c>
      <c r="F1277" s="14">
        <f t="shared" si="152"/>
        <v>1</v>
      </c>
      <c r="G1277" t="s">
        <v>3319</v>
      </c>
      <c r="H1277" t="s">
        <v>3137</v>
      </c>
      <c r="I1277" t="s">
        <v>3095</v>
      </c>
      <c r="J1277" t="str">
        <f t="shared" si="159"/>
        <v>Lawrence,Indiana,United States</v>
      </c>
      <c r="K1277" t="s">
        <v>3109</v>
      </c>
      <c r="L1277" t="s">
        <v>4482</v>
      </c>
      <c r="M1277" t="s">
        <v>25</v>
      </c>
      <c r="N1277" t="s">
        <v>91</v>
      </c>
      <c r="O1277" t="s">
        <v>3391</v>
      </c>
      <c r="P1277" s="4">
        <v>638.73</v>
      </c>
      <c r="Q1277" s="14">
        <f t="shared" si="153"/>
        <v>1</v>
      </c>
      <c r="R1277">
        <v>9</v>
      </c>
      <c r="S1277" s="14">
        <f t="shared" si="154"/>
        <v>2</v>
      </c>
      <c r="T1277">
        <v>0</v>
      </c>
      <c r="U1277" s="14">
        <f t="shared" si="155"/>
        <v>1</v>
      </c>
      <c r="V1277" s="4">
        <v>166.06979999999999</v>
      </c>
      <c r="W1277" s="14">
        <f t="shared" si="156"/>
        <v>1</v>
      </c>
      <c r="X1277">
        <v>43.97</v>
      </c>
      <c r="Y1277" s="14">
        <f t="shared" si="157"/>
        <v>1</v>
      </c>
      <c r="Z1277" t="s">
        <v>28</v>
      </c>
      <c r="AA1277" s="14">
        <f t="shared" si="158"/>
        <v>2</v>
      </c>
    </row>
    <row r="1278" spans="1:27" ht="15" customHeight="1" x14ac:dyDescent="0.25">
      <c r="A1278" t="s">
        <v>6775</v>
      </c>
      <c r="B1278" s="6">
        <v>42179</v>
      </c>
      <c r="C1278" s="6">
        <v>42182</v>
      </c>
      <c r="D1278" t="s">
        <v>75</v>
      </c>
      <c r="E1278" t="s">
        <v>20</v>
      </c>
      <c r="F1278" s="14">
        <f t="shared" si="152"/>
        <v>1</v>
      </c>
      <c r="G1278" t="s">
        <v>1889</v>
      </c>
      <c r="H1278" t="s">
        <v>1820</v>
      </c>
      <c r="I1278" t="s">
        <v>1821</v>
      </c>
      <c r="J1278" t="str">
        <f t="shared" si="159"/>
        <v>London,England,United Kingdom</v>
      </c>
      <c r="K1278" t="s">
        <v>4484</v>
      </c>
      <c r="L1278" t="s">
        <v>4471</v>
      </c>
      <c r="M1278" t="s">
        <v>42</v>
      </c>
      <c r="N1278" t="s">
        <v>88</v>
      </c>
      <c r="O1278" t="s">
        <v>873</v>
      </c>
      <c r="P1278" s="4">
        <v>604.90800000000002</v>
      </c>
      <c r="Q1278" s="14">
        <f t="shared" si="153"/>
        <v>1</v>
      </c>
      <c r="R1278">
        <v>4</v>
      </c>
      <c r="S1278" s="14">
        <f t="shared" si="154"/>
        <v>1</v>
      </c>
      <c r="T1278">
        <v>0.1</v>
      </c>
      <c r="U1278" s="14">
        <f t="shared" si="155"/>
        <v>1</v>
      </c>
      <c r="V1278" s="4">
        <v>47.027999999999992</v>
      </c>
      <c r="W1278" s="14">
        <f t="shared" si="156"/>
        <v>1</v>
      </c>
      <c r="X1278">
        <v>73.180000000000007</v>
      </c>
      <c r="Y1278" s="14">
        <f t="shared" si="157"/>
        <v>1</v>
      </c>
      <c r="Z1278" t="s">
        <v>106</v>
      </c>
      <c r="AA1278" s="14">
        <f t="shared" si="158"/>
        <v>4</v>
      </c>
    </row>
    <row r="1279" spans="1:27" ht="15" customHeight="1" x14ac:dyDescent="0.25">
      <c r="A1279" t="s">
        <v>7701</v>
      </c>
      <c r="B1279" s="6">
        <v>42235</v>
      </c>
      <c r="C1279" s="6">
        <v>42238</v>
      </c>
      <c r="D1279" t="s">
        <v>75</v>
      </c>
      <c r="E1279" t="s">
        <v>59</v>
      </c>
      <c r="F1279" s="14">
        <f t="shared" si="152"/>
        <v>2</v>
      </c>
      <c r="G1279" t="s">
        <v>1905</v>
      </c>
      <c r="H1279" t="s">
        <v>1905</v>
      </c>
      <c r="I1279" t="s">
        <v>1827</v>
      </c>
      <c r="J1279" t="str">
        <f t="shared" si="159"/>
        <v>Berlin,Berlin,Germany</v>
      </c>
      <c r="K1279" t="s">
        <v>4477</v>
      </c>
      <c r="L1279" t="s">
        <v>4471</v>
      </c>
      <c r="M1279" t="s">
        <v>25</v>
      </c>
      <c r="N1279" t="s">
        <v>82</v>
      </c>
      <c r="O1279" t="s">
        <v>470</v>
      </c>
      <c r="P1279" s="4">
        <v>332.49600000000004</v>
      </c>
      <c r="Q1279" s="14">
        <f t="shared" si="153"/>
        <v>1</v>
      </c>
      <c r="R1279">
        <v>2</v>
      </c>
      <c r="S1279" s="14">
        <f t="shared" si="154"/>
        <v>1</v>
      </c>
      <c r="T1279">
        <v>0.2</v>
      </c>
      <c r="U1279" s="14">
        <f t="shared" si="155"/>
        <v>1</v>
      </c>
      <c r="V1279" s="4">
        <v>99.695999999999984</v>
      </c>
      <c r="W1279" s="14">
        <f t="shared" si="156"/>
        <v>1</v>
      </c>
      <c r="X1279">
        <v>73.08</v>
      </c>
      <c r="Y1279" s="14">
        <f t="shared" si="157"/>
        <v>1</v>
      </c>
      <c r="Z1279" t="s">
        <v>106</v>
      </c>
      <c r="AA1279" s="14">
        <f t="shared" si="158"/>
        <v>4</v>
      </c>
    </row>
    <row r="1280" spans="1:27" ht="15" customHeight="1" x14ac:dyDescent="0.25">
      <c r="A1280" t="s">
        <v>8789</v>
      </c>
      <c r="B1280" s="6">
        <v>42122</v>
      </c>
      <c r="C1280" s="6">
        <v>42127</v>
      </c>
      <c r="D1280" t="s">
        <v>19</v>
      </c>
      <c r="E1280" t="s">
        <v>54</v>
      </c>
      <c r="F1280" s="14">
        <f t="shared" si="152"/>
        <v>3</v>
      </c>
      <c r="G1280" t="s">
        <v>2503</v>
      </c>
      <c r="H1280" t="s">
        <v>1829</v>
      </c>
      <c r="I1280" t="s">
        <v>1823</v>
      </c>
      <c r="J1280" t="str">
        <f t="shared" si="159"/>
        <v>Montereau-Fault-Yonne,Ile-de-France,France</v>
      </c>
      <c r="K1280" t="s">
        <v>4477</v>
      </c>
      <c r="L1280" t="s">
        <v>4471</v>
      </c>
      <c r="M1280" t="s">
        <v>42</v>
      </c>
      <c r="N1280" t="s">
        <v>80</v>
      </c>
      <c r="O1280" t="s">
        <v>1487</v>
      </c>
      <c r="P1280" s="4">
        <v>667.92150000000004</v>
      </c>
      <c r="Q1280" s="14">
        <f t="shared" si="153"/>
        <v>1</v>
      </c>
      <c r="R1280">
        <v>3</v>
      </c>
      <c r="S1280" s="14">
        <f t="shared" si="154"/>
        <v>1</v>
      </c>
      <c r="T1280">
        <v>0.15</v>
      </c>
      <c r="U1280" s="14">
        <f t="shared" si="155"/>
        <v>1</v>
      </c>
      <c r="V1280" s="4">
        <v>-110.03849999999998</v>
      </c>
      <c r="W1280" s="14">
        <f t="shared" si="156"/>
        <v>3</v>
      </c>
      <c r="X1280">
        <v>73</v>
      </c>
      <c r="Y1280" s="14">
        <f t="shared" si="157"/>
        <v>1</v>
      </c>
      <c r="Z1280" t="s">
        <v>71</v>
      </c>
      <c r="AA1280" s="14">
        <f t="shared" si="158"/>
        <v>3</v>
      </c>
    </row>
    <row r="1281" spans="1:27" ht="15" customHeight="1" x14ac:dyDescent="0.25">
      <c r="A1281" t="s">
        <v>8173</v>
      </c>
      <c r="B1281" s="6">
        <v>42252</v>
      </c>
      <c r="C1281" s="6">
        <v>42258</v>
      </c>
      <c r="D1281" t="s">
        <v>19</v>
      </c>
      <c r="E1281" t="s">
        <v>20</v>
      </c>
      <c r="F1281" s="14">
        <f t="shared" si="152"/>
        <v>1</v>
      </c>
      <c r="G1281" t="s">
        <v>2649</v>
      </c>
      <c r="H1281" t="s">
        <v>682</v>
      </c>
      <c r="I1281" t="s">
        <v>2571</v>
      </c>
      <c r="J1281" t="str">
        <f t="shared" si="159"/>
        <v>Geelong,Victoria,Australia</v>
      </c>
      <c r="K1281" t="s">
        <v>2572</v>
      </c>
      <c r="L1281" t="s">
        <v>4469</v>
      </c>
      <c r="M1281" t="s">
        <v>30</v>
      </c>
      <c r="N1281" t="s">
        <v>33</v>
      </c>
      <c r="O1281" t="s">
        <v>852</v>
      </c>
      <c r="P1281" s="4">
        <v>793.2059999999999</v>
      </c>
      <c r="Q1281" s="14">
        <f t="shared" si="153"/>
        <v>1</v>
      </c>
      <c r="R1281">
        <v>2</v>
      </c>
      <c r="S1281" s="14">
        <f t="shared" si="154"/>
        <v>1</v>
      </c>
      <c r="T1281">
        <v>0.1</v>
      </c>
      <c r="U1281" s="14">
        <f t="shared" si="155"/>
        <v>1</v>
      </c>
      <c r="V1281" s="4">
        <v>8.7659999999999911</v>
      </c>
      <c r="W1281" s="14">
        <f t="shared" si="156"/>
        <v>1</v>
      </c>
      <c r="X1281">
        <v>72.959999999999994</v>
      </c>
      <c r="Y1281" s="14">
        <f t="shared" si="157"/>
        <v>1</v>
      </c>
      <c r="Z1281" t="s">
        <v>28</v>
      </c>
      <c r="AA1281" s="14">
        <f t="shared" si="158"/>
        <v>2</v>
      </c>
    </row>
    <row r="1282" spans="1:27" ht="15" customHeight="1" x14ac:dyDescent="0.25">
      <c r="A1282" t="s">
        <v>7815</v>
      </c>
      <c r="B1282" s="6">
        <v>42165</v>
      </c>
      <c r="C1282" s="6">
        <v>42169</v>
      </c>
      <c r="D1282" t="s">
        <v>19</v>
      </c>
      <c r="E1282" t="s">
        <v>54</v>
      </c>
      <c r="F1282" s="14">
        <f t="shared" ref="F1282:F1345" si="160">VLOOKUP(E1282,segmentrate,2)</f>
        <v>3</v>
      </c>
      <c r="G1282" t="s">
        <v>4167</v>
      </c>
      <c r="H1282" t="s">
        <v>4167</v>
      </c>
      <c r="I1282" t="s">
        <v>4060</v>
      </c>
      <c r="J1282" t="str">
        <f t="shared" si="159"/>
        <v>Bulawayo,Bulawayo,Zimbabwe</v>
      </c>
      <c r="K1282" t="s">
        <v>4480</v>
      </c>
      <c r="L1282" t="s">
        <v>3867</v>
      </c>
      <c r="M1282" t="s">
        <v>30</v>
      </c>
      <c r="N1282" t="s">
        <v>52</v>
      </c>
      <c r="O1282" t="s">
        <v>582</v>
      </c>
      <c r="P1282" s="4">
        <v>627.22799999999995</v>
      </c>
      <c r="Q1282" s="14">
        <f t="shared" ref="Q1282:Q1345" si="161">VLOOKUP(P1282,salerate,3)</f>
        <v>1</v>
      </c>
      <c r="R1282">
        <v>14</v>
      </c>
      <c r="S1282" s="14">
        <f t="shared" ref="S1282:S1345" si="162">VLOOKUP(R1282,quantityrate,3)</f>
        <v>3</v>
      </c>
      <c r="T1282">
        <v>0.7</v>
      </c>
      <c r="U1282" s="14">
        <f t="shared" ref="U1282:U1345" si="163">VLOOKUP(T1282,discount,3)</f>
        <v>3</v>
      </c>
      <c r="V1282" s="4">
        <v>-1087.2119999999995</v>
      </c>
      <c r="W1282" s="14">
        <f t="shared" ref="W1282:W1345" si="164">VLOOKUP(V1282,profit,3)</f>
        <v>3</v>
      </c>
      <c r="X1282">
        <v>72.95</v>
      </c>
      <c r="Y1282" s="14">
        <f t="shared" ref="Y1282:Y1345" si="165">VLOOKUP(X1282,shipping,3)</f>
        <v>1</v>
      </c>
      <c r="Z1282" t="s">
        <v>71</v>
      </c>
      <c r="AA1282" s="14">
        <f t="shared" ref="AA1282:AA1345" si="166">VLOOKUP(Z1282,orderrate,2)</f>
        <v>3</v>
      </c>
    </row>
    <row r="1283" spans="1:27" ht="15" customHeight="1" x14ac:dyDescent="0.25">
      <c r="A1283" t="s">
        <v>6904</v>
      </c>
      <c r="B1283" s="6">
        <v>42238</v>
      </c>
      <c r="C1283" s="6">
        <v>42240</v>
      </c>
      <c r="D1283" t="s">
        <v>67</v>
      </c>
      <c r="E1283" t="s">
        <v>20</v>
      </c>
      <c r="F1283" s="14">
        <f t="shared" si="160"/>
        <v>1</v>
      </c>
      <c r="G1283" t="s">
        <v>2764</v>
      </c>
      <c r="H1283" t="s">
        <v>2604</v>
      </c>
      <c r="I1283" t="s">
        <v>2565</v>
      </c>
      <c r="J1283" t="str">
        <f t="shared" ref="J1283:J1346" si="167">G1283&amp;","&amp;H1283&amp;","&amp;I1283</f>
        <v>Allahabad,Uttar Pradesh,India</v>
      </c>
      <c r="K1283" t="s">
        <v>4470</v>
      </c>
      <c r="L1283" t="s">
        <v>4469</v>
      </c>
      <c r="M1283" t="s">
        <v>30</v>
      </c>
      <c r="N1283" t="s">
        <v>52</v>
      </c>
      <c r="O1283" t="s">
        <v>1214</v>
      </c>
      <c r="P1283" s="4">
        <v>553.92000000000007</v>
      </c>
      <c r="Q1283" s="14">
        <f t="shared" si="161"/>
        <v>1</v>
      </c>
      <c r="R1283">
        <v>4</v>
      </c>
      <c r="S1283" s="14">
        <f t="shared" si="162"/>
        <v>1</v>
      </c>
      <c r="T1283">
        <v>0</v>
      </c>
      <c r="U1283" s="14">
        <f t="shared" si="163"/>
        <v>1</v>
      </c>
      <c r="V1283" s="4">
        <v>199.32</v>
      </c>
      <c r="W1283" s="14">
        <f t="shared" si="164"/>
        <v>1</v>
      </c>
      <c r="X1283">
        <v>72.930000000000007</v>
      </c>
      <c r="Y1283" s="14">
        <f t="shared" si="165"/>
        <v>1</v>
      </c>
      <c r="Z1283" t="s">
        <v>71</v>
      </c>
      <c r="AA1283" s="14">
        <f t="shared" si="166"/>
        <v>3</v>
      </c>
    </row>
    <row r="1284" spans="1:27" ht="15" customHeight="1" x14ac:dyDescent="0.25">
      <c r="A1284" t="s">
        <v>5684</v>
      </c>
      <c r="B1284" s="6">
        <v>42276</v>
      </c>
      <c r="C1284" s="6">
        <v>42282</v>
      </c>
      <c r="D1284" t="s">
        <v>19</v>
      </c>
      <c r="E1284" t="s">
        <v>54</v>
      </c>
      <c r="F1284" s="14">
        <f t="shared" si="160"/>
        <v>3</v>
      </c>
      <c r="G1284" t="s">
        <v>238</v>
      </c>
      <c r="H1284" t="s">
        <v>233</v>
      </c>
      <c r="I1284" t="s">
        <v>23</v>
      </c>
      <c r="J1284" t="str">
        <f t="shared" si="167"/>
        <v>León,Guanajuato,Mexico</v>
      </c>
      <c r="K1284" t="s">
        <v>4485</v>
      </c>
      <c r="L1284" t="s">
        <v>24</v>
      </c>
      <c r="M1284" t="s">
        <v>30</v>
      </c>
      <c r="N1284" t="s">
        <v>52</v>
      </c>
      <c r="O1284" t="s">
        <v>370</v>
      </c>
      <c r="P1284" s="4">
        <v>735.4079999999999</v>
      </c>
      <c r="Q1284" s="14">
        <f t="shared" si="161"/>
        <v>1</v>
      </c>
      <c r="R1284">
        <v>3</v>
      </c>
      <c r="S1284" s="14">
        <f t="shared" si="162"/>
        <v>1</v>
      </c>
      <c r="T1284">
        <v>0.2</v>
      </c>
      <c r="U1284" s="14">
        <f t="shared" si="163"/>
        <v>1</v>
      </c>
      <c r="V1284" s="4">
        <v>82.728000000000037</v>
      </c>
      <c r="W1284" s="14">
        <f t="shared" si="164"/>
        <v>1</v>
      </c>
      <c r="X1284">
        <v>72.861999999999995</v>
      </c>
      <c r="Y1284" s="14">
        <f t="shared" si="165"/>
        <v>1</v>
      </c>
      <c r="Z1284" t="s">
        <v>55</v>
      </c>
      <c r="AA1284" s="14">
        <f t="shared" si="166"/>
        <v>1</v>
      </c>
    </row>
    <row r="1285" spans="1:27" ht="15" customHeight="1" x14ac:dyDescent="0.25">
      <c r="A1285" t="s">
        <v>5072</v>
      </c>
      <c r="B1285" s="6">
        <v>42279</v>
      </c>
      <c r="C1285" s="6">
        <v>42279</v>
      </c>
      <c r="D1285" t="s">
        <v>113</v>
      </c>
      <c r="E1285" t="s">
        <v>59</v>
      </c>
      <c r="F1285" s="14">
        <f t="shared" si="160"/>
        <v>2</v>
      </c>
      <c r="G1285" t="s">
        <v>4134</v>
      </c>
      <c r="H1285" t="s">
        <v>4135</v>
      </c>
      <c r="I1285" t="s">
        <v>3934</v>
      </c>
      <c r="J1285" t="str">
        <f t="shared" si="167"/>
        <v>Bur Sudan,Red Sea,Sudan</v>
      </c>
      <c r="K1285" t="s">
        <v>4473</v>
      </c>
      <c r="L1285" t="s">
        <v>3867</v>
      </c>
      <c r="M1285" t="s">
        <v>30</v>
      </c>
      <c r="N1285" t="s">
        <v>33</v>
      </c>
      <c r="O1285" t="s">
        <v>1689</v>
      </c>
      <c r="P1285" s="4">
        <v>390.15</v>
      </c>
      <c r="Q1285" s="14">
        <f t="shared" si="161"/>
        <v>1</v>
      </c>
      <c r="R1285">
        <v>1</v>
      </c>
      <c r="S1285" s="14">
        <f t="shared" si="162"/>
        <v>1</v>
      </c>
      <c r="T1285">
        <v>0</v>
      </c>
      <c r="U1285" s="14">
        <f t="shared" si="163"/>
        <v>1</v>
      </c>
      <c r="V1285" s="4">
        <v>58.5</v>
      </c>
      <c r="W1285" s="14">
        <f t="shared" si="164"/>
        <v>1</v>
      </c>
      <c r="X1285">
        <v>72.83</v>
      </c>
      <c r="Y1285" s="14">
        <f t="shared" si="165"/>
        <v>1</v>
      </c>
      <c r="Z1285" t="s">
        <v>28</v>
      </c>
      <c r="AA1285" s="14">
        <f t="shared" si="166"/>
        <v>2</v>
      </c>
    </row>
    <row r="1286" spans="1:27" ht="15" customHeight="1" x14ac:dyDescent="0.25">
      <c r="A1286" t="s">
        <v>5400</v>
      </c>
      <c r="B1286" s="6">
        <v>42258</v>
      </c>
      <c r="C1286" s="6">
        <v>42262</v>
      </c>
      <c r="D1286" t="s">
        <v>19</v>
      </c>
      <c r="E1286" t="s">
        <v>59</v>
      </c>
      <c r="F1286" s="14">
        <f t="shared" si="160"/>
        <v>2</v>
      </c>
      <c r="G1286" t="s">
        <v>1165</v>
      </c>
      <c r="H1286" t="s">
        <v>209</v>
      </c>
      <c r="I1286" t="s">
        <v>41</v>
      </c>
      <c r="J1286" t="str">
        <f t="shared" si="167"/>
        <v>Francisco Beltrão,Parana,Brazil</v>
      </c>
      <c r="K1286" t="s">
        <v>4475</v>
      </c>
      <c r="L1286" t="s">
        <v>24</v>
      </c>
      <c r="M1286" t="s">
        <v>30</v>
      </c>
      <c r="N1286" t="s">
        <v>33</v>
      </c>
      <c r="O1286" t="s">
        <v>604</v>
      </c>
      <c r="P1286" s="4">
        <v>1162.6400000000001</v>
      </c>
      <c r="Q1286" s="14">
        <f t="shared" si="161"/>
        <v>2</v>
      </c>
      <c r="R1286">
        <v>4</v>
      </c>
      <c r="S1286" s="14">
        <f t="shared" si="162"/>
        <v>1</v>
      </c>
      <c r="T1286">
        <v>0</v>
      </c>
      <c r="U1286" s="14">
        <f t="shared" si="163"/>
        <v>1</v>
      </c>
      <c r="V1286" s="4">
        <v>255.76</v>
      </c>
      <c r="W1286" s="14">
        <f t="shared" si="164"/>
        <v>1</v>
      </c>
      <c r="X1286">
        <v>72.760999999999996</v>
      </c>
      <c r="Y1286" s="14">
        <f t="shared" si="165"/>
        <v>1</v>
      </c>
      <c r="Z1286" t="s">
        <v>28</v>
      </c>
      <c r="AA1286" s="14">
        <f t="shared" si="166"/>
        <v>2</v>
      </c>
    </row>
    <row r="1287" spans="1:27" ht="15" customHeight="1" x14ac:dyDescent="0.25">
      <c r="A1287" t="s">
        <v>4586</v>
      </c>
      <c r="B1287" s="6">
        <v>42057</v>
      </c>
      <c r="C1287" s="6">
        <v>42057</v>
      </c>
      <c r="D1287" t="s">
        <v>113</v>
      </c>
      <c r="E1287" t="s">
        <v>54</v>
      </c>
      <c r="F1287" s="14">
        <f t="shared" si="160"/>
        <v>3</v>
      </c>
      <c r="G1287" t="s">
        <v>2233</v>
      </c>
      <c r="H1287" t="s">
        <v>1882</v>
      </c>
      <c r="I1287" t="s">
        <v>1823</v>
      </c>
      <c r="J1287" t="str">
        <f t="shared" si="167"/>
        <v>Vallauris,Provence-Alpes-Côte d'Azur,France</v>
      </c>
      <c r="K1287" t="s">
        <v>4477</v>
      </c>
      <c r="L1287" t="s">
        <v>4471</v>
      </c>
      <c r="M1287" t="s">
        <v>25</v>
      </c>
      <c r="N1287" t="s">
        <v>82</v>
      </c>
      <c r="O1287" t="s">
        <v>653</v>
      </c>
      <c r="P1287" s="4">
        <v>886.40999999999985</v>
      </c>
      <c r="Q1287" s="14">
        <f t="shared" si="161"/>
        <v>1</v>
      </c>
      <c r="R1287">
        <v>5</v>
      </c>
      <c r="S1287" s="14">
        <f t="shared" si="162"/>
        <v>1</v>
      </c>
      <c r="T1287">
        <v>0.1</v>
      </c>
      <c r="U1287" s="14">
        <f t="shared" si="163"/>
        <v>1</v>
      </c>
      <c r="V1287" s="4">
        <v>98.45999999999998</v>
      </c>
      <c r="W1287" s="14">
        <f t="shared" si="164"/>
        <v>1</v>
      </c>
      <c r="X1287">
        <v>72.760000000000005</v>
      </c>
      <c r="Y1287" s="14">
        <f t="shared" si="165"/>
        <v>1</v>
      </c>
      <c r="Z1287" t="s">
        <v>71</v>
      </c>
      <c r="AA1287" s="14">
        <f t="shared" si="166"/>
        <v>3</v>
      </c>
    </row>
    <row r="1288" spans="1:27" ht="15" customHeight="1" x14ac:dyDescent="0.25">
      <c r="A1288" t="s">
        <v>9675</v>
      </c>
      <c r="B1288" s="6">
        <v>42238</v>
      </c>
      <c r="C1288" s="6">
        <v>42242</v>
      </c>
      <c r="D1288" t="s">
        <v>67</v>
      </c>
      <c r="E1288" t="s">
        <v>20</v>
      </c>
      <c r="F1288" s="14">
        <f t="shared" si="160"/>
        <v>1</v>
      </c>
      <c r="G1288" t="s">
        <v>1936</v>
      </c>
      <c r="H1288" t="s">
        <v>1937</v>
      </c>
      <c r="I1288" t="s">
        <v>1840</v>
      </c>
      <c r="J1288" t="str">
        <f t="shared" si="167"/>
        <v>Burgos,Castile and León,Spain</v>
      </c>
      <c r="K1288" t="s">
        <v>4472</v>
      </c>
      <c r="L1288" t="s">
        <v>4471</v>
      </c>
      <c r="M1288" t="s">
        <v>30</v>
      </c>
      <c r="N1288" t="s">
        <v>33</v>
      </c>
      <c r="O1288" t="s">
        <v>1569</v>
      </c>
      <c r="P1288" s="4">
        <v>1233.6299999999999</v>
      </c>
      <c r="Q1288" s="14">
        <f t="shared" si="161"/>
        <v>2</v>
      </c>
      <c r="R1288">
        <v>3</v>
      </c>
      <c r="S1288" s="14">
        <f t="shared" si="162"/>
        <v>1</v>
      </c>
      <c r="T1288">
        <v>0</v>
      </c>
      <c r="U1288" s="14">
        <f t="shared" si="163"/>
        <v>1</v>
      </c>
      <c r="V1288" s="4">
        <v>234.36</v>
      </c>
      <c r="W1288" s="14">
        <f t="shared" si="164"/>
        <v>1</v>
      </c>
      <c r="X1288">
        <v>72.73</v>
      </c>
      <c r="Y1288" s="14">
        <f t="shared" si="165"/>
        <v>1</v>
      </c>
      <c r="Z1288" t="s">
        <v>28</v>
      </c>
      <c r="AA1288" s="14">
        <f t="shared" si="166"/>
        <v>2</v>
      </c>
    </row>
    <row r="1289" spans="1:27" ht="15" customHeight="1" x14ac:dyDescent="0.25">
      <c r="A1289" t="s">
        <v>4726</v>
      </c>
      <c r="B1289" s="6">
        <v>42195</v>
      </c>
      <c r="C1289" s="6">
        <v>42200</v>
      </c>
      <c r="D1289" t="s">
        <v>67</v>
      </c>
      <c r="E1289" t="s">
        <v>20</v>
      </c>
      <c r="F1289" s="14">
        <f t="shared" si="160"/>
        <v>1</v>
      </c>
      <c r="G1289" t="s">
        <v>2695</v>
      </c>
      <c r="H1289" t="s">
        <v>2695</v>
      </c>
      <c r="I1289" t="s">
        <v>2696</v>
      </c>
      <c r="J1289" t="str">
        <f t="shared" si="167"/>
        <v>Kabul,Kabul,Afghanistan</v>
      </c>
      <c r="K1289" t="s">
        <v>4470</v>
      </c>
      <c r="L1289" t="s">
        <v>4469</v>
      </c>
      <c r="M1289" t="s">
        <v>25</v>
      </c>
      <c r="N1289" t="s">
        <v>91</v>
      </c>
      <c r="O1289" t="s">
        <v>670</v>
      </c>
      <c r="P1289" s="4">
        <v>669.12000000000012</v>
      </c>
      <c r="Q1289" s="14">
        <f t="shared" si="161"/>
        <v>1</v>
      </c>
      <c r="R1289">
        <v>8</v>
      </c>
      <c r="S1289" s="14">
        <f t="shared" si="162"/>
        <v>1</v>
      </c>
      <c r="T1289">
        <v>0</v>
      </c>
      <c r="U1289" s="14">
        <f t="shared" si="163"/>
        <v>1</v>
      </c>
      <c r="V1289" s="4">
        <v>280.79999999999995</v>
      </c>
      <c r="W1289" s="14">
        <f t="shared" si="164"/>
        <v>1</v>
      </c>
      <c r="X1289">
        <v>72.67</v>
      </c>
      <c r="Y1289" s="14">
        <f t="shared" si="165"/>
        <v>1</v>
      </c>
      <c r="Z1289" t="s">
        <v>71</v>
      </c>
      <c r="AA1289" s="14">
        <f t="shared" si="166"/>
        <v>3</v>
      </c>
    </row>
    <row r="1290" spans="1:27" ht="15" customHeight="1" x14ac:dyDescent="0.25">
      <c r="A1290" t="s">
        <v>5080</v>
      </c>
      <c r="B1290" s="6">
        <v>42361</v>
      </c>
      <c r="C1290" s="6">
        <v>42367</v>
      </c>
      <c r="D1290" t="s">
        <v>19</v>
      </c>
      <c r="E1290" t="s">
        <v>54</v>
      </c>
      <c r="F1290" s="14">
        <f t="shared" si="160"/>
        <v>3</v>
      </c>
      <c r="G1290" t="s">
        <v>2620</v>
      </c>
      <c r="H1290" t="s">
        <v>2620</v>
      </c>
      <c r="I1290" t="s">
        <v>2621</v>
      </c>
      <c r="J1290" t="str">
        <f t="shared" si="167"/>
        <v>Bangkok,Bangkok,Thailand</v>
      </c>
      <c r="K1290" t="s">
        <v>4481</v>
      </c>
      <c r="L1290" t="s">
        <v>4469</v>
      </c>
      <c r="M1290" t="s">
        <v>42</v>
      </c>
      <c r="N1290" t="s">
        <v>80</v>
      </c>
      <c r="O1290" t="s">
        <v>700</v>
      </c>
      <c r="P1290" s="4">
        <v>566.20619999999997</v>
      </c>
      <c r="Q1290" s="14">
        <f t="shared" si="161"/>
        <v>1</v>
      </c>
      <c r="R1290">
        <v>3</v>
      </c>
      <c r="S1290" s="14">
        <f t="shared" si="162"/>
        <v>1</v>
      </c>
      <c r="T1290">
        <v>0.37</v>
      </c>
      <c r="U1290" s="14">
        <f t="shared" si="163"/>
        <v>1</v>
      </c>
      <c r="V1290" s="4">
        <v>-197.80379999999997</v>
      </c>
      <c r="W1290" s="14">
        <f t="shared" si="164"/>
        <v>3</v>
      </c>
      <c r="X1290">
        <v>72.58</v>
      </c>
      <c r="Y1290" s="14">
        <f t="shared" si="165"/>
        <v>1</v>
      </c>
      <c r="Z1290" t="s">
        <v>55</v>
      </c>
      <c r="AA1290" s="14">
        <f t="shared" si="166"/>
        <v>1</v>
      </c>
    </row>
    <row r="1291" spans="1:27" ht="15" customHeight="1" x14ac:dyDescent="0.25">
      <c r="A1291" t="s">
        <v>5517</v>
      </c>
      <c r="B1291" s="6">
        <v>42165</v>
      </c>
      <c r="C1291" s="6">
        <v>42171</v>
      </c>
      <c r="D1291" t="s">
        <v>19</v>
      </c>
      <c r="E1291" t="s">
        <v>20</v>
      </c>
      <c r="F1291" s="14">
        <f t="shared" si="160"/>
        <v>1</v>
      </c>
      <c r="G1291" t="s">
        <v>2622</v>
      </c>
      <c r="H1291" t="s">
        <v>2623</v>
      </c>
      <c r="I1291" t="s">
        <v>2560</v>
      </c>
      <c r="J1291" t="str">
        <f t="shared" si="167"/>
        <v>Baotou,Inner Mongolia,China</v>
      </c>
      <c r="K1291" t="s">
        <v>4483</v>
      </c>
      <c r="L1291" t="s">
        <v>4469</v>
      </c>
      <c r="M1291" t="s">
        <v>42</v>
      </c>
      <c r="N1291" t="s">
        <v>88</v>
      </c>
      <c r="O1291" t="s">
        <v>1264</v>
      </c>
      <c r="P1291" s="4">
        <v>1215.3600000000001</v>
      </c>
      <c r="Q1291" s="14">
        <f t="shared" si="161"/>
        <v>2</v>
      </c>
      <c r="R1291">
        <v>8</v>
      </c>
      <c r="S1291" s="14">
        <f t="shared" si="162"/>
        <v>1</v>
      </c>
      <c r="T1291">
        <v>0</v>
      </c>
      <c r="U1291" s="14">
        <f t="shared" si="163"/>
        <v>1</v>
      </c>
      <c r="V1291" s="4">
        <v>413.04</v>
      </c>
      <c r="W1291" s="14">
        <f t="shared" si="164"/>
        <v>1</v>
      </c>
      <c r="X1291">
        <v>72.55</v>
      </c>
      <c r="Y1291" s="14">
        <f t="shared" si="165"/>
        <v>1</v>
      </c>
      <c r="Z1291" t="s">
        <v>28</v>
      </c>
      <c r="AA1291" s="14">
        <f t="shared" si="166"/>
        <v>2</v>
      </c>
    </row>
    <row r="1292" spans="1:27" ht="15" customHeight="1" x14ac:dyDescent="0.25">
      <c r="A1292" t="s">
        <v>10199</v>
      </c>
      <c r="B1292" s="6">
        <v>42201</v>
      </c>
      <c r="C1292" s="6">
        <v>42205</v>
      </c>
      <c r="D1292" t="s">
        <v>67</v>
      </c>
      <c r="E1292" t="s">
        <v>54</v>
      </c>
      <c r="F1292" s="14">
        <f t="shared" si="160"/>
        <v>3</v>
      </c>
      <c r="G1292" t="s">
        <v>2409</v>
      </c>
      <c r="H1292" t="s">
        <v>1864</v>
      </c>
      <c r="I1292" t="s">
        <v>1865</v>
      </c>
      <c r="J1292" t="str">
        <f t="shared" si="167"/>
        <v>Genk,Limburg,Belgium</v>
      </c>
      <c r="K1292" t="s">
        <v>4477</v>
      </c>
      <c r="L1292" t="s">
        <v>4471</v>
      </c>
      <c r="M1292" t="s">
        <v>30</v>
      </c>
      <c r="N1292" t="s">
        <v>31</v>
      </c>
      <c r="O1292" t="s">
        <v>691</v>
      </c>
      <c r="P1292" s="4">
        <v>550.19999999999993</v>
      </c>
      <c r="Q1292" s="14">
        <f t="shared" si="161"/>
        <v>1</v>
      </c>
      <c r="R1292">
        <v>5</v>
      </c>
      <c r="S1292" s="14">
        <f t="shared" si="162"/>
        <v>1</v>
      </c>
      <c r="T1292">
        <v>0</v>
      </c>
      <c r="U1292" s="14">
        <f t="shared" si="163"/>
        <v>1</v>
      </c>
      <c r="V1292" s="4">
        <v>241.95</v>
      </c>
      <c r="W1292" s="14">
        <f t="shared" si="164"/>
        <v>1</v>
      </c>
      <c r="X1292">
        <v>72.55</v>
      </c>
      <c r="Y1292" s="14">
        <f t="shared" si="165"/>
        <v>1</v>
      </c>
      <c r="Z1292" t="s">
        <v>71</v>
      </c>
      <c r="AA1292" s="14">
        <f t="shared" si="166"/>
        <v>3</v>
      </c>
    </row>
    <row r="1293" spans="1:27" ht="15" customHeight="1" x14ac:dyDescent="0.25">
      <c r="A1293" t="s">
        <v>5049</v>
      </c>
      <c r="B1293" s="6">
        <v>42284</v>
      </c>
      <c r="C1293" s="6">
        <v>42289</v>
      </c>
      <c r="D1293" t="s">
        <v>19</v>
      </c>
      <c r="E1293" t="s">
        <v>20</v>
      </c>
      <c r="F1293" s="14">
        <f t="shared" si="160"/>
        <v>1</v>
      </c>
      <c r="G1293" t="s">
        <v>3824</v>
      </c>
      <c r="H1293" t="s">
        <v>3145</v>
      </c>
      <c r="I1293" t="s">
        <v>3095</v>
      </c>
      <c r="J1293" t="str">
        <f t="shared" si="167"/>
        <v>Chandler,Arizona,United States</v>
      </c>
      <c r="K1293" t="s">
        <v>4487</v>
      </c>
      <c r="L1293" t="s">
        <v>4482</v>
      </c>
      <c r="M1293" t="s">
        <v>25</v>
      </c>
      <c r="N1293" t="s">
        <v>37</v>
      </c>
      <c r="O1293" t="s">
        <v>3806</v>
      </c>
      <c r="P1293" s="4">
        <v>9.3439999999999994</v>
      </c>
      <c r="Q1293" s="14">
        <f t="shared" si="161"/>
        <v>1</v>
      </c>
      <c r="R1293">
        <v>2</v>
      </c>
      <c r="S1293" s="14">
        <f t="shared" si="162"/>
        <v>1</v>
      </c>
      <c r="T1293">
        <v>0.2</v>
      </c>
      <c r="U1293" s="14">
        <f t="shared" si="163"/>
        <v>1</v>
      </c>
      <c r="V1293" s="4">
        <v>1.8687999999999998</v>
      </c>
      <c r="W1293" s="14">
        <f t="shared" si="164"/>
        <v>1</v>
      </c>
      <c r="X1293">
        <v>1.6400000000000001</v>
      </c>
      <c r="Y1293" s="14">
        <f t="shared" si="165"/>
        <v>1</v>
      </c>
      <c r="Z1293" t="s">
        <v>28</v>
      </c>
      <c r="AA1293" s="14">
        <f t="shared" si="166"/>
        <v>2</v>
      </c>
    </row>
    <row r="1294" spans="1:27" ht="15" customHeight="1" x14ac:dyDescent="0.25">
      <c r="A1294" t="s">
        <v>10054</v>
      </c>
      <c r="B1294" s="6">
        <v>42318</v>
      </c>
      <c r="C1294" s="6">
        <v>42321</v>
      </c>
      <c r="D1294" t="s">
        <v>75</v>
      </c>
      <c r="E1294" t="s">
        <v>59</v>
      </c>
      <c r="F1294" s="14">
        <f t="shared" si="160"/>
        <v>2</v>
      </c>
      <c r="G1294" t="s">
        <v>2956</v>
      </c>
      <c r="H1294" t="s">
        <v>3045</v>
      </c>
      <c r="I1294" t="s">
        <v>2568</v>
      </c>
      <c r="J1294" t="str">
        <f t="shared" si="167"/>
        <v>Yokkaichi,Mie,Japan</v>
      </c>
      <c r="K1294" t="s">
        <v>4483</v>
      </c>
      <c r="L1294" t="s">
        <v>4469</v>
      </c>
      <c r="M1294" t="s">
        <v>42</v>
      </c>
      <c r="N1294" t="s">
        <v>88</v>
      </c>
      <c r="O1294" t="s">
        <v>1757</v>
      </c>
      <c r="P1294" s="4">
        <v>587.79</v>
      </c>
      <c r="Q1294" s="14">
        <f t="shared" si="161"/>
        <v>1</v>
      </c>
      <c r="R1294">
        <v>9</v>
      </c>
      <c r="S1294" s="14">
        <f t="shared" si="162"/>
        <v>2</v>
      </c>
      <c r="T1294">
        <v>0</v>
      </c>
      <c r="U1294" s="14">
        <f t="shared" si="163"/>
        <v>1</v>
      </c>
      <c r="V1294" s="4">
        <v>264.33</v>
      </c>
      <c r="W1294" s="14">
        <f t="shared" si="164"/>
        <v>1</v>
      </c>
      <c r="X1294">
        <v>72.37</v>
      </c>
      <c r="Y1294" s="14">
        <f t="shared" si="165"/>
        <v>1</v>
      </c>
      <c r="Z1294" t="s">
        <v>28</v>
      </c>
      <c r="AA1294" s="14">
        <f t="shared" si="166"/>
        <v>2</v>
      </c>
    </row>
    <row r="1295" spans="1:27" ht="15" customHeight="1" x14ac:dyDescent="0.25">
      <c r="A1295" t="s">
        <v>5762</v>
      </c>
      <c r="B1295" s="6">
        <v>42325</v>
      </c>
      <c r="C1295" s="6">
        <v>42330</v>
      </c>
      <c r="D1295" t="s">
        <v>67</v>
      </c>
      <c r="E1295" t="s">
        <v>20</v>
      </c>
      <c r="F1295" s="14">
        <f t="shared" si="160"/>
        <v>1</v>
      </c>
      <c r="G1295" t="s">
        <v>2044</v>
      </c>
      <c r="H1295" t="s">
        <v>2045</v>
      </c>
      <c r="I1295" t="s">
        <v>1834</v>
      </c>
      <c r="J1295" t="str">
        <f t="shared" si="167"/>
        <v>Florence,Tuscany,Italy</v>
      </c>
      <c r="K1295" t="s">
        <v>4472</v>
      </c>
      <c r="L1295" t="s">
        <v>4471</v>
      </c>
      <c r="M1295" t="s">
        <v>42</v>
      </c>
      <c r="N1295" t="s">
        <v>80</v>
      </c>
      <c r="O1295" t="s">
        <v>1368</v>
      </c>
      <c r="P1295" s="4">
        <v>743.39999999999986</v>
      </c>
      <c r="Q1295" s="14">
        <f t="shared" si="161"/>
        <v>1</v>
      </c>
      <c r="R1295">
        <v>5</v>
      </c>
      <c r="S1295" s="14">
        <f t="shared" si="162"/>
        <v>1</v>
      </c>
      <c r="T1295">
        <v>0</v>
      </c>
      <c r="U1295" s="14">
        <f t="shared" si="163"/>
        <v>1</v>
      </c>
      <c r="V1295" s="4">
        <v>89.1</v>
      </c>
      <c r="W1295" s="14">
        <f t="shared" si="164"/>
        <v>1</v>
      </c>
      <c r="X1295">
        <v>72.319999999999993</v>
      </c>
      <c r="Y1295" s="14">
        <f t="shared" si="165"/>
        <v>1</v>
      </c>
      <c r="Z1295" t="s">
        <v>28</v>
      </c>
      <c r="AA1295" s="14">
        <f t="shared" si="166"/>
        <v>2</v>
      </c>
    </row>
    <row r="1296" spans="1:27" ht="15" customHeight="1" x14ac:dyDescent="0.25">
      <c r="A1296" t="s">
        <v>9690</v>
      </c>
      <c r="B1296" s="6">
        <v>42251</v>
      </c>
      <c r="C1296" s="6">
        <v>42252</v>
      </c>
      <c r="D1296" t="s">
        <v>75</v>
      </c>
      <c r="E1296" t="s">
        <v>20</v>
      </c>
      <c r="F1296" s="14">
        <f t="shared" si="160"/>
        <v>1</v>
      </c>
      <c r="G1296" t="s">
        <v>2599</v>
      </c>
      <c r="H1296" t="s">
        <v>682</v>
      </c>
      <c r="I1296" t="s">
        <v>2571</v>
      </c>
      <c r="J1296" t="str">
        <f t="shared" si="167"/>
        <v>Melbourne,Victoria,Australia</v>
      </c>
      <c r="K1296" t="s">
        <v>2572</v>
      </c>
      <c r="L1296" t="s">
        <v>4469</v>
      </c>
      <c r="M1296" t="s">
        <v>30</v>
      </c>
      <c r="N1296" t="s">
        <v>33</v>
      </c>
      <c r="O1296" t="s">
        <v>1108</v>
      </c>
      <c r="P1296" s="4">
        <v>444.41999999999996</v>
      </c>
      <c r="Q1296" s="14">
        <f t="shared" si="161"/>
        <v>1</v>
      </c>
      <c r="R1296">
        <v>4</v>
      </c>
      <c r="S1296" s="14">
        <f t="shared" si="162"/>
        <v>1</v>
      </c>
      <c r="T1296">
        <v>0.1</v>
      </c>
      <c r="U1296" s="14">
        <f t="shared" si="163"/>
        <v>1</v>
      </c>
      <c r="V1296" s="4">
        <v>153.06</v>
      </c>
      <c r="W1296" s="14">
        <f t="shared" si="164"/>
        <v>1</v>
      </c>
      <c r="X1296">
        <v>72.31</v>
      </c>
      <c r="Y1296" s="14">
        <f t="shared" si="165"/>
        <v>1</v>
      </c>
      <c r="Z1296" t="s">
        <v>71</v>
      </c>
      <c r="AA1296" s="14">
        <f t="shared" si="166"/>
        <v>3</v>
      </c>
    </row>
    <row r="1297" spans="1:27" ht="15" customHeight="1" x14ac:dyDescent="0.25">
      <c r="A1297" t="s">
        <v>7230</v>
      </c>
      <c r="B1297" s="6">
        <v>42313</v>
      </c>
      <c r="C1297" s="6">
        <v>42315</v>
      </c>
      <c r="D1297" t="s">
        <v>75</v>
      </c>
      <c r="E1297" t="s">
        <v>59</v>
      </c>
      <c r="F1297" s="14">
        <f t="shared" si="160"/>
        <v>2</v>
      </c>
      <c r="G1297" t="s">
        <v>3067</v>
      </c>
      <c r="H1297" t="s">
        <v>3068</v>
      </c>
      <c r="I1297" t="s">
        <v>3064</v>
      </c>
      <c r="J1297" t="str">
        <f t="shared" si="167"/>
        <v>Manukau City,Auckland,New Zealand</v>
      </c>
      <c r="K1297" t="s">
        <v>2572</v>
      </c>
      <c r="L1297" t="s">
        <v>4469</v>
      </c>
      <c r="M1297" t="s">
        <v>42</v>
      </c>
      <c r="N1297" t="s">
        <v>88</v>
      </c>
      <c r="O1297" t="s">
        <v>1106</v>
      </c>
      <c r="P1297" s="4">
        <v>339.19199999999995</v>
      </c>
      <c r="Q1297" s="14">
        <f t="shared" si="161"/>
        <v>1</v>
      </c>
      <c r="R1297">
        <v>4</v>
      </c>
      <c r="S1297" s="14">
        <f t="shared" si="162"/>
        <v>1</v>
      </c>
      <c r="T1297">
        <v>0.4</v>
      </c>
      <c r="U1297" s="14">
        <f t="shared" si="163"/>
        <v>2</v>
      </c>
      <c r="V1297" s="4">
        <v>-62.20799999999997</v>
      </c>
      <c r="W1297" s="14">
        <f t="shared" si="164"/>
        <v>3</v>
      </c>
      <c r="X1297">
        <v>72.28</v>
      </c>
      <c r="Y1297" s="14">
        <f t="shared" si="165"/>
        <v>1</v>
      </c>
      <c r="Z1297" t="s">
        <v>71</v>
      </c>
      <c r="AA1297" s="14">
        <f t="shared" si="166"/>
        <v>3</v>
      </c>
    </row>
    <row r="1298" spans="1:27" ht="15" customHeight="1" x14ac:dyDescent="0.25">
      <c r="A1298" t="s">
        <v>8685</v>
      </c>
      <c r="B1298" s="6">
        <v>42193</v>
      </c>
      <c r="C1298" s="6">
        <v>42197</v>
      </c>
      <c r="D1298" t="s">
        <v>19</v>
      </c>
      <c r="E1298" t="s">
        <v>59</v>
      </c>
      <c r="F1298" s="14">
        <f t="shared" si="160"/>
        <v>2</v>
      </c>
      <c r="G1298" t="s">
        <v>283</v>
      </c>
      <c r="H1298" t="s">
        <v>283</v>
      </c>
      <c r="I1298" t="s">
        <v>98</v>
      </c>
      <c r="J1298" t="str">
        <f t="shared" si="167"/>
        <v>Santiago de Cuba,Santiago de Cuba,Cuba</v>
      </c>
      <c r="K1298" t="s">
        <v>99</v>
      </c>
      <c r="L1298" t="s">
        <v>24</v>
      </c>
      <c r="M1298" t="s">
        <v>30</v>
      </c>
      <c r="N1298" t="s">
        <v>33</v>
      </c>
      <c r="O1298" t="s">
        <v>862</v>
      </c>
      <c r="P1298" s="4">
        <v>409.8</v>
      </c>
      <c r="Q1298" s="14">
        <f t="shared" si="161"/>
        <v>1</v>
      </c>
      <c r="R1298">
        <v>5</v>
      </c>
      <c r="S1298" s="14">
        <f t="shared" si="162"/>
        <v>1</v>
      </c>
      <c r="T1298">
        <v>0</v>
      </c>
      <c r="U1298" s="14">
        <f t="shared" si="163"/>
        <v>1</v>
      </c>
      <c r="V1298" s="4">
        <v>73.7</v>
      </c>
      <c r="W1298" s="14">
        <f t="shared" si="164"/>
        <v>1</v>
      </c>
      <c r="X1298">
        <v>72.278999999999996</v>
      </c>
      <c r="Y1298" s="14">
        <f t="shared" si="165"/>
        <v>1</v>
      </c>
      <c r="Z1298" t="s">
        <v>71</v>
      </c>
      <c r="AA1298" s="14">
        <f t="shared" si="166"/>
        <v>3</v>
      </c>
    </row>
    <row r="1299" spans="1:27" ht="15" customHeight="1" x14ac:dyDescent="0.25">
      <c r="A1299" t="s">
        <v>5056</v>
      </c>
      <c r="B1299" s="6">
        <v>42295</v>
      </c>
      <c r="C1299" s="6">
        <v>42297</v>
      </c>
      <c r="D1299" t="s">
        <v>67</v>
      </c>
      <c r="E1299" t="s">
        <v>20</v>
      </c>
      <c r="F1299" s="14">
        <f t="shared" si="160"/>
        <v>1</v>
      </c>
      <c r="G1299" t="s">
        <v>3246</v>
      </c>
      <c r="H1299" t="s">
        <v>3098</v>
      </c>
      <c r="I1299" t="s">
        <v>3095</v>
      </c>
      <c r="J1299" t="str">
        <f t="shared" si="167"/>
        <v>San Diego,California,United States</v>
      </c>
      <c r="K1299" t="s">
        <v>4487</v>
      </c>
      <c r="L1299" t="s">
        <v>4482</v>
      </c>
      <c r="M1299" t="s">
        <v>25</v>
      </c>
      <c r="N1299" t="s">
        <v>37</v>
      </c>
      <c r="O1299" t="s">
        <v>3791</v>
      </c>
      <c r="P1299" s="4">
        <v>10.64</v>
      </c>
      <c r="Q1299" s="14">
        <f t="shared" si="161"/>
        <v>1</v>
      </c>
      <c r="R1299">
        <v>4</v>
      </c>
      <c r="S1299" s="14">
        <f t="shared" si="162"/>
        <v>1</v>
      </c>
      <c r="T1299">
        <v>0</v>
      </c>
      <c r="U1299" s="14">
        <f t="shared" si="163"/>
        <v>1</v>
      </c>
      <c r="V1299" s="4">
        <v>2.7664</v>
      </c>
      <c r="W1299" s="14">
        <f t="shared" si="164"/>
        <v>1</v>
      </c>
      <c r="X1299">
        <v>1.8599999999999999</v>
      </c>
      <c r="Y1299" s="14">
        <f t="shared" si="165"/>
        <v>1</v>
      </c>
      <c r="Z1299" t="s">
        <v>28</v>
      </c>
      <c r="AA1299" s="14">
        <f t="shared" si="166"/>
        <v>2</v>
      </c>
    </row>
    <row r="1300" spans="1:27" ht="15" customHeight="1" x14ac:dyDescent="0.25">
      <c r="A1300" t="s">
        <v>8886</v>
      </c>
      <c r="B1300" s="6">
        <v>42320</v>
      </c>
      <c r="C1300" s="6">
        <v>42325</v>
      </c>
      <c r="D1300" t="s">
        <v>67</v>
      </c>
      <c r="E1300" t="s">
        <v>20</v>
      </c>
      <c r="F1300" s="14">
        <f t="shared" si="160"/>
        <v>1</v>
      </c>
      <c r="G1300" t="s">
        <v>4106</v>
      </c>
      <c r="H1300" t="s">
        <v>4106</v>
      </c>
      <c r="I1300" t="s">
        <v>3878</v>
      </c>
      <c r="J1300" t="str">
        <f t="shared" si="167"/>
        <v>Dnipropetrovs'k,Dnipropetrovs'k,Ukraine</v>
      </c>
      <c r="K1300" t="s">
        <v>4478</v>
      </c>
      <c r="L1300" t="s">
        <v>4471</v>
      </c>
      <c r="M1300" t="s">
        <v>25</v>
      </c>
      <c r="N1300" t="s">
        <v>82</v>
      </c>
      <c r="O1300" t="s">
        <v>1088</v>
      </c>
      <c r="P1300" s="4">
        <v>793.68000000000006</v>
      </c>
      <c r="Q1300" s="14">
        <f t="shared" si="161"/>
        <v>1</v>
      </c>
      <c r="R1300">
        <v>4</v>
      </c>
      <c r="S1300" s="14">
        <f t="shared" si="162"/>
        <v>1</v>
      </c>
      <c r="T1300">
        <v>0</v>
      </c>
      <c r="U1300" s="14">
        <f t="shared" si="163"/>
        <v>1</v>
      </c>
      <c r="V1300" s="4">
        <v>134.88</v>
      </c>
      <c r="W1300" s="14">
        <f t="shared" si="164"/>
        <v>1</v>
      </c>
      <c r="X1300">
        <v>72.22</v>
      </c>
      <c r="Y1300" s="14">
        <f t="shared" si="165"/>
        <v>1</v>
      </c>
      <c r="Z1300" t="s">
        <v>28</v>
      </c>
      <c r="AA1300" s="14">
        <f t="shared" si="166"/>
        <v>2</v>
      </c>
    </row>
    <row r="1301" spans="1:27" ht="15" customHeight="1" x14ac:dyDescent="0.25">
      <c r="A1301" t="s">
        <v>6852</v>
      </c>
      <c r="B1301" s="6">
        <v>42080</v>
      </c>
      <c r="C1301" s="6">
        <v>42085</v>
      </c>
      <c r="D1301" t="s">
        <v>19</v>
      </c>
      <c r="E1301" t="s">
        <v>59</v>
      </c>
      <c r="F1301" s="14">
        <f t="shared" si="160"/>
        <v>2</v>
      </c>
      <c r="G1301" t="s">
        <v>1890</v>
      </c>
      <c r="H1301" t="s">
        <v>1891</v>
      </c>
      <c r="I1301" t="s">
        <v>1821</v>
      </c>
      <c r="J1301" t="str">
        <f t="shared" si="167"/>
        <v>Dundee,Scotland,United Kingdom</v>
      </c>
      <c r="K1301" t="s">
        <v>4484</v>
      </c>
      <c r="L1301" t="s">
        <v>4471</v>
      </c>
      <c r="M1301" t="s">
        <v>42</v>
      </c>
      <c r="N1301" t="s">
        <v>80</v>
      </c>
      <c r="O1301" t="s">
        <v>1739</v>
      </c>
      <c r="P1301" s="4">
        <v>856.44</v>
      </c>
      <c r="Q1301" s="14">
        <f t="shared" si="161"/>
        <v>1</v>
      </c>
      <c r="R1301">
        <v>6</v>
      </c>
      <c r="S1301" s="14">
        <f t="shared" si="162"/>
        <v>1</v>
      </c>
      <c r="T1301">
        <v>0</v>
      </c>
      <c r="U1301" s="14">
        <f t="shared" si="163"/>
        <v>1</v>
      </c>
      <c r="V1301" s="4">
        <v>385.38</v>
      </c>
      <c r="W1301" s="14">
        <f t="shared" si="164"/>
        <v>1</v>
      </c>
      <c r="X1301">
        <v>72.17</v>
      </c>
      <c r="Y1301" s="14">
        <f t="shared" si="165"/>
        <v>1</v>
      </c>
      <c r="Z1301" t="s">
        <v>28</v>
      </c>
      <c r="AA1301" s="14">
        <f t="shared" si="166"/>
        <v>2</v>
      </c>
    </row>
    <row r="1302" spans="1:27" ht="15" customHeight="1" x14ac:dyDescent="0.25">
      <c r="A1302" t="s">
        <v>7751</v>
      </c>
      <c r="B1302" s="6">
        <v>42323</v>
      </c>
      <c r="C1302" s="6">
        <v>42328</v>
      </c>
      <c r="D1302" t="s">
        <v>19</v>
      </c>
      <c r="E1302" t="s">
        <v>20</v>
      </c>
      <c r="F1302" s="14">
        <f t="shared" si="160"/>
        <v>1</v>
      </c>
      <c r="G1302" t="s">
        <v>271</v>
      </c>
      <c r="H1302" t="s">
        <v>271</v>
      </c>
      <c r="I1302" t="s">
        <v>272</v>
      </c>
      <c r="J1302" t="str">
        <f t="shared" si="167"/>
        <v>San Salvador,San Salvador,El Salvador</v>
      </c>
      <c r="K1302" t="s">
        <v>4485</v>
      </c>
      <c r="L1302" t="s">
        <v>24</v>
      </c>
      <c r="M1302" t="s">
        <v>42</v>
      </c>
      <c r="N1302" t="s">
        <v>47</v>
      </c>
      <c r="O1302" t="s">
        <v>440</v>
      </c>
      <c r="P1302" s="4">
        <v>328.28000000000003</v>
      </c>
      <c r="Q1302" s="14">
        <f t="shared" si="161"/>
        <v>1</v>
      </c>
      <c r="R1302">
        <v>2</v>
      </c>
      <c r="S1302" s="14">
        <f t="shared" si="162"/>
        <v>1</v>
      </c>
      <c r="T1302">
        <v>0</v>
      </c>
      <c r="U1302" s="14">
        <f t="shared" si="163"/>
        <v>1</v>
      </c>
      <c r="V1302" s="4">
        <v>141.16</v>
      </c>
      <c r="W1302" s="14">
        <f t="shared" si="164"/>
        <v>1</v>
      </c>
      <c r="X1302">
        <v>72.155999999999992</v>
      </c>
      <c r="Y1302" s="14">
        <f t="shared" si="165"/>
        <v>1</v>
      </c>
      <c r="Z1302" t="s">
        <v>71</v>
      </c>
      <c r="AA1302" s="14">
        <f t="shared" si="166"/>
        <v>3</v>
      </c>
    </row>
    <row r="1303" spans="1:27" ht="15" customHeight="1" x14ac:dyDescent="0.25">
      <c r="A1303" t="s">
        <v>8448</v>
      </c>
      <c r="B1303" s="6">
        <v>42277</v>
      </c>
      <c r="C1303" s="6">
        <v>42279</v>
      </c>
      <c r="D1303" t="s">
        <v>75</v>
      </c>
      <c r="E1303" t="s">
        <v>20</v>
      </c>
      <c r="F1303" s="14">
        <f t="shared" si="160"/>
        <v>1</v>
      </c>
      <c r="G1303" t="s">
        <v>4308</v>
      </c>
      <c r="H1303" t="s">
        <v>4152</v>
      </c>
      <c r="I1303" t="s">
        <v>3872</v>
      </c>
      <c r="J1303" t="str">
        <f t="shared" si="167"/>
        <v>Rybnik,Silesia,Poland</v>
      </c>
      <c r="K1303" t="s">
        <v>4478</v>
      </c>
      <c r="L1303" t="s">
        <v>4471</v>
      </c>
      <c r="M1303" t="s">
        <v>30</v>
      </c>
      <c r="N1303" t="s">
        <v>100</v>
      </c>
      <c r="O1303" t="s">
        <v>2307</v>
      </c>
      <c r="P1303" s="4">
        <v>923.75999999999988</v>
      </c>
      <c r="Q1303" s="14">
        <f t="shared" si="161"/>
        <v>1</v>
      </c>
      <c r="R1303">
        <v>1</v>
      </c>
      <c r="S1303" s="14">
        <f t="shared" si="162"/>
        <v>1</v>
      </c>
      <c r="T1303">
        <v>0</v>
      </c>
      <c r="U1303" s="14">
        <f t="shared" si="163"/>
        <v>1</v>
      </c>
      <c r="V1303" s="4">
        <v>249.39</v>
      </c>
      <c r="W1303" s="14">
        <f t="shared" si="164"/>
        <v>1</v>
      </c>
      <c r="X1303">
        <v>72.12</v>
      </c>
      <c r="Y1303" s="14">
        <f t="shared" si="165"/>
        <v>1</v>
      </c>
      <c r="Z1303" t="s">
        <v>71</v>
      </c>
      <c r="AA1303" s="14">
        <f t="shared" si="166"/>
        <v>3</v>
      </c>
    </row>
    <row r="1304" spans="1:27" ht="15" customHeight="1" x14ac:dyDescent="0.25">
      <c r="A1304" t="s">
        <v>8255</v>
      </c>
      <c r="B1304" s="6">
        <v>42161</v>
      </c>
      <c r="C1304" s="6">
        <v>42165</v>
      </c>
      <c r="D1304" t="s">
        <v>19</v>
      </c>
      <c r="E1304" t="s">
        <v>20</v>
      </c>
      <c r="F1304" s="14">
        <f t="shared" si="160"/>
        <v>1</v>
      </c>
      <c r="G1304" t="s">
        <v>2164</v>
      </c>
      <c r="H1304" t="s">
        <v>2053</v>
      </c>
      <c r="I1304" t="s">
        <v>1827</v>
      </c>
      <c r="J1304" t="str">
        <f t="shared" si="167"/>
        <v>Schwerin,Mecklenburg-Vorpommern,Germany</v>
      </c>
      <c r="K1304" t="s">
        <v>4477</v>
      </c>
      <c r="L1304" t="s">
        <v>4471</v>
      </c>
      <c r="M1304" t="s">
        <v>30</v>
      </c>
      <c r="N1304" t="s">
        <v>52</v>
      </c>
      <c r="O1304" t="s">
        <v>535</v>
      </c>
      <c r="P1304" s="4">
        <v>1682.7479999999998</v>
      </c>
      <c r="Q1304" s="14">
        <f t="shared" si="161"/>
        <v>2</v>
      </c>
      <c r="R1304">
        <v>4</v>
      </c>
      <c r="S1304" s="14">
        <f t="shared" si="162"/>
        <v>1</v>
      </c>
      <c r="T1304">
        <v>0.1</v>
      </c>
      <c r="U1304" s="14">
        <f t="shared" si="163"/>
        <v>1</v>
      </c>
      <c r="V1304" s="4">
        <v>-56.171999999999969</v>
      </c>
      <c r="W1304" s="14">
        <f t="shared" si="164"/>
        <v>3</v>
      </c>
      <c r="X1304">
        <v>72.08</v>
      </c>
      <c r="Y1304" s="14">
        <f t="shared" si="165"/>
        <v>1</v>
      </c>
      <c r="Z1304" t="s">
        <v>28</v>
      </c>
      <c r="AA1304" s="14">
        <f t="shared" si="166"/>
        <v>2</v>
      </c>
    </row>
    <row r="1305" spans="1:27" ht="15" customHeight="1" x14ac:dyDescent="0.25">
      <c r="A1305" t="s">
        <v>8545</v>
      </c>
      <c r="B1305" s="6">
        <v>42128</v>
      </c>
      <c r="C1305" s="6">
        <v>42135</v>
      </c>
      <c r="D1305" t="s">
        <v>19</v>
      </c>
      <c r="E1305" t="s">
        <v>59</v>
      </c>
      <c r="F1305" s="14">
        <f t="shared" si="160"/>
        <v>2</v>
      </c>
      <c r="G1305" t="s">
        <v>2750</v>
      </c>
      <c r="H1305" t="s">
        <v>2592</v>
      </c>
      <c r="I1305" t="s">
        <v>2571</v>
      </c>
      <c r="J1305" t="str">
        <f t="shared" si="167"/>
        <v>Gold Coast,Queensland,Australia</v>
      </c>
      <c r="K1305" t="s">
        <v>2572</v>
      </c>
      <c r="L1305" t="s">
        <v>4469</v>
      </c>
      <c r="M1305" t="s">
        <v>42</v>
      </c>
      <c r="N1305" t="s">
        <v>88</v>
      </c>
      <c r="O1305" t="s">
        <v>868</v>
      </c>
      <c r="P1305" s="4">
        <v>772.77599999999995</v>
      </c>
      <c r="Q1305" s="14">
        <f t="shared" si="161"/>
        <v>1</v>
      </c>
      <c r="R1305">
        <v>2</v>
      </c>
      <c r="S1305" s="14">
        <f t="shared" si="162"/>
        <v>1</v>
      </c>
      <c r="T1305">
        <v>0.4</v>
      </c>
      <c r="U1305" s="14">
        <f t="shared" si="163"/>
        <v>2</v>
      </c>
      <c r="V1305" s="4">
        <v>-25.764000000000124</v>
      </c>
      <c r="W1305" s="14">
        <f t="shared" si="164"/>
        <v>3</v>
      </c>
      <c r="X1305">
        <v>72.08</v>
      </c>
      <c r="Y1305" s="14">
        <f t="shared" si="165"/>
        <v>1</v>
      </c>
      <c r="Z1305" t="s">
        <v>28</v>
      </c>
      <c r="AA1305" s="14">
        <f t="shared" si="166"/>
        <v>2</v>
      </c>
    </row>
    <row r="1306" spans="1:27" ht="15" customHeight="1" x14ac:dyDescent="0.25">
      <c r="A1306" t="s">
        <v>7107</v>
      </c>
      <c r="B1306" s="6">
        <v>42165</v>
      </c>
      <c r="C1306" s="6">
        <v>42170</v>
      </c>
      <c r="D1306" t="s">
        <v>19</v>
      </c>
      <c r="E1306" t="s">
        <v>59</v>
      </c>
      <c r="F1306" s="14">
        <f t="shared" si="160"/>
        <v>2</v>
      </c>
      <c r="G1306" t="s">
        <v>529</v>
      </c>
      <c r="H1306" t="s">
        <v>188</v>
      </c>
      <c r="I1306" t="s">
        <v>188</v>
      </c>
      <c r="J1306" t="str">
        <f t="shared" si="167"/>
        <v>Chinautla,Guatemala,Guatemala</v>
      </c>
      <c r="K1306" t="s">
        <v>4485</v>
      </c>
      <c r="L1306" t="s">
        <v>24</v>
      </c>
      <c r="M1306" t="s">
        <v>30</v>
      </c>
      <c r="N1306" t="s">
        <v>33</v>
      </c>
      <c r="O1306" t="s">
        <v>148</v>
      </c>
      <c r="P1306" s="4">
        <v>583.12</v>
      </c>
      <c r="Q1306" s="14">
        <f t="shared" si="161"/>
        <v>1</v>
      </c>
      <c r="R1306">
        <v>2</v>
      </c>
      <c r="S1306" s="14">
        <f t="shared" si="162"/>
        <v>1</v>
      </c>
      <c r="T1306">
        <v>0</v>
      </c>
      <c r="U1306" s="14">
        <f t="shared" si="163"/>
        <v>1</v>
      </c>
      <c r="V1306" s="4">
        <v>274.04000000000002</v>
      </c>
      <c r="W1306" s="14">
        <f t="shared" si="164"/>
        <v>1</v>
      </c>
      <c r="X1306">
        <v>71.804000000000002</v>
      </c>
      <c r="Y1306" s="14">
        <f t="shared" si="165"/>
        <v>1</v>
      </c>
      <c r="Z1306" t="s">
        <v>71</v>
      </c>
      <c r="AA1306" s="14">
        <f t="shared" si="166"/>
        <v>3</v>
      </c>
    </row>
    <row r="1307" spans="1:27" ht="15" customHeight="1" x14ac:dyDescent="0.25">
      <c r="A1307" t="s">
        <v>7736</v>
      </c>
      <c r="B1307" s="6">
        <v>42227</v>
      </c>
      <c r="C1307" s="6">
        <v>42232</v>
      </c>
      <c r="D1307" t="s">
        <v>19</v>
      </c>
      <c r="E1307" t="s">
        <v>59</v>
      </c>
      <c r="F1307" s="14">
        <f t="shared" si="160"/>
        <v>2</v>
      </c>
      <c r="G1307" t="s">
        <v>2056</v>
      </c>
      <c r="H1307" t="s">
        <v>2056</v>
      </c>
      <c r="I1307" t="s">
        <v>1865</v>
      </c>
      <c r="J1307" t="str">
        <f t="shared" si="167"/>
        <v>Antwerp,Antwerp,Belgium</v>
      </c>
      <c r="K1307" t="s">
        <v>4477</v>
      </c>
      <c r="L1307" t="s">
        <v>4471</v>
      </c>
      <c r="M1307" t="s">
        <v>42</v>
      </c>
      <c r="N1307" t="s">
        <v>80</v>
      </c>
      <c r="O1307" t="s">
        <v>279</v>
      </c>
      <c r="P1307" s="4">
        <v>1158.3</v>
      </c>
      <c r="Q1307" s="14">
        <f t="shared" si="161"/>
        <v>2</v>
      </c>
      <c r="R1307">
        <v>9</v>
      </c>
      <c r="S1307" s="14">
        <f t="shared" si="162"/>
        <v>2</v>
      </c>
      <c r="T1307">
        <v>0</v>
      </c>
      <c r="U1307" s="14">
        <f t="shared" si="163"/>
        <v>1</v>
      </c>
      <c r="V1307" s="4">
        <v>231.66000000000003</v>
      </c>
      <c r="W1307" s="14">
        <f t="shared" si="164"/>
        <v>1</v>
      </c>
      <c r="X1307">
        <v>71.78</v>
      </c>
      <c r="Y1307" s="14">
        <f t="shared" si="165"/>
        <v>1</v>
      </c>
      <c r="Z1307" t="s">
        <v>28</v>
      </c>
      <c r="AA1307" s="14">
        <f t="shared" si="166"/>
        <v>2</v>
      </c>
    </row>
    <row r="1308" spans="1:27" ht="15" customHeight="1" x14ac:dyDescent="0.25">
      <c r="A1308" t="s">
        <v>9147</v>
      </c>
      <c r="B1308" s="6">
        <v>42270</v>
      </c>
      <c r="C1308" s="6">
        <v>42275</v>
      </c>
      <c r="D1308" t="s">
        <v>19</v>
      </c>
      <c r="E1308" t="s">
        <v>54</v>
      </c>
      <c r="F1308" s="14">
        <f t="shared" si="160"/>
        <v>3</v>
      </c>
      <c r="G1308" t="s">
        <v>2225</v>
      </c>
      <c r="H1308" t="s">
        <v>10390</v>
      </c>
      <c r="I1308" t="s">
        <v>1823</v>
      </c>
      <c r="J1308" t="str">
        <f t="shared" si="167"/>
        <v>Mulhouse,Alsace-Champagne-Ardenne-Lorraine,France</v>
      </c>
      <c r="K1308" t="s">
        <v>4477</v>
      </c>
      <c r="L1308" t="s">
        <v>4471</v>
      </c>
      <c r="M1308" t="s">
        <v>30</v>
      </c>
      <c r="N1308" t="s">
        <v>33</v>
      </c>
      <c r="O1308" t="s">
        <v>332</v>
      </c>
      <c r="P1308" s="4">
        <v>741.85199999999998</v>
      </c>
      <c r="Q1308" s="14">
        <f t="shared" si="161"/>
        <v>1</v>
      </c>
      <c r="R1308">
        <v>2</v>
      </c>
      <c r="S1308" s="14">
        <f t="shared" si="162"/>
        <v>1</v>
      </c>
      <c r="T1308">
        <v>0.1</v>
      </c>
      <c r="U1308" s="14">
        <f t="shared" si="163"/>
        <v>1</v>
      </c>
      <c r="V1308" s="4">
        <v>197.77200000000005</v>
      </c>
      <c r="W1308" s="14">
        <f t="shared" si="164"/>
        <v>1</v>
      </c>
      <c r="X1308">
        <v>71.77</v>
      </c>
      <c r="Y1308" s="14">
        <f t="shared" si="165"/>
        <v>1</v>
      </c>
      <c r="Z1308" t="s">
        <v>28</v>
      </c>
      <c r="AA1308" s="14">
        <f t="shared" si="166"/>
        <v>2</v>
      </c>
    </row>
    <row r="1309" spans="1:27" ht="15" customHeight="1" x14ac:dyDescent="0.25">
      <c r="A1309" t="s">
        <v>5550</v>
      </c>
      <c r="B1309" s="6">
        <v>42312</v>
      </c>
      <c r="C1309" s="6">
        <v>42316</v>
      </c>
      <c r="D1309" t="s">
        <v>19</v>
      </c>
      <c r="E1309" t="s">
        <v>59</v>
      </c>
      <c r="F1309" s="14">
        <f t="shared" si="160"/>
        <v>2</v>
      </c>
      <c r="G1309" t="s">
        <v>2756</v>
      </c>
      <c r="H1309" t="s">
        <v>2693</v>
      </c>
      <c r="I1309" t="s">
        <v>2560</v>
      </c>
      <c r="J1309" t="str">
        <f t="shared" si="167"/>
        <v>Mianyang,Sichuan,China</v>
      </c>
      <c r="K1309" t="s">
        <v>4483</v>
      </c>
      <c r="L1309" t="s">
        <v>4469</v>
      </c>
      <c r="M1309" t="s">
        <v>42</v>
      </c>
      <c r="N1309" t="s">
        <v>43</v>
      </c>
      <c r="O1309" t="s">
        <v>242</v>
      </c>
      <c r="P1309" s="4">
        <v>869.7</v>
      </c>
      <c r="Q1309" s="14">
        <f t="shared" si="161"/>
        <v>1</v>
      </c>
      <c r="R1309">
        <v>5</v>
      </c>
      <c r="S1309" s="14">
        <f t="shared" si="162"/>
        <v>1</v>
      </c>
      <c r="T1309">
        <v>0</v>
      </c>
      <c r="U1309" s="14">
        <f t="shared" si="163"/>
        <v>1</v>
      </c>
      <c r="V1309" s="4">
        <v>408.75</v>
      </c>
      <c r="W1309" s="14">
        <f t="shared" si="164"/>
        <v>1</v>
      </c>
      <c r="X1309">
        <v>71.7</v>
      </c>
      <c r="Y1309" s="14">
        <f t="shared" si="165"/>
        <v>1</v>
      </c>
      <c r="Z1309" t="s">
        <v>71</v>
      </c>
      <c r="AA1309" s="14">
        <f t="shared" si="166"/>
        <v>3</v>
      </c>
    </row>
    <row r="1310" spans="1:27" ht="15" customHeight="1" x14ac:dyDescent="0.25">
      <c r="A1310" t="s">
        <v>10125</v>
      </c>
      <c r="B1310" s="6">
        <v>42307</v>
      </c>
      <c r="C1310" s="6">
        <v>42310</v>
      </c>
      <c r="D1310" t="s">
        <v>75</v>
      </c>
      <c r="E1310" t="s">
        <v>20</v>
      </c>
      <c r="F1310" s="14">
        <f t="shared" si="160"/>
        <v>1</v>
      </c>
      <c r="G1310" t="s">
        <v>2516</v>
      </c>
      <c r="H1310" t="s">
        <v>1850</v>
      </c>
      <c r="I1310" t="s">
        <v>1827</v>
      </c>
      <c r="J1310" t="str">
        <f t="shared" si="167"/>
        <v>Kaiserslautern,Rhineland-Palatinate,Germany</v>
      </c>
      <c r="K1310" t="s">
        <v>4477</v>
      </c>
      <c r="L1310" t="s">
        <v>4471</v>
      </c>
      <c r="M1310" t="s">
        <v>42</v>
      </c>
      <c r="N1310" t="s">
        <v>43</v>
      </c>
      <c r="O1310" t="s">
        <v>2264</v>
      </c>
      <c r="P1310" s="4">
        <v>533.82000000000005</v>
      </c>
      <c r="Q1310" s="14">
        <f t="shared" si="161"/>
        <v>1</v>
      </c>
      <c r="R1310">
        <v>2</v>
      </c>
      <c r="S1310" s="14">
        <f t="shared" si="162"/>
        <v>1</v>
      </c>
      <c r="T1310">
        <v>0</v>
      </c>
      <c r="U1310" s="14">
        <f t="shared" si="163"/>
        <v>1</v>
      </c>
      <c r="V1310" s="4">
        <v>5.28</v>
      </c>
      <c r="W1310" s="14">
        <f t="shared" si="164"/>
        <v>1</v>
      </c>
      <c r="X1310">
        <v>71.7</v>
      </c>
      <c r="Y1310" s="14">
        <f t="shared" si="165"/>
        <v>1</v>
      </c>
      <c r="Z1310" t="s">
        <v>106</v>
      </c>
      <c r="AA1310" s="14">
        <f t="shared" si="166"/>
        <v>4</v>
      </c>
    </row>
    <row r="1311" spans="1:27" ht="15" customHeight="1" x14ac:dyDescent="0.25">
      <c r="A1311" t="s">
        <v>9780</v>
      </c>
      <c r="B1311" s="6">
        <v>42325</v>
      </c>
      <c r="C1311" s="6">
        <v>42328</v>
      </c>
      <c r="D1311" t="s">
        <v>75</v>
      </c>
      <c r="E1311" t="s">
        <v>20</v>
      </c>
      <c r="F1311" s="14">
        <f t="shared" si="160"/>
        <v>1</v>
      </c>
      <c r="G1311" t="s">
        <v>1959</v>
      </c>
      <c r="H1311" t="s">
        <v>1820</v>
      </c>
      <c r="I1311" t="s">
        <v>1821</v>
      </c>
      <c r="J1311" t="str">
        <f t="shared" si="167"/>
        <v>Poole,England,United Kingdom</v>
      </c>
      <c r="K1311" t="s">
        <v>4484</v>
      </c>
      <c r="L1311" t="s">
        <v>4471</v>
      </c>
      <c r="M1311" t="s">
        <v>25</v>
      </c>
      <c r="N1311" t="s">
        <v>82</v>
      </c>
      <c r="O1311" t="s">
        <v>766</v>
      </c>
      <c r="P1311" s="4">
        <v>275.7</v>
      </c>
      <c r="Q1311" s="14">
        <f t="shared" si="161"/>
        <v>1</v>
      </c>
      <c r="R1311">
        <v>5</v>
      </c>
      <c r="S1311" s="14">
        <f t="shared" si="162"/>
        <v>1</v>
      </c>
      <c r="T1311">
        <v>0</v>
      </c>
      <c r="U1311" s="14">
        <f t="shared" si="163"/>
        <v>1</v>
      </c>
      <c r="V1311" s="4">
        <v>52.35</v>
      </c>
      <c r="W1311" s="14">
        <f t="shared" si="164"/>
        <v>1</v>
      </c>
      <c r="X1311">
        <v>71.56</v>
      </c>
      <c r="Y1311" s="14">
        <f t="shared" si="165"/>
        <v>1</v>
      </c>
      <c r="Z1311" t="s">
        <v>106</v>
      </c>
      <c r="AA1311" s="14">
        <f t="shared" si="166"/>
        <v>4</v>
      </c>
    </row>
    <row r="1312" spans="1:27" ht="15" customHeight="1" x14ac:dyDescent="0.25">
      <c r="A1312" t="s">
        <v>8717</v>
      </c>
      <c r="B1312" s="6">
        <v>42187</v>
      </c>
      <c r="C1312" s="6">
        <v>42191</v>
      </c>
      <c r="D1312" t="s">
        <v>19</v>
      </c>
      <c r="E1312" t="s">
        <v>20</v>
      </c>
      <c r="F1312" s="14">
        <f t="shared" si="160"/>
        <v>1</v>
      </c>
      <c r="G1312" t="s">
        <v>2345</v>
      </c>
      <c r="H1312" t="s">
        <v>1829</v>
      </c>
      <c r="I1312" t="s">
        <v>1823</v>
      </c>
      <c r="J1312" t="str">
        <f t="shared" si="167"/>
        <v>Villejuif,Ile-de-France,France</v>
      </c>
      <c r="K1312" t="s">
        <v>4477</v>
      </c>
      <c r="L1312" t="s">
        <v>4471</v>
      </c>
      <c r="M1312" t="s">
        <v>30</v>
      </c>
      <c r="N1312" t="s">
        <v>33</v>
      </c>
      <c r="O1312" t="s">
        <v>1414</v>
      </c>
      <c r="P1312" s="4">
        <v>907.01100000000008</v>
      </c>
      <c r="Q1312" s="14">
        <f t="shared" si="161"/>
        <v>1</v>
      </c>
      <c r="R1312">
        <v>7</v>
      </c>
      <c r="S1312" s="14">
        <f t="shared" si="162"/>
        <v>1</v>
      </c>
      <c r="T1312">
        <v>0.1</v>
      </c>
      <c r="U1312" s="14">
        <f t="shared" si="163"/>
        <v>1</v>
      </c>
      <c r="V1312" s="4">
        <v>-30.428999999999988</v>
      </c>
      <c r="W1312" s="14">
        <f t="shared" si="164"/>
        <v>3</v>
      </c>
      <c r="X1312">
        <v>71.53</v>
      </c>
      <c r="Y1312" s="14">
        <f t="shared" si="165"/>
        <v>1</v>
      </c>
      <c r="Z1312" t="s">
        <v>71</v>
      </c>
      <c r="AA1312" s="14">
        <f t="shared" si="166"/>
        <v>3</v>
      </c>
    </row>
    <row r="1313" spans="1:27" ht="15" customHeight="1" x14ac:dyDescent="0.25">
      <c r="A1313" t="s">
        <v>6523</v>
      </c>
      <c r="B1313" s="6">
        <v>42305</v>
      </c>
      <c r="C1313" s="6">
        <v>42308</v>
      </c>
      <c r="D1313" t="s">
        <v>75</v>
      </c>
      <c r="E1313" t="s">
        <v>59</v>
      </c>
      <c r="F1313" s="14">
        <f t="shared" si="160"/>
        <v>2</v>
      </c>
      <c r="G1313" t="s">
        <v>485</v>
      </c>
      <c r="H1313" t="s">
        <v>271</v>
      </c>
      <c r="I1313" t="s">
        <v>272</v>
      </c>
      <c r="J1313" t="str">
        <f t="shared" si="167"/>
        <v>Apopa,San Salvador,El Salvador</v>
      </c>
      <c r="K1313" t="s">
        <v>4485</v>
      </c>
      <c r="L1313" t="s">
        <v>24</v>
      </c>
      <c r="M1313" t="s">
        <v>30</v>
      </c>
      <c r="N1313" t="s">
        <v>31</v>
      </c>
      <c r="O1313" t="s">
        <v>1567</v>
      </c>
      <c r="P1313" s="4">
        <v>266.71999999999997</v>
      </c>
      <c r="Q1313" s="14">
        <f t="shared" si="161"/>
        <v>1</v>
      </c>
      <c r="R1313">
        <v>8</v>
      </c>
      <c r="S1313" s="14">
        <f t="shared" si="162"/>
        <v>1</v>
      </c>
      <c r="T1313">
        <v>0</v>
      </c>
      <c r="U1313" s="14">
        <f t="shared" si="163"/>
        <v>1</v>
      </c>
      <c r="V1313" s="4">
        <v>16</v>
      </c>
      <c r="W1313" s="14">
        <f t="shared" si="164"/>
        <v>1</v>
      </c>
      <c r="X1313">
        <v>71.489999999999995</v>
      </c>
      <c r="Y1313" s="14">
        <f t="shared" si="165"/>
        <v>1</v>
      </c>
      <c r="Z1313" t="s">
        <v>71</v>
      </c>
      <c r="AA1313" s="14">
        <f t="shared" si="166"/>
        <v>3</v>
      </c>
    </row>
    <row r="1314" spans="1:27" ht="15" customHeight="1" x14ac:dyDescent="0.25">
      <c r="A1314" t="s">
        <v>4903</v>
      </c>
      <c r="B1314" s="6">
        <v>42190</v>
      </c>
      <c r="C1314" s="6">
        <v>42194</v>
      </c>
      <c r="D1314" t="s">
        <v>67</v>
      </c>
      <c r="E1314" t="s">
        <v>54</v>
      </c>
      <c r="F1314" s="14">
        <f t="shared" si="160"/>
        <v>3</v>
      </c>
      <c r="G1314" t="s">
        <v>672</v>
      </c>
      <c r="H1314" t="s">
        <v>49</v>
      </c>
      <c r="I1314" t="s">
        <v>50</v>
      </c>
      <c r="J1314" t="str">
        <f t="shared" si="167"/>
        <v>Tipitapa,Managua,Nicaragua</v>
      </c>
      <c r="K1314" t="s">
        <v>4485</v>
      </c>
      <c r="L1314" t="s">
        <v>24</v>
      </c>
      <c r="M1314" t="s">
        <v>30</v>
      </c>
      <c r="N1314" t="s">
        <v>33</v>
      </c>
      <c r="O1314" t="s">
        <v>148</v>
      </c>
      <c r="P1314" s="4">
        <v>583.12</v>
      </c>
      <c r="Q1314" s="14">
        <f t="shared" si="161"/>
        <v>1</v>
      </c>
      <c r="R1314">
        <v>2</v>
      </c>
      <c r="S1314" s="14">
        <f t="shared" si="162"/>
        <v>1</v>
      </c>
      <c r="T1314">
        <v>0</v>
      </c>
      <c r="U1314" s="14">
        <f t="shared" si="163"/>
        <v>1</v>
      </c>
      <c r="V1314" s="4">
        <v>274.04000000000002</v>
      </c>
      <c r="W1314" s="14">
        <f t="shared" si="164"/>
        <v>1</v>
      </c>
      <c r="X1314">
        <v>71.447000000000003</v>
      </c>
      <c r="Y1314" s="14">
        <f t="shared" si="165"/>
        <v>1</v>
      </c>
      <c r="Z1314" t="s">
        <v>71</v>
      </c>
      <c r="AA1314" s="14">
        <f t="shared" si="166"/>
        <v>3</v>
      </c>
    </row>
    <row r="1315" spans="1:27" ht="15" customHeight="1" x14ac:dyDescent="0.25">
      <c r="A1315" t="s">
        <v>5062</v>
      </c>
      <c r="B1315" s="6">
        <v>42278</v>
      </c>
      <c r="C1315" s="6">
        <v>42280</v>
      </c>
      <c r="D1315" t="s">
        <v>75</v>
      </c>
      <c r="E1315" t="s">
        <v>59</v>
      </c>
      <c r="F1315" s="14">
        <f t="shared" si="160"/>
        <v>2</v>
      </c>
      <c r="G1315" t="s">
        <v>3117</v>
      </c>
      <c r="H1315" t="s">
        <v>3118</v>
      </c>
      <c r="I1315" t="s">
        <v>3095</v>
      </c>
      <c r="J1315" t="str">
        <f t="shared" si="167"/>
        <v>Philadelphia,Pennsylvania,United States</v>
      </c>
      <c r="K1315" t="s">
        <v>4489</v>
      </c>
      <c r="L1315" t="s">
        <v>4482</v>
      </c>
      <c r="M1315" t="s">
        <v>25</v>
      </c>
      <c r="N1315" t="s">
        <v>26</v>
      </c>
      <c r="O1315" t="s">
        <v>3862</v>
      </c>
      <c r="P1315" s="4">
        <v>20.664000000000001</v>
      </c>
      <c r="Q1315" s="14">
        <f t="shared" si="161"/>
        <v>1</v>
      </c>
      <c r="R1315">
        <v>7</v>
      </c>
      <c r="S1315" s="14">
        <f t="shared" si="162"/>
        <v>1</v>
      </c>
      <c r="T1315">
        <v>0.2</v>
      </c>
      <c r="U1315" s="14">
        <f t="shared" si="163"/>
        <v>1</v>
      </c>
      <c r="V1315" s="4">
        <v>6.9741</v>
      </c>
      <c r="W1315" s="14">
        <f t="shared" si="164"/>
        <v>1</v>
      </c>
      <c r="X1315">
        <v>3.9</v>
      </c>
      <c r="Y1315" s="14">
        <f t="shared" si="165"/>
        <v>1</v>
      </c>
      <c r="Z1315" t="s">
        <v>71</v>
      </c>
      <c r="AA1315" s="14">
        <f t="shared" si="166"/>
        <v>3</v>
      </c>
    </row>
    <row r="1316" spans="1:27" ht="15" customHeight="1" x14ac:dyDescent="0.25">
      <c r="A1316" t="s">
        <v>8949</v>
      </c>
      <c r="B1316" s="6">
        <v>42211</v>
      </c>
      <c r="C1316" s="6">
        <v>42215</v>
      </c>
      <c r="D1316" t="s">
        <v>19</v>
      </c>
      <c r="E1316" t="s">
        <v>20</v>
      </c>
      <c r="F1316" s="14">
        <f t="shared" si="160"/>
        <v>1</v>
      </c>
      <c r="G1316" t="s">
        <v>4199</v>
      </c>
      <c r="H1316" t="s">
        <v>4200</v>
      </c>
      <c r="I1316" t="s">
        <v>3930</v>
      </c>
      <c r="J1316" t="str">
        <f t="shared" si="167"/>
        <v>Termez,Surxondaryo,Uzbekistan</v>
      </c>
      <c r="K1316" t="s">
        <v>2566</v>
      </c>
      <c r="L1316" t="s">
        <v>4469</v>
      </c>
      <c r="M1316" t="s">
        <v>42</v>
      </c>
      <c r="N1316" t="s">
        <v>88</v>
      </c>
      <c r="O1316" t="s">
        <v>901</v>
      </c>
      <c r="P1316" s="4">
        <v>1116.3599999999999</v>
      </c>
      <c r="Q1316" s="14">
        <f t="shared" si="161"/>
        <v>2</v>
      </c>
      <c r="R1316">
        <v>14</v>
      </c>
      <c r="S1316" s="14">
        <f t="shared" si="162"/>
        <v>3</v>
      </c>
      <c r="T1316">
        <v>0</v>
      </c>
      <c r="U1316" s="14">
        <f t="shared" si="163"/>
        <v>1</v>
      </c>
      <c r="V1316" s="4">
        <v>368.34</v>
      </c>
      <c r="W1316" s="14">
        <f t="shared" si="164"/>
        <v>1</v>
      </c>
      <c r="X1316">
        <v>71.37</v>
      </c>
      <c r="Y1316" s="14">
        <f t="shared" si="165"/>
        <v>1</v>
      </c>
      <c r="Z1316" t="s">
        <v>28</v>
      </c>
      <c r="AA1316" s="14">
        <f t="shared" si="166"/>
        <v>2</v>
      </c>
    </row>
    <row r="1317" spans="1:27" ht="15" customHeight="1" x14ac:dyDescent="0.25">
      <c r="A1317" t="s">
        <v>6549</v>
      </c>
      <c r="B1317" s="6">
        <v>42174</v>
      </c>
      <c r="C1317" s="6">
        <v>42177</v>
      </c>
      <c r="D1317" t="s">
        <v>75</v>
      </c>
      <c r="E1317" t="s">
        <v>59</v>
      </c>
      <c r="F1317" s="14">
        <f t="shared" si="160"/>
        <v>2</v>
      </c>
      <c r="G1317" t="s">
        <v>238</v>
      </c>
      <c r="H1317" t="s">
        <v>233</v>
      </c>
      <c r="I1317" t="s">
        <v>23</v>
      </c>
      <c r="J1317" t="str">
        <f t="shared" si="167"/>
        <v>León,Guanajuato,Mexico</v>
      </c>
      <c r="K1317" t="s">
        <v>4485</v>
      </c>
      <c r="L1317" t="s">
        <v>24</v>
      </c>
      <c r="M1317" t="s">
        <v>30</v>
      </c>
      <c r="N1317" t="s">
        <v>33</v>
      </c>
      <c r="O1317" t="s">
        <v>183</v>
      </c>
      <c r="P1317" s="4">
        <v>263.29599999999999</v>
      </c>
      <c r="Q1317" s="14">
        <f t="shared" si="161"/>
        <v>1</v>
      </c>
      <c r="R1317">
        <v>4</v>
      </c>
      <c r="S1317" s="14">
        <f t="shared" si="162"/>
        <v>1</v>
      </c>
      <c r="T1317">
        <v>0.2</v>
      </c>
      <c r="U1317" s="14">
        <f t="shared" si="163"/>
        <v>1</v>
      </c>
      <c r="V1317" s="4">
        <v>3.2160000000000082</v>
      </c>
      <c r="W1317" s="14">
        <f t="shared" si="164"/>
        <v>1</v>
      </c>
      <c r="X1317">
        <v>71.353999999999999</v>
      </c>
      <c r="Y1317" s="14">
        <f t="shared" si="165"/>
        <v>1</v>
      </c>
      <c r="Z1317" t="s">
        <v>106</v>
      </c>
      <c r="AA1317" s="14">
        <f t="shared" si="166"/>
        <v>4</v>
      </c>
    </row>
    <row r="1318" spans="1:27" ht="15" customHeight="1" x14ac:dyDescent="0.25">
      <c r="A1318" t="s">
        <v>9994</v>
      </c>
      <c r="B1318" s="6">
        <v>42349</v>
      </c>
      <c r="C1318" s="6">
        <v>42351</v>
      </c>
      <c r="D1318" t="s">
        <v>75</v>
      </c>
      <c r="E1318" t="s">
        <v>20</v>
      </c>
      <c r="F1318" s="14">
        <f t="shared" si="160"/>
        <v>1</v>
      </c>
      <c r="G1318" t="s">
        <v>3044</v>
      </c>
      <c r="H1318" t="s">
        <v>2837</v>
      </c>
      <c r="I1318" t="s">
        <v>2560</v>
      </c>
      <c r="J1318" t="str">
        <f t="shared" si="167"/>
        <v>Xintai,Shandong,China</v>
      </c>
      <c r="K1318" t="s">
        <v>4483</v>
      </c>
      <c r="L1318" t="s">
        <v>4469</v>
      </c>
      <c r="M1318" t="s">
        <v>42</v>
      </c>
      <c r="N1318" t="s">
        <v>88</v>
      </c>
      <c r="O1318" t="s">
        <v>989</v>
      </c>
      <c r="P1318" s="4">
        <v>195.39</v>
      </c>
      <c r="Q1318" s="14">
        <f t="shared" si="161"/>
        <v>1</v>
      </c>
      <c r="R1318">
        <v>3</v>
      </c>
      <c r="S1318" s="14">
        <f t="shared" si="162"/>
        <v>1</v>
      </c>
      <c r="T1318">
        <v>0</v>
      </c>
      <c r="U1318" s="14">
        <f t="shared" si="163"/>
        <v>1</v>
      </c>
      <c r="V1318" s="4">
        <v>46.89</v>
      </c>
      <c r="W1318" s="14">
        <f t="shared" si="164"/>
        <v>1</v>
      </c>
      <c r="X1318">
        <v>71.34</v>
      </c>
      <c r="Y1318" s="14">
        <f t="shared" si="165"/>
        <v>1</v>
      </c>
      <c r="Z1318" t="s">
        <v>106</v>
      </c>
      <c r="AA1318" s="14">
        <f t="shared" si="166"/>
        <v>4</v>
      </c>
    </row>
    <row r="1319" spans="1:27" ht="15" customHeight="1" x14ac:dyDescent="0.25">
      <c r="A1319" t="s">
        <v>8038</v>
      </c>
      <c r="B1319" s="6">
        <v>42316</v>
      </c>
      <c r="C1319" s="6">
        <v>42321</v>
      </c>
      <c r="D1319" t="s">
        <v>19</v>
      </c>
      <c r="E1319" t="s">
        <v>20</v>
      </c>
      <c r="F1319" s="14">
        <f t="shared" si="160"/>
        <v>1</v>
      </c>
      <c r="G1319" t="s">
        <v>117</v>
      </c>
      <c r="H1319" t="s">
        <v>117</v>
      </c>
      <c r="I1319" t="s">
        <v>104</v>
      </c>
      <c r="J1319" t="str">
        <f t="shared" si="167"/>
        <v>Santo Domingo,Santo Domingo,Dominican Republic</v>
      </c>
      <c r="K1319" t="s">
        <v>99</v>
      </c>
      <c r="L1319" t="s">
        <v>24</v>
      </c>
      <c r="M1319" t="s">
        <v>25</v>
      </c>
      <c r="N1319" t="s">
        <v>82</v>
      </c>
      <c r="O1319" t="s">
        <v>1531</v>
      </c>
      <c r="P1319" s="4">
        <v>883.79200000000003</v>
      </c>
      <c r="Q1319" s="14">
        <f t="shared" si="161"/>
        <v>1</v>
      </c>
      <c r="R1319">
        <v>13</v>
      </c>
      <c r="S1319" s="14">
        <f t="shared" si="162"/>
        <v>2</v>
      </c>
      <c r="T1319">
        <v>0.2</v>
      </c>
      <c r="U1319" s="14">
        <f t="shared" si="163"/>
        <v>1</v>
      </c>
      <c r="V1319" s="4">
        <v>287.09199999999998</v>
      </c>
      <c r="W1319" s="14">
        <f t="shared" si="164"/>
        <v>1</v>
      </c>
      <c r="X1319">
        <v>71.317999999999998</v>
      </c>
      <c r="Y1319" s="14">
        <f t="shared" si="165"/>
        <v>1</v>
      </c>
      <c r="Z1319" t="s">
        <v>28</v>
      </c>
      <c r="AA1319" s="14">
        <f t="shared" si="166"/>
        <v>2</v>
      </c>
    </row>
    <row r="1320" spans="1:27" ht="15" customHeight="1" x14ac:dyDescent="0.25">
      <c r="A1320" t="s">
        <v>7289</v>
      </c>
      <c r="B1320" s="6">
        <v>42228</v>
      </c>
      <c r="C1320" s="6">
        <v>42232</v>
      </c>
      <c r="D1320" t="s">
        <v>19</v>
      </c>
      <c r="E1320" t="s">
        <v>54</v>
      </c>
      <c r="F1320" s="14">
        <f t="shared" si="160"/>
        <v>3</v>
      </c>
      <c r="G1320" t="s">
        <v>1856</v>
      </c>
      <c r="H1320" t="s">
        <v>1856</v>
      </c>
      <c r="I1320" t="s">
        <v>1840</v>
      </c>
      <c r="J1320" t="str">
        <f t="shared" si="167"/>
        <v>Madrid,Madrid,Spain</v>
      </c>
      <c r="K1320" t="s">
        <v>4472</v>
      </c>
      <c r="L1320" t="s">
        <v>4471</v>
      </c>
      <c r="M1320" t="s">
        <v>25</v>
      </c>
      <c r="N1320" t="s">
        <v>82</v>
      </c>
      <c r="O1320" t="s">
        <v>470</v>
      </c>
      <c r="P1320" s="4">
        <v>561.08699999999999</v>
      </c>
      <c r="Q1320" s="14">
        <f t="shared" si="161"/>
        <v>1</v>
      </c>
      <c r="R1320">
        <v>3</v>
      </c>
      <c r="S1320" s="14">
        <f t="shared" si="162"/>
        <v>1</v>
      </c>
      <c r="T1320">
        <v>0.1</v>
      </c>
      <c r="U1320" s="14">
        <f t="shared" si="163"/>
        <v>1</v>
      </c>
      <c r="V1320" s="4">
        <v>211.887</v>
      </c>
      <c r="W1320" s="14">
        <f t="shared" si="164"/>
        <v>1</v>
      </c>
      <c r="X1320">
        <v>71.25</v>
      </c>
      <c r="Y1320" s="14">
        <f t="shared" si="165"/>
        <v>1</v>
      </c>
      <c r="Z1320" t="s">
        <v>71</v>
      </c>
      <c r="AA1320" s="14">
        <f t="shared" si="166"/>
        <v>3</v>
      </c>
    </row>
    <row r="1321" spans="1:27" ht="15" customHeight="1" x14ac:dyDescent="0.25">
      <c r="A1321" t="s">
        <v>4957</v>
      </c>
      <c r="B1321" s="6">
        <v>42224</v>
      </c>
      <c r="C1321" s="6">
        <v>42231</v>
      </c>
      <c r="D1321" t="s">
        <v>19</v>
      </c>
      <c r="E1321" t="s">
        <v>59</v>
      </c>
      <c r="F1321" s="14">
        <f t="shared" si="160"/>
        <v>2</v>
      </c>
      <c r="G1321" t="s">
        <v>2848</v>
      </c>
      <c r="H1321" t="s">
        <v>2604</v>
      </c>
      <c r="I1321" t="s">
        <v>2565</v>
      </c>
      <c r="J1321" t="str">
        <f t="shared" si="167"/>
        <v>Agra,Uttar Pradesh,India</v>
      </c>
      <c r="K1321" t="s">
        <v>4470</v>
      </c>
      <c r="L1321" t="s">
        <v>4469</v>
      </c>
      <c r="M1321" t="s">
        <v>42</v>
      </c>
      <c r="N1321" t="s">
        <v>43</v>
      </c>
      <c r="O1321" t="s">
        <v>1592</v>
      </c>
      <c r="P1321" s="4">
        <v>1039.08</v>
      </c>
      <c r="Q1321" s="14">
        <f t="shared" si="161"/>
        <v>2</v>
      </c>
      <c r="R1321">
        <v>4</v>
      </c>
      <c r="S1321" s="14">
        <f t="shared" si="162"/>
        <v>1</v>
      </c>
      <c r="T1321">
        <v>0</v>
      </c>
      <c r="U1321" s="14">
        <f t="shared" si="163"/>
        <v>1</v>
      </c>
      <c r="V1321" s="4">
        <v>93.48</v>
      </c>
      <c r="W1321" s="14">
        <f t="shared" si="164"/>
        <v>1</v>
      </c>
      <c r="X1321">
        <v>71.180000000000007</v>
      </c>
      <c r="Y1321" s="14">
        <f t="shared" si="165"/>
        <v>1</v>
      </c>
      <c r="Z1321" t="s">
        <v>28</v>
      </c>
      <c r="AA1321" s="14">
        <f t="shared" si="166"/>
        <v>2</v>
      </c>
    </row>
    <row r="1322" spans="1:27" ht="15" customHeight="1" x14ac:dyDescent="0.25">
      <c r="A1322" t="s">
        <v>9479</v>
      </c>
      <c r="B1322" s="6">
        <v>42311</v>
      </c>
      <c r="C1322" s="6">
        <v>42315</v>
      </c>
      <c r="D1322" t="s">
        <v>19</v>
      </c>
      <c r="E1322" t="s">
        <v>20</v>
      </c>
      <c r="F1322" s="14">
        <f t="shared" si="160"/>
        <v>1</v>
      </c>
      <c r="G1322" t="s">
        <v>3940</v>
      </c>
      <c r="H1322" t="s">
        <v>3940</v>
      </c>
      <c r="I1322" t="s">
        <v>3941</v>
      </c>
      <c r="J1322" t="str">
        <f t="shared" si="167"/>
        <v>Baghdad,Baghdad,Iraq</v>
      </c>
      <c r="K1322" t="s">
        <v>4476</v>
      </c>
      <c r="L1322" t="s">
        <v>4469</v>
      </c>
      <c r="M1322" t="s">
        <v>30</v>
      </c>
      <c r="N1322" t="s">
        <v>52</v>
      </c>
      <c r="O1322" t="s">
        <v>1597</v>
      </c>
      <c r="P1322" s="4">
        <v>458.99999999999989</v>
      </c>
      <c r="Q1322" s="14">
        <f t="shared" si="161"/>
        <v>1</v>
      </c>
      <c r="R1322">
        <v>1</v>
      </c>
      <c r="S1322" s="14">
        <f t="shared" si="162"/>
        <v>1</v>
      </c>
      <c r="T1322">
        <v>0</v>
      </c>
      <c r="U1322" s="14">
        <f t="shared" si="163"/>
        <v>1</v>
      </c>
      <c r="V1322" s="4">
        <v>215.73</v>
      </c>
      <c r="W1322" s="14">
        <f t="shared" si="164"/>
        <v>1</v>
      </c>
      <c r="X1322">
        <v>71.17</v>
      </c>
      <c r="Y1322" s="14">
        <f t="shared" si="165"/>
        <v>1</v>
      </c>
      <c r="Z1322" t="s">
        <v>71</v>
      </c>
      <c r="AA1322" s="14">
        <f t="shared" si="166"/>
        <v>3</v>
      </c>
    </row>
    <row r="1323" spans="1:27" ht="15" customHeight="1" x14ac:dyDescent="0.25">
      <c r="A1323" t="s">
        <v>6266</v>
      </c>
      <c r="B1323" s="6">
        <v>42215</v>
      </c>
      <c r="C1323" s="6">
        <v>42219</v>
      </c>
      <c r="D1323" t="s">
        <v>19</v>
      </c>
      <c r="E1323" t="s">
        <v>59</v>
      </c>
      <c r="F1323" s="14">
        <f t="shared" si="160"/>
        <v>2</v>
      </c>
      <c r="G1323" t="s">
        <v>49</v>
      </c>
      <c r="H1323" t="s">
        <v>49</v>
      </c>
      <c r="I1323" t="s">
        <v>50</v>
      </c>
      <c r="J1323" t="str">
        <f t="shared" si="167"/>
        <v>Managua,Managua,Nicaragua</v>
      </c>
      <c r="K1323" t="s">
        <v>4485</v>
      </c>
      <c r="L1323" t="s">
        <v>24</v>
      </c>
      <c r="M1323" t="s">
        <v>30</v>
      </c>
      <c r="N1323" t="s">
        <v>33</v>
      </c>
      <c r="O1323" t="s">
        <v>1236</v>
      </c>
      <c r="P1323" s="4">
        <v>761.6</v>
      </c>
      <c r="Q1323" s="14">
        <f t="shared" si="161"/>
        <v>1</v>
      </c>
      <c r="R1323">
        <v>8</v>
      </c>
      <c r="S1323" s="14">
        <f t="shared" si="162"/>
        <v>1</v>
      </c>
      <c r="T1323">
        <v>0</v>
      </c>
      <c r="U1323" s="14">
        <f t="shared" si="163"/>
        <v>1</v>
      </c>
      <c r="V1323" s="4">
        <v>114.24000000000001</v>
      </c>
      <c r="W1323" s="14">
        <f t="shared" si="164"/>
        <v>1</v>
      </c>
      <c r="X1323">
        <v>71.152999999999992</v>
      </c>
      <c r="Y1323" s="14">
        <f t="shared" si="165"/>
        <v>1</v>
      </c>
      <c r="Z1323" t="s">
        <v>71</v>
      </c>
      <c r="AA1323" s="14">
        <f t="shared" si="166"/>
        <v>3</v>
      </c>
    </row>
    <row r="1324" spans="1:27" ht="15" customHeight="1" x14ac:dyDescent="0.25">
      <c r="A1324" t="s">
        <v>7802</v>
      </c>
      <c r="B1324" s="6">
        <v>42348</v>
      </c>
      <c r="C1324" s="6">
        <v>42353</v>
      </c>
      <c r="D1324" t="s">
        <v>19</v>
      </c>
      <c r="E1324" t="s">
        <v>20</v>
      </c>
      <c r="F1324" s="14">
        <f t="shared" si="160"/>
        <v>1</v>
      </c>
      <c r="G1324" t="s">
        <v>180</v>
      </c>
      <c r="H1324" t="s">
        <v>180</v>
      </c>
      <c r="I1324" t="s">
        <v>23</v>
      </c>
      <c r="J1324" t="str">
        <f t="shared" si="167"/>
        <v>Chihuahua,Chihuahua,Mexico</v>
      </c>
      <c r="K1324" t="s">
        <v>4485</v>
      </c>
      <c r="L1324" t="s">
        <v>24</v>
      </c>
      <c r="M1324" t="s">
        <v>30</v>
      </c>
      <c r="N1324" t="s">
        <v>100</v>
      </c>
      <c r="O1324" t="s">
        <v>1661</v>
      </c>
      <c r="P1324" s="4">
        <v>1267.7600000000002</v>
      </c>
      <c r="Q1324" s="14">
        <f t="shared" si="161"/>
        <v>2</v>
      </c>
      <c r="R1324">
        <v>5</v>
      </c>
      <c r="S1324" s="14">
        <f t="shared" si="162"/>
        <v>1</v>
      </c>
      <c r="T1324">
        <v>0.2</v>
      </c>
      <c r="U1324" s="14">
        <f t="shared" si="163"/>
        <v>1</v>
      </c>
      <c r="V1324" s="4">
        <v>221.75999999999993</v>
      </c>
      <c r="W1324" s="14">
        <f t="shared" si="164"/>
        <v>1</v>
      </c>
      <c r="X1324">
        <v>71.121000000000009</v>
      </c>
      <c r="Y1324" s="14">
        <f t="shared" si="165"/>
        <v>1</v>
      </c>
      <c r="Z1324" t="s">
        <v>28</v>
      </c>
      <c r="AA1324" s="14">
        <f t="shared" si="166"/>
        <v>2</v>
      </c>
    </row>
    <row r="1325" spans="1:27" ht="15" customHeight="1" x14ac:dyDescent="0.25">
      <c r="A1325" t="s">
        <v>8495</v>
      </c>
      <c r="B1325" s="6">
        <v>42241</v>
      </c>
      <c r="C1325" s="6">
        <v>42242</v>
      </c>
      <c r="D1325" t="s">
        <v>75</v>
      </c>
      <c r="E1325" t="s">
        <v>54</v>
      </c>
      <c r="F1325" s="14">
        <f t="shared" si="160"/>
        <v>3</v>
      </c>
      <c r="G1325" t="s">
        <v>2204</v>
      </c>
      <c r="H1325" t="s">
        <v>1850</v>
      </c>
      <c r="I1325" t="s">
        <v>1827</v>
      </c>
      <c r="J1325" t="str">
        <f t="shared" si="167"/>
        <v>Worms,Rhineland-Palatinate,Germany</v>
      </c>
      <c r="K1325" t="s">
        <v>4477</v>
      </c>
      <c r="L1325" t="s">
        <v>4471</v>
      </c>
      <c r="M1325" t="s">
        <v>30</v>
      </c>
      <c r="N1325" t="s">
        <v>33</v>
      </c>
      <c r="O1325" t="s">
        <v>1782</v>
      </c>
      <c r="P1325" s="4">
        <v>370.57499999999999</v>
      </c>
      <c r="Q1325" s="14">
        <f t="shared" si="161"/>
        <v>1</v>
      </c>
      <c r="R1325">
        <v>1</v>
      </c>
      <c r="S1325" s="14">
        <f t="shared" si="162"/>
        <v>1</v>
      </c>
      <c r="T1325">
        <v>0.1</v>
      </c>
      <c r="U1325" s="14">
        <f t="shared" si="163"/>
        <v>1</v>
      </c>
      <c r="V1325" s="4">
        <v>115.27499999999998</v>
      </c>
      <c r="W1325" s="14">
        <f t="shared" si="164"/>
        <v>1</v>
      </c>
      <c r="X1325">
        <v>71.09</v>
      </c>
      <c r="Y1325" s="14">
        <f t="shared" si="165"/>
        <v>1</v>
      </c>
      <c r="Z1325" t="s">
        <v>28</v>
      </c>
      <c r="AA1325" s="14">
        <f t="shared" si="166"/>
        <v>2</v>
      </c>
    </row>
    <row r="1326" spans="1:27" ht="15" customHeight="1" x14ac:dyDescent="0.25">
      <c r="A1326" t="s">
        <v>9408</v>
      </c>
      <c r="B1326" s="6">
        <v>42141</v>
      </c>
      <c r="C1326" s="6">
        <v>42142</v>
      </c>
      <c r="D1326" t="s">
        <v>75</v>
      </c>
      <c r="E1326" t="s">
        <v>20</v>
      </c>
      <c r="F1326" s="14">
        <f t="shared" si="160"/>
        <v>1</v>
      </c>
      <c r="G1326" t="s">
        <v>2188</v>
      </c>
      <c r="H1326" t="s">
        <v>10394</v>
      </c>
      <c r="I1326" t="s">
        <v>1823</v>
      </c>
      <c r="J1326" t="str">
        <f t="shared" si="167"/>
        <v>Le Havre,Normandy,France</v>
      </c>
      <c r="K1326" t="s">
        <v>4477</v>
      </c>
      <c r="L1326" t="s">
        <v>4471</v>
      </c>
      <c r="M1326" t="s">
        <v>42</v>
      </c>
      <c r="N1326" t="s">
        <v>88</v>
      </c>
      <c r="O1326" t="s">
        <v>1106</v>
      </c>
      <c r="P1326" s="4">
        <v>480.52199999999993</v>
      </c>
      <c r="Q1326" s="14">
        <f t="shared" si="161"/>
        <v>1</v>
      </c>
      <c r="R1326">
        <v>4</v>
      </c>
      <c r="S1326" s="14">
        <f t="shared" si="162"/>
        <v>1</v>
      </c>
      <c r="T1326">
        <v>0.15</v>
      </c>
      <c r="U1326" s="14">
        <f t="shared" si="163"/>
        <v>1</v>
      </c>
      <c r="V1326" s="4">
        <v>-28.277999999999992</v>
      </c>
      <c r="W1326" s="14">
        <f t="shared" si="164"/>
        <v>3</v>
      </c>
      <c r="X1326">
        <v>71.069999999999993</v>
      </c>
      <c r="Y1326" s="14">
        <f t="shared" si="165"/>
        <v>1</v>
      </c>
      <c r="Z1326" t="s">
        <v>28</v>
      </c>
      <c r="AA1326" s="14">
        <f t="shared" si="166"/>
        <v>2</v>
      </c>
    </row>
    <row r="1327" spans="1:27" ht="15" customHeight="1" x14ac:dyDescent="0.25">
      <c r="A1327" t="s">
        <v>5658</v>
      </c>
      <c r="B1327" s="6">
        <v>42266</v>
      </c>
      <c r="C1327" s="6">
        <v>42270</v>
      </c>
      <c r="D1327" t="s">
        <v>19</v>
      </c>
      <c r="E1327" t="s">
        <v>20</v>
      </c>
      <c r="F1327" s="14">
        <f t="shared" si="160"/>
        <v>1</v>
      </c>
      <c r="G1327" t="s">
        <v>2549</v>
      </c>
      <c r="H1327" t="s">
        <v>2181</v>
      </c>
      <c r="I1327" t="s">
        <v>1823</v>
      </c>
      <c r="J1327" t="str">
        <f t="shared" si="167"/>
        <v>Issoire,Auvergne,France</v>
      </c>
      <c r="K1327" t="s">
        <v>4477</v>
      </c>
      <c r="L1327" t="s">
        <v>4471</v>
      </c>
      <c r="M1327" t="s">
        <v>42</v>
      </c>
      <c r="N1327" t="s">
        <v>88</v>
      </c>
      <c r="O1327" t="s">
        <v>757</v>
      </c>
      <c r="P1327" s="4">
        <v>709.02749999999992</v>
      </c>
      <c r="Q1327" s="14">
        <f t="shared" si="161"/>
        <v>1</v>
      </c>
      <c r="R1327">
        <v>5</v>
      </c>
      <c r="S1327" s="14">
        <f t="shared" si="162"/>
        <v>1</v>
      </c>
      <c r="T1327">
        <v>0.15</v>
      </c>
      <c r="U1327" s="14">
        <f t="shared" si="163"/>
        <v>1</v>
      </c>
      <c r="V1327" s="4">
        <v>-100.22249999999997</v>
      </c>
      <c r="W1327" s="14">
        <f t="shared" si="164"/>
        <v>3</v>
      </c>
      <c r="X1327">
        <v>71.05</v>
      </c>
      <c r="Y1327" s="14">
        <f t="shared" si="165"/>
        <v>1</v>
      </c>
      <c r="Z1327" t="s">
        <v>28</v>
      </c>
      <c r="AA1327" s="14">
        <f t="shared" si="166"/>
        <v>2</v>
      </c>
    </row>
    <row r="1328" spans="1:27" ht="15" customHeight="1" x14ac:dyDescent="0.25">
      <c r="A1328" t="s">
        <v>8830</v>
      </c>
      <c r="B1328" s="6">
        <v>42277</v>
      </c>
      <c r="C1328" s="6">
        <v>42279</v>
      </c>
      <c r="D1328" t="s">
        <v>75</v>
      </c>
      <c r="E1328" t="s">
        <v>59</v>
      </c>
      <c r="F1328" s="14">
        <f t="shared" si="160"/>
        <v>2</v>
      </c>
      <c r="G1328" t="s">
        <v>4106</v>
      </c>
      <c r="H1328" t="s">
        <v>4106</v>
      </c>
      <c r="I1328" t="s">
        <v>3878</v>
      </c>
      <c r="J1328" t="str">
        <f t="shared" si="167"/>
        <v>Dnipropetrovs'k,Dnipropetrovs'k,Ukraine</v>
      </c>
      <c r="K1328" t="s">
        <v>4478</v>
      </c>
      <c r="L1328" t="s">
        <v>4471</v>
      </c>
      <c r="M1328" t="s">
        <v>25</v>
      </c>
      <c r="N1328" t="s">
        <v>91</v>
      </c>
      <c r="O1328" t="s">
        <v>1522</v>
      </c>
      <c r="P1328" s="4">
        <v>276.59999999999997</v>
      </c>
      <c r="Q1328" s="14">
        <f t="shared" si="161"/>
        <v>1</v>
      </c>
      <c r="R1328">
        <v>1</v>
      </c>
      <c r="S1328" s="14">
        <f t="shared" si="162"/>
        <v>1</v>
      </c>
      <c r="T1328">
        <v>0</v>
      </c>
      <c r="U1328" s="14">
        <f t="shared" si="163"/>
        <v>1</v>
      </c>
      <c r="V1328" s="4">
        <v>30.42</v>
      </c>
      <c r="W1328" s="14">
        <f t="shared" si="164"/>
        <v>1</v>
      </c>
      <c r="X1328">
        <v>71.02</v>
      </c>
      <c r="Y1328" s="14">
        <f t="shared" si="165"/>
        <v>1</v>
      </c>
      <c r="Z1328" t="s">
        <v>71</v>
      </c>
      <c r="AA1328" s="14">
        <f t="shared" si="166"/>
        <v>3</v>
      </c>
    </row>
    <row r="1329" spans="1:27" ht="15" customHeight="1" x14ac:dyDescent="0.25">
      <c r="A1329" t="s">
        <v>9094</v>
      </c>
      <c r="B1329" s="6">
        <v>42017</v>
      </c>
      <c r="C1329" s="6">
        <v>42019</v>
      </c>
      <c r="D1329" t="s">
        <v>75</v>
      </c>
      <c r="E1329" t="s">
        <v>20</v>
      </c>
      <c r="F1329" s="14">
        <f t="shared" si="160"/>
        <v>1</v>
      </c>
      <c r="G1329" t="s">
        <v>4415</v>
      </c>
      <c r="H1329" t="s">
        <v>4415</v>
      </c>
      <c r="I1329" t="s">
        <v>3916</v>
      </c>
      <c r="J1329" t="str">
        <f t="shared" si="167"/>
        <v>Guelma,Guelma,Algeria</v>
      </c>
      <c r="K1329" t="s">
        <v>4473</v>
      </c>
      <c r="L1329" t="s">
        <v>3867</v>
      </c>
      <c r="M1329" t="s">
        <v>42</v>
      </c>
      <c r="N1329" t="s">
        <v>80</v>
      </c>
      <c r="O1329" t="s">
        <v>1055</v>
      </c>
      <c r="P1329" s="4">
        <v>293.84999999999997</v>
      </c>
      <c r="Q1329" s="14">
        <f t="shared" si="161"/>
        <v>1</v>
      </c>
      <c r="R1329">
        <v>1</v>
      </c>
      <c r="S1329" s="14">
        <f t="shared" si="162"/>
        <v>1</v>
      </c>
      <c r="T1329">
        <v>0</v>
      </c>
      <c r="U1329" s="14">
        <f t="shared" si="163"/>
        <v>1</v>
      </c>
      <c r="V1329" s="4">
        <v>61.679999999999993</v>
      </c>
      <c r="W1329" s="14">
        <f t="shared" si="164"/>
        <v>1</v>
      </c>
      <c r="X1329">
        <v>70.930000000000007</v>
      </c>
      <c r="Y1329" s="14">
        <f t="shared" si="165"/>
        <v>1</v>
      </c>
      <c r="Z1329" t="s">
        <v>106</v>
      </c>
      <c r="AA1329" s="14">
        <f t="shared" si="166"/>
        <v>4</v>
      </c>
    </row>
    <row r="1330" spans="1:27" ht="15" customHeight="1" x14ac:dyDescent="0.25">
      <c r="A1330" t="s">
        <v>7197</v>
      </c>
      <c r="B1330" s="6">
        <v>42242</v>
      </c>
      <c r="C1330" s="6">
        <v>42247</v>
      </c>
      <c r="D1330" t="s">
        <v>67</v>
      </c>
      <c r="E1330" t="s">
        <v>20</v>
      </c>
      <c r="F1330" s="14">
        <f t="shared" si="160"/>
        <v>1</v>
      </c>
      <c r="G1330" t="s">
        <v>217</v>
      </c>
      <c r="H1330" t="s">
        <v>218</v>
      </c>
      <c r="I1330" t="s">
        <v>219</v>
      </c>
      <c r="J1330" t="str">
        <f t="shared" si="167"/>
        <v>Carrefour,Ouest,Haiti</v>
      </c>
      <c r="K1330" t="s">
        <v>99</v>
      </c>
      <c r="L1330" t="s">
        <v>24</v>
      </c>
      <c r="M1330" t="s">
        <v>25</v>
      </c>
      <c r="N1330" t="s">
        <v>82</v>
      </c>
      <c r="O1330" t="s">
        <v>1535</v>
      </c>
      <c r="P1330" s="4">
        <v>580.60799999999995</v>
      </c>
      <c r="Q1330" s="14">
        <f t="shared" si="161"/>
        <v>1</v>
      </c>
      <c r="R1330">
        <v>7</v>
      </c>
      <c r="S1330" s="14">
        <f t="shared" si="162"/>
        <v>1</v>
      </c>
      <c r="T1330">
        <v>0.4</v>
      </c>
      <c r="U1330" s="14">
        <f t="shared" si="163"/>
        <v>2</v>
      </c>
      <c r="V1330" s="4">
        <v>-154.952</v>
      </c>
      <c r="W1330" s="14">
        <f t="shared" si="164"/>
        <v>3</v>
      </c>
      <c r="X1330">
        <v>70.926000000000002</v>
      </c>
      <c r="Y1330" s="14">
        <f t="shared" si="165"/>
        <v>1</v>
      </c>
      <c r="Z1330" t="s">
        <v>71</v>
      </c>
      <c r="AA1330" s="14">
        <f t="shared" si="166"/>
        <v>3</v>
      </c>
    </row>
    <row r="1331" spans="1:27" ht="15" customHeight="1" x14ac:dyDescent="0.25">
      <c r="A1331" t="s">
        <v>7269</v>
      </c>
      <c r="B1331" s="6">
        <v>42171</v>
      </c>
      <c r="C1331" s="6">
        <v>42177</v>
      </c>
      <c r="D1331" t="s">
        <v>19</v>
      </c>
      <c r="E1331" t="s">
        <v>20</v>
      </c>
      <c r="F1331" s="14">
        <f t="shared" si="160"/>
        <v>1</v>
      </c>
      <c r="G1331" t="s">
        <v>419</v>
      </c>
      <c r="H1331" t="s">
        <v>188</v>
      </c>
      <c r="I1331" t="s">
        <v>188</v>
      </c>
      <c r="J1331" t="str">
        <f t="shared" si="167"/>
        <v>Petapa,Guatemala,Guatemala</v>
      </c>
      <c r="K1331" t="s">
        <v>4485</v>
      </c>
      <c r="L1331" t="s">
        <v>24</v>
      </c>
      <c r="M1331" t="s">
        <v>30</v>
      </c>
      <c r="N1331" t="s">
        <v>100</v>
      </c>
      <c r="O1331" t="s">
        <v>1781</v>
      </c>
      <c r="P1331" s="4">
        <v>2190.848</v>
      </c>
      <c r="Q1331" s="14">
        <f t="shared" si="161"/>
        <v>2</v>
      </c>
      <c r="R1331">
        <v>8</v>
      </c>
      <c r="S1331" s="14">
        <f t="shared" si="162"/>
        <v>1</v>
      </c>
      <c r="T1331">
        <v>0.2</v>
      </c>
      <c r="U1331" s="14">
        <f t="shared" si="163"/>
        <v>1</v>
      </c>
      <c r="V1331" s="4">
        <v>-410.91199999999998</v>
      </c>
      <c r="W1331" s="14">
        <f t="shared" si="164"/>
        <v>3</v>
      </c>
      <c r="X1331">
        <v>70.885999999999996</v>
      </c>
      <c r="Y1331" s="14">
        <f t="shared" si="165"/>
        <v>1</v>
      </c>
      <c r="Z1331" t="s">
        <v>28</v>
      </c>
      <c r="AA1331" s="14">
        <f t="shared" si="166"/>
        <v>2</v>
      </c>
    </row>
    <row r="1332" spans="1:27" ht="15" customHeight="1" x14ac:dyDescent="0.25">
      <c r="A1332" t="s">
        <v>6553</v>
      </c>
      <c r="B1332" s="6">
        <v>42336</v>
      </c>
      <c r="C1332" s="6">
        <v>42341</v>
      </c>
      <c r="D1332" t="s">
        <v>19</v>
      </c>
      <c r="E1332" t="s">
        <v>20</v>
      </c>
      <c r="F1332" s="14">
        <f t="shared" si="160"/>
        <v>1</v>
      </c>
      <c r="G1332" t="s">
        <v>697</v>
      </c>
      <c r="H1332" t="s">
        <v>1906</v>
      </c>
      <c r="I1332" t="s">
        <v>1840</v>
      </c>
      <c r="J1332" t="str">
        <f t="shared" si="167"/>
        <v>Granada,Andalusía,Spain</v>
      </c>
      <c r="K1332" t="s">
        <v>4472</v>
      </c>
      <c r="L1332" t="s">
        <v>4471</v>
      </c>
      <c r="M1332" t="s">
        <v>25</v>
      </c>
      <c r="N1332" t="s">
        <v>82</v>
      </c>
      <c r="O1332" t="s">
        <v>347</v>
      </c>
      <c r="P1332" s="4">
        <v>637.33500000000004</v>
      </c>
      <c r="Q1332" s="14">
        <f t="shared" si="161"/>
        <v>1</v>
      </c>
      <c r="R1332">
        <v>5</v>
      </c>
      <c r="S1332" s="14">
        <f t="shared" si="162"/>
        <v>1</v>
      </c>
      <c r="T1332">
        <v>0.1</v>
      </c>
      <c r="U1332" s="14">
        <f t="shared" si="163"/>
        <v>1</v>
      </c>
      <c r="V1332" s="4">
        <v>113.23500000000001</v>
      </c>
      <c r="W1332" s="14">
        <f t="shared" si="164"/>
        <v>1</v>
      </c>
      <c r="X1332">
        <v>70.86</v>
      </c>
      <c r="Y1332" s="14">
        <f t="shared" si="165"/>
        <v>1</v>
      </c>
      <c r="Z1332" t="s">
        <v>71</v>
      </c>
      <c r="AA1332" s="14">
        <f t="shared" si="166"/>
        <v>3</v>
      </c>
    </row>
    <row r="1333" spans="1:27" ht="15" customHeight="1" x14ac:dyDescent="0.25">
      <c r="A1333" t="s">
        <v>9125</v>
      </c>
      <c r="B1333" s="6">
        <v>42340</v>
      </c>
      <c r="C1333" s="6">
        <v>42344</v>
      </c>
      <c r="D1333" t="s">
        <v>19</v>
      </c>
      <c r="E1333" t="s">
        <v>20</v>
      </c>
      <c r="F1333" s="14">
        <f t="shared" si="160"/>
        <v>1</v>
      </c>
      <c r="G1333" t="s">
        <v>262</v>
      </c>
      <c r="H1333" t="s">
        <v>262</v>
      </c>
      <c r="I1333" t="s">
        <v>98</v>
      </c>
      <c r="J1333" t="str">
        <f t="shared" si="167"/>
        <v>Pinar del Río,Pinar del Río,Cuba</v>
      </c>
      <c r="K1333" t="s">
        <v>99</v>
      </c>
      <c r="L1333" t="s">
        <v>24</v>
      </c>
      <c r="M1333" t="s">
        <v>42</v>
      </c>
      <c r="N1333" t="s">
        <v>80</v>
      </c>
      <c r="O1333" t="s">
        <v>517</v>
      </c>
      <c r="P1333" s="4">
        <v>575.92583999999988</v>
      </c>
      <c r="Q1333" s="14">
        <f t="shared" si="161"/>
        <v>1</v>
      </c>
      <c r="R1333">
        <v>6</v>
      </c>
      <c r="S1333" s="14">
        <f t="shared" si="162"/>
        <v>1</v>
      </c>
      <c r="T1333">
        <v>2E-3</v>
      </c>
      <c r="U1333" s="14">
        <f t="shared" si="163"/>
        <v>1</v>
      </c>
      <c r="V1333" s="4">
        <v>235.36584000000002</v>
      </c>
      <c r="W1333" s="14">
        <f t="shared" si="164"/>
        <v>1</v>
      </c>
      <c r="X1333">
        <v>70.849999999999994</v>
      </c>
      <c r="Y1333" s="14">
        <f t="shared" si="165"/>
        <v>1</v>
      </c>
      <c r="Z1333" t="s">
        <v>71</v>
      </c>
      <c r="AA1333" s="14">
        <f t="shared" si="166"/>
        <v>3</v>
      </c>
    </row>
    <row r="1334" spans="1:27" ht="15" customHeight="1" x14ac:dyDescent="0.25">
      <c r="A1334" t="s">
        <v>5710</v>
      </c>
      <c r="B1334" s="6">
        <v>42237</v>
      </c>
      <c r="C1334" s="6">
        <v>42239</v>
      </c>
      <c r="D1334" t="s">
        <v>67</v>
      </c>
      <c r="E1334" t="s">
        <v>54</v>
      </c>
      <c r="F1334" s="14">
        <f t="shared" si="160"/>
        <v>3</v>
      </c>
      <c r="G1334" t="s">
        <v>2784</v>
      </c>
      <c r="H1334" t="s">
        <v>2773</v>
      </c>
      <c r="I1334" t="s">
        <v>2565</v>
      </c>
      <c r="J1334" t="str">
        <f t="shared" si="167"/>
        <v>Bhubaneswar,Odisha,India</v>
      </c>
      <c r="K1334" t="s">
        <v>4470</v>
      </c>
      <c r="L1334" t="s">
        <v>4469</v>
      </c>
      <c r="M1334" t="s">
        <v>42</v>
      </c>
      <c r="N1334" t="s">
        <v>88</v>
      </c>
      <c r="O1334" t="s">
        <v>1787</v>
      </c>
      <c r="P1334" s="4">
        <v>833.7</v>
      </c>
      <c r="Q1334" s="14">
        <f t="shared" si="161"/>
        <v>1</v>
      </c>
      <c r="R1334">
        <v>5</v>
      </c>
      <c r="S1334" s="14">
        <f t="shared" si="162"/>
        <v>1</v>
      </c>
      <c r="T1334">
        <v>0</v>
      </c>
      <c r="U1334" s="14">
        <f t="shared" si="163"/>
        <v>1</v>
      </c>
      <c r="V1334" s="4">
        <v>316.8</v>
      </c>
      <c r="W1334" s="14">
        <f t="shared" si="164"/>
        <v>1</v>
      </c>
      <c r="X1334">
        <v>70.84</v>
      </c>
      <c r="Y1334" s="14">
        <f t="shared" si="165"/>
        <v>1</v>
      </c>
      <c r="Z1334" t="s">
        <v>71</v>
      </c>
      <c r="AA1334" s="14">
        <f t="shared" si="166"/>
        <v>3</v>
      </c>
    </row>
    <row r="1335" spans="1:27" ht="15" customHeight="1" x14ac:dyDescent="0.25">
      <c r="A1335" t="s">
        <v>8783</v>
      </c>
      <c r="B1335" s="6">
        <v>42174</v>
      </c>
      <c r="C1335" s="6">
        <v>42177</v>
      </c>
      <c r="D1335" t="s">
        <v>67</v>
      </c>
      <c r="E1335" t="s">
        <v>20</v>
      </c>
      <c r="F1335" s="14">
        <f t="shared" si="160"/>
        <v>1</v>
      </c>
      <c r="G1335" t="s">
        <v>2844</v>
      </c>
      <c r="H1335" t="s">
        <v>2578</v>
      </c>
      <c r="I1335" t="s">
        <v>2579</v>
      </c>
      <c r="J1335" t="str">
        <f t="shared" si="167"/>
        <v>Bogor,Jawa Barat,Indonesia</v>
      </c>
      <c r="K1335" t="s">
        <v>4481</v>
      </c>
      <c r="L1335" t="s">
        <v>4469</v>
      </c>
      <c r="M1335" t="s">
        <v>25</v>
      </c>
      <c r="N1335" t="s">
        <v>37</v>
      </c>
      <c r="O1335" t="s">
        <v>1550</v>
      </c>
      <c r="P1335" s="4">
        <v>274.40699999999993</v>
      </c>
      <c r="Q1335" s="14">
        <f t="shared" si="161"/>
        <v>1</v>
      </c>
      <c r="R1335">
        <v>7</v>
      </c>
      <c r="S1335" s="14">
        <f t="shared" si="162"/>
        <v>1</v>
      </c>
      <c r="T1335">
        <v>0.27</v>
      </c>
      <c r="U1335" s="14">
        <f t="shared" si="163"/>
        <v>1</v>
      </c>
      <c r="V1335" s="4">
        <v>-94.143000000000015</v>
      </c>
      <c r="W1335" s="14">
        <f t="shared" si="164"/>
        <v>3</v>
      </c>
      <c r="X1335">
        <v>70.64</v>
      </c>
      <c r="Y1335" s="14">
        <f t="shared" si="165"/>
        <v>1</v>
      </c>
      <c r="Z1335" t="s">
        <v>71</v>
      </c>
      <c r="AA1335" s="14">
        <f t="shared" si="166"/>
        <v>3</v>
      </c>
    </row>
    <row r="1336" spans="1:27" ht="15" customHeight="1" x14ac:dyDescent="0.25">
      <c r="A1336" t="s">
        <v>8349</v>
      </c>
      <c r="B1336" s="6">
        <v>42291</v>
      </c>
      <c r="C1336" s="6">
        <v>42293</v>
      </c>
      <c r="D1336" t="s">
        <v>75</v>
      </c>
      <c r="E1336" t="s">
        <v>20</v>
      </c>
      <c r="F1336" s="14">
        <f t="shared" si="160"/>
        <v>1</v>
      </c>
      <c r="G1336" t="s">
        <v>2961</v>
      </c>
      <c r="H1336" t="s">
        <v>2559</v>
      </c>
      <c r="I1336" t="s">
        <v>2560</v>
      </c>
      <c r="J1336" t="str">
        <f t="shared" si="167"/>
        <v>Sanming,Fujian,China</v>
      </c>
      <c r="K1336" t="s">
        <v>4483</v>
      </c>
      <c r="L1336" t="s">
        <v>4469</v>
      </c>
      <c r="M1336" t="s">
        <v>30</v>
      </c>
      <c r="N1336" t="s">
        <v>52</v>
      </c>
      <c r="O1336" t="s">
        <v>1204</v>
      </c>
      <c r="P1336" s="4">
        <v>818.25</v>
      </c>
      <c r="Q1336" s="14">
        <f t="shared" si="161"/>
        <v>1</v>
      </c>
      <c r="R1336">
        <v>5</v>
      </c>
      <c r="S1336" s="14">
        <f t="shared" si="162"/>
        <v>1</v>
      </c>
      <c r="T1336">
        <v>0</v>
      </c>
      <c r="U1336" s="14">
        <f t="shared" si="163"/>
        <v>1</v>
      </c>
      <c r="V1336" s="4">
        <v>376.34999999999997</v>
      </c>
      <c r="W1336" s="14">
        <f t="shared" si="164"/>
        <v>1</v>
      </c>
      <c r="X1336">
        <v>70.53</v>
      </c>
      <c r="Y1336" s="14">
        <f t="shared" si="165"/>
        <v>1</v>
      </c>
      <c r="Z1336" t="s">
        <v>71</v>
      </c>
      <c r="AA1336" s="14">
        <f t="shared" si="166"/>
        <v>3</v>
      </c>
    </row>
    <row r="1337" spans="1:27" ht="15" customHeight="1" x14ac:dyDescent="0.25">
      <c r="A1337" t="s">
        <v>8029</v>
      </c>
      <c r="B1337" s="6">
        <v>42328</v>
      </c>
      <c r="C1337" s="6">
        <v>42333</v>
      </c>
      <c r="D1337" t="s">
        <v>19</v>
      </c>
      <c r="E1337" t="s">
        <v>20</v>
      </c>
      <c r="F1337" s="14">
        <f t="shared" si="160"/>
        <v>1</v>
      </c>
      <c r="G1337" t="s">
        <v>1498</v>
      </c>
      <c r="H1337" t="s">
        <v>1411</v>
      </c>
      <c r="I1337" t="s">
        <v>23</v>
      </c>
      <c r="J1337" t="str">
        <f t="shared" si="167"/>
        <v>Chilpancingo,Guerrero,Mexico</v>
      </c>
      <c r="K1337" t="s">
        <v>4485</v>
      </c>
      <c r="L1337" t="s">
        <v>24</v>
      </c>
      <c r="M1337" t="s">
        <v>30</v>
      </c>
      <c r="N1337" t="s">
        <v>33</v>
      </c>
      <c r="O1337" t="s">
        <v>1499</v>
      </c>
      <c r="P1337" s="4">
        <v>975.12000000000012</v>
      </c>
      <c r="Q1337" s="14">
        <f t="shared" si="161"/>
        <v>1</v>
      </c>
      <c r="R1337">
        <v>5</v>
      </c>
      <c r="S1337" s="14">
        <f t="shared" si="162"/>
        <v>1</v>
      </c>
      <c r="T1337">
        <v>0.2</v>
      </c>
      <c r="U1337" s="14">
        <f t="shared" si="163"/>
        <v>1</v>
      </c>
      <c r="V1337" s="4">
        <v>-219.48000000000002</v>
      </c>
      <c r="W1337" s="14">
        <f t="shared" si="164"/>
        <v>3</v>
      </c>
      <c r="X1337">
        <v>70.426000000000002</v>
      </c>
      <c r="Y1337" s="14">
        <f t="shared" si="165"/>
        <v>1</v>
      </c>
      <c r="Z1337" t="s">
        <v>28</v>
      </c>
      <c r="AA1337" s="14">
        <f t="shared" si="166"/>
        <v>2</v>
      </c>
    </row>
    <row r="1338" spans="1:27" ht="15" customHeight="1" x14ac:dyDescent="0.25">
      <c r="A1338" t="s">
        <v>7413</v>
      </c>
      <c r="B1338" s="6">
        <v>42300</v>
      </c>
      <c r="C1338" s="6">
        <v>42303</v>
      </c>
      <c r="D1338" t="s">
        <v>67</v>
      </c>
      <c r="E1338" t="s">
        <v>59</v>
      </c>
      <c r="F1338" s="14">
        <f t="shared" si="160"/>
        <v>2</v>
      </c>
      <c r="G1338" t="s">
        <v>2591</v>
      </c>
      <c r="H1338" t="s">
        <v>2592</v>
      </c>
      <c r="I1338" t="s">
        <v>2571</v>
      </c>
      <c r="J1338" t="str">
        <f t="shared" si="167"/>
        <v>Brisbane,Queensland,Australia</v>
      </c>
      <c r="K1338" t="s">
        <v>2572</v>
      </c>
      <c r="L1338" t="s">
        <v>4469</v>
      </c>
      <c r="M1338" t="s">
        <v>30</v>
      </c>
      <c r="N1338" t="s">
        <v>33</v>
      </c>
      <c r="O1338" t="s">
        <v>595</v>
      </c>
      <c r="P1338" s="4">
        <v>696.76200000000006</v>
      </c>
      <c r="Q1338" s="14">
        <f t="shared" si="161"/>
        <v>1</v>
      </c>
      <c r="R1338">
        <v>2</v>
      </c>
      <c r="S1338" s="14">
        <f t="shared" si="162"/>
        <v>1</v>
      </c>
      <c r="T1338">
        <v>0.1</v>
      </c>
      <c r="U1338" s="14">
        <f t="shared" si="163"/>
        <v>1</v>
      </c>
      <c r="V1338" s="4">
        <v>247.72199999999998</v>
      </c>
      <c r="W1338" s="14">
        <f t="shared" si="164"/>
        <v>1</v>
      </c>
      <c r="X1338">
        <v>70.34</v>
      </c>
      <c r="Y1338" s="14">
        <f t="shared" si="165"/>
        <v>1</v>
      </c>
      <c r="Z1338" t="s">
        <v>71</v>
      </c>
      <c r="AA1338" s="14">
        <f t="shared" si="166"/>
        <v>3</v>
      </c>
    </row>
    <row r="1339" spans="1:27" ht="15" customHeight="1" x14ac:dyDescent="0.25">
      <c r="A1339" t="s">
        <v>5071</v>
      </c>
      <c r="B1339" s="6">
        <v>42157</v>
      </c>
      <c r="C1339" s="6">
        <v>42161</v>
      </c>
      <c r="D1339" t="s">
        <v>67</v>
      </c>
      <c r="E1339" t="s">
        <v>59</v>
      </c>
      <c r="F1339" s="14">
        <f t="shared" si="160"/>
        <v>2</v>
      </c>
      <c r="G1339" t="s">
        <v>1575</v>
      </c>
      <c r="H1339" t="s">
        <v>3178</v>
      </c>
      <c r="I1339" t="s">
        <v>3095</v>
      </c>
      <c r="J1339" t="str">
        <f t="shared" si="167"/>
        <v>Toledo,Ohio,United States</v>
      </c>
      <c r="K1339" t="s">
        <v>4489</v>
      </c>
      <c r="L1339" t="s">
        <v>4482</v>
      </c>
      <c r="M1339" t="s">
        <v>25</v>
      </c>
      <c r="N1339" t="s">
        <v>91</v>
      </c>
      <c r="O1339" t="s">
        <v>3682</v>
      </c>
      <c r="P1339" s="4">
        <v>17.480000000000004</v>
      </c>
      <c r="Q1339" s="14">
        <f t="shared" si="161"/>
        <v>1</v>
      </c>
      <c r="R1339">
        <v>5</v>
      </c>
      <c r="S1339" s="14">
        <f t="shared" si="162"/>
        <v>1</v>
      </c>
      <c r="T1339">
        <v>0.2</v>
      </c>
      <c r="U1339" s="14">
        <f t="shared" si="163"/>
        <v>1</v>
      </c>
      <c r="V1339" s="4">
        <v>1.3109999999999999</v>
      </c>
      <c r="W1339" s="14">
        <f t="shared" si="164"/>
        <v>1</v>
      </c>
      <c r="X1339">
        <v>1.87</v>
      </c>
      <c r="Y1339" s="14">
        <f t="shared" si="165"/>
        <v>1</v>
      </c>
      <c r="Z1339" t="s">
        <v>71</v>
      </c>
      <c r="AA1339" s="14">
        <f t="shared" si="166"/>
        <v>3</v>
      </c>
    </row>
    <row r="1340" spans="1:27" ht="15" customHeight="1" x14ac:dyDescent="0.25">
      <c r="A1340" t="s">
        <v>5070</v>
      </c>
      <c r="B1340" s="6">
        <v>42264</v>
      </c>
      <c r="C1340" s="6">
        <v>42265</v>
      </c>
      <c r="D1340" t="s">
        <v>75</v>
      </c>
      <c r="E1340" t="s">
        <v>59</v>
      </c>
      <c r="F1340" s="14">
        <f t="shared" si="160"/>
        <v>2</v>
      </c>
      <c r="G1340" t="s">
        <v>3258</v>
      </c>
      <c r="H1340" t="s">
        <v>3098</v>
      </c>
      <c r="I1340" t="s">
        <v>3095</v>
      </c>
      <c r="J1340" t="str">
        <f t="shared" si="167"/>
        <v>Inglewood,California,United States</v>
      </c>
      <c r="K1340" t="s">
        <v>4487</v>
      </c>
      <c r="L1340" t="s">
        <v>4482</v>
      </c>
      <c r="M1340" t="s">
        <v>25</v>
      </c>
      <c r="N1340" t="s">
        <v>37</v>
      </c>
      <c r="O1340" t="s">
        <v>3259</v>
      </c>
      <c r="P1340" s="4">
        <v>5.98</v>
      </c>
      <c r="Q1340" s="14">
        <f t="shared" si="161"/>
        <v>1</v>
      </c>
      <c r="R1340">
        <v>1</v>
      </c>
      <c r="S1340" s="14">
        <f t="shared" si="162"/>
        <v>1</v>
      </c>
      <c r="T1340">
        <v>0</v>
      </c>
      <c r="U1340" s="14">
        <f t="shared" si="163"/>
        <v>1</v>
      </c>
      <c r="V1340" s="4">
        <v>1.5548000000000002</v>
      </c>
      <c r="W1340" s="14">
        <f t="shared" si="164"/>
        <v>1</v>
      </c>
      <c r="X1340">
        <v>1.31</v>
      </c>
      <c r="Y1340" s="14">
        <f t="shared" si="165"/>
        <v>1</v>
      </c>
      <c r="Z1340" t="s">
        <v>71</v>
      </c>
      <c r="AA1340" s="14">
        <f t="shared" si="166"/>
        <v>3</v>
      </c>
    </row>
    <row r="1341" spans="1:27" ht="15" customHeight="1" x14ac:dyDescent="0.25">
      <c r="A1341" t="s">
        <v>5081</v>
      </c>
      <c r="B1341" s="6">
        <v>42330</v>
      </c>
      <c r="C1341" s="6">
        <v>42334</v>
      </c>
      <c r="D1341" t="s">
        <v>19</v>
      </c>
      <c r="E1341" t="s">
        <v>54</v>
      </c>
      <c r="F1341" s="14">
        <f t="shared" si="160"/>
        <v>3</v>
      </c>
      <c r="G1341" t="s">
        <v>3192</v>
      </c>
      <c r="H1341" t="s">
        <v>3098</v>
      </c>
      <c r="I1341" t="s">
        <v>3095</v>
      </c>
      <c r="J1341" t="str">
        <f t="shared" si="167"/>
        <v>Pasadena,California,United States</v>
      </c>
      <c r="K1341" t="s">
        <v>4487</v>
      </c>
      <c r="L1341" t="s">
        <v>4482</v>
      </c>
      <c r="M1341" t="s">
        <v>42</v>
      </c>
      <c r="N1341" t="s">
        <v>88</v>
      </c>
      <c r="O1341" t="s">
        <v>3524</v>
      </c>
      <c r="P1341" s="4">
        <v>659.97600000000011</v>
      </c>
      <c r="Q1341" s="14">
        <f t="shared" si="161"/>
        <v>1</v>
      </c>
      <c r="R1341">
        <v>3</v>
      </c>
      <c r="S1341" s="14">
        <f t="shared" si="162"/>
        <v>1</v>
      </c>
      <c r="T1341">
        <v>0.2</v>
      </c>
      <c r="U1341" s="14">
        <f t="shared" si="163"/>
        <v>1</v>
      </c>
      <c r="V1341" s="4">
        <v>49.498199999999969</v>
      </c>
      <c r="W1341" s="14">
        <f t="shared" si="164"/>
        <v>1</v>
      </c>
      <c r="X1341">
        <v>53.51</v>
      </c>
      <c r="Y1341" s="14">
        <f t="shared" si="165"/>
        <v>1</v>
      </c>
      <c r="Z1341" t="s">
        <v>28</v>
      </c>
      <c r="AA1341" s="14">
        <f t="shared" si="166"/>
        <v>2</v>
      </c>
    </row>
    <row r="1342" spans="1:27" ht="15" customHeight="1" x14ac:dyDescent="0.25">
      <c r="A1342" t="s">
        <v>7912</v>
      </c>
      <c r="B1342" s="6">
        <v>42083</v>
      </c>
      <c r="C1342" s="6">
        <v>42089</v>
      </c>
      <c r="D1342" t="s">
        <v>19</v>
      </c>
      <c r="E1342" t="s">
        <v>59</v>
      </c>
      <c r="F1342" s="14">
        <f t="shared" si="160"/>
        <v>2</v>
      </c>
      <c r="G1342" t="s">
        <v>240</v>
      </c>
      <c r="H1342" t="s">
        <v>241</v>
      </c>
      <c r="I1342" t="s">
        <v>41</v>
      </c>
      <c r="J1342" t="str">
        <f t="shared" si="167"/>
        <v>Caxias do Sul,Rio Grande do Sul,Brazil</v>
      </c>
      <c r="K1342" t="s">
        <v>4475</v>
      </c>
      <c r="L1342" t="s">
        <v>24</v>
      </c>
      <c r="M1342" t="s">
        <v>30</v>
      </c>
      <c r="N1342" t="s">
        <v>33</v>
      </c>
      <c r="O1342" t="s">
        <v>663</v>
      </c>
      <c r="P1342" s="4">
        <v>653.1</v>
      </c>
      <c r="Q1342" s="14">
        <f t="shared" si="161"/>
        <v>1</v>
      </c>
      <c r="R1342">
        <v>5</v>
      </c>
      <c r="S1342" s="14">
        <f t="shared" si="162"/>
        <v>1</v>
      </c>
      <c r="T1342">
        <v>0</v>
      </c>
      <c r="U1342" s="14">
        <f t="shared" si="163"/>
        <v>1</v>
      </c>
      <c r="V1342" s="4">
        <v>215.5</v>
      </c>
      <c r="W1342" s="14">
        <f t="shared" si="164"/>
        <v>1</v>
      </c>
      <c r="X1342">
        <v>70.087999999999994</v>
      </c>
      <c r="Y1342" s="14">
        <f t="shared" si="165"/>
        <v>1</v>
      </c>
      <c r="Z1342" t="s">
        <v>28</v>
      </c>
      <c r="AA1342" s="14">
        <f t="shared" si="166"/>
        <v>2</v>
      </c>
    </row>
    <row r="1343" spans="1:27" ht="15" customHeight="1" x14ac:dyDescent="0.25">
      <c r="A1343" t="s">
        <v>10161</v>
      </c>
      <c r="B1343" s="6">
        <v>42253</v>
      </c>
      <c r="C1343" s="6">
        <v>42258</v>
      </c>
      <c r="D1343" t="s">
        <v>19</v>
      </c>
      <c r="E1343" t="s">
        <v>59</v>
      </c>
      <c r="F1343" s="14">
        <f t="shared" si="160"/>
        <v>2</v>
      </c>
      <c r="G1343" t="s">
        <v>3990</v>
      </c>
      <c r="H1343" t="s">
        <v>3990</v>
      </c>
      <c r="I1343" t="s">
        <v>3875</v>
      </c>
      <c r="J1343" t="str">
        <f t="shared" si="167"/>
        <v>Kaliningrad,Kaliningrad,Russia</v>
      </c>
      <c r="K1343" t="s">
        <v>4478</v>
      </c>
      <c r="L1343" t="s">
        <v>4471</v>
      </c>
      <c r="M1343" t="s">
        <v>30</v>
      </c>
      <c r="N1343" t="s">
        <v>33</v>
      </c>
      <c r="O1343" t="s">
        <v>286</v>
      </c>
      <c r="P1343" s="4">
        <v>788.40000000000009</v>
      </c>
      <c r="Q1343" s="14">
        <f t="shared" si="161"/>
        <v>1</v>
      </c>
      <c r="R1343">
        <v>4</v>
      </c>
      <c r="S1343" s="14">
        <f t="shared" si="162"/>
        <v>1</v>
      </c>
      <c r="T1343">
        <v>0</v>
      </c>
      <c r="U1343" s="14">
        <f t="shared" si="163"/>
        <v>1</v>
      </c>
      <c r="V1343" s="4">
        <v>291.60000000000002</v>
      </c>
      <c r="W1343" s="14">
        <f t="shared" si="164"/>
        <v>1</v>
      </c>
      <c r="X1343">
        <v>70.08</v>
      </c>
      <c r="Y1343" s="14">
        <f t="shared" si="165"/>
        <v>1</v>
      </c>
      <c r="Z1343" t="s">
        <v>28</v>
      </c>
      <c r="AA1343" s="14">
        <f t="shared" si="166"/>
        <v>2</v>
      </c>
    </row>
    <row r="1344" spans="1:27" ht="15" customHeight="1" x14ac:dyDescent="0.25">
      <c r="A1344" t="s">
        <v>10366</v>
      </c>
      <c r="B1344" s="6">
        <v>42346</v>
      </c>
      <c r="C1344" s="6">
        <v>42350</v>
      </c>
      <c r="D1344" t="s">
        <v>19</v>
      </c>
      <c r="E1344" t="s">
        <v>20</v>
      </c>
      <c r="F1344" s="14">
        <f t="shared" si="160"/>
        <v>1</v>
      </c>
      <c r="G1344" t="s">
        <v>2881</v>
      </c>
      <c r="H1344" t="s">
        <v>2584</v>
      </c>
      <c r="I1344" t="s">
        <v>2560</v>
      </c>
      <c r="J1344" t="str">
        <f t="shared" si="167"/>
        <v>Shenyang,Liaoning,China</v>
      </c>
      <c r="K1344" t="s">
        <v>4483</v>
      </c>
      <c r="L1344" t="s">
        <v>4469</v>
      </c>
      <c r="M1344" t="s">
        <v>42</v>
      </c>
      <c r="N1344" t="s">
        <v>43</v>
      </c>
      <c r="O1344" t="s">
        <v>1828</v>
      </c>
      <c r="P1344" s="4">
        <v>521.81999999999994</v>
      </c>
      <c r="Q1344" s="14">
        <f t="shared" si="161"/>
        <v>1</v>
      </c>
      <c r="R1344">
        <v>6</v>
      </c>
      <c r="S1344" s="14">
        <f t="shared" si="162"/>
        <v>1</v>
      </c>
      <c r="T1344">
        <v>0</v>
      </c>
      <c r="U1344" s="14">
        <f t="shared" si="163"/>
        <v>1</v>
      </c>
      <c r="V1344" s="4">
        <v>15.48</v>
      </c>
      <c r="W1344" s="14">
        <f t="shared" si="164"/>
        <v>1</v>
      </c>
      <c r="X1344">
        <v>70.040000000000006</v>
      </c>
      <c r="Y1344" s="14">
        <f t="shared" si="165"/>
        <v>1</v>
      </c>
      <c r="Z1344" t="s">
        <v>71</v>
      </c>
      <c r="AA1344" s="14">
        <f t="shared" si="166"/>
        <v>3</v>
      </c>
    </row>
    <row r="1345" spans="1:27" ht="15" customHeight="1" x14ac:dyDescent="0.25">
      <c r="A1345" t="s">
        <v>7496</v>
      </c>
      <c r="B1345" s="6">
        <v>42283</v>
      </c>
      <c r="C1345" s="6">
        <v>42283</v>
      </c>
      <c r="D1345" t="s">
        <v>113</v>
      </c>
      <c r="E1345" t="s">
        <v>20</v>
      </c>
      <c r="F1345" s="14">
        <f t="shared" si="160"/>
        <v>1</v>
      </c>
      <c r="G1345" t="s">
        <v>2593</v>
      </c>
      <c r="H1345" t="s">
        <v>2592</v>
      </c>
      <c r="I1345" t="s">
        <v>2571</v>
      </c>
      <c r="J1345" t="str">
        <f t="shared" si="167"/>
        <v>Rockhampton,Queensland,Australia</v>
      </c>
      <c r="K1345" t="s">
        <v>2572</v>
      </c>
      <c r="L1345" t="s">
        <v>4469</v>
      </c>
      <c r="M1345" t="s">
        <v>42</v>
      </c>
      <c r="N1345" t="s">
        <v>80</v>
      </c>
      <c r="O1345" t="s">
        <v>518</v>
      </c>
      <c r="P1345" s="4">
        <v>793.47600000000011</v>
      </c>
      <c r="Q1345" s="14">
        <f t="shared" si="161"/>
        <v>1</v>
      </c>
      <c r="R1345">
        <v>6</v>
      </c>
      <c r="S1345" s="14">
        <f t="shared" si="162"/>
        <v>1</v>
      </c>
      <c r="T1345">
        <v>0.1</v>
      </c>
      <c r="U1345" s="14">
        <f t="shared" si="163"/>
        <v>1</v>
      </c>
      <c r="V1345" s="4">
        <v>343.83600000000001</v>
      </c>
      <c r="W1345" s="14">
        <f t="shared" si="164"/>
        <v>1</v>
      </c>
      <c r="X1345">
        <v>69.89</v>
      </c>
      <c r="Y1345" s="14">
        <f t="shared" si="165"/>
        <v>1</v>
      </c>
      <c r="Z1345" t="s">
        <v>71</v>
      </c>
      <c r="AA1345" s="14">
        <f t="shared" si="166"/>
        <v>3</v>
      </c>
    </row>
    <row r="1346" spans="1:27" ht="15" customHeight="1" x14ac:dyDescent="0.25">
      <c r="A1346" t="s">
        <v>4662</v>
      </c>
      <c r="B1346" s="6">
        <v>42173</v>
      </c>
      <c r="C1346" s="6">
        <v>42178</v>
      </c>
      <c r="D1346" t="s">
        <v>19</v>
      </c>
      <c r="E1346" t="s">
        <v>20</v>
      </c>
      <c r="F1346" s="14">
        <f t="shared" ref="F1346:F1409" si="168">VLOOKUP(E1346,segmentrate,2)</f>
        <v>1</v>
      </c>
      <c r="G1346" t="s">
        <v>2225</v>
      </c>
      <c r="H1346" t="s">
        <v>10390</v>
      </c>
      <c r="I1346" t="s">
        <v>1823</v>
      </c>
      <c r="J1346" t="str">
        <f t="shared" si="167"/>
        <v>Mulhouse,Alsace-Champagne-Ardenne-Lorraine,France</v>
      </c>
      <c r="K1346" t="s">
        <v>4477</v>
      </c>
      <c r="L1346" t="s">
        <v>4471</v>
      </c>
      <c r="M1346" t="s">
        <v>25</v>
      </c>
      <c r="N1346" t="s">
        <v>82</v>
      </c>
      <c r="O1346" t="s">
        <v>627</v>
      </c>
      <c r="P1346" s="4">
        <v>1019.5200000000002</v>
      </c>
      <c r="Q1346" s="14">
        <f t="shared" ref="Q1346:Q1409" si="169">VLOOKUP(P1346,salerate,3)</f>
        <v>2</v>
      </c>
      <c r="R1346">
        <v>8</v>
      </c>
      <c r="S1346" s="14">
        <f t="shared" ref="S1346:S1409" si="170">VLOOKUP(R1346,quantityrate,3)</f>
        <v>1</v>
      </c>
      <c r="T1346">
        <v>0.1</v>
      </c>
      <c r="U1346" s="14">
        <f t="shared" ref="U1346:U1409" si="171">VLOOKUP(T1346,discount,3)</f>
        <v>1</v>
      </c>
      <c r="V1346" s="4">
        <v>79.19999999999996</v>
      </c>
      <c r="W1346" s="14">
        <f t="shared" ref="W1346:W1409" si="172">VLOOKUP(V1346,profit,3)</f>
        <v>1</v>
      </c>
      <c r="X1346">
        <v>69.849999999999994</v>
      </c>
      <c r="Y1346" s="14">
        <f t="shared" ref="Y1346:Y1409" si="173">VLOOKUP(X1346,shipping,3)</f>
        <v>1</v>
      </c>
      <c r="Z1346" t="s">
        <v>28</v>
      </c>
      <c r="AA1346" s="14">
        <f t="shared" ref="AA1346:AA1409" si="174">VLOOKUP(Z1346,orderrate,2)</f>
        <v>2</v>
      </c>
    </row>
    <row r="1347" spans="1:27" ht="15" customHeight="1" x14ac:dyDescent="0.25">
      <c r="A1347" t="s">
        <v>6930</v>
      </c>
      <c r="B1347" s="6">
        <v>42151</v>
      </c>
      <c r="C1347" s="6">
        <v>42155</v>
      </c>
      <c r="D1347" t="s">
        <v>67</v>
      </c>
      <c r="E1347" t="s">
        <v>59</v>
      </c>
      <c r="F1347" s="14">
        <f t="shared" si="168"/>
        <v>2</v>
      </c>
      <c r="G1347" t="s">
        <v>2758</v>
      </c>
      <c r="H1347" t="s">
        <v>2759</v>
      </c>
      <c r="I1347" t="s">
        <v>2606</v>
      </c>
      <c r="J1347" t="str">
        <f t="shared" ref="J1347:J1410" si="175">G1347&amp;","&amp;H1347&amp;","&amp;I1347</f>
        <v>Seremban,Negeri Sembilan,Malaysia</v>
      </c>
      <c r="K1347" t="s">
        <v>4481</v>
      </c>
      <c r="L1347" t="s">
        <v>4469</v>
      </c>
      <c r="M1347" t="s">
        <v>30</v>
      </c>
      <c r="N1347" t="s">
        <v>33</v>
      </c>
      <c r="O1347" t="s">
        <v>1209</v>
      </c>
      <c r="P1347" s="4">
        <v>521.37</v>
      </c>
      <c r="Q1347" s="14">
        <f t="shared" si="169"/>
        <v>1</v>
      </c>
      <c r="R1347">
        <v>3</v>
      </c>
      <c r="S1347" s="14">
        <f t="shared" si="170"/>
        <v>1</v>
      </c>
      <c r="T1347">
        <v>0</v>
      </c>
      <c r="U1347" s="14">
        <f t="shared" si="171"/>
        <v>1</v>
      </c>
      <c r="V1347" s="4">
        <v>26.009999999999998</v>
      </c>
      <c r="W1347" s="14">
        <f t="shared" si="172"/>
        <v>1</v>
      </c>
      <c r="X1347">
        <v>69.81</v>
      </c>
      <c r="Y1347" s="14">
        <f t="shared" si="173"/>
        <v>1</v>
      </c>
      <c r="Z1347" t="s">
        <v>28</v>
      </c>
      <c r="AA1347" s="14">
        <f t="shared" si="174"/>
        <v>2</v>
      </c>
    </row>
    <row r="1348" spans="1:27" ht="15" customHeight="1" x14ac:dyDescent="0.25">
      <c r="A1348" t="s">
        <v>7425</v>
      </c>
      <c r="B1348" s="6">
        <v>42328</v>
      </c>
      <c r="C1348" s="6">
        <v>42333</v>
      </c>
      <c r="D1348" t="s">
        <v>19</v>
      </c>
      <c r="E1348" t="s">
        <v>54</v>
      </c>
      <c r="F1348" s="14">
        <f t="shared" si="168"/>
        <v>3</v>
      </c>
      <c r="G1348" t="s">
        <v>49</v>
      </c>
      <c r="H1348" t="s">
        <v>49</v>
      </c>
      <c r="I1348" t="s">
        <v>50</v>
      </c>
      <c r="J1348" t="str">
        <f t="shared" si="175"/>
        <v>Managua,Managua,Nicaragua</v>
      </c>
      <c r="K1348" t="s">
        <v>4485</v>
      </c>
      <c r="L1348" t="s">
        <v>24</v>
      </c>
      <c r="M1348" t="s">
        <v>42</v>
      </c>
      <c r="N1348" t="s">
        <v>80</v>
      </c>
      <c r="O1348" t="s">
        <v>863</v>
      </c>
      <c r="P1348" s="4">
        <v>1064.2672</v>
      </c>
      <c r="Q1348" s="14">
        <f t="shared" si="169"/>
        <v>2</v>
      </c>
      <c r="R1348">
        <v>5</v>
      </c>
      <c r="S1348" s="14">
        <f t="shared" si="170"/>
        <v>1</v>
      </c>
      <c r="T1348">
        <v>2E-3</v>
      </c>
      <c r="U1348" s="14">
        <f t="shared" si="171"/>
        <v>1</v>
      </c>
      <c r="V1348" s="4">
        <v>531.06719999999996</v>
      </c>
      <c r="W1348" s="14">
        <f t="shared" si="172"/>
        <v>1</v>
      </c>
      <c r="X1348">
        <v>69.804999999999993</v>
      </c>
      <c r="Y1348" s="14">
        <f t="shared" si="173"/>
        <v>1</v>
      </c>
      <c r="Z1348" t="s">
        <v>28</v>
      </c>
      <c r="AA1348" s="14">
        <f t="shared" si="174"/>
        <v>2</v>
      </c>
    </row>
    <row r="1349" spans="1:27" ht="15" customHeight="1" x14ac:dyDescent="0.25">
      <c r="A1349" t="s">
        <v>5414</v>
      </c>
      <c r="B1349" s="6">
        <v>42132</v>
      </c>
      <c r="C1349" s="6">
        <v>42135</v>
      </c>
      <c r="D1349" t="s">
        <v>67</v>
      </c>
      <c r="E1349" t="s">
        <v>59</v>
      </c>
      <c r="F1349" s="14">
        <f t="shared" si="168"/>
        <v>2</v>
      </c>
      <c r="G1349" t="s">
        <v>3899</v>
      </c>
      <c r="H1349" t="s">
        <v>3900</v>
      </c>
      <c r="I1349" t="s">
        <v>3901</v>
      </c>
      <c r="J1349" t="str">
        <f t="shared" si="175"/>
        <v>Zagreb,Grad Zagreb,Croatia</v>
      </c>
      <c r="K1349" t="s">
        <v>4472</v>
      </c>
      <c r="L1349" t="s">
        <v>4471</v>
      </c>
      <c r="M1349" t="s">
        <v>25</v>
      </c>
      <c r="N1349" t="s">
        <v>82</v>
      </c>
      <c r="O1349" t="s">
        <v>1744</v>
      </c>
      <c r="P1349" s="4">
        <v>497.28</v>
      </c>
      <c r="Q1349" s="14">
        <f t="shared" si="169"/>
        <v>1</v>
      </c>
      <c r="R1349">
        <v>8</v>
      </c>
      <c r="S1349" s="14">
        <f t="shared" si="170"/>
        <v>1</v>
      </c>
      <c r="T1349">
        <v>0</v>
      </c>
      <c r="U1349" s="14">
        <f t="shared" si="171"/>
        <v>1</v>
      </c>
      <c r="V1349" s="4">
        <v>198.71999999999997</v>
      </c>
      <c r="W1349" s="14">
        <f t="shared" si="172"/>
        <v>1</v>
      </c>
      <c r="X1349">
        <v>69.58</v>
      </c>
      <c r="Y1349" s="14">
        <f t="shared" si="173"/>
        <v>1</v>
      </c>
      <c r="Z1349" t="s">
        <v>71</v>
      </c>
      <c r="AA1349" s="14">
        <f t="shared" si="174"/>
        <v>3</v>
      </c>
    </row>
    <row r="1350" spans="1:27" ht="15" customHeight="1" x14ac:dyDescent="0.25">
      <c r="A1350" t="s">
        <v>6530</v>
      </c>
      <c r="B1350" s="6">
        <v>42250</v>
      </c>
      <c r="C1350" s="6">
        <v>42254</v>
      </c>
      <c r="D1350" t="s">
        <v>19</v>
      </c>
      <c r="E1350" t="s">
        <v>59</v>
      </c>
      <c r="F1350" s="14">
        <f t="shared" si="168"/>
        <v>2</v>
      </c>
      <c r="G1350" t="s">
        <v>1683</v>
      </c>
      <c r="H1350" t="s">
        <v>1115</v>
      </c>
      <c r="I1350" t="s">
        <v>41</v>
      </c>
      <c r="J1350" t="str">
        <f t="shared" si="175"/>
        <v>Campo Grande,Mato Grosso do Sul,Brazil</v>
      </c>
      <c r="K1350" t="s">
        <v>4475</v>
      </c>
      <c r="L1350" t="s">
        <v>24</v>
      </c>
      <c r="M1350" t="s">
        <v>42</v>
      </c>
      <c r="N1350" t="s">
        <v>80</v>
      </c>
      <c r="O1350" t="s">
        <v>945</v>
      </c>
      <c r="P1350" s="4">
        <v>421.27575999999999</v>
      </c>
      <c r="Q1350" s="14">
        <f t="shared" si="169"/>
        <v>1</v>
      </c>
      <c r="R1350">
        <v>2</v>
      </c>
      <c r="S1350" s="14">
        <f t="shared" si="170"/>
        <v>1</v>
      </c>
      <c r="T1350">
        <v>2E-3</v>
      </c>
      <c r="U1350" s="14">
        <f t="shared" si="171"/>
        <v>1</v>
      </c>
      <c r="V1350" s="4">
        <v>58.235759999999992</v>
      </c>
      <c r="W1350" s="14">
        <f t="shared" si="172"/>
        <v>1</v>
      </c>
      <c r="X1350">
        <v>69.570999999999998</v>
      </c>
      <c r="Y1350" s="14">
        <f t="shared" si="173"/>
        <v>1</v>
      </c>
      <c r="Z1350" t="s">
        <v>71</v>
      </c>
      <c r="AA1350" s="14">
        <f t="shared" si="174"/>
        <v>3</v>
      </c>
    </row>
    <row r="1351" spans="1:27" ht="15" customHeight="1" x14ac:dyDescent="0.25">
      <c r="A1351" t="s">
        <v>6022</v>
      </c>
      <c r="B1351" s="6">
        <v>42104</v>
      </c>
      <c r="C1351" s="6">
        <v>42106</v>
      </c>
      <c r="D1351" t="s">
        <v>67</v>
      </c>
      <c r="E1351" t="s">
        <v>20</v>
      </c>
      <c r="F1351" s="14">
        <f t="shared" si="168"/>
        <v>1</v>
      </c>
      <c r="G1351" t="s">
        <v>2353</v>
      </c>
      <c r="H1351" t="s">
        <v>1820</v>
      </c>
      <c r="I1351" t="s">
        <v>1821</v>
      </c>
      <c r="J1351" t="str">
        <f t="shared" si="175"/>
        <v>Slough,England,United Kingdom</v>
      </c>
      <c r="K1351" t="s">
        <v>4484</v>
      </c>
      <c r="L1351" t="s">
        <v>4471</v>
      </c>
      <c r="M1351" t="s">
        <v>42</v>
      </c>
      <c r="N1351" t="s">
        <v>88</v>
      </c>
      <c r="O1351" t="s">
        <v>1096</v>
      </c>
      <c r="P1351" s="4">
        <v>509.04</v>
      </c>
      <c r="Q1351" s="14">
        <f t="shared" si="169"/>
        <v>1</v>
      </c>
      <c r="R1351">
        <v>3</v>
      </c>
      <c r="S1351" s="14">
        <f t="shared" si="170"/>
        <v>1</v>
      </c>
      <c r="T1351">
        <v>0</v>
      </c>
      <c r="U1351" s="14">
        <f t="shared" si="171"/>
        <v>1</v>
      </c>
      <c r="V1351" s="4">
        <v>91.62</v>
      </c>
      <c r="W1351" s="14">
        <f t="shared" si="172"/>
        <v>1</v>
      </c>
      <c r="X1351">
        <v>69.56</v>
      </c>
      <c r="Y1351" s="14">
        <f t="shared" si="173"/>
        <v>1</v>
      </c>
      <c r="Z1351" t="s">
        <v>106</v>
      </c>
      <c r="AA1351" s="14">
        <f t="shared" si="174"/>
        <v>4</v>
      </c>
    </row>
    <row r="1352" spans="1:27" ht="15" customHeight="1" x14ac:dyDescent="0.25">
      <c r="A1352" t="s">
        <v>4694</v>
      </c>
      <c r="B1352" s="6">
        <v>42213</v>
      </c>
      <c r="C1352" s="6">
        <v>42216</v>
      </c>
      <c r="D1352" t="s">
        <v>75</v>
      </c>
      <c r="E1352" t="s">
        <v>20</v>
      </c>
      <c r="F1352" s="14">
        <f t="shared" si="168"/>
        <v>1</v>
      </c>
      <c r="G1352" t="s">
        <v>2191</v>
      </c>
      <c r="H1352" t="s">
        <v>1837</v>
      </c>
      <c r="I1352" t="s">
        <v>1827</v>
      </c>
      <c r="J1352" t="str">
        <f t="shared" si="175"/>
        <v>Reutlingen,Baden-Württemberg,Germany</v>
      </c>
      <c r="K1352" t="s">
        <v>4477</v>
      </c>
      <c r="L1352" t="s">
        <v>4471</v>
      </c>
      <c r="M1352" t="s">
        <v>30</v>
      </c>
      <c r="N1352" t="s">
        <v>100</v>
      </c>
      <c r="O1352" t="s">
        <v>1328</v>
      </c>
      <c r="P1352" s="4">
        <v>915.1155</v>
      </c>
      <c r="Q1352" s="14">
        <f t="shared" si="169"/>
        <v>1</v>
      </c>
      <c r="R1352">
        <v>3</v>
      </c>
      <c r="S1352" s="14">
        <f t="shared" si="170"/>
        <v>1</v>
      </c>
      <c r="T1352">
        <v>0.35</v>
      </c>
      <c r="U1352" s="14">
        <f t="shared" si="171"/>
        <v>1</v>
      </c>
      <c r="V1352" s="4">
        <v>-98.554500000000075</v>
      </c>
      <c r="W1352" s="14">
        <f t="shared" si="172"/>
        <v>3</v>
      </c>
      <c r="X1352">
        <v>69.34</v>
      </c>
      <c r="Y1352" s="14">
        <f t="shared" si="173"/>
        <v>1</v>
      </c>
      <c r="Z1352" t="s">
        <v>106</v>
      </c>
      <c r="AA1352" s="14">
        <f t="shared" si="174"/>
        <v>4</v>
      </c>
    </row>
    <row r="1353" spans="1:27" ht="15" customHeight="1" x14ac:dyDescent="0.25">
      <c r="A1353" t="s">
        <v>6815</v>
      </c>
      <c r="B1353" s="6">
        <v>42173</v>
      </c>
      <c r="C1353" s="6">
        <v>42178</v>
      </c>
      <c r="D1353" t="s">
        <v>19</v>
      </c>
      <c r="E1353" t="s">
        <v>54</v>
      </c>
      <c r="F1353" s="14">
        <f t="shared" si="168"/>
        <v>3</v>
      </c>
      <c r="G1353" t="s">
        <v>4187</v>
      </c>
      <c r="H1353" t="s">
        <v>4188</v>
      </c>
      <c r="I1353" t="s">
        <v>3872</v>
      </c>
      <c r="J1353" t="str">
        <f t="shared" si="175"/>
        <v>Poznan,Greater Poland,Poland</v>
      </c>
      <c r="K1353" t="s">
        <v>4478</v>
      </c>
      <c r="L1353" t="s">
        <v>4471</v>
      </c>
      <c r="M1353" t="s">
        <v>30</v>
      </c>
      <c r="N1353" t="s">
        <v>100</v>
      </c>
      <c r="O1353" t="s">
        <v>1754</v>
      </c>
      <c r="P1353" s="4">
        <v>1031.82</v>
      </c>
      <c r="Q1353" s="14">
        <f t="shared" si="169"/>
        <v>2</v>
      </c>
      <c r="R1353">
        <v>2</v>
      </c>
      <c r="S1353" s="14">
        <f t="shared" si="170"/>
        <v>1</v>
      </c>
      <c r="T1353">
        <v>0</v>
      </c>
      <c r="U1353" s="14">
        <f t="shared" si="171"/>
        <v>1</v>
      </c>
      <c r="V1353" s="4">
        <v>20.580000000000002</v>
      </c>
      <c r="W1353" s="14">
        <f t="shared" si="172"/>
        <v>1</v>
      </c>
      <c r="X1353">
        <v>69.17</v>
      </c>
      <c r="Y1353" s="14">
        <f t="shared" si="173"/>
        <v>1</v>
      </c>
      <c r="Z1353" t="s">
        <v>28</v>
      </c>
      <c r="AA1353" s="14">
        <f t="shared" si="174"/>
        <v>2</v>
      </c>
    </row>
    <row r="1354" spans="1:27" ht="15" customHeight="1" x14ac:dyDescent="0.25">
      <c r="A1354" t="s">
        <v>5077</v>
      </c>
      <c r="B1354" s="6">
        <v>42311</v>
      </c>
      <c r="C1354" s="6">
        <v>42317</v>
      </c>
      <c r="D1354" t="s">
        <v>19</v>
      </c>
      <c r="E1354" t="s">
        <v>54</v>
      </c>
      <c r="F1354" s="14">
        <f t="shared" si="168"/>
        <v>3</v>
      </c>
      <c r="G1354" t="s">
        <v>1932</v>
      </c>
      <c r="H1354" t="s">
        <v>1926</v>
      </c>
      <c r="I1354" t="s">
        <v>1827</v>
      </c>
      <c r="J1354" t="str">
        <f t="shared" si="175"/>
        <v>Hanover,Lower Saxony,Germany</v>
      </c>
      <c r="K1354" t="s">
        <v>4477</v>
      </c>
      <c r="L1354" t="s">
        <v>4471</v>
      </c>
      <c r="M1354" t="s">
        <v>42</v>
      </c>
      <c r="N1354" t="s">
        <v>43</v>
      </c>
      <c r="O1354" t="s">
        <v>2264</v>
      </c>
      <c r="P1354" s="4">
        <v>934.18500000000006</v>
      </c>
      <c r="Q1354" s="14">
        <f t="shared" si="169"/>
        <v>1</v>
      </c>
      <c r="R1354">
        <v>7</v>
      </c>
      <c r="S1354" s="14">
        <f t="shared" si="170"/>
        <v>1</v>
      </c>
      <c r="T1354">
        <v>0.5</v>
      </c>
      <c r="U1354" s="14">
        <f t="shared" si="171"/>
        <v>2</v>
      </c>
      <c r="V1354" s="4">
        <v>-915.70500000000004</v>
      </c>
      <c r="W1354" s="14">
        <f t="shared" si="172"/>
        <v>3</v>
      </c>
      <c r="X1354">
        <v>69.099999999999994</v>
      </c>
      <c r="Y1354" s="14">
        <f t="shared" si="173"/>
        <v>1</v>
      </c>
      <c r="Z1354" t="s">
        <v>55</v>
      </c>
      <c r="AA1354" s="14">
        <f t="shared" si="174"/>
        <v>1</v>
      </c>
    </row>
    <row r="1355" spans="1:27" ht="15" customHeight="1" x14ac:dyDescent="0.25">
      <c r="A1355" t="s">
        <v>5087</v>
      </c>
      <c r="B1355" s="6">
        <v>42256</v>
      </c>
      <c r="C1355" s="6">
        <v>42259</v>
      </c>
      <c r="D1355" t="s">
        <v>75</v>
      </c>
      <c r="E1355" t="s">
        <v>59</v>
      </c>
      <c r="F1355" s="14">
        <f t="shared" si="168"/>
        <v>2</v>
      </c>
      <c r="G1355" t="s">
        <v>3270</v>
      </c>
      <c r="H1355" t="s">
        <v>3108</v>
      </c>
      <c r="I1355" t="s">
        <v>3095</v>
      </c>
      <c r="J1355" t="str">
        <f t="shared" si="175"/>
        <v>Arlington,Texas,United States</v>
      </c>
      <c r="K1355" t="s">
        <v>3109</v>
      </c>
      <c r="L1355" t="s">
        <v>4482</v>
      </c>
      <c r="M1355" t="s">
        <v>42</v>
      </c>
      <c r="N1355" t="s">
        <v>80</v>
      </c>
      <c r="O1355" t="s">
        <v>3814</v>
      </c>
      <c r="P1355" s="4">
        <v>319.98400000000004</v>
      </c>
      <c r="Q1355" s="14">
        <f t="shared" si="169"/>
        <v>1</v>
      </c>
      <c r="R1355">
        <v>2</v>
      </c>
      <c r="S1355" s="14">
        <f t="shared" si="170"/>
        <v>1</v>
      </c>
      <c r="T1355">
        <v>0.2</v>
      </c>
      <c r="U1355" s="14">
        <f t="shared" si="171"/>
        <v>1</v>
      </c>
      <c r="V1355" s="4">
        <v>107.99459999999999</v>
      </c>
      <c r="W1355" s="14">
        <f t="shared" si="172"/>
        <v>1</v>
      </c>
      <c r="X1355">
        <v>45.09</v>
      </c>
      <c r="Y1355" s="14">
        <f t="shared" si="173"/>
        <v>1</v>
      </c>
      <c r="Z1355" t="s">
        <v>71</v>
      </c>
      <c r="AA1355" s="14">
        <f t="shared" si="174"/>
        <v>3</v>
      </c>
    </row>
    <row r="1356" spans="1:27" ht="15" customHeight="1" x14ac:dyDescent="0.25">
      <c r="A1356" t="s">
        <v>5152</v>
      </c>
      <c r="B1356" s="6">
        <v>42308</v>
      </c>
      <c r="C1356" s="6">
        <v>42310</v>
      </c>
      <c r="D1356" t="s">
        <v>67</v>
      </c>
      <c r="E1356" t="s">
        <v>54</v>
      </c>
      <c r="F1356" s="14">
        <f t="shared" si="168"/>
        <v>3</v>
      </c>
      <c r="G1356" t="s">
        <v>1889</v>
      </c>
      <c r="H1356" t="s">
        <v>1820</v>
      </c>
      <c r="I1356" t="s">
        <v>1821</v>
      </c>
      <c r="J1356" t="str">
        <f t="shared" si="175"/>
        <v>London,England,United Kingdom</v>
      </c>
      <c r="K1356" t="s">
        <v>4484</v>
      </c>
      <c r="L1356" t="s">
        <v>4471</v>
      </c>
      <c r="M1356" t="s">
        <v>42</v>
      </c>
      <c r="N1356" t="s">
        <v>43</v>
      </c>
      <c r="O1356" t="s">
        <v>1967</v>
      </c>
      <c r="P1356" s="4">
        <v>221.45400000000004</v>
      </c>
      <c r="Q1356" s="14">
        <f t="shared" si="169"/>
        <v>1</v>
      </c>
      <c r="R1356">
        <v>2</v>
      </c>
      <c r="S1356" s="14">
        <f t="shared" si="170"/>
        <v>1</v>
      </c>
      <c r="T1356">
        <v>0.1</v>
      </c>
      <c r="U1356" s="14">
        <f t="shared" si="171"/>
        <v>1</v>
      </c>
      <c r="V1356" s="4">
        <v>-14.766000000000005</v>
      </c>
      <c r="W1356" s="14">
        <f t="shared" si="172"/>
        <v>3</v>
      </c>
      <c r="X1356">
        <v>69.06</v>
      </c>
      <c r="Y1356" s="14">
        <f t="shared" si="173"/>
        <v>1</v>
      </c>
      <c r="Z1356" t="s">
        <v>106</v>
      </c>
      <c r="AA1356" s="14">
        <f t="shared" si="174"/>
        <v>4</v>
      </c>
    </row>
    <row r="1357" spans="1:27" ht="15" customHeight="1" x14ac:dyDescent="0.25">
      <c r="A1357" t="s">
        <v>7326</v>
      </c>
      <c r="B1357" s="6">
        <v>42223</v>
      </c>
      <c r="C1357" s="6">
        <v>42225</v>
      </c>
      <c r="D1357" t="s">
        <v>67</v>
      </c>
      <c r="E1357" t="s">
        <v>20</v>
      </c>
      <c r="F1357" s="14">
        <f t="shared" si="168"/>
        <v>1</v>
      </c>
      <c r="G1357" t="s">
        <v>3067</v>
      </c>
      <c r="H1357" t="s">
        <v>3068</v>
      </c>
      <c r="I1357" t="s">
        <v>3064</v>
      </c>
      <c r="J1357" t="str">
        <f t="shared" si="175"/>
        <v>Manukau City,Auckland,New Zealand</v>
      </c>
      <c r="K1357" t="s">
        <v>2572</v>
      </c>
      <c r="L1357" t="s">
        <v>4469</v>
      </c>
      <c r="M1357" t="s">
        <v>42</v>
      </c>
      <c r="N1357" t="s">
        <v>80</v>
      </c>
      <c r="O1357" t="s">
        <v>1460</v>
      </c>
      <c r="P1357" s="4">
        <v>342.07200000000006</v>
      </c>
      <c r="Q1357" s="14">
        <f t="shared" si="169"/>
        <v>1</v>
      </c>
      <c r="R1357">
        <v>4</v>
      </c>
      <c r="S1357" s="14">
        <f t="shared" si="170"/>
        <v>1</v>
      </c>
      <c r="T1357">
        <v>0.4</v>
      </c>
      <c r="U1357" s="14">
        <f t="shared" si="171"/>
        <v>2</v>
      </c>
      <c r="V1357" s="4">
        <v>-57.048000000000059</v>
      </c>
      <c r="W1357" s="14">
        <f t="shared" si="172"/>
        <v>3</v>
      </c>
      <c r="X1357">
        <v>68.89</v>
      </c>
      <c r="Y1357" s="14">
        <f t="shared" si="173"/>
        <v>1</v>
      </c>
      <c r="Z1357" t="s">
        <v>106</v>
      </c>
      <c r="AA1357" s="14">
        <f t="shared" si="174"/>
        <v>4</v>
      </c>
    </row>
    <row r="1358" spans="1:27" ht="15" customHeight="1" x14ac:dyDescent="0.25">
      <c r="A1358" t="s">
        <v>7989</v>
      </c>
      <c r="B1358" s="6">
        <v>42118</v>
      </c>
      <c r="C1358" s="6">
        <v>42120</v>
      </c>
      <c r="D1358" t="s">
        <v>67</v>
      </c>
      <c r="E1358" t="s">
        <v>59</v>
      </c>
      <c r="F1358" s="14">
        <f t="shared" si="168"/>
        <v>2</v>
      </c>
      <c r="G1358" t="s">
        <v>10401</v>
      </c>
      <c r="H1358" t="s">
        <v>10401</v>
      </c>
      <c r="I1358" t="s">
        <v>10400</v>
      </c>
      <c r="J1358" t="str">
        <f t="shared" si="175"/>
        <v>Lilongwe,Lilongwe,Malawi</v>
      </c>
      <c r="K1358" t="s">
        <v>4480</v>
      </c>
      <c r="L1358" t="s">
        <v>3867</v>
      </c>
      <c r="M1358" t="s">
        <v>30</v>
      </c>
      <c r="N1358" t="s">
        <v>33</v>
      </c>
      <c r="O1358" t="s">
        <v>1659</v>
      </c>
      <c r="P1358" s="4">
        <v>366.84000000000003</v>
      </c>
      <c r="Q1358" s="14">
        <f t="shared" si="169"/>
        <v>1</v>
      </c>
      <c r="R1358">
        <v>1</v>
      </c>
      <c r="S1358" s="14">
        <f t="shared" si="170"/>
        <v>1</v>
      </c>
      <c r="T1358">
        <v>0</v>
      </c>
      <c r="U1358" s="14">
        <f t="shared" si="171"/>
        <v>1</v>
      </c>
      <c r="V1358" s="4">
        <v>117.35999999999999</v>
      </c>
      <c r="W1358" s="14">
        <f t="shared" si="172"/>
        <v>1</v>
      </c>
      <c r="X1358">
        <v>68.88</v>
      </c>
      <c r="Y1358" s="14">
        <f t="shared" si="173"/>
        <v>1</v>
      </c>
      <c r="Z1358" t="s">
        <v>71</v>
      </c>
      <c r="AA1358" s="14">
        <f t="shared" si="174"/>
        <v>3</v>
      </c>
    </row>
    <row r="1359" spans="1:27" ht="15" customHeight="1" x14ac:dyDescent="0.25">
      <c r="A1359" t="s">
        <v>6552</v>
      </c>
      <c r="B1359" s="6">
        <v>42326</v>
      </c>
      <c r="C1359" s="6">
        <v>42328</v>
      </c>
      <c r="D1359" t="s">
        <v>75</v>
      </c>
      <c r="E1359" t="s">
        <v>20</v>
      </c>
      <c r="F1359" s="14">
        <f t="shared" si="168"/>
        <v>1</v>
      </c>
      <c r="G1359" t="s">
        <v>1856</v>
      </c>
      <c r="H1359" t="s">
        <v>1856</v>
      </c>
      <c r="I1359" t="s">
        <v>1840</v>
      </c>
      <c r="J1359" t="str">
        <f t="shared" si="175"/>
        <v>Madrid,Madrid,Spain</v>
      </c>
      <c r="K1359" t="s">
        <v>4472</v>
      </c>
      <c r="L1359" t="s">
        <v>4471</v>
      </c>
      <c r="M1359" t="s">
        <v>30</v>
      </c>
      <c r="N1359" t="s">
        <v>33</v>
      </c>
      <c r="O1359" t="s">
        <v>1444</v>
      </c>
      <c r="P1359" s="4">
        <v>410.22</v>
      </c>
      <c r="Q1359" s="14">
        <f t="shared" si="169"/>
        <v>1</v>
      </c>
      <c r="R1359">
        <v>1</v>
      </c>
      <c r="S1359" s="14">
        <f t="shared" si="170"/>
        <v>1</v>
      </c>
      <c r="T1359">
        <v>0</v>
      </c>
      <c r="U1359" s="14">
        <f t="shared" si="171"/>
        <v>1</v>
      </c>
      <c r="V1359" s="4">
        <v>135.35999999999999</v>
      </c>
      <c r="W1359" s="14">
        <f t="shared" si="172"/>
        <v>1</v>
      </c>
      <c r="X1359">
        <v>68.84</v>
      </c>
      <c r="Y1359" s="14">
        <f t="shared" si="173"/>
        <v>1</v>
      </c>
      <c r="Z1359" t="s">
        <v>71</v>
      </c>
      <c r="AA1359" s="14">
        <f t="shared" si="174"/>
        <v>3</v>
      </c>
    </row>
    <row r="1360" spans="1:27" ht="15" customHeight="1" x14ac:dyDescent="0.25">
      <c r="A1360" t="s">
        <v>10322</v>
      </c>
      <c r="B1360" s="6">
        <v>42357</v>
      </c>
      <c r="C1360" s="6">
        <v>42361</v>
      </c>
      <c r="D1360" t="s">
        <v>19</v>
      </c>
      <c r="E1360" t="s">
        <v>59</v>
      </c>
      <c r="F1360" s="14">
        <f t="shared" si="168"/>
        <v>2</v>
      </c>
      <c r="G1360" t="s">
        <v>2957</v>
      </c>
      <c r="H1360" t="s">
        <v>2619</v>
      </c>
      <c r="I1360" t="s">
        <v>2560</v>
      </c>
      <c r="J1360" t="str">
        <f t="shared" si="175"/>
        <v>Nanchang,Jiangxi,China</v>
      </c>
      <c r="K1360" t="s">
        <v>4483</v>
      </c>
      <c r="L1360" t="s">
        <v>4469</v>
      </c>
      <c r="M1360" t="s">
        <v>42</v>
      </c>
      <c r="N1360" t="s">
        <v>43</v>
      </c>
      <c r="O1360" t="s">
        <v>1536</v>
      </c>
      <c r="P1360" s="4">
        <v>940.31999999999994</v>
      </c>
      <c r="Q1360" s="14">
        <f t="shared" si="169"/>
        <v>1</v>
      </c>
      <c r="R1360">
        <v>3</v>
      </c>
      <c r="S1360" s="14">
        <f t="shared" si="170"/>
        <v>1</v>
      </c>
      <c r="T1360">
        <v>0</v>
      </c>
      <c r="U1360" s="14">
        <f t="shared" si="171"/>
        <v>1</v>
      </c>
      <c r="V1360" s="4">
        <v>141.03</v>
      </c>
      <c r="W1360" s="14">
        <f t="shared" si="172"/>
        <v>1</v>
      </c>
      <c r="X1360">
        <v>68.790000000000006</v>
      </c>
      <c r="Y1360" s="14">
        <f t="shared" si="173"/>
        <v>1</v>
      </c>
      <c r="Z1360" t="s">
        <v>28</v>
      </c>
      <c r="AA1360" s="14">
        <f t="shared" si="174"/>
        <v>2</v>
      </c>
    </row>
    <row r="1361" spans="1:27" ht="15" customHeight="1" x14ac:dyDescent="0.25">
      <c r="A1361" t="s">
        <v>7832</v>
      </c>
      <c r="B1361" s="6">
        <v>42368</v>
      </c>
      <c r="C1361" s="6">
        <v>42370</v>
      </c>
      <c r="D1361" t="s">
        <v>75</v>
      </c>
      <c r="E1361" t="s">
        <v>20</v>
      </c>
      <c r="F1361" s="14">
        <f t="shared" si="168"/>
        <v>1</v>
      </c>
      <c r="G1361" t="s">
        <v>2594</v>
      </c>
      <c r="H1361" t="s">
        <v>2595</v>
      </c>
      <c r="I1361" t="s">
        <v>2596</v>
      </c>
      <c r="J1361" t="str">
        <f t="shared" si="175"/>
        <v>Ho Chi Minh City,Ho Chí Minh City,Vietnam</v>
      </c>
      <c r="K1361" t="s">
        <v>4481</v>
      </c>
      <c r="L1361" t="s">
        <v>4469</v>
      </c>
      <c r="M1361" t="s">
        <v>30</v>
      </c>
      <c r="N1361" t="s">
        <v>33</v>
      </c>
      <c r="O1361" t="s">
        <v>862</v>
      </c>
      <c r="P1361" s="4">
        <v>387.26100000000002</v>
      </c>
      <c r="Q1361" s="14">
        <f t="shared" si="169"/>
        <v>1</v>
      </c>
      <c r="R1361">
        <v>5</v>
      </c>
      <c r="S1361" s="14">
        <f t="shared" si="170"/>
        <v>1</v>
      </c>
      <c r="T1361">
        <v>0.37</v>
      </c>
      <c r="U1361" s="14">
        <f t="shared" si="171"/>
        <v>1</v>
      </c>
      <c r="V1361" s="4">
        <v>-123.039</v>
      </c>
      <c r="W1361" s="14">
        <f t="shared" si="172"/>
        <v>3</v>
      </c>
      <c r="X1361">
        <v>68.73</v>
      </c>
      <c r="Y1361" s="14">
        <f t="shared" si="173"/>
        <v>1</v>
      </c>
      <c r="Z1361" t="s">
        <v>71</v>
      </c>
      <c r="AA1361" s="14">
        <f t="shared" si="174"/>
        <v>3</v>
      </c>
    </row>
    <row r="1362" spans="1:27" ht="15" customHeight="1" x14ac:dyDescent="0.25">
      <c r="A1362" t="s">
        <v>6647</v>
      </c>
      <c r="B1362" s="6">
        <v>42242</v>
      </c>
      <c r="C1362" s="6">
        <v>42246</v>
      </c>
      <c r="D1362" t="s">
        <v>19</v>
      </c>
      <c r="E1362" t="s">
        <v>20</v>
      </c>
      <c r="F1362" s="14">
        <f t="shared" si="168"/>
        <v>1</v>
      </c>
      <c r="G1362" t="s">
        <v>2761</v>
      </c>
      <c r="H1362" t="s">
        <v>2659</v>
      </c>
      <c r="I1362" t="s">
        <v>2560</v>
      </c>
      <c r="J1362" t="str">
        <f t="shared" si="175"/>
        <v>Tangshan,Hebei,China</v>
      </c>
      <c r="K1362" t="s">
        <v>4483</v>
      </c>
      <c r="L1362" t="s">
        <v>4469</v>
      </c>
      <c r="M1362" t="s">
        <v>30</v>
      </c>
      <c r="N1362" t="s">
        <v>33</v>
      </c>
      <c r="O1362" t="s">
        <v>286</v>
      </c>
      <c r="P1362" s="4">
        <v>591.30000000000007</v>
      </c>
      <c r="Q1362" s="14">
        <f t="shared" si="169"/>
        <v>1</v>
      </c>
      <c r="R1362">
        <v>3</v>
      </c>
      <c r="S1362" s="14">
        <f t="shared" si="170"/>
        <v>1</v>
      </c>
      <c r="T1362">
        <v>0</v>
      </c>
      <c r="U1362" s="14">
        <f t="shared" si="171"/>
        <v>1</v>
      </c>
      <c r="V1362" s="4">
        <v>218.70000000000002</v>
      </c>
      <c r="W1362" s="14">
        <f t="shared" si="172"/>
        <v>1</v>
      </c>
      <c r="X1362">
        <v>68.709999999999994</v>
      </c>
      <c r="Y1362" s="14">
        <f t="shared" si="173"/>
        <v>1</v>
      </c>
      <c r="Z1362" t="s">
        <v>71</v>
      </c>
      <c r="AA1362" s="14">
        <f t="shared" si="174"/>
        <v>3</v>
      </c>
    </row>
    <row r="1363" spans="1:27" ht="15" customHeight="1" x14ac:dyDescent="0.25">
      <c r="A1363" t="s">
        <v>8053</v>
      </c>
      <c r="B1363" s="6">
        <v>42117</v>
      </c>
      <c r="C1363" s="6">
        <v>42119</v>
      </c>
      <c r="D1363" t="s">
        <v>75</v>
      </c>
      <c r="E1363" t="s">
        <v>59</v>
      </c>
      <c r="F1363" s="14">
        <f t="shared" si="168"/>
        <v>2</v>
      </c>
      <c r="G1363" t="s">
        <v>2591</v>
      </c>
      <c r="H1363" t="s">
        <v>2592</v>
      </c>
      <c r="I1363" t="s">
        <v>2571</v>
      </c>
      <c r="J1363" t="str">
        <f t="shared" si="175"/>
        <v>Brisbane,Queensland,Australia</v>
      </c>
      <c r="K1363" t="s">
        <v>2572</v>
      </c>
      <c r="L1363" t="s">
        <v>4469</v>
      </c>
      <c r="M1363" t="s">
        <v>42</v>
      </c>
      <c r="N1363" t="s">
        <v>47</v>
      </c>
      <c r="O1363" t="s">
        <v>894</v>
      </c>
      <c r="P1363" s="4">
        <v>451.81799999999998</v>
      </c>
      <c r="Q1363" s="14">
        <f t="shared" si="169"/>
        <v>1</v>
      </c>
      <c r="R1363">
        <v>6</v>
      </c>
      <c r="S1363" s="14">
        <f t="shared" si="170"/>
        <v>1</v>
      </c>
      <c r="T1363">
        <v>0.1</v>
      </c>
      <c r="U1363" s="14">
        <f t="shared" si="171"/>
        <v>1</v>
      </c>
      <c r="V1363" s="4">
        <v>75.25800000000001</v>
      </c>
      <c r="W1363" s="14">
        <f t="shared" si="172"/>
        <v>1</v>
      </c>
      <c r="X1363">
        <v>68.650000000000006</v>
      </c>
      <c r="Y1363" s="14">
        <f t="shared" si="173"/>
        <v>1</v>
      </c>
      <c r="Z1363" t="s">
        <v>71</v>
      </c>
      <c r="AA1363" s="14">
        <f t="shared" si="174"/>
        <v>3</v>
      </c>
    </row>
    <row r="1364" spans="1:27" ht="15" customHeight="1" x14ac:dyDescent="0.25">
      <c r="A1364" t="s">
        <v>5088</v>
      </c>
      <c r="B1364" s="6">
        <v>42295</v>
      </c>
      <c r="C1364" s="6">
        <v>42297</v>
      </c>
      <c r="D1364" t="s">
        <v>67</v>
      </c>
      <c r="E1364" t="s">
        <v>59</v>
      </c>
      <c r="F1364" s="14">
        <f t="shared" si="168"/>
        <v>2</v>
      </c>
      <c r="G1364" t="s">
        <v>3853</v>
      </c>
      <c r="H1364" t="s">
        <v>3098</v>
      </c>
      <c r="I1364" t="s">
        <v>3095</v>
      </c>
      <c r="J1364" t="str">
        <f t="shared" si="175"/>
        <v>Modesto,California,United States</v>
      </c>
      <c r="K1364" t="s">
        <v>4487</v>
      </c>
      <c r="L1364" t="s">
        <v>4482</v>
      </c>
      <c r="M1364" t="s">
        <v>42</v>
      </c>
      <c r="N1364" t="s">
        <v>88</v>
      </c>
      <c r="O1364" t="s">
        <v>3229</v>
      </c>
      <c r="P1364" s="4">
        <v>52.792000000000002</v>
      </c>
      <c r="Q1364" s="14">
        <f t="shared" si="169"/>
        <v>1</v>
      </c>
      <c r="R1364">
        <v>1</v>
      </c>
      <c r="S1364" s="14">
        <f t="shared" si="170"/>
        <v>1</v>
      </c>
      <c r="T1364">
        <v>0.2</v>
      </c>
      <c r="U1364" s="14">
        <f t="shared" si="171"/>
        <v>1</v>
      </c>
      <c r="V1364" s="4">
        <v>4.6193000000000026</v>
      </c>
      <c r="W1364" s="14">
        <f t="shared" si="172"/>
        <v>1</v>
      </c>
      <c r="X1364">
        <v>9.0299999999999994</v>
      </c>
      <c r="Y1364" s="14">
        <f t="shared" si="173"/>
        <v>1</v>
      </c>
      <c r="Z1364" t="s">
        <v>71</v>
      </c>
      <c r="AA1364" s="14">
        <f t="shared" si="174"/>
        <v>3</v>
      </c>
    </row>
    <row r="1365" spans="1:27" ht="15" customHeight="1" x14ac:dyDescent="0.25">
      <c r="A1365" t="s">
        <v>5086</v>
      </c>
      <c r="B1365" s="6">
        <v>42096</v>
      </c>
      <c r="C1365" s="6">
        <v>42099</v>
      </c>
      <c r="D1365" t="s">
        <v>67</v>
      </c>
      <c r="E1365" t="s">
        <v>59</v>
      </c>
      <c r="F1365" s="14">
        <f t="shared" si="168"/>
        <v>2</v>
      </c>
      <c r="G1365" t="s">
        <v>3322</v>
      </c>
      <c r="H1365" t="s">
        <v>3100</v>
      </c>
      <c r="I1365" t="s">
        <v>3095</v>
      </c>
      <c r="J1365" t="str">
        <f t="shared" si="175"/>
        <v>Jacksonville,Florida,United States</v>
      </c>
      <c r="K1365" t="s">
        <v>4488</v>
      </c>
      <c r="L1365" t="s">
        <v>4482</v>
      </c>
      <c r="M1365" t="s">
        <v>30</v>
      </c>
      <c r="N1365" t="s">
        <v>52</v>
      </c>
      <c r="O1365" t="s">
        <v>3643</v>
      </c>
      <c r="P1365" s="4">
        <v>218.35200000000003</v>
      </c>
      <c r="Q1365" s="14">
        <f t="shared" si="169"/>
        <v>1</v>
      </c>
      <c r="R1365">
        <v>3</v>
      </c>
      <c r="S1365" s="14">
        <f t="shared" si="170"/>
        <v>1</v>
      </c>
      <c r="T1365">
        <v>0.2</v>
      </c>
      <c r="U1365" s="14">
        <f t="shared" si="171"/>
        <v>1</v>
      </c>
      <c r="V1365" s="4">
        <v>-19.105800000000016</v>
      </c>
      <c r="W1365" s="14">
        <f t="shared" si="172"/>
        <v>3</v>
      </c>
      <c r="X1365">
        <v>8.86</v>
      </c>
      <c r="Y1365" s="14">
        <f t="shared" si="173"/>
        <v>1</v>
      </c>
      <c r="Z1365" t="s">
        <v>28</v>
      </c>
      <c r="AA1365" s="14">
        <f t="shared" si="174"/>
        <v>2</v>
      </c>
    </row>
    <row r="1366" spans="1:27" ht="15" customHeight="1" x14ac:dyDescent="0.25">
      <c r="A1366" t="s">
        <v>6515</v>
      </c>
      <c r="B1366" s="6">
        <v>42185</v>
      </c>
      <c r="C1366" s="6">
        <v>42185</v>
      </c>
      <c r="D1366" t="s">
        <v>113</v>
      </c>
      <c r="E1366" t="s">
        <v>54</v>
      </c>
      <c r="F1366" s="14">
        <f t="shared" si="168"/>
        <v>3</v>
      </c>
      <c r="G1366" t="s">
        <v>2132</v>
      </c>
      <c r="H1366" t="s">
        <v>1820</v>
      </c>
      <c r="I1366" t="s">
        <v>1821</v>
      </c>
      <c r="J1366" t="str">
        <f t="shared" si="175"/>
        <v>Stoke-on-Trent,England,United Kingdom</v>
      </c>
      <c r="K1366" t="s">
        <v>4484</v>
      </c>
      <c r="L1366" t="s">
        <v>4471</v>
      </c>
      <c r="M1366" t="s">
        <v>25</v>
      </c>
      <c r="N1366" t="s">
        <v>35</v>
      </c>
      <c r="O1366" t="s">
        <v>1218</v>
      </c>
      <c r="P1366" s="4">
        <v>293.04000000000002</v>
      </c>
      <c r="Q1366" s="14">
        <f t="shared" si="169"/>
        <v>1</v>
      </c>
      <c r="R1366">
        <v>6</v>
      </c>
      <c r="S1366" s="14">
        <f t="shared" si="170"/>
        <v>1</v>
      </c>
      <c r="T1366">
        <v>0</v>
      </c>
      <c r="U1366" s="14">
        <f t="shared" si="171"/>
        <v>1</v>
      </c>
      <c r="V1366" s="4">
        <v>35.099999999999994</v>
      </c>
      <c r="W1366" s="14">
        <f t="shared" si="172"/>
        <v>1</v>
      </c>
      <c r="X1366">
        <v>68.59</v>
      </c>
      <c r="Y1366" s="14">
        <f t="shared" si="173"/>
        <v>1</v>
      </c>
      <c r="Z1366" t="s">
        <v>71</v>
      </c>
      <c r="AA1366" s="14">
        <f t="shared" si="174"/>
        <v>3</v>
      </c>
    </row>
    <row r="1367" spans="1:27" ht="15" customHeight="1" x14ac:dyDescent="0.25">
      <c r="A1367" t="s">
        <v>7014</v>
      </c>
      <c r="B1367" s="6">
        <v>42321</v>
      </c>
      <c r="C1367" s="6">
        <v>42324</v>
      </c>
      <c r="D1367" t="s">
        <v>75</v>
      </c>
      <c r="E1367" t="s">
        <v>20</v>
      </c>
      <c r="F1367" s="14">
        <f t="shared" si="168"/>
        <v>1</v>
      </c>
      <c r="G1367" t="s">
        <v>2935</v>
      </c>
      <c r="H1367" t="s">
        <v>2666</v>
      </c>
      <c r="I1367" t="s">
        <v>2579</v>
      </c>
      <c r="J1367" t="str">
        <f t="shared" si="175"/>
        <v>Malang,Jawa Timur,Indonesia</v>
      </c>
      <c r="K1367" t="s">
        <v>4481</v>
      </c>
      <c r="L1367" t="s">
        <v>4469</v>
      </c>
      <c r="M1367" t="s">
        <v>42</v>
      </c>
      <c r="N1367" t="s">
        <v>80</v>
      </c>
      <c r="O1367" t="s">
        <v>718</v>
      </c>
      <c r="P1367" s="4">
        <v>712.34280000000001</v>
      </c>
      <c r="Q1367" s="14">
        <f t="shared" si="169"/>
        <v>1</v>
      </c>
      <c r="R1367">
        <v>4</v>
      </c>
      <c r="S1367" s="14">
        <f t="shared" si="170"/>
        <v>1</v>
      </c>
      <c r="T1367">
        <v>7.0000000000000007E-2</v>
      </c>
      <c r="U1367" s="14">
        <f t="shared" si="171"/>
        <v>1</v>
      </c>
      <c r="V1367" s="4">
        <v>91.822799999999987</v>
      </c>
      <c r="W1367" s="14">
        <f t="shared" si="172"/>
        <v>1</v>
      </c>
      <c r="X1367">
        <v>68.569999999999993</v>
      </c>
      <c r="Y1367" s="14">
        <f t="shared" si="173"/>
        <v>1</v>
      </c>
      <c r="Z1367" t="s">
        <v>71</v>
      </c>
      <c r="AA1367" s="14">
        <f t="shared" si="174"/>
        <v>3</v>
      </c>
    </row>
    <row r="1368" spans="1:27" ht="15" customHeight="1" x14ac:dyDescent="0.25">
      <c r="A1368" t="s">
        <v>9466</v>
      </c>
      <c r="B1368" s="6">
        <v>42032</v>
      </c>
      <c r="C1368" s="6">
        <v>42036</v>
      </c>
      <c r="D1368" t="s">
        <v>19</v>
      </c>
      <c r="E1368" t="s">
        <v>54</v>
      </c>
      <c r="F1368" s="14">
        <f t="shared" si="168"/>
        <v>3</v>
      </c>
      <c r="G1368" t="s">
        <v>2932</v>
      </c>
      <c r="H1368" t="s">
        <v>2651</v>
      </c>
      <c r="I1368" t="s">
        <v>2560</v>
      </c>
      <c r="J1368" t="str">
        <f t="shared" si="175"/>
        <v>Zhuhai,Guangdong,China</v>
      </c>
      <c r="K1368" t="s">
        <v>4483</v>
      </c>
      <c r="L1368" t="s">
        <v>4469</v>
      </c>
      <c r="M1368" t="s">
        <v>30</v>
      </c>
      <c r="N1368" t="s">
        <v>52</v>
      </c>
      <c r="O1368" t="s">
        <v>116</v>
      </c>
      <c r="P1368" s="4">
        <v>506.88</v>
      </c>
      <c r="Q1368" s="14">
        <f t="shared" si="169"/>
        <v>1</v>
      </c>
      <c r="R1368">
        <v>6</v>
      </c>
      <c r="S1368" s="14">
        <f t="shared" si="170"/>
        <v>1</v>
      </c>
      <c r="T1368">
        <v>0</v>
      </c>
      <c r="U1368" s="14">
        <f t="shared" si="171"/>
        <v>1</v>
      </c>
      <c r="V1368" s="4">
        <v>20.160000000000004</v>
      </c>
      <c r="W1368" s="14">
        <f t="shared" si="172"/>
        <v>1</v>
      </c>
      <c r="X1368">
        <v>68.569999999999993</v>
      </c>
      <c r="Y1368" s="14">
        <f t="shared" si="173"/>
        <v>1</v>
      </c>
      <c r="Z1368" t="s">
        <v>71</v>
      </c>
      <c r="AA1368" s="14">
        <f t="shared" si="174"/>
        <v>3</v>
      </c>
    </row>
    <row r="1369" spans="1:27" ht="15" customHeight="1" x14ac:dyDescent="0.25">
      <c r="A1369" t="s">
        <v>6704</v>
      </c>
      <c r="B1369" s="6">
        <v>42266</v>
      </c>
      <c r="C1369" s="6">
        <v>42273</v>
      </c>
      <c r="D1369" t="s">
        <v>19</v>
      </c>
      <c r="E1369" t="s">
        <v>59</v>
      </c>
      <c r="F1369" s="14">
        <f t="shared" si="168"/>
        <v>2</v>
      </c>
      <c r="G1369" t="s">
        <v>1288</v>
      </c>
      <c r="H1369" t="s">
        <v>1289</v>
      </c>
      <c r="I1369" t="s">
        <v>98</v>
      </c>
      <c r="J1369" t="str">
        <f t="shared" si="175"/>
        <v>San José de las Lajas,Mayabeque,Cuba</v>
      </c>
      <c r="K1369" t="s">
        <v>99</v>
      </c>
      <c r="L1369" t="s">
        <v>24</v>
      </c>
      <c r="M1369" t="s">
        <v>42</v>
      </c>
      <c r="N1369" t="s">
        <v>80</v>
      </c>
      <c r="O1369" t="s">
        <v>1487</v>
      </c>
      <c r="P1369" s="4">
        <v>697.08303999999998</v>
      </c>
      <c r="Q1369" s="14">
        <f t="shared" si="169"/>
        <v>1</v>
      </c>
      <c r="R1369">
        <v>4</v>
      </c>
      <c r="S1369" s="14">
        <f t="shared" si="170"/>
        <v>1</v>
      </c>
      <c r="T1369">
        <v>2E-3</v>
      </c>
      <c r="U1369" s="14">
        <f t="shared" si="171"/>
        <v>1</v>
      </c>
      <c r="V1369" s="4">
        <v>333.80304000000001</v>
      </c>
      <c r="W1369" s="14">
        <f t="shared" si="172"/>
        <v>1</v>
      </c>
      <c r="X1369">
        <v>68.540999999999997</v>
      </c>
      <c r="Y1369" s="14">
        <f t="shared" si="173"/>
        <v>1</v>
      </c>
      <c r="Z1369" t="s">
        <v>28</v>
      </c>
      <c r="AA1369" s="14">
        <f t="shared" si="174"/>
        <v>2</v>
      </c>
    </row>
    <row r="1370" spans="1:27" ht="15" customHeight="1" x14ac:dyDescent="0.25">
      <c r="A1370" t="s">
        <v>8502</v>
      </c>
      <c r="B1370" s="6">
        <v>42188</v>
      </c>
      <c r="C1370" s="6">
        <v>42191</v>
      </c>
      <c r="D1370" t="s">
        <v>75</v>
      </c>
      <c r="E1370" t="s">
        <v>20</v>
      </c>
      <c r="F1370" s="14">
        <f t="shared" si="168"/>
        <v>1</v>
      </c>
      <c r="G1370" t="s">
        <v>2785</v>
      </c>
      <c r="H1370" t="s">
        <v>2782</v>
      </c>
      <c r="I1370" t="s">
        <v>2565</v>
      </c>
      <c r="J1370" t="str">
        <f t="shared" si="175"/>
        <v>Mau,Madhya Pradesh,India</v>
      </c>
      <c r="K1370" t="s">
        <v>4470</v>
      </c>
      <c r="L1370" t="s">
        <v>4469</v>
      </c>
      <c r="M1370" t="s">
        <v>42</v>
      </c>
      <c r="N1370" t="s">
        <v>47</v>
      </c>
      <c r="O1370" t="s">
        <v>200</v>
      </c>
      <c r="P1370" s="4">
        <v>252.83999999999997</v>
      </c>
      <c r="Q1370" s="14">
        <f t="shared" si="169"/>
        <v>1</v>
      </c>
      <c r="R1370">
        <v>7</v>
      </c>
      <c r="S1370" s="14">
        <f t="shared" si="170"/>
        <v>1</v>
      </c>
      <c r="T1370">
        <v>0</v>
      </c>
      <c r="U1370" s="14">
        <f t="shared" si="171"/>
        <v>1</v>
      </c>
      <c r="V1370" s="4">
        <v>68.25</v>
      </c>
      <c r="W1370" s="14">
        <f t="shared" si="172"/>
        <v>1</v>
      </c>
      <c r="X1370">
        <v>68.52</v>
      </c>
      <c r="Y1370" s="14">
        <f t="shared" si="173"/>
        <v>1</v>
      </c>
      <c r="Z1370" t="s">
        <v>106</v>
      </c>
      <c r="AA1370" s="14">
        <f t="shared" si="174"/>
        <v>4</v>
      </c>
    </row>
    <row r="1371" spans="1:27" ht="15" customHeight="1" x14ac:dyDescent="0.25">
      <c r="A1371" t="s">
        <v>5085</v>
      </c>
      <c r="B1371" s="6">
        <v>42266</v>
      </c>
      <c r="C1371" s="6">
        <v>42270</v>
      </c>
      <c r="D1371" t="s">
        <v>19</v>
      </c>
      <c r="E1371" t="s">
        <v>59</v>
      </c>
      <c r="F1371" s="14">
        <f t="shared" si="168"/>
        <v>2</v>
      </c>
      <c r="G1371" t="s">
        <v>3368</v>
      </c>
      <c r="H1371" t="s">
        <v>3111</v>
      </c>
      <c r="I1371" t="s">
        <v>3095</v>
      </c>
      <c r="J1371" t="str">
        <f t="shared" si="175"/>
        <v>Green Bay,Wisconsin,United States</v>
      </c>
      <c r="K1371" t="s">
        <v>3109</v>
      </c>
      <c r="L1371" t="s">
        <v>4482</v>
      </c>
      <c r="M1371" t="s">
        <v>25</v>
      </c>
      <c r="N1371" t="s">
        <v>145</v>
      </c>
      <c r="O1371" t="s">
        <v>3396</v>
      </c>
      <c r="P1371" s="4">
        <v>22.72</v>
      </c>
      <c r="Q1371" s="14">
        <f t="shared" si="169"/>
        <v>1</v>
      </c>
      <c r="R1371">
        <v>4</v>
      </c>
      <c r="S1371" s="14">
        <f t="shared" si="170"/>
        <v>1</v>
      </c>
      <c r="T1371">
        <v>0</v>
      </c>
      <c r="U1371" s="14">
        <f t="shared" si="171"/>
        <v>1</v>
      </c>
      <c r="V1371" s="4">
        <v>10.223999999999998</v>
      </c>
      <c r="W1371" s="14">
        <f t="shared" si="172"/>
        <v>1</v>
      </c>
      <c r="X1371">
        <v>1.85</v>
      </c>
      <c r="Y1371" s="14">
        <f t="shared" si="173"/>
        <v>1</v>
      </c>
      <c r="Z1371" t="s">
        <v>28</v>
      </c>
      <c r="AA1371" s="14">
        <f t="shared" si="174"/>
        <v>2</v>
      </c>
    </row>
    <row r="1372" spans="1:27" ht="15" customHeight="1" x14ac:dyDescent="0.25">
      <c r="A1372" t="s">
        <v>9170</v>
      </c>
      <c r="B1372" s="6">
        <v>42172</v>
      </c>
      <c r="C1372" s="6">
        <v>42175</v>
      </c>
      <c r="D1372" t="s">
        <v>75</v>
      </c>
      <c r="E1372" t="s">
        <v>54</v>
      </c>
      <c r="F1372" s="14">
        <f t="shared" si="168"/>
        <v>3</v>
      </c>
      <c r="G1372" t="s">
        <v>629</v>
      </c>
      <c r="H1372" t="s">
        <v>630</v>
      </c>
      <c r="I1372" t="s">
        <v>61</v>
      </c>
      <c r="J1372" t="str">
        <f t="shared" si="175"/>
        <v>David,Chiriquí,Panama</v>
      </c>
      <c r="K1372" t="s">
        <v>4485</v>
      </c>
      <c r="L1372" t="s">
        <v>24</v>
      </c>
      <c r="M1372" t="s">
        <v>25</v>
      </c>
      <c r="N1372" t="s">
        <v>91</v>
      </c>
      <c r="O1372" t="s">
        <v>1551</v>
      </c>
      <c r="P1372" s="4">
        <v>449.03999999999996</v>
      </c>
      <c r="Q1372" s="14">
        <f t="shared" si="169"/>
        <v>1</v>
      </c>
      <c r="R1372">
        <v>4</v>
      </c>
      <c r="S1372" s="14">
        <f t="shared" si="170"/>
        <v>1</v>
      </c>
      <c r="T1372">
        <v>0.4</v>
      </c>
      <c r="U1372" s="14">
        <f t="shared" si="171"/>
        <v>2</v>
      </c>
      <c r="V1372" s="4">
        <v>-164.72000000000003</v>
      </c>
      <c r="W1372" s="14">
        <f t="shared" si="172"/>
        <v>3</v>
      </c>
      <c r="X1372">
        <v>68.078999999999994</v>
      </c>
      <c r="Y1372" s="14">
        <f t="shared" si="173"/>
        <v>1</v>
      </c>
      <c r="Z1372" t="s">
        <v>28</v>
      </c>
      <c r="AA1372" s="14">
        <f t="shared" si="174"/>
        <v>2</v>
      </c>
    </row>
    <row r="1373" spans="1:27" ht="15" customHeight="1" x14ac:dyDescent="0.25">
      <c r="A1373" t="s">
        <v>9325</v>
      </c>
      <c r="B1373" s="6">
        <v>42180</v>
      </c>
      <c r="C1373" s="6">
        <v>42183</v>
      </c>
      <c r="D1373" t="s">
        <v>75</v>
      </c>
      <c r="E1373" t="s">
        <v>20</v>
      </c>
      <c r="F1373" s="14">
        <f t="shared" si="168"/>
        <v>1</v>
      </c>
      <c r="G1373" t="s">
        <v>2620</v>
      </c>
      <c r="H1373" t="s">
        <v>2620</v>
      </c>
      <c r="I1373" t="s">
        <v>2621</v>
      </c>
      <c r="J1373" t="str">
        <f t="shared" si="175"/>
        <v>Bangkok,Bangkok,Thailand</v>
      </c>
      <c r="K1373" t="s">
        <v>4481</v>
      </c>
      <c r="L1373" t="s">
        <v>4469</v>
      </c>
      <c r="M1373" t="s">
        <v>42</v>
      </c>
      <c r="N1373" t="s">
        <v>47</v>
      </c>
      <c r="O1373" t="s">
        <v>904</v>
      </c>
      <c r="P1373" s="4">
        <v>368.53019999999998</v>
      </c>
      <c r="Q1373" s="14">
        <f t="shared" si="169"/>
        <v>1</v>
      </c>
      <c r="R1373">
        <v>6</v>
      </c>
      <c r="S1373" s="14">
        <f t="shared" si="170"/>
        <v>1</v>
      </c>
      <c r="T1373">
        <v>0.47000000000000003</v>
      </c>
      <c r="U1373" s="14">
        <f t="shared" si="171"/>
        <v>2</v>
      </c>
      <c r="V1373" s="4">
        <v>-55.729800000000012</v>
      </c>
      <c r="W1373" s="14">
        <f t="shared" si="172"/>
        <v>3</v>
      </c>
      <c r="X1373">
        <v>68.069999999999993</v>
      </c>
      <c r="Y1373" s="14">
        <f t="shared" si="173"/>
        <v>1</v>
      </c>
      <c r="Z1373" t="s">
        <v>28</v>
      </c>
      <c r="AA1373" s="14">
        <f t="shared" si="174"/>
        <v>2</v>
      </c>
    </row>
    <row r="1374" spans="1:27" ht="15" customHeight="1" x14ac:dyDescent="0.25">
      <c r="A1374" t="s">
        <v>5897</v>
      </c>
      <c r="B1374" s="6">
        <v>42269</v>
      </c>
      <c r="C1374" s="6">
        <v>42272</v>
      </c>
      <c r="D1374" t="s">
        <v>67</v>
      </c>
      <c r="E1374" t="s">
        <v>54</v>
      </c>
      <c r="F1374" s="14">
        <f t="shared" si="168"/>
        <v>3</v>
      </c>
      <c r="G1374" t="s">
        <v>2609</v>
      </c>
      <c r="H1374" t="s">
        <v>2610</v>
      </c>
      <c r="I1374" t="s">
        <v>2606</v>
      </c>
      <c r="J1374" t="str">
        <f t="shared" si="175"/>
        <v>Kota Kinabalu,Sabah,Malaysia</v>
      </c>
      <c r="K1374" t="s">
        <v>4481</v>
      </c>
      <c r="L1374" t="s">
        <v>4469</v>
      </c>
      <c r="M1374" t="s">
        <v>25</v>
      </c>
      <c r="N1374" t="s">
        <v>82</v>
      </c>
      <c r="O1374" t="s">
        <v>472</v>
      </c>
      <c r="P1374" s="4">
        <v>686.7</v>
      </c>
      <c r="Q1374" s="14">
        <f t="shared" si="169"/>
        <v>1</v>
      </c>
      <c r="R1374">
        <v>5</v>
      </c>
      <c r="S1374" s="14">
        <f t="shared" si="170"/>
        <v>1</v>
      </c>
      <c r="T1374">
        <v>0</v>
      </c>
      <c r="U1374" s="14">
        <f t="shared" si="171"/>
        <v>1</v>
      </c>
      <c r="V1374" s="4">
        <v>343.35</v>
      </c>
      <c r="W1374" s="14">
        <f t="shared" si="172"/>
        <v>1</v>
      </c>
      <c r="X1374">
        <v>67.900000000000006</v>
      </c>
      <c r="Y1374" s="14">
        <f t="shared" si="173"/>
        <v>1</v>
      </c>
      <c r="Z1374" t="s">
        <v>28</v>
      </c>
      <c r="AA1374" s="14">
        <f t="shared" si="174"/>
        <v>2</v>
      </c>
    </row>
    <row r="1375" spans="1:27" ht="15" customHeight="1" x14ac:dyDescent="0.25">
      <c r="A1375" t="s">
        <v>8482</v>
      </c>
      <c r="B1375" s="6">
        <v>42169</v>
      </c>
      <c r="C1375" s="6">
        <v>42174</v>
      </c>
      <c r="D1375" t="s">
        <v>19</v>
      </c>
      <c r="E1375" t="s">
        <v>54</v>
      </c>
      <c r="F1375" s="14">
        <f t="shared" si="168"/>
        <v>3</v>
      </c>
      <c r="G1375" t="s">
        <v>270</v>
      </c>
      <c r="H1375" t="s">
        <v>271</v>
      </c>
      <c r="I1375" t="s">
        <v>272</v>
      </c>
      <c r="J1375" t="str">
        <f t="shared" si="175"/>
        <v>Ilopango,San Salvador,El Salvador</v>
      </c>
      <c r="K1375" t="s">
        <v>4485</v>
      </c>
      <c r="L1375" t="s">
        <v>24</v>
      </c>
      <c r="M1375" t="s">
        <v>30</v>
      </c>
      <c r="N1375" t="s">
        <v>52</v>
      </c>
      <c r="O1375" t="s">
        <v>1148</v>
      </c>
      <c r="P1375" s="4">
        <v>666.84</v>
      </c>
      <c r="Q1375" s="14">
        <f t="shared" si="169"/>
        <v>1</v>
      </c>
      <c r="R1375">
        <v>6</v>
      </c>
      <c r="S1375" s="14">
        <f t="shared" si="170"/>
        <v>1</v>
      </c>
      <c r="T1375">
        <v>0</v>
      </c>
      <c r="U1375" s="14">
        <f t="shared" si="171"/>
        <v>1</v>
      </c>
      <c r="V1375" s="4">
        <v>246.71999999999997</v>
      </c>
      <c r="W1375" s="14">
        <f t="shared" si="172"/>
        <v>1</v>
      </c>
      <c r="X1375">
        <v>67.760999999999996</v>
      </c>
      <c r="Y1375" s="14">
        <f t="shared" si="173"/>
        <v>1</v>
      </c>
      <c r="Z1375" t="s">
        <v>28</v>
      </c>
      <c r="AA1375" s="14">
        <f t="shared" si="174"/>
        <v>2</v>
      </c>
    </row>
    <row r="1376" spans="1:27" ht="15" customHeight="1" x14ac:dyDescent="0.25">
      <c r="A1376" t="s">
        <v>8671</v>
      </c>
      <c r="B1376" s="6">
        <v>42286</v>
      </c>
      <c r="C1376" s="6">
        <v>42286</v>
      </c>
      <c r="D1376" t="s">
        <v>113</v>
      </c>
      <c r="E1376" t="s">
        <v>20</v>
      </c>
      <c r="F1376" s="14">
        <f t="shared" si="168"/>
        <v>1</v>
      </c>
      <c r="G1376" t="s">
        <v>3935</v>
      </c>
      <c r="H1376" t="s">
        <v>3936</v>
      </c>
      <c r="I1376" t="s">
        <v>3870</v>
      </c>
      <c r="J1376" t="str">
        <f t="shared" si="175"/>
        <v>Cairo,Al Qahirah,Egypt</v>
      </c>
      <c r="K1376" t="s">
        <v>4473</v>
      </c>
      <c r="L1376" t="s">
        <v>3867</v>
      </c>
      <c r="M1376" t="s">
        <v>25</v>
      </c>
      <c r="N1376" t="s">
        <v>37</v>
      </c>
      <c r="O1376" t="s">
        <v>1409</v>
      </c>
      <c r="P1376" s="4">
        <v>197.88</v>
      </c>
      <c r="Q1376" s="14">
        <f t="shared" si="169"/>
        <v>1</v>
      </c>
      <c r="R1376">
        <v>4</v>
      </c>
      <c r="S1376" s="14">
        <f t="shared" si="170"/>
        <v>1</v>
      </c>
      <c r="T1376">
        <v>0</v>
      </c>
      <c r="U1376" s="14">
        <f t="shared" si="171"/>
        <v>1</v>
      </c>
      <c r="V1376" s="4">
        <v>31.56</v>
      </c>
      <c r="W1376" s="14">
        <f t="shared" si="172"/>
        <v>1</v>
      </c>
      <c r="X1376">
        <v>67.7</v>
      </c>
      <c r="Y1376" s="14">
        <f t="shared" si="173"/>
        <v>1</v>
      </c>
      <c r="Z1376" t="s">
        <v>106</v>
      </c>
      <c r="AA1376" s="14">
        <f t="shared" si="174"/>
        <v>4</v>
      </c>
    </row>
    <row r="1377" spans="1:27" ht="15" customHeight="1" x14ac:dyDescent="0.25">
      <c r="A1377" t="s">
        <v>5098</v>
      </c>
      <c r="B1377" s="6">
        <v>42248</v>
      </c>
      <c r="C1377" s="6">
        <v>42253</v>
      </c>
      <c r="D1377" t="s">
        <v>19</v>
      </c>
      <c r="E1377" t="s">
        <v>20</v>
      </c>
      <c r="F1377" s="14">
        <f t="shared" si="168"/>
        <v>1</v>
      </c>
      <c r="G1377" t="s">
        <v>3213</v>
      </c>
      <c r="H1377" t="s">
        <v>3214</v>
      </c>
      <c r="I1377" t="s">
        <v>3095</v>
      </c>
      <c r="J1377" t="str">
        <f t="shared" si="175"/>
        <v>Monroe,Louisiana,United States</v>
      </c>
      <c r="K1377" t="s">
        <v>4488</v>
      </c>
      <c r="L1377" t="s">
        <v>4482</v>
      </c>
      <c r="M1377" t="s">
        <v>42</v>
      </c>
      <c r="N1377" t="s">
        <v>47</v>
      </c>
      <c r="O1377" t="s">
        <v>3475</v>
      </c>
      <c r="P1377" s="4">
        <v>659.9</v>
      </c>
      <c r="Q1377" s="14">
        <f t="shared" si="169"/>
        <v>1</v>
      </c>
      <c r="R1377">
        <v>2</v>
      </c>
      <c r="S1377" s="14">
        <f t="shared" si="170"/>
        <v>1</v>
      </c>
      <c r="T1377">
        <v>0</v>
      </c>
      <c r="U1377" s="14">
        <f t="shared" si="171"/>
        <v>1</v>
      </c>
      <c r="V1377" s="4">
        <v>217.76699999999994</v>
      </c>
      <c r="W1377" s="14">
        <f t="shared" si="172"/>
        <v>1</v>
      </c>
      <c r="X1377">
        <v>28.81</v>
      </c>
      <c r="Y1377" s="14">
        <f t="shared" si="173"/>
        <v>1</v>
      </c>
      <c r="Z1377" t="s">
        <v>28</v>
      </c>
      <c r="AA1377" s="14">
        <f t="shared" si="174"/>
        <v>2</v>
      </c>
    </row>
    <row r="1378" spans="1:27" ht="15" customHeight="1" x14ac:dyDescent="0.25">
      <c r="A1378" t="s">
        <v>4807</v>
      </c>
      <c r="B1378" s="6">
        <v>42220</v>
      </c>
      <c r="C1378" s="6">
        <v>42224</v>
      </c>
      <c r="D1378" t="s">
        <v>19</v>
      </c>
      <c r="E1378" t="s">
        <v>59</v>
      </c>
      <c r="F1378" s="14">
        <f t="shared" si="168"/>
        <v>2</v>
      </c>
      <c r="G1378" t="s">
        <v>2399</v>
      </c>
      <c r="H1378" t="s">
        <v>1826</v>
      </c>
      <c r="I1378" t="s">
        <v>1827</v>
      </c>
      <c r="J1378" t="str">
        <f t="shared" si="175"/>
        <v>Ratingen,North Rhine-Westphalia,Germany</v>
      </c>
      <c r="K1378" t="s">
        <v>4477</v>
      </c>
      <c r="L1378" t="s">
        <v>4471</v>
      </c>
      <c r="M1378" t="s">
        <v>30</v>
      </c>
      <c r="N1378" t="s">
        <v>33</v>
      </c>
      <c r="O1378" t="s">
        <v>284</v>
      </c>
      <c r="P1378" s="4">
        <v>400.78800000000001</v>
      </c>
      <c r="Q1378" s="14">
        <f t="shared" si="169"/>
        <v>1</v>
      </c>
      <c r="R1378">
        <v>3</v>
      </c>
      <c r="S1378" s="14">
        <f t="shared" si="170"/>
        <v>1</v>
      </c>
      <c r="T1378">
        <v>0.1</v>
      </c>
      <c r="U1378" s="14">
        <f t="shared" si="171"/>
        <v>1</v>
      </c>
      <c r="V1378" s="4">
        <v>26.657999999999994</v>
      </c>
      <c r="W1378" s="14">
        <f t="shared" si="172"/>
        <v>1</v>
      </c>
      <c r="X1378">
        <v>67.489999999999995</v>
      </c>
      <c r="Y1378" s="14">
        <f t="shared" si="173"/>
        <v>1</v>
      </c>
      <c r="Z1378" t="s">
        <v>71</v>
      </c>
      <c r="AA1378" s="14">
        <f t="shared" si="174"/>
        <v>3</v>
      </c>
    </row>
    <row r="1379" spans="1:27" ht="15" customHeight="1" x14ac:dyDescent="0.25">
      <c r="A1379" t="s">
        <v>8721</v>
      </c>
      <c r="B1379" s="6">
        <v>42024</v>
      </c>
      <c r="C1379" s="6">
        <v>42028</v>
      </c>
      <c r="D1379" t="s">
        <v>19</v>
      </c>
      <c r="E1379" t="s">
        <v>20</v>
      </c>
      <c r="F1379" s="14">
        <f t="shared" si="168"/>
        <v>1</v>
      </c>
      <c r="G1379" t="s">
        <v>1954</v>
      </c>
      <c r="H1379" t="s">
        <v>1888</v>
      </c>
      <c r="I1379" t="s">
        <v>1834</v>
      </c>
      <c r="J1379" t="str">
        <f t="shared" si="175"/>
        <v>Naples,Campania,Italy</v>
      </c>
      <c r="K1379" t="s">
        <v>4472</v>
      </c>
      <c r="L1379" t="s">
        <v>4471</v>
      </c>
      <c r="M1379" t="s">
        <v>25</v>
      </c>
      <c r="N1379" t="s">
        <v>82</v>
      </c>
      <c r="O1379" t="s">
        <v>540</v>
      </c>
      <c r="P1379" s="4">
        <v>565.36200000000008</v>
      </c>
      <c r="Q1379" s="14">
        <f t="shared" si="169"/>
        <v>1</v>
      </c>
      <c r="R1379">
        <v>7</v>
      </c>
      <c r="S1379" s="14">
        <f t="shared" si="170"/>
        <v>1</v>
      </c>
      <c r="T1379">
        <v>0.4</v>
      </c>
      <c r="U1379" s="14">
        <f t="shared" si="171"/>
        <v>2</v>
      </c>
      <c r="V1379" s="4">
        <v>65.771999999999878</v>
      </c>
      <c r="W1379" s="14">
        <f t="shared" si="172"/>
        <v>1</v>
      </c>
      <c r="X1379">
        <v>67.430000000000007</v>
      </c>
      <c r="Y1379" s="14">
        <f t="shared" si="173"/>
        <v>1</v>
      </c>
      <c r="Z1379" t="s">
        <v>71</v>
      </c>
      <c r="AA1379" s="14">
        <f t="shared" si="174"/>
        <v>3</v>
      </c>
    </row>
    <row r="1380" spans="1:27" ht="15" customHeight="1" x14ac:dyDescent="0.25">
      <c r="A1380" t="s">
        <v>9850</v>
      </c>
      <c r="B1380" s="6">
        <v>42019</v>
      </c>
      <c r="C1380" s="6">
        <v>42019</v>
      </c>
      <c r="D1380" t="s">
        <v>113</v>
      </c>
      <c r="E1380" t="s">
        <v>59</v>
      </c>
      <c r="F1380" s="14">
        <f t="shared" si="168"/>
        <v>2</v>
      </c>
      <c r="G1380" t="s">
        <v>2768</v>
      </c>
      <c r="H1380" t="s">
        <v>2562</v>
      </c>
      <c r="I1380" t="s">
        <v>2563</v>
      </c>
      <c r="J1380" t="str">
        <f t="shared" si="175"/>
        <v>Caloocan,National Capital,Philippines</v>
      </c>
      <c r="K1380" t="s">
        <v>4481</v>
      </c>
      <c r="L1380" t="s">
        <v>4469</v>
      </c>
      <c r="M1380" t="s">
        <v>30</v>
      </c>
      <c r="N1380" t="s">
        <v>31</v>
      </c>
      <c r="O1380" t="s">
        <v>1547</v>
      </c>
      <c r="P1380" s="4">
        <v>305.39249999999998</v>
      </c>
      <c r="Q1380" s="14">
        <f t="shared" si="169"/>
        <v>1</v>
      </c>
      <c r="R1380">
        <v>7</v>
      </c>
      <c r="S1380" s="14">
        <f t="shared" si="170"/>
        <v>1</v>
      </c>
      <c r="T1380">
        <v>0.25</v>
      </c>
      <c r="U1380" s="14">
        <f t="shared" si="171"/>
        <v>1</v>
      </c>
      <c r="V1380" s="4">
        <v>8.0325000000000131</v>
      </c>
      <c r="W1380" s="14">
        <f t="shared" si="172"/>
        <v>1</v>
      </c>
      <c r="X1380">
        <v>67.430000000000007</v>
      </c>
      <c r="Y1380" s="14">
        <f t="shared" si="173"/>
        <v>1</v>
      </c>
      <c r="Z1380" t="s">
        <v>71</v>
      </c>
      <c r="AA1380" s="14">
        <f t="shared" si="174"/>
        <v>3</v>
      </c>
    </row>
    <row r="1381" spans="1:27" ht="15" customHeight="1" x14ac:dyDescent="0.25">
      <c r="A1381" t="s">
        <v>5099</v>
      </c>
      <c r="B1381" s="6">
        <v>42341</v>
      </c>
      <c r="C1381" s="6">
        <v>42347</v>
      </c>
      <c r="D1381" t="s">
        <v>19</v>
      </c>
      <c r="E1381" t="s">
        <v>20</v>
      </c>
      <c r="F1381" s="14">
        <f t="shared" si="168"/>
        <v>1</v>
      </c>
      <c r="G1381" t="s">
        <v>3604</v>
      </c>
      <c r="H1381" t="s">
        <v>3104</v>
      </c>
      <c r="I1381" t="s">
        <v>3095</v>
      </c>
      <c r="J1381" t="str">
        <f t="shared" si="175"/>
        <v>Greensboro,North Carolina,United States</v>
      </c>
      <c r="K1381" t="s">
        <v>4488</v>
      </c>
      <c r="L1381" t="s">
        <v>4482</v>
      </c>
      <c r="M1381" t="s">
        <v>25</v>
      </c>
      <c r="N1381" t="s">
        <v>37</v>
      </c>
      <c r="O1381" t="s">
        <v>3520</v>
      </c>
      <c r="P1381" s="4">
        <v>32.776000000000003</v>
      </c>
      <c r="Q1381" s="14">
        <f t="shared" si="169"/>
        <v>1</v>
      </c>
      <c r="R1381">
        <v>1</v>
      </c>
      <c r="S1381" s="14">
        <f t="shared" si="170"/>
        <v>1</v>
      </c>
      <c r="T1381">
        <v>0.2</v>
      </c>
      <c r="U1381" s="14">
        <f t="shared" si="171"/>
        <v>1</v>
      </c>
      <c r="V1381" s="4">
        <v>2.4581999999999997</v>
      </c>
      <c r="W1381" s="14">
        <f t="shared" si="172"/>
        <v>1</v>
      </c>
      <c r="X1381">
        <v>2.82</v>
      </c>
      <c r="Y1381" s="14">
        <f t="shared" si="173"/>
        <v>1</v>
      </c>
      <c r="Z1381" t="s">
        <v>28</v>
      </c>
      <c r="AA1381" s="14">
        <f t="shared" si="174"/>
        <v>2</v>
      </c>
    </row>
    <row r="1382" spans="1:27" ht="15" customHeight="1" x14ac:dyDescent="0.25">
      <c r="A1382" t="s">
        <v>5100</v>
      </c>
      <c r="B1382" s="6">
        <v>42311</v>
      </c>
      <c r="C1382" s="6">
        <v>42315</v>
      </c>
      <c r="D1382" t="s">
        <v>19</v>
      </c>
      <c r="E1382" t="s">
        <v>20</v>
      </c>
      <c r="F1382" s="14">
        <f t="shared" si="168"/>
        <v>1</v>
      </c>
      <c r="G1382" t="s">
        <v>3146</v>
      </c>
      <c r="H1382" t="s">
        <v>3147</v>
      </c>
      <c r="I1382" t="s">
        <v>3095</v>
      </c>
      <c r="J1382" t="str">
        <f t="shared" si="175"/>
        <v>Springfield,Virginia,United States</v>
      </c>
      <c r="K1382" t="s">
        <v>4488</v>
      </c>
      <c r="L1382" t="s">
        <v>4482</v>
      </c>
      <c r="M1382" t="s">
        <v>25</v>
      </c>
      <c r="N1382" t="s">
        <v>37</v>
      </c>
      <c r="O1382" t="s">
        <v>3116</v>
      </c>
      <c r="P1382" s="4">
        <v>5.56</v>
      </c>
      <c r="Q1382" s="14">
        <f t="shared" si="169"/>
        <v>1</v>
      </c>
      <c r="R1382">
        <v>2</v>
      </c>
      <c r="S1382" s="14">
        <f t="shared" si="170"/>
        <v>1</v>
      </c>
      <c r="T1382">
        <v>0</v>
      </c>
      <c r="U1382" s="14">
        <f t="shared" si="171"/>
        <v>1</v>
      </c>
      <c r="V1382" s="4">
        <v>1.4455999999999998</v>
      </c>
      <c r="W1382" s="14">
        <f t="shared" si="172"/>
        <v>1</v>
      </c>
      <c r="X1382">
        <v>1.26</v>
      </c>
      <c r="Y1382" s="14">
        <f t="shared" si="173"/>
        <v>1</v>
      </c>
      <c r="Z1382" t="s">
        <v>28</v>
      </c>
      <c r="AA1382" s="14">
        <f t="shared" si="174"/>
        <v>2</v>
      </c>
    </row>
    <row r="1383" spans="1:27" ht="15" customHeight="1" x14ac:dyDescent="0.25">
      <c r="A1383" t="s">
        <v>9297</v>
      </c>
      <c r="B1383" s="6">
        <v>42137</v>
      </c>
      <c r="C1383" s="6">
        <v>42141</v>
      </c>
      <c r="D1383" t="s">
        <v>19</v>
      </c>
      <c r="E1383" t="s">
        <v>20</v>
      </c>
      <c r="F1383" s="14">
        <f t="shared" si="168"/>
        <v>1</v>
      </c>
      <c r="G1383" t="s">
        <v>4217</v>
      </c>
      <c r="H1383" t="s">
        <v>4217</v>
      </c>
      <c r="I1383" t="s">
        <v>3872</v>
      </c>
      <c r="J1383" t="str">
        <f t="shared" si="175"/>
        <v>Opole,Opole,Poland</v>
      </c>
      <c r="K1383" t="s">
        <v>4478</v>
      </c>
      <c r="L1383" t="s">
        <v>4471</v>
      </c>
      <c r="M1383" t="s">
        <v>30</v>
      </c>
      <c r="N1383" t="s">
        <v>52</v>
      </c>
      <c r="O1383" t="s">
        <v>793</v>
      </c>
      <c r="P1383" s="4">
        <v>1421.52</v>
      </c>
      <c r="Q1383" s="14">
        <f t="shared" si="169"/>
        <v>2</v>
      </c>
      <c r="R1383">
        <v>8</v>
      </c>
      <c r="S1383" s="14">
        <f t="shared" si="170"/>
        <v>1</v>
      </c>
      <c r="T1383">
        <v>0</v>
      </c>
      <c r="U1383" s="14">
        <f t="shared" si="171"/>
        <v>1</v>
      </c>
      <c r="V1383" s="4">
        <v>468.96</v>
      </c>
      <c r="W1383" s="14">
        <f t="shared" si="172"/>
        <v>1</v>
      </c>
      <c r="X1383">
        <v>67.38</v>
      </c>
      <c r="Y1383" s="14">
        <f t="shared" si="173"/>
        <v>1</v>
      </c>
      <c r="Z1383" t="s">
        <v>28</v>
      </c>
      <c r="AA1383" s="14">
        <f t="shared" si="174"/>
        <v>2</v>
      </c>
    </row>
    <row r="1384" spans="1:27" ht="15" customHeight="1" x14ac:dyDescent="0.25">
      <c r="A1384" t="s">
        <v>7046</v>
      </c>
      <c r="B1384" s="6">
        <v>42119</v>
      </c>
      <c r="C1384" s="6">
        <v>42120</v>
      </c>
      <c r="D1384" t="s">
        <v>75</v>
      </c>
      <c r="E1384" t="s">
        <v>54</v>
      </c>
      <c r="F1384" s="14">
        <f t="shared" si="168"/>
        <v>3</v>
      </c>
      <c r="G1384" t="s">
        <v>1861</v>
      </c>
      <c r="H1384" t="s">
        <v>1829</v>
      </c>
      <c r="I1384" t="s">
        <v>1823</v>
      </c>
      <c r="J1384" t="str">
        <f t="shared" si="175"/>
        <v>Paris,Ile-de-France,France</v>
      </c>
      <c r="K1384" t="s">
        <v>4477</v>
      </c>
      <c r="L1384" t="s">
        <v>4471</v>
      </c>
      <c r="M1384" t="s">
        <v>42</v>
      </c>
      <c r="N1384" t="s">
        <v>47</v>
      </c>
      <c r="O1384" t="s">
        <v>487</v>
      </c>
      <c r="P1384" s="4">
        <v>402.78</v>
      </c>
      <c r="Q1384" s="14">
        <f t="shared" si="169"/>
        <v>1</v>
      </c>
      <c r="R1384">
        <v>7</v>
      </c>
      <c r="S1384" s="14">
        <f t="shared" si="170"/>
        <v>1</v>
      </c>
      <c r="T1384">
        <v>0</v>
      </c>
      <c r="U1384" s="14">
        <f t="shared" si="171"/>
        <v>1</v>
      </c>
      <c r="V1384" s="4">
        <v>92.61</v>
      </c>
      <c r="W1384" s="14">
        <f t="shared" si="172"/>
        <v>1</v>
      </c>
      <c r="X1384">
        <v>67.37</v>
      </c>
      <c r="Y1384" s="14">
        <f t="shared" si="173"/>
        <v>1</v>
      </c>
      <c r="Z1384" t="s">
        <v>71</v>
      </c>
      <c r="AA1384" s="14">
        <f t="shared" si="174"/>
        <v>3</v>
      </c>
    </row>
    <row r="1385" spans="1:27" ht="15" customHeight="1" x14ac:dyDescent="0.25">
      <c r="A1385" t="s">
        <v>8082</v>
      </c>
      <c r="B1385" s="6">
        <v>42047</v>
      </c>
      <c r="C1385" s="6">
        <v>42052</v>
      </c>
      <c r="D1385" t="s">
        <v>67</v>
      </c>
      <c r="E1385" t="s">
        <v>20</v>
      </c>
      <c r="F1385" s="14">
        <f t="shared" si="168"/>
        <v>1</v>
      </c>
      <c r="G1385" t="s">
        <v>973</v>
      </c>
      <c r="H1385" t="s">
        <v>974</v>
      </c>
      <c r="I1385" t="s">
        <v>23</v>
      </c>
      <c r="J1385" t="str">
        <f t="shared" si="175"/>
        <v>Tecomán,Colima,Mexico</v>
      </c>
      <c r="K1385" t="s">
        <v>4485</v>
      </c>
      <c r="L1385" t="s">
        <v>24</v>
      </c>
      <c r="M1385" t="s">
        <v>30</v>
      </c>
      <c r="N1385" t="s">
        <v>52</v>
      </c>
      <c r="O1385" t="s">
        <v>1275</v>
      </c>
      <c r="P1385" s="4">
        <v>681.74400000000003</v>
      </c>
      <c r="Q1385" s="14">
        <f t="shared" si="169"/>
        <v>1</v>
      </c>
      <c r="R1385">
        <v>7</v>
      </c>
      <c r="S1385" s="14">
        <f t="shared" si="170"/>
        <v>1</v>
      </c>
      <c r="T1385">
        <v>0.2</v>
      </c>
      <c r="U1385" s="14">
        <f t="shared" si="171"/>
        <v>1</v>
      </c>
      <c r="V1385" s="4">
        <v>187.404</v>
      </c>
      <c r="W1385" s="14">
        <f t="shared" si="172"/>
        <v>1</v>
      </c>
      <c r="X1385">
        <v>67.344999999999999</v>
      </c>
      <c r="Y1385" s="14">
        <f t="shared" si="173"/>
        <v>1</v>
      </c>
      <c r="Z1385" t="s">
        <v>28</v>
      </c>
      <c r="AA1385" s="14">
        <f t="shared" si="174"/>
        <v>2</v>
      </c>
    </row>
    <row r="1386" spans="1:27" ht="15" customHeight="1" x14ac:dyDescent="0.25">
      <c r="A1386" t="s">
        <v>7569</v>
      </c>
      <c r="B1386" s="6">
        <v>42270</v>
      </c>
      <c r="C1386" s="6">
        <v>42273</v>
      </c>
      <c r="D1386" t="s">
        <v>67</v>
      </c>
      <c r="E1386" t="s">
        <v>20</v>
      </c>
      <c r="F1386" s="14">
        <f t="shared" si="168"/>
        <v>1</v>
      </c>
      <c r="G1386" t="s">
        <v>4416</v>
      </c>
      <c r="H1386" t="s">
        <v>4377</v>
      </c>
      <c r="I1386" t="s">
        <v>3881</v>
      </c>
      <c r="J1386" t="str">
        <f t="shared" si="175"/>
        <v>Safi,Doukkala-Abda,Morocco</v>
      </c>
      <c r="K1386" t="s">
        <v>4473</v>
      </c>
      <c r="L1386" t="s">
        <v>3867</v>
      </c>
      <c r="M1386" t="s">
        <v>25</v>
      </c>
      <c r="N1386" t="s">
        <v>82</v>
      </c>
      <c r="O1386" t="s">
        <v>1278</v>
      </c>
      <c r="P1386" s="4">
        <v>562.68000000000006</v>
      </c>
      <c r="Q1386" s="14">
        <f t="shared" si="169"/>
        <v>1</v>
      </c>
      <c r="R1386">
        <v>4</v>
      </c>
      <c r="S1386" s="14">
        <f t="shared" si="170"/>
        <v>1</v>
      </c>
      <c r="T1386">
        <v>0</v>
      </c>
      <c r="U1386" s="14">
        <f t="shared" si="171"/>
        <v>1</v>
      </c>
      <c r="V1386" s="4">
        <v>5.5200000000000005</v>
      </c>
      <c r="W1386" s="14">
        <f t="shared" si="172"/>
        <v>1</v>
      </c>
      <c r="X1386">
        <v>67.33</v>
      </c>
      <c r="Y1386" s="14">
        <f t="shared" si="173"/>
        <v>1</v>
      </c>
      <c r="Z1386" t="s">
        <v>28</v>
      </c>
      <c r="AA1386" s="14">
        <f t="shared" si="174"/>
        <v>2</v>
      </c>
    </row>
    <row r="1387" spans="1:27" ht="15" customHeight="1" x14ac:dyDescent="0.25">
      <c r="A1387" t="s">
        <v>5105</v>
      </c>
      <c r="B1387" s="6">
        <v>42286</v>
      </c>
      <c r="C1387" s="6">
        <v>42289</v>
      </c>
      <c r="D1387" t="s">
        <v>75</v>
      </c>
      <c r="E1387" t="s">
        <v>59</v>
      </c>
      <c r="F1387" s="14">
        <f t="shared" si="168"/>
        <v>2</v>
      </c>
      <c r="G1387" t="s">
        <v>3799</v>
      </c>
      <c r="H1387" t="s">
        <v>3308</v>
      </c>
      <c r="I1387" t="s">
        <v>3095</v>
      </c>
      <c r="J1387" t="str">
        <f t="shared" si="175"/>
        <v>Cranston,Rhode Island,United States</v>
      </c>
      <c r="K1387" t="s">
        <v>4489</v>
      </c>
      <c r="L1387" t="s">
        <v>4482</v>
      </c>
      <c r="M1387" t="s">
        <v>25</v>
      </c>
      <c r="N1387" t="s">
        <v>82</v>
      </c>
      <c r="O1387" t="s">
        <v>3703</v>
      </c>
      <c r="P1387" s="4">
        <v>42.76</v>
      </c>
      <c r="Q1387" s="14">
        <f t="shared" si="169"/>
        <v>1</v>
      </c>
      <c r="R1387">
        <v>1</v>
      </c>
      <c r="S1387" s="14">
        <f t="shared" si="170"/>
        <v>1</v>
      </c>
      <c r="T1387">
        <v>0</v>
      </c>
      <c r="U1387" s="14">
        <f t="shared" si="171"/>
        <v>1</v>
      </c>
      <c r="V1387" s="4">
        <v>11.117599999999999</v>
      </c>
      <c r="W1387" s="14">
        <f t="shared" si="172"/>
        <v>1</v>
      </c>
      <c r="X1387">
        <v>10.220000000000001</v>
      </c>
      <c r="Y1387" s="14">
        <f t="shared" si="173"/>
        <v>1</v>
      </c>
      <c r="Z1387" t="s">
        <v>71</v>
      </c>
      <c r="AA1387" s="14">
        <f t="shared" si="174"/>
        <v>3</v>
      </c>
    </row>
    <row r="1388" spans="1:27" ht="15" customHeight="1" x14ac:dyDescent="0.25">
      <c r="A1388" t="s">
        <v>5106</v>
      </c>
      <c r="B1388" s="6">
        <v>42082</v>
      </c>
      <c r="C1388" s="6">
        <v>42086</v>
      </c>
      <c r="D1388" t="s">
        <v>19</v>
      </c>
      <c r="E1388" t="s">
        <v>59</v>
      </c>
      <c r="F1388" s="14">
        <f t="shared" si="168"/>
        <v>2</v>
      </c>
      <c r="G1388" t="s">
        <v>3097</v>
      </c>
      <c r="H1388" t="s">
        <v>3098</v>
      </c>
      <c r="I1388" t="s">
        <v>3095</v>
      </c>
      <c r="J1388" t="str">
        <f t="shared" si="175"/>
        <v>Los Angeles,California,United States</v>
      </c>
      <c r="K1388" t="s">
        <v>4487</v>
      </c>
      <c r="L1388" t="s">
        <v>4482</v>
      </c>
      <c r="M1388" t="s">
        <v>25</v>
      </c>
      <c r="N1388" t="s">
        <v>39</v>
      </c>
      <c r="O1388" t="s">
        <v>3479</v>
      </c>
      <c r="P1388" s="4">
        <v>19.399999999999999</v>
      </c>
      <c r="Q1388" s="14">
        <f t="shared" si="169"/>
        <v>1</v>
      </c>
      <c r="R1388">
        <v>5</v>
      </c>
      <c r="S1388" s="14">
        <f t="shared" si="170"/>
        <v>1</v>
      </c>
      <c r="T1388">
        <v>0</v>
      </c>
      <c r="U1388" s="14">
        <f t="shared" si="171"/>
        <v>1</v>
      </c>
      <c r="V1388" s="4">
        <v>9.3120000000000012</v>
      </c>
      <c r="W1388" s="14">
        <f t="shared" si="172"/>
        <v>1</v>
      </c>
      <c r="X1388">
        <v>1.76</v>
      </c>
      <c r="Y1388" s="14">
        <f t="shared" si="173"/>
        <v>1</v>
      </c>
      <c r="Z1388" t="s">
        <v>28</v>
      </c>
      <c r="AA1388" s="14">
        <f t="shared" si="174"/>
        <v>2</v>
      </c>
    </row>
    <row r="1389" spans="1:27" ht="15" customHeight="1" x14ac:dyDescent="0.25">
      <c r="A1389" t="s">
        <v>4938</v>
      </c>
      <c r="B1389" s="6">
        <v>42255</v>
      </c>
      <c r="C1389" s="6">
        <v>42259</v>
      </c>
      <c r="D1389" t="s">
        <v>19</v>
      </c>
      <c r="E1389" t="s">
        <v>54</v>
      </c>
      <c r="F1389" s="14">
        <f t="shared" si="168"/>
        <v>3</v>
      </c>
      <c r="G1389" t="s">
        <v>1866</v>
      </c>
      <c r="H1389" t="s">
        <v>1866</v>
      </c>
      <c r="I1389" t="s">
        <v>1867</v>
      </c>
      <c r="J1389" t="str">
        <f t="shared" si="175"/>
        <v>Vienna,Vienna,Austria</v>
      </c>
      <c r="K1389" t="s">
        <v>4477</v>
      </c>
      <c r="L1389" t="s">
        <v>4471</v>
      </c>
      <c r="M1389" t="s">
        <v>42</v>
      </c>
      <c r="N1389" t="s">
        <v>43</v>
      </c>
      <c r="O1389" t="s">
        <v>1508</v>
      </c>
      <c r="P1389" s="4">
        <v>628.20000000000005</v>
      </c>
      <c r="Q1389" s="14">
        <f t="shared" si="169"/>
        <v>1</v>
      </c>
      <c r="R1389">
        <v>2</v>
      </c>
      <c r="S1389" s="14">
        <f t="shared" si="170"/>
        <v>1</v>
      </c>
      <c r="T1389">
        <v>0</v>
      </c>
      <c r="U1389" s="14">
        <f t="shared" si="171"/>
        <v>1</v>
      </c>
      <c r="V1389" s="4">
        <v>263.82</v>
      </c>
      <c r="W1389" s="14">
        <f t="shared" si="172"/>
        <v>1</v>
      </c>
      <c r="X1389">
        <v>67.290000000000006</v>
      </c>
      <c r="Y1389" s="14">
        <f t="shared" si="173"/>
        <v>1</v>
      </c>
      <c r="Z1389" t="s">
        <v>71</v>
      </c>
      <c r="AA1389" s="14">
        <f t="shared" si="174"/>
        <v>3</v>
      </c>
    </row>
    <row r="1390" spans="1:27" ht="15" customHeight="1" x14ac:dyDescent="0.25">
      <c r="A1390" t="s">
        <v>8658</v>
      </c>
      <c r="B1390" s="6">
        <v>42222</v>
      </c>
      <c r="C1390" s="6">
        <v>42228</v>
      </c>
      <c r="D1390" t="s">
        <v>19</v>
      </c>
      <c r="E1390" t="s">
        <v>59</v>
      </c>
      <c r="F1390" s="14">
        <f t="shared" si="168"/>
        <v>2</v>
      </c>
      <c r="G1390" t="s">
        <v>1801</v>
      </c>
      <c r="H1390" t="s">
        <v>1839</v>
      </c>
      <c r="I1390" t="s">
        <v>1840</v>
      </c>
      <c r="J1390" t="str">
        <f t="shared" si="175"/>
        <v>Barcelona,Catalonia,Spain</v>
      </c>
      <c r="K1390" t="s">
        <v>4472</v>
      </c>
      <c r="L1390" t="s">
        <v>4471</v>
      </c>
      <c r="M1390" t="s">
        <v>42</v>
      </c>
      <c r="N1390" t="s">
        <v>80</v>
      </c>
      <c r="O1390" t="s">
        <v>658</v>
      </c>
      <c r="P1390" s="4">
        <v>727.5</v>
      </c>
      <c r="Q1390" s="14">
        <f t="shared" si="169"/>
        <v>1</v>
      </c>
      <c r="R1390">
        <v>5</v>
      </c>
      <c r="S1390" s="14">
        <f t="shared" si="170"/>
        <v>1</v>
      </c>
      <c r="T1390">
        <v>0</v>
      </c>
      <c r="U1390" s="14">
        <f t="shared" si="171"/>
        <v>1</v>
      </c>
      <c r="V1390" s="4">
        <v>43.650000000000006</v>
      </c>
      <c r="W1390" s="14">
        <f t="shared" si="172"/>
        <v>1</v>
      </c>
      <c r="X1390">
        <v>67.28</v>
      </c>
      <c r="Y1390" s="14">
        <f t="shared" si="173"/>
        <v>1</v>
      </c>
      <c r="Z1390" t="s">
        <v>28</v>
      </c>
      <c r="AA1390" s="14">
        <f t="shared" si="174"/>
        <v>2</v>
      </c>
    </row>
    <row r="1391" spans="1:27" ht="15" customHeight="1" x14ac:dyDescent="0.25">
      <c r="A1391" t="s">
        <v>9330</v>
      </c>
      <c r="B1391" s="6">
        <v>42336</v>
      </c>
      <c r="C1391" s="6">
        <v>42338</v>
      </c>
      <c r="D1391" t="s">
        <v>75</v>
      </c>
      <c r="E1391" t="s">
        <v>20</v>
      </c>
      <c r="F1391" s="14">
        <f t="shared" si="168"/>
        <v>1</v>
      </c>
      <c r="G1391" t="s">
        <v>958</v>
      </c>
      <c r="H1391" t="s">
        <v>172</v>
      </c>
      <c r="I1391" t="s">
        <v>23</v>
      </c>
      <c r="J1391" t="str">
        <f t="shared" si="175"/>
        <v>Torreón,Coahuila,Mexico</v>
      </c>
      <c r="K1391" t="s">
        <v>4485</v>
      </c>
      <c r="L1391" t="s">
        <v>24</v>
      </c>
      <c r="M1391" t="s">
        <v>42</v>
      </c>
      <c r="N1391" t="s">
        <v>88</v>
      </c>
      <c r="O1391" t="s">
        <v>1518</v>
      </c>
      <c r="P1391" s="4">
        <v>536.79999999999995</v>
      </c>
      <c r="Q1391" s="14">
        <f t="shared" si="169"/>
        <v>1</v>
      </c>
      <c r="R1391">
        <v>11</v>
      </c>
      <c r="S1391" s="14">
        <f t="shared" si="170"/>
        <v>2</v>
      </c>
      <c r="T1391">
        <v>0</v>
      </c>
      <c r="U1391" s="14">
        <f t="shared" si="171"/>
        <v>1</v>
      </c>
      <c r="V1391" s="4">
        <v>85.8</v>
      </c>
      <c r="W1391" s="14">
        <f t="shared" si="172"/>
        <v>1</v>
      </c>
      <c r="X1391">
        <v>67.248000000000005</v>
      </c>
      <c r="Y1391" s="14">
        <f t="shared" si="173"/>
        <v>1</v>
      </c>
      <c r="Z1391" t="s">
        <v>28</v>
      </c>
      <c r="AA1391" s="14">
        <f t="shared" si="174"/>
        <v>2</v>
      </c>
    </row>
    <row r="1392" spans="1:27" ht="15" customHeight="1" x14ac:dyDescent="0.25">
      <c r="A1392" t="s">
        <v>7698</v>
      </c>
      <c r="B1392" s="6">
        <v>42021</v>
      </c>
      <c r="C1392" s="6">
        <v>42027</v>
      </c>
      <c r="D1392" t="s">
        <v>19</v>
      </c>
      <c r="E1392" t="s">
        <v>59</v>
      </c>
      <c r="F1392" s="14">
        <f t="shared" si="168"/>
        <v>2</v>
      </c>
      <c r="G1392" t="s">
        <v>1941</v>
      </c>
      <c r="H1392" t="s">
        <v>10390</v>
      </c>
      <c r="I1392" t="s">
        <v>1823</v>
      </c>
      <c r="J1392" t="str">
        <f t="shared" si="175"/>
        <v>Metz,Alsace-Champagne-Ardenne-Lorraine,France</v>
      </c>
      <c r="K1392" t="s">
        <v>4477</v>
      </c>
      <c r="L1392" t="s">
        <v>4471</v>
      </c>
      <c r="M1392" t="s">
        <v>25</v>
      </c>
      <c r="N1392" t="s">
        <v>82</v>
      </c>
      <c r="O1392" t="s">
        <v>627</v>
      </c>
      <c r="P1392" s="4">
        <v>637.20000000000016</v>
      </c>
      <c r="Q1392" s="14">
        <f t="shared" si="169"/>
        <v>1</v>
      </c>
      <c r="R1392">
        <v>5</v>
      </c>
      <c r="S1392" s="14">
        <f t="shared" si="170"/>
        <v>1</v>
      </c>
      <c r="T1392">
        <v>0.1</v>
      </c>
      <c r="U1392" s="14">
        <f t="shared" si="171"/>
        <v>1</v>
      </c>
      <c r="V1392" s="4">
        <v>49.499999999999986</v>
      </c>
      <c r="W1392" s="14">
        <f t="shared" si="172"/>
        <v>1</v>
      </c>
      <c r="X1392">
        <v>67.22</v>
      </c>
      <c r="Y1392" s="14">
        <f t="shared" si="173"/>
        <v>1</v>
      </c>
      <c r="Z1392" t="s">
        <v>28</v>
      </c>
      <c r="AA1392" s="14">
        <f t="shared" si="174"/>
        <v>2</v>
      </c>
    </row>
    <row r="1393" spans="1:27" ht="15" customHeight="1" x14ac:dyDescent="0.25">
      <c r="A1393" t="s">
        <v>9524</v>
      </c>
      <c r="B1393" s="6">
        <v>42350</v>
      </c>
      <c r="C1393" s="6">
        <v>42355</v>
      </c>
      <c r="D1393" t="s">
        <v>19</v>
      </c>
      <c r="E1393" t="s">
        <v>20</v>
      </c>
      <c r="F1393" s="14">
        <f t="shared" si="168"/>
        <v>1</v>
      </c>
      <c r="G1393" t="s">
        <v>2016</v>
      </c>
      <c r="H1393" t="s">
        <v>10391</v>
      </c>
      <c r="I1393" t="s">
        <v>1823</v>
      </c>
      <c r="J1393" t="str">
        <f t="shared" si="175"/>
        <v>Limoges,Aquitaine-Limousin-Poitou-Charentes,France</v>
      </c>
      <c r="K1393" t="s">
        <v>4477</v>
      </c>
      <c r="L1393" t="s">
        <v>4471</v>
      </c>
      <c r="M1393" t="s">
        <v>30</v>
      </c>
      <c r="N1393" t="s">
        <v>52</v>
      </c>
      <c r="O1393" t="s">
        <v>1008</v>
      </c>
      <c r="P1393" s="4">
        <v>661.90499999999986</v>
      </c>
      <c r="Q1393" s="14">
        <f t="shared" si="169"/>
        <v>1</v>
      </c>
      <c r="R1393">
        <v>5</v>
      </c>
      <c r="S1393" s="14">
        <f t="shared" si="170"/>
        <v>1</v>
      </c>
      <c r="T1393">
        <v>0.1</v>
      </c>
      <c r="U1393" s="14">
        <f t="shared" si="171"/>
        <v>1</v>
      </c>
      <c r="V1393" s="4">
        <v>-36.794999999999987</v>
      </c>
      <c r="W1393" s="14">
        <f t="shared" si="172"/>
        <v>3</v>
      </c>
      <c r="X1393">
        <v>67.17</v>
      </c>
      <c r="Y1393" s="14">
        <f t="shared" si="173"/>
        <v>1</v>
      </c>
      <c r="Z1393" t="s">
        <v>28</v>
      </c>
      <c r="AA1393" s="14">
        <f t="shared" si="174"/>
        <v>2</v>
      </c>
    </row>
    <row r="1394" spans="1:27" ht="15" customHeight="1" x14ac:dyDescent="0.25">
      <c r="A1394" t="s">
        <v>10268</v>
      </c>
      <c r="B1394" s="6">
        <v>42297</v>
      </c>
      <c r="C1394" s="6">
        <v>42302</v>
      </c>
      <c r="D1394" t="s">
        <v>19</v>
      </c>
      <c r="E1394" t="s">
        <v>20</v>
      </c>
      <c r="F1394" s="14">
        <f t="shared" si="168"/>
        <v>1</v>
      </c>
      <c r="G1394" t="s">
        <v>974</v>
      </c>
      <c r="H1394" t="s">
        <v>974</v>
      </c>
      <c r="I1394" t="s">
        <v>23</v>
      </c>
      <c r="J1394" t="str">
        <f t="shared" si="175"/>
        <v>Colima,Colima,Mexico</v>
      </c>
      <c r="K1394" t="s">
        <v>4485</v>
      </c>
      <c r="L1394" t="s">
        <v>24</v>
      </c>
      <c r="M1394" t="s">
        <v>25</v>
      </c>
      <c r="N1394" t="s">
        <v>82</v>
      </c>
      <c r="O1394" t="s">
        <v>1278</v>
      </c>
      <c r="P1394" s="4">
        <v>562.68000000000018</v>
      </c>
      <c r="Q1394" s="14">
        <f t="shared" si="169"/>
        <v>1</v>
      </c>
      <c r="R1394">
        <v>6</v>
      </c>
      <c r="S1394" s="14">
        <f t="shared" si="170"/>
        <v>1</v>
      </c>
      <c r="T1394">
        <v>0</v>
      </c>
      <c r="U1394" s="14">
        <f t="shared" si="171"/>
        <v>1</v>
      </c>
      <c r="V1394" s="4">
        <v>22.439999999999998</v>
      </c>
      <c r="W1394" s="14">
        <f t="shared" si="172"/>
        <v>1</v>
      </c>
      <c r="X1394">
        <v>66.965000000000003</v>
      </c>
      <c r="Y1394" s="14">
        <f t="shared" si="173"/>
        <v>1</v>
      </c>
      <c r="Z1394" t="s">
        <v>28</v>
      </c>
      <c r="AA1394" s="14">
        <f t="shared" si="174"/>
        <v>2</v>
      </c>
    </row>
    <row r="1395" spans="1:27" ht="15" customHeight="1" x14ac:dyDescent="0.25">
      <c r="A1395" t="s">
        <v>5115</v>
      </c>
      <c r="B1395" s="6">
        <v>42157</v>
      </c>
      <c r="C1395" s="6">
        <v>42162</v>
      </c>
      <c r="D1395" t="s">
        <v>19</v>
      </c>
      <c r="E1395" t="s">
        <v>20</v>
      </c>
      <c r="F1395" s="14">
        <f t="shared" si="168"/>
        <v>1</v>
      </c>
      <c r="G1395" t="s">
        <v>3117</v>
      </c>
      <c r="H1395" t="s">
        <v>3118</v>
      </c>
      <c r="I1395" t="s">
        <v>3095</v>
      </c>
      <c r="J1395" t="str">
        <f t="shared" si="175"/>
        <v>Philadelphia,Pennsylvania,United States</v>
      </c>
      <c r="K1395" t="s">
        <v>4489</v>
      </c>
      <c r="L1395" t="s">
        <v>4482</v>
      </c>
      <c r="M1395" t="s">
        <v>25</v>
      </c>
      <c r="N1395" t="s">
        <v>82</v>
      </c>
      <c r="O1395" t="s">
        <v>3265</v>
      </c>
      <c r="P1395" s="4">
        <v>324.74400000000003</v>
      </c>
      <c r="Q1395" s="14">
        <f t="shared" si="169"/>
        <v>1</v>
      </c>
      <c r="R1395">
        <v>3</v>
      </c>
      <c r="S1395" s="14">
        <f t="shared" si="170"/>
        <v>1</v>
      </c>
      <c r="T1395">
        <v>0.2</v>
      </c>
      <c r="U1395" s="14">
        <f t="shared" si="171"/>
        <v>1</v>
      </c>
      <c r="V1395" s="4">
        <v>-77.126699999999971</v>
      </c>
      <c r="W1395" s="14">
        <f t="shared" si="172"/>
        <v>3</v>
      </c>
      <c r="X1395">
        <v>44.43</v>
      </c>
      <c r="Y1395" s="14">
        <f t="shared" si="173"/>
        <v>1</v>
      </c>
      <c r="Z1395" t="s">
        <v>71</v>
      </c>
      <c r="AA1395" s="14">
        <f t="shared" si="174"/>
        <v>3</v>
      </c>
    </row>
    <row r="1396" spans="1:27" ht="15" customHeight="1" x14ac:dyDescent="0.25">
      <c r="A1396" t="s">
        <v>10132</v>
      </c>
      <c r="B1396" s="6">
        <v>42091</v>
      </c>
      <c r="C1396" s="6">
        <v>42096</v>
      </c>
      <c r="D1396" t="s">
        <v>19</v>
      </c>
      <c r="E1396" t="s">
        <v>20</v>
      </c>
      <c r="F1396" s="14">
        <f t="shared" si="168"/>
        <v>1</v>
      </c>
      <c r="G1396" t="s">
        <v>2192</v>
      </c>
      <c r="H1396" t="s">
        <v>10391</v>
      </c>
      <c r="I1396" t="s">
        <v>1823</v>
      </c>
      <c r="J1396" t="str">
        <f t="shared" si="175"/>
        <v>Niort,Aquitaine-Limousin-Poitou-Charentes,France</v>
      </c>
      <c r="K1396" t="s">
        <v>4477</v>
      </c>
      <c r="L1396" t="s">
        <v>4471</v>
      </c>
      <c r="M1396" t="s">
        <v>42</v>
      </c>
      <c r="N1396" t="s">
        <v>80</v>
      </c>
      <c r="O1396" t="s">
        <v>424</v>
      </c>
      <c r="P1396" s="4">
        <v>711.85800000000017</v>
      </c>
      <c r="Q1396" s="14">
        <f t="shared" si="169"/>
        <v>1</v>
      </c>
      <c r="R1396">
        <v>7</v>
      </c>
      <c r="S1396" s="14">
        <f t="shared" si="170"/>
        <v>1</v>
      </c>
      <c r="T1396">
        <v>0.15</v>
      </c>
      <c r="U1396" s="14">
        <f t="shared" si="171"/>
        <v>1</v>
      </c>
      <c r="V1396" s="4">
        <v>293.11800000000005</v>
      </c>
      <c r="W1396" s="14">
        <f t="shared" si="172"/>
        <v>1</v>
      </c>
      <c r="X1396">
        <v>66.930000000000007</v>
      </c>
      <c r="Y1396" s="14">
        <f t="shared" si="173"/>
        <v>1</v>
      </c>
      <c r="Z1396" t="s">
        <v>71</v>
      </c>
      <c r="AA1396" s="14">
        <f t="shared" si="174"/>
        <v>3</v>
      </c>
    </row>
    <row r="1397" spans="1:27" ht="15" customHeight="1" x14ac:dyDescent="0.25">
      <c r="A1397" t="s">
        <v>6560</v>
      </c>
      <c r="B1397" s="6">
        <v>42121</v>
      </c>
      <c r="C1397" s="6">
        <v>42126</v>
      </c>
      <c r="D1397" t="s">
        <v>19</v>
      </c>
      <c r="E1397" t="s">
        <v>59</v>
      </c>
      <c r="F1397" s="14">
        <f t="shared" si="168"/>
        <v>2</v>
      </c>
      <c r="G1397" t="s">
        <v>21</v>
      </c>
      <c r="H1397" t="s">
        <v>22</v>
      </c>
      <c r="I1397" t="s">
        <v>23</v>
      </c>
      <c r="J1397" t="str">
        <f t="shared" si="175"/>
        <v>Mexico City,Distrito Federal,Mexico</v>
      </c>
      <c r="K1397" t="s">
        <v>4485</v>
      </c>
      <c r="L1397" t="s">
        <v>24</v>
      </c>
      <c r="M1397" t="s">
        <v>42</v>
      </c>
      <c r="N1397" t="s">
        <v>80</v>
      </c>
      <c r="O1397" t="s">
        <v>1595</v>
      </c>
      <c r="P1397" s="4">
        <v>591.01559999999995</v>
      </c>
      <c r="Q1397" s="14">
        <f t="shared" si="169"/>
        <v>1</v>
      </c>
      <c r="R1397">
        <v>7</v>
      </c>
      <c r="S1397" s="14">
        <f t="shared" si="170"/>
        <v>1</v>
      </c>
      <c r="T1397">
        <v>2E-3</v>
      </c>
      <c r="U1397" s="14">
        <f t="shared" si="171"/>
        <v>1</v>
      </c>
      <c r="V1397" s="4">
        <v>194.1156</v>
      </c>
      <c r="W1397" s="14">
        <f t="shared" si="172"/>
        <v>1</v>
      </c>
      <c r="X1397">
        <v>66.924000000000007</v>
      </c>
      <c r="Y1397" s="14">
        <f t="shared" si="173"/>
        <v>1</v>
      </c>
      <c r="Z1397" t="s">
        <v>71</v>
      </c>
      <c r="AA1397" s="14">
        <f t="shared" si="174"/>
        <v>3</v>
      </c>
    </row>
    <row r="1398" spans="1:27" ht="15" customHeight="1" x14ac:dyDescent="0.25">
      <c r="A1398" t="s">
        <v>10370</v>
      </c>
      <c r="B1398" s="6">
        <v>42244</v>
      </c>
      <c r="C1398" s="6">
        <v>42248</v>
      </c>
      <c r="D1398" t="s">
        <v>19</v>
      </c>
      <c r="E1398" t="s">
        <v>59</v>
      </c>
      <c r="F1398" s="14">
        <f t="shared" si="168"/>
        <v>2</v>
      </c>
      <c r="G1398" t="s">
        <v>1288</v>
      </c>
      <c r="H1398" t="s">
        <v>1289</v>
      </c>
      <c r="I1398" t="s">
        <v>98</v>
      </c>
      <c r="J1398" t="str">
        <f t="shared" si="175"/>
        <v>San José de las Lajas,Mayabeque,Cuba</v>
      </c>
      <c r="K1398" t="s">
        <v>99</v>
      </c>
      <c r="L1398" t="s">
        <v>24</v>
      </c>
      <c r="M1398" t="s">
        <v>42</v>
      </c>
      <c r="N1398" t="s">
        <v>88</v>
      </c>
      <c r="O1398" t="s">
        <v>506</v>
      </c>
      <c r="P1398" s="4">
        <v>870.24</v>
      </c>
      <c r="Q1398" s="14">
        <f t="shared" si="169"/>
        <v>1</v>
      </c>
      <c r="R1398">
        <v>2</v>
      </c>
      <c r="S1398" s="14">
        <f t="shared" si="170"/>
        <v>1</v>
      </c>
      <c r="T1398">
        <v>0</v>
      </c>
      <c r="U1398" s="14">
        <f t="shared" si="171"/>
        <v>1</v>
      </c>
      <c r="V1398" s="4">
        <v>295.88</v>
      </c>
      <c r="W1398" s="14">
        <f t="shared" si="172"/>
        <v>1</v>
      </c>
      <c r="X1398">
        <v>66.911000000000001</v>
      </c>
      <c r="Y1398" s="14">
        <f t="shared" si="173"/>
        <v>1</v>
      </c>
      <c r="Z1398" t="s">
        <v>71</v>
      </c>
      <c r="AA1398" s="14">
        <f t="shared" si="174"/>
        <v>3</v>
      </c>
    </row>
    <row r="1399" spans="1:27" ht="15" customHeight="1" x14ac:dyDescent="0.25">
      <c r="A1399" t="s">
        <v>9290</v>
      </c>
      <c r="B1399" s="6">
        <v>42242</v>
      </c>
      <c r="C1399" s="6">
        <v>42246</v>
      </c>
      <c r="D1399" t="s">
        <v>19</v>
      </c>
      <c r="E1399" t="s">
        <v>20</v>
      </c>
      <c r="F1399" s="14">
        <f t="shared" si="168"/>
        <v>1</v>
      </c>
      <c r="G1399" t="s">
        <v>2670</v>
      </c>
      <c r="H1399" t="s">
        <v>2570</v>
      </c>
      <c r="I1399" t="s">
        <v>2571</v>
      </c>
      <c r="J1399" t="str">
        <f t="shared" si="175"/>
        <v>Newcastle,New South Wales,Australia</v>
      </c>
      <c r="K1399" t="s">
        <v>2572</v>
      </c>
      <c r="L1399" t="s">
        <v>4469</v>
      </c>
      <c r="M1399" t="s">
        <v>30</v>
      </c>
      <c r="N1399" t="s">
        <v>52</v>
      </c>
      <c r="O1399" t="s">
        <v>66</v>
      </c>
      <c r="P1399" s="4">
        <v>346.113</v>
      </c>
      <c r="Q1399" s="14">
        <f t="shared" si="169"/>
        <v>1</v>
      </c>
      <c r="R1399">
        <v>3</v>
      </c>
      <c r="S1399" s="14">
        <f t="shared" si="170"/>
        <v>1</v>
      </c>
      <c r="T1399">
        <v>0.1</v>
      </c>
      <c r="U1399" s="14">
        <f t="shared" si="171"/>
        <v>1</v>
      </c>
      <c r="V1399" s="4">
        <v>49.922999999999995</v>
      </c>
      <c r="W1399" s="14">
        <f t="shared" si="172"/>
        <v>1</v>
      </c>
      <c r="X1399">
        <v>66.900000000000006</v>
      </c>
      <c r="Y1399" s="14">
        <f t="shared" si="173"/>
        <v>1</v>
      </c>
      <c r="Z1399" t="s">
        <v>71</v>
      </c>
      <c r="AA1399" s="14">
        <f t="shared" si="174"/>
        <v>3</v>
      </c>
    </row>
    <row r="1400" spans="1:27" ht="15" customHeight="1" x14ac:dyDescent="0.25">
      <c r="A1400" t="s">
        <v>5117</v>
      </c>
      <c r="B1400" s="6">
        <v>42182</v>
      </c>
      <c r="C1400" s="6">
        <v>42187</v>
      </c>
      <c r="D1400" t="s">
        <v>19</v>
      </c>
      <c r="E1400" t="s">
        <v>20</v>
      </c>
      <c r="F1400" s="14">
        <f t="shared" si="168"/>
        <v>1</v>
      </c>
      <c r="G1400" t="s">
        <v>4161</v>
      </c>
      <c r="H1400" t="s">
        <v>3658</v>
      </c>
      <c r="I1400" t="s">
        <v>3945</v>
      </c>
      <c r="J1400" t="str">
        <f t="shared" si="175"/>
        <v>North York,Ontario,Canada</v>
      </c>
      <c r="K1400" t="s">
        <v>3945</v>
      </c>
      <c r="L1400" t="s">
        <v>4482</v>
      </c>
      <c r="M1400" t="s">
        <v>25</v>
      </c>
      <c r="N1400" t="s">
        <v>82</v>
      </c>
      <c r="O1400" t="s">
        <v>846</v>
      </c>
      <c r="P1400" s="4">
        <v>69.960000000000008</v>
      </c>
      <c r="Q1400" s="14">
        <f t="shared" si="169"/>
        <v>1</v>
      </c>
      <c r="R1400">
        <v>4</v>
      </c>
      <c r="S1400" s="14">
        <f t="shared" si="170"/>
        <v>1</v>
      </c>
      <c r="T1400">
        <v>0</v>
      </c>
      <c r="U1400" s="14">
        <f t="shared" si="171"/>
        <v>1</v>
      </c>
      <c r="V1400" s="4">
        <v>8.2799999999999994</v>
      </c>
      <c r="W1400" s="14">
        <f t="shared" si="172"/>
        <v>1</v>
      </c>
      <c r="X1400">
        <v>3.49</v>
      </c>
      <c r="Y1400" s="14">
        <f t="shared" si="173"/>
        <v>1</v>
      </c>
      <c r="Z1400" t="s">
        <v>28</v>
      </c>
      <c r="AA1400" s="14">
        <f t="shared" si="174"/>
        <v>2</v>
      </c>
    </row>
    <row r="1401" spans="1:27" ht="15" customHeight="1" x14ac:dyDescent="0.25">
      <c r="A1401" t="s">
        <v>8369</v>
      </c>
      <c r="B1401" s="6">
        <v>42113</v>
      </c>
      <c r="C1401" s="6">
        <v>42116</v>
      </c>
      <c r="D1401" t="s">
        <v>75</v>
      </c>
      <c r="E1401" t="s">
        <v>20</v>
      </c>
      <c r="F1401" s="14">
        <f t="shared" si="168"/>
        <v>1</v>
      </c>
      <c r="G1401" t="s">
        <v>1866</v>
      </c>
      <c r="H1401" t="s">
        <v>1866</v>
      </c>
      <c r="I1401" t="s">
        <v>1867</v>
      </c>
      <c r="J1401" t="str">
        <f t="shared" si="175"/>
        <v>Vienna,Vienna,Austria</v>
      </c>
      <c r="K1401" t="s">
        <v>4477</v>
      </c>
      <c r="L1401" t="s">
        <v>4471</v>
      </c>
      <c r="M1401" t="s">
        <v>30</v>
      </c>
      <c r="N1401" t="s">
        <v>52</v>
      </c>
      <c r="O1401" t="s">
        <v>376</v>
      </c>
      <c r="P1401" s="4">
        <v>316.05</v>
      </c>
      <c r="Q1401" s="14">
        <f t="shared" si="169"/>
        <v>1</v>
      </c>
      <c r="R1401">
        <v>7</v>
      </c>
      <c r="S1401" s="14">
        <f t="shared" si="170"/>
        <v>1</v>
      </c>
      <c r="T1401">
        <v>0</v>
      </c>
      <c r="U1401" s="14">
        <f t="shared" si="171"/>
        <v>1</v>
      </c>
      <c r="V1401" s="4">
        <v>104.16</v>
      </c>
      <c r="W1401" s="14">
        <f t="shared" si="172"/>
        <v>1</v>
      </c>
      <c r="X1401">
        <v>66.81</v>
      </c>
      <c r="Y1401" s="14">
        <f t="shared" si="173"/>
        <v>1</v>
      </c>
      <c r="Z1401" t="s">
        <v>71</v>
      </c>
      <c r="AA1401" s="14">
        <f t="shared" si="174"/>
        <v>3</v>
      </c>
    </row>
    <row r="1402" spans="1:27" ht="15" customHeight="1" x14ac:dyDescent="0.25">
      <c r="A1402" t="s">
        <v>8638</v>
      </c>
      <c r="B1402" s="6">
        <v>42243</v>
      </c>
      <c r="C1402" s="6">
        <v>42247</v>
      </c>
      <c r="D1402" t="s">
        <v>19</v>
      </c>
      <c r="E1402" t="s">
        <v>59</v>
      </c>
      <c r="F1402" s="14">
        <f t="shared" si="168"/>
        <v>2</v>
      </c>
      <c r="G1402" t="s">
        <v>2418</v>
      </c>
      <c r="H1402" t="s">
        <v>2070</v>
      </c>
      <c r="I1402" t="s">
        <v>1867</v>
      </c>
      <c r="J1402" t="str">
        <f t="shared" si="175"/>
        <v>Klagenfurt,Carinthia,Austria</v>
      </c>
      <c r="K1402" t="s">
        <v>4477</v>
      </c>
      <c r="L1402" t="s">
        <v>4471</v>
      </c>
      <c r="M1402" t="s">
        <v>30</v>
      </c>
      <c r="N1402" t="s">
        <v>52</v>
      </c>
      <c r="O1402" t="s">
        <v>1008</v>
      </c>
      <c r="P1402" s="4">
        <v>588.3599999999999</v>
      </c>
      <c r="Q1402" s="14">
        <f t="shared" si="169"/>
        <v>1</v>
      </c>
      <c r="R1402">
        <v>4</v>
      </c>
      <c r="S1402" s="14">
        <f t="shared" si="170"/>
        <v>1</v>
      </c>
      <c r="T1402">
        <v>0</v>
      </c>
      <c r="U1402" s="14">
        <f t="shared" si="171"/>
        <v>1</v>
      </c>
      <c r="V1402" s="4">
        <v>29.400000000000002</v>
      </c>
      <c r="W1402" s="14">
        <f t="shared" si="172"/>
        <v>1</v>
      </c>
      <c r="X1402">
        <v>66.7</v>
      </c>
      <c r="Y1402" s="14">
        <f t="shared" si="173"/>
        <v>1</v>
      </c>
      <c r="Z1402" t="s">
        <v>71</v>
      </c>
      <c r="AA1402" s="14">
        <f t="shared" si="174"/>
        <v>3</v>
      </c>
    </row>
    <row r="1403" spans="1:27" ht="15" customHeight="1" x14ac:dyDescent="0.25">
      <c r="A1403" t="s">
        <v>8296</v>
      </c>
      <c r="B1403" s="6">
        <v>42323</v>
      </c>
      <c r="C1403" s="6">
        <v>42327</v>
      </c>
      <c r="D1403" t="s">
        <v>19</v>
      </c>
      <c r="E1403" t="s">
        <v>20</v>
      </c>
      <c r="F1403" s="14">
        <f t="shared" si="168"/>
        <v>1</v>
      </c>
      <c r="G1403" t="s">
        <v>2500</v>
      </c>
      <c r="H1403" t="s">
        <v>1820</v>
      </c>
      <c r="I1403" t="s">
        <v>1821</v>
      </c>
      <c r="J1403" t="str">
        <f t="shared" si="175"/>
        <v>Cheshunt,England,United Kingdom</v>
      </c>
      <c r="K1403" t="s">
        <v>4484</v>
      </c>
      <c r="L1403" t="s">
        <v>4471</v>
      </c>
      <c r="M1403" t="s">
        <v>42</v>
      </c>
      <c r="N1403" t="s">
        <v>80</v>
      </c>
      <c r="O1403" t="s">
        <v>81</v>
      </c>
      <c r="P1403" s="4">
        <v>735.39</v>
      </c>
      <c r="Q1403" s="14">
        <f t="shared" si="169"/>
        <v>1</v>
      </c>
      <c r="R1403">
        <v>3</v>
      </c>
      <c r="S1403" s="14">
        <f t="shared" si="170"/>
        <v>1</v>
      </c>
      <c r="T1403">
        <v>0</v>
      </c>
      <c r="U1403" s="14">
        <f t="shared" si="171"/>
        <v>1</v>
      </c>
      <c r="V1403" s="4">
        <v>250.02</v>
      </c>
      <c r="W1403" s="14">
        <f t="shared" si="172"/>
        <v>1</v>
      </c>
      <c r="X1403">
        <v>66.680000000000007</v>
      </c>
      <c r="Y1403" s="14">
        <f t="shared" si="173"/>
        <v>1</v>
      </c>
      <c r="Z1403" t="s">
        <v>28</v>
      </c>
      <c r="AA1403" s="14">
        <f t="shared" si="174"/>
        <v>2</v>
      </c>
    </row>
    <row r="1404" spans="1:27" ht="15" customHeight="1" x14ac:dyDescent="0.25">
      <c r="A1404" t="s">
        <v>7443</v>
      </c>
      <c r="B1404" s="6">
        <v>42256</v>
      </c>
      <c r="C1404" s="6">
        <v>42258</v>
      </c>
      <c r="D1404" t="s">
        <v>67</v>
      </c>
      <c r="E1404" t="s">
        <v>59</v>
      </c>
      <c r="F1404" s="14">
        <f t="shared" si="168"/>
        <v>2</v>
      </c>
      <c r="G1404" t="s">
        <v>1838</v>
      </c>
      <c r="H1404" t="s">
        <v>1826</v>
      </c>
      <c r="I1404" t="s">
        <v>1827</v>
      </c>
      <c r="J1404" t="str">
        <f t="shared" si="175"/>
        <v>Herten,North Rhine-Westphalia,Germany</v>
      </c>
      <c r="K1404" t="s">
        <v>4477</v>
      </c>
      <c r="L1404" t="s">
        <v>4471</v>
      </c>
      <c r="M1404" t="s">
        <v>25</v>
      </c>
      <c r="N1404" t="s">
        <v>82</v>
      </c>
      <c r="O1404" t="s">
        <v>249</v>
      </c>
      <c r="P1404" s="4">
        <v>368.22600000000006</v>
      </c>
      <c r="Q1404" s="14">
        <f t="shared" si="169"/>
        <v>1</v>
      </c>
      <c r="R1404">
        <v>3</v>
      </c>
      <c r="S1404" s="14">
        <f t="shared" si="170"/>
        <v>1</v>
      </c>
      <c r="T1404">
        <v>0.1</v>
      </c>
      <c r="U1404" s="14">
        <f t="shared" si="171"/>
        <v>1</v>
      </c>
      <c r="V1404" s="4">
        <v>44.945999999999977</v>
      </c>
      <c r="W1404" s="14">
        <f t="shared" si="172"/>
        <v>1</v>
      </c>
      <c r="X1404">
        <v>66.67</v>
      </c>
      <c r="Y1404" s="14">
        <f t="shared" si="173"/>
        <v>1</v>
      </c>
      <c r="Z1404" t="s">
        <v>106</v>
      </c>
      <c r="AA1404" s="14">
        <f t="shared" si="174"/>
        <v>4</v>
      </c>
    </row>
    <row r="1405" spans="1:27" ht="15" customHeight="1" x14ac:dyDescent="0.25">
      <c r="A1405" t="s">
        <v>6470</v>
      </c>
      <c r="B1405" s="6">
        <v>42182</v>
      </c>
      <c r="C1405" s="6">
        <v>42185</v>
      </c>
      <c r="D1405" t="s">
        <v>67</v>
      </c>
      <c r="E1405" t="s">
        <v>54</v>
      </c>
      <c r="F1405" s="14">
        <f t="shared" si="168"/>
        <v>3</v>
      </c>
      <c r="G1405" t="s">
        <v>2022</v>
      </c>
      <c r="H1405" t="s">
        <v>10391</v>
      </c>
      <c r="I1405" t="s">
        <v>1823</v>
      </c>
      <c r="J1405" t="str">
        <f t="shared" si="175"/>
        <v>Bordeaux,Aquitaine-Limousin-Poitou-Charentes,France</v>
      </c>
      <c r="K1405" t="s">
        <v>4477</v>
      </c>
      <c r="L1405" t="s">
        <v>4471</v>
      </c>
      <c r="M1405" t="s">
        <v>42</v>
      </c>
      <c r="N1405" t="s">
        <v>43</v>
      </c>
      <c r="O1405" t="s">
        <v>2366</v>
      </c>
      <c r="P1405" s="4">
        <v>619.42049999999995</v>
      </c>
      <c r="Q1405" s="14">
        <f t="shared" si="169"/>
        <v>1</v>
      </c>
      <c r="R1405">
        <v>9</v>
      </c>
      <c r="S1405" s="14">
        <f t="shared" si="170"/>
        <v>2</v>
      </c>
      <c r="T1405">
        <v>0.15</v>
      </c>
      <c r="U1405" s="14">
        <f t="shared" si="171"/>
        <v>1</v>
      </c>
      <c r="V1405" s="4">
        <v>218.47050000000002</v>
      </c>
      <c r="W1405" s="14">
        <f t="shared" si="172"/>
        <v>1</v>
      </c>
      <c r="X1405">
        <v>66.66</v>
      </c>
      <c r="Y1405" s="14">
        <f t="shared" si="173"/>
        <v>1</v>
      </c>
      <c r="Z1405" t="s">
        <v>71</v>
      </c>
      <c r="AA1405" s="14">
        <f t="shared" si="174"/>
        <v>3</v>
      </c>
    </row>
    <row r="1406" spans="1:27" ht="15" customHeight="1" x14ac:dyDescent="0.25">
      <c r="A1406" t="s">
        <v>5121</v>
      </c>
      <c r="B1406" s="6">
        <v>42260</v>
      </c>
      <c r="C1406" s="6">
        <v>42263</v>
      </c>
      <c r="D1406" t="s">
        <v>75</v>
      </c>
      <c r="E1406" t="s">
        <v>20</v>
      </c>
      <c r="F1406" s="14">
        <f t="shared" si="168"/>
        <v>1</v>
      </c>
      <c r="G1406" t="s">
        <v>3605</v>
      </c>
      <c r="H1406" t="s">
        <v>3451</v>
      </c>
      <c r="I1406" t="s">
        <v>3095</v>
      </c>
      <c r="J1406" t="str">
        <f t="shared" si="175"/>
        <v>Baltimore,Maryland,United States</v>
      </c>
      <c r="K1406" t="s">
        <v>4489</v>
      </c>
      <c r="L1406" t="s">
        <v>4482</v>
      </c>
      <c r="M1406" t="s">
        <v>25</v>
      </c>
      <c r="N1406" t="s">
        <v>91</v>
      </c>
      <c r="O1406" t="s">
        <v>3168</v>
      </c>
      <c r="P1406" s="4">
        <v>90.86</v>
      </c>
      <c r="Q1406" s="14">
        <f t="shared" si="169"/>
        <v>1</v>
      </c>
      <c r="R1406">
        <v>7</v>
      </c>
      <c r="S1406" s="14">
        <f t="shared" si="170"/>
        <v>1</v>
      </c>
      <c r="T1406">
        <v>0</v>
      </c>
      <c r="U1406" s="14">
        <f t="shared" si="171"/>
        <v>1</v>
      </c>
      <c r="V1406" s="4">
        <v>26.349399999999992</v>
      </c>
      <c r="W1406" s="14">
        <f t="shared" si="172"/>
        <v>1</v>
      </c>
      <c r="X1406">
        <v>10.61</v>
      </c>
      <c r="Y1406" s="14">
        <f t="shared" si="173"/>
        <v>1</v>
      </c>
      <c r="Z1406" t="s">
        <v>28</v>
      </c>
      <c r="AA1406" s="14">
        <f t="shared" si="174"/>
        <v>2</v>
      </c>
    </row>
    <row r="1407" spans="1:27" ht="15" customHeight="1" x14ac:dyDescent="0.25">
      <c r="A1407" t="s">
        <v>9164</v>
      </c>
      <c r="B1407" s="6">
        <v>42320</v>
      </c>
      <c r="C1407" s="6">
        <v>42326</v>
      </c>
      <c r="D1407" t="s">
        <v>19</v>
      </c>
      <c r="E1407" t="s">
        <v>59</v>
      </c>
      <c r="F1407" s="14">
        <f t="shared" si="168"/>
        <v>2</v>
      </c>
      <c r="G1407" t="s">
        <v>2041</v>
      </c>
      <c r="H1407" t="s">
        <v>1882</v>
      </c>
      <c r="I1407" t="s">
        <v>1823</v>
      </c>
      <c r="J1407" t="str">
        <f t="shared" si="175"/>
        <v>Nice,Provence-Alpes-Côte d'Azur,France</v>
      </c>
      <c r="K1407" t="s">
        <v>4477</v>
      </c>
      <c r="L1407" t="s">
        <v>4471</v>
      </c>
      <c r="M1407" t="s">
        <v>30</v>
      </c>
      <c r="N1407" t="s">
        <v>33</v>
      </c>
      <c r="O1407" t="s">
        <v>1659</v>
      </c>
      <c r="P1407" s="4">
        <v>330.15600000000006</v>
      </c>
      <c r="Q1407" s="14">
        <f t="shared" si="169"/>
        <v>1</v>
      </c>
      <c r="R1407">
        <v>1</v>
      </c>
      <c r="S1407" s="14">
        <f t="shared" si="170"/>
        <v>1</v>
      </c>
      <c r="T1407">
        <v>0.1</v>
      </c>
      <c r="U1407" s="14">
        <f t="shared" si="171"/>
        <v>1</v>
      </c>
      <c r="V1407" s="4">
        <v>80.675999999999988</v>
      </c>
      <c r="W1407" s="14">
        <f t="shared" si="172"/>
        <v>1</v>
      </c>
      <c r="X1407">
        <v>66.459999999999994</v>
      </c>
      <c r="Y1407" s="14">
        <f t="shared" si="173"/>
        <v>1</v>
      </c>
      <c r="Z1407" t="s">
        <v>55</v>
      </c>
      <c r="AA1407" s="14">
        <f t="shared" si="174"/>
        <v>1</v>
      </c>
    </row>
    <row r="1408" spans="1:27" ht="15" customHeight="1" x14ac:dyDescent="0.25">
      <c r="A1408" t="s">
        <v>6455</v>
      </c>
      <c r="B1408" s="6">
        <v>42179</v>
      </c>
      <c r="C1408" s="6">
        <v>42184</v>
      </c>
      <c r="D1408" t="s">
        <v>19</v>
      </c>
      <c r="E1408" t="s">
        <v>54</v>
      </c>
      <c r="F1408" s="14">
        <f t="shared" si="168"/>
        <v>3</v>
      </c>
      <c r="G1408" t="s">
        <v>2750</v>
      </c>
      <c r="H1408" t="s">
        <v>2592</v>
      </c>
      <c r="I1408" t="s">
        <v>2571</v>
      </c>
      <c r="J1408" t="str">
        <f t="shared" si="175"/>
        <v>Gold Coast,Queensland,Australia</v>
      </c>
      <c r="K1408" t="s">
        <v>2572</v>
      </c>
      <c r="L1408" t="s">
        <v>4469</v>
      </c>
      <c r="M1408" t="s">
        <v>42</v>
      </c>
      <c r="N1408" t="s">
        <v>88</v>
      </c>
      <c r="O1408" t="s">
        <v>1758</v>
      </c>
      <c r="P1408" s="4">
        <v>402.89399999999989</v>
      </c>
      <c r="Q1408" s="14">
        <f t="shared" si="169"/>
        <v>1</v>
      </c>
      <c r="R1408">
        <v>6</v>
      </c>
      <c r="S1408" s="14">
        <f t="shared" si="170"/>
        <v>1</v>
      </c>
      <c r="T1408">
        <v>0.1</v>
      </c>
      <c r="U1408" s="14">
        <f t="shared" si="171"/>
        <v>1</v>
      </c>
      <c r="V1408" s="4">
        <v>53.694000000000017</v>
      </c>
      <c r="W1408" s="14">
        <f t="shared" si="172"/>
        <v>1</v>
      </c>
      <c r="X1408">
        <v>66.42</v>
      </c>
      <c r="Y1408" s="14">
        <f t="shared" si="173"/>
        <v>1</v>
      </c>
      <c r="Z1408" t="s">
        <v>71</v>
      </c>
      <c r="AA1408" s="14">
        <f t="shared" si="174"/>
        <v>3</v>
      </c>
    </row>
    <row r="1409" spans="1:27" ht="15" customHeight="1" x14ac:dyDescent="0.25">
      <c r="A1409" t="s">
        <v>4843</v>
      </c>
      <c r="B1409" s="6">
        <v>42185</v>
      </c>
      <c r="C1409" s="6">
        <v>42192</v>
      </c>
      <c r="D1409" t="s">
        <v>19</v>
      </c>
      <c r="E1409" t="s">
        <v>59</v>
      </c>
      <c r="F1409" s="14">
        <f t="shared" si="168"/>
        <v>2</v>
      </c>
      <c r="G1409" t="s">
        <v>1861</v>
      </c>
      <c r="H1409" t="s">
        <v>1829</v>
      </c>
      <c r="I1409" t="s">
        <v>1823</v>
      </c>
      <c r="J1409" t="str">
        <f t="shared" si="175"/>
        <v>Paris,Ile-de-France,France</v>
      </c>
      <c r="K1409" t="s">
        <v>4477</v>
      </c>
      <c r="L1409" t="s">
        <v>4471</v>
      </c>
      <c r="M1409" t="s">
        <v>25</v>
      </c>
      <c r="N1409" t="s">
        <v>82</v>
      </c>
      <c r="O1409" t="s">
        <v>1088</v>
      </c>
      <c r="P1409" s="4">
        <v>535.73400000000015</v>
      </c>
      <c r="Q1409" s="14">
        <f t="shared" si="169"/>
        <v>1</v>
      </c>
      <c r="R1409">
        <v>3</v>
      </c>
      <c r="S1409" s="14">
        <f t="shared" si="170"/>
        <v>1</v>
      </c>
      <c r="T1409">
        <v>0.1</v>
      </c>
      <c r="U1409" s="14">
        <f t="shared" si="171"/>
        <v>1</v>
      </c>
      <c r="V1409" s="4">
        <v>41.633999999999986</v>
      </c>
      <c r="W1409" s="14">
        <f t="shared" si="172"/>
        <v>1</v>
      </c>
      <c r="X1409">
        <v>66.41</v>
      </c>
      <c r="Y1409" s="14">
        <f t="shared" si="173"/>
        <v>1</v>
      </c>
      <c r="Z1409" t="s">
        <v>55</v>
      </c>
      <c r="AA1409" s="14">
        <f t="shared" si="174"/>
        <v>1</v>
      </c>
    </row>
    <row r="1410" spans="1:27" ht="15" customHeight="1" x14ac:dyDescent="0.25">
      <c r="A1410" t="s">
        <v>5122</v>
      </c>
      <c r="B1410" s="6">
        <v>42344</v>
      </c>
      <c r="C1410" s="6">
        <v>42347</v>
      </c>
      <c r="D1410" t="s">
        <v>67</v>
      </c>
      <c r="E1410" t="s">
        <v>20</v>
      </c>
      <c r="F1410" s="14">
        <f t="shared" ref="F1410:F1473" si="176">VLOOKUP(E1410,segmentrate,2)</f>
        <v>1</v>
      </c>
      <c r="G1410" t="s">
        <v>3140</v>
      </c>
      <c r="H1410" t="s">
        <v>3141</v>
      </c>
      <c r="I1410" t="s">
        <v>3095</v>
      </c>
      <c r="J1410" t="str">
        <f t="shared" si="175"/>
        <v>New York City,New York,United States</v>
      </c>
      <c r="K1410" t="s">
        <v>4489</v>
      </c>
      <c r="L1410" t="s">
        <v>4482</v>
      </c>
      <c r="M1410" t="s">
        <v>25</v>
      </c>
      <c r="N1410" t="s">
        <v>145</v>
      </c>
      <c r="O1410" t="s">
        <v>3775</v>
      </c>
      <c r="P1410" s="4">
        <v>21.6</v>
      </c>
      <c r="Q1410" s="14">
        <f t="shared" ref="Q1410:Q1473" si="177">VLOOKUP(P1410,salerate,3)</f>
        <v>1</v>
      </c>
      <c r="R1410">
        <v>6</v>
      </c>
      <c r="S1410" s="14">
        <f t="shared" ref="S1410:S1473" si="178">VLOOKUP(R1410,quantityrate,3)</f>
        <v>1</v>
      </c>
      <c r="T1410">
        <v>0</v>
      </c>
      <c r="U1410" s="14">
        <f t="shared" ref="U1410:U1473" si="179">VLOOKUP(T1410,discount,3)</f>
        <v>1</v>
      </c>
      <c r="V1410" s="4">
        <v>9.9359999999999999</v>
      </c>
      <c r="W1410" s="14">
        <f t="shared" ref="W1410:W1473" si="180">VLOOKUP(V1410,profit,3)</f>
        <v>1</v>
      </c>
      <c r="X1410">
        <v>2.85</v>
      </c>
      <c r="Y1410" s="14">
        <f t="shared" ref="Y1410:Y1473" si="181">VLOOKUP(X1410,shipping,3)</f>
        <v>1</v>
      </c>
      <c r="Z1410" t="s">
        <v>71</v>
      </c>
      <c r="AA1410" s="14">
        <f t="shared" ref="AA1410:AA1473" si="182">VLOOKUP(Z1410,orderrate,2)</f>
        <v>3</v>
      </c>
    </row>
    <row r="1411" spans="1:27" ht="15" customHeight="1" x14ac:dyDescent="0.25">
      <c r="A1411" t="s">
        <v>6265</v>
      </c>
      <c r="B1411" s="6">
        <v>42042</v>
      </c>
      <c r="C1411" s="6">
        <v>42049</v>
      </c>
      <c r="D1411" t="s">
        <v>19</v>
      </c>
      <c r="E1411" t="s">
        <v>54</v>
      </c>
      <c r="F1411" s="14">
        <f t="shared" si="176"/>
        <v>3</v>
      </c>
      <c r="G1411" t="s">
        <v>4264</v>
      </c>
      <c r="H1411" t="s">
        <v>4264</v>
      </c>
      <c r="I1411" t="s">
        <v>4235</v>
      </c>
      <c r="J1411" t="str">
        <f t="shared" ref="J1411:J1474" si="183">G1411&amp;","&amp;H1411&amp;","&amp;I1411</f>
        <v>Homyel',Homyel',Belarus</v>
      </c>
      <c r="K1411" t="s">
        <v>4478</v>
      </c>
      <c r="L1411" t="s">
        <v>4471</v>
      </c>
      <c r="M1411" t="s">
        <v>42</v>
      </c>
      <c r="N1411" t="s">
        <v>88</v>
      </c>
      <c r="O1411" t="s">
        <v>787</v>
      </c>
      <c r="P1411" s="4">
        <v>798.83999999999992</v>
      </c>
      <c r="Q1411" s="14">
        <f t="shared" si="177"/>
        <v>1</v>
      </c>
      <c r="R1411">
        <v>12</v>
      </c>
      <c r="S1411" s="14">
        <f t="shared" si="178"/>
        <v>2</v>
      </c>
      <c r="T1411">
        <v>0</v>
      </c>
      <c r="U1411" s="14">
        <f t="shared" si="179"/>
        <v>1</v>
      </c>
      <c r="V1411" s="4">
        <v>351.36</v>
      </c>
      <c r="W1411" s="14">
        <f t="shared" si="180"/>
        <v>1</v>
      </c>
      <c r="X1411">
        <v>66.34</v>
      </c>
      <c r="Y1411" s="14">
        <f t="shared" si="181"/>
        <v>1</v>
      </c>
      <c r="Z1411" t="s">
        <v>28</v>
      </c>
      <c r="AA1411" s="14">
        <f t="shared" si="182"/>
        <v>2</v>
      </c>
    </row>
    <row r="1412" spans="1:27" ht="15" customHeight="1" x14ac:dyDescent="0.25">
      <c r="A1412" t="s">
        <v>6723</v>
      </c>
      <c r="B1412" s="6">
        <v>42300</v>
      </c>
      <c r="C1412" s="6">
        <v>42304</v>
      </c>
      <c r="D1412" t="s">
        <v>67</v>
      </c>
      <c r="E1412" t="s">
        <v>59</v>
      </c>
      <c r="F1412" s="14">
        <f t="shared" si="176"/>
        <v>2</v>
      </c>
      <c r="G1412" t="s">
        <v>2328</v>
      </c>
      <c r="H1412" t="s">
        <v>1820</v>
      </c>
      <c r="I1412" t="s">
        <v>1821</v>
      </c>
      <c r="J1412" t="str">
        <f t="shared" si="183"/>
        <v>Torquay,England,United Kingdom</v>
      </c>
      <c r="K1412" t="s">
        <v>4484</v>
      </c>
      <c r="L1412" t="s">
        <v>4471</v>
      </c>
      <c r="M1412" t="s">
        <v>30</v>
      </c>
      <c r="N1412" t="s">
        <v>52</v>
      </c>
      <c r="O1412" t="s">
        <v>422</v>
      </c>
      <c r="P1412" s="4">
        <v>325.68</v>
      </c>
      <c r="Q1412" s="14">
        <f t="shared" si="177"/>
        <v>1</v>
      </c>
      <c r="R1412">
        <v>4</v>
      </c>
      <c r="S1412" s="14">
        <f t="shared" si="178"/>
        <v>1</v>
      </c>
      <c r="T1412">
        <v>0</v>
      </c>
      <c r="U1412" s="14">
        <f t="shared" si="179"/>
        <v>1</v>
      </c>
      <c r="V1412" s="4">
        <v>153</v>
      </c>
      <c r="W1412" s="14">
        <f t="shared" si="180"/>
        <v>1</v>
      </c>
      <c r="X1412">
        <v>66.3</v>
      </c>
      <c r="Y1412" s="14">
        <f t="shared" si="181"/>
        <v>1</v>
      </c>
      <c r="Z1412" t="s">
        <v>71</v>
      </c>
      <c r="AA1412" s="14">
        <f t="shared" si="182"/>
        <v>3</v>
      </c>
    </row>
    <row r="1413" spans="1:27" ht="15" customHeight="1" x14ac:dyDescent="0.25">
      <c r="A1413" t="s">
        <v>9920</v>
      </c>
      <c r="B1413" s="6">
        <v>42118</v>
      </c>
      <c r="C1413" s="6">
        <v>42123</v>
      </c>
      <c r="D1413" t="s">
        <v>19</v>
      </c>
      <c r="E1413" t="s">
        <v>20</v>
      </c>
      <c r="F1413" s="14">
        <f t="shared" si="176"/>
        <v>1</v>
      </c>
      <c r="G1413" t="s">
        <v>1905</v>
      </c>
      <c r="H1413" t="s">
        <v>1905</v>
      </c>
      <c r="I1413" t="s">
        <v>1827</v>
      </c>
      <c r="J1413" t="str">
        <f t="shared" si="183"/>
        <v>Berlin,Berlin,Germany</v>
      </c>
      <c r="K1413" t="s">
        <v>4477</v>
      </c>
      <c r="L1413" t="s">
        <v>4471</v>
      </c>
      <c r="M1413" t="s">
        <v>30</v>
      </c>
      <c r="N1413" t="s">
        <v>33</v>
      </c>
      <c r="O1413" t="s">
        <v>353</v>
      </c>
      <c r="P1413" s="4">
        <v>1190.3040000000001</v>
      </c>
      <c r="Q1413" s="14">
        <f t="shared" si="177"/>
        <v>2</v>
      </c>
      <c r="R1413">
        <v>12</v>
      </c>
      <c r="S1413" s="14">
        <f t="shared" si="178"/>
        <v>2</v>
      </c>
      <c r="T1413">
        <v>0.2</v>
      </c>
      <c r="U1413" s="14">
        <f t="shared" si="179"/>
        <v>1</v>
      </c>
      <c r="V1413" s="4">
        <v>14.543999999999983</v>
      </c>
      <c r="W1413" s="14">
        <f t="shared" si="180"/>
        <v>1</v>
      </c>
      <c r="X1413">
        <v>66.180000000000007</v>
      </c>
      <c r="Y1413" s="14">
        <f t="shared" si="181"/>
        <v>1</v>
      </c>
      <c r="Z1413" t="s">
        <v>28</v>
      </c>
      <c r="AA1413" s="14">
        <f t="shared" si="182"/>
        <v>2</v>
      </c>
    </row>
    <row r="1414" spans="1:27" ht="15" customHeight="1" x14ac:dyDescent="0.25">
      <c r="A1414" t="s">
        <v>8576</v>
      </c>
      <c r="B1414" s="6">
        <v>42316</v>
      </c>
      <c r="C1414" s="6">
        <v>42323</v>
      </c>
      <c r="D1414" t="s">
        <v>19</v>
      </c>
      <c r="E1414" t="s">
        <v>20</v>
      </c>
      <c r="F1414" s="14">
        <f t="shared" si="176"/>
        <v>1</v>
      </c>
      <c r="G1414" t="s">
        <v>2179</v>
      </c>
      <c r="H1414" t="s">
        <v>10393</v>
      </c>
      <c r="I1414" t="s">
        <v>1823</v>
      </c>
      <c r="J1414" t="str">
        <f t="shared" si="183"/>
        <v>Narbonne,Languedoc-Roussillon-Midi-Pyrénées,France</v>
      </c>
      <c r="K1414" t="s">
        <v>4477</v>
      </c>
      <c r="L1414" t="s">
        <v>4471</v>
      </c>
      <c r="M1414" t="s">
        <v>42</v>
      </c>
      <c r="N1414" t="s">
        <v>80</v>
      </c>
      <c r="O1414" t="s">
        <v>854</v>
      </c>
      <c r="P1414" s="4">
        <v>890.05200000000002</v>
      </c>
      <c r="Q1414" s="14">
        <f t="shared" si="177"/>
        <v>1</v>
      </c>
      <c r="R1414">
        <v>4</v>
      </c>
      <c r="S1414" s="14">
        <f t="shared" si="178"/>
        <v>1</v>
      </c>
      <c r="T1414">
        <v>0.15</v>
      </c>
      <c r="U1414" s="14">
        <f t="shared" si="179"/>
        <v>1</v>
      </c>
      <c r="V1414" s="4">
        <v>-41.988000000000014</v>
      </c>
      <c r="W1414" s="14">
        <f t="shared" si="180"/>
        <v>3</v>
      </c>
      <c r="X1414">
        <v>66.099999999999994</v>
      </c>
      <c r="Y1414" s="14">
        <f t="shared" si="181"/>
        <v>1</v>
      </c>
      <c r="Z1414" t="s">
        <v>28</v>
      </c>
      <c r="AA1414" s="14">
        <f t="shared" si="182"/>
        <v>2</v>
      </c>
    </row>
    <row r="1415" spans="1:27" ht="15" customHeight="1" x14ac:dyDescent="0.25">
      <c r="A1415" t="s">
        <v>10046</v>
      </c>
      <c r="B1415" s="6">
        <v>42313</v>
      </c>
      <c r="C1415" s="6">
        <v>42318</v>
      </c>
      <c r="D1415" t="s">
        <v>19</v>
      </c>
      <c r="E1415" t="s">
        <v>59</v>
      </c>
      <c r="F1415" s="14">
        <f t="shared" si="176"/>
        <v>2</v>
      </c>
      <c r="G1415" t="s">
        <v>672</v>
      </c>
      <c r="H1415" t="s">
        <v>49</v>
      </c>
      <c r="I1415" t="s">
        <v>50</v>
      </c>
      <c r="J1415" t="str">
        <f t="shared" si="183"/>
        <v>Tipitapa,Managua,Nicaragua</v>
      </c>
      <c r="K1415" t="s">
        <v>4485</v>
      </c>
      <c r="L1415" t="s">
        <v>24</v>
      </c>
      <c r="M1415" t="s">
        <v>42</v>
      </c>
      <c r="N1415" t="s">
        <v>80</v>
      </c>
      <c r="O1415" t="s">
        <v>673</v>
      </c>
      <c r="P1415" s="4">
        <v>1053.6884</v>
      </c>
      <c r="Q1415" s="14">
        <f t="shared" si="177"/>
        <v>2</v>
      </c>
      <c r="R1415">
        <v>5</v>
      </c>
      <c r="S1415" s="14">
        <f t="shared" si="178"/>
        <v>1</v>
      </c>
      <c r="T1415">
        <v>2E-3</v>
      </c>
      <c r="U1415" s="14">
        <f t="shared" si="179"/>
        <v>1</v>
      </c>
      <c r="V1415" s="4">
        <v>441.28840000000002</v>
      </c>
      <c r="W1415" s="14">
        <f t="shared" si="180"/>
        <v>1</v>
      </c>
      <c r="X1415">
        <v>66.066999999999993</v>
      </c>
      <c r="Y1415" s="14">
        <f t="shared" si="181"/>
        <v>1</v>
      </c>
      <c r="Z1415" t="s">
        <v>28</v>
      </c>
      <c r="AA1415" s="14">
        <f t="shared" si="182"/>
        <v>2</v>
      </c>
    </row>
    <row r="1416" spans="1:27" ht="15" customHeight="1" x14ac:dyDescent="0.25">
      <c r="A1416" t="s">
        <v>5131</v>
      </c>
      <c r="B1416" s="6">
        <v>42272</v>
      </c>
      <c r="C1416" s="6">
        <v>42272</v>
      </c>
      <c r="D1416" t="s">
        <v>113</v>
      </c>
      <c r="E1416" t="s">
        <v>59</v>
      </c>
      <c r="F1416" s="14">
        <f t="shared" si="176"/>
        <v>2</v>
      </c>
      <c r="G1416" t="s">
        <v>3319</v>
      </c>
      <c r="H1416" t="s">
        <v>3289</v>
      </c>
      <c r="I1416" t="s">
        <v>3095</v>
      </c>
      <c r="J1416" t="str">
        <f t="shared" si="183"/>
        <v>Lawrence,Massachusetts,United States</v>
      </c>
      <c r="K1416" t="s">
        <v>4489</v>
      </c>
      <c r="L1416" t="s">
        <v>4482</v>
      </c>
      <c r="M1416" t="s">
        <v>42</v>
      </c>
      <c r="N1416" t="s">
        <v>88</v>
      </c>
      <c r="O1416" t="s">
        <v>3362</v>
      </c>
      <c r="P1416" s="4">
        <v>391.98</v>
      </c>
      <c r="Q1416" s="14">
        <f t="shared" si="177"/>
        <v>1</v>
      </c>
      <c r="R1416">
        <v>2</v>
      </c>
      <c r="S1416" s="14">
        <f t="shared" si="178"/>
        <v>1</v>
      </c>
      <c r="T1416">
        <v>0</v>
      </c>
      <c r="U1416" s="14">
        <f t="shared" si="179"/>
        <v>1</v>
      </c>
      <c r="V1416" s="4">
        <v>109.75440000000003</v>
      </c>
      <c r="W1416" s="14">
        <f t="shared" si="180"/>
        <v>1</v>
      </c>
      <c r="X1416">
        <v>39.68</v>
      </c>
      <c r="Y1416" s="14">
        <f t="shared" si="181"/>
        <v>1</v>
      </c>
      <c r="Z1416" t="s">
        <v>71</v>
      </c>
      <c r="AA1416" s="14">
        <f t="shared" si="182"/>
        <v>3</v>
      </c>
    </row>
    <row r="1417" spans="1:27" ht="15" customHeight="1" x14ac:dyDescent="0.25">
      <c r="A1417" t="s">
        <v>5694</v>
      </c>
      <c r="B1417" s="6">
        <v>42228</v>
      </c>
      <c r="C1417" s="6">
        <v>42235</v>
      </c>
      <c r="D1417" t="s">
        <v>19</v>
      </c>
      <c r="E1417" t="s">
        <v>54</v>
      </c>
      <c r="F1417" s="14">
        <f t="shared" si="176"/>
        <v>3</v>
      </c>
      <c r="G1417" t="s">
        <v>2058</v>
      </c>
      <c r="H1417" t="s">
        <v>2059</v>
      </c>
      <c r="I1417" t="s">
        <v>2060</v>
      </c>
      <c r="J1417" t="str">
        <f t="shared" si="183"/>
        <v>Zurich,Zürich,Switzerland</v>
      </c>
      <c r="K1417" t="s">
        <v>4477</v>
      </c>
      <c r="L1417" t="s">
        <v>4471</v>
      </c>
      <c r="M1417" t="s">
        <v>42</v>
      </c>
      <c r="N1417" t="s">
        <v>43</v>
      </c>
      <c r="O1417" t="s">
        <v>2535</v>
      </c>
      <c r="P1417" s="4">
        <v>623.70000000000005</v>
      </c>
      <c r="Q1417" s="14">
        <f t="shared" si="177"/>
        <v>1</v>
      </c>
      <c r="R1417">
        <v>2</v>
      </c>
      <c r="S1417" s="14">
        <f t="shared" si="178"/>
        <v>1</v>
      </c>
      <c r="T1417">
        <v>0</v>
      </c>
      <c r="U1417" s="14">
        <f t="shared" si="179"/>
        <v>1</v>
      </c>
      <c r="V1417" s="4">
        <v>37.380000000000003</v>
      </c>
      <c r="W1417" s="14">
        <f t="shared" si="180"/>
        <v>1</v>
      </c>
      <c r="X1417">
        <v>65.91</v>
      </c>
      <c r="Y1417" s="14">
        <f t="shared" si="181"/>
        <v>1</v>
      </c>
      <c r="Z1417" t="s">
        <v>28</v>
      </c>
      <c r="AA1417" s="14">
        <f t="shared" si="182"/>
        <v>2</v>
      </c>
    </row>
    <row r="1418" spans="1:27" ht="15" customHeight="1" x14ac:dyDescent="0.25">
      <c r="A1418" t="s">
        <v>8327</v>
      </c>
      <c r="B1418" s="6">
        <v>42354</v>
      </c>
      <c r="C1418" s="6">
        <v>42358</v>
      </c>
      <c r="D1418" t="s">
        <v>19</v>
      </c>
      <c r="E1418" t="s">
        <v>59</v>
      </c>
      <c r="F1418" s="14">
        <f t="shared" si="176"/>
        <v>2</v>
      </c>
      <c r="G1418" t="s">
        <v>2640</v>
      </c>
      <c r="H1418" t="s">
        <v>2578</v>
      </c>
      <c r="I1418" t="s">
        <v>2579</v>
      </c>
      <c r="J1418" t="str">
        <f t="shared" si="183"/>
        <v>Depok,Jawa Barat,Indonesia</v>
      </c>
      <c r="K1418" t="s">
        <v>4481</v>
      </c>
      <c r="L1418" t="s">
        <v>4469</v>
      </c>
      <c r="M1418" t="s">
        <v>25</v>
      </c>
      <c r="N1418" t="s">
        <v>91</v>
      </c>
      <c r="O1418" t="s">
        <v>1506</v>
      </c>
      <c r="P1418" s="4">
        <v>831.46079999999984</v>
      </c>
      <c r="Q1418" s="14">
        <f t="shared" si="177"/>
        <v>1</v>
      </c>
      <c r="R1418">
        <v>2</v>
      </c>
      <c r="S1418" s="14">
        <f t="shared" si="178"/>
        <v>1</v>
      </c>
      <c r="T1418">
        <v>0.17</v>
      </c>
      <c r="U1418" s="14">
        <f t="shared" si="179"/>
        <v>1</v>
      </c>
      <c r="V1418" s="4">
        <v>230.38080000000002</v>
      </c>
      <c r="W1418" s="14">
        <f t="shared" si="180"/>
        <v>1</v>
      </c>
      <c r="X1418">
        <v>65.91</v>
      </c>
      <c r="Y1418" s="14">
        <f t="shared" si="181"/>
        <v>1</v>
      </c>
      <c r="Z1418" t="s">
        <v>28</v>
      </c>
      <c r="AA1418" s="14">
        <f t="shared" si="182"/>
        <v>2</v>
      </c>
    </row>
    <row r="1419" spans="1:27" ht="15" customHeight="1" x14ac:dyDescent="0.25">
      <c r="A1419" t="s">
        <v>5875</v>
      </c>
      <c r="B1419" s="6">
        <v>42312</v>
      </c>
      <c r="C1419" s="6">
        <v>42319</v>
      </c>
      <c r="D1419" t="s">
        <v>19</v>
      </c>
      <c r="E1419" t="s">
        <v>20</v>
      </c>
      <c r="F1419" s="14">
        <f t="shared" si="176"/>
        <v>1</v>
      </c>
      <c r="G1419" t="s">
        <v>2701</v>
      </c>
      <c r="H1419" t="s">
        <v>2702</v>
      </c>
      <c r="I1419" t="s">
        <v>2645</v>
      </c>
      <c r="J1419" t="str">
        <f t="shared" si="183"/>
        <v>Lahore,Punjab,Pakistan</v>
      </c>
      <c r="K1419" t="s">
        <v>4470</v>
      </c>
      <c r="L1419" t="s">
        <v>4469</v>
      </c>
      <c r="M1419" t="s">
        <v>42</v>
      </c>
      <c r="N1419" t="s">
        <v>80</v>
      </c>
      <c r="O1419" t="s">
        <v>1015</v>
      </c>
      <c r="P1419" s="4">
        <v>443.47499999999997</v>
      </c>
      <c r="Q1419" s="14">
        <f t="shared" si="177"/>
        <v>1</v>
      </c>
      <c r="R1419">
        <v>3</v>
      </c>
      <c r="S1419" s="14">
        <f t="shared" si="178"/>
        <v>1</v>
      </c>
      <c r="T1419">
        <v>0.5</v>
      </c>
      <c r="U1419" s="14">
        <f t="shared" si="179"/>
        <v>2</v>
      </c>
      <c r="V1419" s="4">
        <v>-381.46499999999997</v>
      </c>
      <c r="W1419" s="14">
        <f t="shared" si="180"/>
        <v>3</v>
      </c>
      <c r="X1419">
        <v>65.88</v>
      </c>
      <c r="Y1419" s="14">
        <f t="shared" si="181"/>
        <v>1</v>
      </c>
      <c r="Z1419" t="s">
        <v>55</v>
      </c>
      <c r="AA1419" s="14">
        <f t="shared" si="182"/>
        <v>1</v>
      </c>
    </row>
    <row r="1420" spans="1:27" ht="15" customHeight="1" x14ac:dyDescent="0.25">
      <c r="A1420" t="s">
        <v>8428</v>
      </c>
      <c r="B1420" s="6">
        <v>42104</v>
      </c>
      <c r="C1420" s="6">
        <v>42110</v>
      </c>
      <c r="D1420" t="s">
        <v>19</v>
      </c>
      <c r="E1420" t="s">
        <v>59</v>
      </c>
      <c r="F1420" s="14">
        <f t="shared" si="176"/>
        <v>2</v>
      </c>
      <c r="G1420" t="s">
        <v>410</v>
      </c>
      <c r="H1420" t="s">
        <v>271</v>
      </c>
      <c r="I1420" t="s">
        <v>272</v>
      </c>
      <c r="J1420" t="str">
        <f t="shared" si="183"/>
        <v>Soyapango,San Salvador,El Salvador</v>
      </c>
      <c r="K1420" t="s">
        <v>4485</v>
      </c>
      <c r="L1420" t="s">
        <v>24</v>
      </c>
      <c r="M1420" t="s">
        <v>42</v>
      </c>
      <c r="N1420" t="s">
        <v>80</v>
      </c>
      <c r="O1420" t="s">
        <v>1258</v>
      </c>
      <c r="P1420" s="4">
        <v>851.57343999999989</v>
      </c>
      <c r="Q1420" s="14">
        <f t="shared" si="177"/>
        <v>1</v>
      </c>
      <c r="R1420">
        <v>4</v>
      </c>
      <c r="S1420" s="14">
        <f t="shared" si="178"/>
        <v>1</v>
      </c>
      <c r="T1420">
        <v>2E-3</v>
      </c>
      <c r="U1420" s="14">
        <f t="shared" si="179"/>
        <v>1</v>
      </c>
      <c r="V1420" s="4">
        <v>356.61343999999997</v>
      </c>
      <c r="W1420" s="14">
        <f t="shared" si="180"/>
        <v>1</v>
      </c>
      <c r="X1420">
        <v>65.872</v>
      </c>
      <c r="Y1420" s="14">
        <f t="shared" si="181"/>
        <v>1</v>
      </c>
      <c r="Z1420" t="s">
        <v>28</v>
      </c>
      <c r="AA1420" s="14">
        <f t="shared" si="182"/>
        <v>2</v>
      </c>
    </row>
    <row r="1421" spans="1:27" ht="15" customHeight="1" x14ac:dyDescent="0.25">
      <c r="A1421" t="s">
        <v>8977</v>
      </c>
      <c r="B1421" s="6">
        <v>42259</v>
      </c>
      <c r="C1421" s="6">
        <v>42263</v>
      </c>
      <c r="D1421" t="s">
        <v>19</v>
      </c>
      <c r="E1421" t="s">
        <v>59</v>
      </c>
      <c r="F1421" s="14">
        <f t="shared" si="176"/>
        <v>2</v>
      </c>
      <c r="G1421" t="s">
        <v>3028</v>
      </c>
      <c r="H1421" t="s">
        <v>2601</v>
      </c>
      <c r="I1421" t="s">
        <v>2565</v>
      </c>
      <c r="J1421" t="str">
        <f t="shared" si="183"/>
        <v>Akola,Maharashtra,India</v>
      </c>
      <c r="K1421" t="s">
        <v>4470</v>
      </c>
      <c r="L1421" t="s">
        <v>4469</v>
      </c>
      <c r="M1421" t="s">
        <v>30</v>
      </c>
      <c r="N1421" t="s">
        <v>52</v>
      </c>
      <c r="O1421" t="s">
        <v>934</v>
      </c>
      <c r="P1421" s="4">
        <v>822.30000000000007</v>
      </c>
      <c r="Q1421" s="14">
        <f t="shared" si="177"/>
        <v>1</v>
      </c>
      <c r="R1421">
        <v>5</v>
      </c>
      <c r="S1421" s="14">
        <f t="shared" si="178"/>
        <v>1</v>
      </c>
      <c r="T1421">
        <v>0</v>
      </c>
      <c r="U1421" s="14">
        <f t="shared" si="179"/>
        <v>1</v>
      </c>
      <c r="V1421" s="4">
        <v>205.49999999999997</v>
      </c>
      <c r="W1421" s="14">
        <f t="shared" si="180"/>
        <v>1</v>
      </c>
      <c r="X1421">
        <v>65.819999999999993</v>
      </c>
      <c r="Y1421" s="14">
        <f t="shared" si="181"/>
        <v>1</v>
      </c>
      <c r="Z1421" t="s">
        <v>28</v>
      </c>
      <c r="AA1421" s="14">
        <f t="shared" si="182"/>
        <v>2</v>
      </c>
    </row>
    <row r="1422" spans="1:27" ht="15" customHeight="1" x14ac:dyDescent="0.25">
      <c r="A1422" t="s">
        <v>9395</v>
      </c>
      <c r="B1422" s="6">
        <v>42277</v>
      </c>
      <c r="C1422" s="6">
        <v>42279</v>
      </c>
      <c r="D1422" t="s">
        <v>67</v>
      </c>
      <c r="E1422" t="s">
        <v>59</v>
      </c>
      <c r="F1422" s="14">
        <f t="shared" si="176"/>
        <v>2</v>
      </c>
      <c r="G1422" t="s">
        <v>2326</v>
      </c>
      <c r="H1422" t="s">
        <v>1831</v>
      </c>
      <c r="I1422" t="s">
        <v>1827</v>
      </c>
      <c r="J1422" t="str">
        <f t="shared" si="183"/>
        <v>Darmstadt,Hesse,Germany</v>
      </c>
      <c r="K1422" t="s">
        <v>4477</v>
      </c>
      <c r="L1422" t="s">
        <v>4471</v>
      </c>
      <c r="M1422" t="s">
        <v>42</v>
      </c>
      <c r="N1422" t="s">
        <v>88</v>
      </c>
      <c r="O1422" t="s">
        <v>1787</v>
      </c>
      <c r="P1422" s="4">
        <v>333.48</v>
      </c>
      <c r="Q1422" s="14">
        <f t="shared" si="177"/>
        <v>1</v>
      </c>
      <c r="R1422">
        <v>2</v>
      </c>
      <c r="S1422" s="14">
        <f t="shared" si="178"/>
        <v>1</v>
      </c>
      <c r="T1422">
        <v>0</v>
      </c>
      <c r="U1422" s="14">
        <f t="shared" si="179"/>
        <v>1</v>
      </c>
      <c r="V1422" s="4">
        <v>49.980000000000004</v>
      </c>
      <c r="W1422" s="14">
        <f t="shared" si="180"/>
        <v>1</v>
      </c>
      <c r="X1422">
        <v>65.819999999999993</v>
      </c>
      <c r="Y1422" s="14">
        <f t="shared" si="181"/>
        <v>1</v>
      </c>
      <c r="Z1422" t="s">
        <v>106</v>
      </c>
      <c r="AA1422" s="14">
        <f t="shared" si="182"/>
        <v>4</v>
      </c>
    </row>
    <row r="1423" spans="1:27" ht="15" customHeight="1" x14ac:dyDescent="0.25">
      <c r="A1423" t="s">
        <v>5135</v>
      </c>
      <c r="B1423" s="6">
        <v>42352</v>
      </c>
      <c r="C1423" s="6">
        <v>42357</v>
      </c>
      <c r="D1423" t="s">
        <v>19</v>
      </c>
      <c r="E1423" t="s">
        <v>59</v>
      </c>
      <c r="F1423" s="14">
        <f t="shared" si="176"/>
        <v>2</v>
      </c>
      <c r="G1423" t="s">
        <v>3140</v>
      </c>
      <c r="H1423" t="s">
        <v>3141</v>
      </c>
      <c r="I1423" t="s">
        <v>3095</v>
      </c>
      <c r="J1423" t="str">
        <f t="shared" si="183"/>
        <v>New York City,New York,United States</v>
      </c>
      <c r="K1423" t="s">
        <v>4489</v>
      </c>
      <c r="L1423" t="s">
        <v>4482</v>
      </c>
      <c r="M1423" t="s">
        <v>30</v>
      </c>
      <c r="N1423" t="s">
        <v>33</v>
      </c>
      <c r="O1423" t="s">
        <v>3401</v>
      </c>
      <c r="P1423" s="4">
        <v>287.976</v>
      </c>
      <c r="Q1423" s="14">
        <f t="shared" si="177"/>
        <v>1</v>
      </c>
      <c r="R1423">
        <v>3</v>
      </c>
      <c r="S1423" s="14">
        <f t="shared" si="178"/>
        <v>1</v>
      </c>
      <c r="T1423">
        <v>0.2</v>
      </c>
      <c r="U1423" s="14">
        <f t="shared" si="179"/>
        <v>1</v>
      </c>
      <c r="V1423" s="4">
        <v>7.1993999999999687</v>
      </c>
      <c r="W1423" s="14">
        <f t="shared" si="180"/>
        <v>1</v>
      </c>
      <c r="X1423">
        <v>17.809999999999999</v>
      </c>
      <c r="Y1423" s="14">
        <f t="shared" si="181"/>
        <v>1</v>
      </c>
      <c r="Z1423" t="s">
        <v>28</v>
      </c>
      <c r="AA1423" s="14">
        <f t="shared" si="182"/>
        <v>2</v>
      </c>
    </row>
    <row r="1424" spans="1:27" ht="15" customHeight="1" x14ac:dyDescent="0.25">
      <c r="A1424" t="s">
        <v>5132</v>
      </c>
      <c r="B1424" s="6">
        <v>42339</v>
      </c>
      <c r="C1424" s="6">
        <v>42342</v>
      </c>
      <c r="D1424" t="s">
        <v>67</v>
      </c>
      <c r="E1424" t="s">
        <v>59</v>
      </c>
      <c r="F1424" s="14">
        <f t="shared" si="176"/>
        <v>2</v>
      </c>
      <c r="G1424" t="s">
        <v>3579</v>
      </c>
      <c r="H1424" t="s">
        <v>3108</v>
      </c>
      <c r="I1424" t="s">
        <v>3095</v>
      </c>
      <c r="J1424" t="str">
        <f t="shared" si="183"/>
        <v>El Paso,Texas,United States</v>
      </c>
      <c r="K1424" t="s">
        <v>3109</v>
      </c>
      <c r="L1424" t="s">
        <v>4482</v>
      </c>
      <c r="M1424" t="s">
        <v>42</v>
      </c>
      <c r="N1424" t="s">
        <v>47</v>
      </c>
      <c r="O1424" t="s">
        <v>3169</v>
      </c>
      <c r="P1424" s="4">
        <v>95.976000000000013</v>
      </c>
      <c r="Q1424" s="14">
        <f t="shared" si="177"/>
        <v>1</v>
      </c>
      <c r="R1424">
        <v>3</v>
      </c>
      <c r="S1424" s="14">
        <f t="shared" si="178"/>
        <v>1</v>
      </c>
      <c r="T1424">
        <v>0.2</v>
      </c>
      <c r="U1424" s="14">
        <f t="shared" si="179"/>
        <v>1</v>
      </c>
      <c r="V1424" s="4">
        <v>-10.797300000000011</v>
      </c>
      <c r="W1424" s="14">
        <f t="shared" si="180"/>
        <v>3</v>
      </c>
      <c r="X1424">
        <v>8.0500000000000007</v>
      </c>
      <c r="Y1424" s="14">
        <f t="shared" si="181"/>
        <v>1</v>
      </c>
      <c r="Z1424" t="s">
        <v>28</v>
      </c>
      <c r="AA1424" s="14">
        <f t="shared" si="182"/>
        <v>2</v>
      </c>
    </row>
    <row r="1425" spans="1:27" ht="15" customHeight="1" x14ac:dyDescent="0.25">
      <c r="A1425" t="s">
        <v>5133</v>
      </c>
      <c r="B1425" s="6">
        <v>42110</v>
      </c>
      <c r="C1425" s="6">
        <v>42112</v>
      </c>
      <c r="D1425" t="s">
        <v>75</v>
      </c>
      <c r="E1425" t="s">
        <v>59</v>
      </c>
      <c r="F1425" s="14">
        <f t="shared" si="176"/>
        <v>2</v>
      </c>
      <c r="G1425" t="s">
        <v>3309</v>
      </c>
      <c r="H1425" t="s">
        <v>3100</v>
      </c>
      <c r="I1425" t="s">
        <v>3095</v>
      </c>
      <c r="J1425" t="str">
        <f t="shared" si="183"/>
        <v>Miami,Florida,United States</v>
      </c>
      <c r="K1425" t="s">
        <v>4488</v>
      </c>
      <c r="L1425" t="s">
        <v>4482</v>
      </c>
      <c r="M1425" t="s">
        <v>25</v>
      </c>
      <c r="N1425" t="s">
        <v>35</v>
      </c>
      <c r="O1425" t="s">
        <v>3742</v>
      </c>
      <c r="P1425" s="4">
        <v>15.570000000000004</v>
      </c>
      <c r="Q1425" s="14">
        <f t="shared" si="177"/>
        <v>1</v>
      </c>
      <c r="R1425">
        <v>3</v>
      </c>
      <c r="S1425" s="14">
        <f t="shared" si="178"/>
        <v>1</v>
      </c>
      <c r="T1425">
        <v>0.7</v>
      </c>
      <c r="U1425" s="14">
        <f t="shared" si="179"/>
        <v>3</v>
      </c>
      <c r="V1425" s="4">
        <v>-11.936999999999998</v>
      </c>
      <c r="W1425" s="14">
        <f t="shared" si="180"/>
        <v>3</v>
      </c>
      <c r="X1425">
        <v>3.12</v>
      </c>
      <c r="Y1425" s="14">
        <f t="shared" si="181"/>
        <v>1</v>
      </c>
      <c r="Z1425" t="s">
        <v>71</v>
      </c>
      <c r="AA1425" s="14">
        <f t="shared" si="182"/>
        <v>3</v>
      </c>
    </row>
    <row r="1426" spans="1:27" ht="15" customHeight="1" x14ac:dyDescent="0.25">
      <c r="A1426" t="s">
        <v>8889</v>
      </c>
      <c r="B1426" s="6">
        <v>42188</v>
      </c>
      <c r="C1426" s="6">
        <v>42191</v>
      </c>
      <c r="D1426" t="s">
        <v>67</v>
      </c>
      <c r="E1426" t="s">
        <v>20</v>
      </c>
      <c r="F1426" s="14">
        <f t="shared" si="176"/>
        <v>1</v>
      </c>
      <c r="G1426" t="s">
        <v>2176</v>
      </c>
      <c r="H1426" t="s">
        <v>1820</v>
      </c>
      <c r="I1426" t="s">
        <v>1821</v>
      </c>
      <c r="J1426" t="str">
        <f t="shared" si="183"/>
        <v>Blackpool,England,United Kingdom</v>
      </c>
      <c r="K1426" t="s">
        <v>4484</v>
      </c>
      <c r="L1426" t="s">
        <v>4471</v>
      </c>
      <c r="M1426" t="s">
        <v>25</v>
      </c>
      <c r="N1426" t="s">
        <v>45</v>
      </c>
      <c r="O1426" t="s">
        <v>1450</v>
      </c>
      <c r="P1426" s="4">
        <v>433.95000000000005</v>
      </c>
      <c r="Q1426" s="14">
        <f t="shared" si="177"/>
        <v>1</v>
      </c>
      <c r="R1426">
        <v>11</v>
      </c>
      <c r="S1426" s="14">
        <f t="shared" si="178"/>
        <v>2</v>
      </c>
      <c r="T1426">
        <v>0</v>
      </c>
      <c r="U1426" s="14">
        <f t="shared" si="179"/>
        <v>1</v>
      </c>
      <c r="V1426" s="4">
        <v>25.74</v>
      </c>
      <c r="W1426" s="14">
        <f t="shared" si="180"/>
        <v>1</v>
      </c>
      <c r="X1426">
        <v>65.650000000000006</v>
      </c>
      <c r="Y1426" s="14">
        <f t="shared" si="181"/>
        <v>1</v>
      </c>
      <c r="Z1426" t="s">
        <v>71</v>
      </c>
      <c r="AA1426" s="14">
        <f t="shared" si="182"/>
        <v>3</v>
      </c>
    </row>
    <row r="1427" spans="1:27" ht="15" customHeight="1" x14ac:dyDescent="0.25">
      <c r="A1427" t="s">
        <v>8411</v>
      </c>
      <c r="B1427" s="6">
        <v>42035</v>
      </c>
      <c r="C1427" s="6">
        <v>42039</v>
      </c>
      <c r="D1427" t="s">
        <v>67</v>
      </c>
      <c r="E1427" t="s">
        <v>59</v>
      </c>
      <c r="F1427" s="14">
        <f t="shared" si="176"/>
        <v>2</v>
      </c>
      <c r="G1427" t="s">
        <v>2588</v>
      </c>
      <c r="H1427" t="s">
        <v>2589</v>
      </c>
      <c r="I1427" t="s">
        <v>2579</v>
      </c>
      <c r="J1427" t="str">
        <f t="shared" si="183"/>
        <v>Semarang,Jawa Tengah,Indonesia</v>
      </c>
      <c r="K1427" t="s">
        <v>4481</v>
      </c>
      <c r="L1427" t="s">
        <v>4469</v>
      </c>
      <c r="M1427" t="s">
        <v>25</v>
      </c>
      <c r="N1427" t="s">
        <v>91</v>
      </c>
      <c r="O1427" t="s">
        <v>911</v>
      </c>
      <c r="P1427" s="4">
        <v>490.30590000000012</v>
      </c>
      <c r="Q1427" s="14">
        <f t="shared" si="177"/>
        <v>1</v>
      </c>
      <c r="R1427">
        <v>7</v>
      </c>
      <c r="S1427" s="14">
        <f t="shared" si="178"/>
        <v>1</v>
      </c>
      <c r="T1427">
        <v>0.17</v>
      </c>
      <c r="U1427" s="14">
        <f t="shared" si="179"/>
        <v>1</v>
      </c>
      <c r="V1427" s="4">
        <v>70.72590000000001</v>
      </c>
      <c r="W1427" s="14">
        <f t="shared" si="180"/>
        <v>1</v>
      </c>
      <c r="X1427">
        <v>65.63</v>
      </c>
      <c r="Y1427" s="14">
        <f t="shared" si="181"/>
        <v>1</v>
      </c>
      <c r="Z1427" t="s">
        <v>71</v>
      </c>
      <c r="AA1427" s="14">
        <f t="shared" si="182"/>
        <v>3</v>
      </c>
    </row>
    <row r="1428" spans="1:27" ht="15" customHeight="1" x14ac:dyDescent="0.25">
      <c r="A1428" t="s">
        <v>9304</v>
      </c>
      <c r="B1428" s="6">
        <v>42164</v>
      </c>
      <c r="C1428" s="6">
        <v>42171</v>
      </c>
      <c r="D1428" t="s">
        <v>19</v>
      </c>
      <c r="E1428" t="s">
        <v>20</v>
      </c>
      <c r="F1428" s="14">
        <f t="shared" si="176"/>
        <v>1</v>
      </c>
      <c r="G1428" t="s">
        <v>2909</v>
      </c>
      <c r="H1428" t="s">
        <v>2804</v>
      </c>
      <c r="I1428" t="s">
        <v>2565</v>
      </c>
      <c r="J1428" t="str">
        <f t="shared" si="183"/>
        <v>Korba,Chhattisgarh,India</v>
      </c>
      <c r="K1428" t="s">
        <v>4470</v>
      </c>
      <c r="L1428" t="s">
        <v>4469</v>
      </c>
      <c r="M1428" t="s">
        <v>30</v>
      </c>
      <c r="N1428" t="s">
        <v>33</v>
      </c>
      <c r="O1428" t="s">
        <v>716</v>
      </c>
      <c r="P1428" s="4">
        <v>445.95000000000005</v>
      </c>
      <c r="Q1428" s="14">
        <f t="shared" si="177"/>
        <v>1</v>
      </c>
      <c r="R1428">
        <v>3</v>
      </c>
      <c r="S1428" s="14">
        <f t="shared" si="178"/>
        <v>1</v>
      </c>
      <c r="T1428">
        <v>0</v>
      </c>
      <c r="U1428" s="14">
        <f t="shared" si="179"/>
        <v>1</v>
      </c>
      <c r="V1428" s="4">
        <v>80.19</v>
      </c>
      <c r="W1428" s="14">
        <f t="shared" si="180"/>
        <v>1</v>
      </c>
      <c r="X1428">
        <v>65.56</v>
      </c>
      <c r="Y1428" s="14">
        <f t="shared" si="181"/>
        <v>1</v>
      </c>
      <c r="Z1428" t="s">
        <v>55</v>
      </c>
      <c r="AA1428" s="14">
        <f t="shared" si="182"/>
        <v>1</v>
      </c>
    </row>
    <row r="1429" spans="1:27" ht="15" customHeight="1" x14ac:dyDescent="0.25">
      <c r="A1429" t="s">
        <v>8501</v>
      </c>
      <c r="B1429" s="6">
        <v>42230</v>
      </c>
      <c r="C1429" s="6">
        <v>42233</v>
      </c>
      <c r="D1429" t="s">
        <v>67</v>
      </c>
      <c r="E1429" t="s">
        <v>20</v>
      </c>
      <c r="F1429" s="14">
        <f t="shared" si="176"/>
        <v>1</v>
      </c>
      <c r="G1429" t="s">
        <v>2173</v>
      </c>
      <c r="H1429" t="s">
        <v>1826</v>
      </c>
      <c r="I1429" t="s">
        <v>1827</v>
      </c>
      <c r="J1429" t="str">
        <f t="shared" si="183"/>
        <v>Bottrop,North Rhine-Westphalia,Germany</v>
      </c>
      <c r="K1429" t="s">
        <v>4477</v>
      </c>
      <c r="L1429" t="s">
        <v>4471</v>
      </c>
      <c r="M1429" t="s">
        <v>25</v>
      </c>
      <c r="N1429" t="s">
        <v>82</v>
      </c>
      <c r="O1429" t="s">
        <v>1679</v>
      </c>
      <c r="P1429" s="4">
        <v>534.35699999999997</v>
      </c>
      <c r="Q1429" s="14">
        <f t="shared" si="177"/>
        <v>1</v>
      </c>
      <c r="R1429">
        <v>3</v>
      </c>
      <c r="S1429" s="14">
        <f t="shared" si="178"/>
        <v>1</v>
      </c>
      <c r="T1429">
        <v>0.1</v>
      </c>
      <c r="U1429" s="14">
        <f t="shared" si="179"/>
        <v>1</v>
      </c>
      <c r="V1429" s="4">
        <v>-6.3000000000002387E-2</v>
      </c>
      <c r="W1429" s="14">
        <f t="shared" si="180"/>
        <v>3</v>
      </c>
      <c r="X1429">
        <v>65.5</v>
      </c>
      <c r="Y1429" s="14">
        <f t="shared" si="181"/>
        <v>1</v>
      </c>
      <c r="Z1429" t="s">
        <v>71</v>
      </c>
      <c r="AA1429" s="14">
        <f t="shared" si="182"/>
        <v>3</v>
      </c>
    </row>
    <row r="1430" spans="1:27" ht="15" customHeight="1" x14ac:dyDescent="0.25">
      <c r="A1430" t="s">
        <v>7386</v>
      </c>
      <c r="B1430" s="6">
        <v>42263</v>
      </c>
      <c r="C1430" s="6">
        <v>42268</v>
      </c>
      <c r="D1430" t="s">
        <v>67</v>
      </c>
      <c r="E1430" t="s">
        <v>20</v>
      </c>
      <c r="F1430" s="14">
        <f t="shared" si="176"/>
        <v>1</v>
      </c>
      <c r="G1430" t="s">
        <v>2475</v>
      </c>
      <c r="H1430" t="s">
        <v>1839</v>
      </c>
      <c r="I1430" t="s">
        <v>1840</v>
      </c>
      <c r="J1430" t="str">
        <f t="shared" si="183"/>
        <v>Granollers,Catalonia,Spain</v>
      </c>
      <c r="K1430" t="s">
        <v>4472</v>
      </c>
      <c r="L1430" t="s">
        <v>4471</v>
      </c>
      <c r="M1430" t="s">
        <v>42</v>
      </c>
      <c r="N1430" t="s">
        <v>80</v>
      </c>
      <c r="O1430" t="s">
        <v>883</v>
      </c>
      <c r="P1430" s="4">
        <v>637.08000000000004</v>
      </c>
      <c r="Q1430" s="14">
        <f t="shared" si="177"/>
        <v>1</v>
      </c>
      <c r="R1430">
        <v>2</v>
      </c>
      <c r="S1430" s="14">
        <f t="shared" si="178"/>
        <v>1</v>
      </c>
      <c r="T1430">
        <v>0</v>
      </c>
      <c r="U1430" s="14">
        <f t="shared" si="179"/>
        <v>1</v>
      </c>
      <c r="V1430" s="4">
        <v>261.18</v>
      </c>
      <c r="W1430" s="14">
        <f t="shared" si="180"/>
        <v>1</v>
      </c>
      <c r="X1430">
        <v>65.39</v>
      </c>
      <c r="Y1430" s="14">
        <f t="shared" si="181"/>
        <v>1</v>
      </c>
      <c r="Z1430" t="s">
        <v>28</v>
      </c>
      <c r="AA1430" s="14">
        <f t="shared" si="182"/>
        <v>2</v>
      </c>
    </row>
    <row r="1431" spans="1:27" ht="15" customHeight="1" x14ac:dyDescent="0.25">
      <c r="A1431" t="s">
        <v>5485</v>
      </c>
      <c r="B1431" s="6">
        <v>42122</v>
      </c>
      <c r="C1431" s="6">
        <v>42127</v>
      </c>
      <c r="D1431" t="s">
        <v>19</v>
      </c>
      <c r="E1431" t="s">
        <v>20</v>
      </c>
      <c r="F1431" s="14">
        <f t="shared" si="176"/>
        <v>1</v>
      </c>
      <c r="G1431" t="s">
        <v>2607</v>
      </c>
      <c r="H1431" t="s">
        <v>2608</v>
      </c>
      <c r="I1431" t="s">
        <v>2571</v>
      </c>
      <c r="J1431" t="str">
        <f t="shared" si="183"/>
        <v>Adelaide,South Australia,Australia</v>
      </c>
      <c r="K1431" t="s">
        <v>2572</v>
      </c>
      <c r="L1431" t="s">
        <v>4469</v>
      </c>
      <c r="M1431" t="s">
        <v>42</v>
      </c>
      <c r="N1431" t="s">
        <v>43</v>
      </c>
      <c r="O1431" t="s">
        <v>1967</v>
      </c>
      <c r="P1431" s="4">
        <v>553.6350000000001</v>
      </c>
      <c r="Q1431" s="14">
        <f t="shared" si="177"/>
        <v>1</v>
      </c>
      <c r="R1431">
        <v>5</v>
      </c>
      <c r="S1431" s="14">
        <f t="shared" si="178"/>
        <v>1</v>
      </c>
      <c r="T1431">
        <v>0.1</v>
      </c>
      <c r="U1431" s="14">
        <f t="shared" si="179"/>
        <v>1</v>
      </c>
      <c r="V1431" s="4">
        <v>-18.465000000000018</v>
      </c>
      <c r="W1431" s="14">
        <f t="shared" si="180"/>
        <v>3</v>
      </c>
      <c r="X1431">
        <v>65.38</v>
      </c>
      <c r="Y1431" s="14">
        <f t="shared" si="181"/>
        <v>1</v>
      </c>
      <c r="Z1431" t="s">
        <v>28</v>
      </c>
      <c r="AA1431" s="14">
        <f t="shared" si="182"/>
        <v>2</v>
      </c>
    </row>
    <row r="1432" spans="1:27" ht="15" customHeight="1" x14ac:dyDescent="0.25">
      <c r="A1432" t="s">
        <v>6073</v>
      </c>
      <c r="B1432" s="6">
        <v>42276</v>
      </c>
      <c r="C1432" s="6">
        <v>42279</v>
      </c>
      <c r="D1432" t="s">
        <v>75</v>
      </c>
      <c r="E1432" t="s">
        <v>20</v>
      </c>
      <c r="F1432" s="14">
        <f t="shared" si="176"/>
        <v>1</v>
      </c>
      <c r="G1432" t="s">
        <v>2257</v>
      </c>
      <c r="H1432" t="s">
        <v>1829</v>
      </c>
      <c r="I1432" t="s">
        <v>1823</v>
      </c>
      <c r="J1432" t="str">
        <f t="shared" si="183"/>
        <v>Noisy-le-Sec,Ile-de-France,France</v>
      </c>
      <c r="K1432" t="s">
        <v>4477</v>
      </c>
      <c r="L1432" t="s">
        <v>4471</v>
      </c>
      <c r="M1432" t="s">
        <v>25</v>
      </c>
      <c r="N1432" t="s">
        <v>82</v>
      </c>
      <c r="O1432" t="s">
        <v>118</v>
      </c>
      <c r="P1432" s="4">
        <v>338.68799999999999</v>
      </c>
      <c r="Q1432" s="14">
        <f t="shared" si="177"/>
        <v>1</v>
      </c>
      <c r="R1432">
        <v>8</v>
      </c>
      <c r="S1432" s="14">
        <f t="shared" si="178"/>
        <v>1</v>
      </c>
      <c r="T1432">
        <v>0.1</v>
      </c>
      <c r="U1432" s="14">
        <f t="shared" si="179"/>
        <v>1</v>
      </c>
      <c r="V1432" s="4">
        <v>109.00800000000001</v>
      </c>
      <c r="W1432" s="14">
        <f t="shared" si="180"/>
        <v>1</v>
      </c>
      <c r="X1432">
        <v>65.37</v>
      </c>
      <c r="Y1432" s="14">
        <f t="shared" si="181"/>
        <v>1</v>
      </c>
      <c r="Z1432" t="s">
        <v>28</v>
      </c>
      <c r="AA1432" s="14">
        <f t="shared" si="182"/>
        <v>2</v>
      </c>
    </row>
    <row r="1433" spans="1:27" ht="15" customHeight="1" x14ac:dyDescent="0.25">
      <c r="A1433" t="s">
        <v>5130</v>
      </c>
      <c r="B1433" s="6">
        <v>42056</v>
      </c>
      <c r="C1433" s="6">
        <v>42061</v>
      </c>
      <c r="D1433" t="s">
        <v>67</v>
      </c>
      <c r="E1433" t="s">
        <v>59</v>
      </c>
      <c r="F1433" s="14">
        <f t="shared" si="176"/>
        <v>2</v>
      </c>
      <c r="G1433" t="s">
        <v>3317</v>
      </c>
      <c r="H1433" t="s">
        <v>3171</v>
      </c>
      <c r="I1433" t="s">
        <v>3095</v>
      </c>
      <c r="J1433" t="str">
        <f t="shared" si="183"/>
        <v>Louisville,Colorado,United States</v>
      </c>
      <c r="K1433" t="s">
        <v>4487</v>
      </c>
      <c r="L1433" t="s">
        <v>4482</v>
      </c>
      <c r="M1433" t="s">
        <v>25</v>
      </c>
      <c r="N1433" t="s">
        <v>51</v>
      </c>
      <c r="O1433" t="s">
        <v>3123</v>
      </c>
      <c r="P1433" s="4">
        <v>9.4320000000000004</v>
      </c>
      <c r="Q1433" s="14">
        <f t="shared" si="177"/>
        <v>1</v>
      </c>
      <c r="R1433">
        <v>3</v>
      </c>
      <c r="S1433" s="14">
        <f t="shared" si="178"/>
        <v>1</v>
      </c>
      <c r="T1433">
        <v>0.2</v>
      </c>
      <c r="U1433" s="14">
        <f t="shared" si="179"/>
        <v>1</v>
      </c>
      <c r="V1433" s="4">
        <v>3.065399999999999</v>
      </c>
      <c r="W1433" s="14">
        <f t="shared" si="180"/>
        <v>1</v>
      </c>
      <c r="X1433">
        <v>1.48</v>
      </c>
      <c r="Y1433" s="14">
        <f t="shared" si="181"/>
        <v>1</v>
      </c>
      <c r="Z1433" t="s">
        <v>28</v>
      </c>
      <c r="AA1433" s="14">
        <f t="shared" si="182"/>
        <v>2</v>
      </c>
    </row>
    <row r="1434" spans="1:27" ht="15" customHeight="1" x14ac:dyDescent="0.25">
      <c r="A1434" t="s">
        <v>4650</v>
      </c>
      <c r="B1434" s="6">
        <v>42179</v>
      </c>
      <c r="C1434" s="6">
        <v>42185</v>
      </c>
      <c r="D1434" t="s">
        <v>19</v>
      </c>
      <c r="E1434" t="s">
        <v>54</v>
      </c>
      <c r="F1434" s="14">
        <f t="shared" si="176"/>
        <v>3</v>
      </c>
      <c r="G1434" t="s">
        <v>2617</v>
      </c>
      <c r="H1434" t="s">
        <v>2592</v>
      </c>
      <c r="I1434" t="s">
        <v>2571</v>
      </c>
      <c r="J1434" t="str">
        <f t="shared" si="183"/>
        <v>Bundaberg,Queensland,Australia</v>
      </c>
      <c r="K1434" t="s">
        <v>2572</v>
      </c>
      <c r="L1434" t="s">
        <v>4469</v>
      </c>
      <c r="M1434" t="s">
        <v>42</v>
      </c>
      <c r="N1434" t="s">
        <v>80</v>
      </c>
      <c r="O1434" t="s">
        <v>807</v>
      </c>
      <c r="P1434" s="4">
        <v>528.44399999999996</v>
      </c>
      <c r="Q1434" s="14">
        <f t="shared" si="177"/>
        <v>1</v>
      </c>
      <c r="R1434">
        <v>4</v>
      </c>
      <c r="S1434" s="14">
        <f t="shared" si="178"/>
        <v>1</v>
      </c>
      <c r="T1434">
        <v>0.1</v>
      </c>
      <c r="U1434" s="14">
        <f t="shared" si="179"/>
        <v>1</v>
      </c>
      <c r="V1434" s="4">
        <v>88.043999999999983</v>
      </c>
      <c r="W1434" s="14">
        <f t="shared" si="180"/>
        <v>1</v>
      </c>
      <c r="X1434">
        <v>65.31</v>
      </c>
      <c r="Y1434" s="14">
        <f t="shared" si="181"/>
        <v>1</v>
      </c>
      <c r="Z1434" t="s">
        <v>55</v>
      </c>
      <c r="AA1434" s="14">
        <f t="shared" si="182"/>
        <v>1</v>
      </c>
    </row>
    <row r="1435" spans="1:27" ht="15" customHeight="1" x14ac:dyDescent="0.25">
      <c r="A1435" t="s">
        <v>7195</v>
      </c>
      <c r="B1435" s="6">
        <v>42333</v>
      </c>
      <c r="C1435" s="6">
        <v>42335</v>
      </c>
      <c r="D1435" t="s">
        <v>75</v>
      </c>
      <c r="E1435" t="s">
        <v>20</v>
      </c>
      <c r="F1435" s="14">
        <f t="shared" si="176"/>
        <v>1</v>
      </c>
      <c r="G1435" t="s">
        <v>4202</v>
      </c>
      <c r="H1435" t="s">
        <v>4202</v>
      </c>
      <c r="I1435" t="s">
        <v>3908</v>
      </c>
      <c r="J1435" t="str">
        <f t="shared" si="183"/>
        <v>Bacau,Bacau,Romania</v>
      </c>
      <c r="K1435" t="s">
        <v>4478</v>
      </c>
      <c r="L1435" t="s">
        <v>4471</v>
      </c>
      <c r="M1435" t="s">
        <v>25</v>
      </c>
      <c r="N1435" t="s">
        <v>37</v>
      </c>
      <c r="O1435" t="s">
        <v>850</v>
      </c>
      <c r="P1435" s="4">
        <v>232.07999999999998</v>
      </c>
      <c r="Q1435" s="14">
        <f t="shared" si="177"/>
        <v>1</v>
      </c>
      <c r="R1435">
        <v>8</v>
      </c>
      <c r="S1435" s="14">
        <f t="shared" si="178"/>
        <v>1</v>
      </c>
      <c r="T1435">
        <v>0</v>
      </c>
      <c r="U1435" s="14">
        <f t="shared" si="179"/>
        <v>1</v>
      </c>
      <c r="V1435" s="4">
        <v>95.039999999999992</v>
      </c>
      <c r="W1435" s="14">
        <f t="shared" si="180"/>
        <v>1</v>
      </c>
      <c r="X1435">
        <v>65.260000000000005</v>
      </c>
      <c r="Y1435" s="14">
        <f t="shared" si="181"/>
        <v>1</v>
      </c>
      <c r="Z1435" t="s">
        <v>71</v>
      </c>
      <c r="AA1435" s="14">
        <f t="shared" si="182"/>
        <v>3</v>
      </c>
    </row>
    <row r="1436" spans="1:27" ht="15" customHeight="1" x14ac:dyDescent="0.25">
      <c r="A1436" t="s">
        <v>10190</v>
      </c>
      <c r="B1436" s="6">
        <v>42042</v>
      </c>
      <c r="C1436" s="6">
        <v>42046</v>
      </c>
      <c r="D1436" t="s">
        <v>67</v>
      </c>
      <c r="E1436" t="s">
        <v>59</v>
      </c>
      <c r="F1436" s="14">
        <f t="shared" si="176"/>
        <v>2</v>
      </c>
      <c r="G1436" t="s">
        <v>2614</v>
      </c>
      <c r="H1436" t="s">
        <v>2615</v>
      </c>
      <c r="I1436" t="s">
        <v>2571</v>
      </c>
      <c r="J1436" t="str">
        <f t="shared" si="183"/>
        <v>Canberra,Australian Capital Territory,Australia</v>
      </c>
      <c r="K1436" t="s">
        <v>2572</v>
      </c>
      <c r="L1436" t="s">
        <v>4469</v>
      </c>
      <c r="M1436" t="s">
        <v>30</v>
      </c>
      <c r="N1436" t="s">
        <v>33</v>
      </c>
      <c r="O1436" t="s">
        <v>269</v>
      </c>
      <c r="P1436" s="4">
        <v>706.1579999999999</v>
      </c>
      <c r="Q1436" s="14">
        <f t="shared" si="177"/>
        <v>1</v>
      </c>
      <c r="R1436">
        <v>3</v>
      </c>
      <c r="S1436" s="14">
        <f t="shared" si="178"/>
        <v>1</v>
      </c>
      <c r="T1436">
        <v>0.4</v>
      </c>
      <c r="U1436" s="14">
        <f t="shared" si="179"/>
        <v>2</v>
      </c>
      <c r="V1436" s="4">
        <v>-117.70199999999994</v>
      </c>
      <c r="W1436" s="14">
        <f t="shared" si="180"/>
        <v>3</v>
      </c>
      <c r="X1436">
        <v>65.180000000000007</v>
      </c>
      <c r="Y1436" s="14">
        <f t="shared" si="181"/>
        <v>1</v>
      </c>
      <c r="Z1436" t="s">
        <v>28</v>
      </c>
      <c r="AA1436" s="14">
        <f t="shared" si="182"/>
        <v>2</v>
      </c>
    </row>
    <row r="1437" spans="1:27" ht="15" customHeight="1" x14ac:dyDescent="0.25">
      <c r="A1437" t="s">
        <v>5439</v>
      </c>
      <c r="B1437" s="6">
        <v>42215</v>
      </c>
      <c r="C1437" s="6">
        <v>42216</v>
      </c>
      <c r="D1437" t="s">
        <v>75</v>
      </c>
      <c r="E1437" t="s">
        <v>59</v>
      </c>
      <c r="F1437" s="14">
        <f t="shared" si="176"/>
        <v>2</v>
      </c>
      <c r="G1437" t="s">
        <v>2011</v>
      </c>
      <c r="H1437" t="s">
        <v>1906</v>
      </c>
      <c r="I1437" t="s">
        <v>1840</v>
      </c>
      <c r="J1437" t="str">
        <f t="shared" si="183"/>
        <v>Seville,Andalusía,Spain</v>
      </c>
      <c r="K1437" t="s">
        <v>4472</v>
      </c>
      <c r="L1437" t="s">
        <v>4471</v>
      </c>
      <c r="M1437" t="s">
        <v>25</v>
      </c>
      <c r="N1437" t="s">
        <v>82</v>
      </c>
      <c r="O1437" t="s">
        <v>810</v>
      </c>
      <c r="P1437" s="4">
        <v>261.95399999999995</v>
      </c>
      <c r="Q1437" s="14">
        <f t="shared" si="177"/>
        <v>1</v>
      </c>
      <c r="R1437">
        <v>6</v>
      </c>
      <c r="S1437" s="14">
        <f t="shared" si="178"/>
        <v>1</v>
      </c>
      <c r="T1437">
        <v>0.1</v>
      </c>
      <c r="U1437" s="14">
        <f t="shared" si="179"/>
        <v>1</v>
      </c>
      <c r="V1437" s="4">
        <v>63.954000000000008</v>
      </c>
      <c r="W1437" s="14">
        <f t="shared" si="180"/>
        <v>1</v>
      </c>
      <c r="X1437">
        <v>65.13</v>
      </c>
      <c r="Y1437" s="14">
        <f t="shared" si="181"/>
        <v>1</v>
      </c>
      <c r="Z1437" t="s">
        <v>71</v>
      </c>
      <c r="AA1437" s="14">
        <f t="shared" si="182"/>
        <v>3</v>
      </c>
    </row>
    <row r="1438" spans="1:27" ht="15" customHeight="1" x14ac:dyDescent="0.25">
      <c r="A1438" t="s">
        <v>5053</v>
      </c>
      <c r="B1438" s="6">
        <v>42162</v>
      </c>
      <c r="C1438" s="6">
        <v>42167</v>
      </c>
      <c r="D1438" t="s">
        <v>67</v>
      </c>
      <c r="E1438" t="s">
        <v>20</v>
      </c>
      <c r="F1438" s="14">
        <f t="shared" si="176"/>
        <v>1</v>
      </c>
      <c r="G1438" t="s">
        <v>1989</v>
      </c>
      <c r="H1438" t="s">
        <v>1990</v>
      </c>
      <c r="I1438" t="s">
        <v>1834</v>
      </c>
      <c r="J1438" t="str">
        <f t="shared" si="183"/>
        <v>Bolzano,Trentino-Alto Adige,Italy</v>
      </c>
      <c r="K1438" t="s">
        <v>4472</v>
      </c>
      <c r="L1438" t="s">
        <v>4471</v>
      </c>
      <c r="M1438" t="s">
        <v>30</v>
      </c>
      <c r="N1438" t="s">
        <v>33</v>
      </c>
      <c r="O1438" t="s">
        <v>102</v>
      </c>
      <c r="P1438" s="4">
        <v>875.7</v>
      </c>
      <c r="Q1438" s="14">
        <f t="shared" si="177"/>
        <v>1</v>
      </c>
      <c r="R1438">
        <v>7</v>
      </c>
      <c r="S1438" s="14">
        <f t="shared" si="178"/>
        <v>1</v>
      </c>
      <c r="T1438">
        <v>0</v>
      </c>
      <c r="U1438" s="14">
        <f t="shared" si="179"/>
        <v>1</v>
      </c>
      <c r="V1438" s="4">
        <v>420.21000000000004</v>
      </c>
      <c r="W1438" s="14">
        <f t="shared" si="180"/>
        <v>1</v>
      </c>
      <c r="X1438">
        <v>65.040000000000006</v>
      </c>
      <c r="Y1438" s="14">
        <f t="shared" si="181"/>
        <v>1</v>
      </c>
      <c r="Z1438" t="s">
        <v>28</v>
      </c>
      <c r="AA1438" s="14">
        <f t="shared" si="182"/>
        <v>2</v>
      </c>
    </row>
    <row r="1439" spans="1:27" ht="15" customHeight="1" x14ac:dyDescent="0.25">
      <c r="A1439" t="s">
        <v>9093</v>
      </c>
      <c r="B1439" s="6">
        <v>42168</v>
      </c>
      <c r="C1439" s="6">
        <v>42172</v>
      </c>
      <c r="D1439" t="s">
        <v>19</v>
      </c>
      <c r="E1439" t="s">
        <v>20</v>
      </c>
      <c r="F1439" s="14">
        <f t="shared" si="176"/>
        <v>1</v>
      </c>
      <c r="G1439" t="s">
        <v>738</v>
      </c>
      <c r="H1439" t="s">
        <v>2576</v>
      </c>
      <c r="I1439" t="s">
        <v>2563</v>
      </c>
      <c r="J1439" t="str">
        <f t="shared" si="183"/>
        <v>Valencia,Northern Mindanao,Philippines</v>
      </c>
      <c r="K1439" t="s">
        <v>4481</v>
      </c>
      <c r="L1439" t="s">
        <v>4469</v>
      </c>
      <c r="M1439" t="s">
        <v>42</v>
      </c>
      <c r="N1439" t="s">
        <v>80</v>
      </c>
      <c r="O1439" t="s">
        <v>1317</v>
      </c>
      <c r="P1439" s="4">
        <v>684.60599999999999</v>
      </c>
      <c r="Q1439" s="14">
        <f t="shared" si="177"/>
        <v>1</v>
      </c>
      <c r="R1439">
        <v>4</v>
      </c>
      <c r="S1439" s="14">
        <f t="shared" si="178"/>
        <v>1</v>
      </c>
      <c r="T1439">
        <v>0.35</v>
      </c>
      <c r="U1439" s="14">
        <f t="shared" si="179"/>
        <v>1</v>
      </c>
      <c r="V1439" s="4">
        <v>-63.23399999999998</v>
      </c>
      <c r="W1439" s="14">
        <f t="shared" si="180"/>
        <v>3</v>
      </c>
      <c r="X1439">
        <v>65.010000000000005</v>
      </c>
      <c r="Y1439" s="14">
        <f t="shared" si="181"/>
        <v>1</v>
      </c>
      <c r="Z1439" t="s">
        <v>28</v>
      </c>
      <c r="AA1439" s="14">
        <f t="shared" si="182"/>
        <v>2</v>
      </c>
    </row>
    <row r="1440" spans="1:27" ht="15" customHeight="1" x14ac:dyDescent="0.25">
      <c r="A1440" t="s">
        <v>9537</v>
      </c>
      <c r="B1440" s="6">
        <v>42104</v>
      </c>
      <c r="C1440" s="6">
        <v>42110</v>
      </c>
      <c r="D1440" t="s">
        <v>19</v>
      </c>
      <c r="E1440" t="s">
        <v>59</v>
      </c>
      <c r="F1440" s="14">
        <f t="shared" si="176"/>
        <v>2</v>
      </c>
      <c r="G1440" t="s">
        <v>2104</v>
      </c>
      <c r="H1440" t="s">
        <v>1951</v>
      </c>
      <c r="I1440" t="s">
        <v>1823</v>
      </c>
      <c r="J1440" t="str">
        <f t="shared" si="183"/>
        <v>Nantes,Pays de la Loire,France</v>
      </c>
      <c r="K1440" t="s">
        <v>4477</v>
      </c>
      <c r="L1440" t="s">
        <v>4471</v>
      </c>
      <c r="M1440" t="s">
        <v>42</v>
      </c>
      <c r="N1440" t="s">
        <v>80</v>
      </c>
      <c r="O1440" t="s">
        <v>1076</v>
      </c>
      <c r="P1440" s="4">
        <v>643.97700000000009</v>
      </c>
      <c r="Q1440" s="14">
        <f t="shared" si="177"/>
        <v>1</v>
      </c>
      <c r="R1440">
        <v>2</v>
      </c>
      <c r="S1440" s="14">
        <f t="shared" si="178"/>
        <v>1</v>
      </c>
      <c r="T1440">
        <v>0.15</v>
      </c>
      <c r="U1440" s="14">
        <f t="shared" si="179"/>
        <v>1</v>
      </c>
      <c r="V1440" s="4">
        <v>166.61699999999996</v>
      </c>
      <c r="W1440" s="14">
        <f t="shared" si="180"/>
        <v>1</v>
      </c>
      <c r="X1440">
        <v>64.98</v>
      </c>
      <c r="Y1440" s="14">
        <f t="shared" si="181"/>
        <v>1</v>
      </c>
      <c r="Z1440" t="s">
        <v>28</v>
      </c>
      <c r="AA1440" s="14">
        <f t="shared" si="182"/>
        <v>2</v>
      </c>
    </row>
    <row r="1441" spans="1:27" ht="15" customHeight="1" x14ac:dyDescent="0.25">
      <c r="A1441" t="s">
        <v>5165</v>
      </c>
      <c r="B1441" s="6">
        <v>42320</v>
      </c>
      <c r="C1441" s="6">
        <v>42322</v>
      </c>
      <c r="D1441" t="s">
        <v>75</v>
      </c>
      <c r="E1441" t="s">
        <v>20</v>
      </c>
      <c r="F1441" s="14">
        <f t="shared" si="176"/>
        <v>1</v>
      </c>
      <c r="G1441" t="s">
        <v>1933</v>
      </c>
      <c r="H1441" t="s">
        <v>1829</v>
      </c>
      <c r="I1441" t="s">
        <v>1823</v>
      </c>
      <c r="J1441" t="str">
        <f t="shared" si="183"/>
        <v>Fontenay-aux-Roses,Ile-de-France,France</v>
      </c>
      <c r="K1441" t="s">
        <v>4477</v>
      </c>
      <c r="L1441" t="s">
        <v>4471</v>
      </c>
      <c r="M1441" t="s">
        <v>25</v>
      </c>
      <c r="N1441" t="s">
        <v>35</v>
      </c>
      <c r="O1441" t="s">
        <v>1304</v>
      </c>
      <c r="P1441" s="4">
        <v>246.15000000000006</v>
      </c>
      <c r="Q1441" s="14">
        <f t="shared" si="177"/>
        <v>1</v>
      </c>
      <c r="R1441">
        <v>5</v>
      </c>
      <c r="S1441" s="14">
        <f t="shared" si="178"/>
        <v>1</v>
      </c>
      <c r="T1441">
        <v>0</v>
      </c>
      <c r="U1441" s="14">
        <f t="shared" si="179"/>
        <v>1</v>
      </c>
      <c r="V1441" s="4">
        <v>98.4</v>
      </c>
      <c r="W1441" s="14">
        <f t="shared" si="180"/>
        <v>1</v>
      </c>
      <c r="X1441">
        <v>64.97</v>
      </c>
      <c r="Y1441" s="14">
        <f t="shared" si="181"/>
        <v>1</v>
      </c>
      <c r="Z1441" t="s">
        <v>71</v>
      </c>
      <c r="AA1441" s="14">
        <f t="shared" si="182"/>
        <v>3</v>
      </c>
    </row>
    <row r="1442" spans="1:27" ht="15" customHeight="1" x14ac:dyDescent="0.25">
      <c r="A1442" t="s">
        <v>9835</v>
      </c>
      <c r="B1442" s="6">
        <v>42277</v>
      </c>
      <c r="C1442" s="6">
        <v>42279</v>
      </c>
      <c r="D1442" t="s">
        <v>67</v>
      </c>
      <c r="E1442" t="s">
        <v>20</v>
      </c>
      <c r="F1442" s="14">
        <f t="shared" si="176"/>
        <v>1</v>
      </c>
      <c r="G1442" t="s">
        <v>2674</v>
      </c>
      <c r="H1442" t="s">
        <v>833</v>
      </c>
      <c r="I1442" t="s">
        <v>2675</v>
      </c>
      <c r="J1442" t="str">
        <f t="shared" si="183"/>
        <v>Kathmandu,Central,Nepal</v>
      </c>
      <c r="K1442" t="s">
        <v>4470</v>
      </c>
      <c r="L1442" t="s">
        <v>4469</v>
      </c>
      <c r="M1442" t="s">
        <v>42</v>
      </c>
      <c r="N1442" t="s">
        <v>88</v>
      </c>
      <c r="O1442" t="s">
        <v>774</v>
      </c>
      <c r="P1442" s="4">
        <v>476.48999999999995</v>
      </c>
      <c r="Q1442" s="14">
        <f t="shared" si="177"/>
        <v>1</v>
      </c>
      <c r="R1442">
        <v>7</v>
      </c>
      <c r="S1442" s="14">
        <f t="shared" si="178"/>
        <v>1</v>
      </c>
      <c r="T1442">
        <v>0</v>
      </c>
      <c r="U1442" s="14">
        <f t="shared" si="179"/>
        <v>1</v>
      </c>
      <c r="V1442" s="4">
        <v>47.459999999999994</v>
      </c>
      <c r="W1442" s="14">
        <f t="shared" si="180"/>
        <v>1</v>
      </c>
      <c r="X1442">
        <v>64.959999999999994</v>
      </c>
      <c r="Y1442" s="14">
        <f t="shared" si="181"/>
        <v>1</v>
      </c>
      <c r="Z1442" t="s">
        <v>28</v>
      </c>
      <c r="AA1442" s="14">
        <f t="shared" si="182"/>
        <v>2</v>
      </c>
    </row>
    <row r="1443" spans="1:27" ht="15" customHeight="1" x14ac:dyDescent="0.25">
      <c r="A1443" t="s">
        <v>7303</v>
      </c>
      <c r="B1443" s="6">
        <v>42291</v>
      </c>
      <c r="C1443" s="6">
        <v>42296</v>
      </c>
      <c r="D1443" t="s">
        <v>19</v>
      </c>
      <c r="E1443" t="s">
        <v>20</v>
      </c>
      <c r="F1443" s="14">
        <f t="shared" si="176"/>
        <v>1</v>
      </c>
      <c r="G1443" t="s">
        <v>60</v>
      </c>
      <c r="H1443" t="s">
        <v>61</v>
      </c>
      <c r="I1443" t="s">
        <v>61</v>
      </c>
      <c r="J1443" t="str">
        <f t="shared" si="183"/>
        <v>San Miguelito,Panama,Panama</v>
      </c>
      <c r="K1443" t="s">
        <v>4485</v>
      </c>
      <c r="L1443" t="s">
        <v>24</v>
      </c>
      <c r="M1443" t="s">
        <v>42</v>
      </c>
      <c r="N1443" t="s">
        <v>47</v>
      </c>
      <c r="O1443" t="s">
        <v>1140</v>
      </c>
      <c r="P1443" s="4">
        <v>413.31599999999997</v>
      </c>
      <c r="Q1443" s="14">
        <f t="shared" si="177"/>
        <v>1</v>
      </c>
      <c r="R1443">
        <v>9</v>
      </c>
      <c r="S1443" s="14">
        <f t="shared" si="178"/>
        <v>2</v>
      </c>
      <c r="T1443">
        <v>0.4</v>
      </c>
      <c r="U1443" s="14">
        <f t="shared" si="179"/>
        <v>2</v>
      </c>
      <c r="V1443" s="4">
        <v>-144.684</v>
      </c>
      <c r="W1443" s="14">
        <f t="shared" si="180"/>
        <v>3</v>
      </c>
      <c r="X1443">
        <v>64.902999999999992</v>
      </c>
      <c r="Y1443" s="14">
        <f t="shared" si="181"/>
        <v>1</v>
      </c>
      <c r="Z1443" t="s">
        <v>71</v>
      </c>
      <c r="AA1443" s="14">
        <f t="shared" si="182"/>
        <v>3</v>
      </c>
    </row>
    <row r="1444" spans="1:27" ht="15" customHeight="1" x14ac:dyDescent="0.25">
      <c r="A1444" t="s">
        <v>5145</v>
      </c>
      <c r="B1444" s="6">
        <v>42012</v>
      </c>
      <c r="C1444" s="6">
        <v>42015</v>
      </c>
      <c r="D1444" t="s">
        <v>75</v>
      </c>
      <c r="E1444" t="s">
        <v>59</v>
      </c>
      <c r="F1444" s="14">
        <f t="shared" si="176"/>
        <v>2</v>
      </c>
      <c r="G1444" t="s">
        <v>3234</v>
      </c>
      <c r="H1444" t="s">
        <v>3135</v>
      </c>
      <c r="I1444" t="s">
        <v>3095</v>
      </c>
      <c r="J1444" t="str">
        <f t="shared" si="183"/>
        <v>Detroit,Michigan,United States</v>
      </c>
      <c r="K1444" t="s">
        <v>3109</v>
      </c>
      <c r="L1444" t="s">
        <v>4482</v>
      </c>
      <c r="M1444" t="s">
        <v>42</v>
      </c>
      <c r="N1444" t="s">
        <v>43</v>
      </c>
      <c r="O1444" t="s">
        <v>3204</v>
      </c>
      <c r="P1444" s="4">
        <v>3059.982</v>
      </c>
      <c r="Q1444" s="14">
        <f t="shared" si="177"/>
        <v>3</v>
      </c>
      <c r="R1444">
        <v>2</v>
      </c>
      <c r="S1444" s="14">
        <f t="shared" si="178"/>
        <v>1</v>
      </c>
      <c r="T1444">
        <v>0.1</v>
      </c>
      <c r="U1444" s="14">
        <f t="shared" si="179"/>
        <v>1</v>
      </c>
      <c r="V1444" s="4">
        <v>679.99599999999964</v>
      </c>
      <c r="W1444" s="14">
        <f t="shared" si="180"/>
        <v>1</v>
      </c>
      <c r="X1444">
        <v>471.22</v>
      </c>
      <c r="Y1444" s="14">
        <f t="shared" si="181"/>
        <v>3</v>
      </c>
      <c r="Z1444" t="s">
        <v>28</v>
      </c>
      <c r="AA1444" s="14">
        <f t="shared" si="182"/>
        <v>2</v>
      </c>
    </row>
    <row r="1445" spans="1:27" ht="15" customHeight="1" x14ac:dyDescent="0.25">
      <c r="A1445" t="s">
        <v>5146</v>
      </c>
      <c r="B1445" s="6">
        <v>42248</v>
      </c>
      <c r="C1445" s="6">
        <v>42250</v>
      </c>
      <c r="D1445" t="s">
        <v>67</v>
      </c>
      <c r="E1445" t="s">
        <v>59</v>
      </c>
      <c r="F1445" s="14">
        <f t="shared" si="176"/>
        <v>2</v>
      </c>
      <c r="G1445" t="s">
        <v>3623</v>
      </c>
      <c r="H1445" t="s">
        <v>1991</v>
      </c>
      <c r="I1445" t="s">
        <v>3095</v>
      </c>
      <c r="J1445" t="str">
        <f t="shared" si="183"/>
        <v>Spokane,Washington,United States</v>
      </c>
      <c r="K1445" t="s">
        <v>4487</v>
      </c>
      <c r="L1445" t="s">
        <v>4482</v>
      </c>
      <c r="M1445" t="s">
        <v>30</v>
      </c>
      <c r="N1445" t="s">
        <v>52</v>
      </c>
      <c r="O1445" t="s">
        <v>3333</v>
      </c>
      <c r="P1445" s="4">
        <v>569.5680000000001</v>
      </c>
      <c r="Q1445" s="14">
        <f t="shared" si="177"/>
        <v>1</v>
      </c>
      <c r="R1445">
        <v>2</v>
      </c>
      <c r="S1445" s="14">
        <f t="shared" si="178"/>
        <v>1</v>
      </c>
      <c r="T1445">
        <v>0.2</v>
      </c>
      <c r="U1445" s="14">
        <f t="shared" si="179"/>
        <v>1</v>
      </c>
      <c r="V1445" s="4">
        <v>7.119599999999906</v>
      </c>
      <c r="W1445" s="14">
        <f t="shared" si="180"/>
        <v>1</v>
      </c>
      <c r="X1445">
        <v>115.19</v>
      </c>
      <c r="Y1445" s="14">
        <f t="shared" si="181"/>
        <v>1</v>
      </c>
      <c r="Z1445" t="s">
        <v>71</v>
      </c>
      <c r="AA1445" s="14">
        <f t="shared" si="182"/>
        <v>3</v>
      </c>
    </row>
    <row r="1446" spans="1:27" ht="15" customHeight="1" x14ac:dyDescent="0.25">
      <c r="A1446" t="s">
        <v>5720</v>
      </c>
      <c r="B1446" s="6">
        <v>42059</v>
      </c>
      <c r="C1446" s="6">
        <v>42061</v>
      </c>
      <c r="D1446" t="s">
        <v>67</v>
      </c>
      <c r="E1446" t="s">
        <v>20</v>
      </c>
      <c r="F1446" s="14">
        <f t="shared" si="176"/>
        <v>1</v>
      </c>
      <c r="G1446" t="s">
        <v>4309</v>
      </c>
      <c r="H1446" t="s">
        <v>4309</v>
      </c>
      <c r="I1446" t="s">
        <v>3875</v>
      </c>
      <c r="J1446" t="str">
        <f t="shared" si="183"/>
        <v>Voronezh,Voronezh,Russia</v>
      </c>
      <c r="K1446" t="s">
        <v>4478</v>
      </c>
      <c r="L1446" t="s">
        <v>4471</v>
      </c>
      <c r="M1446" t="s">
        <v>25</v>
      </c>
      <c r="N1446" t="s">
        <v>82</v>
      </c>
      <c r="O1446" t="s">
        <v>1679</v>
      </c>
      <c r="P1446" s="4">
        <v>395.82</v>
      </c>
      <c r="Q1446" s="14">
        <f t="shared" si="177"/>
        <v>1</v>
      </c>
      <c r="R1446">
        <v>2</v>
      </c>
      <c r="S1446" s="14">
        <f t="shared" si="178"/>
        <v>1</v>
      </c>
      <c r="T1446">
        <v>0</v>
      </c>
      <c r="U1446" s="14">
        <f t="shared" si="179"/>
        <v>1</v>
      </c>
      <c r="V1446" s="4">
        <v>39.54</v>
      </c>
      <c r="W1446" s="14">
        <f t="shared" si="180"/>
        <v>1</v>
      </c>
      <c r="X1446">
        <v>64.62</v>
      </c>
      <c r="Y1446" s="14">
        <f t="shared" si="181"/>
        <v>1</v>
      </c>
      <c r="Z1446" t="s">
        <v>71</v>
      </c>
      <c r="AA1446" s="14">
        <f t="shared" si="182"/>
        <v>3</v>
      </c>
    </row>
    <row r="1447" spans="1:27" ht="15" customHeight="1" x14ac:dyDescent="0.25">
      <c r="A1447" t="s">
        <v>5278</v>
      </c>
      <c r="B1447" s="6">
        <v>42230</v>
      </c>
      <c r="C1447" s="6">
        <v>42234</v>
      </c>
      <c r="D1447" t="s">
        <v>67</v>
      </c>
      <c r="E1447" t="s">
        <v>59</v>
      </c>
      <c r="F1447" s="14">
        <f t="shared" si="176"/>
        <v>2</v>
      </c>
      <c r="G1447" t="s">
        <v>2705</v>
      </c>
      <c r="H1447" t="s">
        <v>2598</v>
      </c>
      <c r="I1447" t="s">
        <v>2571</v>
      </c>
      <c r="J1447" t="str">
        <f t="shared" si="183"/>
        <v>Kwinana,Western Australia,Australia</v>
      </c>
      <c r="K1447" t="s">
        <v>2572</v>
      </c>
      <c r="L1447" t="s">
        <v>4469</v>
      </c>
      <c r="M1447" t="s">
        <v>30</v>
      </c>
      <c r="N1447" t="s">
        <v>33</v>
      </c>
      <c r="O1447" t="s">
        <v>1689</v>
      </c>
      <c r="P1447" s="4">
        <v>702.27</v>
      </c>
      <c r="Q1447" s="14">
        <f t="shared" si="177"/>
        <v>1</v>
      </c>
      <c r="R1447">
        <v>2</v>
      </c>
      <c r="S1447" s="14">
        <f t="shared" si="178"/>
        <v>1</v>
      </c>
      <c r="T1447">
        <v>0.1</v>
      </c>
      <c r="U1447" s="14">
        <f t="shared" si="179"/>
        <v>1</v>
      </c>
      <c r="V1447" s="4">
        <v>179.42999999999998</v>
      </c>
      <c r="W1447" s="14">
        <f t="shared" si="180"/>
        <v>1</v>
      </c>
      <c r="X1447">
        <v>64.540000000000006</v>
      </c>
      <c r="Y1447" s="14">
        <f t="shared" si="181"/>
        <v>1</v>
      </c>
      <c r="Z1447" t="s">
        <v>28</v>
      </c>
      <c r="AA1447" s="14">
        <f t="shared" si="182"/>
        <v>2</v>
      </c>
    </row>
    <row r="1448" spans="1:27" ht="15" customHeight="1" x14ac:dyDescent="0.25">
      <c r="A1448" t="s">
        <v>6405</v>
      </c>
      <c r="B1448" s="6">
        <v>42360</v>
      </c>
      <c r="C1448" s="6">
        <v>42364</v>
      </c>
      <c r="D1448" t="s">
        <v>19</v>
      </c>
      <c r="E1448" t="s">
        <v>54</v>
      </c>
      <c r="F1448" s="14">
        <f t="shared" si="176"/>
        <v>3</v>
      </c>
      <c r="G1448" t="s">
        <v>2091</v>
      </c>
      <c r="H1448" t="s">
        <v>1872</v>
      </c>
      <c r="I1448" t="s">
        <v>1827</v>
      </c>
      <c r="J1448" t="str">
        <f t="shared" si="183"/>
        <v>Aschaffenburg,Bavaria,Germany</v>
      </c>
      <c r="K1448" t="s">
        <v>4477</v>
      </c>
      <c r="L1448" t="s">
        <v>4471</v>
      </c>
      <c r="M1448" t="s">
        <v>42</v>
      </c>
      <c r="N1448" t="s">
        <v>88</v>
      </c>
      <c r="O1448" t="s">
        <v>1094</v>
      </c>
      <c r="P1448" s="4">
        <v>1120.77</v>
      </c>
      <c r="Q1448" s="14">
        <f t="shared" si="177"/>
        <v>2</v>
      </c>
      <c r="R1448">
        <v>9</v>
      </c>
      <c r="S1448" s="14">
        <f t="shared" si="178"/>
        <v>2</v>
      </c>
      <c r="T1448">
        <v>0</v>
      </c>
      <c r="U1448" s="14">
        <f t="shared" si="179"/>
        <v>1</v>
      </c>
      <c r="V1448" s="4">
        <v>268.92</v>
      </c>
      <c r="W1448" s="14">
        <f t="shared" si="180"/>
        <v>1</v>
      </c>
      <c r="X1448">
        <v>64.53</v>
      </c>
      <c r="Y1448" s="14">
        <f t="shared" si="181"/>
        <v>1</v>
      </c>
      <c r="Z1448" t="s">
        <v>28</v>
      </c>
      <c r="AA1448" s="14">
        <f t="shared" si="182"/>
        <v>2</v>
      </c>
    </row>
    <row r="1449" spans="1:27" ht="15" customHeight="1" x14ac:dyDescent="0.25">
      <c r="A1449" t="s">
        <v>9163</v>
      </c>
      <c r="B1449" s="6">
        <v>42362</v>
      </c>
      <c r="C1449" s="6">
        <v>42363</v>
      </c>
      <c r="D1449" t="s">
        <v>75</v>
      </c>
      <c r="E1449" t="s">
        <v>59</v>
      </c>
      <c r="F1449" s="14">
        <f t="shared" si="176"/>
        <v>2</v>
      </c>
      <c r="G1449" t="s">
        <v>2419</v>
      </c>
      <c r="H1449" t="s">
        <v>1906</v>
      </c>
      <c r="I1449" t="s">
        <v>1840</v>
      </c>
      <c r="J1449" t="str">
        <f t="shared" si="183"/>
        <v>Lora del Río,Andalusía,Spain</v>
      </c>
      <c r="K1449" t="s">
        <v>4472</v>
      </c>
      <c r="L1449" t="s">
        <v>4471</v>
      </c>
      <c r="M1449" t="s">
        <v>30</v>
      </c>
      <c r="N1449" t="s">
        <v>33</v>
      </c>
      <c r="O1449" t="s">
        <v>1357</v>
      </c>
      <c r="P1449" s="4">
        <v>379.53000000000003</v>
      </c>
      <c r="Q1449" s="14">
        <f t="shared" si="177"/>
        <v>1</v>
      </c>
      <c r="R1449">
        <v>3</v>
      </c>
      <c r="S1449" s="14">
        <f t="shared" si="178"/>
        <v>1</v>
      </c>
      <c r="T1449">
        <v>0</v>
      </c>
      <c r="U1449" s="14">
        <f t="shared" si="179"/>
        <v>1</v>
      </c>
      <c r="V1449" s="4">
        <v>159.39000000000001</v>
      </c>
      <c r="W1449" s="14">
        <f t="shared" si="180"/>
        <v>1</v>
      </c>
      <c r="X1449">
        <v>64.53</v>
      </c>
      <c r="Y1449" s="14">
        <f t="shared" si="181"/>
        <v>1</v>
      </c>
      <c r="Z1449" t="s">
        <v>71</v>
      </c>
      <c r="AA1449" s="14">
        <f t="shared" si="182"/>
        <v>3</v>
      </c>
    </row>
    <row r="1450" spans="1:27" ht="15" customHeight="1" x14ac:dyDescent="0.25">
      <c r="A1450" t="s">
        <v>5824</v>
      </c>
      <c r="B1450" s="6">
        <v>42089</v>
      </c>
      <c r="C1450" s="6">
        <v>42093</v>
      </c>
      <c r="D1450" t="s">
        <v>67</v>
      </c>
      <c r="E1450" t="s">
        <v>59</v>
      </c>
      <c r="F1450" s="14">
        <f t="shared" si="176"/>
        <v>2</v>
      </c>
      <c r="G1450" t="s">
        <v>728</v>
      </c>
      <c r="H1450" t="s">
        <v>729</v>
      </c>
      <c r="I1450" t="s">
        <v>23</v>
      </c>
      <c r="J1450" t="str">
        <f t="shared" si="183"/>
        <v>Los Mochis,Sinaloa,Mexico</v>
      </c>
      <c r="K1450" t="s">
        <v>4485</v>
      </c>
      <c r="L1450" t="s">
        <v>24</v>
      </c>
      <c r="M1450" t="s">
        <v>42</v>
      </c>
      <c r="N1450" t="s">
        <v>80</v>
      </c>
      <c r="O1450" t="s">
        <v>1269</v>
      </c>
      <c r="P1450" s="4">
        <v>503.51095999999995</v>
      </c>
      <c r="Q1450" s="14">
        <f t="shared" si="177"/>
        <v>1</v>
      </c>
      <c r="R1450">
        <v>2</v>
      </c>
      <c r="S1450" s="14">
        <f t="shared" si="178"/>
        <v>1</v>
      </c>
      <c r="T1450">
        <v>2E-3</v>
      </c>
      <c r="U1450" s="14">
        <f t="shared" si="179"/>
        <v>1</v>
      </c>
      <c r="V1450" s="4">
        <v>150.31095999999997</v>
      </c>
      <c r="W1450" s="14">
        <f t="shared" si="180"/>
        <v>1</v>
      </c>
      <c r="X1450">
        <v>64.426999999999992</v>
      </c>
      <c r="Y1450" s="14">
        <f t="shared" si="181"/>
        <v>1</v>
      </c>
      <c r="Z1450" t="s">
        <v>28</v>
      </c>
      <c r="AA1450" s="14">
        <f t="shared" si="182"/>
        <v>2</v>
      </c>
    </row>
    <row r="1451" spans="1:27" ht="15" customHeight="1" x14ac:dyDescent="0.25">
      <c r="A1451" t="s">
        <v>7489</v>
      </c>
      <c r="B1451" s="6">
        <v>42179</v>
      </c>
      <c r="C1451" s="6">
        <v>42181</v>
      </c>
      <c r="D1451" t="s">
        <v>67</v>
      </c>
      <c r="E1451" t="s">
        <v>59</v>
      </c>
      <c r="F1451" s="14">
        <f t="shared" si="176"/>
        <v>2</v>
      </c>
      <c r="G1451" t="s">
        <v>2553</v>
      </c>
      <c r="H1451" t="s">
        <v>1829</v>
      </c>
      <c r="I1451" t="s">
        <v>1823</v>
      </c>
      <c r="J1451" t="str">
        <f t="shared" si="183"/>
        <v>Torcy,Ile-de-France,France</v>
      </c>
      <c r="K1451" t="s">
        <v>4477</v>
      </c>
      <c r="L1451" t="s">
        <v>4471</v>
      </c>
      <c r="M1451" t="s">
        <v>25</v>
      </c>
      <c r="N1451" t="s">
        <v>37</v>
      </c>
      <c r="O1451" t="s">
        <v>216</v>
      </c>
      <c r="P1451" s="4">
        <v>182.76</v>
      </c>
      <c r="Q1451" s="14">
        <f t="shared" si="177"/>
        <v>1</v>
      </c>
      <c r="R1451">
        <v>4</v>
      </c>
      <c r="S1451" s="14">
        <f t="shared" si="178"/>
        <v>1</v>
      </c>
      <c r="T1451">
        <v>0</v>
      </c>
      <c r="U1451" s="14">
        <f t="shared" si="179"/>
        <v>1</v>
      </c>
      <c r="V1451" s="4">
        <v>29.160000000000004</v>
      </c>
      <c r="W1451" s="14">
        <f t="shared" si="180"/>
        <v>1</v>
      </c>
      <c r="X1451">
        <v>64.33</v>
      </c>
      <c r="Y1451" s="14">
        <f t="shared" si="181"/>
        <v>1</v>
      </c>
      <c r="Z1451" t="s">
        <v>106</v>
      </c>
      <c r="AA1451" s="14">
        <f t="shared" si="182"/>
        <v>4</v>
      </c>
    </row>
    <row r="1452" spans="1:27" ht="15" customHeight="1" x14ac:dyDescent="0.25">
      <c r="A1452" t="s">
        <v>5208</v>
      </c>
      <c r="B1452" s="6">
        <v>42297</v>
      </c>
      <c r="C1452" s="6">
        <v>42303</v>
      </c>
      <c r="D1452" t="s">
        <v>19</v>
      </c>
      <c r="E1452" t="s">
        <v>20</v>
      </c>
      <c r="F1452" s="14">
        <f t="shared" si="176"/>
        <v>1</v>
      </c>
      <c r="G1452" t="s">
        <v>2670</v>
      </c>
      <c r="H1452" t="s">
        <v>2570</v>
      </c>
      <c r="I1452" t="s">
        <v>2571</v>
      </c>
      <c r="J1452" t="str">
        <f t="shared" si="183"/>
        <v>Newcastle,New South Wales,Australia</v>
      </c>
      <c r="K1452" t="s">
        <v>2572</v>
      </c>
      <c r="L1452" t="s">
        <v>4469</v>
      </c>
      <c r="M1452" t="s">
        <v>42</v>
      </c>
      <c r="N1452" t="s">
        <v>80</v>
      </c>
      <c r="O1452" t="s">
        <v>693</v>
      </c>
      <c r="P1452" s="4">
        <v>640.65600000000006</v>
      </c>
      <c r="Q1452" s="14">
        <f t="shared" si="177"/>
        <v>1</v>
      </c>
      <c r="R1452">
        <v>2</v>
      </c>
      <c r="S1452" s="14">
        <f t="shared" si="178"/>
        <v>1</v>
      </c>
      <c r="T1452">
        <v>0.1</v>
      </c>
      <c r="U1452" s="14">
        <f t="shared" si="179"/>
        <v>1</v>
      </c>
      <c r="V1452" s="4">
        <v>234.87599999999998</v>
      </c>
      <c r="W1452" s="14">
        <f t="shared" si="180"/>
        <v>1</v>
      </c>
      <c r="X1452">
        <v>64.150000000000006</v>
      </c>
      <c r="Y1452" s="14">
        <f t="shared" si="181"/>
        <v>1</v>
      </c>
      <c r="Z1452" t="s">
        <v>28</v>
      </c>
      <c r="AA1452" s="14">
        <f t="shared" si="182"/>
        <v>2</v>
      </c>
    </row>
    <row r="1453" spans="1:27" ht="15" customHeight="1" x14ac:dyDescent="0.25">
      <c r="A1453" t="s">
        <v>7143</v>
      </c>
      <c r="B1453" s="6">
        <v>42109</v>
      </c>
      <c r="C1453" s="6">
        <v>42109</v>
      </c>
      <c r="D1453" t="s">
        <v>113</v>
      </c>
      <c r="E1453" t="s">
        <v>59</v>
      </c>
      <c r="F1453" s="14">
        <f t="shared" si="176"/>
        <v>2</v>
      </c>
      <c r="G1453" t="s">
        <v>2701</v>
      </c>
      <c r="H1453" t="s">
        <v>2702</v>
      </c>
      <c r="I1453" t="s">
        <v>2645</v>
      </c>
      <c r="J1453" t="str">
        <f t="shared" si="183"/>
        <v>Lahore,Punjab,Pakistan</v>
      </c>
      <c r="K1453" t="s">
        <v>4470</v>
      </c>
      <c r="L1453" t="s">
        <v>4469</v>
      </c>
      <c r="M1453" t="s">
        <v>42</v>
      </c>
      <c r="N1453" t="s">
        <v>88</v>
      </c>
      <c r="O1453" t="s">
        <v>1511</v>
      </c>
      <c r="P1453" s="4">
        <v>227.74499999999998</v>
      </c>
      <c r="Q1453" s="14">
        <f t="shared" si="177"/>
        <v>1</v>
      </c>
      <c r="R1453">
        <v>3</v>
      </c>
      <c r="S1453" s="14">
        <f t="shared" si="178"/>
        <v>1</v>
      </c>
      <c r="T1453">
        <v>0.5</v>
      </c>
      <c r="U1453" s="14">
        <f t="shared" si="179"/>
        <v>2</v>
      </c>
      <c r="V1453" s="4">
        <v>-141.255</v>
      </c>
      <c r="W1453" s="14">
        <f t="shared" si="180"/>
        <v>3</v>
      </c>
      <c r="X1453">
        <v>64.12</v>
      </c>
      <c r="Y1453" s="14">
        <f t="shared" si="181"/>
        <v>1</v>
      </c>
      <c r="Z1453" t="s">
        <v>106</v>
      </c>
      <c r="AA1453" s="14">
        <f t="shared" si="182"/>
        <v>4</v>
      </c>
    </row>
    <row r="1454" spans="1:27" ht="15" customHeight="1" x14ac:dyDescent="0.25">
      <c r="A1454" t="s">
        <v>8392</v>
      </c>
      <c r="B1454" s="6">
        <v>42174</v>
      </c>
      <c r="C1454" s="6">
        <v>42180</v>
      </c>
      <c r="D1454" t="s">
        <v>19</v>
      </c>
      <c r="E1454" t="s">
        <v>54</v>
      </c>
      <c r="F1454" s="14">
        <f t="shared" si="176"/>
        <v>3</v>
      </c>
      <c r="G1454" t="s">
        <v>1857</v>
      </c>
      <c r="H1454" t="s">
        <v>1858</v>
      </c>
      <c r="I1454" t="s">
        <v>1834</v>
      </c>
      <c r="J1454" t="str">
        <f t="shared" si="183"/>
        <v>Rome,Lazio,Italy</v>
      </c>
      <c r="K1454" t="s">
        <v>4472</v>
      </c>
      <c r="L1454" t="s">
        <v>4471</v>
      </c>
      <c r="M1454" t="s">
        <v>42</v>
      </c>
      <c r="N1454" t="s">
        <v>47</v>
      </c>
      <c r="O1454" t="s">
        <v>609</v>
      </c>
      <c r="P1454" s="4">
        <v>800.63999999999987</v>
      </c>
      <c r="Q1454" s="14">
        <f t="shared" si="177"/>
        <v>1</v>
      </c>
      <c r="R1454">
        <v>8</v>
      </c>
      <c r="S1454" s="14">
        <f t="shared" si="178"/>
        <v>1</v>
      </c>
      <c r="T1454">
        <v>0</v>
      </c>
      <c r="U1454" s="14">
        <f t="shared" si="179"/>
        <v>1</v>
      </c>
      <c r="V1454" s="4">
        <v>144</v>
      </c>
      <c r="W1454" s="14">
        <f t="shared" si="180"/>
        <v>1</v>
      </c>
      <c r="X1454">
        <v>64.099999999999994</v>
      </c>
      <c r="Y1454" s="14">
        <f t="shared" si="181"/>
        <v>1</v>
      </c>
      <c r="Z1454" t="s">
        <v>55</v>
      </c>
      <c r="AA1454" s="14">
        <f t="shared" si="182"/>
        <v>1</v>
      </c>
    </row>
    <row r="1455" spans="1:27" ht="15" customHeight="1" x14ac:dyDescent="0.25">
      <c r="A1455" t="s">
        <v>7395</v>
      </c>
      <c r="B1455" s="6">
        <v>42038</v>
      </c>
      <c r="C1455" s="6">
        <v>42040</v>
      </c>
      <c r="D1455" t="s">
        <v>67</v>
      </c>
      <c r="E1455" t="s">
        <v>20</v>
      </c>
      <c r="F1455" s="14">
        <f t="shared" si="176"/>
        <v>1</v>
      </c>
      <c r="G1455" t="s">
        <v>4239</v>
      </c>
      <c r="H1455" t="s">
        <v>4036</v>
      </c>
      <c r="I1455" t="s">
        <v>3903</v>
      </c>
      <c r="J1455" t="str">
        <f t="shared" si="183"/>
        <v>Sincan,Ankara,Turkey</v>
      </c>
      <c r="K1455" t="s">
        <v>4476</v>
      </c>
      <c r="L1455" t="s">
        <v>4469</v>
      </c>
      <c r="M1455" t="s">
        <v>42</v>
      </c>
      <c r="N1455" t="s">
        <v>88</v>
      </c>
      <c r="O1455" t="s">
        <v>108</v>
      </c>
      <c r="P1455" s="4">
        <v>207.64800000000002</v>
      </c>
      <c r="Q1455" s="14">
        <f t="shared" si="177"/>
        <v>1</v>
      </c>
      <c r="R1455">
        <v>4</v>
      </c>
      <c r="S1455" s="14">
        <f t="shared" si="178"/>
        <v>1</v>
      </c>
      <c r="T1455">
        <v>0.6</v>
      </c>
      <c r="U1455" s="14">
        <f t="shared" si="179"/>
        <v>3</v>
      </c>
      <c r="V1455" s="4">
        <v>-197.35199999999998</v>
      </c>
      <c r="W1455" s="14">
        <f t="shared" si="180"/>
        <v>3</v>
      </c>
      <c r="X1455">
        <v>64.03</v>
      </c>
      <c r="Y1455" s="14">
        <f t="shared" si="181"/>
        <v>1</v>
      </c>
      <c r="Z1455" t="s">
        <v>106</v>
      </c>
      <c r="AA1455" s="14">
        <f t="shared" si="182"/>
        <v>4</v>
      </c>
    </row>
    <row r="1456" spans="1:27" ht="15" customHeight="1" x14ac:dyDescent="0.25">
      <c r="A1456" t="s">
        <v>5147</v>
      </c>
      <c r="B1456" s="6">
        <v>42152</v>
      </c>
      <c r="C1456" s="6">
        <v>42159</v>
      </c>
      <c r="D1456" t="s">
        <v>19</v>
      </c>
      <c r="E1456" t="s">
        <v>59</v>
      </c>
      <c r="F1456" s="14">
        <f t="shared" si="176"/>
        <v>2</v>
      </c>
      <c r="G1456" t="s">
        <v>3604</v>
      </c>
      <c r="H1456" t="s">
        <v>3104</v>
      </c>
      <c r="I1456" t="s">
        <v>3095</v>
      </c>
      <c r="J1456" t="str">
        <f t="shared" si="183"/>
        <v>Greensboro,North Carolina,United States</v>
      </c>
      <c r="K1456" t="s">
        <v>4488</v>
      </c>
      <c r="L1456" t="s">
        <v>4482</v>
      </c>
      <c r="M1456" t="s">
        <v>25</v>
      </c>
      <c r="N1456" t="s">
        <v>35</v>
      </c>
      <c r="O1456" t="s">
        <v>3656</v>
      </c>
      <c r="P1456" s="4">
        <v>12.059999999999999</v>
      </c>
      <c r="Q1456" s="14">
        <f t="shared" si="177"/>
        <v>1</v>
      </c>
      <c r="R1456">
        <v>5</v>
      </c>
      <c r="S1456" s="14">
        <f t="shared" si="178"/>
        <v>1</v>
      </c>
      <c r="T1456">
        <v>0.7</v>
      </c>
      <c r="U1456" s="14">
        <f t="shared" si="179"/>
        <v>3</v>
      </c>
      <c r="V1456" s="4">
        <v>-10.050000000000001</v>
      </c>
      <c r="W1456" s="14">
        <f t="shared" si="180"/>
        <v>3</v>
      </c>
      <c r="X1456">
        <v>1.67</v>
      </c>
      <c r="Y1456" s="14">
        <f t="shared" si="181"/>
        <v>1</v>
      </c>
      <c r="Z1456" t="s">
        <v>55</v>
      </c>
      <c r="AA1456" s="14">
        <f t="shared" si="182"/>
        <v>1</v>
      </c>
    </row>
    <row r="1457" spans="1:27" ht="15" customHeight="1" x14ac:dyDescent="0.25">
      <c r="A1457" t="s">
        <v>8626</v>
      </c>
      <c r="B1457" s="6">
        <v>42354</v>
      </c>
      <c r="C1457" s="6">
        <v>42354</v>
      </c>
      <c r="D1457" t="s">
        <v>113</v>
      </c>
      <c r="E1457" t="s">
        <v>20</v>
      </c>
      <c r="F1457" s="14">
        <f t="shared" si="176"/>
        <v>1</v>
      </c>
      <c r="G1457" t="s">
        <v>2008</v>
      </c>
      <c r="H1457" t="s">
        <v>1829</v>
      </c>
      <c r="I1457" t="s">
        <v>1823</v>
      </c>
      <c r="J1457" t="str">
        <f t="shared" si="183"/>
        <v>Vincennes,Ile-de-France,France</v>
      </c>
      <c r="K1457" t="s">
        <v>4477</v>
      </c>
      <c r="L1457" t="s">
        <v>4471</v>
      </c>
      <c r="M1457" t="s">
        <v>42</v>
      </c>
      <c r="N1457" t="s">
        <v>47</v>
      </c>
      <c r="O1457" t="s">
        <v>454</v>
      </c>
      <c r="P1457" s="4">
        <v>228.77999999999997</v>
      </c>
      <c r="Q1457" s="14">
        <f t="shared" si="177"/>
        <v>1</v>
      </c>
      <c r="R1457">
        <v>2</v>
      </c>
      <c r="S1457" s="14">
        <f t="shared" si="178"/>
        <v>1</v>
      </c>
      <c r="T1457">
        <v>0</v>
      </c>
      <c r="U1457" s="14">
        <f t="shared" si="179"/>
        <v>1</v>
      </c>
      <c r="V1457" s="4">
        <v>36.599999999999994</v>
      </c>
      <c r="W1457" s="14">
        <f t="shared" si="180"/>
        <v>1</v>
      </c>
      <c r="X1457">
        <v>63.82</v>
      </c>
      <c r="Y1457" s="14">
        <f t="shared" si="181"/>
        <v>1</v>
      </c>
      <c r="Z1457" t="s">
        <v>71</v>
      </c>
      <c r="AA1457" s="14">
        <f t="shared" si="182"/>
        <v>3</v>
      </c>
    </row>
    <row r="1458" spans="1:27" ht="15" customHeight="1" x14ac:dyDescent="0.25">
      <c r="A1458" t="s">
        <v>8357</v>
      </c>
      <c r="B1458" s="6">
        <v>42134</v>
      </c>
      <c r="C1458" s="6">
        <v>42137</v>
      </c>
      <c r="D1458" t="s">
        <v>67</v>
      </c>
      <c r="E1458" t="s">
        <v>20</v>
      </c>
      <c r="F1458" s="14">
        <f t="shared" si="176"/>
        <v>1</v>
      </c>
      <c r="G1458" t="s">
        <v>4020</v>
      </c>
      <c r="H1458" t="s">
        <v>4021</v>
      </c>
      <c r="I1458" t="s">
        <v>4022</v>
      </c>
      <c r="J1458" t="str">
        <f t="shared" si="183"/>
        <v>Antananarivo,Analamanga,Madagascar</v>
      </c>
      <c r="K1458" t="s">
        <v>4480</v>
      </c>
      <c r="L1458" t="s">
        <v>3867</v>
      </c>
      <c r="M1458" t="s">
        <v>25</v>
      </c>
      <c r="N1458" t="s">
        <v>91</v>
      </c>
      <c r="O1458" t="s">
        <v>112</v>
      </c>
      <c r="P1458" s="4">
        <v>541.77</v>
      </c>
      <c r="Q1458" s="14">
        <f t="shared" si="177"/>
        <v>1</v>
      </c>
      <c r="R1458">
        <v>1</v>
      </c>
      <c r="S1458" s="14">
        <f t="shared" si="178"/>
        <v>1</v>
      </c>
      <c r="T1458">
        <v>0</v>
      </c>
      <c r="U1458" s="14">
        <f t="shared" si="179"/>
        <v>1</v>
      </c>
      <c r="V1458" s="4">
        <v>200.43</v>
      </c>
      <c r="W1458" s="14">
        <f t="shared" si="180"/>
        <v>1</v>
      </c>
      <c r="X1458">
        <v>63.77</v>
      </c>
      <c r="Y1458" s="14">
        <f t="shared" si="181"/>
        <v>1</v>
      </c>
      <c r="Z1458" t="s">
        <v>28</v>
      </c>
      <c r="AA1458" s="14">
        <f t="shared" si="182"/>
        <v>2</v>
      </c>
    </row>
    <row r="1459" spans="1:27" ht="15" customHeight="1" x14ac:dyDescent="0.25">
      <c r="A1459" t="s">
        <v>5154</v>
      </c>
      <c r="B1459" s="6">
        <v>42144</v>
      </c>
      <c r="C1459" s="6">
        <v>42146</v>
      </c>
      <c r="D1459" t="s">
        <v>67</v>
      </c>
      <c r="E1459" t="s">
        <v>54</v>
      </c>
      <c r="F1459" s="14">
        <f t="shared" si="176"/>
        <v>3</v>
      </c>
      <c r="G1459" t="s">
        <v>3113</v>
      </c>
      <c r="H1459" t="s">
        <v>3098</v>
      </c>
      <c r="I1459" t="s">
        <v>3095</v>
      </c>
      <c r="J1459" t="str">
        <f t="shared" si="183"/>
        <v>San Francisco,California,United States</v>
      </c>
      <c r="K1459" t="s">
        <v>4487</v>
      </c>
      <c r="L1459" t="s">
        <v>4482</v>
      </c>
      <c r="M1459" t="s">
        <v>30</v>
      </c>
      <c r="N1459" t="s">
        <v>52</v>
      </c>
      <c r="O1459" t="s">
        <v>3367</v>
      </c>
      <c r="P1459" s="4">
        <v>681.40800000000013</v>
      </c>
      <c r="Q1459" s="14">
        <f t="shared" si="177"/>
        <v>1</v>
      </c>
      <c r="R1459">
        <v>12</v>
      </c>
      <c r="S1459" s="14">
        <f t="shared" si="178"/>
        <v>2</v>
      </c>
      <c r="T1459">
        <v>0.2</v>
      </c>
      <c r="U1459" s="14">
        <f t="shared" si="179"/>
        <v>1</v>
      </c>
      <c r="V1459" s="4">
        <v>42.588000000000022</v>
      </c>
      <c r="W1459" s="14">
        <f t="shared" si="180"/>
        <v>1</v>
      </c>
      <c r="X1459">
        <v>73.41</v>
      </c>
      <c r="Y1459" s="14">
        <f t="shared" si="181"/>
        <v>1</v>
      </c>
      <c r="Z1459" t="s">
        <v>28</v>
      </c>
      <c r="AA1459" s="14">
        <f t="shared" si="182"/>
        <v>2</v>
      </c>
    </row>
    <row r="1460" spans="1:27" ht="15" customHeight="1" x14ac:dyDescent="0.25">
      <c r="A1460" t="s">
        <v>8333</v>
      </c>
      <c r="B1460" s="6">
        <v>42179</v>
      </c>
      <c r="C1460" s="6">
        <v>42183</v>
      </c>
      <c r="D1460" t="s">
        <v>19</v>
      </c>
      <c r="E1460" t="s">
        <v>20</v>
      </c>
      <c r="F1460" s="14">
        <f t="shared" si="176"/>
        <v>1</v>
      </c>
      <c r="G1460" t="s">
        <v>331</v>
      </c>
      <c r="H1460" t="s">
        <v>331</v>
      </c>
      <c r="I1460" t="s">
        <v>50</v>
      </c>
      <c r="J1460" t="str">
        <f t="shared" si="183"/>
        <v>Chinandega,Chinandega,Nicaragua</v>
      </c>
      <c r="K1460" t="s">
        <v>4485</v>
      </c>
      <c r="L1460" t="s">
        <v>24</v>
      </c>
      <c r="M1460" t="s">
        <v>30</v>
      </c>
      <c r="N1460" t="s">
        <v>33</v>
      </c>
      <c r="O1460" t="s">
        <v>1355</v>
      </c>
      <c r="P1460" s="4">
        <v>474.8</v>
      </c>
      <c r="Q1460" s="14">
        <f t="shared" si="177"/>
        <v>1</v>
      </c>
      <c r="R1460">
        <v>5</v>
      </c>
      <c r="S1460" s="14">
        <f t="shared" si="178"/>
        <v>1</v>
      </c>
      <c r="T1460">
        <v>0</v>
      </c>
      <c r="U1460" s="14">
        <f t="shared" si="179"/>
        <v>1</v>
      </c>
      <c r="V1460" s="4">
        <v>137.6</v>
      </c>
      <c r="W1460" s="14">
        <f t="shared" si="180"/>
        <v>1</v>
      </c>
      <c r="X1460">
        <v>63.741</v>
      </c>
      <c r="Y1460" s="14">
        <f t="shared" si="181"/>
        <v>1</v>
      </c>
      <c r="Z1460" t="s">
        <v>71</v>
      </c>
      <c r="AA1460" s="14">
        <f t="shared" si="182"/>
        <v>3</v>
      </c>
    </row>
    <row r="1461" spans="1:27" ht="15" customHeight="1" x14ac:dyDescent="0.25">
      <c r="A1461" t="s">
        <v>8652</v>
      </c>
      <c r="B1461" s="6">
        <v>42343</v>
      </c>
      <c r="C1461" s="6">
        <v>42349</v>
      </c>
      <c r="D1461" t="s">
        <v>19</v>
      </c>
      <c r="E1461" t="s">
        <v>54</v>
      </c>
      <c r="F1461" s="14">
        <f t="shared" si="176"/>
        <v>3</v>
      </c>
      <c r="G1461" t="s">
        <v>2731</v>
      </c>
      <c r="H1461" t="s">
        <v>2732</v>
      </c>
      <c r="I1461" t="s">
        <v>2732</v>
      </c>
      <c r="J1461" t="str">
        <f t="shared" si="183"/>
        <v>Kowloon,Hong Kong,Hong Kong</v>
      </c>
      <c r="K1461" t="s">
        <v>4483</v>
      </c>
      <c r="L1461" t="s">
        <v>4469</v>
      </c>
      <c r="M1461" t="s">
        <v>25</v>
      </c>
      <c r="N1461" t="s">
        <v>91</v>
      </c>
      <c r="O1461" t="s">
        <v>1600</v>
      </c>
      <c r="P1461" s="4">
        <v>2105.04</v>
      </c>
      <c r="Q1461" s="14">
        <f t="shared" si="177"/>
        <v>2</v>
      </c>
      <c r="R1461">
        <v>4</v>
      </c>
      <c r="S1461" s="14">
        <f t="shared" si="178"/>
        <v>1</v>
      </c>
      <c r="T1461">
        <v>0</v>
      </c>
      <c r="U1461" s="14">
        <f t="shared" si="179"/>
        <v>1</v>
      </c>
      <c r="V1461" s="4">
        <v>715.68000000000006</v>
      </c>
      <c r="W1461" s="14">
        <f t="shared" si="180"/>
        <v>1</v>
      </c>
      <c r="X1461">
        <v>63.68</v>
      </c>
      <c r="Y1461" s="14">
        <f t="shared" si="181"/>
        <v>1</v>
      </c>
      <c r="Z1461" t="s">
        <v>28</v>
      </c>
      <c r="AA1461" s="14">
        <f t="shared" si="182"/>
        <v>2</v>
      </c>
    </row>
    <row r="1462" spans="1:27" ht="15" customHeight="1" x14ac:dyDescent="0.25">
      <c r="A1462" t="s">
        <v>9800</v>
      </c>
      <c r="B1462" s="6">
        <v>42091</v>
      </c>
      <c r="C1462" s="6">
        <v>42096</v>
      </c>
      <c r="D1462" t="s">
        <v>19</v>
      </c>
      <c r="E1462" t="s">
        <v>54</v>
      </c>
      <c r="F1462" s="14">
        <f t="shared" si="176"/>
        <v>3</v>
      </c>
      <c r="G1462" t="s">
        <v>832</v>
      </c>
      <c r="H1462" t="s">
        <v>833</v>
      </c>
      <c r="I1462" t="s">
        <v>834</v>
      </c>
      <c r="J1462" t="str">
        <f t="shared" si="183"/>
        <v>San Lorenzo,Central,Paraguay</v>
      </c>
      <c r="K1462" t="s">
        <v>4475</v>
      </c>
      <c r="L1462" t="s">
        <v>24</v>
      </c>
      <c r="M1462" t="s">
        <v>42</v>
      </c>
      <c r="N1462" t="s">
        <v>80</v>
      </c>
      <c r="O1462" t="s">
        <v>1062</v>
      </c>
      <c r="P1462" s="4">
        <v>634.96752000000015</v>
      </c>
      <c r="Q1462" s="14">
        <f t="shared" si="177"/>
        <v>1</v>
      </c>
      <c r="R1462">
        <v>3</v>
      </c>
      <c r="S1462" s="14">
        <f t="shared" si="178"/>
        <v>1</v>
      </c>
      <c r="T1462">
        <v>2E-3</v>
      </c>
      <c r="U1462" s="14">
        <f t="shared" si="179"/>
        <v>1</v>
      </c>
      <c r="V1462" s="4">
        <v>-1.2724800000000001</v>
      </c>
      <c r="W1462" s="14">
        <f t="shared" si="180"/>
        <v>3</v>
      </c>
      <c r="X1462">
        <v>63.659000000000006</v>
      </c>
      <c r="Y1462" s="14">
        <f t="shared" si="181"/>
        <v>1</v>
      </c>
      <c r="Z1462" t="s">
        <v>71</v>
      </c>
      <c r="AA1462" s="14">
        <f t="shared" si="182"/>
        <v>3</v>
      </c>
    </row>
    <row r="1463" spans="1:27" ht="15" customHeight="1" x14ac:dyDescent="0.25">
      <c r="A1463" t="s">
        <v>5153</v>
      </c>
      <c r="B1463" s="6">
        <v>42167</v>
      </c>
      <c r="C1463" s="6">
        <v>42168</v>
      </c>
      <c r="D1463" t="s">
        <v>75</v>
      </c>
      <c r="E1463" t="s">
        <v>54</v>
      </c>
      <c r="F1463" s="14">
        <f t="shared" si="176"/>
        <v>3</v>
      </c>
      <c r="G1463" t="s">
        <v>3306</v>
      </c>
      <c r="H1463" t="s">
        <v>3145</v>
      </c>
      <c r="I1463" t="s">
        <v>3095</v>
      </c>
      <c r="J1463" t="str">
        <f t="shared" si="183"/>
        <v>Peoria,Arizona,United States</v>
      </c>
      <c r="K1463" t="s">
        <v>4487</v>
      </c>
      <c r="L1463" t="s">
        <v>4482</v>
      </c>
      <c r="M1463" t="s">
        <v>25</v>
      </c>
      <c r="N1463" t="s">
        <v>82</v>
      </c>
      <c r="O1463" t="s">
        <v>3343</v>
      </c>
      <c r="P1463" s="4">
        <v>215.59200000000001</v>
      </c>
      <c r="Q1463" s="14">
        <f t="shared" si="177"/>
        <v>1</v>
      </c>
      <c r="R1463">
        <v>3</v>
      </c>
      <c r="S1463" s="14">
        <f t="shared" si="178"/>
        <v>1</v>
      </c>
      <c r="T1463">
        <v>0.2</v>
      </c>
      <c r="U1463" s="14">
        <f t="shared" si="179"/>
        <v>1</v>
      </c>
      <c r="V1463" s="4">
        <v>-48.508200000000009</v>
      </c>
      <c r="W1463" s="14">
        <f t="shared" si="180"/>
        <v>3</v>
      </c>
      <c r="X1463">
        <v>67.17</v>
      </c>
      <c r="Y1463" s="14">
        <f t="shared" si="181"/>
        <v>1</v>
      </c>
      <c r="Z1463" t="s">
        <v>106</v>
      </c>
      <c r="AA1463" s="14">
        <f t="shared" si="182"/>
        <v>4</v>
      </c>
    </row>
    <row r="1464" spans="1:27" ht="15" customHeight="1" x14ac:dyDescent="0.25">
      <c r="A1464" t="s">
        <v>7262</v>
      </c>
      <c r="B1464" s="6">
        <v>42047</v>
      </c>
      <c r="C1464" s="6">
        <v>42053</v>
      </c>
      <c r="D1464" t="s">
        <v>19</v>
      </c>
      <c r="E1464" t="s">
        <v>54</v>
      </c>
      <c r="F1464" s="14">
        <f t="shared" si="176"/>
        <v>3</v>
      </c>
      <c r="G1464" t="s">
        <v>3905</v>
      </c>
      <c r="H1464" t="s">
        <v>3905</v>
      </c>
      <c r="I1464" t="s">
        <v>3906</v>
      </c>
      <c r="J1464" t="str">
        <f t="shared" si="183"/>
        <v>Kinshasa,Kinshasa,Democratic Republic of the Congo</v>
      </c>
      <c r="K1464" t="s">
        <v>4474</v>
      </c>
      <c r="L1464" t="s">
        <v>3867</v>
      </c>
      <c r="M1464" t="s">
        <v>25</v>
      </c>
      <c r="N1464" t="s">
        <v>91</v>
      </c>
      <c r="O1464" t="s">
        <v>1579</v>
      </c>
      <c r="P1464" s="4">
        <v>499.55999999999995</v>
      </c>
      <c r="Q1464" s="14">
        <f t="shared" si="177"/>
        <v>1</v>
      </c>
      <c r="R1464">
        <v>1</v>
      </c>
      <c r="S1464" s="14">
        <f t="shared" si="178"/>
        <v>1</v>
      </c>
      <c r="T1464">
        <v>0</v>
      </c>
      <c r="U1464" s="14">
        <f t="shared" si="179"/>
        <v>1</v>
      </c>
      <c r="V1464" s="4">
        <v>89.91</v>
      </c>
      <c r="W1464" s="14">
        <f t="shared" si="180"/>
        <v>1</v>
      </c>
      <c r="X1464">
        <v>63.6</v>
      </c>
      <c r="Y1464" s="14">
        <f t="shared" si="181"/>
        <v>1</v>
      </c>
      <c r="Z1464" t="s">
        <v>55</v>
      </c>
      <c r="AA1464" s="14">
        <f t="shared" si="182"/>
        <v>1</v>
      </c>
    </row>
    <row r="1465" spans="1:27" ht="15" customHeight="1" x14ac:dyDescent="0.25">
      <c r="A1465" t="s">
        <v>7447</v>
      </c>
      <c r="B1465" s="6">
        <v>42132</v>
      </c>
      <c r="C1465" s="6">
        <v>42138</v>
      </c>
      <c r="D1465" t="s">
        <v>19</v>
      </c>
      <c r="E1465" t="s">
        <v>59</v>
      </c>
      <c r="F1465" s="14">
        <f t="shared" si="176"/>
        <v>2</v>
      </c>
      <c r="G1465" t="s">
        <v>2575</v>
      </c>
      <c r="H1465" t="s">
        <v>2562</v>
      </c>
      <c r="I1465" t="s">
        <v>2563</v>
      </c>
      <c r="J1465" t="str">
        <f t="shared" si="183"/>
        <v>Manila,National Capital,Philippines</v>
      </c>
      <c r="K1465" t="s">
        <v>4481</v>
      </c>
      <c r="L1465" t="s">
        <v>4469</v>
      </c>
      <c r="M1465" t="s">
        <v>30</v>
      </c>
      <c r="N1465" t="s">
        <v>52</v>
      </c>
      <c r="O1465" t="s">
        <v>871</v>
      </c>
      <c r="P1465" s="4">
        <v>747.63000000000022</v>
      </c>
      <c r="Q1465" s="14">
        <f t="shared" si="177"/>
        <v>1</v>
      </c>
      <c r="R1465">
        <v>6</v>
      </c>
      <c r="S1465" s="14">
        <f t="shared" si="178"/>
        <v>1</v>
      </c>
      <c r="T1465">
        <v>0.25</v>
      </c>
      <c r="U1465" s="14">
        <f t="shared" si="179"/>
        <v>1</v>
      </c>
      <c r="V1465" s="4">
        <v>-159.57000000000005</v>
      </c>
      <c r="W1465" s="14">
        <f t="shared" si="180"/>
        <v>3</v>
      </c>
      <c r="X1465">
        <v>63.59</v>
      </c>
      <c r="Y1465" s="14">
        <f t="shared" si="181"/>
        <v>1</v>
      </c>
      <c r="Z1465" t="s">
        <v>28</v>
      </c>
      <c r="AA1465" s="14">
        <f t="shared" si="182"/>
        <v>2</v>
      </c>
    </row>
    <row r="1466" spans="1:27" ht="15" customHeight="1" x14ac:dyDescent="0.25">
      <c r="A1466" t="s">
        <v>8611</v>
      </c>
      <c r="B1466" s="6">
        <v>42355</v>
      </c>
      <c r="C1466" s="6">
        <v>42358</v>
      </c>
      <c r="D1466" t="s">
        <v>75</v>
      </c>
      <c r="E1466" t="s">
        <v>54</v>
      </c>
      <c r="F1466" s="14">
        <f t="shared" si="176"/>
        <v>3</v>
      </c>
      <c r="G1466" t="s">
        <v>3991</v>
      </c>
      <c r="H1466" t="s">
        <v>3991</v>
      </c>
      <c r="I1466" t="s">
        <v>3884</v>
      </c>
      <c r="J1466" t="str">
        <f t="shared" si="183"/>
        <v>Haifa,Haifa,Israel</v>
      </c>
      <c r="K1466" t="s">
        <v>4476</v>
      </c>
      <c r="L1466" t="s">
        <v>4469</v>
      </c>
      <c r="M1466" t="s">
        <v>25</v>
      </c>
      <c r="N1466" t="s">
        <v>91</v>
      </c>
      <c r="O1466" t="s">
        <v>2118</v>
      </c>
      <c r="P1466" s="4">
        <v>278.45999999999998</v>
      </c>
      <c r="Q1466" s="14">
        <f t="shared" si="177"/>
        <v>1</v>
      </c>
      <c r="R1466">
        <v>1</v>
      </c>
      <c r="S1466" s="14">
        <f t="shared" si="178"/>
        <v>1</v>
      </c>
      <c r="T1466">
        <v>0</v>
      </c>
      <c r="U1466" s="14">
        <f t="shared" si="179"/>
        <v>1</v>
      </c>
      <c r="V1466" s="4">
        <v>75.179999999999993</v>
      </c>
      <c r="W1466" s="14">
        <f t="shared" si="180"/>
        <v>1</v>
      </c>
      <c r="X1466">
        <v>63.45</v>
      </c>
      <c r="Y1466" s="14">
        <f t="shared" si="181"/>
        <v>1</v>
      </c>
      <c r="Z1466" t="s">
        <v>71</v>
      </c>
      <c r="AA1466" s="14">
        <f t="shared" si="182"/>
        <v>3</v>
      </c>
    </row>
    <row r="1467" spans="1:27" ht="15" customHeight="1" x14ac:dyDescent="0.25">
      <c r="A1467" t="s">
        <v>5272</v>
      </c>
      <c r="B1467" s="6">
        <v>42273</v>
      </c>
      <c r="C1467" s="6">
        <v>42276</v>
      </c>
      <c r="D1467" t="s">
        <v>67</v>
      </c>
      <c r="E1467" t="s">
        <v>54</v>
      </c>
      <c r="F1467" s="14">
        <f t="shared" si="176"/>
        <v>3</v>
      </c>
      <c r="G1467" t="s">
        <v>2662</v>
      </c>
      <c r="H1467" t="s">
        <v>2598</v>
      </c>
      <c r="I1467" t="s">
        <v>2571</v>
      </c>
      <c r="J1467" t="str">
        <f t="shared" si="183"/>
        <v>Albany,Western Australia,Australia</v>
      </c>
      <c r="K1467" t="s">
        <v>2572</v>
      </c>
      <c r="L1467" t="s">
        <v>4469</v>
      </c>
      <c r="M1467" t="s">
        <v>30</v>
      </c>
      <c r="N1467" t="s">
        <v>52</v>
      </c>
      <c r="O1467" t="s">
        <v>782</v>
      </c>
      <c r="P1467" s="4">
        <v>587.79000000000008</v>
      </c>
      <c r="Q1467" s="14">
        <f t="shared" si="177"/>
        <v>1</v>
      </c>
      <c r="R1467">
        <v>5</v>
      </c>
      <c r="S1467" s="14">
        <f t="shared" si="178"/>
        <v>1</v>
      </c>
      <c r="T1467">
        <v>0.1</v>
      </c>
      <c r="U1467" s="14">
        <f t="shared" si="179"/>
        <v>1</v>
      </c>
      <c r="V1467" s="4">
        <v>189.39</v>
      </c>
      <c r="W1467" s="14">
        <f t="shared" si="180"/>
        <v>1</v>
      </c>
      <c r="X1467">
        <v>63.4</v>
      </c>
      <c r="Y1467" s="14">
        <f t="shared" si="181"/>
        <v>1</v>
      </c>
      <c r="Z1467" t="s">
        <v>28</v>
      </c>
      <c r="AA1467" s="14">
        <f t="shared" si="182"/>
        <v>2</v>
      </c>
    </row>
    <row r="1468" spans="1:27" ht="15" customHeight="1" x14ac:dyDescent="0.25">
      <c r="A1468" t="s">
        <v>8733</v>
      </c>
      <c r="B1468" s="6">
        <v>42237</v>
      </c>
      <c r="C1468" s="6">
        <v>42239</v>
      </c>
      <c r="D1468" t="s">
        <v>67</v>
      </c>
      <c r="E1468" t="s">
        <v>54</v>
      </c>
      <c r="F1468" s="14">
        <f t="shared" si="176"/>
        <v>3</v>
      </c>
      <c r="G1468" t="s">
        <v>2268</v>
      </c>
      <c r="H1468" t="s">
        <v>1826</v>
      </c>
      <c r="I1468" t="s">
        <v>1827</v>
      </c>
      <c r="J1468" t="str">
        <f t="shared" si="183"/>
        <v>Moers,North Rhine-Westphalia,Germany</v>
      </c>
      <c r="K1468" t="s">
        <v>4477</v>
      </c>
      <c r="L1468" t="s">
        <v>4471</v>
      </c>
      <c r="M1468" t="s">
        <v>30</v>
      </c>
      <c r="N1468" t="s">
        <v>33</v>
      </c>
      <c r="O1468" t="s">
        <v>1672</v>
      </c>
      <c r="P1468" s="4">
        <v>977.02200000000016</v>
      </c>
      <c r="Q1468" s="14">
        <f t="shared" si="177"/>
        <v>1</v>
      </c>
      <c r="R1468">
        <v>3</v>
      </c>
      <c r="S1468" s="14">
        <f t="shared" si="178"/>
        <v>1</v>
      </c>
      <c r="T1468">
        <v>0.1</v>
      </c>
      <c r="U1468" s="14">
        <f t="shared" si="179"/>
        <v>1</v>
      </c>
      <c r="V1468" s="4">
        <v>271.33199999999999</v>
      </c>
      <c r="W1468" s="14">
        <f t="shared" si="180"/>
        <v>1</v>
      </c>
      <c r="X1468">
        <v>63.4</v>
      </c>
      <c r="Y1468" s="14">
        <f t="shared" si="181"/>
        <v>1</v>
      </c>
      <c r="Z1468" t="s">
        <v>28</v>
      </c>
      <c r="AA1468" s="14">
        <f t="shared" si="182"/>
        <v>2</v>
      </c>
    </row>
    <row r="1469" spans="1:27" ht="15" customHeight="1" x14ac:dyDescent="0.25">
      <c r="A1469" t="s">
        <v>9140</v>
      </c>
      <c r="B1469" s="6">
        <v>42117</v>
      </c>
      <c r="C1469" s="6">
        <v>42120</v>
      </c>
      <c r="D1469" t="s">
        <v>67</v>
      </c>
      <c r="E1469" t="s">
        <v>54</v>
      </c>
      <c r="F1469" s="14">
        <f t="shared" si="176"/>
        <v>3</v>
      </c>
      <c r="G1469" t="s">
        <v>2988</v>
      </c>
      <c r="H1469" t="s">
        <v>2601</v>
      </c>
      <c r="I1469" t="s">
        <v>2565</v>
      </c>
      <c r="J1469" t="str">
        <f t="shared" si="183"/>
        <v>Parbhani,Maharashtra,India</v>
      </c>
      <c r="K1469" t="s">
        <v>4470</v>
      </c>
      <c r="L1469" t="s">
        <v>4469</v>
      </c>
      <c r="M1469" t="s">
        <v>42</v>
      </c>
      <c r="N1469" t="s">
        <v>88</v>
      </c>
      <c r="O1469" t="s">
        <v>814</v>
      </c>
      <c r="P1469" s="4">
        <v>298.2</v>
      </c>
      <c r="Q1469" s="14">
        <f t="shared" si="177"/>
        <v>1</v>
      </c>
      <c r="R1469">
        <v>4</v>
      </c>
      <c r="S1469" s="14">
        <f t="shared" si="178"/>
        <v>1</v>
      </c>
      <c r="T1469">
        <v>0</v>
      </c>
      <c r="U1469" s="14">
        <f t="shared" si="179"/>
        <v>1</v>
      </c>
      <c r="V1469" s="4">
        <v>116.28</v>
      </c>
      <c r="W1469" s="14">
        <f t="shared" si="180"/>
        <v>1</v>
      </c>
      <c r="X1469">
        <v>63.34</v>
      </c>
      <c r="Y1469" s="14">
        <f t="shared" si="181"/>
        <v>1</v>
      </c>
      <c r="Z1469" t="s">
        <v>71</v>
      </c>
      <c r="AA1469" s="14">
        <f t="shared" si="182"/>
        <v>3</v>
      </c>
    </row>
    <row r="1470" spans="1:27" ht="15" customHeight="1" x14ac:dyDescent="0.25">
      <c r="A1470" t="s">
        <v>6837</v>
      </c>
      <c r="B1470" s="6">
        <v>42140</v>
      </c>
      <c r="C1470" s="6">
        <v>42140</v>
      </c>
      <c r="D1470" t="s">
        <v>113</v>
      </c>
      <c r="E1470" t="s">
        <v>20</v>
      </c>
      <c r="F1470" s="14">
        <f t="shared" si="176"/>
        <v>1</v>
      </c>
      <c r="G1470" t="s">
        <v>4378</v>
      </c>
      <c r="H1470" t="s">
        <v>4378</v>
      </c>
      <c r="I1470" t="s">
        <v>4043</v>
      </c>
      <c r="J1470" t="str">
        <f t="shared" si="183"/>
        <v>Maradi,Maradi,Niger</v>
      </c>
      <c r="K1470" t="s">
        <v>4479</v>
      </c>
      <c r="L1470" t="s">
        <v>3867</v>
      </c>
      <c r="M1470" t="s">
        <v>30</v>
      </c>
      <c r="N1470" t="s">
        <v>52</v>
      </c>
      <c r="O1470" t="s">
        <v>565</v>
      </c>
      <c r="P1470" s="4">
        <v>602.28</v>
      </c>
      <c r="Q1470" s="14">
        <f t="shared" si="177"/>
        <v>1</v>
      </c>
      <c r="R1470">
        <v>6</v>
      </c>
      <c r="S1470" s="14">
        <f t="shared" si="178"/>
        <v>1</v>
      </c>
      <c r="T1470">
        <v>0</v>
      </c>
      <c r="U1470" s="14">
        <f t="shared" si="179"/>
        <v>1</v>
      </c>
      <c r="V1470" s="4">
        <v>204.66</v>
      </c>
      <c r="W1470" s="14">
        <f t="shared" si="180"/>
        <v>1</v>
      </c>
      <c r="X1470">
        <v>63.33</v>
      </c>
      <c r="Y1470" s="14">
        <f t="shared" si="181"/>
        <v>1</v>
      </c>
      <c r="Z1470" t="s">
        <v>71</v>
      </c>
      <c r="AA1470" s="14">
        <f t="shared" si="182"/>
        <v>3</v>
      </c>
    </row>
    <row r="1471" spans="1:27" ht="15" customHeight="1" x14ac:dyDescent="0.25">
      <c r="A1471" t="s">
        <v>7044</v>
      </c>
      <c r="B1471" s="6">
        <v>42158</v>
      </c>
      <c r="C1471" s="6">
        <v>42160</v>
      </c>
      <c r="D1471" t="s">
        <v>67</v>
      </c>
      <c r="E1471" t="s">
        <v>54</v>
      </c>
      <c r="F1471" s="14">
        <f t="shared" si="176"/>
        <v>3</v>
      </c>
      <c r="G1471" t="s">
        <v>373</v>
      </c>
      <c r="H1471" t="s">
        <v>374</v>
      </c>
      <c r="I1471" t="s">
        <v>41</v>
      </c>
      <c r="J1471" t="str">
        <f t="shared" si="183"/>
        <v>Blumenau,Santa Catarina,Brazil</v>
      </c>
      <c r="K1471" t="s">
        <v>4475</v>
      </c>
      <c r="L1471" t="s">
        <v>24</v>
      </c>
      <c r="M1471" t="s">
        <v>42</v>
      </c>
      <c r="N1471" t="s">
        <v>80</v>
      </c>
      <c r="O1471" t="s">
        <v>700</v>
      </c>
      <c r="P1471" s="4">
        <v>635.90848000000005</v>
      </c>
      <c r="Q1471" s="14">
        <f t="shared" si="177"/>
        <v>1</v>
      </c>
      <c r="R1471">
        <v>8</v>
      </c>
      <c r="S1471" s="14">
        <f t="shared" si="178"/>
        <v>1</v>
      </c>
      <c r="T1471">
        <v>0.60199999999999998</v>
      </c>
      <c r="U1471" s="14">
        <f t="shared" si="179"/>
        <v>3</v>
      </c>
      <c r="V1471" s="4">
        <v>-786.17151999999999</v>
      </c>
      <c r="W1471" s="14">
        <f t="shared" si="180"/>
        <v>3</v>
      </c>
      <c r="X1471">
        <v>63.314999999999998</v>
      </c>
      <c r="Y1471" s="14">
        <f t="shared" si="181"/>
        <v>1</v>
      </c>
      <c r="Z1471" t="s">
        <v>28</v>
      </c>
      <c r="AA1471" s="14">
        <f t="shared" si="182"/>
        <v>2</v>
      </c>
    </row>
    <row r="1472" spans="1:27" ht="15" customHeight="1" x14ac:dyDescent="0.25">
      <c r="A1472" t="s">
        <v>9548</v>
      </c>
      <c r="B1472" s="6">
        <v>42302</v>
      </c>
      <c r="C1472" s="6">
        <v>42307</v>
      </c>
      <c r="D1472" t="s">
        <v>19</v>
      </c>
      <c r="E1472" t="s">
        <v>20</v>
      </c>
      <c r="F1472" s="14">
        <f t="shared" si="176"/>
        <v>1</v>
      </c>
      <c r="G1472" t="s">
        <v>1014</v>
      </c>
      <c r="H1472" t="s">
        <v>150</v>
      </c>
      <c r="I1472" t="s">
        <v>41</v>
      </c>
      <c r="J1472" t="str">
        <f t="shared" si="183"/>
        <v>Gravatá,Pernambuco,Brazil</v>
      </c>
      <c r="K1472" t="s">
        <v>4475</v>
      </c>
      <c r="L1472" t="s">
        <v>24</v>
      </c>
      <c r="M1472" t="s">
        <v>30</v>
      </c>
      <c r="N1472" t="s">
        <v>52</v>
      </c>
      <c r="O1472" t="s">
        <v>314</v>
      </c>
      <c r="P1472" s="4">
        <v>2460.9599999999996</v>
      </c>
      <c r="Q1472" s="14">
        <f t="shared" si="177"/>
        <v>2</v>
      </c>
      <c r="R1472">
        <v>8</v>
      </c>
      <c r="S1472" s="14">
        <f t="shared" si="178"/>
        <v>1</v>
      </c>
      <c r="T1472">
        <v>0</v>
      </c>
      <c r="U1472" s="14">
        <f t="shared" si="179"/>
        <v>1</v>
      </c>
      <c r="V1472" s="4">
        <v>49.12</v>
      </c>
      <c r="W1472" s="14">
        <f t="shared" si="180"/>
        <v>1</v>
      </c>
      <c r="X1472">
        <v>63.244000000000007</v>
      </c>
      <c r="Y1472" s="14">
        <f t="shared" si="181"/>
        <v>1</v>
      </c>
      <c r="Z1472" t="s">
        <v>28</v>
      </c>
      <c r="AA1472" s="14">
        <f t="shared" si="182"/>
        <v>2</v>
      </c>
    </row>
    <row r="1473" spans="1:27" ht="15" customHeight="1" x14ac:dyDescent="0.25">
      <c r="A1473" t="s">
        <v>7645</v>
      </c>
      <c r="B1473" s="6">
        <v>42105</v>
      </c>
      <c r="C1473" s="6">
        <v>42108</v>
      </c>
      <c r="D1473" t="s">
        <v>67</v>
      </c>
      <c r="E1473" t="s">
        <v>59</v>
      </c>
      <c r="F1473" s="14">
        <f t="shared" si="176"/>
        <v>2</v>
      </c>
      <c r="G1473" t="s">
        <v>2631</v>
      </c>
      <c r="H1473" t="s">
        <v>2631</v>
      </c>
      <c r="I1473" t="s">
        <v>2560</v>
      </c>
      <c r="J1473" t="str">
        <f t="shared" si="183"/>
        <v>Shanghai,Shanghai,China</v>
      </c>
      <c r="K1473" t="s">
        <v>4483</v>
      </c>
      <c r="L1473" t="s">
        <v>4469</v>
      </c>
      <c r="M1473" t="s">
        <v>42</v>
      </c>
      <c r="N1473" t="s">
        <v>47</v>
      </c>
      <c r="O1473" t="s">
        <v>760</v>
      </c>
      <c r="P1473" s="4">
        <v>210.78000000000003</v>
      </c>
      <c r="Q1473" s="14">
        <f t="shared" si="177"/>
        <v>1</v>
      </c>
      <c r="R1473">
        <v>3</v>
      </c>
      <c r="S1473" s="14">
        <f t="shared" si="178"/>
        <v>1</v>
      </c>
      <c r="T1473">
        <v>0</v>
      </c>
      <c r="U1473" s="14">
        <f t="shared" si="179"/>
        <v>1</v>
      </c>
      <c r="V1473" s="4">
        <v>86.399999999999991</v>
      </c>
      <c r="W1473" s="14">
        <f t="shared" si="180"/>
        <v>1</v>
      </c>
      <c r="X1473">
        <v>63.18</v>
      </c>
      <c r="Y1473" s="14">
        <f t="shared" si="181"/>
        <v>1</v>
      </c>
      <c r="Z1473" t="s">
        <v>106</v>
      </c>
      <c r="AA1473" s="14">
        <f t="shared" si="182"/>
        <v>4</v>
      </c>
    </row>
    <row r="1474" spans="1:27" ht="15" customHeight="1" x14ac:dyDescent="0.25">
      <c r="A1474" t="s">
        <v>5267</v>
      </c>
      <c r="B1474" s="6">
        <v>42161</v>
      </c>
      <c r="C1474" s="6">
        <v>42167</v>
      </c>
      <c r="D1474" t="s">
        <v>19</v>
      </c>
      <c r="E1474" t="s">
        <v>54</v>
      </c>
      <c r="F1474" s="14">
        <f t="shared" ref="F1474:F1537" si="184">VLOOKUP(E1474,segmentrate,2)</f>
        <v>3</v>
      </c>
      <c r="G1474" t="s">
        <v>1009</v>
      </c>
      <c r="H1474" t="s">
        <v>22</v>
      </c>
      <c r="I1474" t="s">
        <v>23</v>
      </c>
      <c r="J1474" t="str">
        <f t="shared" si="183"/>
        <v>Tlalpan,Distrito Federal,Mexico</v>
      </c>
      <c r="K1474" t="s">
        <v>4485</v>
      </c>
      <c r="L1474" t="s">
        <v>24</v>
      </c>
      <c r="M1474" t="s">
        <v>42</v>
      </c>
      <c r="N1474" t="s">
        <v>88</v>
      </c>
      <c r="O1474" t="s">
        <v>1106</v>
      </c>
      <c r="P1474" s="4">
        <v>565.32000000000005</v>
      </c>
      <c r="Q1474" s="14">
        <f t="shared" ref="Q1474:Q1537" si="185">VLOOKUP(P1474,salerate,3)</f>
        <v>1</v>
      </c>
      <c r="R1474">
        <v>6</v>
      </c>
      <c r="S1474" s="14">
        <f t="shared" ref="S1474:S1537" si="186">VLOOKUP(R1474,quantityrate,3)</f>
        <v>1</v>
      </c>
      <c r="T1474">
        <v>0</v>
      </c>
      <c r="U1474" s="14">
        <f t="shared" ref="U1474:U1537" si="187">VLOOKUP(T1474,discount,3)</f>
        <v>1</v>
      </c>
      <c r="V1474" s="4">
        <v>129.95999999999998</v>
      </c>
      <c r="W1474" s="14">
        <f t="shared" ref="W1474:W1537" si="188">VLOOKUP(V1474,profit,3)</f>
        <v>1</v>
      </c>
      <c r="X1474">
        <v>63.173999999999999</v>
      </c>
      <c r="Y1474" s="14">
        <f t="shared" ref="Y1474:Y1537" si="189">VLOOKUP(X1474,shipping,3)</f>
        <v>1</v>
      </c>
      <c r="Z1474" t="s">
        <v>55</v>
      </c>
      <c r="AA1474" s="14">
        <f t="shared" ref="AA1474:AA1537" si="190">VLOOKUP(Z1474,orderrate,2)</f>
        <v>1</v>
      </c>
    </row>
    <row r="1475" spans="1:27" ht="15" customHeight="1" x14ac:dyDescent="0.25">
      <c r="A1475" t="s">
        <v>8300</v>
      </c>
      <c r="B1475" s="6">
        <v>42106</v>
      </c>
      <c r="C1475" s="6">
        <v>42112</v>
      </c>
      <c r="D1475" t="s">
        <v>19</v>
      </c>
      <c r="E1475" t="s">
        <v>20</v>
      </c>
      <c r="F1475" s="14">
        <f t="shared" si="184"/>
        <v>1</v>
      </c>
      <c r="G1475" t="s">
        <v>3956</v>
      </c>
      <c r="H1475" t="s">
        <v>3957</v>
      </c>
      <c r="I1475" t="s">
        <v>3881</v>
      </c>
      <c r="J1475" t="str">
        <f t="shared" ref="J1475:J1538" si="191">G1475&amp;","&amp;H1475&amp;","&amp;I1475</f>
        <v>Casablanca,Grand Casablanca,Morocco</v>
      </c>
      <c r="K1475" t="s">
        <v>4473</v>
      </c>
      <c r="L1475" t="s">
        <v>3867</v>
      </c>
      <c r="M1475" t="s">
        <v>25</v>
      </c>
      <c r="N1475" t="s">
        <v>91</v>
      </c>
      <c r="O1475" t="s">
        <v>1506</v>
      </c>
      <c r="P1475" s="4">
        <v>1001.7599999999999</v>
      </c>
      <c r="Q1475" s="14">
        <f t="shared" si="185"/>
        <v>2</v>
      </c>
      <c r="R1475">
        <v>2</v>
      </c>
      <c r="S1475" s="14">
        <f t="shared" si="186"/>
        <v>1</v>
      </c>
      <c r="T1475">
        <v>0</v>
      </c>
      <c r="U1475" s="14">
        <f t="shared" si="187"/>
        <v>1</v>
      </c>
      <c r="V1475" s="4">
        <v>110.16</v>
      </c>
      <c r="W1475" s="14">
        <f t="shared" si="188"/>
        <v>1</v>
      </c>
      <c r="X1475">
        <v>63.16</v>
      </c>
      <c r="Y1475" s="14">
        <f t="shared" si="189"/>
        <v>1</v>
      </c>
      <c r="Z1475" t="s">
        <v>28</v>
      </c>
      <c r="AA1475" s="14">
        <f t="shared" si="190"/>
        <v>2</v>
      </c>
    </row>
    <row r="1476" spans="1:27" ht="15" customHeight="1" x14ac:dyDescent="0.25">
      <c r="A1476" t="s">
        <v>7502</v>
      </c>
      <c r="B1476" s="6">
        <v>42356</v>
      </c>
      <c r="C1476" s="6">
        <v>42359</v>
      </c>
      <c r="D1476" t="s">
        <v>75</v>
      </c>
      <c r="E1476" t="s">
        <v>20</v>
      </c>
      <c r="F1476" s="14">
        <f t="shared" si="184"/>
        <v>1</v>
      </c>
      <c r="G1476" t="s">
        <v>1957</v>
      </c>
      <c r="H1476" t="s">
        <v>1958</v>
      </c>
      <c r="I1476" t="s">
        <v>1834</v>
      </c>
      <c r="J1476" t="str">
        <f t="shared" si="191"/>
        <v>Trapani,Sicily,Italy</v>
      </c>
      <c r="K1476" t="s">
        <v>4472</v>
      </c>
      <c r="L1476" t="s">
        <v>4471</v>
      </c>
      <c r="M1476" t="s">
        <v>25</v>
      </c>
      <c r="N1476" t="s">
        <v>82</v>
      </c>
      <c r="O1476" t="s">
        <v>1427</v>
      </c>
      <c r="P1476" s="4">
        <v>632.06999999999994</v>
      </c>
      <c r="Q1476" s="14">
        <f t="shared" si="185"/>
        <v>1</v>
      </c>
      <c r="R1476">
        <v>5</v>
      </c>
      <c r="S1476" s="14">
        <f t="shared" si="186"/>
        <v>1</v>
      </c>
      <c r="T1476">
        <v>0.4</v>
      </c>
      <c r="U1476" s="14">
        <f t="shared" si="187"/>
        <v>2</v>
      </c>
      <c r="V1476" s="4">
        <v>-158.13000000000005</v>
      </c>
      <c r="W1476" s="14">
        <f t="shared" si="188"/>
        <v>3</v>
      </c>
      <c r="X1476">
        <v>62.99</v>
      </c>
      <c r="Y1476" s="14">
        <f t="shared" si="189"/>
        <v>1</v>
      </c>
      <c r="Z1476" t="s">
        <v>28</v>
      </c>
      <c r="AA1476" s="14">
        <f t="shared" si="190"/>
        <v>2</v>
      </c>
    </row>
    <row r="1477" spans="1:27" ht="15" customHeight="1" x14ac:dyDescent="0.25">
      <c r="A1477" t="s">
        <v>5840</v>
      </c>
      <c r="B1477" s="6">
        <v>42143</v>
      </c>
      <c r="C1477" s="6">
        <v>42147</v>
      </c>
      <c r="D1477" t="s">
        <v>19</v>
      </c>
      <c r="E1477" t="s">
        <v>59</v>
      </c>
      <c r="F1477" s="14">
        <f t="shared" si="184"/>
        <v>2</v>
      </c>
      <c r="G1477" t="s">
        <v>1023</v>
      </c>
      <c r="H1477" t="s">
        <v>1024</v>
      </c>
      <c r="I1477" t="s">
        <v>215</v>
      </c>
      <c r="J1477" t="str">
        <f t="shared" si="191"/>
        <v>Caracas,Distrito Capital,Venezuela</v>
      </c>
      <c r="K1477" t="s">
        <v>4475</v>
      </c>
      <c r="L1477" t="s">
        <v>24</v>
      </c>
      <c r="M1477" t="s">
        <v>42</v>
      </c>
      <c r="N1477" t="s">
        <v>88</v>
      </c>
      <c r="O1477" t="s">
        <v>756</v>
      </c>
      <c r="P1477" s="4">
        <v>764.92800000000011</v>
      </c>
      <c r="Q1477" s="14">
        <f t="shared" si="185"/>
        <v>1</v>
      </c>
      <c r="R1477">
        <v>3</v>
      </c>
      <c r="S1477" s="14">
        <f t="shared" si="186"/>
        <v>1</v>
      </c>
      <c r="T1477">
        <v>0.4</v>
      </c>
      <c r="U1477" s="14">
        <f t="shared" si="187"/>
        <v>2</v>
      </c>
      <c r="V1477" s="4">
        <v>-306.01200000000006</v>
      </c>
      <c r="W1477" s="14">
        <f t="shared" si="188"/>
        <v>3</v>
      </c>
      <c r="X1477">
        <v>62.971000000000004</v>
      </c>
      <c r="Y1477" s="14">
        <f t="shared" si="189"/>
        <v>1</v>
      </c>
      <c r="Z1477" t="s">
        <v>28</v>
      </c>
      <c r="AA1477" s="14">
        <f t="shared" si="190"/>
        <v>2</v>
      </c>
    </row>
    <row r="1478" spans="1:27" ht="15" customHeight="1" x14ac:dyDescent="0.25">
      <c r="A1478" t="s">
        <v>5733</v>
      </c>
      <c r="B1478" s="6">
        <v>42053</v>
      </c>
      <c r="C1478" s="6">
        <v>42055</v>
      </c>
      <c r="D1478" t="s">
        <v>75</v>
      </c>
      <c r="E1478" t="s">
        <v>20</v>
      </c>
      <c r="F1478" s="14">
        <f t="shared" si="184"/>
        <v>1</v>
      </c>
      <c r="G1478" t="s">
        <v>2818</v>
      </c>
      <c r="H1478" t="s">
        <v>2819</v>
      </c>
      <c r="I1478" t="s">
        <v>2563</v>
      </c>
      <c r="J1478" t="str">
        <f t="shared" si="191"/>
        <v>Bacolod City,Western Visayas,Philippines</v>
      </c>
      <c r="K1478" t="s">
        <v>4481</v>
      </c>
      <c r="L1478" t="s">
        <v>4469</v>
      </c>
      <c r="M1478" t="s">
        <v>30</v>
      </c>
      <c r="N1478" t="s">
        <v>31</v>
      </c>
      <c r="O1478" t="s">
        <v>691</v>
      </c>
      <c r="P1478" s="4">
        <v>495.18</v>
      </c>
      <c r="Q1478" s="14">
        <f t="shared" si="185"/>
        <v>1</v>
      </c>
      <c r="R1478">
        <v>6</v>
      </c>
      <c r="S1478" s="14">
        <f t="shared" si="186"/>
        <v>1</v>
      </c>
      <c r="T1478">
        <v>0.25</v>
      </c>
      <c r="U1478" s="14">
        <f t="shared" si="187"/>
        <v>1</v>
      </c>
      <c r="V1478" s="4">
        <v>79.199999999999989</v>
      </c>
      <c r="W1478" s="14">
        <f t="shared" si="188"/>
        <v>1</v>
      </c>
      <c r="X1478">
        <v>62.96</v>
      </c>
      <c r="Y1478" s="14">
        <f t="shared" si="189"/>
        <v>1</v>
      </c>
      <c r="Z1478" t="s">
        <v>71</v>
      </c>
      <c r="AA1478" s="14">
        <f t="shared" si="190"/>
        <v>3</v>
      </c>
    </row>
    <row r="1479" spans="1:27" ht="15" customHeight="1" x14ac:dyDescent="0.25">
      <c r="A1479" t="s">
        <v>9609</v>
      </c>
      <c r="B1479" s="6">
        <v>42024</v>
      </c>
      <c r="C1479" s="6">
        <v>42028</v>
      </c>
      <c r="D1479" t="s">
        <v>19</v>
      </c>
      <c r="E1479" t="s">
        <v>54</v>
      </c>
      <c r="F1479" s="14">
        <f t="shared" si="184"/>
        <v>3</v>
      </c>
      <c r="G1479" t="s">
        <v>4261</v>
      </c>
      <c r="H1479" t="s">
        <v>4261</v>
      </c>
      <c r="I1479" t="s">
        <v>4052</v>
      </c>
      <c r="J1479" t="str">
        <f t="shared" si="191"/>
        <v>Misratah,Misratah,Libya</v>
      </c>
      <c r="K1479" t="s">
        <v>4473</v>
      </c>
      <c r="L1479" t="s">
        <v>3867</v>
      </c>
      <c r="M1479" t="s">
        <v>42</v>
      </c>
      <c r="N1479" t="s">
        <v>88</v>
      </c>
      <c r="O1479" t="s">
        <v>1513</v>
      </c>
      <c r="P1479" s="4">
        <v>354.12</v>
      </c>
      <c r="Q1479" s="14">
        <f t="shared" si="185"/>
        <v>1</v>
      </c>
      <c r="R1479">
        <v>4</v>
      </c>
      <c r="S1479" s="14">
        <f t="shared" si="186"/>
        <v>1</v>
      </c>
      <c r="T1479">
        <v>0</v>
      </c>
      <c r="U1479" s="14">
        <f t="shared" si="187"/>
        <v>1</v>
      </c>
      <c r="V1479" s="4">
        <v>14.16</v>
      </c>
      <c r="W1479" s="14">
        <f t="shared" si="188"/>
        <v>1</v>
      </c>
      <c r="X1479">
        <v>62.9</v>
      </c>
      <c r="Y1479" s="14">
        <f t="shared" si="189"/>
        <v>1</v>
      </c>
      <c r="Z1479" t="s">
        <v>71</v>
      </c>
      <c r="AA1479" s="14">
        <f t="shared" si="190"/>
        <v>3</v>
      </c>
    </row>
    <row r="1480" spans="1:27" ht="15" customHeight="1" x14ac:dyDescent="0.25">
      <c r="A1480" t="s">
        <v>5449</v>
      </c>
      <c r="B1480" s="6">
        <v>42232</v>
      </c>
      <c r="C1480" s="6">
        <v>42237</v>
      </c>
      <c r="D1480" t="s">
        <v>19</v>
      </c>
      <c r="E1480" t="s">
        <v>20</v>
      </c>
      <c r="F1480" s="14">
        <f t="shared" si="184"/>
        <v>1</v>
      </c>
      <c r="G1480" t="s">
        <v>896</v>
      </c>
      <c r="H1480" t="s">
        <v>241</v>
      </c>
      <c r="I1480" t="s">
        <v>41</v>
      </c>
      <c r="J1480" t="str">
        <f t="shared" si="191"/>
        <v>Sapucaia do Sul,Rio Grande do Sul,Brazil</v>
      </c>
      <c r="K1480" t="s">
        <v>4475</v>
      </c>
      <c r="L1480" t="s">
        <v>24</v>
      </c>
      <c r="M1480" t="s">
        <v>30</v>
      </c>
      <c r="N1480" t="s">
        <v>33</v>
      </c>
      <c r="O1480" t="s">
        <v>1721</v>
      </c>
      <c r="P1480" s="4">
        <v>725.7</v>
      </c>
      <c r="Q1480" s="14">
        <f t="shared" si="185"/>
        <v>1</v>
      </c>
      <c r="R1480">
        <v>3</v>
      </c>
      <c r="S1480" s="14">
        <f t="shared" si="186"/>
        <v>1</v>
      </c>
      <c r="T1480">
        <v>0</v>
      </c>
      <c r="U1480" s="14">
        <f t="shared" si="187"/>
        <v>1</v>
      </c>
      <c r="V1480" s="4">
        <v>94.32</v>
      </c>
      <c r="W1480" s="14">
        <f t="shared" si="188"/>
        <v>1</v>
      </c>
      <c r="X1480">
        <v>62.873000000000005</v>
      </c>
      <c r="Y1480" s="14">
        <f t="shared" si="189"/>
        <v>1</v>
      </c>
      <c r="Z1480" t="s">
        <v>28</v>
      </c>
      <c r="AA1480" s="14">
        <f t="shared" si="190"/>
        <v>2</v>
      </c>
    </row>
    <row r="1481" spans="1:27" ht="15" customHeight="1" x14ac:dyDescent="0.25">
      <c r="A1481" t="s">
        <v>7661</v>
      </c>
      <c r="B1481" s="6">
        <v>42321</v>
      </c>
      <c r="C1481" s="6">
        <v>42325</v>
      </c>
      <c r="D1481" t="s">
        <v>19</v>
      </c>
      <c r="E1481" t="s">
        <v>20</v>
      </c>
      <c r="F1481" s="14">
        <f t="shared" si="184"/>
        <v>1</v>
      </c>
      <c r="G1481" t="s">
        <v>2793</v>
      </c>
      <c r="H1481" t="s">
        <v>2688</v>
      </c>
      <c r="I1481" t="s">
        <v>2560</v>
      </c>
      <c r="J1481" t="str">
        <f t="shared" si="191"/>
        <v>Huaiyin,Jiangsu,China</v>
      </c>
      <c r="K1481" t="s">
        <v>4483</v>
      </c>
      <c r="L1481" t="s">
        <v>4469</v>
      </c>
      <c r="M1481" t="s">
        <v>25</v>
      </c>
      <c r="N1481" t="s">
        <v>82</v>
      </c>
      <c r="O1481" t="s">
        <v>1427</v>
      </c>
      <c r="P1481" s="4">
        <v>632.06999999999994</v>
      </c>
      <c r="Q1481" s="14">
        <f t="shared" si="185"/>
        <v>1</v>
      </c>
      <c r="R1481">
        <v>3</v>
      </c>
      <c r="S1481" s="14">
        <f t="shared" si="186"/>
        <v>1</v>
      </c>
      <c r="T1481">
        <v>0</v>
      </c>
      <c r="U1481" s="14">
        <f t="shared" si="187"/>
        <v>1</v>
      </c>
      <c r="V1481" s="4">
        <v>101.07</v>
      </c>
      <c r="W1481" s="14">
        <f t="shared" si="188"/>
        <v>1</v>
      </c>
      <c r="X1481">
        <v>62.87</v>
      </c>
      <c r="Y1481" s="14">
        <f t="shared" si="189"/>
        <v>1</v>
      </c>
      <c r="Z1481" t="s">
        <v>28</v>
      </c>
      <c r="AA1481" s="14">
        <f t="shared" si="190"/>
        <v>2</v>
      </c>
    </row>
    <row r="1482" spans="1:27" ht="15" customHeight="1" x14ac:dyDescent="0.25">
      <c r="A1482" t="s">
        <v>6652</v>
      </c>
      <c r="B1482" s="6">
        <v>42105</v>
      </c>
      <c r="C1482" s="6">
        <v>42111</v>
      </c>
      <c r="D1482" t="s">
        <v>19</v>
      </c>
      <c r="E1482" t="s">
        <v>59</v>
      </c>
      <c r="F1482" s="14">
        <f t="shared" si="184"/>
        <v>2</v>
      </c>
      <c r="G1482" t="s">
        <v>905</v>
      </c>
      <c r="H1482" t="s">
        <v>906</v>
      </c>
      <c r="I1482" t="s">
        <v>104</v>
      </c>
      <c r="J1482" t="str">
        <f t="shared" si="191"/>
        <v>San Francisco de Macorís,Duarte,Dominican Republic</v>
      </c>
      <c r="K1482" t="s">
        <v>99</v>
      </c>
      <c r="L1482" t="s">
        <v>24</v>
      </c>
      <c r="M1482" t="s">
        <v>30</v>
      </c>
      <c r="N1482" t="s">
        <v>33</v>
      </c>
      <c r="O1482" t="s">
        <v>1235</v>
      </c>
      <c r="P1482" s="4">
        <v>879</v>
      </c>
      <c r="Q1482" s="14">
        <f t="shared" si="185"/>
        <v>1</v>
      </c>
      <c r="R1482">
        <v>5</v>
      </c>
      <c r="S1482" s="14">
        <f t="shared" si="186"/>
        <v>1</v>
      </c>
      <c r="T1482">
        <v>0.4</v>
      </c>
      <c r="U1482" s="14">
        <f t="shared" si="187"/>
        <v>2</v>
      </c>
      <c r="V1482" s="4">
        <v>-556.70000000000005</v>
      </c>
      <c r="W1482" s="14">
        <f t="shared" si="188"/>
        <v>3</v>
      </c>
      <c r="X1482">
        <v>62.769000000000005</v>
      </c>
      <c r="Y1482" s="14">
        <f t="shared" si="189"/>
        <v>1</v>
      </c>
      <c r="Z1482" t="s">
        <v>28</v>
      </c>
      <c r="AA1482" s="14">
        <f t="shared" si="190"/>
        <v>2</v>
      </c>
    </row>
    <row r="1483" spans="1:27" ht="15" customHeight="1" x14ac:dyDescent="0.25">
      <c r="A1483" t="s">
        <v>6292</v>
      </c>
      <c r="B1483" s="6">
        <v>42258</v>
      </c>
      <c r="C1483" s="6">
        <v>42260</v>
      </c>
      <c r="D1483" t="s">
        <v>67</v>
      </c>
      <c r="E1483" t="s">
        <v>59</v>
      </c>
      <c r="F1483" s="14">
        <f t="shared" si="184"/>
        <v>2</v>
      </c>
      <c r="G1483" t="s">
        <v>1982</v>
      </c>
      <c r="H1483" t="s">
        <v>1826</v>
      </c>
      <c r="I1483" t="s">
        <v>1827</v>
      </c>
      <c r="J1483" t="str">
        <f t="shared" si="191"/>
        <v>Essen,North Rhine-Westphalia,Germany</v>
      </c>
      <c r="K1483" t="s">
        <v>4477</v>
      </c>
      <c r="L1483" t="s">
        <v>4471</v>
      </c>
      <c r="M1483" t="s">
        <v>42</v>
      </c>
      <c r="N1483" t="s">
        <v>47</v>
      </c>
      <c r="O1483" t="s">
        <v>671</v>
      </c>
      <c r="P1483" s="4">
        <v>513.12</v>
      </c>
      <c r="Q1483" s="14">
        <f t="shared" si="185"/>
        <v>1</v>
      </c>
      <c r="R1483">
        <v>2</v>
      </c>
      <c r="S1483" s="14">
        <f t="shared" si="186"/>
        <v>1</v>
      </c>
      <c r="T1483">
        <v>0</v>
      </c>
      <c r="U1483" s="14">
        <f t="shared" si="187"/>
        <v>1</v>
      </c>
      <c r="V1483" s="4">
        <v>215.45999999999998</v>
      </c>
      <c r="W1483" s="14">
        <f t="shared" si="188"/>
        <v>1</v>
      </c>
      <c r="X1483">
        <v>62.68</v>
      </c>
      <c r="Y1483" s="14">
        <f t="shared" si="189"/>
        <v>1</v>
      </c>
      <c r="Z1483" t="s">
        <v>28</v>
      </c>
      <c r="AA1483" s="14">
        <f t="shared" si="190"/>
        <v>2</v>
      </c>
    </row>
    <row r="1484" spans="1:27" ht="15" customHeight="1" x14ac:dyDescent="0.25">
      <c r="A1484" t="s">
        <v>9738</v>
      </c>
      <c r="B1484" s="6">
        <v>42151</v>
      </c>
      <c r="C1484" s="6">
        <v>42155</v>
      </c>
      <c r="D1484" t="s">
        <v>19</v>
      </c>
      <c r="E1484" t="s">
        <v>20</v>
      </c>
      <c r="F1484" s="14">
        <f t="shared" si="184"/>
        <v>1</v>
      </c>
      <c r="G1484" t="s">
        <v>49</v>
      </c>
      <c r="H1484" t="s">
        <v>49</v>
      </c>
      <c r="I1484" t="s">
        <v>50</v>
      </c>
      <c r="J1484" t="str">
        <f t="shared" si="191"/>
        <v>Managua,Managua,Nicaragua</v>
      </c>
      <c r="K1484" t="s">
        <v>4485</v>
      </c>
      <c r="L1484" t="s">
        <v>24</v>
      </c>
      <c r="M1484" t="s">
        <v>42</v>
      </c>
      <c r="N1484" t="s">
        <v>80</v>
      </c>
      <c r="O1484" t="s">
        <v>245</v>
      </c>
      <c r="P1484" s="4">
        <v>698.04111999999998</v>
      </c>
      <c r="Q1484" s="14">
        <f t="shared" si="185"/>
        <v>1</v>
      </c>
      <c r="R1484">
        <v>4</v>
      </c>
      <c r="S1484" s="14">
        <f t="shared" si="186"/>
        <v>1</v>
      </c>
      <c r="T1484">
        <v>2E-3</v>
      </c>
      <c r="U1484" s="14">
        <f t="shared" si="187"/>
        <v>1</v>
      </c>
      <c r="V1484" s="4">
        <v>131.48111999999998</v>
      </c>
      <c r="W1484" s="14">
        <f t="shared" si="188"/>
        <v>1</v>
      </c>
      <c r="X1484">
        <v>62.646000000000001</v>
      </c>
      <c r="Y1484" s="14">
        <f t="shared" si="189"/>
        <v>1</v>
      </c>
      <c r="Z1484" t="s">
        <v>28</v>
      </c>
      <c r="AA1484" s="14">
        <f t="shared" si="190"/>
        <v>2</v>
      </c>
    </row>
    <row r="1485" spans="1:27" ht="15" customHeight="1" x14ac:dyDescent="0.25">
      <c r="A1485" t="s">
        <v>5306</v>
      </c>
      <c r="B1485" s="6">
        <v>42285</v>
      </c>
      <c r="C1485" s="6">
        <v>42287</v>
      </c>
      <c r="D1485" t="s">
        <v>67</v>
      </c>
      <c r="E1485" t="s">
        <v>20</v>
      </c>
      <c r="F1485" s="14">
        <f t="shared" si="184"/>
        <v>1</v>
      </c>
      <c r="G1485" t="s">
        <v>2346</v>
      </c>
      <c r="H1485" t="s">
        <v>1820</v>
      </c>
      <c r="I1485" t="s">
        <v>1821</v>
      </c>
      <c r="J1485" t="str">
        <f t="shared" si="191"/>
        <v>Cheltenham,England,United Kingdom</v>
      </c>
      <c r="K1485" t="s">
        <v>4484</v>
      </c>
      <c r="L1485" t="s">
        <v>4471</v>
      </c>
      <c r="M1485" t="s">
        <v>42</v>
      </c>
      <c r="N1485" t="s">
        <v>88</v>
      </c>
      <c r="O1485" t="s">
        <v>1096</v>
      </c>
      <c r="P1485" s="4">
        <v>339.36</v>
      </c>
      <c r="Q1485" s="14">
        <f t="shared" si="185"/>
        <v>1</v>
      </c>
      <c r="R1485">
        <v>2</v>
      </c>
      <c r="S1485" s="14">
        <f t="shared" si="186"/>
        <v>1</v>
      </c>
      <c r="T1485">
        <v>0</v>
      </c>
      <c r="U1485" s="14">
        <f t="shared" si="187"/>
        <v>1</v>
      </c>
      <c r="V1485" s="4">
        <v>61.08</v>
      </c>
      <c r="W1485" s="14">
        <f t="shared" si="188"/>
        <v>1</v>
      </c>
      <c r="X1485">
        <v>62.59</v>
      </c>
      <c r="Y1485" s="14">
        <f t="shared" si="189"/>
        <v>1</v>
      </c>
      <c r="Z1485" t="s">
        <v>71</v>
      </c>
      <c r="AA1485" s="14">
        <f t="shared" si="190"/>
        <v>3</v>
      </c>
    </row>
    <row r="1486" spans="1:27" ht="15" customHeight="1" x14ac:dyDescent="0.25">
      <c r="A1486" t="s">
        <v>8906</v>
      </c>
      <c r="B1486" s="6">
        <v>42284</v>
      </c>
      <c r="C1486" s="6">
        <v>42287</v>
      </c>
      <c r="D1486" t="s">
        <v>75</v>
      </c>
      <c r="E1486" t="s">
        <v>54</v>
      </c>
      <c r="F1486" s="14">
        <f t="shared" si="184"/>
        <v>3</v>
      </c>
      <c r="G1486" t="s">
        <v>40</v>
      </c>
      <c r="H1486" t="s">
        <v>40</v>
      </c>
      <c r="I1486" t="s">
        <v>41</v>
      </c>
      <c r="J1486" t="str">
        <f t="shared" si="191"/>
        <v>São Paulo,São Paulo,Brazil</v>
      </c>
      <c r="K1486" t="s">
        <v>4475</v>
      </c>
      <c r="L1486" t="s">
        <v>24</v>
      </c>
      <c r="M1486" t="s">
        <v>25</v>
      </c>
      <c r="N1486" t="s">
        <v>91</v>
      </c>
      <c r="O1486" t="s">
        <v>1610</v>
      </c>
      <c r="P1486" s="4">
        <v>331.99999999999994</v>
      </c>
      <c r="Q1486" s="14">
        <f t="shared" si="185"/>
        <v>1</v>
      </c>
      <c r="R1486">
        <v>5</v>
      </c>
      <c r="S1486" s="14">
        <f t="shared" si="186"/>
        <v>1</v>
      </c>
      <c r="T1486">
        <v>0</v>
      </c>
      <c r="U1486" s="14">
        <f t="shared" si="187"/>
        <v>1</v>
      </c>
      <c r="V1486" s="4">
        <v>23.2</v>
      </c>
      <c r="W1486" s="14">
        <f t="shared" si="188"/>
        <v>1</v>
      </c>
      <c r="X1486">
        <v>62.547000000000004</v>
      </c>
      <c r="Y1486" s="14">
        <f t="shared" si="189"/>
        <v>1</v>
      </c>
      <c r="Z1486" t="s">
        <v>71</v>
      </c>
      <c r="AA1486" s="14">
        <f t="shared" si="190"/>
        <v>3</v>
      </c>
    </row>
    <row r="1487" spans="1:27" ht="15" customHeight="1" x14ac:dyDescent="0.25">
      <c r="A1487" t="s">
        <v>5160</v>
      </c>
      <c r="B1487" s="6">
        <v>42062</v>
      </c>
      <c r="C1487" s="6">
        <v>42066</v>
      </c>
      <c r="D1487" t="s">
        <v>19</v>
      </c>
      <c r="E1487" t="s">
        <v>20</v>
      </c>
      <c r="F1487" s="14">
        <f t="shared" si="184"/>
        <v>1</v>
      </c>
      <c r="G1487" t="s">
        <v>3835</v>
      </c>
      <c r="H1487" t="s">
        <v>3098</v>
      </c>
      <c r="I1487" t="s">
        <v>3095</v>
      </c>
      <c r="J1487" t="str">
        <f t="shared" si="191"/>
        <v>Santa Barbara,California,United States</v>
      </c>
      <c r="K1487" t="s">
        <v>4487</v>
      </c>
      <c r="L1487" t="s">
        <v>4482</v>
      </c>
      <c r="M1487" t="s">
        <v>25</v>
      </c>
      <c r="N1487" t="s">
        <v>91</v>
      </c>
      <c r="O1487" t="s">
        <v>3387</v>
      </c>
      <c r="P1487" s="4">
        <v>356.78999999999996</v>
      </c>
      <c r="Q1487" s="14">
        <f t="shared" si="185"/>
        <v>1</v>
      </c>
      <c r="R1487">
        <v>7</v>
      </c>
      <c r="S1487" s="14">
        <f t="shared" si="186"/>
        <v>1</v>
      </c>
      <c r="T1487">
        <v>0</v>
      </c>
      <c r="U1487" s="14">
        <f t="shared" si="187"/>
        <v>1</v>
      </c>
      <c r="V1487" s="4">
        <v>99.901199999999989</v>
      </c>
      <c r="W1487" s="14">
        <f t="shared" si="188"/>
        <v>1</v>
      </c>
      <c r="X1487">
        <v>28.86</v>
      </c>
      <c r="Y1487" s="14">
        <f t="shared" si="189"/>
        <v>1</v>
      </c>
      <c r="Z1487" t="s">
        <v>28</v>
      </c>
      <c r="AA1487" s="14">
        <f t="shared" si="190"/>
        <v>2</v>
      </c>
    </row>
    <row r="1488" spans="1:27" ht="15" customHeight="1" x14ac:dyDescent="0.25">
      <c r="A1488" t="s">
        <v>6491</v>
      </c>
      <c r="B1488" s="6">
        <v>42208</v>
      </c>
      <c r="C1488" s="6">
        <v>42211</v>
      </c>
      <c r="D1488" t="s">
        <v>75</v>
      </c>
      <c r="E1488" t="s">
        <v>20</v>
      </c>
      <c r="F1488" s="14">
        <f t="shared" si="184"/>
        <v>1</v>
      </c>
      <c r="G1488" t="s">
        <v>3055</v>
      </c>
      <c r="H1488" t="s">
        <v>2642</v>
      </c>
      <c r="I1488" t="s">
        <v>2560</v>
      </c>
      <c r="J1488" t="str">
        <f t="shared" si="191"/>
        <v>Jingmen,Hubei,China</v>
      </c>
      <c r="K1488" t="s">
        <v>4483</v>
      </c>
      <c r="L1488" t="s">
        <v>4469</v>
      </c>
      <c r="M1488" t="s">
        <v>30</v>
      </c>
      <c r="N1488" t="s">
        <v>31</v>
      </c>
      <c r="O1488" t="s">
        <v>174</v>
      </c>
      <c r="P1488" s="4">
        <v>195.12</v>
      </c>
      <c r="Q1488" s="14">
        <f t="shared" si="185"/>
        <v>1</v>
      </c>
      <c r="R1488">
        <v>4</v>
      </c>
      <c r="S1488" s="14">
        <f t="shared" si="186"/>
        <v>1</v>
      </c>
      <c r="T1488">
        <v>0</v>
      </c>
      <c r="U1488" s="14">
        <f t="shared" si="187"/>
        <v>1</v>
      </c>
      <c r="V1488" s="4">
        <v>46.8</v>
      </c>
      <c r="W1488" s="14">
        <f t="shared" si="188"/>
        <v>1</v>
      </c>
      <c r="X1488">
        <v>62.54</v>
      </c>
      <c r="Y1488" s="14">
        <f t="shared" si="189"/>
        <v>1</v>
      </c>
      <c r="Z1488" t="s">
        <v>71</v>
      </c>
      <c r="AA1488" s="14">
        <f t="shared" si="190"/>
        <v>3</v>
      </c>
    </row>
    <row r="1489" spans="1:27" ht="15" customHeight="1" x14ac:dyDescent="0.25">
      <c r="A1489" t="s">
        <v>6221</v>
      </c>
      <c r="B1489" s="6">
        <v>42272</v>
      </c>
      <c r="C1489" s="6">
        <v>42274</v>
      </c>
      <c r="D1489" t="s">
        <v>67</v>
      </c>
      <c r="E1489" t="s">
        <v>20</v>
      </c>
      <c r="F1489" s="14">
        <f t="shared" si="184"/>
        <v>1</v>
      </c>
      <c r="G1489" t="s">
        <v>196</v>
      </c>
      <c r="H1489" t="s">
        <v>196</v>
      </c>
      <c r="I1489" t="s">
        <v>197</v>
      </c>
      <c r="J1489" t="str">
        <f t="shared" si="191"/>
        <v>Buenos Aires,Buenos Aires,Argentina</v>
      </c>
      <c r="K1489" t="s">
        <v>4475</v>
      </c>
      <c r="L1489" t="s">
        <v>24</v>
      </c>
      <c r="M1489" t="s">
        <v>42</v>
      </c>
      <c r="N1489" t="s">
        <v>80</v>
      </c>
      <c r="O1489" t="s">
        <v>1274</v>
      </c>
      <c r="P1489" s="4">
        <v>473.61599999999987</v>
      </c>
      <c r="Q1489" s="14">
        <f t="shared" si="185"/>
        <v>1</v>
      </c>
      <c r="R1489">
        <v>5</v>
      </c>
      <c r="S1489" s="14">
        <f t="shared" si="186"/>
        <v>1</v>
      </c>
      <c r="T1489">
        <v>0.40200000000000002</v>
      </c>
      <c r="U1489" s="14">
        <f t="shared" si="187"/>
        <v>2</v>
      </c>
      <c r="V1489" s="4">
        <v>61.71600000000003</v>
      </c>
      <c r="W1489" s="14">
        <f t="shared" si="188"/>
        <v>1</v>
      </c>
      <c r="X1489">
        <v>62.373000000000005</v>
      </c>
      <c r="Y1489" s="14">
        <f t="shared" si="189"/>
        <v>1</v>
      </c>
      <c r="Z1489" t="s">
        <v>71</v>
      </c>
      <c r="AA1489" s="14">
        <f t="shared" si="190"/>
        <v>3</v>
      </c>
    </row>
    <row r="1490" spans="1:27" ht="15" customHeight="1" x14ac:dyDescent="0.25">
      <c r="A1490" t="s">
        <v>9156</v>
      </c>
      <c r="B1490" s="6">
        <v>42286</v>
      </c>
      <c r="C1490" s="6">
        <v>42286</v>
      </c>
      <c r="D1490" t="s">
        <v>113</v>
      </c>
      <c r="E1490" t="s">
        <v>20</v>
      </c>
      <c r="F1490" s="14">
        <f t="shared" si="184"/>
        <v>1</v>
      </c>
      <c r="G1490" t="s">
        <v>196</v>
      </c>
      <c r="H1490" t="s">
        <v>196</v>
      </c>
      <c r="I1490" t="s">
        <v>197</v>
      </c>
      <c r="J1490" t="str">
        <f t="shared" si="191"/>
        <v>Buenos Aires,Buenos Aires,Argentina</v>
      </c>
      <c r="K1490" t="s">
        <v>4475</v>
      </c>
      <c r="L1490" t="s">
        <v>24</v>
      </c>
      <c r="M1490" t="s">
        <v>42</v>
      </c>
      <c r="N1490" t="s">
        <v>80</v>
      </c>
      <c r="O1490" t="s">
        <v>1181</v>
      </c>
      <c r="P1490" s="4">
        <v>384.34655999999995</v>
      </c>
      <c r="Q1490" s="14">
        <f t="shared" si="185"/>
        <v>1</v>
      </c>
      <c r="R1490">
        <v>3</v>
      </c>
      <c r="S1490" s="14">
        <f t="shared" si="186"/>
        <v>1</v>
      </c>
      <c r="T1490">
        <v>0.40200000000000002</v>
      </c>
      <c r="U1490" s="14">
        <f t="shared" si="187"/>
        <v>2</v>
      </c>
      <c r="V1490" s="4">
        <v>-162.01344000000003</v>
      </c>
      <c r="W1490" s="14">
        <f t="shared" si="188"/>
        <v>3</v>
      </c>
      <c r="X1490">
        <v>62.180999999999997</v>
      </c>
      <c r="Y1490" s="14">
        <f t="shared" si="189"/>
        <v>1</v>
      </c>
      <c r="Z1490" t="s">
        <v>28</v>
      </c>
      <c r="AA1490" s="14">
        <f t="shared" si="190"/>
        <v>2</v>
      </c>
    </row>
    <row r="1491" spans="1:27" ht="15" customHeight="1" x14ac:dyDescent="0.25">
      <c r="A1491" t="s">
        <v>9360</v>
      </c>
      <c r="B1491" s="6">
        <v>42076</v>
      </c>
      <c r="C1491" s="6">
        <v>42083</v>
      </c>
      <c r="D1491" t="s">
        <v>19</v>
      </c>
      <c r="E1491" t="s">
        <v>20</v>
      </c>
      <c r="F1491" s="14">
        <f t="shared" si="184"/>
        <v>1</v>
      </c>
      <c r="G1491" t="s">
        <v>2745</v>
      </c>
      <c r="H1491" t="s">
        <v>2745</v>
      </c>
      <c r="I1491" t="s">
        <v>2745</v>
      </c>
      <c r="J1491" t="str">
        <f t="shared" si="191"/>
        <v>Singapore,Singapore,Singapore</v>
      </c>
      <c r="K1491" t="s">
        <v>4481</v>
      </c>
      <c r="L1491" t="s">
        <v>4469</v>
      </c>
      <c r="M1491" t="s">
        <v>42</v>
      </c>
      <c r="N1491" t="s">
        <v>80</v>
      </c>
      <c r="O1491" t="s">
        <v>945</v>
      </c>
      <c r="P1491" s="4">
        <v>1582.9500000000003</v>
      </c>
      <c r="Q1491" s="14">
        <f t="shared" si="185"/>
        <v>2</v>
      </c>
      <c r="R1491">
        <v>5</v>
      </c>
      <c r="S1491" s="14">
        <f t="shared" si="186"/>
        <v>1</v>
      </c>
      <c r="T1491">
        <v>0</v>
      </c>
      <c r="U1491" s="14">
        <f t="shared" si="187"/>
        <v>1</v>
      </c>
      <c r="V1491" s="4">
        <v>332.40000000000003</v>
      </c>
      <c r="W1491" s="14">
        <f t="shared" si="188"/>
        <v>1</v>
      </c>
      <c r="X1491">
        <v>62.16</v>
      </c>
      <c r="Y1491" s="14">
        <f t="shared" si="189"/>
        <v>1</v>
      </c>
      <c r="Z1491" t="s">
        <v>28</v>
      </c>
      <c r="AA1491" s="14">
        <f t="shared" si="190"/>
        <v>2</v>
      </c>
    </row>
    <row r="1492" spans="1:27" ht="15" customHeight="1" x14ac:dyDescent="0.25">
      <c r="A1492" t="s">
        <v>5817</v>
      </c>
      <c r="B1492" s="6">
        <v>42309</v>
      </c>
      <c r="C1492" s="6">
        <v>42310</v>
      </c>
      <c r="D1492" t="s">
        <v>75</v>
      </c>
      <c r="E1492" t="s">
        <v>20</v>
      </c>
      <c r="F1492" s="14">
        <f t="shared" si="184"/>
        <v>1</v>
      </c>
      <c r="G1492" t="s">
        <v>3998</v>
      </c>
      <c r="H1492" t="s">
        <v>3998</v>
      </c>
      <c r="I1492" t="s">
        <v>3878</v>
      </c>
      <c r="J1492" t="str">
        <f t="shared" si="191"/>
        <v>L'viv,L'viv,Ukraine</v>
      </c>
      <c r="K1492" t="s">
        <v>4478</v>
      </c>
      <c r="L1492" t="s">
        <v>4471</v>
      </c>
      <c r="M1492" t="s">
        <v>25</v>
      </c>
      <c r="N1492" t="s">
        <v>82</v>
      </c>
      <c r="O1492" t="s">
        <v>640</v>
      </c>
      <c r="P1492" s="4">
        <v>397.79999999999995</v>
      </c>
      <c r="Q1492" s="14">
        <f t="shared" si="185"/>
        <v>1</v>
      </c>
      <c r="R1492">
        <v>2</v>
      </c>
      <c r="S1492" s="14">
        <f t="shared" si="186"/>
        <v>1</v>
      </c>
      <c r="T1492">
        <v>0</v>
      </c>
      <c r="U1492" s="14">
        <f t="shared" si="187"/>
        <v>1</v>
      </c>
      <c r="V1492" s="4">
        <v>111.35999999999999</v>
      </c>
      <c r="W1492" s="14">
        <f t="shared" si="188"/>
        <v>1</v>
      </c>
      <c r="X1492">
        <v>62.14</v>
      </c>
      <c r="Y1492" s="14">
        <f t="shared" si="189"/>
        <v>1</v>
      </c>
      <c r="Z1492" t="s">
        <v>28</v>
      </c>
      <c r="AA1492" s="14">
        <f t="shared" si="190"/>
        <v>2</v>
      </c>
    </row>
    <row r="1493" spans="1:27" ht="15" customHeight="1" x14ac:dyDescent="0.25">
      <c r="A1493" t="s">
        <v>4985</v>
      </c>
      <c r="B1493" s="6">
        <v>42284</v>
      </c>
      <c r="C1493" s="6">
        <v>42288</v>
      </c>
      <c r="D1493" t="s">
        <v>19</v>
      </c>
      <c r="E1493" t="s">
        <v>20</v>
      </c>
      <c r="F1493" s="14">
        <f t="shared" si="184"/>
        <v>1</v>
      </c>
      <c r="G1493" t="s">
        <v>2453</v>
      </c>
      <c r="H1493" t="s">
        <v>1820</v>
      </c>
      <c r="I1493" t="s">
        <v>1821</v>
      </c>
      <c r="J1493" t="str">
        <f t="shared" si="191"/>
        <v>Huyton,England,United Kingdom</v>
      </c>
      <c r="K1493" t="s">
        <v>4484</v>
      </c>
      <c r="L1493" t="s">
        <v>4471</v>
      </c>
      <c r="M1493" t="s">
        <v>42</v>
      </c>
      <c r="N1493" t="s">
        <v>43</v>
      </c>
      <c r="O1493" t="s">
        <v>1704</v>
      </c>
      <c r="P1493" s="4">
        <v>799.83</v>
      </c>
      <c r="Q1493" s="14">
        <f t="shared" si="185"/>
        <v>1</v>
      </c>
      <c r="R1493">
        <v>3</v>
      </c>
      <c r="S1493" s="14">
        <f t="shared" si="186"/>
        <v>1</v>
      </c>
      <c r="T1493">
        <v>0</v>
      </c>
      <c r="U1493" s="14">
        <f t="shared" si="187"/>
        <v>1</v>
      </c>
      <c r="V1493" s="4">
        <v>167.94</v>
      </c>
      <c r="W1493" s="14">
        <f t="shared" si="188"/>
        <v>1</v>
      </c>
      <c r="X1493">
        <v>61.98</v>
      </c>
      <c r="Y1493" s="14">
        <f t="shared" si="189"/>
        <v>1</v>
      </c>
      <c r="Z1493" t="s">
        <v>71</v>
      </c>
      <c r="AA1493" s="14">
        <f t="shared" si="190"/>
        <v>3</v>
      </c>
    </row>
    <row r="1494" spans="1:27" ht="15" customHeight="1" x14ac:dyDescent="0.25">
      <c r="A1494" t="s">
        <v>5745</v>
      </c>
      <c r="B1494" s="6">
        <v>42238</v>
      </c>
      <c r="C1494" s="6">
        <v>42240</v>
      </c>
      <c r="D1494" t="s">
        <v>75</v>
      </c>
      <c r="E1494" t="s">
        <v>59</v>
      </c>
      <c r="F1494" s="14">
        <f t="shared" si="184"/>
        <v>2</v>
      </c>
      <c r="G1494" t="s">
        <v>2722</v>
      </c>
      <c r="H1494" t="s">
        <v>2722</v>
      </c>
      <c r="I1494" t="s">
        <v>2723</v>
      </c>
      <c r="J1494" t="str">
        <f t="shared" si="191"/>
        <v>Dhaka,Dhaka,Bangladesh</v>
      </c>
      <c r="K1494" t="s">
        <v>4470</v>
      </c>
      <c r="L1494" t="s">
        <v>4469</v>
      </c>
      <c r="M1494" t="s">
        <v>30</v>
      </c>
      <c r="N1494" t="s">
        <v>52</v>
      </c>
      <c r="O1494" t="s">
        <v>992</v>
      </c>
      <c r="P1494" s="4">
        <v>1012.62</v>
      </c>
      <c r="Q1494" s="14">
        <f t="shared" si="185"/>
        <v>2</v>
      </c>
      <c r="R1494">
        <v>7</v>
      </c>
      <c r="S1494" s="14">
        <f t="shared" si="186"/>
        <v>1</v>
      </c>
      <c r="T1494">
        <v>0</v>
      </c>
      <c r="U1494" s="14">
        <f t="shared" si="187"/>
        <v>1</v>
      </c>
      <c r="V1494" s="4">
        <v>171.99</v>
      </c>
      <c r="W1494" s="14">
        <f t="shared" si="188"/>
        <v>1</v>
      </c>
      <c r="X1494">
        <v>61.82</v>
      </c>
      <c r="Y1494" s="14">
        <f t="shared" si="189"/>
        <v>1</v>
      </c>
      <c r="Z1494" t="s">
        <v>28</v>
      </c>
      <c r="AA1494" s="14">
        <f t="shared" si="190"/>
        <v>2</v>
      </c>
    </row>
    <row r="1495" spans="1:27" ht="15" customHeight="1" x14ac:dyDescent="0.25">
      <c r="A1495" t="s">
        <v>9552</v>
      </c>
      <c r="B1495" s="6">
        <v>42182</v>
      </c>
      <c r="C1495" s="6">
        <v>42184</v>
      </c>
      <c r="D1495" t="s">
        <v>75</v>
      </c>
      <c r="E1495" t="s">
        <v>20</v>
      </c>
      <c r="F1495" s="14">
        <f t="shared" si="184"/>
        <v>1</v>
      </c>
      <c r="G1495" t="s">
        <v>193</v>
      </c>
      <c r="H1495" t="s">
        <v>193</v>
      </c>
      <c r="I1495" t="s">
        <v>23</v>
      </c>
      <c r="J1495" t="str">
        <f t="shared" si="191"/>
        <v>Puebla,Puebla,Mexico</v>
      </c>
      <c r="K1495" t="s">
        <v>4485</v>
      </c>
      <c r="L1495" t="s">
        <v>24</v>
      </c>
      <c r="M1495" t="s">
        <v>25</v>
      </c>
      <c r="N1495" t="s">
        <v>91</v>
      </c>
      <c r="O1495" t="s">
        <v>1158</v>
      </c>
      <c r="P1495" s="4">
        <v>170.64</v>
      </c>
      <c r="Q1495" s="14">
        <f t="shared" si="185"/>
        <v>1</v>
      </c>
      <c r="R1495">
        <v>3</v>
      </c>
      <c r="S1495" s="14">
        <f t="shared" si="186"/>
        <v>1</v>
      </c>
      <c r="T1495">
        <v>0</v>
      </c>
      <c r="U1495" s="14">
        <f t="shared" si="187"/>
        <v>1</v>
      </c>
      <c r="V1495" s="4">
        <v>73.320000000000007</v>
      </c>
      <c r="W1495" s="14">
        <f t="shared" si="188"/>
        <v>1</v>
      </c>
      <c r="X1495">
        <v>61.786000000000001</v>
      </c>
      <c r="Y1495" s="14">
        <f t="shared" si="189"/>
        <v>1</v>
      </c>
      <c r="Z1495" t="s">
        <v>106</v>
      </c>
      <c r="AA1495" s="14">
        <f t="shared" si="190"/>
        <v>4</v>
      </c>
    </row>
    <row r="1496" spans="1:27" ht="15" customHeight="1" x14ac:dyDescent="0.25">
      <c r="A1496" t="s">
        <v>4911</v>
      </c>
      <c r="B1496" s="6">
        <v>42241</v>
      </c>
      <c r="C1496" s="6">
        <v>42246</v>
      </c>
      <c r="D1496" t="s">
        <v>19</v>
      </c>
      <c r="E1496" t="s">
        <v>20</v>
      </c>
      <c r="F1496" s="14">
        <f t="shared" si="184"/>
        <v>1</v>
      </c>
      <c r="G1496" t="s">
        <v>2479</v>
      </c>
      <c r="H1496" t="s">
        <v>1829</v>
      </c>
      <c r="I1496" t="s">
        <v>1823</v>
      </c>
      <c r="J1496" t="str">
        <f t="shared" si="191"/>
        <v>Montrouge,Ile-de-France,France</v>
      </c>
      <c r="K1496" t="s">
        <v>4477</v>
      </c>
      <c r="L1496" t="s">
        <v>4471</v>
      </c>
      <c r="M1496" t="s">
        <v>25</v>
      </c>
      <c r="N1496" t="s">
        <v>91</v>
      </c>
      <c r="O1496" t="s">
        <v>1356</v>
      </c>
      <c r="P1496" s="4">
        <v>1518.183</v>
      </c>
      <c r="Q1496" s="14">
        <f t="shared" si="185"/>
        <v>2</v>
      </c>
      <c r="R1496">
        <v>3</v>
      </c>
      <c r="S1496" s="14">
        <f t="shared" si="186"/>
        <v>1</v>
      </c>
      <c r="T1496">
        <v>0.1</v>
      </c>
      <c r="U1496" s="14">
        <f t="shared" si="187"/>
        <v>1</v>
      </c>
      <c r="V1496" s="4">
        <v>252.96300000000002</v>
      </c>
      <c r="W1496" s="14">
        <f t="shared" si="188"/>
        <v>1</v>
      </c>
      <c r="X1496">
        <v>61.73</v>
      </c>
      <c r="Y1496" s="14">
        <f t="shared" si="189"/>
        <v>1</v>
      </c>
      <c r="Z1496" t="s">
        <v>28</v>
      </c>
      <c r="AA1496" s="14">
        <f t="shared" si="190"/>
        <v>2</v>
      </c>
    </row>
    <row r="1497" spans="1:27" ht="15" customHeight="1" x14ac:dyDescent="0.25">
      <c r="A1497" t="s">
        <v>5335</v>
      </c>
      <c r="B1497" s="6">
        <v>42223</v>
      </c>
      <c r="C1497" s="6">
        <v>42226</v>
      </c>
      <c r="D1497" t="s">
        <v>67</v>
      </c>
      <c r="E1497" t="s">
        <v>54</v>
      </c>
      <c r="F1497" s="14">
        <f t="shared" si="184"/>
        <v>3</v>
      </c>
      <c r="G1497" t="s">
        <v>4176</v>
      </c>
      <c r="H1497" t="s">
        <v>4176</v>
      </c>
      <c r="I1497" t="s">
        <v>4026</v>
      </c>
      <c r="J1497" t="str">
        <f t="shared" si="191"/>
        <v>Huambo,Huambo,Angola</v>
      </c>
      <c r="K1497" t="s">
        <v>4474</v>
      </c>
      <c r="L1497" t="s">
        <v>3867</v>
      </c>
      <c r="M1497" t="s">
        <v>42</v>
      </c>
      <c r="N1497" t="s">
        <v>43</v>
      </c>
      <c r="O1497" t="s">
        <v>1755</v>
      </c>
      <c r="P1497" s="4">
        <v>668.40000000000009</v>
      </c>
      <c r="Q1497" s="14">
        <f t="shared" si="185"/>
        <v>1</v>
      </c>
      <c r="R1497">
        <v>4</v>
      </c>
      <c r="S1497" s="14">
        <f t="shared" si="186"/>
        <v>1</v>
      </c>
      <c r="T1497">
        <v>0</v>
      </c>
      <c r="U1497" s="14">
        <f t="shared" si="187"/>
        <v>1</v>
      </c>
      <c r="V1497" s="4">
        <v>300.71999999999997</v>
      </c>
      <c r="W1497" s="14">
        <f t="shared" si="188"/>
        <v>1</v>
      </c>
      <c r="X1497">
        <v>61.64</v>
      </c>
      <c r="Y1497" s="14">
        <f t="shared" si="189"/>
        <v>1</v>
      </c>
      <c r="Z1497" t="s">
        <v>28</v>
      </c>
      <c r="AA1497" s="14">
        <f t="shared" si="190"/>
        <v>2</v>
      </c>
    </row>
    <row r="1498" spans="1:27" ht="15" customHeight="1" x14ac:dyDescent="0.25">
      <c r="A1498" t="s">
        <v>5169</v>
      </c>
      <c r="B1498" s="6">
        <v>42280</v>
      </c>
      <c r="C1498" s="6">
        <v>42284</v>
      </c>
      <c r="D1498" t="s">
        <v>19</v>
      </c>
      <c r="E1498" t="s">
        <v>20</v>
      </c>
      <c r="F1498" s="14">
        <f t="shared" si="184"/>
        <v>1</v>
      </c>
      <c r="G1498" t="s">
        <v>3140</v>
      </c>
      <c r="H1498" t="s">
        <v>3141</v>
      </c>
      <c r="I1498" t="s">
        <v>3095</v>
      </c>
      <c r="J1498" t="str">
        <f t="shared" si="191"/>
        <v>New York City,New York,United States</v>
      </c>
      <c r="K1498" t="s">
        <v>4489</v>
      </c>
      <c r="L1498" t="s">
        <v>4482</v>
      </c>
      <c r="M1498" t="s">
        <v>25</v>
      </c>
      <c r="N1498" t="s">
        <v>145</v>
      </c>
      <c r="O1498" t="s">
        <v>3755</v>
      </c>
      <c r="P1498" s="4">
        <v>49.12</v>
      </c>
      <c r="Q1498" s="14">
        <f t="shared" si="185"/>
        <v>1</v>
      </c>
      <c r="R1498">
        <v>4</v>
      </c>
      <c r="S1498" s="14">
        <f t="shared" si="186"/>
        <v>1</v>
      </c>
      <c r="T1498">
        <v>0</v>
      </c>
      <c r="U1498" s="14">
        <f t="shared" si="187"/>
        <v>1</v>
      </c>
      <c r="V1498" s="4">
        <v>23.086399999999998</v>
      </c>
      <c r="W1498" s="14">
        <f t="shared" si="188"/>
        <v>1</v>
      </c>
      <c r="X1498">
        <v>7.25</v>
      </c>
      <c r="Y1498" s="14">
        <f t="shared" si="189"/>
        <v>1</v>
      </c>
      <c r="Z1498" t="s">
        <v>71</v>
      </c>
      <c r="AA1498" s="14">
        <f t="shared" si="190"/>
        <v>3</v>
      </c>
    </row>
    <row r="1499" spans="1:27" ht="15" customHeight="1" x14ac:dyDescent="0.25">
      <c r="A1499" t="s">
        <v>5424</v>
      </c>
      <c r="B1499" s="6">
        <v>42232</v>
      </c>
      <c r="C1499" s="6">
        <v>42235</v>
      </c>
      <c r="D1499" t="s">
        <v>67</v>
      </c>
      <c r="E1499" t="s">
        <v>20</v>
      </c>
      <c r="F1499" s="14">
        <f t="shared" si="184"/>
        <v>1</v>
      </c>
      <c r="G1499" t="s">
        <v>2575</v>
      </c>
      <c r="H1499" t="s">
        <v>2562</v>
      </c>
      <c r="I1499" t="s">
        <v>2563</v>
      </c>
      <c r="J1499" t="str">
        <f t="shared" si="191"/>
        <v>Manila,National Capital,Philippines</v>
      </c>
      <c r="K1499" t="s">
        <v>4481</v>
      </c>
      <c r="L1499" t="s">
        <v>4469</v>
      </c>
      <c r="M1499" t="s">
        <v>30</v>
      </c>
      <c r="N1499" t="s">
        <v>100</v>
      </c>
      <c r="O1499" t="s">
        <v>1035</v>
      </c>
      <c r="P1499" s="4">
        <v>719.48249999999985</v>
      </c>
      <c r="Q1499" s="14">
        <f t="shared" si="185"/>
        <v>1</v>
      </c>
      <c r="R1499">
        <v>5</v>
      </c>
      <c r="S1499" s="14">
        <f t="shared" si="186"/>
        <v>1</v>
      </c>
      <c r="T1499">
        <v>0.55000000000000004</v>
      </c>
      <c r="U1499" s="14">
        <f t="shared" si="187"/>
        <v>2</v>
      </c>
      <c r="V1499" s="4">
        <v>-143.91750000000002</v>
      </c>
      <c r="W1499" s="14">
        <f t="shared" si="188"/>
        <v>3</v>
      </c>
      <c r="X1499">
        <v>61.48</v>
      </c>
      <c r="Y1499" s="14">
        <f t="shared" si="189"/>
        <v>1</v>
      </c>
      <c r="Z1499" t="s">
        <v>28</v>
      </c>
      <c r="AA1499" s="14">
        <f t="shared" si="190"/>
        <v>2</v>
      </c>
    </row>
    <row r="1500" spans="1:27" ht="15" customHeight="1" x14ac:dyDescent="0.25">
      <c r="A1500" t="s">
        <v>7790</v>
      </c>
      <c r="B1500" s="6">
        <v>42088</v>
      </c>
      <c r="C1500" s="6">
        <v>42094</v>
      </c>
      <c r="D1500" t="s">
        <v>19</v>
      </c>
      <c r="E1500" t="s">
        <v>20</v>
      </c>
      <c r="F1500" s="14">
        <f t="shared" si="184"/>
        <v>1</v>
      </c>
      <c r="G1500" t="s">
        <v>2423</v>
      </c>
      <c r="H1500" t="s">
        <v>1820</v>
      </c>
      <c r="I1500" t="s">
        <v>1821</v>
      </c>
      <c r="J1500" t="str">
        <f t="shared" si="191"/>
        <v>Brighton,England,United Kingdom</v>
      </c>
      <c r="K1500" t="s">
        <v>4484</v>
      </c>
      <c r="L1500" t="s">
        <v>4471</v>
      </c>
      <c r="M1500" t="s">
        <v>25</v>
      </c>
      <c r="N1500" t="s">
        <v>82</v>
      </c>
      <c r="O1500" t="s">
        <v>1531</v>
      </c>
      <c r="P1500" s="4">
        <v>764.81999999999994</v>
      </c>
      <c r="Q1500" s="14">
        <f t="shared" si="185"/>
        <v>1</v>
      </c>
      <c r="R1500">
        <v>6</v>
      </c>
      <c r="S1500" s="14">
        <f t="shared" si="186"/>
        <v>1</v>
      </c>
      <c r="T1500">
        <v>0</v>
      </c>
      <c r="U1500" s="14">
        <f t="shared" si="187"/>
        <v>1</v>
      </c>
      <c r="V1500" s="4">
        <v>7.5600000000000005</v>
      </c>
      <c r="W1500" s="14">
        <f t="shared" si="188"/>
        <v>1</v>
      </c>
      <c r="X1500">
        <v>61.45</v>
      </c>
      <c r="Y1500" s="14">
        <f t="shared" si="189"/>
        <v>1</v>
      </c>
      <c r="Z1500" t="s">
        <v>28</v>
      </c>
      <c r="AA1500" s="14">
        <f t="shared" si="190"/>
        <v>2</v>
      </c>
    </row>
    <row r="1501" spans="1:27" ht="15" customHeight="1" x14ac:dyDescent="0.25">
      <c r="A1501" t="s">
        <v>8819</v>
      </c>
      <c r="B1501" s="6">
        <v>42173</v>
      </c>
      <c r="C1501" s="6">
        <v>42179</v>
      </c>
      <c r="D1501" t="s">
        <v>19</v>
      </c>
      <c r="E1501" t="s">
        <v>59</v>
      </c>
      <c r="F1501" s="14">
        <f t="shared" si="184"/>
        <v>2</v>
      </c>
      <c r="G1501" t="s">
        <v>2316</v>
      </c>
      <c r="H1501" t="s">
        <v>1820</v>
      </c>
      <c r="I1501" t="s">
        <v>1821</v>
      </c>
      <c r="J1501" t="str">
        <f t="shared" si="191"/>
        <v>Redditch,England,United Kingdom</v>
      </c>
      <c r="K1501" t="s">
        <v>4484</v>
      </c>
      <c r="L1501" t="s">
        <v>4471</v>
      </c>
      <c r="M1501" t="s">
        <v>42</v>
      </c>
      <c r="N1501" t="s">
        <v>88</v>
      </c>
      <c r="O1501" t="s">
        <v>1684</v>
      </c>
      <c r="P1501" s="4">
        <v>618.72</v>
      </c>
      <c r="Q1501" s="14">
        <f t="shared" si="185"/>
        <v>1</v>
      </c>
      <c r="R1501">
        <v>4</v>
      </c>
      <c r="S1501" s="14">
        <f t="shared" si="186"/>
        <v>1</v>
      </c>
      <c r="T1501">
        <v>0</v>
      </c>
      <c r="U1501" s="14">
        <f t="shared" si="187"/>
        <v>1</v>
      </c>
      <c r="V1501" s="4">
        <v>37.08</v>
      </c>
      <c r="W1501" s="14">
        <f t="shared" si="188"/>
        <v>1</v>
      </c>
      <c r="X1501">
        <v>61.39</v>
      </c>
      <c r="Y1501" s="14">
        <f t="shared" si="189"/>
        <v>1</v>
      </c>
      <c r="Z1501" t="s">
        <v>55</v>
      </c>
      <c r="AA1501" s="14">
        <f t="shared" si="190"/>
        <v>1</v>
      </c>
    </row>
    <row r="1502" spans="1:27" ht="15" customHeight="1" x14ac:dyDescent="0.25">
      <c r="A1502" t="s">
        <v>5171</v>
      </c>
      <c r="B1502" s="6">
        <v>42005</v>
      </c>
      <c r="C1502" s="6">
        <v>42011</v>
      </c>
      <c r="D1502" t="s">
        <v>19</v>
      </c>
      <c r="E1502" t="s">
        <v>20</v>
      </c>
      <c r="F1502" s="14">
        <f t="shared" si="184"/>
        <v>1</v>
      </c>
      <c r="G1502" t="s">
        <v>3113</v>
      </c>
      <c r="H1502" t="s">
        <v>3098</v>
      </c>
      <c r="I1502" t="s">
        <v>3095</v>
      </c>
      <c r="J1502" t="str">
        <f t="shared" si="191"/>
        <v>San Francisco,California,United States</v>
      </c>
      <c r="K1502" t="s">
        <v>4487</v>
      </c>
      <c r="L1502" t="s">
        <v>4482</v>
      </c>
      <c r="M1502" t="s">
        <v>25</v>
      </c>
      <c r="N1502" t="s">
        <v>35</v>
      </c>
      <c r="O1502" t="s">
        <v>3712</v>
      </c>
      <c r="P1502" s="4">
        <v>38.376000000000005</v>
      </c>
      <c r="Q1502" s="14">
        <f t="shared" si="185"/>
        <v>1</v>
      </c>
      <c r="R1502">
        <v>3</v>
      </c>
      <c r="S1502" s="14">
        <f t="shared" si="186"/>
        <v>1</v>
      </c>
      <c r="T1502">
        <v>0.2</v>
      </c>
      <c r="U1502" s="14">
        <f t="shared" si="187"/>
        <v>1</v>
      </c>
      <c r="V1502" s="4">
        <v>13.4316</v>
      </c>
      <c r="W1502" s="14">
        <f t="shared" si="188"/>
        <v>1</v>
      </c>
      <c r="X1502">
        <v>5.89</v>
      </c>
      <c r="Y1502" s="14">
        <f t="shared" si="189"/>
        <v>1</v>
      </c>
      <c r="Z1502" t="s">
        <v>55</v>
      </c>
      <c r="AA1502" s="14">
        <f t="shared" si="190"/>
        <v>1</v>
      </c>
    </row>
    <row r="1503" spans="1:27" ht="15" customHeight="1" x14ac:dyDescent="0.25">
      <c r="A1503" t="s">
        <v>4521</v>
      </c>
      <c r="B1503" s="6">
        <v>42045</v>
      </c>
      <c r="C1503" s="6">
        <v>42049</v>
      </c>
      <c r="D1503" t="s">
        <v>19</v>
      </c>
      <c r="E1503" t="s">
        <v>20</v>
      </c>
      <c r="F1503" s="14">
        <f t="shared" si="184"/>
        <v>1</v>
      </c>
      <c r="G1503" t="s">
        <v>2963</v>
      </c>
      <c r="H1503" t="s">
        <v>2964</v>
      </c>
      <c r="I1503" t="s">
        <v>2596</v>
      </c>
      <c r="J1503" t="str">
        <f t="shared" si="191"/>
        <v>Da Nang,Dà Nang,Vietnam</v>
      </c>
      <c r="K1503" t="s">
        <v>4481</v>
      </c>
      <c r="L1503" t="s">
        <v>4469</v>
      </c>
      <c r="M1503" t="s">
        <v>42</v>
      </c>
      <c r="N1503" t="s">
        <v>80</v>
      </c>
      <c r="O1503" t="s">
        <v>603</v>
      </c>
      <c r="P1503" s="4">
        <v>602.38079999999991</v>
      </c>
      <c r="Q1503" s="14">
        <f t="shared" si="185"/>
        <v>1</v>
      </c>
      <c r="R1503">
        <v>4</v>
      </c>
      <c r="S1503" s="14">
        <f t="shared" si="186"/>
        <v>1</v>
      </c>
      <c r="T1503">
        <v>0.37</v>
      </c>
      <c r="U1503" s="14">
        <f t="shared" si="187"/>
        <v>1</v>
      </c>
      <c r="V1503" s="4">
        <v>114.70080000000007</v>
      </c>
      <c r="W1503" s="14">
        <f t="shared" si="188"/>
        <v>1</v>
      </c>
      <c r="X1503">
        <v>61.3</v>
      </c>
      <c r="Y1503" s="14">
        <f t="shared" si="189"/>
        <v>1</v>
      </c>
      <c r="Z1503" t="s">
        <v>28</v>
      </c>
      <c r="AA1503" s="14">
        <f t="shared" si="190"/>
        <v>2</v>
      </c>
    </row>
    <row r="1504" spans="1:27" ht="15" customHeight="1" x14ac:dyDescent="0.25">
      <c r="A1504" t="s">
        <v>7636</v>
      </c>
      <c r="B1504" s="6">
        <v>42175</v>
      </c>
      <c r="C1504" s="6">
        <v>42179</v>
      </c>
      <c r="D1504" t="s">
        <v>67</v>
      </c>
      <c r="E1504" t="s">
        <v>59</v>
      </c>
      <c r="F1504" s="14">
        <f t="shared" si="184"/>
        <v>2</v>
      </c>
      <c r="G1504" t="s">
        <v>4339</v>
      </c>
      <c r="H1504" t="s">
        <v>3997</v>
      </c>
      <c r="I1504" t="s">
        <v>3898</v>
      </c>
      <c r="J1504" t="str">
        <f t="shared" si="191"/>
        <v>Umtata,Eastern Cape,South Africa</v>
      </c>
      <c r="K1504" t="s">
        <v>4486</v>
      </c>
      <c r="L1504" t="s">
        <v>3867</v>
      </c>
      <c r="M1504" t="s">
        <v>30</v>
      </c>
      <c r="N1504" t="s">
        <v>52</v>
      </c>
      <c r="O1504" t="s">
        <v>366</v>
      </c>
      <c r="P1504" s="4">
        <v>460.43999999999994</v>
      </c>
      <c r="Q1504" s="14">
        <f t="shared" si="185"/>
        <v>1</v>
      </c>
      <c r="R1504">
        <v>1</v>
      </c>
      <c r="S1504" s="14">
        <f t="shared" si="186"/>
        <v>1</v>
      </c>
      <c r="T1504">
        <v>0</v>
      </c>
      <c r="U1504" s="14">
        <f t="shared" si="187"/>
        <v>1</v>
      </c>
      <c r="V1504" s="4">
        <v>64.44</v>
      </c>
      <c r="W1504" s="14">
        <f t="shared" si="188"/>
        <v>1</v>
      </c>
      <c r="X1504">
        <v>61.27</v>
      </c>
      <c r="Y1504" s="14">
        <f t="shared" si="189"/>
        <v>1</v>
      </c>
      <c r="Z1504" t="s">
        <v>28</v>
      </c>
      <c r="AA1504" s="14">
        <f t="shared" si="190"/>
        <v>2</v>
      </c>
    </row>
    <row r="1505" spans="1:27" ht="15" customHeight="1" x14ac:dyDescent="0.25">
      <c r="A1505" t="s">
        <v>5483</v>
      </c>
      <c r="B1505" s="6">
        <v>42365</v>
      </c>
      <c r="C1505" s="6">
        <v>42368</v>
      </c>
      <c r="D1505" t="s">
        <v>67</v>
      </c>
      <c r="E1505" t="s">
        <v>20</v>
      </c>
      <c r="F1505" s="14">
        <f t="shared" si="184"/>
        <v>1</v>
      </c>
      <c r="G1505" t="s">
        <v>656</v>
      </c>
      <c r="H1505" t="s">
        <v>656</v>
      </c>
      <c r="I1505" t="s">
        <v>86</v>
      </c>
      <c r="J1505" t="str">
        <f t="shared" si="191"/>
        <v>Choluteca,Choluteca,Honduras</v>
      </c>
      <c r="K1505" t="s">
        <v>4485</v>
      </c>
      <c r="L1505" t="s">
        <v>24</v>
      </c>
      <c r="M1505" t="s">
        <v>42</v>
      </c>
      <c r="N1505" t="s">
        <v>80</v>
      </c>
      <c r="O1505" t="s">
        <v>1044</v>
      </c>
      <c r="P1505" s="4">
        <v>533.67912000000001</v>
      </c>
      <c r="Q1505" s="14">
        <f t="shared" si="185"/>
        <v>1</v>
      </c>
      <c r="R1505">
        <v>9</v>
      </c>
      <c r="S1505" s="14">
        <f t="shared" si="186"/>
        <v>2</v>
      </c>
      <c r="T1505">
        <v>0.40200000000000002</v>
      </c>
      <c r="U1505" s="14">
        <f t="shared" si="187"/>
        <v>2</v>
      </c>
      <c r="V1505" s="4">
        <v>-73.280880000000067</v>
      </c>
      <c r="W1505" s="14">
        <f t="shared" si="188"/>
        <v>3</v>
      </c>
      <c r="X1505">
        <v>61.265000000000001</v>
      </c>
      <c r="Y1505" s="14">
        <f t="shared" si="189"/>
        <v>1</v>
      </c>
      <c r="Z1505" t="s">
        <v>28</v>
      </c>
      <c r="AA1505" s="14">
        <f t="shared" si="190"/>
        <v>2</v>
      </c>
    </row>
    <row r="1506" spans="1:27" ht="15" customHeight="1" x14ac:dyDescent="0.25">
      <c r="A1506" t="s">
        <v>6439</v>
      </c>
      <c r="B1506" s="6">
        <v>42165</v>
      </c>
      <c r="C1506" s="6">
        <v>42169</v>
      </c>
      <c r="D1506" t="s">
        <v>19</v>
      </c>
      <c r="E1506" t="s">
        <v>20</v>
      </c>
      <c r="F1506" s="14">
        <f t="shared" si="184"/>
        <v>1</v>
      </c>
      <c r="G1506" t="s">
        <v>2001</v>
      </c>
      <c r="H1506" t="s">
        <v>1835</v>
      </c>
      <c r="I1506" t="s">
        <v>1827</v>
      </c>
      <c r="J1506" t="str">
        <f t="shared" si="191"/>
        <v>Ludwigsfelde,Brandenburg,Germany</v>
      </c>
      <c r="K1506" t="s">
        <v>4477</v>
      </c>
      <c r="L1506" t="s">
        <v>4471</v>
      </c>
      <c r="M1506" t="s">
        <v>42</v>
      </c>
      <c r="N1506" t="s">
        <v>88</v>
      </c>
      <c r="O1506" t="s">
        <v>528</v>
      </c>
      <c r="P1506" s="4">
        <v>840.90000000000009</v>
      </c>
      <c r="Q1506" s="14">
        <f t="shared" si="185"/>
        <v>1</v>
      </c>
      <c r="R1506">
        <v>5</v>
      </c>
      <c r="S1506" s="14">
        <f t="shared" si="186"/>
        <v>1</v>
      </c>
      <c r="T1506">
        <v>0</v>
      </c>
      <c r="U1506" s="14">
        <f t="shared" si="187"/>
        <v>1</v>
      </c>
      <c r="V1506" s="4">
        <v>75.600000000000009</v>
      </c>
      <c r="W1506" s="14">
        <f t="shared" si="188"/>
        <v>1</v>
      </c>
      <c r="X1506">
        <v>61.24</v>
      </c>
      <c r="Y1506" s="14">
        <f t="shared" si="189"/>
        <v>1</v>
      </c>
      <c r="Z1506" t="s">
        <v>28</v>
      </c>
      <c r="AA1506" s="14">
        <f t="shared" si="190"/>
        <v>2</v>
      </c>
    </row>
    <row r="1507" spans="1:27" ht="15" customHeight="1" x14ac:dyDescent="0.25">
      <c r="A1507" t="s">
        <v>5168</v>
      </c>
      <c r="B1507" s="6">
        <v>42196</v>
      </c>
      <c r="C1507" s="6">
        <v>42200</v>
      </c>
      <c r="D1507" t="s">
        <v>67</v>
      </c>
      <c r="E1507" t="s">
        <v>20</v>
      </c>
      <c r="F1507" s="14">
        <f t="shared" si="184"/>
        <v>1</v>
      </c>
      <c r="G1507" t="s">
        <v>3177</v>
      </c>
      <c r="H1507" t="s">
        <v>3292</v>
      </c>
      <c r="I1507" t="s">
        <v>3095</v>
      </c>
      <c r="J1507" t="str">
        <f t="shared" si="191"/>
        <v>Columbus,Georgia,United States</v>
      </c>
      <c r="K1507" t="s">
        <v>4488</v>
      </c>
      <c r="L1507" t="s">
        <v>4482</v>
      </c>
      <c r="M1507" t="s">
        <v>30</v>
      </c>
      <c r="N1507" t="s">
        <v>31</v>
      </c>
      <c r="O1507" t="s">
        <v>3734</v>
      </c>
      <c r="P1507" s="4">
        <v>18.84</v>
      </c>
      <c r="Q1507" s="14">
        <f t="shared" si="185"/>
        <v>1</v>
      </c>
      <c r="R1507">
        <v>3</v>
      </c>
      <c r="S1507" s="14">
        <f t="shared" si="186"/>
        <v>1</v>
      </c>
      <c r="T1507">
        <v>0</v>
      </c>
      <c r="U1507" s="14">
        <f t="shared" si="187"/>
        <v>1</v>
      </c>
      <c r="V1507" s="4">
        <v>7.9128000000000007</v>
      </c>
      <c r="W1507" s="14">
        <f t="shared" si="188"/>
        <v>1</v>
      </c>
      <c r="X1507">
        <v>2.0300000000000002</v>
      </c>
      <c r="Y1507" s="14">
        <f t="shared" si="189"/>
        <v>1</v>
      </c>
      <c r="Z1507" t="s">
        <v>71</v>
      </c>
      <c r="AA1507" s="14">
        <f t="shared" si="190"/>
        <v>3</v>
      </c>
    </row>
    <row r="1508" spans="1:27" ht="15" customHeight="1" x14ac:dyDescent="0.25">
      <c r="A1508" t="s">
        <v>7445</v>
      </c>
      <c r="B1508" s="6">
        <v>42108</v>
      </c>
      <c r="C1508" s="6">
        <v>42110</v>
      </c>
      <c r="D1508" t="s">
        <v>67</v>
      </c>
      <c r="E1508" t="s">
        <v>59</v>
      </c>
      <c r="F1508" s="14">
        <f t="shared" si="184"/>
        <v>2</v>
      </c>
      <c r="G1508" t="s">
        <v>2044</v>
      </c>
      <c r="H1508" t="s">
        <v>2045</v>
      </c>
      <c r="I1508" t="s">
        <v>1834</v>
      </c>
      <c r="J1508" t="str">
        <f t="shared" si="191"/>
        <v>Florence,Tuscany,Italy</v>
      </c>
      <c r="K1508" t="s">
        <v>4472</v>
      </c>
      <c r="L1508" t="s">
        <v>4471</v>
      </c>
      <c r="M1508" t="s">
        <v>25</v>
      </c>
      <c r="N1508" t="s">
        <v>82</v>
      </c>
      <c r="O1508" t="s">
        <v>1564</v>
      </c>
      <c r="P1508" s="4">
        <v>159.84</v>
      </c>
      <c r="Q1508" s="14">
        <f t="shared" si="185"/>
        <v>1</v>
      </c>
      <c r="R1508">
        <v>2</v>
      </c>
      <c r="S1508" s="14">
        <f t="shared" si="186"/>
        <v>1</v>
      </c>
      <c r="T1508">
        <v>0.4</v>
      </c>
      <c r="U1508" s="14">
        <f t="shared" si="187"/>
        <v>2</v>
      </c>
      <c r="V1508" s="4">
        <v>-58.620000000000019</v>
      </c>
      <c r="W1508" s="14">
        <f t="shared" si="188"/>
        <v>3</v>
      </c>
      <c r="X1508">
        <v>61.23</v>
      </c>
      <c r="Y1508" s="14">
        <f t="shared" si="189"/>
        <v>1</v>
      </c>
      <c r="Z1508" t="s">
        <v>106</v>
      </c>
      <c r="AA1508" s="14">
        <f t="shared" si="190"/>
        <v>4</v>
      </c>
    </row>
    <row r="1509" spans="1:27" ht="15" customHeight="1" x14ac:dyDescent="0.25">
      <c r="A1509" t="s">
        <v>7732</v>
      </c>
      <c r="B1509" s="6">
        <v>42042</v>
      </c>
      <c r="C1509" s="6">
        <v>42046</v>
      </c>
      <c r="D1509" t="s">
        <v>19</v>
      </c>
      <c r="E1509" t="s">
        <v>59</v>
      </c>
      <c r="F1509" s="14">
        <f t="shared" si="184"/>
        <v>2</v>
      </c>
      <c r="G1509" t="s">
        <v>295</v>
      </c>
      <c r="H1509" t="s">
        <v>191</v>
      </c>
      <c r="I1509" t="s">
        <v>23</v>
      </c>
      <c r="J1509" t="str">
        <f t="shared" si="191"/>
        <v>Zapopan,Jalisco,Mexico</v>
      </c>
      <c r="K1509" t="s">
        <v>4485</v>
      </c>
      <c r="L1509" t="s">
        <v>24</v>
      </c>
      <c r="M1509" t="s">
        <v>42</v>
      </c>
      <c r="N1509" t="s">
        <v>88</v>
      </c>
      <c r="O1509" t="s">
        <v>634</v>
      </c>
      <c r="P1509" s="4">
        <v>616.4</v>
      </c>
      <c r="Q1509" s="14">
        <f t="shared" si="185"/>
        <v>1</v>
      </c>
      <c r="R1509">
        <v>5</v>
      </c>
      <c r="S1509" s="14">
        <f t="shared" si="186"/>
        <v>1</v>
      </c>
      <c r="T1509">
        <v>0</v>
      </c>
      <c r="U1509" s="14">
        <f t="shared" si="187"/>
        <v>1</v>
      </c>
      <c r="V1509" s="4">
        <v>43.099999999999994</v>
      </c>
      <c r="W1509" s="14">
        <f t="shared" si="188"/>
        <v>1</v>
      </c>
      <c r="X1509">
        <v>61.221000000000004</v>
      </c>
      <c r="Y1509" s="14">
        <f t="shared" si="189"/>
        <v>1</v>
      </c>
      <c r="Z1509" t="s">
        <v>28</v>
      </c>
      <c r="AA1509" s="14">
        <f t="shared" si="190"/>
        <v>2</v>
      </c>
    </row>
    <row r="1510" spans="1:27" ht="15" customHeight="1" x14ac:dyDescent="0.25">
      <c r="A1510" t="s">
        <v>9056</v>
      </c>
      <c r="B1510" s="6">
        <v>42139</v>
      </c>
      <c r="C1510" s="6">
        <v>42142</v>
      </c>
      <c r="D1510" t="s">
        <v>75</v>
      </c>
      <c r="E1510" t="s">
        <v>54</v>
      </c>
      <c r="F1510" s="14">
        <f t="shared" si="184"/>
        <v>3</v>
      </c>
      <c r="G1510" t="s">
        <v>2614</v>
      </c>
      <c r="H1510" t="s">
        <v>2615</v>
      </c>
      <c r="I1510" t="s">
        <v>2571</v>
      </c>
      <c r="J1510" t="str">
        <f t="shared" si="191"/>
        <v>Canberra,Australian Capital Territory,Australia</v>
      </c>
      <c r="K1510" t="s">
        <v>2572</v>
      </c>
      <c r="L1510" t="s">
        <v>4469</v>
      </c>
      <c r="M1510" t="s">
        <v>42</v>
      </c>
      <c r="N1510" t="s">
        <v>47</v>
      </c>
      <c r="O1510" t="s">
        <v>825</v>
      </c>
      <c r="P1510" s="4">
        <v>488.04</v>
      </c>
      <c r="Q1510" s="14">
        <f t="shared" si="185"/>
        <v>1</v>
      </c>
      <c r="R1510">
        <v>2</v>
      </c>
      <c r="S1510" s="14">
        <f t="shared" si="186"/>
        <v>1</v>
      </c>
      <c r="T1510">
        <v>0</v>
      </c>
      <c r="U1510" s="14">
        <f t="shared" si="187"/>
        <v>1</v>
      </c>
      <c r="V1510" s="4">
        <v>180.54</v>
      </c>
      <c r="W1510" s="14">
        <f t="shared" si="188"/>
        <v>1</v>
      </c>
      <c r="X1510">
        <v>61.19</v>
      </c>
      <c r="Y1510" s="14">
        <f t="shared" si="189"/>
        <v>1</v>
      </c>
      <c r="Z1510" t="s">
        <v>28</v>
      </c>
      <c r="AA1510" s="14">
        <f t="shared" si="190"/>
        <v>2</v>
      </c>
    </row>
    <row r="1511" spans="1:27" ht="15" customHeight="1" x14ac:dyDescent="0.25">
      <c r="A1511" t="s">
        <v>6734</v>
      </c>
      <c r="B1511" s="6">
        <v>42168</v>
      </c>
      <c r="C1511" s="6">
        <v>42170</v>
      </c>
      <c r="D1511" t="s">
        <v>67</v>
      </c>
      <c r="E1511" t="s">
        <v>54</v>
      </c>
      <c r="F1511" s="14">
        <f t="shared" si="184"/>
        <v>3</v>
      </c>
      <c r="G1511" t="s">
        <v>2902</v>
      </c>
      <c r="H1511" t="s">
        <v>2782</v>
      </c>
      <c r="I1511" t="s">
        <v>2565</v>
      </c>
      <c r="J1511" t="str">
        <f t="shared" si="191"/>
        <v>Indore,Madhya Pradesh,India</v>
      </c>
      <c r="K1511" t="s">
        <v>4470</v>
      </c>
      <c r="L1511" t="s">
        <v>4469</v>
      </c>
      <c r="M1511" t="s">
        <v>42</v>
      </c>
      <c r="N1511" t="s">
        <v>88</v>
      </c>
      <c r="O1511" t="s">
        <v>1481</v>
      </c>
      <c r="P1511" s="4">
        <v>1071.8400000000001</v>
      </c>
      <c r="Q1511" s="14">
        <f t="shared" si="185"/>
        <v>2</v>
      </c>
      <c r="R1511">
        <v>7</v>
      </c>
      <c r="S1511" s="14">
        <f t="shared" si="186"/>
        <v>1</v>
      </c>
      <c r="T1511">
        <v>0</v>
      </c>
      <c r="U1511" s="14">
        <f t="shared" si="187"/>
        <v>1</v>
      </c>
      <c r="V1511" s="4">
        <v>107.1</v>
      </c>
      <c r="W1511" s="14">
        <f t="shared" si="188"/>
        <v>1</v>
      </c>
      <c r="X1511">
        <v>61.15</v>
      </c>
      <c r="Y1511" s="14">
        <f t="shared" si="189"/>
        <v>1</v>
      </c>
      <c r="Z1511" t="s">
        <v>28</v>
      </c>
      <c r="AA1511" s="14">
        <f t="shared" si="190"/>
        <v>2</v>
      </c>
    </row>
    <row r="1512" spans="1:27" ht="15" customHeight="1" x14ac:dyDescent="0.25">
      <c r="A1512" t="s">
        <v>5170</v>
      </c>
      <c r="B1512" s="6">
        <v>42094</v>
      </c>
      <c r="C1512" s="6">
        <v>42098</v>
      </c>
      <c r="D1512" t="s">
        <v>19</v>
      </c>
      <c r="E1512" t="s">
        <v>20</v>
      </c>
      <c r="F1512" s="14">
        <f t="shared" si="184"/>
        <v>1</v>
      </c>
      <c r="G1512" t="s">
        <v>3427</v>
      </c>
      <c r="H1512" t="s">
        <v>3118</v>
      </c>
      <c r="I1512" t="s">
        <v>3095</v>
      </c>
      <c r="J1512" t="str">
        <f t="shared" si="191"/>
        <v>Lancaster,Pennsylvania,United States</v>
      </c>
      <c r="K1512" t="s">
        <v>4489</v>
      </c>
      <c r="L1512" t="s">
        <v>4482</v>
      </c>
      <c r="M1512" t="s">
        <v>25</v>
      </c>
      <c r="N1512" t="s">
        <v>35</v>
      </c>
      <c r="O1512" t="s">
        <v>3121</v>
      </c>
      <c r="P1512" s="4">
        <v>5.7150000000000016</v>
      </c>
      <c r="Q1512" s="14">
        <f t="shared" si="185"/>
        <v>1</v>
      </c>
      <c r="R1512">
        <v>5</v>
      </c>
      <c r="S1512" s="14">
        <f t="shared" si="186"/>
        <v>1</v>
      </c>
      <c r="T1512">
        <v>0.7</v>
      </c>
      <c r="U1512" s="14">
        <f t="shared" si="187"/>
        <v>3</v>
      </c>
      <c r="V1512" s="4">
        <v>-4.7625000000000011</v>
      </c>
      <c r="W1512" s="14">
        <f t="shared" si="188"/>
        <v>3</v>
      </c>
      <c r="X1512">
        <v>1.3900000000000001</v>
      </c>
      <c r="Y1512" s="14">
        <f t="shared" si="189"/>
        <v>1</v>
      </c>
      <c r="Z1512" t="s">
        <v>71</v>
      </c>
      <c r="AA1512" s="14">
        <f t="shared" si="190"/>
        <v>3</v>
      </c>
    </row>
    <row r="1513" spans="1:27" ht="15" customHeight="1" x14ac:dyDescent="0.25">
      <c r="A1513" t="s">
        <v>5182</v>
      </c>
      <c r="B1513" s="6">
        <v>42353</v>
      </c>
      <c r="C1513" s="6">
        <v>42357</v>
      </c>
      <c r="D1513" t="s">
        <v>19</v>
      </c>
      <c r="E1513" t="s">
        <v>54</v>
      </c>
      <c r="F1513" s="14">
        <f t="shared" si="184"/>
        <v>3</v>
      </c>
      <c r="G1513" t="s">
        <v>3319</v>
      </c>
      <c r="H1513" t="s">
        <v>3289</v>
      </c>
      <c r="I1513" t="s">
        <v>3095</v>
      </c>
      <c r="J1513" t="str">
        <f t="shared" si="191"/>
        <v>Lawrence,Massachusetts,United States</v>
      </c>
      <c r="K1513" t="s">
        <v>4489</v>
      </c>
      <c r="L1513" t="s">
        <v>4482</v>
      </c>
      <c r="M1513" t="s">
        <v>42</v>
      </c>
      <c r="N1513" t="s">
        <v>80</v>
      </c>
      <c r="O1513" t="s">
        <v>3305</v>
      </c>
      <c r="P1513" s="4">
        <v>1199.98</v>
      </c>
      <c r="Q1513" s="14">
        <f t="shared" si="185"/>
        <v>2</v>
      </c>
      <c r="R1513">
        <v>2</v>
      </c>
      <c r="S1513" s="14">
        <f t="shared" si="186"/>
        <v>1</v>
      </c>
      <c r="T1513">
        <v>0</v>
      </c>
      <c r="U1513" s="14">
        <f t="shared" si="187"/>
        <v>1</v>
      </c>
      <c r="V1513" s="4">
        <v>467.99220000000003</v>
      </c>
      <c r="W1513" s="14">
        <f t="shared" si="188"/>
        <v>1</v>
      </c>
      <c r="X1513">
        <v>150.76</v>
      </c>
      <c r="Y1513" s="14">
        <f t="shared" si="189"/>
        <v>1</v>
      </c>
      <c r="Z1513" t="s">
        <v>71</v>
      </c>
      <c r="AA1513" s="14">
        <f t="shared" si="190"/>
        <v>3</v>
      </c>
    </row>
    <row r="1514" spans="1:27" ht="15" customHeight="1" x14ac:dyDescent="0.25">
      <c r="A1514" t="s">
        <v>7565</v>
      </c>
      <c r="B1514" s="6">
        <v>42334</v>
      </c>
      <c r="C1514" s="6">
        <v>42338</v>
      </c>
      <c r="D1514" t="s">
        <v>19</v>
      </c>
      <c r="E1514" t="s">
        <v>20</v>
      </c>
      <c r="F1514" s="14">
        <f t="shared" si="184"/>
        <v>1</v>
      </c>
      <c r="G1514" t="s">
        <v>2634</v>
      </c>
      <c r="H1514" t="s">
        <v>2635</v>
      </c>
      <c r="I1514" t="s">
        <v>2606</v>
      </c>
      <c r="J1514" t="str">
        <f t="shared" si="191"/>
        <v>Kuching,Sarawak,Malaysia</v>
      </c>
      <c r="K1514" t="s">
        <v>4481</v>
      </c>
      <c r="L1514" t="s">
        <v>4469</v>
      </c>
      <c r="M1514" t="s">
        <v>42</v>
      </c>
      <c r="N1514" t="s">
        <v>80</v>
      </c>
      <c r="O1514" t="s">
        <v>387</v>
      </c>
      <c r="P1514" s="4">
        <v>527.16</v>
      </c>
      <c r="Q1514" s="14">
        <f t="shared" si="185"/>
        <v>1</v>
      </c>
      <c r="R1514">
        <v>2</v>
      </c>
      <c r="S1514" s="14">
        <f t="shared" si="186"/>
        <v>1</v>
      </c>
      <c r="T1514">
        <v>0</v>
      </c>
      <c r="U1514" s="14">
        <f t="shared" si="187"/>
        <v>1</v>
      </c>
      <c r="V1514" s="4">
        <v>0</v>
      </c>
      <c r="W1514" s="14">
        <f t="shared" si="188"/>
        <v>1</v>
      </c>
      <c r="X1514">
        <v>61.07</v>
      </c>
      <c r="Y1514" s="14">
        <f t="shared" si="189"/>
        <v>1</v>
      </c>
      <c r="Z1514" t="s">
        <v>71</v>
      </c>
      <c r="AA1514" s="14">
        <f t="shared" si="190"/>
        <v>3</v>
      </c>
    </row>
    <row r="1515" spans="1:27" ht="15" customHeight="1" x14ac:dyDescent="0.25">
      <c r="A1515" t="s">
        <v>7285</v>
      </c>
      <c r="B1515" s="6">
        <v>42243</v>
      </c>
      <c r="C1515" s="6">
        <v>42248</v>
      </c>
      <c r="D1515" t="s">
        <v>19</v>
      </c>
      <c r="E1515" t="s">
        <v>59</v>
      </c>
      <c r="F1515" s="14">
        <f t="shared" si="184"/>
        <v>2</v>
      </c>
      <c r="G1515" t="s">
        <v>2573</v>
      </c>
      <c r="H1515" t="s">
        <v>2574</v>
      </c>
      <c r="I1515" t="s">
        <v>2571</v>
      </c>
      <c r="J1515" t="str">
        <f t="shared" si="191"/>
        <v>Hobart,Tasmania,Australia</v>
      </c>
      <c r="K1515" t="s">
        <v>2572</v>
      </c>
      <c r="L1515" t="s">
        <v>4469</v>
      </c>
      <c r="M1515" t="s">
        <v>30</v>
      </c>
      <c r="N1515" t="s">
        <v>33</v>
      </c>
      <c r="O1515" t="s">
        <v>1659</v>
      </c>
      <c r="P1515" s="4">
        <v>880.41600000000005</v>
      </c>
      <c r="Q1515" s="14">
        <f t="shared" si="185"/>
        <v>1</v>
      </c>
      <c r="R1515">
        <v>4</v>
      </c>
      <c r="S1515" s="14">
        <f t="shared" si="186"/>
        <v>1</v>
      </c>
      <c r="T1515">
        <v>0.4</v>
      </c>
      <c r="U1515" s="14">
        <f t="shared" si="187"/>
        <v>2</v>
      </c>
      <c r="V1515" s="4">
        <v>44.015999999999963</v>
      </c>
      <c r="W1515" s="14">
        <f t="shared" si="188"/>
        <v>1</v>
      </c>
      <c r="X1515">
        <v>61.06</v>
      </c>
      <c r="Y1515" s="14">
        <f t="shared" si="189"/>
        <v>1</v>
      </c>
      <c r="Z1515" t="s">
        <v>28</v>
      </c>
      <c r="AA1515" s="14">
        <f t="shared" si="190"/>
        <v>2</v>
      </c>
    </row>
    <row r="1516" spans="1:27" ht="15" customHeight="1" x14ac:dyDescent="0.25">
      <c r="A1516" t="s">
        <v>5650</v>
      </c>
      <c r="B1516" s="6">
        <v>42171</v>
      </c>
      <c r="C1516" s="6">
        <v>42173</v>
      </c>
      <c r="D1516" t="s">
        <v>75</v>
      </c>
      <c r="E1516" t="s">
        <v>20</v>
      </c>
      <c r="F1516" s="14">
        <f t="shared" si="184"/>
        <v>1</v>
      </c>
      <c r="G1516" t="s">
        <v>2323</v>
      </c>
      <c r="H1516" t="s">
        <v>1829</v>
      </c>
      <c r="I1516" t="s">
        <v>1823</v>
      </c>
      <c r="J1516" t="str">
        <f t="shared" si="191"/>
        <v>Gagny,Ile-de-France,France</v>
      </c>
      <c r="K1516" t="s">
        <v>4477</v>
      </c>
      <c r="L1516" t="s">
        <v>4471</v>
      </c>
      <c r="M1516" t="s">
        <v>42</v>
      </c>
      <c r="N1516" t="s">
        <v>88</v>
      </c>
      <c r="O1516" t="s">
        <v>89</v>
      </c>
      <c r="P1516" s="4">
        <v>426.97199999999992</v>
      </c>
      <c r="Q1516" s="14">
        <f t="shared" si="185"/>
        <v>1</v>
      </c>
      <c r="R1516">
        <v>7</v>
      </c>
      <c r="S1516" s="14">
        <f t="shared" si="186"/>
        <v>1</v>
      </c>
      <c r="T1516">
        <v>0.15</v>
      </c>
      <c r="U1516" s="14">
        <f t="shared" si="187"/>
        <v>1</v>
      </c>
      <c r="V1516" s="4">
        <v>-50.35799999999999</v>
      </c>
      <c r="W1516" s="14">
        <f t="shared" si="188"/>
        <v>3</v>
      </c>
      <c r="X1516">
        <v>60.99</v>
      </c>
      <c r="Y1516" s="14">
        <f t="shared" si="189"/>
        <v>1</v>
      </c>
      <c r="Z1516" t="s">
        <v>28</v>
      </c>
      <c r="AA1516" s="14">
        <f t="shared" si="190"/>
        <v>2</v>
      </c>
    </row>
    <row r="1517" spans="1:27" ht="15" customHeight="1" x14ac:dyDescent="0.25">
      <c r="A1517" t="s">
        <v>9708</v>
      </c>
      <c r="B1517" s="6">
        <v>42328</v>
      </c>
      <c r="C1517" s="6">
        <v>42333</v>
      </c>
      <c r="D1517" t="s">
        <v>19</v>
      </c>
      <c r="E1517" t="s">
        <v>59</v>
      </c>
      <c r="F1517" s="14">
        <f t="shared" si="184"/>
        <v>2</v>
      </c>
      <c r="G1517" t="s">
        <v>2245</v>
      </c>
      <c r="H1517" t="s">
        <v>1820</v>
      </c>
      <c r="I1517" t="s">
        <v>1821</v>
      </c>
      <c r="J1517" t="str">
        <f t="shared" si="191"/>
        <v>Weston-super-Mare,England,United Kingdom</v>
      </c>
      <c r="K1517" t="s">
        <v>4484</v>
      </c>
      <c r="L1517" t="s">
        <v>4471</v>
      </c>
      <c r="M1517" t="s">
        <v>25</v>
      </c>
      <c r="N1517" t="s">
        <v>91</v>
      </c>
      <c r="O1517" t="s">
        <v>236</v>
      </c>
      <c r="P1517" s="4">
        <v>933.21</v>
      </c>
      <c r="Q1517" s="14">
        <f t="shared" si="185"/>
        <v>1</v>
      </c>
      <c r="R1517">
        <v>3</v>
      </c>
      <c r="S1517" s="14">
        <f t="shared" si="186"/>
        <v>1</v>
      </c>
      <c r="T1517">
        <v>0</v>
      </c>
      <c r="U1517" s="14">
        <f t="shared" si="187"/>
        <v>1</v>
      </c>
      <c r="V1517" s="4">
        <v>27.990000000000002</v>
      </c>
      <c r="W1517" s="14">
        <f t="shared" si="188"/>
        <v>1</v>
      </c>
      <c r="X1517">
        <v>60.97</v>
      </c>
      <c r="Y1517" s="14">
        <f t="shared" si="189"/>
        <v>1</v>
      </c>
      <c r="Z1517" t="s">
        <v>28</v>
      </c>
      <c r="AA1517" s="14">
        <f t="shared" si="190"/>
        <v>2</v>
      </c>
    </row>
    <row r="1518" spans="1:27" ht="15" customHeight="1" x14ac:dyDescent="0.25">
      <c r="A1518" t="s">
        <v>6151</v>
      </c>
      <c r="B1518" s="6">
        <v>42102</v>
      </c>
      <c r="C1518" s="6">
        <v>42105</v>
      </c>
      <c r="D1518" t="s">
        <v>67</v>
      </c>
      <c r="E1518" t="s">
        <v>59</v>
      </c>
      <c r="F1518" s="14">
        <f t="shared" si="184"/>
        <v>2</v>
      </c>
      <c r="G1518" t="s">
        <v>2816</v>
      </c>
      <c r="H1518" t="s">
        <v>2817</v>
      </c>
      <c r="I1518" t="s">
        <v>2606</v>
      </c>
      <c r="J1518" t="str">
        <f t="shared" si="191"/>
        <v>Kuala Terengganu,Trengganu,Malaysia</v>
      </c>
      <c r="K1518" t="s">
        <v>4481</v>
      </c>
      <c r="L1518" t="s">
        <v>4469</v>
      </c>
      <c r="M1518" t="s">
        <v>30</v>
      </c>
      <c r="N1518" t="s">
        <v>33</v>
      </c>
      <c r="O1518" t="s">
        <v>1207</v>
      </c>
      <c r="P1518" s="4">
        <v>736.5</v>
      </c>
      <c r="Q1518" s="14">
        <f t="shared" si="185"/>
        <v>1</v>
      </c>
      <c r="R1518">
        <v>5</v>
      </c>
      <c r="S1518" s="14">
        <f t="shared" si="186"/>
        <v>1</v>
      </c>
      <c r="T1518">
        <v>0</v>
      </c>
      <c r="U1518" s="14">
        <f t="shared" si="187"/>
        <v>1</v>
      </c>
      <c r="V1518" s="4">
        <v>265.05</v>
      </c>
      <c r="W1518" s="14">
        <f t="shared" si="188"/>
        <v>1</v>
      </c>
      <c r="X1518">
        <v>60.96</v>
      </c>
      <c r="Y1518" s="14">
        <f t="shared" si="189"/>
        <v>1</v>
      </c>
      <c r="Z1518" t="s">
        <v>28</v>
      </c>
      <c r="AA1518" s="14">
        <f t="shared" si="190"/>
        <v>2</v>
      </c>
    </row>
    <row r="1519" spans="1:27" ht="15" customHeight="1" x14ac:dyDescent="0.25">
      <c r="A1519" t="s">
        <v>9407</v>
      </c>
      <c r="B1519" s="6">
        <v>42330</v>
      </c>
      <c r="C1519" s="6">
        <v>42334</v>
      </c>
      <c r="D1519" t="s">
        <v>19</v>
      </c>
      <c r="E1519" t="s">
        <v>20</v>
      </c>
      <c r="F1519" s="14">
        <f t="shared" si="184"/>
        <v>1</v>
      </c>
      <c r="G1519" t="s">
        <v>1889</v>
      </c>
      <c r="H1519" t="s">
        <v>1820</v>
      </c>
      <c r="I1519" t="s">
        <v>1821</v>
      </c>
      <c r="J1519" t="str">
        <f t="shared" si="191"/>
        <v>London,England,United Kingdom</v>
      </c>
      <c r="K1519" t="s">
        <v>4484</v>
      </c>
      <c r="L1519" t="s">
        <v>4471</v>
      </c>
      <c r="M1519" t="s">
        <v>30</v>
      </c>
      <c r="N1519" t="s">
        <v>33</v>
      </c>
      <c r="O1519" t="s">
        <v>345</v>
      </c>
      <c r="P1519" s="4">
        <v>674.24399999999991</v>
      </c>
      <c r="Q1519" s="14">
        <f t="shared" si="185"/>
        <v>1</v>
      </c>
      <c r="R1519">
        <v>6</v>
      </c>
      <c r="S1519" s="14">
        <f t="shared" si="186"/>
        <v>1</v>
      </c>
      <c r="T1519">
        <v>0.1</v>
      </c>
      <c r="U1519" s="14">
        <f t="shared" si="187"/>
        <v>1</v>
      </c>
      <c r="V1519" s="4">
        <v>217.22399999999999</v>
      </c>
      <c r="W1519" s="14">
        <f t="shared" si="188"/>
        <v>1</v>
      </c>
      <c r="X1519">
        <v>60.94</v>
      </c>
      <c r="Y1519" s="14">
        <f t="shared" si="189"/>
        <v>1</v>
      </c>
      <c r="Z1519" t="s">
        <v>71</v>
      </c>
      <c r="AA1519" s="14">
        <f t="shared" si="190"/>
        <v>3</v>
      </c>
    </row>
    <row r="1520" spans="1:27" ht="15" customHeight="1" x14ac:dyDescent="0.25">
      <c r="A1520" t="s">
        <v>9196</v>
      </c>
      <c r="B1520" s="6">
        <v>42367</v>
      </c>
      <c r="C1520" s="6">
        <v>42371</v>
      </c>
      <c r="D1520" t="s">
        <v>67</v>
      </c>
      <c r="E1520" t="s">
        <v>20</v>
      </c>
      <c r="F1520" s="14">
        <f t="shared" si="184"/>
        <v>1</v>
      </c>
      <c r="G1520" t="s">
        <v>4009</v>
      </c>
      <c r="H1520" t="s">
        <v>3977</v>
      </c>
      <c r="I1520" t="s">
        <v>3978</v>
      </c>
      <c r="J1520" t="str">
        <f t="shared" si="191"/>
        <v>Amman,'Amman,Jordan</v>
      </c>
      <c r="K1520" t="s">
        <v>4476</v>
      </c>
      <c r="L1520" t="s">
        <v>4469</v>
      </c>
      <c r="M1520" t="s">
        <v>30</v>
      </c>
      <c r="N1520" t="s">
        <v>33</v>
      </c>
      <c r="O1520" t="s">
        <v>921</v>
      </c>
      <c r="P1520" s="4">
        <v>687.48</v>
      </c>
      <c r="Q1520" s="14">
        <f t="shared" si="185"/>
        <v>1</v>
      </c>
      <c r="R1520">
        <v>4</v>
      </c>
      <c r="S1520" s="14">
        <f t="shared" si="186"/>
        <v>1</v>
      </c>
      <c r="T1520">
        <v>0</v>
      </c>
      <c r="U1520" s="14">
        <f t="shared" si="187"/>
        <v>1</v>
      </c>
      <c r="V1520" s="4">
        <v>185.52</v>
      </c>
      <c r="W1520" s="14">
        <f t="shared" si="188"/>
        <v>1</v>
      </c>
      <c r="X1520">
        <v>60.89</v>
      </c>
      <c r="Y1520" s="14">
        <f t="shared" si="189"/>
        <v>1</v>
      </c>
      <c r="Z1520" t="s">
        <v>28</v>
      </c>
      <c r="AA1520" s="14">
        <f t="shared" si="190"/>
        <v>2</v>
      </c>
    </row>
    <row r="1521" spans="1:27" ht="15" customHeight="1" x14ac:dyDescent="0.25">
      <c r="A1521" t="s">
        <v>7304</v>
      </c>
      <c r="B1521" s="6">
        <v>42245</v>
      </c>
      <c r="C1521" s="6">
        <v>42249</v>
      </c>
      <c r="D1521" t="s">
        <v>19</v>
      </c>
      <c r="E1521" t="s">
        <v>20</v>
      </c>
      <c r="F1521" s="14">
        <f t="shared" si="184"/>
        <v>1</v>
      </c>
      <c r="G1521" t="s">
        <v>1801</v>
      </c>
      <c r="H1521" t="s">
        <v>1839</v>
      </c>
      <c r="I1521" t="s">
        <v>1840</v>
      </c>
      <c r="J1521" t="str">
        <f t="shared" si="191"/>
        <v>Barcelona,Catalonia,Spain</v>
      </c>
      <c r="K1521" t="s">
        <v>4472</v>
      </c>
      <c r="L1521" t="s">
        <v>4471</v>
      </c>
      <c r="M1521" t="s">
        <v>30</v>
      </c>
      <c r="N1521" t="s">
        <v>33</v>
      </c>
      <c r="O1521" t="s">
        <v>909</v>
      </c>
      <c r="P1521" s="4">
        <v>851.7</v>
      </c>
      <c r="Q1521" s="14">
        <f t="shared" si="185"/>
        <v>1</v>
      </c>
      <c r="R1521">
        <v>5</v>
      </c>
      <c r="S1521" s="14">
        <f t="shared" si="186"/>
        <v>1</v>
      </c>
      <c r="T1521">
        <v>0</v>
      </c>
      <c r="U1521" s="14">
        <f t="shared" si="187"/>
        <v>1</v>
      </c>
      <c r="V1521" s="4">
        <v>51</v>
      </c>
      <c r="W1521" s="14">
        <f t="shared" si="188"/>
        <v>1</v>
      </c>
      <c r="X1521">
        <v>60.86</v>
      </c>
      <c r="Y1521" s="14">
        <f t="shared" si="189"/>
        <v>1</v>
      </c>
      <c r="Z1521" t="s">
        <v>28</v>
      </c>
      <c r="AA1521" s="14">
        <f t="shared" si="190"/>
        <v>2</v>
      </c>
    </row>
    <row r="1522" spans="1:27" ht="15" customHeight="1" x14ac:dyDescent="0.25">
      <c r="A1522" t="s">
        <v>9122</v>
      </c>
      <c r="B1522" s="6">
        <v>42152</v>
      </c>
      <c r="C1522" s="6">
        <v>42158</v>
      </c>
      <c r="D1522" t="s">
        <v>19</v>
      </c>
      <c r="E1522" t="s">
        <v>54</v>
      </c>
      <c r="F1522" s="14">
        <f t="shared" si="184"/>
        <v>3</v>
      </c>
      <c r="G1522" t="s">
        <v>2853</v>
      </c>
      <c r="H1522" t="s">
        <v>682</v>
      </c>
      <c r="I1522" t="s">
        <v>2571</v>
      </c>
      <c r="J1522" t="str">
        <f t="shared" si="191"/>
        <v>Bendigo,Victoria,Australia</v>
      </c>
      <c r="K1522" t="s">
        <v>2572</v>
      </c>
      <c r="L1522" t="s">
        <v>4469</v>
      </c>
      <c r="M1522" t="s">
        <v>42</v>
      </c>
      <c r="N1522" t="s">
        <v>80</v>
      </c>
      <c r="O1522" t="s">
        <v>1808</v>
      </c>
      <c r="P1522" s="4">
        <v>662.17499999999984</v>
      </c>
      <c r="Q1522" s="14">
        <f t="shared" si="185"/>
        <v>1</v>
      </c>
      <c r="R1522">
        <v>5</v>
      </c>
      <c r="S1522" s="14">
        <f t="shared" si="186"/>
        <v>1</v>
      </c>
      <c r="T1522">
        <v>0.1</v>
      </c>
      <c r="U1522" s="14">
        <f t="shared" si="187"/>
        <v>1</v>
      </c>
      <c r="V1522" s="4">
        <v>264.82499999999999</v>
      </c>
      <c r="W1522" s="14">
        <f t="shared" si="188"/>
        <v>1</v>
      </c>
      <c r="X1522">
        <v>60.76</v>
      </c>
      <c r="Y1522" s="14">
        <f t="shared" si="189"/>
        <v>1</v>
      </c>
      <c r="Z1522" t="s">
        <v>28</v>
      </c>
      <c r="AA1522" s="14">
        <f t="shared" si="190"/>
        <v>2</v>
      </c>
    </row>
    <row r="1523" spans="1:27" ht="15" customHeight="1" x14ac:dyDescent="0.25">
      <c r="A1523" t="s">
        <v>5984</v>
      </c>
      <c r="B1523" s="6">
        <v>42241</v>
      </c>
      <c r="C1523" s="6">
        <v>42245</v>
      </c>
      <c r="D1523" t="s">
        <v>19</v>
      </c>
      <c r="E1523" t="s">
        <v>20</v>
      </c>
      <c r="F1523" s="14">
        <f t="shared" si="184"/>
        <v>1</v>
      </c>
      <c r="G1523" t="s">
        <v>2821</v>
      </c>
      <c r="H1523" t="s">
        <v>2598</v>
      </c>
      <c r="I1523" t="s">
        <v>2571</v>
      </c>
      <c r="J1523" t="str">
        <f t="shared" si="191"/>
        <v>Mandurah,Western Australia,Australia</v>
      </c>
      <c r="K1523" t="s">
        <v>2572</v>
      </c>
      <c r="L1523" t="s">
        <v>4469</v>
      </c>
      <c r="M1523" t="s">
        <v>30</v>
      </c>
      <c r="N1523" t="s">
        <v>33</v>
      </c>
      <c r="O1523" t="s">
        <v>178</v>
      </c>
      <c r="P1523" s="4">
        <v>982.125</v>
      </c>
      <c r="Q1523" s="14">
        <f t="shared" si="185"/>
        <v>1</v>
      </c>
      <c r="R1523">
        <v>3</v>
      </c>
      <c r="S1523" s="14">
        <f t="shared" si="186"/>
        <v>1</v>
      </c>
      <c r="T1523">
        <v>0.1</v>
      </c>
      <c r="U1523" s="14">
        <f t="shared" si="187"/>
        <v>1</v>
      </c>
      <c r="V1523" s="4">
        <v>87.255000000000024</v>
      </c>
      <c r="W1523" s="14">
        <f t="shared" si="188"/>
        <v>1</v>
      </c>
      <c r="X1523">
        <v>60.7</v>
      </c>
      <c r="Y1523" s="14">
        <f t="shared" si="189"/>
        <v>1</v>
      </c>
      <c r="Z1523" t="s">
        <v>28</v>
      </c>
      <c r="AA1523" s="14">
        <f t="shared" si="190"/>
        <v>2</v>
      </c>
    </row>
    <row r="1524" spans="1:27" ht="15" customHeight="1" x14ac:dyDescent="0.25">
      <c r="A1524" t="s">
        <v>5669</v>
      </c>
      <c r="B1524" s="6">
        <v>42073</v>
      </c>
      <c r="C1524" s="6">
        <v>42077</v>
      </c>
      <c r="D1524" t="s">
        <v>19</v>
      </c>
      <c r="E1524" t="s">
        <v>20</v>
      </c>
      <c r="F1524" s="14">
        <f t="shared" si="184"/>
        <v>1</v>
      </c>
      <c r="G1524" t="s">
        <v>2936</v>
      </c>
      <c r="H1524" t="s">
        <v>2667</v>
      </c>
      <c r="I1524" t="s">
        <v>2565</v>
      </c>
      <c r="J1524" t="str">
        <f t="shared" si="191"/>
        <v>Baranagar,West Bengal,India</v>
      </c>
      <c r="K1524" t="s">
        <v>4470</v>
      </c>
      <c r="L1524" t="s">
        <v>4469</v>
      </c>
      <c r="M1524" t="s">
        <v>30</v>
      </c>
      <c r="N1524" t="s">
        <v>33</v>
      </c>
      <c r="O1524" t="s">
        <v>1444</v>
      </c>
      <c r="P1524" s="4">
        <v>1230.6600000000001</v>
      </c>
      <c r="Q1524" s="14">
        <f t="shared" si="185"/>
        <v>2</v>
      </c>
      <c r="R1524">
        <v>3</v>
      </c>
      <c r="S1524" s="14">
        <f t="shared" si="186"/>
        <v>1</v>
      </c>
      <c r="T1524">
        <v>0</v>
      </c>
      <c r="U1524" s="14">
        <f t="shared" si="187"/>
        <v>1</v>
      </c>
      <c r="V1524" s="4">
        <v>24.57</v>
      </c>
      <c r="W1524" s="14">
        <f t="shared" si="188"/>
        <v>1</v>
      </c>
      <c r="X1524">
        <v>60.67</v>
      </c>
      <c r="Y1524" s="14">
        <f t="shared" si="189"/>
        <v>1</v>
      </c>
      <c r="Z1524" t="s">
        <v>28</v>
      </c>
      <c r="AA1524" s="14">
        <f t="shared" si="190"/>
        <v>2</v>
      </c>
    </row>
    <row r="1525" spans="1:27" ht="15" customHeight="1" x14ac:dyDescent="0.25">
      <c r="A1525" t="s">
        <v>6236</v>
      </c>
      <c r="B1525" s="6">
        <v>42308</v>
      </c>
      <c r="C1525" s="6">
        <v>42313</v>
      </c>
      <c r="D1525" t="s">
        <v>19</v>
      </c>
      <c r="E1525" t="s">
        <v>20</v>
      </c>
      <c r="F1525" s="14">
        <f t="shared" si="184"/>
        <v>1</v>
      </c>
      <c r="G1525" t="s">
        <v>2594</v>
      </c>
      <c r="H1525" t="s">
        <v>2595</v>
      </c>
      <c r="I1525" t="s">
        <v>2596</v>
      </c>
      <c r="J1525" t="str">
        <f t="shared" si="191"/>
        <v>Ho Chi Minh City,Ho Chí Minh City,Vietnam</v>
      </c>
      <c r="K1525" t="s">
        <v>4481</v>
      </c>
      <c r="L1525" t="s">
        <v>4469</v>
      </c>
      <c r="M1525" t="s">
        <v>30</v>
      </c>
      <c r="N1525" t="s">
        <v>52</v>
      </c>
      <c r="O1525" t="s">
        <v>889</v>
      </c>
      <c r="P1525" s="4">
        <v>676.97279999999989</v>
      </c>
      <c r="Q1525" s="14">
        <f t="shared" si="185"/>
        <v>1</v>
      </c>
      <c r="R1525">
        <v>2</v>
      </c>
      <c r="S1525" s="14">
        <f t="shared" si="186"/>
        <v>1</v>
      </c>
      <c r="T1525">
        <v>0.27</v>
      </c>
      <c r="U1525" s="14">
        <f t="shared" si="187"/>
        <v>1</v>
      </c>
      <c r="V1525" s="4">
        <v>120.53280000000004</v>
      </c>
      <c r="W1525" s="14">
        <f t="shared" si="188"/>
        <v>1</v>
      </c>
      <c r="X1525">
        <v>60.67</v>
      </c>
      <c r="Y1525" s="14">
        <f t="shared" si="189"/>
        <v>1</v>
      </c>
      <c r="Z1525" t="s">
        <v>28</v>
      </c>
      <c r="AA1525" s="14">
        <f t="shared" si="190"/>
        <v>2</v>
      </c>
    </row>
    <row r="1526" spans="1:27" ht="15" customHeight="1" x14ac:dyDescent="0.25">
      <c r="A1526" t="s">
        <v>7115</v>
      </c>
      <c r="B1526" s="6">
        <v>42136</v>
      </c>
      <c r="C1526" s="6">
        <v>42140</v>
      </c>
      <c r="D1526" t="s">
        <v>67</v>
      </c>
      <c r="E1526" t="s">
        <v>20</v>
      </c>
      <c r="F1526" s="14">
        <f t="shared" si="184"/>
        <v>1</v>
      </c>
      <c r="G1526" t="s">
        <v>1532</v>
      </c>
      <c r="H1526" t="s">
        <v>241</v>
      </c>
      <c r="I1526" t="s">
        <v>41</v>
      </c>
      <c r="J1526" t="str">
        <f t="shared" si="191"/>
        <v>Gravataí,Rio Grande do Sul,Brazil</v>
      </c>
      <c r="K1526" t="s">
        <v>4475</v>
      </c>
      <c r="L1526" t="s">
        <v>24</v>
      </c>
      <c r="M1526" t="s">
        <v>42</v>
      </c>
      <c r="N1526" t="s">
        <v>80</v>
      </c>
      <c r="O1526" t="s">
        <v>711</v>
      </c>
      <c r="P1526" s="4">
        <v>508.26144000000005</v>
      </c>
      <c r="Q1526" s="14">
        <f t="shared" si="185"/>
        <v>1</v>
      </c>
      <c r="R1526">
        <v>4</v>
      </c>
      <c r="S1526" s="14">
        <f t="shared" si="186"/>
        <v>1</v>
      </c>
      <c r="T1526">
        <v>2E-3</v>
      </c>
      <c r="U1526" s="14">
        <f t="shared" si="187"/>
        <v>1</v>
      </c>
      <c r="V1526" s="4">
        <v>192.50144</v>
      </c>
      <c r="W1526" s="14">
        <f t="shared" si="188"/>
        <v>1</v>
      </c>
      <c r="X1526">
        <v>60.64</v>
      </c>
      <c r="Y1526" s="14">
        <f t="shared" si="189"/>
        <v>1</v>
      </c>
      <c r="Z1526" t="s">
        <v>28</v>
      </c>
      <c r="AA1526" s="14">
        <f t="shared" si="190"/>
        <v>2</v>
      </c>
    </row>
    <row r="1527" spans="1:27" ht="15" customHeight="1" x14ac:dyDescent="0.25">
      <c r="A1527" t="s">
        <v>8454</v>
      </c>
      <c r="B1527" s="6">
        <v>42258</v>
      </c>
      <c r="C1527" s="6">
        <v>42265</v>
      </c>
      <c r="D1527" t="s">
        <v>19</v>
      </c>
      <c r="E1527" t="s">
        <v>20</v>
      </c>
      <c r="F1527" s="14">
        <f t="shared" si="184"/>
        <v>1</v>
      </c>
      <c r="G1527" t="s">
        <v>1692</v>
      </c>
      <c r="H1527" t="s">
        <v>715</v>
      </c>
      <c r="I1527" t="s">
        <v>41</v>
      </c>
      <c r="J1527" t="str">
        <f t="shared" si="191"/>
        <v>Niterói,Rio de Janeiro,Brazil</v>
      </c>
      <c r="K1527" t="s">
        <v>4475</v>
      </c>
      <c r="L1527" t="s">
        <v>24</v>
      </c>
      <c r="M1527" t="s">
        <v>42</v>
      </c>
      <c r="N1527" t="s">
        <v>88</v>
      </c>
      <c r="O1527" t="s">
        <v>506</v>
      </c>
      <c r="P1527" s="4">
        <v>870.24</v>
      </c>
      <c r="Q1527" s="14">
        <f t="shared" si="185"/>
        <v>1</v>
      </c>
      <c r="R1527">
        <v>2</v>
      </c>
      <c r="S1527" s="14">
        <f t="shared" si="186"/>
        <v>1</v>
      </c>
      <c r="T1527">
        <v>0</v>
      </c>
      <c r="U1527" s="14">
        <f t="shared" si="187"/>
        <v>1</v>
      </c>
      <c r="V1527" s="4">
        <v>295.88</v>
      </c>
      <c r="W1527" s="14">
        <f t="shared" si="188"/>
        <v>1</v>
      </c>
      <c r="X1527">
        <v>60.636000000000003</v>
      </c>
      <c r="Y1527" s="14">
        <f t="shared" si="189"/>
        <v>1</v>
      </c>
      <c r="Z1527" t="s">
        <v>28</v>
      </c>
      <c r="AA1527" s="14">
        <f t="shared" si="190"/>
        <v>2</v>
      </c>
    </row>
    <row r="1528" spans="1:27" ht="15" customHeight="1" x14ac:dyDescent="0.25">
      <c r="A1528" t="s">
        <v>5507</v>
      </c>
      <c r="B1528" s="6">
        <v>42100</v>
      </c>
      <c r="C1528" s="6">
        <v>42102</v>
      </c>
      <c r="D1528" t="s">
        <v>75</v>
      </c>
      <c r="E1528" t="s">
        <v>20</v>
      </c>
      <c r="F1528" s="14">
        <f t="shared" si="184"/>
        <v>1</v>
      </c>
      <c r="G1528" t="s">
        <v>1987</v>
      </c>
      <c r="H1528" t="s">
        <v>1882</v>
      </c>
      <c r="I1528" t="s">
        <v>1823</v>
      </c>
      <c r="J1528" t="str">
        <f t="shared" si="191"/>
        <v>Avignon,Provence-Alpes-Côte d'Azur,France</v>
      </c>
      <c r="K1528" t="s">
        <v>4477</v>
      </c>
      <c r="L1528" t="s">
        <v>4471</v>
      </c>
      <c r="M1528" t="s">
        <v>42</v>
      </c>
      <c r="N1528" t="s">
        <v>80</v>
      </c>
      <c r="O1528" t="s">
        <v>1440</v>
      </c>
      <c r="P1528" s="4">
        <v>327.98099999999999</v>
      </c>
      <c r="Q1528" s="14">
        <f t="shared" si="185"/>
        <v>1</v>
      </c>
      <c r="R1528">
        <v>2</v>
      </c>
      <c r="S1528" s="14">
        <f t="shared" si="186"/>
        <v>1</v>
      </c>
      <c r="T1528">
        <v>0.15</v>
      </c>
      <c r="U1528" s="14">
        <f t="shared" si="187"/>
        <v>1</v>
      </c>
      <c r="V1528" s="4">
        <v>34.701000000000001</v>
      </c>
      <c r="W1528" s="14">
        <f t="shared" si="188"/>
        <v>1</v>
      </c>
      <c r="X1528">
        <v>60.63</v>
      </c>
      <c r="Y1528" s="14">
        <f t="shared" si="189"/>
        <v>1</v>
      </c>
      <c r="Z1528" t="s">
        <v>71</v>
      </c>
      <c r="AA1528" s="14">
        <f t="shared" si="190"/>
        <v>3</v>
      </c>
    </row>
    <row r="1529" spans="1:27" ht="15" customHeight="1" x14ac:dyDescent="0.25">
      <c r="A1529" t="s">
        <v>5942</v>
      </c>
      <c r="B1529" s="6">
        <v>42173</v>
      </c>
      <c r="C1529" s="6">
        <v>42178</v>
      </c>
      <c r="D1529" t="s">
        <v>67</v>
      </c>
      <c r="E1529" t="s">
        <v>20</v>
      </c>
      <c r="F1529" s="14">
        <f t="shared" si="184"/>
        <v>1</v>
      </c>
      <c r="G1529" t="s">
        <v>2799</v>
      </c>
      <c r="H1529" t="s">
        <v>2744</v>
      </c>
      <c r="I1529" t="s">
        <v>2565</v>
      </c>
      <c r="J1529" t="str">
        <f t="shared" si="191"/>
        <v>Gorakhpur,Haryana,India</v>
      </c>
      <c r="K1529" t="s">
        <v>4470</v>
      </c>
      <c r="L1529" t="s">
        <v>4469</v>
      </c>
      <c r="M1529" t="s">
        <v>42</v>
      </c>
      <c r="N1529" t="s">
        <v>80</v>
      </c>
      <c r="O1529" t="s">
        <v>1274</v>
      </c>
      <c r="P1529" s="4">
        <v>963.3599999999999</v>
      </c>
      <c r="Q1529" s="14">
        <f t="shared" si="185"/>
        <v>1</v>
      </c>
      <c r="R1529">
        <v>4</v>
      </c>
      <c r="S1529" s="14">
        <f t="shared" si="186"/>
        <v>1</v>
      </c>
      <c r="T1529">
        <v>0</v>
      </c>
      <c r="U1529" s="14">
        <f t="shared" si="187"/>
        <v>1</v>
      </c>
      <c r="V1529" s="4">
        <v>154.07999999999998</v>
      </c>
      <c r="W1529" s="14">
        <f t="shared" si="188"/>
        <v>1</v>
      </c>
      <c r="X1529">
        <v>60.59</v>
      </c>
      <c r="Y1529" s="14">
        <f t="shared" si="189"/>
        <v>1</v>
      </c>
      <c r="Z1529" t="s">
        <v>28</v>
      </c>
      <c r="AA1529" s="14">
        <f t="shared" si="190"/>
        <v>2</v>
      </c>
    </row>
    <row r="1530" spans="1:27" ht="15" customHeight="1" x14ac:dyDescent="0.25">
      <c r="A1530" t="s">
        <v>8596</v>
      </c>
      <c r="B1530" s="6">
        <v>42210</v>
      </c>
      <c r="C1530" s="6">
        <v>42215</v>
      </c>
      <c r="D1530" t="s">
        <v>19</v>
      </c>
      <c r="E1530" t="s">
        <v>59</v>
      </c>
      <c r="F1530" s="14">
        <f t="shared" si="184"/>
        <v>2</v>
      </c>
      <c r="G1530" t="s">
        <v>2533</v>
      </c>
      <c r="H1530" t="s">
        <v>1820</v>
      </c>
      <c r="I1530" t="s">
        <v>1821</v>
      </c>
      <c r="J1530" t="str">
        <f t="shared" si="191"/>
        <v>Crawley,England,United Kingdom</v>
      </c>
      <c r="K1530" t="s">
        <v>4484</v>
      </c>
      <c r="L1530" t="s">
        <v>4471</v>
      </c>
      <c r="M1530" t="s">
        <v>25</v>
      </c>
      <c r="N1530" t="s">
        <v>82</v>
      </c>
      <c r="O1530" t="s">
        <v>741</v>
      </c>
      <c r="P1530" s="4">
        <v>1016.0999999999999</v>
      </c>
      <c r="Q1530" s="14">
        <f t="shared" si="185"/>
        <v>2</v>
      </c>
      <c r="R1530">
        <v>5</v>
      </c>
      <c r="S1530" s="14">
        <f t="shared" si="186"/>
        <v>1</v>
      </c>
      <c r="T1530">
        <v>0</v>
      </c>
      <c r="U1530" s="14">
        <f t="shared" si="187"/>
        <v>1</v>
      </c>
      <c r="V1530" s="4">
        <v>314.85000000000002</v>
      </c>
      <c r="W1530" s="14">
        <f t="shared" si="188"/>
        <v>1</v>
      </c>
      <c r="X1530">
        <v>60.53</v>
      </c>
      <c r="Y1530" s="14">
        <f t="shared" si="189"/>
        <v>1</v>
      </c>
      <c r="Z1530" t="s">
        <v>28</v>
      </c>
      <c r="AA1530" s="14">
        <f t="shared" si="190"/>
        <v>2</v>
      </c>
    </row>
    <row r="1531" spans="1:27" ht="15" customHeight="1" x14ac:dyDescent="0.25">
      <c r="A1531" t="s">
        <v>9791</v>
      </c>
      <c r="B1531" s="6">
        <v>42242</v>
      </c>
      <c r="C1531" s="6">
        <v>42244</v>
      </c>
      <c r="D1531" t="s">
        <v>75</v>
      </c>
      <c r="E1531" t="s">
        <v>54</v>
      </c>
      <c r="F1531" s="14">
        <f t="shared" si="184"/>
        <v>3</v>
      </c>
      <c r="G1531" t="s">
        <v>76</v>
      </c>
      <c r="H1531" t="s">
        <v>77</v>
      </c>
      <c r="I1531" t="s">
        <v>23</v>
      </c>
      <c r="J1531" t="str">
        <f t="shared" si="191"/>
        <v>Hermosillo,Sonora,Mexico</v>
      </c>
      <c r="K1531" t="s">
        <v>4485</v>
      </c>
      <c r="L1531" t="s">
        <v>24</v>
      </c>
      <c r="M1531" t="s">
        <v>25</v>
      </c>
      <c r="N1531" t="s">
        <v>91</v>
      </c>
      <c r="O1531" t="s">
        <v>280</v>
      </c>
      <c r="P1531" s="4">
        <v>234.9</v>
      </c>
      <c r="Q1531" s="14">
        <f t="shared" si="185"/>
        <v>1</v>
      </c>
      <c r="R1531">
        <v>5</v>
      </c>
      <c r="S1531" s="14">
        <f t="shared" si="186"/>
        <v>1</v>
      </c>
      <c r="T1531">
        <v>0</v>
      </c>
      <c r="U1531" s="14">
        <f t="shared" si="187"/>
        <v>1</v>
      </c>
      <c r="V1531" s="4">
        <v>49.29999999999999</v>
      </c>
      <c r="W1531" s="14">
        <f t="shared" si="188"/>
        <v>1</v>
      </c>
      <c r="X1531">
        <v>60.339999999999996</v>
      </c>
      <c r="Y1531" s="14">
        <f t="shared" si="189"/>
        <v>1</v>
      </c>
      <c r="Z1531" t="s">
        <v>106</v>
      </c>
      <c r="AA1531" s="14">
        <f t="shared" si="190"/>
        <v>4</v>
      </c>
    </row>
    <row r="1532" spans="1:27" ht="15" customHeight="1" x14ac:dyDescent="0.25">
      <c r="A1532" t="s">
        <v>7293</v>
      </c>
      <c r="B1532" s="6">
        <v>42229</v>
      </c>
      <c r="C1532" s="6">
        <v>42234</v>
      </c>
      <c r="D1532" t="s">
        <v>19</v>
      </c>
      <c r="E1532" t="s">
        <v>54</v>
      </c>
      <c r="F1532" s="14">
        <f t="shared" si="184"/>
        <v>3</v>
      </c>
      <c r="G1532" t="s">
        <v>2614</v>
      </c>
      <c r="H1532" t="s">
        <v>2615</v>
      </c>
      <c r="I1532" t="s">
        <v>2571</v>
      </c>
      <c r="J1532" t="str">
        <f t="shared" si="191"/>
        <v>Canberra,Australian Capital Territory,Australia</v>
      </c>
      <c r="K1532" t="s">
        <v>2572</v>
      </c>
      <c r="L1532" t="s">
        <v>4469</v>
      </c>
      <c r="M1532" t="s">
        <v>30</v>
      </c>
      <c r="N1532" t="s">
        <v>100</v>
      </c>
      <c r="O1532" t="s">
        <v>1761</v>
      </c>
      <c r="P1532" s="4">
        <v>560.5200000000001</v>
      </c>
      <c r="Q1532" s="14">
        <f t="shared" si="185"/>
        <v>1</v>
      </c>
      <c r="R1532">
        <v>3</v>
      </c>
      <c r="S1532" s="14">
        <f t="shared" si="186"/>
        <v>1</v>
      </c>
      <c r="T1532">
        <v>0.6</v>
      </c>
      <c r="U1532" s="14">
        <f t="shared" si="187"/>
        <v>3</v>
      </c>
      <c r="V1532" s="4">
        <v>-210.24</v>
      </c>
      <c r="W1532" s="14">
        <f t="shared" si="188"/>
        <v>3</v>
      </c>
      <c r="X1532">
        <v>60.33</v>
      </c>
      <c r="Y1532" s="14">
        <f t="shared" si="189"/>
        <v>1</v>
      </c>
      <c r="Z1532" t="s">
        <v>71</v>
      </c>
      <c r="AA1532" s="14">
        <f t="shared" si="190"/>
        <v>3</v>
      </c>
    </row>
    <row r="1533" spans="1:27" ht="15" customHeight="1" x14ac:dyDescent="0.25">
      <c r="A1533" t="s">
        <v>9617</v>
      </c>
      <c r="B1533" s="6">
        <v>42272</v>
      </c>
      <c r="C1533" s="6">
        <v>42278</v>
      </c>
      <c r="D1533" t="s">
        <v>19</v>
      </c>
      <c r="E1533" t="s">
        <v>20</v>
      </c>
      <c r="F1533" s="14">
        <f t="shared" si="184"/>
        <v>1</v>
      </c>
      <c r="G1533" t="s">
        <v>2114</v>
      </c>
      <c r="H1533" t="s">
        <v>1826</v>
      </c>
      <c r="I1533" t="s">
        <v>1827</v>
      </c>
      <c r="J1533" t="str">
        <f t="shared" si="191"/>
        <v>Oberhausen,North Rhine-Westphalia,Germany</v>
      </c>
      <c r="K1533" t="s">
        <v>4477</v>
      </c>
      <c r="L1533" t="s">
        <v>4471</v>
      </c>
      <c r="M1533" t="s">
        <v>42</v>
      </c>
      <c r="N1533" t="s">
        <v>80</v>
      </c>
      <c r="O1533" t="s">
        <v>883</v>
      </c>
      <c r="P1533" s="4">
        <v>955.62000000000012</v>
      </c>
      <c r="Q1533" s="14">
        <f t="shared" si="185"/>
        <v>1</v>
      </c>
      <c r="R1533">
        <v>3</v>
      </c>
      <c r="S1533" s="14">
        <f t="shared" si="186"/>
        <v>1</v>
      </c>
      <c r="T1533">
        <v>0</v>
      </c>
      <c r="U1533" s="14">
        <f t="shared" si="187"/>
        <v>1</v>
      </c>
      <c r="V1533" s="4">
        <v>391.77</v>
      </c>
      <c r="W1533" s="14">
        <f t="shared" si="188"/>
        <v>1</v>
      </c>
      <c r="X1533">
        <v>60.29</v>
      </c>
      <c r="Y1533" s="14">
        <f t="shared" si="189"/>
        <v>1</v>
      </c>
      <c r="Z1533" t="s">
        <v>28</v>
      </c>
      <c r="AA1533" s="14">
        <f t="shared" si="190"/>
        <v>2</v>
      </c>
    </row>
    <row r="1534" spans="1:27" ht="15" customHeight="1" x14ac:dyDescent="0.25">
      <c r="A1534" t="s">
        <v>6008</v>
      </c>
      <c r="B1534" s="6">
        <v>42326</v>
      </c>
      <c r="C1534" s="6">
        <v>42330</v>
      </c>
      <c r="D1534" t="s">
        <v>19</v>
      </c>
      <c r="E1534" t="s">
        <v>20</v>
      </c>
      <c r="F1534" s="14">
        <f t="shared" si="184"/>
        <v>1</v>
      </c>
      <c r="G1534" t="s">
        <v>2774</v>
      </c>
      <c r="H1534" t="s">
        <v>2691</v>
      </c>
      <c r="I1534" t="s">
        <v>2565</v>
      </c>
      <c r="J1534" t="str">
        <f t="shared" si="191"/>
        <v>Bangalore,Karnataka,India</v>
      </c>
      <c r="K1534" t="s">
        <v>4470</v>
      </c>
      <c r="L1534" t="s">
        <v>4469</v>
      </c>
      <c r="M1534" t="s">
        <v>42</v>
      </c>
      <c r="N1534" t="s">
        <v>88</v>
      </c>
      <c r="O1534" t="s">
        <v>1613</v>
      </c>
      <c r="P1534" s="4">
        <v>654.24</v>
      </c>
      <c r="Q1534" s="14">
        <f t="shared" si="185"/>
        <v>1</v>
      </c>
      <c r="R1534">
        <v>1</v>
      </c>
      <c r="S1534" s="14">
        <f t="shared" si="186"/>
        <v>1</v>
      </c>
      <c r="T1534">
        <v>0</v>
      </c>
      <c r="U1534" s="14">
        <f t="shared" si="187"/>
        <v>1</v>
      </c>
      <c r="V1534" s="4">
        <v>268.23</v>
      </c>
      <c r="W1534" s="14">
        <f t="shared" si="188"/>
        <v>1</v>
      </c>
      <c r="X1534">
        <v>60.28</v>
      </c>
      <c r="Y1534" s="14">
        <f t="shared" si="189"/>
        <v>1</v>
      </c>
      <c r="Z1534" t="s">
        <v>28</v>
      </c>
      <c r="AA1534" s="14">
        <f t="shared" si="190"/>
        <v>2</v>
      </c>
    </row>
    <row r="1535" spans="1:27" ht="15" customHeight="1" x14ac:dyDescent="0.25">
      <c r="A1535" t="s">
        <v>8890</v>
      </c>
      <c r="B1535" s="6">
        <v>42179</v>
      </c>
      <c r="C1535" s="6">
        <v>42184</v>
      </c>
      <c r="D1535" t="s">
        <v>19</v>
      </c>
      <c r="E1535" t="s">
        <v>20</v>
      </c>
      <c r="F1535" s="14">
        <f t="shared" si="184"/>
        <v>1</v>
      </c>
      <c r="G1535" t="s">
        <v>2554</v>
      </c>
      <c r="H1535" t="s">
        <v>10395</v>
      </c>
      <c r="I1535" t="s">
        <v>1823</v>
      </c>
      <c r="J1535" t="str">
        <f t="shared" si="191"/>
        <v>Hazebrouck,Nord-Pas-de-Calais-Picardie,France</v>
      </c>
      <c r="K1535" t="s">
        <v>4477</v>
      </c>
      <c r="L1535" t="s">
        <v>4471</v>
      </c>
      <c r="M1535" t="s">
        <v>30</v>
      </c>
      <c r="N1535" t="s">
        <v>100</v>
      </c>
      <c r="O1535" t="s">
        <v>1792</v>
      </c>
      <c r="P1535" s="4">
        <v>868.8420000000001</v>
      </c>
      <c r="Q1535" s="14">
        <f t="shared" si="185"/>
        <v>1</v>
      </c>
      <c r="R1535">
        <v>4</v>
      </c>
      <c r="S1535" s="14">
        <f t="shared" si="186"/>
        <v>1</v>
      </c>
      <c r="T1535">
        <v>0.35</v>
      </c>
      <c r="U1535" s="14">
        <f t="shared" si="187"/>
        <v>1</v>
      </c>
      <c r="V1535" s="4">
        <v>66.761999999999944</v>
      </c>
      <c r="W1535" s="14">
        <f t="shared" si="188"/>
        <v>1</v>
      </c>
      <c r="X1535">
        <v>60.28</v>
      </c>
      <c r="Y1535" s="14">
        <f t="shared" si="189"/>
        <v>1</v>
      </c>
      <c r="Z1535" t="s">
        <v>28</v>
      </c>
      <c r="AA1535" s="14">
        <f t="shared" si="190"/>
        <v>2</v>
      </c>
    </row>
    <row r="1536" spans="1:27" ht="15" customHeight="1" x14ac:dyDescent="0.25">
      <c r="A1536" t="s">
        <v>8016</v>
      </c>
      <c r="B1536" s="6">
        <v>42286</v>
      </c>
      <c r="C1536" s="6">
        <v>42290</v>
      </c>
      <c r="D1536" t="s">
        <v>19</v>
      </c>
      <c r="E1536" t="s">
        <v>59</v>
      </c>
      <c r="F1536" s="14">
        <f t="shared" si="184"/>
        <v>2</v>
      </c>
      <c r="G1536" t="s">
        <v>2591</v>
      </c>
      <c r="H1536" t="s">
        <v>2592</v>
      </c>
      <c r="I1536" t="s">
        <v>2571</v>
      </c>
      <c r="J1536" t="str">
        <f t="shared" si="191"/>
        <v>Brisbane,Queensland,Australia</v>
      </c>
      <c r="K1536" t="s">
        <v>2572</v>
      </c>
      <c r="L1536" t="s">
        <v>4469</v>
      </c>
      <c r="M1536" t="s">
        <v>42</v>
      </c>
      <c r="N1536" t="s">
        <v>80</v>
      </c>
      <c r="O1536" t="s">
        <v>1478</v>
      </c>
      <c r="P1536" s="4">
        <v>1116.45</v>
      </c>
      <c r="Q1536" s="14">
        <f t="shared" si="185"/>
        <v>2</v>
      </c>
      <c r="R1536">
        <v>10</v>
      </c>
      <c r="S1536" s="14">
        <f t="shared" si="186"/>
        <v>2</v>
      </c>
      <c r="T1536">
        <v>0.1</v>
      </c>
      <c r="U1536" s="14">
        <f t="shared" si="187"/>
        <v>1</v>
      </c>
      <c r="V1536" s="4">
        <v>37.049999999999983</v>
      </c>
      <c r="W1536" s="14">
        <f t="shared" si="188"/>
        <v>1</v>
      </c>
      <c r="X1536">
        <v>60.2</v>
      </c>
      <c r="Y1536" s="14">
        <f t="shared" si="189"/>
        <v>1</v>
      </c>
      <c r="Z1536" t="s">
        <v>28</v>
      </c>
      <c r="AA1536" s="14">
        <f t="shared" si="190"/>
        <v>2</v>
      </c>
    </row>
    <row r="1537" spans="1:27" ht="15" customHeight="1" x14ac:dyDescent="0.25">
      <c r="A1537" t="s">
        <v>6869</v>
      </c>
      <c r="B1537" s="6">
        <v>42230</v>
      </c>
      <c r="C1537" s="6">
        <v>42236</v>
      </c>
      <c r="D1537" t="s">
        <v>19</v>
      </c>
      <c r="E1537" t="s">
        <v>54</v>
      </c>
      <c r="F1537" s="14">
        <f t="shared" si="184"/>
        <v>3</v>
      </c>
      <c r="G1537" t="s">
        <v>2199</v>
      </c>
      <c r="H1537" t="s">
        <v>1923</v>
      </c>
      <c r="I1537" t="s">
        <v>1821</v>
      </c>
      <c r="J1537" t="str">
        <f t="shared" si="191"/>
        <v>Cardiff,Wales,United Kingdom</v>
      </c>
      <c r="K1537" t="s">
        <v>4484</v>
      </c>
      <c r="L1537" t="s">
        <v>4471</v>
      </c>
      <c r="M1537" t="s">
        <v>42</v>
      </c>
      <c r="N1537" t="s">
        <v>43</v>
      </c>
      <c r="O1537" t="s">
        <v>1308</v>
      </c>
      <c r="P1537" s="4">
        <v>351.09000000000003</v>
      </c>
      <c r="Q1537" s="14">
        <f t="shared" si="185"/>
        <v>1</v>
      </c>
      <c r="R1537">
        <v>3</v>
      </c>
      <c r="S1537" s="14">
        <f t="shared" si="186"/>
        <v>1</v>
      </c>
      <c r="T1537">
        <v>0</v>
      </c>
      <c r="U1537" s="14">
        <f t="shared" si="187"/>
        <v>1</v>
      </c>
      <c r="V1537" s="4">
        <v>84.24</v>
      </c>
      <c r="W1537" s="14">
        <f t="shared" si="188"/>
        <v>1</v>
      </c>
      <c r="X1537">
        <v>60.19</v>
      </c>
      <c r="Y1537" s="14">
        <f t="shared" si="189"/>
        <v>1</v>
      </c>
      <c r="Z1537" t="s">
        <v>55</v>
      </c>
      <c r="AA1537" s="14">
        <f t="shared" si="190"/>
        <v>1</v>
      </c>
    </row>
    <row r="1538" spans="1:27" ht="15" customHeight="1" x14ac:dyDescent="0.25">
      <c r="A1538" t="s">
        <v>5180</v>
      </c>
      <c r="B1538" s="6">
        <v>42070</v>
      </c>
      <c r="C1538" s="6">
        <v>42074</v>
      </c>
      <c r="D1538" t="s">
        <v>19</v>
      </c>
      <c r="E1538" t="s">
        <v>54</v>
      </c>
      <c r="F1538" s="14">
        <f t="shared" ref="F1538:F1601" si="192">VLOOKUP(E1538,segmentrate,2)</f>
        <v>3</v>
      </c>
      <c r="G1538" t="s">
        <v>3113</v>
      </c>
      <c r="H1538" t="s">
        <v>3098</v>
      </c>
      <c r="I1538" t="s">
        <v>3095</v>
      </c>
      <c r="J1538" t="str">
        <f t="shared" si="191"/>
        <v>San Francisco,California,United States</v>
      </c>
      <c r="K1538" t="s">
        <v>4487</v>
      </c>
      <c r="L1538" t="s">
        <v>4482</v>
      </c>
      <c r="M1538" t="s">
        <v>25</v>
      </c>
      <c r="N1538" t="s">
        <v>35</v>
      </c>
      <c r="O1538" t="s">
        <v>3153</v>
      </c>
      <c r="P1538" s="4">
        <v>14.976000000000001</v>
      </c>
      <c r="Q1538" s="14">
        <f t="shared" ref="Q1538:Q1601" si="193">VLOOKUP(P1538,salerate,3)</f>
        <v>1</v>
      </c>
      <c r="R1538">
        <v>9</v>
      </c>
      <c r="S1538" s="14">
        <f t="shared" ref="S1538:S1601" si="194">VLOOKUP(R1538,quantityrate,3)</f>
        <v>2</v>
      </c>
      <c r="T1538">
        <v>0.2</v>
      </c>
      <c r="U1538" s="14">
        <f t="shared" ref="U1538:U1601" si="195">VLOOKUP(T1538,discount,3)</f>
        <v>1</v>
      </c>
      <c r="V1538" s="4">
        <v>5.4288000000000007</v>
      </c>
      <c r="W1538" s="14">
        <f t="shared" ref="W1538:W1601" si="196">VLOOKUP(V1538,profit,3)</f>
        <v>1</v>
      </c>
      <c r="X1538">
        <v>1.67</v>
      </c>
      <c r="Y1538" s="14">
        <f t="shared" ref="Y1538:Y1601" si="197">VLOOKUP(X1538,shipping,3)</f>
        <v>1</v>
      </c>
      <c r="Z1538" t="s">
        <v>71</v>
      </c>
      <c r="AA1538" s="14">
        <f t="shared" ref="AA1538:AA1601" si="198">VLOOKUP(Z1538,orderrate,2)</f>
        <v>3</v>
      </c>
    </row>
    <row r="1539" spans="1:27" ht="15" customHeight="1" x14ac:dyDescent="0.25">
      <c r="A1539" t="s">
        <v>8195</v>
      </c>
      <c r="B1539" s="6">
        <v>42195</v>
      </c>
      <c r="C1539" s="6">
        <v>42201</v>
      </c>
      <c r="D1539" t="s">
        <v>19</v>
      </c>
      <c r="E1539" t="s">
        <v>20</v>
      </c>
      <c r="F1539" s="14">
        <f t="shared" si="192"/>
        <v>1</v>
      </c>
      <c r="G1539" t="s">
        <v>2620</v>
      </c>
      <c r="H1539" t="s">
        <v>2620</v>
      </c>
      <c r="I1539" t="s">
        <v>2621</v>
      </c>
      <c r="J1539" t="str">
        <f t="shared" ref="J1539:J1602" si="199">G1539&amp;","&amp;H1539&amp;","&amp;I1539</f>
        <v>Bangkok,Bangkok,Thailand</v>
      </c>
      <c r="K1539" t="s">
        <v>4481</v>
      </c>
      <c r="L1539" t="s">
        <v>4469</v>
      </c>
      <c r="M1539" t="s">
        <v>30</v>
      </c>
      <c r="N1539" t="s">
        <v>52</v>
      </c>
      <c r="O1539" t="s">
        <v>871</v>
      </c>
      <c r="P1539" s="4">
        <v>363.84660000000008</v>
      </c>
      <c r="Q1539" s="14">
        <f t="shared" si="193"/>
        <v>1</v>
      </c>
      <c r="R1539">
        <v>3</v>
      </c>
      <c r="S1539" s="14">
        <f t="shared" si="194"/>
        <v>1</v>
      </c>
      <c r="T1539">
        <v>0.27</v>
      </c>
      <c r="U1539" s="14">
        <f t="shared" si="195"/>
        <v>1</v>
      </c>
      <c r="V1539" s="4">
        <v>-89.753400000000042</v>
      </c>
      <c r="W1539" s="14">
        <f t="shared" si="196"/>
        <v>3</v>
      </c>
      <c r="X1539">
        <v>60.15</v>
      </c>
      <c r="Y1539" s="14">
        <f t="shared" si="197"/>
        <v>1</v>
      </c>
      <c r="Z1539" t="s">
        <v>55</v>
      </c>
      <c r="AA1539" s="14">
        <f t="shared" si="198"/>
        <v>1</v>
      </c>
    </row>
    <row r="1540" spans="1:27" ht="15" customHeight="1" x14ac:dyDescent="0.25">
      <c r="A1540" t="s">
        <v>7995</v>
      </c>
      <c r="B1540" s="6">
        <v>42269</v>
      </c>
      <c r="C1540" s="6">
        <v>42274</v>
      </c>
      <c r="D1540" t="s">
        <v>67</v>
      </c>
      <c r="E1540" t="s">
        <v>59</v>
      </c>
      <c r="F1540" s="14">
        <f t="shared" si="192"/>
        <v>2</v>
      </c>
      <c r="G1540" t="s">
        <v>2258</v>
      </c>
      <c r="H1540" t="s">
        <v>10391</v>
      </c>
      <c r="I1540" t="s">
        <v>1823</v>
      </c>
      <c r="J1540" t="str">
        <f t="shared" si="199"/>
        <v>Agen,Aquitaine-Limousin-Poitou-Charentes,France</v>
      </c>
      <c r="K1540" t="s">
        <v>4477</v>
      </c>
      <c r="L1540" t="s">
        <v>4471</v>
      </c>
      <c r="M1540" t="s">
        <v>25</v>
      </c>
      <c r="N1540" t="s">
        <v>91</v>
      </c>
      <c r="O1540" t="s">
        <v>1216</v>
      </c>
      <c r="P1540" s="4">
        <v>833.32799999999997</v>
      </c>
      <c r="Q1540" s="14">
        <f t="shared" si="193"/>
        <v>1</v>
      </c>
      <c r="R1540">
        <v>3</v>
      </c>
      <c r="S1540" s="14">
        <f t="shared" si="194"/>
        <v>1</v>
      </c>
      <c r="T1540">
        <v>0.1</v>
      </c>
      <c r="U1540" s="14">
        <f t="shared" si="195"/>
        <v>1</v>
      </c>
      <c r="V1540" s="4">
        <v>92.537999999999997</v>
      </c>
      <c r="W1540" s="14">
        <f t="shared" si="196"/>
        <v>1</v>
      </c>
      <c r="X1540">
        <v>60.12</v>
      </c>
      <c r="Y1540" s="14">
        <f t="shared" si="197"/>
        <v>1</v>
      </c>
      <c r="Z1540" t="s">
        <v>28</v>
      </c>
      <c r="AA1540" s="14">
        <f t="shared" si="198"/>
        <v>2</v>
      </c>
    </row>
    <row r="1541" spans="1:27" ht="15" customHeight="1" x14ac:dyDescent="0.25">
      <c r="A1541" t="s">
        <v>5946</v>
      </c>
      <c r="B1541" s="6">
        <v>42341</v>
      </c>
      <c r="C1541" s="6">
        <v>42343</v>
      </c>
      <c r="D1541" t="s">
        <v>67</v>
      </c>
      <c r="E1541" t="s">
        <v>20</v>
      </c>
      <c r="F1541" s="14">
        <f t="shared" si="192"/>
        <v>1</v>
      </c>
      <c r="G1541" t="s">
        <v>2807</v>
      </c>
      <c r="H1541" t="s">
        <v>2808</v>
      </c>
      <c r="I1541" t="s">
        <v>2571</v>
      </c>
      <c r="J1541" t="str">
        <f t="shared" si="199"/>
        <v>Darwin,Northern Territory,Australia</v>
      </c>
      <c r="K1541" t="s">
        <v>2572</v>
      </c>
      <c r="L1541" t="s">
        <v>4469</v>
      </c>
      <c r="M1541" t="s">
        <v>25</v>
      </c>
      <c r="N1541" t="s">
        <v>91</v>
      </c>
      <c r="O1541" t="s">
        <v>1004</v>
      </c>
      <c r="P1541" s="4">
        <v>464.77800000000002</v>
      </c>
      <c r="Q1541" s="14">
        <f t="shared" si="193"/>
        <v>1</v>
      </c>
      <c r="R1541">
        <v>6</v>
      </c>
      <c r="S1541" s="14">
        <f t="shared" si="194"/>
        <v>1</v>
      </c>
      <c r="T1541">
        <v>0.1</v>
      </c>
      <c r="U1541" s="14">
        <f t="shared" si="195"/>
        <v>1</v>
      </c>
      <c r="V1541" s="4">
        <v>98.117999999999981</v>
      </c>
      <c r="W1541" s="14">
        <f t="shared" si="196"/>
        <v>1</v>
      </c>
      <c r="X1541">
        <v>60.09</v>
      </c>
      <c r="Y1541" s="14">
        <f t="shared" si="197"/>
        <v>1</v>
      </c>
      <c r="Z1541" t="s">
        <v>71</v>
      </c>
      <c r="AA1541" s="14">
        <f t="shared" si="198"/>
        <v>3</v>
      </c>
    </row>
    <row r="1542" spans="1:27" ht="15" customHeight="1" x14ac:dyDescent="0.25">
      <c r="A1542" t="s">
        <v>9471</v>
      </c>
      <c r="B1542" s="6">
        <v>42030</v>
      </c>
      <c r="C1542" s="6">
        <v>42035</v>
      </c>
      <c r="D1542" t="s">
        <v>67</v>
      </c>
      <c r="E1542" t="s">
        <v>54</v>
      </c>
      <c r="F1542" s="14">
        <f t="shared" si="192"/>
        <v>3</v>
      </c>
      <c r="G1542" t="s">
        <v>3942</v>
      </c>
      <c r="H1542" t="s">
        <v>3943</v>
      </c>
      <c r="I1542" t="s">
        <v>3886</v>
      </c>
      <c r="J1542" t="str">
        <f t="shared" si="199"/>
        <v>Riyadh,Ar Riyad,Saudi Arabia</v>
      </c>
      <c r="K1542" t="s">
        <v>4476</v>
      </c>
      <c r="L1542" t="s">
        <v>4469</v>
      </c>
      <c r="M1542" t="s">
        <v>30</v>
      </c>
      <c r="N1542" t="s">
        <v>52</v>
      </c>
      <c r="O1542" t="s">
        <v>871</v>
      </c>
      <c r="P1542" s="4">
        <v>332.28000000000009</v>
      </c>
      <c r="Q1542" s="14">
        <f t="shared" si="193"/>
        <v>1</v>
      </c>
      <c r="R1542">
        <v>2</v>
      </c>
      <c r="S1542" s="14">
        <f t="shared" si="194"/>
        <v>1</v>
      </c>
      <c r="T1542">
        <v>0</v>
      </c>
      <c r="U1542" s="14">
        <f t="shared" si="195"/>
        <v>1</v>
      </c>
      <c r="V1542" s="4">
        <v>43.14</v>
      </c>
      <c r="W1542" s="14">
        <f t="shared" si="196"/>
        <v>1</v>
      </c>
      <c r="X1542">
        <v>60.06</v>
      </c>
      <c r="Y1542" s="14">
        <f t="shared" si="197"/>
        <v>1</v>
      </c>
      <c r="Z1542" t="s">
        <v>71</v>
      </c>
      <c r="AA1542" s="14">
        <f t="shared" si="198"/>
        <v>3</v>
      </c>
    </row>
    <row r="1543" spans="1:27" ht="15" customHeight="1" x14ac:dyDescent="0.25">
      <c r="A1543" t="s">
        <v>7743</v>
      </c>
      <c r="B1543" s="6">
        <v>42367</v>
      </c>
      <c r="C1543" s="6">
        <v>42370</v>
      </c>
      <c r="D1543" t="s">
        <v>75</v>
      </c>
      <c r="E1543" t="s">
        <v>59</v>
      </c>
      <c r="F1543" s="14">
        <f t="shared" si="192"/>
        <v>2</v>
      </c>
      <c r="G1543" t="s">
        <v>4369</v>
      </c>
      <c r="H1543" t="s">
        <v>4036</v>
      </c>
      <c r="I1543" t="s">
        <v>3903</v>
      </c>
      <c r="J1543" t="str">
        <f t="shared" si="199"/>
        <v>Mamak,Ankara,Turkey</v>
      </c>
      <c r="K1543" t="s">
        <v>4476</v>
      </c>
      <c r="L1543" t="s">
        <v>4469</v>
      </c>
      <c r="M1543" t="s">
        <v>25</v>
      </c>
      <c r="N1543" t="s">
        <v>91</v>
      </c>
      <c r="O1543" t="s">
        <v>1601</v>
      </c>
      <c r="P1543" s="4">
        <v>209.76</v>
      </c>
      <c r="Q1543" s="14">
        <f t="shared" si="193"/>
        <v>1</v>
      </c>
      <c r="R1543">
        <v>1</v>
      </c>
      <c r="S1543" s="14">
        <f t="shared" si="194"/>
        <v>1</v>
      </c>
      <c r="T1543">
        <v>0.6</v>
      </c>
      <c r="U1543" s="14">
        <f t="shared" si="195"/>
        <v>3</v>
      </c>
      <c r="V1543" s="4">
        <v>-209.76</v>
      </c>
      <c r="W1543" s="14">
        <f t="shared" si="196"/>
        <v>3</v>
      </c>
      <c r="X1543">
        <v>60.04</v>
      </c>
      <c r="Y1543" s="14">
        <f t="shared" si="197"/>
        <v>1</v>
      </c>
      <c r="Z1543" t="s">
        <v>106</v>
      </c>
      <c r="AA1543" s="14">
        <f t="shared" si="198"/>
        <v>4</v>
      </c>
    </row>
    <row r="1544" spans="1:27" ht="15" customHeight="1" x14ac:dyDescent="0.25">
      <c r="A1544" t="s">
        <v>5609</v>
      </c>
      <c r="B1544" s="6">
        <v>42295</v>
      </c>
      <c r="C1544" s="6">
        <v>42300</v>
      </c>
      <c r="D1544" t="s">
        <v>19</v>
      </c>
      <c r="E1544" t="s">
        <v>20</v>
      </c>
      <c r="F1544" s="14">
        <f t="shared" si="192"/>
        <v>1</v>
      </c>
      <c r="G1544" t="s">
        <v>1866</v>
      </c>
      <c r="H1544" t="s">
        <v>1866</v>
      </c>
      <c r="I1544" t="s">
        <v>1867</v>
      </c>
      <c r="J1544" t="str">
        <f t="shared" si="199"/>
        <v>Vienna,Vienna,Austria</v>
      </c>
      <c r="K1544" t="s">
        <v>4477</v>
      </c>
      <c r="L1544" t="s">
        <v>4471</v>
      </c>
      <c r="M1544" t="s">
        <v>42</v>
      </c>
      <c r="N1544" t="s">
        <v>43</v>
      </c>
      <c r="O1544" t="s">
        <v>1472</v>
      </c>
      <c r="P1544" s="4">
        <v>509.76000000000005</v>
      </c>
      <c r="Q1544" s="14">
        <f t="shared" si="193"/>
        <v>1</v>
      </c>
      <c r="R1544">
        <v>6</v>
      </c>
      <c r="S1544" s="14">
        <f t="shared" si="194"/>
        <v>1</v>
      </c>
      <c r="T1544">
        <v>0</v>
      </c>
      <c r="U1544" s="14">
        <f t="shared" si="195"/>
        <v>1</v>
      </c>
      <c r="V1544" s="4">
        <v>234.36</v>
      </c>
      <c r="W1544" s="14">
        <f t="shared" si="196"/>
        <v>1</v>
      </c>
      <c r="X1544">
        <v>59.97</v>
      </c>
      <c r="Y1544" s="14">
        <f t="shared" si="197"/>
        <v>1</v>
      </c>
      <c r="Z1544" t="s">
        <v>71</v>
      </c>
      <c r="AA1544" s="14">
        <f t="shared" si="198"/>
        <v>3</v>
      </c>
    </row>
    <row r="1545" spans="1:27" ht="15" customHeight="1" x14ac:dyDescent="0.25">
      <c r="A1545" t="s">
        <v>9315</v>
      </c>
      <c r="B1545" s="6">
        <v>42007</v>
      </c>
      <c r="C1545" s="6">
        <v>42011</v>
      </c>
      <c r="D1545" t="s">
        <v>19</v>
      </c>
      <c r="E1545" t="s">
        <v>59</v>
      </c>
      <c r="F1545" s="14">
        <f t="shared" si="192"/>
        <v>2</v>
      </c>
      <c r="G1545" t="s">
        <v>2899</v>
      </c>
      <c r="H1545" t="s">
        <v>2714</v>
      </c>
      <c r="I1545" t="s">
        <v>2560</v>
      </c>
      <c r="J1545" t="str">
        <f t="shared" si="199"/>
        <v>Xinxiang,Henan,China</v>
      </c>
      <c r="K1545" t="s">
        <v>4483</v>
      </c>
      <c r="L1545" t="s">
        <v>4469</v>
      </c>
      <c r="M1545" t="s">
        <v>25</v>
      </c>
      <c r="N1545" t="s">
        <v>82</v>
      </c>
      <c r="O1545" t="s">
        <v>683</v>
      </c>
      <c r="P1545" s="4">
        <v>634.80000000000007</v>
      </c>
      <c r="Q1545" s="14">
        <f t="shared" si="193"/>
        <v>1</v>
      </c>
      <c r="R1545">
        <v>5</v>
      </c>
      <c r="S1545" s="14">
        <f t="shared" si="194"/>
        <v>1</v>
      </c>
      <c r="T1545">
        <v>0</v>
      </c>
      <c r="U1545" s="14">
        <f t="shared" si="195"/>
        <v>1</v>
      </c>
      <c r="V1545" s="4">
        <v>171.29999999999998</v>
      </c>
      <c r="W1545" s="14">
        <f t="shared" si="196"/>
        <v>1</v>
      </c>
      <c r="X1545">
        <v>59.96</v>
      </c>
      <c r="Y1545" s="14">
        <f t="shared" si="197"/>
        <v>1</v>
      </c>
      <c r="Z1545" t="s">
        <v>71</v>
      </c>
      <c r="AA1545" s="14">
        <f t="shared" si="198"/>
        <v>3</v>
      </c>
    </row>
    <row r="1546" spans="1:27" ht="15" customHeight="1" x14ac:dyDescent="0.25">
      <c r="A1546" t="s">
        <v>8940</v>
      </c>
      <c r="B1546" s="6">
        <v>42075</v>
      </c>
      <c r="C1546" s="6">
        <v>42079</v>
      </c>
      <c r="D1546" t="s">
        <v>19</v>
      </c>
      <c r="E1546" t="s">
        <v>20</v>
      </c>
      <c r="F1546" s="14">
        <f t="shared" si="192"/>
        <v>1</v>
      </c>
      <c r="G1546" t="s">
        <v>2594</v>
      </c>
      <c r="H1546" t="s">
        <v>2595</v>
      </c>
      <c r="I1546" t="s">
        <v>2596</v>
      </c>
      <c r="J1546" t="str">
        <f t="shared" si="199"/>
        <v>Ho Chi Minh City,Ho Chí Minh City,Vietnam</v>
      </c>
      <c r="K1546" t="s">
        <v>4481</v>
      </c>
      <c r="L1546" t="s">
        <v>4469</v>
      </c>
      <c r="M1546" t="s">
        <v>30</v>
      </c>
      <c r="N1546" t="s">
        <v>52</v>
      </c>
      <c r="O1546" t="s">
        <v>1000</v>
      </c>
      <c r="P1546" s="4">
        <v>735.84000000000015</v>
      </c>
      <c r="Q1546" s="14">
        <f t="shared" si="193"/>
        <v>1</v>
      </c>
      <c r="R1546">
        <v>14</v>
      </c>
      <c r="S1546" s="14">
        <f t="shared" si="194"/>
        <v>3</v>
      </c>
      <c r="T1546">
        <v>0.27</v>
      </c>
      <c r="U1546" s="14">
        <f t="shared" si="195"/>
        <v>1</v>
      </c>
      <c r="V1546" s="4">
        <v>201.59999999999985</v>
      </c>
      <c r="W1546" s="14">
        <f t="shared" si="196"/>
        <v>1</v>
      </c>
      <c r="X1546">
        <v>59.92</v>
      </c>
      <c r="Y1546" s="14">
        <f t="shared" si="197"/>
        <v>1</v>
      </c>
      <c r="Z1546" t="s">
        <v>28</v>
      </c>
      <c r="AA1546" s="14">
        <f t="shared" si="198"/>
        <v>2</v>
      </c>
    </row>
    <row r="1547" spans="1:27" ht="15" customHeight="1" x14ac:dyDescent="0.25">
      <c r="A1547" t="s">
        <v>7509</v>
      </c>
      <c r="B1547" s="6">
        <v>42054</v>
      </c>
      <c r="C1547" s="6">
        <v>42057</v>
      </c>
      <c r="D1547" t="s">
        <v>67</v>
      </c>
      <c r="E1547" t="s">
        <v>20</v>
      </c>
      <c r="F1547" s="14">
        <f t="shared" si="192"/>
        <v>1</v>
      </c>
      <c r="G1547" t="s">
        <v>2679</v>
      </c>
      <c r="H1547" t="s">
        <v>2680</v>
      </c>
      <c r="I1547" t="s">
        <v>2579</v>
      </c>
      <c r="J1547" t="str">
        <f t="shared" si="199"/>
        <v>Pontianak,Kalimantan Barat,Indonesia</v>
      </c>
      <c r="K1547" t="s">
        <v>4481</v>
      </c>
      <c r="L1547" t="s">
        <v>4469</v>
      </c>
      <c r="M1547" t="s">
        <v>30</v>
      </c>
      <c r="N1547" t="s">
        <v>33</v>
      </c>
      <c r="O1547" t="s">
        <v>1037</v>
      </c>
      <c r="P1547" s="4">
        <v>341.9982</v>
      </c>
      <c r="Q1547" s="14">
        <f t="shared" si="193"/>
        <v>1</v>
      </c>
      <c r="R1547">
        <v>3</v>
      </c>
      <c r="S1547" s="14">
        <f t="shared" si="194"/>
        <v>1</v>
      </c>
      <c r="T1547">
        <v>7.0000000000000007E-2</v>
      </c>
      <c r="U1547" s="14">
        <f t="shared" si="195"/>
        <v>1</v>
      </c>
      <c r="V1547" s="4">
        <v>80.81819999999999</v>
      </c>
      <c r="W1547" s="14">
        <f t="shared" si="196"/>
        <v>1</v>
      </c>
      <c r="X1547">
        <v>59.9</v>
      </c>
      <c r="Y1547" s="14">
        <f t="shared" si="197"/>
        <v>1</v>
      </c>
      <c r="Z1547" t="s">
        <v>71</v>
      </c>
      <c r="AA1547" s="14">
        <f t="shared" si="198"/>
        <v>3</v>
      </c>
    </row>
    <row r="1548" spans="1:27" ht="15" customHeight="1" x14ac:dyDescent="0.25">
      <c r="A1548" t="s">
        <v>5058</v>
      </c>
      <c r="B1548" s="6">
        <v>42250</v>
      </c>
      <c r="C1548" s="6">
        <v>42256</v>
      </c>
      <c r="D1548" t="s">
        <v>19</v>
      </c>
      <c r="E1548" t="s">
        <v>59</v>
      </c>
      <c r="F1548" s="14">
        <f t="shared" si="192"/>
        <v>2</v>
      </c>
      <c r="G1548" t="s">
        <v>1866</v>
      </c>
      <c r="H1548" t="s">
        <v>1866</v>
      </c>
      <c r="I1548" t="s">
        <v>1867</v>
      </c>
      <c r="J1548" t="str">
        <f t="shared" si="199"/>
        <v>Vienna,Vienna,Austria</v>
      </c>
      <c r="K1548" t="s">
        <v>4477</v>
      </c>
      <c r="L1548" t="s">
        <v>4471</v>
      </c>
      <c r="M1548" t="s">
        <v>42</v>
      </c>
      <c r="N1548" t="s">
        <v>88</v>
      </c>
      <c r="O1548" t="s">
        <v>426</v>
      </c>
      <c r="P1548" s="4">
        <v>779.22</v>
      </c>
      <c r="Q1548" s="14">
        <f t="shared" si="193"/>
        <v>1</v>
      </c>
      <c r="R1548">
        <v>6</v>
      </c>
      <c r="S1548" s="14">
        <f t="shared" si="194"/>
        <v>1</v>
      </c>
      <c r="T1548">
        <v>0</v>
      </c>
      <c r="U1548" s="14">
        <f t="shared" si="195"/>
        <v>1</v>
      </c>
      <c r="V1548" s="4">
        <v>31.139999999999997</v>
      </c>
      <c r="W1548" s="14">
        <f t="shared" si="196"/>
        <v>1</v>
      </c>
      <c r="X1548">
        <v>59.88</v>
      </c>
      <c r="Y1548" s="14">
        <f t="shared" si="197"/>
        <v>1</v>
      </c>
      <c r="Z1548" t="s">
        <v>28</v>
      </c>
      <c r="AA1548" s="14">
        <f t="shared" si="198"/>
        <v>2</v>
      </c>
    </row>
    <row r="1549" spans="1:27" ht="15" customHeight="1" x14ac:dyDescent="0.25">
      <c r="A1549" t="s">
        <v>5189</v>
      </c>
      <c r="B1549" s="6">
        <v>42244</v>
      </c>
      <c r="C1549" s="6">
        <v>42244</v>
      </c>
      <c r="D1549" t="s">
        <v>113</v>
      </c>
      <c r="E1549" t="s">
        <v>59</v>
      </c>
      <c r="F1549" s="14">
        <f t="shared" si="192"/>
        <v>2</v>
      </c>
      <c r="G1549" t="s">
        <v>3117</v>
      </c>
      <c r="H1549" t="s">
        <v>3118</v>
      </c>
      <c r="I1549" t="s">
        <v>3095</v>
      </c>
      <c r="J1549" t="str">
        <f t="shared" si="199"/>
        <v>Philadelphia,Pennsylvania,United States</v>
      </c>
      <c r="K1549" t="s">
        <v>4489</v>
      </c>
      <c r="L1549" t="s">
        <v>4482</v>
      </c>
      <c r="M1549" t="s">
        <v>42</v>
      </c>
      <c r="N1549" t="s">
        <v>47</v>
      </c>
      <c r="O1549" t="s">
        <v>3276</v>
      </c>
      <c r="P1549" s="4">
        <v>1119.8880000000001</v>
      </c>
      <c r="Q1549" s="14">
        <f t="shared" si="193"/>
        <v>2</v>
      </c>
      <c r="R1549">
        <v>14</v>
      </c>
      <c r="S1549" s="14">
        <f t="shared" si="194"/>
        <v>3</v>
      </c>
      <c r="T1549">
        <v>0.2</v>
      </c>
      <c r="U1549" s="14">
        <f t="shared" si="195"/>
        <v>1</v>
      </c>
      <c r="V1549" s="4">
        <v>209.97899999999993</v>
      </c>
      <c r="W1549" s="14">
        <f t="shared" si="196"/>
        <v>1</v>
      </c>
      <c r="X1549">
        <v>212.12</v>
      </c>
      <c r="Y1549" s="14">
        <f t="shared" si="197"/>
        <v>2</v>
      </c>
      <c r="Z1549" t="s">
        <v>106</v>
      </c>
      <c r="AA1549" s="14">
        <f t="shared" si="198"/>
        <v>4</v>
      </c>
    </row>
    <row r="1550" spans="1:27" ht="15" customHeight="1" x14ac:dyDescent="0.25">
      <c r="A1550" t="s">
        <v>10181</v>
      </c>
      <c r="B1550" s="6">
        <v>42269</v>
      </c>
      <c r="C1550" s="6">
        <v>42273</v>
      </c>
      <c r="D1550" t="s">
        <v>19</v>
      </c>
      <c r="E1550" t="s">
        <v>20</v>
      </c>
      <c r="F1550" s="14">
        <f t="shared" si="192"/>
        <v>1</v>
      </c>
      <c r="G1550" t="s">
        <v>2628</v>
      </c>
      <c r="H1550" t="s">
        <v>2628</v>
      </c>
      <c r="I1550" t="s">
        <v>2629</v>
      </c>
      <c r="J1550" t="str">
        <f t="shared" si="199"/>
        <v>Phnom Penh,Phnom Penh,Cambodia</v>
      </c>
      <c r="K1550" t="s">
        <v>4481</v>
      </c>
      <c r="L1550" t="s">
        <v>4469</v>
      </c>
      <c r="M1550" t="s">
        <v>42</v>
      </c>
      <c r="N1550" t="s">
        <v>43</v>
      </c>
      <c r="O1550" t="s">
        <v>717</v>
      </c>
      <c r="P1550" s="4">
        <v>512.91</v>
      </c>
      <c r="Q1550" s="14">
        <f t="shared" si="193"/>
        <v>1</v>
      </c>
      <c r="R1550">
        <v>3</v>
      </c>
      <c r="S1550" s="14">
        <f t="shared" si="194"/>
        <v>1</v>
      </c>
      <c r="T1550">
        <v>0</v>
      </c>
      <c r="U1550" s="14">
        <f t="shared" si="195"/>
        <v>1</v>
      </c>
      <c r="V1550" s="4">
        <v>0</v>
      </c>
      <c r="W1550" s="14">
        <f t="shared" si="196"/>
        <v>1</v>
      </c>
      <c r="X1550">
        <v>59.78</v>
      </c>
      <c r="Y1550" s="14">
        <f t="shared" si="197"/>
        <v>1</v>
      </c>
      <c r="Z1550" t="s">
        <v>28</v>
      </c>
      <c r="AA1550" s="14">
        <f t="shared" si="198"/>
        <v>2</v>
      </c>
    </row>
    <row r="1551" spans="1:27" ht="15" customHeight="1" x14ac:dyDescent="0.25">
      <c r="A1551" t="s">
        <v>9316</v>
      </c>
      <c r="B1551" s="6">
        <v>42249</v>
      </c>
      <c r="C1551" s="6">
        <v>42251</v>
      </c>
      <c r="D1551" t="s">
        <v>67</v>
      </c>
      <c r="E1551" t="s">
        <v>59</v>
      </c>
      <c r="F1551" s="14">
        <f t="shared" si="192"/>
        <v>2</v>
      </c>
      <c r="G1551" t="s">
        <v>2575</v>
      </c>
      <c r="H1551" t="s">
        <v>2562</v>
      </c>
      <c r="I1551" t="s">
        <v>2563</v>
      </c>
      <c r="J1551" t="str">
        <f t="shared" si="199"/>
        <v>Manila,National Capital,Philippines</v>
      </c>
      <c r="K1551" t="s">
        <v>4481</v>
      </c>
      <c r="L1551" t="s">
        <v>4469</v>
      </c>
      <c r="M1551" t="s">
        <v>30</v>
      </c>
      <c r="N1551" t="s">
        <v>52</v>
      </c>
      <c r="O1551" t="s">
        <v>944</v>
      </c>
      <c r="P1551" s="4">
        <v>695.87999999999988</v>
      </c>
      <c r="Q1551" s="14">
        <f t="shared" si="193"/>
        <v>1</v>
      </c>
      <c r="R1551">
        <v>2</v>
      </c>
      <c r="S1551" s="14">
        <f t="shared" si="194"/>
        <v>1</v>
      </c>
      <c r="T1551">
        <v>0.25</v>
      </c>
      <c r="U1551" s="14">
        <f t="shared" si="195"/>
        <v>1</v>
      </c>
      <c r="V1551" s="4">
        <v>-167.03999999999996</v>
      </c>
      <c r="W1551" s="14">
        <f t="shared" si="196"/>
        <v>3</v>
      </c>
      <c r="X1551">
        <v>59.77</v>
      </c>
      <c r="Y1551" s="14">
        <f t="shared" si="197"/>
        <v>1</v>
      </c>
      <c r="Z1551" t="s">
        <v>106</v>
      </c>
      <c r="AA1551" s="14">
        <f t="shared" si="198"/>
        <v>4</v>
      </c>
    </row>
    <row r="1552" spans="1:27" ht="15" customHeight="1" x14ac:dyDescent="0.25">
      <c r="A1552" t="s">
        <v>8857</v>
      </c>
      <c r="B1552" s="6">
        <v>42165</v>
      </c>
      <c r="C1552" s="6">
        <v>42169</v>
      </c>
      <c r="D1552" t="s">
        <v>19</v>
      </c>
      <c r="E1552" t="s">
        <v>20</v>
      </c>
      <c r="F1552" s="14">
        <f t="shared" si="192"/>
        <v>1</v>
      </c>
      <c r="G1552" t="s">
        <v>270</v>
      </c>
      <c r="H1552" t="s">
        <v>271</v>
      </c>
      <c r="I1552" t="s">
        <v>272</v>
      </c>
      <c r="J1552" t="str">
        <f t="shared" si="199"/>
        <v>Ilopango,San Salvador,El Salvador</v>
      </c>
      <c r="K1552" t="s">
        <v>4485</v>
      </c>
      <c r="L1552" t="s">
        <v>24</v>
      </c>
      <c r="M1552" t="s">
        <v>42</v>
      </c>
      <c r="N1552" t="s">
        <v>80</v>
      </c>
      <c r="O1552" t="s">
        <v>321</v>
      </c>
      <c r="P1552" s="4">
        <v>519.93804</v>
      </c>
      <c r="Q1552" s="14">
        <f t="shared" si="193"/>
        <v>1</v>
      </c>
      <c r="R1552">
        <v>3</v>
      </c>
      <c r="S1552" s="14">
        <f t="shared" si="194"/>
        <v>1</v>
      </c>
      <c r="T1552">
        <v>2E-3</v>
      </c>
      <c r="U1552" s="14">
        <f t="shared" si="195"/>
        <v>1</v>
      </c>
      <c r="V1552" s="4">
        <v>217.71804000000003</v>
      </c>
      <c r="W1552" s="14">
        <f t="shared" si="196"/>
        <v>1</v>
      </c>
      <c r="X1552">
        <v>59.766999999999996</v>
      </c>
      <c r="Y1552" s="14">
        <f t="shared" si="197"/>
        <v>1</v>
      </c>
      <c r="Z1552" t="s">
        <v>71</v>
      </c>
      <c r="AA1552" s="14">
        <f t="shared" si="198"/>
        <v>3</v>
      </c>
    </row>
    <row r="1553" spans="1:27" ht="15" customHeight="1" x14ac:dyDescent="0.25">
      <c r="A1553" t="s">
        <v>6332</v>
      </c>
      <c r="B1553" s="6">
        <v>42298</v>
      </c>
      <c r="C1553" s="6">
        <v>42301</v>
      </c>
      <c r="D1553" t="s">
        <v>67</v>
      </c>
      <c r="E1553" t="s">
        <v>59</v>
      </c>
      <c r="F1553" s="14">
        <f t="shared" si="192"/>
        <v>2</v>
      </c>
      <c r="G1553" t="s">
        <v>2722</v>
      </c>
      <c r="H1553" t="s">
        <v>2722</v>
      </c>
      <c r="I1553" t="s">
        <v>2723</v>
      </c>
      <c r="J1553" t="str">
        <f t="shared" si="199"/>
        <v>Dhaka,Dhaka,Bangladesh</v>
      </c>
      <c r="K1553" t="s">
        <v>4470</v>
      </c>
      <c r="L1553" t="s">
        <v>4469</v>
      </c>
      <c r="M1553" t="s">
        <v>25</v>
      </c>
      <c r="N1553" t="s">
        <v>82</v>
      </c>
      <c r="O1553" t="s">
        <v>607</v>
      </c>
      <c r="P1553" s="4">
        <v>648</v>
      </c>
      <c r="Q1553" s="14">
        <f t="shared" si="193"/>
        <v>1</v>
      </c>
      <c r="R1553">
        <v>8</v>
      </c>
      <c r="S1553" s="14">
        <f t="shared" si="194"/>
        <v>1</v>
      </c>
      <c r="T1553">
        <v>0</v>
      </c>
      <c r="U1553" s="14">
        <f t="shared" si="195"/>
        <v>1</v>
      </c>
      <c r="V1553" s="4">
        <v>265.60000000000002</v>
      </c>
      <c r="W1553" s="14">
        <f t="shared" si="196"/>
        <v>1</v>
      </c>
      <c r="X1553">
        <v>59.71</v>
      </c>
      <c r="Y1553" s="14">
        <f t="shared" si="197"/>
        <v>1</v>
      </c>
      <c r="Z1553" t="s">
        <v>71</v>
      </c>
      <c r="AA1553" s="14">
        <f t="shared" si="198"/>
        <v>3</v>
      </c>
    </row>
    <row r="1554" spans="1:27" ht="15" customHeight="1" x14ac:dyDescent="0.25">
      <c r="A1554" t="s">
        <v>9349</v>
      </c>
      <c r="B1554" s="6">
        <v>42270</v>
      </c>
      <c r="C1554" s="6">
        <v>42275</v>
      </c>
      <c r="D1554" t="s">
        <v>19</v>
      </c>
      <c r="E1554" t="s">
        <v>59</v>
      </c>
      <c r="F1554" s="14">
        <f t="shared" si="192"/>
        <v>2</v>
      </c>
      <c r="G1554" t="s">
        <v>2663</v>
      </c>
      <c r="H1554" t="s">
        <v>2688</v>
      </c>
      <c r="I1554" t="s">
        <v>2560</v>
      </c>
      <c r="J1554" t="str">
        <f t="shared" si="199"/>
        <v>Suzhou,Jiangsu,China</v>
      </c>
      <c r="K1554" t="s">
        <v>4483</v>
      </c>
      <c r="L1554" t="s">
        <v>4469</v>
      </c>
      <c r="M1554" t="s">
        <v>30</v>
      </c>
      <c r="N1554" t="s">
        <v>52</v>
      </c>
      <c r="O1554" t="s">
        <v>944</v>
      </c>
      <c r="P1554" s="4">
        <v>927.83999999999992</v>
      </c>
      <c r="Q1554" s="14">
        <f t="shared" si="193"/>
        <v>1</v>
      </c>
      <c r="R1554">
        <v>2</v>
      </c>
      <c r="S1554" s="14">
        <f t="shared" si="194"/>
        <v>1</v>
      </c>
      <c r="T1554">
        <v>0</v>
      </c>
      <c r="U1554" s="14">
        <f t="shared" si="195"/>
        <v>1</v>
      </c>
      <c r="V1554" s="4">
        <v>64.92</v>
      </c>
      <c r="W1554" s="14">
        <f t="shared" si="196"/>
        <v>1</v>
      </c>
      <c r="X1554">
        <v>59.71</v>
      </c>
      <c r="Y1554" s="14">
        <f t="shared" si="197"/>
        <v>1</v>
      </c>
      <c r="Z1554" t="s">
        <v>28</v>
      </c>
      <c r="AA1554" s="14">
        <f t="shared" si="198"/>
        <v>2</v>
      </c>
    </row>
    <row r="1555" spans="1:27" ht="15" customHeight="1" x14ac:dyDescent="0.25">
      <c r="A1555" t="s">
        <v>8111</v>
      </c>
      <c r="B1555" s="6">
        <v>42020</v>
      </c>
      <c r="C1555" s="6">
        <v>42026</v>
      </c>
      <c r="D1555" t="s">
        <v>19</v>
      </c>
      <c r="E1555" t="s">
        <v>20</v>
      </c>
      <c r="F1555" s="14">
        <f t="shared" si="192"/>
        <v>1</v>
      </c>
      <c r="G1555" t="s">
        <v>4011</v>
      </c>
      <c r="H1555" t="s">
        <v>4012</v>
      </c>
      <c r="I1555" t="s">
        <v>3941</v>
      </c>
      <c r="J1555" t="str">
        <f t="shared" si="199"/>
        <v>Basra,Al Basrah,Iraq</v>
      </c>
      <c r="K1555" t="s">
        <v>4476</v>
      </c>
      <c r="L1555" t="s">
        <v>4469</v>
      </c>
      <c r="M1555" t="s">
        <v>42</v>
      </c>
      <c r="N1555" t="s">
        <v>80</v>
      </c>
      <c r="O1555" t="s">
        <v>1500</v>
      </c>
      <c r="P1555" s="4">
        <v>674.4</v>
      </c>
      <c r="Q1555" s="14">
        <f t="shared" si="193"/>
        <v>1</v>
      </c>
      <c r="R1555">
        <v>4</v>
      </c>
      <c r="S1555" s="14">
        <f t="shared" si="194"/>
        <v>1</v>
      </c>
      <c r="T1555">
        <v>0</v>
      </c>
      <c r="U1555" s="14">
        <f t="shared" si="195"/>
        <v>1</v>
      </c>
      <c r="V1555" s="4">
        <v>303.48</v>
      </c>
      <c r="W1555" s="14">
        <f t="shared" si="196"/>
        <v>1</v>
      </c>
      <c r="X1555">
        <v>59.7</v>
      </c>
      <c r="Y1555" s="14">
        <f t="shared" si="197"/>
        <v>1</v>
      </c>
      <c r="Z1555" t="s">
        <v>28</v>
      </c>
      <c r="AA1555" s="14">
        <f t="shared" si="198"/>
        <v>2</v>
      </c>
    </row>
    <row r="1556" spans="1:27" ht="15" customHeight="1" x14ac:dyDescent="0.25">
      <c r="A1556" t="s">
        <v>6705</v>
      </c>
      <c r="B1556" s="6">
        <v>42291</v>
      </c>
      <c r="C1556" s="6">
        <v>42297</v>
      </c>
      <c r="D1556" t="s">
        <v>19</v>
      </c>
      <c r="E1556" t="s">
        <v>59</v>
      </c>
      <c r="F1556" s="14">
        <f t="shared" si="192"/>
        <v>2</v>
      </c>
      <c r="G1556" t="s">
        <v>2020</v>
      </c>
      <c r="H1556" t="s">
        <v>1958</v>
      </c>
      <c r="I1556" t="s">
        <v>1834</v>
      </c>
      <c r="J1556" t="str">
        <f t="shared" si="199"/>
        <v>Messina,Sicily,Italy</v>
      </c>
      <c r="K1556" t="s">
        <v>4472</v>
      </c>
      <c r="L1556" t="s">
        <v>4471</v>
      </c>
      <c r="M1556" t="s">
        <v>25</v>
      </c>
      <c r="N1556" t="s">
        <v>91</v>
      </c>
      <c r="O1556" t="s">
        <v>1773</v>
      </c>
      <c r="P1556" s="4">
        <v>1072.8600000000001</v>
      </c>
      <c r="Q1556" s="14">
        <f t="shared" si="193"/>
        <v>2</v>
      </c>
      <c r="R1556">
        <v>2</v>
      </c>
      <c r="S1556" s="14">
        <f t="shared" si="194"/>
        <v>1</v>
      </c>
      <c r="T1556">
        <v>0</v>
      </c>
      <c r="U1556" s="14">
        <f t="shared" si="195"/>
        <v>1</v>
      </c>
      <c r="V1556" s="4">
        <v>182.34</v>
      </c>
      <c r="W1556" s="14">
        <f t="shared" si="196"/>
        <v>1</v>
      </c>
      <c r="X1556">
        <v>59.68</v>
      </c>
      <c r="Y1556" s="14">
        <f t="shared" si="197"/>
        <v>1</v>
      </c>
      <c r="Z1556" t="s">
        <v>28</v>
      </c>
      <c r="AA1556" s="14">
        <f t="shared" si="198"/>
        <v>2</v>
      </c>
    </row>
    <row r="1557" spans="1:27" ht="15" customHeight="1" x14ac:dyDescent="0.25">
      <c r="A1557" t="s">
        <v>8908</v>
      </c>
      <c r="B1557" s="6">
        <v>42073</v>
      </c>
      <c r="C1557" s="6">
        <v>42076</v>
      </c>
      <c r="D1557" t="s">
        <v>75</v>
      </c>
      <c r="E1557" t="s">
        <v>54</v>
      </c>
      <c r="F1557" s="14">
        <f t="shared" si="192"/>
        <v>3</v>
      </c>
      <c r="G1557" t="s">
        <v>2889</v>
      </c>
      <c r="H1557" t="s">
        <v>2719</v>
      </c>
      <c r="I1557" t="s">
        <v>2668</v>
      </c>
      <c r="J1557" t="str">
        <f t="shared" si="199"/>
        <v>Goyang,Gyeonggi,South Korea</v>
      </c>
      <c r="K1557" t="s">
        <v>4483</v>
      </c>
      <c r="L1557" t="s">
        <v>4469</v>
      </c>
      <c r="M1557" t="s">
        <v>42</v>
      </c>
      <c r="N1557" t="s">
        <v>88</v>
      </c>
      <c r="O1557" t="s">
        <v>1172</v>
      </c>
      <c r="P1557" s="4">
        <v>292.43999999999994</v>
      </c>
      <c r="Q1557" s="14">
        <f t="shared" si="193"/>
        <v>1</v>
      </c>
      <c r="R1557">
        <v>8</v>
      </c>
      <c r="S1557" s="14">
        <f t="shared" si="194"/>
        <v>1</v>
      </c>
      <c r="T1557">
        <v>0.5</v>
      </c>
      <c r="U1557" s="14">
        <f t="shared" si="195"/>
        <v>2</v>
      </c>
      <c r="V1557" s="4">
        <v>-81.959999999999951</v>
      </c>
      <c r="W1557" s="14">
        <f t="shared" si="196"/>
        <v>3</v>
      </c>
      <c r="X1557">
        <v>59.67</v>
      </c>
      <c r="Y1557" s="14">
        <f t="shared" si="197"/>
        <v>1</v>
      </c>
      <c r="Z1557" t="s">
        <v>71</v>
      </c>
      <c r="AA1557" s="14">
        <f t="shared" si="198"/>
        <v>3</v>
      </c>
    </row>
    <row r="1558" spans="1:27" ht="15" customHeight="1" x14ac:dyDescent="0.25">
      <c r="A1558" t="s">
        <v>7795</v>
      </c>
      <c r="B1558" s="6">
        <v>42185</v>
      </c>
      <c r="C1558" s="6">
        <v>42190</v>
      </c>
      <c r="D1558" t="s">
        <v>19</v>
      </c>
      <c r="E1558" t="s">
        <v>20</v>
      </c>
      <c r="F1558" s="14">
        <f t="shared" si="192"/>
        <v>1</v>
      </c>
      <c r="G1558" t="s">
        <v>2815</v>
      </c>
      <c r="H1558" t="s">
        <v>2688</v>
      </c>
      <c r="I1558" t="s">
        <v>2560</v>
      </c>
      <c r="J1558" t="str">
        <f t="shared" si="199"/>
        <v>Zhenjiang,Jiangsu,China</v>
      </c>
      <c r="K1558" t="s">
        <v>4483</v>
      </c>
      <c r="L1558" t="s">
        <v>4469</v>
      </c>
      <c r="M1558" t="s">
        <v>42</v>
      </c>
      <c r="N1558" t="s">
        <v>80</v>
      </c>
      <c r="O1558" t="s">
        <v>1604</v>
      </c>
      <c r="P1558" s="4">
        <v>385.02</v>
      </c>
      <c r="Q1558" s="14">
        <f t="shared" si="193"/>
        <v>1</v>
      </c>
      <c r="R1558">
        <v>3</v>
      </c>
      <c r="S1558" s="14">
        <f t="shared" si="194"/>
        <v>1</v>
      </c>
      <c r="T1558">
        <v>0</v>
      </c>
      <c r="U1558" s="14">
        <f t="shared" si="195"/>
        <v>1</v>
      </c>
      <c r="V1558" s="4">
        <v>126.99</v>
      </c>
      <c r="W1558" s="14">
        <f t="shared" si="196"/>
        <v>1</v>
      </c>
      <c r="X1558">
        <v>59.66</v>
      </c>
      <c r="Y1558" s="14">
        <f t="shared" si="197"/>
        <v>1</v>
      </c>
      <c r="Z1558" t="s">
        <v>71</v>
      </c>
      <c r="AA1558" s="14">
        <f t="shared" si="198"/>
        <v>3</v>
      </c>
    </row>
    <row r="1559" spans="1:27" ht="15" customHeight="1" x14ac:dyDescent="0.25">
      <c r="A1559" t="s">
        <v>5187</v>
      </c>
      <c r="B1559" s="6">
        <v>42349</v>
      </c>
      <c r="C1559" s="6">
        <v>42351</v>
      </c>
      <c r="D1559" t="s">
        <v>67</v>
      </c>
      <c r="E1559" t="s">
        <v>59</v>
      </c>
      <c r="F1559" s="14">
        <f t="shared" si="192"/>
        <v>2</v>
      </c>
      <c r="G1559" t="s">
        <v>3106</v>
      </c>
      <c r="H1559" t="s">
        <v>1991</v>
      </c>
      <c r="I1559" t="s">
        <v>3095</v>
      </c>
      <c r="J1559" t="str">
        <f t="shared" si="199"/>
        <v>Seattle,Washington,United States</v>
      </c>
      <c r="K1559" t="s">
        <v>4487</v>
      </c>
      <c r="L1559" t="s">
        <v>4482</v>
      </c>
      <c r="M1559" t="s">
        <v>25</v>
      </c>
      <c r="N1559" t="s">
        <v>82</v>
      </c>
      <c r="O1559" t="s">
        <v>3326</v>
      </c>
      <c r="P1559" s="4">
        <v>324.90000000000003</v>
      </c>
      <c r="Q1559" s="14">
        <f t="shared" si="193"/>
        <v>1</v>
      </c>
      <c r="R1559">
        <v>5</v>
      </c>
      <c r="S1559" s="14">
        <f t="shared" si="194"/>
        <v>1</v>
      </c>
      <c r="T1559">
        <v>0</v>
      </c>
      <c r="U1559" s="14">
        <f t="shared" si="195"/>
        <v>1</v>
      </c>
      <c r="V1559" s="4">
        <v>38.988000000000014</v>
      </c>
      <c r="W1559" s="14">
        <f t="shared" si="196"/>
        <v>1</v>
      </c>
      <c r="X1559">
        <v>24.29</v>
      </c>
      <c r="Y1559" s="14">
        <f t="shared" si="197"/>
        <v>1</v>
      </c>
      <c r="Z1559" t="s">
        <v>71</v>
      </c>
      <c r="AA1559" s="14">
        <f t="shared" si="198"/>
        <v>3</v>
      </c>
    </row>
    <row r="1560" spans="1:27" ht="15" customHeight="1" x14ac:dyDescent="0.25">
      <c r="A1560" t="s">
        <v>5727</v>
      </c>
      <c r="B1560" s="6">
        <v>42287</v>
      </c>
      <c r="C1560" s="6">
        <v>42292</v>
      </c>
      <c r="D1560" t="s">
        <v>19</v>
      </c>
      <c r="E1560" t="s">
        <v>20</v>
      </c>
      <c r="F1560" s="14">
        <f t="shared" si="192"/>
        <v>1</v>
      </c>
      <c r="G1560" t="s">
        <v>2643</v>
      </c>
      <c r="H1560" t="s">
        <v>2644</v>
      </c>
      <c r="I1560" t="s">
        <v>2645</v>
      </c>
      <c r="J1560" t="str">
        <f t="shared" si="199"/>
        <v>Islamabad,F.C.T.,Pakistan</v>
      </c>
      <c r="K1560" t="s">
        <v>4470</v>
      </c>
      <c r="L1560" t="s">
        <v>4469</v>
      </c>
      <c r="M1560" t="s">
        <v>42</v>
      </c>
      <c r="N1560" t="s">
        <v>80</v>
      </c>
      <c r="O1560" t="s">
        <v>424</v>
      </c>
      <c r="P1560" s="4">
        <v>538.38000000000011</v>
      </c>
      <c r="Q1560" s="14">
        <f t="shared" si="193"/>
        <v>1</v>
      </c>
      <c r="R1560">
        <v>9</v>
      </c>
      <c r="S1560" s="14">
        <f t="shared" si="194"/>
        <v>2</v>
      </c>
      <c r="T1560">
        <v>0.5</v>
      </c>
      <c r="U1560" s="14">
        <f t="shared" si="195"/>
        <v>2</v>
      </c>
      <c r="V1560" s="4">
        <v>-506.25000000000011</v>
      </c>
      <c r="W1560" s="14">
        <f t="shared" si="196"/>
        <v>3</v>
      </c>
      <c r="X1560">
        <v>59.51</v>
      </c>
      <c r="Y1560" s="14">
        <f t="shared" si="197"/>
        <v>1</v>
      </c>
      <c r="Z1560" t="s">
        <v>28</v>
      </c>
      <c r="AA1560" s="14">
        <f t="shared" si="198"/>
        <v>2</v>
      </c>
    </row>
    <row r="1561" spans="1:27" ht="15" customHeight="1" x14ac:dyDescent="0.25">
      <c r="A1561" t="s">
        <v>8118</v>
      </c>
      <c r="B1561" s="6">
        <v>42214</v>
      </c>
      <c r="C1561" s="6">
        <v>42217</v>
      </c>
      <c r="D1561" t="s">
        <v>67</v>
      </c>
      <c r="E1561" t="s">
        <v>20</v>
      </c>
      <c r="F1561" s="14">
        <f t="shared" si="192"/>
        <v>1</v>
      </c>
      <c r="G1561" t="s">
        <v>4444</v>
      </c>
      <c r="H1561" t="s">
        <v>4152</v>
      </c>
      <c r="I1561" t="s">
        <v>3872</v>
      </c>
      <c r="J1561" t="str">
        <f t="shared" si="199"/>
        <v>Ruda Slaska,Silesia,Poland</v>
      </c>
      <c r="K1561" t="s">
        <v>4478</v>
      </c>
      <c r="L1561" t="s">
        <v>4471</v>
      </c>
      <c r="M1561" t="s">
        <v>42</v>
      </c>
      <c r="N1561" t="s">
        <v>43</v>
      </c>
      <c r="O1561" t="s">
        <v>1730</v>
      </c>
      <c r="P1561" s="4">
        <v>489</v>
      </c>
      <c r="Q1561" s="14">
        <f t="shared" si="193"/>
        <v>1</v>
      </c>
      <c r="R1561">
        <v>4</v>
      </c>
      <c r="S1561" s="14">
        <f t="shared" si="194"/>
        <v>1</v>
      </c>
      <c r="T1561">
        <v>0</v>
      </c>
      <c r="U1561" s="14">
        <f t="shared" si="195"/>
        <v>1</v>
      </c>
      <c r="V1561" s="4">
        <v>97.800000000000011</v>
      </c>
      <c r="W1561" s="14">
        <f t="shared" si="196"/>
        <v>1</v>
      </c>
      <c r="X1561">
        <v>59.5</v>
      </c>
      <c r="Y1561" s="14">
        <f t="shared" si="197"/>
        <v>1</v>
      </c>
      <c r="Z1561" t="s">
        <v>71</v>
      </c>
      <c r="AA1561" s="14">
        <f t="shared" si="198"/>
        <v>3</v>
      </c>
    </row>
    <row r="1562" spans="1:27" ht="15" customHeight="1" x14ac:dyDescent="0.25">
      <c r="A1562" t="s">
        <v>10175</v>
      </c>
      <c r="B1562" s="6">
        <v>42344</v>
      </c>
      <c r="C1562" s="6">
        <v>42350</v>
      </c>
      <c r="D1562" t="s">
        <v>19</v>
      </c>
      <c r="E1562" t="s">
        <v>20</v>
      </c>
      <c r="F1562" s="14">
        <f t="shared" si="192"/>
        <v>1</v>
      </c>
      <c r="G1562" t="s">
        <v>2757</v>
      </c>
      <c r="H1562" t="s">
        <v>2592</v>
      </c>
      <c r="I1562" t="s">
        <v>2571</v>
      </c>
      <c r="J1562" t="str">
        <f t="shared" si="199"/>
        <v>Caloundra,Queensland,Australia</v>
      </c>
      <c r="K1562" t="s">
        <v>2572</v>
      </c>
      <c r="L1562" t="s">
        <v>4469</v>
      </c>
      <c r="M1562" t="s">
        <v>30</v>
      </c>
      <c r="N1562" t="s">
        <v>52</v>
      </c>
      <c r="O1562" t="s">
        <v>370</v>
      </c>
      <c r="P1562" s="4">
        <v>1654.6679999999999</v>
      </c>
      <c r="Q1562" s="14">
        <f t="shared" si="193"/>
        <v>2</v>
      </c>
      <c r="R1562">
        <v>4</v>
      </c>
      <c r="S1562" s="14">
        <f t="shared" si="194"/>
        <v>1</v>
      </c>
      <c r="T1562">
        <v>0.1</v>
      </c>
      <c r="U1562" s="14">
        <f t="shared" si="195"/>
        <v>1</v>
      </c>
      <c r="V1562" s="4">
        <v>165.34800000000007</v>
      </c>
      <c r="W1562" s="14">
        <f t="shared" si="196"/>
        <v>1</v>
      </c>
      <c r="X1562">
        <v>59.47</v>
      </c>
      <c r="Y1562" s="14">
        <f t="shared" si="197"/>
        <v>1</v>
      </c>
      <c r="Z1562" t="s">
        <v>28</v>
      </c>
      <c r="AA1562" s="14">
        <f t="shared" si="198"/>
        <v>2</v>
      </c>
    </row>
    <row r="1563" spans="1:27" ht="15" customHeight="1" x14ac:dyDescent="0.25">
      <c r="A1563" t="s">
        <v>6429</v>
      </c>
      <c r="B1563" s="6">
        <v>42351</v>
      </c>
      <c r="C1563" s="6">
        <v>42358</v>
      </c>
      <c r="D1563" t="s">
        <v>19</v>
      </c>
      <c r="E1563" t="s">
        <v>20</v>
      </c>
      <c r="F1563" s="14">
        <f t="shared" si="192"/>
        <v>1</v>
      </c>
      <c r="G1563" t="s">
        <v>1895</v>
      </c>
      <c r="H1563" t="s">
        <v>1826</v>
      </c>
      <c r="I1563" t="s">
        <v>1827</v>
      </c>
      <c r="J1563" t="str">
        <f t="shared" si="199"/>
        <v>Wuppertal,North Rhine-Westphalia,Germany</v>
      </c>
      <c r="K1563" t="s">
        <v>4477</v>
      </c>
      <c r="L1563" t="s">
        <v>4471</v>
      </c>
      <c r="M1563" t="s">
        <v>25</v>
      </c>
      <c r="N1563" t="s">
        <v>37</v>
      </c>
      <c r="O1563" t="s">
        <v>1562</v>
      </c>
      <c r="P1563" s="4">
        <v>311.01</v>
      </c>
      <c r="Q1563" s="14">
        <f t="shared" si="193"/>
        <v>1</v>
      </c>
      <c r="R1563">
        <v>7</v>
      </c>
      <c r="S1563" s="14">
        <f t="shared" si="194"/>
        <v>1</v>
      </c>
      <c r="T1563">
        <v>0</v>
      </c>
      <c r="U1563" s="14">
        <f t="shared" si="195"/>
        <v>1</v>
      </c>
      <c r="V1563" s="4">
        <v>102.48</v>
      </c>
      <c r="W1563" s="14">
        <f t="shared" si="196"/>
        <v>1</v>
      </c>
      <c r="X1563">
        <v>59.45</v>
      </c>
      <c r="Y1563" s="14">
        <f t="shared" si="197"/>
        <v>1</v>
      </c>
      <c r="Z1563" t="s">
        <v>55</v>
      </c>
      <c r="AA1563" s="14">
        <f t="shared" si="198"/>
        <v>1</v>
      </c>
    </row>
    <row r="1564" spans="1:27" ht="15" customHeight="1" x14ac:dyDescent="0.25">
      <c r="A1564" t="s">
        <v>6337</v>
      </c>
      <c r="B1564" s="6">
        <v>42293</v>
      </c>
      <c r="C1564" s="6">
        <v>42296</v>
      </c>
      <c r="D1564" t="s">
        <v>75</v>
      </c>
      <c r="E1564" t="s">
        <v>20</v>
      </c>
      <c r="F1564" s="14">
        <f t="shared" si="192"/>
        <v>1</v>
      </c>
      <c r="G1564" t="s">
        <v>324</v>
      </c>
      <c r="H1564" t="s">
        <v>324</v>
      </c>
      <c r="I1564" t="s">
        <v>50</v>
      </c>
      <c r="J1564" t="str">
        <f t="shared" si="199"/>
        <v>Masaya,Masaya,Nicaragua</v>
      </c>
      <c r="K1564" t="s">
        <v>4485</v>
      </c>
      <c r="L1564" t="s">
        <v>24</v>
      </c>
      <c r="M1564" t="s">
        <v>25</v>
      </c>
      <c r="N1564" t="s">
        <v>39</v>
      </c>
      <c r="O1564" t="s">
        <v>128</v>
      </c>
      <c r="P1564" s="4">
        <v>207.89999999999995</v>
      </c>
      <c r="Q1564" s="14">
        <f t="shared" si="193"/>
        <v>1</v>
      </c>
      <c r="R1564">
        <v>9</v>
      </c>
      <c r="S1564" s="14">
        <f t="shared" si="194"/>
        <v>2</v>
      </c>
      <c r="T1564">
        <v>0</v>
      </c>
      <c r="U1564" s="14">
        <f t="shared" si="195"/>
        <v>1</v>
      </c>
      <c r="V1564" s="4">
        <v>101.7</v>
      </c>
      <c r="W1564" s="14">
        <f t="shared" si="196"/>
        <v>1</v>
      </c>
      <c r="X1564">
        <v>59.438000000000002</v>
      </c>
      <c r="Y1564" s="14">
        <f t="shared" si="197"/>
        <v>1</v>
      </c>
      <c r="Z1564" t="s">
        <v>71</v>
      </c>
      <c r="AA1564" s="14">
        <f t="shared" si="198"/>
        <v>3</v>
      </c>
    </row>
    <row r="1565" spans="1:27" ht="15" customHeight="1" x14ac:dyDescent="0.25">
      <c r="A1565" t="s">
        <v>10321</v>
      </c>
      <c r="B1565" s="6">
        <v>42318</v>
      </c>
      <c r="C1565" s="6">
        <v>42324</v>
      </c>
      <c r="D1565" t="s">
        <v>19</v>
      </c>
      <c r="E1565" t="s">
        <v>59</v>
      </c>
      <c r="F1565" s="14">
        <f t="shared" si="192"/>
        <v>2</v>
      </c>
      <c r="G1565" t="s">
        <v>73</v>
      </c>
      <c r="H1565" t="s">
        <v>61</v>
      </c>
      <c r="I1565" t="s">
        <v>61</v>
      </c>
      <c r="J1565" t="str">
        <f t="shared" si="199"/>
        <v>Panama City,Panama,Panama</v>
      </c>
      <c r="K1565" t="s">
        <v>4485</v>
      </c>
      <c r="L1565" t="s">
        <v>24</v>
      </c>
      <c r="M1565" t="s">
        <v>42</v>
      </c>
      <c r="N1565" t="s">
        <v>80</v>
      </c>
      <c r="O1565" t="s">
        <v>418</v>
      </c>
      <c r="P1565" s="4">
        <v>718.01859999999999</v>
      </c>
      <c r="Q1565" s="14">
        <f t="shared" si="193"/>
        <v>1</v>
      </c>
      <c r="R1565">
        <v>5</v>
      </c>
      <c r="S1565" s="14">
        <f t="shared" si="194"/>
        <v>1</v>
      </c>
      <c r="T1565">
        <v>0.40200000000000002</v>
      </c>
      <c r="U1565" s="14">
        <f t="shared" si="195"/>
        <v>2</v>
      </c>
      <c r="V1565" s="4">
        <v>-314.68140000000005</v>
      </c>
      <c r="W1565" s="14">
        <f t="shared" si="196"/>
        <v>3</v>
      </c>
      <c r="X1565">
        <v>59.416999999999994</v>
      </c>
      <c r="Y1565" s="14">
        <f t="shared" si="197"/>
        <v>1</v>
      </c>
      <c r="Z1565" t="s">
        <v>28</v>
      </c>
      <c r="AA1565" s="14">
        <f t="shared" si="198"/>
        <v>2</v>
      </c>
    </row>
    <row r="1566" spans="1:27" ht="15" customHeight="1" x14ac:dyDescent="0.25">
      <c r="A1566" t="s">
        <v>4627</v>
      </c>
      <c r="B1566" s="6">
        <v>42267</v>
      </c>
      <c r="C1566" s="6">
        <v>42271</v>
      </c>
      <c r="D1566" t="s">
        <v>19</v>
      </c>
      <c r="E1566" t="s">
        <v>20</v>
      </c>
      <c r="F1566" s="14">
        <f t="shared" si="192"/>
        <v>1</v>
      </c>
      <c r="G1566" t="s">
        <v>1801</v>
      </c>
      <c r="H1566" t="s">
        <v>1839</v>
      </c>
      <c r="I1566" t="s">
        <v>1840</v>
      </c>
      <c r="J1566" t="str">
        <f t="shared" si="199"/>
        <v>Barcelona,Catalonia,Spain</v>
      </c>
      <c r="K1566" t="s">
        <v>4472</v>
      </c>
      <c r="L1566" t="s">
        <v>4471</v>
      </c>
      <c r="M1566" t="s">
        <v>30</v>
      </c>
      <c r="N1566" t="s">
        <v>52</v>
      </c>
      <c r="O1566" t="s">
        <v>1597</v>
      </c>
      <c r="P1566" s="4">
        <v>734.39999999999986</v>
      </c>
      <c r="Q1566" s="14">
        <f t="shared" si="193"/>
        <v>1</v>
      </c>
      <c r="R1566">
        <v>2</v>
      </c>
      <c r="S1566" s="14">
        <f t="shared" si="194"/>
        <v>1</v>
      </c>
      <c r="T1566">
        <v>0.2</v>
      </c>
      <c r="U1566" s="14">
        <f t="shared" si="195"/>
        <v>1</v>
      </c>
      <c r="V1566" s="4">
        <v>247.86</v>
      </c>
      <c r="W1566" s="14">
        <f t="shared" si="196"/>
        <v>1</v>
      </c>
      <c r="X1566">
        <v>59.4</v>
      </c>
      <c r="Y1566" s="14">
        <f t="shared" si="197"/>
        <v>1</v>
      </c>
      <c r="Z1566" t="s">
        <v>28</v>
      </c>
      <c r="AA1566" s="14">
        <f t="shared" si="198"/>
        <v>2</v>
      </c>
    </row>
    <row r="1567" spans="1:27" ht="15" customHeight="1" x14ac:dyDescent="0.25">
      <c r="A1567" t="s">
        <v>5188</v>
      </c>
      <c r="B1567" s="6">
        <v>42368</v>
      </c>
      <c r="C1567" s="6">
        <v>42375</v>
      </c>
      <c r="D1567" t="s">
        <v>19</v>
      </c>
      <c r="E1567" t="s">
        <v>59</v>
      </c>
      <c r="F1567" s="14">
        <f t="shared" si="192"/>
        <v>2</v>
      </c>
      <c r="G1567" t="s">
        <v>3372</v>
      </c>
      <c r="H1567" t="s">
        <v>3098</v>
      </c>
      <c r="I1567" t="s">
        <v>3095</v>
      </c>
      <c r="J1567" t="str">
        <f t="shared" si="199"/>
        <v>Anaheim,California,United States</v>
      </c>
      <c r="K1567" t="s">
        <v>4487</v>
      </c>
      <c r="L1567" t="s">
        <v>4482</v>
      </c>
      <c r="M1567" t="s">
        <v>30</v>
      </c>
      <c r="N1567" t="s">
        <v>31</v>
      </c>
      <c r="O1567" t="s">
        <v>3690</v>
      </c>
      <c r="P1567" s="4">
        <v>101.12</v>
      </c>
      <c r="Q1567" s="14">
        <f t="shared" si="193"/>
        <v>1</v>
      </c>
      <c r="R1567">
        <v>8</v>
      </c>
      <c r="S1567" s="14">
        <f t="shared" si="194"/>
        <v>1</v>
      </c>
      <c r="T1567">
        <v>0</v>
      </c>
      <c r="U1567" s="14">
        <f t="shared" si="195"/>
        <v>1</v>
      </c>
      <c r="V1567" s="4">
        <v>37.414400000000001</v>
      </c>
      <c r="W1567" s="14">
        <f t="shared" si="196"/>
        <v>1</v>
      </c>
      <c r="X1567">
        <v>11.07</v>
      </c>
      <c r="Y1567" s="14">
        <f t="shared" si="197"/>
        <v>1</v>
      </c>
      <c r="Z1567" t="s">
        <v>55</v>
      </c>
      <c r="AA1567" s="14">
        <f t="shared" si="198"/>
        <v>1</v>
      </c>
    </row>
    <row r="1568" spans="1:27" ht="15" customHeight="1" x14ac:dyDescent="0.25">
      <c r="A1568" t="s">
        <v>8290</v>
      </c>
      <c r="B1568" s="6">
        <v>42314</v>
      </c>
      <c r="C1568" s="6">
        <v>42319</v>
      </c>
      <c r="D1568" t="s">
        <v>67</v>
      </c>
      <c r="E1568" t="s">
        <v>20</v>
      </c>
      <c r="F1568" s="14">
        <f t="shared" si="192"/>
        <v>1</v>
      </c>
      <c r="G1568" t="s">
        <v>2021</v>
      </c>
      <c r="H1568" t="s">
        <v>1820</v>
      </c>
      <c r="I1568" t="s">
        <v>1821</v>
      </c>
      <c r="J1568" t="str">
        <f t="shared" si="199"/>
        <v>Luton,England,United Kingdom</v>
      </c>
      <c r="K1568" t="s">
        <v>4484</v>
      </c>
      <c r="L1568" t="s">
        <v>4471</v>
      </c>
      <c r="M1568" t="s">
        <v>30</v>
      </c>
      <c r="N1568" t="s">
        <v>31</v>
      </c>
      <c r="O1568" t="s">
        <v>918</v>
      </c>
      <c r="P1568" s="4">
        <v>538.755</v>
      </c>
      <c r="Q1568" s="14">
        <f t="shared" si="193"/>
        <v>1</v>
      </c>
      <c r="R1568">
        <v>7</v>
      </c>
      <c r="S1568" s="14">
        <f t="shared" si="194"/>
        <v>1</v>
      </c>
      <c r="T1568">
        <v>0.3</v>
      </c>
      <c r="U1568" s="14">
        <f t="shared" si="195"/>
        <v>1</v>
      </c>
      <c r="V1568" s="4">
        <v>-146.26500000000004</v>
      </c>
      <c r="W1568" s="14">
        <f t="shared" si="196"/>
        <v>3</v>
      </c>
      <c r="X1568">
        <v>59.35</v>
      </c>
      <c r="Y1568" s="14">
        <f t="shared" si="197"/>
        <v>1</v>
      </c>
      <c r="Z1568" t="s">
        <v>28</v>
      </c>
      <c r="AA1568" s="14">
        <f t="shared" si="198"/>
        <v>2</v>
      </c>
    </row>
    <row r="1569" spans="1:27" ht="15" customHeight="1" x14ac:dyDescent="0.25">
      <c r="A1569" t="s">
        <v>4861</v>
      </c>
      <c r="B1569" s="6">
        <v>42109</v>
      </c>
      <c r="C1569" s="6">
        <v>42116</v>
      </c>
      <c r="D1569" t="s">
        <v>19</v>
      </c>
      <c r="E1569" t="s">
        <v>20</v>
      </c>
      <c r="F1569" s="14">
        <f t="shared" si="192"/>
        <v>1</v>
      </c>
      <c r="G1569" t="s">
        <v>2538</v>
      </c>
      <c r="H1569" t="s">
        <v>1891</v>
      </c>
      <c r="I1569" t="s">
        <v>1821</v>
      </c>
      <c r="J1569" t="str">
        <f t="shared" si="199"/>
        <v>Kilwinning,Scotland,United Kingdom</v>
      </c>
      <c r="K1569" t="s">
        <v>4484</v>
      </c>
      <c r="L1569" t="s">
        <v>4471</v>
      </c>
      <c r="M1569" t="s">
        <v>25</v>
      </c>
      <c r="N1569" t="s">
        <v>82</v>
      </c>
      <c r="O1569" t="s">
        <v>1184</v>
      </c>
      <c r="P1569" s="4">
        <v>483.57000000000005</v>
      </c>
      <c r="Q1569" s="14">
        <f t="shared" si="193"/>
        <v>1</v>
      </c>
      <c r="R1569">
        <v>9</v>
      </c>
      <c r="S1569" s="14">
        <f t="shared" si="194"/>
        <v>2</v>
      </c>
      <c r="T1569">
        <v>0</v>
      </c>
      <c r="U1569" s="14">
        <f t="shared" si="195"/>
        <v>1</v>
      </c>
      <c r="V1569" s="4">
        <v>57.78</v>
      </c>
      <c r="W1569" s="14">
        <f t="shared" si="196"/>
        <v>1</v>
      </c>
      <c r="X1569">
        <v>59.26</v>
      </c>
      <c r="Y1569" s="14">
        <f t="shared" si="197"/>
        <v>1</v>
      </c>
      <c r="Z1569" t="s">
        <v>55</v>
      </c>
      <c r="AA1569" s="14">
        <f t="shared" si="198"/>
        <v>1</v>
      </c>
    </row>
    <row r="1570" spans="1:27" ht="15" customHeight="1" x14ac:dyDescent="0.25">
      <c r="A1570" t="s">
        <v>6445</v>
      </c>
      <c r="B1570" s="6">
        <v>42279</v>
      </c>
      <c r="C1570" s="6">
        <v>42283</v>
      </c>
      <c r="D1570" t="s">
        <v>19</v>
      </c>
      <c r="E1570" t="s">
        <v>59</v>
      </c>
      <c r="F1570" s="14">
        <f t="shared" si="192"/>
        <v>2</v>
      </c>
      <c r="G1570" t="s">
        <v>2636</v>
      </c>
      <c r="H1570" t="s">
        <v>2636</v>
      </c>
      <c r="I1570" t="s">
        <v>2579</v>
      </c>
      <c r="J1570" t="str">
        <f t="shared" si="199"/>
        <v>Jakarta,Jakarta,Indonesia</v>
      </c>
      <c r="K1570" t="s">
        <v>4481</v>
      </c>
      <c r="L1570" t="s">
        <v>4469</v>
      </c>
      <c r="M1570" t="s">
        <v>30</v>
      </c>
      <c r="N1570" t="s">
        <v>33</v>
      </c>
      <c r="O1570" t="s">
        <v>909</v>
      </c>
      <c r="P1570" s="4">
        <v>475.24860000000001</v>
      </c>
      <c r="Q1570" s="14">
        <f t="shared" si="193"/>
        <v>1</v>
      </c>
      <c r="R1570">
        <v>3</v>
      </c>
      <c r="S1570" s="14">
        <f t="shared" si="194"/>
        <v>1</v>
      </c>
      <c r="T1570">
        <v>7.0000000000000007E-2</v>
      </c>
      <c r="U1570" s="14">
        <f t="shared" si="195"/>
        <v>1</v>
      </c>
      <c r="V1570" s="4">
        <v>-15.341400000000007</v>
      </c>
      <c r="W1570" s="14">
        <f t="shared" si="196"/>
        <v>3</v>
      </c>
      <c r="X1570">
        <v>59.26</v>
      </c>
      <c r="Y1570" s="14">
        <f t="shared" si="197"/>
        <v>1</v>
      </c>
      <c r="Z1570" t="s">
        <v>71</v>
      </c>
      <c r="AA1570" s="14">
        <f t="shared" si="198"/>
        <v>3</v>
      </c>
    </row>
    <row r="1571" spans="1:27" ht="15" customHeight="1" x14ac:dyDescent="0.25">
      <c r="A1571" t="s">
        <v>9443</v>
      </c>
      <c r="B1571" s="6">
        <v>42048</v>
      </c>
      <c r="C1571" s="6">
        <v>42050</v>
      </c>
      <c r="D1571" t="s">
        <v>75</v>
      </c>
      <c r="E1571" t="s">
        <v>59</v>
      </c>
      <c r="F1571" s="14">
        <f t="shared" si="192"/>
        <v>2</v>
      </c>
      <c r="G1571" t="s">
        <v>2860</v>
      </c>
      <c r="H1571" t="s">
        <v>2741</v>
      </c>
      <c r="I1571" t="s">
        <v>2568</v>
      </c>
      <c r="J1571" t="str">
        <f t="shared" si="199"/>
        <v>Kawagoe,Saitama,Japan</v>
      </c>
      <c r="K1571" t="s">
        <v>4483</v>
      </c>
      <c r="L1571" t="s">
        <v>4469</v>
      </c>
      <c r="M1571" t="s">
        <v>30</v>
      </c>
      <c r="N1571" t="s">
        <v>52</v>
      </c>
      <c r="O1571" t="s">
        <v>730</v>
      </c>
      <c r="P1571" s="4">
        <v>352.79999999999995</v>
      </c>
      <c r="Q1571" s="14">
        <f t="shared" si="193"/>
        <v>1</v>
      </c>
      <c r="R1571">
        <v>4</v>
      </c>
      <c r="S1571" s="14">
        <f t="shared" si="194"/>
        <v>1</v>
      </c>
      <c r="T1571">
        <v>0</v>
      </c>
      <c r="U1571" s="14">
        <f t="shared" si="195"/>
        <v>1</v>
      </c>
      <c r="V1571" s="4">
        <v>165.72</v>
      </c>
      <c r="W1571" s="14">
        <f t="shared" si="196"/>
        <v>1</v>
      </c>
      <c r="X1571">
        <v>59.13</v>
      </c>
      <c r="Y1571" s="14">
        <f t="shared" si="197"/>
        <v>1</v>
      </c>
      <c r="Z1571" t="s">
        <v>28</v>
      </c>
      <c r="AA1571" s="14">
        <f t="shared" si="198"/>
        <v>2</v>
      </c>
    </row>
    <row r="1572" spans="1:27" ht="15" customHeight="1" x14ac:dyDescent="0.25">
      <c r="A1572" t="s">
        <v>5186</v>
      </c>
      <c r="B1572" s="6">
        <v>42349</v>
      </c>
      <c r="C1572" s="6">
        <v>42356</v>
      </c>
      <c r="D1572" t="s">
        <v>19</v>
      </c>
      <c r="E1572" t="s">
        <v>59</v>
      </c>
      <c r="F1572" s="14">
        <f t="shared" si="192"/>
        <v>2</v>
      </c>
      <c r="G1572" t="s">
        <v>3246</v>
      </c>
      <c r="H1572" t="s">
        <v>3098</v>
      </c>
      <c r="I1572" t="s">
        <v>3095</v>
      </c>
      <c r="J1572" t="str">
        <f t="shared" si="199"/>
        <v>San Diego,California,United States</v>
      </c>
      <c r="K1572" t="s">
        <v>4487</v>
      </c>
      <c r="L1572" t="s">
        <v>4482</v>
      </c>
      <c r="M1572" t="s">
        <v>25</v>
      </c>
      <c r="N1572" t="s">
        <v>35</v>
      </c>
      <c r="O1572" t="s">
        <v>3487</v>
      </c>
      <c r="P1572" s="4">
        <v>65.567999999999998</v>
      </c>
      <c r="Q1572" s="14">
        <f t="shared" si="193"/>
        <v>1</v>
      </c>
      <c r="R1572">
        <v>2</v>
      </c>
      <c r="S1572" s="14">
        <f t="shared" si="194"/>
        <v>1</v>
      </c>
      <c r="T1572">
        <v>0.2</v>
      </c>
      <c r="U1572" s="14">
        <f t="shared" si="195"/>
        <v>1</v>
      </c>
      <c r="V1572" s="4">
        <v>22.948799999999995</v>
      </c>
      <c r="W1572" s="14">
        <f t="shared" si="196"/>
        <v>1</v>
      </c>
      <c r="X1572">
        <v>2.5299999999999998</v>
      </c>
      <c r="Y1572" s="14">
        <f t="shared" si="197"/>
        <v>1</v>
      </c>
      <c r="Z1572" t="s">
        <v>28</v>
      </c>
      <c r="AA1572" s="14">
        <f t="shared" si="198"/>
        <v>2</v>
      </c>
    </row>
    <row r="1573" spans="1:27" ht="15" customHeight="1" x14ac:dyDescent="0.25">
      <c r="A1573" t="s">
        <v>4555</v>
      </c>
      <c r="B1573" s="6">
        <v>42338</v>
      </c>
      <c r="C1573" s="6">
        <v>42342</v>
      </c>
      <c r="D1573" t="s">
        <v>19</v>
      </c>
      <c r="E1573" t="s">
        <v>59</v>
      </c>
      <c r="F1573" s="14">
        <f t="shared" si="192"/>
        <v>2</v>
      </c>
      <c r="G1573" t="s">
        <v>2989</v>
      </c>
      <c r="H1573" t="s">
        <v>2802</v>
      </c>
      <c r="I1573" t="s">
        <v>2565</v>
      </c>
      <c r="J1573" t="str">
        <f t="shared" si="199"/>
        <v>Darbhanga,Bihar,India</v>
      </c>
      <c r="K1573" t="s">
        <v>4470</v>
      </c>
      <c r="L1573" t="s">
        <v>4469</v>
      </c>
      <c r="M1573" t="s">
        <v>25</v>
      </c>
      <c r="N1573" t="s">
        <v>82</v>
      </c>
      <c r="O1573" t="s">
        <v>1104</v>
      </c>
      <c r="P1573" s="4">
        <v>641.99999999999989</v>
      </c>
      <c r="Q1573" s="14">
        <f t="shared" si="193"/>
        <v>1</v>
      </c>
      <c r="R1573">
        <v>5</v>
      </c>
      <c r="S1573" s="14">
        <f t="shared" si="194"/>
        <v>1</v>
      </c>
      <c r="T1573">
        <v>0</v>
      </c>
      <c r="U1573" s="14">
        <f t="shared" si="195"/>
        <v>1</v>
      </c>
      <c r="V1573" s="4">
        <v>179.7</v>
      </c>
      <c r="W1573" s="14">
        <f t="shared" si="196"/>
        <v>1</v>
      </c>
      <c r="X1573">
        <v>59.03</v>
      </c>
      <c r="Y1573" s="14">
        <f t="shared" si="197"/>
        <v>1</v>
      </c>
      <c r="Z1573" t="s">
        <v>28</v>
      </c>
      <c r="AA1573" s="14">
        <f t="shared" si="198"/>
        <v>2</v>
      </c>
    </row>
    <row r="1574" spans="1:27" ht="15" customHeight="1" x14ac:dyDescent="0.25">
      <c r="A1574" t="s">
        <v>10187</v>
      </c>
      <c r="B1574" s="6">
        <v>42331</v>
      </c>
      <c r="C1574" s="6">
        <v>42335</v>
      </c>
      <c r="D1574" t="s">
        <v>67</v>
      </c>
      <c r="E1574" t="s">
        <v>59</v>
      </c>
      <c r="F1574" s="14">
        <f t="shared" si="192"/>
        <v>2</v>
      </c>
      <c r="G1574" t="s">
        <v>187</v>
      </c>
      <c r="H1574" t="s">
        <v>188</v>
      </c>
      <c r="I1574" t="s">
        <v>188</v>
      </c>
      <c r="J1574" t="str">
        <f t="shared" si="199"/>
        <v>Mixco,Guatemala,Guatemala</v>
      </c>
      <c r="K1574" t="s">
        <v>4485</v>
      </c>
      <c r="L1574" t="s">
        <v>24</v>
      </c>
      <c r="M1574" t="s">
        <v>30</v>
      </c>
      <c r="N1574" t="s">
        <v>33</v>
      </c>
      <c r="O1574" t="s">
        <v>721</v>
      </c>
      <c r="P1574" s="4">
        <v>484.52</v>
      </c>
      <c r="Q1574" s="14">
        <f t="shared" si="193"/>
        <v>1</v>
      </c>
      <c r="R1574">
        <v>2</v>
      </c>
      <c r="S1574" s="14">
        <f t="shared" si="194"/>
        <v>1</v>
      </c>
      <c r="T1574">
        <v>0</v>
      </c>
      <c r="U1574" s="14">
        <f t="shared" si="195"/>
        <v>1</v>
      </c>
      <c r="V1574" s="4">
        <v>58.120000000000005</v>
      </c>
      <c r="W1574" s="14">
        <f t="shared" si="196"/>
        <v>1</v>
      </c>
      <c r="X1574">
        <v>59.012999999999998</v>
      </c>
      <c r="Y1574" s="14">
        <f t="shared" si="197"/>
        <v>1</v>
      </c>
      <c r="Z1574" t="s">
        <v>28</v>
      </c>
      <c r="AA1574" s="14">
        <f t="shared" si="198"/>
        <v>2</v>
      </c>
    </row>
    <row r="1575" spans="1:27" ht="15" customHeight="1" x14ac:dyDescent="0.25">
      <c r="A1575" t="s">
        <v>9033</v>
      </c>
      <c r="B1575" s="6">
        <v>42077</v>
      </c>
      <c r="C1575" s="6">
        <v>42082</v>
      </c>
      <c r="D1575" t="s">
        <v>19</v>
      </c>
      <c r="E1575" t="s">
        <v>20</v>
      </c>
      <c r="F1575" s="14">
        <f t="shared" si="192"/>
        <v>1</v>
      </c>
      <c r="G1575" t="s">
        <v>2015</v>
      </c>
      <c r="H1575" t="s">
        <v>1916</v>
      </c>
      <c r="I1575" t="s">
        <v>1848</v>
      </c>
      <c r="J1575" t="str">
        <f t="shared" si="199"/>
        <v>Velsen,North Holland,Netherlands</v>
      </c>
      <c r="K1575" t="s">
        <v>4477</v>
      </c>
      <c r="L1575" t="s">
        <v>4471</v>
      </c>
      <c r="M1575" t="s">
        <v>30</v>
      </c>
      <c r="N1575" t="s">
        <v>31</v>
      </c>
      <c r="O1575" t="s">
        <v>918</v>
      </c>
      <c r="P1575" s="4">
        <v>615.72000000000014</v>
      </c>
      <c r="Q1575" s="14">
        <f t="shared" si="193"/>
        <v>1</v>
      </c>
      <c r="R1575">
        <v>7</v>
      </c>
      <c r="S1575" s="14">
        <f t="shared" si="194"/>
        <v>1</v>
      </c>
      <c r="T1575">
        <v>0.2</v>
      </c>
      <c r="U1575" s="14">
        <f t="shared" si="195"/>
        <v>1</v>
      </c>
      <c r="V1575" s="4">
        <v>-69.30000000000004</v>
      </c>
      <c r="W1575" s="14">
        <f t="shared" si="196"/>
        <v>3</v>
      </c>
      <c r="X1575">
        <v>59.01</v>
      </c>
      <c r="Y1575" s="14">
        <f t="shared" si="197"/>
        <v>1</v>
      </c>
      <c r="Z1575" t="s">
        <v>28</v>
      </c>
      <c r="AA1575" s="14">
        <f t="shared" si="198"/>
        <v>2</v>
      </c>
    </row>
    <row r="1576" spans="1:27" ht="15" customHeight="1" x14ac:dyDescent="0.25">
      <c r="A1576" t="s">
        <v>8710</v>
      </c>
      <c r="B1576" s="6">
        <v>42235</v>
      </c>
      <c r="C1576" s="6">
        <v>42238</v>
      </c>
      <c r="D1576" t="s">
        <v>75</v>
      </c>
      <c r="E1576" t="s">
        <v>59</v>
      </c>
      <c r="F1576" s="14">
        <f t="shared" si="192"/>
        <v>2</v>
      </c>
      <c r="G1576" t="s">
        <v>2115</v>
      </c>
      <c r="H1576" t="s">
        <v>2116</v>
      </c>
      <c r="I1576" t="s">
        <v>1853</v>
      </c>
      <c r="J1576" t="str">
        <f t="shared" si="199"/>
        <v>Gothenburg,Västra Götaland,Sweden</v>
      </c>
      <c r="K1576" t="s">
        <v>4484</v>
      </c>
      <c r="L1576" t="s">
        <v>4471</v>
      </c>
      <c r="M1576" t="s">
        <v>25</v>
      </c>
      <c r="N1576" t="s">
        <v>82</v>
      </c>
      <c r="O1576" t="s">
        <v>435</v>
      </c>
      <c r="P1576" s="4">
        <v>256.85999999999996</v>
      </c>
      <c r="Q1576" s="14">
        <f t="shared" si="193"/>
        <v>1</v>
      </c>
      <c r="R1576">
        <v>4</v>
      </c>
      <c r="S1576" s="14">
        <f t="shared" si="194"/>
        <v>1</v>
      </c>
      <c r="T1576">
        <v>0.5</v>
      </c>
      <c r="U1576" s="14">
        <f t="shared" si="195"/>
        <v>2</v>
      </c>
      <c r="V1576" s="4">
        <v>-251.81999999999996</v>
      </c>
      <c r="W1576" s="14">
        <f t="shared" si="196"/>
        <v>3</v>
      </c>
      <c r="X1576">
        <v>58.82</v>
      </c>
      <c r="Y1576" s="14">
        <f t="shared" si="197"/>
        <v>1</v>
      </c>
      <c r="Z1576" t="s">
        <v>71</v>
      </c>
      <c r="AA1576" s="14">
        <f t="shared" si="198"/>
        <v>3</v>
      </c>
    </row>
    <row r="1577" spans="1:27" ht="15" customHeight="1" x14ac:dyDescent="0.25">
      <c r="A1577" t="s">
        <v>9424</v>
      </c>
      <c r="B1577" s="6">
        <v>42010</v>
      </c>
      <c r="C1577" s="6">
        <v>42014</v>
      </c>
      <c r="D1577" t="s">
        <v>19</v>
      </c>
      <c r="E1577" t="s">
        <v>20</v>
      </c>
      <c r="F1577" s="14">
        <f t="shared" si="192"/>
        <v>1</v>
      </c>
      <c r="G1577" t="s">
        <v>2950</v>
      </c>
      <c r="H1577" t="s">
        <v>2702</v>
      </c>
      <c r="I1577" t="s">
        <v>2565</v>
      </c>
      <c r="J1577" t="str">
        <f t="shared" si="199"/>
        <v>Patiala,Punjab,India</v>
      </c>
      <c r="K1577" t="s">
        <v>4470</v>
      </c>
      <c r="L1577" t="s">
        <v>4469</v>
      </c>
      <c r="M1577" t="s">
        <v>25</v>
      </c>
      <c r="N1577" t="s">
        <v>82</v>
      </c>
      <c r="O1577" t="s">
        <v>304</v>
      </c>
      <c r="P1577" s="4">
        <v>511.68</v>
      </c>
      <c r="Q1577" s="14">
        <f t="shared" si="193"/>
        <v>1</v>
      </c>
      <c r="R1577">
        <v>4</v>
      </c>
      <c r="S1577" s="14">
        <f t="shared" si="194"/>
        <v>1</v>
      </c>
      <c r="T1577">
        <v>0</v>
      </c>
      <c r="U1577" s="14">
        <f t="shared" si="195"/>
        <v>1</v>
      </c>
      <c r="V1577" s="4">
        <v>30.599999999999998</v>
      </c>
      <c r="W1577" s="14">
        <f t="shared" si="196"/>
        <v>1</v>
      </c>
      <c r="X1577">
        <v>58.79</v>
      </c>
      <c r="Y1577" s="14">
        <f t="shared" si="197"/>
        <v>1</v>
      </c>
      <c r="Z1577" t="s">
        <v>71</v>
      </c>
      <c r="AA1577" s="14">
        <f t="shared" si="198"/>
        <v>3</v>
      </c>
    </row>
    <row r="1578" spans="1:27" ht="15" customHeight="1" x14ac:dyDescent="0.25">
      <c r="A1578" t="s">
        <v>7325</v>
      </c>
      <c r="B1578" s="6">
        <v>42112</v>
      </c>
      <c r="C1578" s="6">
        <v>42116</v>
      </c>
      <c r="D1578" t="s">
        <v>19</v>
      </c>
      <c r="E1578" t="s">
        <v>20</v>
      </c>
      <c r="F1578" s="14">
        <f t="shared" si="192"/>
        <v>1</v>
      </c>
      <c r="G1578" t="s">
        <v>2575</v>
      </c>
      <c r="H1578" t="s">
        <v>2562</v>
      </c>
      <c r="I1578" t="s">
        <v>2563</v>
      </c>
      <c r="J1578" t="str">
        <f t="shared" si="199"/>
        <v>Manila,National Capital,Philippines</v>
      </c>
      <c r="K1578" t="s">
        <v>4481</v>
      </c>
      <c r="L1578" t="s">
        <v>4469</v>
      </c>
      <c r="M1578" t="s">
        <v>25</v>
      </c>
      <c r="N1578" t="s">
        <v>91</v>
      </c>
      <c r="O1578" t="s">
        <v>1578</v>
      </c>
      <c r="P1578" s="4">
        <v>1451.511</v>
      </c>
      <c r="Q1578" s="14">
        <f t="shared" si="193"/>
        <v>2</v>
      </c>
      <c r="R1578">
        <v>3</v>
      </c>
      <c r="S1578" s="14">
        <f t="shared" si="194"/>
        <v>1</v>
      </c>
      <c r="T1578">
        <v>0.15000000000000002</v>
      </c>
      <c r="U1578" s="14">
        <f t="shared" si="195"/>
        <v>1</v>
      </c>
      <c r="V1578" s="4">
        <v>-256.149</v>
      </c>
      <c r="W1578" s="14">
        <f t="shared" si="196"/>
        <v>3</v>
      </c>
      <c r="X1578">
        <v>58.77</v>
      </c>
      <c r="Y1578" s="14">
        <f t="shared" si="197"/>
        <v>1</v>
      </c>
      <c r="Z1578" t="s">
        <v>28</v>
      </c>
      <c r="AA1578" s="14">
        <f t="shared" si="198"/>
        <v>2</v>
      </c>
    </row>
    <row r="1579" spans="1:27" ht="15" customHeight="1" x14ac:dyDescent="0.25">
      <c r="A1579" t="s">
        <v>9803</v>
      </c>
      <c r="B1579" s="6">
        <v>42035</v>
      </c>
      <c r="C1579" s="6">
        <v>42039</v>
      </c>
      <c r="D1579" t="s">
        <v>67</v>
      </c>
      <c r="E1579" t="s">
        <v>54</v>
      </c>
      <c r="F1579" s="14">
        <f t="shared" si="192"/>
        <v>3</v>
      </c>
      <c r="G1579" t="s">
        <v>2669</v>
      </c>
      <c r="H1579" t="s">
        <v>2651</v>
      </c>
      <c r="I1579" t="s">
        <v>2560</v>
      </c>
      <c r="J1579" t="str">
        <f t="shared" si="199"/>
        <v>Guangzhou,Guangdong,China</v>
      </c>
      <c r="K1579" t="s">
        <v>4483</v>
      </c>
      <c r="L1579" t="s">
        <v>4469</v>
      </c>
      <c r="M1579" t="s">
        <v>30</v>
      </c>
      <c r="N1579" t="s">
        <v>31</v>
      </c>
      <c r="O1579" t="s">
        <v>1114</v>
      </c>
      <c r="P1579" s="4">
        <v>316.44000000000005</v>
      </c>
      <c r="Q1579" s="14">
        <f t="shared" si="193"/>
        <v>1</v>
      </c>
      <c r="R1579">
        <v>12</v>
      </c>
      <c r="S1579" s="14">
        <f t="shared" si="194"/>
        <v>2</v>
      </c>
      <c r="T1579">
        <v>0</v>
      </c>
      <c r="U1579" s="14">
        <f t="shared" si="195"/>
        <v>1</v>
      </c>
      <c r="V1579" s="4">
        <v>117</v>
      </c>
      <c r="W1579" s="14">
        <f t="shared" si="196"/>
        <v>1</v>
      </c>
      <c r="X1579">
        <v>58.77</v>
      </c>
      <c r="Y1579" s="14">
        <f t="shared" si="197"/>
        <v>1</v>
      </c>
      <c r="Z1579" t="s">
        <v>71</v>
      </c>
      <c r="AA1579" s="14">
        <f t="shared" si="198"/>
        <v>3</v>
      </c>
    </row>
    <row r="1580" spans="1:27" ht="15" customHeight="1" x14ac:dyDescent="0.25">
      <c r="A1580" t="s">
        <v>6613</v>
      </c>
      <c r="B1580" s="6">
        <v>42116</v>
      </c>
      <c r="C1580" s="6">
        <v>42118</v>
      </c>
      <c r="D1580" t="s">
        <v>75</v>
      </c>
      <c r="E1580" t="s">
        <v>20</v>
      </c>
      <c r="F1580" s="14">
        <f t="shared" si="192"/>
        <v>1</v>
      </c>
      <c r="G1580" t="s">
        <v>3935</v>
      </c>
      <c r="H1580" t="s">
        <v>3936</v>
      </c>
      <c r="I1580" t="s">
        <v>3870</v>
      </c>
      <c r="J1580" t="str">
        <f t="shared" si="199"/>
        <v>Cairo,Al Qahirah,Egypt</v>
      </c>
      <c r="K1580" t="s">
        <v>4473</v>
      </c>
      <c r="L1580" t="s">
        <v>3867</v>
      </c>
      <c r="M1580" t="s">
        <v>42</v>
      </c>
      <c r="N1580" t="s">
        <v>80</v>
      </c>
      <c r="O1580" t="s">
        <v>1215</v>
      </c>
      <c r="P1580" s="4">
        <v>148.32</v>
      </c>
      <c r="Q1580" s="14">
        <f t="shared" si="193"/>
        <v>1</v>
      </c>
      <c r="R1580">
        <v>1</v>
      </c>
      <c r="S1580" s="14">
        <f t="shared" si="194"/>
        <v>1</v>
      </c>
      <c r="T1580">
        <v>0</v>
      </c>
      <c r="U1580" s="14">
        <f t="shared" si="195"/>
        <v>1</v>
      </c>
      <c r="V1580" s="4">
        <v>66.72</v>
      </c>
      <c r="W1580" s="14">
        <f t="shared" si="196"/>
        <v>1</v>
      </c>
      <c r="X1580">
        <v>58.74</v>
      </c>
      <c r="Y1580" s="14">
        <f t="shared" si="197"/>
        <v>1</v>
      </c>
      <c r="Z1580" t="s">
        <v>106</v>
      </c>
      <c r="AA1580" s="14">
        <f t="shared" si="198"/>
        <v>4</v>
      </c>
    </row>
    <row r="1581" spans="1:27" ht="15" customHeight="1" x14ac:dyDescent="0.25">
      <c r="A1581" t="s">
        <v>4692</v>
      </c>
      <c r="B1581" s="6">
        <v>42167</v>
      </c>
      <c r="C1581" s="6">
        <v>42169</v>
      </c>
      <c r="D1581" t="s">
        <v>67</v>
      </c>
      <c r="E1581" t="s">
        <v>20</v>
      </c>
      <c r="F1581" s="14">
        <f t="shared" si="192"/>
        <v>1</v>
      </c>
      <c r="G1581" t="s">
        <v>358</v>
      </c>
      <c r="H1581" t="s">
        <v>359</v>
      </c>
      <c r="I1581" t="s">
        <v>215</v>
      </c>
      <c r="J1581" t="str">
        <f t="shared" si="199"/>
        <v>Maracaibo,Zulia,Venezuela</v>
      </c>
      <c r="K1581" t="s">
        <v>4475</v>
      </c>
      <c r="L1581" t="s">
        <v>24</v>
      </c>
      <c r="M1581" t="s">
        <v>42</v>
      </c>
      <c r="N1581" t="s">
        <v>80</v>
      </c>
      <c r="O1581" t="s">
        <v>434</v>
      </c>
      <c r="P1581" s="4">
        <v>209.01295999999996</v>
      </c>
      <c r="Q1581" s="14">
        <f t="shared" si="193"/>
        <v>1</v>
      </c>
      <c r="R1581">
        <v>2</v>
      </c>
      <c r="S1581" s="14">
        <f t="shared" si="194"/>
        <v>1</v>
      </c>
      <c r="T1581">
        <v>0.40200000000000002</v>
      </c>
      <c r="U1581" s="14">
        <f t="shared" si="195"/>
        <v>2</v>
      </c>
      <c r="V1581" s="4">
        <v>-7.7070399999999832</v>
      </c>
      <c r="W1581" s="14">
        <f t="shared" si="196"/>
        <v>3</v>
      </c>
      <c r="X1581">
        <v>58.666999999999994</v>
      </c>
      <c r="Y1581" s="14">
        <f t="shared" si="197"/>
        <v>1</v>
      </c>
      <c r="Z1581" t="s">
        <v>106</v>
      </c>
      <c r="AA1581" s="14">
        <f t="shared" si="198"/>
        <v>4</v>
      </c>
    </row>
    <row r="1582" spans="1:27" ht="15" customHeight="1" x14ac:dyDescent="0.25">
      <c r="A1582" t="s">
        <v>6489</v>
      </c>
      <c r="B1582" s="6">
        <v>42082</v>
      </c>
      <c r="C1582" s="6">
        <v>42089</v>
      </c>
      <c r="D1582" t="s">
        <v>19</v>
      </c>
      <c r="E1582" t="s">
        <v>20</v>
      </c>
      <c r="F1582" s="14">
        <f t="shared" si="192"/>
        <v>1</v>
      </c>
      <c r="G1582" t="s">
        <v>2335</v>
      </c>
      <c r="H1582" t="s">
        <v>1882</v>
      </c>
      <c r="I1582" t="s">
        <v>1823</v>
      </c>
      <c r="J1582" t="str">
        <f t="shared" si="199"/>
        <v>Gap,Provence-Alpes-Côte d'Azur,France</v>
      </c>
      <c r="K1582" t="s">
        <v>4477</v>
      </c>
      <c r="L1582" t="s">
        <v>4471</v>
      </c>
      <c r="M1582" t="s">
        <v>30</v>
      </c>
      <c r="N1582" t="s">
        <v>31</v>
      </c>
      <c r="O1582" t="s">
        <v>520</v>
      </c>
      <c r="P1582" s="4">
        <v>453.12000000000006</v>
      </c>
      <c r="Q1582" s="14">
        <f t="shared" si="193"/>
        <v>1</v>
      </c>
      <c r="R1582">
        <v>4</v>
      </c>
      <c r="S1582" s="14">
        <f t="shared" si="194"/>
        <v>1</v>
      </c>
      <c r="T1582">
        <v>0</v>
      </c>
      <c r="U1582" s="14">
        <f t="shared" si="195"/>
        <v>1</v>
      </c>
      <c r="V1582" s="4">
        <v>117.72</v>
      </c>
      <c r="W1582" s="14">
        <f t="shared" si="196"/>
        <v>1</v>
      </c>
      <c r="X1582">
        <v>58.65</v>
      </c>
      <c r="Y1582" s="14">
        <f t="shared" si="197"/>
        <v>1</v>
      </c>
      <c r="Z1582" t="s">
        <v>55</v>
      </c>
      <c r="AA1582" s="14">
        <f t="shared" si="198"/>
        <v>1</v>
      </c>
    </row>
    <row r="1583" spans="1:27" ht="15" customHeight="1" x14ac:dyDescent="0.25">
      <c r="A1583" t="s">
        <v>7309</v>
      </c>
      <c r="B1583" s="6">
        <v>42218</v>
      </c>
      <c r="C1583" s="6">
        <v>42221</v>
      </c>
      <c r="D1583" t="s">
        <v>67</v>
      </c>
      <c r="E1583" t="s">
        <v>20</v>
      </c>
      <c r="F1583" s="14">
        <f t="shared" si="192"/>
        <v>1</v>
      </c>
      <c r="G1583" t="s">
        <v>1965</v>
      </c>
      <c r="H1583" t="s">
        <v>1966</v>
      </c>
      <c r="I1583" t="s">
        <v>1840</v>
      </c>
      <c r="J1583" t="str">
        <f t="shared" si="199"/>
        <v>Palma de Mallorca,Balearic Islands,Spain</v>
      </c>
      <c r="K1583" t="s">
        <v>4472</v>
      </c>
      <c r="L1583" t="s">
        <v>4471</v>
      </c>
      <c r="M1583" t="s">
        <v>25</v>
      </c>
      <c r="N1583" t="s">
        <v>91</v>
      </c>
      <c r="O1583" t="s">
        <v>267</v>
      </c>
      <c r="P1583" s="4">
        <v>604.91999999999996</v>
      </c>
      <c r="Q1583" s="14">
        <f t="shared" si="193"/>
        <v>1</v>
      </c>
      <c r="R1583">
        <v>2</v>
      </c>
      <c r="S1583" s="14">
        <f t="shared" si="194"/>
        <v>1</v>
      </c>
      <c r="T1583">
        <v>0</v>
      </c>
      <c r="U1583" s="14">
        <f t="shared" si="195"/>
        <v>1</v>
      </c>
      <c r="V1583" s="4">
        <v>217.74</v>
      </c>
      <c r="W1583" s="14">
        <f t="shared" si="196"/>
        <v>1</v>
      </c>
      <c r="X1583">
        <v>58.65</v>
      </c>
      <c r="Y1583" s="14">
        <f t="shared" si="197"/>
        <v>1</v>
      </c>
      <c r="Z1583" t="s">
        <v>28</v>
      </c>
      <c r="AA1583" s="14">
        <f t="shared" si="198"/>
        <v>2</v>
      </c>
    </row>
    <row r="1584" spans="1:27" ht="15" customHeight="1" x14ac:dyDescent="0.25">
      <c r="A1584" t="s">
        <v>7368</v>
      </c>
      <c r="B1584" s="6">
        <v>42098</v>
      </c>
      <c r="C1584" s="6">
        <v>42102</v>
      </c>
      <c r="D1584" t="s">
        <v>19</v>
      </c>
      <c r="E1584" t="s">
        <v>20</v>
      </c>
      <c r="F1584" s="14">
        <f t="shared" si="192"/>
        <v>1</v>
      </c>
      <c r="G1584" t="s">
        <v>2133</v>
      </c>
      <c r="H1584" t="s">
        <v>10395</v>
      </c>
      <c r="I1584" t="s">
        <v>1823</v>
      </c>
      <c r="J1584" t="str">
        <f t="shared" si="199"/>
        <v>Tourcoing,Nord-Pas-de-Calais-Picardie,France</v>
      </c>
      <c r="K1584" t="s">
        <v>4477</v>
      </c>
      <c r="L1584" t="s">
        <v>4471</v>
      </c>
      <c r="M1584" t="s">
        <v>25</v>
      </c>
      <c r="N1584" t="s">
        <v>82</v>
      </c>
      <c r="O1584" t="s">
        <v>1260</v>
      </c>
      <c r="P1584" s="4">
        <v>380.96999999999997</v>
      </c>
      <c r="Q1584" s="14">
        <f t="shared" si="193"/>
        <v>1</v>
      </c>
      <c r="R1584">
        <v>2</v>
      </c>
      <c r="S1584" s="14">
        <f t="shared" si="194"/>
        <v>1</v>
      </c>
      <c r="T1584">
        <v>0.1</v>
      </c>
      <c r="U1584" s="14">
        <f t="shared" si="195"/>
        <v>1</v>
      </c>
      <c r="V1584" s="4">
        <v>143.91000000000003</v>
      </c>
      <c r="W1584" s="14">
        <f t="shared" si="196"/>
        <v>1</v>
      </c>
      <c r="X1584">
        <v>58.64</v>
      </c>
      <c r="Y1584" s="14">
        <f t="shared" si="197"/>
        <v>1</v>
      </c>
      <c r="Z1584" t="s">
        <v>71</v>
      </c>
      <c r="AA1584" s="14">
        <f t="shared" si="198"/>
        <v>3</v>
      </c>
    </row>
    <row r="1585" spans="1:27" ht="15" customHeight="1" x14ac:dyDescent="0.25">
      <c r="A1585" t="s">
        <v>8237</v>
      </c>
      <c r="B1585" s="6">
        <v>42320</v>
      </c>
      <c r="C1585" s="6">
        <v>42324</v>
      </c>
      <c r="D1585" t="s">
        <v>19</v>
      </c>
      <c r="E1585" t="s">
        <v>20</v>
      </c>
      <c r="F1585" s="14">
        <f t="shared" si="192"/>
        <v>1</v>
      </c>
      <c r="G1585" t="s">
        <v>277</v>
      </c>
      <c r="H1585" t="s">
        <v>278</v>
      </c>
      <c r="I1585" t="s">
        <v>23</v>
      </c>
      <c r="J1585" t="str">
        <f t="shared" si="199"/>
        <v>Morelia,Michoacán,Mexico</v>
      </c>
      <c r="K1585" t="s">
        <v>4485</v>
      </c>
      <c r="L1585" t="s">
        <v>24</v>
      </c>
      <c r="M1585" t="s">
        <v>42</v>
      </c>
      <c r="N1585" t="s">
        <v>80</v>
      </c>
      <c r="O1585" t="s">
        <v>81</v>
      </c>
      <c r="P1585" s="4">
        <v>652.37263999999993</v>
      </c>
      <c r="Q1585" s="14">
        <f t="shared" si="193"/>
        <v>1</v>
      </c>
      <c r="R1585">
        <v>4</v>
      </c>
      <c r="S1585" s="14">
        <f t="shared" si="194"/>
        <v>1</v>
      </c>
      <c r="T1585">
        <v>2E-3</v>
      </c>
      <c r="U1585" s="14">
        <f t="shared" si="195"/>
        <v>1</v>
      </c>
      <c r="V1585" s="4">
        <v>129.41264000000001</v>
      </c>
      <c r="W1585" s="14">
        <f t="shared" si="196"/>
        <v>1</v>
      </c>
      <c r="X1585">
        <v>58.544000000000004</v>
      </c>
      <c r="Y1585" s="14">
        <f t="shared" si="197"/>
        <v>1</v>
      </c>
      <c r="Z1585" t="s">
        <v>28</v>
      </c>
      <c r="AA1585" s="14">
        <f t="shared" si="198"/>
        <v>2</v>
      </c>
    </row>
    <row r="1586" spans="1:27" ht="15" customHeight="1" x14ac:dyDescent="0.25">
      <c r="A1586" t="s">
        <v>9576</v>
      </c>
      <c r="B1586" s="6">
        <v>42252</v>
      </c>
      <c r="C1586" s="6">
        <v>42255</v>
      </c>
      <c r="D1586" t="s">
        <v>75</v>
      </c>
      <c r="E1586" t="s">
        <v>20</v>
      </c>
      <c r="F1586" s="14">
        <f t="shared" si="192"/>
        <v>1</v>
      </c>
      <c r="G1586" t="s">
        <v>1121</v>
      </c>
      <c r="H1586" t="s">
        <v>256</v>
      </c>
      <c r="I1586" t="s">
        <v>41</v>
      </c>
      <c r="J1586" t="str">
        <f t="shared" si="199"/>
        <v>Guanambi,Bahia,Brazil</v>
      </c>
      <c r="K1586" t="s">
        <v>4475</v>
      </c>
      <c r="L1586" t="s">
        <v>24</v>
      </c>
      <c r="M1586" t="s">
        <v>42</v>
      </c>
      <c r="N1586" t="s">
        <v>80</v>
      </c>
      <c r="O1586" t="s">
        <v>1053</v>
      </c>
      <c r="P1586" s="4">
        <v>284.37011999999993</v>
      </c>
      <c r="Q1586" s="14">
        <f t="shared" si="193"/>
        <v>1</v>
      </c>
      <c r="R1586">
        <v>3</v>
      </c>
      <c r="S1586" s="14">
        <f t="shared" si="194"/>
        <v>1</v>
      </c>
      <c r="T1586">
        <v>2E-3</v>
      </c>
      <c r="U1586" s="14">
        <f t="shared" si="195"/>
        <v>1</v>
      </c>
      <c r="V1586" s="4">
        <v>22.170119999999997</v>
      </c>
      <c r="W1586" s="14">
        <f t="shared" si="196"/>
        <v>1</v>
      </c>
      <c r="X1586">
        <v>58.533000000000001</v>
      </c>
      <c r="Y1586" s="14">
        <f t="shared" si="197"/>
        <v>1</v>
      </c>
      <c r="Z1586" t="s">
        <v>28</v>
      </c>
      <c r="AA1586" s="14">
        <f t="shared" si="198"/>
        <v>2</v>
      </c>
    </row>
    <row r="1587" spans="1:27" ht="15" customHeight="1" x14ac:dyDescent="0.25">
      <c r="A1587" t="s">
        <v>4563</v>
      </c>
      <c r="B1587" s="6">
        <v>42178</v>
      </c>
      <c r="C1587" s="6">
        <v>42178</v>
      </c>
      <c r="D1587" t="s">
        <v>113</v>
      </c>
      <c r="E1587" t="s">
        <v>20</v>
      </c>
      <c r="F1587" s="14">
        <f t="shared" si="192"/>
        <v>1</v>
      </c>
      <c r="G1587" t="s">
        <v>404</v>
      </c>
      <c r="H1587" t="s">
        <v>404</v>
      </c>
      <c r="I1587" t="s">
        <v>50</v>
      </c>
      <c r="J1587" t="str">
        <f t="shared" si="199"/>
        <v>Matagalpa,Matagalpa,Nicaragua</v>
      </c>
      <c r="K1587" t="s">
        <v>4485</v>
      </c>
      <c r="L1587" t="s">
        <v>24</v>
      </c>
      <c r="M1587" t="s">
        <v>30</v>
      </c>
      <c r="N1587" t="s">
        <v>33</v>
      </c>
      <c r="O1587" t="s">
        <v>1108</v>
      </c>
      <c r="P1587" s="4">
        <v>493.8</v>
      </c>
      <c r="Q1587" s="14">
        <f t="shared" si="193"/>
        <v>1</v>
      </c>
      <c r="R1587">
        <v>6</v>
      </c>
      <c r="S1587" s="14">
        <f t="shared" si="194"/>
        <v>1</v>
      </c>
      <c r="T1587">
        <v>0</v>
      </c>
      <c r="U1587" s="14">
        <f t="shared" si="195"/>
        <v>1</v>
      </c>
      <c r="V1587" s="4">
        <v>64.08</v>
      </c>
      <c r="W1587" s="14">
        <f t="shared" si="196"/>
        <v>1</v>
      </c>
      <c r="X1587">
        <v>58.522000000000006</v>
      </c>
      <c r="Y1587" s="14">
        <f t="shared" si="197"/>
        <v>1</v>
      </c>
      <c r="Z1587" t="s">
        <v>106</v>
      </c>
      <c r="AA1587" s="14">
        <f t="shared" si="198"/>
        <v>4</v>
      </c>
    </row>
    <row r="1588" spans="1:27" ht="15" customHeight="1" x14ac:dyDescent="0.25">
      <c r="A1588" t="s">
        <v>6096</v>
      </c>
      <c r="B1588" s="6">
        <v>42305</v>
      </c>
      <c r="C1588" s="6">
        <v>42307</v>
      </c>
      <c r="D1588" t="s">
        <v>75</v>
      </c>
      <c r="E1588" t="s">
        <v>54</v>
      </c>
      <c r="F1588" s="14">
        <f t="shared" si="192"/>
        <v>3</v>
      </c>
      <c r="G1588" t="s">
        <v>404</v>
      </c>
      <c r="H1588" t="s">
        <v>404</v>
      </c>
      <c r="I1588" t="s">
        <v>50</v>
      </c>
      <c r="J1588" t="str">
        <f t="shared" si="199"/>
        <v>Matagalpa,Matagalpa,Nicaragua</v>
      </c>
      <c r="K1588" t="s">
        <v>4485</v>
      </c>
      <c r="L1588" t="s">
        <v>24</v>
      </c>
      <c r="M1588" t="s">
        <v>42</v>
      </c>
      <c r="N1588" t="s">
        <v>43</v>
      </c>
      <c r="O1588" t="s">
        <v>405</v>
      </c>
      <c r="P1588" s="4">
        <v>1600.9600000000005</v>
      </c>
      <c r="Q1588" s="14">
        <f t="shared" si="193"/>
        <v>2</v>
      </c>
      <c r="R1588">
        <v>8</v>
      </c>
      <c r="S1588" s="14">
        <f t="shared" si="194"/>
        <v>1</v>
      </c>
      <c r="T1588">
        <v>0</v>
      </c>
      <c r="U1588" s="14">
        <f t="shared" si="195"/>
        <v>1</v>
      </c>
      <c r="V1588" s="4">
        <v>368.16</v>
      </c>
      <c r="W1588" s="14">
        <f t="shared" si="196"/>
        <v>1</v>
      </c>
      <c r="X1588">
        <v>58.463000000000001</v>
      </c>
      <c r="Y1588" s="14">
        <f t="shared" si="197"/>
        <v>1</v>
      </c>
      <c r="Z1588" t="s">
        <v>71</v>
      </c>
      <c r="AA1588" s="14">
        <f t="shared" si="198"/>
        <v>3</v>
      </c>
    </row>
    <row r="1589" spans="1:27" ht="15" customHeight="1" x14ac:dyDescent="0.25">
      <c r="A1589" t="s">
        <v>7728</v>
      </c>
      <c r="B1589" s="6">
        <v>42171</v>
      </c>
      <c r="C1589" s="6">
        <v>42175</v>
      </c>
      <c r="D1589" t="s">
        <v>19</v>
      </c>
      <c r="E1589" t="s">
        <v>20</v>
      </c>
      <c r="F1589" s="14">
        <f t="shared" si="192"/>
        <v>1</v>
      </c>
      <c r="G1589" t="s">
        <v>620</v>
      </c>
      <c r="H1589" t="s">
        <v>154</v>
      </c>
      <c r="I1589" t="s">
        <v>23</v>
      </c>
      <c r="J1589" t="str">
        <f t="shared" si="199"/>
        <v>Apodaca,Nuevo León,Mexico</v>
      </c>
      <c r="K1589" t="s">
        <v>4485</v>
      </c>
      <c r="L1589" t="s">
        <v>24</v>
      </c>
      <c r="M1589" t="s">
        <v>42</v>
      </c>
      <c r="N1589" t="s">
        <v>88</v>
      </c>
      <c r="O1589" t="s">
        <v>528</v>
      </c>
      <c r="P1589" s="4">
        <v>560.6</v>
      </c>
      <c r="Q1589" s="14">
        <f t="shared" si="193"/>
        <v>1</v>
      </c>
      <c r="R1589">
        <v>5</v>
      </c>
      <c r="S1589" s="14">
        <f t="shared" si="194"/>
        <v>1</v>
      </c>
      <c r="T1589">
        <v>0</v>
      </c>
      <c r="U1589" s="14">
        <f t="shared" si="195"/>
        <v>1</v>
      </c>
      <c r="V1589" s="4">
        <v>61.6</v>
      </c>
      <c r="W1589" s="14">
        <f t="shared" si="196"/>
        <v>1</v>
      </c>
      <c r="X1589">
        <v>58.459000000000003</v>
      </c>
      <c r="Y1589" s="14">
        <f t="shared" si="197"/>
        <v>1</v>
      </c>
      <c r="Z1589" t="s">
        <v>71</v>
      </c>
      <c r="AA1589" s="14">
        <f t="shared" si="198"/>
        <v>3</v>
      </c>
    </row>
    <row r="1590" spans="1:27" ht="15" customHeight="1" x14ac:dyDescent="0.25">
      <c r="A1590" t="s">
        <v>4679</v>
      </c>
      <c r="B1590" s="6">
        <v>42367</v>
      </c>
      <c r="C1590" s="6">
        <v>42370</v>
      </c>
      <c r="D1590" t="s">
        <v>75</v>
      </c>
      <c r="E1590" t="s">
        <v>59</v>
      </c>
      <c r="F1590" s="14">
        <f t="shared" si="192"/>
        <v>2</v>
      </c>
      <c r="G1590" t="s">
        <v>277</v>
      </c>
      <c r="H1590" t="s">
        <v>278</v>
      </c>
      <c r="I1590" t="s">
        <v>23</v>
      </c>
      <c r="J1590" t="str">
        <f t="shared" si="199"/>
        <v>Morelia,Michoacán,Mexico</v>
      </c>
      <c r="K1590" t="s">
        <v>4485</v>
      </c>
      <c r="L1590" t="s">
        <v>24</v>
      </c>
      <c r="M1590" t="s">
        <v>25</v>
      </c>
      <c r="N1590" t="s">
        <v>39</v>
      </c>
      <c r="O1590" t="s">
        <v>420</v>
      </c>
      <c r="P1590" s="4">
        <v>328.8</v>
      </c>
      <c r="Q1590" s="14">
        <f t="shared" si="193"/>
        <v>1</v>
      </c>
      <c r="R1590">
        <v>10</v>
      </c>
      <c r="S1590" s="14">
        <f t="shared" si="194"/>
        <v>2</v>
      </c>
      <c r="T1590">
        <v>0</v>
      </c>
      <c r="U1590" s="14">
        <f t="shared" si="195"/>
        <v>1</v>
      </c>
      <c r="V1590" s="4">
        <v>147.80000000000001</v>
      </c>
      <c r="W1590" s="14">
        <f t="shared" si="196"/>
        <v>1</v>
      </c>
      <c r="X1590">
        <v>58.451000000000001</v>
      </c>
      <c r="Y1590" s="14">
        <f t="shared" si="197"/>
        <v>1</v>
      </c>
      <c r="Z1590" t="s">
        <v>28</v>
      </c>
      <c r="AA1590" s="14">
        <f t="shared" si="198"/>
        <v>2</v>
      </c>
    </row>
    <row r="1591" spans="1:27" ht="15" customHeight="1" x14ac:dyDescent="0.25">
      <c r="A1591" t="s">
        <v>5164</v>
      </c>
      <c r="B1591" s="6">
        <v>42327</v>
      </c>
      <c r="C1591" s="6">
        <v>42332</v>
      </c>
      <c r="D1591" t="s">
        <v>19</v>
      </c>
      <c r="E1591" t="s">
        <v>20</v>
      </c>
      <c r="F1591" s="14">
        <f t="shared" si="192"/>
        <v>1</v>
      </c>
      <c r="G1591" t="s">
        <v>117</v>
      </c>
      <c r="H1591" t="s">
        <v>117</v>
      </c>
      <c r="I1591" t="s">
        <v>104</v>
      </c>
      <c r="J1591" t="str">
        <f t="shared" si="199"/>
        <v>Santo Domingo,Santo Domingo,Dominican Republic</v>
      </c>
      <c r="K1591" t="s">
        <v>99</v>
      </c>
      <c r="L1591" t="s">
        <v>24</v>
      </c>
      <c r="M1591" t="s">
        <v>42</v>
      </c>
      <c r="N1591" t="s">
        <v>80</v>
      </c>
      <c r="O1591" t="s">
        <v>586</v>
      </c>
      <c r="P1591" s="4">
        <v>606.63960000000009</v>
      </c>
      <c r="Q1591" s="14">
        <f t="shared" si="193"/>
        <v>1</v>
      </c>
      <c r="R1591">
        <v>3</v>
      </c>
      <c r="S1591" s="14">
        <f t="shared" si="194"/>
        <v>1</v>
      </c>
      <c r="T1591">
        <v>0.20200000000000001</v>
      </c>
      <c r="U1591" s="14">
        <f t="shared" si="195"/>
        <v>1</v>
      </c>
      <c r="V1591" s="4">
        <v>28.839599999999972</v>
      </c>
      <c r="W1591" s="14">
        <f t="shared" si="196"/>
        <v>1</v>
      </c>
      <c r="X1591">
        <v>58.352999999999994</v>
      </c>
      <c r="Y1591" s="14">
        <f t="shared" si="197"/>
        <v>1</v>
      </c>
      <c r="Z1591" t="s">
        <v>28</v>
      </c>
      <c r="AA1591" s="14">
        <f t="shared" si="198"/>
        <v>2</v>
      </c>
    </row>
    <row r="1592" spans="1:27" ht="15" customHeight="1" x14ac:dyDescent="0.25">
      <c r="A1592" t="s">
        <v>5330</v>
      </c>
      <c r="B1592" s="6">
        <v>42342</v>
      </c>
      <c r="C1592" s="6">
        <v>42344</v>
      </c>
      <c r="D1592" t="s">
        <v>67</v>
      </c>
      <c r="E1592" t="s">
        <v>54</v>
      </c>
      <c r="F1592" s="14">
        <f t="shared" si="192"/>
        <v>3</v>
      </c>
      <c r="G1592" t="s">
        <v>3037</v>
      </c>
      <c r="H1592" t="s">
        <v>2604</v>
      </c>
      <c r="I1592" t="s">
        <v>2565</v>
      </c>
      <c r="J1592" t="str">
        <f t="shared" si="199"/>
        <v>Moradabad,Uttar Pradesh,India</v>
      </c>
      <c r="K1592" t="s">
        <v>4470</v>
      </c>
      <c r="L1592" t="s">
        <v>4469</v>
      </c>
      <c r="M1592" t="s">
        <v>30</v>
      </c>
      <c r="N1592" t="s">
        <v>52</v>
      </c>
      <c r="O1592" t="s">
        <v>910</v>
      </c>
      <c r="P1592" s="4">
        <v>398.61</v>
      </c>
      <c r="Q1592" s="14">
        <f t="shared" si="193"/>
        <v>1</v>
      </c>
      <c r="R1592">
        <v>3</v>
      </c>
      <c r="S1592" s="14">
        <f t="shared" si="194"/>
        <v>1</v>
      </c>
      <c r="T1592">
        <v>0</v>
      </c>
      <c r="U1592" s="14">
        <f t="shared" si="195"/>
        <v>1</v>
      </c>
      <c r="V1592" s="4">
        <v>15.930000000000001</v>
      </c>
      <c r="W1592" s="14">
        <f t="shared" si="196"/>
        <v>1</v>
      </c>
      <c r="X1592">
        <v>58.35</v>
      </c>
      <c r="Y1592" s="14">
        <f t="shared" si="197"/>
        <v>1</v>
      </c>
      <c r="Z1592" t="s">
        <v>71</v>
      </c>
      <c r="AA1592" s="14">
        <f t="shared" si="198"/>
        <v>3</v>
      </c>
    </row>
    <row r="1593" spans="1:27" ht="15" customHeight="1" x14ac:dyDescent="0.25">
      <c r="A1593" t="s">
        <v>10234</v>
      </c>
      <c r="B1593" s="6">
        <v>42216</v>
      </c>
      <c r="C1593" s="6">
        <v>42220</v>
      </c>
      <c r="D1593" t="s">
        <v>19</v>
      </c>
      <c r="E1593" t="s">
        <v>54</v>
      </c>
      <c r="F1593" s="14">
        <f t="shared" si="192"/>
        <v>3</v>
      </c>
      <c r="G1593" t="s">
        <v>529</v>
      </c>
      <c r="H1593" t="s">
        <v>188</v>
      </c>
      <c r="I1593" t="s">
        <v>188</v>
      </c>
      <c r="J1593" t="str">
        <f t="shared" si="199"/>
        <v>Chinautla,Guatemala,Guatemala</v>
      </c>
      <c r="K1593" t="s">
        <v>4485</v>
      </c>
      <c r="L1593" t="s">
        <v>24</v>
      </c>
      <c r="M1593" t="s">
        <v>30</v>
      </c>
      <c r="N1593" t="s">
        <v>33</v>
      </c>
      <c r="O1593" t="s">
        <v>449</v>
      </c>
      <c r="P1593" s="4">
        <v>876.3</v>
      </c>
      <c r="Q1593" s="14">
        <f t="shared" si="193"/>
        <v>1</v>
      </c>
      <c r="R1593">
        <v>3</v>
      </c>
      <c r="S1593" s="14">
        <f t="shared" si="194"/>
        <v>1</v>
      </c>
      <c r="T1593">
        <v>0</v>
      </c>
      <c r="U1593" s="14">
        <f t="shared" si="195"/>
        <v>1</v>
      </c>
      <c r="V1593" s="4">
        <v>359.28</v>
      </c>
      <c r="W1593" s="14">
        <f t="shared" si="196"/>
        <v>1</v>
      </c>
      <c r="X1593">
        <v>58.337000000000003</v>
      </c>
      <c r="Y1593" s="14">
        <f t="shared" si="197"/>
        <v>1</v>
      </c>
      <c r="Z1593" t="s">
        <v>28</v>
      </c>
      <c r="AA1593" s="14">
        <f t="shared" si="198"/>
        <v>2</v>
      </c>
    </row>
    <row r="1594" spans="1:27" ht="15" customHeight="1" x14ac:dyDescent="0.25">
      <c r="A1594" t="s">
        <v>8227</v>
      </c>
      <c r="B1594" s="6">
        <v>42290</v>
      </c>
      <c r="C1594" s="6">
        <v>42294</v>
      </c>
      <c r="D1594" t="s">
        <v>19</v>
      </c>
      <c r="E1594" t="s">
        <v>54</v>
      </c>
      <c r="F1594" s="14">
        <f t="shared" si="192"/>
        <v>3</v>
      </c>
      <c r="G1594" t="s">
        <v>2750</v>
      </c>
      <c r="H1594" t="s">
        <v>2592</v>
      </c>
      <c r="I1594" t="s">
        <v>2571</v>
      </c>
      <c r="J1594" t="str">
        <f t="shared" si="199"/>
        <v>Gold Coast,Queensland,Australia</v>
      </c>
      <c r="K1594" t="s">
        <v>2572</v>
      </c>
      <c r="L1594" t="s">
        <v>4469</v>
      </c>
      <c r="M1594" t="s">
        <v>25</v>
      </c>
      <c r="N1594" t="s">
        <v>91</v>
      </c>
      <c r="O1594" t="s">
        <v>1231</v>
      </c>
      <c r="P1594" s="4">
        <v>724.10399999999993</v>
      </c>
      <c r="Q1594" s="14">
        <f t="shared" si="193"/>
        <v>1</v>
      </c>
      <c r="R1594">
        <v>4</v>
      </c>
      <c r="S1594" s="14">
        <f t="shared" si="194"/>
        <v>1</v>
      </c>
      <c r="T1594">
        <v>0.4</v>
      </c>
      <c r="U1594" s="14">
        <f t="shared" si="195"/>
        <v>2</v>
      </c>
      <c r="V1594" s="4">
        <v>-84.576000000000022</v>
      </c>
      <c r="W1594" s="14">
        <f t="shared" si="196"/>
        <v>3</v>
      </c>
      <c r="X1594">
        <v>58.33</v>
      </c>
      <c r="Y1594" s="14">
        <f t="shared" si="197"/>
        <v>1</v>
      </c>
      <c r="Z1594" t="s">
        <v>71</v>
      </c>
      <c r="AA1594" s="14">
        <f t="shared" si="198"/>
        <v>3</v>
      </c>
    </row>
    <row r="1595" spans="1:27" ht="15" customHeight="1" x14ac:dyDescent="0.25">
      <c r="A1595" t="s">
        <v>5967</v>
      </c>
      <c r="B1595" s="6">
        <v>42326</v>
      </c>
      <c r="C1595" s="6">
        <v>42328</v>
      </c>
      <c r="D1595" t="s">
        <v>67</v>
      </c>
      <c r="E1595" t="s">
        <v>20</v>
      </c>
      <c r="F1595" s="14">
        <f t="shared" si="192"/>
        <v>1</v>
      </c>
      <c r="G1595" t="s">
        <v>1877</v>
      </c>
      <c r="H1595" t="s">
        <v>1829</v>
      </c>
      <c r="I1595" t="s">
        <v>1823</v>
      </c>
      <c r="J1595" t="str">
        <f t="shared" si="199"/>
        <v>Pantin,Ile-de-France,France</v>
      </c>
      <c r="K1595" t="s">
        <v>4477</v>
      </c>
      <c r="L1595" t="s">
        <v>4471</v>
      </c>
      <c r="M1595" t="s">
        <v>25</v>
      </c>
      <c r="N1595" t="s">
        <v>82</v>
      </c>
      <c r="O1595" t="s">
        <v>740</v>
      </c>
      <c r="P1595" s="4">
        <v>710.96400000000006</v>
      </c>
      <c r="Q1595" s="14">
        <f t="shared" si="193"/>
        <v>1</v>
      </c>
      <c r="R1595">
        <v>4</v>
      </c>
      <c r="S1595" s="14">
        <f t="shared" si="194"/>
        <v>1</v>
      </c>
      <c r="T1595">
        <v>0.1</v>
      </c>
      <c r="U1595" s="14">
        <f t="shared" si="195"/>
        <v>1</v>
      </c>
      <c r="V1595" s="4">
        <v>-7.9560000000000173</v>
      </c>
      <c r="W1595" s="14">
        <f t="shared" si="196"/>
        <v>3</v>
      </c>
      <c r="X1595">
        <v>58.32</v>
      </c>
      <c r="Y1595" s="14">
        <f t="shared" si="197"/>
        <v>1</v>
      </c>
      <c r="Z1595" t="s">
        <v>28</v>
      </c>
      <c r="AA1595" s="14">
        <f t="shared" si="198"/>
        <v>2</v>
      </c>
    </row>
    <row r="1596" spans="1:27" ht="15" customHeight="1" x14ac:dyDescent="0.25">
      <c r="A1596" t="s">
        <v>5197</v>
      </c>
      <c r="B1596" s="6">
        <v>42164</v>
      </c>
      <c r="C1596" s="6">
        <v>42169</v>
      </c>
      <c r="D1596" t="s">
        <v>19</v>
      </c>
      <c r="E1596" t="s">
        <v>20</v>
      </c>
      <c r="F1596" s="14">
        <f t="shared" si="192"/>
        <v>1</v>
      </c>
      <c r="G1596" t="s">
        <v>3585</v>
      </c>
      <c r="H1596" t="s">
        <v>3129</v>
      </c>
      <c r="I1596" t="s">
        <v>3095</v>
      </c>
      <c r="J1596" t="str">
        <f t="shared" si="199"/>
        <v>Skokie,Illinois,United States</v>
      </c>
      <c r="K1596" t="s">
        <v>3109</v>
      </c>
      <c r="L1596" t="s">
        <v>4482</v>
      </c>
      <c r="M1596" t="s">
        <v>25</v>
      </c>
      <c r="N1596" t="s">
        <v>35</v>
      </c>
      <c r="O1596" t="s">
        <v>3300</v>
      </c>
      <c r="P1596" s="4">
        <v>12.175999999999998</v>
      </c>
      <c r="Q1596" s="14">
        <f t="shared" si="193"/>
        <v>1</v>
      </c>
      <c r="R1596">
        <v>4</v>
      </c>
      <c r="S1596" s="14">
        <f t="shared" si="194"/>
        <v>1</v>
      </c>
      <c r="T1596">
        <v>0.8</v>
      </c>
      <c r="U1596" s="14">
        <f t="shared" si="195"/>
        <v>4</v>
      </c>
      <c r="V1596" s="4">
        <v>-18.872800000000009</v>
      </c>
      <c r="W1596" s="14">
        <f t="shared" si="196"/>
        <v>3</v>
      </c>
      <c r="X1596">
        <v>1.81</v>
      </c>
      <c r="Y1596" s="14">
        <f t="shared" si="197"/>
        <v>1</v>
      </c>
      <c r="Z1596" t="s">
        <v>28</v>
      </c>
      <c r="AA1596" s="14">
        <f t="shared" si="198"/>
        <v>2</v>
      </c>
    </row>
    <row r="1597" spans="1:27" ht="15" customHeight="1" x14ac:dyDescent="0.25">
      <c r="A1597" t="s">
        <v>9098</v>
      </c>
      <c r="B1597" s="6">
        <v>42143</v>
      </c>
      <c r="C1597" s="6">
        <v>42145</v>
      </c>
      <c r="D1597" t="s">
        <v>67</v>
      </c>
      <c r="E1597" t="s">
        <v>20</v>
      </c>
      <c r="F1597" s="14">
        <f t="shared" si="192"/>
        <v>1</v>
      </c>
      <c r="G1597" t="s">
        <v>1861</v>
      </c>
      <c r="H1597" t="s">
        <v>1829</v>
      </c>
      <c r="I1597" t="s">
        <v>1823</v>
      </c>
      <c r="J1597" t="str">
        <f t="shared" si="199"/>
        <v>Paris,Ile-de-France,France</v>
      </c>
      <c r="K1597" t="s">
        <v>4477</v>
      </c>
      <c r="L1597" t="s">
        <v>4471</v>
      </c>
      <c r="M1597" t="s">
        <v>42</v>
      </c>
      <c r="N1597" t="s">
        <v>88</v>
      </c>
      <c r="O1597" t="s">
        <v>450</v>
      </c>
      <c r="P1597" s="4">
        <v>283.61099999999999</v>
      </c>
      <c r="Q1597" s="14">
        <f t="shared" si="193"/>
        <v>1</v>
      </c>
      <c r="R1597">
        <v>2</v>
      </c>
      <c r="S1597" s="14">
        <f t="shared" si="194"/>
        <v>1</v>
      </c>
      <c r="T1597">
        <v>0.15</v>
      </c>
      <c r="U1597" s="14">
        <f t="shared" si="195"/>
        <v>1</v>
      </c>
      <c r="V1597" s="4">
        <v>43.371000000000009</v>
      </c>
      <c r="W1597" s="14">
        <f t="shared" si="196"/>
        <v>1</v>
      </c>
      <c r="X1597">
        <v>58.24</v>
      </c>
      <c r="Y1597" s="14">
        <f t="shared" si="197"/>
        <v>1</v>
      </c>
      <c r="Z1597" t="s">
        <v>106</v>
      </c>
      <c r="AA1597" s="14">
        <f t="shared" si="198"/>
        <v>4</v>
      </c>
    </row>
    <row r="1598" spans="1:27" ht="15" customHeight="1" x14ac:dyDescent="0.25">
      <c r="A1598" t="s">
        <v>10075</v>
      </c>
      <c r="B1598" s="6">
        <v>42153</v>
      </c>
      <c r="C1598" s="6">
        <v>42155</v>
      </c>
      <c r="D1598" t="s">
        <v>67</v>
      </c>
      <c r="E1598" t="s">
        <v>59</v>
      </c>
      <c r="F1598" s="14">
        <f t="shared" si="192"/>
        <v>2</v>
      </c>
      <c r="G1598" t="s">
        <v>4285</v>
      </c>
      <c r="H1598" t="s">
        <v>4285</v>
      </c>
      <c r="I1598" t="s">
        <v>3953</v>
      </c>
      <c r="J1598" t="str">
        <f t="shared" si="199"/>
        <v>Shinyanga,Shinyanga,Tanzania</v>
      </c>
      <c r="K1598" t="s">
        <v>4480</v>
      </c>
      <c r="L1598" t="s">
        <v>3867</v>
      </c>
      <c r="M1598" t="s">
        <v>25</v>
      </c>
      <c r="N1598" t="s">
        <v>82</v>
      </c>
      <c r="O1598" t="s">
        <v>1260</v>
      </c>
      <c r="P1598" s="4">
        <v>380.96999999999997</v>
      </c>
      <c r="Q1598" s="14">
        <f t="shared" si="193"/>
        <v>1</v>
      </c>
      <c r="R1598">
        <v>2</v>
      </c>
      <c r="S1598" s="14">
        <f t="shared" si="194"/>
        <v>1</v>
      </c>
      <c r="T1598">
        <v>0.1</v>
      </c>
      <c r="U1598" s="14">
        <f t="shared" si="195"/>
        <v>1</v>
      </c>
      <c r="V1598" s="4">
        <v>143.91000000000003</v>
      </c>
      <c r="W1598" s="14">
        <f t="shared" si="196"/>
        <v>1</v>
      </c>
      <c r="X1598">
        <v>58.24</v>
      </c>
      <c r="Y1598" s="14">
        <f t="shared" si="197"/>
        <v>1</v>
      </c>
      <c r="Z1598" t="s">
        <v>28</v>
      </c>
      <c r="AA1598" s="14">
        <f t="shared" si="198"/>
        <v>2</v>
      </c>
    </row>
    <row r="1599" spans="1:27" ht="15" customHeight="1" x14ac:dyDescent="0.25">
      <c r="A1599" t="s">
        <v>5157</v>
      </c>
      <c r="B1599" s="6">
        <v>42101</v>
      </c>
      <c r="C1599" s="6">
        <v>42105</v>
      </c>
      <c r="D1599" t="s">
        <v>19</v>
      </c>
      <c r="E1599" t="s">
        <v>20</v>
      </c>
      <c r="F1599" s="14">
        <f t="shared" si="192"/>
        <v>1</v>
      </c>
      <c r="G1599" t="s">
        <v>1490</v>
      </c>
      <c r="H1599" t="s">
        <v>1048</v>
      </c>
      <c r="I1599" t="s">
        <v>41</v>
      </c>
      <c r="J1599" t="str">
        <f t="shared" si="199"/>
        <v>Cuiabá,Mato Grosso,Brazil</v>
      </c>
      <c r="K1599" t="s">
        <v>4475</v>
      </c>
      <c r="L1599" t="s">
        <v>24</v>
      </c>
      <c r="M1599" t="s">
        <v>30</v>
      </c>
      <c r="N1599" t="s">
        <v>33</v>
      </c>
      <c r="O1599" t="s">
        <v>1435</v>
      </c>
      <c r="P1599" s="4">
        <v>339.6</v>
      </c>
      <c r="Q1599" s="14">
        <f t="shared" si="193"/>
        <v>1</v>
      </c>
      <c r="R1599">
        <v>3</v>
      </c>
      <c r="S1599" s="14">
        <f t="shared" si="194"/>
        <v>1</v>
      </c>
      <c r="T1599">
        <v>0</v>
      </c>
      <c r="U1599" s="14">
        <f t="shared" si="195"/>
        <v>1</v>
      </c>
      <c r="V1599" s="4">
        <v>50.940000000000005</v>
      </c>
      <c r="W1599" s="14">
        <f t="shared" si="196"/>
        <v>1</v>
      </c>
      <c r="X1599">
        <v>58.221000000000004</v>
      </c>
      <c r="Y1599" s="14">
        <f t="shared" si="197"/>
        <v>1</v>
      </c>
      <c r="Z1599" t="s">
        <v>71</v>
      </c>
      <c r="AA1599" s="14">
        <f t="shared" si="198"/>
        <v>3</v>
      </c>
    </row>
    <row r="1600" spans="1:27" ht="15" customHeight="1" x14ac:dyDescent="0.25">
      <c r="A1600" t="s">
        <v>5032</v>
      </c>
      <c r="B1600" s="6">
        <v>42277</v>
      </c>
      <c r="C1600" s="6">
        <v>42279</v>
      </c>
      <c r="D1600" t="s">
        <v>67</v>
      </c>
      <c r="E1600" t="s">
        <v>20</v>
      </c>
      <c r="F1600" s="14">
        <f t="shared" si="192"/>
        <v>1</v>
      </c>
      <c r="G1600" t="s">
        <v>4073</v>
      </c>
      <c r="H1600" t="s">
        <v>4073</v>
      </c>
      <c r="I1600" t="s">
        <v>4074</v>
      </c>
      <c r="J1600" t="str">
        <f t="shared" si="199"/>
        <v>Chisinau,Chisinau,Moldova</v>
      </c>
      <c r="K1600" t="s">
        <v>4478</v>
      </c>
      <c r="L1600" t="s">
        <v>4471</v>
      </c>
      <c r="M1600" t="s">
        <v>25</v>
      </c>
      <c r="N1600" t="s">
        <v>35</v>
      </c>
      <c r="O1600" t="s">
        <v>74</v>
      </c>
      <c r="P1600" s="4">
        <v>303.3</v>
      </c>
      <c r="Q1600" s="14">
        <f t="shared" si="193"/>
        <v>1</v>
      </c>
      <c r="R1600">
        <v>6</v>
      </c>
      <c r="S1600" s="14">
        <f t="shared" si="194"/>
        <v>1</v>
      </c>
      <c r="T1600">
        <v>0</v>
      </c>
      <c r="U1600" s="14">
        <f t="shared" si="195"/>
        <v>1</v>
      </c>
      <c r="V1600" s="4">
        <v>33.300000000000004</v>
      </c>
      <c r="W1600" s="14">
        <f t="shared" si="196"/>
        <v>1</v>
      </c>
      <c r="X1600">
        <v>58.22</v>
      </c>
      <c r="Y1600" s="14">
        <f t="shared" si="197"/>
        <v>1</v>
      </c>
      <c r="Z1600" t="s">
        <v>28</v>
      </c>
      <c r="AA1600" s="14">
        <f t="shared" si="198"/>
        <v>2</v>
      </c>
    </row>
    <row r="1601" spans="1:27" ht="15" customHeight="1" x14ac:dyDescent="0.25">
      <c r="A1601" t="s">
        <v>5196</v>
      </c>
      <c r="B1601" s="6">
        <v>42166</v>
      </c>
      <c r="C1601" s="6">
        <v>42169</v>
      </c>
      <c r="D1601" t="s">
        <v>75</v>
      </c>
      <c r="E1601" t="s">
        <v>20</v>
      </c>
      <c r="F1601" s="14">
        <f t="shared" si="192"/>
        <v>1</v>
      </c>
      <c r="G1601" t="s">
        <v>3097</v>
      </c>
      <c r="H1601" t="s">
        <v>3098</v>
      </c>
      <c r="I1601" t="s">
        <v>3095</v>
      </c>
      <c r="J1601" t="str">
        <f t="shared" si="199"/>
        <v>Los Angeles,California,United States</v>
      </c>
      <c r="K1601" t="s">
        <v>4487</v>
      </c>
      <c r="L1601" t="s">
        <v>4482</v>
      </c>
      <c r="M1601" t="s">
        <v>25</v>
      </c>
      <c r="N1601" t="s">
        <v>37</v>
      </c>
      <c r="O1601" t="s">
        <v>3502</v>
      </c>
      <c r="P1601" s="4">
        <v>16.399999999999999</v>
      </c>
      <c r="Q1601" s="14">
        <f t="shared" si="193"/>
        <v>1</v>
      </c>
      <c r="R1601">
        <v>5</v>
      </c>
      <c r="S1601" s="14">
        <f t="shared" si="194"/>
        <v>1</v>
      </c>
      <c r="T1601">
        <v>0</v>
      </c>
      <c r="U1601" s="14">
        <f t="shared" si="195"/>
        <v>1</v>
      </c>
      <c r="V1601" s="4">
        <v>4.7559999999999985</v>
      </c>
      <c r="W1601" s="14">
        <f t="shared" si="196"/>
        <v>1</v>
      </c>
      <c r="X1601">
        <v>1.49</v>
      </c>
      <c r="Y1601" s="14">
        <f t="shared" si="197"/>
        <v>1</v>
      </c>
      <c r="Z1601" t="s">
        <v>28</v>
      </c>
      <c r="AA1601" s="14">
        <f t="shared" si="198"/>
        <v>2</v>
      </c>
    </row>
    <row r="1602" spans="1:27" ht="15" customHeight="1" x14ac:dyDescent="0.25">
      <c r="A1602" t="s">
        <v>7977</v>
      </c>
      <c r="B1602" s="6">
        <v>42180</v>
      </c>
      <c r="C1602" s="6">
        <v>42184</v>
      </c>
      <c r="D1602" t="s">
        <v>67</v>
      </c>
      <c r="E1602" t="s">
        <v>54</v>
      </c>
      <c r="F1602" s="14">
        <f t="shared" ref="F1602:F1665" si="200">VLOOKUP(E1602,segmentrate,2)</f>
        <v>3</v>
      </c>
      <c r="G1602" t="s">
        <v>1905</v>
      </c>
      <c r="H1602" t="s">
        <v>1905</v>
      </c>
      <c r="I1602" t="s">
        <v>1827</v>
      </c>
      <c r="J1602" t="str">
        <f t="shared" si="199"/>
        <v>Berlin,Berlin,Germany</v>
      </c>
      <c r="K1602" t="s">
        <v>4477</v>
      </c>
      <c r="L1602" t="s">
        <v>4471</v>
      </c>
      <c r="M1602" t="s">
        <v>30</v>
      </c>
      <c r="N1602" t="s">
        <v>100</v>
      </c>
      <c r="O1602" t="s">
        <v>719</v>
      </c>
      <c r="P1602" s="4">
        <v>1631.9159999999999</v>
      </c>
      <c r="Q1602" s="14">
        <f t="shared" ref="Q1602:Q1665" si="201">VLOOKUP(P1602,salerate,3)</f>
        <v>2</v>
      </c>
      <c r="R1602">
        <v>6</v>
      </c>
      <c r="S1602" s="14">
        <f t="shared" ref="S1602:S1665" si="202">VLOOKUP(R1602,quantityrate,3)</f>
        <v>1</v>
      </c>
      <c r="T1602">
        <v>0.44999999999999996</v>
      </c>
      <c r="U1602" s="14">
        <f t="shared" ref="U1602:U1665" si="203">VLOOKUP(T1602,discount,3)</f>
        <v>2</v>
      </c>
      <c r="V1602" s="4">
        <v>-504.50399999999979</v>
      </c>
      <c r="W1602" s="14">
        <f t="shared" ref="W1602:W1665" si="204">VLOOKUP(V1602,profit,3)</f>
        <v>3</v>
      </c>
      <c r="X1602">
        <v>58.09</v>
      </c>
      <c r="Y1602" s="14">
        <f t="shared" ref="Y1602:Y1665" si="205">VLOOKUP(X1602,shipping,3)</f>
        <v>1</v>
      </c>
      <c r="Z1602" t="s">
        <v>28</v>
      </c>
      <c r="AA1602" s="14">
        <f t="shared" ref="AA1602:AA1665" si="206">VLOOKUP(Z1602,orderrate,2)</f>
        <v>2</v>
      </c>
    </row>
    <row r="1603" spans="1:27" ht="15" customHeight="1" x14ac:dyDescent="0.25">
      <c r="A1603" t="s">
        <v>8700</v>
      </c>
      <c r="B1603" s="6">
        <v>42154</v>
      </c>
      <c r="C1603" s="6">
        <v>42158</v>
      </c>
      <c r="D1603" t="s">
        <v>19</v>
      </c>
      <c r="E1603" t="s">
        <v>59</v>
      </c>
      <c r="F1603" s="14">
        <f t="shared" si="200"/>
        <v>2</v>
      </c>
      <c r="G1603" t="s">
        <v>2422</v>
      </c>
      <c r="H1603" t="s">
        <v>10391</v>
      </c>
      <c r="I1603" t="s">
        <v>1823</v>
      </c>
      <c r="J1603" t="str">
        <f t="shared" ref="J1603:J1666" si="207">G1603&amp;","&amp;H1603&amp;","&amp;I1603</f>
        <v>La Teste-de-Buch,Aquitaine-Limousin-Poitou-Charentes,France</v>
      </c>
      <c r="K1603" t="s">
        <v>4477</v>
      </c>
      <c r="L1603" t="s">
        <v>4471</v>
      </c>
      <c r="M1603" t="s">
        <v>25</v>
      </c>
      <c r="N1603" t="s">
        <v>82</v>
      </c>
      <c r="O1603" t="s">
        <v>821</v>
      </c>
      <c r="P1603" s="4">
        <v>1119.5819999999999</v>
      </c>
      <c r="Q1603" s="14">
        <f t="shared" si="201"/>
        <v>2</v>
      </c>
      <c r="R1603">
        <v>6</v>
      </c>
      <c r="S1603" s="14">
        <f t="shared" si="202"/>
        <v>1</v>
      </c>
      <c r="T1603">
        <v>0.1</v>
      </c>
      <c r="U1603" s="14">
        <f t="shared" si="203"/>
        <v>1</v>
      </c>
      <c r="V1603" s="4">
        <v>198.88200000000003</v>
      </c>
      <c r="W1603" s="14">
        <f t="shared" si="204"/>
        <v>1</v>
      </c>
      <c r="X1603">
        <v>58.07</v>
      </c>
      <c r="Y1603" s="14">
        <f t="shared" si="205"/>
        <v>1</v>
      </c>
      <c r="Z1603" t="s">
        <v>28</v>
      </c>
      <c r="AA1603" s="14">
        <f t="shared" si="206"/>
        <v>2</v>
      </c>
    </row>
    <row r="1604" spans="1:27" ht="15" customHeight="1" x14ac:dyDescent="0.25">
      <c r="A1604" t="s">
        <v>5339</v>
      </c>
      <c r="B1604" s="6">
        <v>42301</v>
      </c>
      <c r="C1604" s="6">
        <v>42305</v>
      </c>
      <c r="D1604" t="s">
        <v>19</v>
      </c>
      <c r="E1604" t="s">
        <v>59</v>
      </c>
      <c r="F1604" s="14">
        <f t="shared" si="200"/>
        <v>2</v>
      </c>
      <c r="G1604" t="s">
        <v>1776</v>
      </c>
      <c r="H1604" t="s">
        <v>256</v>
      </c>
      <c r="I1604" t="s">
        <v>41</v>
      </c>
      <c r="J1604" t="str">
        <f t="shared" si="207"/>
        <v>Barreiras,Bahia,Brazil</v>
      </c>
      <c r="K1604" t="s">
        <v>4475</v>
      </c>
      <c r="L1604" t="s">
        <v>24</v>
      </c>
      <c r="M1604" t="s">
        <v>30</v>
      </c>
      <c r="N1604" t="s">
        <v>33</v>
      </c>
      <c r="O1604" t="s">
        <v>1222</v>
      </c>
      <c r="P1604" s="4">
        <v>826.2</v>
      </c>
      <c r="Q1604" s="14">
        <f t="shared" si="201"/>
        <v>1</v>
      </c>
      <c r="R1604">
        <v>3</v>
      </c>
      <c r="S1604" s="14">
        <f t="shared" si="202"/>
        <v>1</v>
      </c>
      <c r="T1604">
        <v>0</v>
      </c>
      <c r="U1604" s="14">
        <f t="shared" si="203"/>
        <v>1</v>
      </c>
      <c r="V1604" s="4">
        <v>181.73999999999998</v>
      </c>
      <c r="W1604" s="14">
        <f t="shared" si="204"/>
        <v>1</v>
      </c>
      <c r="X1604">
        <v>58.052999999999997</v>
      </c>
      <c r="Y1604" s="14">
        <f t="shared" si="205"/>
        <v>1</v>
      </c>
      <c r="Z1604" t="s">
        <v>28</v>
      </c>
      <c r="AA1604" s="14">
        <f t="shared" si="206"/>
        <v>2</v>
      </c>
    </row>
    <row r="1605" spans="1:27" ht="15" customHeight="1" x14ac:dyDescent="0.25">
      <c r="A1605" t="s">
        <v>5203</v>
      </c>
      <c r="B1605" s="6">
        <v>42077</v>
      </c>
      <c r="C1605" s="6">
        <v>42082</v>
      </c>
      <c r="D1605" t="s">
        <v>67</v>
      </c>
      <c r="E1605" t="s">
        <v>54</v>
      </c>
      <c r="F1605" s="14">
        <f t="shared" si="200"/>
        <v>3</v>
      </c>
      <c r="G1605" t="s">
        <v>3699</v>
      </c>
      <c r="H1605" t="s">
        <v>3203</v>
      </c>
      <c r="I1605" t="s">
        <v>3095</v>
      </c>
      <c r="J1605" t="str">
        <f t="shared" si="207"/>
        <v>Albuquerque,New Mexico,United States</v>
      </c>
      <c r="K1605" t="s">
        <v>4487</v>
      </c>
      <c r="L1605" t="s">
        <v>4482</v>
      </c>
      <c r="M1605" t="s">
        <v>25</v>
      </c>
      <c r="N1605" t="s">
        <v>145</v>
      </c>
      <c r="O1605" t="s">
        <v>3716</v>
      </c>
      <c r="P1605" s="4">
        <v>288.24</v>
      </c>
      <c r="Q1605" s="14">
        <f t="shared" si="201"/>
        <v>1</v>
      </c>
      <c r="R1605">
        <v>6</v>
      </c>
      <c r="S1605" s="14">
        <f t="shared" si="202"/>
        <v>1</v>
      </c>
      <c r="T1605">
        <v>0</v>
      </c>
      <c r="U1605" s="14">
        <f t="shared" si="203"/>
        <v>1</v>
      </c>
      <c r="V1605" s="4">
        <v>138.35519999999997</v>
      </c>
      <c r="W1605" s="14">
        <f t="shared" si="204"/>
        <v>1</v>
      </c>
      <c r="X1605">
        <v>26.43</v>
      </c>
      <c r="Y1605" s="14">
        <f t="shared" si="205"/>
        <v>1</v>
      </c>
      <c r="Z1605" t="s">
        <v>28</v>
      </c>
      <c r="AA1605" s="14">
        <f t="shared" si="206"/>
        <v>2</v>
      </c>
    </row>
    <row r="1606" spans="1:27" ht="15" customHeight="1" x14ac:dyDescent="0.25">
      <c r="A1606" t="s">
        <v>6890</v>
      </c>
      <c r="B1606" s="6">
        <v>42321</v>
      </c>
      <c r="C1606" s="6">
        <v>42323</v>
      </c>
      <c r="D1606" t="s">
        <v>75</v>
      </c>
      <c r="E1606" t="s">
        <v>20</v>
      </c>
      <c r="F1606" s="14">
        <f t="shared" si="200"/>
        <v>1</v>
      </c>
      <c r="G1606" t="s">
        <v>2220</v>
      </c>
      <c r="H1606" t="s">
        <v>2221</v>
      </c>
      <c r="I1606" t="s">
        <v>1823</v>
      </c>
      <c r="J1606" t="str">
        <f t="shared" si="207"/>
        <v>Ajaccio,Corsica,France</v>
      </c>
      <c r="K1606" t="s">
        <v>4477</v>
      </c>
      <c r="L1606" t="s">
        <v>4471</v>
      </c>
      <c r="M1606" t="s">
        <v>30</v>
      </c>
      <c r="N1606" t="s">
        <v>33</v>
      </c>
      <c r="O1606" t="s">
        <v>1232</v>
      </c>
      <c r="P1606" s="4">
        <v>336.39300000000003</v>
      </c>
      <c r="Q1606" s="14">
        <f t="shared" si="201"/>
        <v>1</v>
      </c>
      <c r="R1606">
        <v>3</v>
      </c>
      <c r="S1606" s="14">
        <f t="shared" si="202"/>
        <v>1</v>
      </c>
      <c r="T1606">
        <v>0.1</v>
      </c>
      <c r="U1606" s="14">
        <f t="shared" si="203"/>
        <v>1</v>
      </c>
      <c r="V1606" s="4">
        <v>70.982999999999976</v>
      </c>
      <c r="W1606" s="14">
        <f t="shared" si="204"/>
        <v>1</v>
      </c>
      <c r="X1606">
        <v>58.02</v>
      </c>
      <c r="Y1606" s="14">
        <f t="shared" si="205"/>
        <v>1</v>
      </c>
      <c r="Z1606" t="s">
        <v>71</v>
      </c>
      <c r="AA1606" s="14">
        <f t="shared" si="206"/>
        <v>3</v>
      </c>
    </row>
    <row r="1607" spans="1:27" ht="15" customHeight="1" x14ac:dyDescent="0.25">
      <c r="A1607" t="s">
        <v>9091</v>
      </c>
      <c r="B1607" s="6">
        <v>42252</v>
      </c>
      <c r="C1607" s="6">
        <v>42259</v>
      </c>
      <c r="D1607" t="s">
        <v>19</v>
      </c>
      <c r="E1607" t="s">
        <v>20</v>
      </c>
      <c r="F1607" s="14">
        <f t="shared" si="200"/>
        <v>1</v>
      </c>
      <c r="G1607" t="s">
        <v>1934</v>
      </c>
      <c r="H1607" t="s">
        <v>1926</v>
      </c>
      <c r="I1607" t="s">
        <v>1827</v>
      </c>
      <c r="J1607" t="str">
        <f t="shared" si="207"/>
        <v>Celle,Lower Saxony,Germany</v>
      </c>
      <c r="K1607" t="s">
        <v>4477</v>
      </c>
      <c r="L1607" t="s">
        <v>4471</v>
      </c>
      <c r="M1607" t="s">
        <v>25</v>
      </c>
      <c r="N1607" t="s">
        <v>82</v>
      </c>
      <c r="O1607" t="s">
        <v>1088</v>
      </c>
      <c r="P1607" s="4">
        <v>714.31200000000013</v>
      </c>
      <c r="Q1607" s="14">
        <f t="shared" si="201"/>
        <v>1</v>
      </c>
      <c r="R1607">
        <v>4</v>
      </c>
      <c r="S1607" s="14">
        <f t="shared" si="202"/>
        <v>1</v>
      </c>
      <c r="T1607">
        <v>0.1</v>
      </c>
      <c r="U1607" s="14">
        <f t="shared" si="203"/>
        <v>1</v>
      </c>
      <c r="V1607" s="4">
        <v>55.511999999999986</v>
      </c>
      <c r="W1607" s="14">
        <f t="shared" si="204"/>
        <v>1</v>
      </c>
      <c r="X1607">
        <v>57.98</v>
      </c>
      <c r="Y1607" s="14">
        <f t="shared" si="205"/>
        <v>1</v>
      </c>
      <c r="Z1607" t="s">
        <v>55</v>
      </c>
      <c r="AA1607" s="14">
        <f t="shared" si="206"/>
        <v>1</v>
      </c>
    </row>
    <row r="1608" spans="1:27" ht="15" customHeight="1" x14ac:dyDescent="0.25">
      <c r="A1608" t="s">
        <v>7306</v>
      </c>
      <c r="B1608" s="6">
        <v>42062</v>
      </c>
      <c r="C1608" s="6">
        <v>42067</v>
      </c>
      <c r="D1608" t="s">
        <v>19</v>
      </c>
      <c r="E1608" t="s">
        <v>20</v>
      </c>
      <c r="F1608" s="14">
        <f t="shared" si="200"/>
        <v>1</v>
      </c>
      <c r="G1608" t="s">
        <v>1954</v>
      </c>
      <c r="H1608" t="s">
        <v>1888</v>
      </c>
      <c r="I1608" t="s">
        <v>1834</v>
      </c>
      <c r="J1608" t="str">
        <f t="shared" si="207"/>
        <v>Naples,Campania,Italy</v>
      </c>
      <c r="K1608" t="s">
        <v>4472</v>
      </c>
      <c r="L1608" t="s">
        <v>4471</v>
      </c>
      <c r="M1608" t="s">
        <v>42</v>
      </c>
      <c r="N1608" t="s">
        <v>80</v>
      </c>
      <c r="O1608" t="s">
        <v>838</v>
      </c>
      <c r="P1608" s="4">
        <v>757.32</v>
      </c>
      <c r="Q1608" s="14">
        <f t="shared" si="201"/>
        <v>1</v>
      </c>
      <c r="R1608">
        <v>2</v>
      </c>
      <c r="S1608" s="14">
        <f t="shared" si="202"/>
        <v>1</v>
      </c>
      <c r="T1608">
        <v>0</v>
      </c>
      <c r="U1608" s="14">
        <f t="shared" si="203"/>
        <v>1</v>
      </c>
      <c r="V1608" s="4">
        <v>371.04</v>
      </c>
      <c r="W1608" s="14">
        <f t="shared" si="204"/>
        <v>1</v>
      </c>
      <c r="X1608">
        <v>57.86</v>
      </c>
      <c r="Y1608" s="14">
        <f t="shared" si="205"/>
        <v>1</v>
      </c>
      <c r="Z1608" t="s">
        <v>28</v>
      </c>
      <c r="AA1608" s="14">
        <f t="shared" si="206"/>
        <v>2</v>
      </c>
    </row>
    <row r="1609" spans="1:27" ht="15" customHeight="1" x14ac:dyDescent="0.25">
      <c r="A1609" t="s">
        <v>9110</v>
      </c>
      <c r="B1609" s="6">
        <v>42048</v>
      </c>
      <c r="C1609" s="6">
        <v>42053</v>
      </c>
      <c r="D1609" t="s">
        <v>19</v>
      </c>
      <c r="E1609" t="s">
        <v>20</v>
      </c>
      <c r="F1609" s="14">
        <f t="shared" si="200"/>
        <v>1</v>
      </c>
      <c r="G1609" t="s">
        <v>2665</v>
      </c>
      <c r="H1609" t="s">
        <v>2666</v>
      </c>
      <c r="I1609" t="s">
        <v>2579</v>
      </c>
      <c r="J1609" t="str">
        <f t="shared" si="207"/>
        <v>Jember,Jawa Timur,Indonesia</v>
      </c>
      <c r="K1609" t="s">
        <v>4481</v>
      </c>
      <c r="L1609" t="s">
        <v>4469</v>
      </c>
      <c r="M1609" t="s">
        <v>30</v>
      </c>
      <c r="N1609" t="s">
        <v>33</v>
      </c>
      <c r="O1609" t="s">
        <v>966</v>
      </c>
      <c r="P1609" s="4">
        <v>681.15059999999994</v>
      </c>
      <c r="Q1609" s="14">
        <f t="shared" si="201"/>
        <v>1</v>
      </c>
      <c r="R1609">
        <v>6</v>
      </c>
      <c r="S1609" s="14">
        <f t="shared" si="202"/>
        <v>1</v>
      </c>
      <c r="T1609">
        <v>7.0000000000000007E-2</v>
      </c>
      <c r="U1609" s="14">
        <f t="shared" si="203"/>
        <v>1</v>
      </c>
      <c r="V1609" s="4">
        <v>21.810599999999994</v>
      </c>
      <c r="W1609" s="14">
        <f t="shared" si="204"/>
        <v>1</v>
      </c>
      <c r="X1609">
        <v>57.84</v>
      </c>
      <c r="Y1609" s="14">
        <f t="shared" si="205"/>
        <v>1</v>
      </c>
      <c r="Z1609" t="s">
        <v>71</v>
      </c>
      <c r="AA1609" s="14">
        <f t="shared" si="206"/>
        <v>3</v>
      </c>
    </row>
    <row r="1610" spans="1:27" ht="15" customHeight="1" x14ac:dyDescent="0.25">
      <c r="A1610" t="s">
        <v>4517</v>
      </c>
      <c r="B1610" s="6">
        <v>42353</v>
      </c>
      <c r="C1610" s="6">
        <v>42357</v>
      </c>
      <c r="D1610" t="s">
        <v>19</v>
      </c>
      <c r="E1610" t="s">
        <v>20</v>
      </c>
      <c r="F1610" s="14">
        <f t="shared" si="200"/>
        <v>1</v>
      </c>
      <c r="G1610" t="s">
        <v>485</v>
      </c>
      <c r="H1610" t="s">
        <v>271</v>
      </c>
      <c r="I1610" t="s">
        <v>272</v>
      </c>
      <c r="J1610" t="str">
        <f t="shared" si="207"/>
        <v>Apopa,San Salvador,El Salvador</v>
      </c>
      <c r="K1610" t="s">
        <v>4485</v>
      </c>
      <c r="L1610" t="s">
        <v>24</v>
      </c>
      <c r="M1610" t="s">
        <v>30</v>
      </c>
      <c r="N1610" t="s">
        <v>52</v>
      </c>
      <c r="O1610" t="s">
        <v>1068</v>
      </c>
      <c r="P1610" s="4">
        <v>610.59999999999991</v>
      </c>
      <c r="Q1610" s="14">
        <f t="shared" si="201"/>
        <v>1</v>
      </c>
      <c r="R1610">
        <v>2</v>
      </c>
      <c r="S1610" s="14">
        <f t="shared" si="202"/>
        <v>1</v>
      </c>
      <c r="T1610">
        <v>0</v>
      </c>
      <c r="U1610" s="14">
        <f t="shared" si="203"/>
        <v>1</v>
      </c>
      <c r="V1610" s="4">
        <v>238.11999999999998</v>
      </c>
      <c r="W1610" s="14">
        <f t="shared" si="204"/>
        <v>1</v>
      </c>
      <c r="X1610">
        <v>57.833000000000006</v>
      </c>
      <c r="Y1610" s="14">
        <f t="shared" si="205"/>
        <v>1</v>
      </c>
      <c r="Z1610" t="s">
        <v>28</v>
      </c>
      <c r="AA1610" s="14">
        <f t="shared" si="206"/>
        <v>2</v>
      </c>
    </row>
    <row r="1611" spans="1:27" ht="15" customHeight="1" x14ac:dyDescent="0.25">
      <c r="A1611" t="s">
        <v>6462</v>
      </c>
      <c r="B1611" s="6">
        <v>42284</v>
      </c>
      <c r="C1611" s="6">
        <v>42289</v>
      </c>
      <c r="D1611" t="s">
        <v>67</v>
      </c>
      <c r="E1611" t="s">
        <v>20</v>
      </c>
      <c r="F1611" s="14">
        <f t="shared" si="200"/>
        <v>1</v>
      </c>
      <c r="G1611" t="s">
        <v>2670</v>
      </c>
      <c r="H1611" t="s">
        <v>2570</v>
      </c>
      <c r="I1611" t="s">
        <v>2571</v>
      </c>
      <c r="J1611" t="str">
        <f t="shared" si="207"/>
        <v>Newcastle,New South Wales,Australia</v>
      </c>
      <c r="K1611" t="s">
        <v>2572</v>
      </c>
      <c r="L1611" t="s">
        <v>4469</v>
      </c>
      <c r="M1611" t="s">
        <v>30</v>
      </c>
      <c r="N1611" t="s">
        <v>31</v>
      </c>
      <c r="O1611" t="s">
        <v>935</v>
      </c>
      <c r="P1611" s="4">
        <v>457.81199999999995</v>
      </c>
      <c r="Q1611" s="14">
        <f t="shared" si="201"/>
        <v>1</v>
      </c>
      <c r="R1611">
        <v>9</v>
      </c>
      <c r="S1611" s="14">
        <f t="shared" si="202"/>
        <v>2</v>
      </c>
      <c r="T1611">
        <v>0.1</v>
      </c>
      <c r="U1611" s="14">
        <f t="shared" si="203"/>
        <v>1</v>
      </c>
      <c r="V1611" s="4">
        <v>121.93200000000002</v>
      </c>
      <c r="W1611" s="14">
        <f t="shared" si="204"/>
        <v>1</v>
      </c>
      <c r="X1611">
        <v>57.83</v>
      </c>
      <c r="Y1611" s="14">
        <f t="shared" si="205"/>
        <v>1</v>
      </c>
      <c r="Z1611" t="s">
        <v>28</v>
      </c>
      <c r="AA1611" s="14">
        <f t="shared" si="206"/>
        <v>2</v>
      </c>
    </row>
    <row r="1612" spans="1:27" ht="15" customHeight="1" x14ac:dyDescent="0.25">
      <c r="A1612" t="s">
        <v>8402</v>
      </c>
      <c r="B1612" s="6">
        <v>42364</v>
      </c>
      <c r="C1612" s="6">
        <v>42366</v>
      </c>
      <c r="D1612" t="s">
        <v>75</v>
      </c>
      <c r="E1612" t="s">
        <v>20</v>
      </c>
      <c r="F1612" s="14">
        <f t="shared" si="200"/>
        <v>1</v>
      </c>
      <c r="G1612" t="s">
        <v>1902</v>
      </c>
      <c r="H1612" t="s">
        <v>1903</v>
      </c>
      <c r="I1612" t="s">
        <v>1904</v>
      </c>
      <c r="J1612" t="str">
        <f t="shared" si="207"/>
        <v>Lisbon,Lisboa,Portugal</v>
      </c>
      <c r="K1612" t="s">
        <v>4472</v>
      </c>
      <c r="L1612" t="s">
        <v>4471</v>
      </c>
      <c r="M1612" t="s">
        <v>42</v>
      </c>
      <c r="N1612" t="s">
        <v>80</v>
      </c>
      <c r="O1612" t="s">
        <v>279</v>
      </c>
      <c r="P1612" s="4">
        <v>321.75</v>
      </c>
      <c r="Q1612" s="14">
        <f t="shared" si="201"/>
        <v>1</v>
      </c>
      <c r="R1612">
        <v>5</v>
      </c>
      <c r="S1612" s="14">
        <f t="shared" si="202"/>
        <v>1</v>
      </c>
      <c r="T1612">
        <v>0.5</v>
      </c>
      <c r="U1612" s="14">
        <f t="shared" si="203"/>
        <v>2</v>
      </c>
      <c r="V1612" s="4">
        <v>-193.04999999999998</v>
      </c>
      <c r="W1612" s="14">
        <f t="shared" si="204"/>
        <v>3</v>
      </c>
      <c r="X1612">
        <v>57.83</v>
      </c>
      <c r="Y1612" s="14">
        <f t="shared" si="205"/>
        <v>1</v>
      </c>
      <c r="Z1612" t="s">
        <v>71</v>
      </c>
      <c r="AA1612" s="14">
        <f t="shared" si="206"/>
        <v>3</v>
      </c>
    </row>
    <row r="1613" spans="1:27" ht="15" customHeight="1" x14ac:dyDescent="0.25">
      <c r="A1613" t="s">
        <v>5204</v>
      </c>
      <c r="B1613" s="6">
        <v>42304</v>
      </c>
      <c r="C1613" s="6">
        <v>42309</v>
      </c>
      <c r="D1613" t="s">
        <v>19</v>
      </c>
      <c r="E1613" t="s">
        <v>54</v>
      </c>
      <c r="F1613" s="14">
        <f t="shared" si="200"/>
        <v>3</v>
      </c>
      <c r="G1613" t="s">
        <v>3227</v>
      </c>
      <c r="H1613" t="s">
        <v>3108</v>
      </c>
      <c r="I1613" t="s">
        <v>3095</v>
      </c>
      <c r="J1613" t="str">
        <f t="shared" si="207"/>
        <v>Dallas,Texas,United States</v>
      </c>
      <c r="K1613" t="s">
        <v>3109</v>
      </c>
      <c r="L1613" t="s">
        <v>4482</v>
      </c>
      <c r="M1613" t="s">
        <v>25</v>
      </c>
      <c r="N1613" t="s">
        <v>82</v>
      </c>
      <c r="O1613" t="s">
        <v>3619</v>
      </c>
      <c r="P1613" s="4">
        <v>55.616</v>
      </c>
      <c r="Q1613" s="14">
        <f t="shared" si="201"/>
        <v>1</v>
      </c>
      <c r="R1613">
        <v>2</v>
      </c>
      <c r="S1613" s="14">
        <f t="shared" si="202"/>
        <v>1</v>
      </c>
      <c r="T1613">
        <v>0.2</v>
      </c>
      <c r="U1613" s="14">
        <f t="shared" si="203"/>
        <v>1</v>
      </c>
      <c r="V1613" s="4">
        <v>5.5616000000000021</v>
      </c>
      <c r="W1613" s="14">
        <f t="shared" si="204"/>
        <v>1</v>
      </c>
      <c r="X1613">
        <v>1.1599999999999999</v>
      </c>
      <c r="Y1613" s="14">
        <f t="shared" si="205"/>
        <v>1</v>
      </c>
      <c r="Z1613" t="s">
        <v>28</v>
      </c>
      <c r="AA1613" s="14">
        <f t="shared" si="206"/>
        <v>2</v>
      </c>
    </row>
    <row r="1614" spans="1:27" ht="15" customHeight="1" x14ac:dyDescent="0.25">
      <c r="A1614" t="s">
        <v>9887</v>
      </c>
      <c r="B1614" s="6">
        <v>42034</v>
      </c>
      <c r="C1614" s="6">
        <v>42034</v>
      </c>
      <c r="D1614" t="s">
        <v>113</v>
      </c>
      <c r="E1614" t="s">
        <v>20</v>
      </c>
      <c r="F1614" s="14">
        <f t="shared" si="200"/>
        <v>1</v>
      </c>
      <c r="G1614" t="s">
        <v>4372</v>
      </c>
      <c r="H1614" t="s">
        <v>4373</v>
      </c>
      <c r="I1614" t="s">
        <v>3891</v>
      </c>
      <c r="J1614" t="str">
        <f t="shared" si="207"/>
        <v>Gorgan,Golestan,Iran</v>
      </c>
      <c r="K1614" t="s">
        <v>4470</v>
      </c>
      <c r="L1614" t="s">
        <v>4469</v>
      </c>
      <c r="M1614" t="s">
        <v>25</v>
      </c>
      <c r="N1614" t="s">
        <v>82</v>
      </c>
      <c r="O1614" t="s">
        <v>1184</v>
      </c>
      <c r="P1614" s="4">
        <v>644.76</v>
      </c>
      <c r="Q1614" s="14">
        <f t="shared" si="201"/>
        <v>1</v>
      </c>
      <c r="R1614">
        <v>12</v>
      </c>
      <c r="S1614" s="14">
        <f t="shared" si="202"/>
        <v>2</v>
      </c>
      <c r="T1614">
        <v>0</v>
      </c>
      <c r="U1614" s="14">
        <f t="shared" si="203"/>
        <v>1</v>
      </c>
      <c r="V1614" s="4">
        <v>77.039999999999992</v>
      </c>
      <c r="W1614" s="14">
        <f t="shared" si="204"/>
        <v>1</v>
      </c>
      <c r="X1614">
        <v>57.66</v>
      </c>
      <c r="Y1614" s="14">
        <f t="shared" si="205"/>
        <v>1</v>
      </c>
      <c r="Z1614" t="s">
        <v>28</v>
      </c>
      <c r="AA1614" s="14">
        <f t="shared" si="206"/>
        <v>2</v>
      </c>
    </row>
    <row r="1615" spans="1:27" ht="15" customHeight="1" x14ac:dyDescent="0.25">
      <c r="A1615" t="s">
        <v>8274</v>
      </c>
      <c r="B1615" s="6">
        <v>42291</v>
      </c>
      <c r="C1615" s="6">
        <v>42298</v>
      </c>
      <c r="D1615" t="s">
        <v>19</v>
      </c>
      <c r="E1615" t="s">
        <v>20</v>
      </c>
      <c r="F1615" s="14">
        <f t="shared" si="200"/>
        <v>1</v>
      </c>
      <c r="G1615" t="s">
        <v>73</v>
      </c>
      <c r="H1615" t="s">
        <v>61</v>
      </c>
      <c r="I1615" t="s">
        <v>61</v>
      </c>
      <c r="J1615" t="str">
        <f t="shared" si="207"/>
        <v>Panama City,Panama,Panama</v>
      </c>
      <c r="K1615" t="s">
        <v>4485</v>
      </c>
      <c r="L1615" t="s">
        <v>24</v>
      </c>
      <c r="M1615" t="s">
        <v>30</v>
      </c>
      <c r="N1615" t="s">
        <v>33</v>
      </c>
      <c r="O1615" t="s">
        <v>137</v>
      </c>
      <c r="P1615" s="4">
        <v>583.58399999999995</v>
      </c>
      <c r="Q1615" s="14">
        <f t="shared" si="201"/>
        <v>1</v>
      </c>
      <c r="R1615">
        <v>4</v>
      </c>
      <c r="S1615" s="14">
        <f t="shared" si="202"/>
        <v>1</v>
      </c>
      <c r="T1615">
        <v>0.4</v>
      </c>
      <c r="U1615" s="14">
        <f t="shared" si="203"/>
        <v>2</v>
      </c>
      <c r="V1615" s="4">
        <v>-330.73599999999999</v>
      </c>
      <c r="W1615" s="14">
        <f t="shared" si="204"/>
        <v>3</v>
      </c>
      <c r="X1615">
        <v>57.653999999999996</v>
      </c>
      <c r="Y1615" s="14">
        <f t="shared" si="205"/>
        <v>1</v>
      </c>
      <c r="Z1615" t="s">
        <v>28</v>
      </c>
      <c r="AA1615" s="14">
        <f t="shared" si="206"/>
        <v>2</v>
      </c>
    </row>
    <row r="1616" spans="1:27" ht="15" customHeight="1" x14ac:dyDescent="0.25">
      <c r="A1616" t="s">
        <v>5211</v>
      </c>
      <c r="B1616" s="6">
        <v>42330</v>
      </c>
      <c r="C1616" s="6">
        <v>42334</v>
      </c>
      <c r="D1616" t="s">
        <v>19</v>
      </c>
      <c r="E1616" t="s">
        <v>20</v>
      </c>
      <c r="F1616" s="14">
        <f t="shared" si="200"/>
        <v>1</v>
      </c>
      <c r="G1616" t="s">
        <v>3623</v>
      </c>
      <c r="H1616" t="s">
        <v>1991</v>
      </c>
      <c r="I1616" t="s">
        <v>3095</v>
      </c>
      <c r="J1616" t="str">
        <f t="shared" si="207"/>
        <v>Spokane,Washington,United States</v>
      </c>
      <c r="K1616" t="s">
        <v>4487</v>
      </c>
      <c r="L1616" t="s">
        <v>4482</v>
      </c>
      <c r="M1616" t="s">
        <v>30</v>
      </c>
      <c r="N1616" t="s">
        <v>100</v>
      </c>
      <c r="O1616" t="s">
        <v>3624</v>
      </c>
      <c r="P1616" s="4">
        <v>70.98</v>
      </c>
      <c r="Q1616" s="14">
        <f t="shared" si="201"/>
        <v>1</v>
      </c>
      <c r="R1616">
        <v>1</v>
      </c>
      <c r="S1616" s="14">
        <f t="shared" si="202"/>
        <v>1</v>
      </c>
      <c r="T1616">
        <v>0</v>
      </c>
      <c r="U1616" s="14">
        <f t="shared" si="203"/>
        <v>1</v>
      </c>
      <c r="V1616" s="4">
        <v>20.584199999999996</v>
      </c>
      <c r="W1616" s="14">
        <f t="shared" si="204"/>
        <v>1</v>
      </c>
      <c r="X1616">
        <v>6.25</v>
      </c>
      <c r="Y1616" s="14">
        <f t="shared" si="205"/>
        <v>1</v>
      </c>
      <c r="Z1616" t="s">
        <v>71</v>
      </c>
      <c r="AA1616" s="14">
        <f t="shared" si="206"/>
        <v>3</v>
      </c>
    </row>
    <row r="1617" spans="1:27" ht="15" customHeight="1" x14ac:dyDescent="0.25">
      <c r="A1617" t="s">
        <v>9775</v>
      </c>
      <c r="B1617" s="6">
        <v>42325</v>
      </c>
      <c r="C1617" s="6">
        <v>42329</v>
      </c>
      <c r="D1617" t="s">
        <v>19</v>
      </c>
      <c r="E1617" t="s">
        <v>59</v>
      </c>
      <c r="F1617" s="14">
        <f t="shared" si="200"/>
        <v>2</v>
      </c>
      <c r="G1617" t="s">
        <v>322</v>
      </c>
      <c r="H1617" t="s">
        <v>180</v>
      </c>
      <c r="I1617" t="s">
        <v>23</v>
      </c>
      <c r="J1617" t="str">
        <f t="shared" si="207"/>
        <v>Juárez,Chihuahua,Mexico</v>
      </c>
      <c r="K1617" t="s">
        <v>4485</v>
      </c>
      <c r="L1617" t="s">
        <v>24</v>
      </c>
      <c r="M1617" t="s">
        <v>30</v>
      </c>
      <c r="N1617" t="s">
        <v>100</v>
      </c>
      <c r="O1617" t="s">
        <v>505</v>
      </c>
      <c r="P1617" s="4">
        <v>971.80799999999977</v>
      </c>
      <c r="Q1617" s="14">
        <f t="shared" si="201"/>
        <v>1</v>
      </c>
      <c r="R1617">
        <v>6</v>
      </c>
      <c r="S1617" s="14">
        <f t="shared" si="202"/>
        <v>1</v>
      </c>
      <c r="T1617">
        <v>0.2</v>
      </c>
      <c r="U1617" s="14">
        <f t="shared" si="203"/>
        <v>1</v>
      </c>
      <c r="V1617" s="4">
        <v>72.768000000000072</v>
      </c>
      <c r="W1617" s="14">
        <f t="shared" si="204"/>
        <v>1</v>
      </c>
      <c r="X1617">
        <v>57.511000000000003</v>
      </c>
      <c r="Y1617" s="14">
        <f t="shared" si="205"/>
        <v>1</v>
      </c>
      <c r="Z1617" t="s">
        <v>28</v>
      </c>
      <c r="AA1617" s="14">
        <f t="shared" si="206"/>
        <v>2</v>
      </c>
    </row>
    <row r="1618" spans="1:27" ht="15" customHeight="1" x14ac:dyDescent="0.25">
      <c r="A1618" t="s">
        <v>5549</v>
      </c>
      <c r="B1618" s="6">
        <v>42363</v>
      </c>
      <c r="C1618" s="6">
        <v>42365</v>
      </c>
      <c r="D1618" t="s">
        <v>75</v>
      </c>
      <c r="E1618" t="s">
        <v>59</v>
      </c>
      <c r="F1618" s="14">
        <f t="shared" si="200"/>
        <v>2</v>
      </c>
      <c r="G1618" t="s">
        <v>2215</v>
      </c>
      <c r="H1618" t="s">
        <v>2216</v>
      </c>
      <c r="I1618" t="s">
        <v>2040</v>
      </c>
      <c r="J1618" t="str">
        <f t="shared" si="207"/>
        <v>Copenhagen,Hovedstaden,Denmark</v>
      </c>
      <c r="K1618" t="s">
        <v>4484</v>
      </c>
      <c r="L1618" t="s">
        <v>4471</v>
      </c>
      <c r="M1618" t="s">
        <v>25</v>
      </c>
      <c r="N1618" t="s">
        <v>91</v>
      </c>
      <c r="O1618" t="s">
        <v>1803</v>
      </c>
      <c r="P1618" s="4">
        <v>527.01</v>
      </c>
      <c r="Q1618" s="14">
        <f t="shared" si="201"/>
        <v>1</v>
      </c>
      <c r="R1618">
        <v>2</v>
      </c>
      <c r="S1618" s="14">
        <f t="shared" si="202"/>
        <v>1</v>
      </c>
      <c r="T1618">
        <v>0.5</v>
      </c>
      <c r="U1618" s="14">
        <f t="shared" si="203"/>
        <v>2</v>
      </c>
      <c r="V1618" s="4">
        <v>-189.75</v>
      </c>
      <c r="W1618" s="14">
        <f t="shared" si="204"/>
        <v>3</v>
      </c>
      <c r="X1618">
        <v>57.49</v>
      </c>
      <c r="Y1618" s="14">
        <f t="shared" si="205"/>
        <v>1</v>
      </c>
      <c r="Z1618" t="s">
        <v>71</v>
      </c>
      <c r="AA1618" s="14">
        <f t="shared" si="206"/>
        <v>3</v>
      </c>
    </row>
    <row r="1619" spans="1:27" ht="15" customHeight="1" x14ac:dyDescent="0.25">
      <c r="A1619" t="s">
        <v>7508</v>
      </c>
      <c r="B1619" s="6">
        <v>42115</v>
      </c>
      <c r="C1619" s="6">
        <v>42118</v>
      </c>
      <c r="D1619" t="s">
        <v>75</v>
      </c>
      <c r="E1619" t="s">
        <v>20</v>
      </c>
      <c r="F1619" s="14">
        <f t="shared" si="200"/>
        <v>1</v>
      </c>
      <c r="G1619" t="s">
        <v>1950</v>
      </c>
      <c r="H1619" t="s">
        <v>1829</v>
      </c>
      <c r="I1619" t="s">
        <v>1823</v>
      </c>
      <c r="J1619" t="str">
        <f t="shared" si="207"/>
        <v>Issy-les-Moulineaux,Ile-de-France,France</v>
      </c>
      <c r="K1619" t="s">
        <v>4477</v>
      </c>
      <c r="L1619" t="s">
        <v>4471</v>
      </c>
      <c r="M1619" t="s">
        <v>42</v>
      </c>
      <c r="N1619" t="s">
        <v>80</v>
      </c>
      <c r="O1619" t="s">
        <v>424</v>
      </c>
      <c r="P1619" s="4">
        <v>203.38800000000003</v>
      </c>
      <c r="Q1619" s="14">
        <f t="shared" si="201"/>
        <v>1</v>
      </c>
      <c r="R1619">
        <v>2</v>
      </c>
      <c r="S1619" s="14">
        <f t="shared" si="202"/>
        <v>1</v>
      </c>
      <c r="T1619">
        <v>0.15</v>
      </c>
      <c r="U1619" s="14">
        <f t="shared" si="203"/>
        <v>1</v>
      </c>
      <c r="V1619" s="4">
        <v>83.748000000000019</v>
      </c>
      <c r="W1619" s="14">
        <f t="shared" si="204"/>
        <v>1</v>
      </c>
      <c r="X1619">
        <v>57.36</v>
      </c>
      <c r="Y1619" s="14">
        <f t="shared" si="205"/>
        <v>1</v>
      </c>
      <c r="Z1619" t="s">
        <v>106</v>
      </c>
      <c r="AA1619" s="14">
        <f t="shared" si="206"/>
        <v>4</v>
      </c>
    </row>
    <row r="1620" spans="1:27" ht="15" customHeight="1" x14ac:dyDescent="0.25">
      <c r="A1620" t="s">
        <v>6694</v>
      </c>
      <c r="B1620" s="6">
        <v>42312</v>
      </c>
      <c r="C1620" s="6">
        <v>42317</v>
      </c>
      <c r="D1620" t="s">
        <v>67</v>
      </c>
      <c r="E1620" t="s">
        <v>20</v>
      </c>
      <c r="F1620" s="14">
        <f t="shared" si="200"/>
        <v>1</v>
      </c>
      <c r="G1620" t="s">
        <v>2794</v>
      </c>
      <c r="H1620" t="s">
        <v>2592</v>
      </c>
      <c r="I1620" t="s">
        <v>2571</v>
      </c>
      <c r="J1620" t="str">
        <f t="shared" si="207"/>
        <v>Cairns,Queensland,Australia</v>
      </c>
      <c r="K1620" t="s">
        <v>2572</v>
      </c>
      <c r="L1620" t="s">
        <v>4469</v>
      </c>
      <c r="M1620" t="s">
        <v>42</v>
      </c>
      <c r="N1620" t="s">
        <v>80</v>
      </c>
      <c r="O1620" t="s">
        <v>1422</v>
      </c>
      <c r="P1620" s="4">
        <v>356.61599999999999</v>
      </c>
      <c r="Q1620" s="14">
        <f t="shared" si="201"/>
        <v>1</v>
      </c>
      <c r="R1620">
        <v>4</v>
      </c>
      <c r="S1620" s="14">
        <f t="shared" si="202"/>
        <v>1</v>
      </c>
      <c r="T1620">
        <v>0.4</v>
      </c>
      <c r="U1620" s="14">
        <f t="shared" si="203"/>
        <v>2</v>
      </c>
      <c r="V1620" s="4">
        <v>-124.82400000000003</v>
      </c>
      <c r="W1620" s="14">
        <f t="shared" si="204"/>
        <v>3</v>
      </c>
      <c r="X1620">
        <v>57.34</v>
      </c>
      <c r="Y1620" s="14">
        <f t="shared" si="205"/>
        <v>1</v>
      </c>
      <c r="Z1620" t="s">
        <v>71</v>
      </c>
      <c r="AA1620" s="14">
        <f t="shared" si="206"/>
        <v>3</v>
      </c>
    </row>
    <row r="1621" spans="1:27" ht="15" customHeight="1" x14ac:dyDescent="0.25">
      <c r="A1621" t="s">
        <v>9285</v>
      </c>
      <c r="B1621" s="6">
        <v>42284</v>
      </c>
      <c r="C1621" s="6">
        <v>42289</v>
      </c>
      <c r="D1621" t="s">
        <v>19</v>
      </c>
      <c r="E1621" t="s">
        <v>20</v>
      </c>
      <c r="F1621" s="14">
        <f t="shared" si="200"/>
        <v>1</v>
      </c>
      <c r="G1621" t="s">
        <v>255</v>
      </c>
      <c r="H1621" t="s">
        <v>68</v>
      </c>
      <c r="I1621" t="s">
        <v>104</v>
      </c>
      <c r="J1621" t="str">
        <f t="shared" si="207"/>
        <v>Santiago de los Caballeros,Santiago,Dominican Republic</v>
      </c>
      <c r="K1621" t="s">
        <v>99</v>
      </c>
      <c r="L1621" t="s">
        <v>24</v>
      </c>
      <c r="M1621" t="s">
        <v>30</v>
      </c>
      <c r="N1621" t="s">
        <v>100</v>
      </c>
      <c r="O1621" t="s">
        <v>719</v>
      </c>
      <c r="P1621" s="4">
        <v>692.3280000000002</v>
      </c>
      <c r="Q1621" s="14">
        <f t="shared" si="201"/>
        <v>1</v>
      </c>
      <c r="R1621">
        <v>7</v>
      </c>
      <c r="S1621" s="14">
        <f t="shared" si="202"/>
        <v>1</v>
      </c>
      <c r="T1621">
        <v>0.7</v>
      </c>
      <c r="U1621" s="14">
        <f t="shared" si="203"/>
        <v>3</v>
      </c>
      <c r="V1621" s="4">
        <v>-1315.5519999999999</v>
      </c>
      <c r="W1621" s="14">
        <f t="shared" si="204"/>
        <v>3</v>
      </c>
      <c r="X1621">
        <v>57.333000000000006</v>
      </c>
      <c r="Y1621" s="14">
        <f t="shared" si="205"/>
        <v>1</v>
      </c>
      <c r="Z1621" t="s">
        <v>28</v>
      </c>
      <c r="AA1621" s="14">
        <f t="shared" si="206"/>
        <v>2</v>
      </c>
    </row>
    <row r="1622" spans="1:27" ht="15" customHeight="1" x14ac:dyDescent="0.25">
      <c r="A1622" t="s">
        <v>5889</v>
      </c>
      <c r="B1622" s="6">
        <v>42333</v>
      </c>
      <c r="C1622" s="6">
        <v>42338</v>
      </c>
      <c r="D1622" t="s">
        <v>19</v>
      </c>
      <c r="E1622" t="s">
        <v>20</v>
      </c>
      <c r="F1622" s="14">
        <f t="shared" si="200"/>
        <v>1</v>
      </c>
      <c r="G1622" t="s">
        <v>73</v>
      </c>
      <c r="H1622" t="s">
        <v>61</v>
      </c>
      <c r="I1622" t="s">
        <v>61</v>
      </c>
      <c r="J1622" t="str">
        <f t="shared" si="207"/>
        <v>Panama City,Panama,Panama</v>
      </c>
      <c r="K1622" t="s">
        <v>4485</v>
      </c>
      <c r="L1622" t="s">
        <v>24</v>
      </c>
      <c r="M1622" t="s">
        <v>42</v>
      </c>
      <c r="N1622" t="s">
        <v>80</v>
      </c>
      <c r="O1622" t="s">
        <v>1274</v>
      </c>
      <c r="P1622" s="4">
        <v>672.10415999999987</v>
      </c>
      <c r="Q1622" s="14">
        <f t="shared" si="201"/>
        <v>1</v>
      </c>
      <c r="R1622">
        <v>7</v>
      </c>
      <c r="S1622" s="14">
        <f t="shared" si="202"/>
        <v>1</v>
      </c>
      <c r="T1622">
        <v>0.40200000000000002</v>
      </c>
      <c r="U1622" s="14">
        <f t="shared" si="203"/>
        <v>2</v>
      </c>
      <c r="V1622" s="4">
        <v>-429.41583999999995</v>
      </c>
      <c r="W1622" s="14">
        <f t="shared" si="204"/>
        <v>3</v>
      </c>
      <c r="X1622">
        <v>57.325000000000003</v>
      </c>
      <c r="Y1622" s="14">
        <f t="shared" si="205"/>
        <v>1</v>
      </c>
      <c r="Z1622" t="s">
        <v>28</v>
      </c>
      <c r="AA1622" s="14">
        <f t="shared" si="206"/>
        <v>2</v>
      </c>
    </row>
    <row r="1623" spans="1:27" ht="15" customHeight="1" x14ac:dyDescent="0.25">
      <c r="A1623" t="s">
        <v>7582</v>
      </c>
      <c r="B1623" s="6">
        <v>42249</v>
      </c>
      <c r="C1623" s="6">
        <v>42256</v>
      </c>
      <c r="D1623" t="s">
        <v>19</v>
      </c>
      <c r="E1623" t="s">
        <v>20</v>
      </c>
      <c r="F1623" s="14">
        <f t="shared" si="200"/>
        <v>1</v>
      </c>
      <c r="G1623" t="s">
        <v>4162</v>
      </c>
      <c r="H1623" t="s">
        <v>4162</v>
      </c>
      <c r="I1623" t="s">
        <v>4137</v>
      </c>
      <c r="J1623" t="str">
        <f t="shared" si="207"/>
        <v>Budapest,Budapest,Hungary</v>
      </c>
      <c r="K1623" t="s">
        <v>4478</v>
      </c>
      <c r="L1623" t="s">
        <v>4471</v>
      </c>
      <c r="M1623" t="s">
        <v>42</v>
      </c>
      <c r="N1623" t="s">
        <v>80</v>
      </c>
      <c r="O1623" t="s">
        <v>418</v>
      </c>
      <c r="P1623" s="4">
        <v>720.42000000000007</v>
      </c>
      <c r="Q1623" s="14">
        <f t="shared" si="201"/>
        <v>1</v>
      </c>
      <c r="R1623">
        <v>2</v>
      </c>
      <c r="S1623" s="14">
        <f t="shared" si="202"/>
        <v>1</v>
      </c>
      <c r="T1623">
        <v>0</v>
      </c>
      <c r="U1623" s="14">
        <f t="shared" si="203"/>
        <v>1</v>
      </c>
      <c r="V1623" s="4">
        <v>43.2</v>
      </c>
      <c r="W1623" s="14">
        <f t="shared" si="204"/>
        <v>1</v>
      </c>
      <c r="X1623">
        <v>57.21</v>
      </c>
      <c r="Y1623" s="14">
        <f t="shared" si="205"/>
        <v>1</v>
      </c>
      <c r="Z1623" t="s">
        <v>28</v>
      </c>
      <c r="AA1623" s="14">
        <f t="shared" si="206"/>
        <v>2</v>
      </c>
    </row>
    <row r="1624" spans="1:27" ht="15" customHeight="1" x14ac:dyDescent="0.25">
      <c r="A1624" t="s">
        <v>7430</v>
      </c>
      <c r="B1624" s="6">
        <v>42222</v>
      </c>
      <c r="C1624" s="6">
        <v>42224</v>
      </c>
      <c r="D1624" t="s">
        <v>67</v>
      </c>
      <c r="E1624" t="s">
        <v>20</v>
      </c>
      <c r="F1624" s="14">
        <f t="shared" si="200"/>
        <v>1</v>
      </c>
      <c r="G1624" t="s">
        <v>858</v>
      </c>
      <c r="H1624" t="s">
        <v>859</v>
      </c>
      <c r="I1624" t="s">
        <v>69</v>
      </c>
      <c r="J1624" t="str">
        <f t="shared" si="207"/>
        <v>Punta Arenas,Magallanes y Antártica Chilena,Chile</v>
      </c>
      <c r="K1624" t="s">
        <v>4475</v>
      </c>
      <c r="L1624" t="s">
        <v>24</v>
      </c>
      <c r="M1624" t="s">
        <v>42</v>
      </c>
      <c r="N1624" t="s">
        <v>88</v>
      </c>
      <c r="O1624" t="s">
        <v>294</v>
      </c>
      <c r="P1624" s="4">
        <v>577.9</v>
      </c>
      <c r="Q1624" s="14">
        <f t="shared" si="201"/>
        <v>1</v>
      </c>
      <c r="R1624">
        <v>5</v>
      </c>
      <c r="S1624" s="14">
        <f t="shared" si="202"/>
        <v>1</v>
      </c>
      <c r="T1624">
        <v>0</v>
      </c>
      <c r="U1624" s="14">
        <f t="shared" si="203"/>
        <v>1</v>
      </c>
      <c r="V1624" s="4">
        <v>167.5</v>
      </c>
      <c r="W1624" s="14">
        <f t="shared" si="204"/>
        <v>1</v>
      </c>
      <c r="X1624">
        <v>57.177</v>
      </c>
      <c r="Y1624" s="14">
        <f t="shared" si="205"/>
        <v>1</v>
      </c>
      <c r="Z1624" t="s">
        <v>71</v>
      </c>
      <c r="AA1624" s="14">
        <f t="shared" si="206"/>
        <v>3</v>
      </c>
    </row>
    <row r="1625" spans="1:27" ht="15" customHeight="1" x14ac:dyDescent="0.25">
      <c r="A1625" t="s">
        <v>8773</v>
      </c>
      <c r="B1625" s="6">
        <v>42075</v>
      </c>
      <c r="C1625" s="6">
        <v>42077</v>
      </c>
      <c r="D1625" t="s">
        <v>75</v>
      </c>
      <c r="E1625" t="s">
        <v>20</v>
      </c>
      <c r="F1625" s="14">
        <f t="shared" si="200"/>
        <v>1</v>
      </c>
      <c r="G1625" t="s">
        <v>2336</v>
      </c>
      <c r="H1625" t="s">
        <v>2336</v>
      </c>
      <c r="I1625" t="s">
        <v>1900</v>
      </c>
      <c r="J1625" t="str">
        <f t="shared" si="207"/>
        <v>Galway,Galway,Ireland</v>
      </c>
      <c r="K1625" t="s">
        <v>4484</v>
      </c>
      <c r="L1625" t="s">
        <v>4471</v>
      </c>
      <c r="M1625" t="s">
        <v>30</v>
      </c>
      <c r="N1625" t="s">
        <v>52</v>
      </c>
      <c r="O1625" t="s">
        <v>1428</v>
      </c>
      <c r="P1625" s="4">
        <v>238.65000000000003</v>
      </c>
      <c r="Q1625" s="14">
        <f t="shared" si="201"/>
        <v>1</v>
      </c>
      <c r="R1625">
        <v>5</v>
      </c>
      <c r="S1625" s="14">
        <f t="shared" si="202"/>
        <v>1</v>
      </c>
      <c r="T1625">
        <v>0.5</v>
      </c>
      <c r="U1625" s="14">
        <f t="shared" si="203"/>
        <v>2</v>
      </c>
      <c r="V1625" s="4">
        <v>-162.30000000000004</v>
      </c>
      <c r="W1625" s="14">
        <f t="shared" si="204"/>
        <v>3</v>
      </c>
      <c r="X1625">
        <v>57.17</v>
      </c>
      <c r="Y1625" s="14">
        <f t="shared" si="205"/>
        <v>1</v>
      </c>
      <c r="Z1625" t="s">
        <v>71</v>
      </c>
      <c r="AA1625" s="14">
        <f t="shared" si="206"/>
        <v>3</v>
      </c>
    </row>
    <row r="1626" spans="1:27" ht="15" customHeight="1" x14ac:dyDescent="0.25">
      <c r="A1626" t="s">
        <v>5218</v>
      </c>
      <c r="B1626" s="6">
        <v>42035</v>
      </c>
      <c r="C1626" s="6">
        <v>42041</v>
      </c>
      <c r="D1626" t="s">
        <v>19</v>
      </c>
      <c r="E1626" t="s">
        <v>59</v>
      </c>
      <c r="F1626" s="14">
        <f t="shared" si="200"/>
        <v>2</v>
      </c>
      <c r="G1626" t="s">
        <v>3303</v>
      </c>
      <c r="H1626" t="s">
        <v>3175</v>
      </c>
      <c r="I1626" t="s">
        <v>3095</v>
      </c>
      <c r="J1626" t="str">
        <f t="shared" si="207"/>
        <v>Des Moines,Iowa,United States</v>
      </c>
      <c r="K1626" t="s">
        <v>3109</v>
      </c>
      <c r="L1626" t="s">
        <v>4482</v>
      </c>
      <c r="M1626" t="s">
        <v>42</v>
      </c>
      <c r="N1626" t="s">
        <v>88</v>
      </c>
      <c r="O1626" t="s">
        <v>3283</v>
      </c>
      <c r="P1626" s="4">
        <v>207</v>
      </c>
      <c r="Q1626" s="14">
        <f t="shared" si="201"/>
        <v>1</v>
      </c>
      <c r="R1626">
        <v>3</v>
      </c>
      <c r="S1626" s="14">
        <f t="shared" si="202"/>
        <v>1</v>
      </c>
      <c r="T1626">
        <v>0</v>
      </c>
      <c r="U1626" s="14">
        <f t="shared" si="203"/>
        <v>1</v>
      </c>
      <c r="V1626" s="4">
        <v>51.75</v>
      </c>
      <c r="W1626" s="14">
        <f t="shared" si="204"/>
        <v>1</v>
      </c>
      <c r="X1626">
        <v>17.46</v>
      </c>
      <c r="Y1626" s="14">
        <f t="shared" si="205"/>
        <v>1</v>
      </c>
      <c r="Z1626" t="s">
        <v>55</v>
      </c>
      <c r="AA1626" s="14">
        <f t="shared" si="206"/>
        <v>1</v>
      </c>
    </row>
    <row r="1627" spans="1:27" ht="15" customHeight="1" x14ac:dyDescent="0.25">
      <c r="A1627" t="s">
        <v>8280</v>
      </c>
      <c r="B1627" s="6">
        <v>42292</v>
      </c>
      <c r="C1627" s="6">
        <v>42298</v>
      </c>
      <c r="D1627" t="s">
        <v>19</v>
      </c>
      <c r="E1627" t="s">
        <v>20</v>
      </c>
      <c r="F1627" s="14">
        <f t="shared" si="200"/>
        <v>1</v>
      </c>
      <c r="G1627" t="s">
        <v>2600</v>
      </c>
      <c r="H1627" t="s">
        <v>2601</v>
      </c>
      <c r="I1627" t="s">
        <v>2565</v>
      </c>
      <c r="J1627" t="str">
        <f t="shared" si="207"/>
        <v>Kolhapur,Maharashtra,India</v>
      </c>
      <c r="K1627" t="s">
        <v>4470</v>
      </c>
      <c r="L1627" t="s">
        <v>4469</v>
      </c>
      <c r="M1627" t="s">
        <v>30</v>
      </c>
      <c r="N1627" t="s">
        <v>33</v>
      </c>
      <c r="O1627" t="s">
        <v>148</v>
      </c>
      <c r="P1627" s="4">
        <v>874.68000000000006</v>
      </c>
      <c r="Q1627" s="14">
        <f t="shared" si="201"/>
        <v>1</v>
      </c>
      <c r="R1627">
        <v>2</v>
      </c>
      <c r="S1627" s="14">
        <f t="shared" si="202"/>
        <v>1</v>
      </c>
      <c r="T1627">
        <v>0</v>
      </c>
      <c r="U1627" s="14">
        <f t="shared" si="203"/>
        <v>1</v>
      </c>
      <c r="V1627" s="4">
        <v>192.42000000000002</v>
      </c>
      <c r="W1627" s="14">
        <f t="shared" si="204"/>
        <v>1</v>
      </c>
      <c r="X1627">
        <v>57.11</v>
      </c>
      <c r="Y1627" s="14">
        <f t="shared" si="205"/>
        <v>1</v>
      </c>
      <c r="Z1627" t="s">
        <v>28</v>
      </c>
      <c r="AA1627" s="14">
        <f t="shared" si="206"/>
        <v>2</v>
      </c>
    </row>
    <row r="1628" spans="1:27" ht="15" customHeight="1" x14ac:dyDescent="0.25">
      <c r="A1628" t="s">
        <v>9567</v>
      </c>
      <c r="B1628" s="6">
        <v>42227</v>
      </c>
      <c r="C1628" s="6">
        <v>42227</v>
      </c>
      <c r="D1628" t="s">
        <v>113</v>
      </c>
      <c r="E1628" t="s">
        <v>20</v>
      </c>
      <c r="F1628" s="14">
        <f t="shared" si="200"/>
        <v>1</v>
      </c>
      <c r="G1628" t="s">
        <v>2893</v>
      </c>
      <c r="H1628" t="s">
        <v>2717</v>
      </c>
      <c r="I1628" t="s">
        <v>2560</v>
      </c>
      <c r="J1628" t="str">
        <f t="shared" si="207"/>
        <v>Wenzhou,Zhejiang,China</v>
      </c>
      <c r="K1628" t="s">
        <v>4483</v>
      </c>
      <c r="L1628" t="s">
        <v>4469</v>
      </c>
      <c r="M1628" t="s">
        <v>42</v>
      </c>
      <c r="N1628" t="s">
        <v>47</v>
      </c>
      <c r="O1628" t="s">
        <v>1541</v>
      </c>
      <c r="P1628" s="4">
        <v>254.16</v>
      </c>
      <c r="Q1628" s="14">
        <f t="shared" si="201"/>
        <v>1</v>
      </c>
      <c r="R1628">
        <v>1</v>
      </c>
      <c r="S1628" s="14">
        <f t="shared" si="202"/>
        <v>1</v>
      </c>
      <c r="T1628">
        <v>0</v>
      </c>
      <c r="U1628" s="14">
        <f t="shared" si="203"/>
        <v>1</v>
      </c>
      <c r="V1628" s="4">
        <v>40.650000000000006</v>
      </c>
      <c r="W1628" s="14">
        <f t="shared" si="204"/>
        <v>1</v>
      </c>
      <c r="X1628">
        <v>57.07</v>
      </c>
      <c r="Y1628" s="14">
        <f t="shared" si="205"/>
        <v>1</v>
      </c>
      <c r="Z1628" t="s">
        <v>28</v>
      </c>
      <c r="AA1628" s="14">
        <f t="shared" si="206"/>
        <v>2</v>
      </c>
    </row>
    <row r="1629" spans="1:27" ht="15" customHeight="1" x14ac:dyDescent="0.25">
      <c r="A1629" t="s">
        <v>8665</v>
      </c>
      <c r="B1629" s="6">
        <v>42194</v>
      </c>
      <c r="C1629" s="6">
        <v>42195</v>
      </c>
      <c r="D1629" t="s">
        <v>75</v>
      </c>
      <c r="E1629" t="s">
        <v>20</v>
      </c>
      <c r="F1629" s="14">
        <f t="shared" si="200"/>
        <v>1</v>
      </c>
      <c r="G1629" t="s">
        <v>1934</v>
      </c>
      <c r="H1629" t="s">
        <v>1926</v>
      </c>
      <c r="I1629" t="s">
        <v>1827</v>
      </c>
      <c r="J1629" t="str">
        <f t="shared" si="207"/>
        <v>Celle,Lower Saxony,Germany</v>
      </c>
      <c r="K1629" t="s">
        <v>4477</v>
      </c>
      <c r="L1629" t="s">
        <v>4471</v>
      </c>
      <c r="M1629" t="s">
        <v>42</v>
      </c>
      <c r="N1629" t="s">
        <v>88</v>
      </c>
      <c r="O1629" t="s">
        <v>1613</v>
      </c>
      <c r="P1629" s="4">
        <v>2616.96</v>
      </c>
      <c r="Q1629" s="14">
        <f t="shared" si="201"/>
        <v>3</v>
      </c>
      <c r="R1629">
        <v>4</v>
      </c>
      <c r="S1629" s="14">
        <f t="shared" si="202"/>
        <v>1</v>
      </c>
      <c r="T1629">
        <v>0</v>
      </c>
      <c r="U1629" s="14">
        <f t="shared" si="203"/>
        <v>1</v>
      </c>
      <c r="V1629" s="4">
        <v>1151.4000000000001</v>
      </c>
      <c r="W1629" s="14">
        <f t="shared" si="204"/>
        <v>4</v>
      </c>
      <c r="X1629">
        <v>57.03</v>
      </c>
      <c r="Y1629" s="14">
        <f t="shared" si="205"/>
        <v>1</v>
      </c>
      <c r="Z1629" t="s">
        <v>71</v>
      </c>
      <c r="AA1629" s="14">
        <f t="shared" si="206"/>
        <v>3</v>
      </c>
    </row>
    <row r="1630" spans="1:27" ht="15" customHeight="1" x14ac:dyDescent="0.25">
      <c r="A1630" t="s">
        <v>7727</v>
      </c>
      <c r="B1630" s="6">
        <v>42299</v>
      </c>
      <c r="C1630" s="6">
        <v>42300</v>
      </c>
      <c r="D1630" t="s">
        <v>75</v>
      </c>
      <c r="E1630" t="s">
        <v>20</v>
      </c>
      <c r="F1630" s="14">
        <f t="shared" si="200"/>
        <v>1</v>
      </c>
      <c r="G1630" t="s">
        <v>3905</v>
      </c>
      <c r="H1630" t="s">
        <v>3905</v>
      </c>
      <c r="I1630" t="s">
        <v>3906</v>
      </c>
      <c r="J1630" t="str">
        <f t="shared" si="207"/>
        <v>Kinshasa,Kinshasa,Democratic Republic of the Congo</v>
      </c>
      <c r="K1630" t="s">
        <v>4474</v>
      </c>
      <c r="L1630" t="s">
        <v>3867</v>
      </c>
      <c r="M1630" t="s">
        <v>30</v>
      </c>
      <c r="N1630" t="s">
        <v>33</v>
      </c>
      <c r="O1630" t="s">
        <v>34</v>
      </c>
      <c r="P1630" s="4">
        <v>289.92000000000007</v>
      </c>
      <c r="Q1630" s="14">
        <f t="shared" si="201"/>
        <v>1</v>
      </c>
      <c r="R1630">
        <v>2</v>
      </c>
      <c r="S1630" s="14">
        <f t="shared" si="202"/>
        <v>1</v>
      </c>
      <c r="T1630">
        <v>0</v>
      </c>
      <c r="U1630" s="14">
        <f t="shared" si="203"/>
        <v>1</v>
      </c>
      <c r="V1630" s="4">
        <v>69.539999999999992</v>
      </c>
      <c r="W1630" s="14">
        <f t="shared" si="204"/>
        <v>1</v>
      </c>
      <c r="X1630">
        <v>56.99</v>
      </c>
      <c r="Y1630" s="14">
        <f t="shared" si="205"/>
        <v>1</v>
      </c>
      <c r="Z1630" t="s">
        <v>106</v>
      </c>
      <c r="AA1630" s="14">
        <f t="shared" si="206"/>
        <v>4</v>
      </c>
    </row>
    <row r="1631" spans="1:27" ht="15" customHeight="1" x14ac:dyDescent="0.25">
      <c r="A1631" t="s">
        <v>5061</v>
      </c>
      <c r="B1631" s="6">
        <v>42334</v>
      </c>
      <c r="C1631" s="6">
        <v>42337</v>
      </c>
      <c r="D1631" t="s">
        <v>67</v>
      </c>
      <c r="E1631" t="s">
        <v>59</v>
      </c>
      <c r="F1631" s="14">
        <f t="shared" si="200"/>
        <v>2</v>
      </c>
      <c r="G1631" t="s">
        <v>3068</v>
      </c>
      <c r="H1631" t="s">
        <v>3068</v>
      </c>
      <c r="I1631" t="s">
        <v>3064</v>
      </c>
      <c r="J1631" t="str">
        <f t="shared" si="207"/>
        <v>Auckland,Auckland,New Zealand</v>
      </c>
      <c r="K1631" t="s">
        <v>2572</v>
      </c>
      <c r="L1631" t="s">
        <v>4469</v>
      </c>
      <c r="M1631" t="s">
        <v>30</v>
      </c>
      <c r="N1631" t="s">
        <v>100</v>
      </c>
      <c r="O1631" t="s">
        <v>1767</v>
      </c>
      <c r="P1631" s="4">
        <v>516.63599999999997</v>
      </c>
      <c r="Q1631" s="14">
        <f t="shared" si="201"/>
        <v>1</v>
      </c>
      <c r="R1631">
        <v>2</v>
      </c>
      <c r="S1631" s="14">
        <f t="shared" si="202"/>
        <v>1</v>
      </c>
      <c r="T1631">
        <v>0.4</v>
      </c>
      <c r="U1631" s="14">
        <f t="shared" si="203"/>
        <v>2</v>
      </c>
      <c r="V1631" s="4">
        <v>-155.00399999999996</v>
      </c>
      <c r="W1631" s="14">
        <f t="shared" si="204"/>
        <v>3</v>
      </c>
      <c r="X1631">
        <v>56.98</v>
      </c>
      <c r="Y1631" s="14">
        <f t="shared" si="205"/>
        <v>1</v>
      </c>
      <c r="Z1631" t="s">
        <v>71</v>
      </c>
      <c r="AA1631" s="14">
        <f t="shared" si="206"/>
        <v>3</v>
      </c>
    </row>
    <row r="1632" spans="1:27" ht="15" customHeight="1" x14ac:dyDescent="0.25">
      <c r="A1632" t="s">
        <v>8366</v>
      </c>
      <c r="B1632" s="6">
        <v>42368</v>
      </c>
      <c r="C1632" s="6">
        <v>42371</v>
      </c>
      <c r="D1632" t="s">
        <v>67</v>
      </c>
      <c r="E1632" t="s">
        <v>20</v>
      </c>
      <c r="F1632" s="14">
        <f t="shared" si="200"/>
        <v>1</v>
      </c>
      <c r="G1632" t="s">
        <v>2037</v>
      </c>
      <c r="H1632" t="s">
        <v>10397</v>
      </c>
      <c r="I1632" t="s">
        <v>1823</v>
      </c>
      <c r="J1632" t="str">
        <f t="shared" si="207"/>
        <v>Bourges,Centre-Val de Loire,France</v>
      </c>
      <c r="K1632" t="s">
        <v>4477</v>
      </c>
      <c r="L1632" t="s">
        <v>4471</v>
      </c>
      <c r="M1632" t="s">
        <v>30</v>
      </c>
      <c r="N1632" t="s">
        <v>33</v>
      </c>
      <c r="O1632" t="s">
        <v>332</v>
      </c>
      <c r="P1632" s="4">
        <v>370.92599999999999</v>
      </c>
      <c r="Q1632" s="14">
        <f t="shared" si="201"/>
        <v>1</v>
      </c>
      <c r="R1632">
        <v>1</v>
      </c>
      <c r="S1632" s="14">
        <f t="shared" si="202"/>
        <v>1</v>
      </c>
      <c r="T1632">
        <v>0.1</v>
      </c>
      <c r="U1632" s="14">
        <f t="shared" si="203"/>
        <v>1</v>
      </c>
      <c r="V1632" s="4">
        <v>98.886000000000024</v>
      </c>
      <c r="W1632" s="14">
        <f t="shared" si="204"/>
        <v>1</v>
      </c>
      <c r="X1632">
        <v>56.89</v>
      </c>
      <c r="Y1632" s="14">
        <f t="shared" si="205"/>
        <v>1</v>
      </c>
      <c r="Z1632" t="s">
        <v>71</v>
      </c>
      <c r="AA1632" s="14">
        <f t="shared" si="206"/>
        <v>3</v>
      </c>
    </row>
    <row r="1633" spans="1:27" ht="15" customHeight="1" x14ac:dyDescent="0.25">
      <c r="A1633" t="s">
        <v>5239</v>
      </c>
      <c r="B1633" s="6">
        <v>42112</v>
      </c>
      <c r="C1633" s="6">
        <v>42115</v>
      </c>
      <c r="D1633" t="s">
        <v>75</v>
      </c>
      <c r="E1633" t="s">
        <v>20</v>
      </c>
      <c r="F1633" s="14">
        <f t="shared" si="200"/>
        <v>1</v>
      </c>
      <c r="G1633" t="s">
        <v>522</v>
      </c>
      <c r="H1633" t="s">
        <v>523</v>
      </c>
      <c r="I1633" t="s">
        <v>188</v>
      </c>
      <c r="J1633" t="str">
        <f t="shared" si="207"/>
        <v>Quetzaltenango,Quezaltenango,Guatemala</v>
      </c>
      <c r="K1633" t="s">
        <v>4485</v>
      </c>
      <c r="L1633" t="s">
        <v>24</v>
      </c>
      <c r="M1633" t="s">
        <v>30</v>
      </c>
      <c r="N1633" t="s">
        <v>100</v>
      </c>
      <c r="O1633" t="s">
        <v>1398</v>
      </c>
      <c r="P1633" s="4">
        <v>712.99200000000008</v>
      </c>
      <c r="Q1633" s="14">
        <f t="shared" si="201"/>
        <v>1</v>
      </c>
      <c r="R1633">
        <v>3</v>
      </c>
      <c r="S1633" s="14">
        <f t="shared" si="202"/>
        <v>1</v>
      </c>
      <c r="T1633">
        <v>0.2</v>
      </c>
      <c r="U1633" s="14">
        <f t="shared" si="203"/>
        <v>1</v>
      </c>
      <c r="V1633" s="4">
        <v>213.85199999999986</v>
      </c>
      <c r="W1633" s="14">
        <f t="shared" si="204"/>
        <v>1</v>
      </c>
      <c r="X1633">
        <v>56.803999999999995</v>
      </c>
      <c r="Y1633" s="14">
        <f t="shared" si="205"/>
        <v>1</v>
      </c>
      <c r="Z1633" t="s">
        <v>28</v>
      </c>
      <c r="AA1633" s="14">
        <f t="shared" si="206"/>
        <v>2</v>
      </c>
    </row>
    <row r="1634" spans="1:27" ht="15" customHeight="1" x14ac:dyDescent="0.25">
      <c r="A1634" t="s">
        <v>8188</v>
      </c>
      <c r="B1634" s="6">
        <v>42229</v>
      </c>
      <c r="C1634" s="6">
        <v>42235</v>
      </c>
      <c r="D1634" t="s">
        <v>19</v>
      </c>
      <c r="E1634" t="s">
        <v>20</v>
      </c>
      <c r="F1634" s="14">
        <f t="shared" si="200"/>
        <v>1</v>
      </c>
      <c r="G1634" t="s">
        <v>2729</v>
      </c>
      <c r="H1634" t="s">
        <v>2730</v>
      </c>
      <c r="I1634" t="s">
        <v>2565</v>
      </c>
      <c r="J1634" t="str">
        <f t="shared" si="207"/>
        <v>Guwahati,Assam,India</v>
      </c>
      <c r="K1634" t="s">
        <v>4470</v>
      </c>
      <c r="L1634" t="s">
        <v>4469</v>
      </c>
      <c r="M1634" t="s">
        <v>30</v>
      </c>
      <c r="N1634" t="s">
        <v>52</v>
      </c>
      <c r="O1634" t="s">
        <v>1246</v>
      </c>
      <c r="P1634" s="4">
        <v>448.73999999999995</v>
      </c>
      <c r="Q1634" s="14">
        <f t="shared" si="201"/>
        <v>1</v>
      </c>
      <c r="R1634">
        <v>3</v>
      </c>
      <c r="S1634" s="14">
        <f t="shared" si="202"/>
        <v>1</v>
      </c>
      <c r="T1634">
        <v>0</v>
      </c>
      <c r="U1634" s="14">
        <f t="shared" si="203"/>
        <v>1</v>
      </c>
      <c r="V1634" s="4">
        <v>44.820000000000007</v>
      </c>
      <c r="W1634" s="14">
        <f t="shared" si="204"/>
        <v>1</v>
      </c>
      <c r="X1634">
        <v>56.78</v>
      </c>
      <c r="Y1634" s="14">
        <f t="shared" si="205"/>
        <v>1</v>
      </c>
      <c r="Z1634" t="s">
        <v>28</v>
      </c>
      <c r="AA1634" s="14">
        <f t="shared" si="206"/>
        <v>2</v>
      </c>
    </row>
    <row r="1635" spans="1:27" ht="15" customHeight="1" x14ac:dyDescent="0.25">
      <c r="A1635" t="s">
        <v>9138</v>
      </c>
      <c r="B1635" s="6">
        <v>42201</v>
      </c>
      <c r="C1635" s="6">
        <v>42205</v>
      </c>
      <c r="D1635" t="s">
        <v>19</v>
      </c>
      <c r="E1635" t="s">
        <v>54</v>
      </c>
      <c r="F1635" s="14">
        <f t="shared" si="200"/>
        <v>3</v>
      </c>
      <c r="G1635" t="s">
        <v>797</v>
      </c>
      <c r="H1635" t="s">
        <v>798</v>
      </c>
      <c r="I1635" t="s">
        <v>29</v>
      </c>
      <c r="J1635" t="str">
        <f t="shared" si="207"/>
        <v>Cúcuta,Norte de Santander,Colombia</v>
      </c>
      <c r="K1635" t="s">
        <v>4475</v>
      </c>
      <c r="L1635" t="s">
        <v>24</v>
      </c>
      <c r="M1635" t="s">
        <v>42</v>
      </c>
      <c r="N1635" t="s">
        <v>80</v>
      </c>
      <c r="O1635" t="s">
        <v>956</v>
      </c>
      <c r="P1635" s="4">
        <v>507.82231999999993</v>
      </c>
      <c r="Q1635" s="14">
        <f t="shared" si="201"/>
        <v>1</v>
      </c>
      <c r="R1635">
        <v>2</v>
      </c>
      <c r="S1635" s="14">
        <f t="shared" si="202"/>
        <v>1</v>
      </c>
      <c r="T1635">
        <v>2E-3</v>
      </c>
      <c r="U1635" s="14">
        <f t="shared" si="203"/>
        <v>1</v>
      </c>
      <c r="V1635" s="4">
        <v>80.382320000000007</v>
      </c>
      <c r="W1635" s="14">
        <f t="shared" si="204"/>
        <v>1</v>
      </c>
      <c r="X1635">
        <v>56.767999999999994</v>
      </c>
      <c r="Y1635" s="14">
        <f t="shared" si="205"/>
        <v>1</v>
      </c>
      <c r="Z1635" t="s">
        <v>71</v>
      </c>
      <c r="AA1635" s="14">
        <f t="shared" si="206"/>
        <v>3</v>
      </c>
    </row>
    <row r="1636" spans="1:27" ht="15" customHeight="1" x14ac:dyDescent="0.25">
      <c r="A1636" t="s">
        <v>6065</v>
      </c>
      <c r="B1636" s="6">
        <v>42166</v>
      </c>
      <c r="C1636" s="6">
        <v>42169</v>
      </c>
      <c r="D1636" t="s">
        <v>75</v>
      </c>
      <c r="E1636" t="s">
        <v>59</v>
      </c>
      <c r="F1636" s="14">
        <f t="shared" si="200"/>
        <v>2</v>
      </c>
      <c r="G1636" t="s">
        <v>1984</v>
      </c>
      <c r="H1636" t="s">
        <v>1820</v>
      </c>
      <c r="I1636" t="s">
        <v>1821</v>
      </c>
      <c r="J1636" t="str">
        <f t="shared" si="207"/>
        <v>Northampton,England,United Kingdom</v>
      </c>
      <c r="K1636" t="s">
        <v>4484</v>
      </c>
      <c r="L1636" t="s">
        <v>4471</v>
      </c>
      <c r="M1636" t="s">
        <v>30</v>
      </c>
      <c r="N1636" t="s">
        <v>33</v>
      </c>
      <c r="O1636" t="s">
        <v>1389</v>
      </c>
      <c r="P1636" s="4">
        <v>449.46000000000004</v>
      </c>
      <c r="Q1636" s="14">
        <f t="shared" si="201"/>
        <v>1</v>
      </c>
      <c r="R1636">
        <v>3</v>
      </c>
      <c r="S1636" s="14">
        <f t="shared" si="202"/>
        <v>1</v>
      </c>
      <c r="T1636">
        <v>0</v>
      </c>
      <c r="U1636" s="14">
        <f t="shared" si="203"/>
        <v>1</v>
      </c>
      <c r="V1636" s="4">
        <v>134.82</v>
      </c>
      <c r="W1636" s="14">
        <f t="shared" si="204"/>
        <v>1</v>
      </c>
      <c r="X1636">
        <v>56.76</v>
      </c>
      <c r="Y1636" s="14">
        <f t="shared" si="205"/>
        <v>1</v>
      </c>
      <c r="Z1636" t="s">
        <v>28</v>
      </c>
      <c r="AA1636" s="14">
        <f t="shared" si="206"/>
        <v>2</v>
      </c>
    </row>
    <row r="1637" spans="1:27" ht="15" customHeight="1" x14ac:dyDescent="0.25">
      <c r="A1637" t="s">
        <v>8247</v>
      </c>
      <c r="B1637" s="6">
        <v>42313</v>
      </c>
      <c r="C1637" s="6">
        <v>42313</v>
      </c>
      <c r="D1637" t="s">
        <v>113</v>
      </c>
      <c r="E1637" t="s">
        <v>59</v>
      </c>
      <c r="F1637" s="14">
        <f t="shared" si="200"/>
        <v>2</v>
      </c>
      <c r="G1637" t="s">
        <v>2597</v>
      </c>
      <c r="H1637" t="s">
        <v>2598</v>
      </c>
      <c r="I1637" t="s">
        <v>2571</v>
      </c>
      <c r="J1637" t="str">
        <f t="shared" si="207"/>
        <v>Perth,Western Australia,Australia</v>
      </c>
      <c r="K1637" t="s">
        <v>2572</v>
      </c>
      <c r="L1637" t="s">
        <v>4469</v>
      </c>
      <c r="M1637" t="s">
        <v>25</v>
      </c>
      <c r="N1637" t="s">
        <v>91</v>
      </c>
      <c r="O1637" t="s">
        <v>1506</v>
      </c>
      <c r="P1637" s="4">
        <v>450.79199999999997</v>
      </c>
      <c r="Q1637" s="14">
        <f t="shared" si="201"/>
        <v>1</v>
      </c>
      <c r="R1637">
        <v>1</v>
      </c>
      <c r="S1637" s="14">
        <f t="shared" si="202"/>
        <v>1</v>
      </c>
      <c r="T1637">
        <v>0.1</v>
      </c>
      <c r="U1637" s="14">
        <f t="shared" si="203"/>
        <v>1</v>
      </c>
      <c r="V1637" s="4">
        <v>150.25200000000001</v>
      </c>
      <c r="W1637" s="14">
        <f t="shared" si="204"/>
        <v>1</v>
      </c>
      <c r="X1637">
        <v>56.66</v>
      </c>
      <c r="Y1637" s="14">
        <f t="shared" si="205"/>
        <v>1</v>
      </c>
      <c r="Z1637" t="s">
        <v>71</v>
      </c>
      <c r="AA1637" s="14">
        <f t="shared" si="206"/>
        <v>3</v>
      </c>
    </row>
    <row r="1638" spans="1:27" ht="15" customHeight="1" x14ac:dyDescent="0.25">
      <c r="A1638" t="s">
        <v>7362</v>
      </c>
      <c r="B1638" s="6">
        <v>42166</v>
      </c>
      <c r="C1638" s="6">
        <v>42172</v>
      </c>
      <c r="D1638" t="s">
        <v>19</v>
      </c>
      <c r="E1638" t="s">
        <v>20</v>
      </c>
      <c r="F1638" s="14">
        <f t="shared" si="200"/>
        <v>1</v>
      </c>
      <c r="G1638" t="s">
        <v>2426</v>
      </c>
      <c r="H1638" t="s">
        <v>2427</v>
      </c>
      <c r="I1638" t="s">
        <v>1840</v>
      </c>
      <c r="J1638" t="str">
        <f t="shared" si="207"/>
        <v>Oviedo,Asturias,Spain</v>
      </c>
      <c r="K1638" t="s">
        <v>4472</v>
      </c>
      <c r="L1638" t="s">
        <v>4471</v>
      </c>
      <c r="M1638" t="s">
        <v>25</v>
      </c>
      <c r="N1638" t="s">
        <v>82</v>
      </c>
      <c r="O1638" t="s">
        <v>503</v>
      </c>
      <c r="P1638" s="4">
        <v>380.916</v>
      </c>
      <c r="Q1638" s="14">
        <f t="shared" si="201"/>
        <v>1</v>
      </c>
      <c r="R1638">
        <v>2</v>
      </c>
      <c r="S1638" s="14">
        <f t="shared" si="202"/>
        <v>1</v>
      </c>
      <c r="T1638">
        <v>0.1</v>
      </c>
      <c r="U1638" s="14">
        <f t="shared" si="203"/>
        <v>1</v>
      </c>
      <c r="V1638" s="4">
        <v>-12.744000000000007</v>
      </c>
      <c r="W1638" s="14">
        <f t="shared" si="204"/>
        <v>3</v>
      </c>
      <c r="X1638">
        <v>56.63</v>
      </c>
      <c r="Y1638" s="14">
        <f t="shared" si="205"/>
        <v>1</v>
      </c>
      <c r="Z1638" t="s">
        <v>55</v>
      </c>
      <c r="AA1638" s="14">
        <f t="shared" si="206"/>
        <v>1</v>
      </c>
    </row>
    <row r="1639" spans="1:27" ht="15" customHeight="1" x14ac:dyDescent="0.25">
      <c r="A1639" t="s">
        <v>7406</v>
      </c>
      <c r="B1639" s="6">
        <v>42212</v>
      </c>
      <c r="C1639" s="6">
        <v>42217</v>
      </c>
      <c r="D1639" t="s">
        <v>19</v>
      </c>
      <c r="E1639" t="s">
        <v>20</v>
      </c>
      <c r="F1639" s="14">
        <f t="shared" si="200"/>
        <v>1</v>
      </c>
      <c r="G1639" t="s">
        <v>522</v>
      </c>
      <c r="H1639" t="s">
        <v>523</v>
      </c>
      <c r="I1639" t="s">
        <v>188</v>
      </c>
      <c r="J1639" t="str">
        <f t="shared" si="207"/>
        <v>Quetzaltenango,Quezaltenango,Guatemala</v>
      </c>
      <c r="K1639" t="s">
        <v>4485</v>
      </c>
      <c r="L1639" t="s">
        <v>24</v>
      </c>
      <c r="M1639" t="s">
        <v>30</v>
      </c>
      <c r="N1639" t="s">
        <v>52</v>
      </c>
      <c r="O1639" t="s">
        <v>370</v>
      </c>
      <c r="P1639" s="4">
        <v>612.83999999999992</v>
      </c>
      <c r="Q1639" s="14">
        <f t="shared" si="201"/>
        <v>1</v>
      </c>
      <c r="R1639">
        <v>2</v>
      </c>
      <c r="S1639" s="14">
        <f t="shared" si="202"/>
        <v>1</v>
      </c>
      <c r="T1639">
        <v>0</v>
      </c>
      <c r="U1639" s="14">
        <f t="shared" si="203"/>
        <v>1</v>
      </c>
      <c r="V1639" s="4">
        <v>177.72</v>
      </c>
      <c r="W1639" s="14">
        <f t="shared" si="204"/>
        <v>1</v>
      </c>
      <c r="X1639">
        <v>56.629999999999995</v>
      </c>
      <c r="Y1639" s="14">
        <f t="shared" si="205"/>
        <v>1</v>
      </c>
      <c r="Z1639" t="s">
        <v>71</v>
      </c>
      <c r="AA1639" s="14">
        <f t="shared" si="206"/>
        <v>3</v>
      </c>
    </row>
    <row r="1640" spans="1:27" ht="15" customHeight="1" x14ac:dyDescent="0.25">
      <c r="A1640" t="s">
        <v>5229</v>
      </c>
      <c r="B1640" s="6">
        <v>42348</v>
      </c>
      <c r="C1640" s="6">
        <v>42352</v>
      </c>
      <c r="D1640" t="s">
        <v>19</v>
      </c>
      <c r="E1640" t="s">
        <v>59</v>
      </c>
      <c r="F1640" s="14">
        <f t="shared" si="200"/>
        <v>2</v>
      </c>
      <c r="G1640" t="s">
        <v>283</v>
      </c>
      <c r="H1640" t="s">
        <v>283</v>
      </c>
      <c r="I1640" t="s">
        <v>98</v>
      </c>
      <c r="J1640" t="str">
        <f t="shared" si="207"/>
        <v>Santiago de Cuba,Santiago de Cuba,Cuba</v>
      </c>
      <c r="K1640" t="s">
        <v>99</v>
      </c>
      <c r="L1640" t="s">
        <v>24</v>
      </c>
      <c r="M1640" t="s">
        <v>30</v>
      </c>
      <c r="N1640" t="s">
        <v>52</v>
      </c>
      <c r="O1640" t="s">
        <v>1516</v>
      </c>
      <c r="P1640" s="4">
        <v>439.6</v>
      </c>
      <c r="Q1640" s="14">
        <f t="shared" si="201"/>
        <v>1</v>
      </c>
      <c r="R1640">
        <v>7</v>
      </c>
      <c r="S1640" s="14">
        <f t="shared" si="202"/>
        <v>1</v>
      </c>
      <c r="T1640">
        <v>0</v>
      </c>
      <c r="U1640" s="14">
        <f t="shared" si="203"/>
        <v>1</v>
      </c>
      <c r="V1640" s="4">
        <v>87.919999999999987</v>
      </c>
      <c r="W1640" s="14">
        <f t="shared" si="204"/>
        <v>1</v>
      </c>
      <c r="X1640">
        <v>56.624000000000002</v>
      </c>
      <c r="Y1640" s="14">
        <f t="shared" si="205"/>
        <v>1</v>
      </c>
      <c r="Z1640" t="s">
        <v>71</v>
      </c>
      <c r="AA1640" s="14">
        <f t="shared" si="206"/>
        <v>3</v>
      </c>
    </row>
    <row r="1641" spans="1:27" ht="15" customHeight="1" x14ac:dyDescent="0.25">
      <c r="A1641" t="s">
        <v>8726</v>
      </c>
      <c r="B1641" s="6">
        <v>42237</v>
      </c>
      <c r="C1641" s="6">
        <v>42241</v>
      </c>
      <c r="D1641" t="s">
        <v>19</v>
      </c>
      <c r="E1641" t="s">
        <v>59</v>
      </c>
      <c r="F1641" s="14">
        <f t="shared" si="200"/>
        <v>2</v>
      </c>
      <c r="G1641" t="s">
        <v>4064</v>
      </c>
      <c r="H1641" t="s">
        <v>4065</v>
      </c>
      <c r="I1641" t="s">
        <v>4066</v>
      </c>
      <c r="J1641" t="str">
        <f t="shared" si="207"/>
        <v>Abidjan,Lagunes,Cote d'Ivoire</v>
      </c>
      <c r="K1641" t="s">
        <v>4479</v>
      </c>
      <c r="L1641" t="s">
        <v>3867</v>
      </c>
      <c r="M1641" t="s">
        <v>30</v>
      </c>
      <c r="N1641" t="s">
        <v>33</v>
      </c>
      <c r="O1641" t="s">
        <v>852</v>
      </c>
      <c r="P1641" s="4">
        <v>881.33999999999992</v>
      </c>
      <c r="Q1641" s="14">
        <f t="shared" si="201"/>
        <v>1</v>
      </c>
      <c r="R1641">
        <v>2</v>
      </c>
      <c r="S1641" s="14">
        <f t="shared" si="202"/>
        <v>1</v>
      </c>
      <c r="T1641">
        <v>0</v>
      </c>
      <c r="U1641" s="14">
        <f t="shared" si="203"/>
        <v>1</v>
      </c>
      <c r="V1641" s="4">
        <v>334.86</v>
      </c>
      <c r="W1641" s="14">
        <f t="shared" si="204"/>
        <v>1</v>
      </c>
      <c r="X1641">
        <v>56.62</v>
      </c>
      <c r="Y1641" s="14">
        <f t="shared" si="205"/>
        <v>1</v>
      </c>
      <c r="Z1641" t="s">
        <v>28</v>
      </c>
      <c r="AA1641" s="14">
        <f t="shared" si="206"/>
        <v>2</v>
      </c>
    </row>
    <row r="1642" spans="1:27" ht="15" customHeight="1" x14ac:dyDescent="0.25">
      <c r="A1642" t="s">
        <v>9672</v>
      </c>
      <c r="B1642" s="6">
        <v>42255</v>
      </c>
      <c r="C1642" s="6">
        <v>42257</v>
      </c>
      <c r="D1642" t="s">
        <v>67</v>
      </c>
      <c r="E1642" t="s">
        <v>20</v>
      </c>
      <c r="F1642" s="14">
        <f t="shared" si="200"/>
        <v>1</v>
      </c>
      <c r="G1642" t="s">
        <v>217</v>
      </c>
      <c r="H1642" t="s">
        <v>218</v>
      </c>
      <c r="I1642" t="s">
        <v>219</v>
      </c>
      <c r="J1642" t="str">
        <f t="shared" si="207"/>
        <v>Carrefour,Ouest,Haiti</v>
      </c>
      <c r="K1642" t="s">
        <v>99</v>
      </c>
      <c r="L1642" t="s">
        <v>24</v>
      </c>
      <c r="M1642" t="s">
        <v>30</v>
      </c>
      <c r="N1642" t="s">
        <v>100</v>
      </c>
      <c r="O1642" t="s">
        <v>1796</v>
      </c>
      <c r="P1642" s="4">
        <v>216.21600000000004</v>
      </c>
      <c r="Q1642" s="14">
        <f t="shared" si="201"/>
        <v>1</v>
      </c>
      <c r="R1642">
        <v>4</v>
      </c>
      <c r="S1642" s="14">
        <f t="shared" si="202"/>
        <v>1</v>
      </c>
      <c r="T1642">
        <v>0.7</v>
      </c>
      <c r="U1642" s="14">
        <f t="shared" si="203"/>
        <v>3</v>
      </c>
      <c r="V1642" s="4">
        <v>-245.06399999999999</v>
      </c>
      <c r="W1642" s="14">
        <f t="shared" si="204"/>
        <v>3</v>
      </c>
      <c r="X1642">
        <v>56.613</v>
      </c>
      <c r="Y1642" s="14">
        <f t="shared" si="205"/>
        <v>1</v>
      </c>
      <c r="Z1642" t="s">
        <v>106</v>
      </c>
      <c r="AA1642" s="14">
        <f t="shared" si="206"/>
        <v>4</v>
      </c>
    </row>
    <row r="1643" spans="1:27" ht="15" customHeight="1" x14ac:dyDescent="0.25">
      <c r="A1643" t="s">
        <v>5872</v>
      </c>
      <c r="B1643" s="6">
        <v>42363</v>
      </c>
      <c r="C1643" s="6">
        <v>42368</v>
      </c>
      <c r="D1643" t="s">
        <v>19</v>
      </c>
      <c r="E1643" t="s">
        <v>20</v>
      </c>
      <c r="F1643" s="14">
        <f t="shared" si="200"/>
        <v>1</v>
      </c>
      <c r="G1643" t="s">
        <v>4213</v>
      </c>
      <c r="H1643" t="s">
        <v>4214</v>
      </c>
      <c r="I1643" t="s">
        <v>3906</v>
      </c>
      <c r="J1643" t="str">
        <f t="shared" si="207"/>
        <v>Mbuji-mayi,Kasai-Oriental,Democratic Republic of the Congo</v>
      </c>
      <c r="K1643" t="s">
        <v>4474</v>
      </c>
      <c r="L1643" t="s">
        <v>3867</v>
      </c>
      <c r="M1643" t="s">
        <v>42</v>
      </c>
      <c r="N1643" t="s">
        <v>43</v>
      </c>
      <c r="O1643" t="s">
        <v>405</v>
      </c>
      <c r="P1643" s="4">
        <v>1200.7200000000003</v>
      </c>
      <c r="Q1643" s="14">
        <f t="shared" si="201"/>
        <v>2</v>
      </c>
      <c r="R1643">
        <v>4</v>
      </c>
      <c r="S1643" s="14">
        <f t="shared" si="202"/>
        <v>1</v>
      </c>
      <c r="T1643">
        <v>0</v>
      </c>
      <c r="U1643" s="14">
        <f t="shared" si="203"/>
        <v>1</v>
      </c>
      <c r="V1643" s="4">
        <v>132</v>
      </c>
      <c r="W1643" s="14">
        <f t="shared" si="204"/>
        <v>1</v>
      </c>
      <c r="X1643">
        <v>56.54</v>
      </c>
      <c r="Y1643" s="14">
        <f t="shared" si="205"/>
        <v>1</v>
      </c>
      <c r="Z1643" t="s">
        <v>28</v>
      </c>
      <c r="AA1643" s="14">
        <f t="shared" si="206"/>
        <v>2</v>
      </c>
    </row>
    <row r="1644" spans="1:27" ht="15" customHeight="1" x14ac:dyDescent="0.25">
      <c r="A1644" t="s">
        <v>8855</v>
      </c>
      <c r="B1644" s="6">
        <v>42196</v>
      </c>
      <c r="C1644" s="6">
        <v>42198</v>
      </c>
      <c r="D1644" t="s">
        <v>67</v>
      </c>
      <c r="E1644" t="s">
        <v>20</v>
      </c>
      <c r="F1644" s="14">
        <f t="shared" si="200"/>
        <v>1</v>
      </c>
      <c r="G1644" t="s">
        <v>1898</v>
      </c>
      <c r="H1644" t="s">
        <v>1839</v>
      </c>
      <c r="I1644" t="s">
        <v>1840</v>
      </c>
      <c r="J1644" t="str">
        <f t="shared" si="207"/>
        <v>Tarragona,Catalonia,Spain</v>
      </c>
      <c r="K1644" t="s">
        <v>4472</v>
      </c>
      <c r="L1644" t="s">
        <v>4471</v>
      </c>
      <c r="M1644" t="s">
        <v>42</v>
      </c>
      <c r="N1644" t="s">
        <v>47</v>
      </c>
      <c r="O1644" t="s">
        <v>1277</v>
      </c>
      <c r="P1644" s="4">
        <v>341.73</v>
      </c>
      <c r="Q1644" s="14">
        <f t="shared" si="201"/>
        <v>1</v>
      </c>
      <c r="R1644">
        <v>3</v>
      </c>
      <c r="S1644" s="14">
        <f t="shared" si="202"/>
        <v>1</v>
      </c>
      <c r="T1644">
        <v>0</v>
      </c>
      <c r="U1644" s="14">
        <f t="shared" si="203"/>
        <v>1</v>
      </c>
      <c r="V1644" s="4">
        <v>34.11</v>
      </c>
      <c r="W1644" s="14">
        <f t="shared" si="204"/>
        <v>1</v>
      </c>
      <c r="X1644">
        <v>56.41</v>
      </c>
      <c r="Y1644" s="14">
        <f t="shared" si="205"/>
        <v>1</v>
      </c>
      <c r="Z1644" t="s">
        <v>71</v>
      </c>
      <c r="AA1644" s="14">
        <f t="shared" si="206"/>
        <v>3</v>
      </c>
    </row>
    <row r="1645" spans="1:27" ht="15" customHeight="1" x14ac:dyDescent="0.25">
      <c r="A1645" t="s">
        <v>9303</v>
      </c>
      <c r="B1645" s="6">
        <v>42228</v>
      </c>
      <c r="C1645" s="6">
        <v>42230</v>
      </c>
      <c r="D1645" t="s">
        <v>67</v>
      </c>
      <c r="E1645" t="s">
        <v>20</v>
      </c>
      <c r="F1645" s="14">
        <f t="shared" si="200"/>
        <v>1</v>
      </c>
      <c r="G1645" t="s">
        <v>2597</v>
      </c>
      <c r="H1645" t="s">
        <v>2598</v>
      </c>
      <c r="I1645" t="s">
        <v>2571</v>
      </c>
      <c r="J1645" t="str">
        <f t="shared" si="207"/>
        <v>Perth,Western Australia,Australia</v>
      </c>
      <c r="K1645" t="s">
        <v>2572</v>
      </c>
      <c r="L1645" t="s">
        <v>4469</v>
      </c>
      <c r="M1645" t="s">
        <v>30</v>
      </c>
      <c r="N1645" t="s">
        <v>52</v>
      </c>
      <c r="O1645" t="s">
        <v>1008</v>
      </c>
      <c r="P1645" s="4">
        <v>397.14299999999992</v>
      </c>
      <c r="Q1645" s="14">
        <f t="shared" si="201"/>
        <v>1</v>
      </c>
      <c r="R1645">
        <v>3</v>
      </c>
      <c r="S1645" s="14">
        <f t="shared" si="202"/>
        <v>1</v>
      </c>
      <c r="T1645">
        <v>0.1</v>
      </c>
      <c r="U1645" s="14">
        <f t="shared" si="203"/>
        <v>1</v>
      </c>
      <c r="V1645" s="4">
        <v>70.533000000000001</v>
      </c>
      <c r="W1645" s="14">
        <f t="shared" si="204"/>
        <v>1</v>
      </c>
      <c r="X1645">
        <v>56.41</v>
      </c>
      <c r="Y1645" s="14">
        <f t="shared" si="205"/>
        <v>1</v>
      </c>
      <c r="Z1645" t="s">
        <v>71</v>
      </c>
      <c r="AA1645" s="14">
        <f t="shared" si="206"/>
        <v>3</v>
      </c>
    </row>
    <row r="1646" spans="1:27" ht="15" customHeight="1" x14ac:dyDescent="0.25">
      <c r="A1646" t="s">
        <v>9641</v>
      </c>
      <c r="B1646" s="6">
        <v>42178</v>
      </c>
      <c r="C1646" s="6">
        <v>42184</v>
      </c>
      <c r="D1646" t="s">
        <v>19</v>
      </c>
      <c r="E1646" t="s">
        <v>59</v>
      </c>
      <c r="F1646" s="14">
        <f t="shared" si="200"/>
        <v>2</v>
      </c>
      <c r="G1646" t="s">
        <v>2981</v>
      </c>
      <c r="H1646" t="s">
        <v>2578</v>
      </c>
      <c r="I1646" t="s">
        <v>2579</v>
      </c>
      <c r="J1646" t="str">
        <f t="shared" si="207"/>
        <v>Tasikmalaya,Jawa Barat,Indonesia</v>
      </c>
      <c r="K1646" t="s">
        <v>4481</v>
      </c>
      <c r="L1646" t="s">
        <v>4469</v>
      </c>
      <c r="M1646" t="s">
        <v>42</v>
      </c>
      <c r="N1646" t="s">
        <v>80</v>
      </c>
      <c r="O1646" t="s">
        <v>81</v>
      </c>
      <c r="P1646" s="4">
        <v>455.94179999999994</v>
      </c>
      <c r="Q1646" s="14">
        <f t="shared" si="201"/>
        <v>1</v>
      </c>
      <c r="R1646">
        <v>2</v>
      </c>
      <c r="S1646" s="14">
        <f t="shared" si="202"/>
        <v>1</v>
      </c>
      <c r="T1646">
        <v>7.0000000000000007E-2</v>
      </c>
      <c r="U1646" s="14">
        <f t="shared" si="203"/>
        <v>1</v>
      </c>
      <c r="V1646" s="4">
        <v>205.86180000000002</v>
      </c>
      <c r="W1646" s="14">
        <f t="shared" si="204"/>
        <v>1</v>
      </c>
      <c r="X1646">
        <v>56.4</v>
      </c>
      <c r="Y1646" s="14">
        <f t="shared" si="205"/>
        <v>1</v>
      </c>
      <c r="Z1646" t="s">
        <v>28</v>
      </c>
      <c r="AA1646" s="14">
        <f t="shared" si="206"/>
        <v>2</v>
      </c>
    </row>
    <row r="1647" spans="1:27" ht="15" customHeight="1" x14ac:dyDescent="0.25">
      <c r="A1647" t="s">
        <v>9598</v>
      </c>
      <c r="B1647" s="6">
        <v>42311</v>
      </c>
      <c r="C1647" s="6">
        <v>42314</v>
      </c>
      <c r="D1647" t="s">
        <v>75</v>
      </c>
      <c r="E1647" t="s">
        <v>54</v>
      </c>
      <c r="F1647" s="14">
        <f t="shared" si="200"/>
        <v>3</v>
      </c>
      <c r="G1647" t="s">
        <v>2569</v>
      </c>
      <c r="H1647" t="s">
        <v>2570</v>
      </c>
      <c r="I1647" t="s">
        <v>2571</v>
      </c>
      <c r="J1647" t="str">
        <f t="shared" si="207"/>
        <v>Sydney,New South Wales,Australia</v>
      </c>
      <c r="K1647" t="s">
        <v>2572</v>
      </c>
      <c r="L1647" t="s">
        <v>4469</v>
      </c>
      <c r="M1647" t="s">
        <v>42</v>
      </c>
      <c r="N1647" t="s">
        <v>80</v>
      </c>
      <c r="O1647" t="s">
        <v>1215</v>
      </c>
      <c r="P1647" s="4">
        <v>800.928</v>
      </c>
      <c r="Q1647" s="14">
        <f t="shared" si="201"/>
        <v>1</v>
      </c>
      <c r="R1647">
        <v>6</v>
      </c>
      <c r="S1647" s="14">
        <f t="shared" si="202"/>
        <v>1</v>
      </c>
      <c r="T1647">
        <v>0.1</v>
      </c>
      <c r="U1647" s="14">
        <f t="shared" si="203"/>
        <v>1</v>
      </c>
      <c r="V1647" s="4">
        <v>266.86799999999999</v>
      </c>
      <c r="W1647" s="14">
        <f t="shared" si="204"/>
        <v>1</v>
      </c>
      <c r="X1647">
        <v>56.34</v>
      </c>
      <c r="Y1647" s="14">
        <f t="shared" si="205"/>
        <v>1</v>
      </c>
      <c r="Z1647" t="s">
        <v>71</v>
      </c>
      <c r="AA1647" s="14">
        <f t="shared" si="206"/>
        <v>3</v>
      </c>
    </row>
    <row r="1648" spans="1:27" ht="15" customHeight="1" x14ac:dyDescent="0.25">
      <c r="A1648" t="s">
        <v>6708</v>
      </c>
      <c r="B1648" s="6">
        <v>42181</v>
      </c>
      <c r="C1648" s="6">
        <v>42183</v>
      </c>
      <c r="D1648" t="s">
        <v>75</v>
      </c>
      <c r="E1648" t="s">
        <v>59</v>
      </c>
      <c r="F1648" s="14">
        <f t="shared" si="200"/>
        <v>2</v>
      </c>
      <c r="G1648" t="s">
        <v>1280</v>
      </c>
      <c r="H1648" t="s">
        <v>1280</v>
      </c>
      <c r="I1648" t="s">
        <v>188</v>
      </c>
      <c r="J1648" t="str">
        <f t="shared" si="207"/>
        <v>Chimaltenango,Chimaltenango,Guatemala</v>
      </c>
      <c r="K1648" t="s">
        <v>4485</v>
      </c>
      <c r="L1648" t="s">
        <v>24</v>
      </c>
      <c r="M1648" t="s">
        <v>25</v>
      </c>
      <c r="N1648" t="s">
        <v>82</v>
      </c>
      <c r="O1648" t="s">
        <v>304</v>
      </c>
      <c r="P1648" s="4">
        <v>256.74000000000012</v>
      </c>
      <c r="Q1648" s="14">
        <f t="shared" si="201"/>
        <v>1</v>
      </c>
      <c r="R1648">
        <v>3</v>
      </c>
      <c r="S1648" s="14">
        <f t="shared" si="202"/>
        <v>1</v>
      </c>
      <c r="T1648">
        <v>0</v>
      </c>
      <c r="U1648" s="14">
        <f t="shared" si="203"/>
        <v>1</v>
      </c>
      <c r="V1648" s="4">
        <v>0</v>
      </c>
      <c r="W1648" s="14">
        <f t="shared" si="204"/>
        <v>1</v>
      </c>
      <c r="X1648">
        <v>56.338000000000001</v>
      </c>
      <c r="Y1648" s="14">
        <f t="shared" si="205"/>
        <v>1</v>
      </c>
      <c r="Z1648" t="s">
        <v>106</v>
      </c>
      <c r="AA1648" s="14">
        <f t="shared" si="206"/>
        <v>4</v>
      </c>
    </row>
    <row r="1649" spans="1:27" ht="15" customHeight="1" x14ac:dyDescent="0.25">
      <c r="A1649" t="s">
        <v>8419</v>
      </c>
      <c r="B1649" s="6">
        <v>42099</v>
      </c>
      <c r="C1649" s="6">
        <v>42105</v>
      </c>
      <c r="D1649" t="s">
        <v>19</v>
      </c>
      <c r="E1649" t="s">
        <v>20</v>
      </c>
      <c r="F1649" s="14">
        <f t="shared" si="200"/>
        <v>1</v>
      </c>
      <c r="G1649" t="s">
        <v>117</v>
      </c>
      <c r="H1649" t="s">
        <v>117</v>
      </c>
      <c r="I1649" t="s">
        <v>104</v>
      </c>
      <c r="J1649" t="str">
        <f t="shared" si="207"/>
        <v>Santo Domingo,Santo Domingo,Dominican Republic</v>
      </c>
      <c r="K1649" t="s">
        <v>99</v>
      </c>
      <c r="L1649" t="s">
        <v>24</v>
      </c>
      <c r="M1649" t="s">
        <v>42</v>
      </c>
      <c r="N1649" t="s">
        <v>88</v>
      </c>
      <c r="O1649" t="s">
        <v>1084</v>
      </c>
      <c r="P1649" s="4">
        <v>357.55200000000002</v>
      </c>
      <c r="Q1649" s="14">
        <f t="shared" si="201"/>
        <v>1</v>
      </c>
      <c r="R1649">
        <v>9</v>
      </c>
      <c r="S1649" s="14">
        <f t="shared" si="202"/>
        <v>2</v>
      </c>
      <c r="T1649">
        <v>0.2</v>
      </c>
      <c r="U1649" s="14">
        <f t="shared" si="203"/>
        <v>1</v>
      </c>
      <c r="V1649" s="4">
        <v>133.99199999999996</v>
      </c>
      <c r="W1649" s="14">
        <f t="shared" si="204"/>
        <v>1</v>
      </c>
      <c r="X1649">
        <v>56.320000000000007</v>
      </c>
      <c r="Y1649" s="14">
        <f t="shared" si="205"/>
        <v>1</v>
      </c>
      <c r="Z1649" t="s">
        <v>55</v>
      </c>
      <c r="AA1649" s="14">
        <f t="shared" si="206"/>
        <v>1</v>
      </c>
    </row>
    <row r="1650" spans="1:27" ht="15" customHeight="1" x14ac:dyDescent="0.25">
      <c r="A1650" t="s">
        <v>9543</v>
      </c>
      <c r="B1650" s="6">
        <v>42280</v>
      </c>
      <c r="C1650" s="6">
        <v>42283</v>
      </c>
      <c r="D1650" t="s">
        <v>75</v>
      </c>
      <c r="E1650" t="s">
        <v>20</v>
      </c>
      <c r="F1650" s="14">
        <f t="shared" si="200"/>
        <v>1</v>
      </c>
      <c r="G1650" t="s">
        <v>1772</v>
      </c>
      <c r="H1650" t="s">
        <v>241</v>
      </c>
      <c r="I1650" t="s">
        <v>41</v>
      </c>
      <c r="J1650" t="str">
        <f t="shared" si="207"/>
        <v>Canoas,Rio Grande do Sul,Brazil</v>
      </c>
      <c r="K1650" t="s">
        <v>4475</v>
      </c>
      <c r="L1650" t="s">
        <v>24</v>
      </c>
      <c r="M1650" t="s">
        <v>25</v>
      </c>
      <c r="N1650" t="s">
        <v>91</v>
      </c>
      <c r="O1650" t="s">
        <v>1177</v>
      </c>
      <c r="P1650" s="4">
        <v>259.7</v>
      </c>
      <c r="Q1650" s="14">
        <f t="shared" si="201"/>
        <v>1</v>
      </c>
      <c r="R1650">
        <v>7</v>
      </c>
      <c r="S1650" s="14">
        <f t="shared" si="202"/>
        <v>1</v>
      </c>
      <c r="T1650">
        <v>0</v>
      </c>
      <c r="U1650" s="14">
        <f t="shared" si="203"/>
        <v>1</v>
      </c>
      <c r="V1650" s="4">
        <v>72.660000000000011</v>
      </c>
      <c r="W1650" s="14">
        <f t="shared" si="204"/>
        <v>1</v>
      </c>
      <c r="X1650">
        <v>56.258000000000003</v>
      </c>
      <c r="Y1650" s="14">
        <f t="shared" si="205"/>
        <v>1</v>
      </c>
      <c r="Z1650" t="s">
        <v>71</v>
      </c>
      <c r="AA1650" s="14">
        <f t="shared" si="206"/>
        <v>3</v>
      </c>
    </row>
    <row r="1651" spans="1:27" ht="15" customHeight="1" x14ac:dyDescent="0.25">
      <c r="A1651" t="s">
        <v>4928</v>
      </c>
      <c r="B1651" s="6">
        <v>42133</v>
      </c>
      <c r="C1651" s="6">
        <v>42138</v>
      </c>
      <c r="D1651" t="s">
        <v>19</v>
      </c>
      <c r="E1651" t="s">
        <v>54</v>
      </c>
      <c r="F1651" s="14">
        <f t="shared" si="200"/>
        <v>3</v>
      </c>
      <c r="G1651" t="s">
        <v>271</v>
      </c>
      <c r="H1651" t="s">
        <v>271</v>
      </c>
      <c r="I1651" t="s">
        <v>272</v>
      </c>
      <c r="J1651" t="str">
        <f t="shared" si="207"/>
        <v>San Salvador,San Salvador,El Salvador</v>
      </c>
      <c r="K1651" t="s">
        <v>4485</v>
      </c>
      <c r="L1651" t="s">
        <v>24</v>
      </c>
      <c r="M1651" t="s">
        <v>30</v>
      </c>
      <c r="N1651" t="s">
        <v>31</v>
      </c>
      <c r="O1651" t="s">
        <v>520</v>
      </c>
      <c r="P1651" s="4">
        <v>679.68000000000006</v>
      </c>
      <c r="Q1651" s="14">
        <f t="shared" si="201"/>
        <v>1</v>
      </c>
      <c r="R1651">
        <v>9</v>
      </c>
      <c r="S1651" s="14">
        <f t="shared" si="202"/>
        <v>2</v>
      </c>
      <c r="T1651">
        <v>0</v>
      </c>
      <c r="U1651" s="14">
        <f t="shared" si="203"/>
        <v>1</v>
      </c>
      <c r="V1651" s="4">
        <v>190.26000000000002</v>
      </c>
      <c r="W1651" s="14">
        <f t="shared" si="204"/>
        <v>1</v>
      </c>
      <c r="X1651">
        <v>56.237000000000002</v>
      </c>
      <c r="Y1651" s="14">
        <f t="shared" si="205"/>
        <v>1</v>
      </c>
      <c r="Z1651" t="s">
        <v>71</v>
      </c>
      <c r="AA1651" s="14">
        <f t="shared" si="206"/>
        <v>3</v>
      </c>
    </row>
    <row r="1652" spans="1:27" ht="15" customHeight="1" x14ac:dyDescent="0.25">
      <c r="A1652" t="s">
        <v>5104</v>
      </c>
      <c r="B1652" s="6">
        <v>42006</v>
      </c>
      <c r="C1652" s="6">
        <v>42007</v>
      </c>
      <c r="D1652" t="s">
        <v>75</v>
      </c>
      <c r="E1652" t="s">
        <v>59</v>
      </c>
      <c r="F1652" s="14">
        <f t="shared" si="200"/>
        <v>2</v>
      </c>
      <c r="G1652" t="s">
        <v>3067</v>
      </c>
      <c r="H1652" t="s">
        <v>3068</v>
      </c>
      <c r="I1652" t="s">
        <v>3064</v>
      </c>
      <c r="J1652" t="str">
        <f t="shared" si="207"/>
        <v>Manukau City,Auckland,New Zealand</v>
      </c>
      <c r="K1652" t="s">
        <v>2572</v>
      </c>
      <c r="L1652" t="s">
        <v>4469</v>
      </c>
      <c r="M1652" t="s">
        <v>42</v>
      </c>
      <c r="N1652" t="s">
        <v>47</v>
      </c>
      <c r="O1652" t="s">
        <v>811</v>
      </c>
      <c r="P1652" s="4">
        <v>307.87200000000007</v>
      </c>
      <c r="Q1652" s="14">
        <f t="shared" si="201"/>
        <v>1</v>
      </c>
      <c r="R1652">
        <v>2</v>
      </c>
      <c r="S1652" s="14">
        <f t="shared" si="202"/>
        <v>1</v>
      </c>
      <c r="T1652">
        <v>0.4</v>
      </c>
      <c r="U1652" s="14">
        <f t="shared" si="203"/>
        <v>2</v>
      </c>
      <c r="V1652" s="4">
        <v>-118.06800000000005</v>
      </c>
      <c r="W1652" s="14">
        <f t="shared" si="204"/>
        <v>3</v>
      </c>
      <c r="X1652">
        <v>56.19</v>
      </c>
      <c r="Y1652" s="14">
        <f t="shared" si="205"/>
        <v>1</v>
      </c>
      <c r="Z1652" t="s">
        <v>28</v>
      </c>
      <c r="AA1652" s="14">
        <f t="shared" si="206"/>
        <v>2</v>
      </c>
    </row>
    <row r="1653" spans="1:27" ht="15" customHeight="1" x14ac:dyDescent="0.25">
      <c r="A1653" t="s">
        <v>5225</v>
      </c>
      <c r="B1653" s="6">
        <v>42292</v>
      </c>
      <c r="C1653" s="6">
        <v>42297</v>
      </c>
      <c r="D1653" t="s">
        <v>19</v>
      </c>
      <c r="E1653" t="s">
        <v>20</v>
      </c>
      <c r="F1653" s="14">
        <f t="shared" si="200"/>
        <v>1</v>
      </c>
      <c r="G1653" t="s">
        <v>3113</v>
      </c>
      <c r="H1653" t="s">
        <v>3098</v>
      </c>
      <c r="I1653" t="s">
        <v>3095</v>
      </c>
      <c r="J1653" t="str">
        <f t="shared" si="207"/>
        <v>San Francisco,California,United States</v>
      </c>
      <c r="K1653" t="s">
        <v>4487</v>
      </c>
      <c r="L1653" t="s">
        <v>4482</v>
      </c>
      <c r="M1653" t="s">
        <v>42</v>
      </c>
      <c r="N1653" t="s">
        <v>47</v>
      </c>
      <c r="O1653" t="s">
        <v>3399</v>
      </c>
      <c r="P1653" s="4">
        <v>46.36</v>
      </c>
      <c r="Q1653" s="14">
        <f t="shared" si="201"/>
        <v>1</v>
      </c>
      <c r="R1653">
        <v>4</v>
      </c>
      <c r="S1653" s="14">
        <f t="shared" si="202"/>
        <v>1</v>
      </c>
      <c r="T1653">
        <v>0</v>
      </c>
      <c r="U1653" s="14">
        <f t="shared" si="203"/>
        <v>1</v>
      </c>
      <c r="V1653" s="4">
        <v>15.298799999999996</v>
      </c>
      <c r="W1653" s="14">
        <f t="shared" si="204"/>
        <v>1</v>
      </c>
      <c r="X1653">
        <v>2.85</v>
      </c>
      <c r="Y1653" s="14">
        <f t="shared" si="205"/>
        <v>1</v>
      </c>
      <c r="Z1653" t="s">
        <v>71</v>
      </c>
      <c r="AA1653" s="14">
        <f t="shared" si="206"/>
        <v>3</v>
      </c>
    </row>
    <row r="1654" spans="1:27" ht="15" customHeight="1" x14ac:dyDescent="0.25">
      <c r="A1654" t="s">
        <v>8845</v>
      </c>
      <c r="B1654" s="6">
        <v>42160</v>
      </c>
      <c r="C1654" s="6">
        <v>42161</v>
      </c>
      <c r="D1654" t="s">
        <v>75</v>
      </c>
      <c r="E1654" t="s">
        <v>59</v>
      </c>
      <c r="F1654" s="14">
        <f t="shared" si="200"/>
        <v>2</v>
      </c>
      <c r="G1654" t="s">
        <v>4133</v>
      </c>
      <c r="H1654" t="s">
        <v>3928</v>
      </c>
      <c r="I1654" t="s">
        <v>3898</v>
      </c>
      <c r="J1654" t="str">
        <f t="shared" si="207"/>
        <v>George,Western Cape,South Africa</v>
      </c>
      <c r="K1654" t="s">
        <v>4486</v>
      </c>
      <c r="L1654" t="s">
        <v>3867</v>
      </c>
      <c r="M1654" t="s">
        <v>25</v>
      </c>
      <c r="N1654" t="s">
        <v>35</v>
      </c>
      <c r="O1654" t="s">
        <v>1174</v>
      </c>
      <c r="P1654" s="4">
        <v>290.52</v>
      </c>
      <c r="Q1654" s="14">
        <f t="shared" si="201"/>
        <v>1</v>
      </c>
      <c r="R1654">
        <v>6</v>
      </c>
      <c r="S1654" s="14">
        <f t="shared" si="202"/>
        <v>1</v>
      </c>
      <c r="T1654">
        <v>0</v>
      </c>
      <c r="U1654" s="14">
        <f t="shared" si="203"/>
        <v>1</v>
      </c>
      <c r="V1654" s="4">
        <v>87.12</v>
      </c>
      <c r="W1654" s="14">
        <f t="shared" si="204"/>
        <v>1</v>
      </c>
      <c r="X1654">
        <v>56.16</v>
      </c>
      <c r="Y1654" s="14">
        <f t="shared" si="205"/>
        <v>1</v>
      </c>
      <c r="Z1654" t="s">
        <v>71</v>
      </c>
      <c r="AA1654" s="14">
        <f t="shared" si="206"/>
        <v>3</v>
      </c>
    </row>
    <row r="1655" spans="1:27" ht="15" customHeight="1" x14ac:dyDescent="0.25">
      <c r="A1655" t="s">
        <v>5226</v>
      </c>
      <c r="B1655" s="6">
        <v>42270</v>
      </c>
      <c r="C1655" s="6">
        <v>42276</v>
      </c>
      <c r="D1655" t="s">
        <v>19</v>
      </c>
      <c r="E1655" t="s">
        <v>20</v>
      </c>
      <c r="F1655" s="14">
        <f t="shared" si="200"/>
        <v>1</v>
      </c>
      <c r="G1655" t="s">
        <v>329</v>
      </c>
      <c r="H1655" t="s">
        <v>3098</v>
      </c>
      <c r="I1655" t="s">
        <v>3095</v>
      </c>
      <c r="J1655" t="str">
        <f t="shared" si="207"/>
        <v>Santa Ana,California,United States</v>
      </c>
      <c r="K1655" t="s">
        <v>4487</v>
      </c>
      <c r="L1655" t="s">
        <v>4482</v>
      </c>
      <c r="M1655" t="s">
        <v>25</v>
      </c>
      <c r="N1655" t="s">
        <v>45</v>
      </c>
      <c r="O1655" t="s">
        <v>3190</v>
      </c>
      <c r="P1655" s="4">
        <v>21.96</v>
      </c>
      <c r="Q1655" s="14">
        <f t="shared" si="201"/>
        <v>1</v>
      </c>
      <c r="R1655">
        <v>2</v>
      </c>
      <c r="S1655" s="14">
        <f t="shared" si="202"/>
        <v>1</v>
      </c>
      <c r="T1655">
        <v>0</v>
      </c>
      <c r="U1655" s="14">
        <f t="shared" si="203"/>
        <v>1</v>
      </c>
      <c r="V1655" s="4">
        <v>6.1488000000000014</v>
      </c>
      <c r="W1655" s="14">
        <f t="shared" si="204"/>
        <v>1</v>
      </c>
      <c r="X1655">
        <v>1.76</v>
      </c>
      <c r="Y1655" s="14">
        <f t="shared" si="205"/>
        <v>1</v>
      </c>
      <c r="Z1655" t="s">
        <v>28</v>
      </c>
      <c r="AA1655" s="14">
        <f t="shared" si="206"/>
        <v>2</v>
      </c>
    </row>
    <row r="1656" spans="1:27" ht="15" customHeight="1" x14ac:dyDescent="0.25">
      <c r="A1656" t="s">
        <v>8265</v>
      </c>
      <c r="B1656" s="6">
        <v>42314</v>
      </c>
      <c r="C1656" s="6">
        <v>42319</v>
      </c>
      <c r="D1656" t="s">
        <v>19</v>
      </c>
      <c r="E1656" t="s">
        <v>20</v>
      </c>
      <c r="F1656" s="14">
        <f t="shared" si="200"/>
        <v>1</v>
      </c>
      <c r="G1656" t="s">
        <v>4025</v>
      </c>
      <c r="H1656" t="s">
        <v>4025</v>
      </c>
      <c r="I1656" t="s">
        <v>4026</v>
      </c>
      <c r="J1656" t="str">
        <f t="shared" si="207"/>
        <v>Luanda,Luanda,Angola</v>
      </c>
      <c r="K1656" t="s">
        <v>4474</v>
      </c>
      <c r="L1656" t="s">
        <v>3867</v>
      </c>
      <c r="M1656" t="s">
        <v>25</v>
      </c>
      <c r="N1656" t="s">
        <v>82</v>
      </c>
      <c r="O1656" t="s">
        <v>640</v>
      </c>
      <c r="P1656" s="4">
        <v>795.59999999999991</v>
      </c>
      <c r="Q1656" s="14">
        <f t="shared" si="201"/>
        <v>1</v>
      </c>
      <c r="R1656">
        <v>4</v>
      </c>
      <c r="S1656" s="14">
        <f t="shared" si="202"/>
        <v>1</v>
      </c>
      <c r="T1656">
        <v>0</v>
      </c>
      <c r="U1656" s="14">
        <f t="shared" si="203"/>
        <v>1</v>
      </c>
      <c r="V1656" s="4">
        <v>222.71999999999997</v>
      </c>
      <c r="W1656" s="14">
        <f t="shared" si="204"/>
        <v>1</v>
      </c>
      <c r="X1656">
        <v>56.09</v>
      </c>
      <c r="Y1656" s="14">
        <f t="shared" si="205"/>
        <v>1</v>
      </c>
      <c r="Z1656" t="s">
        <v>28</v>
      </c>
      <c r="AA1656" s="14">
        <f t="shared" si="206"/>
        <v>2</v>
      </c>
    </row>
    <row r="1657" spans="1:27" ht="15" customHeight="1" x14ac:dyDescent="0.25">
      <c r="A1657" t="s">
        <v>7438</v>
      </c>
      <c r="B1657" s="6">
        <v>42199</v>
      </c>
      <c r="C1657" s="6">
        <v>42201</v>
      </c>
      <c r="D1657" t="s">
        <v>67</v>
      </c>
      <c r="E1657" t="s">
        <v>20</v>
      </c>
      <c r="F1657" s="14">
        <f t="shared" si="200"/>
        <v>1</v>
      </c>
      <c r="G1657" t="s">
        <v>1857</v>
      </c>
      <c r="H1657" t="s">
        <v>1858</v>
      </c>
      <c r="I1657" t="s">
        <v>1834</v>
      </c>
      <c r="J1657" t="str">
        <f t="shared" si="207"/>
        <v>Rome,Lazio,Italy</v>
      </c>
      <c r="K1657" t="s">
        <v>4472</v>
      </c>
      <c r="L1657" t="s">
        <v>4471</v>
      </c>
      <c r="M1657" t="s">
        <v>30</v>
      </c>
      <c r="N1657" t="s">
        <v>33</v>
      </c>
      <c r="O1657" t="s">
        <v>276</v>
      </c>
      <c r="P1657" s="4">
        <v>366.12</v>
      </c>
      <c r="Q1657" s="14">
        <f t="shared" si="201"/>
        <v>1</v>
      </c>
      <c r="R1657">
        <v>3</v>
      </c>
      <c r="S1657" s="14">
        <f t="shared" si="202"/>
        <v>1</v>
      </c>
      <c r="T1657">
        <v>0</v>
      </c>
      <c r="U1657" s="14">
        <f t="shared" si="203"/>
        <v>1</v>
      </c>
      <c r="V1657" s="4">
        <v>84.149999999999991</v>
      </c>
      <c r="W1657" s="14">
        <f t="shared" si="204"/>
        <v>1</v>
      </c>
      <c r="X1657">
        <v>56.08</v>
      </c>
      <c r="Y1657" s="14">
        <f t="shared" si="205"/>
        <v>1</v>
      </c>
      <c r="Z1657" t="s">
        <v>28</v>
      </c>
      <c r="AA1657" s="14">
        <f t="shared" si="206"/>
        <v>2</v>
      </c>
    </row>
    <row r="1658" spans="1:27" ht="15" customHeight="1" x14ac:dyDescent="0.25">
      <c r="A1658" t="s">
        <v>5055</v>
      </c>
      <c r="B1658" s="6">
        <v>42020</v>
      </c>
      <c r="C1658" s="6">
        <v>42025</v>
      </c>
      <c r="D1658" t="s">
        <v>19</v>
      </c>
      <c r="E1658" t="s">
        <v>20</v>
      </c>
      <c r="F1658" s="14">
        <f t="shared" si="200"/>
        <v>1</v>
      </c>
      <c r="G1658" t="s">
        <v>2580</v>
      </c>
      <c r="H1658" t="s">
        <v>2581</v>
      </c>
      <c r="I1658" t="s">
        <v>2579</v>
      </c>
      <c r="J1658" t="str">
        <f t="shared" si="207"/>
        <v>Denpasar,Bali,Indonesia</v>
      </c>
      <c r="K1658" t="s">
        <v>4481</v>
      </c>
      <c r="L1658" t="s">
        <v>4469</v>
      </c>
      <c r="M1658" t="s">
        <v>42</v>
      </c>
      <c r="N1658" t="s">
        <v>43</v>
      </c>
      <c r="O1658" t="s">
        <v>1883</v>
      </c>
      <c r="P1658" s="4">
        <v>778.14990000000012</v>
      </c>
      <c r="Q1658" s="14">
        <f t="shared" si="201"/>
        <v>1</v>
      </c>
      <c r="R1658">
        <v>3</v>
      </c>
      <c r="S1658" s="14">
        <f t="shared" si="202"/>
        <v>1</v>
      </c>
      <c r="T1658">
        <v>0.17</v>
      </c>
      <c r="U1658" s="14">
        <f t="shared" si="203"/>
        <v>1</v>
      </c>
      <c r="V1658" s="4">
        <v>149.9498999999999</v>
      </c>
      <c r="W1658" s="14">
        <f t="shared" si="204"/>
        <v>1</v>
      </c>
      <c r="X1658">
        <v>56.06</v>
      </c>
      <c r="Y1658" s="14">
        <f t="shared" si="205"/>
        <v>1</v>
      </c>
      <c r="Z1658" t="s">
        <v>28</v>
      </c>
      <c r="AA1658" s="14">
        <f t="shared" si="206"/>
        <v>2</v>
      </c>
    </row>
    <row r="1659" spans="1:27" ht="15" customHeight="1" x14ac:dyDescent="0.25">
      <c r="A1659" t="s">
        <v>7294</v>
      </c>
      <c r="B1659" s="6">
        <v>42271</v>
      </c>
      <c r="C1659" s="6">
        <v>42274</v>
      </c>
      <c r="D1659" t="s">
        <v>67</v>
      </c>
      <c r="E1659" t="s">
        <v>54</v>
      </c>
      <c r="F1659" s="14">
        <f t="shared" si="200"/>
        <v>3</v>
      </c>
      <c r="G1659" t="s">
        <v>2938</v>
      </c>
      <c r="H1659" t="s">
        <v>2639</v>
      </c>
      <c r="I1659" t="s">
        <v>2565</v>
      </c>
      <c r="J1659" t="str">
        <f t="shared" si="207"/>
        <v>Coimbatore,Tamil Nadu,India</v>
      </c>
      <c r="K1659" t="s">
        <v>4470</v>
      </c>
      <c r="L1659" t="s">
        <v>4469</v>
      </c>
      <c r="M1659" t="s">
        <v>30</v>
      </c>
      <c r="N1659" t="s">
        <v>31</v>
      </c>
      <c r="O1659" t="s">
        <v>174</v>
      </c>
      <c r="P1659" s="4">
        <v>439.02</v>
      </c>
      <c r="Q1659" s="14">
        <f t="shared" si="201"/>
        <v>1</v>
      </c>
      <c r="R1659">
        <v>9</v>
      </c>
      <c r="S1659" s="14">
        <f t="shared" si="202"/>
        <v>2</v>
      </c>
      <c r="T1659">
        <v>0</v>
      </c>
      <c r="U1659" s="14">
        <f t="shared" si="203"/>
        <v>1</v>
      </c>
      <c r="V1659" s="4">
        <v>105.3</v>
      </c>
      <c r="W1659" s="14">
        <f t="shared" si="204"/>
        <v>1</v>
      </c>
      <c r="X1659">
        <v>56.01</v>
      </c>
      <c r="Y1659" s="14">
        <f t="shared" si="205"/>
        <v>1</v>
      </c>
      <c r="Z1659" t="s">
        <v>106</v>
      </c>
      <c r="AA1659" s="14">
        <f t="shared" si="206"/>
        <v>4</v>
      </c>
    </row>
    <row r="1660" spans="1:27" ht="15" customHeight="1" x14ac:dyDescent="0.25">
      <c r="A1660" t="s">
        <v>5150</v>
      </c>
      <c r="B1660" s="6">
        <v>42185</v>
      </c>
      <c r="C1660" s="6">
        <v>42189</v>
      </c>
      <c r="D1660" t="s">
        <v>19</v>
      </c>
      <c r="E1660" t="s">
        <v>54</v>
      </c>
      <c r="F1660" s="14">
        <f t="shared" si="200"/>
        <v>3</v>
      </c>
      <c r="G1660" t="s">
        <v>2109</v>
      </c>
      <c r="H1660" t="s">
        <v>2109</v>
      </c>
      <c r="I1660" t="s">
        <v>1840</v>
      </c>
      <c r="J1660" t="str">
        <f t="shared" si="207"/>
        <v>Ceuta,Ceuta,Spain</v>
      </c>
      <c r="K1660" t="s">
        <v>4472</v>
      </c>
      <c r="L1660" t="s">
        <v>4471</v>
      </c>
      <c r="M1660" t="s">
        <v>42</v>
      </c>
      <c r="N1660" t="s">
        <v>88</v>
      </c>
      <c r="O1660" t="s">
        <v>1641</v>
      </c>
      <c r="P1660" s="4">
        <v>780.57</v>
      </c>
      <c r="Q1660" s="14">
        <f t="shared" si="201"/>
        <v>1</v>
      </c>
      <c r="R1660">
        <v>5</v>
      </c>
      <c r="S1660" s="14">
        <f t="shared" si="202"/>
        <v>1</v>
      </c>
      <c r="T1660">
        <v>0.1</v>
      </c>
      <c r="U1660" s="14">
        <f t="shared" si="203"/>
        <v>1</v>
      </c>
      <c r="V1660" s="4">
        <v>164.67000000000002</v>
      </c>
      <c r="W1660" s="14">
        <f t="shared" si="204"/>
        <v>1</v>
      </c>
      <c r="X1660">
        <v>55.99</v>
      </c>
      <c r="Y1660" s="14">
        <f t="shared" si="205"/>
        <v>1</v>
      </c>
      <c r="Z1660" t="s">
        <v>28</v>
      </c>
      <c r="AA1660" s="14">
        <f t="shared" si="206"/>
        <v>2</v>
      </c>
    </row>
    <row r="1661" spans="1:27" ht="15" customHeight="1" x14ac:dyDescent="0.25">
      <c r="A1661" t="s">
        <v>4575</v>
      </c>
      <c r="B1661" s="6">
        <v>42161</v>
      </c>
      <c r="C1661" s="6">
        <v>42165</v>
      </c>
      <c r="D1661" t="s">
        <v>19</v>
      </c>
      <c r="E1661" t="s">
        <v>20</v>
      </c>
      <c r="F1661" s="14">
        <f t="shared" si="200"/>
        <v>1</v>
      </c>
      <c r="G1661" t="s">
        <v>2096</v>
      </c>
      <c r="H1661" t="s">
        <v>1927</v>
      </c>
      <c r="I1661" t="s">
        <v>1834</v>
      </c>
      <c r="J1661" t="str">
        <f t="shared" si="207"/>
        <v>Bari,Apulia,Italy</v>
      </c>
      <c r="K1661" t="s">
        <v>4472</v>
      </c>
      <c r="L1661" t="s">
        <v>4471</v>
      </c>
      <c r="M1661" t="s">
        <v>42</v>
      </c>
      <c r="N1661" t="s">
        <v>47</v>
      </c>
      <c r="O1661" t="s">
        <v>681</v>
      </c>
      <c r="P1661" s="4">
        <v>373.68</v>
      </c>
      <c r="Q1661" s="14">
        <f t="shared" si="201"/>
        <v>1</v>
      </c>
      <c r="R1661">
        <v>8</v>
      </c>
      <c r="S1661" s="14">
        <f t="shared" si="202"/>
        <v>1</v>
      </c>
      <c r="T1661">
        <v>0</v>
      </c>
      <c r="U1661" s="14">
        <f t="shared" si="203"/>
        <v>1</v>
      </c>
      <c r="V1661" s="4">
        <v>59.760000000000005</v>
      </c>
      <c r="W1661" s="14">
        <f t="shared" si="204"/>
        <v>1</v>
      </c>
      <c r="X1661">
        <v>55.85</v>
      </c>
      <c r="Y1661" s="14">
        <f t="shared" si="205"/>
        <v>1</v>
      </c>
      <c r="Z1661" t="s">
        <v>71</v>
      </c>
      <c r="AA1661" s="14">
        <f t="shared" si="206"/>
        <v>3</v>
      </c>
    </row>
    <row r="1662" spans="1:27" ht="15" customHeight="1" x14ac:dyDescent="0.25">
      <c r="A1662" t="s">
        <v>10200</v>
      </c>
      <c r="B1662" s="6">
        <v>42222</v>
      </c>
      <c r="C1662" s="6">
        <v>42228</v>
      </c>
      <c r="D1662" t="s">
        <v>19</v>
      </c>
      <c r="E1662" t="s">
        <v>54</v>
      </c>
      <c r="F1662" s="14">
        <f t="shared" si="200"/>
        <v>3</v>
      </c>
      <c r="G1662" t="s">
        <v>2850</v>
      </c>
      <c r="H1662" t="s">
        <v>2702</v>
      </c>
      <c r="I1662" t="s">
        <v>2565</v>
      </c>
      <c r="J1662" t="str">
        <f t="shared" si="207"/>
        <v>Ludhiana,Punjab,India</v>
      </c>
      <c r="K1662" t="s">
        <v>4470</v>
      </c>
      <c r="L1662" t="s">
        <v>4469</v>
      </c>
      <c r="M1662" t="s">
        <v>42</v>
      </c>
      <c r="N1662" t="s">
        <v>88</v>
      </c>
      <c r="O1662" t="s">
        <v>1757</v>
      </c>
      <c r="P1662" s="4">
        <v>326.55</v>
      </c>
      <c r="Q1662" s="14">
        <f t="shared" si="201"/>
        <v>1</v>
      </c>
      <c r="R1662">
        <v>5</v>
      </c>
      <c r="S1662" s="14">
        <f t="shared" si="202"/>
        <v>1</v>
      </c>
      <c r="T1662">
        <v>0</v>
      </c>
      <c r="U1662" s="14">
        <f t="shared" si="203"/>
        <v>1</v>
      </c>
      <c r="V1662" s="4">
        <v>146.85</v>
      </c>
      <c r="W1662" s="14">
        <f t="shared" si="204"/>
        <v>1</v>
      </c>
      <c r="X1662">
        <v>55.81</v>
      </c>
      <c r="Y1662" s="14">
        <f t="shared" si="205"/>
        <v>1</v>
      </c>
      <c r="Z1662" t="s">
        <v>55</v>
      </c>
      <c r="AA1662" s="14">
        <f t="shared" si="206"/>
        <v>1</v>
      </c>
    </row>
    <row r="1663" spans="1:27" ht="15" customHeight="1" x14ac:dyDescent="0.25">
      <c r="A1663" t="s">
        <v>9488</v>
      </c>
      <c r="B1663" s="6">
        <v>42160</v>
      </c>
      <c r="C1663" s="6">
        <v>42165</v>
      </c>
      <c r="D1663" t="s">
        <v>19</v>
      </c>
      <c r="E1663" t="s">
        <v>20</v>
      </c>
      <c r="F1663" s="14">
        <f t="shared" si="200"/>
        <v>1</v>
      </c>
      <c r="G1663" t="s">
        <v>2157</v>
      </c>
      <c r="H1663" t="s">
        <v>1831</v>
      </c>
      <c r="I1663" t="s">
        <v>1827</v>
      </c>
      <c r="J1663" t="str">
        <f t="shared" si="207"/>
        <v>Frankfurt,Hesse,Germany</v>
      </c>
      <c r="K1663" t="s">
        <v>4477</v>
      </c>
      <c r="L1663" t="s">
        <v>4471</v>
      </c>
      <c r="M1663" t="s">
        <v>42</v>
      </c>
      <c r="N1663" t="s">
        <v>88</v>
      </c>
      <c r="O1663" t="s">
        <v>201</v>
      </c>
      <c r="P1663" s="4">
        <v>976.50000000000023</v>
      </c>
      <c r="Q1663" s="14">
        <f t="shared" si="201"/>
        <v>1</v>
      </c>
      <c r="R1663">
        <v>7</v>
      </c>
      <c r="S1663" s="14">
        <f t="shared" si="202"/>
        <v>1</v>
      </c>
      <c r="T1663">
        <v>0</v>
      </c>
      <c r="U1663" s="14">
        <f t="shared" si="203"/>
        <v>1</v>
      </c>
      <c r="V1663" s="4">
        <v>244.01999999999998</v>
      </c>
      <c r="W1663" s="14">
        <f t="shared" si="204"/>
        <v>1</v>
      </c>
      <c r="X1663">
        <v>55.78</v>
      </c>
      <c r="Y1663" s="14">
        <f t="shared" si="205"/>
        <v>1</v>
      </c>
      <c r="Z1663" t="s">
        <v>28</v>
      </c>
      <c r="AA1663" s="14">
        <f t="shared" si="206"/>
        <v>2</v>
      </c>
    </row>
    <row r="1664" spans="1:27" ht="15" customHeight="1" x14ac:dyDescent="0.25">
      <c r="A1664" t="s">
        <v>9638</v>
      </c>
      <c r="B1664" s="6">
        <v>42298</v>
      </c>
      <c r="C1664" s="6">
        <v>42304</v>
      </c>
      <c r="D1664" t="s">
        <v>19</v>
      </c>
      <c r="E1664" t="s">
        <v>59</v>
      </c>
      <c r="F1664" s="14">
        <f t="shared" si="200"/>
        <v>2</v>
      </c>
      <c r="G1664" t="s">
        <v>2599</v>
      </c>
      <c r="H1664" t="s">
        <v>682</v>
      </c>
      <c r="I1664" t="s">
        <v>2571</v>
      </c>
      <c r="J1664" t="str">
        <f t="shared" si="207"/>
        <v>Melbourne,Victoria,Australia</v>
      </c>
      <c r="K1664" t="s">
        <v>2572</v>
      </c>
      <c r="L1664" t="s">
        <v>4469</v>
      </c>
      <c r="M1664" t="s">
        <v>42</v>
      </c>
      <c r="N1664" t="s">
        <v>80</v>
      </c>
      <c r="O1664" t="s">
        <v>1258</v>
      </c>
      <c r="P1664" s="4">
        <v>1151.9280000000001</v>
      </c>
      <c r="Q1664" s="14">
        <f t="shared" si="201"/>
        <v>2</v>
      </c>
      <c r="R1664">
        <v>4</v>
      </c>
      <c r="S1664" s="14">
        <f t="shared" si="202"/>
        <v>1</v>
      </c>
      <c r="T1664">
        <v>0.1</v>
      </c>
      <c r="U1664" s="14">
        <f t="shared" si="203"/>
        <v>1</v>
      </c>
      <c r="V1664" s="4">
        <v>25.487999999999971</v>
      </c>
      <c r="W1664" s="14">
        <f t="shared" si="204"/>
        <v>1</v>
      </c>
      <c r="X1664">
        <v>55.77</v>
      </c>
      <c r="Y1664" s="14">
        <f t="shared" si="205"/>
        <v>1</v>
      </c>
      <c r="Z1664" t="s">
        <v>28</v>
      </c>
      <c r="AA1664" s="14">
        <f t="shared" si="206"/>
        <v>2</v>
      </c>
    </row>
    <row r="1665" spans="1:27" ht="15" customHeight="1" x14ac:dyDescent="0.25">
      <c r="A1665" t="s">
        <v>9322</v>
      </c>
      <c r="B1665" s="6">
        <v>42090</v>
      </c>
      <c r="C1665" s="6">
        <v>42093</v>
      </c>
      <c r="D1665" t="s">
        <v>75</v>
      </c>
      <c r="E1665" t="s">
        <v>20</v>
      </c>
      <c r="F1665" s="14">
        <f t="shared" si="200"/>
        <v>1</v>
      </c>
      <c r="G1665" t="s">
        <v>68</v>
      </c>
      <c r="H1665" t="s">
        <v>68</v>
      </c>
      <c r="I1665" t="s">
        <v>69</v>
      </c>
      <c r="J1665" t="str">
        <f t="shared" si="207"/>
        <v>Santiago,Santiago,Chile</v>
      </c>
      <c r="K1665" t="s">
        <v>4475</v>
      </c>
      <c r="L1665" t="s">
        <v>24</v>
      </c>
      <c r="M1665" t="s">
        <v>42</v>
      </c>
      <c r="N1665" t="s">
        <v>80</v>
      </c>
      <c r="O1665" t="s">
        <v>643</v>
      </c>
      <c r="P1665" s="4">
        <v>256.16664000000003</v>
      </c>
      <c r="Q1665" s="14">
        <f t="shared" si="201"/>
        <v>1</v>
      </c>
      <c r="R1665">
        <v>2</v>
      </c>
      <c r="S1665" s="14">
        <f t="shared" si="202"/>
        <v>1</v>
      </c>
      <c r="T1665">
        <v>2E-3</v>
      </c>
      <c r="U1665" s="14">
        <f t="shared" si="203"/>
        <v>1</v>
      </c>
      <c r="V1665" s="4">
        <v>91.88664</v>
      </c>
      <c r="W1665" s="14">
        <f t="shared" si="204"/>
        <v>1</v>
      </c>
      <c r="X1665">
        <v>55.762999999999998</v>
      </c>
      <c r="Y1665" s="14">
        <f t="shared" si="205"/>
        <v>1</v>
      </c>
      <c r="Z1665" t="s">
        <v>106</v>
      </c>
      <c r="AA1665" s="14">
        <f t="shared" si="206"/>
        <v>4</v>
      </c>
    </row>
    <row r="1666" spans="1:27" ht="15" customHeight="1" x14ac:dyDescent="0.25">
      <c r="A1666" t="s">
        <v>8698</v>
      </c>
      <c r="B1666" s="6">
        <v>42277</v>
      </c>
      <c r="C1666" s="6">
        <v>42279</v>
      </c>
      <c r="D1666" t="s">
        <v>75</v>
      </c>
      <c r="E1666" t="s">
        <v>59</v>
      </c>
      <c r="F1666" s="14">
        <f t="shared" ref="F1666:F1729" si="208">VLOOKUP(E1666,segmentrate,2)</f>
        <v>2</v>
      </c>
      <c r="G1666" t="s">
        <v>84</v>
      </c>
      <c r="H1666" t="s">
        <v>85</v>
      </c>
      <c r="I1666" t="s">
        <v>86</v>
      </c>
      <c r="J1666" t="str">
        <f t="shared" si="207"/>
        <v>Tegucigalpa,Francisco Morazán,Honduras</v>
      </c>
      <c r="K1666" t="s">
        <v>4485</v>
      </c>
      <c r="L1666" t="s">
        <v>24</v>
      </c>
      <c r="M1666" t="s">
        <v>30</v>
      </c>
      <c r="N1666" t="s">
        <v>100</v>
      </c>
      <c r="O1666" t="s">
        <v>851</v>
      </c>
      <c r="P1666" s="4">
        <v>257.00400000000002</v>
      </c>
      <c r="Q1666" s="14">
        <f t="shared" ref="Q1666:Q1729" si="209">VLOOKUP(P1666,salerate,3)</f>
        <v>1</v>
      </c>
      <c r="R1666">
        <v>3</v>
      </c>
      <c r="S1666" s="14">
        <f t="shared" ref="S1666:S1729" si="210">VLOOKUP(R1666,quantityrate,3)</f>
        <v>1</v>
      </c>
      <c r="T1666">
        <v>0.7</v>
      </c>
      <c r="U1666" s="14">
        <f t="shared" ref="U1666:U1729" si="211">VLOOKUP(T1666,discount,3)</f>
        <v>3</v>
      </c>
      <c r="V1666" s="4">
        <v>-599.67599999999993</v>
      </c>
      <c r="W1666" s="14">
        <f t="shared" ref="W1666:W1729" si="212">VLOOKUP(V1666,profit,3)</f>
        <v>3</v>
      </c>
      <c r="X1666">
        <v>55.741999999999997</v>
      </c>
      <c r="Y1666" s="14">
        <f t="shared" ref="Y1666:Y1729" si="213">VLOOKUP(X1666,shipping,3)</f>
        <v>1</v>
      </c>
      <c r="Z1666" t="s">
        <v>28</v>
      </c>
      <c r="AA1666" s="14">
        <f t="shared" ref="AA1666:AA1729" si="214">VLOOKUP(Z1666,orderrate,2)</f>
        <v>2</v>
      </c>
    </row>
    <row r="1667" spans="1:27" ht="15" customHeight="1" x14ac:dyDescent="0.25">
      <c r="A1667" t="s">
        <v>5237</v>
      </c>
      <c r="B1667" s="6">
        <v>42196</v>
      </c>
      <c r="C1667" s="6">
        <v>42200</v>
      </c>
      <c r="D1667" t="s">
        <v>19</v>
      </c>
      <c r="E1667" t="s">
        <v>59</v>
      </c>
      <c r="F1667" s="14">
        <f t="shared" si="208"/>
        <v>2</v>
      </c>
      <c r="G1667" t="s">
        <v>3177</v>
      </c>
      <c r="H1667" t="s">
        <v>3292</v>
      </c>
      <c r="I1667" t="s">
        <v>3095</v>
      </c>
      <c r="J1667" t="str">
        <f t="shared" ref="J1667:J1730" si="215">G1667&amp;","&amp;H1667&amp;","&amp;I1667</f>
        <v>Columbus,Georgia,United States</v>
      </c>
      <c r="K1667" t="s">
        <v>4488</v>
      </c>
      <c r="L1667" t="s">
        <v>4482</v>
      </c>
      <c r="M1667" t="s">
        <v>25</v>
      </c>
      <c r="N1667" t="s">
        <v>91</v>
      </c>
      <c r="O1667" t="s">
        <v>3850</v>
      </c>
      <c r="P1667" s="4">
        <v>41.910000000000004</v>
      </c>
      <c r="Q1667" s="14">
        <f t="shared" si="209"/>
        <v>1</v>
      </c>
      <c r="R1667">
        <v>3</v>
      </c>
      <c r="S1667" s="14">
        <f t="shared" si="210"/>
        <v>1</v>
      </c>
      <c r="T1667">
        <v>0</v>
      </c>
      <c r="U1667" s="14">
        <f t="shared" si="211"/>
        <v>1</v>
      </c>
      <c r="V1667" s="4">
        <v>10.896600000000003</v>
      </c>
      <c r="W1667" s="14">
        <f t="shared" si="212"/>
        <v>1</v>
      </c>
      <c r="X1667">
        <v>9.75</v>
      </c>
      <c r="Y1667" s="14">
        <f t="shared" si="213"/>
        <v>1</v>
      </c>
      <c r="Z1667" t="s">
        <v>71</v>
      </c>
      <c r="AA1667" s="14">
        <f t="shared" si="214"/>
        <v>3</v>
      </c>
    </row>
    <row r="1668" spans="1:27" ht="15" customHeight="1" x14ac:dyDescent="0.25">
      <c r="A1668" t="s">
        <v>7367</v>
      </c>
      <c r="B1668" s="6">
        <v>42110</v>
      </c>
      <c r="C1668" s="6">
        <v>42115</v>
      </c>
      <c r="D1668" t="s">
        <v>67</v>
      </c>
      <c r="E1668" t="s">
        <v>20</v>
      </c>
      <c r="F1668" s="14">
        <f t="shared" si="208"/>
        <v>1</v>
      </c>
      <c r="G1668" t="s">
        <v>233</v>
      </c>
      <c r="H1668" t="s">
        <v>233</v>
      </c>
      <c r="I1668" t="s">
        <v>23</v>
      </c>
      <c r="J1668" t="str">
        <f t="shared" si="215"/>
        <v>Guanajuato,Guanajuato,Mexico</v>
      </c>
      <c r="K1668" t="s">
        <v>4485</v>
      </c>
      <c r="L1668" t="s">
        <v>24</v>
      </c>
      <c r="M1668" t="s">
        <v>42</v>
      </c>
      <c r="N1668" t="s">
        <v>80</v>
      </c>
      <c r="O1668" t="s">
        <v>673</v>
      </c>
      <c r="P1668" s="4">
        <v>421.47536000000002</v>
      </c>
      <c r="Q1668" s="14">
        <f t="shared" si="209"/>
        <v>1</v>
      </c>
      <c r="R1668">
        <v>2</v>
      </c>
      <c r="S1668" s="14">
        <f t="shared" si="210"/>
        <v>1</v>
      </c>
      <c r="T1668">
        <v>2E-3</v>
      </c>
      <c r="U1668" s="14">
        <f t="shared" si="211"/>
        <v>1</v>
      </c>
      <c r="V1668" s="4">
        <v>176.51535999999999</v>
      </c>
      <c r="W1668" s="14">
        <f t="shared" si="212"/>
        <v>1</v>
      </c>
      <c r="X1668">
        <v>55.722999999999999</v>
      </c>
      <c r="Y1668" s="14">
        <f t="shared" si="213"/>
        <v>1</v>
      </c>
      <c r="Z1668" t="s">
        <v>28</v>
      </c>
      <c r="AA1668" s="14">
        <f t="shared" si="214"/>
        <v>2</v>
      </c>
    </row>
    <row r="1669" spans="1:27" ht="15" customHeight="1" x14ac:dyDescent="0.25">
      <c r="A1669" t="s">
        <v>5497</v>
      </c>
      <c r="B1669" s="6">
        <v>42238</v>
      </c>
      <c r="C1669" s="6">
        <v>42241</v>
      </c>
      <c r="D1669" t="s">
        <v>67</v>
      </c>
      <c r="E1669" t="s">
        <v>20</v>
      </c>
      <c r="F1669" s="14">
        <f t="shared" si="208"/>
        <v>1</v>
      </c>
      <c r="G1669" t="s">
        <v>2199</v>
      </c>
      <c r="H1669" t="s">
        <v>1923</v>
      </c>
      <c r="I1669" t="s">
        <v>1821</v>
      </c>
      <c r="J1669" t="str">
        <f t="shared" si="215"/>
        <v>Cardiff,Wales,United Kingdom</v>
      </c>
      <c r="K1669" t="s">
        <v>4484</v>
      </c>
      <c r="L1669" t="s">
        <v>4471</v>
      </c>
      <c r="M1669" t="s">
        <v>42</v>
      </c>
      <c r="N1669" t="s">
        <v>80</v>
      </c>
      <c r="O1669" t="s">
        <v>1063</v>
      </c>
      <c r="P1669" s="4">
        <v>1216.6499999999999</v>
      </c>
      <c r="Q1669" s="14">
        <f t="shared" si="209"/>
        <v>2</v>
      </c>
      <c r="R1669">
        <v>5</v>
      </c>
      <c r="S1669" s="14">
        <f t="shared" si="210"/>
        <v>1</v>
      </c>
      <c r="T1669">
        <v>0</v>
      </c>
      <c r="U1669" s="14">
        <f t="shared" si="211"/>
        <v>1</v>
      </c>
      <c r="V1669" s="4">
        <v>608.25</v>
      </c>
      <c r="W1669" s="14">
        <f t="shared" si="212"/>
        <v>1</v>
      </c>
      <c r="X1669">
        <v>55.67</v>
      </c>
      <c r="Y1669" s="14">
        <f t="shared" si="213"/>
        <v>1</v>
      </c>
      <c r="Z1669" t="s">
        <v>28</v>
      </c>
      <c r="AA1669" s="14">
        <f t="shared" si="214"/>
        <v>2</v>
      </c>
    </row>
    <row r="1670" spans="1:27" ht="15" customHeight="1" x14ac:dyDescent="0.25">
      <c r="A1670" t="s">
        <v>8281</v>
      </c>
      <c r="B1670" s="6">
        <v>42253</v>
      </c>
      <c r="C1670" s="6">
        <v>42258</v>
      </c>
      <c r="D1670" t="s">
        <v>67</v>
      </c>
      <c r="E1670" t="s">
        <v>20</v>
      </c>
      <c r="F1670" s="14">
        <f t="shared" si="208"/>
        <v>1</v>
      </c>
      <c r="G1670" t="s">
        <v>3992</v>
      </c>
      <c r="H1670" t="s">
        <v>3993</v>
      </c>
      <c r="I1670" t="s">
        <v>3891</v>
      </c>
      <c r="J1670" t="str">
        <f t="shared" si="215"/>
        <v>Takestan,Qazvin,Iran</v>
      </c>
      <c r="K1670" t="s">
        <v>4470</v>
      </c>
      <c r="L1670" t="s">
        <v>4469</v>
      </c>
      <c r="M1670" t="s">
        <v>25</v>
      </c>
      <c r="N1670" t="s">
        <v>82</v>
      </c>
      <c r="O1670" t="s">
        <v>472</v>
      </c>
      <c r="P1670" s="4">
        <v>549.36</v>
      </c>
      <c r="Q1670" s="14">
        <f t="shared" si="209"/>
        <v>1</v>
      </c>
      <c r="R1670">
        <v>4</v>
      </c>
      <c r="S1670" s="14">
        <f t="shared" si="210"/>
        <v>1</v>
      </c>
      <c r="T1670">
        <v>0</v>
      </c>
      <c r="U1670" s="14">
        <f t="shared" si="211"/>
        <v>1</v>
      </c>
      <c r="V1670" s="4">
        <v>0</v>
      </c>
      <c r="W1670" s="14">
        <f t="shared" si="212"/>
        <v>1</v>
      </c>
      <c r="X1670">
        <v>55.66</v>
      </c>
      <c r="Y1670" s="14">
        <f t="shared" si="213"/>
        <v>1</v>
      </c>
      <c r="Z1670" t="s">
        <v>28</v>
      </c>
      <c r="AA1670" s="14">
        <f t="shared" si="214"/>
        <v>2</v>
      </c>
    </row>
    <row r="1671" spans="1:27" ht="15" customHeight="1" x14ac:dyDescent="0.25">
      <c r="A1671" t="s">
        <v>7643</v>
      </c>
      <c r="B1671" s="6">
        <v>42214</v>
      </c>
      <c r="C1671" s="6">
        <v>42216</v>
      </c>
      <c r="D1671" t="s">
        <v>67</v>
      </c>
      <c r="E1671" t="s">
        <v>59</v>
      </c>
      <c r="F1671" s="14">
        <f t="shared" si="208"/>
        <v>2</v>
      </c>
      <c r="G1671" t="s">
        <v>21</v>
      </c>
      <c r="H1671" t="s">
        <v>22</v>
      </c>
      <c r="I1671" t="s">
        <v>23</v>
      </c>
      <c r="J1671" t="str">
        <f t="shared" si="215"/>
        <v>Mexico City,Distrito Federal,Mexico</v>
      </c>
      <c r="K1671" t="s">
        <v>4485</v>
      </c>
      <c r="L1671" t="s">
        <v>24</v>
      </c>
      <c r="M1671" t="s">
        <v>42</v>
      </c>
      <c r="N1671" t="s">
        <v>88</v>
      </c>
      <c r="O1671" t="s">
        <v>1315</v>
      </c>
      <c r="P1671" s="4">
        <v>185.92000000000002</v>
      </c>
      <c r="Q1671" s="14">
        <f t="shared" si="209"/>
        <v>1</v>
      </c>
      <c r="R1671">
        <v>2</v>
      </c>
      <c r="S1671" s="14">
        <f t="shared" si="210"/>
        <v>1</v>
      </c>
      <c r="T1671">
        <v>0</v>
      </c>
      <c r="U1671" s="14">
        <f t="shared" si="211"/>
        <v>1</v>
      </c>
      <c r="V1671" s="4">
        <v>59.48</v>
      </c>
      <c r="W1671" s="14">
        <f t="shared" si="212"/>
        <v>1</v>
      </c>
      <c r="X1671">
        <v>55.657000000000004</v>
      </c>
      <c r="Y1671" s="14">
        <f t="shared" si="213"/>
        <v>1</v>
      </c>
      <c r="Z1671" t="s">
        <v>106</v>
      </c>
      <c r="AA1671" s="14">
        <f t="shared" si="214"/>
        <v>4</v>
      </c>
    </row>
    <row r="1672" spans="1:27" ht="15" customHeight="1" x14ac:dyDescent="0.25">
      <c r="A1672" t="s">
        <v>9022</v>
      </c>
      <c r="B1672" s="6">
        <v>42140</v>
      </c>
      <c r="C1672" s="6">
        <v>42147</v>
      </c>
      <c r="D1672" t="s">
        <v>19</v>
      </c>
      <c r="E1672" t="s">
        <v>59</v>
      </c>
      <c r="F1672" s="14">
        <f t="shared" si="208"/>
        <v>2</v>
      </c>
      <c r="G1672" t="s">
        <v>2599</v>
      </c>
      <c r="H1672" t="s">
        <v>682</v>
      </c>
      <c r="I1672" t="s">
        <v>2571</v>
      </c>
      <c r="J1672" t="str">
        <f t="shared" si="215"/>
        <v>Melbourne,Victoria,Australia</v>
      </c>
      <c r="K1672" t="s">
        <v>2572</v>
      </c>
      <c r="L1672" t="s">
        <v>4469</v>
      </c>
      <c r="M1672" t="s">
        <v>30</v>
      </c>
      <c r="N1672" t="s">
        <v>100</v>
      </c>
      <c r="O1672" t="s">
        <v>1796</v>
      </c>
      <c r="P1672" s="4">
        <v>945.94499999999982</v>
      </c>
      <c r="Q1672" s="14">
        <f t="shared" si="209"/>
        <v>1</v>
      </c>
      <c r="R1672">
        <v>5</v>
      </c>
      <c r="S1672" s="14">
        <f t="shared" si="210"/>
        <v>1</v>
      </c>
      <c r="T1672">
        <v>0.3</v>
      </c>
      <c r="U1672" s="14">
        <f t="shared" si="211"/>
        <v>1</v>
      </c>
      <c r="V1672" s="4">
        <v>-351.40499999999997</v>
      </c>
      <c r="W1672" s="14">
        <f t="shared" si="212"/>
        <v>3</v>
      </c>
      <c r="X1672">
        <v>55.65</v>
      </c>
      <c r="Y1672" s="14">
        <f t="shared" si="213"/>
        <v>1</v>
      </c>
      <c r="Z1672" t="s">
        <v>28</v>
      </c>
      <c r="AA1672" s="14">
        <f t="shared" si="214"/>
        <v>2</v>
      </c>
    </row>
    <row r="1673" spans="1:27" ht="15" customHeight="1" x14ac:dyDescent="0.25">
      <c r="A1673" t="s">
        <v>5236</v>
      </c>
      <c r="B1673" s="6">
        <v>42312</v>
      </c>
      <c r="C1673" s="6">
        <v>42317</v>
      </c>
      <c r="D1673" t="s">
        <v>19</v>
      </c>
      <c r="E1673" t="s">
        <v>59</v>
      </c>
      <c r="F1673" s="14">
        <f t="shared" si="208"/>
        <v>2</v>
      </c>
      <c r="G1673" t="s">
        <v>3309</v>
      </c>
      <c r="H1673" t="s">
        <v>3100</v>
      </c>
      <c r="I1673" t="s">
        <v>3095</v>
      </c>
      <c r="J1673" t="str">
        <f t="shared" si="215"/>
        <v>Miami,Florida,United States</v>
      </c>
      <c r="K1673" t="s">
        <v>4488</v>
      </c>
      <c r="L1673" t="s">
        <v>4482</v>
      </c>
      <c r="M1673" t="s">
        <v>42</v>
      </c>
      <c r="N1673" t="s">
        <v>88</v>
      </c>
      <c r="O1673" t="s">
        <v>3545</v>
      </c>
      <c r="P1673" s="4">
        <v>361.37600000000003</v>
      </c>
      <c r="Q1673" s="14">
        <f t="shared" si="209"/>
        <v>1</v>
      </c>
      <c r="R1673">
        <v>2</v>
      </c>
      <c r="S1673" s="14">
        <f t="shared" si="210"/>
        <v>1</v>
      </c>
      <c r="T1673">
        <v>0.2</v>
      </c>
      <c r="U1673" s="14">
        <f t="shared" si="211"/>
        <v>1</v>
      </c>
      <c r="V1673" s="4">
        <v>27.103200000000001</v>
      </c>
      <c r="W1673" s="14">
        <f t="shared" si="212"/>
        <v>1</v>
      </c>
      <c r="X1673">
        <v>6.85</v>
      </c>
      <c r="Y1673" s="14">
        <f t="shared" si="213"/>
        <v>1</v>
      </c>
      <c r="Z1673" t="s">
        <v>28</v>
      </c>
      <c r="AA1673" s="14">
        <f t="shared" si="214"/>
        <v>2</v>
      </c>
    </row>
    <row r="1674" spans="1:27" ht="15" customHeight="1" x14ac:dyDescent="0.25">
      <c r="A1674" t="s">
        <v>6599</v>
      </c>
      <c r="B1674" s="6">
        <v>42224</v>
      </c>
      <c r="C1674" s="6">
        <v>42224</v>
      </c>
      <c r="D1674" t="s">
        <v>113</v>
      </c>
      <c r="E1674" t="s">
        <v>20</v>
      </c>
      <c r="F1674" s="14">
        <f t="shared" si="208"/>
        <v>1</v>
      </c>
      <c r="G1674" t="s">
        <v>2848</v>
      </c>
      <c r="H1674" t="s">
        <v>2604</v>
      </c>
      <c r="I1674" t="s">
        <v>2565</v>
      </c>
      <c r="J1674" t="str">
        <f t="shared" si="215"/>
        <v>Agra,Uttar Pradesh,India</v>
      </c>
      <c r="K1674" t="s">
        <v>4470</v>
      </c>
      <c r="L1674" t="s">
        <v>4469</v>
      </c>
      <c r="M1674" t="s">
        <v>30</v>
      </c>
      <c r="N1674" t="s">
        <v>33</v>
      </c>
      <c r="O1674" t="s">
        <v>1414</v>
      </c>
      <c r="P1674" s="4">
        <v>287.94</v>
      </c>
      <c r="Q1674" s="14">
        <f t="shared" si="209"/>
        <v>1</v>
      </c>
      <c r="R1674">
        <v>2</v>
      </c>
      <c r="S1674" s="14">
        <f t="shared" si="210"/>
        <v>1</v>
      </c>
      <c r="T1674">
        <v>0</v>
      </c>
      <c r="U1674" s="14">
        <f t="shared" si="211"/>
        <v>1</v>
      </c>
      <c r="V1674" s="4">
        <v>0</v>
      </c>
      <c r="W1674" s="14">
        <f t="shared" si="212"/>
        <v>1</v>
      </c>
      <c r="X1674">
        <v>55.6</v>
      </c>
      <c r="Y1674" s="14">
        <f t="shared" si="213"/>
        <v>1</v>
      </c>
      <c r="Z1674" t="s">
        <v>71</v>
      </c>
      <c r="AA1674" s="14">
        <f t="shared" si="214"/>
        <v>3</v>
      </c>
    </row>
    <row r="1675" spans="1:27" ht="15" customHeight="1" x14ac:dyDescent="0.25">
      <c r="A1675" t="s">
        <v>4668</v>
      </c>
      <c r="B1675" s="6">
        <v>42351</v>
      </c>
      <c r="C1675" s="6">
        <v>42354</v>
      </c>
      <c r="D1675" t="s">
        <v>75</v>
      </c>
      <c r="E1675" t="s">
        <v>59</v>
      </c>
      <c r="F1675" s="14">
        <f t="shared" si="208"/>
        <v>2</v>
      </c>
      <c r="G1675" t="s">
        <v>853</v>
      </c>
      <c r="H1675" t="s">
        <v>132</v>
      </c>
      <c r="I1675" t="s">
        <v>41</v>
      </c>
      <c r="J1675" t="str">
        <f t="shared" si="215"/>
        <v>São Luís,Maranhão,Brazil</v>
      </c>
      <c r="K1675" t="s">
        <v>4475</v>
      </c>
      <c r="L1675" t="s">
        <v>24</v>
      </c>
      <c r="M1675" t="s">
        <v>42</v>
      </c>
      <c r="N1675" t="s">
        <v>80</v>
      </c>
      <c r="O1675" t="s">
        <v>854</v>
      </c>
      <c r="P1675" s="4">
        <v>174.17096000000001</v>
      </c>
      <c r="Q1675" s="14">
        <f t="shared" si="209"/>
        <v>1</v>
      </c>
      <c r="R1675">
        <v>1</v>
      </c>
      <c r="S1675" s="14">
        <f t="shared" si="210"/>
        <v>1</v>
      </c>
      <c r="T1675">
        <v>2E-3</v>
      </c>
      <c r="U1675" s="14">
        <f t="shared" si="211"/>
        <v>1</v>
      </c>
      <c r="V1675" s="4">
        <v>11.850960000000001</v>
      </c>
      <c r="W1675" s="14">
        <f t="shared" si="212"/>
        <v>1</v>
      </c>
      <c r="X1675">
        <v>55.570000000000007</v>
      </c>
      <c r="Y1675" s="14">
        <f t="shared" si="213"/>
        <v>1</v>
      </c>
      <c r="Z1675" t="s">
        <v>106</v>
      </c>
      <c r="AA1675" s="14">
        <f t="shared" si="214"/>
        <v>4</v>
      </c>
    </row>
    <row r="1676" spans="1:27" ht="15" customHeight="1" x14ac:dyDescent="0.25">
      <c r="A1676" t="s">
        <v>9871</v>
      </c>
      <c r="B1676" s="6">
        <v>42231</v>
      </c>
      <c r="C1676" s="6">
        <v>42238</v>
      </c>
      <c r="D1676" t="s">
        <v>19</v>
      </c>
      <c r="E1676" t="s">
        <v>54</v>
      </c>
      <c r="F1676" s="14">
        <f t="shared" si="208"/>
        <v>3</v>
      </c>
      <c r="G1676" t="s">
        <v>175</v>
      </c>
      <c r="H1676" t="s">
        <v>176</v>
      </c>
      <c r="I1676" t="s">
        <v>23</v>
      </c>
      <c r="J1676" t="str">
        <f t="shared" si="215"/>
        <v>Tijuana,Baja California,Mexico</v>
      </c>
      <c r="K1676" t="s">
        <v>4485</v>
      </c>
      <c r="L1676" t="s">
        <v>24</v>
      </c>
      <c r="M1676" t="s">
        <v>42</v>
      </c>
      <c r="N1676" t="s">
        <v>88</v>
      </c>
      <c r="O1676" t="s">
        <v>201</v>
      </c>
      <c r="P1676" s="4">
        <v>465.00000000000011</v>
      </c>
      <c r="Q1676" s="14">
        <f t="shared" si="209"/>
        <v>1</v>
      </c>
      <c r="R1676">
        <v>5</v>
      </c>
      <c r="S1676" s="14">
        <f t="shared" si="210"/>
        <v>1</v>
      </c>
      <c r="T1676">
        <v>0</v>
      </c>
      <c r="U1676" s="14">
        <f t="shared" si="211"/>
        <v>1</v>
      </c>
      <c r="V1676" s="4">
        <v>27.9</v>
      </c>
      <c r="W1676" s="14">
        <f t="shared" si="212"/>
        <v>1</v>
      </c>
      <c r="X1676">
        <v>55.554999999999993</v>
      </c>
      <c r="Y1676" s="14">
        <f t="shared" si="213"/>
        <v>1</v>
      </c>
      <c r="Z1676" t="s">
        <v>55</v>
      </c>
      <c r="AA1676" s="14">
        <f t="shared" si="214"/>
        <v>1</v>
      </c>
    </row>
    <row r="1677" spans="1:27" ht="15" customHeight="1" x14ac:dyDescent="0.25">
      <c r="A1677" t="s">
        <v>5243</v>
      </c>
      <c r="B1677" s="6">
        <v>42014</v>
      </c>
      <c r="C1677" s="6">
        <v>42018</v>
      </c>
      <c r="D1677" t="s">
        <v>19</v>
      </c>
      <c r="E1677" t="s">
        <v>20</v>
      </c>
      <c r="F1677" s="14">
        <f t="shared" si="208"/>
        <v>1</v>
      </c>
      <c r="G1677" t="s">
        <v>3117</v>
      </c>
      <c r="H1677" t="s">
        <v>3118</v>
      </c>
      <c r="I1677" t="s">
        <v>3095</v>
      </c>
      <c r="J1677" t="str">
        <f t="shared" si="215"/>
        <v>Philadelphia,Pennsylvania,United States</v>
      </c>
      <c r="K1677" t="s">
        <v>4489</v>
      </c>
      <c r="L1677" t="s">
        <v>4482</v>
      </c>
      <c r="M1677" t="s">
        <v>25</v>
      </c>
      <c r="N1677" t="s">
        <v>35</v>
      </c>
      <c r="O1677" t="s">
        <v>3400</v>
      </c>
      <c r="P1677" s="4">
        <v>274.49100000000004</v>
      </c>
      <c r="Q1677" s="14">
        <f t="shared" si="209"/>
        <v>1</v>
      </c>
      <c r="R1677">
        <v>3</v>
      </c>
      <c r="S1677" s="14">
        <f t="shared" si="210"/>
        <v>1</v>
      </c>
      <c r="T1677">
        <v>0.7</v>
      </c>
      <c r="U1677" s="14">
        <f t="shared" si="211"/>
        <v>3</v>
      </c>
      <c r="V1677" s="4">
        <v>-228.74250000000006</v>
      </c>
      <c r="W1677" s="14">
        <f t="shared" si="212"/>
        <v>3</v>
      </c>
      <c r="X1677">
        <v>36.58</v>
      </c>
      <c r="Y1677" s="14">
        <f t="shared" si="213"/>
        <v>1</v>
      </c>
      <c r="Z1677" t="s">
        <v>71</v>
      </c>
      <c r="AA1677" s="14">
        <f t="shared" si="214"/>
        <v>3</v>
      </c>
    </row>
    <row r="1678" spans="1:27" ht="15" customHeight="1" x14ac:dyDescent="0.25">
      <c r="A1678" t="s">
        <v>5245</v>
      </c>
      <c r="B1678" s="6">
        <v>42333</v>
      </c>
      <c r="C1678" s="6">
        <v>42333</v>
      </c>
      <c r="D1678" t="s">
        <v>113</v>
      </c>
      <c r="E1678" t="s">
        <v>20</v>
      </c>
      <c r="F1678" s="14">
        <f t="shared" si="208"/>
        <v>1</v>
      </c>
      <c r="G1678" t="s">
        <v>3097</v>
      </c>
      <c r="H1678" t="s">
        <v>3098</v>
      </c>
      <c r="I1678" t="s">
        <v>3095</v>
      </c>
      <c r="J1678" t="str">
        <f t="shared" si="215"/>
        <v>Los Angeles,California,United States</v>
      </c>
      <c r="K1678" t="s">
        <v>4487</v>
      </c>
      <c r="L1678" t="s">
        <v>4482</v>
      </c>
      <c r="M1678" t="s">
        <v>30</v>
      </c>
      <c r="N1678" t="s">
        <v>100</v>
      </c>
      <c r="O1678" t="s">
        <v>3302</v>
      </c>
      <c r="P1678" s="4">
        <v>364.08000000000004</v>
      </c>
      <c r="Q1678" s="14">
        <f t="shared" si="209"/>
        <v>1</v>
      </c>
      <c r="R1678">
        <v>2</v>
      </c>
      <c r="S1678" s="14">
        <f t="shared" si="210"/>
        <v>1</v>
      </c>
      <c r="T1678">
        <v>0.2</v>
      </c>
      <c r="U1678" s="14">
        <f t="shared" si="211"/>
        <v>1</v>
      </c>
      <c r="V1678" s="4">
        <v>9.1020000000000039</v>
      </c>
      <c r="W1678" s="14">
        <f t="shared" si="212"/>
        <v>1</v>
      </c>
      <c r="X1678">
        <v>30.03</v>
      </c>
      <c r="Y1678" s="14">
        <f t="shared" si="213"/>
        <v>1</v>
      </c>
      <c r="Z1678" t="s">
        <v>28</v>
      </c>
      <c r="AA1678" s="14">
        <f t="shared" si="214"/>
        <v>2</v>
      </c>
    </row>
    <row r="1679" spans="1:27" ht="15" customHeight="1" x14ac:dyDescent="0.25">
      <c r="A1679" t="s">
        <v>7563</v>
      </c>
      <c r="B1679" s="6">
        <v>42365</v>
      </c>
      <c r="C1679" s="6">
        <v>42368</v>
      </c>
      <c r="D1679" t="s">
        <v>67</v>
      </c>
      <c r="E1679" t="s">
        <v>20</v>
      </c>
      <c r="F1679" s="14">
        <f t="shared" si="208"/>
        <v>1</v>
      </c>
      <c r="G1679" t="s">
        <v>1852</v>
      </c>
      <c r="H1679" t="s">
        <v>1852</v>
      </c>
      <c r="I1679" t="s">
        <v>1853</v>
      </c>
      <c r="J1679" t="str">
        <f t="shared" si="215"/>
        <v>Stockholm,Stockholm,Sweden</v>
      </c>
      <c r="K1679" t="s">
        <v>4484</v>
      </c>
      <c r="L1679" t="s">
        <v>4471</v>
      </c>
      <c r="M1679" t="s">
        <v>25</v>
      </c>
      <c r="N1679" t="s">
        <v>91</v>
      </c>
      <c r="O1679" t="s">
        <v>1267</v>
      </c>
      <c r="P1679" s="4">
        <v>1582.1100000000001</v>
      </c>
      <c r="Q1679" s="14">
        <f t="shared" si="209"/>
        <v>2</v>
      </c>
      <c r="R1679">
        <v>6</v>
      </c>
      <c r="S1679" s="14">
        <f t="shared" si="210"/>
        <v>1</v>
      </c>
      <c r="T1679">
        <v>0.5</v>
      </c>
      <c r="U1679" s="14">
        <f t="shared" si="211"/>
        <v>2</v>
      </c>
      <c r="V1679" s="4">
        <v>-443.07000000000016</v>
      </c>
      <c r="W1679" s="14">
        <f t="shared" si="212"/>
        <v>3</v>
      </c>
      <c r="X1679">
        <v>55.39</v>
      </c>
      <c r="Y1679" s="14">
        <f t="shared" si="213"/>
        <v>1</v>
      </c>
      <c r="Z1679" t="s">
        <v>28</v>
      </c>
      <c r="AA1679" s="14">
        <f t="shared" si="214"/>
        <v>2</v>
      </c>
    </row>
    <row r="1680" spans="1:27" ht="15" customHeight="1" x14ac:dyDescent="0.25">
      <c r="A1680" t="s">
        <v>5244</v>
      </c>
      <c r="B1680" s="6">
        <v>42357</v>
      </c>
      <c r="C1680" s="6">
        <v>42362</v>
      </c>
      <c r="D1680" t="s">
        <v>19</v>
      </c>
      <c r="E1680" t="s">
        <v>20</v>
      </c>
      <c r="F1680" s="14">
        <f t="shared" si="208"/>
        <v>1</v>
      </c>
      <c r="G1680" t="s">
        <v>3177</v>
      </c>
      <c r="H1680" t="s">
        <v>3178</v>
      </c>
      <c r="I1680" t="s">
        <v>3095</v>
      </c>
      <c r="J1680" t="str">
        <f t="shared" si="215"/>
        <v>Columbus,Ohio,United States</v>
      </c>
      <c r="K1680" t="s">
        <v>4489</v>
      </c>
      <c r="L1680" t="s">
        <v>4482</v>
      </c>
      <c r="M1680" t="s">
        <v>25</v>
      </c>
      <c r="N1680" t="s">
        <v>145</v>
      </c>
      <c r="O1680" t="s">
        <v>3327</v>
      </c>
      <c r="P1680" s="4">
        <v>91.360000000000014</v>
      </c>
      <c r="Q1680" s="14">
        <f t="shared" si="209"/>
        <v>1</v>
      </c>
      <c r="R1680">
        <v>5</v>
      </c>
      <c r="S1680" s="14">
        <f t="shared" si="210"/>
        <v>1</v>
      </c>
      <c r="T1680">
        <v>0.2</v>
      </c>
      <c r="U1680" s="14">
        <f t="shared" si="211"/>
        <v>1</v>
      </c>
      <c r="V1680" s="4">
        <v>29.691999999999993</v>
      </c>
      <c r="W1680" s="14">
        <f t="shared" si="212"/>
        <v>1</v>
      </c>
      <c r="X1680">
        <v>6.44</v>
      </c>
      <c r="Y1680" s="14">
        <f t="shared" si="213"/>
        <v>1</v>
      </c>
      <c r="Z1680" t="s">
        <v>28</v>
      </c>
      <c r="AA1680" s="14">
        <f t="shared" si="214"/>
        <v>2</v>
      </c>
    </row>
    <row r="1681" spans="1:27" ht="15" customHeight="1" x14ac:dyDescent="0.25">
      <c r="A1681" t="s">
        <v>4676</v>
      </c>
      <c r="B1681" s="6">
        <v>42231</v>
      </c>
      <c r="C1681" s="6">
        <v>42235</v>
      </c>
      <c r="D1681" t="s">
        <v>19</v>
      </c>
      <c r="E1681" t="s">
        <v>59</v>
      </c>
      <c r="F1681" s="14">
        <f t="shared" si="208"/>
        <v>2</v>
      </c>
      <c r="G1681" t="s">
        <v>2669</v>
      </c>
      <c r="H1681" t="s">
        <v>2651</v>
      </c>
      <c r="I1681" t="s">
        <v>2560</v>
      </c>
      <c r="J1681" t="str">
        <f t="shared" si="215"/>
        <v>Guangzhou,Guangdong,China</v>
      </c>
      <c r="K1681" t="s">
        <v>4483</v>
      </c>
      <c r="L1681" t="s">
        <v>4469</v>
      </c>
      <c r="M1681" t="s">
        <v>42</v>
      </c>
      <c r="N1681" t="s">
        <v>88</v>
      </c>
      <c r="O1681" t="s">
        <v>1350</v>
      </c>
      <c r="P1681" s="4">
        <v>957.18000000000006</v>
      </c>
      <c r="Q1681" s="14">
        <f t="shared" si="209"/>
        <v>1</v>
      </c>
      <c r="R1681">
        <v>7</v>
      </c>
      <c r="S1681" s="14">
        <f t="shared" si="210"/>
        <v>1</v>
      </c>
      <c r="T1681">
        <v>0</v>
      </c>
      <c r="U1681" s="14">
        <f t="shared" si="211"/>
        <v>1</v>
      </c>
      <c r="V1681" s="4">
        <v>191.31</v>
      </c>
      <c r="W1681" s="14">
        <f t="shared" si="212"/>
        <v>1</v>
      </c>
      <c r="X1681">
        <v>55.35</v>
      </c>
      <c r="Y1681" s="14">
        <f t="shared" si="213"/>
        <v>1</v>
      </c>
      <c r="Z1681" t="s">
        <v>28</v>
      </c>
      <c r="AA1681" s="14">
        <f t="shared" si="214"/>
        <v>2</v>
      </c>
    </row>
    <row r="1682" spans="1:27" ht="15" customHeight="1" x14ac:dyDescent="0.25">
      <c r="A1682" t="s">
        <v>7733</v>
      </c>
      <c r="B1682" s="6">
        <v>42117</v>
      </c>
      <c r="C1682" s="6">
        <v>42121</v>
      </c>
      <c r="D1682" t="s">
        <v>19</v>
      </c>
      <c r="E1682" t="s">
        <v>59</v>
      </c>
      <c r="F1682" s="14">
        <f t="shared" si="208"/>
        <v>2</v>
      </c>
      <c r="G1682" t="s">
        <v>281</v>
      </c>
      <c r="H1682" t="s">
        <v>271</v>
      </c>
      <c r="I1682" t="s">
        <v>272</v>
      </c>
      <c r="J1682" t="str">
        <f t="shared" si="215"/>
        <v>Delgado,San Salvador,El Salvador</v>
      </c>
      <c r="K1682" t="s">
        <v>4485</v>
      </c>
      <c r="L1682" t="s">
        <v>24</v>
      </c>
      <c r="M1682" t="s">
        <v>42</v>
      </c>
      <c r="N1682" t="s">
        <v>88</v>
      </c>
      <c r="O1682" t="s">
        <v>1031</v>
      </c>
      <c r="P1682" s="4">
        <v>575.4</v>
      </c>
      <c r="Q1682" s="14">
        <f t="shared" si="209"/>
        <v>1</v>
      </c>
      <c r="R1682">
        <v>7</v>
      </c>
      <c r="S1682" s="14">
        <f t="shared" si="210"/>
        <v>1</v>
      </c>
      <c r="T1682">
        <v>0</v>
      </c>
      <c r="U1682" s="14">
        <f t="shared" si="211"/>
        <v>1</v>
      </c>
      <c r="V1682" s="4">
        <v>22.959999999999997</v>
      </c>
      <c r="W1682" s="14">
        <f t="shared" si="212"/>
        <v>1</v>
      </c>
      <c r="X1682">
        <v>55.342999999999996</v>
      </c>
      <c r="Y1682" s="14">
        <f t="shared" si="213"/>
        <v>1</v>
      </c>
      <c r="Z1682" t="s">
        <v>28</v>
      </c>
      <c r="AA1682" s="14">
        <f t="shared" si="214"/>
        <v>2</v>
      </c>
    </row>
    <row r="1683" spans="1:27" ht="15" customHeight="1" x14ac:dyDescent="0.25">
      <c r="A1683" t="s">
        <v>6726</v>
      </c>
      <c r="B1683" s="6">
        <v>42073</v>
      </c>
      <c r="C1683" s="6">
        <v>42077</v>
      </c>
      <c r="D1683" t="s">
        <v>19</v>
      </c>
      <c r="E1683" t="s">
        <v>59</v>
      </c>
      <c r="F1683" s="14">
        <f t="shared" si="208"/>
        <v>2</v>
      </c>
      <c r="G1683" t="s">
        <v>2888</v>
      </c>
      <c r="H1683" t="s">
        <v>2702</v>
      </c>
      <c r="I1683" t="s">
        <v>2645</v>
      </c>
      <c r="J1683" t="str">
        <f t="shared" si="215"/>
        <v>Rawalpindi,Punjab,Pakistan</v>
      </c>
      <c r="K1683" t="s">
        <v>4470</v>
      </c>
      <c r="L1683" t="s">
        <v>4469</v>
      </c>
      <c r="M1683" t="s">
        <v>42</v>
      </c>
      <c r="N1683" t="s">
        <v>80</v>
      </c>
      <c r="O1683" t="s">
        <v>1258</v>
      </c>
      <c r="P1683" s="4">
        <v>799.95</v>
      </c>
      <c r="Q1683" s="14">
        <f t="shared" si="209"/>
        <v>1</v>
      </c>
      <c r="R1683">
        <v>5</v>
      </c>
      <c r="S1683" s="14">
        <f t="shared" si="210"/>
        <v>1</v>
      </c>
      <c r="T1683">
        <v>0.5</v>
      </c>
      <c r="U1683" s="14">
        <f t="shared" si="211"/>
        <v>2</v>
      </c>
      <c r="V1683" s="4">
        <v>-608.1</v>
      </c>
      <c r="W1683" s="14">
        <f t="shared" si="212"/>
        <v>3</v>
      </c>
      <c r="X1683">
        <v>55.34</v>
      </c>
      <c r="Y1683" s="14">
        <f t="shared" si="213"/>
        <v>1</v>
      </c>
      <c r="Z1683" t="s">
        <v>28</v>
      </c>
      <c r="AA1683" s="14">
        <f t="shared" si="214"/>
        <v>2</v>
      </c>
    </row>
    <row r="1684" spans="1:27" ht="15" customHeight="1" x14ac:dyDescent="0.25">
      <c r="A1684" t="s">
        <v>9892</v>
      </c>
      <c r="B1684" s="6">
        <v>42346</v>
      </c>
      <c r="C1684" s="6">
        <v>42347</v>
      </c>
      <c r="D1684" t="s">
        <v>75</v>
      </c>
      <c r="E1684" t="s">
        <v>54</v>
      </c>
      <c r="F1684" s="14">
        <f t="shared" si="208"/>
        <v>3</v>
      </c>
      <c r="G1684" t="s">
        <v>1861</v>
      </c>
      <c r="H1684" t="s">
        <v>1829</v>
      </c>
      <c r="I1684" t="s">
        <v>1823</v>
      </c>
      <c r="J1684" t="str">
        <f t="shared" si="215"/>
        <v>Paris,Ile-de-France,France</v>
      </c>
      <c r="K1684" t="s">
        <v>4477</v>
      </c>
      <c r="L1684" t="s">
        <v>4471</v>
      </c>
      <c r="M1684" t="s">
        <v>42</v>
      </c>
      <c r="N1684" t="s">
        <v>88</v>
      </c>
      <c r="O1684" t="s">
        <v>696</v>
      </c>
      <c r="P1684" s="4">
        <v>214.2</v>
      </c>
      <c r="Q1684" s="14">
        <f t="shared" si="209"/>
        <v>1</v>
      </c>
      <c r="R1684">
        <v>2</v>
      </c>
      <c r="S1684" s="14">
        <f t="shared" si="210"/>
        <v>1</v>
      </c>
      <c r="T1684">
        <v>0.15</v>
      </c>
      <c r="U1684" s="14">
        <f t="shared" si="211"/>
        <v>1</v>
      </c>
      <c r="V1684" s="4">
        <v>70.559999999999988</v>
      </c>
      <c r="W1684" s="14">
        <f t="shared" si="212"/>
        <v>1</v>
      </c>
      <c r="X1684">
        <v>55.31</v>
      </c>
      <c r="Y1684" s="14">
        <f t="shared" si="213"/>
        <v>1</v>
      </c>
      <c r="Z1684" t="s">
        <v>71</v>
      </c>
      <c r="AA1684" s="14">
        <f t="shared" si="214"/>
        <v>3</v>
      </c>
    </row>
    <row r="1685" spans="1:27" ht="15" customHeight="1" x14ac:dyDescent="0.25">
      <c r="A1685" t="s">
        <v>6371</v>
      </c>
      <c r="B1685" s="6">
        <v>42353</v>
      </c>
      <c r="C1685" s="6">
        <v>42354</v>
      </c>
      <c r="D1685" t="s">
        <v>75</v>
      </c>
      <c r="E1685" t="s">
        <v>20</v>
      </c>
      <c r="F1685" s="14">
        <f t="shared" si="208"/>
        <v>1</v>
      </c>
      <c r="G1685" t="s">
        <v>2853</v>
      </c>
      <c r="H1685" t="s">
        <v>682</v>
      </c>
      <c r="I1685" t="s">
        <v>2571</v>
      </c>
      <c r="J1685" t="str">
        <f t="shared" si="215"/>
        <v>Bendigo,Victoria,Australia</v>
      </c>
      <c r="K1685" t="s">
        <v>2572</v>
      </c>
      <c r="L1685" t="s">
        <v>4469</v>
      </c>
      <c r="M1685" t="s">
        <v>30</v>
      </c>
      <c r="N1685" t="s">
        <v>31</v>
      </c>
      <c r="O1685" t="s">
        <v>835</v>
      </c>
      <c r="P1685" s="4">
        <v>481.81500000000017</v>
      </c>
      <c r="Q1685" s="14">
        <f t="shared" si="209"/>
        <v>1</v>
      </c>
      <c r="R1685">
        <v>5</v>
      </c>
      <c r="S1685" s="14">
        <f t="shared" si="210"/>
        <v>1</v>
      </c>
      <c r="T1685">
        <v>0.1</v>
      </c>
      <c r="U1685" s="14">
        <f t="shared" si="211"/>
        <v>1</v>
      </c>
      <c r="V1685" s="4">
        <v>176.56499999999994</v>
      </c>
      <c r="W1685" s="14">
        <f t="shared" si="212"/>
        <v>1</v>
      </c>
      <c r="X1685">
        <v>55.3</v>
      </c>
      <c r="Y1685" s="14">
        <f t="shared" si="213"/>
        <v>1</v>
      </c>
      <c r="Z1685" t="s">
        <v>106</v>
      </c>
      <c r="AA1685" s="14">
        <f t="shared" si="214"/>
        <v>4</v>
      </c>
    </row>
    <row r="1686" spans="1:27" ht="15" customHeight="1" x14ac:dyDescent="0.25">
      <c r="A1686" t="s">
        <v>9528</v>
      </c>
      <c r="B1686" s="6">
        <v>42063</v>
      </c>
      <c r="C1686" s="6">
        <v>42065</v>
      </c>
      <c r="D1686" t="s">
        <v>67</v>
      </c>
      <c r="E1686" t="s">
        <v>59</v>
      </c>
      <c r="F1686" s="14">
        <f t="shared" si="208"/>
        <v>2</v>
      </c>
      <c r="G1686" t="s">
        <v>2199</v>
      </c>
      <c r="H1686" t="s">
        <v>1923</v>
      </c>
      <c r="I1686" t="s">
        <v>1821</v>
      </c>
      <c r="J1686" t="str">
        <f t="shared" si="215"/>
        <v>Cardiff,Wales,United Kingdom</v>
      </c>
      <c r="K1686" t="s">
        <v>4484</v>
      </c>
      <c r="L1686" t="s">
        <v>4471</v>
      </c>
      <c r="M1686" t="s">
        <v>25</v>
      </c>
      <c r="N1686" t="s">
        <v>82</v>
      </c>
      <c r="O1686" t="s">
        <v>367</v>
      </c>
      <c r="P1686" s="4">
        <v>271.04999999999995</v>
      </c>
      <c r="Q1686" s="14">
        <f t="shared" si="209"/>
        <v>1</v>
      </c>
      <c r="R1686">
        <v>5</v>
      </c>
      <c r="S1686" s="14">
        <f t="shared" si="210"/>
        <v>1</v>
      </c>
      <c r="T1686">
        <v>0</v>
      </c>
      <c r="U1686" s="14">
        <f t="shared" si="211"/>
        <v>1</v>
      </c>
      <c r="V1686" s="4">
        <v>56.850000000000009</v>
      </c>
      <c r="W1686" s="14">
        <f t="shared" si="212"/>
        <v>1</v>
      </c>
      <c r="X1686">
        <v>55.23</v>
      </c>
      <c r="Y1686" s="14">
        <f t="shared" si="213"/>
        <v>1</v>
      </c>
      <c r="Z1686" t="s">
        <v>71</v>
      </c>
      <c r="AA1686" s="14">
        <f t="shared" si="214"/>
        <v>3</v>
      </c>
    </row>
    <row r="1687" spans="1:27" ht="15" customHeight="1" x14ac:dyDescent="0.25">
      <c r="A1687" t="s">
        <v>6899</v>
      </c>
      <c r="B1687" s="6">
        <v>42139</v>
      </c>
      <c r="C1687" s="6">
        <v>42143</v>
      </c>
      <c r="D1687" t="s">
        <v>67</v>
      </c>
      <c r="E1687" t="s">
        <v>20</v>
      </c>
      <c r="F1687" s="14">
        <f t="shared" si="208"/>
        <v>1</v>
      </c>
      <c r="G1687" t="s">
        <v>3887</v>
      </c>
      <c r="H1687" t="s">
        <v>3888</v>
      </c>
      <c r="I1687" t="s">
        <v>3886</v>
      </c>
      <c r="J1687" t="str">
        <f t="shared" si="215"/>
        <v>Jeddah,Makkah,Saudi Arabia</v>
      </c>
      <c r="K1687" t="s">
        <v>4476</v>
      </c>
      <c r="L1687" t="s">
        <v>4469</v>
      </c>
      <c r="M1687" t="s">
        <v>30</v>
      </c>
      <c r="N1687" t="s">
        <v>52</v>
      </c>
      <c r="O1687" t="s">
        <v>366</v>
      </c>
      <c r="P1687" s="4">
        <v>455.51999999999992</v>
      </c>
      <c r="Q1687" s="14">
        <f t="shared" si="209"/>
        <v>1</v>
      </c>
      <c r="R1687">
        <v>1</v>
      </c>
      <c r="S1687" s="14">
        <f t="shared" si="210"/>
        <v>1</v>
      </c>
      <c r="T1687">
        <v>0</v>
      </c>
      <c r="U1687" s="14">
        <f t="shared" si="211"/>
        <v>1</v>
      </c>
      <c r="V1687" s="4">
        <v>59.19</v>
      </c>
      <c r="W1687" s="14">
        <f t="shared" si="212"/>
        <v>1</v>
      </c>
      <c r="X1687">
        <v>55.22</v>
      </c>
      <c r="Y1687" s="14">
        <f t="shared" si="213"/>
        <v>1</v>
      </c>
      <c r="Z1687" t="s">
        <v>71</v>
      </c>
      <c r="AA1687" s="14">
        <f t="shared" si="214"/>
        <v>3</v>
      </c>
    </row>
    <row r="1688" spans="1:27" ht="15" customHeight="1" x14ac:dyDescent="0.25">
      <c r="A1688" t="s">
        <v>6691</v>
      </c>
      <c r="B1688" s="6">
        <v>42145</v>
      </c>
      <c r="C1688" s="6">
        <v>42147</v>
      </c>
      <c r="D1688" t="s">
        <v>75</v>
      </c>
      <c r="E1688" t="s">
        <v>20</v>
      </c>
      <c r="F1688" s="14">
        <f t="shared" si="208"/>
        <v>1</v>
      </c>
      <c r="G1688" t="s">
        <v>1862</v>
      </c>
      <c r="H1688" t="s">
        <v>10392</v>
      </c>
      <c r="I1688" t="s">
        <v>1823</v>
      </c>
      <c r="J1688" t="str">
        <f t="shared" si="215"/>
        <v>Dijon,Bourgogne-Franche-Comté,France</v>
      </c>
      <c r="K1688" t="s">
        <v>4477</v>
      </c>
      <c r="L1688" t="s">
        <v>4471</v>
      </c>
      <c r="M1688" t="s">
        <v>30</v>
      </c>
      <c r="N1688" t="s">
        <v>52</v>
      </c>
      <c r="O1688" t="s">
        <v>662</v>
      </c>
      <c r="P1688" s="4">
        <v>173.09699999999998</v>
      </c>
      <c r="Q1688" s="14">
        <f t="shared" si="209"/>
        <v>1</v>
      </c>
      <c r="R1688">
        <v>3</v>
      </c>
      <c r="S1688" s="14">
        <f t="shared" si="210"/>
        <v>1</v>
      </c>
      <c r="T1688">
        <v>0.1</v>
      </c>
      <c r="U1688" s="14">
        <f t="shared" si="211"/>
        <v>1</v>
      </c>
      <c r="V1688" s="4">
        <v>69.236999999999995</v>
      </c>
      <c r="W1688" s="14">
        <f t="shared" si="212"/>
        <v>1</v>
      </c>
      <c r="X1688">
        <v>55.15</v>
      </c>
      <c r="Y1688" s="14">
        <f t="shared" si="213"/>
        <v>1</v>
      </c>
      <c r="Z1688" t="s">
        <v>106</v>
      </c>
      <c r="AA1688" s="14">
        <f t="shared" si="214"/>
        <v>4</v>
      </c>
    </row>
    <row r="1689" spans="1:27" ht="15" customHeight="1" x14ac:dyDescent="0.25">
      <c r="A1689" t="s">
        <v>8604</v>
      </c>
      <c r="B1689" s="6">
        <v>42063</v>
      </c>
      <c r="C1689" s="6">
        <v>42068</v>
      </c>
      <c r="D1689" t="s">
        <v>19</v>
      </c>
      <c r="E1689" t="s">
        <v>54</v>
      </c>
      <c r="F1689" s="14">
        <f t="shared" si="208"/>
        <v>3</v>
      </c>
      <c r="G1689" t="s">
        <v>2575</v>
      </c>
      <c r="H1689" t="s">
        <v>2562</v>
      </c>
      <c r="I1689" t="s">
        <v>2563</v>
      </c>
      <c r="J1689" t="str">
        <f t="shared" si="215"/>
        <v>Manila,National Capital,Philippines</v>
      </c>
      <c r="K1689" t="s">
        <v>4481</v>
      </c>
      <c r="L1689" t="s">
        <v>4469</v>
      </c>
      <c r="M1689" t="s">
        <v>42</v>
      </c>
      <c r="N1689" t="s">
        <v>80</v>
      </c>
      <c r="O1689" t="s">
        <v>957</v>
      </c>
      <c r="P1689" s="4">
        <v>743.02800000000013</v>
      </c>
      <c r="Q1689" s="14">
        <f t="shared" si="209"/>
        <v>1</v>
      </c>
      <c r="R1689">
        <v>8</v>
      </c>
      <c r="S1689" s="14">
        <f t="shared" si="210"/>
        <v>1</v>
      </c>
      <c r="T1689">
        <v>0.35</v>
      </c>
      <c r="U1689" s="14">
        <f t="shared" si="211"/>
        <v>1</v>
      </c>
      <c r="V1689" s="4">
        <v>-114.49200000000002</v>
      </c>
      <c r="W1689" s="14">
        <f t="shared" si="212"/>
        <v>3</v>
      </c>
      <c r="X1689">
        <v>55.15</v>
      </c>
      <c r="Y1689" s="14">
        <f t="shared" si="213"/>
        <v>1</v>
      </c>
      <c r="Z1689" t="s">
        <v>28</v>
      </c>
      <c r="AA1689" s="14">
        <f t="shared" si="214"/>
        <v>2</v>
      </c>
    </row>
    <row r="1690" spans="1:27" ht="15" customHeight="1" x14ac:dyDescent="0.25">
      <c r="A1690" t="s">
        <v>7335</v>
      </c>
      <c r="B1690" s="6">
        <v>42298</v>
      </c>
      <c r="C1690" s="6">
        <v>42300</v>
      </c>
      <c r="D1690" t="s">
        <v>75</v>
      </c>
      <c r="E1690" t="s">
        <v>20</v>
      </c>
      <c r="F1690" s="14">
        <f t="shared" si="208"/>
        <v>1</v>
      </c>
      <c r="G1690" t="s">
        <v>60</v>
      </c>
      <c r="H1690" t="s">
        <v>61</v>
      </c>
      <c r="I1690" t="s">
        <v>61</v>
      </c>
      <c r="J1690" t="str">
        <f t="shared" si="215"/>
        <v>San Miguelito,Panama,Panama</v>
      </c>
      <c r="K1690" t="s">
        <v>4485</v>
      </c>
      <c r="L1690" t="s">
        <v>24</v>
      </c>
      <c r="M1690" t="s">
        <v>25</v>
      </c>
      <c r="N1690" t="s">
        <v>91</v>
      </c>
      <c r="O1690" t="s">
        <v>670</v>
      </c>
      <c r="P1690" s="4">
        <v>133.82400000000001</v>
      </c>
      <c r="Q1690" s="14">
        <f t="shared" si="209"/>
        <v>1</v>
      </c>
      <c r="R1690">
        <v>4</v>
      </c>
      <c r="S1690" s="14">
        <f t="shared" si="210"/>
        <v>1</v>
      </c>
      <c r="T1690">
        <v>0.4</v>
      </c>
      <c r="U1690" s="14">
        <f t="shared" si="211"/>
        <v>2</v>
      </c>
      <c r="V1690" s="4">
        <v>-75.856000000000009</v>
      </c>
      <c r="W1690" s="14">
        <f t="shared" si="212"/>
        <v>3</v>
      </c>
      <c r="X1690">
        <v>55.146000000000001</v>
      </c>
      <c r="Y1690" s="14">
        <f t="shared" si="213"/>
        <v>1</v>
      </c>
      <c r="Z1690" t="s">
        <v>106</v>
      </c>
      <c r="AA1690" s="14">
        <f t="shared" si="214"/>
        <v>4</v>
      </c>
    </row>
    <row r="1691" spans="1:27" ht="15" customHeight="1" x14ac:dyDescent="0.25">
      <c r="A1691" t="s">
        <v>7892</v>
      </c>
      <c r="B1691" s="6">
        <v>42158</v>
      </c>
      <c r="C1691" s="6">
        <v>42162</v>
      </c>
      <c r="D1691" t="s">
        <v>67</v>
      </c>
      <c r="E1691" t="s">
        <v>20</v>
      </c>
      <c r="F1691" s="14">
        <f t="shared" si="208"/>
        <v>1</v>
      </c>
      <c r="G1691" t="s">
        <v>4079</v>
      </c>
      <c r="H1691" t="s">
        <v>4079</v>
      </c>
      <c r="I1691" t="s">
        <v>4080</v>
      </c>
      <c r="J1691" t="str">
        <f t="shared" si="215"/>
        <v>Dakar,Dakar,Senegal</v>
      </c>
      <c r="K1691" t="s">
        <v>4479</v>
      </c>
      <c r="L1691" t="s">
        <v>3867</v>
      </c>
      <c r="M1691" t="s">
        <v>42</v>
      </c>
      <c r="N1691" t="s">
        <v>80</v>
      </c>
      <c r="O1691" t="s">
        <v>81</v>
      </c>
      <c r="P1691" s="4">
        <v>483.78</v>
      </c>
      <c r="Q1691" s="14">
        <f t="shared" si="209"/>
        <v>1</v>
      </c>
      <c r="R1691">
        <v>2</v>
      </c>
      <c r="S1691" s="14">
        <f t="shared" si="210"/>
        <v>1</v>
      </c>
      <c r="T1691">
        <v>0</v>
      </c>
      <c r="U1691" s="14">
        <f t="shared" si="211"/>
        <v>1</v>
      </c>
      <c r="V1691" s="4">
        <v>96.72</v>
      </c>
      <c r="W1691" s="14">
        <f t="shared" si="212"/>
        <v>1</v>
      </c>
      <c r="X1691">
        <v>55.14</v>
      </c>
      <c r="Y1691" s="14">
        <f t="shared" si="213"/>
        <v>1</v>
      </c>
      <c r="Z1691" t="s">
        <v>71</v>
      </c>
      <c r="AA1691" s="14">
        <f t="shared" si="214"/>
        <v>3</v>
      </c>
    </row>
    <row r="1692" spans="1:27" ht="15" customHeight="1" x14ac:dyDescent="0.25">
      <c r="A1692" t="s">
        <v>4711</v>
      </c>
      <c r="B1692" s="6">
        <v>42077</v>
      </c>
      <c r="C1692" s="6">
        <v>42083</v>
      </c>
      <c r="D1692" t="s">
        <v>19</v>
      </c>
      <c r="E1692" t="s">
        <v>59</v>
      </c>
      <c r="F1692" s="14">
        <f t="shared" si="208"/>
        <v>2</v>
      </c>
      <c r="G1692" t="s">
        <v>1419</v>
      </c>
      <c r="H1692" t="s">
        <v>1420</v>
      </c>
      <c r="I1692" t="s">
        <v>161</v>
      </c>
      <c r="J1692" t="str">
        <f t="shared" si="215"/>
        <v>Huancayo,Junín,Peru</v>
      </c>
      <c r="K1692" t="s">
        <v>4475</v>
      </c>
      <c r="L1692" t="s">
        <v>24</v>
      </c>
      <c r="M1692" t="s">
        <v>30</v>
      </c>
      <c r="N1692" t="s">
        <v>52</v>
      </c>
      <c r="O1692" t="s">
        <v>370</v>
      </c>
      <c r="P1692" s="4">
        <v>551.55599999999981</v>
      </c>
      <c r="Q1692" s="14">
        <f t="shared" si="209"/>
        <v>1</v>
      </c>
      <c r="R1692">
        <v>3</v>
      </c>
      <c r="S1692" s="14">
        <f t="shared" si="210"/>
        <v>1</v>
      </c>
      <c r="T1692">
        <v>0.4</v>
      </c>
      <c r="U1692" s="14">
        <f t="shared" si="211"/>
        <v>2</v>
      </c>
      <c r="V1692" s="4">
        <v>-101.12399999999994</v>
      </c>
      <c r="W1692" s="14">
        <f t="shared" si="212"/>
        <v>3</v>
      </c>
      <c r="X1692">
        <v>55.137999999999998</v>
      </c>
      <c r="Y1692" s="14">
        <f t="shared" si="213"/>
        <v>1</v>
      </c>
      <c r="Z1692" t="s">
        <v>28</v>
      </c>
      <c r="AA1692" s="14">
        <f t="shared" si="214"/>
        <v>2</v>
      </c>
    </row>
    <row r="1693" spans="1:27" ht="15" customHeight="1" x14ac:dyDescent="0.25">
      <c r="A1693" t="s">
        <v>7330</v>
      </c>
      <c r="B1693" s="6">
        <v>42308</v>
      </c>
      <c r="C1693" s="6">
        <v>42312</v>
      </c>
      <c r="D1693" t="s">
        <v>67</v>
      </c>
      <c r="E1693" t="s">
        <v>59</v>
      </c>
      <c r="F1693" s="14">
        <f t="shared" si="208"/>
        <v>2</v>
      </c>
      <c r="G1693" t="s">
        <v>2940</v>
      </c>
      <c r="H1693" t="s">
        <v>2584</v>
      </c>
      <c r="I1693" t="s">
        <v>2560</v>
      </c>
      <c r="J1693" t="str">
        <f t="shared" si="215"/>
        <v>Liaoyang,Liaoning,China</v>
      </c>
      <c r="K1693" t="s">
        <v>4483</v>
      </c>
      <c r="L1693" t="s">
        <v>4469</v>
      </c>
      <c r="M1693" t="s">
        <v>30</v>
      </c>
      <c r="N1693" t="s">
        <v>52</v>
      </c>
      <c r="O1693" t="s">
        <v>642</v>
      </c>
      <c r="P1693" s="4">
        <v>371.06999999999994</v>
      </c>
      <c r="Q1693" s="14">
        <f t="shared" si="209"/>
        <v>1</v>
      </c>
      <c r="R1693">
        <v>7</v>
      </c>
      <c r="S1693" s="14">
        <f t="shared" si="210"/>
        <v>1</v>
      </c>
      <c r="T1693">
        <v>0</v>
      </c>
      <c r="U1693" s="14">
        <f t="shared" si="211"/>
        <v>1</v>
      </c>
      <c r="V1693" s="4">
        <v>33.39</v>
      </c>
      <c r="W1693" s="14">
        <f t="shared" si="212"/>
        <v>1</v>
      </c>
      <c r="X1693">
        <v>55.12</v>
      </c>
      <c r="Y1693" s="14">
        <f t="shared" si="213"/>
        <v>1</v>
      </c>
      <c r="Z1693" t="s">
        <v>71</v>
      </c>
      <c r="AA1693" s="14">
        <f t="shared" si="214"/>
        <v>3</v>
      </c>
    </row>
    <row r="1694" spans="1:27" ht="15" customHeight="1" x14ac:dyDescent="0.25">
      <c r="A1694" t="s">
        <v>7740</v>
      </c>
      <c r="B1694" s="6">
        <v>42271</v>
      </c>
      <c r="C1694" s="6">
        <v>42275</v>
      </c>
      <c r="D1694" t="s">
        <v>19</v>
      </c>
      <c r="E1694" t="s">
        <v>59</v>
      </c>
      <c r="F1694" s="14">
        <f t="shared" si="208"/>
        <v>2</v>
      </c>
      <c r="G1694" t="s">
        <v>2670</v>
      </c>
      <c r="H1694" t="s">
        <v>2570</v>
      </c>
      <c r="I1694" t="s">
        <v>2571</v>
      </c>
      <c r="J1694" t="str">
        <f t="shared" si="215"/>
        <v>Newcastle,New South Wales,Australia</v>
      </c>
      <c r="K1694" t="s">
        <v>2572</v>
      </c>
      <c r="L1694" t="s">
        <v>4469</v>
      </c>
      <c r="M1694" t="s">
        <v>30</v>
      </c>
      <c r="N1694" t="s">
        <v>52</v>
      </c>
      <c r="O1694" t="s">
        <v>978</v>
      </c>
      <c r="P1694" s="4">
        <v>351.54</v>
      </c>
      <c r="Q1694" s="14">
        <f t="shared" si="209"/>
        <v>1</v>
      </c>
      <c r="R1694">
        <v>6</v>
      </c>
      <c r="S1694" s="14">
        <f t="shared" si="210"/>
        <v>1</v>
      </c>
      <c r="T1694">
        <v>0</v>
      </c>
      <c r="U1694" s="14">
        <f t="shared" si="211"/>
        <v>1</v>
      </c>
      <c r="V1694" s="4">
        <v>129.96</v>
      </c>
      <c r="W1694" s="14">
        <f t="shared" si="212"/>
        <v>1</v>
      </c>
      <c r="X1694">
        <v>55.11</v>
      </c>
      <c r="Y1694" s="14">
        <f t="shared" si="213"/>
        <v>1</v>
      </c>
      <c r="Z1694" t="s">
        <v>71</v>
      </c>
      <c r="AA1694" s="14">
        <f t="shared" si="214"/>
        <v>3</v>
      </c>
    </row>
    <row r="1695" spans="1:27" ht="15" customHeight="1" x14ac:dyDescent="0.25">
      <c r="A1695" t="s">
        <v>8222</v>
      </c>
      <c r="B1695" s="6">
        <v>42020</v>
      </c>
      <c r="C1695" s="6">
        <v>42021</v>
      </c>
      <c r="D1695" t="s">
        <v>113</v>
      </c>
      <c r="E1695" t="s">
        <v>54</v>
      </c>
      <c r="F1695" s="14">
        <f t="shared" si="208"/>
        <v>3</v>
      </c>
      <c r="G1695" t="s">
        <v>114</v>
      </c>
      <c r="H1695" t="s">
        <v>115</v>
      </c>
      <c r="I1695" t="s">
        <v>41</v>
      </c>
      <c r="J1695" t="str">
        <f t="shared" si="215"/>
        <v>Goiânia,Goiás,Brazil</v>
      </c>
      <c r="K1695" t="s">
        <v>4475</v>
      </c>
      <c r="L1695" t="s">
        <v>24</v>
      </c>
      <c r="M1695" t="s">
        <v>30</v>
      </c>
      <c r="N1695" t="s">
        <v>52</v>
      </c>
      <c r="O1695" t="s">
        <v>116</v>
      </c>
      <c r="P1695" s="4">
        <v>168.96</v>
      </c>
      <c r="Q1695" s="14">
        <f t="shared" si="209"/>
        <v>1</v>
      </c>
      <c r="R1695">
        <v>3</v>
      </c>
      <c r="S1695" s="14">
        <f t="shared" si="210"/>
        <v>1</v>
      </c>
      <c r="T1695">
        <v>0</v>
      </c>
      <c r="U1695" s="14">
        <f t="shared" si="211"/>
        <v>1</v>
      </c>
      <c r="V1695" s="4">
        <v>40.5</v>
      </c>
      <c r="W1695" s="14">
        <f t="shared" si="212"/>
        <v>1</v>
      </c>
      <c r="X1695">
        <v>55.024000000000001</v>
      </c>
      <c r="Y1695" s="14">
        <f t="shared" si="213"/>
        <v>1</v>
      </c>
      <c r="Z1695" t="s">
        <v>106</v>
      </c>
      <c r="AA1695" s="14">
        <f t="shared" si="214"/>
        <v>4</v>
      </c>
    </row>
    <row r="1696" spans="1:27" ht="15" customHeight="1" x14ac:dyDescent="0.25">
      <c r="A1696" t="s">
        <v>9345</v>
      </c>
      <c r="B1696" s="6">
        <v>42087</v>
      </c>
      <c r="C1696" s="6">
        <v>42092</v>
      </c>
      <c r="D1696" t="s">
        <v>19</v>
      </c>
      <c r="E1696" t="s">
        <v>59</v>
      </c>
      <c r="F1696" s="14">
        <f t="shared" si="208"/>
        <v>2</v>
      </c>
      <c r="G1696" t="s">
        <v>1928</v>
      </c>
      <c r="H1696" t="s">
        <v>1820</v>
      </c>
      <c r="I1696" t="s">
        <v>1821</v>
      </c>
      <c r="J1696" t="str">
        <f t="shared" si="215"/>
        <v>Birmingham,England,United Kingdom</v>
      </c>
      <c r="K1696" t="s">
        <v>4484</v>
      </c>
      <c r="L1696" t="s">
        <v>4471</v>
      </c>
      <c r="M1696" t="s">
        <v>25</v>
      </c>
      <c r="N1696" t="s">
        <v>82</v>
      </c>
      <c r="O1696" t="s">
        <v>205</v>
      </c>
      <c r="P1696" s="4">
        <v>511.57499999999999</v>
      </c>
      <c r="Q1696" s="14">
        <f t="shared" si="209"/>
        <v>1</v>
      </c>
      <c r="R1696">
        <v>5</v>
      </c>
      <c r="S1696" s="14">
        <f t="shared" si="210"/>
        <v>1</v>
      </c>
      <c r="T1696">
        <v>0.5</v>
      </c>
      <c r="U1696" s="14">
        <f t="shared" si="211"/>
        <v>2</v>
      </c>
      <c r="V1696" s="4">
        <v>-225.22500000000002</v>
      </c>
      <c r="W1696" s="14">
        <f t="shared" si="212"/>
        <v>3</v>
      </c>
      <c r="X1696">
        <v>54.99</v>
      </c>
      <c r="Y1696" s="14">
        <f t="shared" si="213"/>
        <v>1</v>
      </c>
      <c r="Z1696" t="s">
        <v>28</v>
      </c>
      <c r="AA1696" s="14">
        <f t="shared" si="214"/>
        <v>2</v>
      </c>
    </row>
    <row r="1697" spans="1:27" ht="15" customHeight="1" x14ac:dyDescent="0.25">
      <c r="A1697" t="s">
        <v>4948</v>
      </c>
      <c r="B1697" s="6">
        <v>42111</v>
      </c>
      <c r="C1697" s="6">
        <v>42115</v>
      </c>
      <c r="D1697" t="s">
        <v>19</v>
      </c>
      <c r="E1697" t="s">
        <v>59</v>
      </c>
      <c r="F1697" s="14">
        <f t="shared" si="208"/>
        <v>2</v>
      </c>
      <c r="G1697" t="s">
        <v>1801</v>
      </c>
      <c r="H1697" t="s">
        <v>1839</v>
      </c>
      <c r="I1697" t="s">
        <v>1840</v>
      </c>
      <c r="J1697" t="str">
        <f t="shared" si="215"/>
        <v>Barcelona,Catalonia,Spain</v>
      </c>
      <c r="K1697" t="s">
        <v>4472</v>
      </c>
      <c r="L1697" t="s">
        <v>4471</v>
      </c>
      <c r="M1697" t="s">
        <v>25</v>
      </c>
      <c r="N1697" t="s">
        <v>82</v>
      </c>
      <c r="O1697" t="s">
        <v>466</v>
      </c>
      <c r="P1697" s="4">
        <v>352.512</v>
      </c>
      <c r="Q1697" s="14">
        <f t="shared" si="209"/>
        <v>1</v>
      </c>
      <c r="R1697">
        <v>8</v>
      </c>
      <c r="S1697" s="14">
        <f t="shared" si="210"/>
        <v>1</v>
      </c>
      <c r="T1697">
        <v>0.1</v>
      </c>
      <c r="U1697" s="14">
        <f t="shared" si="211"/>
        <v>1</v>
      </c>
      <c r="V1697" s="4">
        <v>89.951999999999998</v>
      </c>
      <c r="W1697" s="14">
        <f t="shared" si="212"/>
        <v>1</v>
      </c>
      <c r="X1697">
        <v>54.96</v>
      </c>
      <c r="Y1697" s="14">
        <f t="shared" si="213"/>
        <v>1</v>
      </c>
      <c r="Z1697" t="s">
        <v>71</v>
      </c>
      <c r="AA1697" s="14">
        <f t="shared" si="214"/>
        <v>3</v>
      </c>
    </row>
    <row r="1698" spans="1:27" ht="15" customHeight="1" x14ac:dyDescent="0.25">
      <c r="A1698" t="s">
        <v>6231</v>
      </c>
      <c r="B1698" s="6">
        <v>42368</v>
      </c>
      <c r="C1698" s="6">
        <v>42374</v>
      </c>
      <c r="D1698" t="s">
        <v>19</v>
      </c>
      <c r="E1698" t="s">
        <v>20</v>
      </c>
      <c r="F1698" s="14">
        <f t="shared" si="208"/>
        <v>1</v>
      </c>
      <c r="G1698" t="s">
        <v>2575</v>
      </c>
      <c r="H1698" t="s">
        <v>2562</v>
      </c>
      <c r="I1698" t="s">
        <v>2563</v>
      </c>
      <c r="J1698" t="str">
        <f t="shared" si="215"/>
        <v>Manila,National Capital,Philippines</v>
      </c>
      <c r="K1698" t="s">
        <v>4481</v>
      </c>
      <c r="L1698" t="s">
        <v>4469</v>
      </c>
      <c r="M1698" t="s">
        <v>30</v>
      </c>
      <c r="N1698" t="s">
        <v>33</v>
      </c>
      <c r="O1698" t="s">
        <v>862</v>
      </c>
      <c r="P1698" s="4">
        <v>484.029</v>
      </c>
      <c r="Q1698" s="14">
        <f t="shared" si="209"/>
        <v>1</v>
      </c>
      <c r="R1698">
        <v>6</v>
      </c>
      <c r="S1698" s="14">
        <f t="shared" si="210"/>
        <v>1</v>
      </c>
      <c r="T1698">
        <v>0.35</v>
      </c>
      <c r="U1698" s="14">
        <f t="shared" si="211"/>
        <v>1</v>
      </c>
      <c r="V1698" s="4">
        <v>29.70900000000006</v>
      </c>
      <c r="W1698" s="14">
        <f t="shared" si="212"/>
        <v>1</v>
      </c>
      <c r="X1698">
        <v>54.96</v>
      </c>
      <c r="Y1698" s="14">
        <f t="shared" si="213"/>
        <v>1</v>
      </c>
      <c r="Z1698" t="s">
        <v>55</v>
      </c>
      <c r="AA1698" s="14">
        <f t="shared" si="214"/>
        <v>1</v>
      </c>
    </row>
    <row r="1699" spans="1:27" ht="15" customHeight="1" x14ac:dyDescent="0.25">
      <c r="A1699" t="s">
        <v>9403</v>
      </c>
      <c r="B1699" s="6">
        <v>42269</v>
      </c>
      <c r="C1699" s="6">
        <v>42274</v>
      </c>
      <c r="D1699" t="s">
        <v>19</v>
      </c>
      <c r="E1699" t="s">
        <v>59</v>
      </c>
      <c r="F1699" s="14">
        <f t="shared" si="208"/>
        <v>2</v>
      </c>
      <c r="G1699" t="s">
        <v>3905</v>
      </c>
      <c r="H1699" t="s">
        <v>3905</v>
      </c>
      <c r="I1699" t="s">
        <v>3906</v>
      </c>
      <c r="J1699" t="str">
        <f t="shared" si="215"/>
        <v>Kinshasa,Kinshasa,Democratic Republic of the Congo</v>
      </c>
      <c r="K1699" t="s">
        <v>4474</v>
      </c>
      <c r="L1699" t="s">
        <v>3867</v>
      </c>
      <c r="M1699" t="s">
        <v>42</v>
      </c>
      <c r="N1699" t="s">
        <v>43</v>
      </c>
      <c r="O1699" t="s">
        <v>1519</v>
      </c>
      <c r="P1699" s="4">
        <v>688.92000000000007</v>
      </c>
      <c r="Q1699" s="14">
        <f t="shared" si="209"/>
        <v>1</v>
      </c>
      <c r="R1699">
        <v>4</v>
      </c>
      <c r="S1699" s="14">
        <f t="shared" si="210"/>
        <v>1</v>
      </c>
      <c r="T1699">
        <v>0</v>
      </c>
      <c r="U1699" s="14">
        <f t="shared" si="211"/>
        <v>1</v>
      </c>
      <c r="V1699" s="4">
        <v>261.71999999999997</v>
      </c>
      <c r="W1699" s="14">
        <f t="shared" si="212"/>
        <v>1</v>
      </c>
      <c r="X1699">
        <v>54.93</v>
      </c>
      <c r="Y1699" s="14">
        <f t="shared" si="213"/>
        <v>1</v>
      </c>
      <c r="Z1699" t="s">
        <v>28</v>
      </c>
      <c r="AA1699" s="14">
        <f t="shared" si="214"/>
        <v>2</v>
      </c>
    </row>
    <row r="1700" spans="1:27" ht="15" customHeight="1" x14ac:dyDescent="0.25">
      <c r="A1700" t="s">
        <v>10369</v>
      </c>
      <c r="B1700" s="6">
        <v>42209</v>
      </c>
      <c r="C1700" s="6">
        <v>42214</v>
      </c>
      <c r="D1700" t="s">
        <v>19</v>
      </c>
      <c r="E1700" t="s">
        <v>20</v>
      </c>
      <c r="F1700" s="14">
        <f t="shared" si="208"/>
        <v>1</v>
      </c>
      <c r="G1700" t="s">
        <v>4318</v>
      </c>
      <c r="H1700" t="s">
        <v>4318</v>
      </c>
      <c r="I1700" t="s">
        <v>3878</v>
      </c>
      <c r="J1700" t="str">
        <f t="shared" si="215"/>
        <v>Kirovohrad,Kirovohrad,Ukraine</v>
      </c>
      <c r="K1700" t="s">
        <v>4478</v>
      </c>
      <c r="L1700" t="s">
        <v>4471</v>
      </c>
      <c r="M1700" t="s">
        <v>30</v>
      </c>
      <c r="N1700" t="s">
        <v>31</v>
      </c>
      <c r="O1700" t="s">
        <v>78</v>
      </c>
      <c r="P1700" s="4">
        <v>704.34</v>
      </c>
      <c r="Q1700" s="14">
        <f t="shared" si="209"/>
        <v>1</v>
      </c>
      <c r="R1700">
        <v>14</v>
      </c>
      <c r="S1700" s="14">
        <f t="shared" si="210"/>
        <v>3</v>
      </c>
      <c r="T1700">
        <v>0</v>
      </c>
      <c r="U1700" s="14">
        <f t="shared" si="211"/>
        <v>1</v>
      </c>
      <c r="V1700" s="4">
        <v>21</v>
      </c>
      <c r="W1700" s="14">
        <f t="shared" si="212"/>
        <v>1</v>
      </c>
      <c r="X1700">
        <v>54.89</v>
      </c>
      <c r="Y1700" s="14">
        <f t="shared" si="213"/>
        <v>1</v>
      </c>
      <c r="Z1700" t="s">
        <v>28</v>
      </c>
      <c r="AA1700" s="14">
        <f t="shared" si="214"/>
        <v>2</v>
      </c>
    </row>
    <row r="1701" spans="1:27" ht="15" customHeight="1" x14ac:dyDescent="0.25">
      <c r="A1701" t="s">
        <v>7181</v>
      </c>
      <c r="B1701" s="6">
        <v>42336</v>
      </c>
      <c r="C1701" s="6">
        <v>42336</v>
      </c>
      <c r="D1701" t="s">
        <v>113</v>
      </c>
      <c r="E1701" t="s">
        <v>59</v>
      </c>
      <c r="F1701" s="14">
        <f t="shared" si="208"/>
        <v>2</v>
      </c>
      <c r="G1701" t="s">
        <v>1919</v>
      </c>
      <c r="H1701" t="s">
        <v>1882</v>
      </c>
      <c r="I1701" t="s">
        <v>1823</v>
      </c>
      <c r="J1701" t="str">
        <f t="shared" si="215"/>
        <v>Marseille,Provence-Alpes-Côte d'Azur,France</v>
      </c>
      <c r="K1701" t="s">
        <v>4477</v>
      </c>
      <c r="L1701" t="s">
        <v>4471</v>
      </c>
      <c r="M1701" t="s">
        <v>25</v>
      </c>
      <c r="N1701" t="s">
        <v>82</v>
      </c>
      <c r="O1701" t="s">
        <v>605</v>
      </c>
      <c r="P1701" s="4">
        <v>261.63</v>
      </c>
      <c r="Q1701" s="14">
        <f t="shared" si="209"/>
        <v>1</v>
      </c>
      <c r="R1701">
        <v>6</v>
      </c>
      <c r="S1701" s="14">
        <f t="shared" si="210"/>
        <v>1</v>
      </c>
      <c r="T1701">
        <v>0.1</v>
      </c>
      <c r="U1701" s="14">
        <f t="shared" si="211"/>
        <v>1</v>
      </c>
      <c r="V1701" s="4">
        <v>-29.07</v>
      </c>
      <c r="W1701" s="14">
        <f t="shared" si="212"/>
        <v>3</v>
      </c>
      <c r="X1701">
        <v>54.88</v>
      </c>
      <c r="Y1701" s="14">
        <f t="shared" si="213"/>
        <v>1</v>
      </c>
      <c r="Z1701" t="s">
        <v>71</v>
      </c>
      <c r="AA1701" s="14">
        <f t="shared" si="214"/>
        <v>3</v>
      </c>
    </row>
    <row r="1702" spans="1:27" ht="15" customHeight="1" x14ac:dyDescent="0.25">
      <c r="A1702" t="s">
        <v>5631</v>
      </c>
      <c r="B1702" s="6">
        <v>42256</v>
      </c>
      <c r="C1702" s="6">
        <v>42261</v>
      </c>
      <c r="D1702" t="s">
        <v>19</v>
      </c>
      <c r="E1702" t="s">
        <v>59</v>
      </c>
      <c r="F1702" s="14">
        <f t="shared" si="208"/>
        <v>2</v>
      </c>
      <c r="G1702" t="s">
        <v>2575</v>
      </c>
      <c r="H1702" t="s">
        <v>2562</v>
      </c>
      <c r="I1702" t="s">
        <v>2563</v>
      </c>
      <c r="J1702" t="str">
        <f t="shared" si="215"/>
        <v>Manila,National Capital,Philippines</v>
      </c>
      <c r="K1702" t="s">
        <v>4481</v>
      </c>
      <c r="L1702" t="s">
        <v>4469</v>
      </c>
      <c r="M1702" t="s">
        <v>42</v>
      </c>
      <c r="N1702" t="s">
        <v>43</v>
      </c>
      <c r="O1702" t="s">
        <v>1755</v>
      </c>
      <c r="P1702" s="4">
        <v>626.62500000000011</v>
      </c>
      <c r="Q1702" s="14">
        <f t="shared" si="209"/>
        <v>1</v>
      </c>
      <c r="R1702">
        <v>5</v>
      </c>
      <c r="S1702" s="14">
        <f t="shared" si="210"/>
        <v>1</v>
      </c>
      <c r="T1702">
        <v>0.25</v>
      </c>
      <c r="U1702" s="14">
        <f t="shared" si="211"/>
        <v>1</v>
      </c>
      <c r="V1702" s="4">
        <v>91.874999999999972</v>
      </c>
      <c r="W1702" s="14">
        <f t="shared" si="212"/>
        <v>1</v>
      </c>
      <c r="X1702">
        <v>54.85</v>
      </c>
      <c r="Y1702" s="14">
        <f t="shared" si="213"/>
        <v>1</v>
      </c>
      <c r="Z1702" t="s">
        <v>28</v>
      </c>
      <c r="AA1702" s="14">
        <f t="shared" si="214"/>
        <v>2</v>
      </c>
    </row>
    <row r="1703" spans="1:27" ht="15" customHeight="1" x14ac:dyDescent="0.25">
      <c r="A1703" t="s">
        <v>9807</v>
      </c>
      <c r="B1703" s="6">
        <v>42236</v>
      </c>
      <c r="C1703" s="6">
        <v>42240</v>
      </c>
      <c r="D1703" t="s">
        <v>19</v>
      </c>
      <c r="E1703" t="s">
        <v>20</v>
      </c>
      <c r="F1703" s="14">
        <f t="shared" si="208"/>
        <v>1</v>
      </c>
      <c r="G1703" t="s">
        <v>1570</v>
      </c>
      <c r="H1703" t="s">
        <v>715</v>
      </c>
      <c r="I1703" t="s">
        <v>41</v>
      </c>
      <c r="J1703" t="str">
        <f t="shared" si="215"/>
        <v>São Gonçalo,Rio de Janeiro,Brazil</v>
      </c>
      <c r="K1703" t="s">
        <v>4475</v>
      </c>
      <c r="L1703" t="s">
        <v>24</v>
      </c>
      <c r="M1703" t="s">
        <v>42</v>
      </c>
      <c r="N1703" t="s">
        <v>80</v>
      </c>
      <c r="O1703" t="s">
        <v>1274</v>
      </c>
      <c r="P1703" s="4">
        <v>790.41599999999994</v>
      </c>
      <c r="Q1703" s="14">
        <f t="shared" si="209"/>
        <v>1</v>
      </c>
      <c r="R1703">
        <v>5</v>
      </c>
      <c r="S1703" s="14">
        <f t="shared" si="210"/>
        <v>1</v>
      </c>
      <c r="T1703">
        <v>2E-3</v>
      </c>
      <c r="U1703" s="14">
        <f t="shared" si="211"/>
        <v>1</v>
      </c>
      <c r="V1703" s="4">
        <v>378.51599999999996</v>
      </c>
      <c r="W1703" s="14">
        <f t="shared" si="212"/>
        <v>1</v>
      </c>
      <c r="X1703">
        <v>54.789000000000001</v>
      </c>
      <c r="Y1703" s="14">
        <f t="shared" si="213"/>
        <v>1</v>
      </c>
      <c r="Z1703" t="s">
        <v>28</v>
      </c>
      <c r="AA1703" s="14">
        <f t="shared" si="214"/>
        <v>2</v>
      </c>
    </row>
    <row r="1704" spans="1:27" ht="15" customHeight="1" x14ac:dyDescent="0.25">
      <c r="A1704" t="s">
        <v>6000</v>
      </c>
      <c r="B1704" s="6">
        <v>42326</v>
      </c>
      <c r="C1704" s="6">
        <v>42330</v>
      </c>
      <c r="D1704" t="s">
        <v>67</v>
      </c>
      <c r="E1704" t="s">
        <v>54</v>
      </c>
      <c r="F1704" s="14">
        <f t="shared" si="208"/>
        <v>3</v>
      </c>
      <c r="G1704" t="s">
        <v>356</v>
      </c>
      <c r="H1704" t="s">
        <v>356</v>
      </c>
      <c r="I1704" t="s">
        <v>23</v>
      </c>
      <c r="J1704" t="str">
        <f t="shared" si="215"/>
        <v>San Luis Potosí,San Luis Potosí,Mexico</v>
      </c>
      <c r="K1704" t="s">
        <v>4485</v>
      </c>
      <c r="L1704" t="s">
        <v>24</v>
      </c>
      <c r="M1704" t="s">
        <v>42</v>
      </c>
      <c r="N1704" t="s">
        <v>88</v>
      </c>
      <c r="O1704" t="s">
        <v>1641</v>
      </c>
      <c r="P1704" s="4">
        <v>693.84</v>
      </c>
      <c r="Q1704" s="14">
        <f t="shared" si="209"/>
        <v>1</v>
      </c>
      <c r="R1704">
        <v>6</v>
      </c>
      <c r="S1704" s="14">
        <f t="shared" si="210"/>
        <v>1</v>
      </c>
      <c r="T1704">
        <v>0</v>
      </c>
      <c r="U1704" s="14">
        <f t="shared" si="211"/>
        <v>1</v>
      </c>
      <c r="V1704" s="4">
        <v>0</v>
      </c>
      <c r="W1704" s="14">
        <f t="shared" si="212"/>
        <v>1</v>
      </c>
      <c r="X1704">
        <v>54.785000000000004</v>
      </c>
      <c r="Y1704" s="14">
        <f t="shared" si="213"/>
        <v>1</v>
      </c>
      <c r="Z1704" t="s">
        <v>28</v>
      </c>
      <c r="AA1704" s="14">
        <f t="shared" si="214"/>
        <v>2</v>
      </c>
    </row>
    <row r="1705" spans="1:27" ht="15" customHeight="1" x14ac:dyDescent="0.25">
      <c r="A1705" t="s">
        <v>7298</v>
      </c>
      <c r="B1705" s="6">
        <v>42046</v>
      </c>
      <c r="C1705" s="6">
        <v>42050</v>
      </c>
      <c r="D1705" t="s">
        <v>19</v>
      </c>
      <c r="E1705" t="s">
        <v>59</v>
      </c>
      <c r="F1705" s="14">
        <f t="shared" si="208"/>
        <v>2</v>
      </c>
      <c r="G1705" t="s">
        <v>2807</v>
      </c>
      <c r="H1705" t="s">
        <v>2808</v>
      </c>
      <c r="I1705" t="s">
        <v>2571</v>
      </c>
      <c r="J1705" t="str">
        <f t="shared" si="215"/>
        <v>Darwin,Northern Territory,Australia</v>
      </c>
      <c r="K1705" t="s">
        <v>2572</v>
      </c>
      <c r="L1705" t="s">
        <v>4469</v>
      </c>
      <c r="M1705" t="s">
        <v>30</v>
      </c>
      <c r="N1705" t="s">
        <v>100</v>
      </c>
      <c r="O1705" t="s">
        <v>773</v>
      </c>
      <c r="P1705" s="4">
        <v>363.38399999999996</v>
      </c>
      <c r="Q1705" s="14">
        <f t="shared" si="209"/>
        <v>1</v>
      </c>
      <c r="R1705">
        <v>1</v>
      </c>
      <c r="S1705" s="14">
        <f t="shared" si="210"/>
        <v>1</v>
      </c>
      <c r="T1705">
        <v>0.3</v>
      </c>
      <c r="U1705" s="14">
        <f t="shared" si="211"/>
        <v>1</v>
      </c>
      <c r="V1705" s="4">
        <v>-98.645999999999987</v>
      </c>
      <c r="W1705" s="14">
        <f t="shared" si="212"/>
        <v>3</v>
      </c>
      <c r="X1705">
        <v>54.76</v>
      </c>
      <c r="Y1705" s="14">
        <f t="shared" si="213"/>
        <v>1</v>
      </c>
      <c r="Z1705" t="s">
        <v>71</v>
      </c>
      <c r="AA1705" s="14">
        <f t="shared" si="214"/>
        <v>3</v>
      </c>
    </row>
    <row r="1706" spans="1:27" ht="15" customHeight="1" x14ac:dyDescent="0.25">
      <c r="A1706" t="s">
        <v>5394</v>
      </c>
      <c r="B1706" s="6">
        <v>42294</v>
      </c>
      <c r="C1706" s="6">
        <v>42299</v>
      </c>
      <c r="D1706" t="s">
        <v>67</v>
      </c>
      <c r="E1706" t="s">
        <v>54</v>
      </c>
      <c r="F1706" s="14">
        <f t="shared" si="208"/>
        <v>3</v>
      </c>
      <c r="G1706" t="s">
        <v>1905</v>
      </c>
      <c r="H1706" t="s">
        <v>1905</v>
      </c>
      <c r="I1706" t="s">
        <v>1827</v>
      </c>
      <c r="J1706" t="str">
        <f t="shared" si="215"/>
        <v>Berlin,Berlin,Germany</v>
      </c>
      <c r="K1706" t="s">
        <v>4477</v>
      </c>
      <c r="L1706" t="s">
        <v>4471</v>
      </c>
      <c r="M1706" t="s">
        <v>42</v>
      </c>
      <c r="N1706" t="s">
        <v>88</v>
      </c>
      <c r="O1706" t="s">
        <v>1031</v>
      </c>
      <c r="P1706" s="4">
        <v>554.85</v>
      </c>
      <c r="Q1706" s="14">
        <f t="shared" si="209"/>
        <v>1</v>
      </c>
      <c r="R1706">
        <v>5</v>
      </c>
      <c r="S1706" s="14">
        <f t="shared" si="210"/>
        <v>1</v>
      </c>
      <c r="T1706">
        <v>0.1</v>
      </c>
      <c r="U1706" s="14">
        <f t="shared" si="211"/>
        <v>1</v>
      </c>
      <c r="V1706" s="4">
        <v>92.399999999999977</v>
      </c>
      <c r="W1706" s="14">
        <f t="shared" si="212"/>
        <v>1</v>
      </c>
      <c r="X1706">
        <v>54.74</v>
      </c>
      <c r="Y1706" s="14">
        <f t="shared" si="213"/>
        <v>1</v>
      </c>
      <c r="Z1706" t="s">
        <v>28</v>
      </c>
      <c r="AA1706" s="14">
        <f t="shared" si="214"/>
        <v>2</v>
      </c>
    </row>
    <row r="1707" spans="1:27" ht="15" customHeight="1" x14ac:dyDescent="0.25">
      <c r="A1707" t="s">
        <v>5812</v>
      </c>
      <c r="B1707" s="6">
        <v>42186</v>
      </c>
      <c r="C1707" s="6">
        <v>42189</v>
      </c>
      <c r="D1707" t="s">
        <v>75</v>
      </c>
      <c r="E1707" t="s">
        <v>20</v>
      </c>
      <c r="F1707" s="14">
        <f t="shared" si="208"/>
        <v>1</v>
      </c>
      <c r="G1707" t="s">
        <v>2458</v>
      </c>
      <c r="H1707" t="s">
        <v>1974</v>
      </c>
      <c r="I1707" t="s">
        <v>1867</v>
      </c>
      <c r="J1707" t="str">
        <f t="shared" si="215"/>
        <v>Wels,Upper Austria,Austria</v>
      </c>
      <c r="K1707" t="s">
        <v>4477</v>
      </c>
      <c r="L1707" t="s">
        <v>4471</v>
      </c>
      <c r="M1707" t="s">
        <v>25</v>
      </c>
      <c r="N1707" t="s">
        <v>82</v>
      </c>
      <c r="O1707" t="s">
        <v>841</v>
      </c>
      <c r="P1707" s="4">
        <v>293.57999999999993</v>
      </c>
      <c r="Q1707" s="14">
        <f t="shared" si="209"/>
        <v>1</v>
      </c>
      <c r="R1707">
        <v>6</v>
      </c>
      <c r="S1707" s="14">
        <f t="shared" si="210"/>
        <v>1</v>
      </c>
      <c r="T1707">
        <v>0</v>
      </c>
      <c r="U1707" s="14">
        <f t="shared" si="211"/>
        <v>1</v>
      </c>
      <c r="V1707" s="4">
        <v>88.019999999999982</v>
      </c>
      <c r="W1707" s="14">
        <f t="shared" si="212"/>
        <v>1</v>
      </c>
      <c r="X1707">
        <v>54.69</v>
      </c>
      <c r="Y1707" s="14">
        <f t="shared" si="213"/>
        <v>1</v>
      </c>
      <c r="Z1707" t="s">
        <v>28</v>
      </c>
      <c r="AA1707" s="14">
        <f t="shared" si="214"/>
        <v>2</v>
      </c>
    </row>
    <row r="1708" spans="1:27" ht="15" customHeight="1" x14ac:dyDescent="0.25">
      <c r="A1708" t="s">
        <v>10155</v>
      </c>
      <c r="B1708" s="6">
        <v>42321</v>
      </c>
      <c r="C1708" s="6">
        <v>42325</v>
      </c>
      <c r="D1708" t="s">
        <v>19</v>
      </c>
      <c r="E1708" t="s">
        <v>59</v>
      </c>
      <c r="F1708" s="14">
        <f t="shared" si="208"/>
        <v>2</v>
      </c>
      <c r="G1708" t="s">
        <v>187</v>
      </c>
      <c r="H1708" t="s">
        <v>188</v>
      </c>
      <c r="I1708" t="s">
        <v>188</v>
      </c>
      <c r="J1708" t="str">
        <f t="shared" si="215"/>
        <v>Mixco,Guatemala,Guatemala</v>
      </c>
      <c r="K1708" t="s">
        <v>4485</v>
      </c>
      <c r="L1708" t="s">
        <v>24</v>
      </c>
      <c r="M1708" t="s">
        <v>42</v>
      </c>
      <c r="N1708" t="s">
        <v>80</v>
      </c>
      <c r="O1708" t="s">
        <v>710</v>
      </c>
      <c r="P1708" s="4">
        <v>634.78787999999986</v>
      </c>
      <c r="Q1708" s="14">
        <f t="shared" si="209"/>
        <v>1</v>
      </c>
      <c r="R1708">
        <v>3</v>
      </c>
      <c r="S1708" s="14">
        <f t="shared" si="210"/>
        <v>1</v>
      </c>
      <c r="T1708">
        <v>2E-3</v>
      </c>
      <c r="U1708" s="14">
        <f t="shared" si="211"/>
        <v>1</v>
      </c>
      <c r="V1708" s="4">
        <v>62.327880000000007</v>
      </c>
      <c r="W1708" s="14">
        <f t="shared" si="212"/>
        <v>1</v>
      </c>
      <c r="X1708">
        <v>54.686999999999998</v>
      </c>
      <c r="Y1708" s="14">
        <f t="shared" si="213"/>
        <v>1</v>
      </c>
      <c r="Z1708" t="s">
        <v>28</v>
      </c>
      <c r="AA1708" s="14">
        <f t="shared" si="214"/>
        <v>2</v>
      </c>
    </row>
    <row r="1709" spans="1:27" ht="15" customHeight="1" x14ac:dyDescent="0.25">
      <c r="A1709" t="s">
        <v>6649</v>
      </c>
      <c r="B1709" s="6">
        <v>42329</v>
      </c>
      <c r="C1709" s="6">
        <v>42335</v>
      </c>
      <c r="D1709" t="s">
        <v>19</v>
      </c>
      <c r="E1709" t="s">
        <v>20</v>
      </c>
      <c r="F1709" s="14">
        <f t="shared" si="208"/>
        <v>1</v>
      </c>
      <c r="G1709" t="s">
        <v>3081</v>
      </c>
      <c r="H1709" t="s">
        <v>3082</v>
      </c>
      <c r="I1709" t="s">
        <v>3064</v>
      </c>
      <c r="J1709" t="str">
        <f t="shared" si="215"/>
        <v>Palmerston North,Manawatu-Wanganui,New Zealand</v>
      </c>
      <c r="K1709" t="s">
        <v>2572</v>
      </c>
      <c r="L1709" t="s">
        <v>4469</v>
      </c>
      <c r="M1709" t="s">
        <v>42</v>
      </c>
      <c r="N1709" t="s">
        <v>47</v>
      </c>
      <c r="O1709" t="s">
        <v>1410</v>
      </c>
      <c r="P1709" s="4">
        <v>517.08000000000004</v>
      </c>
      <c r="Q1709" s="14">
        <f t="shared" si="209"/>
        <v>1</v>
      </c>
      <c r="R1709">
        <v>2</v>
      </c>
      <c r="S1709" s="14">
        <f t="shared" si="210"/>
        <v>1</v>
      </c>
      <c r="T1709">
        <v>0</v>
      </c>
      <c r="U1709" s="14">
        <f t="shared" si="211"/>
        <v>1</v>
      </c>
      <c r="V1709" s="4">
        <v>149.94</v>
      </c>
      <c r="W1709" s="14">
        <f t="shared" si="212"/>
        <v>1</v>
      </c>
      <c r="X1709">
        <v>54.67</v>
      </c>
      <c r="Y1709" s="14">
        <f t="shared" si="213"/>
        <v>1</v>
      </c>
      <c r="Z1709" t="s">
        <v>28</v>
      </c>
      <c r="AA1709" s="14">
        <f t="shared" si="214"/>
        <v>2</v>
      </c>
    </row>
    <row r="1710" spans="1:27" ht="15" customHeight="1" x14ac:dyDescent="0.25">
      <c r="A1710" t="s">
        <v>5266</v>
      </c>
      <c r="B1710" s="6">
        <v>42133</v>
      </c>
      <c r="C1710" s="6">
        <v>42138</v>
      </c>
      <c r="D1710" t="s">
        <v>19</v>
      </c>
      <c r="E1710" t="s">
        <v>20</v>
      </c>
      <c r="F1710" s="14">
        <f t="shared" si="208"/>
        <v>1</v>
      </c>
      <c r="G1710" t="s">
        <v>3988</v>
      </c>
      <c r="H1710" t="s">
        <v>3988</v>
      </c>
      <c r="I1710" t="s">
        <v>3891</v>
      </c>
      <c r="J1710" t="str">
        <f t="shared" si="215"/>
        <v>Kerman,Kerman,Iran</v>
      </c>
      <c r="K1710" t="s">
        <v>4470</v>
      </c>
      <c r="L1710" t="s">
        <v>4469</v>
      </c>
      <c r="M1710" t="s">
        <v>25</v>
      </c>
      <c r="N1710" t="s">
        <v>91</v>
      </c>
      <c r="O1710" t="s">
        <v>236</v>
      </c>
      <c r="P1710" s="4">
        <v>622.14</v>
      </c>
      <c r="Q1710" s="14">
        <f t="shared" si="209"/>
        <v>1</v>
      </c>
      <c r="R1710">
        <v>2</v>
      </c>
      <c r="S1710" s="14">
        <f t="shared" si="210"/>
        <v>1</v>
      </c>
      <c r="T1710">
        <v>0</v>
      </c>
      <c r="U1710" s="14">
        <f t="shared" si="211"/>
        <v>1</v>
      </c>
      <c r="V1710" s="4">
        <v>18.66</v>
      </c>
      <c r="W1710" s="14">
        <f t="shared" si="212"/>
        <v>1</v>
      </c>
      <c r="X1710">
        <v>54.61</v>
      </c>
      <c r="Y1710" s="14">
        <f t="shared" si="213"/>
        <v>1</v>
      </c>
      <c r="Z1710" t="s">
        <v>28</v>
      </c>
      <c r="AA1710" s="14">
        <f t="shared" si="214"/>
        <v>2</v>
      </c>
    </row>
    <row r="1711" spans="1:27" ht="15" customHeight="1" x14ac:dyDescent="0.25">
      <c r="A1711" t="s">
        <v>8538</v>
      </c>
      <c r="B1711" s="6">
        <v>42232</v>
      </c>
      <c r="C1711" s="6">
        <v>42234</v>
      </c>
      <c r="D1711" t="s">
        <v>75</v>
      </c>
      <c r="E1711" t="s">
        <v>54</v>
      </c>
      <c r="F1711" s="14">
        <f t="shared" si="208"/>
        <v>3</v>
      </c>
      <c r="G1711" t="s">
        <v>2470</v>
      </c>
      <c r="H1711" t="s">
        <v>2471</v>
      </c>
      <c r="I1711" t="s">
        <v>2060</v>
      </c>
      <c r="J1711" t="str">
        <f t="shared" si="215"/>
        <v>Berne,Bern,Switzerland</v>
      </c>
      <c r="K1711" t="s">
        <v>4477</v>
      </c>
      <c r="L1711" t="s">
        <v>4471</v>
      </c>
      <c r="M1711" t="s">
        <v>25</v>
      </c>
      <c r="N1711" t="s">
        <v>45</v>
      </c>
      <c r="O1711" t="s">
        <v>1677</v>
      </c>
      <c r="P1711" s="4">
        <v>299.52</v>
      </c>
      <c r="Q1711" s="14">
        <f t="shared" si="209"/>
        <v>1</v>
      </c>
      <c r="R1711">
        <v>6</v>
      </c>
      <c r="S1711" s="14">
        <f t="shared" si="210"/>
        <v>1</v>
      </c>
      <c r="T1711">
        <v>0</v>
      </c>
      <c r="U1711" s="14">
        <f t="shared" si="211"/>
        <v>1</v>
      </c>
      <c r="V1711" s="4">
        <v>149.76</v>
      </c>
      <c r="W1711" s="14">
        <f t="shared" si="212"/>
        <v>1</v>
      </c>
      <c r="X1711">
        <v>54.61</v>
      </c>
      <c r="Y1711" s="14">
        <f t="shared" si="213"/>
        <v>1</v>
      </c>
      <c r="Z1711" t="s">
        <v>71</v>
      </c>
      <c r="AA1711" s="14">
        <f t="shared" si="214"/>
        <v>3</v>
      </c>
    </row>
    <row r="1712" spans="1:27" ht="15" customHeight="1" x14ac:dyDescent="0.25">
      <c r="A1712" t="s">
        <v>8242</v>
      </c>
      <c r="B1712" s="6">
        <v>42248</v>
      </c>
      <c r="C1712" s="6">
        <v>42250</v>
      </c>
      <c r="D1712" t="s">
        <v>67</v>
      </c>
      <c r="E1712" t="s">
        <v>20</v>
      </c>
      <c r="F1712" s="14">
        <f t="shared" si="208"/>
        <v>1</v>
      </c>
      <c r="G1712" t="s">
        <v>329</v>
      </c>
      <c r="H1712" t="s">
        <v>329</v>
      </c>
      <c r="I1712" t="s">
        <v>272</v>
      </c>
      <c r="J1712" t="str">
        <f t="shared" si="215"/>
        <v>Santa Ana,Santa Ana,El Salvador</v>
      </c>
      <c r="K1712" t="s">
        <v>4485</v>
      </c>
      <c r="L1712" t="s">
        <v>24</v>
      </c>
      <c r="M1712" t="s">
        <v>30</v>
      </c>
      <c r="N1712" t="s">
        <v>52</v>
      </c>
      <c r="O1712" t="s">
        <v>880</v>
      </c>
      <c r="P1712" s="4">
        <v>219.28000000000003</v>
      </c>
      <c r="Q1712" s="14">
        <f t="shared" si="209"/>
        <v>1</v>
      </c>
      <c r="R1712">
        <v>4</v>
      </c>
      <c r="S1712" s="14">
        <f t="shared" si="210"/>
        <v>1</v>
      </c>
      <c r="T1712">
        <v>0</v>
      </c>
      <c r="U1712" s="14">
        <f t="shared" si="211"/>
        <v>1</v>
      </c>
      <c r="V1712" s="4">
        <v>0</v>
      </c>
      <c r="W1712" s="14">
        <f t="shared" si="212"/>
        <v>1</v>
      </c>
      <c r="X1712">
        <v>54.571000000000005</v>
      </c>
      <c r="Y1712" s="14">
        <f t="shared" si="213"/>
        <v>1</v>
      </c>
      <c r="Z1712" t="s">
        <v>106</v>
      </c>
      <c r="AA1712" s="14">
        <f t="shared" si="214"/>
        <v>4</v>
      </c>
    </row>
    <row r="1713" spans="1:27" ht="15" customHeight="1" x14ac:dyDescent="0.25">
      <c r="A1713" t="s">
        <v>5251</v>
      </c>
      <c r="B1713" s="6">
        <v>42033</v>
      </c>
      <c r="C1713" s="6">
        <v>42036</v>
      </c>
      <c r="D1713" t="s">
        <v>67</v>
      </c>
      <c r="E1713" t="s">
        <v>54</v>
      </c>
      <c r="F1713" s="14">
        <f t="shared" si="208"/>
        <v>3</v>
      </c>
      <c r="G1713" t="s">
        <v>3346</v>
      </c>
      <c r="H1713" t="s">
        <v>3098</v>
      </c>
      <c r="I1713" t="s">
        <v>3095</v>
      </c>
      <c r="J1713" t="str">
        <f t="shared" si="215"/>
        <v>Costa Mesa,California,United States</v>
      </c>
      <c r="K1713" t="s">
        <v>4487</v>
      </c>
      <c r="L1713" t="s">
        <v>4482</v>
      </c>
      <c r="M1713" t="s">
        <v>42</v>
      </c>
      <c r="N1713" t="s">
        <v>47</v>
      </c>
      <c r="O1713" t="s">
        <v>3529</v>
      </c>
      <c r="P1713" s="4">
        <v>239.96999999999997</v>
      </c>
      <c r="Q1713" s="14">
        <f t="shared" si="209"/>
        <v>1</v>
      </c>
      <c r="R1713">
        <v>3</v>
      </c>
      <c r="S1713" s="14">
        <f t="shared" si="210"/>
        <v>1</v>
      </c>
      <c r="T1713">
        <v>0</v>
      </c>
      <c r="U1713" s="14">
        <f t="shared" si="211"/>
        <v>1</v>
      </c>
      <c r="V1713" s="4">
        <v>26.39670000000001</v>
      </c>
      <c r="W1713" s="14">
        <f t="shared" si="212"/>
        <v>1</v>
      </c>
      <c r="X1713">
        <v>42.11</v>
      </c>
      <c r="Y1713" s="14">
        <f t="shared" si="213"/>
        <v>1</v>
      </c>
      <c r="Z1713" t="s">
        <v>71</v>
      </c>
      <c r="AA1713" s="14">
        <f t="shared" si="214"/>
        <v>3</v>
      </c>
    </row>
    <row r="1714" spans="1:27" ht="15" customHeight="1" x14ac:dyDescent="0.25">
      <c r="A1714" t="s">
        <v>6805</v>
      </c>
      <c r="B1714" s="6">
        <v>42325</v>
      </c>
      <c r="C1714" s="6">
        <v>42330</v>
      </c>
      <c r="D1714" t="s">
        <v>67</v>
      </c>
      <c r="E1714" t="s">
        <v>20</v>
      </c>
      <c r="F1714" s="14">
        <f t="shared" si="208"/>
        <v>1</v>
      </c>
      <c r="G1714" t="s">
        <v>2924</v>
      </c>
      <c r="H1714" t="s">
        <v>2925</v>
      </c>
      <c r="I1714" t="s">
        <v>2565</v>
      </c>
      <c r="J1714" t="str">
        <f t="shared" si="215"/>
        <v>Jammu,Jammu and Kashmir,India</v>
      </c>
      <c r="K1714" t="s">
        <v>4470</v>
      </c>
      <c r="L1714" t="s">
        <v>4469</v>
      </c>
      <c r="M1714" t="s">
        <v>30</v>
      </c>
      <c r="N1714" t="s">
        <v>52</v>
      </c>
      <c r="O1714" t="s">
        <v>737</v>
      </c>
      <c r="P1714" s="4">
        <v>415.43999999999994</v>
      </c>
      <c r="Q1714" s="14">
        <f t="shared" si="209"/>
        <v>1</v>
      </c>
      <c r="R1714">
        <v>8</v>
      </c>
      <c r="S1714" s="14">
        <f t="shared" si="210"/>
        <v>1</v>
      </c>
      <c r="T1714">
        <v>0</v>
      </c>
      <c r="U1714" s="14">
        <f t="shared" si="211"/>
        <v>1</v>
      </c>
      <c r="V1714" s="4">
        <v>66.239999999999995</v>
      </c>
      <c r="W1714" s="14">
        <f t="shared" si="212"/>
        <v>1</v>
      </c>
      <c r="X1714">
        <v>54.52</v>
      </c>
      <c r="Y1714" s="14">
        <f t="shared" si="213"/>
        <v>1</v>
      </c>
      <c r="Z1714" t="s">
        <v>28</v>
      </c>
      <c r="AA1714" s="14">
        <f t="shared" si="214"/>
        <v>2</v>
      </c>
    </row>
    <row r="1715" spans="1:27" ht="15" customHeight="1" x14ac:dyDescent="0.25">
      <c r="A1715" t="s">
        <v>6639</v>
      </c>
      <c r="B1715" s="6">
        <v>42277</v>
      </c>
      <c r="C1715" s="6">
        <v>42281</v>
      </c>
      <c r="D1715" t="s">
        <v>67</v>
      </c>
      <c r="E1715" t="s">
        <v>54</v>
      </c>
      <c r="F1715" s="14">
        <f t="shared" si="208"/>
        <v>3</v>
      </c>
      <c r="G1715" t="s">
        <v>2575</v>
      </c>
      <c r="H1715" t="s">
        <v>2562</v>
      </c>
      <c r="I1715" t="s">
        <v>2563</v>
      </c>
      <c r="J1715" t="str">
        <f t="shared" si="215"/>
        <v>Manila,National Capital,Philippines</v>
      </c>
      <c r="K1715" t="s">
        <v>4481</v>
      </c>
      <c r="L1715" t="s">
        <v>4469</v>
      </c>
      <c r="M1715" t="s">
        <v>42</v>
      </c>
      <c r="N1715" t="s">
        <v>43</v>
      </c>
      <c r="O1715" t="s">
        <v>1633</v>
      </c>
      <c r="P1715" s="4">
        <v>395.88750000000005</v>
      </c>
      <c r="Q1715" s="14">
        <f t="shared" si="209"/>
        <v>1</v>
      </c>
      <c r="R1715">
        <v>3</v>
      </c>
      <c r="S1715" s="14">
        <f t="shared" si="210"/>
        <v>1</v>
      </c>
      <c r="T1715">
        <v>0.25</v>
      </c>
      <c r="U1715" s="14">
        <f t="shared" si="211"/>
        <v>1</v>
      </c>
      <c r="V1715" s="4">
        <v>-110.9025</v>
      </c>
      <c r="W1715" s="14">
        <f t="shared" si="212"/>
        <v>3</v>
      </c>
      <c r="X1715">
        <v>54.49</v>
      </c>
      <c r="Y1715" s="14">
        <f t="shared" si="213"/>
        <v>1</v>
      </c>
      <c r="Z1715" t="s">
        <v>71</v>
      </c>
      <c r="AA1715" s="14">
        <f t="shared" si="214"/>
        <v>3</v>
      </c>
    </row>
    <row r="1716" spans="1:27" ht="15" customHeight="1" x14ac:dyDescent="0.25">
      <c r="A1716" t="s">
        <v>6343</v>
      </c>
      <c r="B1716" s="6">
        <v>42109</v>
      </c>
      <c r="C1716" s="6">
        <v>42114</v>
      </c>
      <c r="D1716" t="s">
        <v>19</v>
      </c>
      <c r="E1716" t="s">
        <v>20</v>
      </c>
      <c r="F1716" s="14">
        <f t="shared" si="208"/>
        <v>1</v>
      </c>
      <c r="G1716" t="s">
        <v>4450</v>
      </c>
      <c r="H1716" t="s">
        <v>4451</v>
      </c>
      <c r="I1716" t="s">
        <v>4066</v>
      </c>
      <c r="J1716" t="str">
        <f t="shared" si="215"/>
        <v>Man,Dix-Huit Montagnes,Cote d'Ivoire</v>
      </c>
      <c r="K1716" t="s">
        <v>4479</v>
      </c>
      <c r="L1716" t="s">
        <v>3867</v>
      </c>
      <c r="M1716" t="s">
        <v>42</v>
      </c>
      <c r="N1716" t="s">
        <v>43</v>
      </c>
      <c r="O1716" t="s">
        <v>2308</v>
      </c>
      <c r="P1716" s="4">
        <v>624.42000000000007</v>
      </c>
      <c r="Q1716" s="14">
        <f t="shared" si="209"/>
        <v>1</v>
      </c>
      <c r="R1716">
        <v>2</v>
      </c>
      <c r="S1716" s="14">
        <f t="shared" si="210"/>
        <v>1</v>
      </c>
      <c r="T1716">
        <v>0</v>
      </c>
      <c r="U1716" s="14">
        <f t="shared" si="211"/>
        <v>1</v>
      </c>
      <c r="V1716" s="4">
        <v>124.85999999999999</v>
      </c>
      <c r="W1716" s="14">
        <f t="shared" si="212"/>
        <v>1</v>
      </c>
      <c r="X1716">
        <v>54.48</v>
      </c>
      <c r="Y1716" s="14">
        <f t="shared" si="213"/>
        <v>1</v>
      </c>
      <c r="Z1716" t="s">
        <v>28</v>
      </c>
      <c r="AA1716" s="14">
        <f t="shared" si="214"/>
        <v>2</v>
      </c>
    </row>
    <row r="1717" spans="1:27" ht="15" customHeight="1" x14ac:dyDescent="0.25">
      <c r="A1717" t="s">
        <v>6264</v>
      </c>
      <c r="B1717" s="6">
        <v>42321</v>
      </c>
      <c r="C1717" s="6">
        <v>42325</v>
      </c>
      <c r="D1717" t="s">
        <v>19</v>
      </c>
      <c r="E1717" t="s">
        <v>54</v>
      </c>
      <c r="F1717" s="14">
        <f t="shared" si="208"/>
        <v>3</v>
      </c>
      <c r="G1717" t="s">
        <v>3460</v>
      </c>
      <c r="H1717" t="s">
        <v>3895</v>
      </c>
      <c r="I1717" t="s">
        <v>3870</v>
      </c>
      <c r="J1717" t="str">
        <f t="shared" si="215"/>
        <v>Alexandria,Al Iskandariyah,Egypt</v>
      </c>
      <c r="K1717" t="s">
        <v>4473</v>
      </c>
      <c r="L1717" t="s">
        <v>3867</v>
      </c>
      <c r="M1717" t="s">
        <v>25</v>
      </c>
      <c r="N1717" t="s">
        <v>91</v>
      </c>
      <c r="O1717" t="s">
        <v>319</v>
      </c>
      <c r="P1717" s="4">
        <v>613.55999999999995</v>
      </c>
      <c r="Q1717" s="14">
        <f t="shared" si="209"/>
        <v>1</v>
      </c>
      <c r="R1717">
        <v>2</v>
      </c>
      <c r="S1717" s="14">
        <f t="shared" si="210"/>
        <v>1</v>
      </c>
      <c r="T1717">
        <v>0</v>
      </c>
      <c r="U1717" s="14">
        <f t="shared" si="211"/>
        <v>1</v>
      </c>
      <c r="V1717" s="4">
        <v>165.66</v>
      </c>
      <c r="W1717" s="14">
        <f t="shared" si="212"/>
        <v>1</v>
      </c>
      <c r="X1717">
        <v>54.42</v>
      </c>
      <c r="Y1717" s="14">
        <f t="shared" si="213"/>
        <v>1</v>
      </c>
      <c r="Z1717" t="s">
        <v>71</v>
      </c>
      <c r="AA1717" s="14">
        <f t="shared" si="214"/>
        <v>3</v>
      </c>
    </row>
    <row r="1718" spans="1:27" ht="15" customHeight="1" x14ac:dyDescent="0.25">
      <c r="A1718" t="s">
        <v>6111</v>
      </c>
      <c r="B1718" s="6">
        <v>42223</v>
      </c>
      <c r="C1718" s="6">
        <v>42230</v>
      </c>
      <c r="D1718" t="s">
        <v>19</v>
      </c>
      <c r="E1718" t="s">
        <v>59</v>
      </c>
      <c r="F1718" s="14">
        <f t="shared" si="208"/>
        <v>2</v>
      </c>
      <c r="G1718" t="s">
        <v>202</v>
      </c>
      <c r="H1718" t="s">
        <v>202</v>
      </c>
      <c r="I1718" t="s">
        <v>188</v>
      </c>
      <c r="J1718" t="str">
        <f t="shared" si="215"/>
        <v>Huehuetenango,Huehuetenango,Guatemala</v>
      </c>
      <c r="K1718" t="s">
        <v>4485</v>
      </c>
      <c r="L1718" t="s">
        <v>24</v>
      </c>
      <c r="M1718" t="s">
        <v>42</v>
      </c>
      <c r="N1718" t="s">
        <v>47</v>
      </c>
      <c r="O1718" t="s">
        <v>432</v>
      </c>
      <c r="P1718" s="4">
        <v>1033.3200000000002</v>
      </c>
      <c r="Q1718" s="14">
        <f t="shared" si="209"/>
        <v>2</v>
      </c>
      <c r="R1718">
        <v>6</v>
      </c>
      <c r="S1718" s="14">
        <f t="shared" si="210"/>
        <v>1</v>
      </c>
      <c r="T1718">
        <v>0</v>
      </c>
      <c r="U1718" s="14">
        <f t="shared" si="211"/>
        <v>1</v>
      </c>
      <c r="V1718" s="4">
        <v>175.56</v>
      </c>
      <c r="W1718" s="14">
        <f t="shared" si="212"/>
        <v>1</v>
      </c>
      <c r="X1718">
        <v>54.372</v>
      </c>
      <c r="Y1718" s="14">
        <f t="shared" si="213"/>
        <v>1</v>
      </c>
      <c r="Z1718" t="s">
        <v>28</v>
      </c>
      <c r="AA1718" s="14">
        <f t="shared" si="214"/>
        <v>2</v>
      </c>
    </row>
    <row r="1719" spans="1:27" ht="15" customHeight="1" x14ac:dyDescent="0.25">
      <c r="A1719" t="s">
        <v>10263</v>
      </c>
      <c r="B1719" s="6">
        <v>42297</v>
      </c>
      <c r="C1719" s="6">
        <v>42301</v>
      </c>
      <c r="D1719" t="s">
        <v>19</v>
      </c>
      <c r="E1719" t="s">
        <v>20</v>
      </c>
      <c r="F1719" s="14">
        <f t="shared" si="208"/>
        <v>1</v>
      </c>
      <c r="G1719" t="s">
        <v>2084</v>
      </c>
      <c r="H1719" t="s">
        <v>1908</v>
      </c>
      <c r="I1719" t="s">
        <v>1823</v>
      </c>
      <c r="J1719" t="str">
        <f t="shared" si="215"/>
        <v>Saint-Malo,Brittany,France</v>
      </c>
      <c r="K1719" t="s">
        <v>4477</v>
      </c>
      <c r="L1719" t="s">
        <v>4471</v>
      </c>
      <c r="M1719" t="s">
        <v>30</v>
      </c>
      <c r="N1719" t="s">
        <v>52</v>
      </c>
      <c r="O1719" t="s">
        <v>538</v>
      </c>
      <c r="P1719" s="4">
        <v>845.85599999999999</v>
      </c>
      <c r="Q1719" s="14">
        <f t="shared" si="209"/>
        <v>1</v>
      </c>
      <c r="R1719">
        <v>2</v>
      </c>
      <c r="S1719" s="14">
        <f t="shared" si="210"/>
        <v>1</v>
      </c>
      <c r="T1719">
        <v>0.1</v>
      </c>
      <c r="U1719" s="14">
        <f t="shared" si="211"/>
        <v>1</v>
      </c>
      <c r="V1719" s="4">
        <v>9.3960000000000008</v>
      </c>
      <c r="W1719" s="14">
        <f t="shared" si="212"/>
        <v>1</v>
      </c>
      <c r="X1719">
        <v>54.37</v>
      </c>
      <c r="Y1719" s="14">
        <f t="shared" si="213"/>
        <v>1</v>
      </c>
      <c r="Z1719" t="s">
        <v>71</v>
      </c>
      <c r="AA1719" s="14">
        <f t="shared" si="214"/>
        <v>3</v>
      </c>
    </row>
    <row r="1720" spans="1:27" ht="15" customHeight="1" x14ac:dyDescent="0.25">
      <c r="A1720" t="s">
        <v>7132</v>
      </c>
      <c r="B1720" s="6">
        <v>42094</v>
      </c>
      <c r="C1720" s="6">
        <v>42098</v>
      </c>
      <c r="D1720" t="s">
        <v>19</v>
      </c>
      <c r="E1720" t="s">
        <v>59</v>
      </c>
      <c r="F1720" s="14">
        <f t="shared" si="208"/>
        <v>2</v>
      </c>
      <c r="G1720" t="s">
        <v>2795</v>
      </c>
      <c r="H1720" t="s">
        <v>2795</v>
      </c>
      <c r="I1720" t="s">
        <v>2560</v>
      </c>
      <c r="J1720" t="str">
        <f t="shared" si="215"/>
        <v>Chongqing,Chongqing,China</v>
      </c>
      <c r="K1720" t="s">
        <v>4483</v>
      </c>
      <c r="L1720" t="s">
        <v>4469</v>
      </c>
      <c r="M1720" t="s">
        <v>30</v>
      </c>
      <c r="N1720" t="s">
        <v>52</v>
      </c>
      <c r="O1720" t="s">
        <v>986</v>
      </c>
      <c r="P1720" s="4">
        <v>483.66000000000008</v>
      </c>
      <c r="Q1720" s="14">
        <f t="shared" si="209"/>
        <v>1</v>
      </c>
      <c r="R1720">
        <v>3</v>
      </c>
      <c r="S1720" s="14">
        <f t="shared" si="210"/>
        <v>1</v>
      </c>
      <c r="T1720">
        <v>0</v>
      </c>
      <c r="U1720" s="14">
        <f t="shared" si="211"/>
        <v>1</v>
      </c>
      <c r="V1720" s="4">
        <v>232.11</v>
      </c>
      <c r="W1720" s="14">
        <f t="shared" si="212"/>
        <v>1</v>
      </c>
      <c r="X1720">
        <v>54.25</v>
      </c>
      <c r="Y1720" s="14">
        <f t="shared" si="213"/>
        <v>1</v>
      </c>
      <c r="Z1720" t="s">
        <v>28</v>
      </c>
      <c r="AA1720" s="14">
        <f t="shared" si="214"/>
        <v>2</v>
      </c>
    </row>
    <row r="1721" spans="1:27" ht="15" customHeight="1" x14ac:dyDescent="0.25">
      <c r="A1721" t="s">
        <v>5262</v>
      </c>
      <c r="B1721" s="6">
        <v>42271</v>
      </c>
      <c r="C1721" s="6">
        <v>42277</v>
      </c>
      <c r="D1721" t="s">
        <v>19</v>
      </c>
      <c r="E1721" t="s">
        <v>20</v>
      </c>
      <c r="F1721" s="14">
        <f t="shared" si="208"/>
        <v>1</v>
      </c>
      <c r="G1721" t="s">
        <v>3611</v>
      </c>
      <c r="H1721" t="s">
        <v>3199</v>
      </c>
      <c r="I1721" t="s">
        <v>3095</v>
      </c>
      <c r="J1721" t="str">
        <f t="shared" si="215"/>
        <v>Tulsa,Oklahoma,United States</v>
      </c>
      <c r="K1721" t="s">
        <v>3109</v>
      </c>
      <c r="L1721" t="s">
        <v>4482</v>
      </c>
      <c r="M1721" t="s">
        <v>42</v>
      </c>
      <c r="N1721" t="s">
        <v>47</v>
      </c>
      <c r="O1721" t="s">
        <v>3212</v>
      </c>
      <c r="P1721" s="4">
        <v>291.95999999999998</v>
      </c>
      <c r="Q1721" s="14">
        <f t="shared" si="209"/>
        <v>1</v>
      </c>
      <c r="R1721">
        <v>4</v>
      </c>
      <c r="S1721" s="14">
        <f t="shared" si="210"/>
        <v>1</v>
      </c>
      <c r="T1721">
        <v>0</v>
      </c>
      <c r="U1721" s="14">
        <f t="shared" si="211"/>
        <v>1</v>
      </c>
      <c r="V1721" s="4">
        <v>102.18599999999998</v>
      </c>
      <c r="W1721" s="14">
        <f t="shared" si="212"/>
        <v>1</v>
      </c>
      <c r="X1721">
        <v>17.37</v>
      </c>
      <c r="Y1721" s="14">
        <f t="shared" si="213"/>
        <v>1</v>
      </c>
      <c r="Z1721" t="s">
        <v>28</v>
      </c>
      <c r="AA1721" s="14">
        <f t="shared" si="214"/>
        <v>2</v>
      </c>
    </row>
    <row r="1722" spans="1:27" ht="15" customHeight="1" x14ac:dyDescent="0.25">
      <c r="A1722" t="s">
        <v>9556</v>
      </c>
      <c r="B1722" s="6">
        <v>42175</v>
      </c>
      <c r="C1722" s="6">
        <v>42178</v>
      </c>
      <c r="D1722" t="s">
        <v>75</v>
      </c>
      <c r="E1722" t="s">
        <v>20</v>
      </c>
      <c r="F1722" s="14">
        <f t="shared" si="208"/>
        <v>1</v>
      </c>
      <c r="G1722" t="s">
        <v>4190</v>
      </c>
      <c r="H1722" t="s">
        <v>4191</v>
      </c>
      <c r="I1722" t="s">
        <v>4080</v>
      </c>
      <c r="J1722" t="str">
        <f t="shared" si="215"/>
        <v>Thies Nones,Thies,Senegal</v>
      </c>
      <c r="K1722" t="s">
        <v>4479</v>
      </c>
      <c r="L1722" t="s">
        <v>3867</v>
      </c>
      <c r="M1722" t="s">
        <v>42</v>
      </c>
      <c r="N1722" t="s">
        <v>80</v>
      </c>
      <c r="O1722" t="s">
        <v>1076</v>
      </c>
      <c r="P1722" s="4">
        <v>378.81000000000006</v>
      </c>
      <c r="Q1722" s="14">
        <f t="shared" si="209"/>
        <v>1</v>
      </c>
      <c r="R1722">
        <v>1</v>
      </c>
      <c r="S1722" s="14">
        <f t="shared" si="210"/>
        <v>1</v>
      </c>
      <c r="T1722">
        <v>0</v>
      </c>
      <c r="U1722" s="14">
        <f t="shared" si="211"/>
        <v>1</v>
      </c>
      <c r="V1722" s="4">
        <v>140.13</v>
      </c>
      <c r="W1722" s="14">
        <f t="shared" si="212"/>
        <v>1</v>
      </c>
      <c r="X1722">
        <v>54.15</v>
      </c>
      <c r="Y1722" s="14">
        <f t="shared" si="213"/>
        <v>1</v>
      </c>
      <c r="Z1722" t="s">
        <v>71</v>
      </c>
      <c r="AA1722" s="14">
        <f t="shared" si="214"/>
        <v>3</v>
      </c>
    </row>
    <row r="1723" spans="1:27" ht="15" customHeight="1" x14ac:dyDescent="0.25">
      <c r="A1723" t="s">
        <v>9776</v>
      </c>
      <c r="B1723" s="6">
        <v>42189</v>
      </c>
      <c r="C1723" s="6">
        <v>42192</v>
      </c>
      <c r="D1723" t="s">
        <v>67</v>
      </c>
      <c r="E1723" t="s">
        <v>59</v>
      </c>
      <c r="F1723" s="14">
        <f t="shared" si="208"/>
        <v>2</v>
      </c>
      <c r="G1723" t="s">
        <v>1816</v>
      </c>
      <c r="H1723" t="s">
        <v>615</v>
      </c>
      <c r="I1723" t="s">
        <v>41</v>
      </c>
      <c r="J1723" t="str">
        <f t="shared" si="215"/>
        <v>Pilar,Alagoas,Brazil</v>
      </c>
      <c r="K1723" t="s">
        <v>4475</v>
      </c>
      <c r="L1723" t="s">
        <v>24</v>
      </c>
      <c r="M1723" t="s">
        <v>30</v>
      </c>
      <c r="N1723" t="s">
        <v>100</v>
      </c>
      <c r="O1723" t="s">
        <v>101</v>
      </c>
      <c r="P1723" s="4">
        <v>211.72800000000001</v>
      </c>
      <c r="Q1723" s="14">
        <f t="shared" si="209"/>
        <v>1</v>
      </c>
      <c r="R1723">
        <v>3</v>
      </c>
      <c r="S1723" s="14">
        <f t="shared" si="210"/>
        <v>1</v>
      </c>
      <c r="T1723">
        <v>0.6</v>
      </c>
      <c r="U1723" s="14">
        <f t="shared" si="211"/>
        <v>3</v>
      </c>
      <c r="V1723" s="4">
        <v>-52.931999999999974</v>
      </c>
      <c r="W1723" s="14">
        <f t="shared" si="212"/>
        <v>3</v>
      </c>
      <c r="X1723">
        <v>54.145000000000003</v>
      </c>
      <c r="Y1723" s="14">
        <f t="shared" si="213"/>
        <v>1</v>
      </c>
      <c r="Z1723" t="s">
        <v>106</v>
      </c>
      <c r="AA1723" s="14">
        <f t="shared" si="214"/>
        <v>4</v>
      </c>
    </row>
    <row r="1724" spans="1:27" ht="15" customHeight="1" x14ac:dyDescent="0.25">
      <c r="A1724" t="s">
        <v>5261</v>
      </c>
      <c r="B1724" s="6">
        <v>42107</v>
      </c>
      <c r="C1724" s="6">
        <v>42110</v>
      </c>
      <c r="D1724" t="s">
        <v>67</v>
      </c>
      <c r="E1724" t="s">
        <v>20</v>
      </c>
      <c r="F1724" s="14">
        <f t="shared" si="208"/>
        <v>1</v>
      </c>
      <c r="G1724" t="s">
        <v>3532</v>
      </c>
      <c r="H1724" t="s">
        <v>3308</v>
      </c>
      <c r="I1724" t="s">
        <v>3095</v>
      </c>
      <c r="J1724" t="str">
        <f t="shared" si="215"/>
        <v>Providence,Rhode Island,United States</v>
      </c>
      <c r="K1724" t="s">
        <v>4489</v>
      </c>
      <c r="L1724" t="s">
        <v>4482</v>
      </c>
      <c r="M1724" t="s">
        <v>25</v>
      </c>
      <c r="N1724" t="s">
        <v>145</v>
      </c>
      <c r="O1724" t="s">
        <v>3560</v>
      </c>
      <c r="P1724" s="4">
        <v>39.96</v>
      </c>
      <c r="Q1724" s="14">
        <f t="shared" si="209"/>
        <v>1</v>
      </c>
      <c r="R1724">
        <v>4</v>
      </c>
      <c r="S1724" s="14">
        <f t="shared" si="210"/>
        <v>1</v>
      </c>
      <c r="T1724">
        <v>0</v>
      </c>
      <c r="U1724" s="14">
        <f t="shared" si="211"/>
        <v>1</v>
      </c>
      <c r="V1724" s="4">
        <v>17.981999999999999</v>
      </c>
      <c r="W1724" s="14">
        <f t="shared" si="212"/>
        <v>1</v>
      </c>
      <c r="X1724">
        <v>13.21</v>
      </c>
      <c r="Y1724" s="14">
        <f t="shared" si="213"/>
        <v>1</v>
      </c>
      <c r="Z1724" t="s">
        <v>106</v>
      </c>
      <c r="AA1724" s="14">
        <f t="shared" si="214"/>
        <v>4</v>
      </c>
    </row>
    <row r="1725" spans="1:27" ht="15" customHeight="1" x14ac:dyDescent="0.25">
      <c r="A1725" t="s">
        <v>10301</v>
      </c>
      <c r="B1725" s="6">
        <v>42181</v>
      </c>
      <c r="C1725" s="6">
        <v>42185</v>
      </c>
      <c r="D1725" t="s">
        <v>19</v>
      </c>
      <c r="E1725" t="s">
        <v>54</v>
      </c>
      <c r="F1725" s="14">
        <f t="shared" si="208"/>
        <v>3</v>
      </c>
      <c r="G1725" t="s">
        <v>56</v>
      </c>
      <c r="H1725" t="s">
        <v>57</v>
      </c>
      <c r="I1725" t="s">
        <v>41</v>
      </c>
      <c r="J1725" t="str">
        <f t="shared" si="215"/>
        <v>Brasília,Federal District,Brazil</v>
      </c>
      <c r="K1725" t="s">
        <v>4475</v>
      </c>
      <c r="L1725" t="s">
        <v>24</v>
      </c>
      <c r="M1725" t="s">
        <v>42</v>
      </c>
      <c r="N1725" t="s">
        <v>80</v>
      </c>
      <c r="O1725" t="s">
        <v>1180</v>
      </c>
      <c r="P1725" s="4">
        <v>648.54031999999995</v>
      </c>
      <c r="Q1725" s="14">
        <f t="shared" si="209"/>
        <v>1</v>
      </c>
      <c r="R1725">
        <v>4</v>
      </c>
      <c r="S1725" s="14">
        <f t="shared" si="210"/>
        <v>1</v>
      </c>
      <c r="T1725">
        <v>2E-3</v>
      </c>
      <c r="U1725" s="14">
        <f t="shared" si="211"/>
        <v>1</v>
      </c>
      <c r="V1725" s="4">
        <v>24.62032</v>
      </c>
      <c r="W1725" s="14">
        <f t="shared" si="212"/>
        <v>1</v>
      </c>
      <c r="X1725">
        <v>54.129999999999995</v>
      </c>
      <c r="Y1725" s="14">
        <f t="shared" si="213"/>
        <v>1</v>
      </c>
      <c r="Z1725" t="s">
        <v>28</v>
      </c>
      <c r="AA1725" s="14">
        <f t="shared" si="214"/>
        <v>2</v>
      </c>
    </row>
    <row r="1726" spans="1:27" ht="15" customHeight="1" x14ac:dyDescent="0.25">
      <c r="A1726" t="s">
        <v>9655</v>
      </c>
      <c r="B1726" s="6">
        <v>42026</v>
      </c>
      <c r="C1726" s="6">
        <v>42031</v>
      </c>
      <c r="D1726" t="s">
        <v>19</v>
      </c>
      <c r="E1726" t="s">
        <v>20</v>
      </c>
      <c r="F1726" s="14">
        <f t="shared" si="208"/>
        <v>1</v>
      </c>
      <c r="G1726" t="s">
        <v>4275</v>
      </c>
      <c r="H1726" t="s">
        <v>4275</v>
      </c>
      <c r="I1726" t="s">
        <v>3916</v>
      </c>
      <c r="J1726" t="str">
        <f t="shared" si="215"/>
        <v>Batna,Batna,Algeria</v>
      </c>
      <c r="K1726" t="s">
        <v>4473</v>
      </c>
      <c r="L1726" t="s">
        <v>3867</v>
      </c>
      <c r="M1726" t="s">
        <v>30</v>
      </c>
      <c r="N1726" t="s">
        <v>33</v>
      </c>
      <c r="O1726" t="s">
        <v>148</v>
      </c>
      <c r="P1726" s="4">
        <v>874.68000000000006</v>
      </c>
      <c r="Q1726" s="14">
        <f t="shared" si="209"/>
        <v>1</v>
      </c>
      <c r="R1726">
        <v>2</v>
      </c>
      <c r="S1726" s="14">
        <f t="shared" si="210"/>
        <v>1</v>
      </c>
      <c r="T1726">
        <v>0</v>
      </c>
      <c r="U1726" s="14">
        <f t="shared" si="211"/>
        <v>1</v>
      </c>
      <c r="V1726" s="4">
        <v>148.68</v>
      </c>
      <c r="W1726" s="14">
        <f t="shared" si="212"/>
        <v>1</v>
      </c>
      <c r="X1726">
        <v>54.12</v>
      </c>
      <c r="Y1726" s="14">
        <f t="shared" si="213"/>
        <v>1</v>
      </c>
      <c r="Z1726" t="s">
        <v>28</v>
      </c>
      <c r="AA1726" s="14">
        <f t="shared" si="214"/>
        <v>2</v>
      </c>
    </row>
    <row r="1727" spans="1:27" ht="15" customHeight="1" x14ac:dyDescent="0.25">
      <c r="A1727" t="s">
        <v>5263</v>
      </c>
      <c r="B1727" s="6">
        <v>42336</v>
      </c>
      <c r="C1727" s="6">
        <v>42341</v>
      </c>
      <c r="D1727" t="s">
        <v>19</v>
      </c>
      <c r="E1727" t="s">
        <v>20</v>
      </c>
      <c r="F1727" s="14">
        <f t="shared" si="208"/>
        <v>1</v>
      </c>
      <c r="G1727" t="s">
        <v>3097</v>
      </c>
      <c r="H1727" t="s">
        <v>3098</v>
      </c>
      <c r="I1727" t="s">
        <v>3095</v>
      </c>
      <c r="J1727" t="str">
        <f t="shared" si="215"/>
        <v>Los Angeles,California,United States</v>
      </c>
      <c r="K1727" t="s">
        <v>4487</v>
      </c>
      <c r="L1727" t="s">
        <v>4482</v>
      </c>
      <c r="M1727" t="s">
        <v>25</v>
      </c>
      <c r="N1727" t="s">
        <v>35</v>
      </c>
      <c r="O1727" t="s">
        <v>3386</v>
      </c>
      <c r="P1727" s="4">
        <v>117.48800000000001</v>
      </c>
      <c r="Q1727" s="14">
        <f t="shared" si="209"/>
        <v>1</v>
      </c>
      <c r="R1727">
        <v>7</v>
      </c>
      <c r="S1727" s="14">
        <f t="shared" si="210"/>
        <v>1</v>
      </c>
      <c r="T1727">
        <v>0.2</v>
      </c>
      <c r="U1727" s="14">
        <f t="shared" si="211"/>
        <v>1</v>
      </c>
      <c r="V1727" s="4">
        <v>41.120799999999988</v>
      </c>
      <c r="W1727" s="14">
        <f t="shared" si="212"/>
        <v>1</v>
      </c>
      <c r="X1727">
        <v>12.87</v>
      </c>
      <c r="Y1727" s="14">
        <f t="shared" si="213"/>
        <v>1</v>
      </c>
      <c r="Z1727" t="s">
        <v>71</v>
      </c>
      <c r="AA1727" s="14">
        <f t="shared" si="214"/>
        <v>3</v>
      </c>
    </row>
    <row r="1728" spans="1:27" ht="15" customHeight="1" x14ac:dyDescent="0.25">
      <c r="A1728" t="s">
        <v>6329</v>
      </c>
      <c r="B1728" s="6">
        <v>42148</v>
      </c>
      <c r="C1728" s="6">
        <v>42153</v>
      </c>
      <c r="D1728" t="s">
        <v>67</v>
      </c>
      <c r="E1728" t="s">
        <v>59</v>
      </c>
      <c r="F1728" s="14">
        <f t="shared" si="208"/>
        <v>2</v>
      </c>
      <c r="G1728" t="s">
        <v>2493</v>
      </c>
      <c r="H1728" t="s">
        <v>1829</v>
      </c>
      <c r="I1728" t="s">
        <v>1823</v>
      </c>
      <c r="J1728" t="str">
        <f t="shared" si="215"/>
        <v>Fontainebleau,Ile-de-France,France</v>
      </c>
      <c r="K1728" t="s">
        <v>4477</v>
      </c>
      <c r="L1728" t="s">
        <v>4471</v>
      </c>
      <c r="M1728" t="s">
        <v>30</v>
      </c>
      <c r="N1728" t="s">
        <v>52</v>
      </c>
      <c r="O1728" t="s">
        <v>1122</v>
      </c>
      <c r="P1728" s="4">
        <v>317.142</v>
      </c>
      <c r="Q1728" s="14">
        <f t="shared" si="209"/>
        <v>1</v>
      </c>
      <c r="R1728">
        <v>2</v>
      </c>
      <c r="S1728" s="14">
        <f t="shared" si="210"/>
        <v>1</v>
      </c>
      <c r="T1728">
        <v>0.1</v>
      </c>
      <c r="U1728" s="14">
        <f t="shared" si="211"/>
        <v>1</v>
      </c>
      <c r="V1728" s="4">
        <v>70.421999999999997</v>
      </c>
      <c r="W1728" s="14">
        <f t="shared" si="212"/>
        <v>1</v>
      </c>
      <c r="X1728">
        <v>54.06</v>
      </c>
      <c r="Y1728" s="14">
        <f t="shared" si="213"/>
        <v>1</v>
      </c>
      <c r="Z1728" t="s">
        <v>71</v>
      </c>
      <c r="AA1728" s="14">
        <f t="shared" si="214"/>
        <v>3</v>
      </c>
    </row>
    <row r="1729" spans="1:27" ht="15" customHeight="1" x14ac:dyDescent="0.25">
      <c r="A1729" t="s">
        <v>5264</v>
      </c>
      <c r="B1729" s="6">
        <v>42166</v>
      </c>
      <c r="C1729" s="6">
        <v>42171</v>
      </c>
      <c r="D1729" t="s">
        <v>19</v>
      </c>
      <c r="E1729" t="s">
        <v>20</v>
      </c>
      <c r="F1729" s="14">
        <f t="shared" si="208"/>
        <v>1</v>
      </c>
      <c r="G1729" t="s">
        <v>3106</v>
      </c>
      <c r="H1729" t="s">
        <v>1991</v>
      </c>
      <c r="I1729" t="s">
        <v>3095</v>
      </c>
      <c r="J1729" t="str">
        <f t="shared" si="215"/>
        <v>Seattle,Washington,United States</v>
      </c>
      <c r="K1729" t="s">
        <v>4487</v>
      </c>
      <c r="L1729" t="s">
        <v>4482</v>
      </c>
      <c r="M1729" t="s">
        <v>42</v>
      </c>
      <c r="N1729" t="s">
        <v>88</v>
      </c>
      <c r="O1729" t="s">
        <v>3445</v>
      </c>
      <c r="P1729" s="4">
        <v>88.77600000000001</v>
      </c>
      <c r="Q1729" s="14">
        <f t="shared" si="209"/>
        <v>1</v>
      </c>
      <c r="R1729">
        <v>3</v>
      </c>
      <c r="S1729" s="14">
        <f t="shared" si="210"/>
        <v>1</v>
      </c>
      <c r="T1729">
        <v>0.2</v>
      </c>
      <c r="U1729" s="14">
        <f t="shared" si="211"/>
        <v>1</v>
      </c>
      <c r="V1729" s="4">
        <v>7.7679000000000009</v>
      </c>
      <c r="W1729" s="14">
        <f t="shared" si="212"/>
        <v>1</v>
      </c>
      <c r="X1729">
        <v>7.45</v>
      </c>
      <c r="Y1729" s="14">
        <f t="shared" si="213"/>
        <v>1</v>
      </c>
      <c r="Z1729" t="s">
        <v>28</v>
      </c>
      <c r="AA1729" s="14">
        <f t="shared" si="214"/>
        <v>2</v>
      </c>
    </row>
    <row r="1730" spans="1:27" ht="15" customHeight="1" x14ac:dyDescent="0.25">
      <c r="A1730" t="s">
        <v>8468</v>
      </c>
      <c r="B1730" s="6">
        <v>42346</v>
      </c>
      <c r="C1730" s="6">
        <v>42350</v>
      </c>
      <c r="D1730" t="s">
        <v>67</v>
      </c>
      <c r="E1730" t="s">
        <v>59</v>
      </c>
      <c r="F1730" s="14">
        <f t="shared" ref="F1730:F1793" si="216">VLOOKUP(E1730,segmentrate,2)</f>
        <v>2</v>
      </c>
      <c r="G1730" t="s">
        <v>1249</v>
      </c>
      <c r="H1730" t="s">
        <v>139</v>
      </c>
      <c r="I1730" t="s">
        <v>23</v>
      </c>
      <c r="J1730" t="str">
        <f t="shared" si="215"/>
        <v>Nuevo Laredo,Tamaulipas,Mexico</v>
      </c>
      <c r="K1730" t="s">
        <v>4485</v>
      </c>
      <c r="L1730" t="s">
        <v>24</v>
      </c>
      <c r="M1730" t="s">
        <v>42</v>
      </c>
      <c r="N1730" t="s">
        <v>88</v>
      </c>
      <c r="O1730" t="s">
        <v>502</v>
      </c>
      <c r="P1730" s="4">
        <v>354.24</v>
      </c>
      <c r="Q1730" s="14">
        <f t="shared" ref="Q1730:Q1793" si="217">VLOOKUP(P1730,salerate,3)</f>
        <v>1</v>
      </c>
      <c r="R1730">
        <v>8</v>
      </c>
      <c r="S1730" s="14">
        <f t="shared" ref="S1730:S1793" si="218">VLOOKUP(R1730,quantityrate,3)</f>
        <v>1</v>
      </c>
      <c r="T1730">
        <v>0</v>
      </c>
      <c r="U1730" s="14">
        <f t="shared" ref="U1730:U1793" si="219">VLOOKUP(T1730,discount,3)</f>
        <v>1</v>
      </c>
      <c r="V1730" s="4">
        <v>77.92</v>
      </c>
      <c r="W1730" s="14">
        <f t="shared" ref="W1730:W1793" si="220">VLOOKUP(V1730,profit,3)</f>
        <v>1</v>
      </c>
      <c r="X1730">
        <v>54.017999999999994</v>
      </c>
      <c r="Y1730" s="14">
        <f t="shared" ref="Y1730:Y1793" si="221">VLOOKUP(X1730,shipping,3)</f>
        <v>1</v>
      </c>
      <c r="Z1730" t="s">
        <v>28</v>
      </c>
      <c r="AA1730" s="14">
        <f t="shared" ref="AA1730:AA1793" si="222">VLOOKUP(Z1730,orderrate,2)</f>
        <v>2</v>
      </c>
    </row>
    <row r="1731" spans="1:27" ht="15" customHeight="1" x14ac:dyDescent="0.25">
      <c r="A1731" t="s">
        <v>7129</v>
      </c>
      <c r="B1731" s="6">
        <v>42264</v>
      </c>
      <c r="C1731" s="6">
        <v>42268</v>
      </c>
      <c r="D1731" t="s">
        <v>67</v>
      </c>
      <c r="E1731" t="s">
        <v>59</v>
      </c>
      <c r="F1731" s="14">
        <f t="shared" si="216"/>
        <v>2</v>
      </c>
      <c r="G1731" t="s">
        <v>21</v>
      </c>
      <c r="H1731" t="s">
        <v>22</v>
      </c>
      <c r="I1731" t="s">
        <v>23</v>
      </c>
      <c r="J1731" t="str">
        <f t="shared" ref="J1731:J1794" si="223">G1731&amp;","&amp;H1731&amp;","&amp;I1731</f>
        <v>Mexico City,Distrito Federal,Mexico</v>
      </c>
      <c r="K1731" t="s">
        <v>4485</v>
      </c>
      <c r="L1731" t="s">
        <v>24</v>
      </c>
      <c r="M1731" t="s">
        <v>42</v>
      </c>
      <c r="N1731" t="s">
        <v>80</v>
      </c>
      <c r="O1731" t="s">
        <v>515</v>
      </c>
      <c r="P1731" s="4">
        <v>447.74271999999991</v>
      </c>
      <c r="Q1731" s="14">
        <f t="shared" si="217"/>
        <v>1</v>
      </c>
      <c r="R1731">
        <v>4</v>
      </c>
      <c r="S1731" s="14">
        <f t="shared" si="218"/>
        <v>1</v>
      </c>
      <c r="T1731">
        <v>2E-3</v>
      </c>
      <c r="U1731" s="14">
        <f t="shared" si="219"/>
        <v>1</v>
      </c>
      <c r="V1731" s="4">
        <v>178.54272</v>
      </c>
      <c r="W1731" s="14">
        <f t="shared" si="220"/>
        <v>1</v>
      </c>
      <c r="X1731">
        <v>54.012999999999998</v>
      </c>
      <c r="Y1731" s="14">
        <f t="shared" si="221"/>
        <v>1</v>
      </c>
      <c r="Z1731" t="s">
        <v>71</v>
      </c>
      <c r="AA1731" s="14">
        <f t="shared" si="222"/>
        <v>3</v>
      </c>
    </row>
    <row r="1732" spans="1:27" ht="15" customHeight="1" x14ac:dyDescent="0.25">
      <c r="A1732" t="s">
        <v>7886</v>
      </c>
      <c r="B1732" s="6">
        <v>42025</v>
      </c>
      <c r="C1732" s="6">
        <v>42031</v>
      </c>
      <c r="D1732" t="s">
        <v>19</v>
      </c>
      <c r="E1732" t="s">
        <v>20</v>
      </c>
      <c r="F1732" s="14">
        <f t="shared" si="216"/>
        <v>1</v>
      </c>
      <c r="G1732" t="s">
        <v>2358</v>
      </c>
      <c r="H1732" t="s">
        <v>10391</v>
      </c>
      <c r="I1732" t="s">
        <v>1823</v>
      </c>
      <c r="J1732" t="str">
        <f t="shared" si="223"/>
        <v>Villenave-d'Ornon,Aquitaine-Limousin-Poitou-Charentes,France</v>
      </c>
      <c r="K1732" t="s">
        <v>4477</v>
      </c>
      <c r="L1732" t="s">
        <v>4471</v>
      </c>
      <c r="M1732" t="s">
        <v>42</v>
      </c>
      <c r="N1732" t="s">
        <v>43</v>
      </c>
      <c r="O1732" t="s">
        <v>1665</v>
      </c>
      <c r="P1732" s="4">
        <v>586.09199999999998</v>
      </c>
      <c r="Q1732" s="14">
        <f t="shared" si="217"/>
        <v>1</v>
      </c>
      <c r="R1732">
        <v>8</v>
      </c>
      <c r="S1732" s="14">
        <f t="shared" si="218"/>
        <v>1</v>
      </c>
      <c r="T1732">
        <v>0.15</v>
      </c>
      <c r="U1732" s="14">
        <f t="shared" si="219"/>
        <v>1</v>
      </c>
      <c r="V1732" s="4">
        <v>34.331999999999994</v>
      </c>
      <c r="W1732" s="14">
        <f t="shared" si="220"/>
        <v>1</v>
      </c>
      <c r="X1732">
        <v>53.91</v>
      </c>
      <c r="Y1732" s="14">
        <f t="shared" si="221"/>
        <v>1</v>
      </c>
      <c r="Z1732" t="s">
        <v>28</v>
      </c>
      <c r="AA1732" s="14">
        <f t="shared" si="222"/>
        <v>2</v>
      </c>
    </row>
    <row r="1733" spans="1:27" ht="15" customHeight="1" x14ac:dyDescent="0.25">
      <c r="A1733" t="s">
        <v>9923</v>
      </c>
      <c r="B1733" s="6">
        <v>42335</v>
      </c>
      <c r="C1733" s="6">
        <v>42337</v>
      </c>
      <c r="D1733" t="s">
        <v>75</v>
      </c>
      <c r="E1733" t="s">
        <v>59</v>
      </c>
      <c r="F1733" s="14">
        <f t="shared" si="216"/>
        <v>2</v>
      </c>
      <c r="G1733" t="s">
        <v>21</v>
      </c>
      <c r="H1733" t="s">
        <v>22</v>
      </c>
      <c r="I1733" t="s">
        <v>23</v>
      </c>
      <c r="J1733" t="str">
        <f t="shared" si="223"/>
        <v>Mexico City,Distrito Federal,Mexico</v>
      </c>
      <c r="K1733" t="s">
        <v>4485</v>
      </c>
      <c r="L1733" t="s">
        <v>24</v>
      </c>
      <c r="M1733" t="s">
        <v>42</v>
      </c>
      <c r="N1733" t="s">
        <v>80</v>
      </c>
      <c r="O1733" t="s">
        <v>1274</v>
      </c>
      <c r="P1733" s="4">
        <v>316.16639999999995</v>
      </c>
      <c r="Q1733" s="14">
        <f t="shared" si="217"/>
        <v>1</v>
      </c>
      <c r="R1733">
        <v>2</v>
      </c>
      <c r="S1733" s="14">
        <f t="shared" si="218"/>
        <v>1</v>
      </c>
      <c r="T1733">
        <v>2E-3</v>
      </c>
      <c r="U1733" s="14">
        <f t="shared" si="219"/>
        <v>1</v>
      </c>
      <c r="V1733" s="4">
        <v>151.40640000000002</v>
      </c>
      <c r="W1733" s="14">
        <f t="shared" si="220"/>
        <v>1</v>
      </c>
      <c r="X1733">
        <v>53.904999999999994</v>
      </c>
      <c r="Y1733" s="14">
        <f t="shared" si="221"/>
        <v>1</v>
      </c>
      <c r="Z1733" t="s">
        <v>71</v>
      </c>
      <c r="AA1733" s="14">
        <f t="shared" si="222"/>
        <v>3</v>
      </c>
    </row>
    <row r="1734" spans="1:27" ht="15" customHeight="1" x14ac:dyDescent="0.25">
      <c r="A1734" t="s">
        <v>5275</v>
      </c>
      <c r="B1734" s="6">
        <v>42250</v>
      </c>
      <c r="C1734" s="6">
        <v>42255</v>
      </c>
      <c r="D1734" t="s">
        <v>19</v>
      </c>
      <c r="E1734" t="s">
        <v>54</v>
      </c>
      <c r="F1734" s="14">
        <f t="shared" si="216"/>
        <v>3</v>
      </c>
      <c r="G1734" t="s">
        <v>3148</v>
      </c>
      <c r="H1734" t="s">
        <v>3135</v>
      </c>
      <c r="I1734" t="s">
        <v>3095</v>
      </c>
      <c r="J1734" t="str">
        <f t="shared" si="223"/>
        <v>Jackson,Michigan,United States</v>
      </c>
      <c r="K1734" t="s">
        <v>3109</v>
      </c>
      <c r="L1734" t="s">
        <v>4482</v>
      </c>
      <c r="M1734" t="s">
        <v>42</v>
      </c>
      <c r="N1734" t="s">
        <v>88</v>
      </c>
      <c r="O1734" t="s">
        <v>3458</v>
      </c>
      <c r="P1734" s="4">
        <v>1199.8</v>
      </c>
      <c r="Q1734" s="14">
        <f t="shared" si="217"/>
        <v>2</v>
      </c>
      <c r="R1734">
        <v>4</v>
      </c>
      <c r="S1734" s="14">
        <f t="shared" si="218"/>
        <v>1</v>
      </c>
      <c r="T1734">
        <v>0</v>
      </c>
      <c r="U1734" s="14">
        <f t="shared" si="219"/>
        <v>1</v>
      </c>
      <c r="V1734" s="4">
        <v>323.94600000000003</v>
      </c>
      <c r="W1734" s="14">
        <f t="shared" si="220"/>
        <v>1</v>
      </c>
      <c r="X1734">
        <v>117.82</v>
      </c>
      <c r="Y1734" s="14">
        <f t="shared" si="221"/>
        <v>1</v>
      </c>
      <c r="Z1734" t="s">
        <v>28</v>
      </c>
      <c r="AA1734" s="14">
        <f t="shared" si="222"/>
        <v>2</v>
      </c>
    </row>
    <row r="1735" spans="1:27" ht="15" customHeight="1" x14ac:dyDescent="0.25">
      <c r="A1735" t="s">
        <v>5277</v>
      </c>
      <c r="B1735" s="6">
        <v>42203</v>
      </c>
      <c r="C1735" s="6">
        <v>42209</v>
      </c>
      <c r="D1735" t="s">
        <v>19</v>
      </c>
      <c r="E1735" t="s">
        <v>54</v>
      </c>
      <c r="F1735" s="14">
        <f t="shared" si="216"/>
        <v>3</v>
      </c>
      <c r="G1735" t="s">
        <v>1857</v>
      </c>
      <c r="H1735" t="s">
        <v>3141</v>
      </c>
      <c r="I1735" t="s">
        <v>3095</v>
      </c>
      <c r="J1735" t="str">
        <f t="shared" si="223"/>
        <v>Rome,New York,United States</v>
      </c>
      <c r="K1735" t="s">
        <v>4489</v>
      </c>
      <c r="L1735" t="s">
        <v>4482</v>
      </c>
      <c r="M1735" t="s">
        <v>42</v>
      </c>
      <c r="N1735" t="s">
        <v>88</v>
      </c>
      <c r="O1735" t="s">
        <v>3201</v>
      </c>
      <c r="P1735" s="4">
        <v>269.98</v>
      </c>
      <c r="Q1735" s="14">
        <f t="shared" si="217"/>
        <v>1</v>
      </c>
      <c r="R1735">
        <v>2</v>
      </c>
      <c r="S1735" s="14">
        <f t="shared" si="218"/>
        <v>1</v>
      </c>
      <c r="T1735">
        <v>0</v>
      </c>
      <c r="U1735" s="14">
        <f t="shared" si="219"/>
        <v>1</v>
      </c>
      <c r="V1735" s="4">
        <v>67.495000000000005</v>
      </c>
      <c r="W1735" s="14">
        <f t="shared" si="220"/>
        <v>1</v>
      </c>
      <c r="X1735">
        <v>31.43</v>
      </c>
      <c r="Y1735" s="14">
        <f t="shared" si="221"/>
        <v>1</v>
      </c>
      <c r="Z1735" t="s">
        <v>28</v>
      </c>
      <c r="AA1735" s="14">
        <f t="shared" si="222"/>
        <v>2</v>
      </c>
    </row>
    <row r="1736" spans="1:27" ht="15" customHeight="1" x14ac:dyDescent="0.25">
      <c r="A1736" t="s">
        <v>7498</v>
      </c>
      <c r="B1736" s="6">
        <v>42299</v>
      </c>
      <c r="C1736" s="6">
        <v>42304</v>
      </c>
      <c r="D1736" t="s">
        <v>19</v>
      </c>
      <c r="E1736" t="s">
        <v>20</v>
      </c>
      <c r="F1736" s="14">
        <f t="shared" si="216"/>
        <v>1</v>
      </c>
      <c r="G1736" t="s">
        <v>2701</v>
      </c>
      <c r="H1736" t="s">
        <v>2702</v>
      </c>
      <c r="I1736" t="s">
        <v>2645</v>
      </c>
      <c r="J1736" t="str">
        <f t="shared" si="223"/>
        <v>Lahore,Punjab,Pakistan</v>
      </c>
      <c r="K1736" t="s">
        <v>4470</v>
      </c>
      <c r="L1736" t="s">
        <v>4469</v>
      </c>
      <c r="M1736" t="s">
        <v>30</v>
      </c>
      <c r="N1736" t="s">
        <v>33</v>
      </c>
      <c r="O1736" t="s">
        <v>776</v>
      </c>
      <c r="P1736" s="4">
        <v>583.87200000000007</v>
      </c>
      <c r="Q1736" s="14">
        <f t="shared" si="217"/>
        <v>1</v>
      </c>
      <c r="R1736">
        <v>2</v>
      </c>
      <c r="S1736" s="14">
        <f t="shared" si="218"/>
        <v>1</v>
      </c>
      <c r="T1736">
        <v>0.2</v>
      </c>
      <c r="U1736" s="14">
        <f t="shared" si="219"/>
        <v>1</v>
      </c>
      <c r="V1736" s="4">
        <v>-21.948000000000008</v>
      </c>
      <c r="W1736" s="14">
        <f t="shared" si="220"/>
        <v>3</v>
      </c>
      <c r="X1736">
        <v>53.8</v>
      </c>
      <c r="Y1736" s="14">
        <f t="shared" si="221"/>
        <v>1</v>
      </c>
      <c r="Z1736" t="s">
        <v>28</v>
      </c>
      <c r="AA1736" s="14">
        <f t="shared" si="222"/>
        <v>2</v>
      </c>
    </row>
    <row r="1737" spans="1:27" ht="15" customHeight="1" x14ac:dyDescent="0.25">
      <c r="A1737" t="s">
        <v>5494</v>
      </c>
      <c r="B1737" s="6">
        <v>42221</v>
      </c>
      <c r="C1737" s="6">
        <v>42224</v>
      </c>
      <c r="D1737" t="s">
        <v>75</v>
      </c>
      <c r="E1737" t="s">
        <v>20</v>
      </c>
      <c r="F1737" s="14">
        <f t="shared" si="216"/>
        <v>1</v>
      </c>
      <c r="G1737" t="s">
        <v>4028</v>
      </c>
      <c r="H1737" t="s">
        <v>4029</v>
      </c>
      <c r="I1737" t="s">
        <v>3891</v>
      </c>
      <c r="J1737" t="str">
        <f t="shared" si="223"/>
        <v>Shiraz,Fars,Iran</v>
      </c>
      <c r="K1737" t="s">
        <v>4470</v>
      </c>
      <c r="L1737" t="s">
        <v>4469</v>
      </c>
      <c r="M1737" t="s">
        <v>42</v>
      </c>
      <c r="N1737" t="s">
        <v>88</v>
      </c>
      <c r="O1737" t="s">
        <v>907</v>
      </c>
      <c r="P1737" s="4">
        <v>145.98000000000002</v>
      </c>
      <c r="Q1737" s="14">
        <f t="shared" si="217"/>
        <v>1</v>
      </c>
      <c r="R1737">
        <v>1</v>
      </c>
      <c r="S1737" s="14">
        <f t="shared" si="218"/>
        <v>1</v>
      </c>
      <c r="T1737">
        <v>0</v>
      </c>
      <c r="U1737" s="14">
        <f t="shared" si="219"/>
        <v>1</v>
      </c>
      <c r="V1737" s="4">
        <v>65.67</v>
      </c>
      <c r="W1737" s="14">
        <f t="shared" si="220"/>
        <v>1</v>
      </c>
      <c r="X1737">
        <v>53.79</v>
      </c>
      <c r="Y1737" s="14">
        <f t="shared" si="221"/>
        <v>1</v>
      </c>
      <c r="Z1737" t="s">
        <v>106</v>
      </c>
      <c r="AA1737" s="14">
        <f t="shared" si="222"/>
        <v>4</v>
      </c>
    </row>
    <row r="1738" spans="1:27" ht="15" customHeight="1" x14ac:dyDescent="0.25">
      <c r="A1738" t="s">
        <v>6828</v>
      </c>
      <c r="B1738" s="6">
        <v>42178</v>
      </c>
      <c r="C1738" s="6">
        <v>42184</v>
      </c>
      <c r="D1738" t="s">
        <v>19</v>
      </c>
      <c r="E1738" t="s">
        <v>59</v>
      </c>
      <c r="F1738" s="14">
        <f t="shared" si="216"/>
        <v>2</v>
      </c>
      <c r="G1738" t="s">
        <v>73</v>
      </c>
      <c r="H1738" t="s">
        <v>61</v>
      </c>
      <c r="I1738" t="s">
        <v>61</v>
      </c>
      <c r="J1738" t="str">
        <f t="shared" si="223"/>
        <v>Panama City,Panama,Panama</v>
      </c>
      <c r="K1738" t="s">
        <v>4485</v>
      </c>
      <c r="L1738" t="s">
        <v>24</v>
      </c>
      <c r="M1738" t="s">
        <v>42</v>
      </c>
      <c r="N1738" t="s">
        <v>80</v>
      </c>
      <c r="O1738" t="s">
        <v>434</v>
      </c>
      <c r="P1738" s="4">
        <v>418.02591999999993</v>
      </c>
      <c r="Q1738" s="14">
        <f t="shared" si="217"/>
        <v>1</v>
      </c>
      <c r="R1738">
        <v>4</v>
      </c>
      <c r="S1738" s="14">
        <f t="shared" si="218"/>
        <v>1</v>
      </c>
      <c r="T1738">
        <v>0.40200000000000002</v>
      </c>
      <c r="U1738" s="14">
        <f t="shared" si="219"/>
        <v>2</v>
      </c>
      <c r="V1738" s="4">
        <v>-15.414079999999966</v>
      </c>
      <c r="W1738" s="14">
        <f t="shared" si="220"/>
        <v>3</v>
      </c>
      <c r="X1738">
        <v>53.783000000000001</v>
      </c>
      <c r="Y1738" s="14">
        <f t="shared" si="221"/>
        <v>1</v>
      </c>
      <c r="Z1738" t="s">
        <v>55</v>
      </c>
      <c r="AA1738" s="14">
        <f t="shared" si="222"/>
        <v>1</v>
      </c>
    </row>
    <row r="1739" spans="1:27" ht="15" customHeight="1" x14ac:dyDescent="0.25">
      <c r="A1739" t="s">
        <v>5968</v>
      </c>
      <c r="B1739" s="6">
        <v>42364</v>
      </c>
      <c r="C1739" s="6">
        <v>42370</v>
      </c>
      <c r="D1739" t="s">
        <v>19</v>
      </c>
      <c r="E1739" t="s">
        <v>20</v>
      </c>
      <c r="F1739" s="14">
        <f t="shared" si="216"/>
        <v>1</v>
      </c>
      <c r="G1739" t="s">
        <v>2126</v>
      </c>
      <c r="H1739" t="s">
        <v>1826</v>
      </c>
      <c r="I1739" t="s">
        <v>1827</v>
      </c>
      <c r="J1739" t="str">
        <f t="shared" si="223"/>
        <v>Dortmund,North Rhine-Westphalia,Germany</v>
      </c>
      <c r="K1739" t="s">
        <v>4477</v>
      </c>
      <c r="L1739" t="s">
        <v>4471</v>
      </c>
      <c r="M1739" t="s">
        <v>42</v>
      </c>
      <c r="N1739" t="s">
        <v>80</v>
      </c>
      <c r="O1739" t="s">
        <v>1440</v>
      </c>
      <c r="P1739" s="4">
        <v>385.86</v>
      </c>
      <c r="Q1739" s="14">
        <f t="shared" si="217"/>
        <v>1</v>
      </c>
      <c r="R1739">
        <v>2</v>
      </c>
      <c r="S1739" s="14">
        <f t="shared" si="218"/>
        <v>1</v>
      </c>
      <c r="T1739">
        <v>0</v>
      </c>
      <c r="U1739" s="14">
        <f t="shared" si="219"/>
        <v>1</v>
      </c>
      <c r="V1739" s="4">
        <v>92.58</v>
      </c>
      <c r="W1739" s="14">
        <f t="shared" si="220"/>
        <v>1</v>
      </c>
      <c r="X1739">
        <v>53.77</v>
      </c>
      <c r="Y1739" s="14">
        <f t="shared" si="221"/>
        <v>1</v>
      </c>
      <c r="Z1739" t="s">
        <v>55</v>
      </c>
      <c r="AA1739" s="14">
        <f t="shared" si="222"/>
        <v>1</v>
      </c>
    </row>
    <row r="1740" spans="1:27" ht="15" customHeight="1" x14ac:dyDescent="0.25">
      <c r="A1740" t="s">
        <v>5276</v>
      </c>
      <c r="B1740" s="6">
        <v>42087</v>
      </c>
      <c r="C1740" s="6">
        <v>42089</v>
      </c>
      <c r="D1740" t="s">
        <v>75</v>
      </c>
      <c r="E1740" t="s">
        <v>54</v>
      </c>
      <c r="F1740" s="14">
        <f t="shared" si="216"/>
        <v>3</v>
      </c>
      <c r="G1740" t="s">
        <v>3113</v>
      </c>
      <c r="H1740" t="s">
        <v>3098</v>
      </c>
      <c r="I1740" t="s">
        <v>3095</v>
      </c>
      <c r="J1740" t="str">
        <f t="shared" si="223"/>
        <v>San Francisco,California,United States</v>
      </c>
      <c r="K1740" t="s">
        <v>4487</v>
      </c>
      <c r="L1740" t="s">
        <v>4482</v>
      </c>
      <c r="M1740" t="s">
        <v>30</v>
      </c>
      <c r="N1740" t="s">
        <v>31</v>
      </c>
      <c r="O1740" t="s">
        <v>3591</v>
      </c>
      <c r="P1740" s="4">
        <v>211.84</v>
      </c>
      <c r="Q1740" s="14">
        <f t="shared" si="217"/>
        <v>1</v>
      </c>
      <c r="R1740">
        <v>8</v>
      </c>
      <c r="S1740" s="14">
        <f t="shared" si="218"/>
        <v>1</v>
      </c>
      <c r="T1740">
        <v>0</v>
      </c>
      <c r="U1740" s="14">
        <f t="shared" si="219"/>
        <v>1</v>
      </c>
      <c r="V1740" s="4">
        <v>76.262399999999985</v>
      </c>
      <c r="W1740" s="14">
        <f t="shared" si="220"/>
        <v>1</v>
      </c>
      <c r="X1740">
        <v>19.61</v>
      </c>
      <c r="Y1740" s="14">
        <f t="shared" si="221"/>
        <v>1</v>
      </c>
      <c r="Z1740" t="s">
        <v>71</v>
      </c>
      <c r="AA1740" s="14">
        <f t="shared" si="222"/>
        <v>3</v>
      </c>
    </row>
    <row r="1741" spans="1:27" ht="15" customHeight="1" x14ac:dyDescent="0.25">
      <c r="A1741" t="s">
        <v>7684</v>
      </c>
      <c r="B1741" s="6">
        <v>42101</v>
      </c>
      <c r="C1741" s="6">
        <v>42105</v>
      </c>
      <c r="D1741" t="s">
        <v>19</v>
      </c>
      <c r="E1741" t="s">
        <v>54</v>
      </c>
      <c r="F1741" s="14">
        <f t="shared" si="216"/>
        <v>3</v>
      </c>
      <c r="G1741" t="s">
        <v>3885</v>
      </c>
      <c r="H1741" t="s">
        <v>3885</v>
      </c>
      <c r="I1741" t="s">
        <v>3886</v>
      </c>
      <c r="J1741" t="str">
        <f t="shared" si="223"/>
        <v>Tabuk,Tabuk,Saudi Arabia</v>
      </c>
      <c r="K1741" t="s">
        <v>4476</v>
      </c>
      <c r="L1741" t="s">
        <v>4469</v>
      </c>
      <c r="M1741" t="s">
        <v>25</v>
      </c>
      <c r="N1741" t="s">
        <v>37</v>
      </c>
      <c r="O1741" t="s">
        <v>1202</v>
      </c>
      <c r="P1741" s="4">
        <v>413.03999999999996</v>
      </c>
      <c r="Q1741" s="14">
        <f t="shared" si="217"/>
        <v>1</v>
      </c>
      <c r="R1741">
        <v>8</v>
      </c>
      <c r="S1741" s="14">
        <f t="shared" si="218"/>
        <v>1</v>
      </c>
      <c r="T1741">
        <v>0</v>
      </c>
      <c r="U1741" s="14">
        <f t="shared" si="219"/>
        <v>1</v>
      </c>
      <c r="V1741" s="4">
        <v>70.08</v>
      </c>
      <c r="W1741" s="14">
        <f t="shared" si="220"/>
        <v>1</v>
      </c>
      <c r="X1741">
        <v>53.64</v>
      </c>
      <c r="Y1741" s="14">
        <f t="shared" si="221"/>
        <v>1</v>
      </c>
      <c r="Z1741" t="s">
        <v>71</v>
      </c>
      <c r="AA1741" s="14">
        <f t="shared" si="222"/>
        <v>3</v>
      </c>
    </row>
    <row r="1742" spans="1:27" ht="15" customHeight="1" x14ac:dyDescent="0.25">
      <c r="A1742" t="s">
        <v>8719</v>
      </c>
      <c r="B1742" s="6">
        <v>42296</v>
      </c>
      <c r="C1742" s="6">
        <v>42302</v>
      </c>
      <c r="D1742" t="s">
        <v>19</v>
      </c>
      <c r="E1742" t="s">
        <v>20</v>
      </c>
      <c r="F1742" s="14">
        <f t="shared" si="216"/>
        <v>1</v>
      </c>
      <c r="G1742" t="s">
        <v>2229</v>
      </c>
      <c r="H1742" t="s">
        <v>1833</v>
      </c>
      <c r="I1742" t="s">
        <v>1834</v>
      </c>
      <c r="J1742" t="str">
        <f t="shared" si="223"/>
        <v>Brescia,Lombardy,Italy</v>
      </c>
      <c r="K1742" t="s">
        <v>4472</v>
      </c>
      <c r="L1742" t="s">
        <v>4471</v>
      </c>
      <c r="M1742" t="s">
        <v>30</v>
      </c>
      <c r="N1742" t="s">
        <v>33</v>
      </c>
      <c r="O1742" t="s">
        <v>1439</v>
      </c>
      <c r="P1742" s="4">
        <v>490.08000000000004</v>
      </c>
      <c r="Q1742" s="14">
        <f t="shared" si="217"/>
        <v>1</v>
      </c>
      <c r="R1742">
        <v>4</v>
      </c>
      <c r="S1742" s="14">
        <f t="shared" si="218"/>
        <v>1</v>
      </c>
      <c r="T1742">
        <v>0</v>
      </c>
      <c r="U1742" s="14">
        <f t="shared" si="219"/>
        <v>1</v>
      </c>
      <c r="V1742" s="4">
        <v>19.559999999999999</v>
      </c>
      <c r="W1742" s="14">
        <f t="shared" si="220"/>
        <v>1</v>
      </c>
      <c r="X1742">
        <v>53.6</v>
      </c>
      <c r="Y1742" s="14">
        <f t="shared" si="221"/>
        <v>1</v>
      </c>
      <c r="Z1742" t="s">
        <v>55</v>
      </c>
      <c r="AA1742" s="14">
        <f t="shared" si="222"/>
        <v>1</v>
      </c>
    </row>
    <row r="1743" spans="1:27" ht="15" customHeight="1" x14ac:dyDescent="0.25">
      <c r="A1743" t="s">
        <v>5280</v>
      </c>
      <c r="B1743" s="6">
        <v>42128</v>
      </c>
      <c r="C1743" s="6">
        <v>42133</v>
      </c>
      <c r="D1743" t="s">
        <v>19</v>
      </c>
      <c r="E1743" t="s">
        <v>59</v>
      </c>
      <c r="F1743" s="14">
        <f t="shared" si="216"/>
        <v>2</v>
      </c>
      <c r="G1743" t="s">
        <v>3117</v>
      </c>
      <c r="H1743" t="s">
        <v>3118</v>
      </c>
      <c r="I1743" t="s">
        <v>3095</v>
      </c>
      <c r="J1743" t="str">
        <f t="shared" si="223"/>
        <v>Philadelphia,Pennsylvania,United States</v>
      </c>
      <c r="K1743" t="s">
        <v>4489</v>
      </c>
      <c r="L1743" t="s">
        <v>4482</v>
      </c>
      <c r="M1743" t="s">
        <v>30</v>
      </c>
      <c r="N1743" t="s">
        <v>100</v>
      </c>
      <c r="O1743" t="s">
        <v>3235</v>
      </c>
      <c r="P1743" s="4">
        <v>373.46999999999991</v>
      </c>
      <c r="Q1743" s="14">
        <f t="shared" si="217"/>
        <v>1</v>
      </c>
      <c r="R1743">
        <v>5</v>
      </c>
      <c r="S1743" s="14">
        <f t="shared" si="218"/>
        <v>1</v>
      </c>
      <c r="T1743">
        <v>0.4</v>
      </c>
      <c r="U1743" s="14">
        <f t="shared" si="219"/>
        <v>2</v>
      </c>
      <c r="V1743" s="4">
        <v>-112.041</v>
      </c>
      <c r="W1743" s="14">
        <f t="shared" si="220"/>
        <v>3</v>
      </c>
      <c r="X1743">
        <v>29.59</v>
      </c>
      <c r="Y1743" s="14">
        <f t="shared" si="221"/>
        <v>1</v>
      </c>
      <c r="Z1743" t="s">
        <v>28</v>
      </c>
      <c r="AA1743" s="14">
        <f t="shared" si="222"/>
        <v>2</v>
      </c>
    </row>
    <row r="1744" spans="1:27" ht="15" customHeight="1" x14ac:dyDescent="0.25">
      <c r="A1744" t="s">
        <v>8307</v>
      </c>
      <c r="B1744" s="6">
        <v>42238</v>
      </c>
      <c r="C1744" s="6">
        <v>42242</v>
      </c>
      <c r="D1744" t="s">
        <v>19</v>
      </c>
      <c r="E1744" t="s">
        <v>20</v>
      </c>
      <c r="F1744" s="14">
        <f t="shared" si="216"/>
        <v>1</v>
      </c>
      <c r="G1744" t="s">
        <v>4301</v>
      </c>
      <c r="H1744" t="s">
        <v>4302</v>
      </c>
      <c r="I1744" t="s">
        <v>3901</v>
      </c>
      <c r="J1744" t="str">
        <f t="shared" si="223"/>
        <v>Samobor,Zagrebacka,Croatia</v>
      </c>
      <c r="K1744" t="s">
        <v>4472</v>
      </c>
      <c r="L1744" t="s">
        <v>4471</v>
      </c>
      <c r="M1744" t="s">
        <v>30</v>
      </c>
      <c r="N1744" t="s">
        <v>33</v>
      </c>
      <c r="O1744" t="s">
        <v>1003</v>
      </c>
      <c r="P1744" s="4">
        <v>825.36</v>
      </c>
      <c r="Q1744" s="14">
        <f t="shared" si="217"/>
        <v>1</v>
      </c>
      <c r="R1744">
        <v>2</v>
      </c>
      <c r="S1744" s="14">
        <f t="shared" si="218"/>
        <v>1</v>
      </c>
      <c r="T1744">
        <v>0</v>
      </c>
      <c r="U1744" s="14">
        <f t="shared" si="219"/>
        <v>1</v>
      </c>
      <c r="V1744" s="4">
        <v>338.34000000000003</v>
      </c>
      <c r="W1744" s="14">
        <f t="shared" si="220"/>
        <v>1</v>
      </c>
      <c r="X1744">
        <v>53.55</v>
      </c>
      <c r="Y1744" s="14">
        <f t="shared" si="221"/>
        <v>1</v>
      </c>
      <c r="Z1744" t="s">
        <v>28</v>
      </c>
      <c r="AA1744" s="14">
        <f t="shared" si="222"/>
        <v>2</v>
      </c>
    </row>
    <row r="1745" spans="1:27" ht="15" customHeight="1" x14ac:dyDescent="0.25">
      <c r="A1745" t="s">
        <v>6640</v>
      </c>
      <c r="B1745" s="6">
        <v>42202</v>
      </c>
      <c r="C1745" s="6">
        <v>42205</v>
      </c>
      <c r="D1745" t="s">
        <v>67</v>
      </c>
      <c r="E1745" t="s">
        <v>54</v>
      </c>
      <c r="F1745" s="14">
        <f t="shared" si="216"/>
        <v>3</v>
      </c>
      <c r="G1745" t="s">
        <v>3029</v>
      </c>
      <c r="H1745" t="s">
        <v>2639</v>
      </c>
      <c r="I1745" t="s">
        <v>2565</v>
      </c>
      <c r="J1745" t="str">
        <f t="shared" si="223"/>
        <v>Nagercoil,Tamil Nadu,India</v>
      </c>
      <c r="K1745" t="s">
        <v>4470</v>
      </c>
      <c r="L1745" t="s">
        <v>4469</v>
      </c>
      <c r="M1745" t="s">
        <v>42</v>
      </c>
      <c r="N1745" t="s">
        <v>47</v>
      </c>
      <c r="O1745" t="s">
        <v>246</v>
      </c>
      <c r="P1745" s="4">
        <v>448.7999999999999</v>
      </c>
      <c r="Q1745" s="14">
        <f t="shared" si="217"/>
        <v>1</v>
      </c>
      <c r="R1745">
        <v>4</v>
      </c>
      <c r="S1745" s="14">
        <f t="shared" si="218"/>
        <v>1</v>
      </c>
      <c r="T1745">
        <v>0</v>
      </c>
      <c r="U1745" s="14">
        <f t="shared" si="219"/>
        <v>1</v>
      </c>
      <c r="V1745" s="4">
        <v>188.39999999999998</v>
      </c>
      <c r="W1745" s="14">
        <f t="shared" si="220"/>
        <v>1</v>
      </c>
      <c r="X1745">
        <v>53.54</v>
      </c>
      <c r="Y1745" s="14">
        <f t="shared" si="221"/>
        <v>1</v>
      </c>
      <c r="Z1745" t="s">
        <v>71</v>
      </c>
      <c r="AA1745" s="14">
        <f t="shared" si="222"/>
        <v>3</v>
      </c>
    </row>
    <row r="1746" spans="1:27" ht="15" customHeight="1" x14ac:dyDescent="0.25">
      <c r="A1746" t="s">
        <v>5281</v>
      </c>
      <c r="B1746" s="6">
        <v>42038</v>
      </c>
      <c r="C1746" s="6">
        <v>42043</v>
      </c>
      <c r="D1746" t="s">
        <v>19</v>
      </c>
      <c r="E1746" t="s">
        <v>59</v>
      </c>
      <c r="F1746" s="14">
        <f t="shared" si="216"/>
        <v>2</v>
      </c>
      <c r="G1746" t="s">
        <v>3246</v>
      </c>
      <c r="H1746" t="s">
        <v>3098</v>
      </c>
      <c r="I1746" t="s">
        <v>3095</v>
      </c>
      <c r="J1746" t="str">
        <f t="shared" si="223"/>
        <v>San Diego,California,United States</v>
      </c>
      <c r="K1746" t="s">
        <v>4487</v>
      </c>
      <c r="L1746" t="s">
        <v>4482</v>
      </c>
      <c r="M1746" t="s">
        <v>30</v>
      </c>
      <c r="N1746" t="s">
        <v>31</v>
      </c>
      <c r="O1746" t="s">
        <v>3484</v>
      </c>
      <c r="P1746" s="4">
        <v>210.58</v>
      </c>
      <c r="Q1746" s="14">
        <f t="shared" si="217"/>
        <v>1</v>
      </c>
      <c r="R1746">
        <v>2</v>
      </c>
      <c r="S1746" s="14">
        <f t="shared" si="218"/>
        <v>1</v>
      </c>
      <c r="T1746">
        <v>0</v>
      </c>
      <c r="U1746" s="14">
        <f t="shared" si="219"/>
        <v>1</v>
      </c>
      <c r="V1746" s="4">
        <v>12.634799999999984</v>
      </c>
      <c r="W1746" s="14">
        <f t="shared" si="220"/>
        <v>1</v>
      </c>
      <c r="X1746">
        <v>18.46</v>
      </c>
      <c r="Y1746" s="14">
        <f t="shared" si="221"/>
        <v>1</v>
      </c>
      <c r="Z1746" t="s">
        <v>28</v>
      </c>
      <c r="AA1746" s="14">
        <f t="shared" si="222"/>
        <v>2</v>
      </c>
    </row>
    <row r="1747" spans="1:27" ht="15" customHeight="1" x14ac:dyDescent="0.25">
      <c r="A1747" t="s">
        <v>10013</v>
      </c>
      <c r="B1747" s="6">
        <v>42012</v>
      </c>
      <c r="C1747" s="6">
        <v>42018</v>
      </c>
      <c r="D1747" t="s">
        <v>19</v>
      </c>
      <c r="E1747" t="s">
        <v>20</v>
      </c>
      <c r="F1747" s="14">
        <f t="shared" si="216"/>
        <v>1</v>
      </c>
      <c r="G1747" t="s">
        <v>2133</v>
      </c>
      <c r="H1747" t="s">
        <v>10395</v>
      </c>
      <c r="I1747" t="s">
        <v>1823</v>
      </c>
      <c r="J1747" t="str">
        <f t="shared" si="223"/>
        <v>Tourcoing,Nord-Pas-de-Calais-Picardie,France</v>
      </c>
      <c r="K1747" t="s">
        <v>4477</v>
      </c>
      <c r="L1747" t="s">
        <v>4471</v>
      </c>
      <c r="M1747" t="s">
        <v>42</v>
      </c>
      <c r="N1747" t="s">
        <v>43</v>
      </c>
      <c r="O1747" t="s">
        <v>2124</v>
      </c>
      <c r="P1747" s="4">
        <v>495.33750000000003</v>
      </c>
      <c r="Q1747" s="14">
        <f t="shared" si="217"/>
        <v>1</v>
      </c>
      <c r="R1747">
        <v>7</v>
      </c>
      <c r="S1747" s="14">
        <f t="shared" si="218"/>
        <v>1</v>
      </c>
      <c r="T1747">
        <v>0.15</v>
      </c>
      <c r="U1747" s="14">
        <f t="shared" si="219"/>
        <v>1</v>
      </c>
      <c r="V1747" s="4">
        <v>-35.122499999999988</v>
      </c>
      <c r="W1747" s="14">
        <f t="shared" si="220"/>
        <v>3</v>
      </c>
      <c r="X1747">
        <v>53.45</v>
      </c>
      <c r="Y1747" s="14">
        <f t="shared" si="221"/>
        <v>1</v>
      </c>
      <c r="Z1747" t="s">
        <v>55</v>
      </c>
      <c r="AA1747" s="14">
        <f t="shared" si="222"/>
        <v>1</v>
      </c>
    </row>
    <row r="1748" spans="1:27" ht="15" customHeight="1" x14ac:dyDescent="0.25">
      <c r="A1748" t="s">
        <v>4760</v>
      </c>
      <c r="B1748" s="6">
        <v>42364</v>
      </c>
      <c r="C1748" s="6">
        <v>42368</v>
      </c>
      <c r="D1748" t="s">
        <v>19</v>
      </c>
      <c r="E1748" t="s">
        <v>20</v>
      </c>
      <c r="F1748" s="14">
        <f t="shared" si="216"/>
        <v>1</v>
      </c>
      <c r="G1748" t="s">
        <v>1945</v>
      </c>
      <c r="H1748" t="s">
        <v>1826</v>
      </c>
      <c r="I1748" t="s">
        <v>1827</v>
      </c>
      <c r="J1748" t="str">
        <f t="shared" si="223"/>
        <v>Duisburg,North Rhine-Westphalia,Germany</v>
      </c>
      <c r="K1748" t="s">
        <v>4477</v>
      </c>
      <c r="L1748" t="s">
        <v>4471</v>
      </c>
      <c r="M1748" t="s">
        <v>42</v>
      </c>
      <c r="N1748" t="s">
        <v>47</v>
      </c>
      <c r="O1748" t="s">
        <v>1271</v>
      </c>
      <c r="P1748" s="4">
        <v>990.12000000000012</v>
      </c>
      <c r="Q1748" s="14">
        <f t="shared" si="217"/>
        <v>1</v>
      </c>
      <c r="R1748">
        <v>4</v>
      </c>
      <c r="S1748" s="14">
        <f t="shared" si="218"/>
        <v>1</v>
      </c>
      <c r="T1748">
        <v>0</v>
      </c>
      <c r="U1748" s="14">
        <f t="shared" si="219"/>
        <v>1</v>
      </c>
      <c r="V1748" s="4">
        <v>118.80000000000001</v>
      </c>
      <c r="W1748" s="14">
        <f t="shared" si="220"/>
        <v>1</v>
      </c>
      <c r="X1748">
        <v>53.42</v>
      </c>
      <c r="Y1748" s="14">
        <f t="shared" si="221"/>
        <v>1</v>
      </c>
      <c r="Z1748" t="s">
        <v>28</v>
      </c>
      <c r="AA1748" s="14">
        <f t="shared" si="222"/>
        <v>2</v>
      </c>
    </row>
    <row r="1749" spans="1:27" ht="15" customHeight="1" x14ac:dyDescent="0.25">
      <c r="A1749" t="s">
        <v>8066</v>
      </c>
      <c r="B1749" s="6">
        <v>42069</v>
      </c>
      <c r="C1749" s="6">
        <v>42071</v>
      </c>
      <c r="D1749" t="s">
        <v>75</v>
      </c>
      <c r="E1749" t="s">
        <v>59</v>
      </c>
      <c r="F1749" s="14">
        <f t="shared" si="216"/>
        <v>2</v>
      </c>
      <c r="G1749" t="s">
        <v>2186</v>
      </c>
      <c r="H1749" t="s">
        <v>1958</v>
      </c>
      <c r="I1749" t="s">
        <v>1834</v>
      </c>
      <c r="J1749" t="str">
        <f t="shared" si="223"/>
        <v>Palermo,Sicily,Italy</v>
      </c>
      <c r="K1749" t="s">
        <v>4472</v>
      </c>
      <c r="L1749" t="s">
        <v>4471</v>
      </c>
      <c r="M1749" t="s">
        <v>42</v>
      </c>
      <c r="N1749" t="s">
        <v>43</v>
      </c>
      <c r="O1749" t="s">
        <v>1719</v>
      </c>
      <c r="P1749" s="4">
        <v>262.92599999999999</v>
      </c>
      <c r="Q1749" s="14">
        <f t="shared" si="217"/>
        <v>1</v>
      </c>
      <c r="R1749">
        <v>9</v>
      </c>
      <c r="S1749" s="14">
        <f t="shared" si="218"/>
        <v>2</v>
      </c>
      <c r="T1749">
        <v>0.4</v>
      </c>
      <c r="U1749" s="14">
        <f t="shared" si="219"/>
        <v>2</v>
      </c>
      <c r="V1749" s="4">
        <v>-30.834000000000003</v>
      </c>
      <c r="W1749" s="14">
        <f t="shared" si="220"/>
        <v>3</v>
      </c>
      <c r="X1749">
        <v>53.42</v>
      </c>
      <c r="Y1749" s="14">
        <f t="shared" si="221"/>
        <v>1</v>
      </c>
      <c r="Z1749" t="s">
        <v>106</v>
      </c>
      <c r="AA1749" s="14">
        <f t="shared" si="222"/>
        <v>4</v>
      </c>
    </row>
    <row r="1750" spans="1:27" ht="15" customHeight="1" x14ac:dyDescent="0.25">
      <c r="A1750" t="s">
        <v>5279</v>
      </c>
      <c r="B1750" s="6">
        <v>42232</v>
      </c>
      <c r="C1750" s="6">
        <v>42236</v>
      </c>
      <c r="D1750" t="s">
        <v>19</v>
      </c>
      <c r="E1750" t="s">
        <v>59</v>
      </c>
      <c r="F1750" s="14">
        <f t="shared" si="216"/>
        <v>2</v>
      </c>
      <c r="G1750" t="s">
        <v>3189</v>
      </c>
      <c r="H1750" t="s">
        <v>3132</v>
      </c>
      <c r="I1750" t="s">
        <v>3095</v>
      </c>
      <c r="J1750" t="str">
        <f t="shared" si="223"/>
        <v>Roseville,Minnesota,United States</v>
      </c>
      <c r="K1750" t="s">
        <v>3109</v>
      </c>
      <c r="L1750" t="s">
        <v>4482</v>
      </c>
      <c r="M1750" t="s">
        <v>25</v>
      </c>
      <c r="N1750" t="s">
        <v>26</v>
      </c>
      <c r="O1750" t="s">
        <v>3828</v>
      </c>
      <c r="P1750" s="4">
        <v>50.4</v>
      </c>
      <c r="Q1750" s="14">
        <f t="shared" si="217"/>
        <v>1</v>
      </c>
      <c r="R1750">
        <v>8</v>
      </c>
      <c r="S1750" s="14">
        <f t="shared" si="218"/>
        <v>1</v>
      </c>
      <c r="T1750">
        <v>0</v>
      </c>
      <c r="U1750" s="14">
        <f t="shared" si="219"/>
        <v>1</v>
      </c>
      <c r="V1750" s="4">
        <v>23.183999999999997</v>
      </c>
      <c r="W1750" s="14">
        <f t="shared" si="220"/>
        <v>1</v>
      </c>
      <c r="X1750">
        <v>6.07</v>
      </c>
      <c r="Y1750" s="14">
        <f t="shared" si="221"/>
        <v>1</v>
      </c>
      <c r="Z1750" t="s">
        <v>71</v>
      </c>
      <c r="AA1750" s="14">
        <f t="shared" si="222"/>
        <v>3</v>
      </c>
    </row>
    <row r="1751" spans="1:27" ht="15" customHeight="1" x14ac:dyDescent="0.25">
      <c r="A1751" t="s">
        <v>6570</v>
      </c>
      <c r="B1751" s="6">
        <v>42328</v>
      </c>
      <c r="C1751" s="6">
        <v>42332</v>
      </c>
      <c r="D1751" t="s">
        <v>19</v>
      </c>
      <c r="E1751" t="s">
        <v>59</v>
      </c>
      <c r="F1751" s="14">
        <f t="shared" si="216"/>
        <v>2</v>
      </c>
      <c r="G1751" t="s">
        <v>3887</v>
      </c>
      <c r="H1751" t="s">
        <v>3888</v>
      </c>
      <c r="I1751" t="s">
        <v>3886</v>
      </c>
      <c r="J1751" t="str">
        <f t="shared" si="223"/>
        <v>Jeddah,Makkah,Saudi Arabia</v>
      </c>
      <c r="K1751" t="s">
        <v>4476</v>
      </c>
      <c r="L1751" t="s">
        <v>4469</v>
      </c>
      <c r="M1751" t="s">
        <v>30</v>
      </c>
      <c r="N1751" t="s">
        <v>33</v>
      </c>
      <c r="O1751" t="s">
        <v>1444</v>
      </c>
      <c r="P1751" s="4">
        <v>820.44</v>
      </c>
      <c r="Q1751" s="14">
        <f t="shared" si="217"/>
        <v>1</v>
      </c>
      <c r="R1751">
        <v>2</v>
      </c>
      <c r="S1751" s="14">
        <f t="shared" si="218"/>
        <v>1</v>
      </c>
      <c r="T1751">
        <v>0</v>
      </c>
      <c r="U1751" s="14">
        <f t="shared" si="219"/>
        <v>1</v>
      </c>
      <c r="V1751" s="4">
        <v>270.71999999999997</v>
      </c>
      <c r="W1751" s="14">
        <f t="shared" si="220"/>
        <v>1</v>
      </c>
      <c r="X1751">
        <v>53.36</v>
      </c>
      <c r="Y1751" s="14">
        <f t="shared" si="221"/>
        <v>1</v>
      </c>
      <c r="Z1751" t="s">
        <v>28</v>
      </c>
      <c r="AA1751" s="14">
        <f t="shared" si="222"/>
        <v>2</v>
      </c>
    </row>
    <row r="1752" spans="1:27" ht="15" customHeight="1" x14ac:dyDescent="0.25">
      <c r="A1752" t="s">
        <v>8488</v>
      </c>
      <c r="B1752" s="6">
        <v>42244</v>
      </c>
      <c r="C1752" s="6">
        <v>42249</v>
      </c>
      <c r="D1752" t="s">
        <v>67</v>
      </c>
      <c r="E1752" t="s">
        <v>54</v>
      </c>
      <c r="F1752" s="14">
        <f t="shared" si="216"/>
        <v>3</v>
      </c>
      <c r="G1752" t="s">
        <v>2939</v>
      </c>
      <c r="H1752" t="s">
        <v>2570</v>
      </c>
      <c r="I1752" t="s">
        <v>2571</v>
      </c>
      <c r="J1752" t="str">
        <f t="shared" si="223"/>
        <v>Griffith,New South Wales,Australia</v>
      </c>
      <c r="K1752" t="s">
        <v>2572</v>
      </c>
      <c r="L1752" t="s">
        <v>4469</v>
      </c>
      <c r="M1752" t="s">
        <v>42</v>
      </c>
      <c r="N1752" t="s">
        <v>80</v>
      </c>
      <c r="O1752" t="s">
        <v>250</v>
      </c>
      <c r="P1752" s="4">
        <v>707.04900000000009</v>
      </c>
      <c r="Q1752" s="14">
        <f t="shared" si="217"/>
        <v>1</v>
      </c>
      <c r="R1752">
        <v>3</v>
      </c>
      <c r="S1752" s="14">
        <f t="shared" si="218"/>
        <v>1</v>
      </c>
      <c r="T1752">
        <v>0.1</v>
      </c>
      <c r="U1752" s="14">
        <f t="shared" si="219"/>
        <v>1</v>
      </c>
      <c r="V1752" s="4">
        <v>78.488999999999976</v>
      </c>
      <c r="W1752" s="14">
        <f t="shared" si="220"/>
        <v>1</v>
      </c>
      <c r="X1752">
        <v>53.32</v>
      </c>
      <c r="Y1752" s="14">
        <f t="shared" si="221"/>
        <v>1</v>
      </c>
      <c r="Z1752" t="s">
        <v>71</v>
      </c>
      <c r="AA1752" s="14">
        <f t="shared" si="222"/>
        <v>3</v>
      </c>
    </row>
    <row r="1753" spans="1:27" ht="15" customHeight="1" x14ac:dyDescent="0.25">
      <c r="A1753" t="s">
        <v>6387</v>
      </c>
      <c r="B1753" s="6">
        <v>42080</v>
      </c>
      <c r="C1753" s="6">
        <v>42085</v>
      </c>
      <c r="D1753" t="s">
        <v>67</v>
      </c>
      <c r="E1753" t="s">
        <v>54</v>
      </c>
      <c r="F1753" s="14">
        <f t="shared" si="216"/>
        <v>3</v>
      </c>
      <c r="G1753" t="s">
        <v>618</v>
      </c>
      <c r="H1753" t="s">
        <v>283</v>
      </c>
      <c r="I1753" t="s">
        <v>98</v>
      </c>
      <c r="J1753" t="str">
        <f t="shared" si="223"/>
        <v>Contramaestre,Santiago de Cuba,Cuba</v>
      </c>
      <c r="K1753" t="s">
        <v>99</v>
      </c>
      <c r="L1753" t="s">
        <v>24</v>
      </c>
      <c r="M1753" t="s">
        <v>42</v>
      </c>
      <c r="N1753" t="s">
        <v>88</v>
      </c>
      <c r="O1753" t="s">
        <v>907</v>
      </c>
      <c r="P1753" s="4">
        <v>486.60000000000008</v>
      </c>
      <c r="Q1753" s="14">
        <f t="shared" si="217"/>
        <v>1</v>
      </c>
      <c r="R1753">
        <v>5</v>
      </c>
      <c r="S1753" s="14">
        <f t="shared" si="218"/>
        <v>1</v>
      </c>
      <c r="T1753">
        <v>0</v>
      </c>
      <c r="U1753" s="14">
        <f t="shared" si="219"/>
        <v>1</v>
      </c>
      <c r="V1753" s="4">
        <v>209.2</v>
      </c>
      <c r="W1753" s="14">
        <f t="shared" si="220"/>
        <v>1</v>
      </c>
      <c r="X1753">
        <v>53.290999999999997</v>
      </c>
      <c r="Y1753" s="14">
        <f t="shared" si="221"/>
        <v>1</v>
      </c>
      <c r="Z1753" t="s">
        <v>28</v>
      </c>
      <c r="AA1753" s="14">
        <f t="shared" si="222"/>
        <v>2</v>
      </c>
    </row>
    <row r="1754" spans="1:27" ht="15" customHeight="1" x14ac:dyDescent="0.25">
      <c r="A1754" t="s">
        <v>4686</v>
      </c>
      <c r="B1754" s="6">
        <v>42356</v>
      </c>
      <c r="C1754" s="6">
        <v>42361</v>
      </c>
      <c r="D1754" t="s">
        <v>19</v>
      </c>
      <c r="E1754" t="s">
        <v>20</v>
      </c>
      <c r="F1754" s="14">
        <f t="shared" si="216"/>
        <v>1</v>
      </c>
      <c r="G1754" t="s">
        <v>1861</v>
      </c>
      <c r="H1754" t="s">
        <v>1829</v>
      </c>
      <c r="I1754" t="s">
        <v>1823</v>
      </c>
      <c r="J1754" t="str">
        <f t="shared" si="223"/>
        <v>Paris,Ile-de-France,France</v>
      </c>
      <c r="K1754" t="s">
        <v>4477</v>
      </c>
      <c r="L1754" t="s">
        <v>4471</v>
      </c>
      <c r="M1754" t="s">
        <v>42</v>
      </c>
      <c r="N1754" t="s">
        <v>88</v>
      </c>
      <c r="O1754" t="s">
        <v>802</v>
      </c>
      <c r="P1754" s="4">
        <v>368.27100000000002</v>
      </c>
      <c r="Q1754" s="14">
        <f t="shared" si="217"/>
        <v>1</v>
      </c>
      <c r="R1754">
        <v>3</v>
      </c>
      <c r="S1754" s="14">
        <f t="shared" si="218"/>
        <v>1</v>
      </c>
      <c r="T1754">
        <v>0.15</v>
      </c>
      <c r="U1754" s="14">
        <f t="shared" si="219"/>
        <v>1</v>
      </c>
      <c r="V1754" s="4">
        <v>4.311000000000007</v>
      </c>
      <c r="W1754" s="14">
        <f t="shared" si="220"/>
        <v>1</v>
      </c>
      <c r="X1754">
        <v>53.29</v>
      </c>
      <c r="Y1754" s="14">
        <f t="shared" si="221"/>
        <v>1</v>
      </c>
      <c r="Z1754" t="s">
        <v>71</v>
      </c>
      <c r="AA1754" s="14">
        <f t="shared" si="222"/>
        <v>3</v>
      </c>
    </row>
    <row r="1755" spans="1:27" ht="15" customHeight="1" x14ac:dyDescent="0.25">
      <c r="A1755" t="s">
        <v>8006</v>
      </c>
      <c r="B1755" s="6">
        <v>42185</v>
      </c>
      <c r="C1755" s="6">
        <v>42189</v>
      </c>
      <c r="D1755" t="s">
        <v>19</v>
      </c>
      <c r="E1755" t="s">
        <v>20</v>
      </c>
      <c r="F1755" s="14">
        <f t="shared" si="216"/>
        <v>1</v>
      </c>
      <c r="G1755" t="s">
        <v>4104</v>
      </c>
      <c r="H1755" t="s">
        <v>4104</v>
      </c>
      <c r="I1755" t="s">
        <v>3878</v>
      </c>
      <c r="J1755" t="str">
        <f t="shared" si="223"/>
        <v>Mykolayiv,Mykolayiv,Ukraine</v>
      </c>
      <c r="K1755" t="s">
        <v>4478</v>
      </c>
      <c r="L1755" t="s">
        <v>4471</v>
      </c>
      <c r="M1755" t="s">
        <v>25</v>
      </c>
      <c r="N1755" t="s">
        <v>82</v>
      </c>
      <c r="O1755" t="s">
        <v>1427</v>
      </c>
      <c r="P1755" s="4">
        <v>421.38</v>
      </c>
      <c r="Q1755" s="14">
        <f t="shared" si="217"/>
        <v>1</v>
      </c>
      <c r="R1755">
        <v>2</v>
      </c>
      <c r="S1755" s="14">
        <f t="shared" si="218"/>
        <v>1</v>
      </c>
      <c r="T1755">
        <v>0</v>
      </c>
      <c r="U1755" s="14">
        <f t="shared" si="219"/>
        <v>1</v>
      </c>
      <c r="V1755" s="4">
        <v>105.30000000000001</v>
      </c>
      <c r="W1755" s="14">
        <f t="shared" si="220"/>
        <v>1</v>
      </c>
      <c r="X1755">
        <v>53.24</v>
      </c>
      <c r="Y1755" s="14">
        <f t="shared" si="221"/>
        <v>1</v>
      </c>
      <c r="Z1755" t="s">
        <v>71</v>
      </c>
      <c r="AA1755" s="14">
        <f t="shared" si="222"/>
        <v>3</v>
      </c>
    </row>
    <row r="1756" spans="1:27" ht="15" customHeight="1" x14ac:dyDescent="0.25">
      <c r="A1756" t="s">
        <v>8782</v>
      </c>
      <c r="B1756" s="6">
        <v>42315</v>
      </c>
      <c r="C1756" s="6">
        <v>42321</v>
      </c>
      <c r="D1756" t="s">
        <v>19</v>
      </c>
      <c r="E1756" t="s">
        <v>20</v>
      </c>
      <c r="F1756" s="14">
        <f t="shared" si="216"/>
        <v>1</v>
      </c>
      <c r="G1756" t="s">
        <v>2294</v>
      </c>
      <c r="H1756" t="s">
        <v>1826</v>
      </c>
      <c r="I1756" t="s">
        <v>1827</v>
      </c>
      <c r="J1756" t="str">
        <f t="shared" si="223"/>
        <v>Paderborn,North Rhine-Westphalia,Germany</v>
      </c>
      <c r="K1756" t="s">
        <v>4477</v>
      </c>
      <c r="L1756" t="s">
        <v>4471</v>
      </c>
      <c r="M1756" t="s">
        <v>25</v>
      </c>
      <c r="N1756" t="s">
        <v>82</v>
      </c>
      <c r="O1756" t="s">
        <v>792</v>
      </c>
      <c r="P1756" s="4">
        <v>551.20499999999993</v>
      </c>
      <c r="Q1756" s="14">
        <f t="shared" si="217"/>
        <v>1</v>
      </c>
      <c r="R1756">
        <v>3</v>
      </c>
      <c r="S1756" s="14">
        <f t="shared" si="218"/>
        <v>1</v>
      </c>
      <c r="T1756">
        <v>0.1</v>
      </c>
      <c r="U1756" s="14">
        <f t="shared" si="219"/>
        <v>1</v>
      </c>
      <c r="V1756" s="4">
        <v>97.965000000000032</v>
      </c>
      <c r="W1756" s="14">
        <f t="shared" si="220"/>
        <v>1</v>
      </c>
      <c r="X1756">
        <v>53.2</v>
      </c>
      <c r="Y1756" s="14">
        <f t="shared" si="221"/>
        <v>1</v>
      </c>
      <c r="Z1756" t="s">
        <v>28</v>
      </c>
      <c r="AA1756" s="14">
        <f t="shared" si="222"/>
        <v>2</v>
      </c>
    </row>
    <row r="1757" spans="1:27" ht="15" customHeight="1" x14ac:dyDescent="0.25">
      <c r="A1757" t="s">
        <v>10211</v>
      </c>
      <c r="B1757" s="6">
        <v>42136</v>
      </c>
      <c r="C1757" s="6">
        <v>42139</v>
      </c>
      <c r="D1757" t="s">
        <v>75</v>
      </c>
      <c r="E1757" t="s">
        <v>20</v>
      </c>
      <c r="F1757" s="14">
        <f t="shared" si="216"/>
        <v>1</v>
      </c>
      <c r="G1757" t="s">
        <v>1861</v>
      </c>
      <c r="H1757" t="s">
        <v>1829</v>
      </c>
      <c r="I1757" t="s">
        <v>1823</v>
      </c>
      <c r="J1757" t="str">
        <f t="shared" si="223"/>
        <v>Paris,Ile-de-France,France</v>
      </c>
      <c r="K1757" t="s">
        <v>4477</v>
      </c>
      <c r="L1757" t="s">
        <v>4471</v>
      </c>
      <c r="M1757" t="s">
        <v>25</v>
      </c>
      <c r="N1757" t="s">
        <v>91</v>
      </c>
      <c r="O1757" t="s">
        <v>1430</v>
      </c>
      <c r="P1757" s="4">
        <v>1533.3300000000002</v>
      </c>
      <c r="Q1757" s="14">
        <f t="shared" si="217"/>
        <v>2</v>
      </c>
      <c r="R1757">
        <v>3</v>
      </c>
      <c r="S1757" s="14">
        <f t="shared" si="218"/>
        <v>1</v>
      </c>
      <c r="T1757">
        <v>0.1</v>
      </c>
      <c r="U1757" s="14">
        <f t="shared" si="219"/>
        <v>1</v>
      </c>
      <c r="V1757" s="4">
        <v>-34.110000000000042</v>
      </c>
      <c r="W1757" s="14">
        <f t="shared" si="220"/>
        <v>3</v>
      </c>
      <c r="X1757">
        <v>53.2</v>
      </c>
      <c r="Y1757" s="14">
        <f t="shared" si="221"/>
        <v>1</v>
      </c>
      <c r="Z1757" t="s">
        <v>28</v>
      </c>
      <c r="AA1757" s="14">
        <f t="shared" si="222"/>
        <v>2</v>
      </c>
    </row>
    <row r="1758" spans="1:27" ht="15" customHeight="1" x14ac:dyDescent="0.25">
      <c r="A1758" t="s">
        <v>7699</v>
      </c>
      <c r="B1758" s="6">
        <v>42369</v>
      </c>
      <c r="C1758" s="6">
        <v>42374</v>
      </c>
      <c r="D1758" t="s">
        <v>19</v>
      </c>
      <c r="E1758" t="s">
        <v>59</v>
      </c>
      <c r="F1758" s="14">
        <f t="shared" si="216"/>
        <v>2</v>
      </c>
      <c r="G1758" t="s">
        <v>2093</v>
      </c>
      <c r="H1758" t="s">
        <v>1820</v>
      </c>
      <c r="I1758" t="s">
        <v>1821</v>
      </c>
      <c r="J1758" t="str">
        <f t="shared" si="223"/>
        <v>Maidenhead,England,United Kingdom</v>
      </c>
      <c r="K1758" t="s">
        <v>4484</v>
      </c>
      <c r="L1758" t="s">
        <v>4471</v>
      </c>
      <c r="M1758" t="s">
        <v>42</v>
      </c>
      <c r="N1758" t="s">
        <v>88</v>
      </c>
      <c r="O1758" t="s">
        <v>1641</v>
      </c>
      <c r="P1758" s="4">
        <v>867.30000000000007</v>
      </c>
      <c r="Q1758" s="14">
        <f t="shared" si="217"/>
        <v>1</v>
      </c>
      <c r="R1758">
        <v>5</v>
      </c>
      <c r="S1758" s="14">
        <f t="shared" si="218"/>
        <v>1</v>
      </c>
      <c r="T1758">
        <v>0</v>
      </c>
      <c r="U1758" s="14">
        <f t="shared" si="219"/>
        <v>1</v>
      </c>
      <c r="V1758" s="4">
        <v>251.4</v>
      </c>
      <c r="W1758" s="14">
        <f t="shared" si="220"/>
        <v>1</v>
      </c>
      <c r="X1758">
        <v>53.16</v>
      </c>
      <c r="Y1758" s="14">
        <f t="shared" si="221"/>
        <v>1</v>
      </c>
      <c r="Z1758" t="s">
        <v>28</v>
      </c>
      <c r="AA1758" s="14">
        <f t="shared" si="222"/>
        <v>2</v>
      </c>
    </row>
    <row r="1759" spans="1:27" ht="15" customHeight="1" x14ac:dyDescent="0.25">
      <c r="A1759" t="s">
        <v>5852</v>
      </c>
      <c r="B1759" s="6">
        <v>42170</v>
      </c>
      <c r="C1759" s="6">
        <v>42177</v>
      </c>
      <c r="D1759" t="s">
        <v>19</v>
      </c>
      <c r="E1759" t="s">
        <v>20</v>
      </c>
      <c r="F1759" s="14">
        <f t="shared" si="216"/>
        <v>1</v>
      </c>
      <c r="G1759" t="s">
        <v>362</v>
      </c>
      <c r="H1759" t="s">
        <v>188</v>
      </c>
      <c r="I1759" t="s">
        <v>188</v>
      </c>
      <c r="J1759" t="str">
        <f t="shared" si="223"/>
        <v>Villa Nueva,Guatemala,Guatemala</v>
      </c>
      <c r="K1759" t="s">
        <v>4485</v>
      </c>
      <c r="L1759" t="s">
        <v>24</v>
      </c>
      <c r="M1759" t="s">
        <v>25</v>
      </c>
      <c r="N1759" t="s">
        <v>82</v>
      </c>
      <c r="O1759" t="s">
        <v>1260</v>
      </c>
      <c r="P1759" s="4">
        <v>423.3</v>
      </c>
      <c r="Q1759" s="14">
        <f t="shared" si="217"/>
        <v>1</v>
      </c>
      <c r="R1759">
        <v>3</v>
      </c>
      <c r="S1759" s="14">
        <f t="shared" si="218"/>
        <v>1</v>
      </c>
      <c r="T1759">
        <v>0</v>
      </c>
      <c r="U1759" s="14">
        <f t="shared" si="219"/>
        <v>1</v>
      </c>
      <c r="V1759" s="4">
        <v>25.38</v>
      </c>
      <c r="W1759" s="14">
        <f t="shared" si="220"/>
        <v>1</v>
      </c>
      <c r="X1759">
        <v>53.152999999999999</v>
      </c>
      <c r="Y1759" s="14">
        <f t="shared" si="221"/>
        <v>1</v>
      </c>
      <c r="Z1759" t="s">
        <v>55</v>
      </c>
      <c r="AA1759" s="14">
        <f t="shared" si="222"/>
        <v>1</v>
      </c>
    </row>
    <row r="1760" spans="1:27" ht="15" customHeight="1" x14ac:dyDescent="0.25">
      <c r="A1760" t="s">
        <v>4523</v>
      </c>
      <c r="B1760" s="6">
        <v>42178</v>
      </c>
      <c r="C1760" s="6">
        <v>42182</v>
      </c>
      <c r="D1760" t="s">
        <v>67</v>
      </c>
      <c r="E1760" t="s">
        <v>20</v>
      </c>
      <c r="F1760" s="14">
        <f t="shared" si="216"/>
        <v>1</v>
      </c>
      <c r="G1760" t="s">
        <v>2654</v>
      </c>
      <c r="H1760" t="s">
        <v>2655</v>
      </c>
      <c r="I1760" t="s">
        <v>2579</v>
      </c>
      <c r="J1760" t="str">
        <f t="shared" si="223"/>
        <v>Palembang,Sumatera Selatan,Indonesia</v>
      </c>
      <c r="K1760" t="s">
        <v>4481</v>
      </c>
      <c r="L1760" t="s">
        <v>4469</v>
      </c>
      <c r="M1760" t="s">
        <v>30</v>
      </c>
      <c r="N1760" t="s">
        <v>31</v>
      </c>
      <c r="O1760" t="s">
        <v>1133</v>
      </c>
      <c r="P1760" s="4">
        <v>372.91320000000007</v>
      </c>
      <c r="Q1760" s="14">
        <f t="shared" si="217"/>
        <v>1</v>
      </c>
      <c r="R1760">
        <v>12</v>
      </c>
      <c r="S1760" s="14">
        <f t="shared" si="218"/>
        <v>2</v>
      </c>
      <c r="T1760">
        <v>0.27</v>
      </c>
      <c r="U1760" s="14">
        <f t="shared" si="219"/>
        <v>1</v>
      </c>
      <c r="V1760" s="4">
        <v>101.83319999999995</v>
      </c>
      <c r="W1760" s="14">
        <f t="shared" si="220"/>
        <v>1</v>
      </c>
      <c r="X1760">
        <v>53.07</v>
      </c>
      <c r="Y1760" s="14">
        <f t="shared" si="221"/>
        <v>1</v>
      </c>
      <c r="Z1760" t="s">
        <v>28</v>
      </c>
      <c r="AA1760" s="14">
        <f t="shared" si="222"/>
        <v>2</v>
      </c>
    </row>
    <row r="1761" spans="1:27" ht="15" customHeight="1" x14ac:dyDescent="0.25">
      <c r="A1761" t="s">
        <v>9086</v>
      </c>
      <c r="B1761" s="6">
        <v>42062</v>
      </c>
      <c r="C1761" s="6">
        <v>42066</v>
      </c>
      <c r="D1761" t="s">
        <v>19</v>
      </c>
      <c r="E1761" t="s">
        <v>20</v>
      </c>
      <c r="F1761" s="14">
        <f t="shared" si="216"/>
        <v>1</v>
      </c>
      <c r="G1761" t="s">
        <v>2789</v>
      </c>
      <c r="H1761" t="s">
        <v>2570</v>
      </c>
      <c r="I1761" t="s">
        <v>2571</v>
      </c>
      <c r="J1761" t="str">
        <f t="shared" si="223"/>
        <v>Wagga Wagga,New South Wales,Australia</v>
      </c>
      <c r="K1761" t="s">
        <v>2572</v>
      </c>
      <c r="L1761" t="s">
        <v>4469</v>
      </c>
      <c r="M1761" t="s">
        <v>42</v>
      </c>
      <c r="N1761" t="s">
        <v>80</v>
      </c>
      <c r="O1761" t="s">
        <v>1739</v>
      </c>
      <c r="P1761" s="4">
        <v>385.39800000000002</v>
      </c>
      <c r="Q1761" s="14">
        <f t="shared" si="217"/>
        <v>1</v>
      </c>
      <c r="R1761">
        <v>3</v>
      </c>
      <c r="S1761" s="14">
        <f t="shared" si="218"/>
        <v>1</v>
      </c>
      <c r="T1761">
        <v>0.1</v>
      </c>
      <c r="U1761" s="14">
        <f t="shared" si="219"/>
        <v>1</v>
      </c>
      <c r="V1761" s="4">
        <v>68.507999999999996</v>
      </c>
      <c r="W1761" s="14">
        <f t="shared" si="220"/>
        <v>1</v>
      </c>
      <c r="X1761">
        <v>53.04</v>
      </c>
      <c r="Y1761" s="14">
        <f t="shared" si="221"/>
        <v>1</v>
      </c>
      <c r="Z1761" t="s">
        <v>71</v>
      </c>
      <c r="AA1761" s="14">
        <f t="shared" si="222"/>
        <v>3</v>
      </c>
    </row>
    <row r="1762" spans="1:27" ht="15" customHeight="1" x14ac:dyDescent="0.25">
      <c r="A1762" t="s">
        <v>8970</v>
      </c>
      <c r="B1762" s="6">
        <v>42293</v>
      </c>
      <c r="C1762" s="6">
        <v>42298</v>
      </c>
      <c r="D1762" t="s">
        <v>19</v>
      </c>
      <c r="E1762" t="s">
        <v>54</v>
      </c>
      <c r="F1762" s="14">
        <f t="shared" si="216"/>
        <v>3</v>
      </c>
      <c r="G1762" t="s">
        <v>896</v>
      </c>
      <c r="H1762" t="s">
        <v>241</v>
      </c>
      <c r="I1762" t="s">
        <v>41</v>
      </c>
      <c r="J1762" t="str">
        <f t="shared" si="223"/>
        <v>Sapucaia do Sul,Rio Grande do Sul,Brazil</v>
      </c>
      <c r="K1762" t="s">
        <v>4475</v>
      </c>
      <c r="L1762" t="s">
        <v>24</v>
      </c>
      <c r="M1762" t="s">
        <v>42</v>
      </c>
      <c r="N1762" t="s">
        <v>80</v>
      </c>
      <c r="O1762" t="s">
        <v>1062</v>
      </c>
      <c r="P1762" s="4">
        <v>634.96752000000015</v>
      </c>
      <c r="Q1762" s="14">
        <f t="shared" si="217"/>
        <v>1</v>
      </c>
      <c r="R1762">
        <v>3</v>
      </c>
      <c r="S1762" s="14">
        <f t="shared" si="218"/>
        <v>1</v>
      </c>
      <c r="T1762">
        <v>2E-3</v>
      </c>
      <c r="U1762" s="14">
        <f t="shared" si="219"/>
        <v>1</v>
      </c>
      <c r="V1762" s="4">
        <v>-1.2724800000000001</v>
      </c>
      <c r="W1762" s="14">
        <f t="shared" si="220"/>
        <v>3</v>
      </c>
      <c r="X1762">
        <v>53.037999999999997</v>
      </c>
      <c r="Y1762" s="14">
        <f t="shared" si="221"/>
        <v>1</v>
      </c>
      <c r="Z1762" t="s">
        <v>28</v>
      </c>
      <c r="AA1762" s="14">
        <f t="shared" si="222"/>
        <v>2</v>
      </c>
    </row>
    <row r="1763" spans="1:27" ht="15" customHeight="1" x14ac:dyDescent="0.25">
      <c r="A1763" t="s">
        <v>10308</v>
      </c>
      <c r="B1763" s="6">
        <v>42148</v>
      </c>
      <c r="C1763" s="6">
        <v>42153</v>
      </c>
      <c r="D1763" t="s">
        <v>19</v>
      </c>
      <c r="E1763" t="s">
        <v>54</v>
      </c>
      <c r="F1763" s="14">
        <f t="shared" si="216"/>
        <v>3</v>
      </c>
      <c r="G1763" t="s">
        <v>2735</v>
      </c>
      <c r="H1763" t="s">
        <v>2735</v>
      </c>
      <c r="I1763" t="s">
        <v>2668</v>
      </c>
      <c r="J1763" t="str">
        <f t="shared" si="223"/>
        <v>Seoul,Seoul,South Korea</v>
      </c>
      <c r="K1763" t="s">
        <v>4483</v>
      </c>
      <c r="L1763" t="s">
        <v>4469</v>
      </c>
      <c r="M1763" t="s">
        <v>30</v>
      </c>
      <c r="N1763" t="s">
        <v>52</v>
      </c>
      <c r="O1763" t="s">
        <v>336</v>
      </c>
      <c r="P1763" s="4">
        <v>576.38400000000001</v>
      </c>
      <c r="Q1763" s="14">
        <f t="shared" si="217"/>
        <v>1</v>
      </c>
      <c r="R1763">
        <v>4</v>
      </c>
      <c r="S1763" s="14">
        <f t="shared" si="218"/>
        <v>1</v>
      </c>
      <c r="T1763">
        <v>0.2</v>
      </c>
      <c r="U1763" s="14">
        <f t="shared" si="219"/>
        <v>1</v>
      </c>
      <c r="V1763" s="4">
        <v>-122.49600000000001</v>
      </c>
      <c r="W1763" s="14">
        <f t="shared" si="220"/>
        <v>3</v>
      </c>
      <c r="X1763">
        <v>53.03</v>
      </c>
      <c r="Y1763" s="14">
        <f t="shared" si="221"/>
        <v>1</v>
      </c>
      <c r="Z1763" t="s">
        <v>28</v>
      </c>
      <c r="AA1763" s="14">
        <f t="shared" si="222"/>
        <v>2</v>
      </c>
    </row>
    <row r="1764" spans="1:27" ht="15" customHeight="1" x14ac:dyDescent="0.25">
      <c r="A1764" t="s">
        <v>9054</v>
      </c>
      <c r="B1764" s="6">
        <v>42228</v>
      </c>
      <c r="C1764" s="6">
        <v>42233</v>
      </c>
      <c r="D1764" t="s">
        <v>19</v>
      </c>
      <c r="E1764" t="s">
        <v>54</v>
      </c>
      <c r="F1764" s="14">
        <f t="shared" si="216"/>
        <v>3</v>
      </c>
      <c r="G1764" t="s">
        <v>2918</v>
      </c>
      <c r="H1764" t="s">
        <v>2791</v>
      </c>
      <c r="I1764" t="s">
        <v>2565</v>
      </c>
      <c r="J1764" t="str">
        <f t="shared" si="223"/>
        <v>Visakhapatnam,Andhra Pradesh,India</v>
      </c>
      <c r="K1764" t="s">
        <v>4470</v>
      </c>
      <c r="L1764" t="s">
        <v>4469</v>
      </c>
      <c r="M1764" t="s">
        <v>42</v>
      </c>
      <c r="N1764" t="s">
        <v>88</v>
      </c>
      <c r="O1764" t="s">
        <v>802</v>
      </c>
      <c r="P1764" s="4">
        <v>288.84000000000003</v>
      </c>
      <c r="Q1764" s="14">
        <f t="shared" si="217"/>
        <v>1</v>
      </c>
      <c r="R1764">
        <v>2</v>
      </c>
      <c r="S1764" s="14">
        <f t="shared" si="218"/>
        <v>1</v>
      </c>
      <c r="T1764">
        <v>0</v>
      </c>
      <c r="U1764" s="14">
        <f t="shared" si="219"/>
        <v>1</v>
      </c>
      <c r="V1764" s="4">
        <v>37.5</v>
      </c>
      <c r="W1764" s="14">
        <f t="shared" si="220"/>
        <v>1</v>
      </c>
      <c r="X1764">
        <v>53.02</v>
      </c>
      <c r="Y1764" s="14">
        <f t="shared" si="221"/>
        <v>1</v>
      </c>
      <c r="Z1764" t="s">
        <v>71</v>
      </c>
      <c r="AA1764" s="14">
        <f t="shared" si="222"/>
        <v>3</v>
      </c>
    </row>
    <row r="1765" spans="1:27" ht="15" customHeight="1" x14ac:dyDescent="0.25">
      <c r="A1765" t="s">
        <v>9477</v>
      </c>
      <c r="B1765" s="6">
        <v>42144</v>
      </c>
      <c r="C1765" s="6">
        <v>42149</v>
      </c>
      <c r="D1765" t="s">
        <v>19</v>
      </c>
      <c r="E1765" t="s">
        <v>20</v>
      </c>
      <c r="F1765" s="14">
        <f t="shared" si="216"/>
        <v>1</v>
      </c>
      <c r="G1765" t="s">
        <v>2845</v>
      </c>
      <c r="H1765" t="s">
        <v>2845</v>
      </c>
      <c r="I1765" t="s">
        <v>2560</v>
      </c>
      <c r="J1765" t="str">
        <f t="shared" si="223"/>
        <v>Tianjin,Tianjin,China</v>
      </c>
      <c r="K1765" t="s">
        <v>4483</v>
      </c>
      <c r="L1765" t="s">
        <v>4469</v>
      </c>
      <c r="M1765" t="s">
        <v>42</v>
      </c>
      <c r="N1765" t="s">
        <v>88</v>
      </c>
      <c r="O1765" t="s">
        <v>1459</v>
      </c>
      <c r="P1765" s="4">
        <v>840.6</v>
      </c>
      <c r="Q1765" s="14">
        <f t="shared" si="217"/>
        <v>1</v>
      </c>
      <c r="R1765">
        <v>5</v>
      </c>
      <c r="S1765" s="14">
        <f t="shared" si="218"/>
        <v>1</v>
      </c>
      <c r="T1765">
        <v>0</v>
      </c>
      <c r="U1765" s="14">
        <f t="shared" si="219"/>
        <v>1</v>
      </c>
      <c r="V1765" s="4">
        <v>319.34999999999997</v>
      </c>
      <c r="W1765" s="14">
        <f t="shared" si="220"/>
        <v>1</v>
      </c>
      <c r="X1765">
        <v>53</v>
      </c>
      <c r="Y1765" s="14">
        <f t="shared" si="221"/>
        <v>1</v>
      </c>
      <c r="Z1765" t="s">
        <v>28</v>
      </c>
      <c r="AA1765" s="14">
        <f t="shared" si="222"/>
        <v>2</v>
      </c>
    </row>
    <row r="1766" spans="1:27" ht="15" customHeight="1" x14ac:dyDescent="0.25">
      <c r="A1766" t="s">
        <v>6141</v>
      </c>
      <c r="B1766" s="6">
        <v>42231</v>
      </c>
      <c r="C1766" s="6">
        <v>42232</v>
      </c>
      <c r="D1766" t="s">
        <v>75</v>
      </c>
      <c r="E1766" t="s">
        <v>20</v>
      </c>
      <c r="F1766" s="14">
        <f t="shared" si="216"/>
        <v>1</v>
      </c>
      <c r="G1766" t="s">
        <v>1896</v>
      </c>
      <c r="H1766" t="s">
        <v>1847</v>
      </c>
      <c r="I1766" t="s">
        <v>1848</v>
      </c>
      <c r="J1766" t="str">
        <f t="shared" si="223"/>
        <v>Rotterdam,South Holland,Netherlands</v>
      </c>
      <c r="K1766" t="s">
        <v>4477</v>
      </c>
      <c r="L1766" t="s">
        <v>4471</v>
      </c>
      <c r="M1766" t="s">
        <v>42</v>
      </c>
      <c r="N1766" t="s">
        <v>43</v>
      </c>
      <c r="O1766" t="s">
        <v>1883</v>
      </c>
      <c r="P1766" s="4">
        <v>468.7650000000001</v>
      </c>
      <c r="Q1766" s="14">
        <f t="shared" si="217"/>
        <v>1</v>
      </c>
      <c r="R1766">
        <v>3</v>
      </c>
      <c r="S1766" s="14">
        <f t="shared" si="218"/>
        <v>1</v>
      </c>
      <c r="T1766">
        <v>0.5</v>
      </c>
      <c r="U1766" s="14">
        <f t="shared" si="219"/>
        <v>2</v>
      </c>
      <c r="V1766" s="4">
        <v>-459.40500000000009</v>
      </c>
      <c r="W1766" s="14">
        <f t="shared" si="220"/>
        <v>3</v>
      </c>
      <c r="X1766">
        <v>52.95</v>
      </c>
      <c r="Y1766" s="14">
        <f t="shared" si="221"/>
        <v>1</v>
      </c>
      <c r="Z1766" t="s">
        <v>28</v>
      </c>
      <c r="AA1766" s="14">
        <f t="shared" si="222"/>
        <v>2</v>
      </c>
    </row>
    <row r="1767" spans="1:27" ht="15" customHeight="1" x14ac:dyDescent="0.25">
      <c r="A1767" t="s">
        <v>6168</v>
      </c>
      <c r="B1767" s="6">
        <v>42284</v>
      </c>
      <c r="C1767" s="6">
        <v>42287</v>
      </c>
      <c r="D1767" t="s">
        <v>75</v>
      </c>
      <c r="E1767" t="s">
        <v>20</v>
      </c>
      <c r="F1767" s="14">
        <f t="shared" si="216"/>
        <v>1</v>
      </c>
      <c r="G1767" t="s">
        <v>2637</v>
      </c>
      <c r="H1767" t="s">
        <v>2637</v>
      </c>
      <c r="I1767" t="s">
        <v>2579</v>
      </c>
      <c r="J1767" t="str">
        <f t="shared" si="223"/>
        <v>Jambi,Jambi,Indonesia</v>
      </c>
      <c r="K1767" t="s">
        <v>4481</v>
      </c>
      <c r="L1767" t="s">
        <v>4469</v>
      </c>
      <c r="M1767" t="s">
        <v>25</v>
      </c>
      <c r="N1767" t="s">
        <v>91</v>
      </c>
      <c r="O1767" t="s">
        <v>866</v>
      </c>
      <c r="P1767" s="4">
        <v>256.71899999999999</v>
      </c>
      <c r="Q1767" s="14">
        <f t="shared" si="217"/>
        <v>1</v>
      </c>
      <c r="R1767">
        <v>5</v>
      </c>
      <c r="S1767" s="14">
        <f t="shared" si="218"/>
        <v>1</v>
      </c>
      <c r="T1767">
        <v>0.17</v>
      </c>
      <c r="U1767" s="14">
        <f t="shared" si="219"/>
        <v>1</v>
      </c>
      <c r="V1767" s="4">
        <v>46.268999999999991</v>
      </c>
      <c r="W1767" s="14">
        <f t="shared" si="220"/>
        <v>1</v>
      </c>
      <c r="X1767">
        <v>52.89</v>
      </c>
      <c r="Y1767" s="14">
        <f t="shared" si="221"/>
        <v>1</v>
      </c>
      <c r="Z1767" t="s">
        <v>71</v>
      </c>
      <c r="AA1767" s="14">
        <f t="shared" si="222"/>
        <v>3</v>
      </c>
    </row>
    <row r="1768" spans="1:27" ht="15" customHeight="1" x14ac:dyDescent="0.25">
      <c r="A1768" t="s">
        <v>7803</v>
      </c>
      <c r="B1768" s="6">
        <v>42064</v>
      </c>
      <c r="C1768" s="6">
        <v>42066</v>
      </c>
      <c r="D1768" t="s">
        <v>67</v>
      </c>
      <c r="E1768" t="s">
        <v>20</v>
      </c>
      <c r="F1768" s="14">
        <f t="shared" si="216"/>
        <v>1</v>
      </c>
      <c r="G1768" t="s">
        <v>84</v>
      </c>
      <c r="H1768" t="s">
        <v>85</v>
      </c>
      <c r="I1768" t="s">
        <v>86</v>
      </c>
      <c r="J1768" t="str">
        <f t="shared" si="223"/>
        <v>Tegucigalpa,Francisco Morazán,Honduras</v>
      </c>
      <c r="K1768" t="s">
        <v>4485</v>
      </c>
      <c r="L1768" t="s">
        <v>24</v>
      </c>
      <c r="M1768" t="s">
        <v>42</v>
      </c>
      <c r="N1768" t="s">
        <v>80</v>
      </c>
      <c r="O1768" t="s">
        <v>705</v>
      </c>
      <c r="P1768" s="4">
        <v>382.51668000000001</v>
      </c>
      <c r="Q1768" s="14">
        <f t="shared" si="217"/>
        <v>1</v>
      </c>
      <c r="R1768">
        <v>3</v>
      </c>
      <c r="S1768" s="14">
        <f t="shared" si="218"/>
        <v>1</v>
      </c>
      <c r="T1768">
        <v>0.40200000000000002</v>
      </c>
      <c r="U1768" s="14">
        <f t="shared" si="219"/>
        <v>2</v>
      </c>
      <c r="V1768" s="4">
        <v>-257.14332000000002</v>
      </c>
      <c r="W1768" s="14">
        <f t="shared" si="220"/>
        <v>3</v>
      </c>
      <c r="X1768">
        <v>52.884</v>
      </c>
      <c r="Y1768" s="14">
        <f t="shared" si="221"/>
        <v>1</v>
      </c>
      <c r="Z1768" t="s">
        <v>71</v>
      </c>
      <c r="AA1768" s="14">
        <f t="shared" si="222"/>
        <v>3</v>
      </c>
    </row>
    <row r="1769" spans="1:27" ht="15" customHeight="1" x14ac:dyDescent="0.25">
      <c r="A1769" t="s">
        <v>8633</v>
      </c>
      <c r="B1769" s="6">
        <v>42108</v>
      </c>
      <c r="C1769" s="6">
        <v>42114</v>
      </c>
      <c r="D1769" t="s">
        <v>19</v>
      </c>
      <c r="E1769" t="s">
        <v>59</v>
      </c>
      <c r="F1769" s="14">
        <f t="shared" si="216"/>
        <v>2</v>
      </c>
      <c r="G1769" t="s">
        <v>2094</v>
      </c>
      <c r="H1769" t="s">
        <v>1856</v>
      </c>
      <c r="I1769" t="s">
        <v>1840</v>
      </c>
      <c r="J1769" t="str">
        <f t="shared" si="223"/>
        <v>Las Rozas de Madrid,Madrid,Spain</v>
      </c>
      <c r="K1769" t="s">
        <v>4472</v>
      </c>
      <c r="L1769" t="s">
        <v>4471</v>
      </c>
      <c r="M1769" t="s">
        <v>25</v>
      </c>
      <c r="N1769" t="s">
        <v>82</v>
      </c>
      <c r="O1769" t="s">
        <v>401</v>
      </c>
      <c r="P1769" s="4">
        <v>465.10200000000003</v>
      </c>
      <c r="Q1769" s="14">
        <f t="shared" si="217"/>
        <v>1</v>
      </c>
      <c r="R1769">
        <v>9</v>
      </c>
      <c r="S1769" s="14">
        <f t="shared" si="218"/>
        <v>2</v>
      </c>
      <c r="T1769">
        <v>0.1</v>
      </c>
      <c r="U1769" s="14">
        <f t="shared" si="219"/>
        <v>1</v>
      </c>
      <c r="V1769" s="4">
        <v>206.71199999999999</v>
      </c>
      <c r="W1769" s="14">
        <f t="shared" si="220"/>
        <v>1</v>
      </c>
      <c r="X1769">
        <v>52.88</v>
      </c>
      <c r="Y1769" s="14">
        <f t="shared" si="221"/>
        <v>1</v>
      </c>
      <c r="Z1769" t="s">
        <v>28</v>
      </c>
      <c r="AA1769" s="14">
        <f t="shared" si="222"/>
        <v>2</v>
      </c>
    </row>
    <row r="1770" spans="1:27" ht="15" customHeight="1" x14ac:dyDescent="0.25">
      <c r="A1770" t="s">
        <v>9337</v>
      </c>
      <c r="B1770" s="6">
        <v>42144</v>
      </c>
      <c r="C1770" s="6">
        <v>42146</v>
      </c>
      <c r="D1770" t="s">
        <v>67</v>
      </c>
      <c r="E1770" t="s">
        <v>20</v>
      </c>
      <c r="F1770" s="14">
        <f t="shared" si="216"/>
        <v>1</v>
      </c>
      <c r="G1770" t="s">
        <v>417</v>
      </c>
      <c r="H1770" t="s">
        <v>150</v>
      </c>
      <c r="I1770" t="s">
        <v>41</v>
      </c>
      <c r="J1770" t="str">
        <f t="shared" si="223"/>
        <v>Paulista,Pernambuco,Brazil</v>
      </c>
      <c r="K1770" t="s">
        <v>4475</v>
      </c>
      <c r="L1770" t="s">
        <v>24</v>
      </c>
      <c r="M1770" t="s">
        <v>42</v>
      </c>
      <c r="N1770" t="s">
        <v>80</v>
      </c>
      <c r="O1770" t="s">
        <v>599</v>
      </c>
      <c r="P1770" s="4">
        <v>378.32183999999995</v>
      </c>
      <c r="Q1770" s="14">
        <f t="shared" si="217"/>
        <v>1</v>
      </c>
      <c r="R1770">
        <v>3</v>
      </c>
      <c r="S1770" s="14">
        <f t="shared" si="218"/>
        <v>1</v>
      </c>
      <c r="T1770">
        <v>2E-3</v>
      </c>
      <c r="U1770" s="14">
        <f t="shared" si="219"/>
        <v>1</v>
      </c>
      <c r="V1770" s="4">
        <v>165.98183999999998</v>
      </c>
      <c r="W1770" s="14">
        <f t="shared" si="220"/>
        <v>1</v>
      </c>
      <c r="X1770">
        <v>52.845000000000006</v>
      </c>
      <c r="Y1770" s="14">
        <f t="shared" si="221"/>
        <v>1</v>
      </c>
      <c r="Z1770" t="s">
        <v>71</v>
      </c>
      <c r="AA1770" s="14">
        <f t="shared" si="222"/>
        <v>3</v>
      </c>
    </row>
    <row r="1771" spans="1:27" ht="15" customHeight="1" x14ac:dyDescent="0.25">
      <c r="A1771" t="s">
        <v>10032</v>
      </c>
      <c r="B1771" s="6">
        <v>42326</v>
      </c>
      <c r="C1771" s="6">
        <v>42328</v>
      </c>
      <c r="D1771" t="s">
        <v>67</v>
      </c>
      <c r="E1771" t="s">
        <v>59</v>
      </c>
      <c r="F1771" s="14">
        <f t="shared" si="216"/>
        <v>2</v>
      </c>
      <c r="G1771" t="s">
        <v>84</v>
      </c>
      <c r="H1771" t="s">
        <v>85</v>
      </c>
      <c r="I1771" t="s">
        <v>86</v>
      </c>
      <c r="J1771" t="str">
        <f t="shared" si="223"/>
        <v>Tegucigalpa,Francisco Morazán,Honduras</v>
      </c>
      <c r="K1771" t="s">
        <v>4485</v>
      </c>
      <c r="L1771" t="s">
        <v>24</v>
      </c>
      <c r="M1771" t="s">
        <v>42</v>
      </c>
      <c r="N1771" t="s">
        <v>88</v>
      </c>
      <c r="O1771" t="s">
        <v>1306</v>
      </c>
      <c r="P1771" s="4">
        <v>260.59199999999998</v>
      </c>
      <c r="Q1771" s="14">
        <f t="shared" si="217"/>
        <v>1</v>
      </c>
      <c r="R1771">
        <v>1</v>
      </c>
      <c r="S1771" s="14">
        <f t="shared" si="218"/>
        <v>1</v>
      </c>
      <c r="T1771">
        <v>0.4</v>
      </c>
      <c r="U1771" s="14">
        <f t="shared" si="219"/>
        <v>2</v>
      </c>
      <c r="V1771" s="4">
        <v>-160.708</v>
      </c>
      <c r="W1771" s="14">
        <f t="shared" si="220"/>
        <v>3</v>
      </c>
      <c r="X1771">
        <v>52.830999999999996</v>
      </c>
      <c r="Y1771" s="14">
        <f t="shared" si="221"/>
        <v>1</v>
      </c>
      <c r="Z1771" t="s">
        <v>71</v>
      </c>
      <c r="AA1771" s="14">
        <f t="shared" si="222"/>
        <v>3</v>
      </c>
    </row>
    <row r="1772" spans="1:27" ht="15" customHeight="1" x14ac:dyDescent="0.25">
      <c r="A1772" t="s">
        <v>6196</v>
      </c>
      <c r="B1772" s="6">
        <v>42321</v>
      </c>
      <c r="C1772" s="6">
        <v>42325</v>
      </c>
      <c r="D1772" t="s">
        <v>19</v>
      </c>
      <c r="E1772" t="s">
        <v>54</v>
      </c>
      <c r="F1772" s="14">
        <f t="shared" si="216"/>
        <v>3</v>
      </c>
      <c r="G1772" t="s">
        <v>942</v>
      </c>
      <c r="H1772" t="s">
        <v>942</v>
      </c>
      <c r="I1772" t="s">
        <v>272</v>
      </c>
      <c r="J1772" t="str">
        <f t="shared" si="223"/>
        <v>Sonsonate,Sonsonate,El Salvador</v>
      </c>
      <c r="K1772" t="s">
        <v>4485</v>
      </c>
      <c r="L1772" t="s">
        <v>24</v>
      </c>
      <c r="M1772" t="s">
        <v>42</v>
      </c>
      <c r="N1772" t="s">
        <v>80</v>
      </c>
      <c r="O1772" t="s">
        <v>1478</v>
      </c>
      <c r="P1772" s="4">
        <v>412.67299999999994</v>
      </c>
      <c r="Q1772" s="14">
        <f t="shared" si="217"/>
        <v>1</v>
      </c>
      <c r="R1772">
        <v>5</v>
      </c>
      <c r="S1772" s="14">
        <f t="shared" si="218"/>
        <v>1</v>
      </c>
      <c r="T1772">
        <v>2E-3</v>
      </c>
      <c r="U1772" s="14">
        <f t="shared" si="219"/>
        <v>1</v>
      </c>
      <c r="V1772" s="4">
        <v>56.972999999999999</v>
      </c>
      <c r="W1772" s="14">
        <f t="shared" si="220"/>
        <v>1</v>
      </c>
      <c r="X1772">
        <v>52.828999999999994</v>
      </c>
      <c r="Y1772" s="14">
        <f t="shared" si="221"/>
        <v>1</v>
      </c>
      <c r="Z1772" t="s">
        <v>71</v>
      </c>
      <c r="AA1772" s="14">
        <f t="shared" si="222"/>
        <v>3</v>
      </c>
    </row>
    <row r="1773" spans="1:27" ht="15" customHeight="1" x14ac:dyDescent="0.25">
      <c r="A1773" t="s">
        <v>9157</v>
      </c>
      <c r="B1773" s="6">
        <v>42280</v>
      </c>
      <c r="C1773" s="6">
        <v>42284</v>
      </c>
      <c r="D1773" t="s">
        <v>19</v>
      </c>
      <c r="E1773" t="s">
        <v>20</v>
      </c>
      <c r="F1773" s="14">
        <f t="shared" si="216"/>
        <v>1</v>
      </c>
      <c r="G1773" t="s">
        <v>348</v>
      </c>
      <c r="H1773" t="s">
        <v>349</v>
      </c>
      <c r="I1773" t="s">
        <v>23</v>
      </c>
      <c r="J1773" t="str">
        <f t="shared" si="223"/>
        <v>Tepic,Nayarit,Mexico</v>
      </c>
      <c r="K1773" t="s">
        <v>4485</v>
      </c>
      <c r="L1773" t="s">
        <v>24</v>
      </c>
      <c r="M1773" t="s">
        <v>30</v>
      </c>
      <c r="N1773" t="s">
        <v>52</v>
      </c>
      <c r="O1773" t="s">
        <v>1109</v>
      </c>
      <c r="P1773" s="4">
        <v>358.27199999999999</v>
      </c>
      <c r="Q1773" s="14">
        <f t="shared" si="217"/>
        <v>1</v>
      </c>
      <c r="R1773">
        <v>4</v>
      </c>
      <c r="S1773" s="14">
        <f t="shared" si="218"/>
        <v>1</v>
      </c>
      <c r="T1773">
        <v>0.2</v>
      </c>
      <c r="U1773" s="14">
        <f t="shared" si="219"/>
        <v>1</v>
      </c>
      <c r="V1773" s="4">
        <v>-71.727999999999994</v>
      </c>
      <c r="W1773" s="14">
        <f t="shared" si="220"/>
        <v>3</v>
      </c>
      <c r="X1773">
        <v>52.801000000000002</v>
      </c>
      <c r="Y1773" s="14">
        <f t="shared" si="221"/>
        <v>1</v>
      </c>
      <c r="Z1773" t="s">
        <v>71</v>
      </c>
      <c r="AA1773" s="14">
        <f t="shared" si="222"/>
        <v>3</v>
      </c>
    </row>
    <row r="1774" spans="1:27" ht="15" customHeight="1" x14ac:dyDescent="0.25">
      <c r="A1774" t="s">
        <v>5296</v>
      </c>
      <c r="B1774" s="6">
        <v>42325</v>
      </c>
      <c r="C1774" s="6">
        <v>42330</v>
      </c>
      <c r="D1774" t="s">
        <v>19</v>
      </c>
      <c r="E1774" t="s">
        <v>59</v>
      </c>
      <c r="F1774" s="14">
        <f t="shared" si="216"/>
        <v>2</v>
      </c>
      <c r="G1774" t="s">
        <v>3617</v>
      </c>
      <c r="H1774" t="s">
        <v>3178</v>
      </c>
      <c r="I1774" t="s">
        <v>3095</v>
      </c>
      <c r="J1774" t="str">
        <f t="shared" si="223"/>
        <v>Bowling Green,Ohio,United States</v>
      </c>
      <c r="K1774" t="s">
        <v>4489</v>
      </c>
      <c r="L1774" t="s">
        <v>4482</v>
      </c>
      <c r="M1774" t="s">
        <v>42</v>
      </c>
      <c r="N1774" t="s">
        <v>80</v>
      </c>
      <c r="O1774" t="s">
        <v>3419</v>
      </c>
      <c r="P1774" s="4">
        <v>899.98199999999997</v>
      </c>
      <c r="Q1774" s="14">
        <f t="shared" si="217"/>
        <v>1</v>
      </c>
      <c r="R1774">
        <v>3</v>
      </c>
      <c r="S1774" s="14">
        <f t="shared" si="218"/>
        <v>1</v>
      </c>
      <c r="T1774">
        <v>0.4</v>
      </c>
      <c r="U1774" s="14">
        <f t="shared" si="219"/>
        <v>2</v>
      </c>
      <c r="V1774" s="4">
        <v>74.998499999999922</v>
      </c>
      <c r="W1774" s="14">
        <f t="shared" si="220"/>
        <v>1</v>
      </c>
      <c r="X1774">
        <v>89.3</v>
      </c>
      <c r="Y1774" s="14">
        <f t="shared" si="221"/>
        <v>1</v>
      </c>
      <c r="Z1774" t="s">
        <v>28</v>
      </c>
      <c r="AA1774" s="14">
        <f t="shared" si="222"/>
        <v>2</v>
      </c>
    </row>
    <row r="1775" spans="1:27" ht="15" customHeight="1" x14ac:dyDescent="0.25">
      <c r="A1775" t="s">
        <v>5295</v>
      </c>
      <c r="B1775" s="6">
        <v>42341</v>
      </c>
      <c r="C1775" s="6">
        <v>42345</v>
      </c>
      <c r="D1775" t="s">
        <v>19</v>
      </c>
      <c r="E1775" t="s">
        <v>59</v>
      </c>
      <c r="F1775" s="14">
        <f t="shared" si="216"/>
        <v>2</v>
      </c>
      <c r="G1775" t="s">
        <v>3225</v>
      </c>
      <c r="H1775" t="s">
        <v>3171</v>
      </c>
      <c r="I1775" t="s">
        <v>3095</v>
      </c>
      <c r="J1775" t="str">
        <f t="shared" si="223"/>
        <v>Denver,Colorado,United States</v>
      </c>
      <c r="K1775" t="s">
        <v>4487</v>
      </c>
      <c r="L1775" t="s">
        <v>4482</v>
      </c>
      <c r="M1775" t="s">
        <v>30</v>
      </c>
      <c r="N1775" t="s">
        <v>52</v>
      </c>
      <c r="O1775" t="s">
        <v>3424</v>
      </c>
      <c r="P1775" s="4">
        <v>906.68000000000006</v>
      </c>
      <c r="Q1775" s="14">
        <f t="shared" si="217"/>
        <v>1</v>
      </c>
      <c r="R1775">
        <v>5</v>
      </c>
      <c r="S1775" s="14">
        <f t="shared" si="218"/>
        <v>1</v>
      </c>
      <c r="T1775">
        <v>0.2</v>
      </c>
      <c r="U1775" s="14">
        <f t="shared" si="219"/>
        <v>1</v>
      </c>
      <c r="V1775" s="4">
        <v>68.001000000000033</v>
      </c>
      <c r="W1775" s="14">
        <f t="shared" si="220"/>
        <v>1</v>
      </c>
      <c r="X1775">
        <v>74.5</v>
      </c>
      <c r="Y1775" s="14">
        <f t="shared" si="221"/>
        <v>1</v>
      </c>
      <c r="Z1775" t="s">
        <v>28</v>
      </c>
      <c r="AA1775" s="14">
        <f t="shared" si="222"/>
        <v>2</v>
      </c>
    </row>
    <row r="1776" spans="1:27" ht="15" customHeight="1" x14ac:dyDescent="0.25">
      <c r="A1776" t="s">
        <v>5151</v>
      </c>
      <c r="B1776" s="6">
        <v>42328</v>
      </c>
      <c r="C1776" s="6">
        <v>42332</v>
      </c>
      <c r="D1776" t="s">
        <v>19</v>
      </c>
      <c r="E1776" t="s">
        <v>54</v>
      </c>
      <c r="F1776" s="14">
        <f t="shared" si="216"/>
        <v>3</v>
      </c>
      <c r="G1776" t="s">
        <v>2162</v>
      </c>
      <c r="H1776" t="s">
        <v>1820</v>
      </c>
      <c r="I1776" t="s">
        <v>1821</v>
      </c>
      <c r="J1776" t="str">
        <f t="shared" si="223"/>
        <v>Coventry,England,United Kingdom</v>
      </c>
      <c r="K1776" t="s">
        <v>4484</v>
      </c>
      <c r="L1776" t="s">
        <v>4471</v>
      </c>
      <c r="M1776" t="s">
        <v>42</v>
      </c>
      <c r="N1776" t="s">
        <v>88</v>
      </c>
      <c r="O1776" t="s">
        <v>342</v>
      </c>
      <c r="P1776" s="4">
        <v>508.77</v>
      </c>
      <c r="Q1776" s="14">
        <f t="shared" si="217"/>
        <v>1</v>
      </c>
      <c r="R1776">
        <v>3</v>
      </c>
      <c r="S1776" s="14">
        <f t="shared" si="218"/>
        <v>1</v>
      </c>
      <c r="T1776">
        <v>0</v>
      </c>
      <c r="U1776" s="14">
        <f t="shared" si="219"/>
        <v>1</v>
      </c>
      <c r="V1776" s="4">
        <v>101.70000000000002</v>
      </c>
      <c r="W1776" s="14">
        <f t="shared" si="220"/>
        <v>1</v>
      </c>
      <c r="X1776">
        <v>52.72</v>
      </c>
      <c r="Y1776" s="14">
        <f t="shared" si="221"/>
        <v>1</v>
      </c>
      <c r="Z1776" t="s">
        <v>28</v>
      </c>
      <c r="AA1776" s="14">
        <f t="shared" si="222"/>
        <v>2</v>
      </c>
    </row>
    <row r="1777" spans="1:27" ht="15" customHeight="1" x14ac:dyDescent="0.25">
      <c r="A1777" t="s">
        <v>5294</v>
      </c>
      <c r="B1777" s="6">
        <v>42076</v>
      </c>
      <c r="C1777" s="6">
        <v>42081</v>
      </c>
      <c r="D1777" t="s">
        <v>19</v>
      </c>
      <c r="E1777" t="s">
        <v>59</v>
      </c>
      <c r="F1777" s="14">
        <f t="shared" si="216"/>
        <v>2</v>
      </c>
      <c r="G1777" t="s">
        <v>3113</v>
      </c>
      <c r="H1777" t="s">
        <v>3098</v>
      </c>
      <c r="I1777" t="s">
        <v>3095</v>
      </c>
      <c r="J1777" t="str">
        <f t="shared" si="223"/>
        <v>San Francisco,California,United States</v>
      </c>
      <c r="K1777" t="s">
        <v>4487</v>
      </c>
      <c r="L1777" t="s">
        <v>4482</v>
      </c>
      <c r="M1777" t="s">
        <v>25</v>
      </c>
      <c r="N1777" t="s">
        <v>82</v>
      </c>
      <c r="O1777" t="s">
        <v>3358</v>
      </c>
      <c r="P1777" s="4">
        <v>242.94</v>
      </c>
      <c r="Q1777" s="14">
        <f t="shared" si="217"/>
        <v>1</v>
      </c>
      <c r="R1777">
        <v>3</v>
      </c>
      <c r="S1777" s="14">
        <f t="shared" si="218"/>
        <v>1</v>
      </c>
      <c r="T1777">
        <v>0</v>
      </c>
      <c r="U1777" s="14">
        <f t="shared" si="219"/>
        <v>1</v>
      </c>
      <c r="V1777" s="4">
        <v>9.7175999999999902</v>
      </c>
      <c r="W1777" s="14">
        <f t="shared" si="220"/>
        <v>1</v>
      </c>
      <c r="X1777">
        <v>39.81</v>
      </c>
      <c r="Y1777" s="14">
        <f t="shared" si="221"/>
        <v>1</v>
      </c>
      <c r="Z1777" t="s">
        <v>71</v>
      </c>
      <c r="AA1777" s="14">
        <f t="shared" si="222"/>
        <v>3</v>
      </c>
    </row>
    <row r="1778" spans="1:27" ht="15" customHeight="1" x14ac:dyDescent="0.25">
      <c r="A1778" t="s">
        <v>8181</v>
      </c>
      <c r="B1778" s="6">
        <v>42215</v>
      </c>
      <c r="C1778" s="6">
        <v>42217</v>
      </c>
      <c r="D1778" t="s">
        <v>67</v>
      </c>
      <c r="E1778" t="s">
        <v>59</v>
      </c>
      <c r="F1778" s="14">
        <f t="shared" si="216"/>
        <v>2</v>
      </c>
      <c r="G1778" t="s">
        <v>4141</v>
      </c>
      <c r="H1778" t="s">
        <v>4141</v>
      </c>
      <c r="I1778" t="s">
        <v>3878</v>
      </c>
      <c r="J1778" t="str">
        <f t="shared" si="223"/>
        <v>Kharkiv,Kharkiv,Ukraine</v>
      </c>
      <c r="K1778" t="s">
        <v>4478</v>
      </c>
      <c r="L1778" t="s">
        <v>4471</v>
      </c>
      <c r="M1778" t="s">
        <v>30</v>
      </c>
      <c r="N1778" t="s">
        <v>52</v>
      </c>
      <c r="O1778" t="s">
        <v>839</v>
      </c>
      <c r="P1778" s="4">
        <v>705.72000000000014</v>
      </c>
      <c r="Q1778" s="14">
        <f t="shared" si="217"/>
        <v>1</v>
      </c>
      <c r="R1778">
        <v>4</v>
      </c>
      <c r="S1778" s="14">
        <f t="shared" si="218"/>
        <v>1</v>
      </c>
      <c r="T1778">
        <v>0</v>
      </c>
      <c r="U1778" s="14">
        <f t="shared" si="219"/>
        <v>1</v>
      </c>
      <c r="V1778" s="4">
        <v>70.56</v>
      </c>
      <c r="W1778" s="14">
        <f t="shared" si="220"/>
        <v>1</v>
      </c>
      <c r="X1778">
        <v>52.67</v>
      </c>
      <c r="Y1778" s="14">
        <f t="shared" si="221"/>
        <v>1</v>
      </c>
      <c r="Z1778" t="s">
        <v>71</v>
      </c>
      <c r="AA1778" s="14">
        <f t="shared" si="222"/>
        <v>3</v>
      </c>
    </row>
    <row r="1779" spans="1:27" ht="15" customHeight="1" x14ac:dyDescent="0.25">
      <c r="A1779" t="s">
        <v>6311</v>
      </c>
      <c r="B1779" s="6">
        <v>42202</v>
      </c>
      <c r="C1779" s="6">
        <v>42204</v>
      </c>
      <c r="D1779" t="s">
        <v>75</v>
      </c>
      <c r="E1779" t="s">
        <v>20</v>
      </c>
      <c r="F1779" s="14">
        <f t="shared" si="216"/>
        <v>1</v>
      </c>
      <c r="G1779" t="s">
        <v>4090</v>
      </c>
      <c r="H1779" t="s">
        <v>4039</v>
      </c>
      <c r="I1779" t="s">
        <v>3875</v>
      </c>
      <c r="J1779" t="str">
        <f t="shared" si="223"/>
        <v>Ufa,Bashkortostan,Russia</v>
      </c>
      <c r="K1779" t="s">
        <v>4478</v>
      </c>
      <c r="L1779" t="s">
        <v>4471</v>
      </c>
      <c r="M1779" t="s">
        <v>25</v>
      </c>
      <c r="N1779" t="s">
        <v>37</v>
      </c>
      <c r="O1779" t="s">
        <v>458</v>
      </c>
      <c r="P1779" s="4">
        <v>207.12</v>
      </c>
      <c r="Q1779" s="14">
        <f t="shared" si="217"/>
        <v>1</v>
      </c>
      <c r="R1779">
        <v>4</v>
      </c>
      <c r="S1779" s="14">
        <f t="shared" si="218"/>
        <v>1</v>
      </c>
      <c r="T1779">
        <v>0</v>
      </c>
      <c r="U1779" s="14">
        <f t="shared" si="219"/>
        <v>1</v>
      </c>
      <c r="V1779" s="4">
        <v>76.56</v>
      </c>
      <c r="W1779" s="14">
        <f t="shared" si="220"/>
        <v>1</v>
      </c>
      <c r="X1779">
        <v>52.61</v>
      </c>
      <c r="Y1779" s="14">
        <f t="shared" si="221"/>
        <v>1</v>
      </c>
      <c r="Z1779" t="s">
        <v>106</v>
      </c>
      <c r="AA1779" s="14">
        <f t="shared" si="222"/>
        <v>4</v>
      </c>
    </row>
    <row r="1780" spans="1:27" ht="15" customHeight="1" x14ac:dyDescent="0.25">
      <c r="A1780" t="s">
        <v>7746</v>
      </c>
      <c r="B1780" s="6">
        <v>42166</v>
      </c>
      <c r="C1780" s="6">
        <v>42170</v>
      </c>
      <c r="D1780" t="s">
        <v>19</v>
      </c>
      <c r="E1780" t="s">
        <v>20</v>
      </c>
      <c r="F1780" s="14">
        <f t="shared" si="216"/>
        <v>1</v>
      </c>
      <c r="G1780" t="s">
        <v>1426</v>
      </c>
      <c r="H1780" t="s">
        <v>374</v>
      </c>
      <c r="I1780" t="s">
        <v>41</v>
      </c>
      <c r="J1780" t="str">
        <f t="shared" si="223"/>
        <v>Joinville,Santa Catarina,Brazil</v>
      </c>
      <c r="K1780" t="s">
        <v>4475</v>
      </c>
      <c r="L1780" t="s">
        <v>24</v>
      </c>
      <c r="M1780" t="s">
        <v>30</v>
      </c>
      <c r="N1780" t="s">
        <v>52</v>
      </c>
      <c r="O1780" t="s">
        <v>601</v>
      </c>
      <c r="P1780" s="4">
        <v>942.3599999999999</v>
      </c>
      <c r="Q1780" s="14">
        <f t="shared" si="217"/>
        <v>1</v>
      </c>
      <c r="R1780">
        <v>3</v>
      </c>
      <c r="S1780" s="14">
        <f t="shared" si="218"/>
        <v>1</v>
      </c>
      <c r="T1780">
        <v>0</v>
      </c>
      <c r="U1780" s="14">
        <f t="shared" si="219"/>
        <v>1</v>
      </c>
      <c r="V1780" s="4">
        <v>292.08000000000004</v>
      </c>
      <c r="W1780" s="14">
        <f t="shared" si="220"/>
        <v>1</v>
      </c>
      <c r="X1780">
        <v>52.58</v>
      </c>
      <c r="Y1780" s="14">
        <f t="shared" si="221"/>
        <v>1</v>
      </c>
      <c r="Z1780" t="s">
        <v>28</v>
      </c>
      <c r="AA1780" s="14">
        <f t="shared" si="222"/>
        <v>2</v>
      </c>
    </row>
    <row r="1781" spans="1:27" ht="15" customHeight="1" x14ac:dyDescent="0.25">
      <c r="A1781" t="s">
        <v>6390</v>
      </c>
      <c r="B1781" s="6">
        <v>42279</v>
      </c>
      <c r="C1781" s="6">
        <v>42283</v>
      </c>
      <c r="D1781" t="s">
        <v>19</v>
      </c>
      <c r="E1781" t="s">
        <v>54</v>
      </c>
      <c r="F1781" s="14">
        <f t="shared" si="216"/>
        <v>3</v>
      </c>
      <c r="G1781" t="s">
        <v>1857</v>
      </c>
      <c r="H1781" t="s">
        <v>1858</v>
      </c>
      <c r="I1781" t="s">
        <v>1834</v>
      </c>
      <c r="J1781" t="str">
        <f t="shared" si="223"/>
        <v>Rome,Lazio,Italy</v>
      </c>
      <c r="K1781" t="s">
        <v>4472</v>
      </c>
      <c r="L1781" t="s">
        <v>4471</v>
      </c>
      <c r="M1781" t="s">
        <v>42</v>
      </c>
      <c r="N1781" t="s">
        <v>80</v>
      </c>
      <c r="O1781" t="s">
        <v>718</v>
      </c>
      <c r="P1781" s="4">
        <v>574.47</v>
      </c>
      <c r="Q1781" s="14">
        <f t="shared" si="217"/>
        <v>1</v>
      </c>
      <c r="R1781">
        <v>3</v>
      </c>
      <c r="S1781" s="14">
        <f t="shared" si="218"/>
        <v>1</v>
      </c>
      <c r="T1781">
        <v>0</v>
      </c>
      <c r="U1781" s="14">
        <f t="shared" si="219"/>
        <v>1</v>
      </c>
      <c r="V1781" s="4">
        <v>143.54999999999998</v>
      </c>
      <c r="W1781" s="14">
        <f t="shared" si="220"/>
        <v>1</v>
      </c>
      <c r="X1781">
        <v>52.57</v>
      </c>
      <c r="Y1781" s="14">
        <f t="shared" si="221"/>
        <v>1</v>
      </c>
      <c r="Z1781" t="s">
        <v>28</v>
      </c>
      <c r="AA1781" s="14">
        <f t="shared" si="222"/>
        <v>2</v>
      </c>
    </row>
    <row r="1782" spans="1:27" ht="15" customHeight="1" x14ac:dyDescent="0.25">
      <c r="A1782" t="s">
        <v>9311</v>
      </c>
      <c r="B1782" s="6">
        <v>42305</v>
      </c>
      <c r="C1782" s="6">
        <v>42310</v>
      </c>
      <c r="D1782" t="s">
        <v>19</v>
      </c>
      <c r="E1782" t="s">
        <v>59</v>
      </c>
      <c r="F1782" s="14">
        <f t="shared" si="216"/>
        <v>2</v>
      </c>
      <c r="G1782" t="s">
        <v>1521</v>
      </c>
      <c r="H1782" t="s">
        <v>154</v>
      </c>
      <c r="I1782" t="s">
        <v>23</v>
      </c>
      <c r="J1782" t="str">
        <f t="shared" si="223"/>
        <v>Cadereyta,Nuevo León,Mexico</v>
      </c>
      <c r="K1782" t="s">
        <v>4485</v>
      </c>
      <c r="L1782" t="s">
        <v>24</v>
      </c>
      <c r="M1782" t="s">
        <v>25</v>
      </c>
      <c r="N1782" t="s">
        <v>91</v>
      </c>
      <c r="O1782" t="s">
        <v>1522</v>
      </c>
      <c r="P1782" s="4">
        <v>737.59999999999991</v>
      </c>
      <c r="Q1782" s="14">
        <f t="shared" si="217"/>
        <v>1</v>
      </c>
      <c r="R1782">
        <v>4</v>
      </c>
      <c r="S1782" s="14">
        <f t="shared" si="218"/>
        <v>1</v>
      </c>
      <c r="T1782">
        <v>0</v>
      </c>
      <c r="U1782" s="14">
        <f t="shared" si="219"/>
        <v>1</v>
      </c>
      <c r="V1782" s="4">
        <v>228.64000000000001</v>
      </c>
      <c r="W1782" s="14">
        <f t="shared" si="220"/>
        <v>1</v>
      </c>
      <c r="X1782">
        <v>52.569000000000003</v>
      </c>
      <c r="Y1782" s="14">
        <f t="shared" si="221"/>
        <v>1</v>
      </c>
      <c r="Z1782" t="s">
        <v>28</v>
      </c>
      <c r="AA1782" s="14">
        <f t="shared" si="222"/>
        <v>2</v>
      </c>
    </row>
    <row r="1783" spans="1:27" ht="15" customHeight="1" x14ac:dyDescent="0.25">
      <c r="A1783" t="s">
        <v>10101</v>
      </c>
      <c r="B1783" s="6">
        <v>42050</v>
      </c>
      <c r="C1783" s="6">
        <v>42054</v>
      </c>
      <c r="D1783" t="s">
        <v>19</v>
      </c>
      <c r="E1783" t="s">
        <v>59</v>
      </c>
      <c r="F1783" s="14">
        <f t="shared" si="216"/>
        <v>2</v>
      </c>
      <c r="G1783" t="s">
        <v>4053</v>
      </c>
      <c r="H1783" t="s">
        <v>4054</v>
      </c>
      <c r="I1783" t="s">
        <v>4055</v>
      </c>
      <c r="J1783" t="str">
        <f t="shared" si="223"/>
        <v>Monrovia,Montserrado,Liberia</v>
      </c>
      <c r="K1783" t="s">
        <v>4479</v>
      </c>
      <c r="L1783" t="s">
        <v>3867</v>
      </c>
      <c r="M1783" t="s">
        <v>42</v>
      </c>
      <c r="N1783" t="s">
        <v>80</v>
      </c>
      <c r="O1783" t="s">
        <v>956</v>
      </c>
      <c r="P1783" s="4">
        <v>381.63</v>
      </c>
      <c r="Q1783" s="14">
        <f t="shared" si="217"/>
        <v>1</v>
      </c>
      <c r="R1783">
        <v>1</v>
      </c>
      <c r="S1783" s="14">
        <f t="shared" si="218"/>
        <v>1</v>
      </c>
      <c r="T1783">
        <v>0</v>
      </c>
      <c r="U1783" s="14">
        <f t="shared" si="219"/>
        <v>1</v>
      </c>
      <c r="V1783" s="4">
        <v>76.320000000000007</v>
      </c>
      <c r="W1783" s="14">
        <f t="shared" si="220"/>
        <v>1</v>
      </c>
      <c r="X1783">
        <v>52.54</v>
      </c>
      <c r="Y1783" s="14">
        <f t="shared" si="221"/>
        <v>1</v>
      </c>
      <c r="Z1783" t="s">
        <v>28</v>
      </c>
      <c r="AA1783" s="14">
        <f t="shared" si="222"/>
        <v>2</v>
      </c>
    </row>
    <row r="1784" spans="1:27" ht="15" customHeight="1" x14ac:dyDescent="0.25">
      <c r="A1784" t="s">
        <v>9371</v>
      </c>
      <c r="B1784" s="6">
        <v>42306</v>
      </c>
      <c r="C1784" s="6">
        <v>42312</v>
      </c>
      <c r="D1784" t="s">
        <v>19</v>
      </c>
      <c r="E1784" t="s">
        <v>20</v>
      </c>
      <c r="F1784" s="14">
        <f t="shared" si="216"/>
        <v>1</v>
      </c>
      <c r="G1784" t="s">
        <v>175</v>
      </c>
      <c r="H1784" t="s">
        <v>176</v>
      </c>
      <c r="I1784" t="s">
        <v>23</v>
      </c>
      <c r="J1784" t="str">
        <f t="shared" si="223"/>
        <v>Tijuana,Baja California,Mexico</v>
      </c>
      <c r="K1784" t="s">
        <v>4485</v>
      </c>
      <c r="L1784" t="s">
        <v>24</v>
      </c>
      <c r="M1784" t="s">
        <v>42</v>
      </c>
      <c r="N1784" t="s">
        <v>80</v>
      </c>
      <c r="O1784" t="s">
        <v>759</v>
      </c>
      <c r="P1784" s="4">
        <v>866.06439999999998</v>
      </c>
      <c r="Q1784" s="14">
        <f t="shared" si="217"/>
        <v>1</v>
      </c>
      <c r="R1784">
        <v>5</v>
      </c>
      <c r="S1784" s="14">
        <f t="shared" si="218"/>
        <v>1</v>
      </c>
      <c r="T1784">
        <v>2E-3</v>
      </c>
      <c r="U1784" s="14">
        <f t="shared" si="219"/>
        <v>1</v>
      </c>
      <c r="V1784" s="4">
        <v>232.56439999999998</v>
      </c>
      <c r="W1784" s="14">
        <f t="shared" si="220"/>
        <v>1</v>
      </c>
      <c r="X1784">
        <v>52.510000000000005</v>
      </c>
      <c r="Y1784" s="14">
        <f t="shared" si="221"/>
        <v>1</v>
      </c>
      <c r="Z1784" t="s">
        <v>28</v>
      </c>
      <c r="AA1784" s="14">
        <f t="shared" si="222"/>
        <v>2</v>
      </c>
    </row>
    <row r="1785" spans="1:27" ht="15" customHeight="1" x14ac:dyDescent="0.25">
      <c r="A1785" t="s">
        <v>4647</v>
      </c>
      <c r="B1785" s="6">
        <v>42364</v>
      </c>
      <c r="C1785" s="6">
        <v>42368</v>
      </c>
      <c r="D1785" t="s">
        <v>67</v>
      </c>
      <c r="E1785" t="s">
        <v>54</v>
      </c>
      <c r="F1785" s="14">
        <f t="shared" si="216"/>
        <v>3</v>
      </c>
      <c r="G1785" t="s">
        <v>117</v>
      </c>
      <c r="H1785" t="s">
        <v>117</v>
      </c>
      <c r="I1785" t="s">
        <v>104</v>
      </c>
      <c r="J1785" t="str">
        <f t="shared" si="223"/>
        <v>Santo Domingo,Santo Domingo,Dominican Republic</v>
      </c>
      <c r="K1785" t="s">
        <v>99</v>
      </c>
      <c r="L1785" t="s">
        <v>24</v>
      </c>
      <c r="M1785" t="s">
        <v>30</v>
      </c>
      <c r="N1785" t="s">
        <v>52</v>
      </c>
      <c r="O1785" t="s">
        <v>1068</v>
      </c>
      <c r="P1785" s="4">
        <v>732.71999999999991</v>
      </c>
      <c r="Q1785" s="14">
        <f t="shared" si="217"/>
        <v>1</v>
      </c>
      <c r="R1785">
        <v>3</v>
      </c>
      <c r="S1785" s="14">
        <f t="shared" si="218"/>
        <v>1</v>
      </c>
      <c r="T1785">
        <v>0.2</v>
      </c>
      <c r="U1785" s="14">
        <f t="shared" si="219"/>
        <v>1</v>
      </c>
      <c r="V1785" s="4">
        <v>174</v>
      </c>
      <c r="W1785" s="14">
        <f t="shared" si="220"/>
        <v>1</v>
      </c>
      <c r="X1785">
        <v>52.486000000000004</v>
      </c>
      <c r="Y1785" s="14">
        <f t="shared" si="221"/>
        <v>1</v>
      </c>
      <c r="Z1785" t="s">
        <v>28</v>
      </c>
      <c r="AA1785" s="14">
        <f t="shared" si="222"/>
        <v>2</v>
      </c>
    </row>
    <row r="1786" spans="1:27" ht="15" customHeight="1" x14ac:dyDescent="0.25">
      <c r="A1786" t="s">
        <v>10231</v>
      </c>
      <c r="B1786" s="6">
        <v>42048</v>
      </c>
      <c r="C1786" s="6">
        <v>42054</v>
      </c>
      <c r="D1786" t="s">
        <v>19</v>
      </c>
      <c r="E1786" t="s">
        <v>20</v>
      </c>
      <c r="F1786" s="14">
        <f t="shared" si="216"/>
        <v>1</v>
      </c>
      <c r="G1786" t="s">
        <v>2660</v>
      </c>
      <c r="H1786" t="s">
        <v>2660</v>
      </c>
      <c r="I1786" t="s">
        <v>2661</v>
      </c>
      <c r="J1786" t="str">
        <f t="shared" si="223"/>
        <v>Yangon,Yangon,Myanmar (Burma)</v>
      </c>
      <c r="K1786" t="s">
        <v>4481</v>
      </c>
      <c r="L1786" t="s">
        <v>4469</v>
      </c>
      <c r="M1786" t="s">
        <v>42</v>
      </c>
      <c r="N1786" t="s">
        <v>80</v>
      </c>
      <c r="O1786" t="s">
        <v>1131</v>
      </c>
      <c r="P1786" s="4">
        <v>722.47140000000002</v>
      </c>
      <c r="Q1786" s="14">
        <f t="shared" si="217"/>
        <v>1</v>
      </c>
      <c r="R1786">
        <v>6</v>
      </c>
      <c r="S1786" s="14">
        <f t="shared" si="218"/>
        <v>1</v>
      </c>
      <c r="T1786">
        <v>0.37</v>
      </c>
      <c r="U1786" s="14">
        <f t="shared" si="219"/>
        <v>1</v>
      </c>
      <c r="V1786" s="4">
        <v>68.711400000000026</v>
      </c>
      <c r="W1786" s="14">
        <f t="shared" si="220"/>
        <v>1</v>
      </c>
      <c r="X1786">
        <v>52.47</v>
      </c>
      <c r="Y1786" s="14">
        <f t="shared" si="221"/>
        <v>1</v>
      </c>
      <c r="Z1786" t="s">
        <v>28</v>
      </c>
      <c r="AA1786" s="14">
        <f t="shared" si="222"/>
        <v>2</v>
      </c>
    </row>
    <row r="1787" spans="1:27" ht="15" customHeight="1" x14ac:dyDescent="0.25">
      <c r="A1787" t="s">
        <v>9837</v>
      </c>
      <c r="B1787" s="6">
        <v>42341</v>
      </c>
      <c r="C1787" s="6">
        <v>42346</v>
      </c>
      <c r="D1787" t="s">
        <v>19</v>
      </c>
      <c r="E1787" t="s">
        <v>20</v>
      </c>
      <c r="F1787" s="14">
        <f t="shared" si="216"/>
        <v>1</v>
      </c>
      <c r="G1787" t="s">
        <v>4067</v>
      </c>
      <c r="H1787" t="s">
        <v>4068</v>
      </c>
      <c r="I1787" t="s">
        <v>3894</v>
      </c>
      <c r="J1787" t="str">
        <f t="shared" si="223"/>
        <v>Kumasi,Ashanti,Ghana</v>
      </c>
      <c r="K1787" t="s">
        <v>4479</v>
      </c>
      <c r="L1787" t="s">
        <v>3867</v>
      </c>
      <c r="M1787" t="s">
        <v>42</v>
      </c>
      <c r="N1787" t="s">
        <v>43</v>
      </c>
      <c r="O1787" t="s">
        <v>2366</v>
      </c>
      <c r="P1787" s="4">
        <v>647.76</v>
      </c>
      <c r="Q1787" s="14">
        <f t="shared" si="217"/>
        <v>1</v>
      </c>
      <c r="R1787">
        <v>8</v>
      </c>
      <c r="S1787" s="14">
        <f t="shared" si="218"/>
        <v>1</v>
      </c>
      <c r="T1787">
        <v>0</v>
      </c>
      <c r="U1787" s="14">
        <f t="shared" si="219"/>
        <v>1</v>
      </c>
      <c r="V1787" s="4">
        <v>291.36</v>
      </c>
      <c r="W1787" s="14">
        <f t="shared" si="220"/>
        <v>1</v>
      </c>
      <c r="X1787">
        <v>52.46</v>
      </c>
      <c r="Y1787" s="14">
        <f t="shared" si="221"/>
        <v>1</v>
      </c>
      <c r="Z1787" t="s">
        <v>71</v>
      </c>
      <c r="AA1787" s="14">
        <f t="shared" si="222"/>
        <v>3</v>
      </c>
    </row>
    <row r="1788" spans="1:27" ht="15" customHeight="1" x14ac:dyDescent="0.25">
      <c r="A1788" t="s">
        <v>7297</v>
      </c>
      <c r="B1788" s="6">
        <v>42243</v>
      </c>
      <c r="C1788" s="6">
        <v>42247</v>
      </c>
      <c r="D1788" t="s">
        <v>19</v>
      </c>
      <c r="E1788" t="s">
        <v>59</v>
      </c>
      <c r="F1788" s="14">
        <f t="shared" si="216"/>
        <v>2</v>
      </c>
      <c r="G1788" t="s">
        <v>1905</v>
      </c>
      <c r="H1788" t="s">
        <v>1905</v>
      </c>
      <c r="I1788" t="s">
        <v>1827</v>
      </c>
      <c r="J1788" t="str">
        <f t="shared" si="223"/>
        <v>Berlin,Berlin,Germany</v>
      </c>
      <c r="K1788" t="s">
        <v>4477</v>
      </c>
      <c r="L1788" t="s">
        <v>4471</v>
      </c>
      <c r="M1788" t="s">
        <v>42</v>
      </c>
      <c r="N1788" t="s">
        <v>47</v>
      </c>
      <c r="O1788" t="s">
        <v>1140</v>
      </c>
      <c r="P1788" s="4">
        <v>619.97399999999993</v>
      </c>
      <c r="Q1788" s="14">
        <f t="shared" si="217"/>
        <v>1</v>
      </c>
      <c r="R1788">
        <v>6</v>
      </c>
      <c r="S1788" s="14">
        <f t="shared" si="218"/>
        <v>1</v>
      </c>
      <c r="T1788">
        <v>0.1</v>
      </c>
      <c r="U1788" s="14">
        <f t="shared" si="219"/>
        <v>1</v>
      </c>
      <c r="V1788" s="4">
        <v>82.494</v>
      </c>
      <c r="W1788" s="14">
        <f t="shared" si="220"/>
        <v>1</v>
      </c>
      <c r="X1788">
        <v>52.45</v>
      </c>
      <c r="Y1788" s="14">
        <f t="shared" si="221"/>
        <v>1</v>
      </c>
      <c r="Z1788" t="s">
        <v>28</v>
      </c>
      <c r="AA1788" s="14">
        <f t="shared" si="222"/>
        <v>2</v>
      </c>
    </row>
    <row r="1789" spans="1:27" ht="15" customHeight="1" x14ac:dyDescent="0.25">
      <c r="A1789" t="s">
        <v>9023</v>
      </c>
      <c r="B1789" s="6">
        <v>42181</v>
      </c>
      <c r="C1789" s="6">
        <v>42183</v>
      </c>
      <c r="D1789" t="s">
        <v>67</v>
      </c>
      <c r="E1789" t="s">
        <v>59</v>
      </c>
      <c r="F1789" s="14">
        <f t="shared" si="216"/>
        <v>2</v>
      </c>
      <c r="G1789" t="s">
        <v>3046</v>
      </c>
      <c r="H1789" t="s">
        <v>2712</v>
      </c>
      <c r="I1789" t="s">
        <v>2560</v>
      </c>
      <c r="J1789" t="str">
        <f t="shared" si="223"/>
        <v>Pingnan,Guangxi,China</v>
      </c>
      <c r="K1789" t="s">
        <v>4483</v>
      </c>
      <c r="L1789" t="s">
        <v>4469</v>
      </c>
      <c r="M1789" t="s">
        <v>42</v>
      </c>
      <c r="N1789" t="s">
        <v>88</v>
      </c>
      <c r="O1789" t="s">
        <v>1786</v>
      </c>
      <c r="P1789" s="4">
        <v>339.48</v>
      </c>
      <c r="Q1789" s="14">
        <f t="shared" si="217"/>
        <v>1</v>
      </c>
      <c r="R1789">
        <v>2</v>
      </c>
      <c r="S1789" s="14">
        <f t="shared" si="218"/>
        <v>1</v>
      </c>
      <c r="T1789">
        <v>0</v>
      </c>
      <c r="U1789" s="14">
        <f t="shared" si="219"/>
        <v>1</v>
      </c>
      <c r="V1789" s="4">
        <v>27.119999999999997</v>
      </c>
      <c r="W1789" s="14">
        <f t="shared" si="220"/>
        <v>1</v>
      </c>
      <c r="X1789">
        <v>52.44</v>
      </c>
      <c r="Y1789" s="14">
        <f t="shared" si="221"/>
        <v>1</v>
      </c>
      <c r="Z1789" t="s">
        <v>71</v>
      </c>
      <c r="AA1789" s="14">
        <f t="shared" si="222"/>
        <v>3</v>
      </c>
    </row>
    <row r="1790" spans="1:27" ht="15" customHeight="1" x14ac:dyDescent="0.25">
      <c r="A1790" t="s">
        <v>9646</v>
      </c>
      <c r="B1790" s="6">
        <v>42150</v>
      </c>
      <c r="C1790" s="6">
        <v>42156</v>
      </c>
      <c r="D1790" t="s">
        <v>19</v>
      </c>
      <c r="E1790" t="s">
        <v>54</v>
      </c>
      <c r="F1790" s="14">
        <f t="shared" si="216"/>
        <v>3</v>
      </c>
      <c r="G1790" t="s">
        <v>1856</v>
      </c>
      <c r="H1790" t="s">
        <v>1856</v>
      </c>
      <c r="I1790" t="s">
        <v>1840</v>
      </c>
      <c r="J1790" t="str">
        <f t="shared" si="223"/>
        <v>Madrid,Madrid,Spain</v>
      </c>
      <c r="K1790" t="s">
        <v>4472</v>
      </c>
      <c r="L1790" t="s">
        <v>4471</v>
      </c>
      <c r="M1790" t="s">
        <v>30</v>
      </c>
      <c r="N1790" t="s">
        <v>52</v>
      </c>
      <c r="O1790" t="s">
        <v>827</v>
      </c>
      <c r="P1790" s="4">
        <v>315.43199999999996</v>
      </c>
      <c r="Q1790" s="14">
        <f t="shared" si="217"/>
        <v>1</v>
      </c>
      <c r="R1790">
        <v>3</v>
      </c>
      <c r="S1790" s="14">
        <f t="shared" si="218"/>
        <v>1</v>
      </c>
      <c r="T1790">
        <v>0.2</v>
      </c>
      <c r="U1790" s="14">
        <f t="shared" si="219"/>
        <v>1</v>
      </c>
      <c r="V1790" s="4">
        <v>-7.9379999999999882</v>
      </c>
      <c r="W1790" s="14">
        <f t="shared" si="220"/>
        <v>3</v>
      </c>
      <c r="X1790">
        <v>52.44</v>
      </c>
      <c r="Y1790" s="14">
        <f t="shared" si="221"/>
        <v>1</v>
      </c>
      <c r="Z1790" t="s">
        <v>55</v>
      </c>
      <c r="AA1790" s="14">
        <f t="shared" si="222"/>
        <v>1</v>
      </c>
    </row>
    <row r="1791" spans="1:27" ht="15" customHeight="1" x14ac:dyDescent="0.25">
      <c r="A1791" t="s">
        <v>8869</v>
      </c>
      <c r="B1791" s="6">
        <v>42266</v>
      </c>
      <c r="C1791" s="6">
        <v>42270</v>
      </c>
      <c r="D1791" t="s">
        <v>19</v>
      </c>
      <c r="E1791" t="s">
        <v>59</v>
      </c>
      <c r="F1791" s="14">
        <f t="shared" si="216"/>
        <v>2</v>
      </c>
      <c r="G1791" t="s">
        <v>4259</v>
      </c>
      <c r="H1791" t="s">
        <v>4260</v>
      </c>
      <c r="I1791" t="s">
        <v>3891</v>
      </c>
      <c r="J1791" t="str">
        <f t="shared" si="223"/>
        <v>Bandar Abbas,Hormozgan,Iran</v>
      </c>
      <c r="K1791" t="s">
        <v>4470</v>
      </c>
      <c r="L1791" t="s">
        <v>4469</v>
      </c>
      <c r="M1791" t="s">
        <v>30</v>
      </c>
      <c r="N1791" t="s">
        <v>33</v>
      </c>
      <c r="O1791" t="s">
        <v>622</v>
      </c>
      <c r="P1791" s="4">
        <v>438.51</v>
      </c>
      <c r="Q1791" s="14">
        <f t="shared" si="217"/>
        <v>1</v>
      </c>
      <c r="R1791">
        <v>1</v>
      </c>
      <c r="S1791" s="14">
        <f t="shared" si="218"/>
        <v>1</v>
      </c>
      <c r="T1791">
        <v>0</v>
      </c>
      <c r="U1791" s="14">
        <f t="shared" si="219"/>
        <v>1</v>
      </c>
      <c r="V1791" s="4">
        <v>197.31</v>
      </c>
      <c r="W1791" s="14">
        <f t="shared" si="220"/>
        <v>1</v>
      </c>
      <c r="X1791">
        <v>52.31</v>
      </c>
      <c r="Y1791" s="14">
        <f t="shared" si="221"/>
        <v>1</v>
      </c>
      <c r="Z1791" t="s">
        <v>71</v>
      </c>
      <c r="AA1791" s="14">
        <f t="shared" si="222"/>
        <v>3</v>
      </c>
    </row>
    <row r="1792" spans="1:27" ht="15" customHeight="1" x14ac:dyDescent="0.25">
      <c r="A1792" t="s">
        <v>5247</v>
      </c>
      <c r="B1792" s="6">
        <v>42220</v>
      </c>
      <c r="C1792" s="6">
        <v>42225</v>
      </c>
      <c r="D1792" t="s">
        <v>19</v>
      </c>
      <c r="E1792" t="s">
        <v>54</v>
      </c>
      <c r="F1792" s="14">
        <f t="shared" si="216"/>
        <v>3</v>
      </c>
      <c r="G1792" t="s">
        <v>1838</v>
      </c>
      <c r="H1792" t="s">
        <v>1826</v>
      </c>
      <c r="I1792" t="s">
        <v>1827</v>
      </c>
      <c r="J1792" t="str">
        <f t="shared" si="223"/>
        <v>Herten,North Rhine-Westphalia,Germany</v>
      </c>
      <c r="K1792" t="s">
        <v>4477</v>
      </c>
      <c r="L1792" t="s">
        <v>4471</v>
      </c>
      <c r="M1792" t="s">
        <v>42</v>
      </c>
      <c r="N1792" t="s">
        <v>88</v>
      </c>
      <c r="O1792" t="s">
        <v>1096</v>
      </c>
      <c r="P1792" s="4">
        <v>848.40000000000009</v>
      </c>
      <c r="Q1792" s="14">
        <f t="shared" si="217"/>
        <v>1</v>
      </c>
      <c r="R1792">
        <v>5</v>
      </c>
      <c r="S1792" s="14">
        <f t="shared" si="218"/>
        <v>1</v>
      </c>
      <c r="T1792">
        <v>0</v>
      </c>
      <c r="U1792" s="14">
        <f t="shared" si="219"/>
        <v>1</v>
      </c>
      <c r="V1792" s="4">
        <v>152.69999999999999</v>
      </c>
      <c r="W1792" s="14">
        <f t="shared" si="220"/>
        <v>1</v>
      </c>
      <c r="X1792">
        <v>52.3</v>
      </c>
      <c r="Y1792" s="14">
        <f t="shared" si="221"/>
        <v>1</v>
      </c>
      <c r="Z1792" t="s">
        <v>28</v>
      </c>
      <c r="AA1792" s="14">
        <f t="shared" si="222"/>
        <v>2</v>
      </c>
    </row>
    <row r="1793" spans="1:27" ht="15" customHeight="1" x14ac:dyDescent="0.25">
      <c r="A1793" t="s">
        <v>8248</v>
      </c>
      <c r="B1793" s="6">
        <v>42315</v>
      </c>
      <c r="C1793" s="6">
        <v>42321</v>
      </c>
      <c r="D1793" t="s">
        <v>19</v>
      </c>
      <c r="E1793" t="s">
        <v>59</v>
      </c>
      <c r="F1793" s="14">
        <f t="shared" si="216"/>
        <v>2</v>
      </c>
      <c r="G1793" t="s">
        <v>2597</v>
      </c>
      <c r="H1793" t="s">
        <v>2598</v>
      </c>
      <c r="I1793" t="s">
        <v>2571</v>
      </c>
      <c r="J1793" t="str">
        <f t="shared" si="223"/>
        <v>Perth,Western Australia,Australia</v>
      </c>
      <c r="K1793" t="s">
        <v>2572</v>
      </c>
      <c r="L1793" t="s">
        <v>4469</v>
      </c>
      <c r="M1793" t="s">
        <v>42</v>
      </c>
      <c r="N1793" t="s">
        <v>80</v>
      </c>
      <c r="O1793" t="s">
        <v>1429</v>
      </c>
      <c r="P1793" s="4">
        <v>534.76199999999994</v>
      </c>
      <c r="Q1793" s="14">
        <f t="shared" si="217"/>
        <v>1</v>
      </c>
      <c r="R1793">
        <v>2</v>
      </c>
      <c r="S1793" s="14">
        <f t="shared" si="218"/>
        <v>1</v>
      </c>
      <c r="T1793">
        <v>0.1</v>
      </c>
      <c r="U1793" s="14">
        <f t="shared" si="219"/>
        <v>1</v>
      </c>
      <c r="V1793" s="4">
        <v>-53.478000000000002</v>
      </c>
      <c r="W1793" s="14">
        <f t="shared" si="220"/>
        <v>3</v>
      </c>
      <c r="X1793">
        <v>52.3</v>
      </c>
      <c r="Y1793" s="14">
        <f t="shared" si="221"/>
        <v>1</v>
      </c>
      <c r="Z1793" t="s">
        <v>55</v>
      </c>
      <c r="AA1793" s="14">
        <f t="shared" si="222"/>
        <v>1</v>
      </c>
    </row>
    <row r="1794" spans="1:27" ht="15" customHeight="1" x14ac:dyDescent="0.25">
      <c r="A1794" t="s">
        <v>5302</v>
      </c>
      <c r="B1794" s="6">
        <v>42067</v>
      </c>
      <c r="C1794" s="6">
        <v>42072</v>
      </c>
      <c r="D1794" t="s">
        <v>19</v>
      </c>
      <c r="E1794" t="s">
        <v>59</v>
      </c>
      <c r="F1794" s="14">
        <f t="shared" ref="F1794:F1857" si="224">VLOOKUP(E1794,segmentrate,2)</f>
        <v>2</v>
      </c>
      <c r="G1794" t="s">
        <v>3097</v>
      </c>
      <c r="H1794" t="s">
        <v>3098</v>
      </c>
      <c r="I1794" t="s">
        <v>3095</v>
      </c>
      <c r="J1794" t="str">
        <f t="shared" si="223"/>
        <v>Los Angeles,California,United States</v>
      </c>
      <c r="K1794" t="s">
        <v>4487</v>
      </c>
      <c r="L1794" t="s">
        <v>4482</v>
      </c>
      <c r="M1794" t="s">
        <v>30</v>
      </c>
      <c r="N1794" t="s">
        <v>100</v>
      </c>
      <c r="O1794" t="s">
        <v>3459</v>
      </c>
      <c r="P1794" s="4">
        <v>399.67200000000003</v>
      </c>
      <c r="Q1794" s="14">
        <f t="shared" ref="Q1794:Q1857" si="225">VLOOKUP(P1794,salerate,3)</f>
        <v>1</v>
      </c>
      <c r="R1794">
        <v>7</v>
      </c>
      <c r="S1794" s="14">
        <f t="shared" ref="S1794:S1857" si="226">VLOOKUP(R1794,quantityrate,3)</f>
        <v>1</v>
      </c>
      <c r="T1794">
        <v>0.2</v>
      </c>
      <c r="U1794" s="14">
        <f t="shared" ref="U1794:U1857" si="227">VLOOKUP(T1794,discount,3)</f>
        <v>1</v>
      </c>
      <c r="V1794" s="4">
        <v>-14.987700000000061</v>
      </c>
      <c r="W1794" s="14">
        <f t="shared" ref="W1794:W1857" si="228">VLOOKUP(V1794,profit,3)</f>
        <v>3</v>
      </c>
      <c r="X1794">
        <v>31.31</v>
      </c>
      <c r="Y1794" s="14">
        <f t="shared" ref="Y1794:Y1857" si="229">VLOOKUP(X1794,shipping,3)</f>
        <v>1</v>
      </c>
      <c r="Z1794" t="s">
        <v>28</v>
      </c>
      <c r="AA1794" s="14">
        <f t="shared" ref="AA1794:AA1857" si="230">VLOOKUP(Z1794,orderrate,2)</f>
        <v>2</v>
      </c>
    </row>
    <row r="1795" spans="1:27" ht="15" customHeight="1" x14ac:dyDescent="0.25">
      <c r="A1795" t="s">
        <v>5538</v>
      </c>
      <c r="B1795" s="6">
        <v>42054</v>
      </c>
      <c r="C1795" s="6">
        <v>42056</v>
      </c>
      <c r="D1795" t="s">
        <v>67</v>
      </c>
      <c r="E1795" t="s">
        <v>59</v>
      </c>
      <c r="F1795" s="14">
        <f t="shared" si="224"/>
        <v>2</v>
      </c>
      <c r="G1795" t="s">
        <v>297</v>
      </c>
      <c r="H1795" t="s">
        <v>298</v>
      </c>
      <c r="I1795" t="s">
        <v>29</v>
      </c>
      <c r="J1795" t="str">
        <f t="shared" ref="J1795:J1858" si="231">G1795&amp;","&amp;H1795&amp;","&amp;I1795</f>
        <v>Ibagué,Tolima,Colombia</v>
      </c>
      <c r="K1795" t="s">
        <v>4475</v>
      </c>
      <c r="L1795" t="s">
        <v>24</v>
      </c>
      <c r="M1795" t="s">
        <v>25</v>
      </c>
      <c r="N1795" t="s">
        <v>45</v>
      </c>
      <c r="O1795" t="s">
        <v>1603</v>
      </c>
      <c r="P1795" s="4">
        <v>337.2</v>
      </c>
      <c r="Q1795" s="14">
        <f t="shared" si="225"/>
        <v>1</v>
      </c>
      <c r="R1795">
        <v>12</v>
      </c>
      <c r="S1795" s="14">
        <f t="shared" si="226"/>
        <v>2</v>
      </c>
      <c r="T1795">
        <v>0</v>
      </c>
      <c r="U1795" s="14">
        <f t="shared" si="227"/>
        <v>1</v>
      </c>
      <c r="V1795" s="4">
        <v>80.88000000000001</v>
      </c>
      <c r="W1795" s="14">
        <f t="shared" si="228"/>
        <v>1</v>
      </c>
      <c r="X1795">
        <v>52.254999999999995</v>
      </c>
      <c r="Y1795" s="14">
        <f t="shared" si="229"/>
        <v>1</v>
      </c>
      <c r="Z1795" t="s">
        <v>71</v>
      </c>
      <c r="AA1795" s="14">
        <f t="shared" si="230"/>
        <v>3</v>
      </c>
    </row>
    <row r="1796" spans="1:27" ht="15" customHeight="1" x14ac:dyDescent="0.25">
      <c r="A1796" t="s">
        <v>5495</v>
      </c>
      <c r="B1796" s="6">
        <v>42251</v>
      </c>
      <c r="C1796" s="6">
        <v>42254</v>
      </c>
      <c r="D1796" t="s">
        <v>75</v>
      </c>
      <c r="E1796" t="s">
        <v>20</v>
      </c>
      <c r="F1796" s="14">
        <f t="shared" si="224"/>
        <v>1</v>
      </c>
      <c r="G1796" t="s">
        <v>281</v>
      </c>
      <c r="H1796" t="s">
        <v>271</v>
      </c>
      <c r="I1796" t="s">
        <v>272</v>
      </c>
      <c r="J1796" t="str">
        <f t="shared" si="231"/>
        <v>Delgado,San Salvador,El Salvador</v>
      </c>
      <c r="K1796" t="s">
        <v>4485</v>
      </c>
      <c r="L1796" t="s">
        <v>24</v>
      </c>
      <c r="M1796" t="s">
        <v>30</v>
      </c>
      <c r="N1796" t="s">
        <v>33</v>
      </c>
      <c r="O1796" t="s">
        <v>1300</v>
      </c>
      <c r="P1796" s="4">
        <v>224.4</v>
      </c>
      <c r="Q1796" s="14">
        <f t="shared" si="225"/>
        <v>1</v>
      </c>
      <c r="R1796">
        <v>2</v>
      </c>
      <c r="S1796" s="14">
        <f t="shared" si="226"/>
        <v>1</v>
      </c>
      <c r="T1796">
        <v>0</v>
      </c>
      <c r="U1796" s="14">
        <f t="shared" si="227"/>
        <v>1</v>
      </c>
      <c r="V1796" s="4">
        <v>17.919999999999998</v>
      </c>
      <c r="W1796" s="14">
        <f t="shared" si="228"/>
        <v>1</v>
      </c>
      <c r="X1796">
        <v>52.250999999999998</v>
      </c>
      <c r="Y1796" s="14">
        <f t="shared" si="229"/>
        <v>1</v>
      </c>
      <c r="Z1796" t="s">
        <v>71</v>
      </c>
      <c r="AA1796" s="14">
        <f t="shared" si="230"/>
        <v>3</v>
      </c>
    </row>
    <row r="1797" spans="1:27" ht="15" customHeight="1" x14ac:dyDescent="0.25">
      <c r="A1797" t="s">
        <v>10019</v>
      </c>
      <c r="B1797" s="6">
        <v>42101</v>
      </c>
      <c r="C1797" s="6">
        <v>42103</v>
      </c>
      <c r="D1797" t="s">
        <v>75</v>
      </c>
      <c r="E1797" t="s">
        <v>20</v>
      </c>
      <c r="F1797" s="14">
        <f t="shared" si="224"/>
        <v>1</v>
      </c>
      <c r="G1797" t="s">
        <v>84</v>
      </c>
      <c r="H1797" t="s">
        <v>85</v>
      </c>
      <c r="I1797" t="s">
        <v>86</v>
      </c>
      <c r="J1797" t="str">
        <f t="shared" si="231"/>
        <v>Tegucigalpa,Francisco Morazán,Honduras</v>
      </c>
      <c r="K1797" t="s">
        <v>4485</v>
      </c>
      <c r="L1797" t="s">
        <v>24</v>
      </c>
      <c r="M1797" t="s">
        <v>30</v>
      </c>
      <c r="N1797" t="s">
        <v>52</v>
      </c>
      <c r="O1797" t="s">
        <v>1597</v>
      </c>
      <c r="P1797" s="4">
        <v>367.19999999999993</v>
      </c>
      <c r="Q1797" s="14">
        <f t="shared" si="225"/>
        <v>1</v>
      </c>
      <c r="R1797">
        <v>2</v>
      </c>
      <c r="S1797" s="14">
        <f t="shared" si="226"/>
        <v>1</v>
      </c>
      <c r="T1797">
        <v>0.4</v>
      </c>
      <c r="U1797" s="14">
        <f t="shared" si="227"/>
        <v>2</v>
      </c>
      <c r="V1797" s="4">
        <v>-36.719999999999935</v>
      </c>
      <c r="W1797" s="14">
        <f t="shared" si="228"/>
        <v>3</v>
      </c>
      <c r="X1797">
        <v>52.239999999999995</v>
      </c>
      <c r="Y1797" s="14">
        <f t="shared" si="229"/>
        <v>1</v>
      </c>
      <c r="Z1797" t="s">
        <v>71</v>
      </c>
      <c r="AA1797" s="14">
        <f t="shared" si="230"/>
        <v>3</v>
      </c>
    </row>
    <row r="1798" spans="1:27" ht="15" customHeight="1" x14ac:dyDescent="0.25">
      <c r="A1798" t="s">
        <v>9358</v>
      </c>
      <c r="B1798" s="6">
        <v>42027</v>
      </c>
      <c r="C1798" s="6">
        <v>42027</v>
      </c>
      <c r="D1798" t="s">
        <v>113</v>
      </c>
      <c r="E1798" t="s">
        <v>20</v>
      </c>
      <c r="F1798" s="14">
        <f t="shared" si="224"/>
        <v>1</v>
      </c>
      <c r="G1798" t="s">
        <v>2408</v>
      </c>
      <c r="H1798" t="s">
        <v>2159</v>
      </c>
      <c r="I1798" t="s">
        <v>1834</v>
      </c>
      <c r="J1798" t="str">
        <f t="shared" si="231"/>
        <v>Chieti,Abruzzi,Italy</v>
      </c>
      <c r="K1798" t="s">
        <v>4472</v>
      </c>
      <c r="L1798" t="s">
        <v>4471</v>
      </c>
      <c r="M1798" t="s">
        <v>30</v>
      </c>
      <c r="N1798" t="s">
        <v>31</v>
      </c>
      <c r="O1798" t="s">
        <v>451</v>
      </c>
      <c r="P1798" s="4">
        <v>190.8</v>
      </c>
      <c r="Q1798" s="14">
        <f t="shared" si="225"/>
        <v>1</v>
      </c>
      <c r="R1798">
        <v>8</v>
      </c>
      <c r="S1798" s="14">
        <f t="shared" si="226"/>
        <v>1</v>
      </c>
      <c r="T1798">
        <v>0</v>
      </c>
      <c r="U1798" s="14">
        <f t="shared" si="227"/>
        <v>1</v>
      </c>
      <c r="V1798" s="4">
        <v>13.200000000000001</v>
      </c>
      <c r="W1798" s="14">
        <f t="shared" si="228"/>
        <v>1</v>
      </c>
      <c r="X1798">
        <v>52.2</v>
      </c>
      <c r="Y1798" s="14">
        <f t="shared" si="229"/>
        <v>1</v>
      </c>
      <c r="Z1798" t="s">
        <v>71</v>
      </c>
      <c r="AA1798" s="14">
        <f t="shared" si="230"/>
        <v>3</v>
      </c>
    </row>
    <row r="1799" spans="1:27" ht="15" customHeight="1" x14ac:dyDescent="0.25">
      <c r="A1799" t="s">
        <v>5701</v>
      </c>
      <c r="B1799" s="6">
        <v>42098</v>
      </c>
      <c r="C1799" s="6">
        <v>42099</v>
      </c>
      <c r="D1799" t="s">
        <v>75</v>
      </c>
      <c r="E1799" t="s">
        <v>59</v>
      </c>
      <c r="F1799" s="14">
        <f t="shared" si="224"/>
        <v>2</v>
      </c>
      <c r="G1799" t="s">
        <v>2448</v>
      </c>
      <c r="H1799" t="s">
        <v>10392</v>
      </c>
      <c r="I1799" t="s">
        <v>1823</v>
      </c>
      <c r="J1799" t="str">
        <f t="shared" si="231"/>
        <v>Auxerre,Bourgogne-Franche-Comté,France</v>
      </c>
      <c r="K1799" t="s">
        <v>4477</v>
      </c>
      <c r="L1799" t="s">
        <v>4471</v>
      </c>
      <c r="M1799" t="s">
        <v>25</v>
      </c>
      <c r="N1799" t="s">
        <v>82</v>
      </c>
      <c r="O1799" t="s">
        <v>167</v>
      </c>
      <c r="P1799" s="4">
        <v>356.29199999999997</v>
      </c>
      <c r="Q1799" s="14">
        <f t="shared" si="225"/>
        <v>1</v>
      </c>
      <c r="R1799">
        <v>2</v>
      </c>
      <c r="S1799" s="14">
        <f t="shared" si="226"/>
        <v>1</v>
      </c>
      <c r="T1799">
        <v>0.1</v>
      </c>
      <c r="U1799" s="14">
        <f t="shared" si="227"/>
        <v>1</v>
      </c>
      <c r="V1799" s="4">
        <v>154.392</v>
      </c>
      <c r="W1799" s="14">
        <f t="shared" si="228"/>
        <v>1</v>
      </c>
      <c r="X1799">
        <v>52.19</v>
      </c>
      <c r="Y1799" s="14">
        <f t="shared" si="229"/>
        <v>1</v>
      </c>
      <c r="Z1799" t="s">
        <v>28</v>
      </c>
      <c r="AA1799" s="14">
        <f t="shared" si="230"/>
        <v>2</v>
      </c>
    </row>
    <row r="1800" spans="1:27" ht="15" customHeight="1" x14ac:dyDescent="0.25">
      <c r="A1800" t="s">
        <v>6643</v>
      </c>
      <c r="B1800" s="6">
        <v>42104</v>
      </c>
      <c r="C1800" s="6">
        <v>42108</v>
      </c>
      <c r="D1800" t="s">
        <v>19</v>
      </c>
      <c r="E1800" t="s">
        <v>20</v>
      </c>
      <c r="F1800" s="14">
        <f t="shared" si="224"/>
        <v>1</v>
      </c>
      <c r="G1800" t="s">
        <v>40</v>
      </c>
      <c r="H1800" t="s">
        <v>40</v>
      </c>
      <c r="I1800" t="s">
        <v>41</v>
      </c>
      <c r="J1800" t="str">
        <f t="shared" si="231"/>
        <v>São Paulo,São Paulo,Brazil</v>
      </c>
      <c r="K1800" t="s">
        <v>4475</v>
      </c>
      <c r="L1800" t="s">
        <v>24</v>
      </c>
      <c r="M1800" t="s">
        <v>42</v>
      </c>
      <c r="N1800" t="s">
        <v>88</v>
      </c>
      <c r="O1800" t="s">
        <v>1332</v>
      </c>
      <c r="P1800" s="4">
        <v>572.5200000000001</v>
      </c>
      <c r="Q1800" s="14">
        <f t="shared" si="225"/>
        <v>1</v>
      </c>
      <c r="R1800">
        <v>6</v>
      </c>
      <c r="S1800" s="14">
        <f t="shared" si="226"/>
        <v>1</v>
      </c>
      <c r="T1800">
        <v>0</v>
      </c>
      <c r="U1800" s="14">
        <f t="shared" si="227"/>
        <v>1</v>
      </c>
      <c r="V1800" s="4">
        <v>211.8</v>
      </c>
      <c r="W1800" s="14">
        <f t="shared" si="228"/>
        <v>1</v>
      </c>
      <c r="X1800">
        <v>52.166999999999994</v>
      </c>
      <c r="Y1800" s="14">
        <f t="shared" si="229"/>
        <v>1</v>
      </c>
      <c r="Z1800" t="s">
        <v>28</v>
      </c>
      <c r="AA1800" s="14">
        <f t="shared" si="230"/>
        <v>2</v>
      </c>
    </row>
    <row r="1801" spans="1:27" ht="15" customHeight="1" x14ac:dyDescent="0.25">
      <c r="A1801" t="s">
        <v>4885</v>
      </c>
      <c r="B1801" s="6">
        <v>42270</v>
      </c>
      <c r="C1801" s="6">
        <v>42274</v>
      </c>
      <c r="D1801" t="s">
        <v>19</v>
      </c>
      <c r="E1801" t="s">
        <v>59</v>
      </c>
      <c r="F1801" s="14">
        <f t="shared" si="224"/>
        <v>2</v>
      </c>
      <c r="G1801" t="s">
        <v>1854</v>
      </c>
      <c r="H1801" t="s">
        <v>1820</v>
      </c>
      <c r="I1801" t="s">
        <v>1821</v>
      </c>
      <c r="J1801" t="str">
        <f t="shared" si="231"/>
        <v>Manchester,England,United Kingdom</v>
      </c>
      <c r="K1801" t="s">
        <v>4484</v>
      </c>
      <c r="L1801" t="s">
        <v>4471</v>
      </c>
      <c r="M1801" t="s">
        <v>25</v>
      </c>
      <c r="N1801" t="s">
        <v>82</v>
      </c>
      <c r="O1801" t="s">
        <v>607</v>
      </c>
      <c r="P1801" s="4">
        <v>425.25</v>
      </c>
      <c r="Q1801" s="14">
        <f t="shared" si="225"/>
        <v>1</v>
      </c>
      <c r="R1801">
        <v>7</v>
      </c>
      <c r="S1801" s="14">
        <f t="shared" si="226"/>
        <v>1</v>
      </c>
      <c r="T1801">
        <v>0</v>
      </c>
      <c r="U1801" s="14">
        <f t="shared" si="227"/>
        <v>1</v>
      </c>
      <c r="V1801" s="4">
        <v>208.32</v>
      </c>
      <c r="W1801" s="14">
        <f t="shared" si="228"/>
        <v>1</v>
      </c>
      <c r="X1801">
        <v>52.14</v>
      </c>
      <c r="Y1801" s="14">
        <f t="shared" si="229"/>
        <v>1</v>
      </c>
      <c r="Z1801" t="s">
        <v>71</v>
      </c>
      <c r="AA1801" s="14">
        <f t="shared" si="230"/>
        <v>3</v>
      </c>
    </row>
    <row r="1802" spans="1:27" ht="15" customHeight="1" x14ac:dyDescent="0.25">
      <c r="A1802" t="s">
        <v>7113</v>
      </c>
      <c r="B1802" s="6">
        <v>42025</v>
      </c>
      <c r="C1802" s="6">
        <v>42029</v>
      </c>
      <c r="D1802" t="s">
        <v>19</v>
      </c>
      <c r="E1802" t="s">
        <v>20</v>
      </c>
      <c r="F1802" s="14">
        <f t="shared" si="224"/>
        <v>1</v>
      </c>
      <c r="G1802" t="s">
        <v>748</v>
      </c>
      <c r="H1802" t="s">
        <v>61</v>
      </c>
      <c r="I1802" t="s">
        <v>61</v>
      </c>
      <c r="J1802" t="str">
        <f t="shared" si="231"/>
        <v>Arraiján,Panama,Panama</v>
      </c>
      <c r="K1802" t="s">
        <v>4485</v>
      </c>
      <c r="L1802" t="s">
        <v>24</v>
      </c>
      <c r="M1802" t="s">
        <v>30</v>
      </c>
      <c r="N1802" t="s">
        <v>52</v>
      </c>
      <c r="O1802" t="s">
        <v>1364</v>
      </c>
      <c r="P1802" s="4">
        <v>1136.6639999999998</v>
      </c>
      <c r="Q1802" s="14">
        <f t="shared" si="225"/>
        <v>2</v>
      </c>
      <c r="R1802">
        <v>6</v>
      </c>
      <c r="S1802" s="14">
        <f t="shared" si="226"/>
        <v>1</v>
      </c>
      <c r="T1802">
        <v>0.4</v>
      </c>
      <c r="U1802" s="14">
        <f t="shared" si="227"/>
        <v>2</v>
      </c>
      <c r="V1802" s="4">
        <v>-284.25599999999997</v>
      </c>
      <c r="W1802" s="14">
        <f t="shared" si="228"/>
        <v>3</v>
      </c>
      <c r="X1802">
        <v>52.14</v>
      </c>
      <c r="Y1802" s="14">
        <f t="shared" si="229"/>
        <v>1</v>
      </c>
      <c r="Z1802" t="s">
        <v>28</v>
      </c>
      <c r="AA1802" s="14">
        <f t="shared" si="230"/>
        <v>2</v>
      </c>
    </row>
    <row r="1803" spans="1:27" ht="15" customHeight="1" x14ac:dyDescent="0.25">
      <c r="A1803" t="s">
        <v>8489</v>
      </c>
      <c r="B1803" s="6">
        <v>42272</v>
      </c>
      <c r="C1803" s="6">
        <v>42274</v>
      </c>
      <c r="D1803" t="s">
        <v>75</v>
      </c>
      <c r="E1803" t="s">
        <v>54</v>
      </c>
      <c r="F1803" s="14">
        <f t="shared" si="224"/>
        <v>3</v>
      </c>
      <c r="G1803" t="s">
        <v>2745</v>
      </c>
      <c r="H1803" t="s">
        <v>2745</v>
      </c>
      <c r="I1803" t="s">
        <v>2745</v>
      </c>
      <c r="J1803" t="str">
        <f t="shared" si="231"/>
        <v>Singapore,Singapore,Singapore</v>
      </c>
      <c r="K1803" t="s">
        <v>4481</v>
      </c>
      <c r="L1803" t="s">
        <v>4469</v>
      </c>
      <c r="M1803" t="s">
        <v>42</v>
      </c>
      <c r="N1803" t="s">
        <v>88</v>
      </c>
      <c r="O1803" t="s">
        <v>342</v>
      </c>
      <c r="P1803" s="4">
        <v>339.18</v>
      </c>
      <c r="Q1803" s="14">
        <f t="shared" si="225"/>
        <v>1</v>
      </c>
      <c r="R1803">
        <v>2</v>
      </c>
      <c r="S1803" s="14">
        <f t="shared" si="226"/>
        <v>1</v>
      </c>
      <c r="T1803">
        <v>0</v>
      </c>
      <c r="U1803" s="14">
        <f t="shared" si="227"/>
        <v>1</v>
      </c>
      <c r="V1803" s="4">
        <v>108.47999999999999</v>
      </c>
      <c r="W1803" s="14">
        <f t="shared" si="228"/>
        <v>1</v>
      </c>
      <c r="X1803">
        <v>52.1</v>
      </c>
      <c r="Y1803" s="14">
        <f t="shared" si="229"/>
        <v>1</v>
      </c>
      <c r="Z1803" t="s">
        <v>28</v>
      </c>
      <c r="AA1803" s="14">
        <f t="shared" si="230"/>
        <v>2</v>
      </c>
    </row>
    <row r="1804" spans="1:27" ht="15" customHeight="1" x14ac:dyDescent="0.25">
      <c r="A1804" t="s">
        <v>5787</v>
      </c>
      <c r="B1804" s="6">
        <v>42343</v>
      </c>
      <c r="C1804" s="6">
        <v>42347</v>
      </c>
      <c r="D1804" t="s">
        <v>67</v>
      </c>
      <c r="E1804" t="s">
        <v>59</v>
      </c>
      <c r="F1804" s="14">
        <f t="shared" si="224"/>
        <v>2</v>
      </c>
      <c r="G1804" t="s">
        <v>2132</v>
      </c>
      <c r="H1804" t="s">
        <v>1820</v>
      </c>
      <c r="I1804" t="s">
        <v>1821</v>
      </c>
      <c r="J1804" t="str">
        <f t="shared" si="231"/>
        <v>Stoke-on-Trent,England,United Kingdom</v>
      </c>
      <c r="K1804" t="s">
        <v>4484</v>
      </c>
      <c r="L1804" t="s">
        <v>4471</v>
      </c>
      <c r="M1804" t="s">
        <v>25</v>
      </c>
      <c r="N1804" t="s">
        <v>82</v>
      </c>
      <c r="O1804" t="s">
        <v>472</v>
      </c>
      <c r="P1804" s="4">
        <v>549.36</v>
      </c>
      <c r="Q1804" s="14">
        <f t="shared" si="225"/>
        <v>1</v>
      </c>
      <c r="R1804">
        <v>4</v>
      </c>
      <c r="S1804" s="14">
        <f t="shared" si="226"/>
        <v>1</v>
      </c>
      <c r="T1804">
        <v>0</v>
      </c>
      <c r="U1804" s="14">
        <f t="shared" si="227"/>
        <v>1</v>
      </c>
      <c r="V1804" s="4">
        <v>0</v>
      </c>
      <c r="W1804" s="14">
        <f t="shared" si="228"/>
        <v>1</v>
      </c>
      <c r="X1804">
        <v>52.04</v>
      </c>
      <c r="Y1804" s="14">
        <f t="shared" si="229"/>
        <v>1</v>
      </c>
      <c r="Z1804" t="s">
        <v>71</v>
      </c>
      <c r="AA1804" s="14">
        <f t="shared" si="230"/>
        <v>3</v>
      </c>
    </row>
    <row r="1805" spans="1:27" ht="15" customHeight="1" x14ac:dyDescent="0.25">
      <c r="A1805" t="s">
        <v>5311</v>
      </c>
      <c r="B1805" s="6">
        <v>42026</v>
      </c>
      <c r="C1805" s="6">
        <v>42030</v>
      </c>
      <c r="D1805" t="s">
        <v>19</v>
      </c>
      <c r="E1805" t="s">
        <v>20</v>
      </c>
      <c r="F1805" s="14">
        <f t="shared" si="224"/>
        <v>1</v>
      </c>
      <c r="G1805" t="s">
        <v>3170</v>
      </c>
      <c r="H1805" t="s">
        <v>3129</v>
      </c>
      <c r="I1805" t="s">
        <v>3095</v>
      </c>
      <c r="J1805" t="str">
        <f t="shared" si="231"/>
        <v>Aurora,Illinois,United States</v>
      </c>
      <c r="K1805" t="s">
        <v>3109</v>
      </c>
      <c r="L1805" t="s">
        <v>4482</v>
      </c>
      <c r="M1805" t="s">
        <v>25</v>
      </c>
      <c r="N1805" t="s">
        <v>39</v>
      </c>
      <c r="O1805" t="s">
        <v>3392</v>
      </c>
      <c r="P1805" s="4">
        <v>268.57600000000002</v>
      </c>
      <c r="Q1805" s="14">
        <f t="shared" si="225"/>
        <v>1</v>
      </c>
      <c r="R1805">
        <v>4</v>
      </c>
      <c r="S1805" s="14">
        <f t="shared" si="226"/>
        <v>1</v>
      </c>
      <c r="T1805">
        <v>0.2</v>
      </c>
      <c r="U1805" s="14">
        <f t="shared" si="227"/>
        <v>1</v>
      </c>
      <c r="V1805" s="4">
        <v>90.64439999999999</v>
      </c>
      <c r="W1805" s="14">
        <f t="shared" si="228"/>
        <v>1</v>
      </c>
      <c r="X1805">
        <v>34.119999999999997</v>
      </c>
      <c r="Y1805" s="14">
        <f t="shared" si="229"/>
        <v>1</v>
      </c>
      <c r="Z1805" t="s">
        <v>71</v>
      </c>
      <c r="AA1805" s="14">
        <f t="shared" si="230"/>
        <v>3</v>
      </c>
    </row>
    <row r="1806" spans="1:27" ht="15" customHeight="1" x14ac:dyDescent="0.25">
      <c r="A1806" t="s">
        <v>7544</v>
      </c>
      <c r="B1806" s="6">
        <v>42294</v>
      </c>
      <c r="C1806" s="6">
        <v>42301</v>
      </c>
      <c r="D1806" t="s">
        <v>19</v>
      </c>
      <c r="E1806" t="s">
        <v>20</v>
      </c>
      <c r="F1806" s="14">
        <f t="shared" si="224"/>
        <v>1</v>
      </c>
      <c r="G1806" t="s">
        <v>4433</v>
      </c>
      <c r="H1806" t="s">
        <v>4434</v>
      </c>
      <c r="I1806" t="s">
        <v>3842</v>
      </c>
      <c r="J1806" t="str">
        <f t="shared" si="231"/>
        <v>Tripoli,North Lebanon,Lebanon</v>
      </c>
      <c r="K1806" t="s">
        <v>4476</v>
      </c>
      <c r="L1806" t="s">
        <v>4469</v>
      </c>
      <c r="M1806" t="s">
        <v>30</v>
      </c>
      <c r="N1806" t="s">
        <v>52</v>
      </c>
      <c r="O1806" t="s">
        <v>1364</v>
      </c>
      <c r="P1806" s="4">
        <v>473.6099999999999</v>
      </c>
      <c r="Q1806" s="14">
        <f t="shared" si="225"/>
        <v>1</v>
      </c>
      <c r="R1806">
        <v>1</v>
      </c>
      <c r="S1806" s="14">
        <f t="shared" si="226"/>
        <v>1</v>
      </c>
      <c r="T1806">
        <v>0</v>
      </c>
      <c r="U1806" s="14">
        <f t="shared" si="227"/>
        <v>1</v>
      </c>
      <c r="V1806" s="4">
        <v>137.34</v>
      </c>
      <c r="W1806" s="14">
        <f t="shared" si="228"/>
        <v>1</v>
      </c>
      <c r="X1806">
        <v>51.88</v>
      </c>
      <c r="Y1806" s="14">
        <f t="shared" si="229"/>
        <v>1</v>
      </c>
      <c r="Z1806" t="s">
        <v>55</v>
      </c>
      <c r="AA1806" s="14">
        <f t="shared" si="230"/>
        <v>1</v>
      </c>
    </row>
    <row r="1807" spans="1:27" ht="15" customHeight="1" x14ac:dyDescent="0.25">
      <c r="A1807" t="s">
        <v>6784</v>
      </c>
      <c r="B1807" s="6">
        <v>42196</v>
      </c>
      <c r="C1807" s="6">
        <v>42200</v>
      </c>
      <c r="D1807" t="s">
        <v>19</v>
      </c>
      <c r="E1807" t="s">
        <v>20</v>
      </c>
      <c r="F1807" s="14">
        <f t="shared" si="224"/>
        <v>1</v>
      </c>
      <c r="G1807" t="s">
        <v>1991</v>
      </c>
      <c r="H1807" t="s">
        <v>1820</v>
      </c>
      <c r="I1807" t="s">
        <v>1821</v>
      </c>
      <c r="J1807" t="str">
        <f t="shared" si="231"/>
        <v>Washington,England,United Kingdom</v>
      </c>
      <c r="K1807" t="s">
        <v>4484</v>
      </c>
      <c r="L1807" t="s">
        <v>4471</v>
      </c>
      <c r="M1807" t="s">
        <v>25</v>
      </c>
      <c r="N1807" t="s">
        <v>82</v>
      </c>
      <c r="O1807" t="s">
        <v>1095</v>
      </c>
      <c r="P1807" s="4">
        <v>1023.1200000000001</v>
      </c>
      <c r="Q1807" s="14">
        <f t="shared" si="225"/>
        <v>2</v>
      </c>
      <c r="R1807">
        <v>8</v>
      </c>
      <c r="S1807" s="14">
        <f t="shared" si="226"/>
        <v>1</v>
      </c>
      <c r="T1807">
        <v>0</v>
      </c>
      <c r="U1807" s="14">
        <f t="shared" si="227"/>
        <v>1</v>
      </c>
      <c r="V1807" s="4">
        <v>122.64000000000001</v>
      </c>
      <c r="W1807" s="14">
        <f t="shared" si="228"/>
        <v>1</v>
      </c>
      <c r="X1807">
        <v>51.86</v>
      </c>
      <c r="Y1807" s="14">
        <f t="shared" si="229"/>
        <v>1</v>
      </c>
      <c r="Z1807" t="s">
        <v>28</v>
      </c>
      <c r="AA1807" s="14">
        <f t="shared" si="230"/>
        <v>2</v>
      </c>
    </row>
    <row r="1808" spans="1:27" ht="15" customHeight="1" x14ac:dyDescent="0.25">
      <c r="A1808" t="s">
        <v>8092</v>
      </c>
      <c r="B1808" s="6">
        <v>42068</v>
      </c>
      <c r="C1808" s="6">
        <v>42073</v>
      </c>
      <c r="D1808" t="s">
        <v>19</v>
      </c>
      <c r="E1808" t="s">
        <v>59</v>
      </c>
      <c r="F1808" s="14">
        <f t="shared" si="224"/>
        <v>2</v>
      </c>
      <c r="G1808" t="s">
        <v>2750</v>
      </c>
      <c r="H1808" t="s">
        <v>2592</v>
      </c>
      <c r="I1808" t="s">
        <v>2571</v>
      </c>
      <c r="J1808" t="str">
        <f t="shared" si="231"/>
        <v>Gold Coast,Queensland,Australia</v>
      </c>
      <c r="K1808" t="s">
        <v>2572</v>
      </c>
      <c r="L1808" t="s">
        <v>4469</v>
      </c>
      <c r="M1808" t="s">
        <v>42</v>
      </c>
      <c r="N1808" t="s">
        <v>80</v>
      </c>
      <c r="O1808" t="s">
        <v>1205</v>
      </c>
      <c r="P1808" s="4">
        <v>861.83999999999992</v>
      </c>
      <c r="Q1808" s="14">
        <f t="shared" si="225"/>
        <v>1</v>
      </c>
      <c r="R1808">
        <v>4</v>
      </c>
      <c r="S1808" s="14">
        <f t="shared" si="226"/>
        <v>1</v>
      </c>
      <c r="T1808">
        <v>0.1</v>
      </c>
      <c r="U1808" s="14">
        <f t="shared" si="227"/>
        <v>1</v>
      </c>
      <c r="V1808" s="4">
        <v>-95.759999999999991</v>
      </c>
      <c r="W1808" s="14">
        <f t="shared" si="228"/>
        <v>3</v>
      </c>
      <c r="X1808">
        <v>51.83</v>
      </c>
      <c r="Y1808" s="14">
        <f t="shared" si="229"/>
        <v>1</v>
      </c>
      <c r="Z1808" t="s">
        <v>28</v>
      </c>
      <c r="AA1808" s="14">
        <f t="shared" si="230"/>
        <v>2</v>
      </c>
    </row>
    <row r="1809" spans="1:27" ht="15" customHeight="1" x14ac:dyDescent="0.25">
      <c r="A1809" t="s">
        <v>5310</v>
      </c>
      <c r="B1809" s="6">
        <v>42271</v>
      </c>
      <c r="C1809" s="6">
        <v>42274</v>
      </c>
      <c r="D1809" t="s">
        <v>75</v>
      </c>
      <c r="E1809" t="s">
        <v>20</v>
      </c>
      <c r="F1809" s="14">
        <f t="shared" si="224"/>
        <v>1</v>
      </c>
      <c r="G1809" t="s">
        <v>3309</v>
      </c>
      <c r="H1809" t="s">
        <v>3100</v>
      </c>
      <c r="I1809" t="s">
        <v>3095</v>
      </c>
      <c r="J1809" t="str">
        <f t="shared" si="231"/>
        <v>Miami,Florida,United States</v>
      </c>
      <c r="K1809" t="s">
        <v>4488</v>
      </c>
      <c r="L1809" t="s">
        <v>4482</v>
      </c>
      <c r="M1809" t="s">
        <v>25</v>
      </c>
      <c r="N1809" t="s">
        <v>145</v>
      </c>
      <c r="O1809" t="s">
        <v>3437</v>
      </c>
      <c r="P1809" s="4">
        <v>251.64</v>
      </c>
      <c r="Q1809" s="14">
        <f t="shared" si="225"/>
        <v>1</v>
      </c>
      <c r="R1809">
        <v>3</v>
      </c>
      <c r="S1809" s="14">
        <f t="shared" si="226"/>
        <v>1</v>
      </c>
      <c r="T1809">
        <v>0.2</v>
      </c>
      <c r="U1809" s="14">
        <f t="shared" si="227"/>
        <v>1</v>
      </c>
      <c r="V1809" s="4">
        <v>88.073999999999984</v>
      </c>
      <c r="W1809" s="14">
        <f t="shared" si="228"/>
        <v>1</v>
      </c>
      <c r="X1809">
        <v>3.65</v>
      </c>
      <c r="Y1809" s="14">
        <f t="shared" si="229"/>
        <v>1</v>
      </c>
      <c r="Z1809" t="s">
        <v>28</v>
      </c>
      <c r="AA1809" s="14">
        <f t="shared" si="230"/>
        <v>2</v>
      </c>
    </row>
    <row r="1810" spans="1:27" ht="15" customHeight="1" x14ac:dyDescent="0.25">
      <c r="A1810" t="s">
        <v>5319</v>
      </c>
      <c r="B1810" s="6">
        <v>42294</v>
      </c>
      <c r="C1810" s="6">
        <v>42299</v>
      </c>
      <c r="D1810" t="s">
        <v>19</v>
      </c>
      <c r="E1810" t="s">
        <v>20</v>
      </c>
      <c r="F1810" s="14">
        <f t="shared" si="224"/>
        <v>1</v>
      </c>
      <c r="G1810" t="s">
        <v>3316</v>
      </c>
      <c r="H1810" t="s">
        <v>3094</v>
      </c>
      <c r="I1810" t="s">
        <v>3095</v>
      </c>
      <c r="J1810" t="str">
        <f t="shared" si="231"/>
        <v>Richmond,Kentucky,United States</v>
      </c>
      <c r="K1810" t="s">
        <v>4488</v>
      </c>
      <c r="L1810" t="s">
        <v>4482</v>
      </c>
      <c r="M1810" t="s">
        <v>25</v>
      </c>
      <c r="N1810" t="s">
        <v>35</v>
      </c>
      <c r="O1810" t="s">
        <v>3447</v>
      </c>
      <c r="P1810" s="4">
        <v>124.75</v>
      </c>
      <c r="Q1810" s="14">
        <f t="shared" si="225"/>
        <v>1</v>
      </c>
      <c r="R1810">
        <v>5</v>
      </c>
      <c r="S1810" s="14">
        <f t="shared" si="226"/>
        <v>1</v>
      </c>
      <c r="T1810">
        <v>0</v>
      </c>
      <c r="U1810" s="14">
        <f t="shared" si="227"/>
        <v>1</v>
      </c>
      <c r="V1810" s="4">
        <v>57.384999999999991</v>
      </c>
      <c r="W1810" s="14">
        <f t="shared" si="228"/>
        <v>1</v>
      </c>
      <c r="X1810">
        <v>8.41</v>
      </c>
      <c r="Y1810" s="14">
        <f t="shared" si="229"/>
        <v>1</v>
      </c>
      <c r="Z1810" t="s">
        <v>28</v>
      </c>
      <c r="AA1810" s="14">
        <f t="shared" si="230"/>
        <v>2</v>
      </c>
    </row>
    <row r="1811" spans="1:27" ht="15" customHeight="1" x14ac:dyDescent="0.25">
      <c r="A1811" t="s">
        <v>9373</v>
      </c>
      <c r="B1811" s="6">
        <v>42369</v>
      </c>
      <c r="C1811" s="6">
        <v>42371</v>
      </c>
      <c r="D1811" t="s">
        <v>67</v>
      </c>
      <c r="E1811" t="s">
        <v>20</v>
      </c>
      <c r="F1811" s="14">
        <f t="shared" si="224"/>
        <v>1</v>
      </c>
      <c r="G1811" t="s">
        <v>1972</v>
      </c>
      <c r="H1811" t="s">
        <v>10394</v>
      </c>
      <c r="I1811" t="s">
        <v>1823</v>
      </c>
      <c r="J1811" t="str">
        <f t="shared" si="231"/>
        <v>Caen,Normandy,France</v>
      </c>
      <c r="K1811" t="s">
        <v>4477</v>
      </c>
      <c r="L1811" t="s">
        <v>4471</v>
      </c>
      <c r="M1811" t="s">
        <v>25</v>
      </c>
      <c r="N1811" t="s">
        <v>82</v>
      </c>
      <c r="O1811" t="s">
        <v>669</v>
      </c>
      <c r="P1811" s="4">
        <v>557.28</v>
      </c>
      <c r="Q1811" s="14">
        <f t="shared" si="225"/>
        <v>1</v>
      </c>
      <c r="R1811">
        <v>3</v>
      </c>
      <c r="S1811" s="14">
        <f t="shared" si="226"/>
        <v>1</v>
      </c>
      <c r="T1811">
        <v>0.1</v>
      </c>
      <c r="U1811" s="14">
        <f t="shared" si="227"/>
        <v>1</v>
      </c>
      <c r="V1811" s="4">
        <v>216.71999999999997</v>
      </c>
      <c r="W1811" s="14">
        <f t="shared" si="228"/>
        <v>1</v>
      </c>
      <c r="X1811">
        <v>51.79</v>
      </c>
      <c r="Y1811" s="14">
        <f t="shared" si="229"/>
        <v>1</v>
      </c>
      <c r="Z1811" t="s">
        <v>28</v>
      </c>
      <c r="AA1811" s="14">
        <f t="shared" si="230"/>
        <v>2</v>
      </c>
    </row>
    <row r="1812" spans="1:27" ht="15" customHeight="1" x14ac:dyDescent="0.25">
      <c r="A1812" t="s">
        <v>8802</v>
      </c>
      <c r="B1812" s="6">
        <v>42140</v>
      </c>
      <c r="C1812" s="6">
        <v>42140</v>
      </c>
      <c r="D1812" t="s">
        <v>113</v>
      </c>
      <c r="E1812" t="s">
        <v>59</v>
      </c>
      <c r="F1812" s="14">
        <f t="shared" si="224"/>
        <v>2</v>
      </c>
      <c r="G1812" t="s">
        <v>1810</v>
      </c>
      <c r="H1812" t="s">
        <v>374</v>
      </c>
      <c r="I1812" t="s">
        <v>41</v>
      </c>
      <c r="J1812" t="str">
        <f t="shared" si="231"/>
        <v>Araranguá,Santa Catarina,Brazil</v>
      </c>
      <c r="K1812" t="s">
        <v>4475</v>
      </c>
      <c r="L1812" t="s">
        <v>24</v>
      </c>
      <c r="M1812" t="s">
        <v>30</v>
      </c>
      <c r="N1812" t="s">
        <v>33</v>
      </c>
      <c r="O1812" t="s">
        <v>136</v>
      </c>
      <c r="P1812" s="4">
        <v>350.08800000000002</v>
      </c>
      <c r="Q1812" s="14">
        <f t="shared" si="225"/>
        <v>1</v>
      </c>
      <c r="R1812">
        <v>3</v>
      </c>
      <c r="S1812" s="14">
        <f t="shared" si="226"/>
        <v>1</v>
      </c>
      <c r="T1812">
        <v>0.6</v>
      </c>
      <c r="U1812" s="14">
        <f t="shared" si="227"/>
        <v>3</v>
      </c>
      <c r="V1812" s="4">
        <v>-385.15199999999993</v>
      </c>
      <c r="W1812" s="14">
        <f t="shared" si="228"/>
        <v>3</v>
      </c>
      <c r="X1812">
        <v>51.753999999999998</v>
      </c>
      <c r="Y1812" s="14">
        <f t="shared" si="229"/>
        <v>1</v>
      </c>
      <c r="Z1812" t="s">
        <v>28</v>
      </c>
      <c r="AA1812" s="14">
        <f t="shared" si="230"/>
        <v>2</v>
      </c>
    </row>
    <row r="1813" spans="1:27" ht="15" customHeight="1" x14ac:dyDescent="0.25">
      <c r="A1813" t="s">
        <v>5222</v>
      </c>
      <c r="B1813" s="6">
        <v>42322</v>
      </c>
      <c r="C1813" s="6">
        <v>42324</v>
      </c>
      <c r="D1813" t="s">
        <v>67</v>
      </c>
      <c r="E1813" t="s">
        <v>20</v>
      </c>
      <c r="F1813" s="14">
        <f t="shared" si="224"/>
        <v>1</v>
      </c>
      <c r="G1813" t="s">
        <v>2636</v>
      </c>
      <c r="H1813" t="s">
        <v>2636</v>
      </c>
      <c r="I1813" t="s">
        <v>2579</v>
      </c>
      <c r="J1813" t="str">
        <f t="shared" si="231"/>
        <v>Jakarta,Jakarta,Indonesia</v>
      </c>
      <c r="K1813" t="s">
        <v>4481</v>
      </c>
      <c r="L1813" t="s">
        <v>4469</v>
      </c>
      <c r="M1813" t="s">
        <v>42</v>
      </c>
      <c r="N1813" t="s">
        <v>80</v>
      </c>
      <c r="O1813" t="s">
        <v>1015</v>
      </c>
      <c r="P1813" s="4">
        <v>274.95449999999994</v>
      </c>
      <c r="Q1813" s="14">
        <f t="shared" si="225"/>
        <v>1</v>
      </c>
      <c r="R1813">
        <v>1</v>
      </c>
      <c r="S1813" s="14">
        <f t="shared" si="226"/>
        <v>1</v>
      </c>
      <c r="T1813">
        <v>7.0000000000000007E-2</v>
      </c>
      <c r="U1813" s="14">
        <f t="shared" si="227"/>
        <v>1</v>
      </c>
      <c r="V1813" s="4">
        <v>-2.5500000000000966E-2</v>
      </c>
      <c r="W1813" s="14">
        <f t="shared" si="228"/>
        <v>3</v>
      </c>
      <c r="X1813">
        <v>51.75</v>
      </c>
      <c r="Y1813" s="14">
        <f t="shared" si="229"/>
        <v>1</v>
      </c>
      <c r="Z1813" t="s">
        <v>71</v>
      </c>
      <c r="AA1813" s="14">
        <f t="shared" si="230"/>
        <v>3</v>
      </c>
    </row>
    <row r="1814" spans="1:27" ht="15" customHeight="1" x14ac:dyDescent="0.25">
      <c r="A1814" t="s">
        <v>7417</v>
      </c>
      <c r="B1814" s="6">
        <v>42109</v>
      </c>
      <c r="C1814" s="6">
        <v>42114</v>
      </c>
      <c r="D1814" t="s">
        <v>19</v>
      </c>
      <c r="E1814" t="s">
        <v>59</v>
      </c>
      <c r="F1814" s="14">
        <f t="shared" si="224"/>
        <v>2</v>
      </c>
      <c r="G1814" t="s">
        <v>4020</v>
      </c>
      <c r="H1814" t="s">
        <v>4021</v>
      </c>
      <c r="I1814" t="s">
        <v>4022</v>
      </c>
      <c r="J1814" t="str">
        <f t="shared" si="231"/>
        <v>Antananarivo,Analamanga,Madagascar</v>
      </c>
      <c r="K1814" t="s">
        <v>4480</v>
      </c>
      <c r="L1814" t="s">
        <v>3867</v>
      </c>
      <c r="M1814" t="s">
        <v>30</v>
      </c>
      <c r="N1814" t="s">
        <v>33</v>
      </c>
      <c r="O1814" t="s">
        <v>604</v>
      </c>
      <c r="P1814" s="4">
        <v>871.98</v>
      </c>
      <c r="Q1814" s="14">
        <f t="shared" si="225"/>
        <v>1</v>
      </c>
      <c r="R1814">
        <v>2</v>
      </c>
      <c r="S1814" s="14">
        <f t="shared" si="226"/>
        <v>1</v>
      </c>
      <c r="T1814">
        <v>0</v>
      </c>
      <c r="U1814" s="14">
        <f t="shared" si="227"/>
        <v>1</v>
      </c>
      <c r="V1814" s="4">
        <v>357.48</v>
      </c>
      <c r="W1814" s="14">
        <f t="shared" si="228"/>
        <v>1</v>
      </c>
      <c r="X1814">
        <v>51.75</v>
      </c>
      <c r="Y1814" s="14">
        <f t="shared" si="229"/>
        <v>1</v>
      </c>
      <c r="Z1814" t="s">
        <v>28</v>
      </c>
      <c r="AA1814" s="14">
        <f t="shared" si="230"/>
        <v>2</v>
      </c>
    </row>
    <row r="1815" spans="1:27" ht="15" customHeight="1" x14ac:dyDescent="0.25">
      <c r="A1815" t="s">
        <v>6661</v>
      </c>
      <c r="B1815" s="6">
        <v>42314</v>
      </c>
      <c r="C1815" s="6">
        <v>42318</v>
      </c>
      <c r="D1815" t="s">
        <v>67</v>
      </c>
      <c r="E1815" t="s">
        <v>20</v>
      </c>
      <c r="F1815" s="14">
        <f t="shared" si="224"/>
        <v>1</v>
      </c>
      <c r="G1815" t="s">
        <v>2591</v>
      </c>
      <c r="H1815" t="s">
        <v>2592</v>
      </c>
      <c r="I1815" t="s">
        <v>2571</v>
      </c>
      <c r="J1815" t="str">
        <f t="shared" si="231"/>
        <v>Brisbane,Queensland,Australia</v>
      </c>
      <c r="K1815" t="s">
        <v>2572</v>
      </c>
      <c r="L1815" t="s">
        <v>4469</v>
      </c>
      <c r="M1815" t="s">
        <v>30</v>
      </c>
      <c r="N1815" t="s">
        <v>52</v>
      </c>
      <c r="O1815" t="s">
        <v>978</v>
      </c>
      <c r="P1815" s="4">
        <v>369.11700000000002</v>
      </c>
      <c r="Q1815" s="14">
        <f t="shared" si="225"/>
        <v>1</v>
      </c>
      <c r="R1815">
        <v>7</v>
      </c>
      <c r="S1815" s="14">
        <f t="shared" si="226"/>
        <v>1</v>
      </c>
      <c r="T1815">
        <v>0.1</v>
      </c>
      <c r="U1815" s="14">
        <f t="shared" si="227"/>
        <v>1</v>
      </c>
      <c r="V1815" s="4">
        <v>110.607</v>
      </c>
      <c r="W1815" s="14">
        <f t="shared" si="228"/>
        <v>1</v>
      </c>
      <c r="X1815">
        <v>51.63</v>
      </c>
      <c r="Y1815" s="14">
        <f t="shared" si="229"/>
        <v>1</v>
      </c>
      <c r="Z1815" t="s">
        <v>28</v>
      </c>
      <c r="AA1815" s="14">
        <f t="shared" si="230"/>
        <v>2</v>
      </c>
    </row>
    <row r="1816" spans="1:27" ht="15" customHeight="1" x14ac:dyDescent="0.25">
      <c r="A1816" t="s">
        <v>7858</v>
      </c>
      <c r="B1816" s="6">
        <v>42042</v>
      </c>
      <c r="C1816" s="6">
        <v>42044</v>
      </c>
      <c r="D1816" t="s">
        <v>67</v>
      </c>
      <c r="E1816" t="s">
        <v>59</v>
      </c>
      <c r="F1816" s="14">
        <f t="shared" si="224"/>
        <v>2</v>
      </c>
      <c r="G1816" t="s">
        <v>2722</v>
      </c>
      <c r="H1816" t="s">
        <v>2722</v>
      </c>
      <c r="I1816" t="s">
        <v>2723</v>
      </c>
      <c r="J1816" t="str">
        <f t="shared" si="231"/>
        <v>Dhaka,Dhaka,Bangladesh</v>
      </c>
      <c r="K1816" t="s">
        <v>4470</v>
      </c>
      <c r="L1816" t="s">
        <v>4469</v>
      </c>
      <c r="M1816" t="s">
        <v>25</v>
      </c>
      <c r="N1816" t="s">
        <v>45</v>
      </c>
      <c r="O1816" t="s">
        <v>46</v>
      </c>
      <c r="P1816" s="4">
        <v>182.54999999999995</v>
      </c>
      <c r="Q1816" s="14">
        <f t="shared" si="225"/>
        <v>1</v>
      </c>
      <c r="R1816">
        <v>5</v>
      </c>
      <c r="S1816" s="14">
        <f t="shared" si="226"/>
        <v>1</v>
      </c>
      <c r="T1816">
        <v>0</v>
      </c>
      <c r="U1816" s="14">
        <f t="shared" si="227"/>
        <v>1</v>
      </c>
      <c r="V1816" s="4">
        <v>23.700000000000003</v>
      </c>
      <c r="W1816" s="14">
        <f t="shared" si="228"/>
        <v>1</v>
      </c>
      <c r="X1816">
        <v>51.6</v>
      </c>
      <c r="Y1816" s="14">
        <f t="shared" si="229"/>
        <v>1</v>
      </c>
      <c r="Z1816" t="s">
        <v>106</v>
      </c>
      <c r="AA1816" s="14">
        <f t="shared" si="230"/>
        <v>4</v>
      </c>
    </row>
    <row r="1817" spans="1:27" ht="15" customHeight="1" x14ac:dyDescent="0.25">
      <c r="A1817" t="s">
        <v>6471</v>
      </c>
      <c r="B1817" s="6">
        <v>42160</v>
      </c>
      <c r="C1817" s="6">
        <v>42167</v>
      </c>
      <c r="D1817" t="s">
        <v>19</v>
      </c>
      <c r="E1817" t="s">
        <v>54</v>
      </c>
      <c r="F1817" s="14">
        <f t="shared" si="224"/>
        <v>3</v>
      </c>
      <c r="G1817" t="s">
        <v>2599</v>
      </c>
      <c r="H1817" t="s">
        <v>682</v>
      </c>
      <c r="I1817" t="s">
        <v>2571</v>
      </c>
      <c r="J1817" t="str">
        <f t="shared" si="231"/>
        <v>Melbourne,Victoria,Australia</v>
      </c>
      <c r="K1817" t="s">
        <v>2572</v>
      </c>
      <c r="L1817" t="s">
        <v>4469</v>
      </c>
      <c r="M1817" t="s">
        <v>30</v>
      </c>
      <c r="N1817" t="s">
        <v>100</v>
      </c>
      <c r="O1817" t="s">
        <v>380</v>
      </c>
      <c r="P1817" s="4">
        <v>646.56899999999996</v>
      </c>
      <c r="Q1817" s="14">
        <f t="shared" si="225"/>
        <v>1</v>
      </c>
      <c r="R1817">
        <v>1</v>
      </c>
      <c r="S1817" s="14">
        <f t="shared" si="226"/>
        <v>1</v>
      </c>
      <c r="T1817">
        <v>0.3</v>
      </c>
      <c r="U1817" s="14">
        <f t="shared" si="227"/>
        <v>1</v>
      </c>
      <c r="V1817" s="4">
        <v>-55.430999999999983</v>
      </c>
      <c r="W1817" s="14">
        <f t="shared" si="228"/>
        <v>3</v>
      </c>
      <c r="X1817">
        <v>51.56</v>
      </c>
      <c r="Y1817" s="14">
        <f t="shared" si="229"/>
        <v>1</v>
      </c>
      <c r="Z1817" t="s">
        <v>55</v>
      </c>
      <c r="AA1817" s="14">
        <f t="shared" si="230"/>
        <v>1</v>
      </c>
    </row>
    <row r="1818" spans="1:27" ht="15" customHeight="1" x14ac:dyDescent="0.25">
      <c r="A1818" t="s">
        <v>9211</v>
      </c>
      <c r="B1818" s="6">
        <v>42333</v>
      </c>
      <c r="C1818" s="6">
        <v>42335</v>
      </c>
      <c r="D1818" t="s">
        <v>75</v>
      </c>
      <c r="E1818" t="s">
        <v>54</v>
      </c>
      <c r="F1818" s="14">
        <f t="shared" si="224"/>
        <v>3</v>
      </c>
      <c r="G1818" t="s">
        <v>2050</v>
      </c>
      <c r="H1818" t="s">
        <v>2051</v>
      </c>
      <c r="I1818" t="s">
        <v>2052</v>
      </c>
      <c r="J1818" t="str">
        <f t="shared" si="231"/>
        <v>Sandnes,Rogaland,Norway</v>
      </c>
      <c r="K1818" t="s">
        <v>4484</v>
      </c>
      <c r="L1818" t="s">
        <v>4471</v>
      </c>
      <c r="M1818" t="s">
        <v>42</v>
      </c>
      <c r="N1818" t="s">
        <v>80</v>
      </c>
      <c r="O1818" t="s">
        <v>700</v>
      </c>
      <c r="P1818" s="4">
        <v>599.16</v>
      </c>
      <c r="Q1818" s="14">
        <f t="shared" si="225"/>
        <v>1</v>
      </c>
      <c r="R1818">
        <v>2</v>
      </c>
      <c r="S1818" s="14">
        <f t="shared" si="226"/>
        <v>1</v>
      </c>
      <c r="T1818">
        <v>0</v>
      </c>
      <c r="U1818" s="14">
        <f t="shared" si="227"/>
        <v>1</v>
      </c>
      <c r="V1818" s="4">
        <v>0</v>
      </c>
      <c r="W1818" s="14">
        <f t="shared" si="228"/>
        <v>1</v>
      </c>
      <c r="X1818">
        <v>51.53</v>
      </c>
      <c r="Y1818" s="14">
        <f t="shared" si="229"/>
        <v>1</v>
      </c>
      <c r="Z1818" t="s">
        <v>28</v>
      </c>
      <c r="AA1818" s="14">
        <f t="shared" si="230"/>
        <v>2</v>
      </c>
    </row>
    <row r="1819" spans="1:27" ht="15" customHeight="1" x14ac:dyDescent="0.25">
      <c r="A1819" t="s">
        <v>5697</v>
      </c>
      <c r="B1819" s="6">
        <v>42063</v>
      </c>
      <c r="C1819" s="6">
        <v>42067</v>
      </c>
      <c r="D1819" t="s">
        <v>19</v>
      </c>
      <c r="E1819" t="s">
        <v>54</v>
      </c>
      <c r="F1819" s="14">
        <f t="shared" si="224"/>
        <v>3</v>
      </c>
      <c r="G1819" t="s">
        <v>4084</v>
      </c>
      <c r="H1819" t="s">
        <v>4084</v>
      </c>
      <c r="I1819" t="s">
        <v>4085</v>
      </c>
      <c r="J1819" t="str">
        <f t="shared" si="231"/>
        <v>Prague,Prague,Czech Republic</v>
      </c>
      <c r="K1819" t="s">
        <v>4478</v>
      </c>
      <c r="L1819" t="s">
        <v>4471</v>
      </c>
      <c r="M1819" t="s">
        <v>42</v>
      </c>
      <c r="N1819" t="s">
        <v>88</v>
      </c>
      <c r="O1819" t="s">
        <v>868</v>
      </c>
      <c r="P1819" s="4">
        <v>643.98</v>
      </c>
      <c r="Q1819" s="14">
        <f t="shared" si="225"/>
        <v>1</v>
      </c>
      <c r="R1819">
        <v>1</v>
      </c>
      <c r="S1819" s="14">
        <f t="shared" si="226"/>
        <v>1</v>
      </c>
      <c r="T1819">
        <v>0</v>
      </c>
      <c r="U1819" s="14">
        <f t="shared" si="227"/>
        <v>1</v>
      </c>
      <c r="V1819" s="4">
        <v>193.17000000000002</v>
      </c>
      <c r="W1819" s="14">
        <f t="shared" si="228"/>
        <v>1</v>
      </c>
      <c r="X1819">
        <v>51.51</v>
      </c>
      <c r="Y1819" s="14">
        <f t="shared" si="229"/>
        <v>1</v>
      </c>
      <c r="Z1819" t="s">
        <v>28</v>
      </c>
      <c r="AA1819" s="14">
        <f t="shared" si="230"/>
        <v>2</v>
      </c>
    </row>
    <row r="1820" spans="1:27" ht="15" customHeight="1" x14ac:dyDescent="0.25">
      <c r="A1820" t="s">
        <v>10049</v>
      </c>
      <c r="B1820" s="6">
        <v>42064</v>
      </c>
      <c r="C1820" s="6">
        <v>42068</v>
      </c>
      <c r="D1820" t="s">
        <v>19</v>
      </c>
      <c r="E1820" t="s">
        <v>59</v>
      </c>
      <c r="F1820" s="14">
        <f t="shared" si="224"/>
        <v>2</v>
      </c>
      <c r="G1820" t="s">
        <v>171</v>
      </c>
      <c r="H1820" t="s">
        <v>172</v>
      </c>
      <c r="I1820" t="s">
        <v>23</v>
      </c>
      <c r="J1820" t="str">
        <f t="shared" si="231"/>
        <v>Piedras Negras,Coahuila,Mexico</v>
      </c>
      <c r="K1820" t="s">
        <v>4485</v>
      </c>
      <c r="L1820" t="s">
        <v>24</v>
      </c>
      <c r="M1820" t="s">
        <v>30</v>
      </c>
      <c r="N1820" t="s">
        <v>33</v>
      </c>
      <c r="O1820" t="s">
        <v>136</v>
      </c>
      <c r="P1820" s="4">
        <v>700.17600000000004</v>
      </c>
      <c r="Q1820" s="14">
        <f t="shared" si="225"/>
        <v>1</v>
      </c>
      <c r="R1820">
        <v>3</v>
      </c>
      <c r="S1820" s="14">
        <f t="shared" si="226"/>
        <v>1</v>
      </c>
      <c r="T1820">
        <v>0.2</v>
      </c>
      <c r="U1820" s="14">
        <f t="shared" si="227"/>
        <v>1</v>
      </c>
      <c r="V1820" s="4">
        <v>-35.063999999999986</v>
      </c>
      <c r="W1820" s="14">
        <f t="shared" si="228"/>
        <v>3</v>
      </c>
      <c r="X1820">
        <v>51.475000000000001</v>
      </c>
      <c r="Y1820" s="14">
        <f t="shared" si="229"/>
        <v>1</v>
      </c>
      <c r="Z1820" t="s">
        <v>28</v>
      </c>
      <c r="AA1820" s="14">
        <f t="shared" si="230"/>
        <v>2</v>
      </c>
    </row>
    <row r="1821" spans="1:27" ht="15" customHeight="1" x14ac:dyDescent="0.25">
      <c r="A1821" t="s">
        <v>4958</v>
      </c>
      <c r="B1821" s="6">
        <v>42300</v>
      </c>
      <c r="C1821" s="6">
        <v>42305</v>
      </c>
      <c r="D1821" t="s">
        <v>19</v>
      </c>
      <c r="E1821" t="s">
        <v>59</v>
      </c>
      <c r="F1821" s="14">
        <f t="shared" si="224"/>
        <v>2</v>
      </c>
      <c r="G1821" t="s">
        <v>2590</v>
      </c>
      <c r="H1821" t="s">
        <v>2562</v>
      </c>
      <c r="I1821" t="s">
        <v>2563</v>
      </c>
      <c r="J1821" t="str">
        <f t="shared" si="231"/>
        <v>Las Pinas,National Capital,Philippines</v>
      </c>
      <c r="K1821" t="s">
        <v>4481</v>
      </c>
      <c r="L1821" t="s">
        <v>4469</v>
      </c>
      <c r="M1821" t="s">
        <v>42</v>
      </c>
      <c r="N1821" t="s">
        <v>43</v>
      </c>
      <c r="O1821" t="s">
        <v>2535</v>
      </c>
      <c r="P1821" s="4">
        <v>701.66250000000002</v>
      </c>
      <c r="Q1821" s="14">
        <f t="shared" si="225"/>
        <v>1</v>
      </c>
      <c r="R1821">
        <v>3</v>
      </c>
      <c r="S1821" s="14">
        <f t="shared" si="226"/>
        <v>1</v>
      </c>
      <c r="T1821">
        <v>0.25</v>
      </c>
      <c r="U1821" s="14">
        <f t="shared" si="227"/>
        <v>1</v>
      </c>
      <c r="V1821" s="4">
        <v>177.68249999999998</v>
      </c>
      <c r="W1821" s="14">
        <f t="shared" si="228"/>
        <v>1</v>
      </c>
      <c r="X1821">
        <v>51.41</v>
      </c>
      <c r="Y1821" s="14">
        <f t="shared" si="229"/>
        <v>1</v>
      </c>
      <c r="Z1821" t="s">
        <v>28</v>
      </c>
      <c r="AA1821" s="14">
        <f t="shared" si="230"/>
        <v>2</v>
      </c>
    </row>
    <row r="1822" spans="1:27" ht="15" customHeight="1" x14ac:dyDescent="0.25">
      <c r="A1822" t="s">
        <v>5478</v>
      </c>
      <c r="B1822" s="6">
        <v>42250</v>
      </c>
      <c r="C1822" s="6">
        <v>42254</v>
      </c>
      <c r="D1822" t="s">
        <v>19</v>
      </c>
      <c r="E1822" t="s">
        <v>20</v>
      </c>
      <c r="F1822" s="14">
        <f t="shared" si="224"/>
        <v>1</v>
      </c>
      <c r="G1822" t="s">
        <v>4429</v>
      </c>
      <c r="H1822" t="s">
        <v>4430</v>
      </c>
      <c r="I1822" t="s">
        <v>3908</v>
      </c>
      <c r="J1822" t="str">
        <f t="shared" si="231"/>
        <v>Ramnicu Valcea,Valcea,Romania</v>
      </c>
      <c r="K1822" t="s">
        <v>4478</v>
      </c>
      <c r="L1822" t="s">
        <v>4471</v>
      </c>
      <c r="M1822" t="s">
        <v>42</v>
      </c>
      <c r="N1822" t="s">
        <v>80</v>
      </c>
      <c r="O1822" t="s">
        <v>580</v>
      </c>
      <c r="P1822" s="4">
        <v>756.6</v>
      </c>
      <c r="Q1822" s="14">
        <f t="shared" si="225"/>
        <v>1</v>
      </c>
      <c r="R1822">
        <v>2</v>
      </c>
      <c r="S1822" s="14">
        <f t="shared" si="226"/>
        <v>1</v>
      </c>
      <c r="T1822">
        <v>0</v>
      </c>
      <c r="U1822" s="14">
        <f t="shared" si="227"/>
        <v>1</v>
      </c>
      <c r="V1822" s="4">
        <v>332.88</v>
      </c>
      <c r="W1822" s="14">
        <f t="shared" si="228"/>
        <v>1</v>
      </c>
      <c r="X1822">
        <v>51.34</v>
      </c>
      <c r="Y1822" s="14">
        <f t="shared" si="229"/>
        <v>1</v>
      </c>
      <c r="Z1822" t="s">
        <v>28</v>
      </c>
      <c r="AA1822" s="14">
        <f t="shared" si="230"/>
        <v>2</v>
      </c>
    </row>
    <row r="1823" spans="1:27" ht="15" customHeight="1" x14ac:dyDescent="0.25">
      <c r="A1823" t="s">
        <v>9865</v>
      </c>
      <c r="B1823" s="6">
        <v>42335</v>
      </c>
      <c r="C1823" s="6">
        <v>42341</v>
      </c>
      <c r="D1823" t="s">
        <v>19</v>
      </c>
      <c r="E1823" t="s">
        <v>54</v>
      </c>
      <c r="F1823" s="14">
        <f t="shared" si="224"/>
        <v>3</v>
      </c>
      <c r="G1823" t="s">
        <v>1023</v>
      </c>
      <c r="H1823" t="s">
        <v>1024</v>
      </c>
      <c r="I1823" t="s">
        <v>215</v>
      </c>
      <c r="J1823" t="str">
        <f t="shared" si="231"/>
        <v>Caracas,Distrito Capital,Venezuela</v>
      </c>
      <c r="K1823" t="s">
        <v>4475</v>
      </c>
      <c r="L1823" t="s">
        <v>24</v>
      </c>
      <c r="M1823" t="s">
        <v>30</v>
      </c>
      <c r="N1823" t="s">
        <v>100</v>
      </c>
      <c r="O1823" t="s">
        <v>1391</v>
      </c>
      <c r="P1823" s="4">
        <v>656.46000000000015</v>
      </c>
      <c r="Q1823" s="14">
        <f t="shared" si="225"/>
        <v>1</v>
      </c>
      <c r="R1823">
        <v>7</v>
      </c>
      <c r="S1823" s="14">
        <f t="shared" si="226"/>
        <v>1</v>
      </c>
      <c r="T1823">
        <v>0.7</v>
      </c>
      <c r="U1823" s="14">
        <f t="shared" si="227"/>
        <v>3</v>
      </c>
      <c r="V1823" s="4">
        <v>-765.93999999999983</v>
      </c>
      <c r="W1823" s="14">
        <f t="shared" si="228"/>
        <v>3</v>
      </c>
      <c r="X1823">
        <v>51.338000000000001</v>
      </c>
      <c r="Y1823" s="14">
        <f t="shared" si="229"/>
        <v>1</v>
      </c>
      <c r="Z1823" t="s">
        <v>28</v>
      </c>
      <c r="AA1823" s="14">
        <f t="shared" si="230"/>
        <v>2</v>
      </c>
    </row>
    <row r="1824" spans="1:27" ht="15" customHeight="1" x14ac:dyDescent="0.25">
      <c r="A1824" t="s">
        <v>5334</v>
      </c>
      <c r="B1824" s="6">
        <v>42115</v>
      </c>
      <c r="C1824" s="6">
        <v>42116</v>
      </c>
      <c r="D1824" t="s">
        <v>75</v>
      </c>
      <c r="E1824" t="s">
        <v>54</v>
      </c>
      <c r="F1824" s="14">
        <f t="shared" si="224"/>
        <v>3</v>
      </c>
      <c r="G1824" t="s">
        <v>3394</v>
      </c>
      <c r="H1824" t="s">
        <v>3178</v>
      </c>
      <c r="I1824" t="s">
        <v>3095</v>
      </c>
      <c r="J1824" t="str">
        <f t="shared" si="231"/>
        <v>Cleveland,Ohio,United States</v>
      </c>
      <c r="K1824" t="s">
        <v>4489</v>
      </c>
      <c r="L1824" t="s">
        <v>4482</v>
      </c>
      <c r="M1824" t="s">
        <v>25</v>
      </c>
      <c r="N1824" t="s">
        <v>82</v>
      </c>
      <c r="O1824" t="s">
        <v>3663</v>
      </c>
      <c r="P1824" s="4">
        <v>848.5440000000001</v>
      </c>
      <c r="Q1824" s="14">
        <f t="shared" si="225"/>
        <v>1</v>
      </c>
      <c r="R1824">
        <v>4</v>
      </c>
      <c r="S1824" s="14">
        <f t="shared" si="226"/>
        <v>1</v>
      </c>
      <c r="T1824">
        <v>0.2</v>
      </c>
      <c r="U1824" s="14">
        <f t="shared" si="227"/>
        <v>1</v>
      </c>
      <c r="V1824" s="4">
        <v>-21.213600000000099</v>
      </c>
      <c r="W1824" s="14">
        <f t="shared" si="228"/>
        <v>3</v>
      </c>
      <c r="X1824">
        <v>84.32</v>
      </c>
      <c r="Y1824" s="14">
        <f t="shared" si="229"/>
        <v>1</v>
      </c>
      <c r="Z1824" t="s">
        <v>28</v>
      </c>
      <c r="AA1824" s="14">
        <f t="shared" si="230"/>
        <v>2</v>
      </c>
    </row>
    <row r="1825" spans="1:27" ht="15" customHeight="1" x14ac:dyDescent="0.25">
      <c r="A1825" t="s">
        <v>5914</v>
      </c>
      <c r="B1825" s="6">
        <v>42363</v>
      </c>
      <c r="C1825" s="6">
        <v>42370</v>
      </c>
      <c r="D1825" t="s">
        <v>19</v>
      </c>
      <c r="E1825" t="s">
        <v>20</v>
      </c>
      <c r="F1825" s="14">
        <f t="shared" si="224"/>
        <v>1</v>
      </c>
      <c r="G1825" t="s">
        <v>1948</v>
      </c>
      <c r="H1825" t="s">
        <v>1872</v>
      </c>
      <c r="I1825" t="s">
        <v>1827</v>
      </c>
      <c r="J1825" t="str">
        <f t="shared" si="231"/>
        <v>Munich,Bavaria,Germany</v>
      </c>
      <c r="K1825" t="s">
        <v>4477</v>
      </c>
      <c r="L1825" t="s">
        <v>4471</v>
      </c>
      <c r="M1825" t="s">
        <v>42</v>
      </c>
      <c r="N1825" t="s">
        <v>43</v>
      </c>
      <c r="O1825" t="s">
        <v>2438</v>
      </c>
      <c r="P1825" s="4">
        <v>311.25000000000006</v>
      </c>
      <c r="Q1825" s="14">
        <f t="shared" si="225"/>
        <v>1</v>
      </c>
      <c r="R1825">
        <v>1</v>
      </c>
      <c r="S1825" s="14">
        <f t="shared" si="226"/>
        <v>1</v>
      </c>
      <c r="T1825">
        <v>0</v>
      </c>
      <c r="U1825" s="14">
        <f t="shared" si="227"/>
        <v>1</v>
      </c>
      <c r="V1825" s="4">
        <v>40.44</v>
      </c>
      <c r="W1825" s="14">
        <f t="shared" si="228"/>
        <v>1</v>
      </c>
      <c r="X1825">
        <v>51.14</v>
      </c>
      <c r="Y1825" s="14">
        <f t="shared" si="229"/>
        <v>1</v>
      </c>
      <c r="Z1825" t="s">
        <v>55</v>
      </c>
      <c r="AA1825" s="14">
        <f t="shared" si="230"/>
        <v>1</v>
      </c>
    </row>
    <row r="1826" spans="1:27" ht="15" customHeight="1" x14ac:dyDescent="0.25">
      <c r="A1826" t="s">
        <v>8600</v>
      </c>
      <c r="B1826" s="6">
        <v>42292</v>
      </c>
      <c r="C1826" s="6">
        <v>42295</v>
      </c>
      <c r="D1826" t="s">
        <v>67</v>
      </c>
      <c r="E1826" t="s">
        <v>59</v>
      </c>
      <c r="F1826" s="14">
        <f t="shared" si="224"/>
        <v>2</v>
      </c>
      <c r="G1826" t="s">
        <v>4388</v>
      </c>
      <c r="H1826" t="s">
        <v>4389</v>
      </c>
      <c r="I1826" t="s">
        <v>3906</v>
      </c>
      <c r="J1826" t="str">
        <f t="shared" si="231"/>
        <v>Kisangani,Orientale,Democratic Republic of the Congo</v>
      </c>
      <c r="K1826" t="s">
        <v>4474</v>
      </c>
      <c r="L1826" t="s">
        <v>3867</v>
      </c>
      <c r="M1826" t="s">
        <v>42</v>
      </c>
      <c r="N1826" t="s">
        <v>43</v>
      </c>
      <c r="O1826" t="s">
        <v>1883</v>
      </c>
      <c r="P1826" s="4">
        <v>312.51000000000005</v>
      </c>
      <c r="Q1826" s="14">
        <f t="shared" si="225"/>
        <v>1</v>
      </c>
      <c r="R1826">
        <v>1</v>
      </c>
      <c r="S1826" s="14">
        <f t="shared" si="226"/>
        <v>1</v>
      </c>
      <c r="T1826">
        <v>0</v>
      </c>
      <c r="U1826" s="14">
        <f t="shared" si="227"/>
        <v>1</v>
      </c>
      <c r="V1826" s="4">
        <v>3.12</v>
      </c>
      <c r="W1826" s="14">
        <f t="shared" si="228"/>
        <v>1</v>
      </c>
      <c r="X1826">
        <v>51.13</v>
      </c>
      <c r="Y1826" s="14">
        <f t="shared" si="229"/>
        <v>1</v>
      </c>
      <c r="Z1826" t="s">
        <v>106</v>
      </c>
      <c r="AA1826" s="14">
        <f t="shared" si="230"/>
        <v>4</v>
      </c>
    </row>
    <row r="1827" spans="1:27" ht="15" customHeight="1" x14ac:dyDescent="0.25">
      <c r="A1827" t="s">
        <v>8425</v>
      </c>
      <c r="B1827" s="6">
        <v>42105</v>
      </c>
      <c r="C1827" s="6">
        <v>42106</v>
      </c>
      <c r="D1827" t="s">
        <v>75</v>
      </c>
      <c r="E1827" t="s">
        <v>20</v>
      </c>
      <c r="F1827" s="14">
        <f t="shared" si="224"/>
        <v>1</v>
      </c>
      <c r="G1827" t="s">
        <v>2636</v>
      </c>
      <c r="H1827" t="s">
        <v>2636</v>
      </c>
      <c r="I1827" t="s">
        <v>2579</v>
      </c>
      <c r="J1827" t="str">
        <f t="shared" si="231"/>
        <v>Jakarta,Jakarta,Indonesia</v>
      </c>
      <c r="K1827" t="s">
        <v>4481</v>
      </c>
      <c r="L1827" t="s">
        <v>4469</v>
      </c>
      <c r="M1827" t="s">
        <v>30</v>
      </c>
      <c r="N1827" t="s">
        <v>100</v>
      </c>
      <c r="O1827" t="s">
        <v>1311</v>
      </c>
      <c r="P1827" s="4">
        <v>533.15880000000016</v>
      </c>
      <c r="Q1827" s="14">
        <f t="shared" si="225"/>
        <v>1</v>
      </c>
      <c r="R1827">
        <v>2</v>
      </c>
      <c r="S1827" s="14">
        <f t="shared" si="226"/>
        <v>1</v>
      </c>
      <c r="T1827">
        <v>0.47000000000000003</v>
      </c>
      <c r="U1827" s="14">
        <f t="shared" si="227"/>
        <v>2</v>
      </c>
      <c r="V1827" s="4">
        <v>-301.80120000000011</v>
      </c>
      <c r="W1827" s="14">
        <f t="shared" si="228"/>
        <v>3</v>
      </c>
      <c r="X1827">
        <v>51.1</v>
      </c>
      <c r="Y1827" s="14">
        <f t="shared" si="229"/>
        <v>1</v>
      </c>
      <c r="Z1827" t="s">
        <v>71</v>
      </c>
      <c r="AA1827" s="14">
        <f t="shared" si="230"/>
        <v>3</v>
      </c>
    </row>
    <row r="1828" spans="1:27" ht="15" customHeight="1" x14ac:dyDescent="0.25">
      <c r="A1828" t="s">
        <v>5021</v>
      </c>
      <c r="B1828" s="6">
        <v>42052</v>
      </c>
      <c r="C1828" s="6">
        <v>42053</v>
      </c>
      <c r="D1828" t="s">
        <v>75</v>
      </c>
      <c r="E1828" t="s">
        <v>20</v>
      </c>
      <c r="F1828" s="14">
        <f t="shared" si="224"/>
        <v>1</v>
      </c>
      <c r="G1828" t="s">
        <v>185</v>
      </c>
      <c r="H1828" t="s">
        <v>185</v>
      </c>
      <c r="I1828" t="s">
        <v>50</v>
      </c>
      <c r="J1828" t="str">
        <f t="shared" si="231"/>
        <v>Estelí,Estelí,Nicaragua</v>
      </c>
      <c r="K1828" t="s">
        <v>4485</v>
      </c>
      <c r="L1828" t="s">
        <v>24</v>
      </c>
      <c r="M1828" t="s">
        <v>42</v>
      </c>
      <c r="N1828" t="s">
        <v>47</v>
      </c>
      <c r="O1828" t="s">
        <v>546</v>
      </c>
      <c r="P1828" s="4">
        <v>238.5</v>
      </c>
      <c r="Q1828" s="14">
        <f t="shared" si="225"/>
        <v>1</v>
      </c>
      <c r="R1828">
        <v>5</v>
      </c>
      <c r="S1828" s="14">
        <f t="shared" si="226"/>
        <v>1</v>
      </c>
      <c r="T1828">
        <v>0</v>
      </c>
      <c r="U1828" s="14">
        <f t="shared" si="227"/>
        <v>1</v>
      </c>
      <c r="V1828" s="4">
        <v>109.7</v>
      </c>
      <c r="W1828" s="14">
        <f t="shared" si="228"/>
        <v>1</v>
      </c>
      <c r="X1828">
        <v>51.085999999999999</v>
      </c>
      <c r="Y1828" s="14">
        <f t="shared" si="229"/>
        <v>1</v>
      </c>
      <c r="Z1828" t="s">
        <v>71</v>
      </c>
      <c r="AA1828" s="14">
        <f t="shared" si="230"/>
        <v>3</v>
      </c>
    </row>
    <row r="1829" spans="1:27" ht="15" customHeight="1" x14ac:dyDescent="0.25">
      <c r="A1829" t="s">
        <v>9295</v>
      </c>
      <c r="B1829" s="6">
        <v>42307</v>
      </c>
      <c r="C1829" s="6">
        <v>42312</v>
      </c>
      <c r="D1829" t="s">
        <v>19</v>
      </c>
      <c r="E1829" t="s">
        <v>20</v>
      </c>
      <c r="F1829" s="14">
        <f t="shared" si="224"/>
        <v>1</v>
      </c>
      <c r="G1829" t="s">
        <v>2670</v>
      </c>
      <c r="H1829" t="s">
        <v>2570</v>
      </c>
      <c r="I1829" t="s">
        <v>2571</v>
      </c>
      <c r="J1829" t="str">
        <f t="shared" si="231"/>
        <v>Newcastle,New South Wales,Australia</v>
      </c>
      <c r="K1829" t="s">
        <v>2572</v>
      </c>
      <c r="L1829" t="s">
        <v>4469</v>
      </c>
      <c r="M1829" t="s">
        <v>30</v>
      </c>
      <c r="N1829" t="s">
        <v>33</v>
      </c>
      <c r="O1829" t="s">
        <v>721</v>
      </c>
      <c r="P1829" s="4">
        <v>654.10199999999998</v>
      </c>
      <c r="Q1829" s="14">
        <f t="shared" si="225"/>
        <v>1</v>
      </c>
      <c r="R1829">
        <v>2</v>
      </c>
      <c r="S1829" s="14">
        <f t="shared" si="226"/>
        <v>1</v>
      </c>
      <c r="T1829">
        <v>0.1</v>
      </c>
      <c r="U1829" s="14">
        <f t="shared" si="227"/>
        <v>1</v>
      </c>
      <c r="V1829" s="4">
        <v>-50.897999999999996</v>
      </c>
      <c r="W1829" s="14">
        <f t="shared" si="228"/>
        <v>3</v>
      </c>
      <c r="X1829">
        <v>51.08</v>
      </c>
      <c r="Y1829" s="14">
        <f t="shared" si="229"/>
        <v>1</v>
      </c>
      <c r="Z1829" t="s">
        <v>28</v>
      </c>
      <c r="AA1829" s="14">
        <f t="shared" si="230"/>
        <v>2</v>
      </c>
    </row>
    <row r="1830" spans="1:27" ht="15" customHeight="1" x14ac:dyDescent="0.25">
      <c r="A1830" t="s">
        <v>9984</v>
      </c>
      <c r="B1830" s="6">
        <v>42067</v>
      </c>
      <c r="C1830" s="6">
        <v>42069</v>
      </c>
      <c r="D1830" t="s">
        <v>67</v>
      </c>
      <c r="E1830" t="s">
        <v>59</v>
      </c>
      <c r="F1830" s="14">
        <f t="shared" si="224"/>
        <v>2</v>
      </c>
      <c r="G1830" t="s">
        <v>73</v>
      </c>
      <c r="H1830" t="s">
        <v>61</v>
      </c>
      <c r="I1830" t="s">
        <v>61</v>
      </c>
      <c r="J1830" t="str">
        <f t="shared" si="231"/>
        <v>Panama City,Panama,Panama</v>
      </c>
      <c r="K1830" t="s">
        <v>4485</v>
      </c>
      <c r="L1830" t="s">
        <v>24</v>
      </c>
      <c r="M1830" t="s">
        <v>42</v>
      </c>
      <c r="N1830" t="s">
        <v>80</v>
      </c>
      <c r="O1830" t="s">
        <v>292</v>
      </c>
      <c r="P1830" s="4">
        <v>143.51999999999998</v>
      </c>
      <c r="Q1830" s="14">
        <f t="shared" si="225"/>
        <v>1</v>
      </c>
      <c r="R1830">
        <v>3</v>
      </c>
      <c r="S1830" s="14">
        <f t="shared" si="226"/>
        <v>1</v>
      </c>
      <c r="T1830">
        <v>0.40200000000000002</v>
      </c>
      <c r="U1830" s="14">
        <f t="shared" si="227"/>
        <v>2</v>
      </c>
      <c r="V1830" s="4">
        <v>9.1199999999999939</v>
      </c>
      <c r="W1830" s="14">
        <f t="shared" si="228"/>
        <v>1</v>
      </c>
      <c r="X1830">
        <v>51.042999999999999</v>
      </c>
      <c r="Y1830" s="14">
        <f t="shared" si="229"/>
        <v>1</v>
      </c>
      <c r="Z1830" t="s">
        <v>106</v>
      </c>
      <c r="AA1830" s="14">
        <f t="shared" si="230"/>
        <v>4</v>
      </c>
    </row>
    <row r="1831" spans="1:27" ht="15" customHeight="1" x14ac:dyDescent="0.25">
      <c r="A1831" t="s">
        <v>9420</v>
      </c>
      <c r="B1831" s="6">
        <v>42228</v>
      </c>
      <c r="C1831" s="6">
        <v>42228</v>
      </c>
      <c r="D1831" t="s">
        <v>113</v>
      </c>
      <c r="E1831" t="s">
        <v>20</v>
      </c>
      <c r="F1831" s="14">
        <f t="shared" si="224"/>
        <v>1</v>
      </c>
      <c r="G1831" t="s">
        <v>141</v>
      </c>
      <c r="H1831" t="s">
        <v>142</v>
      </c>
      <c r="I1831" t="s">
        <v>86</v>
      </c>
      <c r="J1831" t="str">
        <f t="shared" si="231"/>
        <v>La Ceiba,Atlántida,Honduras</v>
      </c>
      <c r="K1831" t="s">
        <v>4485</v>
      </c>
      <c r="L1831" t="s">
        <v>24</v>
      </c>
      <c r="M1831" t="s">
        <v>25</v>
      </c>
      <c r="N1831" t="s">
        <v>82</v>
      </c>
      <c r="O1831" t="s">
        <v>1427</v>
      </c>
      <c r="P1831" s="4">
        <v>252.82799999999997</v>
      </c>
      <c r="Q1831" s="14">
        <f t="shared" si="225"/>
        <v>1</v>
      </c>
      <c r="R1831">
        <v>3</v>
      </c>
      <c r="S1831" s="14">
        <f t="shared" si="226"/>
        <v>1</v>
      </c>
      <c r="T1831">
        <v>0.4</v>
      </c>
      <c r="U1831" s="14">
        <f t="shared" si="227"/>
        <v>2</v>
      </c>
      <c r="V1831" s="4">
        <v>-92.711999999999989</v>
      </c>
      <c r="W1831" s="14">
        <f t="shared" si="228"/>
        <v>3</v>
      </c>
      <c r="X1831">
        <v>51.007999999999996</v>
      </c>
      <c r="Y1831" s="14">
        <f t="shared" si="229"/>
        <v>1</v>
      </c>
      <c r="Z1831" t="s">
        <v>71</v>
      </c>
      <c r="AA1831" s="14">
        <f t="shared" si="230"/>
        <v>3</v>
      </c>
    </row>
    <row r="1832" spans="1:27" ht="15" customHeight="1" x14ac:dyDescent="0.25">
      <c r="A1832" t="s">
        <v>8646</v>
      </c>
      <c r="B1832" s="6">
        <v>42166</v>
      </c>
      <c r="C1832" s="6">
        <v>42172</v>
      </c>
      <c r="D1832" t="s">
        <v>19</v>
      </c>
      <c r="E1832" t="s">
        <v>54</v>
      </c>
      <c r="F1832" s="14">
        <f t="shared" si="224"/>
        <v>3</v>
      </c>
      <c r="G1832" t="s">
        <v>2952</v>
      </c>
      <c r="H1832" t="s">
        <v>2592</v>
      </c>
      <c r="I1832" t="s">
        <v>2571</v>
      </c>
      <c r="J1832" t="str">
        <f t="shared" si="231"/>
        <v>Gladstone,Queensland,Australia</v>
      </c>
      <c r="K1832" t="s">
        <v>2572</v>
      </c>
      <c r="L1832" t="s">
        <v>4469</v>
      </c>
      <c r="M1832" t="s">
        <v>42</v>
      </c>
      <c r="N1832" t="s">
        <v>43</v>
      </c>
      <c r="O1832" t="s">
        <v>1494</v>
      </c>
      <c r="P1832" s="4">
        <v>711.82800000000009</v>
      </c>
      <c r="Q1832" s="14">
        <f t="shared" si="225"/>
        <v>1</v>
      </c>
      <c r="R1832">
        <v>3</v>
      </c>
      <c r="S1832" s="14">
        <f t="shared" si="226"/>
        <v>1</v>
      </c>
      <c r="T1832">
        <v>0.1</v>
      </c>
      <c r="U1832" s="14">
        <f t="shared" si="227"/>
        <v>1</v>
      </c>
      <c r="V1832" s="4">
        <v>-79.092000000000013</v>
      </c>
      <c r="W1832" s="14">
        <f t="shared" si="228"/>
        <v>3</v>
      </c>
      <c r="X1832">
        <v>51</v>
      </c>
      <c r="Y1832" s="14">
        <f t="shared" si="229"/>
        <v>1</v>
      </c>
      <c r="Z1832" t="s">
        <v>28</v>
      </c>
      <c r="AA1832" s="14">
        <f t="shared" si="230"/>
        <v>2</v>
      </c>
    </row>
    <row r="1833" spans="1:27" ht="15" customHeight="1" x14ac:dyDescent="0.25">
      <c r="A1833" t="s">
        <v>9440</v>
      </c>
      <c r="B1833" s="6">
        <v>42292</v>
      </c>
      <c r="C1833" s="6">
        <v>42296</v>
      </c>
      <c r="D1833" t="s">
        <v>19</v>
      </c>
      <c r="E1833" t="s">
        <v>59</v>
      </c>
      <c r="F1833" s="14">
        <f t="shared" si="224"/>
        <v>2</v>
      </c>
      <c r="G1833" t="s">
        <v>750</v>
      </c>
      <c r="H1833" t="s">
        <v>40</v>
      </c>
      <c r="I1833" t="s">
        <v>41</v>
      </c>
      <c r="J1833" t="str">
        <f t="shared" si="231"/>
        <v>Santos,São Paulo,Brazil</v>
      </c>
      <c r="K1833" t="s">
        <v>4475</v>
      </c>
      <c r="L1833" t="s">
        <v>24</v>
      </c>
      <c r="M1833" t="s">
        <v>25</v>
      </c>
      <c r="N1833" t="s">
        <v>82</v>
      </c>
      <c r="O1833" t="s">
        <v>347</v>
      </c>
      <c r="P1833" s="4">
        <v>378.88000000000005</v>
      </c>
      <c r="Q1833" s="14">
        <f t="shared" si="225"/>
        <v>1</v>
      </c>
      <c r="R1833">
        <v>4</v>
      </c>
      <c r="S1833" s="14">
        <f t="shared" si="226"/>
        <v>1</v>
      </c>
      <c r="T1833">
        <v>0</v>
      </c>
      <c r="U1833" s="14">
        <f t="shared" si="227"/>
        <v>1</v>
      </c>
      <c r="V1833" s="4">
        <v>151.52000000000001</v>
      </c>
      <c r="W1833" s="14">
        <f t="shared" si="228"/>
        <v>1</v>
      </c>
      <c r="X1833">
        <v>50.994</v>
      </c>
      <c r="Y1833" s="14">
        <f t="shared" si="229"/>
        <v>1</v>
      </c>
      <c r="Z1833" t="s">
        <v>71</v>
      </c>
      <c r="AA1833" s="14">
        <f t="shared" si="230"/>
        <v>3</v>
      </c>
    </row>
    <row r="1834" spans="1:27" ht="15" customHeight="1" x14ac:dyDescent="0.25">
      <c r="A1834" t="s">
        <v>9241</v>
      </c>
      <c r="B1834" s="6">
        <v>42361</v>
      </c>
      <c r="C1834" s="6">
        <v>42361</v>
      </c>
      <c r="D1834" t="s">
        <v>113</v>
      </c>
      <c r="E1834" t="s">
        <v>59</v>
      </c>
      <c r="F1834" s="14">
        <f t="shared" si="224"/>
        <v>2</v>
      </c>
      <c r="G1834" t="s">
        <v>1897</v>
      </c>
      <c r="H1834" t="s">
        <v>10394</v>
      </c>
      <c r="I1834" t="s">
        <v>1823</v>
      </c>
      <c r="J1834" t="str">
        <f t="shared" si="231"/>
        <v>Mont-Saint-Aignan,Normandy,France</v>
      </c>
      <c r="K1834" t="s">
        <v>4477</v>
      </c>
      <c r="L1834" t="s">
        <v>4471</v>
      </c>
      <c r="M1834" t="s">
        <v>30</v>
      </c>
      <c r="N1834" t="s">
        <v>33</v>
      </c>
      <c r="O1834" t="s">
        <v>1337</v>
      </c>
      <c r="P1834" s="4">
        <v>437.72399999999993</v>
      </c>
      <c r="Q1834" s="14">
        <f t="shared" si="225"/>
        <v>1</v>
      </c>
      <c r="R1834">
        <v>4</v>
      </c>
      <c r="S1834" s="14">
        <f t="shared" si="226"/>
        <v>1</v>
      </c>
      <c r="T1834">
        <v>0.1</v>
      </c>
      <c r="U1834" s="14">
        <f t="shared" si="227"/>
        <v>1</v>
      </c>
      <c r="V1834" s="4">
        <v>165.32399999999998</v>
      </c>
      <c r="W1834" s="14">
        <f t="shared" si="228"/>
        <v>1</v>
      </c>
      <c r="X1834">
        <v>50.93</v>
      </c>
      <c r="Y1834" s="14">
        <f t="shared" si="229"/>
        <v>1</v>
      </c>
      <c r="Z1834" t="s">
        <v>28</v>
      </c>
      <c r="AA1834" s="14">
        <f t="shared" si="230"/>
        <v>2</v>
      </c>
    </row>
    <row r="1835" spans="1:27" ht="15" customHeight="1" x14ac:dyDescent="0.25">
      <c r="A1835" t="s">
        <v>6009</v>
      </c>
      <c r="B1835" s="6">
        <v>42280</v>
      </c>
      <c r="C1835" s="6">
        <v>42286</v>
      </c>
      <c r="D1835" t="s">
        <v>19</v>
      </c>
      <c r="E1835" t="s">
        <v>20</v>
      </c>
      <c r="F1835" s="14">
        <f t="shared" si="224"/>
        <v>1</v>
      </c>
      <c r="G1835" t="s">
        <v>3051</v>
      </c>
      <c r="H1835" t="s">
        <v>2739</v>
      </c>
      <c r="I1835" t="s">
        <v>2560</v>
      </c>
      <c r="J1835" t="str">
        <f t="shared" si="231"/>
        <v>Zhuzhou,Hunan,China</v>
      </c>
      <c r="K1835" t="s">
        <v>4483</v>
      </c>
      <c r="L1835" t="s">
        <v>4469</v>
      </c>
      <c r="M1835" t="s">
        <v>30</v>
      </c>
      <c r="N1835" t="s">
        <v>52</v>
      </c>
      <c r="O1835" t="s">
        <v>839</v>
      </c>
      <c r="P1835" s="4">
        <v>705.72000000000014</v>
      </c>
      <c r="Q1835" s="14">
        <f t="shared" si="225"/>
        <v>1</v>
      </c>
      <c r="R1835">
        <v>4</v>
      </c>
      <c r="S1835" s="14">
        <f t="shared" si="226"/>
        <v>1</v>
      </c>
      <c r="T1835">
        <v>0</v>
      </c>
      <c r="U1835" s="14">
        <f t="shared" si="227"/>
        <v>1</v>
      </c>
      <c r="V1835" s="4">
        <v>91.679999999999993</v>
      </c>
      <c r="W1835" s="14">
        <f t="shared" si="228"/>
        <v>1</v>
      </c>
      <c r="X1835">
        <v>50.87</v>
      </c>
      <c r="Y1835" s="14">
        <f t="shared" si="229"/>
        <v>1</v>
      </c>
      <c r="Z1835" t="s">
        <v>28</v>
      </c>
      <c r="AA1835" s="14">
        <f t="shared" si="230"/>
        <v>2</v>
      </c>
    </row>
    <row r="1836" spans="1:27" ht="15" customHeight="1" x14ac:dyDescent="0.25">
      <c r="A1836" t="s">
        <v>10378</v>
      </c>
      <c r="B1836" s="6">
        <v>42228</v>
      </c>
      <c r="C1836" s="6">
        <v>42232</v>
      </c>
      <c r="D1836" t="s">
        <v>19</v>
      </c>
      <c r="E1836" t="s">
        <v>20</v>
      </c>
      <c r="F1836" s="14">
        <f t="shared" si="224"/>
        <v>1</v>
      </c>
      <c r="G1836" t="s">
        <v>2401</v>
      </c>
      <c r="H1836" t="s">
        <v>1882</v>
      </c>
      <c r="I1836" t="s">
        <v>1823</v>
      </c>
      <c r="J1836" t="str">
        <f t="shared" si="231"/>
        <v>Le Pontet,Provence-Alpes-Côte d'Azur,France</v>
      </c>
      <c r="K1836" t="s">
        <v>4477</v>
      </c>
      <c r="L1836" t="s">
        <v>4471</v>
      </c>
      <c r="M1836" t="s">
        <v>30</v>
      </c>
      <c r="N1836" t="s">
        <v>33</v>
      </c>
      <c r="O1836" t="s">
        <v>984</v>
      </c>
      <c r="P1836" s="4">
        <v>706.32</v>
      </c>
      <c r="Q1836" s="14">
        <f t="shared" si="225"/>
        <v>1</v>
      </c>
      <c r="R1836">
        <v>4</v>
      </c>
      <c r="S1836" s="14">
        <f t="shared" si="226"/>
        <v>1</v>
      </c>
      <c r="T1836">
        <v>0.1</v>
      </c>
      <c r="U1836" s="14">
        <f t="shared" si="227"/>
        <v>1</v>
      </c>
      <c r="V1836" s="4">
        <v>156.95999999999998</v>
      </c>
      <c r="W1836" s="14">
        <f t="shared" si="228"/>
        <v>1</v>
      </c>
      <c r="X1836">
        <v>50.87</v>
      </c>
      <c r="Y1836" s="14">
        <f t="shared" si="229"/>
        <v>1</v>
      </c>
      <c r="Z1836" t="s">
        <v>28</v>
      </c>
      <c r="AA1836" s="14">
        <f t="shared" si="230"/>
        <v>2</v>
      </c>
    </row>
    <row r="1837" spans="1:27" ht="15" customHeight="1" x14ac:dyDescent="0.25">
      <c r="A1837" t="s">
        <v>6628</v>
      </c>
      <c r="B1837" s="6">
        <v>42145</v>
      </c>
      <c r="C1837" s="6">
        <v>42150</v>
      </c>
      <c r="D1837" t="s">
        <v>19</v>
      </c>
      <c r="E1837" t="s">
        <v>20</v>
      </c>
      <c r="F1837" s="14">
        <f t="shared" si="224"/>
        <v>1</v>
      </c>
      <c r="G1837" t="s">
        <v>2814</v>
      </c>
      <c r="H1837" t="s">
        <v>2814</v>
      </c>
      <c r="I1837" t="s">
        <v>2723</v>
      </c>
      <c r="J1837" t="str">
        <f t="shared" si="231"/>
        <v>Chittagong,Chittagong,Bangladesh</v>
      </c>
      <c r="K1837" t="s">
        <v>4470</v>
      </c>
      <c r="L1837" t="s">
        <v>4469</v>
      </c>
      <c r="M1837" t="s">
        <v>25</v>
      </c>
      <c r="N1837" t="s">
        <v>82</v>
      </c>
      <c r="O1837" t="s">
        <v>540</v>
      </c>
      <c r="P1837" s="4">
        <v>538.44000000000005</v>
      </c>
      <c r="Q1837" s="14">
        <f t="shared" si="225"/>
        <v>1</v>
      </c>
      <c r="R1837">
        <v>4</v>
      </c>
      <c r="S1837" s="14">
        <f t="shared" si="226"/>
        <v>1</v>
      </c>
      <c r="T1837">
        <v>0</v>
      </c>
      <c r="U1837" s="14">
        <f t="shared" si="227"/>
        <v>1</v>
      </c>
      <c r="V1837" s="4">
        <v>156.12</v>
      </c>
      <c r="W1837" s="14">
        <f t="shared" si="228"/>
        <v>1</v>
      </c>
      <c r="X1837">
        <v>50.86</v>
      </c>
      <c r="Y1837" s="14">
        <f t="shared" si="229"/>
        <v>1</v>
      </c>
      <c r="Z1837" t="s">
        <v>28</v>
      </c>
      <c r="AA1837" s="14">
        <f t="shared" si="230"/>
        <v>2</v>
      </c>
    </row>
    <row r="1838" spans="1:27" ht="15" customHeight="1" x14ac:dyDescent="0.25">
      <c r="A1838" t="s">
        <v>9262</v>
      </c>
      <c r="B1838" s="6">
        <v>42174</v>
      </c>
      <c r="C1838" s="6">
        <v>42180</v>
      </c>
      <c r="D1838" t="s">
        <v>19</v>
      </c>
      <c r="E1838" t="s">
        <v>20</v>
      </c>
      <c r="F1838" s="14">
        <f t="shared" si="224"/>
        <v>1</v>
      </c>
      <c r="G1838" t="s">
        <v>117</v>
      </c>
      <c r="H1838" t="s">
        <v>117</v>
      </c>
      <c r="I1838" t="s">
        <v>104</v>
      </c>
      <c r="J1838" t="str">
        <f t="shared" si="231"/>
        <v>Santo Domingo,Santo Domingo,Dominican Republic</v>
      </c>
      <c r="K1838" t="s">
        <v>99</v>
      </c>
      <c r="L1838" t="s">
        <v>24</v>
      </c>
      <c r="M1838" t="s">
        <v>42</v>
      </c>
      <c r="N1838" t="s">
        <v>88</v>
      </c>
      <c r="O1838" t="s">
        <v>1514</v>
      </c>
      <c r="P1838" s="4">
        <v>623.16800000000001</v>
      </c>
      <c r="Q1838" s="14">
        <f t="shared" si="225"/>
        <v>1</v>
      </c>
      <c r="R1838">
        <v>7</v>
      </c>
      <c r="S1838" s="14">
        <f t="shared" si="226"/>
        <v>1</v>
      </c>
      <c r="T1838">
        <v>0.2</v>
      </c>
      <c r="U1838" s="14">
        <f t="shared" si="227"/>
        <v>1</v>
      </c>
      <c r="V1838" s="4">
        <v>225.84800000000004</v>
      </c>
      <c r="W1838" s="14">
        <f t="shared" si="228"/>
        <v>1</v>
      </c>
      <c r="X1838">
        <v>50.802999999999997</v>
      </c>
      <c r="Y1838" s="14">
        <f t="shared" si="229"/>
        <v>1</v>
      </c>
      <c r="Z1838" t="s">
        <v>28</v>
      </c>
      <c r="AA1838" s="14">
        <f t="shared" si="230"/>
        <v>2</v>
      </c>
    </row>
    <row r="1839" spans="1:27" ht="15" customHeight="1" x14ac:dyDescent="0.25">
      <c r="A1839" t="s">
        <v>8823</v>
      </c>
      <c r="B1839" s="6">
        <v>42097</v>
      </c>
      <c r="C1839" s="6">
        <v>42103</v>
      </c>
      <c r="D1839" t="s">
        <v>19</v>
      </c>
      <c r="E1839" t="s">
        <v>59</v>
      </c>
      <c r="F1839" s="14">
        <f t="shared" si="224"/>
        <v>2</v>
      </c>
      <c r="G1839" t="s">
        <v>2367</v>
      </c>
      <c r="H1839" t="s">
        <v>10391</v>
      </c>
      <c r="I1839" t="s">
        <v>1823</v>
      </c>
      <c r="J1839" t="str">
        <f t="shared" si="231"/>
        <v>La Rochelle,Aquitaine-Limousin-Poitou-Charentes,France</v>
      </c>
      <c r="K1839" t="s">
        <v>4477</v>
      </c>
      <c r="L1839" t="s">
        <v>4471</v>
      </c>
      <c r="M1839" t="s">
        <v>42</v>
      </c>
      <c r="N1839" t="s">
        <v>88</v>
      </c>
      <c r="O1839" t="s">
        <v>1787</v>
      </c>
      <c r="P1839" s="4">
        <v>566.91600000000005</v>
      </c>
      <c r="Q1839" s="14">
        <f t="shared" si="225"/>
        <v>1</v>
      </c>
      <c r="R1839">
        <v>4</v>
      </c>
      <c r="S1839" s="14">
        <f t="shared" si="226"/>
        <v>1</v>
      </c>
      <c r="T1839">
        <v>0.15</v>
      </c>
      <c r="U1839" s="14">
        <f t="shared" si="227"/>
        <v>1</v>
      </c>
      <c r="V1839" s="4">
        <v>-8.3999999999988972E-2</v>
      </c>
      <c r="W1839" s="14">
        <f t="shared" si="228"/>
        <v>3</v>
      </c>
      <c r="X1839">
        <v>50.78</v>
      </c>
      <c r="Y1839" s="14">
        <f t="shared" si="229"/>
        <v>1</v>
      </c>
      <c r="Z1839" t="s">
        <v>55</v>
      </c>
      <c r="AA1839" s="14">
        <f t="shared" si="230"/>
        <v>1</v>
      </c>
    </row>
    <row r="1840" spans="1:27" ht="15" customHeight="1" x14ac:dyDescent="0.25">
      <c r="A1840" t="s">
        <v>5346</v>
      </c>
      <c r="B1840" s="6">
        <v>42078</v>
      </c>
      <c r="C1840" s="6">
        <v>42081</v>
      </c>
      <c r="D1840" t="s">
        <v>67</v>
      </c>
      <c r="E1840" t="s">
        <v>59</v>
      </c>
      <c r="F1840" s="14">
        <f t="shared" si="224"/>
        <v>2</v>
      </c>
      <c r="G1840" t="s">
        <v>3144</v>
      </c>
      <c r="H1840" t="s">
        <v>3129</v>
      </c>
      <c r="I1840" t="s">
        <v>3095</v>
      </c>
      <c r="J1840" t="str">
        <f t="shared" si="231"/>
        <v>Chicago,Illinois,United States</v>
      </c>
      <c r="K1840" t="s">
        <v>3109</v>
      </c>
      <c r="L1840" t="s">
        <v>4482</v>
      </c>
      <c r="M1840" t="s">
        <v>42</v>
      </c>
      <c r="N1840" t="s">
        <v>88</v>
      </c>
      <c r="O1840" t="s">
        <v>3809</v>
      </c>
      <c r="P1840" s="4">
        <v>49.616000000000007</v>
      </c>
      <c r="Q1840" s="14">
        <f t="shared" si="225"/>
        <v>1</v>
      </c>
      <c r="R1840">
        <v>2</v>
      </c>
      <c r="S1840" s="14">
        <f t="shared" si="226"/>
        <v>1</v>
      </c>
      <c r="T1840">
        <v>0.2</v>
      </c>
      <c r="U1840" s="14">
        <f t="shared" si="227"/>
        <v>1</v>
      </c>
      <c r="V1840" s="4">
        <v>4.9615999999999989</v>
      </c>
      <c r="W1840" s="14">
        <f t="shared" si="228"/>
        <v>1</v>
      </c>
      <c r="X1840">
        <v>5.21</v>
      </c>
      <c r="Y1840" s="14">
        <f t="shared" si="229"/>
        <v>1</v>
      </c>
      <c r="Z1840" t="s">
        <v>28</v>
      </c>
      <c r="AA1840" s="14">
        <f t="shared" si="230"/>
        <v>2</v>
      </c>
    </row>
    <row r="1841" spans="1:27" ht="15" customHeight="1" x14ac:dyDescent="0.25">
      <c r="A1841" t="s">
        <v>5345</v>
      </c>
      <c r="B1841" s="6">
        <v>42345</v>
      </c>
      <c r="C1841" s="6">
        <v>42347</v>
      </c>
      <c r="D1841" t="s">
        <v>67</v>
      </c>
      <c r="E1841" t="s">
        <v>59</v>
      </c>
      <c r="F1841" s="14">
        <f t="shared" si="224"/>
        <v>2</v>
      </c>
      <c r="G1841" t="s">
        <v>3251</v>
      </c>
      <c r="H1841" t="s">
        <v>3098</v>
      </c>
      <c r="I1841" t="s">
        <v>3095</v>
      </c>
      <c r="J1841" t="str">
        <f t="shared" si="231"/>
        <v>Brentwood,California,United States</v>
      </c>
      <c r="K1841" t="s">
        <v>4487</v>
      </c>
      <c r="L1841" t="s">
        <v>4482</v>
      </c>
      <c r="M1841" t="s">
        <v>25</v>
      </c>
      <c r="N1841" t="s">
        <v>51</v>
      </c>
      <c r="O1841" t="s">
        <v>3123</v>
      </c>
      <c r="P1841" s="4">
        <v>10.68</v>
      </c>
      <c r="Q1841" s="14">
        <f t="shared" si="225"/>
        <v>1</v>
      </c>
      <c r="R1841">
        <v>1</v>
      </c>
      <c r="S1841" s="14">
        <f t="shared" si="226"/>
        <v>1</v>
      </c>
      <c r="T1841">
        <v>0</v>
      </c>
      <c r="U1841" s="14">
        <f t="shared" si="227"/>
        <v>1</v>
      </c>
      <c r="V1841" s="4">
        <v>2.8836000000000004</v>
      </c>
      <c r="W1841" s="14">
        <f t="shared" si="228"/>
        <v>1</v>
      </c>
      <c r="X1841">
        <v>2.12</v>
      </c>
      <c r="Y1841" s="14">
        <f t="shared" si="229"/>
        <v>1</v>
      </c>
      <c r="Z1841" t="s">
        <v>71</v>
      </c>
      <c r="AA1841" s="14">
        <f t="shared" si="230"/>
        <v>3</v>
      </c>
    </row>
    <row r="1842" spans="1:27" ht="15" customHeight="1" x14ac:dyDescent="0.25">
      <c r="A1842" t="s">
        <v>8244</v>
      </c>
      <c r="B1842" s="6">
        <v>42171</v>
      </c>
      <c r="C1842" s="6">
        <v>42174</v>
      </c>
      <c r="D1842" t="s">
        <v>67</v>
      </c>
      <c r="E1842" t="s">
        <v>20</v>
      </c>
      <c r="F1842" s="14">
        <f t="shared" si="224"/>
        <v>1</v>
      </c>
      <c r="G1842" t="s">
        <v>2922</v>
      </c>
      <c r="H1842" t="s">
        <v>2702</v>
      </c>
      <c r="I1842" t="s">
        <v>2645</v>
      </c>
      <c r="J1842" t="str">
        <f t="shared" si="231"/>
        <v>Gujranwala,Punjab,Pakistan</v>
      </c>
      <c r="K1842" t="s">
        <v>4470</v>
      </c>
      <c r="L1842" t="s">
        <v>4469</v>
      </c>
      <c r="M1842" t="s">
        <v>42</v>
      </c>
      <c r="N1842" t="s">
        <v>80</v>
      </c>
      <c r="O1842" t="s">
        <v>1317</v>
      </c>
      <c r="P1842" s="4">
        <v>526.62</v>
      </c>
      <c r="Q1842" s="14">
        <f t="shared" si="225"/>
        <v>1</v>
      </c>
      <c r="R1842">
        <v>4</v>
      </c>
      <c r="S1842" s="14">
        <f t="shared" si="226"/>
        <v>1</v>
      </c>
      <c r="T1842">
        <v>0.5</v>
      </c>
      <c r="U1842" s="14">
        <f t="shared" si="227"/>
        <v>2</v>
      </c>
      <c r="V1842" s="4">
        <v>-221.22000000000003</v>
      </c>
      <c r="W1842" s="14">
        <f t="shared" si="228"/>
        <v>3</v>
      </c>
      <c r="X1842">
        <v>50.68</v>
      </c>
      <c r="Y1842" s="14">
        <f t="shared" si="229"/>
        <v>1</v>
      </c>
      <c r="Z1842" t="s">
        <v>71</v>
      </c>
      <c r="AA1842" s="14">
        <f t="shared" si="230"/>
        <v>3</v>
      </c>
    </row>
    <row r="1843" spans="1:27" ht="15" customHeight="1" x14ac:dyDescent="0.25">
      <c r="A1843" t="s">
        <v>9012</v>
      </c>
      <c r="B1843" s="6">
        <v>42176</v>
      </c>
      <c r="C1843" s="6">
        <v>42176</v>
      </c>
      <c r="D1843" t="s">
        <v>113</v>
      </c>
      <c r="E1843" t="s">
        <v>20</v>
      </c>
      <c r="F1843" s="14">
        <f t="shared" si="224"/>
        <v>1</v>
      </c>
      <c r="G1843" t="s">
        <v>1628</v>
      </c>
      <c r="H1843" t="s">
        <v>1629</v>
      </c>
      <c r="I1843" t="s">
        <v>29</v>
      </c>
      <c r="J1843" t="str">
        <f t="shared" si="231"/>
        <v>Pasto,Nariño,Colombia</v>
      </c>
      <c r="K1843" t="s">
        <v>4475</v>
      </c>
      <c r="L1843" t="s">
        <v>24</v>
      </c>
      <c r="M1843" t="s">
        <v>25</v>
      </c>
      <c r="N1843" t="s">
        <v>145</v>
      </c>
      <c r="O1843" t="s">
        <v>631</v>
      </c>
      <c r="P1843" s="4">
        <v>166.56</v>
      </c>
      <c r="Q1843" s="14">
        <f t="shared" si="225"/>
        <v>1</v>
      </c>
      <c r="R1843">
        <v>8</v>
      </c>
      <c r="S1843" s="14">
        <f t="shared" si="226"/>
        <v>1</v>
      </c>
      <c r="T1843">
        <v>0</v>
      </c>
      <c r="U1843" s="14">
        <f t="shared" si="227"/>
        <v>1</v>
      </c>
      <c r="V1843" s="4">
        <v>59.839999999999996</v>
      </c>
      <c r="W1843" s="14">
        <f t="shared" si="228"/>
        <v>1</v>
      </c>
      <c r="X1843">
        <v>50.649000000000001</v>
      </c>
      <c r="Y1843" s="14">
        <f t="shared" si="229"/>
        <v>1</v>
      </c>
      <c r="Z1843" t="s">
        <v>106</v>
      </c>
      <c r="AA1843" s="14">
        <f t="shared" si="230"/>
        <v>4</v>
      </c>
    </row>
    <row r="1844" spans="1:27" ht="15" customHeight="1" x14ac:dyDescent="0.25">
      <c r="A1844" t="s">
        <v>4545</v>
      </c>
      <c r="B1844" s="6">
        <v>42143</v>
      </c>
      <c r="C1844" s="6">
        <v>42146</v>
      </c>
      <c r="D1844" t="s">
        <v>67</v>
      </c>
      <c r="E1844" t="s">
        <v>54</v>
      </c>
      <c r="F1844" s="14">
        <f t="shared" si="224"/>
        <v>3</v>
      </c>
      <c r="G1844" t="s">
        <v>2222</v>
      </c>
      <c r="H1844" t="s">
        <v>2222</v>
      </c>
      <c r="I1844" t="s">
        <v>2052</v>
      </c>
      <c r="J1844" t="str">
        <f t="shared" si="231"/>
        <v>Oslo,Oslo,Norway</v>
      </c>
      <c r="K1844" t="s">
        <v>4484</v>
      </c>
      <c r="L1844" t="s">
        <v>4471</v>
      </c>
      <c r="M1844" t="s">
        <v>25</v>
      </c>
      <c r="N1844" t="s">
        <v>35</v>
      </c>
      <c r="O1844" t="s">
        <v>1174</v>
      </c>
      <c r="P1844" s="4">
        <v>435.78000000000003</v>
      </c>
      <c r="Q1844" s="14">
        <f t="shared" si="225"/>
        <v>1</v>
      </c>
      <c r="R1844">
        <v>9</v>
      </c>
      <c r="S1844" s="14">
        <f t="shared" si="226"/>
        <v>2</v>
      </c>
      <c r="T1844">
        <v>0</v>
      </c>
      <c r="U1844" s="14">
        <f t="shared" si="227"/>
        <v>1</v>
      </c>
      <c r="V1844" s="4">
        <v>130.68</v>
      </c>
      <c r="W1844" s="14">
        <f t="shared" si="228"/>
        <v>1</v>
      </c>
      <c r="X1844">
        <v>50.58</v>
      </c>
      <c r="Y1844" s="14">
        <f t="shared" si="229"/>
        <v>1</v>
      </c>
      <c r="Z1844" t="s">
        <v>28</v>
      </c>
      <c r="AA1844" s="14">
        <f t="shared" si="230"/>
        <v>2</v>
      </c>
    </row>
    <row r="1845" spans="1:27" ht="15" customHeight="1" x14ac:dyDescent="0.25">
      <c r="A1845" t="s">
        <v>9819</v>
      </c>
      <c r="B1845" s="6">
        <v>42298</v>
      </c>
      <c r="C1845" s="6">
        <v>42303</v>
      </c>
      <c r="D1845" t="s">
        <v>19</v>
      </c>
      <c r="E1845" t="s">
        <v>54</v>
      </c>
      <c r="F1845" s="14">
        <f t="shared" si="224"/>
        <v>3</v>
      </c>
      <c r="G1845" t="s">
        <v>1801</v>
      </c>
      <c r="H1845" t="s">
        <v>1839</v>
      </c>
      <c r="I1845" t="s">
        <v>1840</v>
      </c>
      <c r="J1845" t="str">
        <f t="shared" si="231"/>
        <v>Barcelona,Catalonia,Spain</v>
      </c>
      <c r="K1845" t="s">
        <v>4472</v>
      </c>
      <c r="L1845" t="s">
        <v>4471</v>
      </c>
      <c r="M1845" t="s">
        <v>30</v>
      </c>
      <c r="N1845" t="s">
        <v>52</v>
      </c>
      <c r="O1845" t="s">
        <v>576</v>
      </c>
      <c r="P1845" s="4">
        <v>417.45600000000002</v>
      </c>
      <c r="Q1845" s="14">
        <f t="shared" si="225"/>
        <v>1</v>
      </c>
      <c r="R1845">
        <v>3</v>
      </c>
      <c r="S1845" s="14">
        <f t="shared" si="226"/>
        <v>1</v>
      </c>
      <c r="T1845">
        <v>0.2</v>
      </c>
      <c r="U1845" s="14">
        <f t="shared" si="227"/>
        <v>1</v>
      </c>
      <c r="V1845" s="4">
        <v>-78.354000000000013</v>
      </c>
      <c r="W1845" s="14">
        <f t="shared" si="228"/>
        <v>3</v>
      </c>
      <c r="X1845">
        <v>50.58</v>
      </c>
      <c r="Y1845" s="14">
        <f t="shared" si="229"/>
        <v>1</v>
      </c>
      <c r="Z1845" t="s">
        <v>28</v>
      </c>
      <c r="AA1845" s="14">
        <f t="shared" si="230"/>
        <v>2</v>
      </c>
    </row>
    <row r="1846" spans="1:27" ht="15" customHeight="1" x14ac:dyDescent="0.25">
      <c r="A1846" t="s">
        <v>5366</v>
      </c>
      <c r="B1846" s="6">
        <v>42031</v>
      </c>
      <c r="C1846" s="6">
        <v>42036</v>
      </c>
      <c r="D1846" t="s">
        <v>19</v>
      </c>
      <c r="E1846" t="s">
        <v>20</v>
      </c>
      <c r="F1846" s="14">
        <f t="shared" si="224"/>
        <v>1</v>
      </c>
      <c r="G1846" t="s">
        <v>3177</v>
      </c>
      <c r="H1846" t="s">
        <v>3292</v>
      </c>
      <c r="I1846" t="s">
        <v>3095</v>
      </c>
      <c r="J1846" t="str">
        <f t="shared" si="231"/>
        <v>Columbus,Georgia,United States</v>
      </c>
      <c r="K1846" t="s">
        <v>4488</v>
      </c>
      <c r="L1846" t="s">
        <v>4482</v>
      </c>
      <c r="M1846" t="s">
        <v>42</v>
      </c>
      <c r="N1846" t="s">
        <v>88</v>
      </c>
      <c r="O1846" t="s">
        <v>3739</v>
      </c>
      <c r="P1846" s="4">
        <v>2939.9300000000003</v>
      </c>
      <c r="Q1846" s="14">
        <f t="shared" si="225"/>
        <v>3</v>
      </c>
      <c r="R1846">
        <v>7</v>
      </c>
      <c r="S1846" s="14">
        <f t="shared" si="226"/>
        <v>1</v>
      </c>
      <c r="T1846">
        <v>0</v>
      </c>
      <c r="U1846" s="14">
        <f t="shared" si="227"/>
        <v>1</v>
      </c>
      <c r="V1846" s="4">
        <v>764.38180000000011</v>
      </c>
      <c r="W1846" s="14">
        <f t="shared" si="228"/>
        <v>1</v>
      </c>
      <c r="X1846">
        <v>343.25</v>
      </c>
      <c r="Y1846" s="14">
        <f t="shared" si="229"/>
        <v>2</v>
      </c>
      <c r="Z1846" t="s">
        <v>71</v>
      </c>
      <c r="AA1846" s="14">
        <f t="shared" si="230"/>
        <v>3</v>
      </c>
    </row>
    <row r="1847" spans="1:27" ht="15" customHeight="1" x14ac:dyDescent="0.25">
      <c r="A1847" t="s">
        <v>8347</v>
      </c>
      <c r="B1847" s="6">
        <v>42034</v>
      </c>
      <c r="C1847" s="6">
        <v>42034</v>
      </c>
      <c r="D1847" t="s">
        <v>113</v>
      </c>
      <c r="E1847" t="s">
        <v>20</v>
      </c>
      <c r="F1847" s="14">
        <f t="shared" si="224"/>
        <v>1</v>
      </c>
      <c r="G1847" t="s">
        <v>1905</v>
      </c>
      <c r="H1847" t="s">
        <v>1905</v>
      </c>
      <c r="I1847" t="s">
        <v>1827</v>
      </c>
      <c r="J1847" t="str">
        <f t="shared" si="231"/>
        <v>Berlin,Berlin,Germany</v>
      </c>
      <c r="K1847" t="s">
        <v>4477</v>
      </c>
      <c r="L1847" t="s">
        <v>4471</v>
      </c>
      <c r="M1847" t="s">
        <v>42</v>
      </c>
      <c r="N1847" t="s">
        <v>80</v>
      </c>
      <c r="O1847" t="s">
        <v>424</v>
      </c>
      <c r="P1847" s="4">
        <v>323.02800000000002</v>
      </c>
      <c r="Q1847" s="14">
        <f t="shared" si="225"/>
        <v>1</v>
      </c>
      <c r="R1847">
        <v>3</v>
      </c>
      <c r="S1847" s="14">
        <f t="shared" si="226"/>
        <v>1</v>
      </c>
      <c r="T1847">
        <v>0.1</v>
      </c>
      <c r="U1847" s="14">
        <f t="shared" si="227"/>
        <v>1</v>
      </c>
      <c r="V1847" s="4">
        <v>143.56800000000004</v>
      </c>
      <c r="W1847" s="14">
        <f t="shared" si="228"/>
        <v>1</v>
      </c>
      <c r="X1847">
        <v>50.53</v>
      </c>
      <c r="Y1847" s="14">
        <f t="shared" si="229"/>
        <v>1</v>
      </c>
      <c r="Z1847" t="s">
        <v>71</v>
      </c>
      <c r="AA1847" s="14">
        <f t="shared" si="230"/>
        <v>3</v>
      </c>
    </row>
    <row r="1848" spans="1:27" ht="15" customHeight="1" x14ac:dyDescent="0.25">
      <c r="A1848" t="s">
        <v>7605</v>
      </c>
      <c r="B1848" s="6">
        <v>42211</v>
      </c>
      <c r="C1848" s="6">
        <v>42213</v>
      </c>
      <c r="D1848" t="s">
        <v>75</v>
      </c>
      <c r="E1848" t="s">
        <v>59</v>
      </c>
      <c r="F1848" s="14">
        <f t="shared" si="224"/>
        <v>2</v>
      </c>
      <c r="G1848" t="s">
        <v>2737</v>
      </c>
      <c r="H1848" t="s">
        <v>2559</v>
      </c>
      <c r="I1848" t="s">
        <v>2560</v>
      </c>
      <c r="J1848" t="str">
        <f t="shared" si="231"/>
        <v>Fuzhou,Fujian,China</v>
      </c>
      <c r="K1848" t="s">
        <v>4483</v>
      </c>
      <c r="L1848" t="s">
        <v>4469</v>
      </c>
      <c r="M1848" t="s">
        <v>30</v>
      </c>
      <c r="N1848" t="s">
        <v>52</v>
      </c>
      <c r="O1848" t="s">
        <v>736</v>
      </c>
      <c r="P1848" s="4">
        <v>321.72000000000003</v>
      </c>
      <c r="Q1848" s="14">
        <f t="shared" si="225"/>
        <v>1</v>
      </c>
      <c r="R1848">
        <v>7</v>
      </c>
      <c r="S1848" s="14">
        <f t="shared" si="226"/>
        <v>1</v>
      </c>
      <c r="T1848">
        <v>0</v>
      </c>
      <c r="U1848" s="14">
        <f t="shared" si="227"/>
        <v>1</v>
      </c>
      <c r="V1848" s="4">
        <v>25.62</v>
      </c>
      <c r="W1848" s="14">
        <f t="shared" si="228"/>
        <v>1</v>
      </c>
      <c r="X1848">
        <v>50.51</v>
      </c>
      <c r="Y1848" s="14">
        <f t="shared" si="229"/>
        <v>1</v>
      </c>
      <c r="Z1848" t="s">
        <v>71</v>
      </c>
      <c r="AA1848" s="14">
        <f t="shared" si="230"/>
        <v>3</v>
      </c>
    </row>
    <row r="1849" spans="1:27" ht="15" customHeight="1" x14ac:dyDescent="0.25">
      <c r="A1849" t="s">
        <v>8342</v>
      </c>
      <c r="B1849" s="6">
        <v>42105</v>
      </c>
      <c r="C1849" s="6">
        <v>42107</v>
      </c>
      <c r="D1849" t="s">
        <v>67</v>
      </c>
      <c r="E1849" t="s">
        <v>20</v>
      </c>
      <c r="F1849" s="14">
        <f t="shared" si="224"/>
        <v>1</v>
      </c>
      <c r="G1849" t="s">
        <v>3062</v>
      </c>
      <c r="H1849" t="s">
        <v>3063</v>
      </c>
      <c r="I1849" t="s">
        <v>3064</v>
      </c>
      <c r="J1849" t="str">
        <f t="shared" si="231"/>
        <v>Invercargill,Southland,New Zealand</v>
      </c>
      <c r="K1849" t="s">
        <v>2572</v>
      </c>
      <c r="L1849" t="s">
        <v>4469</v>
      </c>
      <c r="M1849" t="s">
        <v>25</v>
      </c>
      <c r="N1849" t="s">
        <v>82</v>
      </c>
      <c r="O1849" t="s">
        <v>669</v>
      </c>
      <c r="P1849" s="4">
        <v>412.79999999999995</v>
      </c>
      <c r="Q1849" s="14">
        <f t="shared" si="225"/>
        <v>1</v>
      </c>
      <c r="R1849">
        <v>2</v>
      </c>
      <c r="S1849" s="14">
        <f t="shared" si="226"/>
        <v>1</v>
      </c>
      <c r="T1849">
        <v>0</v>
      </c>
      <c r="U1849" s="14">
        <f t="shared" si="227"/>
        <v>1</v>
      </c>
      <c r="V1849" s="4">
        <v>132.06</v>
      </c>
      <c r="W1849" s="14">
        <f t="shared" si="228"/>
        <v>1</v>
      </c>
      <c r="X1849">
        <v>50.51</v>
      </c>
      <c r="Y1849" s="14">
        <f t="shared" si="229"/>
        <v>1</v>
      </c>
      <c r="Z1849" t="s">
        <v>71</v>
      </c>
      <c r="AA1849" s="14">
        <f t="shared" si="230"/>
        <v>3</v>
      </c>
    </row>
    <row r="1850" spans="1:27" ht="15" customHeight="1" x14ac:dyDescent="0.25">
      <c r="A1850" t="s">
        <v>6290</v>
      </c>
      <c r="B1850" s="6">
        <v>42277</v>
      </c>
      <c r="C1850" s="6">
        <v>42279</v>
      </c>
      <c r="D1850" t="s">
        <v>75</v>
      </c>
      <c r="E1850" t="s">
        <v>59</v>
      </c>
      <c r="F1850" s="14">
        <f t="shared" si="224"/>
        <v>2</v>
      </c>
      <c r="G1850" t="s">
        <v>967</v>
      </c>
      <c r="H1850" t="s">
        <v>967</v>
      </c>
      <c r="I1850" t="s">
        <v>104</v>
      </c>
      <c r="J1850" t="str">
        <f t="shared" si="231"/>
        <v>La Vega,La Vega,Dominican Republic</v>
      </c>
      <c r="K1850" t="s">
        <v>99</v>
      </c>
      <c r="L1850" t="s">
        <v>24</v>
      </c>
      <c r="M1850" t="s">
        <v>30</v>
      </c>
      <c r="N1850" t="s">
        <v>33</v>
      </c>
      <c r="O1850" t="s">
        <v>334</v>
      </c>
      <c r="P1850" s="4">
        <v>494.53199999999998</v>
      </c>
      <c r="Q1850" s="14">
        <f t="shared" si="225"/>
        <v>1</v>
      </c>
      <c r="R1850">
        <v>3</v>
      </c>
      <c r="S1850" s="14">
        <f t="shared" si="226"/>
        <v>1</v>
      </c>
      <c r="T1850">
        <v>0.4</v>
      </c>
      <c r="U1850" s="14">
        <f t="shared" si="227"/>
        <v>2</v>
      </c>
      <c r="V1850" s="4">
        <v>-24.768000000000029</v>
      </c>
      <c r="W1850" s="14">
        <f t="shared" si="228"/>
        <v>3</v>
      </c>
      <c r="X1850">
        <v>50.506999999999998</v>
      </c>
      <c r="Y1850" s="14">
        <f t="shared" si="229"/>
        <v>1</v>
      </c>
      <c r="Z1850" t="s">
        <v>71</v>
      </c>
      <c r="AA1850" s="14">
        <f t="shared" si="230"/>
        <v>3</v>
      </c>
    </row>
    <row r="1851" spans="1:27" ht="15" customHeight="1" x14ac:dyDescent="0.25">
      <c r="A1851" t="s">
        <v>6302</v>
      </c>
      <c r="B1851" s="6">
        <v>42026</v>
      </c>
      <c r="C1851" s="6">
        <v>42030</v>
      </c>
      <c r="D1851" t="s">
        <v>19</v>
      </c>
      <c r="E1851" t="s">
        <v>20</v>
      </c>
      <c r="F1851" s="14">
        <f t="shared" si="224"/>
        <v>1</v>
      </c>
      <c r="G1851" t="s">
        <v>2786</v>
      </c>
      <c r="H1851" t="s">
        <v>2787</v>
      </c>
      <c r="I1851" t="s">
        <v>2563</v>
      </c>
      <c r="J1851" t="str">
        <f t="shared" si="231"/>
        <v>Taytay,Calabarzon,Philippines</v>
      </c>
      <c r="K1851" t="s">
        <v>4481</v>
      </c>
      <c r="L1851" t="s">
        <v>4469</v>
      </c>
      <c r="M1851" t="s">
        <v>30</v>
      </c>
      <c r="N1851" t="s">
        <v>52</v>
      </c>
      <c r="O1851" t="s">
        <v>601</v>
      </c>
      <c r="P1851" s="4">
        <v>1428.3</v>
      </c>
      <c r="Q1851" s="14">
        <f t="shared" si="225"/>
        <v>2</v>
      </c>
      <c r="R1851">
        <v>4</v>
      </c>
      <c r="S1851" s="14">
        <f t="shared" si="226"/>
        <v>1</v>
      </c>
      <c r="T1851">
        <v>0.25</v>
      </c>
      <c r="U1851" s="14">
        <f t="shared" si="227"/>
        <v>1</v>
      </c>
      <c r="V1851" s="4">
        <v>-57.180000000000007</v>
      </c>
      <c r="W1851" s="14">
        <f t="shared" si="228"/>
        <v>3</v>
      </c>
      <c r="X1851">
        <v>50.47</v>
      </c>
      <c r="Y1851" s="14">
        <f t="shared" si="229"/>
        <v>1</v>
      </c>
      <c r="Z1851" t="s">
        <v>28</v>
      </c>
      <c r="AA1851" s="14">
        <f t="shared" si="230"/>
        <v>2</v>
      </c>
    </row>
    <row r="1852" spans="1:27" ht="15" customHeight="1" x14ac:dyDescent="0.25">
      <c r="A1852" t="s">
        <v>7490</v>
      </c>
      <c r="B1852" s="6">
        <v>42235</v>
      </c>
      <c r="C1852" s="6">
        <v>42235</v>
      </c>
      <c r="D1852" t="s">
        <v>113</v>
      </c>
      <c r="E1852" t="s">
        <v>59</v>
      </c>
      <c r="F1852" s="14">
        <f t="shared" si="224"/>
        <v>2</v>
      </c>
      <c r="G1852" t="s">
        <v>2784</v>
      </c>
      <c r="H1852" t="s">
        <v>2773</v>
      </c>
      <c r="I1852" t="s">
        <v>2565</v>
      </c>
      <c r="J1852" t="str">
        <f t="shared" si="231"/>
        <v>Bhubaneswar,Odisha,India</v>
      </c>
      <c r="K1852" t="s">
        <v>4470</v>
      </c>
      <c r="L1852" t="s">
        <v>4469</v>
      </c>
      <c r="M1852" t="s">
        <v>25</v>
      </c>
      <c r="N1852" t="s">
        <v>35</v>
      </c>
      <c r="O1852" t="s">
        <v>477</v>
      </c>
      <c r="P1852" s="4">
        <v>362.46</v>
      </c>
      <c r="Q1852" s="14">
        <f t="shared" si="225"/>
        <v>1</v>
      </c>
      <c r="R1852">
        <v>7</v>
      </c>
      <c r="S1852" s="14">
        <f t="shared" si="226"/>
        <v>1</v>
      </c>
      <c r="T1852">
        <v>0</v>
      </c>
      <c r="U1852" s="14">
        <f t="shared" si="227"/>
        <v>1</v>
      </c>
      <c r="V1852" s="4">
        <v>36.120000000000005</v>
      </c>
      <c r="W1852" s="14">
        <f t="shared" si="228"/>
        <v>1</v>
      </c>
      <c r="X1852">
        <v>50.46</v>
      </c>
      <c r="Y1852" s="14">
        <f t="shared" si="229"/>
        <v>1</v>
      </c>
      <c r="Z1852" t="s">
        <v>28</v>
      </c>
      <c r="AA1852" s="14">
        <f t="shared" si="230"/>
        <v>2</v>
      </c>
    </row>
    <row r="1853" spans="1:27" ht="15" customHeight="1" x14ac:dyDescent="0.25">
      <c r="A1853" t="s">
        <v>8477</v>
      </c>
      <c r="B1853" s="6">
        <v>42166</v>
      </c>
      <c r="C1853" s="6">
        <v>42171</v>
      </c>
      <c r="D1853" t="s">
        <v>67</v>
      </c>
      <c r="E1853" t="s">
        <v>20</v>
      </c>
      <c r="F1853" s="14">
        <f t="shared" si="224"/>
        <v>1</v>
      </c>
      <c r="G1853" t="s">
        <v>1854</v>
      </c>
      <c r="H1853" t="s">
        <v>1820</v>
      </c>
      <c r="I1853" t="s">
        <v>1821</v>
      </c>
      <c r="J1853" t="str">
        <f t="shared" si="231"/>
        <v>Manchester,England,United Kingdom</v>
      </c>
      <c r="K1853" t="s">
        <v>4484</v>
      </c>
      <c r="L1853" t="s">
        <v>4471</v>
      </c>
      <c r="M1853" t="s">
        <v>42</v>
      </c>
      <c r="N1853" t="s">
        <v>80</v>
      </c>
      <c r="O1853" t="s">
        <v>1380</v>
      </c>
      <c r="P1853" s="4">
        <v>1429.4399999999998</v>
      </c>
      <c r="Q1853" s="14">
        <f t="shared" si="225"/>
        <v>2</v>
      </c>
      <c r="R1853">
        <v>4</v>
      </c>
      <c r="S1853" s="14">
        <f t="shared" si="226"/>
        <v>1</v>
      </c>
      <c r="T1853">
        <v>0</v>
      </c>
      <c r="U1853" s="14">
        <f t="shared" si="227"/>
        <v>1</v>
      </c>
      <c r="V1853" s="4">
        <v>471.59999999999997</v>
      </c>
      <c r="W1853" s="14">
        <f t="shared" si="228"/>
        <v>1</v>
      </c>
      <c r="X1853">
        <v>50.38</v>
      </c>
      <c r="Y1853" s="14">
        <f t="shared" si="229"/>
        <v>1</v>
      </c>
      <c r="Z1853" t="s">
        <v>28</v>
      </c>
      <c r="AA1853" s="14">
        <f t="shared" si="230"/>
        <v>2</v>
      </c>
    </row>
    <row r="1854" spans="1:27" ht="15" customHeight="1" x14ac:dyDescent="0.25">
      <c r="A1854" t="s">
        <v>6582</v>
      </c>
      <c r="B1854" s="6">
        <v>42287</v>
      </c>
      <c r="C1854" s="6">
        <v>42292</v>
      </c>
      <c r="D1854" t="s">
        <v>67</v>
      </c>
      <c r="E1854" t="s">
        <v>59</v>
      </c>
      <c r="F1854" s="14">
        <f t="shared" si="224"/>
        <v>2</v>
      </c>
      <c r="G1854" t="s">
        <v>692</v>
      </c>
      <c r="H1854" t="s">
        <v>692</v>
      </c>
      <c r="I1854" t="s">
        <v>98</v>
      </c>
      <c r="J1854" t="str">
        <f t="shared" si="231"/>
        <v>Las Tunas,Las Tunas,Cuba</v>
      </c>
      <c r="K1854" t="s">
        <v>99</v>
      </c>
      <c r="L1854" t="s">
        <v>24</v>
      </c>
      <c r="M1854" t="s">
        <v>42</v>
      </c>
      <c r="N1854" t="s">
        <v>88</v>
      </c>
      <c r="O1854" t="s">
        <v>450</v>
      </c>
      <c r="P1854" s="4">
        <v>556.1</v>
      </c>
      <c r="Q1854" s="14">
        <f t="shared" si="225"/>
        <v>1</v>
      </c>
      <c r="R1854">
        <v>5</v>
      </c>
      <c r="S1854" s="14">
        <f t="shared" si="226"/>
        <v>1</v>
      </c>
      <c r="T1854">
        <v>0</v>
      </c>
      <c r="U1854" s="14">
        <f t="shared" si="227"/>
        <v>1</v>
      </c>
      <c r="V1854" s="4">
        <v>5.5</v>
      </c>
      <c r="W1854" s="14">
        <f t="shared" si="228"/>
        <v>1</v>
      </c>
      <c r="X1854">
        <v>50.347000000000001</v>
      </c>
      <c r="Y1854" s="14">
        <f t="shared" si="229"/>
        <v>1</v>
      </c>
      <c r="Z1854" t="s">
        <v>28</v>
      </c>
      <c r="AA1854" s="14">
        <f t="shared" si="230"/>
        <v>2</v>
      </c>
    </row>
    <row r="1855" spans="1:27" ht="15" customHeight="1" x14ac:dyDescent="0.25">
      <c r="A1855" t="s">
        <v>5365</v>
      </c>
      <c r="B1855" s="6">
        <v>42334</v>
      </c>
      <c r="C1855" s="6">
        <v>42338</v>
      </c>
      <c r="D1855" t="s">
        <v>19</v>
      </c>
      <c r="E1855" t="s">
        <v>20</v>
      </c>
      <c r="F1855" s="14">
        <f t="shared" si="224"/>
        <v>1</v>
      </c>
      <c r="G1855" t="s">
        <v>3113</v>
      </c>
      <c r="H1855" t="s">
        <v>3098</v>
      </c>
      <c r="I1855" t="s">
        <v>3095</v>
      </c>
      <c r="J1855" t="str">
        <f t="shared" si="231"/>
        <v>San Francisco,California,United States</v>
      </c>
      <c r="K1855" t="s">
        <v>4487</v>
      </c>
      <c r="L1855" t="s">
        <v>4482</v>
      </c>
      <c r="M1855" t="s">
        <v>30</v>
      </c>
      <c r="N1855" t="s">
        <v>33</v>
      </c>
      <c r="O1855" t="s">
        <v>3701</v>
      </c>
      <c r="P1855" s="4">
        <v>359.49899999999997</v>
      </c>
      <c r="Q1855" s="14">
        <f t="shared" si="225"/>
        <v>1</v>
      </c>
      <c r="R1855">
        <v>3</v>
      </c>
      <c r="S1855" s="14">
        <f t="shared" si="226"/>
        <v>1</v>
      </c>
      <c r="T1855">
        <v>0.15</v>
      </c>
      <c r="U1855" s="14">
        <f t="shared" si="227"/>
        <v>1</v>
      </c>
      <c r="V1855" s="4">
        <v>-29.605799999999981</v>
      </c>
      <c r="W1855" s="14">
        <f t="shared" si="228"/>
        <v>3</v>
      </c>
      <c r="X1855">
        <v>30.6</v>
      </c>
      <c r="Y1855" s="14">
        <f t="shared" si="229"/>
        <v>1</v>
      </c>
      <c r="Z1855" t="s">
        <v>28</v>
      </c>
      <c r="AA1855" s="14">
        <f t="shared" si="230"/>
        <v>2</v>
      </c>
    </row>
    <row r="1856" spans="1:27" ht="15" customHeight="1" x14ac:dyDescent="0.25">
      <c r="A1856" t="s">
        <v>5198</v>
      </c>
      <c r="B1856" s="6">
        <v>42236</v>
      </c>
      <c r="C1856" s="6">
        <v>42242</v>
      </c>
      <c r="D1856" t="s">
        <v>19</v>
      </c>
      <c r="E1856" t="s">
        <v>20</v>
      </c>
      <c r="F1856" s="14">
        <f t="shared" si="224"/>
        <v>1</v>
      </c>
      <c r="G1856" t="s">
        <v>3933</v>
      </c>
      <c r="H1856" t="s">
        <v>3933</v>
      </c>
      <c r="I1856" t="s">
        <v>3934</v>
      </c>
      <c r="J1856" t="str">
        <f t="shared" si="231"/>
        <v>Khartoum,Khartoum,Sudan</v>
      </c>
      <c r="K1856" t="s">
        <v>4473</v>
      </c>
      <c r="L1856" t="s">
        <v>3867</v>
      </c>
      <c r="M1856" t="s">
        <v>25</v>
      </c>
      <c r="N1856" t="s">
        <v>91</v>
      </c>
      <c r="O1856" t="s">
        <v>1225</v>
      </c>
      <c r="P1856" s="4">
        <v>339</v>
      </c>
      <c r="Q1856" s="14">
        <f t="shared" si="225"/>
        <v>1</v>
      </c>
      <c r="R1856">
        <v>4</v>
      </c>
      <c r="S1856" s="14">
        <f t="shared" si="226"/>
        <v>1</v>
      </c>
      <c r="T1856">
        <v>0</v>
      </c>
      <c r="U1856" s="14">
        <f t="shared" si="227"/>
        <v>1</v>
      </c>
      <c r="V1856" s="4">
        <v>101.64000000000001</v>
      </c>
      <c r="W1856" s="14">
        <f t="shared" si="228"/>
        <v>1</v>
      </c>
      <c r="X1856">
        <v>50.31</v>
      </c>
      <c r="Y1856" s="14">
        <f t="shared" si="229"/>
        <v>1</v>
      </c>
      <c r="Z1856" t="s">
        <v>55</v>
      </c>
      <c r="AA1856" s="14">
        <f t="shared" si="230"/>
        <v>1</v>
      </c>
    </row>
    <row r="1857" spans="1:27" ht="15" customHeight="1" x14ac:dyDescent="0.25">
      <c r="A1857" t="s">
        <v>6513</v>
      </c>
      <c r="B1857" s="6">
        <v>42356</v>
      </c>
      <c r="C1857" s="6">
        <v>42361</v>
      </c>
      <c r="D1857" t="s">
        <v>19</v>
      </c>
      <c r="E1857" t="s">
        <v>20</v>
      </c>
      <c r="F1857" s="14">
        <f t="shared" si="224"/>
        <v>1</v>
      </c>
      <c r="G1857" t="s">
        <v>4127</v>
      </c>
      <c r="H1857" t="s">
        <v>4128</v>
      </c>
      <c r="I1857" t="s">
        <v>3292</v>
      </c>
      <c r="J1857" t="str">
        <f t="shared" si="231"/>
        <v>K'ut'aisi,Imereti,Georgia</v>
      </c>
      <c r="K1857" t="s">
        <v>4476</v>
      </c>
      <c r="L1857" t="s">
        <v>4469</v>
      </c>
      <c r="M1857" t="s">
        <v>42</v>
      </c>
      <c r="N1857" t="s">
        <v>43</v>
      </c>
      <c r="O1857" t="s">
        <v>1875</v>
      </c>
      <c r="P1857" s="4">
        <v>532.98</v>
      </c>
      <c r="Q1857" s="14">
        <f t="shared" si="225"/>
        <v>1</v>
      </c>
      <c r="R1857">
        <v>2</v>
      </c>
      <c r="S1857" s="14">
        <f t="shared" si="226"/>
        <v>1</v>
      </c>
      <c r="T1857">
        <v>0</v>
      </c>
      <c r="U1857" s="14">
        <f t="shared" si="227"/>
        <v>1</v>
      </c>
      <c r="V1857" s="4">
        <v>133.19999999999999</v>
      </c>
      <c r="W1857" s="14">
        <f t="shared" si="228"/>
        <v>1</v>
      </c>
      <c r="X1857">
        <v>50.28</v>
      </c>
      <c r="Y1857" s="14">
        <f t="shared" si="229"/>
        <v>1</v>
      </c>
      <c r="Z1857" t="s">
        <v>28</v>
      </c>
      <c r="AA1857" s="14">
        <f t="shared" si="230"/>
        <v>2</v>
      </c>
    </row>
    <row r="1858" spans="1:27" ht="15" customHeight="1" x14ac:dyDescent="0.25">
      <c r="A1858" t="s">
        <v>5998</v>
      </c>
      <c r="B1858" s="6">
        <v>42025</v>
      </c>
      <c r="C1858" s="6">
        <v>42027</v>
      </c>
      <c r="D1858" t="s">
        <v>75</v>
      </c>
      <c r="E1858" t="s">
        <v>59</v>
      </c>
      <c r="F1858" s="14">
        <f t="shared" ref="F1858:F1921" si="232">VLOOKUP(E1858,segmentrate,2)</f>
        <v>2</v>
      </c>
      <c r="G1858" t="s">
        <v>4431</v>
      </c>
      <c r="H1858" t="s">
        <v>4152</v>
      </c>
      <c r="I1858" t="s">
        <v>3872</v>
      </c>
      <c r="J1858" t="str">
        <f t="shared" si="231"/>
        <v>Myslowice,Silesia,Poland</v>
      </c>
      <c r="K1858" t="s">
        <v>4478</v>
      </c>
      <c r="L1858" t="s">
        <v>4471</v>
      </c>
      <c r="M1858" t="s">
        <v>42</v>
      </c>
      <c r="N1858" t="s">
        <v>43</v>
      </c>
      <c r="O1858" t="s">
        <v>1807</v>
      </c>
      <c r="P1858" s="4">
        <v>338.4</v>
      </c>
      <c r="Q1858" s="14">
        <f t="shared" ref="Q1858:Q1921" si="233">VLOOKUP(P1858,salerate,3)</f>
        <v>1</v>
      </c>
      <c r="R1858">
        <v>4</v>
      </c>
      <c r="S1858" s="14">
        <f t="shared" ref="S1858:S1921" si="234">VLOOKUP(R1858,quantityrate,3)</f>
        <v>1</v>
      </c>
      <c r="T1858">
        <v>0</v>
      </c>
      <c r="U1858" s="14">
        <f t="shared" ref="U1858:U1921" si="235">VLOOKUP(T1858,discount,3)</f>
        <v>1</v>
      </c>
      <c r="V1858" s="4">
        <v>118.44</v>
      </c>
      <c r="W1858" s="14">
        <f t="shared" ref="W1858:W1921" si="236">VLOOKUP(V1858,profit,3)</f>
        <v>1</v>
      </c>
      <c r="X1858">
        <v>50.1</v>
      </c>
      <c r="Y1858" s="14">
        <f t="shared" ref="Y1858:Y1921" si="237">VLOOKUP(X1858,shipping,3)</f>
        <v>1</v>
      </c>
      <c r="Z1858" t="s">
        <v>28</v>
      </c>
      <c r="AA1858" s="14">
        <f t="shared" ref="AA1858:AA1921" si="238">VLOOKUP(Z1858,orderrate,2)</f>
        <v>2</v>
      </c>
    </row>
    <row r="1859" spans="1:27" ht="15" customHeight="1" x14ac:dyDescent="0.25">
      <c r="A1859" t="s">
        <v>7681</v>
      </c>
      <c r="B1859" s="6">
        <v>42367</v>
      </c>
      <c r="C1859" s="6">
        <v>42371</v>
      </c>
      <c r="D1859" t="s">
        <v>19</v>
      </c>
      <c r="E1859" t="s">
        <v>54</v>
      </c>
      <c r="F1859" s="14">
        <f t="shared" si="232"/>
        <v>3</v>
      </c>
      <c r="G1859" t="s">
        <v>2143</v>
      </c>
      <c r="H1859" t="s">
        <v>2143</v>
      </c>
      <c r="I1859" t="s">
        <v>1900</v>
      </c>
      <c r="J1859" t="str">
        <f t="shared" ref="J1859:J1922" si="239">G1859&amp;","&amp;H1859&amp;","&amp;I1859</f>
        <v>Dublin,Dublin,Ireland</v>
      </c>
      <c r="K1859" t="s">
        <v>4484</v>
      </c>
      <c r="L1859" t="s">
        <v>4471</v>
      </c>
      <c r="M1859" t="s">
        <v>42</v>
      </c>
      <c r="N1859" t="s">
        <v>80</v>
      </c>
      <c r="O1859" t="s">
        <v>1449</v>
      </c>
      <c r="P1859" s="4">
        <v>373.23</v>
      </c>
      <c r="Q1859" s="14">
        <f t="shared" si="233"/>
        <v>1</v>
      </c>
      <c r="R1859">
        <v>6</v>
      </c>
      <c r="S1859" s="14">
        <f t="shared" si="234"/>
        <v>1</v>
      </c>
      <c r="T1859">
        <v>0.5</v>
      </c>
      <c r="U1859" s="14">
        <f t="shared" si="235"/>
        <v>2</v>
      </c>
      <c r="V1859" s="4">
        <v>-253.89000000000001</v>
      </c>
      <c r="W1859" s="14">
        <f t="shared" si="236"/>
        <v>3</v>
      </c>
      <c r="X1859">
        <v>50.09</v>
      </c>
      <c r="Y1859" s="14">
        <f t="shared" si="237"/>
        <v>1</v>
      </c>
      <c r="Z1859" t="s">
        <v>71</v>
      </c>
      <c r="AA1859" s="14">
        <f t="shared" si="238"/>
        <v>3</v>
      </c>
    </row>
    <row r="1860" spans="1:27" ht="15" customHeight="1" x14ac:dyDescent="0.25">
      <c r="A1860" t="s">
        <v>10103</v>
      </c>
      <c r="B1860" s="6">
        <v>42315</v>
      </c>
      <c r="C1860" s="6">
        <v>42320</v>
      </c>
      <c r="D1860" t="s">
        <v>67</v>
      </c>
      <c r="E1860" t="s">
        <v>20</v>
      </c>
      <c r="F1860" s="14">
        <f t="shared" si="232"/>
        <v>1</v>
      </c>
      <c r="G1860" t="s">
        <v>1910</v>
      </c>
      <c r="H1860" t="s">
        <v>1837</v>
      </c>
      <c r="I1860" t="s">
        <v>1827</v>
      </c>
      <c r="J1860" t="str">
        <f t="shared" si="239"/>
        <v>Ulm,Baden-Württemberg,Germany</v>
      </c>
      <c r="K1860" t="s">
        <v>4477</v>
      </c>
      <c r="L1860" t="s">
        <v>4471</v>
      </c>
      <c r="M1860" t="s">
        <v>25</v>
      </c>
      <c r="N1860" t="s">
        <v>37</v>
      </c>
      <c r="O1860" t="s">
        <v>1488</v>
      </c>
      <c r="P1860" s="4">
        <v>240.3</v>
      </c>
      <c r="Q1860" s="14">
        <f t="shared" si="233"/>
        <v>1</v>
      </c>
      <c r="R1860">
        <v>9</v>
      </c>
      <c r="S1860" s="14">
        <f t="shared" si="234"/>
        <v>2</v>
      </c>
      <c r="T1860">
        <v>0</v>
      </c>
      <c r="U1860" s="14">
        <f t="shared" si="235"/>
        <v>1</v>
      </c>
      <c r="V1860" s="4">
        <v>67.23</v>
      </c>
      <c r="W1860" s="14">
        <f t="shared" si="236"/>
        <v>1</v>
      </c>
      <c r="X1860">
        <v>50.07</v>
      </c>
      <c r="Y1860" s="14">
        <f t="shared" si="237"/>
        <v>1</v>
      </c>
      <c r="Z1860" t="s">
        <v>71</v>
      </c>
      <c r="AA1860" s="14">
        <f t="shared" si="238"/>
        <v>3</v>
      </c>
    </row>
    <row r="1861" spans="1:27" ht="15" customHeight="1" x14ac:dyDescent="0.25">
      <c r="A1861" t="s">
        <v>7756</v>
      </c>
      <c r="B1861" s="6">
        <v>42063</v>
      </c>
      <c r="C1861" s="6">
        <v>42068</v>
      </c>
      <c r="D1861" t="s">
        <v>19</v>
      </c>
      <c r="E1861" t="s">
        <v>20</v>
      </c>
      <c r="F1861" s="14">
        <f t="shared" si="232"/>
        <v>1</v>
      </c>
      <c r="G1861" t="s">
        <v>2722</v>
      </c>
      <c r="H1861" t="s">
        <v>2722</v>
      </c>
      <c r="I1861" t="s">
        <v>2723</v>
      </c>
      <c r="J1861" t="str">
        <f t="shared" si="239"/>
        <v>Dhaka,Dhaka,Bangladesh</v>
      </c>
      <c r="K1861" t="s">
        <v>4470</v>
      </c>
      <c r="L1861" t="s">
        <v>4469</v>
      </c>
      <c r="M1861" t="s">
        <v>30</v>
      </c>
      <c r="N1861" t="s">
        <v>52</v>
      </c>
      <c r="O1861" t="s">
        <v>767</v>
      </c>
      <c r="P1861" s="4">
        <v>486.09000000000009</v>
      </c>
      <c r="Q1861" s="14">
        <f t="shared" si="233"/>
        <v>1</v>
      </c>
      <c r="R1861">
        <v>3</v>
      </c>
      <c r="S1861" s="14">
        <f t="shared" si="234"/>
        <v>1</v>
      </c>
      <c r="T1861">
        <v>0</v>
      </c>
      <c r="U1861" s="14">
        <f t="shared" si="235"/>
        <v>1</v>
      </c>
      <c r="V1861" s="4">
        <v>106.92</v>
      </c>
      <c r="W1861" s="14">
        <f t="shared" si="236"/>
        <v>1</v>
      </c>
      <c r="X1861">
        <v>50.01</v>
      </c>
      <c r="Y1861" s="14">
        <f t="shared" si="237"/>
        <v>1</v>
      </c>
      <c r="Z1861" t="s">
        <v>71</v>
      </c>
      <c r="AA1861" s="14">
        <f t="shared" si="238"/>
        <v>3</v>
      </c>
    </row>
    <row r="1862" spans="1:27" ht="15" customHeight="1" x14ac:dyDescent="0.25">
      <c r="A1862" t="s">
        <v>10146</v>
      </c>
      <c r="B1862" s="6">
        <v>42236</v>
      </c>
      <c r="C1862" s="6">
        <v>42239</v>
      </c>
      <c r="D1862" t="s">
        <v>67</v>
      </c>
      <c r="E1862" t="s">
        <v>20</v>
      </c>
      <c r="F1862" s="14">
        <f t="shared" si="232"/>
        <v>1</v>
      </c>
      <c r="G1862" t="s">
        <v>2567</v>
      </c>
      <c r="H1862" t="s">
        <v>2567</v>
      </c>
      <c r="I1862" t="s">
        <v>2568</v>
      </c>
      <c r="J1862" t="str">
        <f t="shared" si="239"/>
        <v>Tokyo,Tokyo,Japan</v>
      </c>
      <c r="K1862" t="s">
        <v>4483</v>
      </c>
      <c r="L1862" t="s">
        <v>4469</v>
      </c>
      <c r="M1862" t="s">
        <v>42</v>
      </c>
      <c r="N1862" t="s">
        <v>80</v>
      </c>
      <c r="O1862" t="s">
        <v>1150</v>
      </c>
      <c r="P1862" s="4">
        <v>340.08</v>
      </c>
      <c r="Q1862" s="14">
        <f t="shared" si="233"/>
        <v>1</v>
      </c>
      <c r="R1862">
        <v>2</v>
      </c>
      <c r="S1862" s="14">
        <f t="shared" si="234"/>
        <v>1</v>
      </c>
      <c r="T1862">
        <v>0</v>
      </c>
      <c r="U1862" s="14">
        <f t="shared" si="235"/>
        <v>1</v>
      </c>
      <c r="V1862" s="4">
        <v>33.96</v>
      </c>
      <c r="W1862" s="14">
        <f t="shared" si="236"/>
        <v>1</v>
      </c>
      <c r="X1862">
        <v>49.87</v>
      </c>
      <c r="Y1862" s="14">
        <f t="shared" si="237"/>
        <v>1</v>
      </c>
      <c r="Z1862" t="s">
        <v>106</v>
      </c>
      <c r="AA1862" s="14">
        <f t="shared" si="238"/>
        <v>4</v>
      </c>
    </row>
    <row r="1863" spans="1:27" ht="15" customHeight="1" x14ac:dyDescent="0.25">
      <c r="A1863" t="s">
        <v>5398</v>
      </c>
      <c r="B1863" s="6">
        <v>42279</v>
      </c>
      <c r="C1863" s="6">
        <v>42283</v>
      </c>
      <c r="D1863" t="s">
        <v>19</v>
      </c>
      <c r="E1863" t="s">
        <v>54</v>
      </c>
      <c r="F1863" s="14">
        <f t="shared" si="232"/>
        <v>3</v>
      </c>
      <c r="G1863" t="s">
        <v>4084</v>
      </c>
      <c r="H1863" t="s">
        <v>4084</v>
      </c>
      <c r="I1863" t="s">
        <v>4085</v>
      </c>
      <c r="J1863" t="str">
        <f t="shared" si="239"/>
        <v>Prague,Prague,Czech Republic</v>
      </c>
      <c r="K1863" t="s">
        <v>4478</v>
      </c>
      <c r="L1863" t="s">
        <v>4471</v>
      </c>
      <c r="M1863" t="s">
        <v>30</v>
      </c>
      <c r="N1863" t="s">
        <v>31</v>
      </c>
      <c r="O1863" t="s">
        <v>63</v>
      </c>
      <c r="P1863" s="4">
        <v>880.80000000000007</v>
      </c>
      <c r="Q1863" s="14">
        <f t="shared" si="233"/>
        <v>1</v>
      </c>
      <c r="R1863">
        <v>8</v>
      </c>
      <c r="S1863" s="14">
        <f t="shared" si="234"/>
        <v>1</v>
      </c>
      <c r="T1863">
        <v>0</v>
      </c>
      <c r="U1863" s="14">
        <f t="shared" si="235"/>
        <v>1</v>
      </c>
      <c r="V1863" s="4">
        <v>70.320000000000007</v>
      </c>
      <c r="W1863" s="14">
        <f t="shared" si="236"/>
        <v>1</v>
      </c>
      <c r="X1863">
        <v>49.85</v>
      </c>
      <c r="Y1863" s="14">
        <f t="shared" si="237"/>
        <v>1</v>
      </c>
      <c r="Z1863" t="s">
        <v>28</v>
      </c>
      <c r="AA1863" s="14">
        <f t="shared" si="238"/>
        <v>2</v>
      </c>
    </row>
    <row r="1864" spans="1:27" ht="15" customHeight="1" x14ac:dyDescent="0.25">
      <c r="A1864" t="s">
        <v>7830</v>
      </c>
      <c r="B1864" s="6">
        <v>42013</v>
      </c>
      <c r="C1864" s="6">
        <v>42016</v>
      </c>
      <c r="D1864" t="s">
        <v>75</v>
      </c>
      <c r="E1864" t="s">
        <v>20</v>
      </c>
      <c r="F1864" s="14">
        <f t="shared" si="232"/>
        <v>1</v>
      </c>
      <c r="G1864" t="s">
        <v>2906</v>
      </c>
      <c r="H1864" t="s">
        <v>2613</v>
      </c>
      <c r="I1864" t="s">
        <v>2565</v>
      </c>
      <c r="J1864" t="str">
        <f t="shared" si="239"/>
        <v>Ajmer,Rajasthan,India</v>
      </c>
      <c r="K1864" t="s">
        <v>4470</v>
      </c>
      <c r="L1864" t="s">
        <v>4469</v>
      </c>
      <c r="M1864" t="s">
        <v>42</v>
      </c>
      <c r="N1864" t="s">
        <v>80</v>
      </c>
      <c r="O1864" t="s">
        <v>1808</v>
      </c>
      <c r="P1864" s="4">
        <v>294.29999999999995</v>
      </c>
      <c r="Q1864" s="14">
        <f t="shared" si="233"/>
        <v>1</v>
      </c>
      <c r="R1864">
        <v>2</v>
      </c>
      <c r="S1864" s="14">
        <f t="shared" si="234"/>
        <v>1</v>
      </c>
      <c r="T1864">
        <v>0</v>
      </c>
      <c r="U1864" s="14">
        <f t="shared" si="235"/>
        <v>1</v>
      </c>
      <c r="V1864" s="4">
        <v>135.35999999999999</v>
      </c>
      <c r="W1864" s="14">
        <f t="shared" si="236"/>
        <v>1</v>
      </c>
      <c r="X1864">
        <v>49.84</v>
      </c>
      <c r="Y1864" s="14">
        <f t="shared" si="237"/>
        <v>1</v>
      </c>
      <c r="Z1864" t="s">
        <v>71</v>
      </c>
      <c r="AA1864" s="14">
        <f t="shared" si="238"/>
        <v>3</v>
      </c>
    </row>
    <row r="1865" spans="1:27" ht="15" customHeight="1" x14ac:dyDescent="0.25">
      <c r="A1865" t="s">
        <v>6305</v>
      </c>
      <c r="B1865" s="6">
        <v>42350</v>
      </c>
      <c r="C1865" s="6">
        <v>42352</v>
      </c>
      <c r="D1865" t="s">
        <v>75</v>
      </c>
      <c r="E1865" t="s">
        <v>20</v>
      </c>
      <c r="F1865" s="14">
        <f t="shared" si="232"/>
        <v>1</v>
      </c>
      <c r="G1865" t="s">
        <v>2923</v>
      </c>
      <c r="H1865" t="s">
        <v>2677</v>
      </c>
      <c r="I1865" t="s">
        <v>2560</v>
      </c>
      <c r="J1865" t="str">
        <f t="shared" si="239"/>
        <v>Shuangyashan,Heilongjiang,China</v>
      </c>
      <c r="K1865" t="s">
        <v>4483</v>
      </c>
      <c r="L1865" t="s">
        <v>4469</v>
      </c>
      <c r="M1865" t="s">
        <v>25</v>
      </c>
      <c r="N1865" t="s">
        <v>82</v>
      </c>
      <c r="O1865" t="s">
        <v>1287</v>
      </c>
      <c r="P1865" s="4">
        <v>244.50000000000003</v>
      </c>
      <c r="Q1865" s="14">
        <f t="shared" si="233"/>
        <v>1</v>
      </c>
      <c r="R1865">
        <v>5</v>
      </c>
      <c r="S1865" s="14">
        <f t="shared" si="234"/>
        <v>1</v>
      </c>
      <c r="T1865">
        <v>0</v>
      </c>
      <c r="U1865" s="14">
        <f t="shared" si="235"/>
        <v>1</v>
      </c>
      <c r="V1865" s="4">
        <v>36.6</v>
      </c>
      <c r="W1865" s="14">
        <f t="shared" si="236"/>
        <v>1</v>
      </c>
      <c r="X1865">
        <v>49.79</v>
      </c>
      <c r="Y1865" s="14">
        <f t="shared" si="237"/>
        <v>1</v>
      </c>
      <c r="Z1865" t="s">
        <v>71</v>
      </c>
      <c r="AA1865" s="14">
        <f t="shared" si="238"/>
        <v>3</v>
      </c>
    </row>
    <row r="1866" spans="1:27" ht="15" customHeight="1" x14ac:dyDescent="0.25">
      <c r="A1866" t="s">
        <v>7458</v>
      </c>
      <c r="B1866" s="6">
        <v>42271</v>
      </c>
      <c r="C1866" s="6">
        <v>42273</v>
      </c>
      <c r="D1866" t="s">
        <v>67</v>
      </c>
      <c r="E1866" t="s">
        <v>20</v>
      </c>
      <c r="F1866" s="14">
        <f t="shared" si="232"/>
        <v>1</v>
      </c>
      <c r="G1866" t="s">
        <v>3887</v>
      </c>
      <c r="H1866" t="s">
        <v>3888</v>
      </c>
      <c r="I1866" t="s">
        <v>3886</v>
      </c>
      <c r="J1866" t="str">
        <f t="shared" si="239"/>
        <v>Jeddah,Makkah,Saudi Arabia</v>
      </c>
      <c r="K1866" t="s">
        <v>4476</v>
      </c>
      <c r="L1866" t="s">
        <v>4469</v>
      </c>
      <c r="M1866" t="s">
        <v>30</v>
      </c>
      <c r="N1866" t="s">
        <v>33</v>
      </c>
      <c r="O1866" t="s">
        <v>234</v>
      </c>
      <c r="P1866" s="4">
        <v>362.4</v>
      </c>
      <c r="Q1866" s="14">
        <f t="shared" si="233"/>
        <v>1</v>
      </c>
      <c r="R1866">
        <v>1</v>
      </c>
      <c r="S1866" s="14">
        <f t="shared" si="234"/>
        <v>1</v>
      </c>
      <c r="T1866">
        <v>0</v>
      </c>
      <c r="U1866" s="14">
        <f t="shared" si="235"/>
        <v>1</v>
      </c>
      <c r="V1866" s="4">
        <v>39.839999999999996</v>
      </c>
      <c r="W1866" s="14">
        <f t="shared" si="236"/>
        <v>1</v>
      </c>
      <c r="X1866">
        <v>49.78</v>
      </c>
      <c r="Y1866" s="14">
        <f t="shared" si="237"/>
        <v>1</v>
      </c>
      <c r="Z1866" t="s">
        <v>71</v>
      </c>
      <c r="AA1866" s="14">
        <f t="shared" si="238"/>
        <v>3</v>
      </c>
    </row>
    <row r="1867" spans="1:27" ht="15" customHeight="1" x14ac:dyDescent="0.25">
      <c r="A1867" t="s">
        <v>8143</v>
      </c>
      <c r="B1867" s="6">
        <v>42244</v>
      </c>
      <c r="C1867" s="6">
        <v>42247</v>
      </c>
      <c r="D1867" t="s">
        <v>67</v>
      </c>
      <c r="E1867" t="s">
        <v>54</v>
      </c>
      <c r="F1867" s="14">
        <f t="shared" si="232"/>
        <v>3</v>
      </c>
      <c r="G1867" t="s">
        <v>271</v>
      </c>
      <c r="H1867" t="s">
        <v>271</v>
      </c>
      <c r="I1867" t="s">
        <v>272</v>
      </c>
      <c r="J1867" t="str">
        <f t="shared" si="239"/>
        <v>San Salvador,San Salvador,El Salvador</v>
      </c>
      <c r="K1867" t="s">
        <v>4485</v>
      </c>
      <c r="L1867" t="s">
        <v>24</v>
      </c>
      <c r="M1867" t="s">
        <v>30</v>
      </c>
      <c r="N1867" t="s">
        <v>52</v>
      </c>
      <c r="O1867" t="s">
        <v>746</v>
      </c>
      <c r="P1867" s="4">
        <v>211.3</v>
      </c>
      <c r="Q1867" s="14">
        <f t="shared" si="233"/>
        <v>1</v>
      </c>
      <c r="R1867">
        <v>5</v>
      </c>
      <c r="S1867" s="14">
        <f t="shared" si="234"/>
        <v>1</v>
      </c>
      <c r="T1867">
        <v>0</v>
      </c>
      <c r="U1867" s="14">
        <f t="shared" si="235"/>
        <v>1</v>
      </c>
      <c r="V1867" s="4">
        <v>105.6</v>
      </c>
      <c r="W1867" s="14">
        <f t="shared" si="236"/>
        <v>1</v>
      </c>
      <c r="X1867">
        <v>49.739999999999995</v>
      </c>
      <c r="Y1867" s="14">
        <f t="shared" si="237"/>
        <v>1</v>
      </c>
      <c r="Z1867" t="s">
        <v>106</v>
      </c>
      <c r="AA1867" s="14">
        <f t="shared" si="238"/>
        <v>4</v>
      </c>
    </row>
    <row r="1868" spans="1:27" ht="15" customHeight="1" x14ac:dyDescent="0.25">
      <c r="A1868" t="s">
        <v>4696</v>
      </c>
      <c r="B1868" s="6">
        <v>42059</v>
      </c>
      <c r="C1868" s="6">
        <v>42064</v>
      </c>
      <c r="D1868" t="s">
        <v>67</v>
      </c>
      <c r="E1868" t="s">
        <v>20</v>
      </c>
      <c r="F1868" s="14">
        <f t="shared" si="232"/>
        <v>1</v>
      </c>
      <c r="G1868" t="s">
        <v>1909</v>
      </c>
      <c r="H1868" t="s">
        <v>1850</v>
      </c>
      <c r="I1868" t="s">
        <v>1827</v>
      </c>
      <c r="J1868" t="str">
        <f t="shared" si="239"/>
        <v>Trier,Rhineland-Palatinate,Germany</v>
      </c>
      <c r="K1868" t="s">
        <v>4477</v>
      </c>
      <c r="L1868" t="s">
        <v>4471</v>
      </c>
      <c r="M1868" t="s">
        <v>42</v>
      </c>
      <c r="N1868" t="s">
        <v>88</v>
      </c>
      <c r="O1868" t="s">
        <v>1554</v>
      </c>
      <c r="P1868" s="4">
        <v>528.66</v>
      </c>
      <c r="Q1868" s="14">
        <f t="shared" si="233"/>
        <v>1</v>
      </c>
      <c r="R1868">
        <v>3</v>
      </c>
      <c r="S1868" s="14">
        <f t="shared" si="234"/>
        <v>1</v>
      </c>
      <c r="T1868">
        <v>0</v>
      </c>
      <c r="U1868" s="14">
        <f t="shared" si="235"/>
        <v>1</v>
      </c>
      <c r="V1868" s="4">
        <v>137.43</v>
      </c>
      <c r="W1868" s="14">
        <f t="shared" si="236"/>
        <v>1</v>
      </c>
      <c r="X1868">
        <v>49.72</v>
      </c>
      <c r="Y1868" s="14">
        <f t="shared" si="237"/>
        <v>1</v>
      </c>
      <c r="Z1868" t="s">
        <v>28</v>
      </c>
      <c r="AA1868" s="14">
        <f t="shared" si="238"/>
        <v>2</v>
      </c>
    </row>
    <row r="1869" spans="1:27" ht="15" customHeight="1" x14ac:dyDescent="0.25">
      <c r="A1869" t="s">
        <v>7678</v>
      </c>
      <c r="B1869" s="6">
        <v>42040</v>
      </c>
      <c r="C1869" s="6">
        <v>42042</v>
      </c>
      <c r="D1869" t="s">
        <v>67</v>
      </c>
      <c r="E1869" t="s">
        <v>54</v>
      </c>
      <c r="F1869" s="14">
        <f t="shared" si="232"/>
        <v>3</v>
      </c>
      <c r="G1869" t="s">
        <v>2041</v>
      </c>
      <c r="H1869" t="s">
        <v>1882</v>
      </c>
      <c r="I1869" t="s">
        <v>1823</v>
      </c>
      <c r="J1869" t="str">
        <f t="shared" si="239"/>
        <v>Nice,Provence-Alpes-Côte d'Azur,France</v>
      </c>
      <c r="K1869" t="s">
        <v>4477</v>
      </c>
      <c r="L1869" t="s">
        <v>4471</v>
      </c>
      <c r="M1869" t="s">
        <v>30</v>
      </c>
      <c r="N1869" t="s">
        <v>52</v>
      </c>
      <c r="O1869" t="s">
        <v>116</v>
      </c>
      <c r="P1869" s="4">
        <v>380.16000000000008</v>
      </c>
      <c r="Q1869" s="14">
        <f t="shared" si="233"/>
        <v>1</v>
      </c>
      <c r="R1869">
        <v>5</v>
      </c>
      <c r="S1869" s="14">
        <f t="shared" si="234"/>
        <v>1</v>
      </c>
      <c r="T1869">
        <v>0.1</v>
      </c>
      <c r="U1869" s="14">
        <f t="shared" si="235"/>
        <v>1</v>
      </c>
      <c r="V1869" s="4">
        <v>-21.240000000000006</v>
      </c>
      <c r="W1869" s="14">
        <f t="shared" si="236"/>
        <v>3</v>
      </c>
      <c r="X1869">
        <v>49.72</v>
      </c>
      <c r="Y1869" s="14">
        <f t="shared" si="237"/>
        <v>1</v>
      </c>
      <c r="Z1869" t="s">
        <v>71</v>
      </c>
      <c r="AA1869" s="14">
        <f t="shared" si="238"/>
        <v>3</v>
      </c>
    </row>
    <row r="1870" spans="1:27" ht="15" customHeight="1" x14ac:dyDescent="0.25">
      <c r="A1870" t="s">
        <v>7845</v>
      </c>
      <c r="B1870" s="6">
        <v>42007</v>
      </c>
      <c r="C1870" s="6">
        <v>42011</v>
      </c>
      <c r="D1870" t="s">
        <v>19</v>
      </c>
      <c r="E1870" t="s">
        <v>20</v>
      </c>
      <c r="F1870" s="14">
        <f t="shared" si="232"/>
        <v>1</v>
      </c>
      <c r="G1870" t="s">
        <v>3023</v>
      </c>
      <c r="H1870" t="s">
        <v>2651</v>
      </c>
      <c r="I1870" t="s">
        <v>2560</v>
      </c>
      <c r="J1870" t="str">
        <f t="shared" si="239"/>
        <v>Chaozhou,Guangdong,China</v>
      </c>
      <c r="K1870" t="s">
        <v>4483</v>
      </c>
      <c r="L1870" t="s">
        <v>4469</v>
      </c>
      <c r="M1870" t="s">
        <v>42</v>
      </c>
      <c r="N1870" t="s">
        <v>88</v>
      </c>
      <c r="O1870" t="s">
        <v>2230</v>
      </c>
      <c r="P1870" s="4">
        <v>523.98</v>
      </c>
      <c r="Q1870" s="14">
        <f t="shared" si="233"/>
        <v>1</v>
      </c>
      <c r="R1870">
        <v>3</v>
      </c>
      <c r="S1870" s="14">
        <f t="shared" si="234"/>
        <v>1</v>
      </c>
      <c r="T1870">
        <v>0</v>
      </c>
      <c r="U1870" s="14">
        <f t="shared" si="235"/>
        <v>1</v>
      </c>
      <c r="V1870" s="4">
        <v>125.73000000000002</v>
      </c>
      <c r="W1870" s="14">
        <f t="shared" si="236"/>
        <v>1</v>
      </c>
      <c r="X1870">
        <v>49.7</v>
      </c>
      <c r="Y1870" s="14">
        <f t="shared" si="237"/>
        <v>1</v>
      </c>
      <c r="Z1870" t="s">
        <v>28</v>
      </c>
      <c r="AA1870" s="14">
        <f t="shared" si="238"/>
        <v>2</v>
      </c>
    </row>
    <row r="1871" spans="1:27" ht="15" customHeight="1" x14ac:dyDescent="0.25">
      <c r="A1871" t="s">
        <v>7786</v>
      </c>
      <c r="B1871" s="6">
        <v>42317</v>
      </c>
      <c r="C1871" s="6">
        <v>42321</v>
      </c>
      <c r="D1871" t="s">
        <v>19</v>
      </c>
      <c r="E1871" t="s">
        <v>20</v>
      </c>
      <c r="F1871" s="14">
        <f t="shared" si="232"/>
        <v>1</v>
      </c>
      <c r="G1871" t="s">
        <v>3983</v>
      </c>
      <c r="H1871" t="s">
        <v>3983</v>
      </c>
      <c r="I1871" t="s">
        <v>3984</v>
      </c>
      <c r="J1871" t="str">
        <f t="shared" si="239"/>
        <v>Nairobi,Nairobi,Kenya</v>
      </c>
      <c r="K1871" t="s">
        <v>4480</v>
      </c>
      <c r="L1871" t="s">
        <v>3867</v>
      </c>
      <c r="M1871" t="s">
        <v>42</v>
      </c>
      <c r="N1871" t="s">
        <v>43</v>
      </c>
      <c r="O1871" t="s">
        <v>2309</v>
      </c>
      <c r="P1871" s="4">
        <v>480.24</v>
      </c>
      <c r="Q1871" s="14">
        <f t="shared" si="233"/>
        <v>1</v>
      </c>
      <c r="R1871">
        <v>4</v>
      </c>
      <c r="S1871" s="14">
        <f t="shared" si="234"/>
        <v>1</v>
      </c>
      <c r="T1871">
        <v>0</v>
      </c>
      <c r="U1871" s="14">
        <f t="shared" si="235"/>
        <v>1</v>
      </c>
      <c r="V1871" s="4">
        <v>81.599999999999994</v>
      </c>
      <c r="W1871" s="14">
        <f t="shared" si="236"/>
        <v>1</v>
      </c>
      <c r="X1871">
        <v>49.68</v>
      </c>
      <c r="Y1871" s="14">
        <f t="shared" si="237"/>
        <v>1</v>
      </c>
      <c r="Z1871" t="s">
        <v>71</v>
      </c>
      <c r="AA1871" s="14">
        <f t="shared" si="238"/>
        <v>3</v>
      </c>
    </row>
    <row r="1872" spans="1:27" ht="15" customHeight="1" x14ac:dyDescent="0.25">
      <c r="A1872" t="s">
        <v>6739</v>
      </c>
      <c r="B1872" s="6">
        <v>42333</v>
      </c>
      <c r="C1872" s="6">
        <v>42333</v>
      </c>
      <c r="D1872" t="s">
        <v>113</v>
      </c>
      <c r="E1872" t="s">
        <v>20</v>
      </c>
      <c r="F1872" s="14">
        <f t="shared" si="232"/>
        <v>1</v>
      </c>
      <c r="G1872" t="s">
        <v>295</v>
      </c>
      <c r="H1872" t="s">
        <v>191</v>
      </c>
      <c r="I1872" t="s">
        <v>23</v>
      </c>
      <c r="J1872" t="str">
        <f t="shared" si="239"/>
        <v>Zapopan,Jalisco,Mexico</v>
      </c>
      <c r="K1872" t="s">
        <v>4485</v>
      </c>
      <c r="L1872" t="s">
        <v>24</v>
      </c>
      <c r="M1872" t="s">
        <v>25</v>
      </c>
      <c r="N1872" t="s">
        <v>35</v>
      </c>
      <c r="O1872" t="s">
        <v>764</v>
      </c>
      <c r="P1872" s="4">
        <v>361.68</v>
      </c>
      <c r="Q1872" s="14">
        <f t="shared" si="233"/>
        <v>1</v>
      </c>
      <c r="R1872">
        <v>11</v>
      </c>
      <c r="S1872" s="14">
        <f t="shared" si="234"/>
        <v>2</v>
      </c>
      <c r="T1872">
        <v>0</v>
      </c>
      <c r="U1872" s="14">
        <f t="shared" si="235"/>
        <v>1</v>
      </c>
      <c r="V1872" s="4">
        <v>25.3</v>
      </c>
      <c r="W1872" s="14">
        <f t="shared" si="236"/>
        <v>1</v>
      </c>
      <c r="X1872">
        <v>49.660000000000004</v>
      </c>
      <c r="Y1872" s="14">
        <f t="shared" si="237"/>
        <v>1</v>
      </c>
      <c r="Z1872" t="s">
        <v>71</v>
      </c>
      <c r="AA1872" s="14">
        <f t="shared" si="238"/>
        <v>3</v>
      </c>
    </row>
    <row r="1873" spans="1:27" ht="15" customHeight="1" x14ac:dyDescent="0.25">
      <c r="A1873" t="s">
        <v>5110</v>
      </c>
      <c r="B1873" s="6">
        <v>42252</v>
      </c>
      <c r="C1873" s="6">
        <v>42256</v>
      </c>
      <c r="D1873" t="s">
        <v>19</v>
      </c>
      <c r="E1873" t="s">
        <v>20</v>
      </c>
      <c r="F1873" s="14">
        <f t="shared" si="232"/>
        <v>1</v>
      </c>
      <c r="G1873" t="s">
        <v>976</v>
      </c>
      <c r="H1873" t="s">
        <v>427</v>
      </c>
      <c r="I1873" t="s">
        <v>41</v>
      </c>
      <c r="J1873" t="str">
        <f t="shared" si="239"/>
        <v>Montes Claros,Minas Gerais,Brazil</v>
      </c>
      <c r="K1873" t="s">
        <v>4475</v>
      </c>
      <c r="L1873" t="s">
        <v>24</v>
      </c>
      <c r="M1873" t="s">
        <v>30</v>
      </c>
      <c r="N1873" t="s">
        <v>52</v>
      </c>
      <c r="O1873" t="s">
        <v>1041</v>
      </c>
      <c r="P1873" s="4">
        <v>446.4</v>
      </c>
      <c r="Q1873" s="14">
        <f t="shared" si="233"/>
        <v>1</v>
      </c>
      <c r="R1873">
        <v>5</v>
      </c>
      <c r="S1873" s="14">
        <f t="shared" si="234"/>
        <v>1</v>
      </c>
      <c r="T1873">
        <v>0</v>
      </c>
      <c r="U1873" s="14">
        <f t="shared" si="235"/>
        <v>1</v>
      </c>
      <c r="V1873" s="4">
        <v>44.6</v>
      </c>
      <c r="W1873" s="14">
        <f t="shared" si="236"/>
        <v>1</v>
      </c>
      <c r="X1873">
        <v>49.658999999999999</v>
      </c>
      <c r="Y1873" s="14">
        <f t="shared" si="237"/>
        <v>1</v>
      </c>
      <c r="Z1873" t="s">
        <v>28</v>
      </c>
      <c r="AA1873" s="14">
        <f t="shared" si="238"/>
        <v>2</v>
      </c>
    </row>
    <row r="1874" spans="1:27" ht="15" customHeight="1" x14ac:dyDescent="0.25">
      <c r="A1874" t="s">
        <v>6923</v>
      </c>
      <c r="B1874" s="6">
        <v>42218</v>
      </c>
      <c r="C1874" s="6">
        <v>42221</v>
      </c>
      <c r="D1874" t="s">
        <v>67</v>
      </c>
      <c r="E1874" t="s">
        <v>54</v>
      </c>
      <c r="F1874" s="14">
        <f t="shared" si="232"/>
        <v>3</v>
      </c>
      <c r="G1874" t="s">
        <v>4383</v>
      </c>
      <c r="H1874" t="s">
        <v>4384</v>
      </c>
      <c r="I1874" t="s">
        <v>3875</v>
      </c>
      <c r="J1874" t="str">
        <f t="shared" si="239"/>
        <v>Budënnovsk,Stavropol',Russia</v>
      </c>
      <c r="K1874" t="s">
        <v>4478</v>
      </c>
      <c r="L1874" t="s">
        <v>4471</v>
      </c>
      <c r="M1874" t="s">
        <v>42</v>
      </c>
      <c r="N1874" t="s">
        <v>80</v>
      </c>
      <c r="O1874" t="s">
        <v>785</v>
      </c>
      <c r="P1874" s="4">
        <v>333.59999999999997</v>
      </c>
      <c r="Q1874" s="14">
        <f t="shared" si="233"/>
        <v>1</v>
      </c>
      <c r="R1874">
        <v>2</v>
      </c>
      <c r="S1874" s="14">
        <f t="shared" si="234"/>
        <v>1</v>
      </c>
      <c r="T1874">
        <v>0</v>
      </c>
      <c r="U1874" s="14">
        <f t="shared" si="235"/>
        <v>1</v>
      </c>
      <c r="V1874" s="4">
        <v>40.019999999999996</v>
      </c>
      <c r="W1874" s="14">
        <f t="shared" si="236"/>
        <v>1</v>
      </c>
      <c r="X1874">
        <v>49.63</v>
      </c>
      <c r="Y1874" s="14">
        <f t="shared" si="237"/>
        <v>1</v>
      </c>
      <c r="Z1874" t="s">
        <v>71</v>
      </c>
      <c r="AA1874" s="14">
        <f t="shared" si="238"/>
        <v>3</v>
      </c>
    </row>
    <row r="1875" spans="1:27" ht="15" customHeight="1" x14ac:dyDescent="0.25">
      <c r="A1875" t="s">
        <v>6786</v>
      </c>
      <c r="B1875" s="6">
        <v>42367</v>
      </c>
      <c r="C1875" s="6">
        <v>42373</v>
      </c>
      <c r="D1875" t="s">
        <v>19</v>
      </c>
      <c r="E1875" t="s">
        <v>20</v>
      </c>
      <c r="F1875" s="14">
        <f t="shared" si="232"/>
        <v>1</v>
      </c>
      <c r="G1875" t="s">
        <v>2591</v>
      </c>
      <c r="H1875" t="s">
        <v>2592</v>
      </c>
      <c r="I1875" t="s">
        <v>2571</v>
      </c>
      <c r="J1875" t="str">
        <f t="shared" si="239"/>
        <v>Brisbane,Queensland,Australia</v>
      </c>
      <c r="K1875" t="s">
        <v>2572</v>
      </c>
      <c r="L1875" t="s">
        <v>4469</v>
      </c>
      <c r="M1875" t="s">
        <v>30</v>
      </c>
      <c r="N1875" t="s">
        <v>52</v>
      </c>
      <c r="O1875" t="s">
        <v>582</v>
      </c>
      <c r="P1875" s="4">
        <v>1612.8719999999998</v>
      </c>
      <c r="Q1875" s="14">
        <f t="shared" si="233"/>
        <v>2</v>
      </c>
      <c r="R1875">
        <v>12</v>
      </c>
      <c r="S1875" s="14">
        <f t="shared" si="234"/>
        <v>2</v>
      </c>
      <c r="T1875">
        <v>0.1</v>
      </c>
      <c r="U1875" s="14">
        <f t="shared" si="235"/>
        <v>1</v>
      </c>
      <c r="V1875" s="4">
        <v>-143.56799999999998</v>
      </c>
      <c r="W1875" s="14">
        <f t="shared" si="236"/>
        <v>3</v>
      </c>
      <c r="X1875">
        <v>49.62</v>
      </c>
      <c r="Y1875" s="14">
        <f t="shared" si="237"/>
        <v>1</v>
      </c>
      <c r="Z1875" t="s">
        <v>28</v>
      </c>
      <c r="AA1875" s="14">
        <f t="shared" si="238"/>
        <v>2</v>
      </c>
    </row>
    <row r="1876" spans="1:27" ht="15" customHeight="1" x14ac:dyDescent="0.25">
      <c r="A1876" t="s">
        <v>7615</v>
      </c>
      <c r="B1876" s="6">
        <v>42026</v>
      </c>
      <c r="C1876" s="6">
        <v>42026</v>
      </c>
      <c r="D1876" t="s">
        <v>113</v>
      </c>
      <c r="E1876" t="s">
        <v>20</v>
      </c>
      <c r="F1876" s="14">
        <f t="shared" si="232"/>
        <v>1</v>
      </c>
      <c r="G1876" t="s">
        <v>2636</v>
      </c>
      <c r="H1876" t="s">
        <v>2636</v>
      </c>
      <c r="I1876" t="s">
        <v>2579</v>
      </c>
      <c r="J1876" t="str">
        <f t="shared" si="239"/>
        <v>Jakarta,Jakarta,Indonesia</v>
      </c>
      <c r="K1876" t="s">
        <v>4481</v>
      </c>
      <c r="L1876" t="s">
        <v>4469</v>
      </c>
      <c r="M1876" t="s">
        <v>25</v>
      </c>
      <c r="N1876" t="s">
        <v>91</v>
      </c>
      <c r="O1876" t="s">
        <v>1177</v>
      </c>
      <c r="P1876" s="4">
        <v>184.75800000000001</v>
      </c>
      <c r="Q1876" s="14">
        <f t="shared" si="233"/>
        <v>1</v>
      </c>
      <c r="R1876">
        <v>4</v>
      </c>
      <c r="S1876" s="14">
        <f t="shared" si="234"/>
        <v>1</v>
      </c>
      <c r="T1876">
        <v>0.17</v>
      </c>
      <c r="U1876" s="14">
        <f t="shared" si="235"/>
        <v>1</v>
      </c>
      <c r="V1876" s="4">
        <v>62.237999999999992</v>
      </c>
      <c r="W1876" s="14">
        <f t="shared" si="236"/>
        <v>1</v>
      </c>
      <c r="X1876">
        <v>49.59</v>
      </c>
      <c r="Y1876" s="14">
        <f t="shared" si="237"/>
        <v>1</v>
      </c>
      <c r="Z1876" t="s">
        <v>71</v>
      </c>
      <c r="AA1876" s="14">
        <f t="shared" si="238"/>
        <v>3</v>
      </c>
    </row>
    <row r="1877" spans="1:27" ht="15" customHeight="1" x14ac:dyDescent="0.25">
      <c r="A1877" t="s">
        <v>7715</v>
      </c>
      <c r="B1877" s="6">
        <v>42056</v>
      </c>
      <c r="C1877" s="6">
        <v>42061</v>
      </c>
      <c r="D1877" t="s">
        <v>19</v>
      </c>
      <c r="E1877" t="s">
        <v>20</v>
      </c>
      <c r="F1877" s="14">
        <f t="shared" si="232"/>
        <v>1</v>
      </c>
      <c r="G1877" t="s">
        <v>4047</v>
      </c>
      <c r="H1877" t="s">
        <v>4048</v>
      </c>
      <c r="I1877" t="s">
        <v>3953</v>
      </c>
      <c r="J1877" t="str">
        <f t="shared" si="239"/>
        <v>Dar es Salaam,Dar Es Salaam,Tanzania</v>
      </c>
      <c r="K1877" t="s">
        <v>4480</v>
      </c>
      <c r="L1877" t="s">
        <v>3867</v>
      </c>
      <c r="M1877" t="s">
        <v>30</v>
      </c>
      <c r="N1877" t="s">
        <v>33</v>
      </c>
      <c r="O1877" t="s">
        <v>1741</v>
      </c>
      <c r="P1877" s="4">
        <v>573.48</v>
      </c>
      <c r="Q1877" s="14">
        <f t="shared" si="233"/>
        <v>1</v>
      </c>
      <c r="R1877">
        <v>4</v>
      </c>
      <c r="S1877" s="14">
        <f t="shared" si="234"/>
        <v>1</v>
      </c>
      <c r="T1877">
        <v>0</v>
      </c>
      <c r="U1877" s="14">
        <f t="shared" si="235"/>
        <v>1</v>
      </c>
      <c r="V1877" s="4">
        <v>126.12</v>
      </c>
      <c r="W1877" s="14">
        <f t="shared" si="236"/>
        <v>1</v>
      </c>
      <c r="X1877">
        <v>49.58</v>
      </c>
      <c r="Y1877" s="14">
        <f t="shared" si="237"/>
        <v>1</v>
      </c>
      <c r="Z1877" t="s">
        <v>28</v>
      </c>
      <c r="AA1877" s="14">
        <f t="shared" si="238"/>
        <v>2</v>
      </c>
    </row>
    <row r="1878" spans="1:27" ht="15" customHeight="1" x14ac:dyDescent="0.25">
      <c r="A1878" t="s">
        <v>7752</v>
      </c>
      <c r="B1878" s="6">
        <v>42340</v>
      </c>
      <c r="C1878" s="6">
        <v>42344</v>
      </c>
      <c r="D1878" t="s">
        <v>19</v>
      </c>
      <c r="E1878" t="s">
        <v>20</v>
      </c>
      <c r="F1878" s="14">
        <f t="shared" si="232"/>
        <v>1</v>
      </c>
      <c r="G1878" t="s">
        <v>322</v>
      </c>
      <c r="H1878" t="s">
        <v>180</v>
      </c>
      <c r="I1878" t="s">
        <v>23</v>
      </c>
      <c r="J1878" t="str">
        <f t="shared" si="239"/>
        <v>Juárez,Chihuahua,Mexico</v>
      </c>
      <c r="K1878" t="s">
        <v>4485</v>
      </c>
      <c r="L1878" t="s">
        <v>24</v>
      </c>
      <c r="M1878" t="s">
        <v>25</v>
      </c>
      <c r="N1878" t="s">
        <v>91</v>
      </c>
      <c r="O1878" t="s">
        <v>1016</v>
      </c>
      <c r="P1878" s="4">
        <v>327.60000000000002</v>
      </c>
      <c r="Q1878" s="14">
        <f t="shared" si="233"/>
        <v>1</v>
      </c>
      <c r="R1878">
        <v>5</v>
      </c>
      <c r="S1878" s="14">
        <f t="shared" si="234"/>
        <v>1</v>
      </c>
      <c r="T1878">
        <v>0</v>
      </c>
      <c r="U1878" s="14">
        <f t="shared" si="235"/>
        <v>1</v>
      </c>
      <c r="V1878" s="4">
        <v>62.2</v>
      </c>
      <c r="W1878" s="14">
        <f t="shared" si="236"/>
        <v>1</v>
      </c>
      <c r="X1878">
        <v>49.566000000000003</v>
      </c>
      <c r="Y1878" s="14">
        <f t="shared" si="237"/>
        <v>1</v>
      </c>
      <c r="Z1878" t="s">
        <v>71</v>
      </c>
      <c r="AA1878" s="14">
        <f t="shared" si="238"/>
        <v>3</v>
      </c>
    </row>
    <row r="1879" spans="1:27" ht="15" customHeight="1" x14ac:dyDescent="0.25">
      <c r="A1879" t="s">
        <v>5371</v>
      </c>
      <c r="B1879" s="6">
        <v>42249</v>
      </c>
      <c r="C1879" s="6">
        <v>42253</v>
      </c>
      <c r="D1879" t="s">
        <v>67</v>
      </c>
      <c r="E1879" t="s">
        <v>20</v>
      </c>
      <c r="F1879" s="14">
        <f t="shared" si="232"/>
        <v>1</v>
      </c>
      <c r="G1879" t="s">
        <v>3140</v>
      </c>
      <c r="H1879" t="s">
        <v>3141</v>
      </c>
      <c r="I1879" t="s">
        <v>3095</v>
      </c>
      <c r="J1879" t="str">
        <f t="shared" si="239"/>
        <v>New York City,New York,United States</v>
      </c>
      <c r="K1879" t="s">
        <v>4489</v>
      </c>
      <c r="L1879" t="s">
        <v>4482</v>
      </c>
      <c r="M1879" t="s">
        <v>30</v>
      </c>
      <c r="N1879" t="s">
        <v>31</v>
      </c>
      <c r="O1879" t="s">
        <v>3538</v>
      </c>
      <c r="P1879" s="4">
        <v>114.9</v>
      </c>
      <c r="Q1879" s="14">
        <f t="shared" si="233"/>
        <v>1</v>
      </c>
      <c r="R1879">
        <v>5</v>
      </c>
      <c r="S1879" s="14">
        <f t="shared" si="234"/>
        <v>1</v>
      </c>
      <c r="T1879">
        <v>0</v>
      </c>
      <c r="U1879" s="14">
        <f t="shared" si="235"/>
        <v>1</v>
      </c>
      <c r="V1879" s="4">
        <v>39.066000000000003</v>
      </c>
      <c r="W1879" s="14">
        <f t="shared" si="236"/>
        <v>1</v>
      </c>
      <c r="X1879">
        <v>4.91</v>
      </c>
      <c r="Y1879" s="14">
        <f t="shared" si="237"/>
        <v>1</v>
      </c>
      <c r="Z1879" t="s">
        <v>28</v>
      </c>
      <c r="AA1879" s="14">
        <f t="shared" si="238"/>
        <v>2</v>
      </c>
    </row>
    <row r="1880" spans="1:27" ht="15" customHeight="1" x14ac:dyDescent="0.25">
      <c r="A1880" t="s">
        <v>8456</v>
      </c>
      <c r="B1880" s="6">
        <v>42166</v>
      </c>
      <c r="C1880" s="6">
        <v>42166</v>
      </c>
      <c r="D1880" t="s">
        <v>113</v>
      </c>
      <c r="E1880" t="s">
        <v>20</v>
      </c>
      <c r="F1880" s="14">
        <f t="shared" si="232"/>
        <v>1</v>
      </c>
      <c r="G1880" t="s">
        <v>1866</v>
      </c>
      <c r="H1880" t="s">
        <v>1866</v>
      </c>
      <c r="I1880" t="s">
        <v>1867</v>
      </c>
      <c r="J1880" t="str">
        <f t="shared" si="239"/>
        <v>Vienna,Vienna,Austria</v>
      </c>
      <c r="K1880" t="s">
        <v>4477</v>
      </c>
      <c r="L1880" t="s">
        <v>4471</v>
      </c>
      <c r="M1880" t="s">
        <v>25</v>
      </c>
      <c r="N1880" t="s">
        <v>91</v>
      </c>
      <c r="O1880" t="s">
        <v>280</v>
      </c>
      <c r="P1880" s="4">
        <v>352.35</v>
      </c>
      <c r="Q1880" s="14">
        <f t="shared" si="233"/>
        <v>1</v>
      </c>
      <c r="R1880">
        <v>5</v>
      </c>
      <c r="S1880" s="14">
        <f t="shared" si="234"/>
        <v>1</v>
      </c>
      <c r="T1880">
        <v>0</v>
      </c>
      <c r="U1880" s="14">
        <f t="shared" si="235"/>
        <v>1</v>
      </c>
      <c r="V1880" s="4">
        <v>17.549999999999997</v>
      </c>
      <c r="W1880" s="14">
        <f t="shared" si="236"/>
        <v>1</v>
      </c>
      <c r="X1880">
        <v>49.55</v>
      </c>
      <c r="Y1880" s="14">
        <f t="shared" si="237"/>
        <v>1</v>
      </c>
      <c r="Z1880" t="s">
        <v>71</v>
      </c>
      <c r="AA1880" s="14">
        <f t="shared" si="238"/>
        <v>3</v>
      </c>
    </row>
    <row r="1881" spans="1:27" ht="15" customHeight="1" x14ac:dyDescent="0.25">
      <c r="A1881" t="s">
        <v>9651</v>
      </c>
      <c r="B1881" s="6">
        <v>42203</v>
      </c>
      <c r="C1881" s="6">
        <v>42207</v>
      </c>
      <c r="D1881" t="s">
        <v>19</v>
      </c>
      <c r="E1881" t="s">
        <v>54</v>
      </c>
      <c r="F1881" s="14">
        <f t="shared" si="232"/>
        <v>3</v>
      </c>
      <c r="G1881" t="s">
        <v>4189</v>
      </c>
      <c r="H1881" t="s">
        <v>4189</v>
      </c>
      <c r="I1881" t="s">
        <v>3941</v>
      </c>
      <c r="J1881" t="str">
        <f t="shared" si="239"/>
        <v>Arbil,Arbil,Iraq</v>
      </c>
      <c r="K1881" t="s">
        <v>4476</v>
      </c>
      <c r="L1881" t="s">
        <v>4469</v>
      </c>
      <c r="M1881" t="s">
        <v>25</v>
      </c>
      <c r="N1881" t="s">
        <v>37</v>
      </c>
      <c r="O1881" t="s">
        <v>227</v>
      </c>
      <c r="P1881" s="4">
        <v>323.45999999999998</v>
      </c>
      <c r="Q1881" s="14">
        <f t="shared" si="233"/>
        <v>1</v>
      </c>
      <c r="R1881">
        <v>6</v>
      </c>
      <c r="S1881" s="14">
        <f t="shared" si="234"/>
        <v>1</v>
      </c>
      <c r="T1881">
        <v>0</v>
      </c>
      <c r="U1881" s="14">
        <f t="shared" si="235"/>
        <v>1</v>
      </c>
      <c r="V1881" s="4">
        <v>74.34</v>
      </c>
      <c r="W1881" s="14">
        <f t="shared" si="236"/>
        <v>1</v>
      </c>
      <c r="X1881">
        <v>49.52</v>
      </c>
      <c r="Y1881" s="14">
        <f t="shared" si="237"/>
        <v>1</v>
      </c>
      <c r="Z1881" t="s">
        <v>71</v>
      </c>
      <c r="AA1881" s="14">
        <f t="shared" si="238"/>
        <v>3</v>
      </c>
    </row>
    <row r="1882" spans="1:27" ht="15" customHeight="1" x14ac:dyDescent="0.25">
      <c r="A1882" t="s">
        <v>10355</v>
      </c>
      <c r="B1882" s="6">
        <v>42178</v>
      </c>
      <c r="C1882" s="6">
        <v>42182</v>
      </c>
      <c r="D1882" t="s">
        <v>19</v>
      </c>
      <c r="E1882" t="s">
        <v>20</v>
      </c>
      <c r="F1882" s="14">
        <f t="shared" si="232"/>
        <v>1</v>
      </c>
      <c r="G1882" t="s">
        <v>4240</v>
      </c>
      <c r="H1882" t="s">
        <v>4075</v>
      </c>
      <c r="I1882" t="s">
        <v>3875</v>
      </c>
      <c r="J1882" t="str">
        <f t="shared" si="239"/>
        <v>Zlatoust,Chelyabinsk,Russia</v>
      </c>
      <c r="K1882" t="s">
        <v>4478</v>
      </c>
      <c r="L1882" t="s">
        <v>4471</v>
      </c>
      <c r="M1882" t="s">
        <v>42</v>
      </c>
      <c r="N1882" t="s">
        <v>43</v>
      </c>
      <c r="O1882" t="s">
        <v>724</v>
      </c>
      <c r="P1882" s="4">
        <v>491.64</v>
      </c>
      <c r="Q1882" s="14">
        <f t="shared" si="233"/>
        <v>1</v>
      </c>
      <c r="R1882">
        <v>4</v>
      </c>
      <c r="S1882" s="14">
        <f t="shared" si="234"/>
        <v>1</v>
      </c>
      <c r="T1882">
        <v>0</v>
      </c>
      <c r="U1882" s="14">
        <f t="shared" si="235"/>
        <v>1</v>
      </c>
      <c r="V1882" s="4">
        <v>132.72</v>
      </c>
      <c r="W1882" s="14">
        <f t="shared" si="236"/>
        <v>1</v>
      </c>
      <c r="X1882">
        <v>49.49</v>
      </c>
      <c r="Y1882" s="14">
        <f t="shared" si="237"/>
        <v>1</v>
      </c>
      <c r="Z1882" t="s">
        <v>71</v>
      </c>
      <c r="AA1882" s="14">
        <f t="shared" si="238"/>
        <v>3</v>
      </c>
    </row>
    <row r="1883" spans="1:27" ht="15" customHeight="1" x14ac:dyDescent="0.25">
      <c r="A1883" t="s">
        <v>4541</v>
      </c>
      <c r="B1883" s="6">
        <v>42327</v>
      </c>
      <c r="C1883" s="6">
        <v>42327</v>
      </c>
      <c r="D1883" t="s">
        <v>113</v>
      </c>
      <c r="E1883" t="s">
        <v>54</v>
      </c>
      <c r="F1883" s="14">
        <f t="shared" si="232"/>
        <v>3</v>
      </c>
      <c r="G1883" t="s">
        <v>629</v>
      </c>
      <c r="H1883" t="s">
        <v>630</v>
      </c>
      <c r="I1883" t="s">
        <v>61</v>
      </c>
      <c r="J1883" t="str">
        <f t="shared" si="239"/>
        <v>David,Chiriquí,Panama</v>
      </c>
      <c r="K1883" t="s">
        <v>4485</v>
      </c>
      <c r="L1883" t="s">
        <v>24</v>
      </c>
      <c r="M1883" t="s">
        <v>30</v>
      </c>
      <c r="N1883" t="s">
        <v>52</v>
      </c>
      <c r="O1883" t="s">
        <v>366</v>
      </c>
      <c r="P1883" s="4">
        <v>364.41599999999983</v>
      </c>
      <c r="Q1883" s="14">
        <f t="shared" si="233"/>
        <v>1</v>
      </c>
      <c r="R1883">
        <v>2</v>
      </c>
      <c r="S1883" s="14">
        <f t="shared" si="234"/>
        <v>1</v>
      </c>
      <c r="T1883">
        <v>0.4</v>
      </c>
      <c r="U1883" s="14">
        <f t="shared" si="235"/>
        <v>2</v>
      </c>
      <c r="V1883" s="4">
        <v>-109.34399999999991</v>
      </c>
      <c r="W1883" s="14">
        <f t="shared" si="236"/>
        <v>3</v>
      </c>
      <c r="X1883">
        <v>49.451999999999998</v>
      </c>
      <c r="Y1883" s="14">
        <f t="shared" si="237"/>
        <v>1</v>
      </c>
      <c r="Z1883" t="s">
        <v>71</v>
      </c>
      <c r="AA1883" s="14">
        <f t="shared" si="238"/>
        <v>3</v>
      </c>
    </row>
    <row r="1884" spans="1:27" ht="15" customHeight="1" x14ac:dyDescent="0.25">
      <c r="A1884" t="s">
        <v>8927</v>
      </c>
      <c r="B1884" s="6">
        <v>42326</v>
      </c>
      <c r="C1884" s="6">
        <v>42330</v>
      </c>
      <c r="D1884" t="s">
        <v>67</v>
      </c>
      <c r="E1884" t="s">
        <v>54</v>
      </c>
      <c r="F1884" s="14">
        <f t="shared" si="232"/>
        <v>3</v>
      </c>
      <c r="G1884" t="s">
        <v>4294</v>
      </c>
      <c r="H1884" t="s">
        <v>4294</v>
      </c>
      <c r="I1884" t="s">
        <v>4295</v>
      </c>
      <c r="J1884" t="str">
        <f t="shared" si="239"/>
        <v>Bissau,Bissau,Guinea-Bissau</v>
      </c>
      <c r="K1884" t="s">
        <v>4479</v>
      </c>
      <c r="L1884" t="s">
        <v>3867</v>
      </c>
      <c r="M1884" t="s">
        <v>42</v>
      </c>
      <c r="N1884" t="s">
        <v>88</v>
      </c>
      <c r="O1884" t="s">
        <v>372</v>
      </c>
      <c r="P1884" s="4">
        <v>639.00000000000011</v>
      </c>
      <c r="Q1884" s="14">
        <f t="shared" si="233"/>
        <v>1</v>
      </c>
      <c r="R1884">
        <v>1</v>
      </c>
      <c r="S1884" s="14">
        <f t="shared" si="234"/>
        <v>1</v>
      </c>
      <c r="T1884">
        <v>0</v>
      </c>
      <c r="U1884" s="14">
        <f t="shared" si="235"/>
        <v>1</v>
      </c>
      <c r="V1884" s="4">
        <v>44.730000000000004</v>
      </c>
      <c r="W1884" s="14">
        <f t="shared" si="236"/>
        <v>1</v>
      </c>
      <c r="X1884">
        <v>49.42</v>
      </c>
      <c r="Y1884" s="14">
        <f t="shared" si="237"/>
        <v>1</v>
      </c>
      <c r="Z1884" t="s">
        <v>28</v>
      </c>
      <c r="AA1884" s="14">
        <f t="shared" si="238"/>
        <v>2</v>
      </c>
    </row>
    <row r="1885" spans="1:27" ht="15" customHeight="1" x14ac:dyDescent="0.25">
      <c r="A1885" t="s">
        <v>7052</v>
      </c>
      <c r="B1885" s="6">
        <v>42308</v>
      </c>
      <c r="C1885" s="6">
        <v>42312</v>
      </c>
      <c r="D1885" t="s">
        <v>19</v>
      </c>
      <c r="E1885" t="s">
        <v>54</v>
      </c>
      <c r="F1885" s="14">
        <f t="shared" si="232"/>
        <v>3</v>
      </c>
      <c r="G1885" t="s">
        <v>2607</v>
      </c>
      <c r="H1885" t="s">
        <v>2608</v>
      </c>
      <c r="I1885" t="s">
        <v>2571</v>
      </c>
      <c r="J1885" t="str">
        <f t="shared" si="239"/>
        <v>Adelaide,South Australia,Australia</v>
      </c>
      <c r="K1885" t="s">
        <v>2572</v>
      </c>
      <c r="L1885" t="s">
        <v>4469</v>
      </c>
      <c r="M1885" t="s">
        <v>30</v>
      </c>
      <c r="N1885" t="s">
        <v>33</v>
      </c>
      <c r="O1885" t="s">
        <v>1659</v>
      </c>
      <c r="P1885" s="4">
        <v>660.31200000000013</v>
      </c>
      <c r="Q1885" s="14">
        <f t="shared" si="233"/>
        <v>1</v>
      </c>
      <c r="R1885">
        <v>2</v>
      </c>
      <c r="S1885" s="14">
        <f t="shared" si="234"/>
        <v>1</v>
      </c>
      <c r="T1885">
        <v>0.1</v>
      </c>
      <c r="U1885" s="14">
        <f t="shared" si="235"/>
        <v>1</v>
      </c>
      <c r="V1885" s="4">
        <v>242.11200000000002</v>
      </c>
      <c r="W1885" s="14">
        <f t="shared" si="236"/>
        <v>1</v>
      </c>
      <c r="X1885">
        <v>49.35</v>
      </c>
      <c r="Y1885" s="14">
        <f t="shared" si="237"/>
        <v>1</v>
      </c>
      <c r="Z1885" t="s">
        <v>28</v>
      </c>
      <c r="AA1885" s="14">
        <f t="shared" si="238"/>
        <v>2</v>
      </c>
    </row>
    <row r="1886" spans="1:27" ht="15" customHeight="1" x14ac:dyDescent="0.25">
      <c r="A1886" t="s">
        <v>6644</v>
      </c>
      <c r="B1886" s="6">
        <v>42215</v>
      </c>
      <c r="C1886" s="6">
        <v>42219</v>
      </c>
      <c r="D1886" t="s">
        <v>19</v>
      </c>
      <c r="E1886" t="s">
        <v>20</v>
      </c>
      <c r="F1886" s="14">
        <f t="shared" si="232"/>
        <v>1</v>
      </c>
      <c r="G1886" t="s">
        <v>1868</v>
      </c>
      <c r="H1886" t="s">
        <v>1839</v>
      </c>
      <c r="I1886" t="s">
        <v>1840</v>
      </c>
      <c r="J1886" t="str">
        <f t="shared" si="239"/>
        <v>Sabadell,Catalonia,Spain</v>
      </c>
      <c r="K1886" t="s">
        <v>4472</v>
      </c>
      <c r="L1886" t="s">
        <v>4471</v>
      </c>
      <c r="M1886" t="s">
        <v>25</v>
      </c>
      <c r="N1886" t="s">
        <v>37</v>
      </c>
      <c r="O1886" t="s">
        <v>38</v>
      </c>
      <c r="P1886" s="4">
        <v>375.90000000000003</v>
      </c>
      <c r="Q1886" s="14">
        <f t="shared" si="233"/>
        <v>1</v>
      </c>
      <c r="R1886">
        <v>7</v>
      </c>
      <c r="S1886" s="14">
        <f t="shared" si="234"/>
        <v>1</v>
      </c>
      <c r="T1886">
        <v>0</v>
      </c>
      <c r="U1886" s="14">
        <f t="shared" si="235"/>
        <v>1</v>
      </c>
      <c r="V1886" s="4">
        <v>0</v>
      </c>
      <c r="W1886" s="14">
        <f t="shared" si="236"/>
        <v>1</v>
      </c>
      <c r="X1886">
        <v>49.26</v>
      </c>
      <c r="Y1886" s="14">
        <f t="shared" si="237"/>
        <v>1</v>
      </c>
      <c r="Z1886" t="s">
        <v>28</v>
      </c>
      <c r="AA1886" s="14">
        <f t="shared" si="238"/>
        <v>2</v>
      </c>
    </row>
    <row r="1887" spans="1:27" ht="15" customHeight="1" x14ac:dyDescent="0.25">
      <c r="A1887" t="s">
        <v>10080</v>
      </c>
      <c r="B1887" s="6">
        <v>42255</v>
      </c>
      <c r="C1887" s="6">
        <v>42262</v>
      </c>
      <c r="D1887" t="s">
        <v>19</v>
      </c>
      <c r="E1887" t="s">
        <v>54</v>
      </c>
      <c r="F1887" s="14">
        <f t="shared" si="232"/>
        <v>3</v>
      </c>
      <c r="G1887" t="s">
        <v>3940</v>
      </c>
      <c r="H1887" t="s">
        <v>3940</v>
      </c>
      <c r="I1887" t="s">
        <v>3941</v>
      </c>
      <c r="J1887" t="str">
        <f t="shared" si="239"/>
        <v>Baghdad,Baghdad,Iraq</v>
      </c>
      <c r="K1887" t="s">
        <v>4476</v>
      </c>
      <c r="L1887" t="s">
        <v>4469</v>
      </c>
      <c r="M1887" t="s">
        <v>25</v>
      </c>
      <c r="N1887" t="s">
        <v>91</v>
      </c>
      <c r="O1887" t="s">
        <v>1528</v>
      </c>
      <c r="P1887" s="4">
        <v>566.61</v>
      </c>
      <c r="Q1887" s="14">
        <f t="shared" si="233"/>
        <v>1</v>
      </c>
      <c r="R1887">
        <v>1</v>
      </c>
      <c r="S1887" s="14">
        <f t="shared" si="234"/>
        <v>1</v>
      </c>
      <c r="T1887">
        <v>0</v>
      </c>
      <c r="U1887" s="14">
        <f t="shared" si="235"/>
        <v>1</v>
      </c>
      <c r="V1887" s="4">
        <v>28.32</v>
      </c>
      <c r="W1887" s="14">
        <f t="shared" si="236"/>
        <v>1</v>
      </c>
      <c r="X1887">
        <v>49.17</v>
      </c>
      <c r="Y1887" s="14">
        <f t="shared" si="237"/>
        <v>1</v>
      </c>
      <c r="Z1887" t="s">
        <v>28</v>
      </c>
      <c r="AA1887" s="14">
        <f t="shared" si="238"/>
        <v>2</v>
      </c>
    </row>
    <row r="1888" spans="1:27" ht="15" customHeight="1" x14ac:dyDescent="0.25">
      <c r="A1888" t="s">
        <v>10085</v>
      </c>
      <c r="B1888" s="6">
        <v>42062</v>
      </c>
      <c r="C1888" s="6">
        <v>42066</v>
      </c>
      <c r="D1888" t="s">
        <v>67</v>
      </c>
      <c r="E1888" t="s">
        <v>59</v>
      </c>
      <c r="F1888" s="14">
        <f t="shared" si="232"/>
        <v>2</v>
      </c>
      <c r="G1888" t="s">
        <v>4109</v>
      </c>
      <c r="H1888" t="s">
        <v>4088</v>
      </c>
      <c r="I1888" t="s">
        <v>4016</v>
      </c>
      <c r="J1888" t="str">
        <f t="shared" si="239"/>
        <v>Ndola,Copperbelt,Zambia</v>
      </c>
      <c r="K1888" t="s">
        <v>4480</v>
      </c>
      <c r="L1888" t="s">
        <v>3867</v>
      </c>
      <c r="M1888" t="s">
        <v>30</v>
      </c>
      <c r="N1888" t="s">
        <v>52</v>
      </c>
      <c r="O1888" t="s">
        <v>116</v>
      </c>
      <c r="P1888" s="4">
        <v>337.92</v>
      </c>
      <c r="Q1888" s="14">
        <f t="shared" si="233"/>
        <v>1</v>
      </c>
      <c r="R1888">
        <v>4</v>
      </c>
      <c r="S1888" s="14">
        <f t="shared" si="234"/>
        <v>1</v>
      </c>
      <c r="T1888">
        <v>0</v>
      </c>
      <c r="U1888" s="14">
        <f t="shared" si="235"/>
        <v>1</v>
      </c>
      <c r="V1888" s="4">
        <v>16.799999999999997</v>
      </c>
      <c r="W1888" s="14">
        <f t="shared" si="236"/>
        <v>1</v>
      </c>
      <c r="X1888">
        <v>49.16</v>
      </c>
      <c r="Y1888" s="14">
        <f t="shared" si="237"/>
        <v>1</v>
      </c>
      <c r="Z1888" t="s">
        <v>28</v>
      </c>
      <c r="AA1888" s="14">
        <f t="shared" si="238"/>
        <v>2</v>
      </c>
    </row>
    <row r="1889" spans="1:27" ht="15" customHeight="1" x14ac:dyDescent="0.25">
      <c r="A1889" t="s">
        <v>9996</v>
      </c>
      <c r="B1889" s="6">
        <v>42068</v>
      </c>
      <c r="C1889" s="6">
        <v>42072</v>
      </c>
      <c r="D1889" t="s">
        <v>67</v>
      </c>
      <c r="E1889" t="s">
        <v>20</v>
      </c>
      <c r="F1889" s="14">
        <f t="shared" si="232"/>
        <v>1</v>
      </c>
      <c r="G1889" t="s">
        <v>3981</v>
      </c>
      <c r="H1889" t="s">
        <v>3981</v>
      </c>
      <c r="I1889" t="s">
        <v>3903</v>
      </c>
      <c r="J1889" t="str">
        <f t="shared" si="239"/>
        <v>Izmir,Izmir,Turkey</v>
      </c>
      <c r="K1889" t="s">
        <v>4476</v>
      </c>
      <c r="L1889" t="s">
        <v>4469</v>
      </c>
      <c r="M1889" t="s">
        <v>30</v>
      </c>
      <c r="N1889" t="s">
        <v>52</v>
      </c>
      <c r="O1889" t="s">
        <v>66</v>
      </c>
      <c r="P1889" s="4">
        <v>307.65600000000001</v>
      </c>
      <c r="Q1889" s="14">
        <f t="shared" si="233"/>
        <v>1</v>
      </c>
      <c r="R1889">
        <v>6</v>
      </c>
      <c r="S1889" s="14">
        <f t="shared" si="234"/>
        <v>1</v>
      </c>
      <c r="T1889">
        <v>0.6</v>
      </c>
      <c r="U1889" s="14">
        <f t="shared" si="235"/>
        <v>3</v>
      </c>
      <c r="V1889" s="4">
        <v>-169.34400000000005</v>
      </c>
      <c r="W1889" s="14">
        <f t="shared" si="236"/>
        <v>3</v>
      </c>
      <c r="X1889">
        <v>49.13</v>
      </c>
      <c r="Y1889" s="14">
        <f t="shared" si="237"/>
        <v>1</v>
      </c>
      <c r="Z1889" t="s">
        <v>28</v>
      </c>
      <c r="AA1889" s="14">
        <f t="shared" si="238"/>
        <v>2</v>
      </c>
    </row>
    <row r="1890" spans="1:27" ht="15" customHeight="1" x14ac:dyDescent="0.25">
      <c r="A1890" t="s">
        <v>4566</v>
      </c>
      <c r="B1890" s="6">
        <v>42153</v>
      </c>
      <c r="C1890" s="6">
        <v>42160</v>
      </c>
      <c r="D1890" t="s">
        <v>19</v>
      </c>
      <c r="E1890" t="s">
        <v>20</v>
      </c>
      <c r="F1890" s="14">
        <f t="shared" si="232"/>
        <v>1</v>
      </c>
      <c r="G1890" t="s">
        <v>2742</v>
      </c>
      <c r="H1890" t="s">
        <v>2742</v>
      </c>
      <c r="I1890" t="s">
        <v>2560</v>
      </c>
      <c r="J1890" t="str">
        <f t="shared" si="239"/>
        <v>Beijing,Beijing,China</v>
      </c>
      <c r="K1890" t="s">
        <v>4483</v>
      </c>
      <c r="L1890" t="s">
        <v>4469</v>
      </c>
      <c r="M1890" t="s">
        <v>42</v>
      </c>
      <c r="N1890" t="s">
        <v>47</v>
      </c>
      <c r="O1890" t="s">
        <v>609</v>
      </c>
      <c r="P1890" s="4">
        <v>500.39999999999992</v>
      </c>
      <c r="Q1890" s="14">
        <f t="shared" si="233"/>
        <v>1</v>
      </c>
      <c r="R1890">
        <v>5</v>
      </c>
      <c r="S1890" s="14">
        <f t="shared" si="234"/>
        <v>1</v>
      </c>
      <c r="T1890">
        <v>0</v>
      </c>
      <c r="U1890" s="14">
        <f t="shared" si="235"/>
        <v>1</v>
      </c>
      <c r="V1890" s="4">
        <v>140.1</v>
      </c>
      <c r="W1890" s="14">
        <f t="shared" si="236"/>
        <v>1</v>
      </c>
      <c r="X1890">
        <v>49.11</v>
      </c>
      <c r="Y1890" s="14">
        <f t="shared" si="237"/>
        <v>1</v>
      </c>
      <c r="Z1890" t="s">
        <v>55</v>
      </c>
      <c r="AA1890" s="14">
        <f t="shared" si="238"/>
        <v>1</v>
      </c>
    </row>
    <row r="1891" spans="1:27" ht="15" customHeight="1" x14ac:dyDescent="0.25">
      <c r="A1891" t="s">
        <v>9480</v>
      </c>
      <c r="B1891" s="6">
        <v>42080</v>
      </c>
      <c r="C1891" s="6">
        <v>42083</v>
      </c>
      <c r="D1891" t="s">
        <v>75</v>
      </c>
      <c r="E1891" t="s">
        <v>20</v>
      </c>
      <c r="F1891" s="14">
        <f t="shared" si="232"/>
        <v>1</v>
      </c>
      <c r="G1891" t="s">
        <v>3972</v>
      </c>
      <c r="H1891" t="s">
        <v>3973</v>
      </c>
      <c r="I1891" t="s">
        <v>3906</v>
      </c>
      <c r="J1891" t="str">
        <f t="shared" si="239"/>
        <v>Kolwezi,Katanga,Democratic Republic of the Congo</v>
      </c>
      <c r="K1891" t="s">
        <v>4474</v>
      </c>
      <c r="L1891" t="s">
        <v>3867</v>
      </c>
      <c r="M1891" t="s">
        <v>25</v>
      </c>
      <c r="N1891" t="s">
        <v>82</v>
      </c>
      <c r="O1891" t="s">
        <v>653</v>
      </c>
      <c r="P1891" s="4">
        <v>196.98</v>
      </c>
      <c r="Q1891" s="14">
        <f t="shared" si="233"/>
        <v>1</v>
      </c>
      <c r="R1891">
        <v>1</v>
      </c>
      <c r="S1891" s="14">
        <f t="shared" si="234"/>
        <v>1</v>
      </c>
      <c r="T1891">
        <v>0</v>
      </c>
      <c r="U1891" s="14">
        <f t="shared" si="235"/>
        <v>1</v>
      </c>
      <c r="V1891" s="4">
        <v>39.39</v>
      </c>
      <c r="W1891" s="14">
        <f t="shared" si="236"/>
        <v>1</v>
      </c>
      <c r="X1891">
        <v>49.09</v>
      </c>
      <c r="Y1891" s="14">
        <f t="shared" si="237"/>
        <v>1</v>
      </c>
      <c r="Z1891" t="s">
        <v>28</v>
      </c>
      <c r="AA1891" s="14">
        <f t="shared" si="238"/>
        <v>2</v>
      </c>
    </row>
    <row r="1892" spans="1:27" ht="15" customHeight="1" x14ac:dyDescent="0.25">
      <c r="A1892" t="s">
        <v>9625</v>
      </c>
      <c r="B1892" s="6">
        <v>42026</v>
      </c>
      <c r="C1892" s="6">
        <v>42028</v>
      </c>
      <c r="D1892" t="s">
        <v>75</v>
      </c>
      <c r="E1892" t="s">
        <v>20</v>
      </c>
      <c r="F1892" s="14">
        <f t="shared" si="232"/>
        <v>1</v>
      </c>
      <c r="G1892" t="s">
        <v>2745</v>
      </c>
      <c r="H1892" t="s">
        <v>2745</v>
      </c>
      <c r="I1892" t="s">
        <v>2745</v>
      </c>
      <c r="J1892" t="str">
        <f t="shared" si="239"/>
        <v>Singapore,Singapore,Singapore</v>
      </c>
      <c r="K1892" t="s">
        <v>4481</v>
      </c>
      <c r="L1892" t="s">
        <v>4469</v>
      </c>
      <c r="M1892" t="s">
        <v>30</v>
      </c>
      <c r="N1892" t="s">
        <v>52</v>
      </c>
      <c r="O1892" t="s">
        <v>535</v>
      </c>
      <c r="P1892" s="4">
        <v>467.42999999999995</v>
      </c>
      <c r="Q1892" s="14">
        <f t="shared" si="233"/>
        <v>1</v>
      </c>
      <c r="R1892">
        <v>1</v>
      </c>
      <c r="S1892" s="14">
        <f t="shared" si="234"/>
        <v>1</v>
      </c>
      <c r="T1892">
        <v>0</v>
      </c>
      <c r="U1892" s="14">
        <f t="shared" si="235"/>
        <v>1</v>
      </c>
      <c r="V1892" s="4">
        <v>219.69</v>
      </c>
      <c r="W1892" s="14">
        <f t="shared" si="236"/>
        <v>1</v>
      </c>
      <c r="X1892">
        <v>49.06</v>
      </c>
      <c r="Y1892" s="14">
        <f t="shared" si="237"/>
        <v>1</v>
      </c>
      <c r="Z1892" t="s">
        <v>28</v>
      </c>
      <c r="AA1892" s="14">
        <f t="shared" si="238"/>
        <v>2</v>
      </c>
    </row>
    <row r="1893" spans="1:27" ht="15" customHeight="1" x14ac:dyDescent="0.25">
      <c r="A1893" t="s">
        <v>5533</v>
      </c>
      <c r="B1893" s="6">
        <v>42161</v>
      </c>
      <c r="C1893" s="6">
        <v>42166</v>
      </c>
      <c r="D1893" t="s">
        <v>19</v>
      </c>
      <c r="E1893" t="s">
        <v>54</v>
      </c>
      <c r="F1893" s="14">
        <f t="shared" si="232"/>
        <v>3</v>
      </c>
      <c r="G1893" t="s">
        <v>896</v>
      </c>
      <c r="H1893" t="s">
        <v>241</v>
      </c>
      <c r="I1893" t="s">
        <v>41</v>
      </c>
      <c r="J1893" t="str">
        <f t="shared" si="239"/>
        <v>Sapucaia do Sul,Rio Grande do Sul,Brazil</v>
      </c>
      <c r="K1893" t="s">
        <v>4475</v>
      </c>
      <c r="L1893" t="s">
        <v>24</v>
      </c>
      <c r="M1893" t="s">
        <v>25</v>
      </c>
      <c r="N1893" t="s">
        <v>91</v>
      </c>
      <c r="O1893" t="s">
        <v>1540</v>
      </c>
      <c r="P1893" s="4">
        <v>827.5200000000001</v>
      </c>
      <c r="Q1893" s="14">
        <f t="shared" si="233"/>
        <v>1</v>
      </c>
      <c r="R1893">
        <v>4</v>
      </c>
      <c r="S1893" s="14">
        <f t="shared" si="234"/>
        <v>1</v>
      </c>
      <c r="T1893">
        <v>0</v>
      </c>
      <c r="U1893" s="14">
        <f t="shared" si="235"/>
        <v>1</v>
      </c>
      <c r="V1893" s="4">
        <v>182</v>
      </c>
      <c r="W1893" s="14">
        <f t="shared" si="236"/>
        <v>1</v>
      </c>
      <c r="X1893">
        <v>49.04</v>
      </c>
      <c r="Y1893" s="14">
        <f t="shared" si="237"/>
        <v>1</v>
      </c>
      <c r="Z1893" t="s">
        <v>28</v>
      </c>
      <c r="AA1893" s="14">
        <f t="shared" si="238"/>
        <v>2</v>
      </c>
    </row>
    <row r="1894" spans="1:27" ht="15" customHeight="1" x14ac:dyDescent="0.25">
      <c r="A1894" t="s">
        <v>8866</v>
      </c>
      <c r="B1894" s="6">
        <v>42309</v>
      </c>
      <c r="C1894" s="6">
        <v>42316</v>
      </c>
      <c r="D1894" t="s">
        <v>19</v>
      </c>
      <c r="E1894" t="s">
        <v>59</v>
      </c>
      <c r="F1894" s="14">
        <f t="shared" si="232"/>
        <v>2</v>
      </c>
      <c r="G1894" t="s">
        <v>1905</v>
      </c>
      <c r="H1894" t="s">
        <v>1905</v>
      </c>
      <c r="I1894" t="s">
        <v>1827</v>
      </c>
      <c r="J1894" t="str">
        <f t="shared" si="239"/>
        <v>Berlin,Berlin,Germany</v>
      </c>
      <c r="K1894" t="s">
        <v>4477</v>
      </c>
      <c r="L1894" t="s">
        <v>4471</v>
      </c>
      <c r="M1894" t="s">
        <v>42</v>
      </c>
      <c r="N1894" t="s">
        <v>80</v>
      </c>
      <c r="O1894" t="s">
        <v>700</v>
      </c>
      <c r="P1894" s="4">
        <v>539.24400000000003</v>
      </c>
      <c r="Q1894" s="14">
        <f t="shared" si="233"/>
        <v>1</v>
      </c>
      <c r="R1894">
        <v>2</v>
      </c>
      <c r="S1894" s="14">
        <f t="shared" si="234"/>
        <v>1</v>
      </c>
      <c r="T1894">
        <v>0.1</v>
      </c>
      <c r="U1894" s="14">
        <f t="shared" si="235"/>
        <v>1</v>
      </c>
      <c r="V1894" s="4">
        <v>-59.915999999999997</v>
      </c>
      <c r="W1894" s="14">
        <f t="shared" si="236"/>
        <v>3</v>
      </c>
      <c r="X1894">
        <v>49.03</v>
      </c>
      <c r="Y1894" s="14">
        <f t="shared" si="237"/>
        <v>1</v>
      </c>
      <c r="Z1894" t="s">
        <v>55</v>
      </c>
      <c r="AA1894" s="14">
        <f t="shared" si="238"/>
        <v>1</v>
      </c>
    </row>
    <row r="1895" spans="1:27" ht="15" customHeight="1" x14ac:dyDescent="0.25">
      <c r="A1895" t="s">
        <v>5370</v>
      </c>
      <c r="B1895" s="6">
        <v>42360</v>
      </c>
      <c r="C1895" s="6">
        <v>42364</v>
      </c>
      <c r="D1895" t="s">
        <v>19</v>
      </c>
      <c r="E1895" t="s">
        <v>20</v>
      </c>
      <c r="F1895" s="14">
        <f t="shared" si="232"/>
        <v>1</v>
      </c>
      <c r="G1895" t="s">
        <v>3097</v>
      </c>
      <c r="H1895" t="s">
        <v>3098</v>
      </c>
      <c r="I1895" t="s">
        <v>3095</v>
      </c>
      <c r="J1895" t="str">
        <f t="shared" si="239"/>
        <v>Los Angeles,California,United States</v>
      </c>
      <c r="K1895" t="s">
        <v>4487</v>
      </c>
      <c r="L1895" t="s">
        <v>4482</v>
      </c>
      <c r="M1895" t="s">
        <v>25</v>
      </c>
      <c r="N1895" t="s">
        <v>37</v>
      </c>
      <c r="O1895" t="s">
        <v>3352</v>
      </c>
      <c r="P1895" s="4">
        <v>5.88</v>
      </c>
      <c r="Q1895" s="14">
        <f t="shared" si="233"/>
        <v>1</v>
      </c>
      <c r="R1895">
        <v>2</v>
      </c>
      <c r="S1895" s="14">
        <f t="shared" si="234"/>
        <v>1</v>
      </c>
      <c r="T1895">
        <v>0</v>
      </c>
      <c r="U1895" s="14">
        <f t="shared" si="235"/>
        <v>1</v>
      </c>
      <c r="V1895" s="4">
        <v>1.7051999999999996</v>
      </c>
      <c r="W1895" s="14">
        <f t="shared" si="236"/>
        <v>1</v>
      </c>
      <c r="X1895">
        <v>1.6600000000000001</v>
      </c>
      <c r="Y1895" s="14">
        <f t="shared" si="237"/>
        <v>1</v>
      </c>
      <c r="Z1895" t="s">
        <v>71</v>
      </c>
      <c r="AA1895" s="14">
        <f t="shared" si="238"/>
        <v>3</v>
      </c>
    </row>
    <row r="1896" spans="1:27" ht="15" customHeight="1" x14ac:dyDescent="0.25">
      <c r="A1896" t="s">
        <v>6079</v>
      </c>
      <c r="B1896" s="6">
        <v>42101</v>
      </c>
      <c r="C1896" s="6">
        <v>42108</v>
      </c>
      <c r="D1896" t="s">
        <v>19</v>
      </c>
      <c r="E1896" t="s">
        <v>54</v>
      </c>
      <c r="F1896" s="14">
        <f t="shared" si="232"/>
        <v>3</v>
      </c>
      <c r="G1896" t="s">
        <v>1905</v>
      </c>
      <c r="H1896" t="s">
        <v>1905</v>
      </c>
      <c r="I1896" t="s">
        <v>1827</v>
      </c>
      <c r="J1896" t="str">
        <f t="shared" si="239"/>
        <v>Berlin,Berlin,Germany</v>
      </c>
      <c r="K1896" t="s">
        <v>4477</v>
      </c>
      <c r="L1896" t="s">
        <v>4471</v>
      </c>
      <c r="M1896" t="s">
        <v>25</v>
      </c>
      <c r="N1896" t="s">
        <v>145</v>
      </c>
      <c r="O1896" t="s">
        <v>1571</v>
      </c>
      <c r="P1896" s="4">
        <v>348.62400000000002</v>
      </c>
      <c r="Q1896" s="14">
        <f t="shared" si="233"/>
        <v>1</v>
      </c>
      <c r="R1896">
        <v>8</v>
      </c>
      <c r="S1896" s="14">
        <f t="shared" si="234"/>
        <v>1</v>
      </c>
      <c r="T1896">
        <v>0.1</v>
      </c>
      <c r="U1896" s="14">
        <f t="shared" si="235"/>
        <v>1</v>
      </c>
      <c r="V1896" s="4">
        <v>108.384</v>
      </c>
      <c r="W1896" s="14">
        <f t="shared" si="236"/>
        <v>1</v>
      </c>
      <c r="X1896">
        <v>48.94</v>
      </c>
      <c r="Y1896" s="14">
        <f t="shared" si="237"/>
        <v>1</v>
      </c>
      <c r="Z1896" t="s">
        <v>55</v>
      </c>
      <c r="AA1896" s="14">
        <f t="shared" si="238"/>
        <v>1</v>
      </c>
    </row>
    <row r="1897" spans="1:27" ht="15" customHeight="1" x14ac:dyDescent="0.25">
      <c r="A1897" t="s">
        <v>5385</v>
      </c>
      <c r="B1897" s="6">
        <v>42017</v>
      </c>
      <c r="C1897" s="6">
        <v>42019</v>
      </c>
      <c r="D1897" t="s">
        <v>67</v>
      </c>
      <c r="E1897" t="s">
        <v>54</v>
      </c>
      <c r="F1897" s="14">
        <f t="shared" si="232"/>
        <v>3</v>
      </c>
      <c r="G1897" t="s">
        <v>4161</v>
      </c>
      <c r="H1897" t="s">
        <v>3658</v>
      </c>
      <c r="I1897" t="s">
        <v>3945</v>
      </c>
      <c r="J1897" t="str">
        <f t="shared" si="239"/>
        <v>North York,Ontario,Canada</v>
      </c>
      <c r="K1897" t="s">
        <v>3945</v>
      </c>
      <c r="L1897" t="s">
        <v>4482</v>
      </c>
      <c r="M1897" t="s">
        <v>30</v>
      </c>
      <c r="N1897" t="s">
        <v>33</v>
      </c>
      <c r="O1897" t="s">
        <v>1647</v>
      </c>
      <c r="P1897" s="4">
        <v>743.58</v>
      </c>
      <c r="Q1897" s="14">
        <f t="shared" si="233"/>
        <v>1</v>
      </c>
      <c r="R1897">
        <v>6</v>
      </c>
      <c r="S1897" s="14">
        <f t="shared" si="234"/>
        <v>1</v>
      </c>
      <c r="T1897">
        <v>0</v>
      </c>
      <c r="U1897" s="14">
        <f t="shared" si="235"/>
        <v>1</v>
      </c>
      <c r="V1897" s="4">
        <v>371.7</v>
      </c>
      <c r="W1897" s="14">
        <f t="shared" si="236"/>
        <v>1</v>
      </c>
      <c r="X1897">
        <v>120.86</v>
      </c>
      <c r="Y1897" s="14">
        <f t="shared" si="237"/>
        <v>1</v>
      </c>
      <c r="Z1897" t="s">
        <v>71</v>
      </c>
      <c r="AA1897" s="14">
        <f t="shared" si="238"/>
        <v>3</v>
      </c>
    </row>
    <row r="1898" spans="1:27" ht="15" customHeight="1" x14ac:dyDescent="0.25">
      <c r="A1898" t="s">
        <v>5383</v>
      </c>
      <c r="B1898" s="6">
        <v>42062</v>
      </c>
      <c r="C1898" s="6">
        <v>42064</v>
      </c>
      <c r="D1898" t="s">
        <v>67</v>
      </c>
      <c r="E1898" t="s">
        <v>54</v>
      </c>
      <c r="F1898" s="14">
        <f t="shared" si="232"/>
        <v>3</v>
      </c>
      <c r="G1898" t="s">
        <v>3097</v>
      </c>
      <c r="H1898" t="s">
        <v>3098</v>
      </c>
      <c r="I1898" t="s">
        <v>3095</v>
      </c>
      <c r="J1898" t="str">
        <f t="shared" si="239"/>
        <v>Los Angeles,California,United States</v>
      </c>
      <c r="K1898" t="s">
        <v>4487</v>
      </c>
      <c r="L1898" t="s">
        <v>4482</v>
      </c>
      <c r="M1898" t="s">
        <v>42</v>
      </c>
      <c r="N1898" t="s">
        <v>88</v>
      </c>
      <c r="O1898" t="s">
        <v>3515</v>
      </c>
      <c r="P1898" s="4">
        <v>889.53600000000006</v>
      </c>
      <c r="Q1898" s="14">
        <f t="shared" si="233"/>
        <v>1</v>
      </c>
      <c r="R1898">
        <v>8</v>
      </c>
      <c r="S1898" s="14">
        <f t="shared" si="234"/>
        <v>1</v>
      </c>
      <c r="T1898">
        <v>0.2</v>
      </c>
      <c r="U1898" s="14">
        <f t="shared" si="235"/>
        <v>1</v>
      </c>
      <c r="V1898" s="4">
        <v>66.715199999999982</v>
      </c>
      <c r="W1898" s="14">
        <f t="shared" si="236"/>
        <v>1</v>
      </c>
      <c r="X1898">
        <v>78.760000000000005</v>
      </c>
      <c r="Y1898" s="14">
        <f t="shared" si="237"/>
        <v>1</v>
      </c>
      <c r="Z1898" t="s">
        <v>28</v>
      </c>
      <c r="AA1898" s="14">
        <f t="shared" si="238"/>
        <v>2</v>
      </c>
    </row>
    <row r="1899" spans="1:27" ht="15" customHeight="1" x14ac:dyDescent="0.25">
      <c r="A1899" t="s">
        <v>9225</v>
      </c>
      <c r="B1899" s="6">
        <v>42087</v>
      </c>
      <c r="C1899" s="6">
        <v>42092</v>
      </c>
      <c r="D1899" t="s">
        <v>19</v>
      </c>
      <c r="E1899" t="s">
        <v>20</v>
      </c>
      <c r="F1899" s="14">
        <f t="shared" si="232"/>
        <v>1</v>
      </c>
      <c r="G1899" t="s">
        <v>2591</v>
      </c>
      <c r="H1899" t="s">
        <v>2592</v>
      </c>
      <c r="I1899" t="s">
        <v>2571</v>
      </c>
      <c r="J1899" t="str">
        <f t="shared" si="239"/>
        <v>Brisbane,Queensland,Australia</v>
      </c>
      <c r="K1899" t="s">
        <v>2572</v>
      </c>
      <c r="L1899" t="s">
        <v>4469</v>
      </c>
      <c r="M1899" t="s">
        <v>30</v>
      </c>
      <c r="N1899" t="s">
        <v>31</v>
      </c>
      <c r="O1899" t="s">
        <v>1474</v>
      </c>
      <c r="P1899" s="4">
        <v>433.62</v>
      </c>
      <c r="Q1899" s="14">
        <f t="shared" si="233"/>
        <v>1</v>
      </c>
      <c r="R1899">
        <v>11</v>
      </c>
      <c r="S1899" s="14">
        <f t="shared" si="234"/>
        <v>2</v>
      </c>
      <c r="T1899">
        <v>0.1</v>
      </c>
      <c r="U1899" s="14">
        <f t="shared" si="235"/>
        <v>1</v>
      </c>
      <c r="V1899" s="4">
        <v>28.709999999999994</v>
      </c>
      <c r="W1899" s="14">
        <f t="shared" si="236"/>
        <v>1</v>
      </c>
      <c r="X1899">
        <v>48.85</v>
      </c>
      <c r="Y1899" s="14">
        <f t="shared" si="237"/>
        <v>1</v>
      </c>
      <c r="Z1899" t="s">
        <v>28</v>
      </c>
      <c r="AA1899" s="14">
        <f t="shared" si="238"/>
        <v>2</v>
      </c>
    </row>
    <row r="1900" spans="1:27" ht="15" customHeight="1" x14ac:dyDescent="0.25">
      <c r="A1900" t="s">
        <v>5384</v>
      </c>
      <c r="B1900" s="6">
        <v>42278</v>
      </c>
      <c r="C1900" s="6">
        <v>42280</v>
      </c>
      <c r="D1900" t="s">
        <v>67</v>
      </c>
      <c r="E1900" t="s">
        <v>54</v>
      </c>
      <c r="F1900" s="14">
        <f t="shared" si="232"/>
        <v>3</v>
      </c>
      <c r="G1900" t="s">
        <v>3097</v>
      </c>
      <c r="H1900" t="s">
        <v>3098</v>
      </c>
      <c r="I1900" t="s">
        <v>3095</v>
      </c>
      <c r="J1900" t="str">
        <f t="shared" si="239"/>
        <v>Los Angeles,California,United States</v>
      </c>
      <c r="K1900" t="s">
        <v>4487</v>
      </c>
      <c r="L1900" t="s">
        <v>4482</v>
      </c>
      <c r="M1900" t="s">
        <v>42</v>
      </c>
      <c r="N1900" t="s">
        <v>47</v>
      </c>
      <c r="O1900" t="s">
        <v>3438</v>
      </c>
      <c r="P1900" s="4">
        <v>159.97999999999999</v>
      </c>
      <c r="Q1900" s="14">
        <f t="shared" si="233"/>
        <v>1</v>
      </c>
      <c r="R1900">
        <v>2</v>
      </c>
      <c r="S1900" s="14">
        <f t="shared" si="234"/>
        <v>1</v>
      </c>
      <c r="T1900">
        <v>0</v>
      </c>
      <c r="U1900" s="14">
        <f t="shared" si="235"/>
        <v>1</v>
      </c>
      <c r="V1900" s="4">
        <v>47.993999999999986</v>
      </c>
      <c r="W1900" s="14">
        <f t="shared" si="236"/>
        <v>1</v>
      </c>
      <c r="X1900">
        <v>17.420000000000002</v>
      </c>
      <c r="Y1900" s="14">
        <f t="shared" si="237"/>
        <v>1</v>
      </c>
      <c r="Z1900" t="s">
        <v>71</v>
      </c>
      <c r="AA1900" s="14">
        <f t="shared" si="238"/>
        <v>3</v>
      </c>
    </row>
    <row r="1901" spans="1:27" ht="15" customHeight="1" x14ac:dyDescent="0.25">
      <c r="A1901" t="s">
        <v>5788</v>
      </c>
      <c r="B1901" s="6">
        <v>42325</v>
      </c>
      <c r="C1901" s="6">
        <v>42328</v>
      </c>
      <c r="D1901" t="s">
        <v>67</v>
      </c>
      <c r="E1901" t="s">
        <v>59</v>
      </c>
      <c r="F1901" s="14">
        <f t="shared" si="232"/>
        <v>2</v>
      </c>
      <c r="G1901" t="s">
        <v>2130</v>
      </c>
      <c r="H1901" t="s">
        <v>1829</v>
      </c>
      <c r="I1901" t="s">
        <v>1823</v>
      </c>
      <c r="J1901" t="str">
        <f t="shared" si="239"/>
        <v>Boulogne-Billancourt,Ile-de-France,France</v>
      </c>
      <c r="K1901" t="s">
        <v>4477</v>
      </c>
      <c r="L1901" t="s">
        <v>4471</v>
      </c>
      <c r="M1901" t="s">
        <v>42</v>
      </c>
      <c r="N1901" t="s">
        <v>80</v>
      </c>
      <c r="O1901" t="s">
        <v>507</v>
      </c>
      <c r="P1901" s="4">
        <v>646.42499999999995</v>
      </c>
      <c r="Q1901" s="14">
        <f t="shared" si="233"/>
        <v>1</v>
      </c>
      <c r="R1901">
        <v>2</v>
      </c>
      <c r="S1901" s="14">
        <f t="shared" si="234"/>
        <v>1</v>
      </c>
      <c r="T1901">
        <v>0.15</v>
      </c>
      <c r="U1901" s="14">
        <f t="shared" si="235"/>
        <v>1</v>
      </c>
      <c r="V1901" s="4">
        <v>45.584999999999994</v>
      </c>
      <c r="W1901" s="14">
        <f t="shared" si="236"/>
        <v>1</v>
      </c>
      <c r="X1901">
        <v>48.77</v>
      </c>
      <c r="Y1901" s="14">
        <f t="shared" si="237"/>
        <v>1</v>
      </c>
      <c r="Z1901" t="s">
        <v>71</v>
      </c>
      <c r="AA1901" s="14">
        <f t="shared" si="238"/>
        <v>3</v>
      </c>
    </row>
    <row r="1902" spans="1:27" ht="15" customHeight="1" x14ac:dyDescent="0.25">
      <c r="A1902" t="s">
        <v>5313</v>
      </c>
      <c r="B1902" s="6">
        <v>42056</v>
      </c>
      <c r="C1902" s="6">
        <v>42058</v>
      </c>
      <c r="D1902" t="s">
        <v>67</v>
      </c>
      <c r="E1902" t="s">
        <v>20</v>
      </c>
      <c r="F1902" s="14">
        <f t="shared" si="232"/>
        <v>1</v>
      </c>
      <c r="G1902" t="s">
        <v>4285</v>
      </c>
      <c r="H1902" t="s">
        <v>4285</v>
      </c>
      <c r="I1902" t="s">
        <v>3953</v>
      </c>
      <c r="J1902" t="str">
        <f t="shared" si="239"/>
        <v>Shinyanga,Shinyanga,Tanzania</v>
      </c>
      <c r="K1902" t="s">
        <v>4480</v>
      </c>
      <c r="L1902" t="s">
        <v>3867</v>
      </c>
      <c r="M1902" t="s">
        <v>25</v>
      </c>
      <c r="N1902" t="s">
        <v>82</v>
      </c>
      <c r="O1902" t="s">
        <v>1032</v>
      </c>
      <c r="P1902" s="4">
        <v>735.04799999999989</v>
      </c>
      <c r="Q1902" s="14">
        <f t="shared" si="233"/>
        <v>1</v>
      </c>
      <c r="R1902">
        <v>4</v>
      </c>
      <c r="S1902" s="14">
        <f t="shared" si="234"/>
        <v>1</v>
      </c>
      <c r="T1902">
        <v>0.1</v>
      </c>
      <c r="U1902" s="14">
        <f t="shared" si="235"/>
        <v>1</v>
      </c>
      <c r="V1902" s="4">
        <v>-32.711999999999982</v>
      </c>
      <c r="W1902" s="14">
        <f t="shared" si="236"/>
        <v>3</v>
      </c>
      <c r="X1902">
        <v>48.76</v>
      </c>
      <c r="Y1902" s="14">
        <f t="shared" si="237"/>
        <v>1</v>
      </c>
      <c r="Z1902" t="s">
        <v>106</v>
      </c>
      <c r="AA1902" s="14">
        <f t="shared" si="238"/>
        <v>4</v>
      </c>
    </row>
    <row r="1903" spans="1:27" ht="15" customHeight="1" x14ac:dyDescent="0.25">
      <c r="A1903" t="s">
        <v>5022</v>
      </c>
      <c r="B1903" s="6">
        <v>42178</v>
      </c>
      <c r="C1903" s="6">
        <v>42182</v>
      </c>
      <c r="D1903" t="s">
        <v>19</v>
      </c>
      <c r="E1903" t="s">
        <v>20</v>
      </c>
      <c r="F1903" s="14">
        <f t="shared" si="232"/>
        <v>1</v>
      </c>
      <c r="G1903" t="s">
        <v>2107</v>
      </c>
      <c r="H1903" t="s">
        <v>1829</v>
      </c>
      <c r="I1903" t="s">
        <v>1823</v>
      </c>
      <c r="J1903" t="str">
        <f t="shared" si="239"/>
        <v>Saint-Denis,Ile-de-France,France</v>
      </c>
      <c r="K1903" t="s">
        <v>4477</v>
      </c>
      <c r="L1903" t="s">
        <v>4471</v>
      </c>
      <c r="M1903" t="s">
        <v>30</v>
      </c>
      <c r="N1903" t="s">
        <v>33</v>
      </c>
      <c r="O1903" t="s">
        <v>325</v>
      </c>
      <c r="P1903" s="4">
        <v>717.33600000000001</v>
      </c>
      <c r="Q1903" s="14">
        <f t="shared" si="233"/>
        <v>1</v>
      </c>
      <c r="R1903">
        <v>4</v>
      </c>
      <c r="S1903" s="14">
        <f t="shared" si="234"/>
        <v>1</v>
      </c>
      <c r="T1903">
        <v>0.1</v>
      </c>
      <c r="U1903" s="14">
        <f t="shared" si="235"/>
        <v>1</v>
      </c>
      <c r="V1903" s="4">
        <v>15.935999999999993</v>
      </c>
      <c r="W1903" s="14">
        <f t="shared" si="236"/>
        <v>1</v>
      </c>
      <c r="X1903">
        <v>48.65</v>
      </c>
      <c r="Y1903" s="14">
        <f t="shared" si="237"/>
        <v>1</v>
      </c>
      <c r="Z1903" t="s">
        <v>28</v>
      </c>
      <c r="AA1903" s="14">
        <f t="shared" si="238"/>
        <v>2</v>
      </c>
    </row>
    <row r="1904" spans="1:27" ht="15" customHeight="1" x14ac:dyDescent="0.25">
      <c r="A1904" t="s">
        <v>5000</v>
      </c>
      <c r="B1904" s="6">
        <v>42111</v>
      </c>
      <c r="C1904" s="6">
        <v>42116</v>
      </c>
      <c r="D1904" t="s">
        <v>19</v>
      </c>
      <c r="E1904" t="s">
        <v>20</v>
      </c>
      <c r="F1904" s="14">
        <f t="shared" si="232"/>
        <v>1</v>
      </c>
      <c r="G1904" t="s">
        <v>3053</v>
      </c>
      <c r="H1904" t="s">
        <v>2604</v>
      </c>
      <c r="I1904" t="s">
        <v>2565</v>
      </c>
      <c r="J1904" t="str">
        <f t="shared" si="239"/>
        <v>Saharanpur,Uttar Pradesh,India</v>
      </c>
      <c r="K1904" t="s">
        <v>4470</v>
      </c>
      <c r="L1904" t="s">
        <v>4469</v>
      </c>
      <c r="M1904" t="s">
        <v>30</v>
      </c>
      <c r="N1904" t="s">
        <v>33</v>
      </c>
      <c r="O1904" t="s">
        <v>1038</v>
      </c>
      <c r="P1904" s="4">
        <v>567.6</v>
      </c>
      <c r="Q1904" s="14">
        <f t="shared" si="233"/>
        <v>1</v>
      </c>
      <c r="R1904">
        <v>4</v>
      </c>
      <c r="S1904" s="14">
        <f t="shared" si="234"/>
        <v>1</v>
      </c>
      <c r="T1904">
        <v>0</v>
      </c>
      <c r="U1904" s="14">
        <f t="shared" si="235"/>
        <v>1</v>
      </c>
      <c r="V1904" s="4">
        <v>113.52000000000001</v>
      </c>
      <c r="W1904" s="14">
        <f t="shared" si="236"/>
        <v>1</v>
      </c>
      <c r="X1904">
        <v>48.63</v>
      </c>
      <c r="Y1904" s="14">
        <f t="shared" si="237"/>
        <v>1</v>
      </c>
      <c r="Z1904" t="s">
        <v>28</v>
      </c>
      <c r="AA1904" s="14">
        <f t="shared" si="238"/>
        <v>2</v>
      </c>
    </row>
    <row r="1905" spans="1:27" ht="15" customHeight="1" x14ac:dyDescent="0.25">
      <c r="A1905" t="s">
        <v>8356</v>
      </c>
      <c r="B1905" s="6">
        <v>42129</v>
      </c>
      <c r="C1905" s="6">
        <v>42131</v>
      </c>
      <c r="D1905" t="s">
        <v>67</v>
      </c>
      <c r="E1905" t="s">
        <v>20</v>
      </c>
      <c r="F1905" s="14">
        <f t="shared" si="232"/>
        <v>1</v>
      </c>
      <c r="G1905" t="s">
        <v>2941</v>
      </c>
      <c r="H1905" t="s">
        <v>2995</v>
      </c>
      <c r="I1905" t="s">
        <v>2568</v>
      </c>
      <c r="J1905" t="str">
        <f t="shared" si="239"/>
        <v>Sakai,Ibaraki,Japan</v>
      </c>
      <c r="K1905" t="s">
        <v>4483</v>
      </c>
      <c r="L1905" t="s">
        <v>4469</v>
      </c>
      <c r="M1905" t="s">
        <v>42</v>
      </c>
      <c r="N1905" t="s">
        <v>80</v>
      </c>
      <c r="O1905" t="s">
        <v>693</v>
      </c>
      <c r="P1905" s="4">
        <v>533.88</v>
      </c>
      <c r="Q1905" s="14">
        <f t="shared" si="233"/>
        <v>1</v>
      </c>
      <c r="R1905">
        <v>3</v>
      </c>
      <c r="S1905" s="14">
        <f t="shared" si="234"/>
        <v>1</v>
      </c>
      <c r="T1905">
        <v>0.5</v>
      </c>
      <c r="U1905" s="14">
        <f t="shared" si="235"/>
        <v>2</v>
      </c>
      <c r="V1905" s="4">
        <v>-74.789999999999964</v>
      </c>
      <c r="W1905" s="14">
        <f t="shared" si="236"/>
        <v>3</v>
      </c>
      <c r="X1905">
        <v>48.62</v>
      </c>
      <c r="Y1905" s="14">
        <f t="shared" si="237"/>
        <v>1</v>
      </c>
      <c r="Z1905" t="s">
        <v>71</v>
      </c>
      <c r="AA1905" s="14">
        <f t="shared" si="238"/>
        <v>3</v>
      </c>
    </row>
    <row r="1906" spans="1:27" ht="15" customHeight="1" x14ac:dyDescent="0.25">
      <c r="A1906" t="s">
        <v>5390</v>
      </c>
      <c r="B1906" s="6">
        <v>42341</v>
      </c>
      <c r="C1906" s="6">
        <v>42345</v>
      </c>
      <c r="D1906" t="s">
        <v>19</v>
      </c>
      <c r="E1906" t="s">
        <v>59</v>
      </c>
      <c r="F1906" s="14">
        <f t="shared" si="232"/>
        <v>2</v>
      </c>
      <c r="G1906" t="s">
        <v>3493</v>
      </c>
      <c r="H1906" t="s">
        <v>3098</v>
      </c>
      <c r="I1906" t="s">
        <v>3095</v>
      </c>
      <c r="J1906" t="str">
        <f t="shared" si="239"/>
        <v>Oakland,California,United States</v>
      </c>
      <c r="K1906" t="s">
        <v>4487</v>
      </c>
      <c r="L1906" t="s">
        <v>4482</v>
      </c>
      <c r="M1906" t="s">
        <v>30</v>
      </c>
      <c r="N1906" t="s">
        <v>52</v>
      </c>
      <c r="O1906" t="s">
        <v>3787</v>
      </c>
      <c r="P1906" s="4">
        <v>1159.056</v>
      </c>
      <c r="Q1906" s="14">
        <f t="shared" si="233"/>
        <v>2</v>
      </c>
      <c r="R1906">
        <v>9</v>
      </c>
      <c r="S1906" s="14">
        <f t="shared" si="234"/>
        <v>2</v>
      </c>
      <c r="T1906">
        <v>0.2</v>
      </c>
      <c r="U1906" s="14">
        <f t="shared" si="235"/>
        <v>1</v>
      </c>
      <c r="V1906" s="4">
        <v>43.464599999999905</v>
      </c>
      <c r="W1906" s="14">
        <f t="shared" si="236"/>
        <v>1</v>
      </c>
      <c r="X1906">
        <v>217.38</v>
      </c>
      <c r="Y1906" s="14">
        <f t="shared" si="237"/>
        <v>2</v>
      </c>
      <c r="Z1906" t="s">
        <v>71</v>
      </c>
      <c r="AA1906" s="14">
        <f t="shared" si="238"/>
        <v>3</v>
      </c>
    </row>
    <row r="1907" spans="1:27" ht="15" customHeight="1" x14ac:dyDescent="0.25">
      <c r="A1907" t="s">
        <v>10294</v>
      </c>
      <c r="B1907" s="6">
        <v>42333</v>
      </c>
      <c r="C1907" s="6">
        <v>42339</v>
      </c>
      <c r="D1907" t="s">
        <v>19</v>
      </c>
      <c r="E1907" t="s">
        <v>20</v>
      </c>
      <c r="F1907" s="14">
        <f t="shared" si="232"/>
        <v>1</v>
      </c>
      <c r="G1907" t="s">
        <v>2014</v>
      </c>
      <c r="H1907" t="s">
        <v>1953</v>
      </c>
      <c r="I1907" t="s">
        <v>1827</v>
      </c>
      <c r="J1907" t="str">
        <f t="shared" si="239"/>
        <v>Leipzig,Saxony,Germany</v>
      </c>
      <c r="K1907" t="s">
        <v>4477</v>
      </c>
      <c r="L1907" t="s">
        <v>4471</v>
      </c>
      <c r="M1907" t="s">
        <v>42</v>
      </c>
      <c r="N1907" t="s">
        <v>88</v>
      </c>
      <c r="O1907" t="s">
        <v>1094</v>
      </c>
      <c r="P1907" s="4">
        <v>249.06</v>
      </c>
      <c r="Q1907" s="14">
        <f t="shared" si="233"/>
        <v>1</v>
      </c>
      <c r="R1907">
        <v>2</v>
      </c>
      <c r="S1907" s="14">
        <f t="shared" si="234"/>
        <v>1</v>
      </c>
      <c r="T1907">
        <v>0</v>
      </c>
      <c r="U1907" s="14">
        <f t="shared" si="235"/>
        <v>1</v>
      </c>
      <c r="V1907" s="4">
        <v>59.760000000000005</v>
      </c>
      <c r="W1907" s="14">
        <f t="shared" si="236"/>
        <v>1</v>
      </c>
      <c r="X1907">
        <v>48.54</v>
      </c>
      <c r="Y1907" s="14">
        <f t="shared" si="237"/>
        <v>1</v>
      </c>
      <c r="Z1907" t="s">
        <v>55</v>
      </c>
      <c r="AA1907" s="14">
        <f t="shared" si="238"/>
        <v>1</v>
      </c>
    </row>
    <row r="1908" spans="1:27" ht="15" customHeight="1" x14ac:dyDescent="0.25">
      <c r="A1908" t="s">
        <v>5391</v>
      </c>
      <c r="B1908" s="6">
        <v>42320</v>
      </c>
      <c r="C1908" s="6">
        <v>42325</v>
      </c>
      <c r="D1908" t="s">
        <v>67</v>
      </c>
      <c r="E1908" t="s">
        <v>59</v>
      </c>
      <c r="F1908" s="14">
        <f t="shared" si="232"/>
        <v>2</v>
      </c>
      <c r="G1908" t="s">
        <v>3099</v>
      </c>
      <c r="H1908" t="s">
        <v>3100</v>
      </c>
      <c r="I1908" t="s">
        <v>3095</v>
      </c>
      <c r="J1908" t="str">
        <f t="shared" si="239"/>
        <v>Fort Lauderdale,Florida,United States</v>
      </c>
      <c r="K1908" t="s">
        <v>4488</v>
      </c>
      <c r="L1908" t="s">
        <v>4482</v>
      </c>
      <c r="M1908" t="s">
        <v>25</v>
      </c>
      <c r="N1908" t="s">
        <v>91</v>
      </c>
      <c r="O1908" t="s">
        <v>3705</v>
      </c>
      <c r="P1908" s="4">
        <v>1158.1199999999999</v>
      </c>
      <c r="Q1908" s="14">
        <f t="shared" si="233"/>
        <v>2</v>
      </c>
      <c r="R1908">
        <v>5</v>
      </c>
      <c r="S1908" s="14">
        <f t="shared" si="234"/>
        <v>1</v>
      </c>
      <c r="T1908">
        <v>0.2</v>
      </c>
      <c r="U1908" s="14">
        <f t="shared" si="235"/>
        <v>1</v>
      </c>
      <c r="V1908" s="4">
        <v>130.28849999999983</v>
      </c>
      <c r="W1908" s="14">
        <f t="shared" si="236"/>
        <v>1</v>
      </c>
      <c r="X1908">
        <v>152.49</v>
      </c>
      <c r="Y1908" s="14">
        <f t="shared" si="237"/>
        <v>1</v>
      </c>
      <c r="Z1908" t="s">
        <v>71</v>
      </c>
      <c r="AA1908" s="14">
        <f t="shared" si="238"/>
        <v>3</v>
      </c>
    </row>
    <row r="1909" spans="1:27" ht="15" customHeight="1" x14ac:dyDescent="0.25">
      <c r="A1909" t="s">
        <v>4906</v>
      </c>
      <c r="B1909" s="6">
        <v>42325</v>
      </c>
      <c r="C1909" s="6">
        <v>42332</v>
      </c>
      <c r="D1909" t="s">
        <v>19</v>
      </c>
      <c r="E1909" t="s">
        <v>54</v>
      </c>
      <c r="F1909" s="14">
        <f t="shared" si="232"/>
        <v>3</v>
      </c>
      <c r="G1909" t="s">
        <v>2636</v>
      </c>
      <c r="H1909" t="s">
        <v>2636</v>
      </c>
      <c r="I1909" t="s">
        <v>2579</v>
      </c>
      <c r="J1909" t="str">
        <f t="shared" si="239"/>
        <v>Jakarta,Jakarta,Indonesia</v>
      </c>
      <c r="K1909" t="s">
        <v>4481</v>
      </c>
      <c r="L1909" t="s">
        <v>4469</v>
      </c>
      <c r="M1909" t="s">
        <v>42</v>
      </c>
      <c r="N1909" t="s">
        <v>47</v>
      </c>
      <c r="O1909" t="s">
        <v>48</v>
      </c>
      <c r="P1909" s="4">
        <v>407.26260000000008</v>
      </c>
      <c r="Q1909" s="14">
        <f t="shared" si="233"/>
        <v>1</v>
      </c>
      <c r="R1909">
        <v>3</v>
      </c>
      <c r="S1909" s="14">
        <f t="shared" si="234"/>
        <v>1</v>
      </c>
      <c r="T1909">
        <v>0.47000000000000003</v>
      </c>
      <c r="U1909" s="14">
        <f t="shared" si="235"/>
        <v>2</v>
      </c>
      <c r="V1909" s="4">
        <v>-192.1374000000001</v>
      </c>
      <c r="W1909" s="14">
        <f t="shared" si="236"/>
        <v>3</v>
      </c>
      <c r="X1909">
        <v>48.4</v>
      </c>
      <c r="Y1909" s="14">
        <f t="shared" si="237"/>
        <v>1</v>
      </c>
      <c r="Z1909" t="s">
        <v>55</v>
      </c>
      <c r="AA1909" s="14">
        <f t="shared" si="238"/>
        <v>1</v>
      </c>
    </row>
    <row r="1910" spans="1:27" ht="15" customHeight="1" x14ac:dyDescent="0.25">
      <c r="A1910" t="s">
        <v>5392</v>
      </c>
      <c r="B1910" s="6">
        <v>42229</v>
      </c>
      <c r="C1910" s="6">
        <v>42229</v>
      </c>
      <c r="D1910" t="s">
        <v>113</v>
      </c>
      <c r="E1910" t="s">
        <v>59</v>
      </c>
      <c r="F1910" s="14">
        <f t="shared" si="232"/>
        <v>2</v>
      </c>
      <c r="G1910" t="s">
        <v>3159</v>
      </c>
      <c r="H1910" t="s">
        <v>3451</v>
      </c>
      <c r="I1910" t="s">
        <v>3095</v>
      </c>
      <c r="J1910" t="str">
        <f t="shared" si="239"/>
        <v>Columbia,Maryland,United States</v>
      </c>
      <c r="K1910" t="s">
        <v>4489</v>
      </c>
      <c r="L1910" t="s">
        <v>4482</v>
      </c>
      <c r="M1910" t="s">
        <v>30</v>
      </c>
      <c r="N1910" t="s">
        <v>52</v>
      </c>
      <c r="O1910" t="s">
        <v>3333</v>
      </c>
      <c r="P1910" s="4">
        <v>1779.9</v>
      </c>
      <c r="Q1910" s="14">
        <f t="shared" si="233"/>
        <v>2</v>
      </c>
      <c r="R1910">
        <v>5</v>
      </c>
      <c r="S1910" s="14">
        <f t="shared" si="234"/>
        <v>1</v>
      </c>
      <c r="T1910">
        <v>0</v>
      </c>
      <c r="U1910" s="14">
        <f t="shared" si="235"/>
        <v>1</v>
      </c>
      <c r="V1910" s="4">
        <v>373.77899999999983</v>
      </c>
      <c r="W1910" s="14">
        <f t="shared" si="236"/>
        <v>1</v>
      </c>
      <c r="X1910">
        <v>20.170000000000002</v>
      </c>
      <c r="Y1910" s="14">
        <f t="shared" si="237"/>
        <v>1</v>
      </c>
      <c r="Z1910" t="s">
        <v>71</v>
      </c>
      <c r="AA1910" s="14">
        <f t="shared" si="238"/>
        <v>3</v>
      </c>
    </row>
    <row r="1911" spans="1:27" ht="15" customHeight="1" x14ac:dyDescent="0.25">
      <c r="A1911" t="s">
        <v>6750</v>
      </c>
      <c r="B1911" s="6">
        <v>42224</v>
      </c>
      <c r="C1911" s="6">
        <v>42231</v>
      </c>
      <c r="D1911" t="s">
        <v>19</v>
      </c>
      <c r="E1911" t="s">
        <v>20</v>
      </c>
      <c r="F1911" s="14">
        <f t="shared" si="232"/>
        <v>1</v>
      </c>
      <c r="G1911" t="s">
        <v>4185</v>
      </c>
      <c r="H1911" t="s">
        <v>4186</v>
      </c>
      <c r="I1911" t="s">
        <v>3894</v>
      </c>
      <c r="J1911" t="str">
        <f t="shared" si="239"/>
        <v>Accra,Greater Accra,Ghana</v>
      </c>
      <c r="K1911" t="s">
        <v>4479</v>
      </c>
      <c r="L1911" t="s">
        <v>3867</v>
      </c>
      <c r="M1911" t="s">
        <v>30</v>
      </c>
      <c r="N1911" t="s">
        <v>52</v>
      </c>
      <c r="O1911" t="s">
        <v>538</v>
      </c>
      <c r="P1911" s="4">
        <v>469.91999999999996</v>
      </c>
      <c r="Q1911" s="14">
        <f t="shared" si="233"/>
        <v>1</v>
      </c>
      <c r="R1911">
        <v>1</v>
      </c>
      <c r="S1911" s="14">
        <f t="shared" si="234"/>
        <v>1</v>
      </c>
      <c r="T1911">
        <v>0</v>
      </c>
      <c r="U1911" s="14">
        <f t="shared" si="235"/>
        <v>1</v>
      </c>
      <c r="V1911" s="4">
        <v>51.69</v>
      </c>
      <c r="W1911" s="14">
        <f t="shared" si="236"/>
        <v>1</v>
      </c>
      <c r="X1911">
        <v>48.37</v>
      </c>
      <c r="Y1911" s="14">
        <f t="shared" si="237"/>
        <v>1</v>
      </c>
      <c r="Z1911" t="s">
        <v>55</v>
      </c>
      <c r="AA1911" s="14">
        <f t="shared" si="238"/>
        <v>1</v>
      </c>
    </row>
    <row r="1912" spans="1:27" ht="15" customHeight="1" x14ac:dyDescent="0.25">
      <c r="A1912" t="s">
        <v>7863</v>
      </c>
      <c r="B1912" s="6">
        <v>42197</v>
      </c>
      <c r="C1912" s="6">
        <v>42199</v>
      </c>
      <c r="D1912" t="s">
        <v>67</v>
      </c>
      <c r="E1912" t="s">
        <v>59</v>
      </c>
      <c r="F1912" s="14">
        <f t="shared" si="232"/>
        <v>2</v>
      </c>
      <c r="G1912" t="s">
        <v>4364</v>
      </c>
      <c r="H1912" t="s">
        <v>4364</v>
      </c>
      <c r="I1912" t="s">
        <v>4085</v>
      </c>
      <c r="J1912" t="str">
        <f t="shared" si="239"/>
        <v>Plzen,Plzen,Czech Republic</v>
      </c>
      <c r="K1912" t="s">
        <v>4478</v>
      </c>
      <c r="L1912" t="s">
        <v>4471</v>
      </c>
      <c r="M1912" t="s">
        <v>30</v>
      </c>
      <c r="N1912" t="s">
        <v>31</v>
      </c>
      <c r="O1912" t="s">
        <v>1598</v>
      </c>
      <c r="P1912" s="4">
        <v>158.57999999999998</v>
      </c>
      <c r="Q1912" s="14">
        <f t="shared" si="233"/>
        <v>1</v>
      </c>
      <c r="R1912">
        <v>6</v>
      </c>
      <c r="S1912" s="14">
        <f t="shared" si="234"/>
        <v>1</v>
      </c>
      <c r="T1912">
        <v>0</v>
      </c>
      <c r="U1912" s="14">
        <f t="shared" si="235"/>
        <v>1</v>
      </c>
      <c r="V1912" s="4">
        <v>44.28</v>
      </c>
      <c r="W1912" s="14">
        <f t="shared" si="236"/>
        <v>1</v>
      </c>
      <c r="X1912">
        <v>48.35</v>
      </c>
      <c r="Y1912" s="14">
        <f t="shared" si="237"/>
        <v>1</v>
      </c>
      <c r="Z1912" t="s">
        <v>106</v>
      </c>
      <c r="AA1912" s="14">
        <f t="shared" si="238"/>
        <v>4</v>
      </c>
    </row>
    <row r="1913" spans="1:27" ht="15" customHeight="1" x14ac:dyDescent="0.25">
      <c r="A1913" t="s">
        <v>7473</v>
      </c>
      <c r="B1913" s="6">
        <v>42350</v>
      </c>
      <c r="C1913" s="6">
        <v>42354</v>
      </c>
      <c r="D1913" t="s">
        <v>19</v>
      </c>
      <c r="E1913" t="s">
        <v>20</v>
      </c>
      <c r="F1913" s="14">
        <f t="shared" si="232"/>
        <v>1</v>
      </c>
      <c r="G1913" t="s">
        <v>3889</v>
      </c>
      <c r="H1913" t="s">
        <v>3890</v>
      </c>
      <c r="I1913" t="s">
        <v>3891</v>
      </c>
      <c r="J1913" t="str">
        <f t="shared" si="239"/>
        <v>Ahvaz,Khuzestan,Iran</v>
      </c>
      <c r="K1913" t="s">
        <v>4470</v>
      </c>
      <c r="L1913" t="s">
        <v>4469</v>
      </c>
      <c r="M1913" t="s">
        <v>42</v>
      </c>
      <c r="N1913" t="s">
        <v>43</v>
      </c>
      <c r="O1913" t="s">
        <v>2366</v>
      </c>
      <c r="P1913" s="4">
        <v>647.76</v>
      </c>
      <c r="Q1913" s="14">
        <f t="shared" si="233"/>
        <v>1</v>
      </c>
      <c r="R1913">
        <v>8</v>
      </c>
      <c r="S1913" s="14">
        <f t="shared" si="234"/>
        <v>1</v>
      </c>
      <c r="T1913">
        <v>0</v>
      </c>
      <c r="U1913" s="14">
        <f t="shared" si="235"/>
        <v>1</v>
      </c>
      <c r="V1913" s="4">
        <v>291.36</v>
      </c>
      <c r="W1913" s="14">
        <f t="shared" si="236"/>
        <v>1</v>
      </c>
      <c r="X1913">
        <v>48.28</v>
      </c>
      <c r="Y1913" s="14">
        <f t="shared" si="237"/>
        <v>1</v>
      </c>
      <c r="Z1913" t="s">
        <v>28</v>
      </c>
      <c r="AA1913" s="14">
        <f t="shared" si="238"/>
        <v>2</v>
      </c>
    </row>
    <row r="1914" spans="1:27" ht="15" customHeight="1" x14ac:dyDescent="0.25">
      <c r="A1914" t="s">
        <v>7640</v>
      </c>
      <c r="B1914" s="6">
        <v>42357</v>
      </c>
      <c r="C1914" s="6">
        <v>42361</v>
      </c>
      <c r="D1914" t="s">
        <v>19</v>
      </c>
      <c r="E1914" t="s">
        <v>20</v>
      </c>
      <c r="F1914" s="14">
        <f t="shared" si="232"/>
        <v>1</v>
      </c>
      <c r="G1914" t="s">
        <v>2379</v>
      </c>
      <c r="H1914" t="s">
        <v>1856</v>
      </c>
      <c r="I1914" t="s">
        <v>1840</v>
      </c>
      <c r="J1914" t="str">
        <f t="shared" si="239"/>
        <v>Getafe,Madrid,Spain</v>
      </c>
      <c r="K1914" t="s">
        <v>4472</v>
      </c>
      <c r="L1914" t="s">
        <v>4471</v>
      </c>
      <c r="M1914" t="s">
        <v>25</v>
      </c>
      <c r="N1914" t="s">
        <v>82</v>
      </c>
      <c r="O1914" t="s">
        <v>1427</v>
      </c>
      <c r="P1914" s="4">
        <v>758.48400000000004</v>
      </c>
      <c r="Q1914" s="14">
        <f t="shared" si="233"/>
        <v>1</v>
      </c>
      <c r="R1914">
        <v>4</v>
      </c>
      <c r="S1914" s="14">
        <f t="shared" si="234"/>
        <v>1</v>
      </c>
      <c r="T1914">
        <v>0.1</v>
      </c>
      <c r="U1914" s="14">
        <f t="shared" si="235"/>
        <v>1</v>
      </c>
      <c r="V1914" s="4">
        <v>126.32400000000001</v>
      </c>
      <c r="W1914" s="14">
        <f t="shared" si="236"/>
        <v>1</v>
      </c>
      <c r="X1914">
        <v>48.27</v>
      </c>
      <c r="Y1914" s="14">
        <f t="shared" si="237"/>
        <v>1</v>
      </c>
      <c r="Z1914" t="s">
        <v>71</v>
      </c>
      <c r="AA1914" s="14">
        <f t="shared" si="238"/>
        <v>3</v>
      </c>
    </row>
    <row r="1915" spans="1:27" ht="15" customHeight="1" x14ac:dyDescent="0.25">
      <c r="A1915" t="s">
        <v>10188</v>
      </c>
      <c r="B1915" s="6">
        <v>42148</v>
      </c>
      <c r="C1915" s="6">
        <v>42152</v>
      </c>
      <c r="D1915" t="s">
        <v>19</v>
      </c>
      <c r="E1915" t="s">
        <v>59</v>
      </c>
      <c r="F1915" s="14">
        <f t="shared" si="232"/>
        <v>2</v>
      </c>
      <c r="G1915" t="s">
        <v>2262</v>
      </c>
      <c r="H1915" t="s">
        <v>1820</v>
      </c>
      <c r="I1915" t="s">
        <v>1821</v>
      </c>
      <c r="J1915" t="str">
        <f t="shared" si="239"/>
        <v>Portsmouth,England,United Kingdom</v>
      </c>
      <c r="K1915" t="s">
        <v>4484</v>
      </c>
      <c r="L1915" t="s">
        <v>4471</v>
      </c>
      <c r="M1915" t="s">
        <v>42</v>
      </c>
      <c r="N1915" t="s">
        <v>43</v>
      </c>
      <c r="O1915" t="s">
        <v>1639</v>
      </c>
      <c r="P1915" s="4">
        <v>841.80000000000007</v>
      </c>
      <c r="Q1915" s="14">
        <f t="shared" si="233"/>
        <v>1</v>
      </c>
      <c r="R1915">
        <v>5</v>
      </c>
      <c r="S1915" s="14">
        <f t="shared" si="234"/>
        <v>1</v>
      </c>
      <c r="T1915">
        <v>0</v>
      </c>
      <c r="U1915" s="14">
        <f t="shared" si="235"/>
        <v>1</v>
      </c>
      <c r="V1915" s="4">
        <v>227.25</v>
      </c>
      <c r="W1915" s="14">
        <f t="shared" si="236"/>
        <v>1</v>
      </c>
      <c r="X1915">
        <v>48.25</v>
      </c>
      <c r="Y1915" s="14">
        <f t="shared" si="237"/>
        <v>1</v>
      </c>
      <c r="Z1915" t="s">
        <v>28</v>
      </c>
      <c r="AA1915" s="14">
        <f t="shared" si="238"/>
        <v>2</v>
      </c>
    </row>
    <row r="1916" spans="1:27" ht="15" customHeight="1" x14ac:dyDescent="0.25">
      <c r="A1916" t="s">
        <v>7994</v>
      </c>
      <c r="B1916" s="6">
        <v>42343</v>
      </c>
      <c r="C1916" s="6">
        <v>42348</v>
      </c>
      <c r="D1916" t="s">
        <v>19</v>
      </c>
      <c r="E1916" t="s">
        <v>20</v>
      </c>
      <c r="F1916" s="14">
        <f t="shared" si="232"/>
        <v>1</v>
      </c>
      <c r="G1916" t="s">
        <v>2878</v>
      </c>
      <c r="H1916" t="s">
        <v>2623</v>
      </c>
      <c r="I1916" t="s">
        <v>2560</v>
      </c>
      <c r="J1916" t="str">
        <f t="shared" si="239"/>
        <v>Tongliao,Inner Mongolia,China</v>
      </c>
      <c r="K1916" t="s">
        <v>4483</v>
      </c>
      <c r="L1916" t="s">
        <v>4469</v>
      </c>
      <c r="M1916" t="s">
        <v>30</v>
      </c>
      <c r="N1916" t="s">
        <v>33</v>
      </c>
      <c r="O1916" t="s">
        <v>564</v>
      </c>
      <c r="P1916" s="4">
        <v>498.42000000000007</v>
      </c>
      <c r="Q1916" s="14">
        <f t="shared" si="233"/>
        <v>1</v>
      </c>
      <c r="R1916">
        <v>3</v>
      </c>
      <c r="S1916" s="14">
        <f t="shared" si="234"/>
        <v>1</v>
      </c>
      <c r="T1916">
        <v>0</v>
      </c>
      <c r="U1916" s="14">
        <f t="shared" si="235"/>
        <v>1</v>
      </c>
      <c r="V1916" s="4">
        <v>224.28000000000003</v>
      </c>
      <c r="W1916" s="14">
        <f t="shared" si="236"/>
        <v>1</v>
      </c>
      <c r="X1916">
        <v>48.24</v>
      </c>
      <c r="Y1916" s="14">
        <f t="shared" si="237"/>
        <v>1</v>
      </c>
      <c r="Z1916" t="s">
        <v>28</v>
      </c>
      <c r="AA1916" s="14">
        <f t="shared" si="238"/>
        <v>2</v>
      </c>
    </row>
    <row r="1917" spans="1:27" ht="15" customHeight="1" x14ac:dyDescent="0.25">
      <c r="A1917" t="s">
        <v>9014</v>
      </c>
      <c r="B1917" s="6">
        <v>42340</v>
      </c>
      <c r="C1917" s="6">
        <v>42340</v>
      </c>
      <c r="D1917" t="s">
        <v>113</v>
      </c>
      <c r="E1917" t="s">
        <v>20</v>
      </c>
      <c r="F1917" s="14">
        <f t="shared" si="232"/>
        <v>1</v>
      </c>
      <c r="G1917" t="s">
        <v>3001</v>
      </c>
      <c r="H1917" t="s">
        <v>2589</v>
      </c>
      <c r="I1917" t="s">
        <v>2579</v>
      </c>
      <c r="J1917" t="str">
        <f t="shared" si="239"/>
        <v>Tegal,Jawa Tengah,Indonesia</v>
      </c>
      <c r="K1917" t="s">
        <v>4481</v>
      </c>
      <c r="L1917" t="s">
        <v>4469</v>
      </c>
      <c r="M1917" t="s">
        <v>42</v>
      </c>
      <c r="N1917" t="s">
        <v>47</v>
      </c>
      <c r="O1917" t="s">
        <v>1733</v>
      </c>
      <c r="P1917" s="4">
        <v>226.25699999999998</v>
      </c>
      <c r="Q1917" s="14">
        <f t="shared" si="233"/>
        <v>1</v>
      </c>
      <c r="R1917">
        <v>5</v>
      </c>
      <c r="S1917" s="14">
        <f t="shared" si="234"/>
        <v>1</v>
      </c>
      <c r="T1917">
        <v>0.47000000000000003</v>
      </c>
      <c r="U1917" s="14">
        <f t="shared" si="235"/>
        <v>2</v>
      </c>
      <c r="V1917" s="4">
        <v>-47.043000000000006</v>
      </c>
      <c r="W1917" s="14">
        <f t="shared" si="236"/>
        <v>3</v>
      </c>
      <c r="X1917">
        <v>48.22</v>
      </c>
      <c r="Y1917" s="14">
        <f t="shared" si="237"/>
        <v>1</v>
      </c>
      <c r="Z1917" t="s">
        <v>28</v>
      </c>
      <c r="AA1917" s="14">
        <f t="shared" si="238"/>
        <v>2</v>
      </c>
    </row>
    <row r="1918" spans="1:27" ht="15" customHeight="1" x14ac:dyDescent="0.25">
      <c r="A1918" t="s">
        <v>7041</v>
      </c>
      <c r="B1918" s="6">
        <v>42232</v>
      </c>
      <c r="C1918" s="6">
        <v>42237</v>
      </c>
      <c r="D1918" t="s">
        <v>19</v>
      </c>
      <c r="E1918" t="s">
        <v>59</v>
      </c>
      <c r="F1918" s="14">
        <f t="shared" si="232"/>
        <v>2</v>
      </c>
      <c r="G1918" t="s">
        <v>3067</v>
      </c>
      <c r="H1918" t="s">
        <v>3068</v>
      </c>
      <c r="I1918" t="s">
        <v>3064</v>
      </c>
      <c r="J1918" t="str">
        <f t="shared" si="239"/>
        <v>Manukau City,Auckland,New Zealand</v>
      </c>
      <c r="K1918" t="s">
        <v>2572</v>
      </c>
      <c r="L1918" t="s">
        <v>4469</v>
      </c>
      <c r="M1918" t="s">
        <v>30</v>
      </c>
      <c r="N1918" t="s">
        <v>33</v>
      </c>
      <c r="O1918" t="s">
        <v>34</v>
      </c>
      <c r="P1918" s="4">
        <v>695.80800000000011</v>
      </c>
      <c r="Q1918" s="14">
        <f t="shared" si="233"/>
        <v>1</v>
      </c>
      <c r="R1918">
        <v>8</v>
      </c>
      <c r="S1918" s="14">
        <f t="shared" si="234"/>
        <v>1</v>
      </c>
      <c r="T1918">
        <v>0.4</v>
      </c>
      <c r="U1918" s="14">
        <f t="shared" si="235"/>
        <v>2</v>
      </c>
      <c r="V1918" s="4">
        <v>-301.63200000000012</v>
      </c>
      <c r="W1918" s="14">
        <f t="shared" si="236"/>
        <v>3</v>
      </c>
      <c r="X1918">
        <v>48.13</v>
      </c>
      <c r="Y1918" s="14">
        <f t="shared" si="237"/>
        <v>1</v>
      </c>
      <c r="Z1918" t="s">
        <v>28</v>
      </c>
      <c r="AA1918" s="14">
        <f t="shared" si="238"/>
        <v>2</v>
      </c>
    </row>
    <row r="1919" spans="1:27" ht="15" customHeight="1" x14ac:dyDescent="0.25">
      <c r="A1919" t="s">
        <v>7506</v>
      </c>
      <c r="B1919" s="6">
        <v>42237</v>
      </c>
      <c r="C1919" s="6">
        <v>42237</v>
      </c>
      <c r="D1919" t="s">
        <v>113</v>
      </c>
      <c r="E1919" t="s">
        <v>20</v>
      </c>
      <c r="F1919" s="14">
        <f t="shared" si="232"/>
        <v>1</v>
      </c>
      <c r="G1919" t="s">
        <v>3927</v>
      </c>
      <c r="H1919" t="s">
        <v>3928</v>
      </c>
      <c r="I1919" t="s">
        <v>3898</v>
      </c>
      <c r="J1919" t="str">
        <f t="shared" si="239"/>
        <v>Cape Town,Western Cape,South Africa</v>
      </c>
      <c r="K1919" t="s">
        <v>4486</v>
      </c>
      <c r="L1919" t="s">
        <v>3867</v>
      </c>
      <c r="M1919" t="s">
        <v>25</v>
      </c>
      <c r="N1919" t="s">
        <v>82</v>
      </c>
      <c r="O1919" t="s">
        <v>167</v>
      </c>
      <c r="P1919" s="4">
        <v>197.93999999999997</v>
      </c>
      <c r="Q1919" s="14">
        <f t="shared" si="233"/>
        <v>1</v>
      </c>
      <c r="R1919">
        <v>1</v>
      </c>
      <c r="S1919" s="14">
        <f t="shared" si="234"/>
        <v>1</v>
      </c>
      <c r="T1919">
        <v>0</v>
      </c>
      <c r="U1919" s="14">
        <f t="shared" si="235"/>
        <v>1</v>
      </c>
      <c r="V1919" s="4">
        <v>96.99</v>
      </c>
      <c r="W1919" s="14">
        <f t="shared" si="236"/>
        <v>1</v>
      </c>
      <c r="X1919">
        <v>48.13</v>
      </c>
      <c r="Y1919" s="14">
        <f t="shared" si="237"/>
        <v>1</v>
      </c>
      <c r="Z1919" t="s">
        <v>106</v>
      </c>
      <c r="AA1919" s="14">
        <f t="shared" si="238"/>
        <v>4</v>
      </c>
    </row>
    <row r="1920" spans="1:27" ht="15" customHeight="1" x14ac:dyDescent="0.25">
      <c r="A1920" t="s">
        <v>5009</v>
      </c>
      <c r="B1920" s="6">
        <v>42148</v>
      </c>
      <c r="C1920" s="6">
        <v>42154</v>
      </c>
      <c r="D1920" t="s">
        <v>19</v>
      </c>
      <c r="E1920" t="s">
        <v>20</v>
      </c>
      <c r="F1920" s="14">
        <f t="shared" si="232"/>
        <v>1</v>
      </c>
      <c r="G1920" t="s">
        <v>2243</v>
      </c>
      <c r="H1920" t="s">
        <v>2244</v>
      </c>
      <c r="I1920" t="s">
        <v>1867</v>
      </c>
      <c r="J1920" t="str">
        <f t="shared" si="239"/>
        <v>Innsbruck,Tyrol,Austria</v>
      </c>
      <c r="K1920" t="s">
        <v>4477</v>
      </c>
      <c r="L1920" t="s">
        <v>4471</v>
      </c>
      <c r="M1920" t="s">
        <v>42</v>
      </c>
      <c r="N1920" t="s">
        <v>80</v>
      </c>
      <c r="O1920" t="s">
        <v>1808</v>
      </c>
      <c r="P1920" s="4">
        <v>735.74999999999989</v>
      </c>
      <c r="Q1920" s="14">
        <f t="shared" si="233"/>
        <v>1</v>
      </c>
      <c r="R1920">
        <v>5</v>
      </c>
      <c r="S1920" s="14">
        <f t="shared" si="234"/>
        <v>1</v>
      </c>
      <c r="T1920">
        <v>0</v>
      </c>
      <c r="U1920" s="14">
        <f t="shared" si="235"/>
        <v>1</v>
      </c>
      <c r="V1920" s="4">
        <v>345.75</v>
      </c>
      <c r="W1920" s="14">
        <f t="shared" si="236"/>
        <v>1</v>
      </c>
      <c r="X1920">
        <v>48.09</v>
      </c>
      <c r="Y1920" s="14">
        <f t="shared" si="237"/>
        <v>1</v>
      </c>
      <c r="Z1920" t="s">
        <v>28</v>
      </c>
      <c r="AA1920" s="14">
        <f t="shared" si="238"/>
        <v>2</v>
      </c>
    </row>
    <row r="1921" spans="1:27" ht="15" customHeight="1" x14ac:dyDescent="0.25">
      <c r="A1921" t="s">
        <v>5693</v>
      </c>
      <c r="B1921" s="6">
        <v>42173</v>
      </c>
      <c r="C1921" s="6">
        <v>42178</v>
      </c>
      <c r="D1921" t="s">
        <v>19</v>
      </c>
      <c r="E1921" t="s">
        <v>54</v>
      </c>
      <c r="F1921" s="14">
        <f t="shared" si="232"/>
        <v>3</v>
      </c>
      <c r="G1921" t="s">
        <v>1924</v>
      </c>
      <c r="H1921" t="s">
        <v>1829</v>
      </c>
      <c r="I1921" t="s">
        <v>1823</v>
      </c>
      <c r="J1921" t="str">
        <f t="shared" si="239"/>
        <v>Mantes-la-Jolie,Ile-de-France,France</v>
      </c>
      <c r="K1921" t="s">
        <v>4477</v>
      </c>
      <c r="L1921" t="s">
        <v>4471</v>
      </c>
      <c r="M1921" t="s">
        <v>25</v>
      </c>
      <c r="N1921" t="s">
        <v>82</v>
      </c>
      <c r="O1921" t="s">
        <v>841</v>
      </c>
      <c r="P1921" s="4">
        <v>572.48099999999988</v>
      </c>
      <c r="Q1921" s="14">
        <f t="shared" si="233"/>
        <v>1</v>
      </c>
      <c r="R1921">
        <v>13</v>
      </c>
      <c r="S1921" s="14">
        <f t="shared" si="234"/>
        <v>2</v>
      </c>
      <c r="T1921">
        <v>0.1</v>
      </c>
      <c r="U1921" s="14">
        <f t="shared" si="235"/>
        <v>1</v>
      </c>
      <c r="V1921" s="4">
        <v>127.10099999999998</v>
      </c>
      <c r="W1921" s="14">
        <f t="shared" si="236"/>
        <v>1</v>
      </c>
      <c r="X1921">
        <v>48.09</v>
      </c>
      <c r="Y1921" s="14">
        <f t="shared" si="237"/>
        <v>1</v>
      </c>
      <c r="Z1921" t="s">
        <v>28</v>
      </c>
      <c r="AA1921" s="14">
        <f t="shared" si="238"/>
        <v>2</v>
      </c>
    </row>
    <row r="1922" spans="1:27" ht="15" customHeight="1" x14ac:dyDescent="0.25">
      <c r="A1922" t="s">
        <v>7549</v>
      </c>
      <c r="B1922" s="6">
        <v>42066</v>
      </c>
      <c r="C1922" s="6">
        <v>42068</v>
      </c>
      <c r="D1922" t="s">
        <v>67</v>
      </c>
      <c r="E1922" t="s">
        <v>20</v>
      </c>
      <c r="F1922" s="14">
        <f t="shared" ref="F1922:F1985" si="240">VLOOKUP(E1922,segmentrate,2)</f>
        <v>1</v>
      </c>
      <c r="G1922" t="s">
        <v>1982</v>
      </c>
      <c r="H1922" t="s">
        <v>1826</v>
      </c>
      <c r="I1922" t="s">
        <v>1827</v>
      </c>
      <c r="J1922" t="str">
        <f t="shared" si="239"/>
        <v>Essen,North Rhine-Westphalia,Germany</v>
      </c>
      <c r="K1922" t="s">
        <v>4477</v>
      </c>
      <c r="L1922" t="s">
        <v>4471</v>
      </c>
      <c r="M1922" t="s">
        <v>42</v>
      </c>
      <c r="N1922" t="s">
        <v>47</v>
      </c>
      <c r="O1922" t="s">
        <v>572</v>
      </c>
      <c r="P1922" s="4">
        <v>221.40000000000003</v>
      </c>
      <c r="Q1922" s="14">
        <f t="shared" ref="Q1922:Q1985" si="241">VLOOKUP(P1922,salerate,3)</f>
        <v>1</v>
      </c>
      <c r="R1922">
        <v>4</v>
      </c>
      <c r="S1922" s="14">
        <f t="shared" ref="S1922:S1985" si="242">VLOOKUP(R1922,quantityrate,3)</f>
        <v>1</v>
      </c>
      <c r="T1922">
        <v>0</v>
      </c>
      <c r="U1922" s="14">
        <f t="shared" ref="U1922:U1985" si="243">VLOOKUP(T1922,discount,3)</f>
        <v>1</v>
      </c>
      <c r="V1922" s="4">
        <v>35.400000000000006</v>
      </c>
      <c r="W1922" s="14">
        <f t="shared" ref="W1922:W1985" si="244">VLOOKUP(V1922,profit,3)</f>
        <v>1</v>
      </c>
      <c r="X1922">
        <v>48.08</v>
      </c>
      <c r="Y1922" s="14">
        <f t="shared" ref="Y1922:Y1985" si="245">VLOOKUP(X1922,shipping,3)</f>
        <v>1</v>
      </c>
      <c r="Z1922" t="s">
        <v>106</v>
      </c>
      <c r="AA1922" s="14">
        <f t="shared" ref="AA1922:AA1985" si="246">VLOOKUP(Z1922,orderrate,2)</f>
        <v>4</v>
      </c>
    </row>
    <row r="1923" spans="1:27" ht="15" customHeight="1" x14ac:dyDescent="0.25">
      <c r="A1923" t="s">
        <v>10031</v>
      </c>
      <c r="B1923" s="6">
        <v>42270</v>
      </c>
      <c r="C1923" s="6">
        <v>42274</v>
      </c>
      <c r="D1923" t="s">
        <v>19</v>
      </c>
      <c r="E1923" t="s">
        <v>59</v>
      </c>
      <c r="F1923" s="14">
        <f t="shared" si="240"/>
        <v>2</v>
      </c>
      <c r="G1923" t="s">
        <v>996</v>
      </c>
      <c r="H1923" t="s">
        <v>997</v>
      </c>
      <c r="I1923" t="s">
        <v>998</v>
      </c>
      <c r="J1923" t="str">
        <f t="shared" ref="J1923:J1986" si="247">G1923&amp;","&amp;H1923&amp;","&amp;I1923</f>
        <v>Bridgetown,Saint Michael,Barbados</v>
      </c>
      <c r="K1923" t="s">
        <v>99</v>
      </c>
      <c r="L1923" t="s">
        <v>24</v>
      </c>
      <c r="M1923" t="s">
        <v>42</v>
      </c>
      <c r="N1923" t="s">
        <v>80</v>
      </c>
      <c r="O1923" t="s">
        <v>1674</v>
      </c>
      <c r="P1923" s="4">
        <v>471.21568000000008</v>
      </c>
      <c r="Q1923" s="14">
        <f t="shared" si="241"/>
        <v>1</v>
      </c>
      <c r="R1923">
        <v>2</v>
      </c>
      <c r="S1923" s="14">
        <f t="shared" si="242"/>
        <v>1</v>
      </c>
      <c r="T1923">
        <v>2E-3</v>
      </c>
      <c r="U1923" s="14">
        <f t="shared" si="243"/>
        <v>1</v>
      </c>
      <c r="V1923" s="4">
        <v>79.29567999999999</v>
      </c>
      <c r="W1923" s="14">
        <f t="shared" si="244"/>
        <v>1</v>
      </c>
      <c r="X1923">
        <v>48.07</v>
      </c>
      <c r="Y1923" s="14">
        <f t="shared" si="245"/>
        <v>1</v>
      </c>
      <c r="Z1923" t="s">
        <v>71</v>
      </c>
      <c r="AA1923" s="14">
        <f t="shared" si="246"/>
        <v>3</v>
      </c>
    </row>
    <row r="1924" spans="1:27" ht="15" customHeight="1" x14ac:dyDescent="0.25">
      <c r="A1924" t="s">
        <v>5389</v>
      </c>
      <c r="B1924" s="6">
        <v>42263</v>
      </c>
      <c r="C1924" s="6">
        <v>42267</v>
      </c>
      <c r="D1924" t="s">
        <v>19</v>
      </c>
      <c r="E1924" t="s">
        <v>59</v>
      </c>
      <c r="F1924" s="14">
        <f t="shared" si="240"/>
        <v>2</v>
      </c>
      <c r="G1924" t="s">
        <v>3122</v>
      </c>
      <c r="H1924" t="s">
        <v>3108</v>
      </c>
      <c r="I1924" t="s">
        <v>3095</v>
      </c>
      <c r="J1924" t="str">
        <f t="shared" si="247"/>
        <v>Houston,Texas,United States</v>
      </c>
      <c r="K1924" t="s">
        <v>3109</v>
      </c>
      <c r="L1924" t="s">
        <v>4482</v>
      </c>
      <c r="M1924" t="s">
        <v>25</v>
      </c>
      <c r="N1924" t="s">
        <v>145</v>
      </c>
      <c r="O1924" t="s">
        <v>3323</v>
      </c>
      <c r="P1924" s="4">
        <v>31.872000000000003</v>
      </c>
      <c r="Q1924" s="14">
        <f t="shared" si="241"/>
        <v>1</v>
      </c>
      <c r="R1924">
        <v>8</v>
      </c>
      <c r="S1924" s="14">
        <f t="shared" si="242"/>
        <v>1</v>
      </c>
      <c r="T1924">
        <v>0.2</v>
      </c>
      <c r="U1924" s="14">
        <f t="shared" si="243"/>
        <v>1</v>
      </c>
      <c r="V1924" s="4">
        <v>11.553600000000003</v>
      </c>
      <c r="W1924" s="14">
        <f t="shared" si="244"/>
        <v>1</v>
      </c>
      <c r="X1924">
        <v>4.4000000000000004</v>
      </c>
      <c r="Y1924" s="14">
        <f t="shared" si="245"/>
        <v>1</v>
      </c>
      <c r="Z1924" t="s">
        <v>71</v>
      </c>
      <c r="AA1924" s="14">
        <f t="shared" si="246"/>
        <v>3</v>
      </c>
    </row>
    <row r="1925" spans="1:27" ht="15" customHeight="1" x14ac:dyDescent="0.25">
      <c r="A1925" t="s">
        <v>4842</v>
      </c>
      <c r="B1925" s="6">
        <v>42329</v>
      </c>
      <c r="C1925" s="6">
        <v>42335</v>
      </c>
      <c r="D1925" t="s">
        <v>19</v>
      </c>
      <c r="E1925" t="s">
        <v>59</v>
      </c>
      <c r="F1925" s="14">
        <f t="shared" si="240"/>
        <v>2</v>
      </c>
      <c r="G1925" t="s">
        <v>2432</v>
      </c>
      <c r="H1925" t="s">
        <v>2045</v>
      </c>
      <c r="I1925" t="s">
        <v>1834</v>
      </c>
      <c r="J1925" t="str">
        <f t="shared" si="247"/>
        <v>Lucca,Tuscany,Italy</v>
      </c>
      <c r="K1925" t="s">
        <v>4472</v>
      </c>
      <c r="L1925" t="s">
        <v>4471</v>
      </c>
      <c r="M1925" t="s">
        <v>25</v>
      </c>
      <c r="N1925" t="s">
        <v>82</v>
      </c>
      <c r="O1925" t="s">
        <v>653</v>
      </c>
      <c r="P1925" s="4">
        <v>709.12799999999993</v>
      </c>
      <c r="Q1925" s="14">
        <f t="shared" si="241"/>
        <v>1</v>
      </c>
      <c r="R1925">
        <v>6</v>
      </c>
      <c r="S1925" s="14">
        <f t="shared" si="242"/>
        <v>1</v>
      </c>
      <c r="T1925">
        <v>0.4</v>
      </c>
      <c r="U1925" s="14">
        <f t="shared" si="243"/>
        <v>2</v>
      </c>
      <c r="V1925" s="4">
        <v>-236.41200000000001</v>
      </c>
      <c r="W1925" s="14">
        <f t="shared" si="244"/>
        <v>3</v>
      </c>
      <c r="X1925">
        <v>48.01</v>
      </c>
      <c r="Y1925" s="14">
        <f t="shared" si="245"/>
        <v>1</v>
      </c>
      <c r="Z1925" t="s">
        <v>28</v>
      </c>
      <c r="AA1925" s="14">
        <f t="shared" si="246"/>
        <v>2</v>
      </c>
    </row>
    <row r="1926" spans="1:27" ht="15" customHeight="1" x14ac:dyDescent="0.25">
      <c r="A1926" t="s">
        <v>7929</v>
      </c>
      <c r="B1926" s="6">
        <v>42145</v>
      </c>
      <c r="C1926" s="6">
        <v>42146</v>
      </c>
      <c r="D1926" t="s">
        <v>75</v>
      </c>
      <c r="E1926" t="s">
        <v>54</v>
      </c>
      <c r="F1926" s="14">
        <f t="shared" si="240"/>
        <v>3</v>
      </c>
      <c r="G1926" t="s">
        <v>3925</v>
      </c>
      <c r="H1926" t="s">
        <v>3925</v>
      </c>
      <c r="I1926" t="s">
        <v>3903</v>
      </c>
      <c r="J1926" t="str">
        <f t="shared" si="247"/>
        <v>Bursa,Bursa,Turkey</v>
      </c>
      <c r="K1926" t="s">
        <v>4476</v>
      </c>
      <c r="L1926" t="s">
        <v>4469</v>
      </c>
      <c r="M1926" t="s">
        <v>25</v>
      </c>
      <c r="N1926" t="s">
        <v>82</v>
      </c>
      <c r="O1926" t="s">
        <v>1104</v>
      </c>
      <c r="P1926" s="4">
        <v>205.43999999999997</v>
      </c>
      <c r="Q1926" s="14">
        <f t="shared" si="241"/>
        <v>1</v>
      </c>
      <c r="R1926">
        <v>4</v>
      </c>
      <c r="S1926" s="14">
        <f t="shared" si="242"/>
        <v>1</v>
      </c>
      <c r="T1926">
        <v>0.6</v>
      </c>
      <c r="U1926" s="14">
        <f t="shared" si="243"/>
        <v>3</v>
      </c>
      <c r="V1926" s="4">
        <v>-164.39999999999992</v>
      </c>
      <c r="W1926" s="14">
        <f t="shared" si="244"/>
        <v>3</v>
      </c>
      <c r="X1926">
        <v>48.01</v>
      </c>
      <c r="Y1926" s="14">
        <f t="shared" si="245"/>
        <v>1</v>
      </c>
      <c r="Z1926" t="s">
        <v>71</v>
      </c>
      <c r="AA1926" s="14">
        <f t="shared" si="246"/>
        <v>3</v>
      </c>
    </row>
    <row r="1927" spans="1:27" ht="15" customHeight="1" x14ac:dyDescent="0.25">
      <c r="A1927" t="s">
        <v>9802</v>
      </c>
      <c r="B1927" s="6">
        <v>42369</v>
      </c>
      <c r="C1927" s="6">
        <v>42373</v>
      </c>
      <c r="D1927" t="s">
        <v>67</v>
      </c>
      <c r="E1927" t="s">
        <v>54</v>
      </c>
      <c r="F1927" s="14">
        <f t="shared" si="240"/>
        <v>3</v>
      </c>
      <c r="G1927" t="s">
        <v>1856</v>
      </c>
      <c r="H1927" t="s">
        <v>1856</v>
      </c>
      <c r="I1927" t="s">
        <v>1840</v>
      </c>
      <c r="J1927" t="str">
        <f t="shared" si="247"/>
        <v>Madrid,Madrid,Spain</v>
      </c>
      <c r="K1927" t="s">
        <v>4472</v>
      </c>
      <c r="L1927" t="s">
        <v>4471</v>
      </c>
      <c r="M1927" t="s">
        <v>42</v>
      </c>
      <c r="N1927" t="s">
        <v>80</v>
      </c>
      <c r="O1927" t="s">
        <v>250</v>
      </c>
      <c r="P1927" s="4">
        <v>530.21999999999991</v>
      </c>
      <c r="Q1927" s="14">
        <f t="shared" si="241"/>
        <v>1</v>
      </c>
      <c r="R1927">
        <v>2</v>
      </c>
      <c r="S1927" s="14">
        <f t="shared" si="242"/>
        <v>1</v>
      </c>
      <c r="T1927">
        <v>0</v>
      </c>
      <c r="U1927" s="14">
        <f t="shared" si="243"/>
        <v>1</v>
      </c>
      <c r="V1927" s="4">
        <v>180.24</v>
      </c>
      <c r="W1927" s="14">
        <f t="shared" si="244"/>
        <v>1</v>
      </c>
      <c r="X1927">
        <v>48</v>
      </c>
      <c r="Y1927" s="14">
        <f t="shared" si="245"/>
        <v>1</v>
      </c>
      <c r="Z1927" t="s">
        <v>28</v>
      </c>
      <c r="AA1927" s="14">
        <f t="shared" si="246"/>
        <v>2</v>
      </c>
    </row>
    <row r="1928" spans="1:27" ht="15" customHeight="1" x14ac:dyDescent="0.25">
      <c r="A1928" t="s">
        <v>6459</v>
      </c>
      <c r="B1928" s="6">
        <v>42365</v>
      </c>
      <c r="C1928" s="6">
        <v>42369</v>
      </c>
      <c r="D1928" t="s">
        <v>19</v>
      </c>
      <c r="E1928" t="s">
        <v>20</v>
      </c>
      <c r="F1928" s="14">
        <f t="shared" si="240"/>
        <v>1</v>
      </c>
      <c r="G1928" t="s">
        <v>682</v>
      </c>
      <c r="H1928" t="s">
        <v>139</v>
      </c>
      <c r="I1928" t="s">
        <v>23</v>
      </c>
      <c r="J1928" t="str">
        <f t="shared" si="247"/>
        <v>Victoria,Tamaulipas,Mexico</v>
      </c>
      <c r="K1928" t="s">
        <v>4485</v>
      </c>
      <c r="L1928" t="s">
        <v>24</v>
      </c>
      <c r="M1928" t="s">
        <v>25</v>
      </c>
      <c r="N1928" t="s">
        <v>91</v>
      </c>
      <c r="O1928" t="s">
        <v>1766</v>
      </c>
      <c r="P1928" s="4">
        <v>204.3</v>
      </c>
      <c r="Q1928" s="14">
        <f t="shared" si="241"/>
        <v>1</v>
      </c>
      <c r="R1928">
        <v>5</v>
      </c>
      <c r="S1928" s="14">
        <f t="shared" si="242"/>
        <v>1</v>
      </c>
      <c r="T1928">
        <v>0</v>
      </c>
      <c r="U1928" s="14">
        <f t="shared" si="243"/>
        <v>1</v>
      </c>
      <c r="V1928" s="4">
        <v>28.6</v>
      </c>
      <c r="W1928" s="14">
        <f t="shared" si="244"/>
        <v>1</v>
      </c>
      <c r="X1928">
        <v>47.964999999999996</v>
      </c>
      <c r="Y1928" s="14">
        <f t="shared" si="245"/>
        <v>1</v>
      </c>
      <c r="Z1928" t="s">
        <v>71</v>
      </c>
      <c r="AA1928" s="14">
        <f t="shared" si="246"/>
        <v>3</v>
      </c>
    </row>
    <row r="1929" spans="1:27" ht="15" customHeight="1" x14ac:dyDescent="0.25">
      <c r="A1929" t="s">
        <v>7639</v>
      </c>
      <c r="B1929" s="6">
        <v>42105</v>
      </c>
      <c r="C1929" s="6">
        <v>42108</v>
      </c>
      <c r="D1929" t="s">
        <v>75</v>
      </c>
      <c r="E1929" t="s">
        <v>20</v>
      </c>
      <c r="F1929" s="14">
        <f t="shared" si="240"/>
        <v>1</v>
      </c>
      <c r="G1929" t="s">
        <v>2136</v>
      </c>
      <c r="H1929" t="s">
        <v>1938</v>
      </c>
      <c r="I1929" t="s">
        <v>1834</v>
      </c>
      <c r="J1929" t="str">
        <f t="shared" si="247"/>
        <v>Turin,Piedmont,Italy</v>
      </c>
      <c r="K1929" t="s">
        <v>4472</v>
      </c>
      <c r="L1929" t="s">
        <v>4471</v>
      </c>
      <c r="M1929" t="s">
        <v>42</v>
      </c>
      <c r="N1929" t="s">
        <v>43</v>
      </c>
      <c r="O1929" t="s">
        <v>44</v>
      </c>
      <c r="P1929" s="4">
        <v>206.78400000000002</v>
      </c>
      <c r="Q1929" s="14">
        <f t="shared" si="241"/>
        <v>1</v>
      </c>
      <c r="R1929">
        <v>2</v>
      </c>
      <c r="S1929" s="14">
        <f t="shared" si="242"/>
        <v>1</v>
      </c>
      <c r="T1929">
        <v>0.4</v>
      </c>
      <c r="U1929" s="14">
        <f t="shared" si="243"/>
        <v>2</v>
      </c>
      <c r="V1929" s="4">
        <v>-58.596000000000018</v>
      </c>
      <c r="W1929" s="14">
        <f t="shared" si="244"/>
        <v>3</v>
      </c>
      <c r="X1929">
        <v>47.95</v>
      </c>
      <c r="Y1929" s="14">
        <f t="shared" si="245"/>
        <v>1</v>
      </c>
      <c r="Z1929" t="s">
        <v>71</v>
      </c>
      <c r="AA1929" s="14">
        <f t="shared" si="246"/>
        <v>3</v>
      </c>
    </row>
    <row r="1930" spans="1:27" ht="15" customHeight="1" x14ac:dyDescent="0.25">
      <c r="A1930" t="s">
        <v>6822</v>
      </c>
      <c r="B1930" s="6">
        <v>42304</v>
      </c>
      <c r="C1930" s="6">
        <v>42308</v>
      </c>
      <c r="D1930" t="s">
        <v>19</v>
      </c>
      <c r="E1930" t="s">
        <v>20</v>
      </c>
      <c r="F1930" s="14">
        <f t="shared" si="240"/>
        <v>1</v>
      </c>
      <c r="G1930" t="s">
        <v>2888</v>
      </c>
      <c r="H1930" t="s">
        <v>2702</v>
      </c>
      <c r="I1930" t="s">
        <v>2645</v>
      </c>
      <c r="J1930" t="str">
        <f t="shared" si="247"/>
        <v>Rawalpindi,Punjab,Pakistan</v>
      </c>
      <c r="K1930" t="s">
        <v>4470</v>
      </c>
      <c r="L1930" t="s">
        <v>4469</v>
      </c>
      <c r="M1930" t="s">
        <v>42</v>
      </c>
      <c r="N1930" t="s">
        <v>80</v>
      </c>
      <c r="O1930" t="s">
        <v>1076</v>
      </c>
      <c r="P1930" s="4">
        <v>568.21500000000015</v>
      </c>
      <c r="Q1930" s="14">
        <f t="shared" si="241"/>
        <v>1</v>
      </c>
      <c r="R1930">
        <v>3</v>
      </c>
      <c r="S1930" s="14">
        <f t="shared" si="242"/>
        <v>1</v>
      </c>
      <c r="T1930">
        <v>0.5</v>
      </c>
      <c r="U1930" s="14">
        <f t="shared" si="243"/>
        <v>2</v>
      </c>
      <c r="V1930" s="4">
        <v>-79.605000000000132</v>
      </c>
      <c r="W1930" s="14">
        <f t="shared" si="244"/>
        <v>3</v>
      </c>
      <c r="X1930">
        <v>47.93</v>
      </c>
      <c r="Y1930" s="14">
        <f t="shared" si="245"/>
        <v>1</v>
      </c>
      <c r="Z1930" t="s">
        <v>71</v>
      </c>
      <c r="AA1930" s="14">
        <f t="shared" si="246"/>
        <v>3</v>
      </c>
    </row>
    <row r="1931" spans="1:27" ht="15" customHeight="1" x14ac:dyDescent="0.25">
      <c r="A1931" t="s">
        <v>9737</v>
      </c>
      <c r="B1931" s="6">
        <v>42282</v>
      </c>
      <c r="C1931" s="6">
        <v>42288</v>
      </c>
      <c r="D1931" t="s">
        <v>19</v>
      </c>
      <c r="E1931" t="s">
        <v>20</v>
      </c>
      <c r="F1931" s="14">
        <f t="shared" si="240"/>
        <v>1</v>
      </c>
      <c r="G1931" t="s">
        <v>2917</v>
      </c>
      <c r="H1931" t="s">
        <v>682</v>
      </c>
      <c r="I1931" t="s">
        <v>2571</v>
      </c>
      <c r="J1931" t="str">
        <f t="shared" si="247"/>
        <v>Sunbury,Victoria,Australia</v>
      </c>
      <c r="K1931" t="s">
        <v>2572</v>
      </c>
      <c r="L1931" t="s">
        <v>4469</v>
      </c>
      <c r="M1931" t="s">
        <v>42</v>
      </c>
      <c r="N1931" t="s">
        <v>43</v>
      </c>
      <c r="O1931" t="s">
        <v>1308</v>
      </c>
      <c r="P1931" s="4">
        <v>526.63499999999999</v>
      </c>
      <c r="Q1931" s="14">
        <f t="shared" si="241"/>
        <v>1</v>
      </c>
      <c r="R1931">
        <v>5</v>
      </c>
      <c r="S1931" s="14">
        <f t="shared" si="242"/>
        <v>1</v>
      </c>
      <c r="T1931">
        <v>0.1</v>
      </c>
      <c r="U1931" s="14">
        <f t="shared" si="243"/>
        <v>1</v>
      </c>
      <c r="V1931" s="4">
        <v>81.884999999999962</v>
      </c>
      <c r="W1931" s="14">
        <f t="shared" si="244"/>
        <v>1</v>
      </c>
      <c r="X1931">
        <v>47.92</v>
      </c>
      <c r="Y1931" s="14">
        <f t="shared" si="245"/>
        <v>1</v>
      </c>
      <c r="Z1931" t="s">
        <v>28</v>
      </c>
      <c r="AA1931" s="14">
        <f t="shared" si="246"/>
        <v>2</v>
      </c>
    </row>
    <row r="1932" spans="1:27" ht="15" customHeight="1" x14ac:dyDescent="0.25">
      <c r="A1932" t="s">
        <v>7851</v>
      </c>
      <c r="B1932" s="6">
        <v>42185</v>
      </c>
      <c r="C1932" s="6">
        <v>42189</v>
      </c>
      <c r="D1932" t="s">
        <v>19</v>
      </c>
      <c r="E1932" t="s">
        <v>59</v>
      </c>
      <c r="F1932" s="14">
        <f t="shared" si="240"/>
        <v>2</v>
      </c>
      <c r="G1932" t="s">
        <v>971</v>
      </c>
      <c r="H1932" t="s">
        <v>427</v>
      </c>
      <c r="I1932" t="s">
        <v>41</v>
      </c>
      <c r="J1932" t="str">
        <f t="shared" si="247"/>
        <v>Betim,Minas Gerais,Brazil</v>
      </c>
      <c r="K1932" t="s">
        <v>4475</v>
      </c>
      <c r="L1932" t="s">
        <v>24</v>
      </c>
      <c r="M1932" t="s">
        <v>42</v>
      </c>
      <c r="N1932" t="s">
        <v>80</v>
      </c>
      <c r="O1932" t="s">
        <v>710</v>
      </c>
      <c r="P1932" s="4">
        <v>634.78787999999986</v>
      </c>
      <c r="Q1932" s="14">
        <f t="shared" si="241"/>
        <v>1</v>
      </c>
      <c r="R1932">
        <v>3</v>
      </c>
      <c r="S1932" s="14">
        <f t="shared" si="242"/>
        <v>1</v>
      </c>
      <c r="T1932">
        <v>2E-3</v>
      </c>
      <c r="U1932" s="14">
        <f t="shared" si="243"/>
        <v>1</v>
      </c>
      <c r="V1932" s="4">
        <v>62.327880000000007</v>
      </c>
      <c r="W1932" s="14">
        <f t="shared" si="244"/>
        <v>1</v>
      </c>
      <c r="X1932">
        <v>47.902000000000001</v>
      </c>
      <c r="Y1932" s="14">
        <f t="shared" si="245"/>
        <v>1</v>
      </c>
      <c r="Z1932" t="s">
        <v>28</v>
      </c>
      <c r="AA1932" s="14">
        <f t="shared" si="246"/>
        <v>2</v>
      </c>
    </row>
    <row r="1933" spans="1:27" ht="15" customHeight="1" x14ac:dyDescent="0.25">
      <c r="A1933" t="s">
        <v>8283</v>
      </c>
      <c r="B1933" s="6">
        <v>42045</v>
      </c>
      <c r="C1933" s="6">
        <v>42049</v>
      </c>
      <c r="D1933" t="s">
        <v>67</v>
      </c>
      <c r="E1933" t="s">
        <v>20</v>
      </c>
      <c r="F1933" s="14">
        <f t="shared" si="240"/>
        <v>1</v>
      </c>
      <c r="G1933" t="s">
        <v>2597</v>
      </c>
      <c r="H1933" t="s">
        <v>2598</v>
      </c>
      <c r="I1933" t="s">
        <v>2571</v>
      </c>
      <c r="J1933" t="str">
        <f t="shared" si="247"/>
        <v>Perth,Western Australia,Australia</v>
      </c>
      <c r="K1933" t="s">
        <v>2572</v>
      </c>
      <c r="L1933" t="s">
        <v>4469</v>
      </c>
      <c r="M1933" t="s">
        <v>42</v>
      </c>
      <c r="N1933" t="s">
        <v>43</v>
      </c>
      <c r="O1933" t="s">
        <v>1536</v>
      </c>
      <c r="P1933" s="4">
        <v>1128.384</v>
      </c>
      <c r="Q1933" s="14">
        <f t="shared" si="241"/>
        <v>2</v>
      </c>
      <c r="R1933">
        <v>4</v>
      </c>
      <c r="S1933" s="14">
        <f t="shared" si="242"/>
        <v>1</v>
      </c>
      <c r="T1933">
        <v>0.1</v>
      </c>
      <c r="U1933" s="14">
        <f t="shared" si="243"/>
        <v>1</v>
      </c>
      <c r="V1933" s="4">
        <v>62.663999999999987</v>
      </c>
      <c r="W1933" s="14">
        <f t="shared" si="244"/>
        <v>1</v>
      </c>
      <c r="X1933">
        <v>47.89</v>
      </c>
      <c r="Y1933" s="14">
        <f t="shared" si="245"/>
        <v>1</v>
      </c>
      <c r="Z1933" t="s">
        <v>28</v>
      </c>
      <c r="AA1933" s="14">
        <f t="shared" si="246"/>
        <v>2</v>
      </c>
    </row>
    <row r="1934" spans="1:27" ht="15" customHeight="1" x14ac:dyDescent="0.25">
      <c r="A1934" t="s">
        <v>9259</v>
      </c>
      <c r="B1934" s="6">
        <v>42283</v>
      </c>
      <c r="C1934" s="6">
        <v>42288</v>
      </c>
      <c r="D1934" t="s">
        <v>19</v>
      </c>
      <c r="E1934" t="s">
        <v>20</v>
      </c>
      <c r="F1934" s="14">
        <f t="shared" si="240"/>
        <v>1</v>
      </c>
      <c r="G1934" t="s">
        <v>3090</v>
      </c>
      <c r="H1934" t="s">
        <v>3069</v>
      </c>
      <c r="I1934" t="s">
        <v>3064</v>
      </c>
      <c r="J1934" t="str">
        <f t="shared" si="247"/>
        <v>Upper Hutt,Wellington,New Zealand</v>
      </c>
      <c r="K1934" t="s">
        <v>2572</v>
      </c>
      <c r="L1934" t="s">
        <v>4469</v>
      </c>
      <c r="M1934" t="s">
        <v>30</v>
      </c>
      <c r="N1934" t="s">
        <v>52</v>
      </c>
      <c r="O1934" t="s">
        <v>565</v>
      </c>
      <c r="P1934" s="4">
        <v>803.04</v>
      </c>
      <c r="Q1934" s="14">
        <f t="shared" si="241"/>
        <v>1</v>
      </c>
      <c r="R1934">
        <v>8</v>
      </c>
      <c r="S1934" s="14">
        <f t="shared" si="242"/>
        <v>1</v>
      </c>
      <c r="T1934">
        <v>0</v>
      </c>
      <c r="U1934" s="14">
        <f t="shared" si="243"/>
        <v>1</v>
      </c>
      <c r="V1934" s="4">
        <v>345.12</v>
      </c>
      <c r="W1934" s="14">
        <f t="shared" si="244"/>
        <v>1</v>
      </c>
      <c r="X1934">
        <v>47.86</v>
      </c>
      <c r="Y1934" s="14">
        <f t="shared" si="245"/>
        <v>1</v>
      </c>
      <c r="Z1934" t="s">
        <v>28</v>
      </c>
      <c r="AA1934" s="14">
        <f t="shared" si="246"/>
        <v>2</v>
      </c>
    </row>
    <row r="1935" spans="1:27" ht="15" customHeight="1" x14ac:dyDescent="0.25">
      <c r="A1935" t="s">
        <v>10246</v>
      </c>
      <c r="B1935" s="6">
        <v>42236</v>
      </c>
      <c r="C1935" s="6">
        <v>42239</v>
      </c>
      <c r="D1935" t="s">
        <v>75</v>
      </c>
      <c r="E1935" t="s">
        <v>59</v>
      </c>
      <c r="F1935" s="14">
        <f t="shared" si="240"/>
        <v>2</v>
      </c>
      <c r="G1935" t="s">
        <v>448</v>
      </c>
      <c r="H1935" t="s">
        <v>172</v>
      </c>
      <c r="I1935" t="s">
        <v>23</v>
      </c>
      <c r="J1935" t="str">
        <f t="shared" si="247"/>
        <v>Saltillo,Coahuila,Mexico</v>
      </c>
      <c r="K1935" t="s">
        <v>4485</v>
      </c>
      <c r="L1935" t="s">
        <v>24</v>
      </c>
      <c r="M1935" t="s">
        <v>30</v>
      </c>
      <c r="N1935" t="s">
        <v>33</v>
      </c>
      <c r="O1935" t="s">
        <v>449</v>
      </c>
      <c r="P1935" s="4">
        <v>1168.4000000000001</v>
      </c>
      <c r="Q1935" s="14">
        <f t="shared" si="241"/>
        <v>2</v>
      </c>
      <c r="R1935">
        <v>5</v>
      </c>
      <c r="S1935" s="14">
        <f t="shared" si="242"/>
        <v>1</v>
      </c>
      <c r="T1935">
        <v>0.2</v>
      </c>
      <c r="U1935" s="14">
        <f t="shared" si="243"/>
        <v>1</v>
      </c>
      <c r="V1935" s="4">
        <v>306.7</v>
      </c>
      <c r="W1935" s="14">
        <f t="shared" si="244"/>
        <v>1</v>
      </c>
      <c r="X1935">
        <v>47.811</v>
      </c>
      <c r="Y1935" s="14">
        <f t="shared" si="245"/>
        <v>1</v>
      </c>
      <c r="Z1935" t="s">
        <v>28</v>
      </c>
      <c r="AA1935" s="14">
        <f t="shared" si="246"/>
        <v>2</v>
      </c>
    </row>
    <row r="1936" spans="1:27" ht="15" customHeight="1" x14ac:dyDescent="0.25">
      <c r="A1936" t="s">
        <v>7568</v>
      </c>
      <c r="B1936" s="6">
        <v>42255</v>
      </c>
      <c r="C1936" s="6">
        <v>42262</v>
      </c>
      <c r="D1936" t="s">
        <v>19</v>
      </c>
      <c r="E1936" t="s">
        <v>20</v>
      </c>
      <c r="F1936" s="14">
        <f t="shared" si="240"/>
        <v>1</v>
      </c>
      <c r="G1936" t="s">
        <v>4264</v>
      </c>
      <c r="H1936" t="s">
        <v>4264</v>
      </c>
      <c r="I1936" t="s">
        <v>4235</v>
      </c>
      <c r="J1936" t="str">
        <f t="shared" si="247"/>
        <v>Homyel',Homyel',Belarus</v>
      </c>
      <c r="K1936" t="s">
        <v>4478</v>
      </c>
      <c r="L1936" t="s">
        <v>4471</v>
      </c>
      <c r="M1936" t="s">
        <v>42</v>
      </c>
      <c r="N1936" t="s">
        <v>80</v>
      </c>
      <c r="O1936" t="s">
        <v>1552</v>
      </c>
      <c r="P1936" s="4">
        <v>301.38</v>
      </c>
      <c r="Q1936" s="14">
        <f t="shared" si="241"/>
        <v>1</v>
      </c>
      <c r="R1936">
        <v>1</v>
      </c>
      <c r="S1936" s="14">
        <f t="shared" si="242"/>
        <v>1</v>
      </c>
      <c r="T1936">
        <v>0</v>
      </c>
      <c r="U1936" s="14">
        <f t="shared" si="243"/>
        <v>1</v>
      </c>
      <c r="V1936" s="4">
        <v>0</v>
      </c>
      <c r="W1936" s="14">
        <f t="shared" si="244"/>
        <v>1</v>
      </c>
      <c r="X1936">
        <v>47.78</v>
      </c>
      <c r="Y1936" s="14">
        <f t="shared" si="245"/>
        <v>1</v>
      </c>
      <c r="Z1936" t="s">
        <v>55</v>
      </c>
      <c r="AA1936" s="14">
        <f t="shared" si="246"/>
        <v>1</v>
      </c>
    </row>
    <row r="1937" spans="1:27" ht="15" customHeight="1" x14ac:dyDescent="0.25">
      <c r="A1937" t="s">
        <v>5397</v>
      </c>
      <c r="B1937" s="6">
        <v>42091</v>
      </c>
      <c r="C1937" s="6">
        <v>42095</v>
      </c>
      <c r="D1937" t="s">
        <v>19</v>
      </c>
      <c r="E1937" t="s">
        <v>54</v>
      </c>
      <c r="F1937" s="14">
        <f t="shared" si="240"/>
        <v>3</v>
      </c>
      <c r="G1937" t="s">
        <v>3523</v>
      </c>
      <c r="H1937" t="s">
        <v>3098</v>
      </c>
      <c r="I1937" t="s">
        <v>3095</v>
      </c>
      <c r="J1937" t="str">
        <f t="shared" si="247"/>
        <v>Fresno,California,United States</v>
      </c>
      <c r="K1937" t="s">
        <v>4487</v>
      </c>
      <c r="L1937" t="s">
        <v>4482</v>
      </c>
      <c r="M1937" t="s">
        <v>25</v>
      </c>
      <c r="N1937" t="s">
        <v>145</v>
      </c>
      <c r="O1937" t="s">
        <v>3208</v>
      </c>
      <c r="P1937" s="4">
        <v>110.96</v>
      </c>
      <c r="Q1937" s="14">
        <f t="shared" si="241"/>
        <v>1</v>
      </c>
      <c r="R1937">
        <v>2</v>
      </c>
      <c r="S1937" s="14">
        <f t="shared" si="242"/>
        <v>1</v>
      </c>
      <c r="T1937">
        <v>0</v>
      </c>
      <c r="U1937" s="14">
        <f t="shared" si="243"/>
        <v>1</v>
      </c>
      <c r="V1937" s="4">
        <v>53.260799999999996</v>
      </c>
      <c r="W1937" s="14">
        <f t="shared" si="244"/>
        <v>1</v>
      </c>
      <c r="X1937">
        <v>13.75</v>
      </c>
      <c r="Y1937" s="14">
        <f t="shared" si="245"/>
        <v>1</v>
      </c>
      <c r="Z1937" t="s">
        <v>71</v>
      </c>
      <c r="AA1937" s="14">
        <f t="shared" si="246"/>
        <v>3</v>
      </c>
    </row>
    <row r="1938" spans="1:27" ht="15" customHeight="1" x14ac:dyDescent="0.25">
      <c r="A1938" t="s">
        <v>9975</v>
      </c>
      <c r="B1938" s="6">
        <v>42274</v>
      </c>
      <c r="C1938" s="6">
        <v>42279</v>
      </c>
      <c r="D1938" t="s">
        <v>19</v>
      </c>
      <c r="E1938" t="s">
        <v>59</v>
      </c>
      <c r="F1938" s="14">
        <f t="shared" si="240"/>
        <v>2</v>
      </c>
      <c r="G1938" t="s">
        <v>348</v>
      </c>
      <c r="H1938" t="s">
        <v>349</v>
      </c>
      <c r="I1938" t="s">
        <v>23</v>
      </c>
      <c r="J1938" t="str">
        <f t="shared" si="247"/>
        <v>Tepic,Nayarit,Mexico</v>
      </c>
      <c r="K1938" t="s">
        <v>4485</v>
      </c>
      <c r="L1938" t="s">
        <v>24</v>
      </c>
      <c r="M1938" t="s">
        <v>30</v>
      </c>
      <c r="N1938" t="s">
        <v>33</v>
      </c>
      <c r="O1938" t="s">
        <v>908</v>
      </c>
      <c r="P1938" s="4">
        <v>390.08000000000004</v>
      </c>
      <c r="Q1938" s="14">
        <f t="shared" si="241"/>
        <v>1</v>
      </c>
      <c r="R1938">
        <v>5</v>
      </c>
      <c r="S1938" s="14">
        <f t="shared" si="242"/>
        <v>1</v>
      </c>
      <c r="T1938">
        <v>0.2</v>
      </c>
      <c r="U1938" s="14">
        <f t="shared" si="243"/>
        <v>1</v>
      </c>
      <c r="V1938" s="4">
        <v>-92.72</v>
      </c>
      <c r="W1938" s="14">
        <f t="shared" si="244"/>
        <v>3</v>
      </c>
      <c r="X1938">
        <v>47.716999999999999</v>
      </c>
      <c r="Y1938" s="14">
        <f t="shared" si="245"/>
        <v>1</v>
      </c>
      <c r="Z1938" t="s">
        <v>28</v>
      </c>
      <c r="AA1938" s="14">
        <f t="shared" si="246"/>
        <v>2</v>
      </c>
    </row>
    <row r="1939" spans="1:27" ht="15" customHeight="1" x14ac:dyDescent="0.25">
      <c r="A1939" t="s">
        <v>6334</v>
      </c>
      <c r="B1939" s="6">
        <v>42084</v>
      </c>
      <c r="C1939" s="6">
        <v>42086</v>
      </c>
      <c r="D1939" t="s">
        <v>75</v>
      </c>
      <c r="E1939" t="s">
        <v>59</v>
      </c>
      <c r="F1939" s="14">
        <f t="shared" si="240"/>
        <v>2</v>
      </c>
      <c r="G1939" t="s">
        <v>4046</v>
      </c>
      <c r="H1939" t="s">
        <v>4010</v>
      </c>
      <c r="I1939" t="s">
        <v>3878</v>
      </c>
      <c r="J1939" t="str">
        <f t="shared" si="247"/>
        <v>Donets'k,Donetsk,Ukraine</v>
      </c>
      <c r="K1939" t="s">
        <v>4478</v>
      </c>
      <c r="L1939" t="s">
        <v>4471</v>
      </c>
      <c r="M1939" t="s">
        <v>42</v>
      </c>
      <c r="N1939" t="s">
        <v>47</v>
      </c>
      <c r="O1939" t="s">
        <v>1560</v>
      </c>
      <c r="P1939" s="4">
        <v>443.70000000000005</v>
      </c>
      <c r="Q1939" s="14">
        <f t="shared" si="241"/>
        <v>1</v>
      </c>
      <c r="R1939">
        <v>6</v>
      </c>
      <c r="S1939" s="14">
        <f t="shared" si="242"/>
        <v>1</v>
      </c>
      <c r="T1939">
        <v>0</v>
      </c>
      <c r="U1939" s="14">
        <f t="shared" si="243"/>
        <v>1</v>
      </c>
      <c r="V1939" s="4">
        <v>44.28</v>
      </c>
      <c r="W1939" s="14">
        <f t="shared" si="244"/>
        <v>1</v>
      </c>
      <c r="X1939">
        <v>47.67</v>
      </c>
      <c r="Y1939" s="14">
        <f t="shared" si="245"/>
        <v>1</v>
      </c>
      <c r="Z1939" t="s">
        <v>28</v>
      </c>
      <c r="AA1939" s="14">
        <f t="shared" si="246"/>
        <v>2</v>
      </c>
    </row>
    <row r="1940" spans="1:27" ht="15" customHeight="1" x14ac:dyDescent="0.25">
      <c r="A1940" t="s">
        <v>8388</v>
      </c>
      <c r="B1940" s="6">
        <v>42223</v>
      </c>
      <c r="C1940" s="6">
        <v>42227</v>
      </c>
      <c r="D1940" t="s">
        <v>19</v>
      </c>
      <c r="E1940" t="s">
        <v>54</v>
      </c>
      <c r="F1940" s="14">
        <f t="shared" si="240"/>
        <v>3</v>
      </c>
      <c r="G1940" t="s">
        <v>3998</v>
      </c>
      <c r="H1940" t="s">
        <v>3998</v>
      </c>
      <c r="I1940" t="s">
        <v>3878</v>
      </c>
      <c r="J1940" t="str">
        <f t="shared" si="247"/>
        <v>L'viv,L'viv,Ukraine</v>
      </c>
      <c r="K1940" t="s">
        <v>4478</v>
      </c>
      <c r="L1940" t="s">
        <v>4471</v>
      </c>
      <c r="M1940" t="s">
        <v>30</v>
      </c>
      <c r="N1940" t="s">
        <v>52</v>
      </c>
      <c r="O1940" t="s">
        <v>461</v>
      </c>
      <c r="P1940" s="4">
        <v>310.14</v>
      </c>
      <c r="Q1940" s="14">
        <f t="shared" si="241"/>
        <v>1</v>
      </c>
      <c r="R1940">
        <v>6</v>
      </c>
      <c r="S1940" s="14">
        <f t="shared" si="242"/>
        <v>1</v>
      </c>
      <c r="T1940">
        <v>0</v>
      </c>
      <c r="U1940" s="14">
        <f t="shared" si="243"/>
        <v>1</v>
      </c>
      <c r="V1940" s="4">
        <v>99.18</v>
      </c>
      <c r="W1940" s="14">
        <f t="shared" si="244"/>
        <v>1</v>
      </c>
      <c r="X1940">
        <v>47.6</v>
      </c>
      <c r="Y1940" s="14">
        <f t="shared" si="245"/>
        <v>1</v>
      </c>
      <c r="Z1940" t="s">
        <v>71</v>
      </c>
      <c r="AA1940" s="14">
        <f t="shared" si="246"/>
        <v>3</v>
      </c>
    </row>
    <row r="1941" spans="1:27" ht="15" customHeight="1" x14ac:dyDescent="0.25">
      <c r="A1941" t="s">
        <v>8963</v>
      </c>
      <c r="B1941" s="6">
        <v>42137</v>
      </c>
      <c r="C1941" s="6">
        <v>42141</v>
      </c>
      <c r="D1941" t="s">
        <v>19</v>
      </c>
      <c r="E1941" t="s">
        <v>54</v>
      </c>
      <c r="F1941" s="14">
        <f t="shared" si="240"/>
        <v>3</v>
      </c>
      <c r="G1941" t="s">
        <v>2713</v>
      </c>
      <c r="H1941" t="s">
        <v>2678</v>
      </c>
      <c r="I1941" t="s">
        <v>2565</v>
      </c>
      <c r="J1941" t="str">
        <f t="shared" si="247"/>
        <v>Hyderabad,Telangana,India</v>
      </c>
      <c r="K1941" t="s">
        <v>4470</v>
      </c>
      <c r="L1941" t="s">
        <v>4469</v>
      </c>
      <c r="M1941" t="s">
        <v>25</v>
      </c>
      <c r="N1941" t="s">
        <v>82</v>
      </c>
      <c r="O1941" t="s">
        <v>503</v>
      </c>
      <c r="P1941" s="4">
        <v>423.24</v>
      </c>
      <c r="Q1941" s="14">
        <f t="shared" si="241"/>
        <v>1</v>
      </c>
      <c r="R1941">
        <v>2</v>
      </c>
      <c r="S1941" s="14">
        <f t="shared" si="242"/>
        <v>1</v>
      </c>
      <c r="T1941">
        <v>0</v>
      </c>
      <c r="U1941" s="14">
        <f t="shared" si="243"/>
        <v>1</v>
      </c>
      <c r="V1941" s="4">
        <v>21.12</v>
      </c>
      <c r="W1941" s="14">
        <f t="shared" si="244"/>
        <v>1</v>
      </c>
      <c r="X1941">
        <v>47.53</v>
      </c>
      <c r="Y1941" s="14">
        <f t="shared" si="245"/>
        <v>1</v>
      </c>
      <c r="Z1941" t="s">
        <v>28</v>
      </c>
      <c r="AA1941" s="14">
        <f t="shared" si="246"/>
        <v>2</v>
      </c>
    </row>
    <row r="1942" spans="1:27" ht="15" customHeight="1" x14ac:dyDescent="0.25">
      <c r="A1942" t="s">
        <v>9790</v>
      </c>
      <c r="B1942" s="6">
        <v>42263</v>
      </c>
      <c r="C1942" s="6">
        <v>42269</v>
      </c>
      <c r="D1942" t="s">
        <v>19</v>
      </c>
      <c r="E1942" t="s">
        <v>20</v>
      </c>
      <c r="F1942" s="14">
        <f t="shared" si="240"/>
        <v>1</v>
      </c>
      <c r="G1942" t="s">
        <v>2555</v>
      </c>
      <c r="H1942" t="s">
        <v>2030</v>
      </c>
      <c r="I1942" t="s">
        <v>1848</v>
      </c>
      <c r="J1942" t="str">
        <f t="shared" si="247"/>
        <v>Doetinchem,Gelderland,Netherlands</v>
      </c>
      <c r="K1942" t="s">
        <v>4477</v>
      </c>
      <c r="L1942" t="s">
        <v>4471</v>
      </c>
      <c r="M1942" t="s">
        <v>42</v>
      </c>
      <c r="N1942" t="s">
        <v>47</v>
      </c>
      <c r="O1942" t="s">
        <v>936</v>
      </c>
      <c r="P1942" s="4">
        <v>632.6099999999999</v>
      </c>
      <c r="Q1942" s="14">
        <f t="shared" si="241"/>
        <v>1</v>
      </c>
      <c r="R1942">
        <v>11</v>
      </c>
      <c r="S1942" s="14">
        <f t="shared" si="242"/>
        <v>2</v>
      </c>
      <c r="T1942">
        <v>0.5</v>
      </c>
      <c r="U1942" s="14">
        <f t="shared" si="243"/>
        <v>2</v>
      </c>
      <c r="V1942" s="4">
        <v>-632.6099999999999</v>
      </c>
      <c r="W1942" s="14">
        <f t="shared" si="244"/>
        <v>3</v>
      </c>
      <c r="X1942">
        <v>47.52</v>
      </c>
      <c r="Y1942" s="14">
        <f t="shared" si="245"/>
        <v>1</v>
      </c>
      <c r="Z1942" t="s">
        <v>28</v>
      </c>
      <c r="AA1942" s="14">
        <f t="shared" si="246"/>
        <v>2</v>
      </c>
    </row>
    <row r="1943" spans="1:27" ht="15" customHeight="1" x14ac:dyDescent="0.25">
      <c r="A1943" t="s">
        <v>5407</v>
      </c>
      <c r="B1943" s="6">
        <v>42112</v>
      </c>
      <c r="C1943" s="6">
        <v>42117</v>
      </c>
      <c r="D1943" t="s">
        <v>19</v>
      </c>
      <c r="E1943" t="s">
        <v>59</v>
      </c>
      <c r="F1943" s="14">
        <f t="shared" si="240"/>
        <v>2</v>
      </c>
      <c r="G1943" t="s">
        <v>3144</v>
      </c>
      <c r="H1943" t="s">
        <v>3129</v>
      </c>
      <c r="I1943" t="s">
        <v>3095</v>
      </c>
      <c r="J1943" t="str">
        <f t="shared" si="247"/>
        <v>Chicago,Illinois,United States</v>
      </c>
      <c r="K1943" t="s">
        <v>3109</v>
      </c>
      <c r="L1943" t="s">
        <v>4482</v>
      </c>
      <c r="M1943" t="s">
        <v>25</v>
      </c>
      <c r="N1943" t="s">
        <v>82</v>
      </c>
      <c r="O1943" t="s">
        <v>3518</v>
      </c>
      <c r="P1943" s="4">
        <v>195.136</v>
      </c>
      <c r="Q1943" s="14">
        <f t="shared" si="241"/>
        <v>1</v>
      </c>
      <c r="R1943">
        <v>4</v>
      </c>
      <c r="S1943" s="14">
        <f t="shared" si="242"/>
        <v>1</v>
      </c>
      <c r="T1943">
        <v>0.2</v>
      </c>
      <c r="U1943" s="14">
        <f t="shared" si="243"/>
        <v>1</v>
      </c>
      <c r="V1943" s="4">
        <v>-43.9056</v>
      </c>
      <c r="W1943" s="14">
        <f t="shared" si="244"/>
        <v>3</v>
      </c>
      <c r="X1943">
        <v>9.32</v>
      </c>
      <c r="Y1943" s="14">
        <f t="shared" si="245"/>
        <v>1</v>
      </c>
      <c r="Z1943" t="s">
        <v>28</v>
      </c>
      <c r="AA1943" s="14">
        <f t="shared" si="246"/>
        <v>2</v>
      </c>
    </row>
    <row r="1944" spans="1:27" ht="15" customHeight="1" x14ac:dyDescent="0.25">
      <c r="A1944" t="s">
        <v>8486</v>
      </c>
      <c r="B1944" s="6">
        <v>42068</v>
      </c>
      <c r="C1944" s="6">
        <v>42073</v>
      </c>
      <c r="D1944" t="s">
        <v>67</v>
      </c>
      <c r="E1944" t="s">
        <v>54</v>
      </c>
      <c r="F1944" s="14">
        <f t="shared" si="240"/>
        <v>3</v>
      </c>
      <c r="G1944" t="s">
        <v>2016</v>
      </c>
      <c r="H1944" t="s">
        <v>10391</v>
      </c>
      <c r="I1944" t="s">
        <v>1823</v>
      </c>
      <c r="J1944" t="str">
        <f t="shared" si="247"/>
        <v>Limoges,Aquitaine-Limousin-Poitou-Charentes,France</v>
      </c>
      <c r="K1944" t="s">
        <v>4477</v>
      </c>
      <c r="L1944" t="s">
        <v>4471</v>
      </c>
      <c r="M1944" t="s">
        <v>30</v>
      </c>
      <c r="N1944" t="s">
        <v>33</v>
      </c>
      <c r="O1944" t="s">
        <v>1647</v>
      </c>
      <c r="P1944" s="4">
        <v>446.14800000000002</v>
      </c>
      <c r="Q1944" s="14">
        <f t="shared" si="241"/>
        <v>1</v>
      </c>
      <c r="R1944">
        <v>4</v>
      </c>
      <c r="S1944" s="14">
        <f t="shared" si="242"/>
        <v>1</v>
      </c>
      <c r="T1944">
        <v>0.1</v>
      </c>
      <c r="U1944" s="14">
        <f t="shared" si="243"/>
        <v>1</v>
      </c>
      <c r="V1944" s="4">
        <v>198.22799999999998</v>
      </c>
      <c r="W1944" s="14">
        <f t="shared" si="244"/>
        <v>1</v>
      </c>
      <c r="X1944">
        <v>47.45</v>
      </c>
      <c r="Y1944" s="14">
        <f t="shared" si="245"/>
        <v>1</v>
      </c>
      <c r="Z1944" t="s">
        <v>28</v>
      </c>
      <c r="AA1944" s="14">
        <f t="shared" si="246"/>
        <v>2</v>
      </c>
    </row>
    <row r="1945" spans="1:27" ht="15" customHeight="1" x14ac:dyDescent="0.25">
      <c r="A1945" t="s">
        <v>9394</v>
      </c>
      <c r="B1945" s="6">
        <v>42258</v>
      </c>
      <c r="C1945" s="6">
        <v>42261</v>
      </c>
      <c r="D1945" t="s">
        <v>75</v>
      </c>
      <c r="E1945" t="s">
        <v>59</v>
      </c>
      <c r="F1945" s="14">
        <f t="shared" si="240"/>
        <v>2</v>
      </c>
      <c r="G1945" t="s">
        <v>2014</v>
      </c>
      <c r="H1945" t="s">
        <v>1953</v>
      </c>
      <c r="I1945" t="s">
        <v>1827</v>
      </c>
      <c r="J1945" t="str">
        <f t="shared" si="247"/>
        <v>Leipzig,Saxony,Germany</v>
      </c>
      <c r="K1945" t="s">
        <v>4477</v>
      </c>
      <c r="L1945" t="s">
        <v>4471</v>
      </c>
      <c r="M1945" t="s">
        <v>30</v>
      </c>
      <c r="N1945" t="s">
        <v>52</v>
      </c>
      <c r="O1945" t="s">
        <v>884</v>
      </c>
      <c r="P1945" s="4">
        <v>718.7940000000001</v>
      </c>
      <c r="Q1945" s="14">
        <f t="shared" si="241"/>
        <v>1</v>
      </c>
      <c r="R1945">
        <v>6</v>
      </c>
      <c r="S1945" s="14">
        <f t="shared" si="242"/>
        <v>1</v>
      </c>
      <c r="T1945">
        <v>0.1</v>
      </c>
      <c r="U1945" s="14">
        <f t="shared" si="243"/>
        <v>1</v>
      </c>
      <c r="V1945" s="4">
        <v>303.35399999999993</v>
      </c>
      <c r="W1945" s="14">
        <f t="shared" si="244"/>
        <v>1</v>
      </c>
      <c r="X1945">
        <v>47.43</v>
      </c>
      <c r="Y1945" s="14">
        <f t="shared" si="245"/>
        <v>1</v>
      </c>
      <c r="Z1945" t="s">
        <v>28</v>
      </c>
      <c r="AA1945" s="14">
        <f t="shared" si="246"/>
        <v>2</v>
      </c>
    </row>
    <row r="1946" spans="1:27" ht="15" customHeight="1" x14ac:dyDescent="0.25">
      <c r="A1946" t="s">
        <v>7525</v>
      </c>
      <c r="B1946" s="6">
        <v>42354</v>
      </c>
      <c r="C1946" s="6">
        <v>42359</v>
      </c>
      <c r="D1946" t="s">
        <v>67</v>
      </c>
      <c r="E1946" t="s">
        <v>20</v>
      </c>
      <c r="F1946" s="14">
        <f t="shared" si="240"/>
        <v>1</v>
      </c>
      <c r="G1946" t="s">
        <v>4189</v>
      </c>
      <c r="H1946" t="s">
        <v>4189</v>
      </c>
      <c r="I1946" t="s">
        <v>3941</v>
      </c>
      <c r="J1946" t="str">
        <f t="shared" si="247"/>
        <v>Arbil,Arbil,Iraq</v>
      </c>
      <c r="K1946" t="s">
        <v>4476</v>
      </c>
      <c r="L1946" t="s">
        <v>4469</v>
      </c>
      <c r="M1946" t="s">
        <v>30</v>
      </c>
      <c r="N1946" t="s">
        <v>52</v>
      </c>
      <c r="O1946" t="s">
        <v>839</v>
      </c>
      <c r="P1946" s="4">
        <v>352.86000000000007</v>
      </c>
      <c r="Q1946" s="14">
        <f t="shared" si="241"/>
        <v>1</v>
      </c>
      <c r="R1946">
        <v>2</v>
      </c>
      <c r="S1946" s="14">
        <f t="shared" si="242"/>
        <v>1</v>
      </c>
      <c r="T1946">
        <v>0</v>
      </c>
      <c r="U1946" s="14">
        <f t="shared" si="243"/>
        <v>1</v>
      </c>
      <c r="V1946" s="4">
        <v>35.28</v>
      </c>
      <c r="W1946" s="14">
        <f t="shared" si="244"/>
        <v>1</v>
      </c>
      <c r="X1946">
        <v>47.39</v>
      </c>
      <c r="Y1946" s="14">
        <f t="shared" si="245"/>
        <v>1</v>
      </c>
      <c r="Z1946" t="s">
        <v>28</v>
      </c>
      <c r="AA1946" s="14">
        <f t="shared" si="246"/>
        <v>2</v>
      </c>
    </row>
    <row r="1947" spans="1:27" ht="15" customHeight="1" x14ac:dyDescent="0.25">
      <c r="A1947" t="s">
        <v>9131</v>
      </c>
      <c r="B1947" s="6">
        <v>42306</v>
      </c>
      <c r="C1947" s="6">
        <v>42313</v>
      </c>
      <c r="D1947" t="s">
        <v>19</v>
      </c>
      <c r="E1947" t="s">
        <v>54</v>
      </c>
      <c r="F1947" s="14">
        <f t="shared" si="240"/>
        <v>3</v>
      </c>
      <c r="G1947" t="s">
        <v>2614</v>
      </c>
      <c r="H1947" t="s">
        <v>2615</v>
      </c>
      <c r="I1947" t="s">
        <v>2571</v>
      </c>
      <c r="J1947" t="str">
        <f t="shared" si="247"/>
        <v>Canberra,Australian Capital Territory,Australia</v>
      </c>
      <c r="K1947" t="s">
        <v>2572</v>
      </c>
      <c r="L1947" t="s">
        <v>4469</v>
      </c>
      <c r="M1947" t="s">
        <v>42</v>
      </c>
      <c r="N1947" t="s">
        <v>88</v>
      </c>
      <c r="O1947" t="s">
        <v>426</v>
      </c>
      <c r="P1947" s="4">
        <v>701.298</v>
      </c>
      <c r="Q1947" s="14">
        <f t="shared" si="241"/>
        <v>1</v>
      </c>
      <c r="R1947">
        <v>9</v>
      </c>
      <c r="S1947" s="14">
        <f t="shared" si="242"/>
        <v>2</v>
      </c>
      <c r="T1947">
        <v>0.4</v>
      </c>
      <c r="U1947" s="14">
        <f t="shared" si="243"/>
        <v>2</v>
      </c>
      <c r="V1947" s="4">
        <v>-257.202</v>
      </c>
      <c r="W1947" s="14">
        <f t="shared" si="244"/>
        <v>3</v>
      </c>
      <c r="X1947">
        <v>47.38</v>
      </c>
      <c r="Y1947" s="14">
        <f t="shared" si="245"/>
        <v>1</v>
      </c>
      <c r="Z1947" t="s">
        <v>28</v>
      </c>
      <c r="AA1947" s="14">
        <f t="shared" si="246"/>
        <v>2</v>
      </c>
    </row>
    <row r="1948" spans="1:27" ht="15" customHeight="1" x14ac:dyDescent="0.25">
      <c r="A1948" t="s">
        <v>9123</v>
      </c>
      <c r="B1948" s="6">
        <v>42320</v>
      </c>
      <c r="C1948" s="6">
        <v>42323</v>
      </c>
      <c r="D1948" t="s">
        <v>75</v>
      </c>
      <c r="E1948" t="s">
        <v>54</v>
      </c>
      <c r="F1948" s="14">
        <f t="shared" si="240"/>
        <v>3</v>
      </c>
      <c r="G1948" t="s">
        <v>3889</v>
      </c>
      <c r="H1948" t="s">
        <v>3890</v>
      </c>
      <c r="I1948" t="s">
        <v>3891</v>
      </c>
      <c r="J1948" t="str">
        <f t="shared" si="247"/>
        <v>Ahvaz,Khuzestan,Iran</v>
      </c>
      <c r="K1948" t="s">
        <v>4470</v>
      </c>
      <c r="L1948" t="s">
        <v>4469</v>
      </c>
      <c r="M1948" t="s">
        <v>25</v>
      </c>
      <c r="N1948" t="s">
        <v>82</v>
      </c>
      <c r="O1948" t="s">
        <v>347</v>
      </c>
      <c r="P1948" s="4">
        <v>142.08000000000001</v>
      </c>
      <c r="Q1948" s="14">
        <f t="shared" si="241"/>
        <v>1</v>
      </c>
      <c r="R1948">
        <v>1</v>
      </c>
      <c r="S1948" s="14">
        <f t="shared" si="242"/>
        <v>1</v>
      </c>
      <c r="T1948">
        <v>0</v>
      </c>
      <c r="U1948" s="14">
        <f t="shared" si="243"/>
        <v>1</v>
      </c>
      <c r="V1948" s="4">
        <v>22.71</v>
      </c>
      <c r="W1948" s="14">
        <f t="shared" si="244"/>
        <v>1</v>
      </c>
      <c r="X1948">
        <v>47.37</v>
      </c>
      <c r="Y1948" s="14">
        <f t="shared" si="245"/>
        <v>1</v>
      </c>
      <c r="Z1948" t="s">
        <v>106</v>
      </c>
      <c r="AA1948" s="14">
        <f t="shared" si="246"/>
        <v>4</v>
      </c>
    </row>
    <row r="1949" spans="1:27" ht="15" customHeight="1" x14ac:dyDescent="0.25">
      <c r="A1949" t="s">
        <v>7408</v>
      </c>
      <c r="B1949" s="6">
        <v>42340</v>
      </c>
      <c r="C1949" s="6">
        <v>42346</v>
      </c>
      <c r="D1949" t="s">
        <v>19</v>
      </c>
      <c r="E1949" t="s">
        <v>20</v>
      </c>
      <c r="F1949" s="14">
        <f t="shared" si="240"/>
        <v>1</v>
      </c>
      <c r="G1949" t="s">
        <v>1964</v>
      </c>
      <c r="H1949" t="s">
        <v>10390</v>
      </c>
      <c r="I1949" t="s">
        <v>1823</v>
      </c>
      <c r="J1949" t="str">
        <f t="shared" si="247"/>
        <v>Colmar,Alsace-Champagne-Ardenne-Lorraine,France</v>
      </c>
      <c r="K1949" t="s">
        <v>4477</v>
      </c>
      <c r="L1949" t="s">
        <v>4471</v>
      </c>
      <c r="M1949" t="s">
        <v>42</v>
      </c>
      <c r="N1949" t="s">
        <v>43</v>
      </c>
      <c r="O1949" t="s">
        <v>2264</v>
      </c>
      <c r="P1949" s="4">
        <v>453.74700000000001</v>
      </c>
      <c r="Q1949" s="14">
        <f t="shared" si="241"/>
        <v>1</v>
      </c>
      <c r="R1949">
        <v>2</v>
      </c>
      <c r="S1949" s="14">
        <f t="shared" si="242"/>
        <v>1</v>
      </c>
      <c r="T1949">
        <v>0.15</v>
      </c>
      <c r="U1949" s="14">
        <f t="shared" si="243"/>
        <v>1</v>
      </c>
      <c r="V1949" s="4">
        <v>-74.793000000000006</v>
      </c>
      <c r="W1949" s="14">
        <f t="shared" si="244"/>
        <v>3</v>
      </c>
      <c r="X1949">
        <v>47.35</v>
      </c>
      <c r="Y1949" s="14">
        <f t="shared" si="245"/>
        <v>1</v>
      </c>
      <c r="Z1949" t="s">
        <v>28</v>
      </c>
      <c r="AA1949" s="14">
        <f t="shared" si="246"/>
        <v>2</v>
      </c>
    </row>
    <row r="1950" spans="1:27" ht="15" customHeight="1" x14ac:dyDescent="0.25">
      <c r="A1950" t="s">
        <v>5405</v>
      </c>
      <c r="B1950" s="6">
        <v>42269</v>
      </c>
      <c r="C1950" s="6">
        <v>42271</v>
      </c>
      <c r="D1950" t="s">
        <v>75</v>
      </c>
      <c r="E1950" t="s">
        <v>59</v>
      </c>
      <c r="F1950" s="14">
        <f t="shared" si="240"/>
        <v>2</v>
      </c>
      <c r="G1950" t="s">
        <v>3097</v>
      </c>
      <c r="H1950" t="s">
        <v>3098</v>
      </c>
      <c r="I1950" t="s">
        <v>3095</v>
      </c>
      <c r="J1950" t="str">
        <f t="shared" si="247"/>
        <v>Los Angeles,California,United States</v>
      </c>
      <c r="K1950" t="s">
        <v>4487</v>
      </c>
      <c r="L1950" t="s">
        <v>4482</v>
      </c>
      <c r="M1950" t="s">
        <v>25</v>
      </c>
      <c r="N1950" t="s">
        <v>82</v>
      </c>
      <c r="O1950" t="s">
        <v>3768</v>
      </c>
      <c r="P1950" s="4">
        <v>15.51</v>
      </c>
      <c r="Q1950" s="14">
        <f t="shared" si="241"/>
        <v>1</v>
      </c>
      <c r="R1950">
        <v>1</v>
      </c>
      <c r="S1950" s="14">
        <f t="shared" si="242"/>
        <v>1</v>
      </c>
      <c r="T1950">
        <v>0</v>
      </c>
      <c r="U1950" s="14">
        <f t="shared" si="243"/>
        <v>1</v>
      </c>
      <c r="V1950" s="4">
        <v>3.8774999999999995</v>
      </c>
      <c r="W1950" s="14">
        <f t="shared" si="244"/>
        <v>1</v>
      </c>
      <c r="X1950">
        <v>4.3099999999999996</v>
      </c>
      <c r="Y1950" s="14">
        <f t="shared" si="245"/>
        <v>1</v>
      </c>
      <c r="Z1950" t="s">
        <v>106</v>
      </c>
      <c r="AA1950" s="14">
        <f t="shared" si="246"/>
        <v>4</v>
      </c>
    </row>
    <row r="1951" spans="1:27" ht="15" customHeight="1" x14ac:dyDescent="0.25">
      <c r="A1951" t="s">
        <v>6533</v>
      </c>
      <c r="B1951" s="6">
        <v>42046</v>
      </c>
      <c r="C1951" s="6">
        <v>42050</v>
      </c>
      <c r="D1951" t="s">
        <v>67</v>
      </c>
      <c r="E1951" t="s">
        <v>59</v>
      </c>
      <c r="F1951" s="14">
        <f t="shared" si="240"/>
        <v>2</v>
      </c>
      <c r="G1951" t="s">
        <v>2138</v>
      </c>
      <c r="H1951" t="s">
        <v>1820</v>
      </c>
      <c r="I1951" t="s">
        <v>1821</v>
      </c>
      <c r="J1951" t="str">
        <f t="shared" si="247"/>
        <v>Nottingham,England,United Kingdom</v>
      </c>
      <c r="K1951" t="s">
        <v>4484</v>
      </c>
      <c r="L1951" t="s">
        <v>4471</v>
      </c>
      <c r="M1951" t="s">
        <v>42</v>
      </c>
      <c r="N1951" t="s">
        <v>88</v>
      </c>
      <c r="O1951" t="s">
        <v>814</v>
      </c>
      <c r="P1951" s="4">
        <v>670.94999999999993</v>
      </c>
      <c r="Q1951" s="14">
        <f t="shared" si="241"/>
        <v>1</v>
      </c>
      <c r="R1951">
        <v>9</v>
      </c>
      <c r="S1951" s="14">
        <f t="shared" si="242"/>
        <v>2</v>
      </c>
      <c r="T1951">
        <v>0</v>
      </c>
      <c r="U1951" s="14">
        <f t="shared" si="243"/>
        <v>1</v>
      </c>
      <c r="V1951" s="4">
        <v>113.94</v>
      </c>
      <c r="W1951" s="14">
        <f t="shared" si="244"/>
        <v>1</v>
      </c>
      <c r="X1951">
        <v>47.31</v>
      </c>
      <c r="Y1951" s="14">
        <f t="shared" si="245"/>
        <v>1</v>
      </c>
      <c r="Z1951" t="s">
        <v>28</v>
      </c>
      <c r="AA1951" s="14">
        <f t="shared" si="246"/>
        <v>2</v>
      </c>
    </row>
    <row r="1952" spans="1:27" ht="15" customHeight="1" x14ac:dyDescent="0.25">
      <c r="A1952" t="s">
        <v>5406</v>
      </c>
      <c r="B1952" s="6">
        <v>42143</v>
      </c>
      <c r="C1952" s="6">
        <v>42147</v>
      </c>
      <c r="D1952" t="s">
        <v>19</v>
      </c>
      <c r="E1952" t="s">
        <v>59</v>
      </c>
      <c r="F1952" s="14">
        <f t="shared" si="240"/>
        <v>2</v>
      </c>
      <c r="G1952" t="s">
        <v>3144</v>
      </c>
      <c r="H1952" t="s">
        <v>3129</v>
      </c>
      <c r="I1952" t="s">
        <v>3095</v>
      </c>
      <c r="J1952" t="str">
        <f t="shared" si="247"/>
        <v>Chicago,Illinois,United States</v>
      </c>
      <c r="K1952" t="s">
        <v>3109</v>
      </c>
      <c r="L1952" t="s">
        <v>4482</v>
      </c>
      <c r="M1952" t="s">
        <v>30</v>
      </c>
      <c r="N1952" t="s">
        <v>31</v>
      </c>
      <c r="O1952" t="s">
        <v>3618</v>
      </c>
      <c r="P1952" s="4">
        <v>22.608000000000001</v>
      </c>
      <c r="Q1952" s="14">
        <f t="shared" si="241"/>
        <v>1</v>
      </c>
      <c r="R1952">
        <v>3</v>
      </c>
      <c r="S1952" s="14">
        <f t="shared" si="242"/>
        <v>1</v>
      </c>
      <c r="T1952">
        <v>0.6</v>
      </c>
      <c r="U1952" s="14">
        <f t="shared" si="243"/>
        <v>3</v>
      </c>
      <c r="V1952" s="4">
        <v>-10.173599999999997</v>
      </c>
      <c r="W1952" s="14">
        <f t="shared" si="244"/>
        <v>3</v>
      </c>
      <c r="X1952">
        <v>1.41</v>
      </c>
      <c r="Y1952" s="14">
        <f t="shared" si="245"/>
        <v>1</v>
      </c>
      <c r="Z1952" t="s">
        <v>28</v>
      </c>
      <c r="AA1952" s="14">
        <f t="shared" si="246"/>
        <v>2</v>
      </c>
    </row>
    <row r="1953" spans="1:27" ht="15" customHeight="1" x14ac:dyDescent="0.25">
      <c r="A1953" t="s">
        <v>9765</v>
      </c>
      <c r="B1953" s="6">
        <v>42206</v>
      </c>
      <c r="C1953" s="6">
        <v>42208</v>
      </c>
      <c r="D1953" t="s">
        <v>67</v>
      </c>
      <c r="E1953" t="s">
        <v>54</v>
      </c>
      <c r="F1953" s="14">
        <f t="shared" si="240"/>
        <v>3</v>
      </c>
      <c r="G1953" t="s">
        <v>196</v>
      </c>
      <c r="H1953" t="s">
        <v>196</v>
      </c>
      <c r="I1953" t="s">
        <v>197</v>
      </c>
      <c r="J1953" t="str">
        <f t="shared" si="247"/>
        <v>Buenos Aires,Buenos Aires,Argentina</v>
      </c>
      <c r="K1953" t="s">
        <v>4475</v>
      </c>
      <c r="L1953" t="s">
        <v>24</v>
      </c>
      <c r="M1953" t="s">
        <v>42</v>
      </c>
      <c r="N1953" t="s">
        <v>88</v>
      </c>
      <c r="O1953" t="s">
        <v>1511</v>
      </c>
      <c r="P1953" s="4">
        <v>364.392</v>
      </c>
      <c r="Q1953" s="14">
        <f t="shared" si="241"/>
        <v>1</v>
      </c>
      <c r="R1953">
        <v>6</v>
      </c>
      <c r="S1953" s="14">
        <f t="shared" si="242"/>
        <v>1</v>
      </c>
      <c r="T1953">
        <v>0.4</v>
      </c>
      <c r="U1953" s="14">
        <f t="shared" si="243"/>
        <v>2</v>
      </c>
      <c r="V1953" s="4">
        <v>-60.768000000000008</v>
      </c>
      <c r="W1953" s="14">
        <f t="shared" si="244"/>
        <v>3</v>
      </c>
      <c r="X1953">
        <v>47.285000000000004</v>
      </c>
      <c r="Y1953" s="14">
        <f t="shared" si="245"/>
        <v>1</v>
      </c>
      <c r="Z1953" t="s">
        <v>71</v>
      </c>
      <c r="AA1953" s="14">
        <f t="shared" si="246"/>
        <v>3</v>
      </c>
    </row>
    <row r="1954" spans="1:27" ht="15" customHeight="1" x14ac:dyDescent="0.25">
      <c r="A1954" t="s">
        <v>5082</v>
      </c>
      <c r="B1954" s="6">
        <v>42181</v>
      </c>
      <c r="C1954" s="6">
        <v>42185</v>
      </c>
      <c r="D1954" t="s">
        <v>19</v>
      </c>
      <c r="E1954" t="s">
        <v>59</v>
      </c>
      <c r="F1954" s="14">
        <f t="shared" si="240"/>
        <v>2</v>
      </c>
      <c r="G1954" t="s">
        <v>411</v>
      </c>
      <c r="H1954" t="s">
        <v>412</v>
      </c>
      <c r="I1954" t="s">
        <v>23</v>
      </c>
      <c r="J1954" t="str">
        <f t="shared" si="247"/>
        <v>Orizaba,Veracruz,Mexico</v>
      </c>
      <c r="K1954" t="s">
        <v>4485</v>
      </c>
      <c r="L1954" t="s">
        <v>24</v>
      </c>
      <c r="M1954" t="s">
        <v>42</v>
      </c>
      <c r="N1954" t="s">
        <v>80</v>
      </c>
      <c r="O1954" t="s">
        <v>658</v>
      </c>
      <c r="P1954" s="4">
        <v>484.02999999999992</v>
      </c>
      <c r="Q1954" s="14">
        <f t="shared" si="241"/>
        <v>1</v>
      </c>
      <c r="R1954">
        <v>5</v>
      </c>
      <c r="S1954" s="14">
        <f t="shared" si="242"/>
        <v>1</v>
      </c>
      <c r="T1954">
        <v>2E-3</v>
      </c>
      <c r="U1954" s="14">
        <f t="shared" si="243"/>
        <v>1</v>
      </c>
      <c r="V1954" s="4">
        <v>47.53</v>
      </c>
      <c r="W1954" s="14">
        <f t="shared" si="244"/>
        <v>1</v>
      </c>
      <c r="X1954">
        <v>47.272000000000006</v>
      </c>
      <c r="Y1954" s="14">
        <f t="shared" si="245"/>
        <v>1</v>
      </c>
      <c r="Z1954" t="s">
        <v>28</v>
      </c>
      <c r="AA1954" s="14">
        <f t="shared" si="246"/>
        <v>2</v>
      </c>
    </row>
    <row r="1955" spans="1:27" ht="15" customHeight="1" x14ac:dyDescent="0.25">
      <c r="A1955" t="s">
        <v>7872</v>
      </c>
      <c r="B1955" s="6">
        <v>42110</v>
      </c>
      <c r="C1955" s="6">
        <v>42115</v>
      </c>
      <c r="D1955" t="s">
        <v>19</v>
      </c>
      <c r="E1955" t="s">
        <v>54</v>
      </c>
      <c r="F1955" s="14">
        <f t="shared" si="240"/>
        <v>3</v>
      </c>
      <c r="G1955" t="s">
        <v>2926</v>
      </c>
      <c r="H1955" t="s">
        <v>2927</v>
      </c>
      <c r="I1955" t="s">
        <v>2579</v>
      </c>
      <c r="J1955" t="str">
        <f t="shared" si="247"/>
        <v>Kupang,Nusa Tenggara Timur,Indonesia</v>
      </c>
      <c r="K1955" t="s">
        <v>4481</v>
      </c>
      <c r="L1955" t="s">
        <v>4469</v>
      </c>
      <c r="M1955" t="s">
        <v>42</v>
      </c>
      <c r="N1955" t="s">
        <v>88</v>
      </c>
      <c r="O1955" t="s">
        <v>790</v>
      </c>
      <c r="P1955" s="4">
        <v>504.97199999999998</v>
      </c>
      <c r="Q1955" s="14">
        <f t="shared" si="241"/>
        <v>1</v>
      </c>
      <c r="R1955">
        <v>8</v>
      </c>
      <c r="S1955" s="14">
        <f t="shared" si="242"/>
        <v>1</v>
      </c>
      <c r="T1955">
        <v>0.17</v>
      </c>
      <c r="U1955" s="14">
        <f t="shared" si="243"/>
        <v>1</v>
      </c>
      <c r="V1955" s="4">
        <v>127.69200000000001</v>
      </c>
      <c r="W1955" s="14">
        <f t="shared" si="244"/>
        <v>1</v>
      </c>
      <c r="X1955">
        <v>47.27</v>
      </c>
      <c r="Y1955" s="14">
        <f t="shared" si="245"/>
        <v>1</v>
      </c>
      <c r="Z1955" t="s">
        <v>28</v>
      </c>
      <c r="AA1955" s="14">
        <f t="shared" si="246"/>
        <v>2</v>
      </c>
    </row>
    <row r="1956" spans="1:27" ht="15" customHeight="1" x14ac:dyDescent="0.25">
      <c r="A1956" t="s">
        <v>4810</v>
      </c>
      <c r="B1956" s="6">
        <v>42121</v>
      </c>
      <c r="C1956" s="6">
        <v>42125</v>
      </c>
      <c r="D1956" t="s">
        <v>19</v>
      </c>
      <c r="E1956" t="s">
        <v>59</v>
      </c>
      <c r="F1956" s="14">
        <f t="shared" si="240"/>
        <v>2</v>
      </c>
      <c r="G1956" t="s">
        <v>3935</v>
      </c>
      <c r="H1956" t="s">
        <v>3936</v>
      </c>
      <c r="I1956" t="s">
        <v>3870</v>
      </c>
      <c r="J1956" t="str">
        <f t="shared" si="247"/>
        <v>Cairo,Al Qahirah,Egypt</v>
      </c>
      <c r="K1956" t="s">
        <v>4473</v>
      </c>
      <c r="L1956" t="s">
        <v>3867</v>
      </c>
      <c r="M1956" t="s">
        <v>25</v>
      </c>
      <c r="N1956" t="s">
        <v>82</v>
      </c>
      <c r="O1956" t="s">
        <v>435</v>
      </c>
      <c r="P1956" s="4">
        <v>256.85999999999996</v>
      </c>
      <c r="Q1956" s="14">
        <f t="shared" si="241"/>
        <v>1</v>
      </c>
      <c r="R1956">
        <v>2</v>
      </c>
      <c r="S1956" s="14">
        <f t="shared" si="242"/>
        <v>1</v>
      </c>
      <c r="T1956">
        <v>0</v>
      </c>
      <c r="U1956" s="14">
        <f t="shared" si="243"/>
        <v>1</v>
      </c>
      <c r="V1956" s="4">
        <v>2.52</v>
      </c>
      <c r="W1956" s="14">
        <f t="shared" si="244"/>
        <v>1</v>
      </c>
      <c r="X1956">
        <v>47.26</v>
      </c>
      <c r="Y1956" s="14">
        <f t="shared" si="245"/>
        <v>1</v>
      </c>
      <c r="Z1956" t="s">
        <v>71</v>
      </c>
      <c r="AA1956" s="14">
        <f t="shared" si="246"/>
        <v>3</v>
      </c>
    </row>
    <row r="1957" spans="1:27" ht="15" customHeight="1" x14ac:dyDescent="0.25">
      <c r="A1957" t="s">
        <v>5286</v>
      </c>
      <c r="B1957" s="6">
        <v>42255</v>
      </c>
      <c r="C1957" s="6">
        <v>42261</v>
      </c>
      <c r="D1957" t="s">
        <v>19</v>
      </c>
      <c r="E1957" t="s">
        <v>59</v>
      </c>
      <c r="F1957" s="14">
        <f t="shared" si="240"/>
        <v>2</v>
      </c>
      <c r="G1957" t="s">
        <v>60</v>
      </c>
      <c r="H1957" t="s">
        <v>61</v>
      </c>
      <c r="I1957" t="s">
        <v>61</v>
      </c>
      <c r="J1957" t="str">
        <f t="shared" si="247"/>
        <v>San Miguelito,Panama,Panama</v>
      </c>
      <c r="K1957" t="s">
        <v>4485</v>
      </c>
      <c r="L1957" t="s">
        <v>24</v>
      </c>
      <c r="M1957" t="s">
        <v>30</v>
      </c>
      <c r="N1957" t="s">
        <v>52</v>
      </c>
      <c r="O1957" t="s">
        <v>871</v>
      </c>
      <c r="P1957" s="4">
        <v>332.28000000000003</v>
      </c>
      <c r="Q1957" s="14">
        <f t="shared" si="241"/>
        <v>1</v>
      </c>
      <c r="R1957">
        <v>5</v>
      </c>
      <c r="S1957" s="14">
        <f t="shared" si="242"/>
        <v>1</v>
      </c>
      <c r="T1957">
        <v>0.4</v>
      </c>
      <c r="U1957" s="14">
        <f t="shared" si="243"/>
        <v>2</v>
      </c>
      <c r="V1957" s="4">
        <v>-60.92000000000003</v>
      </c>
      <c r="W1957" s="14">
        <f t="shared" si="244"/>
        <v>3</v>
      </c>
      <c r="X1957">
        <v>47.214999999999996</v>
      </c>
      <c r="Y1957" s="14">
        <f t="shared" si="245"/>
        <v>1</v>
      </c>
      <c r="Z1957" t="s">
        <v>55</v>
      </c>
      <c r="AA1957" s="14">
        <f t="shared" si="246"/>
        <v>1</v>
      </c>
    </row>
    <row r="1958" spans="1:27" ht="15" customHeight="1" x14ac:dyDescent="0.25">
      <c r="A1958" t="s">
        <v>5413</v>
      </c>
      <c r="B1958" s="6">
        <v>42334</v>
      </c>
      <c r="C1958" s="6">
        <v>42339</v>
      </c>
      <c r="D1958" t="s">
        <v>67</v>
      </c>
      <c r="E1958" t="s">
        <v>59</v>
      </c>
      <c r="F1958" s="14">
        <f t="shared" si="240"/>
        <v>2</v>
      </c>
      <c r="G1958" t="s">
        <v>3317</v>
      </c>
      <c r="H1958" t="s">
        <v>3094</v>
      </c>
      <c r="I1958" t="s">
        <v>3095</v>
      </c>
      <c r="J1958" t="str">
        <f t="shared" si="247"/>
        <v>Louisville,Kentucky,United States</v>
      </c>
      <c r="K1958" t="s">
        <v>4488</v>
      </c>
      <c r="L1958" t="s">
        <v>4482</v>
      </c>
      <c r="M1958" t="s">
        <v>30</v>
      </c>
      <c r="N1958" t="s">
        <v>52</v>
      </c>
      <c r="O1958" t="s">
        <v>3609</v>
      </c>
      <c r="P1958" s="4">
        <v>701.96</v>
      </c>
      <c r="Q1958" s="14">
        <f t="shared" si="241"/>
        <v>1</v>
      </c>
      <c r="R1958">
        <v>2</v>
      </c>
      <c r="S1958" s="14">
        <f t="shared" si="242"/>
        <v>1</v>
      </c>
      <c r="T1958">
        <v>0</v>
      </c>
      <c r="U1958" s="14">
        <f t="shared" si="243"/>
        <v>1</v>
      </c>
      <c r="V1958" s="4">
        <v>168.47040000000004</v>
      </c>
      <c r="W1958" s="14">
        <f t="shared" si="244"/>
        <v>1</v>
      </c>
      <c r="X1958">
        <v>60.87</v>
      </c>
      <c r="Y1958" s="14">
        <f t="shared" si="245"/>
        <v>1</v>
      </c>
      <c r="Z1958" t="s">
        <v>28</v>
      </c>
      <c r="AA1958" s="14">
        <f t="shared" si="246"/>
        <v>2</v>
      </c>
    </row>
    <row r="1959" spans="1:27" ht="15" customHeight="1" x14ac:dyDescent="0.25">
      <c r="A1959" t="s">
        <v>8601</v>
      </c>
      <c r="B1959" s="6">
        <v>42010</v>
      </c>
      <c r="C1959" s="6">
        <v>42014</v>
      </c>
      <c r="D1959" t="s">
        <v>19</v>
      </c>
      <c r="E1959" t="s">
        <v>59</v>
      </c>
      <c r="F1959" s="14">
        <f t="shared" si="240"/>
        <v>2</v>
      </c>
      <c r="G1959" t="s">
        <v>4348</v>
      </c>
      <c r="H1959" t="s">
        <v>3883</v>
      </c>
      <c r="I1959" t="s">
        <v>3884</v>
      </c>
      <c r="J1959" t="str">
        <f t="shared" si="247"/>
        <v>Bene Beraq,Tel Aviv,Israel</v>
      </c>
      <c r="K1959" t="s">
        <v>4476</v>
      </c>
      <c r="L1959" t="s">
        <v>4469</v>
      </c>
      <c r="M1959" t="s">
        <v>25</v>
      </c>
      <c r="N1959" t="s">
        <v>45</v>
      </c>
      <c r="O1959" t="s">
        <v>105</v>
      </c>
      <c r="P1959" s="4">
        <v>234.00000000000006</v>
      </c>
      <c r="Q1959" s="14">
        <f t="shared" si="241"/>
        <v>1</v>
      </c>
      <c r="R1959">
        <v>6</v>
      </c>
      <c r="S1959" s="14">
        <f t="shared" si="242"/>
        <v>1</v>
      </c>
      <c r="T1959">
        <v>0</v>
      </c>
      <c r="U1959" s="14">
        <f t="shared" si="243"/>
        <v>1</v>
      </c>
      <c r="V1959" s="4">
        <v>28.08</v>
      </c>
      <c r="W1959" s="14">
        <f t="shared" si="244"/>
        <v>1</v>
      </c>
      <c r="X1959">
        <v>47.17</v>
      </c>
      <c r="Y1959" s="14">
        <f t="shared" si="245"/>
        <v>1</v>
      </c>
      <c r="Z1959" t="s">
        <v>71</v>
      </c>
      <c r="AA1959" s="14">
        <f t="shared" si="246"/>
        <v>3</v>
      </c>
    </row>
    <row r="1960" spans="1:27" ht="15" customHeight="1" x14ac:dyDescent="0.25">
      <c r="A1960" t="s">
        <v>9532</v>
      </c>
      <c r="B1960" s="6">
        <v>42157</v>
      </c>
      <c r="C1960" s="6">
        <v>42162</v>
      </c>
      <c r="D1960" t="s">
        <v>19</v>
      </c>
      <c r="E1960" t="s">
        <v>59</v>
      </c>
      <c r="F1960" s="14">
        <f t="shared" si="240"/>
        <v>2</v>
      </c>
      <c r="G1960" t="s">
        <v>2660</v>
      </c>
      <c r="H1960" t="s">
        <v>2660</v>
      </c>
      <c r="I1960" t="s">
        <v>2661</v>
      </c>
      <c r="J1960" t="str">
        <f t="shared" si="247"/>
        <v>Yangon,Yangon,Myanmar (Burma)</v>
      </c>
      <c r="K1960" t="s">
        <v>4481</v>
      </c>
      <c r="L1960" t="s">
        <v>4469</v>
      </c>
      <c r="M1960" t="s">
        <v>30</v>
      </c>
      <c r="N1960" t="s">
        <v>52</v>
      </c>
      <c r="O1960" t="s">
        <v>275</v>
      </c>
      <c r="P1960" s="4">
        <v>667.42439999999976</v>
      </c>
      <c r="Q1960" s="14">
        <f t="shared" si="241"/>
        <v>1</v>
      </c>
      <c r="R1960">
        <v>2</v>
      </c>
      <c r="S1960" s="14">
        <f t="shared" si="242"/>
        <v>1</v>
      </c>
      <c r="T1960">
        <v>0.27</v>
      </c>
      <c r="U1960" s="14">
        <f t="shared" si="243"/>
        <v>1</v>
      </c>
      <c r="V1960" s="4">
        <v>-155.47559999999996</v>
      </c>
      <c r="W1960" s="14">
        <f t="shared" si="244"/>
        <v>3</v>
      </c>
      <c r="X1960">
        <v>47.15</v>
      </c>
      <c r="Y1960" s="14">
        <f t="shared" si="245"/>
        <v>1</v>
      </c>
      <c r="Z1960" t="s">
        <v>28</v>
      </c>
      <c r="AA1960" s="14">
        <f t="shared" si="246"/>
        <v>2</v>
      </c>
    </row>
    <row r="1961" spans="1:27" ht="15" customHeight="1" x14ac:dyDescent="0.25">
      <c r="A1961" t="s">
        <v>10243</v>
      </c>
      <c r="B1961" s="6">
        <v>42364</v>
      </c>
      <c r="C1961" s="6">
        <v>42364</v>
      </c>
      <c r="D1961" t="s">
        <v>113</v>
      </c>
      <c r="E1961" t="s">
        <v>54</v>
      </c>
      <c r="F1961" s="14">
        <f t="shared" si="240"/>
        <v>3</v>
      </c>
      <c r="G1961" t="s">
        <v>84</v>
      </c>
      <c r="H1961" t="s">
        <v>85</v>
      </c>
      <c r="I1961" t="s">
        <v>86</v>
      </c>
      <c r="J1961" t="str">
        <f t="shared" si="247"/>
        <v>Tegucigalpa,Francisco Morazán,Honduras</v>
      </c>
      <c r="K1961" t="s">
        <v>4485</v>
      </c>
      <c r="L1961" t="s">
        <v>24</v>
      </c>
      <c r="M1961" t="s">
        <v>25</v>
      </c>
      <c r="N1961" t="s">
        <v>91</v>
      </c>
      <c r="O1961" t="s">
        <v>1326</v>
      </c>
      <c r="P1961" s="4">
        <v>909.55200000000002</v>
      </c>
      <c r="Q1961" s="14">
        <f t="shared" si="241"/>
        <v>1</v>
      </c>
      <c r="R1961">
        <v>4</v>
      </c>
      <c r="S1961" s="14">
        <f t="shared" si="242"/>
        <v>1</v>
      </c>
      <c r="T1961">
        <v>0.4</v>
      </c>
      <c r="U1961" s="14">
        <f t="shared" si="243"/>
        <v>2</v>
      </c>
      <c r="V1961" s="4">
        <v>30.271999999999842</v>
      </c>
      <c r="W1961" s="14">
        <f t="shared" si="244"/>
        <v>1</v>
      </c>
      <c r="X1961">
        <v>47.137999999999998</v>
      </c>
      <c r="Y1961" s="14">
        <f t="shared" si="245"/>
        <v>1</v>
      </c>
      <c r="Z1961" t="s">
        <v>28</v>
      </c>
      <c r="AA1961" s="14">
        <f t="shared" si="246"/>
        <v>2</v>
      </c>
    </row>
    <row r="1962" spans="1:27" ht="15" customHeight="1" x14ac:dyDescent="0.25">
      <c r="A1962" t="s">
        <v>9880</v>
      </c>
      <c r="B1962" s="6">
        <v>42325</v>
      </c>
      <c r="C1962" s="6">
        <v>42330</v>
      </c>
      <c r="D1962" t="s">
        <v>19</v>
      </c>
      <c r="E1962" t="s">
        <v>54</v>
      </c>
      <c r="F1962" s="14">
        <f t="shared" si="240"/>
        <v>3</v>
      </c>
      <c r="G1962" t="s">
        <v>49</v>
      </c>
      <c r="H1962" t="s">
        <v>49</v>
      </c>
      <c r="I1962" t="s">
        <v>50</v>
      </c>
      <c r="J1962" t="str">
        <f t="shared" si="247"/>
        <v>Managua,Managua,Nicaragua</v>
      </c>
      <c r="K1962" t="s">
        <v>4485</v>
      </c>
      <c r="L1962" t="s">
        <v>24</v>
      </c>
      <c r="M1962" t="s">
        <v>30</v>
      </c>
      <c r="N1962" t="s">
        <v>33</v>
      </c>
      <c r="O1962" t="s">
        <v>449</v>
      </c>
      <c r="P1962" s="4">
        <v>584.20000000000005</v>
      </c>
      <c r="Q1962" s="14">
        <f t="shared" si="241"/>
        <v>1</v>
      </c>
      <c r="R1962">
        <v>2</v>
      </c>
      <c r="S1962" s="14">
        <f t="shared" si="242"/>
        <v>1</v>
      </c>
      <c r="T1962">
        <v>0</v>
      </c>
      <c r="U1962" s="14">
        <f t="shared" si="243"/>
        <v>1</v>
      </c>
      <c r="V1962" s="4">
        <v>239.51999999999998</v>
      </c>
      <c r="W1962" s="14">
        <f t="shared" si="244"/>
        <v>1</v>
      </c>
      <c r="X1962">
        <v>47.120999999999995</v>
      </c>
      <c r="Y1962" s="14">
        <f t="shared" si="245"/>
        <v>1</v>
      </c>
      <c r="Z1962" t="s">
        <v>28</v>
      </c>
      <c r="AA1962" s="14">
        <f t="shared" si="246"/>
        <v>2</v>
      </c>
    </row>
    <row r="1963" spans="1:27" ht="15" customHeight="1" x14ac:dyDescent="0.25">
      <c r="A1963" t="s">
        <v>8360</v>
      </c>
      <c r="B1963" s="6">
        <v>42217</v>
      </c>
      <c r="C1963" s="6">
        <v>42223</v>
      </c>
      <c r="D1963" t="s">
        <v>19</v>
      </c>
      <c r="E1963" t="s">
        <v>54</v>
      </c>
      <c r="F1963" s="14">
        <f t="shared" si="240"/>
        <v>3</v>
      </c>
      <c r="G1963" t="s">
        <v>473</v>
      </c>
      <c r="H1963" t="s">
        <v>473</v>
      </c>
      <c r="I1963" t="s">
        <v>104</v>
      </c>
      <c r="J1963" t="str">
        <f t="shared" si="247"/>
        <v>San Pedro de Macorís,San Pedro de Macorís,Dominican Republic</v>
      </c>
      <c r="K1963" t="s">
        <v>99</v>
      </c>
      <c r="L1963" t="s">
        <v>24</v>
      </c>
      <c r="M1963" t="s">
        <v>42</v>
      </c>
      <c r="N1963" t="s">
        <v>47</v>
      </c>
      <c r="O1963" t="s">
        <v>1271</v>
      </c>
      <c r="P1963" s="4">
        <v>660.08</v>
      </c>
      <c r="Q1963" s="14">
        <f t="shared" si="241"/>
        <v>1</v>
      </c>
      <c r="R1963">
        <v>5</v>
      </c>
      <c r="S1963" s="14">
        <f t="shared" si="242"/>
        <v>1</v>
      </c>
      <c r="T1963">
        <v>0.2</v>
      </c>
      <c r="U1963" s="14">
        <f t="shared" si="243"/>
        <v>1</v>
      </c>
      <c r="V1963" s="4">
        <v>131.97999999999999</v>
      </c>
      <c r="W1963" s="14">
        <f t="shared" si="244"/>
        <v>1</v>
      </c>
      <c r="X1963">
        <v>47.061999999999998</v>
      </c>
      <c r="Y1963" s="14">
        <f t="shared" si="245"/>
        <v>1</v>
      </c>
      <c r="Z1963" t="s">
        <v>28</v>
      </c>
      <c r="AA1963" s="14">
        <f t="shared" si="246"/>
        <v>2</v>
      </c>
    </row>
    <row r="1964" spans="1:27" ht="15" customHeight="1" x14ac:dyDescent="0.25">
      <c r="A1964" t="s">
        <v>6127</v>
      </c>
      <c r="B1964" s="6">
        <v>42298</v>
      </c>
      <c r="C1964" s="6">
        <v>42302</v>
      </c>
      <c r="D1964" t="s">
        <v>19</v>
      </c>
      <c r="E1964" t="s">
        <v>20</v>
      </c>
      <c r="F1964" s="14">
        <f t="shared" si="240"/>
        <v>1</v>
      </c>
      <c r="G1964" t="s">
        <v>1986</v>
      </c>
      <c r="H1964" t="s">
        <v>1826</v>
      </c>
      <c r="I1964" t="s">
        <v>1827</v>
      </c>
      <c r="J1964" t="str">
        <f t="shared" si="247"/>
        <v>Cologne,North Rhine-Westphalia,Germany</v>
      </c>
      <c r="K1964" t="s">
        <v>4477</v>
      </c>
      <c r="L1964" t="s">
        <v>4471</v>
      </c>
      <c r="M1964" t="s">
        <v>42</v>
      </c>
      <c r="N1964" t="s">
        <v>88</v>
      </c>
      <c r="O1964" t="s">
        <v>873</v>
      </c>
      <c r="P1964" s="4">
        <v>504.09000000000003</v>
      </c>
      <c r="Q1964" s="14">
        <f t="shared" si="241"/>
        <v>1</v>
      </c>
      <c r="R1964">
        <v>3</v>
      </c>
      <c r="S1964" s="14">
        <f t="shared" si="242"/>
        <v>1</v>
      </c>
      <c r="T1964">
        <v>0</v>
      </c>
      <c r="U1964" s="14">
        <f t="shared" si="243"/>
        <v>1</v>
      </c>
      <c r="V1964" s="4">
        <v>85.679999999999993</v>
      </c>
      <c r="W1964" s="14">
        <f t="shared" si="244"/>
        <v>1</v>
      </c>
      <c r="X1964">
        <v>47.05</v>
      </c>
      <c r="Y1964" s="14">
        <f t="shared" si="245"/>
        <v>1</v>
      </c>
      <c r="Z1964" t="s">
        <v>28</v>
      </c>
      <c r="AA1964" s="14">
        <f t="shared" si="246"/>
        <v>2</v>
      </c>
    </row>
    <row r="1965" spans="1:27" ht="15" customHeight="1" x14ac:dyDescent="0.25">
      <c r="A1965" t="s">
        <v>8309</v>
      </c>
      <c r="B1965" s="6">
        <v>42083</v>
      </c>
      <c r="C1965" s="6">
        <v>42088</v>
      </c>
      <c r="D1965" t="s">
        <v>19</v>
      </c>
      <c r="E1965" t="s">
        <v>20</v>
      </c>
      <c r="F1965" s="14">
        <f t="shared" si="240"/>
        <v>1</v>
      </c>
      <c r="G1965" t="s">
        <v>4075</v>
      </c>
      <c r="H1965" t="s">
        <v>4075</v>
      </c>
      <c r="I1965" t="s">
        <v>3875</v>
      </c>
      <c r="J1965" t="str">
        <f t="shared" si="247"/>
        <v>Chelyabinsk,Chelyabinsk,Russia</v>
      </c>
      <c r="K1965" t="s">
        <v>4478</v>
      </c>
      <c r="L1965" t="s">
        <v>4471</v>
      </c>
      <c r="M1965" t="s">
        <v>42</v>
      </c>
      <c r="N1965" t="s">
        <v>88</v>
      </c>
      <c r="O1965" t="s">
        <v>1263</v>
      </c>
      <c r="P1965" s="4">
        <v>553.91999999999996</v>
      </c>
      <c r="Q1965" s="14">
        <f t="shared" si="241"/>
        <v>1</v>
      </c>
      <c r="R1965">
        <v>4</v>
      </c>
      <c r="S1965" s="14">
        <f t="shared" si="242"/>
        <v>1</v>
      </c>
      <c r="T1965">
        <v>0</v>
      </c>
      <c r="U1965" s="14">
        <f t="shared" si="243"/>
        <v>1</v>
      </c>
      <c r="V1965" s="4">
        <v>22.080000000000002</v>
      </c>
      <c r="W1965" s="14">
        <f t="shared" si="244"/>
        <v>1</v>
      </c>
      <c r="X1965">
        <v>47.04</v>
      </c>
      <c r="Y1965" s="14">
        <f t="shared" si="245"/>
        <v>1</v>
      </c>
      <c r="Z1965" t="s">
        <v>28</v>
      </c>
      <c r="AA1965" s="14">
        <f t="shared" si="246"/>
        <v>2</v>
      </c>
    </row>
    <row r="1966" spans="1:27" ht="15" customHeight="1" x14ac:dyDescent="0.25">
      <c r="A1966" t="s">
        <v>5215</v>
      </c>
      <c r="B1966" s="6">
        <v>42325</v>
      </c>
      <c r="C1966" s="6">
        <v>42332</v>
      </c>
      <c r="D1966" t="s">
        <v>19</v>
      </c>
      <c r="E1966" t="s">
        <v>59</v>
      </c>
      <c r="F1966" s="14">
        <f t="shared" si="240"/>
        <v>2</v>
      </c>
      <c r="G1966" t="s">
        <v>2531</v>
      </c>
      <c r="H1966" t="s">
        <v>1829</v>
      </c>
      <c r="I1966" t="s">
        <v>1823</v>
      </c>
      <c r="J1966" t="str">
        <f t="shared" si="247"/>
        <v>Chatou,Ile-de-France,France</v>
      </c>
      <c r="K1966" t="s">
        <v>4477</v>
      </c>
      <c r="L1966" t="s">
        <v>4471</v>
      </c>
      <c r="M1966" t="s">
        <v>30</v>
      </c>
      <c r="N1966" t="s">
        <v>52</v>
      </c>
      <c r="O1966" t="s">
        <v>1243</v>
      </c>
      <c r="P1966" s="4">
        <v>618.30000000000007</v>
      </c>
      <c r="Q1966" s="14">
        <f t="shared" si="241"/>
        <v>1</v>
      </c>
      <c r="R1966">
        <v>5</v>
      </c>
      <c r="S1966" s="14">
        <f t="shared" si="242"/>
        <v>1</v>
      </c>
      <c r="T1966">
        <v>0.1</v>
      </c>
      <c r="U1966" s="14">
        <f t="shared" si="243"/>
        <v>1</v>
      </c>
      <c r="V1966" s="4">
        <v>178.49999999999997</v>
      </c>
      <c r="W1966" s="14">
        <f t="shared" si="244"/>
        <v>1</v>
      </c>
      <c r="X1966">
        <v>47.03</v>
      </c>
      <c r="Y1966" s="14">
        <f t="shared" si="245"/>
        <v>1</v>
      </c>
      <c r="Z1966" t="s">
        <v>28</v>
      </c>
      <c r="AA1966" s="14">
        <f t="shared" si="246"/>
        <v>2</v>
      </c>
    </row>
    <row r="1967" spans="1:27" ht="15" customHeight="1" x14ac:dyDescent="0.25">
      <c r="A1967" t="s">
        <v>5587</v>
      </c>
      <c r="B1967" s="6">
        <v>42242</v>
      </c>
      <c r="C1967" s="6">
        <v>42247</v>
      </c>
      <c r="D1967" t="s">
        <v>67</v>
      </c>
      <c r="E1967" t="s">
        <v>20</v>
      </c>
      <c r="F1967" s="14">
        <f t="shared" si="240"/>
        <v>1</v>
      </c>
      <c r="G1967" t="s">
        <v>2701</v>
      </c>
      <c r="H1967" t="s">
        <v>2702</v>
      </c>
      <c r="I1967" t="s">
        <v>2645</v>
      </c>
      <c r="J1967" t="str">
        <f t="shared" si="247"/>
        <v>Lahore,Punjab,Pakistan</v>
      </c>
      <c r="K1967" t="s">
        <v>4470</v>
      </c>
      <c r="L1967" t="s">
        <v>4469</v>
      </c>
      <c r="M1967" t="s">
        <v>42</v>
      </c>
      <c r="N1967" t="s">
        <v>80</v>
      </c>
      <c r="O1967" t="s">
        <v>1215</v>
      </c>
      <c r="P1967" s="4">
        <v>296.64</v>
      </c>
      <c r="Q1967" s="14">
        <f t="shared" si="241"/>
        <v>1</v>
      </c>
      <c r="R1967">
        <v>4</v>
      </c>
      <c r="S1967" s="14">
        <f t="shared" si="242"/>
        <v>1</v>
      </c>
      <c r="T1967">
        <v>0.5</v>
      </c>
      <c r="U1967" s="14">
        <f t="shared" si="243"/>
        <v>2</v>
      </c>
      <c r="V1967" s="4">
        <v>-59.399999999999977</v>
      </c>
      <c r="W1967" s="14">
        <f t="shared" si="244"/>
        <v>3</v>
      </c>
      <c r="X1967">
        <v>47.02</v>
      </c>
      <c r="Y1967" s="14">
        <f t="shared" si="245"/>
        <v>1</v>
      </c>
      <c r="Z1967" t="s">
        <v>71</v>
      </c>
      <c r="AA1967" s="14">
        <f t="shared" si="246"/>
        <v>3</v>
      </c>
    </row>
    <row r="1968" spans="1:27" ht="15" customHeight="1" x14ac:dyDescent="0.25">
      <c r="A1968" t="s">
        <v>9158</v>
      </c>
      <c r="B1968" s="6">
        <v>42325</v>
      </c>
      <c r="C1968" s="6">
        <v>42329</v>
      </c>
      <c r="D1968" t="s">
        <v>19</v>
      </c>
      <c r="E1968" t="s">
        <v>20</v>
      </c>
      <c r="F1968" s="14">
        <f t="shared" si="240"/>
        <v>1</v>
      </c>
      <c r="G1968" t="s">
        <v>2679</v>
      </c>
      <c r="H1968" t="s">
        <v>2680</v>
      </c>
      <c r="I1968" t="s">
        <v>2579</v>
      </c>
      <c r="J1968" t="str">
        <f t="shared" si="247"/>
        <v>Pontianak,Kalimantan Barat,Indonesia</v>
      </c>
      <c r="K1968" t="s">
        <v>4481</v>
      </c>
      <c r="L1968" t="s">
        <v>4469</v>
      </c>
      <c r="M1968" t="s">
        <v>25</v>
      </c>
      <c r="N1968" t="s">
        <v>82</v>
      </c>
      <c r="O1968" t="s">
        <v>653</v>
      </c>
      <c r="P1968" s="4">
        <v>490.48019999999997</v>
      </c>
      <c r="Q1968" s="14">
        <f t="shared" si="241"/>
        <v>1</v>
      </c>
      <c r="R1968">
        <v>3</v>
      </c>
      <c r="S1968" s="14">
        <f t="shared" si="242"/>
        <v>1</v>
      </c>
      <c r="T1968">
        <v>0.17</v>
      </c>
      <c r="U1968" s="14">
        <f t="shared" si="243"/>
        <v>1</v>
      </c>
      <c r="V1968" s="4">
        <v>153.61019999999999</v>
      </c>
      <c r="W1968" s="14">
        <f t="shared" si="244"/>
        <v>1</v>
      </c>
      <c r="X1968">
        <v>46.98</v>
      </c>
      <c r="Y1968" s="14">
        <f t="shared" si="245"/>
        <v>1</v>
      </c>
      <c r="Z1968" t="s">
        <v>28</v>
      </c>
      <c r="AA1968" s="14">
        <f t="shared" si="246"/>
        <v>2</v>
      </c>
    </row>
    <row r="1969" spans="1:27" ht="15" customHeight="1" x14ac:dyDescent="0.25">
      <c r="A1969" t="s">
        <v>4670</v>
      </c>
      <c r="B1969" s="6">
        <v>42109</v>
      </c>
      <c r="C1969" s="6">
        <v>42115</v>
      </c>
      <c r="D1969" t="s">
        <v>19</v>
      </c>
      <c r="E1969" t="s">
        <v>59</v>
      </c>
      <c r="F1969" s="14">
        <f t="shared" si="240"/>
        <v>2</v>
      </c>
      <c r="G1969" t="s">
        <v>1954</v>
      </c>
      <c r="H1969" t="s">
        <v>1888</v>
      </c>
      <c r="I1969" t="s">
        <v>1834</v>
      </c>
      <c r="J1969" t="str">
        <f t="shared" si="247"/>
        <v>Naples,Campania,Italy</v>
      </c>
      <c r="K1969" t="s">
        <v>4472</v>
      </c>
      <c r="L1969" t="s">
        <v>4471</v>
      </c>
      <c r="M1969" t="s">
        <v>30</v>
      </c>
      <c r="N1969" t="s">
        <v>31</v>
      </c>
      <c r="O1969" t="s">
        <v>968</v>
      </c>
      <c r="P1969" s="4">
        <v>651.96</v>
      </c>
      <c r="Q1969" s="14">
        <f t="shared" si="241"/>
        <v>1</v>
      </c>
      <c r="R1969">
        <v>6</v>
      </c>
      <c r="S1969" s="14">
        <f t="shared" si="242"/>
        <v>1</v>
      </c>
      <c r="T1969">
        <v>0</v>
      </c>
      <c r="U1969" s="14">
        <f t="shared" si="243"/>
        <v>1</v>
      </c>
      <c r="V1969" s="4">
        <v>12.96</v>
      </c>
      <c r="W1969" s="14">
        <f t="shared" si="244"/>
        <v>1</v>
      </c>
      <c r="X1969">
        <v>46.82</v>
      </c>
      <c r="Y1969" s="14">
        <f t="shared" si="245"/>
        <v>1</v>
      </c>
      <c r="Z1969" t="s">
        <v>28</v>
      </c>
      <c r="AA1969" s="14">
        <f t="shared" si="246"/>
        <v>2</v>
      </c>
    </row>
    <row r="1970" spans="1:27" ht="15" customHeight="1" x14ac:dyDescent="0.25">
      <c r="A1970" t="s">
        <v>5418</v>
      </c>
      <c r="B1970" s="6">
        <v>42272</v>
      </c>
      <c r="C1970" s="6">
        <v>42274</v>
      </c>
      <c r="D1970" t="s">
        <v>67</v>
      </c>
      <c r="E1970" t="s">
        <v>20</v>
      </c>
      <c r="F1970" s="14">
        <f t="shared" si="240"/>
        <v>1</v>
      </c>
      <c r="G1970" t="s">
        <v>3309</v>
      </c>
      <c r="H1970" t="s">
        <v>3100</v>
      </c>
      <c r="I1970" t="s">
        <v>3095</v>
      </c>
      <c r="J1970" t="str">
        <f t="shared" si="247"/>
        <v>Miami,Florida,United States</v>
      </c>
      <c r="K1970" t="s">
        <v>4488</v>
      </c>
      <c r="L1970" t="s">
        <v>4482</v>
      </c>
      <c r="M1970" t="s">
        <v>25</v>
      </c>
      <c r="N1970" t="s">
        <v>26</v>
      </c>
      <c r="O1970" t="s">
        <v>3377</v>
      </c>
      <c r="P1970" s="4">
        <v>235.94400000000002</v>
      </c>
      <c r="Q1970" s="14">
        <f t="shared" si="241"/>
        <v>1</v>
      </c>
      <c r="R1970">
        <v>3</v>
      </c>
      <c r="S1970" s="14">
        <f t="shared" si="242"/>
        <v>1</v>
      </c>
      <c r="T1970">
        <v>0.2</v>
      </c>
      <c r="U1970" s="14">
        <f t="shared" si="243"/>
        <v>1</v>
      </c>
      <c r="V1970" s="4">
        <v>85.529700000000005</v>
      </c>
      <c r="W1970" s="14">
        <f t="shared" si="244"/>
        <v>1</v>
      </c>
      <c r="X1970">
        <v>39.090000000000003</v>
      </c>
      <c r="Y1970" s="14">
        <f t="shared" si="245"/>
        <v>1</v>
      </c>
      <c r="Z1970" t="s">
        <v>71</v>
      </c>
      <c r="AA1970" s="14">
        <f t="shared" si="246"/>
        <v>3</v>
      </c>
    </row>
    <row r="1971" spans="1:27" ht="15" customHeight="1" x14ac:dyDescent="0.25">
      <c r="A1971" t="s">
        <v>9997</v>
      </c>
      <c r="B1971" s="6">
        <v>42274</v>
      </c>
      <c r="C1971" s="6">
        <v>42279</v>
      </c>
      <c r="D1971" t="s">
        <v>19</v>
      </c>
      <c r="E1971" t="s">
        <v>20</v>
      </c>
      <c r="F1971" s="14">
        <f t="shared" si="240"/>
        <v>1</v>
      </c>
      <c r="G1971" t="s">
        <v>1456</v>
      </c>
      <c r="H1971" t="s">
        <v>374</v>
      </c>
      <c r="I1971" t="s">
        <v>41</v>
      </c>
      <c r="J1971" t="str">
        <f t="shared" si="247"/>
        <v>Itajaí,Santa Catarina,Brazil</v>
      </c>
      <c r="K1971" t="s">
        <v>4475</v>
      </c>
      <c r="L1971" t="s">
        <v>24</v>
      </c>
      <c r="M1971" t="s">
        <v>30</v>
      </c>
      <c r="N1971" t="s">
        <v>33</v>
      </c>
      <c r="O1971" t="s">
        <v>1675</v>
      </c>
      <c r="P1971" s="4">
        <v>1451.5</v>
      </c>
      <c r="Q1971" s="14">
        <f t="shared" si="241"/>
        <v>2</v>
      </c>
      <c r="R1971">
        <v>5</v>
      </c>
      <c r="S1971" s="14">
        <f t="shared" si="242"/>
        <v>1</v>
      </c>
      <c r="T1971">
        <v>0</v>
      </c>
      <c r="U1971" s="14">
        <f t="shared" si="243"/>
        <v>1</v>
      </c>
      <c r="V1971" s="4">
        <v>595.1</v>
      </c>
      <c r="W1971" s="14">
        <f t="shared" si="244"/>
        <v>1</v>
      </c>
      <c r="X1971">
        <v>46.733999999999995</v>
      </c>
      <c r="Y1971" s="14">
        <f t="shared" si="245"/>
        <v>1</v>
      </c>
      <c r="Z1971" t="s">
        <v>28</v>
      </c>
      <c r="AA1971" s="14">
        <f t="shared" si="246"/>
        <v>2</v>
      </c>
    </row>
    <row r="1972" spans="1:27" ht="15" customHeight="1" x14ac:dyDescent="0.25">
      <c r="A1972" t="s">
        <v>4542</v>
      </c>
      <c r="B1972" s="6">
        <v>42167</v>
      </c>
      <c r="C1972" s="6">
        <v>42172</v>
      </c>
      <c r="D1972" t="s">
        <v>67</v>
      </c>
      <c r="E1972" t="s">
        <v>54</v>
      </c>
      <c r="F1972" s="14">
        <f t="shared" si="240"/>
        <v>3</v>
      </c>
      <c r="G1972" t="s">
        <v>21</v>
      </c>
      <c r="H1972" t="s">
        <v>22</v>
      </c>
      <c r="I1972" t="s">
        <v>23</v>
      </c>
      <c r="J1972" t="str">
        <f t="shared" si="247"/>
        <v>Mexico City,Distrito Federal,Mexico</v>
      </c>
      <c r="K1972" t="s">
        <v>4485</v>
      </c>
      <c r="L1972" t="s">
        <v>24</v>
      </c>
      <c r="M1972" t="s">
        <v>25</v>
      </c>
      <c r="N1972" t="s">
        <v>37</v>
      </c>
      <c r="O1972" t="s">
        <v>1669</v>
      </c>
      <c r="P1972" s="4">
        <v>479.35999999999984</v>
      </c>
      <c r="Q1972" s="14">
        <f t="shared" si="241"/>
        <v>1</v>
      </c>
      <c r="R1972">
        <v>14</v>
      </c>
      <c r="S1972" s="14">
        <f t="shared" si="242"/>
        <v>3</v>
      </c>
      <c r="T1972">
        <v>0</v>
      </c>
      <c r="U1972" s="14">
        <f t="shared" si="243"/>
        <v>1</v>
      </c>
      <c r="V1972" s="4">
        <v>119.83999999999999</v>
      </c>
      <c r="W1972" s="14">
        <f t="shared" si="244"/>
        <v>1</v>
      </c>
      <c r="X1972">
        <v>46.728999999999999</v>
      </c>
      <c r="Y1972" s="14">
        <f t="shared" si="245"/>
        <v>1</v>
      </c>
      <c r="Z1972" t="s">
        <v>28</v>
      </c>
      <c r="AA1972" s="14">
        <f t="shared" si="246"/>
        <v>2</v>
      </c>
    </row>
    <row r="1973" spans="1:27" ht="15" customHeight="1" x14ac:dyDescent="0.25">
      <c r="A1973" t="s">
        <v>10258</v>
      </c>
      <c r="B1973" s="6">
        <v>42332</v>
      </c>
      <c r="C1973" s="6">
        <v>42334</v>
      </c>
      <c r="D1973" t="s">
        <v>75</v>
      </c>
      <c r="E1973" t="s">
        <v>20</v>
      </c>
      <c r="F1973" s="14">
        <f t="shared" si="240"/>
        <v>1</v>
      </c>
      <c r="G1973" t="s">
        <v>636</v>
      </c>
      <c r="H1973" t="s">
        <v>40</v>
      </c>
      <c r="I1973" t="s">
        <v>41</v>
      </c>
      <c r="J1973" t="str">
        <f t="shared" si="247"/>
        <v>Francisco Morato,São Paulo,Brazil</v>
      </c>
      <c r="K1973" t="s">
        <v>4475</v>
      </c>
      <c r="L1973" t="s">
        <v>24</v>
      </c>
      <c r="M1973" t="s">
        <v>42</v>
      </c>
      <c r="N1973" t="s">
        <v>88</v>
      </c>
      <c r="O1973" t="s">
        <v>774</v>
      </c>
      <c r="P1973" s="4">
        <v>408.41999999999996</v>
      </c>
      <c r="Q1973" s="14">
        <f t="shared" si="241"/>
        <v>1</v>
      </c>
      <c r="R1973">
        <v>9</v>
      </c>
      <c r="S1973" s="14">
        <f t="shared" si="242"/>
        <v>2</v>
      </c>
      <c r="T1973">
        <v>0</v>
      </c>
      <c r="U1973" s="14">
        <f t="shared" si="243"/>
        <v>1</v>
      </c>
      <c r="V1973" s="4">
        <v>32.58</v>
      </c>
      <c r="W1973" s="14">
        <f t="shared" si="244"/>
        <v>1</v>
      </c>
      <c r="X1973">
        <v>46.652999999999999</v>
      </c>
      <c r="Y1973" s="14">
        <f t="shared" si="245"/>
        <v>1</v>
      </c>
      <c r="Z1973" t="s">
        <v>71</v>
      </c>
      <c r="AA1973" s="14">
        <f t="shared" si="246"/>
        <v>3</v>
      </c>
    </row>
    <row r="1974" spans="1:27" ht="15" customHeight="1" x14ac:dyDescent="0.25">
      <c r="A1974" t="s">
        <v>9350</v>
      </c>
      <c r="B1974" s="6">
        <v>42213</v>
      </c>
      <c r="C1974" s="6">
        <v>42216</v>
      </c>
      <c r="D1974" t="s">
        <v>67</v>
      </c>
      <c r="E1974" t="s">
        <v>59</v>
      </c>
      <c r="F1974" s="14">
        <f t="shared" si="240"/>
        <v>2</v>
      </c>
      <c r="G1974" t="s">
        <v>2328</v>
      </c>
      <c r="H1974" t="s">
        <v>2592</v>
      </c>
      <c r="I1974" t="s">
        <v>2571</v>
      </c>
      <c r="J1974" t="str">
        <f t="shared" si="247"/>
        <v>Torquay,Queensland,Australia</v>
      </c>
      <c r="K1974" t="s">
        <v>2572</v>
      </c>
      <c r="L1974" t="s">
        <v>4469</v>
      </c>
      <c r="M1974" t="s">
        <v>30</v>
      </c>
      <c r="N1974" t="s">
        <v>33</v>
      </c>
      <c r="O1974" t="s">
        <v>1748</v>
      </c>
      <c r="P1974" s="4">
        <v>465.15599999999995</v>
      </c>
      <c r="Q1974" s="14">
        <f t="shared" si="241"/>
        <v>1</v>
      </c>
      <c r="R1974">
        <v>2</v>
      </c>
      <c r="S1974" s="14">
        <f t="shared" si="242"/>
        <v>1</v>
      </c>
      <c r="T1974">
        <v>0.4</v>
      </c>
      <c r="U1974" s="14">
        <f t="shared" si="243"/>
        <v>2</v>
      </c>
      <c r="V1974" s="4">
        <v>-255.86400000000003</v>
      </c>
      <c r="W1974" s="14">
        <f t="shared" si="244"/>
        <v>3</v>
      </c>
      <c r="X1974">
        <v>46.63</v>
      </c>
      <c r="Y1974" s="14">
        <f t="shared" si="245"/>
        <v>1</v>
      </c>
      <c r="Z1974" t="s">
        <v>71</v>
      </c>
      <c r="AA1974" s="14">
        <f t="shared" si="246"/>
        <v>3</v>
      </c>
    </row>
    <row r="1975" spans="1:27" ht="15" customHeight="1" x14ac:dyDescent="0.25">
      <c r="A1975" t="s">
        <v>4774</v>
      </c>
      <c r="B1975" s="6">
        <v>42128</v>
      </c>
      <c r="C1975" s="6">
        <v>42130</v>
      </c>
      <c r="D1975" t="s">
        <v>67</v>
      </c>
      <c r="E1975" t="s">
        <v>20</v>
      </c>
      <c r="F1975" s="14">
        <f t="shared" si="240"/>
        <v>1</v>
      </c>
      <c r="G1975" t="s">
        <v>4357</v>
      </c>
      <c r="H1975" t="s">
        <v>3928</v>
      </c>
      <c r="I1975" t="s">
        <v>3898</v>
      </c>
      <c r="J1975" t="str">
        <f t="shared" si="247"/>
        <v>Stellenbosch,Western Cape,South Africa</v>
      </c>
      <c r="K1975" t="s">
        <v>4486</v>
      </c>
      <c r="L1975" t="s">
        <v>3867</v>
      </c>
      <c r="M1975" t="s">
        <v>42</v>
      </c>
      <c r="N1975" t="s">
        <v>80</v>
      </c>
      <c r="O1975" t="s">
        <v>1055</v>
      </c>
      <c r="P1975" s="4">
        <v>293.84999999999997</v>
      </c>
      <c r="Q1975" s="14">
        <f t="shared" si="241"/>
        <v>1</v>
      </c>
      <c r="R1975">
        <v>1</v>
      </c>
      <c r="S1975" s="14">
        <f t="shared" si="242"/>
        <v>1</v>
      </c>
      <c r="T1975">
        <v>0</v>
      </c>
      <c r="U1975" s="14">
        <f t="shared" si="243"/>
        <v>1</v>
      </c>
      <c r="V1975" s="4">
        <v>61.679999999999993</v>
      </c>
      <c r="W1975" s="14">
        <f t="shared" si="244"/>
        <v>1</v>
      </c>
      <c r="X1975">
        <v>46.58</v>
      </c>
      <c r="Y1975" s="14">
        <f t="shared" si="245"/>
        <v>1</v>
      </c>
      <c r="Z1975" t="s">
        <v>71</v>
      </c>
      <c r="AA1975" s="14">
        <f t="shared" si="246"/>
        <v>3</v>
      </c>
    </row>
    <row r="1976" spans="1:27" ht="15" customHeight="1" x14ac:dyDescent="0.25">
      <c r="A1976" t="s">
        <v>7456</v>
      </c>
      <c r="B1976" s="6">
        <v>42278</v>
      </c>
      <c r="C1976" s="6">
        <v>42280</v>
      </c>
      <c r="D1976" t="s">
        <v>67</v>
      </c>
      <c r="E1976" t="s">
        <v>20</v>
      </c>
      <c r="F1976" s="14">
        <f t="shared" si="240"/>
        <v>1</v>
      </c>
      <c r="G1976" t="s">
        <v>2800</v>
      </c>
      <c r="H1976" t="s">
        <v>2601</v>
      </c>
      <c r="I1976" t="s">
        <v>2565</v>
      </c>
      <c r="J1976" t="str">
        <f t="shared" si="247"/>
        <v>Kalyan,Maharashtra,India</v>
      </c>
      <c r="K1976" t="s">
        <v>4470</v>
      </c>
      <c r="L1976" t="s">
        <v>4469</v>
      </c>
      <c r="M1976" t="s">
        <v>25</v>
      </c>
      <c r="N1976" t="s">
        <v>37</v>
      </c>
      <c r="O1976" t="s">
        <v>1550</v>
      </c>
      <c r="P1976" s="4">
        <v>375.9</v>
      </c>
      <c r="Q1976" s="14">
        <f t="shared" si="241"/>
        <v>1</v>
      </c>
      <c r="R1976">
        <v>7</v>
      </c>
      <c r="S1976" s="14">
        <f t="shared" si="242"/>
        <v>1</v>
      </c>
      <c r="T1976">
        <v>0</v>
      </c>
      <c r="U1976" s="14">
        <f t="shared" si="243"/>
        <v>1</v>
      </c>
      <c r="V1976" s="4">
        <v>7.3499999999999988</v>
      </c>
      <c r="W1976" s="14">
        <f t="shared" si="244"/>
        <v>1</v>
      </c>
      <c r="X1976">
        <v>46.57</v>
      </c>
      <c r="Y1976" s="14">
        <f t="shared" si="245"/>
        <v>1</v>
      </c>
      <c r="Z1976" t="s">
        <v>28</v>
      </c>
      <c r="AA1976" s="14">
        <f t="shared" si="246"/>
        <v>2</v>
      </c>
    </row>
    <row r="1977" spans="1:27" ht="15" customHeight="1" x14ac:dyDescent="0.25">
      <c r="A1977" t="s">
        <v>4935</v>
      </c>
      <c r="B1977" s="6">
        <v>42068</v>
      </c>
      <c r="C1977" s="6">
        <v>42073</v>
      </c>
      <c r="D1977" t="s">
        <v>19</v>
      </c>
      <c r="E1977" t="s">
        <v>54</v>
      </c>
      <c r="F1977" s="14">
        <f t="shared" si="240"/>
        <v>3</v>
      </c>
      <c r="G1977" t="s">
        <v>2110</v>
      </c>
      <c r="H1977" t="s">
        <v>1951</v>
      </c>
      <c r="I1977" t="s">
        <v>1823</v>
      </c>
      <c r="J1977" t="str">
        <f t="shared" si="247"/>
        <v>Angers,Pays de la Loire,France</v>
      </c>
      <c r="K1977" t="s">
        <v>4477</v>
      </c>
      <c r="L1977" t="s">
        <v>4471</v>
      </c>
      <c r="M1977" t="s">
        <v>25</v>
      </c>
      <c r="N1977" t="s">
        <v>35</v>
      </c>
      <c r="O1977" t="s">
        <v>282</v>
      </c>
      <c r="P1977" s="4">
        <v>348.3900000000001</v>
      </c>
      <c r="Q1977" s="14">
        <f t="shared" si="241"/>
        <v>1</v>
      </c>
      <c r="R1977">
        <v>7</v>
      </c>
      <c r="S1977" s="14">
        <f t="shared" si="242"/>
        <v>1</v>
      </c>
      <c r="T1977">
        <v>0</v>
      </c>
      <c r="U1977" s="14">
        <f t="shared" si="243"/>
        <v>1</v>
      </c>
      <c r="V1977" s="4">
        <v>97.439999999999984</v>
      </c>
      <c r="W1977" s="14">
        <f t="shared" si="244"/>
        <v>1</v>
      </c>
      <c r="X1977">
        <v>46.56</v>
      </c>
      <c r="Y1977" s="14">
        <f t="shared" si="245"/>
        <v>1</v>
      </c>
      <c r="Z1977" t="s">
        <v>71</v>
      </c>
      <c r="AA1977" s="14">
        <f t="shared" si="246"/>
        <v>3</v>
      </c>
    </row>
    <row r="1978" spans="1:27" ht="15" customHeight="1" x14ac:dyDescent="0.25">
      <c r="A1978" t="s">
        <v>9595</v>
      </c>
      <c r="B1978" s="6">
        <v>42145</v>
      </c>
      <c r="C1978" s="6">
        <v>42146</v>
      </c>
      <c r="D1978" t="s">
        <v>75</v>
      </c>
      <c r="E1978" t="s">
        <v>54</v>
      </c>
      <c r="F1978" s="14">
        <f t="shared" si="240"/>
        <v>3</v>
      </c>
      <c r="G1978" t="s">
        <v>571</v>
      </c>
      <c r="H1978" t="s">
        <v>188</v>
      </c>
      <c r="I1978" t="s">
        <v>188</v>
      </c>
      <c r="J1978" t="str">
        <f t="shared" si="247"/>
        <v>Villa Canales,Guatemala,Guatemala</v>
      </c>
      <c r="K1978" t="s">
        <v>4485</v>
      </c>
      <c r="L1978" t="s">
        <v>24</v>
      </c>
      <c r="M1978" t="s">
        <v>25</v>
      </c>
      <c r="N1978" t="s">
        <v>82</v>
      </c>
      <c r="O1978" t="s">
        <v>1058</v>
      </c>
      <c r="P1978" s="4">
        <v>192.89999999999998</v>
      </c>
      <c r="Q1978" s="14">
        <f t="shared" si="241"/>
        <v>1</v>
      </c>
      <c r="R1978">
        <v>5</v>
      </c>
      <c r="S1978" s="14">
        <f t="shared" si="242"/>
        <v>1</v>
      </c>
      <c r="T1978">
        <v>0</v>
      </c>
      <c r="U1978" s="14">
        <f t="shared" si="243"/>
        <v>1</v>
      </c>
      <c r="V1978" s="4">
        <v>40.5</v>
      </c>
      <c r="W1978" s="14">
        <f t="shared" si="244"/>
        <v>1</v>
      </c>
      <c r="X1978">
        <v>46.524999999999999</v>
      </c>
      <c r="Y1978" s="14">
        <f t="shared" si="245"/>
        <v>1</v>
      </c>
      <c r="Z1978" t="s">
        <v>71</v>
      </c>
      <c r="AA1978" s="14">
        <f t="shared" si="246"/>
        <v>3</v>
      </c>
    </row>
    <row r="1979" spans="1:27" ht="15" customHeight="1" x14ac:dyDescent="0.25">
      <c r="A1979" t="s">
        <v>5990</v>
      </c>
      <c r="B1979" s="6">
        <v>42281</v>
      </c>
      <c r="C1979" s="6">
        <v>42286</v>
      </c>
      <c r="D1979" t="s">
        <v>19</v>
      </c>
      <c r="E1979" t="s">
        <v>59</v>
      </c>
      <c r="F1979" s="14">
        <f t="shared" si="240"/>
        <v>2</v>
      </c>
      <c r="G1979" t="s">
        <v>40</v>
      </c>
      <c r="H1979" t="s">
        <v>40</v>
      </c>
      <c r="I1979" t="s">
        <v>41</v>
      </c>
      <c r="J1979" t="str">
        <f t="shared" si="247"/>
        <v>São Paulo,São Paulo,Brazil</v>
      </c>
      <c r="K1979" t="s">
        <v>4475</v>
      </c>
      <c r="L1979" t="s">
        <v>24</v>
      </c>
      <c r="M1979" t="s">
        <v>30</v>
      </c>
      <c r="N1979" t="s">
        <v>100</v>
      </c>
      <c r="O1979" t="s">
        <v>929</v>
      </c>
      <c r="P1979" s="4">
        <v>524.89599999999996</v>
      </c>
      <c r="Q1979" s="14">
        <f t="shared" si="241"/>
        <v>1</v>
      </c>
      <c r="R1979">
        <v>2</v>
      </c>
      <c r="S1979" s="14">
        <f t="shared" si="242"/>
        <v>1</v>
      </c>
      <c r="T1979">
        <v>0.2</v>
      </c>
      <c r="U1979" s="14">
        <f t="shared" si="243"/>
        <v>1</v>
      </c>
      <c r="V1979" s="4">
        <v>-124.66400000000002</v>
      </c>
      <c r="W1979" s="14">
        <f t="shared" si="244"/>
        <v>3</v>
      </c>
      <c r="X1979">
        <v>46.475000000000001</v>
      </c>
      <c r="Y1979" s="14">
        <f t="shared" si="245"/>
        <v>1</v>
      </c>
      <c r="Z1979" t="s">
        <v>28</v>
      </c>
      <c r="AA1979" s="14">
        <f t="shared" si="246"/>
        <v>2</v>
      </c>
    </row>
    <row r="1980" spans="1:27" ht="15" customHeight="1" x14ac:dyDescent="0.25">
      <c r="A1980" t="s">
        <v>8083</v>
      </c>
      <c r="B1980" s="6">
        <v>42201</v>
      </c>
      <c r="C1980" s="6">
        <v>42204</v>
      </c>
      <c r="D1980" t="s">
        <v>67</v>
      </c>
      <c r="E1980" t="s">
        <v>20</v>
      </c>
      <c r="F1980" s="14">
        <f t="shared" si="240"/>
        <v>1</v>
      </c>
      <c r="G1980" t="s">
        <v>1905</v>
      </c>
      <c r="H1980" t="s">
        <v>1905</v>
      </c>
      <c r="I1980" t="s">
        <v>1827</v>
      </c>
      <c r="J1980" t="str">
        <f t="shared" si="247"/>
        <v>Berlin,Berlin,Germany</v>
      </c>
      <c r="K1980" t="s">
        <v>4477</v>
      </c>
      <c r="L1980" t="s">
        <v>4471</v>
      </c>
      <c r="M1980" t="s">
        <v>30</v>
      </c>
      <c r="N1980" t="s">
        <v>33</v>
      </c>
      <c r="O1980" t="s">
        <v>1423</v>
      </c>
      <c r="P1980" s="4">
        <v>662.44799999999998</v>
      </c>
      <c r="Q1980" s="14">
        <f t="shared" si="241"/>
        <v>1</v>
      </c>
      <c r="R1980">
        <v>2</v>
      </c>
      <c r="S1980" s="14">
        <f t="shared" si="242"/>
        <v>1</v>
      </c>
      <c r="T1980">
        <v>0.2</v>
      </c>
      <c r="U1980" s="14">
        <f t="shared" si="243"/>
        <v>1</v>
      </c>
      <c r="V1980" s="4">
        <v>240.10800000000003</v>
      </c>
      <c r="W1980" s="14">
        <f t="shared" si="244"/>
        <v>1</v>
      </c>
      <c r="X1980">
        <v>46.45</v>
      </c>
      <c r="Y1980" s="14">
        <f t="shared" si="245"/>
        <v>1</v>
      </c>
      <c r="Z1980" t="s">
        <v>106</v>
      </c>
      <c r="AA1980" s="14">
        <f t="shared" si="246"/>
        <v>4</v>
      </c>
    </row>
    <row r="1981" spans="1:27" ht="15" customHeight="1" x14ac:dyDescent="0.25">
      <c r="A1981" t="s">
        <v>8259</v>
      </c>
      <c r="B1981" s="6">
        <v>42249</v>
      </c>
      <c r="C1981" s="6">
        <v>42250</v>
      </c>
      <c r="D1981" t="s">
        <v>113</v>
      </c>
      <c r="E1981" t="s">
        <v>20</v>
      </c>
      <c r="F1981" s="14">
        <f t="shared" si="240"/>
        <v>1</v>
      </c>
      <c r="G1981" t="s">
        <v>3956</v>
      </c>
      <c r="H1981" t="s">
        <v>3957</v>
      </c>
      <c r="I1981" t="s">
        <v>3881</v>
      </c>
      <c r="J1981" t="str">
        <f t="shared" si="247"/>
        <v>Casablanca,Grand Casablanca,Morocco</v>
      </c>
      <c r="K1981" t="s">
        <v>4473</v>
      </c>
      <c r="L1981" t="s">
        <v>3867</v>
      </c>
      <c r="M1981" t="s">
        <v>30</v>
      </c>
      <c r="N1981" t="s">
        <v>31</v>
      </c>
      <c r="O1981" t="s">
        <v>1415</v>
      </c>
      <c r="P1981" s="4">
        <v>390.24</v>
      </c>
      <c r="Q1981" s="14">
        <f t="shared" si="241"/>
        <v>1</v>
      </c>
      <c r="R1981">
        <v>8</v>
      </c>
      <c r="S1981" s="14">
        <f t="shared" si="242"/>
        <v>1</v>
      </c>
      <c r="T1981">
        <v>0</v>
      </c>
      <c r="U1981" s="14">
        <f t="shared" si="243"/>
        <v>1</v>
      </c>
      <c r="V1981" s="4">
        <v>195.12</v>
      </c>
      <c r="W1981" s="14">
        <f t="shared" si="244"/>
        <v>1</v>
      </c>
      <c r="X1981">
        <v>46.45</v>
      </c>
      <c r="Y1981" s="14">
        <f t="shared" si="245"/>
        <v>1</v>
      </c>
      <c r="Z1981" t="s">
        <v>71</v>
      </c>
      <c r="AA1981" s="14">
        <f t="shared" si="246"/>
        <v>3</v>
      </c>
    </row>
    <row r="1982" spans="1:27" ht="15" customHeight="1" x14ac:dyDescent="0.25">
      <c r="A1982" t="s">
        <v>10192</v>
      </c>
      <c r="B1982" s="6">
        <v>42242</v>
      </c>
      <c r="C1982" s="6">
        <v>42245</v>
      </c>
      <c r="D1982" t="s">
        <v>75</v>
      </c>
      <c r="E1982" t="s">
        <v>59</v>
      </c>
      <c r="F1982" s="14">
        <f t="shared" si="240"/>
        <v>2</v>
      </c>
      <c r="G1982" t="s">
        <v>2853</v>
      </c>
      <c r="H1982" t="s">
        <v>682</v>
      </c>
      <c r="I1982" t="s">
        <v>2571</v>
      </c>
      <c r="J1982" t="str">
        <f t="shared" si="247"/>
        <v>Bendigo,Victoria,Australia</v>
      </c>
      <c r="K1982" t="s">
        <v>2572</v>
      </c>
      <c r="L1982" t="s">
        <v>4469</v>
      </c>
      <c r="M1982" t="s">
        <v>30</v>
      </c>
      <c r="N1982" t="s">
        <v>33</v>
      </c>
      <c r="O1982" t="s">
        <v>921</v>
      </c>
      <c r="P1982" s="4">
        <v>274.99200000000002</v>
      </c>
      <c r="Q1982" s="14">
        <f t="shared" si="241"/>
        <v>1</v>
      </c>
      <c r="R1982">
        <v>4</v>
      </c>
      <c r="S1982" s="14">
        <f t="shared" si="242"/>
        <v>1</v>
      </c>
      <c r="T1982">
        <v>0.6</v>
      </c>
      <c r="U1982" s="14">
        <f t="shared" si="243"/>
        <v>3</v>
      </c>
      <c r="V1982" s="4">
        <v>-158.20799999999997</v>
      </c>
      <c r="W1982" s="14">
        <f t="shared" si="244"/>
        <v>3</v>
      </c>
      <c r="X1982">
        <v>46.37</v>
      </c>
      <c r="Y1982" s="14">
        <f t="shared" si="245"/>
        <v>1</v>
      </c>
      <c r="Z1982" t="s">
        <v>71</v>
      </c>
      <c r="AA1982" s="14">
        <f t="shared" si="246"/>
        <v>3</v>
      </c>
    </row>
    <row r="1983" spans="1:27" ht="15" customHeight="1" x14ac:dyDescent="0.25">
      <c r="A1983" t="s">
        <v>8294</v>
      </c>
      <c r="B1983" s="6">
        <v>42129</v>
      </c>
      <c r="C1983" s="6">
        <v>42135</v>
      </c>
      <c r="D1983" t="s">
        <v>19</v>
      </c>
      <c r="E1983" t="s">
        <v>20</v>
      </c>
      <c r="F1983" s="14">
        <f t="shared" si="240"/>
        <v>1</v>
      </c>
      <c r="G1983" t="s">
        <v>68</v>
      </c>
      <c r="H1983" t="s">
        <v>68</v>
      </c>
      <c r="I1983" t="s">
        <v>69</v>
      </c>
      <c r="J1983" t="str">
        <f t="shared" si="247"/>
        <v>Santiago,Santiago,Chile</v>
      </c>
      <c r="K1983" t="s">
        <v>4475</v>
      </c>
      <c r="L1983" t="s">
        <v>24</v>
      </c>
      <c r="M1983" t="s">
        <v>30</v>
      </c>
      <c r="N1983" t="s">
        <v>52</v>
      </c>
      <c r="O1983" t="s">
        <v>504</v>
      </c>
      <c r="P1983" s="4">
        <v>408.42</v>
      </c>
      <c r="Q1983" s="14">
        <f t="shared" si="241"/>
        <v>1</v>
      </c>
      <c r="R1983">
        <v>9</v>
      </c>
      <c r="S1983" s="14">
        <f t="shared" si="242"/>
        <v>2</v>
      </c>
      <c r="T1983">
        <v>0</v>
      </c>
      <c r="U1983" s="14">
        <f t="shared" si="243"/>
        <v>1</v>
      </c>
      <c r="V1983" s="4">
        <v>171.35999999999999</v>
      </c>
      <c r="W1983" s="14">
        <f t="shared" si="244"/>
        <v>1</v>
      </c>
      <c r="X1983">
        <v>46.356999999999999</v>
      </c>
      <c r="Y1983" s="14">
        <f t="shared" si="245"/>
        <v>1</v>
      </c>
      <c r="Z1983" t="s">
        <v>55</v>
      </c>
      <c r="AA1983" s="14">
        <f t="shared" si="246"/>
        <v>1</v>
      </c>
    </row>
    <row r="1984" spans="1:27" ht="15" customHeight="1" x14ac:dyDescent="0.25">
      <c r="A1984" t="s">
        <v>8301</v>
      </c>
      <c r="B1984" s="6">
        <v>42237</v>
      </c>
      <c r="C1984" s="6">
        <v>42241</v>
      </c>
      <c r="D1984" t="s">
        <v>19</v>
      </c>
      <c r="E1984" t="s">
        <v>20</v>
      </c>
      <c r="F1984" s="14">
        <f t="shared" si="240"/>
        <v>1</v>
      </c>
      <c r="G1984" t="s">
        <v>2760</v>
      </c>
      <c r="H1984" t="s">
        <v>2570</v>
      </c>
      <c r="I1984" t="s">
        <v>2571</v>
      </c>
      <c r="J1984" t="str">
        <f t="shared" si="247"/>
        <v>Wollongong,New South Wales,Australia</v>
      </c>
      <c r="K1984" t="s">
        <v>2572</v>
      </c>
      <c r="L1984" t="s">
        <v>4469</v>
      </c>
      <c r="M1984" t="s">
        <v>42</v>
      </c>
      <c r="N1984" t="s">
        <v>43</v>
      </c>
      <c r="O1984" t="s">
        <v>1759</v>
      </c>
      <c r="P1984" s="4">
        <v>736.29000000000008</v>
      </c>
      <c r="Q1984" s="14">
        <f t="shared" si="241"/>
        <v>1</v>
      </c>
      <c r="R1984">
        <v>5</v>
      </c>
      <c r="S1984" s="14">
        <f t="shared" si="242"/>
        <v>1</v>
      </c>
      <c r="T1984">
        <v>0.1</v>
      </c>
      <c r="U1984" s="14">
        <f t="shared" si="243"/>
        <v>1</v>
      </c>
      <c r="V1984" s="4">
        <v>8.039999999999992</v>
      </c>
      <c r="W1984" s="14">
        <f t="shared" si="244"/>
        <v>1</v>
      </c>
      <c r="X1984">
        <v>46.31</v>
      </c>
      <c r="Y1984" s="14">
        <f t="shared" si="245"/>
        <v>1</v>
      </c>
      <c r="Z1984" t="s">
        <v>71</v>
      </c>
      <c r="AA1984" s="14">
        <f t="shared" si="246"/>
        <v>3</v>
      </c>
    </row>
    <row r="1985" spans="1:27" ht="15" customHeight="1" x14ac:dyDescent="0.25">
      <c r="A1985" t="s">
        <v>6043</v>
      </c>
      <c r="B1985" s="6">
        <v>42182</v>
      </c>
      <c r="C1985" s="6">
        <v>42184</v>
      </c>
      <c r="D1985" t="s">
        <v>67</v>
      </c>
      <c r="E1985" t="s">
        <v>59</v>
      </c>
      <c r="F1985" s="14">
        <f t="shared" si="240"/>
        <v>2</v>
      </c>
      <c r="G1985" t="s">
        <v>2300</v>
      </c>
      <c r="H1985" t="s">
        <v>1820</v>
      </c>
      <c r="I1985" t="s">
        <v>1821</v>
      </c>
      <c r="J1985" t="str">
        <f t="shared" si="247"/>
        <v>Peterborough,England,United Kingdom</v>
      </c>
      <c r="K1985" t="s">
        <v>4484</v>
      </c>
      <c r="L1985" t="s">
        <v>4471</v>
      </c>
      <c r="M1985" t="s">
        <v>25</v>
      </c>
      <c r="N1985" t="s">
        <v>45</v>
      </c>
      <c r="O1985" t="s">
        <v>514</v>
      </c>
      <c r="P1985" s="4">
        <v>198.24</v>
      </c>
      <c r="Q1985" s="14">
        <f t="shared" si="241"/>
        <v>1</v>
      </c>
      <c r="R1985">
        <v>8</v>
      </c>
      <c r="S1985" s="14">
        <f t="shared" si="242"/>
        <v>1</v>
      </c>
      <c r="T1985">
        <v>0</v>
      </c>
      <c r="U1985" s="14">
        <f t="shared" si="243"/>
        <v>1</v>
      </c>
      <c r="V1985" s="4">
        <v>23.759999999999998</v>
      </c>
      <c r="W1985" s="14">
        <f t="shared" si="244"/>
        <v>1</v>
      </c>
      <c r="X1985">
        <v>46.3</v>
      </c>
      <c r="Y1985" s="14">
        <f t="shared" si="245"/>
        <v>1</v>
      </c>
      <c r="Z1985" t="s">
        <v>106</v>
      </c>
      <c r="AA1985" s="14">
        <f t="shared" si="246"/>
        <v>4</v>
      </c>
    </row>
    <row r="1986" spans="1:27" ht="15" customHeight="1" x14ac:dyDescent="0.25">
      <c r="A1986" t="s">
        <v>7295</v>
      </c>
      <c r="B1986" s="6">
        <v>42333</v>
      </c>
      <c r="C1986" s="6">
        <v>42337</v>
      </c>
      <c r="D1986" t="s">
        <v>19</v>
      </c>
      <c r="E1986" t="s">
        <v>54</v>
      </c>
      <c r="F1986" s="14">
        <f t="shared" ref="F1986:F2049" si="248">VLOOKUP(E1986,segmentrate,2)</f>
        <v>3</v>
      </c>
      <c r="G1986" t="s">
        <v>3052</v>
      </c>
      <c r="H1986" t="s">
        <v>2837</v>
      </c>
      <c r="I1986" t="s">
        <v>2560</v>
      </c>
      <c r="J1986" t="str">
        <f t="shared" si="247"/>
        <v>Yantai,Shandong,China</v>
      </c>
      <c r="K1986" t="s">
        <v>4483</v>
      </c>
      <c r="L1986" t="s">
        <v>4469</v>
      </c>
      <c r="M1986" t="s">
        <v>25</v>
      </c>
      <c r="N1986" t="s">
        <v>82</v>
      </c>
      <c r="O1986" t="s">
        <v>683</v>
      </c>
      <c r="P1986" s="4">
        <v>253.92000000000004</v>
      </c>
      <c r="Q1986" s="14">
        <f t="shared" ref="Q1986:Q2049" si="249">VLOOKUP(P1986,salerate,3)</f>
        <v>1</v>
      </c>
      <c r="R1986">
        <v>2</v>
      </c>
      <c r="S1986" s="14">
        <f t="shared" ref="S1986:S2049" si="250">VLOOKUP(R1986,quantityrate,3)</f>
        <v>1</v>
      </c>
      <c r="T1986">
        <v>0</v>
      </c>
      <c r="U1986" s="14">
        <f t="shared" ref="U1986:U2049" si="251">VLOOKUP(T1986,discount,3)</f>
        <v>1</v>
      </c>
      <c r="V1986" s="4">
        <v>68.52</v>
      </c>
      <c r="W1986" s="14">
        <f t="shared" ref="W1986:W2049" si="252">VLOOKUP(V1986,profit,3)</f>
        <v>1</v>
      </c>
      <c r="X1986">
        <v>46.25</v>
      </c>
      <c r="Y1986" s="14">
        <f t="shared" ref="Y1986:Y2049" si="253">VLOOKUP(X1986,shipping,3)</f>
        <v>1</v>
      </c>
      <c r="Z1986" t="s">
        <v>71</v>
      </c>
      <c r="AA1986" s="14">
        <f t="shared" ref="AA1986:AA2049" si="254">VLOOKUP(Z1986,orderrate,2)</f>
        <v>3</v>
      </c>
    </row>
    <row r="1987" spans="1:27" ht="15" customHeight="1" x14ac:dyDescent="0.25">
      <c r="A1987" t="s">
        <v>7997</v>
      </c>
      <c r="B1987" s="6">
        <v>42005</v>
      </c>
      <c r="C1987" s="6">
        <v>42009</v>
      </c>
      <c r="D1987" t="s">
        <v>19</v>
      </c>
      <c r="E1987" t="s">
        <v>59</v>
      </c>
      <c r="F1987" s="14">
        <f t="shared" si="248"/>
        <v>2</v>
      </c>
      <c r="G1987" t="s">
        <v>2599</v>
      </c>
      <c r="H1987" t="s">
        <v>682</v>
      </c>
      <c r="I1987" t="s">
        <v>2571</v>
      </c>
      <c r="J1987" t="str">
        <f t="shared" ref="J1987:J2050" si="255">G1987&amp;","&amp;H1987&amp;","&amp;I1987</f>
        <v>Melbourne,Victoria,Australia</v>
      </c>
      <c r="K1987" t="s">
        <v>2572</v>
      </c>
      <c r="L1987" t="s">
        <v>4469</v>
      </c>
      <c r="M1987" t="s">
        <v>42</v>
      </c>
      <c r="N1987" t="s">
        <v>43</v>
      </c>
      <c r="O1987" t="s">
        <v>1536</v>
      </c>
      <c r="P1987" s="4">
        <v>846.28800000000001</v>
      </c>
      <c r="Q1987" s="14">
        <f t="shared" si="249"/>
        <v>1</v>
      </c>
      <c r="R1987">
        <v>3</v>
      </c>
      <c r="S1987" s="14">
        <f t="shared" si="250"/>
        <v>1</v>
      </c>
      <c r="T1987">
        <v>0.1</v>
      </c>
      <c r="U1987" s="14">
        <f t="shared" si="251"/>
        <v>1</v>
      </c>
      <c r="V1987" s="4">
        <v>46.99799999999999</v>
      </c>
      <c r="W1987" s="14">
        <f t="shared" si="252"/>
        <v>1</v>
      </c>
      <c r="X1987">
        <v>46.2</v>
      </c>
      <c r="Y1987" s="14">
        <f t="shared" si="253"/>
        <v>1</v>
      </c>
      <c r="Z1987" t="s">
        <v>28</v>
      </c>
      <c r="AA1987" s="14">
        <f t="shared" si="254"/>
        <v>2</v>
      </c>
    </row>
    <row r="1988" spans="1:27" ht="15" customHeight="1" x14ac:dyDescent="0.25">
      <c r="A1988" t="s">
        <v>5290</v>
      </c>
      <c r="B1988" s="6">
        <v>42369</v>
      </c>
      <c r="C1988" s="6">
        <v>42374</v>
      </c>
      <c r="D1988" t="s">
        <v>67</v>
      </c>
      <c r="E1988" t="s">
        <v>59</v>
      </c>
      <c r="F1988" s="14">
        <f t="shared" si="248"/>
        <v>2</v>
      </c>
      <c r="G1988" t="s">
        <v>2790</v>
      </c>
      <c r="H1988" t="s">
        <v>2791</v>
      </c>
      <c r="I1988" t="s">
        <v>2565</v>
      </c>
      <c r="J1988" t="str">
        <f t="shared" si="255"/>
        <v>Vijayawada,Andhra Pradesh,India</v>
      </c>
      <c r="K1988" t="s">
        <v>4470</v>
      </c>
      <c r="L1988" t="s">
        <v>4469</v>
      </c>
      <c r="M1988" t="s">
        <v>25</v>
      </c>
      <c r="N1988" t="s">
        <v>45</v>
      </c>
      <c r="O1988" t="s">
        <v>712</v>
      </c>
      <c r="P1988" s="4">
        <v>258.12</v>
      </c>
      <c r="Q1988" s="14">
        <f t="shared" si="249"/>
        <v>1</v>
      </c>
      <c r="R1988">
        <v>9</v>
      </c>
      <c r="S1988" s="14">
        <f t="shared" si="250"/>
        <v>2</v>
      </c>
      <c r="T1988">
        <v>0</v>
      </c>
      <c r="U1988" s="14">
        <f t="shared" si="251"/>
        <v>1</v>
      </c>
      <c r="V1988" s="4">
        <v>92.88</v>
      </c>
      <c r="W1988" s="14">
        <f t="shared" si="252"/>
        <v>1</v>
      </c>
      <c r="X1988">
        <v>46.11</v>
      </c>
      <c r="Y1988" s="14">
        <f t="shared" si="253"/>
        <v>1</v>
      </c>
      <c r="Z1988" t="s">
        <v>28</v>
      </c>
      <c r="AA1988" s="14">
        <f t="shared" si="254"/>
        <v>2</v>
      </c>
    </row>
    <row r="1989" spans="1:27" ht="15" customHeight="1" x14ac:dyDescent="0.25">
      <c r="A1989" t="s">
        <v>6426</v>
      </c>
      <c r="B1989" s="6">
        <v>42335</v>
      </c>
      <c r="C1989" s="6">
        <v>42337</v>
      </c>
      <c r="D1989" t="s">
        <v>75</v>
      </c>
      <c r="E1989" t="s">
        <v>20</v>
      </c>
      <c r="F1989" s="14">
        <f t="shared" si="248"/>
        <v>1</v>
      </c>
      <c r="G1989" t="s">
        <v>79</v>
      </c>
      <c r="H1989" t="s">
        <v>22</v>
      </c>
      <c r="I1989" t="s">
        <v>23</v>
      </c>
      <c r="J1989" t="str">
        <f t="shared" si="255"/>
        <v>Coyoacán,Distrito Federal,Mexico</v>
      </c>
      <c r="K1989" t="s">
        <v>4485</v>
      </c>
      <c r="L1989" t="s">
        <v>24</v>
      </c>
      <c r="M1989" t="s">
        <v>42</v>
      </c>
      <c r="N1989" t="s">
        <v>43</v>
      </c>
      <c r="O1989" t="s">
        <v>706</v>
      </c>
      <c r="P1989" s="4">
        <v>230.22000000000003</v>
      </c>
      <c r="Q1989" s="14">
        <f t="shared" si="249"/>
        <v>1</v>
      </c>
      <c r="R1989">
        <v>9</v>
      </c>
      <c r="S1989" s="14">
        <f t="shared" si="250"/>
        <v>2</v>
      </c>
      <c r="T1989">
        <v>0</v>
      </c>
      <c r="U1989" s="14">
        <f t="shared" si="251"/>
        <v>1</v>
      </c>
      <c r="V1989" s="4">
        <v>62.1</v>
      </c>
      <c r="W1989" s="14">
        <f t="shared" si="252"/>
        <v>1</v>
      </c>
      <c r="X1989">
        <v>46.06</v>
      </c>
      <c r="Y1989" s="14">
        <f t="shared" si="253"/>
        <v>1</v>
      </c>
      <c r="Z1989" t="s">
        <v>106</v>
      </c>
      <c r="AA1989" s="14">
        <f t="shared" si="254"/>
        <v>4</v>
      </c>
    </row>
    <row r="1990" spans="1:27" ht="15" customHeight="1" x14ac:dyDescent="0.25">
      <c r="A1990" t="s">
        <v>4844</v>
      </c>
      <c r="B1990" s="6">
        <v>42067</v>
      </c>
      <c r="C1990" s="6">
        <v>42072</v>
      </c>
      <c r="D1990" t="s">
        <v>19</v>
      </c>
      <c r="E1990" t="s">
        <v>59</v>
      </c>
      <c r="F1990" s="14">
        <f t="shared" si="248"/>
        <v>2</v>
      </c>
      <c r="G1990" t="s">
        <v>2906</v>
      </c>
      <c r="H1990" t="s">
        <v>2613</v>
      </c>
      <c r="I1990" t="s">
        <v>2565</v>
      </c>
      <c r="J1990" t="str">
        <f t="shared" si="255"/>
        <v>Ajmer,Rajasthan,India</v>
      </c>
      <c r="K1990" t="s">
        <v>4470</v>
      </c>
      <c r="L1990" t="s">
        <v>4469</v>
      </c>
      <c r="M1990" t="s">
        <v>42</v>
      </c>
      <c r="N1990" t="s">
        <v>88</v>
      </c>
      <c r="O1990" t="s">
        <v>1242</v>
      </c>
      <c r="P1990" s="4">
        <v>493.32</v>
      </c>
      <c r="Q1990" s="14">
        <f t="shared" si="249"/>
        <v>1</v>
      </c>
      <c r="R1990">
        <v>4</v>
      </c>
      <c r="S1990" s="14">
        <f t="shared" si="250"/>
        <v>1</v>
      </c>
      <c r="T1990">
        <v>0</v>
      </c>
      <c r="U1990" s="14">
        <f t="shared" si="251"/>
        <v>1</v>
      </c>
      <c r="V1990" s="4">
        <v>172.56</v>
      </c>
      <c r="W1990" s="14">
        <f t="shared" si="252"/>
        <v>1</v>
      </c>
      <c r="X1990">
        <v>46.01</v>
      </c>
      <c r="Y1990" s="14">
        <f t="shared" si="253"/>
        <v>1</v>
      </c>
      <c r="Z1990" t="s">
        <v>28</v>
      </c>
      <c r="AA1990" s="14">
        <f t="shared" si="254"/>
        <v>2</v>
      </c>
    </row>
    <row r="1991" spans="1:27" ht="15" customHeight="1" x14ac:dyDescent="0.25">
      <c r="A1991" t="s">
        <v>5426</v>
      </c>
      <c r="B1991" s="6">
        <v>42300</v>
      </c>
      <c r="C1991" s="6">
        <v>42300</v>
      </c>
      <c r="D1991" t="s">
        <v>113</v>
      </c>
      <c r="E1991" t="s">
        <v>20</v>
      </c>
      <c r="F1991" s="14">
        <f t="shared" si="248"/>
        <v>1</v>
      </c>
      <c r="G1991" t="s">
        <v>3807</v>
      </c>
      <c r="H1991" t="s">
        <v>3199</v>
      </c>
      <c r="I1991" t="s">
        <v>3095</v>
      </c>
      <c r="J1991" t="str">
        <f t="shared" si="255"/>
        <v>Lawton,Oklahoma,United States</v>
      </c>
      <c r="K1991" t="s">
        <v>3109</v>
      </c>
      <c r="L1991" t="s">
        <v>4482</v>
      </c>
      <c r="M1991" t="s">
        <v>25</v>
      </c>
      <c r="N1991" t="s">
        <v>82</v>
      </c>
      <c r="O1991" t="s">
        <v>3808</v>
      </c>
      <c r="P1991" s="4">
        <v>333.09000000000003</v>
      </c>
      <c r="Q1991" s="14">
        <f t="shared" si="249"/>
        <v>1</v>
      </c>
      <c r="R1991">
        <v>3</v>
      </c>
      <c r="S1991" s="14">
        <f t="shared" si="250"/>
        <v>1</v>
      </c>
      <c r="T1991">
        <v>0</v>
      </c>
      <c r="U1991" s="14">
        <f t="shared" si="251"/>
        <v>1</v>
      </c>
      <c r="V1991" s="4">
        <v>23.316299999999984</v>
      </c>
      <c r="W1991" s="14">
        <f t="shared" si="252"/>
        <v>1</v>
      </c>
      <c r="X1991">
        <v>58.9</v>
      </c>
      <c r="Y1991" s="14">
        <f t="shared" si="253"/>
        <v>1</v>
      </c>
      <c r="Z1991" t="s">
        <v>71</v>
      </c>
      <c r="AA1991" s="14">
        <f t="shared" si="254"/>
        <v>3</v>
      </c>
    </row>
    <row r="1992" spans="1:27" ht="15" customHeight="1" x14ac:dyDescent="0.25">
      <c r="A1992" t="s">
        <v>8937</v>
      </c>
      <c r="B1992" s="6">
        <v>42167</v>
      </c>
      <c r="C1992" s="6">
        <v>42173</v>
      </c>
      <c r="D1992" t="s">
        <v>19</v>
      </c>
      <c r="E1992" t="s">
        <v>20</v>
      </c>
      <c r="F1992" s="14">
        <f t="shared" si="248"/>
        <v>1</v>
      </c>
      <c r="G1992" t="s">
        <v>2341</v>
      </c>
      <c r="H1992" t="s">
        <v>2121</v>
      </c>
      <c r="I1992" t="s">
        <v>1834</v>
      </c>
      <c r="J1992" t="str">
        <f t="shared" si="255"/>
        <v>La Spezia,Liguria,Italy</v>
      </c>
      <c r="K1992" t="s">
        <v>4472</v>
      </c>
      <c r="L1992" t="s">
        <v>4471</v>
      </c>
      <c r="M1992" t="s">
        <v>42</v>
      </c>
      <c r="N1992" t="s">
        <v>47</v>
      </c>
      <c r="O1992" t="s">
        <v>184</v>
      </c>
      <c r="P1992" s="4">
        <v>290.64</v>
      </c>
      <c r="Q1992" s="14">
        <f t="shared" si="249"/>
        <v>1</v>
      </c>
      <c r="R1992">
        <v>7</v>
      </c>
      <c r="S1992" s="14">
        <f t="shared" si="250"/>
        <v>1</v>
      </c>
      <c r="T1992">
        <v>0</v>
      </c>
      <c r="U1992" s="14">
        <f t="shared" si="251"/>
        <v>1</v>
      </c>
      <c r="V1992" s="4">
        <v>92.82</v>
      </c>
      <c r="W1992" s="14">
        <f t="shared" si="252"/>
        <v>1</v>
      </c>
      <c r="X1992">
        <v>46</v>
      </c>
      <c r="Y1992" s="14">
        <f t="shared" si="253"/>
        <v>1</v>
      </c>
      <c r="Z1992" t="s">
        <v>55</v>
      </c>
      <c r="AA1992" s="14">
        <f t="shared" si="254"/>
        <v>1</v>
      </c>
    </row>
    <row r="1993" spans="1:27" ht="15" customHeight="1" x14ac:dyDescent="0.25">
      <c r="A1993" t="s">
        <v>5915</v>
      </c>
      <c r="B1993" s="6">
        <v>42054</v>
      </c>
      <c r="C1993" s="6">
        <v>42058</v>
      </c>
      <c r="D1993" t="s">
        <v>19</v>
      </c>
      <c r="E1993" t="s">
        <v>20</v>
      </c>
      <c r="F1993" s="14">
        <f t="shared" si="248"/>
        <v>1</v>
      </c>
      <c r="G1993" t="s">
        <v>2114</v>
      </c>
      <c r="H1993" t="s">
        <v>1826</v>
      </c>
      <c r="I1993" t="s">
        <v>1827</v>
      </c>
      <c r="J1993" t="str">
        <f t="shared" si="255"/>
        <v>Oberhausen,North Rhine-Westphalia,Germany</v>
      </c>
      <c r="K1993" t="s">
        <v>4477</v>
      </c>
      <c r="L1993" t="s">
        <v>4471</v>
      </c>
      <c r="M1993" t="s">
        <v>30</v>
      </c>
      <c r="N1993" t="s">
        <v>100</v>
      </c>
      <c r="O1993" t="s">
        <v>874</v>
      </c>
      <c r="P1993" s="4">
        <v>876.68100000000004</v>
      </c>
      <c r="Q1993" s="14">
        <f t="shared" si="249"/>
        <v>1</v>
      </c>
      <c r="R1993">
        <v>3</v>
      </c>
      <c r="S1993" s="14">
        <f t="shared" si="250"/>
        <v>1</v>
      </c>
      <c r="T1993">
        <v>0.35</v>
      </c>
      <c r="U1993" s="14">
        <f t="shared" si="251"/>
        <v>1</v>
      </c>
      <c r="V1993" s="4">
        <v>121.31100000000009</v>
      </c>
      <c r="W1993" s="14">
        <f t="shared" si="252"/>
        <v>1</v>
      </c>
      <c r="X1993">
        <v>45.99</v>
      </c>
      <c r="Y1993" s="14">
        <f t="shared" si="253"/>
        <v>1</v>
      </c>
      <c r="Z1993" t="s">
        <v>71</v>
      </c>
      <c r="AA1993" s="14">
        <f t="shared" si="254"/>
        <v>3</v>
      </c>
    </row>
    <row r="1994" spans="1:27" ht="15" customHeight="1" x14ac:dyDescent="0.25">
      <c r="A1994" t="s">
        <v>7365</v>
      </c>
      <c r="B1994" s="6">
        <v>42228</v>
      </c>
      <c r="C1994" s="6">
        <v>42232</v>
      </c>
      <c r="D1994" t="s">
        <v>19</v>
      </c>
      <c r="E1994" t="s">
        <v>20</v>
      </c>
      <c r="F1994" s="14">
        <f t="shared" si="248"/>
        <v>1</v>
      </c>
      <c r="G1994" t="s">
        <v>2768</v>
      </c>
      <c r="H1994" t="s">
        <v>2562</v>
      </c>
      <c r="I1994" t="s">
        <v>2563</v>
      </c>
      <c r="J1994" t="str">
        <f t="shared" si="255"/>
        <v>Caloocan,National Capital,Philippines</v>
      </c>
      <c r="K1994" t="s">
        <v>4481</v>
      </c>
      <c r="L1994" t="s">
        <v>4469</v>
      </c>
      <c r="M1994" t="s">
        <v>42</v>
      </c>
      <c r="N1994" t="s">
        <v>43</v>
      </c>
      <c r="O1994" t="s">
        <v>1486</v>
      </c>
      <c r="P1994" s="4">
        <v>569.97000000000014</v>
      </c>
      <c r="Q1994" s="14">
        <f t="shared" si="249"/>
        <v>1</v>
      </c>
      <c r="R1994">
        <v>3</v>
      </c>
      <c r="S1994" s="14">
        <f t="shared" si="250"/>
        <v>1</v>
      </c>
      <c r="T1994">
        <v>0.25</v>
      </c>
      <c r="U1994" s="14">
        <f t="shared" si="251"/>
        <v>1</v>
      </c>
      <c r="V1994" s="4">
        <v>-159.66000000000003</v>
      </c>
      <c r="W1994" s="14">
        <f t="shared" si="252"/>
        <v>3</v>
      </c>
      <c r="X1994">
        <v>45.98</v>
      </c>
      <c r="Y1994" s="14">
        <f t="shared" si="253"/>
        <v>1</v>
      </c>
      <c r="Z1994" t="s">
        <v>28</v>
      </c>
      <c r="AA1994" s="14">
        <f t="shared" si="254"/>
        <v>2</v>
      </c>
    </row>
    <row r="1995" spans="1:27" ht="15" customHeight="1" x14ac:dyDescent="0.25">
      <c r="A1995" t="s">
        <v>5425</v>
      </c>
      <c r="B1995" s="6">
        <v>42005</v>
      </c>
      <c r="C1995" s="6">
        <v>42010</v>
      </c>
      <c r="D1995" t="s">
        <v>19</v>
      </c>
      <c r="E1995" t="s">
        <v>20</v>
      </c>
      <c r="F1995" s="14">
        <f t="shared" si="248"/>
        <v>1</v>
      </c>
      <c r="G1995" t="s">
        <v>3372</v>
      </c>
      <c r="H1995" t="s">
        <v>3098</v>
      </c>
      <c r="I1995" t="s">
        <v>3095</v>
      </c>
      <c r="J1995" t="str">
        <f t="shared" si="255"/>
        <v>Anaheim,California,United States</v>
      </c>
      <c r="K1995" t="s">
        <v>4487</v>
      </c>
      <c r="L1995" t="s">
        <v>4482</v>
      </c>
      <c r="M1995" t="s">
        <v>42</v>
      </c>
      <c r="N1995" t="s">
        <v>88</v>
      </c>
      <c r="O1995" t="s">
        <v>3232</v>
      </c>
      <c r="P1995" s="4">
        <v>302.37599999999998</v>
      </c>
      <c r="Q1995" s="14">
        <f t="shared" si="249"/>
        <v>1</v>
      </c>
      <c r="R1995">
        <v>3</v>
      </c>
      <c r="S1995" s="14">
        <f t="shared" si="250"/>
        <v>1</v>
      </c>
      <c r="T1995">
        <v>0.2</v>
      </c>
      <c r="U1995" s="14">
        <f t="shared" si="251"/>
        <v>1</v>
      </c>
      <c r="V1995" s="4">
        <v>22.678200000000018</v>
      </c>
      <c r="W1995" s="14">
        <f t="shared" si="252"/>
        <v>1</v>
      </c>
      <c r="X1995">
        <v>24.99</v>
      </c>
      <c r="Y1995" s="14">
        <f t="shared" si="253"/>
        <v>1</v>
      </c>
      <c r="Z1995" t="s">
        <v>28</v>
      </c>
      <c r="AA1995" s="14">
        <f t="shared" si="254"/>
        <v>2</v>
      </c>
    </row>
    <row r="1996" spans="1:27" ht="15" customHeight="1" x14ac:dyDescent="0.25">
      <c r="A1996" t="s">
        <v>6680</v>
      </c>
      <c r="B1996" s="6">
        <v>42165</v>
      </c>
      <c r="C1996" s="6">
        <v>42170</v>
      </c>
      <c r="D1996" t="s">
        <v>19</v>
      </c>
      <c r="E1996" t="s">
        <v>59</v>
      </c>
      <c r="F1996" s="14">
        <f t="shared" si="248"/>
        <v>2</v>
      </c>
      <c r="G1996" t="s">
        <v>1852</v>
      </c>
      <c r="H1996" t="s">
        <v>1852</v>
      </c>
      <c r="I1996" t="s">
        <v>1853</v>
      </c>
      <c r="J1996" t="str">
        <f t="shared" si="255"/>
        <v>Stockholm,Stockholm,Sweden</v>
      </c>
      <c r="K1996" t="s">
        <v>4484</v>
      </c>
      <c r="L1996" t="s">
        <v>4471</v>
      </c>
      <c r="M1996" t="s">
        <v>30</v>
      </c>
      <c r="N1996" t="s">
        <v>33</v>
      </c>
      <c r="O1996" t="s">
        <v>1421</v>
      </c>
      <c r="P1996" s="4">
        <v>359.47500000000002</v>
      </c>
      <c r="Q1996" s="14">
        <f t="shared" si="249"/>
        <v>1</v>
      </c>
      <c r="R1996">
        <v>5</v>
      </c>
      <c r="S1996" s="14">
        <f t="shared" si="250"/>
        <v>1</v>
      </c>
      <c r="T1996">
        <v>0.5</v>
      </c>
      <c r="U1996" s="14">
        <f t="shared" si="251"/>
        <v>2</v>
      </c>
      <c r="V1996" s="4">
        <v>-338.02500000000003</v>
      </c>
      <c r="W1996" s="14">
        <f t="shared" si="252"/>
        <v>3</v>
      </c>
      <c r="X1996">
        <v>45.95</v>
      </c>
      <c r="Y1996" s="14">
        <f t="shared" si="253"/>
        <v>1</v>
      </c>
      <c r="Z1996" t="s">
        <v>71</v>
      </c>
      <c r="AA1996" s="14">
        <f t="shared" si="254"/>
        <v>3</v>
      </c>
    </row>
    <row r="1997" spans="1:27" ht="15" customHeight="1" x14ac:dyDescent="0.25">
      <c r="A1997" t="s">
        <v>8483</v>
      </c>
      <c r="B1997" s="6">
        <v>42026</v>
      </c>
      <c r="C1997" s="6">
        <v>42030</v>
      </c>
      <c r="D1997" t="s">
        <v>19</v>
      </c>
      <c r="E1997" t="s">
        <v>54</v>
      </c>
      <c r="F1997" s="14">
        <f t="shared" si="248"/>
        <v>3</v>
      </c>
      <c r="G1997" t="s">
        <v>356</v>
      </c>
      <c r="H1997" t="s">
        <v>356</v>
      </c>
      <c r="I1997" t="s">
        <v>23</v>
      </c>
      <c r="J1997" t="str">
        <f t="shared" si="255"/>
        <v>San Luis Potosí,San Luis Potosí,Mexico</v>
      </c>
      <c r="K1997" t="s">
        <v>4485</v>
      </c>
      <c r="L1997" t="s">
        <v>24</v>
      </c>
      <c r="M1997" t="s">
        <v>42</v>
      </c>
      <c r="N1997" t="s">
        <v>43</v>
      </c>
      <c r="O1997" t="s">
        <v>1752</v>
      </c>
      <c r="P1997" s="4">
        <v>1226.52</v>
      </c>
      <c r="Q1997" s="14">
        <f t="shared" si="249"/>
        <v>2</v>
      </c>
      <c r="R1997">
        <v>6</v>
      </c>
      <c r="S1997" s="14">
        <f t="shared" si="250"/>
        <v>1</v>
      </c>
      <c r="T1997">
        <v>0</v>
      </c>
      <c r="U1997" s="14">
        <f t="shared" si="251"/>
        <v>1</v>
      </c>
      <c r="V1997" s="4">
        <v>232.92</v>
      </c>
      <c r="W1997" s="14">
        <f t="shared" si="252"/>
        <v>1</v>
      </c>
      <c r="X1997">
        <v>45.948</v>
      </c>
      <c r="Y1997" s="14">
        <f t="shared" si="253"/>
        <v>1</v>
      </c>
      <c r="Z1997" t="s">
        <v>28</v>
      </c>
      <c r="AA1997" s="14">
        <f t="shared" si="254"/>
        <v>2</v>
      </c>
    </row>
    <row r="1998" spans="1:27" ht="15" customHeight="1" x14ac:dyDescent="0.25">
      <c r="A1998" t="s">
        <v>8465</v>
      </c>
      <c r="B1998" s="6">
        <v>42181</v>
      </c>
      <c r="C1998" s="6">
        <v>42186</v>
      </c>
      <c r="D1998" t="s">
        <v>19</v>
      </c>
      <c r="E1998" t="s">
        <v>20</v>
      </c>
      <c r="F1998" s="14">
        <f t="shared" si="248"/>
        <v>1</v>
      </c>
      <c r="G1998" t="s">
        <v>2269</v>
      </c>
      <c r="H1998" t="s">
        <v>1864</v>
      </c>
      <c r="I1998" t="s">
        <v>1848</v>
      </c>
      <c r="J1998" t="str">
        <f t="shared" si="255"/>
        <v>Heerlen,Limburg,Netherlands</v>
      </c>
      <c r="K1998" t="s">
        <v>4477</v>
      </c>
      <c r="L1998" t="s">
        <v>4471</v>
      </c>
      <c r="M1998" t="s">
        <v>42</v>
      </c>
      <c r="N1998" t="s">
        <v>80</v>
      </c>
      <c r="O1998" t="s">
        <v>321</v>
      </c>
      <c r="P1998" s="4">
        <v>781.47</v>
      </c>
      <c r="Q1998" s="14">
        <f t="shared" si="249"/>
        <v>1</v>
      </c>
      <c r="R1998">
        <v>6</v>
      </c>
      <c r="S1998" s="14">
        <f t="shared" si="250"/>
        <v>1</v>
      </c>
      <c r="T1998">
        <v>0.5</v>
      </c>
      <c r="U1998" s="14">
        <f t="shared" si="251"/>
        <v>2</v>
      </c>
      <c r="V1998" s="4">
        <v>-594.09</v>
      </c>
      <c r="W1998" s="14">
        <f t="shared" si="252"/>
        <v>3</v>
      </c>
      <c r="X1998">
        <v>45.92</v>
      </c>
      <c r="Y1998" s="14">
        <f t="shared" si="253"/>
        <v>1</v>
      </c>
      <c r="Z1998" t="s">
        <v>28</v>
      </c>
      <c r="AA1998" s="14">
        <f t="shared" si="254"/>
        <v>2</v>
      </c>
    </row>
    <row r="1999" spans="1:27" ht="15" customHeight="1" x14ac:dyDescent="0.25">
      <c r="A1999" t="s">
        <v>9683</v>
      </c>
      <c r="B1999" s="6">
        <v>42040</v>
      </c>
      <c r="C1999" s="6">
        <v>42043</v>
      </c>
      <c r="D1999" t="s">
        <v>67</v>
      </c>
      <c r="E1999" t="s">
        <v>59</v>
      </c>
      <c r="F1999" s="14">
        <f t="shared" si="248"/>
        <v>2</v>
      </c>
      <c r="G1999" t="s">
        <v>2810</v>
      </c>
      <c r="H1999" t="s">
        <v>2714</v>
      </c>
      <c r="I1999" t="s">
        <v>2560</v>
      </c>
      <c r="J1999" t="str">
        <f t="shared" si="255"/>
        <v>Nanyang,Henan,China</v>
      </c>
      <c r="K1999" t="s">
        <v>4483</v>
      </c>
      <c r="L1999" t="s">
        <v>4469</v>
      </c>
      <c r="M1999" t="s">
        <v>42</v>
      </c>
      <c r="N1999" t="s">
        <v>80</v>
      </c>
      <c r="O1999" t="s">
        <v>1609</v>
      </c>
      <c r="P1999" s="4">
        <v>379.38</v>
      </c>
      <c r="Q1999" s="14">
        <f t="shared" si="249"/>
        <v>1</v>
      </c>
      <c r="R1999">
        <v>2</v>
      </c>
      <c r="S1999" s="14">
        <f t="shared" si="250"/>
        <v>1</v>
      </c>
      <c r="T1999">
        <v>0</v>
      </c>
      <c r="U1999" s="14">
        <f t="shared" si="251"/>
        <v>1</v>
      </c>
      <c r="V1999" s="4">
        <v>125.16</v>
      </c>
      <c r="W1999" s="14">
        <f t="shared" si="252"/>
        <v>1</v>
      </c>
      <c r="X1999">
        <v>45.92</v>
      </c>
      <c r="Y1999" s="14">
        <f t="shared" si="253"/>
        <v>1</v>
      </c>
      <c r="Z1999" t="s">
        <v>28</v>
      </c>
      <c r="AA1999" s="14">
        <f t="shared" si="254"/>
        <v>2</v>
      </c>
    </row>
    <row r="2000" spans="1:27" ht="15" customHeight="1" x14ac:dyDescent="0.25">
      <c r="A2000" t="s">
        <v>6972</v>
      </c>
      <c r="B2000" s="6">
        <v>42289</v>
      </c>
      <c r="C2000" s="6">
        <v>42293</v>
      </c>
      <c r="D2000" t="s">
        <v>19</v>
      </c>
      <c r="E2000" t="s">
        <v>54</v>
      </c>
      <c r="F2000" s="14">
        <f t="shared" si="248"/>
        <v>3</v>
      </c>
      <c r="G2000" t="s">
        <v>1154</v>
      </c>
      <c r="H2000" t="s">
        <v>150</v>
      </c>
      <c r="I2000" t="s">
        <v>41</v>
      </c>
      <c r="J2000" t="str">
        <f t="shared" si="255"/>
        <v>Recife,Pernambuco,Brazil</v>
      </c>
      <c r="K2000" t="s">
        <v>4475</v>
      </c>
      <c r="L2000" t="s">
        <v>24</v>
      </c>
      <c r="M2000" t="s">
        <v>30</v>
      </c>
      <c r="N2000" t="s">
        <v>33</v>
      </c>
      <c r="O2000" t="s">
        <v>1295</v>
      </c>
      <c r="P2000" s="4">
        <v>560.1</v>
      </c>
      <c r="Q2000" s="14">
        <f t="shared" si="249"/>
        <v>1</v>
      </c>
      <c r="R2000">
        <v>5</v>
      </c>
      <c r="S2000" s="14">
        <f t="shared" si="250"/>
        <v>1</v>
      </c>
      <c r="T2000">
        <v>0</v>
      </c>
      <c r="U2000" s="14">
        <f t="shared" si="251"/>
        <v>1</v>
      </c>
      <c r="V2000" s="4">
        <v>5.6</v>
      </c>
      <c r="W2000" s="14">
        <f t="shared" si="252"/>
        <v>1</v>
      </c>
      <c r="X2000">
        <v>45.881999999999998</v>
      </c>
      <c r="Y2000" s="14">
        <f t="shared" si="253"/>
        <v>1</v>
      </c>
      <c r="Z2000" t="s">
        <v>28</v>
      </c>
      <c r="AA2000" s="14">
        <f t="shared" si="254"/>
        <v>2</v>
      </c>
    </row>
    <row r="2001" spans="1:27" ht="15" customHeight="1" x14ac:dyDescent="0.25">
      <c r="A2001" t="s">
        <v>9213</v>
      </c>
      <c r="B2001" s="6">
        <v>42068</v>
      </c>
      <c r="C2001" s="6">
        <v>42072</v>
      </c>
      <c r="D2001" t="s">
        <v>19</v>
      </c>
      <c r="E2001" t="s">
        <v>54</v>
      </c>
      <c r="F2001" s="14">
        <f t="shared" si="248"/>
        <v>3</v>
      </c>
      <c r="G2001" t="s">
        <v>3927</v>
      </c>
      <c r="H2001" t="s">
        <v>3928</v>
      </c>
      <c r="I2001" t="s">
        <v>3898</v>
      </c>
      <c r="J2001" t="str">
        <f t="shared" si="255"/>
        <v>Cape Town,Western Cape,South Africa</v>
      </c>
      <c r="K2001" t="s">
        <v>4486</v>
      </c>
      <c r="L2001" t="s">
        <v>3867</v>
      </c>
      <c r="M2001" t="s">
        <v>42</v>
      </c>
      <c r="N2001" t="s">
        <v>88</v>
      </c>
      <c r="O2001" t="s">
        <v>342</v>
      </c>
      <c r="P2001" s="4">
        <v>339.18</v>
      </c>
      <c r="Q2001" s="14">
        <f t="shared" si="249"/>
        <v>1</v>
      </c>
      <c r="R2001">
        <v>2</v>
      </c>
      <c r="S2001" s="14">
        <f t="shared" si="250"/>
        <v>1</v>
      </c>
      <c r="T2001">
        <v>0</v>
      </c>
      <c r="U2001" s="14">
        <f t="shared" si="251"/>
        <v>1</v>
      </c>
      <c r="V2001" s="4">
        <v>67.800000000000011</v>
      </c>
      <c r="W2001" s="14">
        <f t="shared" si="252"/>
        <v>1</v>
      </c>
      <c r="X2001">
        <v>45.86</v>
      </c>
      <c r="Y2001" s="14">
        <f t="shared" si="253"/>
        <v>1</v>
      </c>
      <c r="Z2001" t="s">
        <v>71</v>
      </c>
      <c r="AA2001" s="14">
        <f t="shared" si="254"/>
        <v>3</v>
      </c>
    </row>
    <row r="2002" spans="1:27" ht="15" customHeight="1" x14ac:dyDescent="0.25">
      <c r="A2002" t="s">
        <v>4804</v>
      </c>
      <c r="B2002" s="6">
        <v>42341</v>
      </c>
      <c r="C2002" s="6">
        <v>42346</v>
      </c>
      <c r="D2002" t="s">
        <v>19</v>
      </c>
      <c r="E2002" t="s">
        <v>59</v>
      </c>
      <c r="F2002" s="14">
        <f t="shared" si="248"/>
        <v>2</v>
      </c>
      <c r="G2002" t="s">
        <v>4351</v>
      </c>
      <c r="H2002" t="s">
        <v>4352</v>
      </c>
      <c r="I2002" t="s">
        <v>3953</v>
      </c>
      <c r="J2002" t="str">
        <f t="shared" si="255"/>
        <v>Mbinga,Ruvuma,Tanzania</v>
      </c>
      <c r="K2002" t="s">
        <v>4480</v>
      </c>
      <c r="L2002" t="s">
        <v>3867</v>
      </c>
      <c r="M2002" t="s">
        <v>42</v>
      </c>
      <c r="N2002" t="s">
        <v>88</v>
      </c>
      <c r="O2002" t="s">
        <v>1264</v>
      </c>
      <c r="P2002" s="4">
        <v>273.45600000000002</v>
      </c>
      <c r="Q2002" s="14">
        <f t="shared" si="249"/>
        <v>1</v>
      </c>
      <c r="R2002">
        <v>2</v>
      </c>
      <c r="S2002" s="14">
        <f t="shared" si="250"/>
        <v>1</v>
      </c>
      <c r="T2002">
        <v>0.1</v>
      </c>
      <c r="U2002" s="14">
        <f t="shared" si="251"/>
        <v>1</v>
      </c>
      <c r="V2002" s="4">
        <v>-12.204000000000004</v>
      </c>
      <c r="W2002" s="14">
        <f t="shared" si="252"/>
        <v>3</v>
      </c>
      <c r="X2002">
        <v>45.81</v>
      </c>
      <c r="Y2002" s="14">
        <f t="shared" si="253"/>
        <v>1</v>
      </c>
      <c r="Z2002" t="s">
        <v>71</v>
      </c>
      <c r="AA2002" s="14">
        <f t="shared" si="254"/>
        <v>3</v>
      </c>
    </row>
    <row r="2003" spans="1:27" ht="15" customHeight="1" x14ac:dyDescent="0.25">
      <c r="A2003" t="s">
        <v>5436</v>
      </c>
      <c r="B2003" s="6">
        <v>42360</v>
      </c>
      <c r="C2003" s="6">
        <v>42363</v>
      </c>
      <c r="D2003" t="s">
        <v>75</v>
      </c>
      <c r="E2003" t="s">
        <v>20</v>
      </c>
      <c r="F2003" s="14">
        <f t="shared" si="248"/>
        <v>1</v>
      </c>
      <c r="G2003" t="s">
        <v>3617</v>
      </c>
      <c r="H2003" t="s">
        <v>3094</v>
      </c>
      <c r="I2003" t="s">
        <v>3095</v>
      </c>
      <c r="J2003" t="str">
        <f t="shared" si="255"/>
        <v>Bowling Green,Kentucky,United States</v>
      </c>
      <c r="K2003" t="s">
        <v>4488</v>
      </c>
      <c r="L2003" t="s">
        <v>4482</v>
      </c>
      <c r="M2003" t="s">
        <v>42</v>
      </c>
      <c r="N2003" t="s">
        <v>47</v>
      </c>
      <c r="O2003" t="s">
        <v>3539</v>
      </c>
      <c r="P2003" s="4">
        <v>71</v>
      </c>
      <c r="Q2003" s="14">
        <f t="shared" si="249"/>
        <v>1</v>
      </c>
      <c r="R2003">
        <v>4</v>
      </c>
      <c r="S2003" s="14">
        <f t="shared" si="250"/>
        <v>1</v>
      </c>
      <c r="T2003">
        <v>0</v>
      </c>
      <c r="U2003" s="14">
        <f t="shared" si="251"/>
        <v>1</v>
      </c>
      <c r="V2003" s="4">
        <v>27.689999999999998</v>
      </c>
      <c r="W2003" s="14">
        <f t="shared" si="252"/>
        <v>1</v>
      </c>
      <c r="X2003">
        <v>19.149999999999999</v>
      </c>
      <c r="Y2003" s="14">
        <f t="shared" si="253"/>
        <v>1</v>
      </c>
      <c r="Z2003" t="s">
        <v>106</v>
      </c>
      <c r="AA2003" s="14">
        <f t="shared" si="254"/>
        <v>4</v>
      </c>
    </row>
    <row r="2004" spans="1:27" ht="15" customHeight="1" x14ac:dyDescent="0.25">
      <c r="A2004" t="s">
        <v>9246</v>
      </c>
      <c r="B2004" s="6">
        <v>42222</v>
      </c>
      <c r="C2004" s="6">
        <v>42228</v>
      </c>
      <c r="D2004" t="s">
        <v>19</v>
      </c>
      <c r="E2004" t="s">
        <v>59</v>
      </c>
      <c r="F2004" s="14">
        <f t="shared" si="248"/>
        <v>2</v>
      </c>
      <c r="G2004" t="s">
        <v>2132</v>
      </c>
      <c r="H2004" t="s">
        <v>1820</v>
      </c>
      <c r="I2004" t="s">
        <v>1821</v>
      </c>
      <c r="J2004" t="str">
        <f t="shared" si="255"/>
        <v>Stoke-on-Trent,England,United Kingdom</v>
      </c>
      <c r="K2004" t="s">
        <v>4484</v>
      </c>
      <c r="L2004" t="s">
        <v>4471</v>
      </c>
      <c r="M2004" t="s">
        <v>42</v>
      </c>
      <c r="N2004" t="s">
        <v>47</v>
      </c>
      <c r="O2004" t="s">
        <v>589</v>
      </c>
      <c r="P2004" s="4">
        <v>517.92000000000007</v>
      </c>
      <c r="Q2004" s="14">
        <f t="shared" si="249"/>
        <v>1</v>
      </c>
      <c r="R2004">
        <v>2</v>
      </c>
      <c r="S2004" s="14">
        <f t="shared" si="250"/>
        <v>1</v>
      </c>
      <c r="T2004">
        <v>0</v>
      </c>
      <c r="U2004" s="14">
        <f t="shared" si="251"/>
        <v>1</v>
      </c>
      <c r="V2004" s="4">
        <v>243.42000000000002</v>
      </c>
      <c r="W2004" s="14">
        <f t="shared" si="252"/>
        <v>1</v>
      </c>
      <c r="X2004">
        <v>45.74</v>
      </c>
      <c r="Y2004" s="14">
        <f t="shared" si="253"/>
        <v>1</v>
      </c>
      <c r="Z2004" t="s">
        <v>28</v>
      </c>
      <c r="AA2004" s="14">
        <f t="shared" si="254"/>
        <v>2</v>
      </c>
    </row>
    <row r="2005" spans="1:27" ht="15" customHeight="1" x14ac:dyDescent="0.25">
      <c r="A2005" t="s">
        <v>4964</v>
      </c>
      <c r="B2005" s="6">
        <v>42185</v>
      </c>
      <c r="C2005" s="6">
        <v>42190</v>
      </c>
      <c r="D2005" t="s">
        <v>67</v>
      </c>
      <c r="E2005" t="s">
        <v>59</v>
      </c>
      <c r="F2005" s="14">
        <f t="shared" si="248"/>
        <v>2</v>
      </c>
      <c r="G2005" t="s">
        <v>1859</v>
      </c>
      <c r="H2005" t="s">
        <v>1837</v>
      </c>
      <c r="I2005" t="s">
        <v>1827</v>
      </c>
      <c r="J2005" t="str">
        <f t="shared" si="255"/>
        <v>Stuttgart,Baden-Württemberg,Germany</v>
      </c>
      <c r="K2005" t="s">
        <v>4477</v>
      </c>
      <c r="L2005" t="s">
        <v>4471</v>
      </c>
      <c r="M2005" t="s">
        <v>30</v>
      </c>
      <c r="N2005" t="s">
        <v>52</v>
      </c>
      <c r="O2005" t="s">
        <v>538</v>
      </c>
      <c r="P2005" s="4">
        <v>422.928</v>
      </c>
      <c r="Q2005" s="14">
        <f t="shared" si="249"/>
        <v>1</v>
      </c>
      <c r="R2005">
        <v>1</v>
      </c>
      <c r="S2005" s="14">
        <f t="shared" si="250"/>
        <v>1</v>
      </c>
      <c r="T2005">
        <v>0.1</v>
      </c>
      <c r="U2005" s="14">
        <f t="shared" si="251"/>
        <v>1</v>
      </c>
      <c r="V2005" s="4">
        <v>4.6980000000000004</v>
      </c>
      <c r="W2005" s="14">
        <f t="shared" si="252"/>
        <v>1</v>
      </c>
      <c r="X2005">
        <v>45.65</v>
      </c>
      <c r="Y2005" s="14">
        <f t="shared" si="253"/>
        <v>1</v>
      </c>
      <c r="Z2005" t="s">
        <v>28</v>
      </c>
      <c r="AA2005" s="14">
        <f t="shared" si="254"/>
        <v>2</v>
      </c>
    </row>
    <row r="2006" spans="1:27" ht="15" customHeight="1" x14ac:dyDescent="0.25">
      <c r="A2006" t="s">
        <v>8831</v>
      </c>
      <c r="B2006" s="6">
        <v>42307</v>
      </c>
      <c r="C2006" s="6">
        <v>42312</v>
      </c>
      <c r="D2006" t="s">
        <v>67</v>
      </c>
      <c r="E2006" t="s">
        <v>59</v>
      </c>
      <c r="F2006" s="14">
        <f t="shared" si="248"/>
        <v>2</v>
      </c>
      <c r="G2006" t="s">
        <v>3960</v>
      </c>
      <c r="H2006" t="s">
        <v>3961</v>
      </c>
      <c r="I2006" t="s">
        <v>3878</v>
      </c>
      <c r="J2006" t="str">
        <f t="shared" si="255"/>
        <v>Luts'k,Volyn,Ukraine</v>
      </c>
      <c r="K2006" t="s">
        <v>4478</v>
      </c>
      <c r="L2006" t="s">
        <v>4471</v>
      </c>
      <c r="M2006" t="s">
        <v>42</v>
      </c>
      <c r="N2006" t="s">
        <v>43</v>
      </c>
      <c r="O2006" t="s">
        <v>594</v>
      </c>
      <c r="P2006" s="4">
        <v>694.32</v>
      </c>
      <c r="Q2006" s="14">
        <f t="shared" si="249"/>
        <v>1</v>
      </c>
      <c r="R2006">
        <v>4</v>
      </c>
      <c r="S2006" s="14">
        <f t="shared" si="250"/>
        <v>1</v>
      </c>
      <c r="T2006">
        <v>0</v>
      </c>
      <c r="U2006" s="14">
        <f t="shared" si="251"/>
        <v>1</v>
      </c>
      <c r="V2006" s="4">
        <v>180.48</v>
      </c>
      <c r="W2006" s="14">
        <f t="shared" si="252"/>
        <v>1</v>
      </c>
      <c r="X2006">
        <v>45.65</v>
      </c>
      <c r="Y2006" s="14">
        <f t="shared" si="253"/>
        <v>1</v>
      </c>
      <c r="Z2006" t="s">
        <v>28</v>
      </c>
      <c r="AA2006" s="14">
        <f t="shared" si="254"/>
        <v>2</v>
      </c>
    </row>
    <row r="2007" spans="1:27" ht="15" customHeight="1" x14ac:dyDescent="0.25">
      <c r="A2007" t="s">
        <v>7192</v>
      </c>
      <c r="B2007" s="6">
        <v>42153</v>
      </c>
      <c r="C2007" s="6">
        <v>42158</v>
      </c>
      <c r="D2007" t="s">
        <v>19</v>
      </c>
      <c r="E2007" t="s">
        <v>20</v>
      </c>
      <c r="F2007" s="14">
        <f t="shared" si="248"/>
        <v>1</v>
      </c>
      <c r="G2007" t="s">
        <v>2686</v>
      </c>
      <c r="H2007" t="s">
        <v>2677</v>
      </c>
      <c r="I2007" t="s">
        <v>2560</v>
      </c>
      <c r="J2007" t="str">
        <f t="shared" si="255"/>
        <v>Qiqihar,Heilongjiang,China</v>
      </c>
      <c r="K2007" t="s">
        <v>4483</v>
      </c>
      <c r="L2007" t="s">
        <v>4469</v>
      </c>
      <c r="M2007" t="s">
        <v>42</v>
      </c>
      <c r="N2007" t="s">
        <v>47</v>
      </c>
      <c r="O2007" t="s">
        <v>962</v>
      </c>
      <c r="P2007" s="4">
        <v>581.54999999999995</v>
      </c>
      <c r="Q2007" s="14">
        <f t="shared" si="249"/>
        <v>1</v>
      </c>
      <c r="R2007">
        <v>5</v>
      </c>
      <c r="S2007" s="14">
        <f t="shared" si="250"/>
        <v>1</v>
      </c>
      <c r="T2007">
        <v>0</v>
      </c>
      <c r="U2007" s="14">
        <f t="shared" si="251"/>
        <v>1</v>
      </c>
      <c r="V2007" s="4">
        <v>122.10000000000001</v>
      </c>
      <c r="W2007" s="14">
        <f t="shared" si="252"/>
        <v>1</v>
      </c>
      <c r="X2007">
        <v>45.63</v>
      </c>
      <c r="Y2007" s="14">
        <f t="shared" si="253"/>
        <v>1</v>
      </c>
      <c r="Z2007" t="s">
        <v>28</v>
      </c>
      <c r="AA2007" s="14">
        <f t="shared" si="254"/>
        <v>2</v>
      </c>
    </row>
    <row r="2008" spans="1:27" ht="15" customHeight="1" x14ac:dyDescent="0.25">
      <c r="A2008" t="s">
        <v>9312</v>
      </c>
      <c r="B2008" s="6">
        <v>42068</v>
      </c>
      <c r="C2008" s="6">
        <v>42070</v>
      </c>
      <c r="D2008" t="s">
        <v>67</v>
      </c>
      <c r="E2008" t="s">
        <v>59</v>
      </c>
      <c r="F2008" s="14">
        <f t="shared" si="248"/>
        <v>2</v>
      </c>
      <c r="G2008" t="s">
        <v>84</v>
      </c>
      <c r="H2008" t="s">
        <v>85</v>
      </c>
      <c r="I2008" t="s">
        <v>86</v>
      </c>
      <c r="J2008" t="str">
        <f t="shared" si="255"/>
        <v>Tegucigalpa,Francisco Morazán,Honduras</v>
      </c>
      <c r="K2008" t="s">
        <v>4485</v>
      </c>
      <c r="L2008" t="s">
        <v>24</v>
      </c>
      <c r="M2008" t="s">
        <v>30</v>
      </c>
      <c r="N2008" t="s">
        <v>100</v>
      </c>
      <c r="O2008" t="s">
        <v>1623</v>
      </c>
      <c r="P2008" s="4">
        <v>254.19</v>
      </c>
      <c r="Q2008" s="14">
        <f t="shared" si="249"/>
        <v>1</v>
      </c>
      <c r="R2008">
        <v>5</v>
      </c>
      <c r="S2008" s="14">
        <f t="shared" si="250"/>
        <v>1</v>
      </c>
      <c r="T2008">
        <v>0.7</v>
      </c>
      <c r="U2008" s="14">
        <f t="shared" si="251"/>
        <v>3</v>
      </c>
      <c r="V2008" s="4">
        <v>-245.80999999999989</v>
      </c>
      <c r="W2008" s="14">
        <f t="shared" si="252"/>
        <v>3</v>
      </c>
      <c r="X2008">
        <v>45.618000000000002</v>
      </c>
      <c r="Y2008" s="14">
        <f t="shared" si="253"/>
        <v>1</v>
      </c>
      <c r="Z2008" t="s">
        <v>28</v>
      </c>
      <c r="AA2008" s="14">
        <f t="shared" si="254"/>
        <v>2</v>
      </c>
    </row>
    <row r="2009" spans="1:27" ht="15" customHeight="1" x14ac:dyDescent="0.25">
      <c r="A2009" t="s">
        <v>9109</v>
      </c>
      <c r="B2009" s="6">
        <v>42367</v>
      </c>
      <c r="C2009" s="6">
        <v>42372</v>
      </c>
      <c r="D2009" t="s">
        <v>19</v>
      </c>
      <c r="E2009" t="s">
        <v>20</v>
      </c>
      <c r="F2009" s="14">
        <f t="shared" si="248"/>
        <v>1</v>
      </c>
      <c r="G2009" t="s">
        <v>2009</v>
      </c>
      <c r="H2009" t="s">
        <v>1829</v>
      </c>
      <c r="I2009" t="s">
        <v>1823</v>
      </c>
      <c r="J2009" t="str">
        <f t="shared" si="255"/>
        <v>Sarcelles,Ile-de-France,France</v>
      </c>
      <c r="K2009" t="s">
        <v>4477</v>
      </c>
      <c r="L2009" t="s">
        <v>4471</v>
      </c>
      <c r="M2009" t="s">
        <v>42</v>
      </c>
      <c r="N2009" t="s">
        <v>43</v>
      </c>
      <c r="O2009" t="s">
        <v>2223</v>
      </c>
      <c r="P2009" s="4">
        <v>524.178</v>
      </c>
      <c r="Q2009" s="14">
        <f t="shared" si="249"/>
        <v>1</v>
      </c>
      <c r="R2009">
        <v>2</v>
      </c>
      <c r="S2009" s="14">
        <f t="shared" si="250"/>
        <v>1</v>
      </c>
      <c r="T2009">
        <v>0.15</v>
      </c>
      <c r="U2009" s="14">
        <f t="shared" si="251"/>
        <v>1</v>
      </c>
      <c r="V2009" s="4">
        <v>-24.701999999999998</v>
      </c>
      <c r="W2009" s="14">
        <f t="shared" si="252"/>
        <v>3</v>
      </c>
      <c r="X2009">
        <v>45.6</v>
      </c>
      <c r="Y2009" s="14">
        <f t="shared" si="253"/>
        <v>1</v>
      </c>
      <c r="Z2009" t="s">
        <v>28</v>
      </c>
      <c r="AA2009" s="14">
        <f t="shared" si="254"/>
        <v>2</v>
      </c>
    </row>
    <row r="2010" spans="1:27" ht="15" customHeight="1" x14ac:dyDescent="0.25">
      <c r="A2010" t="s">
        <v>6846</v>
      </c>
      <c r="B2010" s="6">
        <v>42182</v>
      </c>
      <c r="C2010" s="6">
        <v>42188</v>
      </c>
      <c r="D2010" t="s">
        <v>19</v>
      </c>
      <c r="E2010" t="s">
        <v>59</v>
      </c>
      <c r="F2010" s="14">
        <f t="shared" si="248"/>
        <v>2</v>
      </c>
      <c r="G2010" t="s">
        <v>2473</v>
      </c>
      <c r="H2010" t="s">
        <v>10395</v>
      </c>
      <c r="I2010" t="s">
        <v>1823</v>
      </c>
      <c r="J2010" t="str">
        <f t="shared" si="255"/>
        <v>Carvin,Nord-Pas-de-Calais-Picardie,France</v>
      </c>
      <c r="K2010" t="s">
        <v>4477</v>
      </c>
      <c r="L2010" t="s">
        <v>4471</v>
      </c>
      <c r="M2010" t="s">
        <v>30</v>
      </c>
      <c r="N2010" t="s">
        <v>33</v>
      </c>
      <c r="O2010" t="s">
        <v>1232</v>
      </c>
      <c r="P2010" s="4">
        <v>560.65499999999997</v>
      </c>
      <c r="Q2010" s="14">
        <f t="shared" si="249"/>
        <v>1</v>
      </c>
      <c r="R2010">
        <v>5</v>
      </c>
      <c r="S2010" s="14">
        <f t="shared" si="250"/>
        <v>1</v>
      </c>
      <c r="T2010">
        <v>0.1</v>
      </c>
      <c r="U2010" s="14">
        <f t="shared" si="251"/>
        <v>1</v>
      </c>
      <c r="V2010" s="4">
        <v>118.30499999999998</v>
      </c>
      <c r="W2010" s="14">
        <f t="shared" si="252"/>
        <v>1</v>
      </c>
      <c r="X2010">
        <v>45.58</v>
      </c>
      <c r="Y2010" s="14">
        <f t="shared" si="253"/>
        <v>1</v>
      </c>
      <c r="Z2010" t="s">
        <v>28</v>
      </c>
      <c r="AA2010" s="14">
        <f t="shared" si="254"/>
        <v>2</v>
      </c>
    </row>
    <row r="2011" spans="1:27" ht="15" customHeight="1" x14ac:dyDescent="0.25">
      <c r="A2011" t="s">
        <v>7545</v>
      </c>
      <c r="B2011" s="6">
        <v>42332</v>
      </c>
      <c r="C2011" s="6">
        <v>42335</v>
      </c>
      <c r="D2011" t="s">
        <v>75</v>
      </c>
      <c r="E2011" t="s">
        <v>20</v>
      </c>
      <c r="F2011" s="14">
        <f t="shared" si="248"/>
        <v>1</v>
      </c>
      <c r="G2011" t="s">
        <v>3994</v>
      </c>
      <c r="H2011" t="s">
        <v>3897</v>
      </c>
      <c r="I2011" t="s">
        <v>3898</v>
      </c>
      <c r="J2011" t="str">
        <f t="shared" si="255"/>
        <v>Johannesburg,Gauteng,South Africa</v>
      </c>
      <c r="K2011" t="s">
        <v>4486</v>
      </c>
      <c r="L2011" t="s">
        <v>3867</v>
      </c>
      <c r="M2011" t="s">
        <v>25</v>
      </c>
      <c r="N2011" t="s">
        <v>82</v>
      </c>
      <c r="O2011" t="s">
        <v>677</v>
      </c>
      <c r="P2011" s="4">
        <v>113.82</v>
      </c>
      <c r="Q2011" s="14">
        <f t="shared" si="249"/>
        <v>1</v>
      </c>
      <c r="R2011">
        <v>2</v>
      </c>
      <c r="S2011" s="14">
        <f t="shared" si="250"/>
        <v>1</v>
      </c>
      <c r="T2011">
        <v>0</v>
      </c>
      <c r="U2011" s="14">
        <f t="shared" si="251"/>
        <v>1</v>
      </c>
      <c r="V2011" s="4">
        <v>46.62</v>
      </c>
      <c r="W2011" s="14">
        <f t="shared" si="252"/>
        <v>1</v>
      </c>
      <c r="X2011">
        <v>45.53</v>
      </c>
      <c r="Y2011" s="14">
        <f t="shared" si="253"/>
        <v>1</v>
      </c>
      <c r="Z2011" t="s">
        <v>106</v>
      </c>
      <c r="AA2011" s="14">
        <f t="shared" si="254"/>
        <v>4</v>
      </c>
    </row>
    <row r="2012" spans="1:27" ht="15" customHeight="1" x14ac:dyDescent="0.25">
      <c r="A2012" t="s">
        <v>5445</v>
      </c>
      <c r="B2012" s="6">
        <v>42318</v>
      </c>
      <c r="C2012" s="6">
        <v>42321</v>
      </c>
      <c r="D2012" t="s">
        <v>67</v>
      </c>
      <c r="E2012" t="s">
        <v>59</v>
      </c>
      <c r="F2012" s="14">
        <f t="shared" si="248"/>
        <v>2</v>
      </c>
      <c r="G2012" t="s">
        <v>3159</v>
      </c>
      <c r="H2012" t="s">
        <v>3451</v>
      </c>
      <c r="I2012" t="s">
        <v>3095</v>
      </c>
      <c r="J2012" t="str">
        <f t="shared" si="255"/>
        <v>Columbia,Maryland,United States</v>
      </c>
      <c r="K2012" t="s">
        <v>4489</v>
      </c>
      <c r="L2012" t="s">
        <v>4482</v>
      </c>
      <c r="M2012" t="s">
        <v>25</v>
      </c>
      <c r="N2012" t="s">
        <v>82</v>
      </c>
      <c r="O2012" t="s">
        <v>3257</v>
      </c>
      <c r="P2012" s="4">
        <v>1633.14</v>
      </c>
      <c r="Q2012" s="14">
        <f t="shared" si="249"/>
        <v>2</v>
      </c>
      <c r="R2012">
        <v>9</v>
      </c>
      <c r="S2012" s="14">
        <f t="shared" si="250"/>
        <v>2</v>
      </c>
      <c r="T2012">
        <v>0</v>
      </c>
      <c r="U2012" s="14">
        <f t="shared" si="251"/>
        <v>1</v>
      </c>
      <c r="V2012" s="4">
        <v>473.61059999999975</v>
      </c>
      <c r="W2012" s="14">
        <f t="shared" si="252"/>
        <v>1</v>
      </c>
      <c r="X2012">
        <v>232.86</v>
      </c>
      <c r="Y2012" s="14">
        <f t="shared" si="253"/>
        <v>2</v>
      </c>
      <c r="Z2012" t="s">
        <v>106</v>
      </c>
      <c r="AA2012" s="14">
        <f t="shared" si="254"/>
        <v>4</v>
      </c>
    </row>
    <row r="2013" spans="1:27" ht="15" customHeight="1" x14ac:dyDescent="0.25">
      <c r="A2013" t="s">
        <v>9774</v>
      </c>
      <c r="B2013" s="6">
        <v>42360</v>
      </c>
      <c r="C2013" s="6">
        <v>42363</v>
      </c>
      <c r="D2013" t="s">
        <v>75</v>
      </c>
      <c r="E2013" t="s">
        <v>59</v>
      </c>
      <c r="F2013" s="14">
        <f t="shared" si="248"/>
        <v>2</v>
      </c>
      <c r="G2013" t="s">
        <v>329</v>
      </c>
      <c r="H2013" t="s">
        <v>329</v>
      </c>
      <c r="I2013" t="s">
        <v>272</v>
      </c>
      <c r="J2013" t="str">
        <f t="shared" si="255"/>
        <v>Santa Ana,Santa Ana,El Salvador</v>
      </c>
      <c r="K2013" t="s">
        <v>4485</v>
      </c>
      <c r="L2013" t="s">
        <v>24</v>
      </c>
      <c r="M2013" t="s">
        <v>42</v>
      </c>
      <c r="N2013" t="s">
        <v>47</v>
      </c>
      <c r="O2013" t="s">
        <v>454</v>
      </c>
      <c r="P2013" s="4">
        <v>228.77999999999997</v>
      </c>
      <c r="Q2013" s="14">
        <f t="shared" si="249"/>
        <v>1</v>
      </c>
      <c r="R2013">
        <v>3</v>
      </c>
      <c r="S2013" s="14">
        <f t="shared" si="250"/>
        <v>1</v>
      </c>
      <c r="T2013">
        <v>0</v>
      </c>
      <c r="U2013" s="14">
        <f t="shared" si="251"/>
        <v>1</v>
      </c>
      <c r="V2013" s="4">
        <v>11.4</v>
      </c>
      <c r="W2013" s="14">
        <f t="shared" si="252"/>
        <v>1</v>
      </c>
      <c r="X2013">
        <v>45.510000000000005</v>
      </c>
      <c r="Y2013" s="14">
        <f t="shared" si="253"/>
        <v>1</v>
      </c>
      <c r="Z2013" t="s">
        <v>28</v>
      </c>
      <c r="AA2013" s="14">
        <f t="shared" si="254"/>
        <v>2</v>
      </c>
    </row>
    <row r="2014" spans="1:27" ht="15" customHeight="1" x14ac:dyDescent="0.25">
      <c r="A2014" t="s">
        <v>9714</v>
      </c>
      <c r="B2014" s="6">
        <v>42256</v>
      </c>
      <c r="C2014" s="6">
        <v>42258</v>
      </c>
      <c r="D2014" t="s">
        <v>67</v>
      </c>
      <c r="E2014" t="s">
        <v>20</v>
      </c>
      <c r="F2014" s="14">
        <f t="shared" si="248"/>
        <v>1</v>
      </c>
      <c r="G2014" t="s">
        <v>2879</v>
      </c>
      <c r="H2014" t="s">
        <v>2589</v>
      </c>
      <c r="I2014" t="s">
        <v>2579</v>
      </c>
      <c r="J2014" t="str">
        <f t="shared" si="255"/>
        <v>Purwokerto,Jawa Tengah,Indonesia</v>
      </c>
      <c r="K2014" t="s">
        <v>4481</v>
      </c>
      <c r="L2014" t="s">
        <v>4469</v>
      </c>
      <c r="M2014" t="s">
        <v>42</v>
      </c>
      <c r="N2014" t="s">
        <v>80</v>
      </c>
      <c r="O2014" t="s">
        <v>1736</v>
      </c>
      <c r="P2014" s="4">
        <v>230.50979999999998</v>
      </c>
      <c r="Q2014" s="14">
        <f t="shared" si="249"/>
        <v>1</v>
      </c>
      <c r="R2014">
        <v>2</v>
      </c>
      <c r="S2014" s="14">
        <f t="shared" si="250"/>
        <v>1</v>
      </c>
      <c r="T2014">
        <v>7.0000000000000007E-2</v>
      </c>
      <c r="U2014" s="14">
        <f t="shared" si="251"/>
        <v>1</v>
      </c>
      <c r="V2014" s="4">
        <v>9.889800000000001</v>
      </c>
      <c r="W2014" s="14">
        <f t="shared" si="252"/>
        <v>1</v>
      </c>
      <c r="X2014">
        <v>45.43</v>
      </c>
      <c r="Y2014" s="14">
        <f t="shared" si="253"/>
        <v>1</v>
      </c>
      <c r="Z2014" t="s">
        <v>71</v>
      </c>
      <c r="AA2014" s="14">
        <f t="shared" si="254"/>
        <v>3</v>
      </c>
    </row>
    <row r="2015" spans="1:27" ht="15" customHeight="1" x14ac:dyDescent="0.25">
      <c r="A2015" t="s">
        <v>5444</v>
      </c>
      <c r="B2015" s="6">
        <v>42138</v>
      </c>
      <c r="C2015" s="6">
        <v>42142</v>
      </c>
      <c r="D2015" t="s">
        <v>19</v>
      </c>
      <c r="E2015" t="s">
        <v>59</v>
      </c>
      <c r="F2015" s="14">
        <f t="shared" si="248"/>
        <v>2</v>
      </c>
      <c r="G2015" t="s">
        <v>3177</v>
      </c>
      <c r="H2015" t="s">
        <v>3137</v>
      </c>
      <c r="I2015" t="s">
        <v>3095</v>
      </c>
      <c r="J2015" t="str">
        <f t="shared" si="255"/>
        <v>Columbus,Indiana,United States</v>
      </c>
      <c r="K2015" t="s">
        <v>3109</v>
      </c>
      <c r="L2015" t="s">
        <v>4482</v>
      </c>
      <c r="M2015" t="s">
        <v>25</v>
      </c>
      <c r="N2015" t="s">
        <v>35</v>
      </c>
      <c r="O2015" t="s">
        <v>3400</v>
      </c>
      <c r="P2015" s="4">
        <v>914.97</v>
      </c>
      <c r="Q2015" s="14">
        <f t="shared" si="249"/>
        <v>1</v>
      </c>
      <c r="R2015">
        <v>3</v>
      </c>
      <c r="S2015" s="14">
        <f t="shared" si="250"/>
        <v>1</v>
      </c>
      <c r="T2015">
        <v>0</v>
      </c>
      <c r="U2015" s="14">
        <f t="shared" si="251"/>
        <v>1</v>
      </c>
      <c r="V2015" s="4">
        <v>411.73649999999998</v>
      </c>
      <c r="W2015" s="14">
        <f t="shared" si="252"/>
        <v>1</v>
      </c>
      <c r="X2015">
        <v>41.63</v>
      </c>
      <c r="Y2015" s="14">
        <f t="shared" si="253"/>
        <v>1</v>
      </c>
      <c r="Z2015" t="s">
        <v>28</v>
      </c>
      <c r="AA2015" s="14">
        <f t="shared" si="254"/>
        <v>2</v>
      </c>
    </row>
    <row r="2016" spans="1:27" ht="15" customHeight="1" x14ac:dyDescent="0.25">
      <c r="A2016" t="s">
        <v>8956</v>
      </c>
      <c r="B2016" s="6">
        <v>42287</v>
      </c>
      <c r="C2016" s="6">
        <v>42293</v>
      </c>
      <c r="D2016" t="s">
        <v>19</v>
      </c>
      <c r="E2016" t="s">
        <v>20</v>
      </c>
      <c r="F2016" s="14">
        <f t="shared" si="248"/>
        <v>1</v>
      </c>
      <c r="G2016" t="s">
        <v>202</v>
      </c>
      <c r="H2016" t="s">
        <v>202</v>
      </c>
      <c r="I2016" t="s">
        <v>188</v>
      </c>
      <c r="J2016" t="str">
        <f t="shared" si="255"/>
        <v>Huehuetenango,Huehuetenango,Guatemala</v>
      </c>
      <c r="K2016" t="s">
        <v>4485</v>
      </c>
      <c r="L2016" t="s">
        <v>24</v>
      </c>
      <c r="M2016" t="s">
        <v>25</v>
      </c>
      <c r="N2016" t="s">
        <v>82</v>
      </c>
      <c r="O2016" t="s">
        <v>540</v>
      </c>
      <c r="P2016" s="4">
        <v>447.2</v>
      </c>
      <c r="Q2016" s="14">
        <f t="shared" si="249"/>
        <v>1</v>
      </c>
      <c r="R2016">
        <v>5</v>
      </c>
      <c r="S2016" s="14">
        <f t="shared" si="250"/>
        <v>1</v>
      </c>
      <c r="T2016">
        <v>0</v>
      </c>
      <c r="U2016" s="14">
        <f t="shared" si="251"/>
        <v>1</v>
      </c>
      <c r="V2016" s="4">
        <v>147.5</v>
      </c>
      <c r="W2016" s="14">
        <f t="shared" si="252"/>
        <v>1</v>
      </c>
      <c r="X2016">
        <v>45.366</v>
      </c>
      <c r="Y2016" s="14">
        <f t="shared" si="253"/>
        <v>1</v>
      </c>
      <c r="Z2016" t="s">
        <v>28</v>
      </c>
      <c r="AA2016" s="14">
        <f t="shared" si="254"/>
        <v>2</v>
      </c>
    </row>
    <row r="2017" spans="1:27" ht="15" customHeight="1" x14ac:dyDescent="0.25">
      <c r="A2017" t="s">
        <v>8484</v>
      </c>
      <c r="B2017" s="6">
        <v>42041</v>
      </c>
      <c r="C2017" s="6">
        <v>42045</v>
      </c>
      <c r="D2017" t="s">
        <v>19</v>
      </c>
      <c r="E2017" t="s">
        <v>54</v>
      </c>
      <c r="F2017" s="14">
        <f t="shared" si="248"/>
        <v>3</v>
      </c>
      <c r="G2017" t="s">
        <v>2263</v>
      </c>
      <c r="H2017" t="s">
        <v>2053</v>
      </c>
      <c r="I2017" t="s">
        <v>1827</v>
      </c>
      <c r="J2017" t="str">
        <f t="shared" si="255"/>
        <v>Rostock,Mecklenburg-Vorpommern,Germany</v>
      </c>
      <c r="K2017" t="s">
        <v>4477</v>
      </c>
      <c r="L2017" t="s">
        <v>4471</v>
      </c>
      <c r="M2017" t="s">
        <v>42</v>
      </c>
      <c r="N2017" t="s">
        <v>80</v>
      </c>
      <c r="O2017" t="s">
        <v>119</v>
      </c>
      <c r="P2017" s="4">
        <v>576.72</v>
      </c>
      <c r="Q2017" s="14">
        <f t="shared" si="249"/>
        <v>1</v>
      </c>
      <c r="R2017">
        <v>4</v>
      </c>
      <c r="S2017" s="14">
        <f t="shared" si="250"/>
        <v>1</v>
      </c>
      <c r="T2017">
        <v>0</v>
      </c>
      <c r="U2017" s="14">
        <f t="shared" si="251"/>
        <v>1</v>
      </c>
      <c r="V2017" s="4">
        <v>28.799999999999997</v>
      </c>
      <c r="W2017" s="14">
        <f t="shared" si="252"/>
        <v>1</v>
      </c>
      <c r="X2017">
        <v>45.36</v>
      </c>
      <c r="Y2017" s="14">
        <f t="shared" si="253"/>
        <v>1</v>
      </c>
      <c r="Z2017" t="s">
        <v>28</v>
      </c>
      <c r="AA2017" s="14">
        <f t="shared" si="254"/>
        <v>2</v>
      </c>
    </row>
    <row r="2018" spans="1:27" ht="15" customHeight="1" x14ac:dyDescent="0.25">
      <c r="A2018" t="s">
        <v>6535</v>
      </c>
      <c r="B2018" s="6">
        <v>42203</v>
      </c>
      <c r="C2018" s="6">
        <v>42207</v>
      </c>
      <c r="D2018" t="s">
        <v>19</v>
      </c>
      <c r="E2018" t="s">
        <v>59</v>
      </c>
      <c r="F2018" s="14">
        <f t="shared" si="248"/>
        <v>2</v>
      </c>
      <c r="G2018" t="s">
        <v>2371</v>
      </c>
      <c r="H2018" t="s">
        <v>1888</v>
      </c>
      <c r="I2018" t="s">
        <v>1834</v>
      </c>
      <c r="J2018" t="str">
        <f t="shared" si="255"/>
        <v>Torre del Greco,Campania,Italy</v>
      </c>
      <c r="K2018" t="s">
        <v>4472</v>
      </c>
      <c r="L2018" t="s">
        <v>4471</v>
      </c>
      <c r="M2018" t="s">
        <v>42</v>
      </c>
      <c r="N2018" t="s">
        <v>80</v>
      </c>
      <c r="O2018" t="s">
        <v>424</v>
      </c>
      <c r="P2018" s="4">
        <v>478.56000000000006</v>
      </c>
      <c r="Q2018" s="14">
        <f t="shared" si="249"/>
        <v>1</v>
      </c>
      <c r="R2018">
        <v>4</v>
      </c>
      <c r="S2018" s="14">
        <f t="shared" si="250"/>
        <v>1</v>
      </c>
      <c r="T2018">
        <v>0</v>
      </c>
      <c r="U2018" s="14">
        <f t="shared" si="251"/>
        <v>1</v>
      </c>
      <c r="V2018" s="4">
        <v>239.28000000000003</v>
      </c>
      <c r="W2018" s="14">
        <f t="shared" si="252"/>
        <v>1</v>
      </c>
      <c r="X2018">
        <v>45.31</v>
      </c>
      <c r="Y2018" s="14">
        <f t="shared" si="253"/>
        <v>1</v>
      </c>
      <c r="Z2018" t="s">
        <v>28</v>
      </c>
      <c r="AA2018" s="14">
        <f t="shared" si="254"/>
        <v>2</v>
      </c>
    </row>
    <row r="2019" spans="1:27" ht="15" customHeight="1" x14ac:dyDescent="0.25">
      <c r="A2019" t="s">
        <v>5442</v>
      </c>
      <c r="B2019" s="6">
        <v>42336</v>
      </c>
      <c r="C2019" s="6">
        <v>42338</v>
      </c>
      <c r="D2019" t="s">
        <v>75</v>
      </c>
      <c r="E2019" t="s">
        <v>59</v>
      </c>
      <c r="F2019" s="14">
        <f t="shared" si="248"/>
        <v>2</v>
      </c>
      <c r="G2019" t="s">
        <v>3436</v>
      </c>
      <c r="H2019" t="s">
        <v>3111</v>
      </c>
      <c r="I2019" t="s">
        <v>3095</v>
      </c>
      <c r="J2019" t="str">
        <f t="shared" si="255"/>
        <v>Milwaukee,Wisconsin,United States</v>
      </c>
      <c r="K2019" t="s">
        <v>3109</v>
      </c>
      <c r="L2019" t="s">
        <v>4482</v>
      </c>
      <c r="M2019" t="s">
        <v>42</v>
      </c>
      <c r="N2019" t="s">
        <v>47</v>
      </c>
      <c r="O2019" t="s">
        <v>3331</v>
      </c>
      <c r="P2019" s="4">
        <v>143.73000000000002</v>
      </c>
      <c r="Q2019" s="14">
        <f t="shared" si="249"/>
        <v>1</v>
      </c>
      <c r="R2019">
        <v>9</v>
      </c>
      <c r="S2019" s="14">
        <f t="shared" si="250"/>
        <v>2</v>
      </c>
      <c r="T2019">
        <v>0</v>
      </c>
      <c r="U2019" s="14">
        <f t="shared" si="251"/>
        <v>1</v>
      </c>
      <c r="V2019" s="4">
        <v>56.054700000000011</v>
      </c>
      <c r="W2019" s="14">
        <f t="shared" si="252"/>
        <v>1</v>
      </c>
      <c r="X2019">
        <v>33.69</v>
      </c>
      <c r="Y2019" s="14">
        <f t="shared" si="253"/>
        <v>1</v>
      </c>
      <c r="Z2019" t="s">
        <v>71</v>
      </c>
      <c r="AA2019" s="14">
        <f t="shared" si="254"/>
        <v>3</v>
      </c>
    </row>
    <row r="2020" spans="1:27" ht="15" customHeight="1" x14ac:dyDescent="0.25">
      <c r="A2020" t="s">
        <v>7944</v>
      </c>
      <c r="B2020" s="6">
        <v>42165</v>
      </c>
      <c r="C2020" s="6">
        <v>42169</v>
      </c>
      <c r="D2020" t="s">
        <v>19</v>
      </c>
      <c r="E2020" t="s">
        <v>59</v>
      </c>
      <c r="F2020" s="14">
        <f t="shared" si="248"/>
        <v>2</v>
      </c>
      <c r="G2020" t="s">
        <v>2687</v>
      </c>
      <c r="H2020" t="s">
        <v>2570</v>
      </c>
      <c r="I2020" t="s">
        <v>2571</v>
      </c>
      <c r="J2020" t="str">
        <f t="shared" si="255"/>
        <v>Dubbo,New South Wales,Australia</v>
      </c>
      <c r="K2020" t="s">
        <v>2572</v>
      </c>
      <c r="L2020" t="s">
        <v>4469</v>
      </c>
      <c r="M2020" t="s">
        <v>42</v>
      </c>
      <c r="N2020" t="s">
        <v>80</v>
      </c>
      <c r="O2020" t="s">
        <v>2400</v>
      </c>
      <c r="P2020" s="4">
        <v>862.8119999999999</v>
      </c>
      <c r="Q2020" s="14">
        <f t="shared" si="249"/>
        <v>1</v>
      </c>
      <c r="R2020">
        <v>3</v>
      </c>
      <c r="S2020" s="14">
        <f t="shared" si="250"/>
        <v>1</v>
      </c>
      <c r="T2020">
        <v>0.1</v>
      </c>
      <c r="U2020" s="14">
        <f t="shared" si="251"/>
        <v>1</v>
      </c>
      <c r="V2020" s="4">
        <v>277.99200000000002</v>
      </c>
      <c r="W2020" s="14">
        <f t="shared" si="252"/>
        <v>1</v>
      </c>
      <c r="X2020">
        <v>45.25</v>
      </c>
      <c r="Y2020" s="14">
        <f t="shared" si="253"/>
        <v>1</v>
      </c>
      <c r="Z2020" t="s">
        <v>28</v>
      </c>
      <c r="AA2020" s="14">
        <f t="shared" si="254"/>
        <v>2</v>
      </c>
    </row>
    <row r="2021" spans="1:27" ht="15" customHeight="1" x14ac:dyDescent="0.25">
      <c r="A2021" t="s">
        <v>8152</v>
      </c>
      <c r="B2021" s="6">
        <v>42313</v>
      </c>
      <c r="C2021" s="6">
        <v>42315</v>
      </c>
      <c r="D2021" t="s">
        <v>75</v>
      </c>
      <c r="E2021" t="s">
        <v>54</v>
      </c>
      <c r="F2021" s="14">
        <f t="shared" si="248"/>
        <v>3</v>
      </c>
      <c r="G2021" t="s">
        <v>4141</v>
      </c>
      <c r="H2021" t="s">
        <v>4141</v>
      </c>
      <c r="I2021" t="s">
        <v>3878</v>
      </c>
      <c r="J2021" t="str">
        <f t="shared" si="255"/>
        <v>Kharkiv,Kharkiv,Ukraine</v>
      </c>
      <c r="K2021" t="s">
        <v>4478</v>
      </c>
      <c r="L2021" t="s">
        <v>4471</v>
      </c>
      <c r="M2021" t="s">
        <v>25</v>
      </c>
      <c r="N2021" t="s">
        <v>26</v>
      </c>
      <c r="O2021" t="s">
        <v>1476</v>
      </c>
      <c r="P2021" s="4">
        <v>157.5</v>
      </c>
      <c r="Q2021" s="14">
        <f t="shared" si="249"/>
        <v>1</v>
      </c>
      <c r="R2021">
        <v>14</v>
      </c>
      <c r="S2021" s="14">
        <f t="shared" si="250"/>
        <v>3</v>
      </c>
      <c r="T2021">
        <v>0</v>
      </c>
      <c r="U2021" s="14">
        <f t="shared" si="251"/>
        <v>1</v>
      </c>
      <c r="V2021" s="4">
        <v>28.140000000000004</v>
      </c>
      <c r="W2021" s="14">
        <f t="shared" si="252"/>
        <v>1</v>
      </c>
      <c r="X2021">
        <v>45.25</v>
      </c>
      <c r="Y2021" s="14">
        <f t="shared" si="253"/>
        <v>1</v>
      </c>
      <c r="Z2021" t="s">
        <v>106</v>
      </c>
      <c r="AA2021" s="14">
        <f t="shared" si="254"/>
        <v>4</v>
      </c>
    </row>
    <row r="2022" spans="1:27" ht="15" customHeight="1" x14ac:dyDescent="0.25">
      <c r="A2022" t="s">
        <v>5443</v>
      </c>
      <c r="B2022" s="6">
        <v>42088</v>
      </c>
      <c r="C2022" s="6">
        <v>42092</v>
      </c>
      <c r="D2022" t="s">
        <v>67</v>
      </c>
      <c r="E2022" t="s">
        <v>59</v>
      </c>
      <c r="F2022" s="14">
        <f t="shared" si="248"/>
        <v>2</v>
      </c>
      <c r="G2022" t="s">
        <v>3140</v>
      </c>
      <c r="H2022" t="s">
        <v>3141</v>
      </c>
      <c r="I2022" t="s">
        <v>3095</v>
      </c>
      <c r="J2022" t="str">
        <f t="shared" si="255"/>
        <v>New York City,New York,United States</v>
      </c>
      <c r="K2022" t="s">
        <v>4489</v>
      </c>
      <c r="L2022" t="s">
        <v>4482</v>
      </c>
      <c r="M2022" t="s">
        <v>25</v>
      </c>
      <c r="N2022" t="s">
        <v>145</v>
      </c>
      <c r="O2022" t="s">
        <v>3664</v>
      </c>
      <c r="P2022" s="4">
        <v>221.92</v>
      </c>
      <c r="Q2022" s="14">
        <f t="shared" si="249"/>
        <v>1</v>
      </c>
      <c r="R2022">
        <v>4</v>
      </c>
      <c r="S2022" s="14">
        <f t="shared" si="250"/>
        <v>1</v>
      </c>
      <c r="T2022">
        <v>0</v>
      </c>
      <c r="U2022" s="14">
        <f t="shared" si="251"/>
        <v>1</v>
      </c>
      <c r="V2022" s="4">
        <v>106.52159999999999</v>
      </c>
      <c r="W2022" s="14">
        <f t="shared" si="252"/>
        <v>1</v>
      </c>
      <c r="X2022">
        <v>19.170000000000002</v>
      </c>
      <c r="Y2022" s="14">
        <f t="shared" si="253"/>
        <v>1</v>
      </c>
      <c r="Z2022" t="s">
        <v>28</v>
      </c>
      <c r="AA2022" s="14">
        <f t="shared" si="254"/>
        <v>2</v>
      </c>
    </row>
    <row r="2023" spans="1:27" ht="15" customHeight="1" x14ac:dyDescent="0.25">
      <c r="A2023" t="s">
        <v>7528</v>
      </c>
      <c r="B2023" s="6">
        <v>42067</v>
      </c>
      <c r="C2023" s="6">
        <v>42067</v>
      </c>
      <c r="D2023" t="s">
        <v>113</v>
      </c>
      <c r="E2023" t="s">
        <v>59</v>
      </c>
      <c r="F2023" s="14">
        <f t="shared" si="248"/>
        <v>2</v>
      </c>
      <c r="G2023" t="s">
        <v>958</v>
      </c>
      <c r="H2023" t="s">
        <v>172</v>
      </c>
      <c r="I2023" t="s">
        <v>23</v>
      </c>
      <c r="J2023" t="str">
        <f t="shared" si="255"/>
        <v>Torreón,Coahuila,Mexico</v>
      </c>
      <c r="K2023" t="s">
        <v>4485</v>
      </c>
      <c r="L2023" t="s">
        <v>24</v>
      </c>
      <c r="M2023" t="s">
        <v>25</v>
      </c>
      <c r="N2023" t="s">
        <v>39</v>
      </c>
      <c r="O2023" t="s">
        <v>158</v>
      </c>
      <c r="P2023" s="4">
        <v>108.55999999999999</v>
      </c>
      <c r="Q2023" s="14">
        <f t="shared" si="249"/>
        <v>1</v>
      </c>
      <c r="R2023">
        <v>4</v>
      </c>
      <c r="S2023" s="14">
        <f t="shared" si="250"/>
        <v>1</v>
      </c>
      <c r="T2023">
        <v>0</v>
      </c>
      <c r="U2023" s="14">
        <f t="shared" si="251"/>
        <v>1</v>
      </c>
      <c r="V2023" s="4">
        <v>24.96</v>
      </c>
      <c r="W2023" s="14">
        <f t="shared" si="252"/>
        <v>1</v>
      </c>
      <c r="X2023">
        <v>45.219000000000001</v>
      </c>
      <c r="Y2023" s="14">
        <f t="shared" si="253"/>
        <v>1</v>
      </c>
      <c r="Z2023" t="s">
        <v>106</v>
      </c>
      <c r="AA2023" s="14">
        <f t="shared" si="254"/>
        <v>4</v>
      </c>
    </row>
    <row r="2024" spans="1:27" ht="15" customHeight="1" x14ac:dyDescent="0.25">
      <c r="A2024" t="s">
        <v>6202</v>
      </c>
      <c r="B2024" s="6">
        <v>42283</v>
      </c>
      <c r="C2024" s="6">
        <v>42283</v>
      </c>
      <c r="D2024" t="s">
        <v>113</v>
      </c>
      <c r="E2024" t="s">
        <v>54</v>
      </c>
      <c r="F2024" s="14">
        <f t="shared" si="248"/>
        <v>3</v>
      </c>
      <c r="G2024" t="s">
        <v>3013</v>
      </c>
      <c r="H2024" t="s">
        <v>2868</v>
      </c>
      <c r="I2024" t="s">
        <v>2565</v>
      </c>
      <c r="J2024" t="str">
        <f t="shared" si="255"/>
        <v>Srinagar,Uttarakhand,India</v>
      </c>
      <c r="K2024" t="s">
        <v>4470</v>
      </c>
      <c r="L2024" t="s">
        <v>4469</v>
      </c>
      <c r="M2024" t="s">
        <v>42</v>
      </c>
      <c r="N2024" t="s">
        <v>47</v>
      </c>
      <c r="O2024" t="s">
        <v>487</v>
      </c>
      <c r="P2024" s="4">
        <v>172.62</v>
      </c>
      <c r="Q2024" s="14">
        <f t="shared" si="249"/>
        <v>1</v>
      </c>
      <c r="R2024">
        <v>3</v>
      </c>
      <c r="S2024" s="14">
        <f t="shared" si="250"/>
        <v>1</v>
      </c>
      <c r="T2024">
        <v>0</v>
      </c>
      <c r="U2024" s="14">
        <f t="shared" si="251"/>
        <v>1</v>
      </c>
      <c r="V2024" s="4">
        <v>58.679999999999993</v>
      </c>
      <c r="W2024" s="14">
        <f t="shared" si="252"/>
        <v>1</v>
      </c>
      <c r="X2024">
        <v>45.18</v>
      </c>
      <c r="Y2024" s="14">
        <f t="shared" si="253"/>
        <v>1</v>
      </c>
      <c r="Z2024" t="s">
        <v>106</v>
      </c>
      <c r="AA2024" s="14">
        <f t="shared" si="254"/>
        <v>4</v>
      </c>
    </row>
    <row r="2025" spans="1:27" ht="15" customHeight="1" x14ac:dyDescent="0.25">
      <c r="A2025" t="s">
        <v>7931</v>
      </c>
      <c r="B2025" s="6">
        <v>42223</v>
      </c>
      <c r="C2025" s="6">
        <v>42227</v>
      </c>
      <c r="D2025" t="s">
        <v>19</v>
      </c>
      <c r="E2025" t="s">
        <v>54</v>
      </c>
      <c r="F2025" s="14">
        <f t="shared" si="248"/>
        <v>3</v>
      </c>
      <c r="G2025" t="s">
        <v>4427</v>
      </c>
      <c r="H2025" t="s">
        <v>4428</v>
      </c>
      <c r="I2025" t="s">
        <v>3908</v>
      </c>
      <c r="J2025" t="str">
        <f t="shared" si="255"/>
        <v>Targu Mures,Mures,Romania</v>
      </c>
      <c r="K2025" t="s">
        <v>4478</v>
      </c>
      <c r="L2025" t="s">
        <v>4471</v>
      </c>
      <c r="M2025" t="s">
        <v>25</v>
      </c>
      <c r="N2025" t="s">
        <v>91</v>
      </c>
      <c r="O2025" t="s">
        <v>1135</v>
      </c>
      <c r="P2025" s="4">
        <v>517.46999999999991</v>
      </c>
      <c r="Q2025" s="14">
        <f t="shared" si="249"/>
        <v>1</v>
      </c>
      <c r="R2025">
        <v>1</v>
      </c>
      <c r="S2025" s="14">
        <f t="shared" si="250"/>
        <v>1</v>
      </c>
      <c r="T2025">
        <v>0</v>
      </c>
      <c r="U2025" s="14">
        <f t="shared" si="251"/>
        <v>1</v>
      </c>
      <c r="V2025" s="4">
        <v>103.47</v>
      </c>
      <c r="W2025" s="14">
        <f t="shared" si="252"/>
        <v>1</v>
      </c>
      <c r="X2025">
        <v>45.14</v>
      </c>
      <c r="Y2025" s="14">
        <f t="shared" si="253"/>
        <v>1</v>
      </c>
      <c r="Z2025" t="s">
        <v>28</v>
      </c>
      <c r="AA2025" s="14">
        <f t="shared" si="254"/>
        <v>2</v>
      </c>
    </row>
    <row r="2026" spans="1:27" ht="15" customHeight="1" x14ac:dyDescent="0.25">
      <c r="A2026" t="s">
        <v>8918</v>
      </c>
      <c r="B2026" s="6">
        <v>42013</v>
      </c>
      <c r="C2026" s="6">
        <v>42018</v>
      </c>
      <c r="D2026" t="s">
        <v>19</v>
      </c>
      <c r="E2026" t="s">
        <v>59</v>
      </c>
      <c r="F2026" s="14">
        <f t="shared" si="248"/>
        <v>2</v>
      </c>
      <c r="G2026" t="s">
        <v>2101</v>
      </c>
      <c r="H2026" t="s">
        <v>1820</v>
      </c>
      <c r="I2026" t="s">
        <v>1821</v>
      </c>
      <c r="J2026" t="str">
        <f t="shared" si="255"/>
        <v>Bradford,England,United Kingdom</v>
      </c>
      <c r="K2026" t="s">
        <v>4484</v>
      </c>
      <c r="L2026" t="s">
        <v>4471</v>
      </c>
      <c r="M2026" t="s">
        <v>42</v>
      </c>
      <c r="N2026" t="s">
        <v>80</v>
      </c>
      <c r="O2026" t="s">
        <v>1317</v>
      </c>
      <c r="P2026" s="4">
        <v>1843.17</v>
      </c>
      <c r="Q2026" s="14">
        <f t="shared" si="249"/>
        <v>2</v>
      </c>
      <c r="R2026">
        <v>7</v>
      </c>
      <c r="S2026" s="14">
        <f t="shared" si="250"/>
        <v>1</v>
      </c>
      <c r="T2026">
        <v>0</v>
      </c>
      <c r="U2026" s="14">
        <f t="shared" si="251"/>
        <v>1</v>
      </c>
      <c r="V2026" s="4">
        <v>36.75</v>
      </c>
      <c r="W2026" s="14">
        <f t="shared" si="252"/>
        <v>1</v>
      </c>
      <c r="X2026">
        <v>45.09</v>
      </c>
      <c r="Y2026" s="14">
        <f t="shared" si="253"/>
        <v>1</v>
      </c>
      <c r="Z2026" t="s">
        <v>28</v>
      </c>
      <c r="AA2026" s="14">
        <f t="shared" si="254"/>
        <v>2</v>
      </c>
    </row>
    <row r="2027" spans="1:27" ht="15" customHeight="1" x14ac:dyDescent="0.25">
      <c r="A2027" t="s">
        <v>9081</v>
      </c>
      <c r="B2027" s="6">
        <v>42279</v>
      </c>
      <c r="C2027" s="6">
        <v>42284</v>
      </c>
      <c r="D2027" t="s">
        <v>19</v>
      </c>
      <c r="E2027" t="s">
        <v>20</v>
      </c>
      <c r="F2027" s="14">
        <f t="shared" si="248"/>
        <v>1</v>
      </c>
      <c r="G2027" t="s">
        <v>322</v>
      </c>
      <c r="H2027" t="s">
        <v>180</v>
      </c>
      <c r="I2027" t="s">
        <v>23</v>
      </c>
      <c r="J2027" t="str">
        <f t="shared" si="255"/>
        <v>Juárez,Chihuahua,Mexico</v>
      </c>
      <c r="K2027" t="s">
        <v>4485</v>
      </c>
      <c r="L2027" t="s">
        <v>24</v>
      </c>
      <c r="M2027" t="s">
        <v>42</v>
      </c>
      <c r="N2027" t="s">
        <v>88</v>
      </c>
      <c r="O2027" t="s">
        <v>1264</v>
      </c>
      <c r="P2027" s="4">
        <v>405.12</v>
      </c>
      <c r="Q2027" s="14">
        <f t="shared" si="249"/>
        <v>1</v>
      </c>
      <c r="R2027">
        <v>4</v>
      </c>
      <c r="S2027" s="14">
        <f t="shared" si="250"/>
        <v>1</v>
      </c>
      <c r="T2027">
        <v>0</v>
      </c>
      <c r="U2027" s="14">
        <f t="shared" si="251"/>
        <v>1</v>
      </c>
      <c r="V2027" s="4">
        <v>52.64</v>
      </c>
      <c r="W2027" s="14">
        <f t="shared" si="252"/>
        <v>1</v>
      </c>
      <c r="X2027">
        <v>45.089999999999996</v>
      </c>
      <c r="Y2027" s="14">
        <f t="shared" si="253"/>
        <v>1</v>
      </c>
      <c r="Z2027" t="s">
        <v>28</v>
      </c>
      <c r="AA2027" s="14">
        <f t="shared" si="254"/>
        <v>2</v>
      </c>
    </row>
    <row r="2028" spans="1:27" ht="15" customHeight="1" x14ac:dyDescent="0.25">
      <c r="A2028" t="s">
        <v>6386</v>
      </c>
      <c r="B2028" s="6">
        <v>42153</v>
      </c>
      <c r="C2028" s="6">
        <v>42157</v>
      </c>
      <c r="D2028" t="s">
        <v>19</v>
      </c>
      <c r="E2028" t="s">
        <v>54</v>
      </c>
      <c r="F2028" s="14">
        <f t="shared" si="248"/>
        <v>3</v>
      </c>
      <c r="G2028" t="s">
        <v>459</v>
      </c>
      <c r="H2028" t="s">
        <v>460</v>
      </c>
      <c r="I2028" t="s">
        <v>29</v>
      </c>
      <c r="J2028" t="str">
        <f t="shared" si="255"/>
        <v>Bogotá,Bogota,Colombia</v>
      </c>
      <c r="K2028" t="s">
        <v>4475</v>
      </c>
      <c r="L2028" t="s">
        <v>24</v>
      </c>
      <c r="M2028" t="s">
        <v>42</v>
      </c>
      <c r="N2028" t="s">
        <v>43</v>
      </c>
      <c r="O2028" t="s">
        <v>1322</v>
      </c>
      <c r="P2028" s="4">
        <v>358.00000000000006</v>
      </c>
      <c r="Q2028" s="14">
        <f t="shared" si="249"/>
        <v>1</v>
      </c>
      <c r="R2028">
        <v>2</v>
      </c>
      <c r="S2028" s="14">
        <f t="shared" si="250"/>
        <v>1</v>
      </c>
      <c r="T2028">
        <v>0</v>
      </c>
      <c r="U2028" s="14">
        <f t="shared" si="251"/>
        <v>1</v>
      </c>
      <c r="V2028" s="4">
        <v>110.96</v>
      </c>
      <c r="W2028" s="14">
        <f t="shared" si="252"/>
        <v>1</v>
      </c>
      <c r="X2028">
        <v>45.079000000000001</v>
      </c>
      <c r="Y2028" s="14">
        <f t="shared" si="253"/>
        <v>1</v>
      </c>
      <c r="Z2028" t="s">
        <v>71</v>
      </c>
      <c r="AA2028" s="14">
        <f t="shared" si="254"/>
        <v>3</v>
      </c>
    </row>
    <row r="2029" spans="1:27" ht="15" customHeight="1" x14ac:dyDescent="0.25">
      <c r="A2029" t="s">
        <v>8273</v>
      </c>
      <c r="B2029" s="6">
        <v>42178</v>
      </c>
      <c r="C2029" s="6">
        <v>42183</v>
      </c>
      <c r="D2029" t="s">
        <v>67</v>
      </c>
      <c r="E2029" t="s">
        <v>20</v>
      </c>
      <c r="F2029" s="14">
        <f t="shared" si="248"/>
        <v>1</v>
      </c>
      <c r="G2029" t="s">
        <v>1480</v>
      </c>
      <c r="H2029" t="s">
        <v>1480</v>
      </c>
      <c r="I2029" t="s">
        <v>1256</v>
      </c>
      <c r="J2029" t="str">
        <f t="shared" si="255"/>
        <v>Chaguanas,Chaguanas,Trinidad and Tobago</v>
      </c>
      <c r="K2029" t="s">
        <v>99</v>
      </c>
      <c r="L2029" t="s">
        <v>24</v>
      </c>
      <c r="M2029" t="s">
        <v>42</v>
      </c>
      <c r="N2029" t="s">
        <v>88</v>
      </c>
      <c r="O2029" t="s">
        <v>1481</v>
      </c>
      <c r="P2029" s="4">
        <v>204.16</v>
      </c>
      <c r="Q2029" s="14">
        <f t="shared" si="249"/>
        <v>1</v>
      </c>
      <c r="R2029">
        <v>2</v>
      </c>
      <c r="S2029" s="14">
        <f t="shared" si="250"/>
        <v>1</v>
      </c>
      <c r="T2029">
        <v>0</v>
      </c>
      <c r="U2029" s="14">
        <f t="shared" si="251"/>
        <v>1</v>
      </c>
      <c r="V2029" s="4">
        <v>79.599999999999994</v>
      </c>
      <c r="W2029" s="14">
        <f t="shared" si="252"/>
        <v>1</v>
      </c>
      <c r="X2029">
        <v>45.05</v>
      </c>
      <c r="Y2029" s="14">
        <f t="shared" si="253"/>
        <v>1</v>
      </c>
      <c r="Z2029" t="s">
        <v>71</v>
      </c>
      <c r="AA2029" s="14">
        <f t="shared" si="254"/>
        <v>3</v>
      </c>
    </row>
    <row r="2030" spans="1:27" ht="15" customHeight="1" x14ac:dyDescent="0.25">
      <c r="A2030" t="s">
        <v>9105</v>
      </c>
      <c r="B2030" s="6">
        <v>42123</v>
      </c>
      <c r="C2030" s="6">
        <v>42125</v>
      </c>
      <c r="D2030" t="s">
        <v>75</v>
      </c>
      <c r="E2030" t="s">
        <v>20</v>
      </c>
      <c r="F2030" s="14">
        <f t="shared" si="248"/>
        <v>1</v>
      </c>
      <c r="G2030" t="s">
        <v>2597</v>
      </c>
      <c r="H2030" t="s">
        <v>2598</v>
      </c>
      <c r="I2030" t="s">
        <v>2571</v>
      </c>
      <c r="J2030" t="str">
        <f t="shared" si="255"/>
        <v>Perth,Western Australia,Australia</v>
      </c>
      <c r="K2030" t="s">
        <v>2572</v>
      </c>
      <c r="L2030" t="s">
        <v>4469</v>
      </c>
      <c r="M2030" t="s">
        <v>25</v>
      </c>
      <c r="N2030" t="s">
        <v>37</v>
      </c>
      <c r="O2030" t="s">
        <v>1221</v>
      </c>
      <c r="P2030" s="4">
        <v>228.28500000000003</v>
      </c>
      <c r="Q2030" s="14">
        <f t="shared" si="249"/>
        <v>1</v>
      </c>
      <c r="R2030">
        <v>5</v>
      </c>
      <c r="S2030" s="14">
        <f t="shared" si="250"/>
        <v>1</v>
      </c>
      <c r="T2030">
        <v>0.1</v>
      </c>
      <c r="U2030" s="14">
        <f t="shared" si="251"/>
        <v>1</v>
      </c>
      <c r="V2030" s="4">
        <v>40.484999999999992</v>
      </c>
      <c r="W2030" s="14">
        <f t="shared" si="252"/>
        <v>1</v>
      </c>
      <c r="X2030">
        <v>45.05</v>
      </c>
      <c r="Y2030" s="14">
        <f t="shared" si="253"/>
        <v>1</v>
      </c>
      <c r="Z2030" t="s">
        <v>71</v>
      </c>
      <c r="AA2030" s="14">
        <f t="shared" si="254"/>
        <v>3</v>
      </c>
    </row>
    <row r="2031" spans="1:27" ht="15" customHeight="1" x14ac:dyDescent="0.25">
      <c r="A2031" t="s">
        <v>7657</v>
      </c>
      <c r="B2031" s="6">
        <v>42168</v>
      </c>
      <c r="C2031" s="6">
        <v>42170</v>
      </c>
      <c r="D2031" t="s">
        <v>75</v>
      </c>
      <c r="E2031" t="s">
        <v>20</v>
      </c>
      <c r="F2031" s="14">
        <f t="shared" si="248"/>
        <v>1</v>
      </c>
      <c r="G2031" t="s">
        <v>1800</v>
      </c>
      <c r="H2031" t="s">
        <v>798</v>
      </c>
      <c r="I2031" t="s">
        <v>29</v>
      </c>
      <c r="J2031" t="str">
        <f t="shared" si="255"/>
        <v>Los Patios,Norte de Santander,Colombia</v>
      </c>
      <c r="K2031" t="s">
        <v>4475</v>
      </c>
      <c r="L2031" t="s">
        <v>24</v>
      </c>
      <c r="M2031" t="s">
        <v>25</v>
      </c>
      <c r="N2031" t="s">
        <v>82</v>
      </c>
      <c r="O2031" t="s">
        <v>677</v>
      </c>
      <c r="P2031" s="4">
        <v>189.69999999999996</v>
      </c>
      <c r="Q2031" s="14">
        <f t="shared" si="249"/>
        <v>1</v>
      </c>
      <c r="R2031">
        <v>5</v>
      </c>
      <c r="S2031" s="14">
        <f t="shared" si="250"/>
        <v>1</v>
      </c>
      <c r="T2031">
        <v>0</v>
      </c>
      <c r="U2031" s="14">
        <f t="shared" si="251"/>
        <v>1</v>
      </c>
      <c r="V2031" s="4">
        <v>94.800000000000011</v>
      </c>
      <c r="W2031" s="14">
        <f t="shared" si="252"/>
        <v>1</v>
      </c>
      <c r="X2031">
        <v>45.017000000000003</v>
      </c>
      <c r="Y2031" s="14">
        <f t="shared" si="253"/>
        <v>1</v>
      </c>
      <c r="Z2031" t="s">
        <v>106</v>
      </c>
      <c r="AA2031" s="14">
        <f t="shared" si="254"/>
        <v>4</v>
      </c>
    </row>
    <row r="2032" spans="1:27" ht="15" customHeight="1" x14ac:dyDescent="0.25">
      <c r="A2032" t="s">
        <v>7184</v>
      </c>
      <c r="B2032" s="6">
        <v>42075</v>
      </c>
      <c r="C2032" s="6">
        <v>42080</v>
      </c>
      <c r="D2032" t="s">
        <v>67</v>
      </c>
      <c r="E2032" t="s">
        <v>59</v>
      </c>
      <c r="F2032" s="14">
        <f t="shared" si="248"/>
        <v>2</v>
      </c>
      <c r="G2032" t="s">
        <v>2894</v>
      </c>
      <c r="H2032" t="s">
        <v>2895</v>
      </c>
      <c r="I2032" t="s">
        <v>2896</v>
      </c>
      <c r="J2032" t="str">
        <f t="shared" si="255"/>
        <v>Ulan Bator,Ulaanbaatar,Mongolia</v>
      </c>
      <c r="K2032" t="s">
        <v>4483</v>
      </c>
      <c r="L2032" t="s">
        <v>4469</v>
      </c>
      <c r="M2032" t="s">
        <v>30</v>
      </c>
      <c r="N2032" t="s">
        <v>52</v>
      </c>
      <c r="O2032" t="s">
        <v>164</v>
      </c>
      <c r="P2032" s="4">
        <v>346.14</v>
      </c>
      <c r="Q2032" s="14">
        <f t="shared" si="249"/>
        <v>1</v>
      </c>
      <c r="R2032">
        <v>6</v>
      </c>
      <c r="S2032" s="14">
        <f t="shared" si="250"/>
        <v>1</v>
      </c>
      <c r="T2032">
        <v>0</v>
      </c>
      <c r="U2032" s="14">
        <f t="shared" si="251"/>
        <v>1</v>
      </c>
      <c r="V2032" s="4">
        <v>17.28</v>
      </c>
      <c r="W2032" s="14">
        <f t="shared" si="252"/>
        <v>1</v>
      </c>
      <c r="X2032">
        <v>44.98</v>
      </c>
      <c r="Y2032" s="14">
        <f t="shared" si="253"/>
        <v>1</v>
      </c>
      <c r="Z2032" t="s">
        <v>71</v>
      </c>
      <c r="AA2032" s="14">
        <f t="shared" si="254"/>
        <v>3</v>
      </c>
    </row>
    <row r="2033" spans="1:27" ht="15" customHeight="1" x14ac:dyDescent="0.25">
      <c r="A2033" t="s">
        <v>5123</v>
      </c>
      <c r="B2033" s="6">
        <v>42039</v>
      </c>
      <c r="C2033" s="6">
        <v>42045</v>
      </c>
      <c r="D2033" t="s">
        <v>19</v>
      </c>
      <c r="E2033" t="s">
        <v>59</v>
      </c>
      <c r="F2033" s="14">
        <f t="shared" si="248"/>
        <v>2</v>
      </c>
      <c r="G2033" t="s">
        <v>1327</v>
      </c>
      <c r="H2033" t="s">
        <v>115</v>
      </c>
      <c r="I2033" t="s">
        <v>41</v>
      </c>
      <c r="J2033" t="str">
        <f t="shared" si="255"/>
        <v>Anápolis,Goiás,Brazil</v>
      </c>
      <c r="K2033" t="s">
        <v>4475</v>
      </c>
      <c r="L2033" t="s">
        <v>24</v>
      </c>
      <c r="M2033" t="s">
        <v>30</v>
      </c>
      <c r="N2033" t="s">
        <v>52</v>
      </c>
      <c r="O2033" t="s">
        <v>887</v>
      </c>
      <c r="P2033" s="4">
        <v>273.23999999999995</v>
      </c>
      <c r="Q2033" s="14">
        <f t="shared" si="249"/>
        <v>1</v>
      </c>
      <c r="R2033">
        <v>6</v>
      </c>
      <c r="S2033" s="14">
        <f t="shared" si="250"/>
        <v>1</v>
      </c>
      <c r="T2033">
        <v>0</v>
      </c>
      <c r="U2033" s="14">
        <f t="shared" si="251"/>
        <v>1</v>
      </c>
      <c r="V2033" s="4">
        <v>62.759999999999991</v>
      </c>
      <c r="W2033" s="14">
        <f t="shared" si="252"/>
        <v>1</v>
      </c>
      <c r="X2033">
        <v>44.975000000000001</v>
      </c>
      <c r="Y2033" s="14">
        <f t="shared" si="253"/>
        <v>1</v>
      </c>
      <c r="Z2033" t="s">
        <v>55</v>
      </c>
      <c r="AA2033" s="14">
        <f t="shared" si="254"/>
        <v>1</v>
      </c>
    </row>
    <row r="2034" spans="1:27" ht="15" customHeight="1" x14ac:dyDescent="0.25">
      <c r="A2034" t="s">
        <v>5367</v>
      </c>
      <c r="B2034" s="6">
        <v>42349</v>
      </c>
      <c r="C2034" s="6">
        <v>42351</v>
      </c>
      <c r="D2034" t="s">
        <v>67</v>
      </c>
      <c r="E2034" t="s">
        <v>20</v>
      </c>
      <c r="F2034" s="14">
        <f t="shared" si="248"/>
        <v>1</v>
      </c>
      <c r="G2034" t="s">
        <v>2374</v>
      </c>
      <c r="H2034" t="s">
        <v>1820</v>
      </c>
      <c r="I2034" t="s">
        <v>1821</v>
      </c>
      <c r="J2034" t="str">
        <f t="shared" si="255"/>
        <v>Bournemouth,England,United Kingdom</v>
      </c>
      <c r="K2034" t="s">
        <v>4484</v>
      </c>
      <c r="L2034" t="s">
        <v>4471</v>
      </c>
      <c r="M2034" t="s">
        <v>30</v>
      </c>
      <c r="N2034" t="s">
        <v>33</v>
      </c>
      <c r="O2034" t="s">
        <v>1038</v>
      </c>
      <c r="P2034" s="4">
        <v>283.8</v>
      </c>
      <c r="Q2034" s="14">
        <f t="shared" si="249"/>
        <v>1</v>
      </c>
      <c r="R2034">
        <v>2</v>
      </c>
      <c r="S2034" s="14">
        <f t="shared" si="250"/>
        <v>1</v>
      </c>
      <c r="T2034">
        <v>0</v>
      </c>
      <c r="U2034" s="14">
        <f t="shared" si="251"/>
        <v>1</v>
      </c>
      <c r="V2034" s="4">
        <v>45.36</v>
      </c>
      <c r="W2034" s="14">
        <f t="shared" si="252"/>
        <v>1</v>
      </c>
      <c r="X2034">
        <v>44.94</v>
      </c>
      <c r="Y2034" s="14">
        <f t="shared" si="253"/>
        <v>1</v>
      </c>
      <c r="Z2034" t="s">
        <v>71</v>
      </c>
      <c r="AA2034" s="14">
        <f t="shared" si="254"/>
        <v>3</v>
      </c>
    </row>
    <row r="2035" spans="1:27" ht="15" customHeight="1" x14ac:dyDescent="0.25">
      <c r="A2035" t="s">
        <v>7634</v>
      </c>
      <c r="B2035" s="6">
        <v>42247</v>
      </c>
      <c r="C2035" s="6">
        <v>42250</v>
      </c>
      <c r="D2035" t="s">
        <v>67</v>
      </c>
      <c r="E2035" t="s">
        <v>59</v>
      </c>
      <c r="F2035" s="14">
        <f t="shared" si="248"/>
        <v>2</v>
      </c>
      <c r="G2035" t="s">
        <v>4025</v>
      </c>
      <c r="H2035" t="s">
        <v>4025</v>
      </c>
      <c r="I2035" t="s">
        <v>4026</v>
      </c>
      <c r="J2035" t="str">
        <f t="shared" si="255"/>
        <v>Luanda,Luanda,Angola</v>
      </c>
      <c r="K2035" t="s">
        <v>4474</v>
      </c>
      <c r="L2035" t="s">
        <v>3867</v>
      </c>
      <c r="M2035" t="s">
        <v>25</v>
      </c>
      <c r="N2035" t="s">
        <v>82</v>
      </c>
      <c r="O2035" t="s">
        <v>616</v>
      </c>
      <c r="P2035" s="4">
        <v>275.58000000000004</v>
      </c>
      <c r="Q2035" s="14">
        <f t="shared" si="249"/>
        <v>1</v>
      </c>
      <c r="R2035">
        <v>2</v>
      </c>
      <c r="S2035" s="14">
        <f t="shared" si="250"/>
        <v>1</v>
      </c>
      <c r="T2035">
        <v>0</v>
      </c>
      <c r="U2035" s="14">
        <f t="shared" si="251"/>
        <v>1</v>
      </c>
      <c r="V2035" s="4">
        <v>35.82</v>
      </c>
      <c r="W2035" s="14">
        <f t="shared" si="252"/>
        <v>1</v>
      </c>
      <c r="X2035">
        <v>44.92</v>
      </c>
      <c r="Y2035" s="14">
        <f t="shared" si="253"/>
        <v>1</v>
      </c>
      <c r="Z2035" t="s">
        <v>71</v>
      </c>
      <c r="AA2035" s="14">
        <f t="shared" si="254"/>
        <v>3</v>
      </c>
    </row>
    <row r="2036" spans="1:27" ht="15" customHeight="1" x14ac:dyDescent="0.25">
      <c r="A2036" t="s">
        <v>9681</v>
      </c>
      <c r="B2036" s="6">
        <v>42227</v>
      </c>
      <c r="C2036" s="6">
        <v>42232</v>
      </c>
      <c r="D2036" t="s">
        <v>19</v>
      </c>
      <c r="E2036" t="s">
        <v>20</v>
      </c>
      <c r="F2036" s="14">
        <f t="shared" si="248"/>
        <v>1</v>
      </c>
      <c r="G2036" t="s">
        <v>4127</v>
      </c>
      <c r="H2036" t="s">
        <v>4128</v>
      </c>
      <c r="I2036" t="s">
        <v>3292</v>
      </c>
      <c r="J2036" t="str">
        <f t="shared" si="255"/>
        <v>K'ut'aisi,Imereti,Georgia</v>
      </c>
      <c r="K2036" t="s">
        <v>4476</v>
      </c>
      <c r="L2036" t="s">
        <v>4469</v>
      </c>
      <c r="M2036" t="s">
        <v>42</v>
      </c>
      <c r="N2036" t="s">
        <v>80</v>
      </c>
      <c r="O2036" t="s">
        <v>1686</v>
      </c>
      <c r="P2036" s="4">
        <v>600.48</v>
      </c>
      <c r="Q2036" s="14">
        <f t="shared" si="249"/>
        <v>1</v>
      </c>
      <c r="R2036">
        <v>4</v>
      </c>
      <c r="S2036" s="14">
        <f t="shared" si="250"/>
        <v>1</v>
      </c>
      <c r="T2036">
        <v>0</v>
      </c>
      <c r="U2036" s="14">
        <f t="shared" si="251"/>
        <v>1</v>
      </c>
      <c r="V2036" s="4">
        <v>84</v>
      </c>
      <c r="W2036" s="14">
        <f t="shared" si="252"/>
        <v>1</v>
      </c>
      <c r="X2036">
        <v>44.92</v>
      </c>
      <c r="Y2036" s="14">
        <f t="shared" si="253"/>
        <v>1</v>
      </c>
      <c r="Z2036" t="s">
        <v>28</v>
      </c>
      <c r="AA2036" s="14">
        <f t="shared" si="254"/>
        <v>2</v>
      </c>
    </row>
    <row r="2037" spans="1:27" ht="15" customHeight="1" x14ac:dyDescent="0.25">
      <c r="A2037" t="s">
        <v>7606</v>
      </c>
      <c r="B2037" s="6">
        <v>42273</v>
      </c>
      <c r="C2037" s="6">
        <v>42279</v>
      </c>
      <c r="D2037" t="s">
        <v>19</v>
      </c>
      <c r="E2037" t="s">
        <v>59</v>
      </c>
      <c r="F2037" s="14">
        <f t="shared" si="248"/>
        <v>2</v>
      </c>
      <c r="G2037" t="s">
        <v>2727</v>
      </c>
      <c r="H2037" t="s">
        <v>2728</v>
      </c>
      <c r="I2037" t="s">
        <v>2560</v>
      </c>
      <c r="J2037" t="str">
        <f t="shared" si="255"/>
        <v>Kunming,Yunnan,China</v>
      </c>
      <c r="K2037" t="s">
        <v>4483</v>
      </c>
      <c r="L2037" t="s">
        <v>4469</v>
      </c>
      <c r="M2037" t="s">
        <v>30</v>
      </c>
      <c r="N2037" t="s">
        <v>52</v>
      </c>
      <c r="O2037" t="s">
        <v>576</v>
      </c>
      <c r="P2037" s="4">
        <v>521.81999999999994</v>
      </c>
      <c r="Q2037" s="14">
        <f t="shared" si="249"/>
        <v>1</v>
      </c>
      <c r="R2037">
        <v>3</v>
      </c>
      <c r="S2037" s="14">
        <f t="shared" si="250"/>
        <v>1</v>
      </c>
      <c r="T2037">
        <v>0</v>
      </c>
      <c r="U2037" s="14">
        <f t="shared" si="251"/>
        <v>1</v>
      </c>
      <c r="V2037" s="4">
        <v>114.75</v>
      </c>
      <c r="W2037" s="14">
        <f t="shared" si="252"/>
        <v>1</v>
      </c>
      <c r="X2037">
        <v>44.88</v>
      </c>
      <c r="Y2037" s="14">
        <f t="shared" si="253"/>
        <v>1</v>
      </c>
      <c r="Z2037" t="s">
        <v>28</v>
      </c>
      <c r="AA2037" s="14">
        <f t="shared" si="254"/>
        <v>2</v>
      </c>
    </row>
    <row r="2038" spans="1:27" ht="15" customHeight="1" x14ac:dyDescent="0.25">
      <c r="A2038" t="s">
        <v>7916</v>
      </c>
      <c r="B2038" s="6">
        <v>42007</v>
      </c>
      <c r="C2038" s="6">
        <v>42012</v>
      </c>
      <c r="D2038" t="s">
        <v>67</v>
      </c>
      <c r="E2038" t="s">
        <v>59</v>
      </c>
      <c r="F2038" s="14">
        <f t="shared" si="248"/>
        <v>2</v>
      </c>
      <c r="G2038" t="s">
        <v>3014</v>
      </c>
      <c r="H2038" t="s">
        <v>2777</v>
      </c>
      <c r="I2038" t="s">
        <v>2606</v>
      </c>
      <c r="J2038" t="str">
        <f t="shared" si="255"/>
        <v>Taiping,Perak,Malaysia</v>
      </c>
      <c r="K2038" t="s">
        <v>4481</v>
      </c>
      <c r="L2038" t="s">
        <v>4469</v>
      </c>
      <c r="M2038" t="s">
        <v>30</v>
      </c>
      <c r="N2038" t="s">
        <v>52</v>
      </c>
      <c r="O2038" t="s">
        <v>767</v>
      </c>
      <c r="P2038" s="4">
        <v>486.09000000000009</v>
      </c>
      <c r="Q2038" s="14">
        <f t="shared" si="249"/>
        <v>1</v>
      </c>
      <c r="R2038">
        <v>3</v>
      </c>
      <c r="S2038" s="14">
        <f t="shared" si="250"/>
        <v>1</v>
      </c>
      <c r="T2038">
        <v>0</v>
      </c>
      <c r="U2038" s="14">
        <f t="shared" si="251"/>
        <v>1</v>
      </c>
      <c r="V2038" s="4">
        <v>106.92</v>
      </c>
      <c r="W2038" s="14">
        <f t="shared" si="252"/>
        <v>1</v>
      </c>
      <c r="X2038">
        <v>44.81</v>
      </c>
      <c r="Y2038" s="14">
        <f t="shared" si="253"/>
        <v>1</v>
      </c>
      <c r="Z2038" t="s">
        <v>28</v>
      </c>
      <c r="AA2038" s="14">
        <f t="shared" si="254"/>
        <v>2</v>
      </c>
    </row>
    <row r="2039" spans="1:27" ht="15" customHeight="1" x14ac:dyDescent="0.25">
      <c r="A2039" t="s">
        <v>5743</v>
      </c>
      <c r="B2039" s="6">
        <v>42253</v>
      </c>
      <c r="C2039" s="6">
        <v>42258</v>
      </c>
      <c r="D2039" t="s">
        <v>19</v>
      </c>
      <c r="E2039" t="s">
        <v>59</v>
      </c>
      <c r="F2039" s="14">
        <f t="shared" si="248"/>
        <v>2</v>
      </c>
      <c r="G2039" t="s">
        <v>2011</v>
      </c>
      <c r="H2039" t="s">
        <v>1906</v>
      </c>
      <c r="I2039" t="s">
        <v>1840</v>
      </c>
      <c r="J2039" t="str">
        <f t="shared" si="255"/>
        <v>Seville,Andalusía,Spain</v>
      </c>
      <c r="K2039" t="s">
        <v>4472</v>
      </c>
      <c r="L2039" t="s">
        <v>4471</v>
      </c>
      <c r="M2039" t="s">
        <v>42</v>
      </c>
      <c r="N2039" t="s">
        <v>80</v>
      </c>
      <c r="O2039" t="s">
        <v>1686</v>
      </c>
      <c r="P2039" s="4">
        <v>300.24</v>
      </c>
      <c r="Q2039" s="14">
        <f t="shared" si="249"/>
        <v>1</v>
      </c>
      <c r="R2039">
        <v>2</v>
      </c>
      <c r="S2039" s="14">
        <f t="shared" si="250"/>
        <v>1</v>
      </c>
      <c r="T2039">
        <v>0</v>
      </c>
      <c r="U2039" s="14">
        <f t="shared" si="251"/>
        <v>1</v>
      </c>
      <c r="V2039" s="4">
        <v>42</v>
      </c>
      <c r="W2039" s="14">
        <f t="shared" si="252"/>
        <v>1</v>
      </c>
      <c r="X2039">
        <v>44.74</v>
      </c>
      <c r="Y2039" s="14">
        <f t="shared" si="253"/>
        <v>1</v>
      </c>
      <c r="Z2039" t="s">
        <v>71</v>
      </c>
      <c r="AA2039" s="14">
        <f t="shared" si="254"/>
        <v>3</v>
      </c>
    </row>
    <row r="2040" spans="1:27" ht="15" customHeight="1" x14ac:dyDescent="0.25">
      <c r="A2040" t="s">
        <v>5446</v>
      </c>
      <c r="B2040" s="6">
        <v>42325</v>
      </c>
      <c r="C2040" s="6">
        <v>42329</v>
      </c>
      <c r="D2040" t="s">
        <v>67</v>
      </c>
      <c r="E2040" t="s">
        <v>59</v>
      </c>
      <c r="F2040" s="14">
        <f t="shared" si="248"/>
        <v>2</v>
      </c>
      <c r="G2040" t="s">
        <v>3860</v>
      </c>
      <c r="H2040" t="s">
        <v>3178</v>
      </c>
      <c r="I2040" t="s">
        <v>3095</v>
      </c>
      <c r="J2040" t="str">
        <f t="shared" si="255"/>
        <v>Elyria,Ohio,United States</v>
      </c>
      <c r="K2040" t="s">
        <v>4489</v>
      </c>
      <c r="L2040" t="s">
        <v>4482</v>
      </c>
      <c r="M2040" t="s">
        <v>25</v>
      </c>
      <c r="N2040" t="s">
        <v>35</v>
      </c>
      <c r="O2040" t="s">
        <v>3382</v>
      </c>
      <c r="P2040" s="4">
        <v>1.8240000000000003</v>
      </c>
      <c r="Q2040" s="14">
        <f t="shared" si="249"/>
        <v>1</v>
      </c>
      <c r="R2040">
        <v>1</v>
      </c>
      <c r="S2040" s="14">
        <f t="shared" si="250"/>
        <v>1</v>
      </c>
      <c r="T2040">
        <v>0.7</v>
      </c>
      <c r="U2040" s="14">
        <f t="shared" si="251"/>
        <v>3</v>
      </c>
      <c r="V2040" s="4">
        <v>-1.3983999999999996</v>
      </c>
      <c r="W2040" s="14">
        <f t="shared" si="252"/>
        <v>3</v>
      </c>
      <c r="X2040">
        <v>1.29</v>
      </c>
      <c r="Y2040" s="14">
        <f t="shared" si="253"/>
        <v>1</v>
      </c>
      <c r="Z2040" t="s">
        <v>71</v>
      </c>
      <c r="AA2040" s="14">
        <f t="shared" si="254"/>
        <v>3</v>
      </c>
    </row>
    <row r="2041" spans="1:27" ht="15" customHeight="1" x14ac:dyDescent="0.25">
      <c r="A2041" t="s">
        <v>5586</v>
      </c>
      <c r="B2041" s="6">
        <v>42146</v>
      </c>
      <c r="C2041" s="6">
        <v>42148</v>
      </c>
      <c r="D2041" t="s">
        <v>75</v>
      </c>
      <c r="E2041" t="s">
        <v>20</v>
      </c>
      <c r="F2041" s="14">
        <f t="shared" si="248"/>
        <v>1</v>
      </c>
      <c r="G2041" t="s">
        <v>2591</v>
      </c>
      <c r="H2041" t="s">
        <v>2592</v>
      </c>
      <c r="I2041" t="s">
        <v>2571</v>
      </c>
      <c r="J2041" t="str">
        <f t="shared" si="255"/>
        <v>Brisbane,Queensland,Australia</v>
      </c>
      <c r="K2041" t="s">
        <v>2572</v>
      </c>
      <c r="L2041" t="s">
        <v>4469</v>
      </c>
      <c r="M2041" t="s">
        <v>25</v>
      </c>
      <c r="N2041" t="s">
        <v>145</v>
      </c>
      <c r="O2041" t="s">
        <v>1143</v>
      </c>
      <c r="P2041" s="4">
        <v>221.94000000000003</v>
      </c>
      <c r="Q2041" s="14">
        <f t="shared" si="249"/>
        <v>1</v>
      </c>
      <c r="R2041">
        <v>5</v>
      </c>
      <c r="S2041" s="14">
        <f t="shared" si="250"/>
        <v>1</v>
      </c>
      <c r="T2041">
        <v>0.1</v>
      </c>
      <c r="U2041" s="14">
        <f t="shared" si="251"/>
        <v>1</v>
      </c>
      <c r="V2041" s="4">
        <v>19.59</v>
      </c>
      <c r="W2041" s="14">
        <f t="shared" si="252"/>
        <v>1</v>
      </c>
      <c r="X2041">
        <v>44.69</v>
      </c>
      <c r="Y2041" s="14">
        <f t="shared" si="253"/>
        <v>1</v>
      </c>
      <c r="Z2041" t="s">
        <v>28</v>
      </c>
      <c r="AA2041" s="14">
        <f t="shared" si="254"/>
        <v>2</v>
      </c>
    </row>
    <row r="2042" spans="1:27" ht="15" customHeight="1" x14ac:dyDescent="0.25">
      <c r="A2042" t="s">
        <v>7436</v>
      </c>
      <c r="B2042" s="6">
        <v>42172</v>
      </c>
      <c r="C2042" s="6">
        <v>42175</v>
      </c>
      <c r="D2042" t="s">
        <v>75</v>
      </c>
      <c r="E2042" t="s">
        <v>20</v>
      </c>
      <c r="F2042" s="14">
        <f t="shared" si="248"/>
        <v>1</v>
      </c>
      <c r="G2042" t="s">
        <v>271</v>
      </c>
      <c r="H2042" t="s">
        <v>271</v>
      </c>
      <c r="I2042" t="s">
        <v>272</v>
      </c>
      <c r="J2042" t="str">
        <f t="shared" si="255"/>
        <v>San Salvador,San Salvador,El Salvador</v>
      </c>
      <c r="K2042" t="s">
        <v>4485</v>
      </c>
      <c r="L2042" t="s">
        <v>24</v>
      </c>
      <c r="M2042" t="s">
        <v>30</v>
      </c>
      <c r="N2042" t="s">
        <v>52</v>
      </c>
      <c r="O2042" t="s">
        <v>767</v>
      </c>
      <c r="P2042" s="4">
        <v>216.04000000000002</v>
      </c>
      <c r="Q2042" s="14">
        <f t="shared" si="249"/>
        <v>1</v>
      </c>
      <c r="R2042">
        <v>2</v>
      </c>
      <c r="S2042" s="14">
        <f t="shared" si="250"/>
        <v>1</v>
      </c>
      <c r="T2042">
        <v>0</v>
      </c>
      <c r="U2042" s="14">
        <f t="shared" si="251"/>
        <v>1</v>
      </c>
      <c r="V2042" s="4">
        <v>21.6</v>
      </c>
      <c r="W2042" s="14">
        <f t="shared" si="252"/>
        <v>1</v>
      </c>
      <c r="X2042">
        <v>44.64</v>
      </c>
      <c r="Y2042" s="14">
        <f t="shared" si="253"/>
        <v>1</v>
      </c>
      <c r="Z2042" t="s">
        <v>106</v>
      </c>
      <c r="AA2042" s="14">
        <f t="shared" si="254"/>
        <v>4</v>
      </c>
    </row>
    <row r="2043" spans="1:27" ht="15" customHeight="1" x14ac:dyDescent="0.25">
      <c r="A2043" t="s">
        <v>7720</v>
      </c>
      <c r="B2043" s="6">
        <v>42020</v>
      </c>
      <c r="C2043" s="6">
        <v>42020</v>
      </c>
      <c r="D2043" t="s">
        <v>113</v>
      </c>
      <c r="E2043" t="s">
        <v>20</v>
      </c>
      <c r="F2043" s="14">
        <f t="shared" si="248"/>
        <v>1</v>
      </c>
      <c r="G2043" t="s">
        <v>2249</v>
      </c>
      <c r="H2043" t="s">
        <v>1882</v>
      </c>
      <c r="I2043" t="s">
        <v>1823</v>
      </c>
      <c r="J2043" t="str">
        <f t="shared" si="255"/>
        <v>La Seyne-sur-Mer,Provence-Alpes-Côte d'Azur,France</v>
      </c>
      <c r="K2043" t="s">
        <v>4477</v>
      </c>
      <c r="L2043" t="s">
        <v>4471</v>
      </c>
      <c r="M2043" t="s">
        <v>25</v>
      </c>
      <c r="N2043" t="s">
        <v>37</v>
      </c>
      <c r="O2043" t="s">
        <v>786</v>
      </c>
      <c r="P2043" s="4">
        <v>139.65</v>
      </c>
      <c r="Q2043" s="14">
        <f t="shared" si="249"/>
        <v>1</v>
      </c>
      <c r="R2043">
        <v>5</v>
      </c>
      <c r="S2043" s="14">
        <f t="shared" si="250"/>
        <v>1</v>
      </c>
      <c r="T2043">
        <v>0</v>
      </c>
      <c r="U2043" s="14">
        <f t="shared" si="251"/>
        <v>1</v>
      </c>
      <c r="V2043" s="4">
        <v>15.3</v>
      </c>
      <c r="W2043" s="14">
        <f t="shared" si="252"/>
        <v>1</v>
      </c>
      <c r="X2043">
        <v>44.6</v>
      </c>
      <c r="Y2043" s="14">
        <f t="shared" si="253"/>
        <v>1</v>
      </c>
      <c r="Z2043" t="s">
        <v>71</v>
      </c>
      <c r="AA2043" s="14">
        <f t="shared" si="254"/>
        <v>3</v>
      </c>
    </row>
    <row r="2044" spans="1:27" ht="15" customHeight="1" x14ac:dyDescent="0.25">
      <c r="A2044" t="s">
        <v>5173</v>
      </c>
      <c r="B2044" s="6">
        <v>42350</v>
      </c>
      <c r="C2044" s="6">
        <v>42352</v>
      </c>
      <c r="D2044" t="s">
        <v>75</v>
      </c>
      <c r="E2044" t="s">
        <v>54</v>
      </c>
      <c r="F2044" s="14">
        <f t="shared" si="248"/>
        <v>3</v>
      </c>
      <c r="G2044" t="s">
        <v>559</v>
      </c>
      <c r="H2044" t="s">
        <v>262</v>
      </c>
      <c r="I2044" t="s">
        <v>98</v>
      </c>
      <c r="J2044" t="str">
        <f t="shared" si="255"/>
        <v>Consolación del Sur,Pinar del Río,Cuba</v>
      </c>
      <c r="K2044" t="s">
        <v>99</v>
      </c>
      <c r="L2044" t="s">
        <v>24</v>
      </c>
      <c r="M2044" t="s">
        <v>30</v>
      </c>
      <c r="N2044" t="s">
        <v>52</v>
      </c>
      <c r="O2044" t="s">
        <v>889</v>
      </c>
      <c r="P2044" s="4">
        <v>309.11999999999995</v>
      </c>
      <c r="Q2044" s="14">
        <f t="shared" si="249"/>
        <v>1</v>
      </c>
      <c r="R2044">
        <v>1</v>
      </c>
      <c r="S2044" s="14">
        <f t="shared" si="250"/>
        <v>1</v>
      </c>
      <c r="T2044">
        <v>0</v>
      </c>
      <c r="U2044" s="14">
        <f t="shared" si="251"/>
        <v>1</v>
      </c>
      <c r="V2044" s="4">
        <v>27.82</v>
      </c>
      <c r="W2044" s="14">
        <f t="shared" si="252"/>
        <v>1</v>
      </c>
      <c r="X2044">
        <v>44.594000000000001</v>
      </c>
      <c r="Y2044" s="14">
        <f t="shared" si="253"/>
        <v>1</v>
      </c>
      <c r="Z2044" t="s">
        <v>28</v>
      </c>
      <c r="AA2044" s="14">
        <f t="shared" si="254"/>
        <v>2</v>
      </c>
    </row>
    <row r="2045" spans="1:27" ht="15" customHeight="1" x14ac:dyDescent="0.25">
      <c r="A2045" t="s">
        <v>5522</v>
      </c>
      <c r="B2045" s="6">
        <v>42333</v>
      </c>
      <c r="C2045" s="6">
        <v>42339</v>
      </c>
      <c r="D2045" t="s">
        <v>19</v>
      </c>
      <c r="E2045" t="s">
        <v>20</v>
      </c>
      <c r="F2045" s="14">
        <f t="shared" si="248"/>
        <v>1</v>
      </c>
      <c r="G2045" t="s">
        <v>121</v>
      </c>
      <c r="H2045" t="s">
        <v>122</v>
      </c>
      <c r="I2045" t="s">
        <v>29</v>
      </c>
      <c r="J2045" t="str">
        <f t="shared" si="255"/>
        <v>Medellín,Antioquia,Colombia</v>
      </c>
      <c r="K2045" t="s">
        <v>4475</v>
      </c>
      <c r="L2045" t="s">
        <v>24</v>
      </c>
      <c r="M2045" t="s">
        <v>30</v>
      </c>
      <c r="N2045" t="s">
        <v>33</v>
      </c>
      <c r="O2045" t="s">
        <v>723</v>
      </c>
      <c r="P2045" s="4">
        <v>731.82</v>
      </c>
      <c r="Q2045" s="14">
        <f t="shared" si="249"/>
        <v>1</v>
      </c>
      <c r="R2045">
        <v>3</v>
      </c>
      <c r="S2045" s="14">
        <f t="shared" si="250"/>
        <v>1</v>
      </c>
      <c r="T2045">
        <v>0</v>
      </c>
      <c r="U2045" s="14">
        <f t="shared" si="251"/>
        <v>1</v>
      </c>
      <c r="V2045" s="4">
        <v>146.34</v>
      </c>
      <c r="W2045" s="14">
        <f t="shared" si="252"/>
        <v>1</v>
      </c>
      <c r="X2045">
        <v>44.594000000000001</v>
      </c>
      <c r="Y2045" s="14">
        <f t="shared" si="253"/>
        <v>1</v>
      </c>
      <c r="Z2045" t="s">
        <v>28</v>
      </c>
      <c r="AA2045" s="14">
        <f t="shared" si="254"/>
        <v>2</v>
      </c>
    </row>
    <row r="2046" spans="1:27" ht="15" customHeight="1" x14ac:dyDescent="0.25">
      <c r="A2046" t="s">
        <v>5350</v>
      </c>
      <c r="B2046" s="6">
        <v>42214</v>
      </c>
      <c r="C2046" s="6">
        <v>42217</v>
      </c>
      <c r="D2046" t="s">
        <v>75</v>
      </c>
      <c r="E2046" t="s">
        <v>54</v>
      </c>
      <c r="F2046" s="14">
        <f t="shared" si="248"/>
        <v>3</v>
      </c>
      <c r="G2046" t="s">
        <v>2567</v>
      </c>
      <c r="H2046" t="s">
        <v>2567</v>
      </c>
      <c r="I2046" t="s">
        <v>2568</v>
      </c>
      <c r="J2046" t="str">
        <f t="shared" si="255"/>
        <v>Tokyo,Tokyo,Japan</v>
      </c>
      <c r="K2046" t="s">
        <v>4483</v>
      </c>
      <c r="L2046" t="s">
        <v>4469</v>
      </c>
      <c r="M2046" t="s">
        <v>42</v>
      </c>
      <c r="N2046" t="s">
        <v>80</v>
      </c>
      <c r="O2046" t="s">
        <v>1736</v>
      </c>
      <c r="P2046" s="4">
        <v>247.86</v>
      </c>
      <c r="Q2046" s="14">
        <f t="shared" si="249"/>
        <v>1</v>
      </c>
      <c r="R2046">
        <v>2</v>
      </c>
      <c r="S2046" s="14">
        <f t="shared" si="250"/>
        <v>1</v>
      </c>
      <c r="T2046">
        <v>0</v>
      </c>
      <c r="U2046" s="14">
        <f t="shared" si="251"/>
        <v>1</v>
      </c>
      <c r="V2046" s="4">
        <v>27.240000000000002</v>
      </c>
      <c r="W2046" s="14">
        <f t="shared" si="252"/>
        <v>1</v>
      </c>
      <c r="X2046">
        <v>44.59</v>
      </c>
      <c r="Y2046" s="14">
        <f t="shared" si="253"/>
        <v>1</v>
      </c>
      <c r="Z2046" t="s">
        <v>71</v>
      </c>
      <c r="AA2046" s="14">
        <f t="shared" si="254"/>
        <v>3</v>
      </c>
    </row>
    <row r="2047" spans="1:27" ht="15" customHeight="1" x14ac:dyDescent="0.25">
      <c r="A2047" t="s">
        <v>10332</v>
      </c>
      <c r="B2047" s="6">
        <v>42295</v>
      </c>
      <c r="C2047" s="6">
        <v>42300</v>
      </c>
      <c r="D2047" t="s">
        <v>19</v>
      </c>
      <c r="E2047" t="s">
        <v>59</v>
      </c>
      <c r="F2047" s="14">
        <f t="shared" si="248"/>
        <v>2</v>
      </c>
      <c r="G2047" t="s">
        <v>1498</v>
      </c>
      <c r="H2047" t="s">
        <v>1411</v>
      </c>
      <c r="I2047" t="s">
        <v>23</v>
      </c>
      <c r="J2047" t="str">
        <f t="shared" si="255"/>
        <v>Chilpancingo,Guerrero,Mexico</v>
      </c>
      <c r="K2047" t="s">
        <v>4485</v>
      </c>
      <c r="L2047" t="s">
        <v>24</v>
      </c>
      <c r="M2047" t="s">
        <v>42</v>
      </c>
      <c r="N2047" t="s">
        <v>88</v>
      </c>
      <c r="O2047" t="s">
        <v>657</v>
      </c>
      <c r="P2047" s="4">
        <v>594.22</v>
      </c>
      <c r="Q2047" s="14">
        <f t="shared" si="249"/>
        <v>1</v>
      </c>
      <c r="R2047">
        <v>11</v>
      </c>
      <c r="S2047" s="14">
        <f t="shared" si="250"/>
        <v>2</v>
      </c>
      <c r="T2047">
        <v>0</v>
      </c>
      <c r="U2047" s="14">
        <f t="shared" si="251"/>
        <v>1</v>
      </c>
      <c r="V2047" s="4">
        <v>148.5</v>
      </c>
      <c r="W2047" s="14">
        <f t="shared" si="252"/>
        <v>1</v>
      </c>
      <c r="X2047">
        <v>44.542000000000002</v>
      </c>
      <c r="Y2047" s="14">
        <f t="shared" si="253"/>
        <v>1</v>
      </c>
      <c r="Z2047" t="s">
        <v>28</v>
      </c>
      <c r="AA2047" s="14">
        <f t="shared" si="254"/>
        <v>2</v>
      </c>
    </row>
    <row r="2048" spans="1:27" ht="15" customHeight="1" x14ac:dyDescent="0.25">
      <c r="A2048" t="s">
        <v>4877</v>
      </c>
      <c r="B2048" s="6">
        <v>42322</v>
      </c>
      <c r="C2048" s="6">
        <v>42324</v>
      </c>
      <c r="D2048" t="s">
        <v>75</v>
      </c>
      <c r="E2048" t="s">
        <v>20</v>
      </c>
      <c r="F2048" s="14">
        <f t="shared" si="248"/>
        <v>1</v>
      </c>
      <c r="G2048" t="s">
        <v>2499</v>
      </c>
      <c r="H2048" t="s">
        <v>1858</v>
      </c>
      <c r="I2048" t="s">
        <v>1834</v>
      </c>
      <c r="J2048" t="str">
        <f t="shared" si="255"/>
        <v>Viterbo,Lazio,Italy</v>
      </c>
      <c r="K2048" t="s">
        <v>4472</v>
      </c>
      <c r="L2048" t="s">
        <v>4471</v>
      </c>
      <c r="M2048" t="s">
        <v>25</v>
      </c>
      <c r="N2048" t="s">
        <v>35</v>
      </c>
      <c r="O2048" t="s">
        <v>399</v>
      </c>
      <c r="P2048" s="4">
        <v>145.80000000000001</v>
      </c>
      <c r="Q2048" s="14">
        <f t="shared" si="249"/>
        <v>1</v>
      </c>
      <c r="R2048">
        <v>5</v>
      </c>
      <c r="S2048" s="14">
        <f t="shared" si="250"/>
        <v>1</v>
      </c>
      <c r="T2048">
        <v>0</v>
      </c>
      <c r="U2048" s="14">
        <f t="shared" si="251"/>
        <v>1</v>
      </c>
      <c r="V2048" s="4">
        <v>42.15</v>
      </c>
      <c r="W2048" s="14">
        <f t="shared" si="252"/>
        <v>1</v>
      </c>
      <c r="X2048">
        <v>44.51</v>
      </c>
      <c r="Y2048" s="14">
        <f t="shared" si="253"/>
        <v>1</v>
      </c>
      <c r="Z2048" t="s">
        <v>71</v>
      </c>
      <c r="AA2048" s="14">
        <f t="shared" si="254"/>
        <v>3</v>
      </c>
    </row>
    <row r="2049" spans="1:27" ht="15" customHeight="1" x14ac:dyDescent="0.25">
      <c r="A2049" t="s">
        <v>7761</v>
      </c>
      <c r="B2049" s="6">
        <v>42052</v>
      </c>
      <c r="C2049" s="6">
        <v>42057</v>
      </c>
      <c r="D2049" t="s">
        <v>19</v>
      </c>
      <c r="E2049" t="s">
        <v>54</v>
      </c>
      <c r="F2049" s="14">
        <f t="shared" si="248"/>
        <v>3</v>
      </c>
      <c r="G2049" t="s">
        <v>2260</v>
      </c>
      <c r="H2049" t="s">
        <v>1842</v>
      </c>
      <c r="I2049" t="s">
        <v>1840</v>
      </c>
      <c r="J2049" t="str">
        <f t="shared" si="255"/>
        <v>Talavera de la Reina,Castile-La Mancha,Spain</v>
      </c>
      <c r="K2049" t="s">
        <v>4472</v>
      </c>
      <c r="L2049" t="s">
        <v>4471</v>
      </c>
      <c r="M2049" t="s">
        <v>42</v>
      </c>
      <c r="N2049" t="s">
        <v>80</v>
      </c>
      <c r="O2049" t="s">
        <v>654</v>
      </c>
      <c r="P2049" s="4">
        <v>574.02</v>
      </c>
      <c r="Q2049" s="14">
        <f t="shared" si="249"/>
        <v>1</v>
      </c>
      <c r="R2049">
        <v>3</v>
      </c>
      <c r="S2049" s="14">
        <f t="shared" si="250"/>
        <v>1</v>
      </c>
      <c r="T2049">
        <v>0</v>
      </c>
      <c r="U2049" s="14">
        <f t="shared" si="251"/>
        <v>1</v>
      </c>
      <c r="V2049" s="4">
        <v>269.73</v>
      </c>
      <c r="W2049" s="14">
        <f t="shared" si="252"/>
        <v>1</v>
      </c>
      <c r="X2049">
        <v>44.48</v>
      </c>
      <c r="Y2049" s="14">
        <f t="shared" si="253"/>
        <v>1</v>
      </c>
      <c r="Z2049" t="s">
        <v>28</v>
      </c>
      <c r="AA2049" s="14">
        <f t="shared" si="254"/>
        <v>2</v>
      </c>
    </row>
    <row r="2050" spans="1:27" ht="15" customHeight="1" x14ac:dyDescent="0.25">
      <c r="A2050" t="s">
        <v>7141</v>
      </c>
      <c r="B2050" s="6">
        <v>42026</v>
      </c>
      <c r="C2050" s="6">
        <v>42027</v>
      </c>
      <c r="D2050" t="s">
        <v>75</v>
      </c>
      <c r="E2050" t="s">
        <v>59</v>
      </c>
      <c r="F2050" s="14">
        <f t="shared" ref="F2050:F2113" si="256">VLOOKUP(E2050,segmentrate,2)</f>
        <v>2</v>
      </c>
      <c r="G2050" t="s">
        <v>2599</v>
      </c>
      <c r="H2050" t="s">
        <v>682</v>
      </c>
      <c r="I2050" t="s">
        <v>2571</v>
      </c>
      <c r="J2050" t="str">
        <f t="shared" si="255"/>
        <v>Melbourne,Victoria,Australia</v>
      </c>
      <c r="K2050" t="s">
        <v>2572</v>
      </c>
      <c r="L2050" t="s">
        <v>4469</v>
      </c>
      <c r="M2050" t="s">
        <v>42</v>
      </c>
      <c r="N2050" t="s">
        <v>80</v>
      </c>
      <c r="O2050" t="s">
        <v>518</v>
      </c>
      <c r="P2050" s="4">
        <v>264.49200000000002</v>
      </c>
      <c r="Q2050" s="14">
        <f t="shared" ref="Q2050:Q2113" si="257">VLOOKUP(P2050,salerate,3)</f>
        <v>1</v>
      </c>
      <c r="R2050">
        <v>2</v>
      </c>
      <c r="S2050" s="14">
        <f t="shared" ref="S2050:S2113" si="258">VLOOKUP(R2050,quantityrate,3)</f>
        <v>1</v>
      </c>
      <c r="T2050">
        <v>0.1</v>
      </c>
      <c r="U2050" s="14">
        <f t="shared" ref="U2050:U2113" si="259">VLOOKUP(T2050,discount,3)</f>
        <v>1</v>
      </c>
      <c r="V2050" s="4">
        <v>114.61199999999999</v>
      </c>
      <c r="W2050" s="14">
        <f t="shared" ref="W2050:W2113" si="260">VLOOKUP(V2050,profit,3)</f>
        <v>1</v>
      </c>
      <c r="X2050">
        <v>44.46</v>
      </c>
      <c r="Y2050" s="14">
        <f t="shared" ref="Y2050:Y2113" si="261">VLOOKUP(X2050,shipping,3)</f>
        <v>1</v>
      </c>
      <c r="Z2050" t="s">
        <v>71</v>
      </c>
      <c r="AA2050" s="14">
        <f t="shared" ref="AA2050:AA2113" si="262">VLOOKUP(Z2050,orderrate,2)</f>
        <v>3</v>
      </c>
    </row>
    <row r="2051" spans="1:27" ht="15" customHeight="1" x14ac:dyDescent="0.25">
      <c r="A2051" t="s">
        <v>9341</v>
      </c>
      <c r="B2051" s="6">
        <v>42341</v>
      </c>
      <c r="C2051" s="6">
        <v>42347</v>
      </c>
      <c r="D2051" t="s">
        <v>19</v>
      </c>
      <c r="E2051" t="s">
        <v>20</v>
      </c>
      <c r="F2051" s="14">
        <f t="shared" si="256"/>
        <v>1</v>
      </c>
      <c r="G2051" t="s">
        <v>2821</v>
      </c>
      <c r="H2051" t="s">
        <v>2598</v>
      </c>
      <c r="I2051" t="s">
        <v>2571</v>
      </c>
      <c r="J2051" t="str">
        <f t="shared" ref="J2051:J2114" si="263">G2051&amp;","&amp;H2051&amp;","&amp;I2051</f>
        <v>Mandurah,Western Australia,Australia</v>
      </c>
      <c r="K2051" t="s">
        <v>2572</v>
      </c>
      <c r="L2051" t="s">
        <v>4469</v>
      </c>
      <c r="M2051" t="s">
        <v>30</v>
      </c>
      <c r="N2051" t="s">
        <v>52</v>
      </c>
      <c r="O2051" t="s">
        <v>328</v>
      </c>
      <c r="P2051" s="4">
        <v>901.9079999999999</v>
      </c>
      <c r="Q2051" s="14">
        <f t="shared" si="257"/>
        <v>1</v>
      </c>
      <c r="R2051">
        <v>7</v>
      </c>
      <c r="S2051" s="14">
        <f t="shared" si="258"/>
        <v>1</v>
      </c>
      <c r="T2051">
        <v>0.1</v>
      </c>
      <c r="U2051" s="14">
        <f t="shared" si="259"/>
        <v>1</v>
      </c>
      <c r="V2051" s="4">
        <v>100.12799999999997</v>
      </c>
      <c r="W2051" s="14">
        <f t="shared" si="260"/>
        <v>1</v>
      </c>
      <c r="X2051">
        <v>44.44</v>
      </c>
      <c r="Y2051" s="14">
        <f t="shared" si="261"/>
        <v>1</v>
      </c>
      <c r="Z2051" t="s">
        <v>28</v>
      </c>
      <c r="AA2051" s="14">
        <f t="shared" si="262"/>
        <v>2</v>
      </c>
    </row>
    <row r="2052" spans="1:27" ht="15" customHeight="1" x14ac:dyDescent="0.25">
      <c r="A2052" t="s">
        <v>5124</v>
      </c>
      <c r="B2052" s="6">
        <v>42107</v>
      </c>
      <c r="C2052" s="6">
        <v>42108</v>
      </c>
      <c r="D2052" t="s">
        <v>75</v>
      </c>
      <c r="E2052" t="s">
        <v>59</v>
      </c>
      <c r="F2052" s="14">
        <f t="shared" si="256"/>
        <v>2</v>
      </c>
      <c r="G2052" t="s">
        <v>2104</v>
      </c>
      <c r="H2052" t="s">
        <v>1951</v>
      </c>
      <c r="I2052" t="s">
        <v>1823</v>
      </c>
      <c r="J2052" t="str">
        <f t="shared" si="263"/>
        <v>Nantes,Pays de la Loire,France</v>
      </c>
      <c r="K2052" t="s">
        <v>4477</v>
      </c>
      <c r="L2052" t="s">
        <v>4471</v>
      </c>
      <c r="M2052" t="s">
        <v>25</v>
      </c>
      <c r="N2052" t="s">
        <v>82</v>
      </c>
      <c r="O2052" t="s">
        <v>640</v>
      </c>
      <c r="P2052" s="4">
        <v>537.03</v>
      </c>
      <c r="Q2052" s="14">
        <f t="shared" si="257"/>
        <v>1</v>
      </c>
      <c r="R2052">
        <v>3</v>
      </c>
      <c r="S2052" s="14">
        <f t="shared" si="258"/>
        <v>1</v>
      </c>
      <c r="T2052">
        <v>0.1</v>
      </c>
      <c r="U2052" s="14">
        <f t="shared" si="259"/>
        <v>1</v>
      </c>
      <c r="V2052" s="4">
        <v>107.36999999999996</v>
      </c>
      <c r="W2052" s="14">
        <f t="shared" si="260"/>
        <v>1</v>
      </c>
      <c r="X2052">
        <v>44.41</v>
      </c>
      <c r="Y2052" s="14">
        <f t="shared" si="261"/>
        <v>1</v>
      </c>
      <c r="Z2052" t="s">
        <v>28</v>
      </c>
      <c r="AA2052" s="14">
        <f t="shared" si="262"/>
        <v>2</v>
      </c>
    </row>
    <row r="2053" spans="1:27" ht="15" customHeight="1" x14ac:dyDescent="0.25">
      <c r="A2053" t="s">
        <v>9768</v>
      </c>
      <c r="B2053" s="6">
        <v>42235</v>
      </c>
      <c r="C2053" s="6">
        <v>42239</v>
      </c>
      <c r="D2053" t="s">
        <v>67</v>
      </c>
      <c r="E2053" t="s">
        <v>54</v>
      </c>
      <c r="F2053" s="14">
        <f t="shared" si="256"/>
        <v>3</v>
      </c>
      <c r="G2053" t="s">
        <v>2735</v>
      </c>
      <c r="H2053" t="s">
        <v>2735</v>
      </c>
      <c r="I2053" t="s">
        <v>2668</v>
      </c>
      <c r="J2053" t="str">
        <f t="shared" si="263"/>
        <v>Seoul,Seoul,South Korea</v>
      </c>
      <c r="K2053" t="s">
        <v>4483</v>
      </c>
      <c r="L2053" t="s">
        <v>4469</v>
      </c>
      <c r="M2053" t="s">
        <v>30</v>
      </c>
      <c r="N2053" t="s">
        <v>31</v>
      </c>
      <c r="O2053" t="s">
        <v>1354</v>
      </c>
      <c r="P2053" s="4">
        <v>263.73600000000005</v>
      </c>
      <c r="Q2053" s="14">
        <f t="shared" si="257"/>
        <v>1</v>
      </c>
      <c r="R2053">
        <v>3</v>
      </c>
      <c r="S2053" s="14">
        <f t="shared" si="258"/>
        <v>1</v>
      </c>
      <c r="T2053">
        <v>0.2</v>
      </c>
      <c r="U2053" s="14">
        <f t="shared" si="259"/>
        <v>1</v>
      </c>
      <c r="V2053" s="4">
        <v>23.075999999999993</v>
      </c>
      <c r="W2053" s="14">
        <f t="shared" si="260"/>
        <v>1</v>
      </c>
      <c r="X2053">
        <v>44.36</v>
      </c>
      <c r="Y2053" s="14">
        <f t="shared" si="261"/>
        <v>1</v>
      </c>
      <c r="Z2053" t="s">
        <v>71</v>
      </c>
      <c r="AA2053" s="14">
        <f t="shared" si="262"/>
        <v>3</v>
      </c>
    </row>
    <row r="2054" spans="1:27" ht="15" customHeight="1" x14ac:dyDescent="0.25">
      <c r="A2054" t="s">
        <v>9928</v>
      </c>
      <c r="B2054" s="6">
        <v>42301</v>
      </c>
      <c r="C2054" s="6">
        <v>42303</v>
      </c>
      <c r="D2054" t="s">
        <v>67</v>
      </c>
      <c r="E2054" t="s">
        <v>59</v>
      </c>
      <c r="F2054" s="14">
        <f t="shared" si="256"/>
        <v>2</v>
      </c>
      <c r="G2054" t="s">
        <v>2844</v>
      </c>
      <c r="H2054" t="s">
        <v>2578</v>
      </c>
      <c r="I2054" t="s">
        <v>2579</v>
      </c>
      <c r="J2054" t="str">
        <f t="shared" si="263"/>
        <v>Bogor,Jawa Barat,Indonesia</v>
      </c>
      <c r="K2054" t="s">
        <v>4481</v>
      </c>
      <c r="L2054" t="s">
        <v>4469</v>
      </c>
      <c r="M2054" t="s">
        <v>42</v>
      </c>
      <c r="N2054" t="s">
        <v>43</v>
      </c>
      <c r="O2054" t="s">
        <v>994</v>
      </c>
      <c r="P2054" s="4">
        <v>423.17549999999994</v>
      </c>
      <c r="Q2054" s="14">
        <f t="shared" si="257"/>
        <v>1</v>
      </c>
      <c r="R2054">
        <v>3</v>
      </c>
      <c r="S2054" s="14">
        <f t="shared" si="258"/>
        <v>1</v>
      </c>
      <c r="T2054">
        <v>0.17</v>
      </c>
      <c r="U2054" s="14">
        <f t="shared" si="259"/>
        <v>1</v>
      </c>
      <c r="V2054" s="4">
        <v>35.635499999999993</v>
      </c>
      <c r="W2054" s="14">
        <f t="shared" si="260"/>
        <v>1</v>
      </c>
      <c r="X2054">
        <v>44.36</v>
      </c>
      <c r="Y2054" s="14">
        <f t="shared" si="261"/>
        <v>1</v>
      </c>
      <c r="Z2054" t="s">
        <v>71</v>
      </c>
      <c r="AA2054" s="14">
        <f t="shared" si="262"/>
        <v>3</v>
      </c>
    </row>
    <row r="2055" spans="1:27" ht="15" customHeight="1" x14ac:dyDescent="0.25">
      <c r="A2055" t="s">
        <v>7626</v>
      </c>
      <c r="B2055" s="6">
        <v>42322</v>
      </c>
      <c r="C2055" s="6">
        <v>42322</v>
      </c>
      <c r="D2055" t="s">
        <v>113</v>
      </c>
      <c r="E2055" t="s">
        <v>59</v>
      </c>
      <c r="F2055" s="14">
        <f t="shared" si="256"/>
        <v>2</v>
      </c>
      <c r="G2055" t="s">
        <v>169</v>
      </c>
      <c r="H2055" t="s">
        <v>65</v>
      </c>
      <c r="I2055" t="s">
        <v>23</v>
      </c>
      <c r="J2055" t="str">
        <f t="shared" si="263"/>
        <v>Tuxtla Gutiérrez,Chiapas,Mexico</v>
      </c>
      <c r="K2055" t="s">
        <v>4485</v>
      </c>
      <c r="L2055" t="s">
        <v>24</v>
      </c>
      <c r="M2055" t="s">
        <v>42</v>
      </c>
      <c r="N2055" t="s">
        <v>80</v>
      </c>
      <c r="O2055" t="s">
        <v>1604</v>
      </c>
      <c r="P2055" s="4">
        <v>341.55552</v>
      </c>
      <c r="Q2055" s="14">
        <f t="shared" si="257"/>
        <v>1</v>
      </c>
      <c r="R2055">
        <v>4</v>
      </c>
      <c r="S2055" s="14">
        <f t="shared" si="258"/>
        <v>1</v>
      </c>
      <c r="T2055">
        <v>2E-3</v>
      </c>
      <c r="U2055" s="14">
        <f t="shared" si="259"/>
        <v>1</v>
      </c>
      <c r="V2055" s="4">
        <v>115.63552</v>
      </c>
      <c r="W2055" s="14">
        <f t="shared" si="260"/>
        <v>1</v>
      </c>
      <c r="X2055">
        <v>44.350999999999999</v>
      </c>
      <c r="Y2055" s="14">
        <f t="shared" si="261"/>
        <v>1</v>
      </c>
      <c r="Z2055" t="s">
        <v>71</v>
      </c>
      <c r="AA2055" s="14">
        <f t="shared" si="262"/>
        <v>3</v>
      </c>
    </row>
    <row r="2056" spans="1:27" ht="15" customHeight="1" x14ac:dyDescent="0.25">
      <c r="A2056" t="s">
        <v>9856</v>
      </c>
      <c r="B2056" s="6">
        <v>42237</v>
      </c>
      <c r="C2056" s="6">
        <v>42244</v>
      </c>
      <c r="D2056" t="s">
        <v>19</v>
      </c>
      <c r="E2056" t="s">
        <v>59</v>
      </c>
      <c r="F2056" s="14">
        <f t="shared" si="256"/>
        <v>2</v>
      </c>
      <c r="G2056" t="s">
        <v>2710</v>
      </c>
      <c r="H2056" t="s">
        <v>2666</v>
      </c>
      <c r="I2056" t="s">
        <v>2579</v>
      </c>
      <c r="J2056" t="str">
        <f t="shared" si="263"/>
        <v>Surabaya,Jawa Timur,Indonesia</v>
      </c>
      <c r="K2056" t="s">
        <v>4481</v>
      </c>
      <c r="L2056" t="s">
        <v>4469</v>
      </c>
      <c r="M2056" t="s">
        <v>42</v>
      </c>
      <c r="N2056" t="s">
        <v>43</v>
      </c>
      <c r="O2056" t="s">
        <v>2446</v>
      </c>
      <c r="P2056" s="4">
        <v>486.17250000000001</v>
      </c>
      <c r="Q2056" s="14">
        <f t="shared" si="257"/>
        <v>1</v>
      </c>
      <c r="R2056">
        <v>5</v>
      </c>
      <c r="S2056" s="14">
        <f t="shared" si="258"/>
        <v>1</v>
      </c>
      <c r="T2056">
        <v>0.17</v>
      </c>
      <c r="U2056" s="14">
        <f t="shared" si="259"/>
        <v>1</v>
      </c>
      <c r="V2056" s="4">
        <v>128.7225</v>
      </c>
      <c r="W2056" s="14">
        <f t="shared" si="260"/>
        <v>1</v>
      </c>
      <c r="X2056">
        <v>44.34</v>
      </c>
      <c r="Y2056" s="14">
        <f t="shared" si="261"/>
        <v>1</v>
      </c>
      <c r="Z2056" t="s">
        <v>55</v>
      </c>
      <c r="AA2056" s="14">
        <f t="shared" si="262"/>
        <v>1</v>
      </c>
    </row>
    <row r="2057" spans="1:27" ht="15" customHeight="1" x14ac:dyDescent="0.25">
      <c r="A2057" t="s">
        <v>9788</v>
      </c>
      <c r="B2057" s="6">
        <v>42279</v>
      </c>
      <c r="C2057" s="6">
        <v>42284</v>
      </c>
      <c r="D2057" t="s">
        <v>19</v>
      </c>
      <c r="E2057" t="s">
        <v>20</v>
      </c>
      <c r="F2057" s="14">
        <f t="shared" si="256"/>
        <v>1</v>
      </c>
      <c r="G2057" t="s">
        <v>340</v>
      </c>
      <c r="H2057" t="s">
        <v>341</v>
      </c>
      <c r="I2057" t="s">
        <v>98</v>
      </c>
      <c r="J2057" t="str">
        <f t="shared" si="263"/>
        <v>Santa Clara,Villa Clara,Cuba</v>
      </c>
      <c r="K2057" t="s">
        <v>99</v>
      </c>
      <c r="L2057" t="s">
        <v>24</v>
      </c>
      <c r="M2057" t="s">
        <v>42</v>
      </c>
      <c r="N2057" t="s">
        <v>47</v>
      </c>
      <c r="O2057" t="s">
        <v>285</v>
      </c>
      <c r="P2057" s="4">
        <v>333.36</v>
      </c>
      <c r="Q2057" s="14">
        <f t="shared" si="257"/>
        <v>1</v>
      </c>
      <c r="R2057">
        <v>9</v>
      </c>
      <c r="S2057" s="14">
        <f t="shared" si="258"/>
        <v>2</v>
      </c>
      <c r="T2057">
        <v>0</v>
      </c>
      <c r="U2057" s="14">
        <f t="shared" si="259"/>
        <v>1</v>
      </c>
      <c r="V2057" s="4">
        <v>49.86</v>
      </c>
      <c r="W2057" s="14">
        <f t="shared" si="260"/>
        <v>1</v>
      </c>
      <c r="X2057">
        <v>44.261000000000003</v>
      </c>
      <c r="Y2057" s="14">
        <f t="shared" si="261"/>
        <v>1</v>
      </c>
      <c r="Z2057" t="s">
        <v>71</v>
      </c>
      <c r="AA2057" s="14">
        <f t="shared" si="262"/>
        <v>3</v>
      </c>
    </row>
    <row r="2058" spans="1:27" ht="15" customHeight="1" x14ac:dyDescent="0.25">
      <c r="A2058" t="s">
        <v>9568</v>
      </c>
      <c r="B2058" s="6">
        <v>42173</v>
      </c>
      <c r="C2058" s="6">
        <v>42178</v>
      </c>
      <c r="D2058" t="s">
        <v>19</v>
      </c>
      <c r="E2058" t="s">
        <v>20</v>
      </c>
      <c r="F2058" s="14">
        <f t="shared" si="256"/>
        <v>1</v>
      </c>
      <c r="G2058" t="s">
        <v>2577</v>
      </c>
      <c r="H2058" t="s">
        <v>2578</v>
      </c>
      <c r="I2058" t="s">
        <v>2579</v>
      </c>
      <c r="J2058" t="str">
        <f t="shared" si="263"/>
        <v>Bandung,Jawa Barat,Indonesia</v>
      </c>
      <c r="K2058" t="s">
        <v>4481</v>
      </c>
      <c r="L2058" t="s">
        <v>4469</v>
      </c>
      <c r="M2058" t="s">
        <v>42</v>
      </c>
      <c r="N2058" t="s">
        <v>80</v>
      </c>
      <c r="O2058" t="s">
        <v>1131</v>
      </c>
      <c r="P2058" s="4">
        <v>533.25269999999989</v>
      </c>
      <c r="Q2058" s="14">
        <f t="shared" si="257"/>
        <v>1</v>
      </c>
      <c r="R2058">
        <v>3</v>
      </c>
      <c r="S2058" s="14">
        <f t="shared" si="258"/>
        <v>1</v>
      </c>
      <c r="T2058">
        <v>7.0000000000000007E-2</v>
      </c>
      <c r="U2058" s="14">
        <f t="shared" si="259"/>
        <v>1</v>
      </c>
      <c r="V2058" s="4">
        <v>206.37269999999998</v>
      </c>
      <c r="W2058" s="14">
        <f t="shared" si="260"/>
        <v>1</v>
      </c>
      <c r="X2058">
        <v>44.25</v>
      </c>
      <c r="Y2058" s="14">
        <f t="shared" si="261"/>
        <v>1</v>
      </c>
      <c r="Z2058" t="s">
        <v>28</v>
      </c>
      <c r="AA2058" s="14">
        <f t="shared" si="262"/>
        <v>2</v>
      </c>
    </row>
    <row r="2059" spans="1:27" ht="15" customHeight="1" x14ac:dyDescent="0.25">
      <c r="A2059" t="s">
        <v>10389</v>
      </c>
      <c r="B2059" s="6">
        <v>42158</v>
      </c>
      <c r="C2059" s="6">
        <v>42160</v>
      </c>
      <c r="D2059" t="s">
        <v>67</v>
      </c>
      <c r="E2059" t="s">
        <v>20</v>
      </c>
      <c r="F2059" s="14">
        <f t="shared" si="256"/>
        <v>1</v>
      </c>
      <c r="G2059" t="s">
        <v>4079</v>
      </c>
      <c r="H2059" t="s">
        <v>4079</v>
      </c>
      <c r="I2059" t="s">
        <v>4080</v>
      </c>
      <c r="J2059" t="str">
        <f t="shared" si="263"/>
        <v>Dakar,Dakar,Senegal</v>
      </c>
      <c r="K2059" t="s">
        <v>4479</v>
      </c>
      <c r="L2059" t="s">
        <v>3867</v>
      </c>
      <c r="M2059" t="s">
        <v>25</v>
      </c>
      <c r="N2059" t="s">
        <v>37</v>
      </c>
      <c r="O2059" t="s">
        <v>1562</v>
      </c>
      <c r="P2059" s="4">
        <v>266.58</v>
      </c>
      <c r="Q2059" s="14">
        <f t="shared" si="257"/>
        <v>1</v>
      </c>
      <c r="R2059">
        <v>6</v>
      </c>
      <c r="S2059" s="14">
        <f t="shared" si="258"/>
        <v>1</v>
      </c>
      <c r="T2059">
        <v>0</v>
      </c>
      <c r="U2059" s="14">
        <f t="shared" si="259"/>
        <v>1</v>
      </c>
      <c r="V2059" s="4">
        <v>87.84</v>
      </c>
      <c r="W2059" s="14">
        <f t="shared" si="260"/>
        <v>1</v>
      </c>
      <c r="X2059">
        <v>44.25</v>
      </c>
      <c r="Y2059" s="14">
        <f t="shared" si="261"/>
        <v>1</v>
      </c>
      <c r="Z2059" t="s">
        <v>71</v>
      </c>
      <c r="AA2059" s="14">
        <f t="shared" si="262"/>
        <v>3</v>
      </c>
    </row>
    <row r="2060" spans="1:27" ht="15" customHeight="1" x14ac:dyDescent="0.25">
      <c r="A2060" t="s">
        <v>4649</v>
      </c>
      <c r="B2060" s="6">
        <v>42168</v>
      </c>
      <c r="C2060" s="6">
        <v>42175</v>
      </c>
      <c r="D2060" t="s">
        <v>19</v>
      </c>
      <c r="E2060" t="s">
        <v>54</v>
      </c>
      <c r="F2060" s="14">
        <f t="shared" si="256"/>
        <v>3</v>
      </c>
      <c r="G2060" t="s">
        <v>73</v>
      </c>
      <c r="H2060" t="s">
        <v>61</v>
      </c>
      <c r="I2060" t="s">
        <v>61</v>
      </c>
      <c r="J2060" t="str">
        <f t="shared" si="263"/>
        <v>Panama City,Panama,Panama</v>
      </c>
      <c r="K2060" t="s">
        <v>4485</v>
      </c>
      <c r="L2060" t="s">
        <v>24</v>
      </c>
      <c r="M2060" t="s">
        <v>30</v>
      </c>
      <c r="N2060" t="s">
        <v>33</v>
      </c>
      <c r="O2060" t="s">
        <v>1003</v>
      </c>
      <c r="P2060" s="4">
        <v>330.14399999999995</v>
      </c>
      <c r="Q2060" s="14">
        <f t="shared" si="257"/>
        <v>1</v>
      </c>
      <c r="R2060">
        <v>2</v>
      </c>
      <c r="S2060" s="14">
        <f t="shared" si="258"/>
        <v>1</v>
      </c>
      <c r="T2060">
        <v>0.4</v>
      </c>
      <c r="U2060" s="14">
        <f t="shared" si="259"/>
        <v>2</v>
      </c>
      <c r="V2060" s="4">
        <v>-198.096</v>
      </c>
      <c r="W2060" s="14">
        <f t="shared" si="260"/>
        <v>3</v>
      </c>
      <c r="X2060">
        <v>44.232999999999997</v>
      </c>
      <c r="Y2060" s="14">
        <f t="shared" si="261"/>
        <v>1</v>
      </c>
      <c r="Z2060" t="s">
        <v>55</v>
      </c>
      <c r="AA2060" s="14">
        <f t="shared" si="262"/>
        <v>1</v>
      </c>
    </row>
    <row r="2061" spans="1:27" ht="15" customHeight="1" x14ac:dyDescent="0.25">
      <c r="A2061" t="s">
        <v>4902</v>
      </c>
      <c r="B2061" s="6">
        <v>42233</v>
      </c>
      <c r="C2061" s="6">
        <v>42237</v>
      </c>
      <c r="D2061" t="s">
        <v>19</v>
      </c>
      <c r="E2061" t="s">
        <v>20</v>
      </c>
      <c r="F2061" s="14">
        <f t="shared" si="256"/>
        <v>1</v>
      </c>
      <c r="G2061" t="s">
        <v>4379</v>
      </c>
      <c r="H2061" t="s">
        <v>3973</v>
      </c>
      <c r="I2061" t="s">
        <v>3906</v>
      </c>
      <c r="J2061" t="str">
        <f t="shared" si="263"/>
        <v>Kalemie,Katanga,Democratic Republic of the Congo</v>
      </c>
      <c r="K2061" t="s">
        <v>4474</v>
      </c>
      <c r="L2061" t="s">
        <v>3867</v>
      </c>
      <c r="M2061" t="s">
        <v>30</v>
      </c>
      <c r="N2061" t="s">
        <v>33</v>
      </c>
      <c r="O2061" t="s">
        <v>663</v>
      </c>
      <c r="P2061" s="4">
        <v>391.86</v>
      </c>
      <c r="Q2061" s="14">
        <f t="shared" si="257"/>
        <v>1</v>
      </c>
      <c r="R2061">
        <v>2</v>
      </c>
      <c r="S2061" s="14">
        <f t="shared" si="258"/>
        <v>1</v>
      </c>
      <c r="T2061">
        <v>0</v>
      </c>
      <c r="U2061" s="14">
        <f t="shared" si="259"/>
        <v>1</v>
      </c>
      <c r="V2061" s="4">
        <v>90.12</v>
      </c>
      <c r="W2061" s="14">
        <f t="shared" si="260"/>
        <v>1</v>
      </c>
      <c r="X2061">
        <v>44.22</v>
      </c>
      <c r="Y2061" s="14">
        <f t="shared" si="261"/>
        <v>1</v>
      </c>
      <c r="Z2061" t="s">
        <v>28</v>
      </c>
      <c r="AA2061" s="14">
        <f t="shared" si="262"/>
        <v>2</v>
      </c>
    </row>
    <row r="2062" spans="1:27" ht="15" customHeight="1" x14ac:dyDescent="0.25">
      <c r="A2062" t="s">
        <v>8393</v>
      </c>
      <c r="B2062" s="6">
        <v>42214</v>
      </c>
      <c r="C2062" s="6">
        <v>42218</v>
      </c>
      <c r="D2062" t="s">
        <v>19</v>
      </c>
      <c r="E2062" t="s">
        <v>54</v>
      </c>
      <c r="F2062" s="14">
        <f t="shared" si="256"/>
        <v>3</v>
      </c>
      <c r="G2062" t="s">
        <v>2101</v>
      </c>
      <c r="H2062" t="s">
        <v>1820</v>
      </c>
      <c r="I2062" t="s">
        <v>1821</v>
      </c>
      <c r="J2062" t="str">
        <f t="shared" si="263"/>
        <v>Bradford,England,United Kingdom</v>
      </c>
      <c r="K2062" t="s">
        <v>4484</v>
      </c>
      <c r="L2062" t="s">
        <v>4471</v>
      </c>
      <c r="M2062" t="s">
        <v>25</v>
      </c>
      <c r="N2062" t="s">
        <v>82</v>
      </c>
      <c r="O2062" t="s">
        <v>683</v>
      </c>
      <c r="P2062" s="4">
        <v>507.84000000000009</v>
      </c>
      <c r="Q2062" s="14">
        <f t="shared" si="257"/>
        <v>1</v>
      </c>
      <c r="R2062">
        <v>4</v>
      </c>
      <c r="S2062" s="14">
        <f t="shared" si="258"/>
        <v>1</v>
      </c>
      <c r="T2062">
        <v>0</v>
      </c>
      <c r="U2062" s="14">
        <f t="shared" si="259"/>
        <v>1</v>
      </c>
      <c r="V2062" s="4">
        <v>10.08</v>
      </c>
      <c r="W2062" s="14">
        <f t="shared" si="260"/>
        <v>1</v>
      </c>
      <c r="X2062">
        <v>44.22</v>
      </c>
      <c r="Y2062" s="14">
        <f t="shared" si="261"/>
        <v>1</v>
      </c>
      <c r="Z2062" t="s">
        <v>28</v>
      </c>
      <c r="AA2062" s="14">
        <f t="shared" si="262"/>
        <v>2</v>
      </c>
    </row>
    <row r="2063" spans="1:27" ht="15" customHeight="1" x14ac:dyDescent="0.25">
      <c r="A2063" t="s">
        <v>9065</v>
      </c>
      <c r="B2063" s="6">
        <v>42010</v>
      </c>
      <c r="C2063" s="6">
        <v>42015</v>
      </c>
      <c r="D2063" t="s">
        <v>19</v>
      </c>
      <c r="E2063" t="s">
        <v>54</v>
      </c>
      <c r="F2063" s="14">
        <f t="shared" si="256"/>
        <v>3</v>
      </c>
      <c r="G2063" t="s">
        <v>1933</v>
      </c>
      <c r="H2063" t="s">
        <v>1829</v>
      </c>
      <c r="I2063" t="s">
        <v>1823</v>
      </c>
      <c r="J2063" t="str">
        <f t="shared" si="263"/>
        <v>Fontenay-aux-Roses,Ile-de-France,France</v>
      </c>
      <c r="K2063" t="s">
        <v>4477</v>
      </c>
      <c r="L2063" t="s">
        <v>4471</v>
      </c>
      <c r="M2063" t="s">
        <v>42</v>
      </c>
      <c r="N2063" t="s">
        <v>88</v>
      </c>
      <c r="O2063" t="s">
        <v>294</v>
      </c>
      <c r="P2063" s="4">
        <v>736.82249999999999</v>
      </c>
      <c r="Q2063" s="14">
        <f t="shared" si="257"/>
        <v>1</v>
      </c>
      <c r="R2063">
        <v>5</v>
      </c>
      <c r="S2063" s="14">
        <f t="shared" si="258"/>
        <v>1</v>
      </c>
      <c r="T2063">
        <v>0.15</v>
      </c>
      <c r="U2063" s="14">
        <f t="shared" si="259"/>
        <v>1</v>
      </c>
      <c r="V2063" s="4">
        <v>207.92250000000004</v>
      </c>
      <c r="W2063" s="14">
        <f t="shared" si="260"/>
        <v>1</v>
      </c>
      <c r="X2063">
        <v>44.21</v>
      </c>
      <c r="Y2063" s="14">
        <f t="shared" si="261"/>
        <v>1</v>
      </c>
      <c r="Z2063" t="s">
        <v>28</v>
      </c>
      <c r="AA2063" s="14">
        <f t="shared" si="262"/>
        <v>2</v>
      </c>
    </row>
    <row r="2064" spans="1:27" ht="15" customHeight="1" x14ac:dyDescent="0.25">
      <c r="A2064" t="s">
        <v>10297</v>
      </c>
      <c r="B2064" s="6">
        <v>42238</v>
      </c>
      <c r="C2064" s="6">
        <v>42244</v>
      </c>
      <c r="D2064" t="s">
        <v>19</v>
      </c>
      <c r="E2064" t="s">
        <v>20</v>
      </c>
      <c r="F2064" s="14">
        <f t="shared" si="256"/>
        <v>1</v>
      </c>
      <c r="G2064" t="s">
        <v>2620</v>
      </c>
      <c r="H2064" t="s">
        <v>2620</v>
      </c>
      <c r="I2064" t="s">
        <v>2621</v>
      </c>
      <c r="J2064" t="str">
        <f t="shared" si="263"/>
        <v>Bangkok,Bangkok,Thailand</v>
      </c>
      <c r="K2064" t="s">
        <v>4481</v>
      </c>
      <c r="L2064" t="s">
        <v>4469</v>
      </c>
      <c r="M2064" t="s">
        <v>30</v>
      </c>
      <c r="N2064" t="s">
        <v>31</v>
      </c>
      <c r="O2064" t="s">
        <v>641</v>
      </c>
      <c r="P2064" s="4">
        <v>546.36120000000005</v>
      </c>
      <c r="Q2064" s="14">
        <f t="shared" si="257"/>
        <v>1</v>
      </c>
      <c r="R2064">
        <v>7</v>
      </c>
      <c r="S2064" s="14">
        <f t="shared" si="258"/>
        <v>1</v>
      </c>
      <c r="T2064">
        <v>0.27</v>
      </c>
      <c r="U2064" s="14">
        <f t="shared" si="259"/>
        <v>1</v>
      </c>
      <c r="V2064" s="4">
        <v>-104.84880000000003</v>
      </c>
      <c r="W2064" s="14">
        <f t="shared" si="260"/>
        <v>3</v>
      </c>
      <c r="X2064">
        <v>44.16</v>
      </c>
      <c r="Y2064" s="14">
        <f t="shared" si="261"/>
        <v>1</v>
      </c>
      <c r="Z2064" t="s">
        <v>28</v>
      </c>
      <c r="AA2064" s="14">
        <f t="shared" si="262"/>
        <v>2</v>
      </c>
    </row>
    <row r="2065" spans="1:27" ht="15" customHeight="1" x14ac:dyDescent="0.25">
      <c r="A2065" t="s">
        <v>8612</v>
      </c>
      <c r="B2065" s="6">
        <v>42306</v>
      </c>
      <c r="C2065" s="6">
        <v>42310</v>
      </c>
      <c r="D2065" t="s">
        <v>19</v>
      </c>
      <c r="E2065" t="s">
        <v>20</v>
      </c>
      <c r="F2065" s="14">
        <f t="shared" si="256"/>
        <v>1</v>
      </c>
      <c r="G2065" t="s">
        <v>109</v>
      </c>
      <c r="H2065" t="s">
        <v>110</v>
      </c>
      <c r="I2065" t="s">
        <v>23</v>
      </c>
      <c r="J2065" t="str">
        <f t="shared" si="263"/>
        <v>San Juan del Río,Querétaro,Mexico</v>
      </c>
      <c r="K2065" t="s">
        <v>4485</v>
      </c>
      <c r="L2065" t="s">
        <v>24</v>
      </c>
      <c r="M2065" t="s">
        <v>25</v>
      </c>
      <c r="N2065" t="s">
        <v>91</v>
      </c>
      <c r="O2065" t="s">
        <v>112</v>
      </c>
      <c r="P2065" s="4">
        <v>722.36</v>
      </c>
      <c r="Q2065" s="14">
        <f t="shared" si="257"/>
        <v>1</v>
      </c>
      <c r="R2065">
        <v>2</v>
      </c>
      <c r="S2065" s="14">
        <f t="shared" si="258"/>
        <v>1</v>
      </c>
      <c r="T2065">
        <v>0</v>
      </c>
      <c r="U2065" s="14">
        <f t="shared" si="259"/>
        <v>1</v>
      </c>
      <c r="V2065" s="4">
        <v>50.560000000000009</v>
      </c>
      <c r="W2065" s="14">
        <f t="shared" si="260"/>
        <v>1</v>
      </c>
      <c r="X2065">
        <v>44.076000000000001</v>
      </c>
      <c r="Y2065" s="14">
        <f t="shared" si="261"/>
        <v>1</v>
      </c>
      <c r="Z2065" t="s">
        <v>28</v>
      </c>
      <c r="AA2065" s="14">
        <f t="shared" si="262"/>
        <v>2</v>
      </c>
    </row>
    <row r="2066" spans="1:27" ht="15" customHeight="1" x14ac:dyDescent="0.25">
      <c r="A2066" t="s">
        <v>7881</v>
      </c>
      <c r="B2066" s="6">
        <v>42348</v>
      </c>
      <c r="C2066" s="6">
        <v>42354</v>
      </c>
      <c r="D2066" t="s">
        <v>19</v>
      </c>
      <c r="E2066" t="s">
        <v>59</v>
      </c>
      <c r="F2066" s="14">
        <f t="shared" si="256"/>
        <v>2</v>
      </c>
      <c r="G2066" t="s">
        <v>3940</v>
      </c>
      <c r="H2066" t="s">
        <v>3940</v>
      </c>
      <c r="I2066" t="s">
        <v>3941</v>
      </c>
      <c r="J2066" t="str">
        <f t="shared" si="263"/>
        <v>Baghdad,Baghdad,Iraq</v>
      </c>
      <c r="K2066" t="s">
        <v>4476</v>
      </c>
      <c r="L2066" t="s">
        <v>4469</v>
      </c>
      <c r="M2066" t="s">
        <v>30</v>
      </c>
      <c r="N2066" t="s">
        <v>52</v>
      </c>
      <c r="O2066" t="s">
        <v>986</v>
      </c>
      <c r="P2066" s="4">
        <v>644.88000000000011</v>
      </c>
      <c r="Q2066" s="14">
        <f t="shared" si="257"/>
        <v>1</v>
      </c>
      <c r="R2066">
        <v>4</v>
      </c>
      <c r="S2066" s="14">
        <f t="shared" si="258"/>
        <v>1</v>
      </c>
      <c r="T2066">
        <v>0</v>
      </c>
      <c r="U2066" s="14">
        <f t="shared" si="259"/>
        <v>1</v>
      </c>
      <c r="V2066" s="4">
        <v>180.48</v>
      </c>
      <c r="W2066" s="14">
        <f t="shared" si="260"/>
        <v>1</v>
      </c>
      <c r="X2066">
        <v>44.07</v>
      </c>
      <c r="Y2066" s="14">
        <f t="shared" si="261"/>
        <v>1</v>
      </c>
      <c r="Z2066" t="s">
        <v>28</v>
      </c>
      <c r="AA2066" s="14">
        <f t="shared" si="262"/>
        <v>2</v>
      </c>
    </row>
    <row r="2067" spans="1:27" ht="15" customHeight="1" x14ac:dyDescent="0.25">
      <c r="A2067" t="s">
        <v>5461</v>
      </c>
      <c r="B2067" s="6">
        <v>42329</v>
      </c>
      <c r="C2067" s="6">
        <v>42335</v>
      </c>
      <c r="D2067" t="s">
        <v>19</v>
      </c>
      <c r="E2067" t="s">
        <v>20</v>
      </c>
      <c r="F2067" s="14">
        <f t="shared" si="256"/>
        <v>1</v>
      </c>
      <c r="G2067" t="s">
        <v>3193</v>
      </c>
      <c r="H2067" t="s">
        <v>3178</v>
      </c>
      <c r="I2067" t="s">
        <v>3095</v>
      </c>
      <c r="J2067" t="str">
        <f t="shared" si="263"/>
        <v>Newark,Ohio,United States</v>
      </c>
      <c r="K2067" t="s">
        <v>4489</v>
      </c>
      <c r="L2067" t="s">
        <v>4482</v>
      </c>
      <c r="M2067" t="s">
        <v>30</v>
      </c>
      <c r="N2067" t="s">
        <v>31</v>
      </c>
      <c r="O2067" t="s">
        <v>3266</v>
      </c>
      <c r="P2067" s="4">
        <v>77.599999999999994</v>
      </c>
      <c r="Q2067" s="14">
        <f t="shared" si="257"/>
        <v>1</v>
      </c>
      <c r="R2067">
        <v>5</v>
      </c>
      <c r="S2067" s="14">
        <f t="shared" si="258"/>
        <v>1</v>
      </c>
      <c r="T2067">
        <v>0.2</v>
      </c>
      <c r="U2067" s="14">
        <f t="shared" si="259"/>
        <v>1</v>
      </c>
      <c r="V2067" s="4">
        <v>28.129999999999995</v>
      </c>
      <c r="W2067" s="14">
        <f t="shared" si="260"/>
        <v>1</v>
      </c>
      <c r="X2067">
        <v>7.82</v>
      </c>
      <c r="Y2067" s="14">
        <f t="shared" si="261"/>
        <v>1</v>
      </c>
      <c r="Z2067" t="s">
        <v>55</v>
      </c>
      <c r="AA2067" s="14">
        <f t="shared" si="262"/>
        <v>1</v>
      </c>
    </row>
    <row r="2068" spans="1:27" ht="15" customHeight="1" x14ac:dyDescent="0.25">
      <c r="A2068" t="s">
        <v>10288</v>
      </c>
      <c r="B2068" s="6">
        <v>42146</v>
      </c>
      <c r="C2068" s="6">
        <v>42150</v>
      </c>
      <c r="D2068" t="s">
        <v>19</v>
      </c>
      <c r="E2068" t="s">
        <v>20</v>
      </c>
      <c r="F2068" s="14">
        <f t="shared" si="256"/>
        <v>1</v>
      </c>
      <c r="G2068" t="s">
        <v>722</v>
      </c>
      <c r="H2068" t="s">
        <v>722</v>
      </c>
      <c r="I2068" t="s">
        <v>476</v>
      </c>
      <c r="J2068" t="str">
        <f t="shared" si="263"/>
        <v>Potosí,Potosí,Bolivia</v>
      </c>
      <c r="K2068" t="s">
        <v>4475</v>
      </c>
      <c r="L2068" t="s">
        <v>24</v>
      </c>
      <c r="M2068" t="s">
        <v>42</v>
      </c>
      <c r="N2068" t="s">
        <v>47</v>
      </c>
      <c r="O2068" t="s">
        <v>904</v>
      </c>
      <c r="P2068" s="4">
        <v>386.29999999999995</v>
      </c>
      <c r="Q2068" s="14">
        <f t="shared" si="257"/>
        <v>1</v>
      </c>
      <c r="R2068">
        <v>5</v>
      </c>
      <c r="S2068" s="14">
        <f t="shared" si="258"/>
        <v>1</v>
      </c>
      <c r="T2068">
        <v>0</v>
      </c>
      <c r="U2068" s="14">
        <f t="shared" si="259"/>
        <v>1</v>
      </c>
      <c r="V2068" s="4">
        <v>169.89999999999998</v>
      </c>
      <c r="W2068" s="14">
        <f t="shared" si="260"/>
        <v>1</v>
      </c>
      <c r="X2068">
        <v>44.069000000000003</v>
      </c>
      <c r="Y2068" s="14">
        <f t="shared" si="261"/>
        <v>1</v>
      </c>
      <c r="Z2068" t="s">
        <v>71</v>
      </c>
      <c r="AA2068" s="14">
        <f t="shared" si="262"/>
        <v>3</v>
      </c>
    </row>
    <row r="2069" spans="1:27" ht="15" customHeight="1" x14ac:dyDescent="0.25">
      <c r="A2069" t="s">
        <v>9296</v>
      </c>
      <c r="B2069" s="6">
        <v>42225</v>
      </c>
      <c r="C2069" s="6">
        <v>42229</v>
      </c>
      <c r="D2069" t="s">
        <v>19</v>
      </c>
      <c r="E2069" t="s">
        <v>20</v>
      </c>
      <c r="F2069" s="14">
        <f t="shared" si="256"/>
        <v>1</v>
      </c>
      <c r="G2069" t="s">
        <v>2612</v>
      </c>
      <c r="H2069" t="s">
        <v>2804</v>
      </c>
      <c r="I2069" t="s">
        <v>2565</v>
      </c>
      <c r="J2069" t="str">
        <f t="shared" si="263"/>
        <v>Raipur,Chhattisgarh,India</v>
      </c>
      <c r="K2069" t="s">
        <v>4470</v>
      </c>
      <c r="L2069" t="s">
        <v>4469</v>
      </c>
      <c r="M2069" t="s">
        <v>42</v>
      </c>
      <c r="N2069" t="s">
        <v>88</v>
      </c>
      <c r="O2069" t="s">
        <v>294</v>
      </c>
      <c r="P2069" s="4">
        <v>520.11</v>
      </c>
      <c r="Q2069" s="14">
        <f t="shared" si="257"/>
        <v>1</v>
      </c>
      <c r="R2069">
        <v>3</v>
      </c>
      <c r="S2069" s="14">
        <f t="shared" si="258"/>
        <v>1</v>
      </c>
      <c r="T2069">
        <v>0</v>
      </c>
      <c r="U2069" s="14">
        <f t="shared" si="259"/>
        <v>1</v>
      </c>
      <c r="V2069" s="4">
        <v>244.44</v>
      </c>
      <c r="W2069" s="14">
        <f t="shared" si="260"/>
        <v>1</v>
      </c>
      <c r="X2069">
        <v>44</v>
      </c>
      <c r="Y2069" s="14">
        <f t="shared" si="261"/>
        <v>1</v>
      </c>
      <c r="Z2069" t="s">
        <v>28</v>
      </c>
      <c r="AA2069" s="14">
        <f t="shared" si="262"/>
        <v>2</v>
      </c>
    </row>
    <row r="2070" spans="1:27" ht="15" customHeight="1" x14ac:dyDescent="0.25">
      <c r="A2070" t="s">
        <v>6871</v>
      </c>
      <c r="B2070" s="6">
        <v>42217</v>
      </c>
      <c r="C2070" s="6">
        <v>42218</v>
      </c>
      <c r="D2070" t="s">
        <v>75</v>
      </c>
      <c r="E2070" t="s">
        <v>54</v>
      </c>
      <c r="F2070" s="14">
        <f t="shared" si="256"/>
        <v>3</v>
      </c>
      <c r="G2070" t="s">
        <v>3074</v>
      </c>
      <c r="H2070" t="s">
        <v>3075</v>
      </c>
      <c r="I2070" t="s">
        <v>3064</v>
      </c>
      <c r="J2070" t="str">
        <f t="shared" si="263"/>
        <v>Tauranga,Bay of Plenty,New Zealand</v>
      </c>
      <c r="K2070" t="s">
        <v>2572</v>
      </c>
      <c r="L2070" t="s">
        <v>4469</v>
      </c>
      <c r="M2070" t="s">
        <v>30</v>
      </c>
      <c r="N2070" t="s">
        <v>33</v>
      </c>
      <c r="O2070" t="s">
        <v>1659</v>
      </c>
      <c r="P2070" s="4">
        <v>366.84000000000003</v>
      </c>
      <c r="Q2070" s="14">
        <f t="shared" si="257"/>
        <v>1</v>
      </c>
      <c r="R2070">
        <v>1</v>
      </c>
      <c r="S2070" s="14">
        <f t="shared" si="258"/>
        <v>1</v>
      </c>
      <c r="T2070">
        <v>0</v>
      </c>
      <c r="U2070" s="14">
        <f t="shared" si="259"/>
        <v>1</v>
      </c>
      <c r="V2070" s="4">
        <v>157.74</v>
      </c>
      <c r="W2070" s="14">
        <f t="shared" si="260"/>
        <v>1</v>
      </c>
      <c r="X2070">
        <v>43.98</v>
      </c>
      <c r="Y2070" s="14">
        <f t="shared" si="261"/>
        <v>1</v>
      </c>
      <c r="Z2070" t="s">
        <v>28</v>
      </c>
      <c r="AA2070" s="14">
        <f t="shared" si="262"/>
        <v>2</v>
      </c>
    </row>
    <row r="2071" spans="1:27" ht="15" customHeight="1" x14ac:dyDescent="0.25">
      <c r="A2071" t="s">
        <v>5462</v>
      </c>
      <c r="B2071" s="6">
        <v>42349</v>
      </c>
      <c r="C2071" s="6">
        <v>42351</v>
      </c>
      <c r="D2071" t="s">
        <v>75</v>
      </c>
      <c r="E2071" t="s">
        <v>20</v>
      </c>
      <c r="F2071" s="14">
        <f t="shared" si="256"/>
        <v>1</v>
      </c>
      <c r="G2071" t="s">
        <v>3099</v>
      </c>
      <c r="H2071" t="s">
        <v>3100</v>
      </c>
      <c r="I2071" t="s">
        <v>3095</v>
      </c>
      <c r="J2071" t="str">
        <f t="shared" si="263"/>
        <v>Fort Lauderdale,Florida,United States</v>
      </c>
      <c r="K2071" t="s">
        <v>4488</v>
      </c>
      <c r="L2071" t="s">
        <v>4482</v>
      </c>
      <c r="M2071" t="s">
        <v>25</v>
      </c>
      <c r="N2071" t="s">
        <v>51</v>
      </c>
      <c r="O2071" t="s">
        <v>3123</v>
      </c>
      <c r="P2071" s="4">
        <v>19.103999999999999</v>
      </c>
      <c r="Q2071" s="14">
        <f t="shared" si="257"/>
        <v>1</v>
      </c>
      <c r="R2071">
        <v>3</v>
      </c>
      <c r="S2071" s="14">
        <f t="shared" si="258"/>
        <v>1</v>
      </c>
      <c r="T2071">
        <v>0.2</v>
      </c>
      <c r="U2071" s="14">
        <f t="shared" si="259"/>
        <v>1</v>
      </c>
      <c r="V2071" s="4">
        <v>5.7312000000000012</v>
      </c>
      <c r="W2071" s="14">
        <f t="shared" si="260"/>
        <v>1</v>
      </c>
      <c r="X2071">
        <v>2.0300000000000002</v>
      </c>
      <c r="Y2071" s="14">
        <f t="shared" si="261"/>
        <v>1</v>
      </c>
      <c r="Z2071" t="s">
        <v>71</v>
      </c>
      <c r="AA2071" s="14">
        <f t="shared" si="262"/>
        <v>3</v>
      </c>
    </row>
    <row r="2072" spans="1:27" ht="15" customHeight="1" x14ac:dyDescent="0.25">
      <c r="A2072" t="s">
        <v>6024</v>
      </c>
      <c r="B2072" s="6">
        <v>42228</v>
      </c>
      <c r="C2072" s="6">
        <v>42232</v>
      </c>
      <c r="D2072" t="s">
        <v>19</v>
      </c>
      <c r="E2072" t="s">
        <v>20</v>
      </c>
      <c r="F2072" s="14">
        <f t="shared" si="256"/>
        <v>1</v>
      </c>
      <c r="G2072" t="s">
        <v>2918</v>
      </c>
      <c r="H2072" t="s">
        <v>2791</v>
      </c>
      <c r="I2072" t="s">
        <v>2565</v>
      </c>
      <c r="J2072" t="str">
        <f t="shared" si="263"/>
        <v>Visakhapatnam,Andhra Pradesh,India</v>
      </c>
      <c r="K2072" t="s">
        <v>4470</v>
      </c>
      <c r="L2072" t="s">
        <v>4469</v>
      </c>
      <c r="M2072" t="s">
        <v>42</v>
      </c>
      <c r="N2072" t="s">
        <v>80</v>
      </c>
      <c r="O2072" t="s">
        <v>1593</v>
      </c>
      <c r="P2072" s="4">
        <v>578.33999999999992</v>
      </c>
      <c r="Q2072" s="14">
        <f t="shared" si="257"/>
        <v>1</v>
      </c>
      <c r="R2072">
        <v>3</v>
      </c>
      <c r="S2072" s="14">
        <f t="shared" si="258"/>
        <v>1</v>
      </c>
      <c r="T2072">
        <v>0</v>
      </c>
      <c r="U2072" s="14">
        <f t="shared" si="259"/>
        <v>1</v>
      </c>
      <c r="V2072" s="4">
        <v>277.56</v>
      </c>
      <c r="W2072" s="14">
        <f t="shared" si="260"/>
        <v>1</v>
      </c>
      <c r="X2072">
        <v>43.96</v>
      </c>
      <c r="Y2072" s="14">
        <f t="shared" si="261"/>
        <v>1</v>
      </c>
      <c r="Z2072" t="s">
        <v>28</v>
      </c>
      <c r="AA2072" s="14">
        <f t="shared" si="262"/>
        <v>2</v>
      </c>
    </row>
    <row r="2073" spans="1:27" ht="15" customHeight="1" x14ac:dyDescent="0.25">
      <c r="A2073" t="s">
        <v>9746</v>
      </c>
      <c r="B2073" s="6">
        <v>42083</v>
      </c>
      <c r="C2073" s="6">
        <v>42085</v>
      </c>
      <c r="D2073" t="s">
        <v>67</v>
      </c>
      <c r="E2073" t="s">
        <v>20</v>
      </c>
      <c r="F2073" s="14">
        <f t="shared" si="256"/>
        <v>1</v>
      </c>
      <c r="G2073" t="s">
        <v>2631</v>
      </c>
      <c r="H2073" t="s">
        <v>2631</v>
      </c>
      <c r="I2073" t="s">
        <v>2560</v>
      </c>
      <c r="J2073" t="str">
        <f t="shared" si="263"/>
        <v>Shanghai,Shanghai,China</v>
      </c>
      <c r="K2073" t="s">
        <v>4483</v>
      </c>
      <c r="L2073" t="s">
        <v>4469</v>
      </c>
      <c r="M2073" t="s">
        <v>25</v>
      </c>
      <c r="N2073" t="s">
        <v>35</v>
      </c>
      <c r="O2073" t="s">
        <v>563</v>
      </c>
      <c r="P2073" s="4">
        <v>246</v>
      </c>
      <c r="Q2073" s="14">
        <f t="shared" si="257"/>
        <v>1</v>
      </c>
      <c r="R2073">
        <v>5</v>
      </c>
      <c r="S2073" s="14">
        <f t="shared" si="258"/>
        <v>1</v>
      </c>
      <c r="T2073">
        <v>0</v>
      </c>
      <c r="U2073" s="14">
        <f t="shared" si="259"/>
        <v>1</v>
      </c>
      <c r="V2073" s="4">
        <v>81.150000000000006</v>
      </c>
      <c r="W2073" s="14">
        <f t="shared" si="260"/>
        <v>1</v>
      </c>
      <c r="X2073">
        <v>43.94</v>
      </c>
      <c r="Y2073" s="14">
        <f t="shared" si="261"/>
        <v>1</v>
      </c>
      <c r="Z2073" t="s">
        <v>71</v>
      </c>
      <c r="AA2073" s="14">
        <f t="shared" si="262"/>
        <v>3</v>
      </c>
    </row>
    <row r="2074" spans="1:27" ht="15" customHeight="1" x14ac:dyDescent="0.25">
      <c r="A2074" t="s">
        <v>8838</v>
      </c>
      <c r="B2074" s="6">
        <v>42227</v>
      </c>
      <c r="C2074" s="6">
        <v>42228</v>
      </c>
      <c r="D2074" t="s">
        <v>75</v>
      </c>
      <c r="E2074" t="s">
        <v>59</v>
      </c>
      <c r="F2074" s="14">
        <f t="shared" si="256"/>
        <v>2</v>
      </c>
      <c r="G2074" t="s">
        <v>4297</v>
      </c>
      <c r="H2074" t="s">
        <v>4298</v>
      </c>
      <c r="I2074" t="s">
        <v>3913</v>
      </c>
      <c r="J2074" t="str">
        <f t="shared" si="263"/>
        <v>Benin City,Edo,Nigeria</v>
      </c>
      <c r="K2074" t="s">
        <v>4479</v>
      </c>
      <c r="L2074" t="s">
        <v>3867</v>
      </c>
      <c r="M2074" t="s">
        <v>42</v>
      </c>
      <c r="N2074" t="s">
        <v>88</v>
      </c>
      <c r="O2074" t="s">
        <v>426</v>
      </c>
      <c r="P2074" s="4">
        <v>311.68800000000005</v>
      </c>
      <c r="Q2074" s="14">
        <f t="shared" si="257"/>
        <v>1</v>
      </c>
      <c r="R2074">
        <v>8</v>
      </c>
      <c r="S2074" s="14">
        <f t="shared" si="258"/>
        <v>1</v>
      </c>
      <c r="T2074">
        <v>0.7</v>
      </c>
      <c r="U2074" s="14">
        <f t="shared" si="259"/>
        <v>3</v>
      </c>
      <c r="V2074" s="4">
        <v>-685.75199999999995</v>
      </c>
      <c r="W2074" s="14">
        <f t="shared" si="260"/>
        <v>3</v>
      </c>
      <c r="X2074">
        <v>43.85</v>
      </c>
      <c r="Y2074" s="14">
        <f t="shared" si="261"/>
        <v>1</v>
      </c>
      <c r="Z2074" t="s">
        <v>71</v>
      </c>
      <c r="AA2074" s="14">
        <f t="shared" si="262"/>
        <v>3</v>
      </c>
    </row>
    <row r="2075" spans="1:27" ht="15" customHeight="1" x14ac:dyDescent="0.25">
      <c r="A2075" t="s">
        <v>5318</v>
      </c>
      <c r="B2075" s="6">
        <v>42364</v>
      </c>
      <c r="C2075" s="6">
        <v>42368</v>
      </c>
      <c r="D2075" t="s">
        <v>67</v>
      </c>
      <c r="E2075" t="s">
        <v>20</v>
      </c>
      <c r="F2075" s="14">
        <f t="shared" si="256"/>
        <v>1</v>
      </c>
      <c r="G2075" t="s">
        <v>2884</v>
      </c>
      <c r="H2075" t="s">
        <v>2592</v>
      </c>
      <c r="I2075" t="s">
        <v>2571</v>
      </c>
      <c r="J2075" t="str">
        <f t="shared" si="263"/>
        <v>Toowoomba,Queensland,Australia</v>
      </c>
      <c r="K2075" t="s">
        <v>2572</v>
      </c>
      <c r="L2075" t="s">
        <v>4469</v>
      </c>
      <c r="M2075" t="s">
        <v>42</v>
      </c>
      <c r="N2075" t="s">
        <v>80</v>
      </c>
      <c r="O2075" t="s">
        <v>147</v>
      </c>
      <c r="P2075" s="4">
        <v>229.28399999999999</v>
      </c>
      <c r="Q2075" s="14">
        <f t="shared" si="257"/>
        <v>1</v>
      </c>
      <c r="R2075">
        <v>2</v>
      </c>
      <c r="S2075" s="14">
        <f t="shared" si="258"/>
        <v>1</v>
      </c>
      <c r="T2075">
        <v>0.4</v>
      </c>
      <c r="U2075" s="14">
        <f t="shared" si="259"/>
        <v>2</v>
      </c>
      <c r="V2075" s="4">
        <v>-7.6560000000000059</v>
      </c>
      <c r="W2075" s="14">
        <f t="shared" si="260"/>
        <v>3</v>
      </c>
      <c r="X2075">
        <v>43.81</v>
      </c>
      <c r="Y2075" s="14">
        <f t="shared" si="261"/>
        <v>1</v>
      </c>
      <c r="Z2075" t="s">
        <v>71</v>
      </c>
      <c r="AA2075" s="14">
        <f t="shared" si="262"/>
        <v>3</v>
      </c>
    </row>
    <row r="2076" spans="1:27" ht="15" customHeight="1" x14ac:dyDescent="0.25">
      <c r="A2076" t="s">
        <v>9970</v>
      </c>
      <c r="B2076" s="6">
        <v>42172</v>
      </c>
      <c r="C2076" s="6">
        <v>42177</v>
      </c>
      <c r="D2076" t="s">
        <v>19</v>
      </c>
      <c r="E2076" t="s">
        <v>20</v>
      </c>
      <c r="F2076" s="14">
        <f t="shared" si="256"/>
        <v>1</v>
      </c>
      <c r="G2076" t="s">
        <v>2750</v>
      </c>
      <c r="H2076" t="s">
        <v>2592</v>
      </c>
      <c r="I2076" t="s">
        <v>2571</v>
      </c>
      <c r="J2076" t="str">
        <f t="shared" si="263"/>
        <v>Gold Coast,Queensland,Australia</v>
      </c>
      <c r="K2076" t="s">
        <v>2572</v>
      </c>
      <c r="L2076" t="s">
        <v>4469</v>
      </c>
      <c r="M2076" t="s">
        <v>30</v>
      </c>
      <c r="N2076" t="s">
        <v>52</v>
      </c>
      <c r="O2076" t="s">
        <v>1208</v>
      </c>
      <c r="P2076" s="4">
        <v>226.55700000000002</v>
      </c>
      <c r="Q2076" s="14">
        <f t="shared" si="257"/>
        <v>1</v>
      </c>
      <c r="R2076">
        <v>3</v>
      </c>
      <c r="S2076" s="14">
        <f t="shared" si="258"/>
        <v>1</v>
      </c>
      <c r="T2076">
        <v>0.1</v>
      </c>
      <c r="U2076" s="14">
        <f t="shared" si="259"/>
        <v>1</v>
      </c>
      <c r="V2076" s="4">
        <v>98.126999999999981</v>
      </c>
      <c r="W2076" s="14">
        <f t="shared" si="260"/>
        <v>1</v>
      </c>
      <c r="X2076">
        <v>43.76</v>
      </c>
      <c r="Y2076" s="14">
        <f t="shared" si="261"/>
        <v>1</v>
      </c>
      <c r="Z2076" t="s">
        <v>71</v>
      </c>
      <c r="AA2076" s="14">
        <f t="shared" si="262"/>
        <v>3</v>
      </c>
    </row>
    <row r="2077" spans="1:27" ht="15" customHeight="1" x14ac:dyDescent="0.25">
      <c r="A2077" t="s">
        <v>9029</v>
      </c>
      <c r="B2077" s="6">
        <v>42105</v>
      </c>
      <c r="C2077" s="6">
        <v>42108</v>
      </c>
      <c r="D2077" t="s">
        <v>75</v>
      </c>
      <c r="E2077" t="s">
        <v>20</v>
      </c>
      <c r="F2077" s="14">
        <f t="shared" si="256"/>
        <v>1</v>
      </c>
      <c r="G2077" t="s">
        <v>333</v>
      </c>
      <c r="H2077" t="s">
        <v>124</v>
      </c>
      <c r="I2077" t="s">
        <v>23</v>
      </c>
      <c r="J2077" t="str">
        <f t="shared" si="263"/>
        <v>Tlalnepantla,México,Mexico</v>
      </c>
      <c r="K2077" t="s">
        <v>4485</v>
      </c>
      <c r="L2077" t="s">
        <v>24</v>
      </c>
      <c r="M2077" t="s">
        <v>25</v>
      </c>
      <c r="N2077" t="s">
        <v>91</v>
      </c>
      <c r="O2077" t="s">
        <v>1336</v>
      </c>
      <c r="P2077" s="4">
        <v>240.64000000000001</v>
      </c>
      <c r="Q2077" s="14">
        <f t="shared" si="257"/>
        <v>1</v>
      </c>
      <c r="R2077">
        <v>4</v>
      </c>
      <c r="S2077" s="14">
        <f t="shared" si="258"/>
        <v>1</v>
      </c>
      <c r="T2077">
        <v>0</v>
      </c>
      <c r="U2077" s="14">
        <f t="shared" si="259"/>
        <v>1</v>
      </c>
      <c r="V2077" s="4">
        <v>86.56</v>
      </c>
      <c r="W2077" s="14">
        <f t="shared" si="260"/>
        <v>1</v>
      </c>
      <c r="X2077">
        <v>43.753</v>
      </c>
      <c r="Y2077" s="14">
        <f t="shared" si="261"/>
        <v>1</v>
      </c>
      <c r="Z2077" t="s">
        <v>71</v>
      </c>
      <c r="AA2077" s="14">
        <f t="shared" si="262"/>
        <v>3</v>
      </c>
    </row>
    <row r="2078" spans="1:27" ht="15" customHeight="1" x14ac:dyDescent="0.25">
      <c r="A2078" t="s">
        <v>6331</v>
      </c>
      <c r="B2078" s="6">
        <v>42103</v>
      </c>
      <c r="C2078" s="6">
        <v>42106</v>
      </c>
      <c r="D2078" t="s">
        <v>75</v>
      </c>
      <c r="E2078" t="s">
        <v>59</v>
      </c>
      <c r="F2078" s="14">
        <f t="shared" si="256"/>
        <v>2</v>
      </c>
      <c r="G2078" t="s">
        <v>2636</v>
      </c>
      <c r="H2078" t="s">
        <v>2636</v>
      </c>
      <c r="I2078" t="s">
        <v>2579</v>
      </c>
      <c r="J2078" t="str">
        <f t="shared" si="263"/>
        <v>Jakarta,Jakarta,Indonesia</v>
      </c>
      <c r="K2078" t="s">
        <v>4481</v>
      </c>
      <c r="L2078" t="s">
        <v>4469</v>
      </c>
      <c r="M2078" t="s">
        <v>42</v>
      </c>
      <c r="N2078" t="s">
        <v>80</v>
      </c>
      <c r="O2078" t="s">
        <v>1053</v>
      </c>
      <c r="P2078" s="4">
        <v>529.98839999999984</v>
      </c>
      <c r="Q2078" s="14">
        <f t="shared" si="257"/>
        <v>1</v>
      </c>
      <c r="R2078">
        <v>4</v>
      </c>
      <c r="S2078" s="14">
        <f t="shared" si="258"/>
        <v>1</v>
      </c>
      <c r="T2078">
        <v>7.0000000000000007E-2</v>
      </c>
      <c r="U2078" s="14">
        <f t="shared" si="259"/>
        <v>1</v>
      </c>
      <c r="V2078" s="4">
        <v>-34.251599999999996</v>
      </c>
      <c r="W2078" s="14">
        <f t="shared" si="260"/>
        <v>3</v>
      </c>
      <c r="X2078">
        <v>43.74</v>
      </c>
      <c r="Y2078" s="14">
        <f t="shared" si="261"/>
        <v>1</v>
      </c>
      <c r="Z2078" t="s">
        <v>28</v>
      </c>
      <c r="AA2078" s="14">
        <f t="shared" si="262"/>
        <v>2</v>
      </c>
    </row>
    <row r="2079" spans="1:27" ht="15" customHeight="1" x14ac:dyDescent="0.25">
      <c r="A2079" t="s">
        <v>7780</v>
      </c>
      <c r="B2079" s="6">
        <v>42246</v>
      </c>
      <c r="C2079" s="6">
        <v>42252</v>
      </c>
      <c r="D2079" t="s">
        <v>19</v>
      </c>
      <c r="E2079" t="s">
        <v>20</v>
      </c>
      <c r="F2079" s="14">
        <f t="shared" si="256"/>
        <v>1</v>
      </c>
      <c r="G2079" t="s">
        <v>2628</v>
      </c>
      <c r="H2079" t="s">
        <v>2628</v>
      </c>
      <c r="I2079" t="s">
        <v>2629</v>
      </c>
      <c r="J2079" t="str">
        <f t="shared" si="263"/>
        <v>Phnom Penh,Phnom Penh,Cambodia</v>
      </c>
      <c r="K2079" t="s">
        <v>4481</v>
      </c>
      <c r="L2079" t="s">
        <v>4469</v>
      </c>
      <c r="M2079" t="s">
        <v>30</v>
      </c>
      <c r="N2079" t="s">
        <v>52</v>
      </c>
      <c r="O2079" t="s">
        <v>934</v>
      </c>
      <c r="P2079" s="4">
        <v>1151.22</v>
      </c>
      <c r="Q2079" s="14">
        <f t="shared" si="257"/>
        <v>2</v>
      </c>
      <c r="R2079">
        <v>7</v>
      </c>
      <c r="S2079" s="14">
        <f t="shared" si="258"/>
        <v>1</v>
      </c>
      <c r="T2079">
        <v>0</v>
      </c>
      <c r="U2079" s="14">
        <f t="shared" si="259"/>
        <v>1</v>
      </c>
      <c r="V2079" s="4">
        <v>287.69999999999993</v>
      </c>
      <c r="W2079" s="14">
        <f t="shared" si="260"/>
        <v>1</v>
      </c>
      <c r="X2079">
        <v>43.74</v>
      </c>
      <c r="Y2079" s="14">
        <f t="shared" si="261"/>
        <v>1</v>
      </c>
      <c r="Z2079" t="s">
        <v>28</v>
      </c>
      <c r="AA2079" s="14">
        <f t="shared" si="262"/>
        <v>2</v>
      </c>
    </row>
    <row r="2080" spans="1:27" ht="15" customHeight="1" x14ac:dyDescent="0.25">
      <c r="A2080" t="s">
        <v>5089</v>
      </c>
      <c r="B2080" s="6">
        <v>42024</v>
      </c>
      <c r="C2080" s="6">
        <v>42030</v>
      </c>
      <c r="D2080" t="s">
        <v>19</v>
      </c>
      <c r="E2080" t="s">
        <v>59</v>
      </c>
      <c r="F2080" s="14">
        <f t="shared" si="256"/>
        <v>2</v>
      </c>
      <c r="G2080" t="s">
        <v>4251</v>
      </c>
      <c r="H2080" t="s">
        <v>4252</v>
      </c>
      <c r="I2080" t="s">
        <v>3866</v>
      </c>
      <c r="J2080" t="str">
        <f t="shared" si="263"/>
        <v>Bertoua,Est,Cameroon</v>
      </c>
      <c r="K2080" t="s">
        <v>4474</v>
      </c>
      <c r="L2080" t="s">
        <v>3867</v>
      </c>
      <c r="M2080" t="s">
        <v>30</v>
      </c>
      <c r="N2080" t="s">
        <v>100</v>
      </c>
      <c r="O2080" t="s">
        <v>1099</v>
      </c>
      <c r="P2080" s="4">
        <v>465</v>
      </c>
      <c r="Q2080" s="14">
        <f t="shared" si="257"/>
        <v>1</v>
      </c>
      <c r="R2080">
        <v>1</v>
      </c>
      <c r="S2080" s="14">
        <f t="shared" si="258"/>
        <v>1</v>
      </c>
      <c r="T2080">
        <v>0</v>
      </c>
      <c r="U2080" s="14">
        <f t="shared" si="259"/>
        <v>1</v>
      </c>
      <c r="V2080" s="4">
        <v>79.050000000000011</v>
      </c>
      <c r="W2080" s="14">
        <f t="shared" si="260"/>
        <v>1</v>
      </c>
      <c r="X2080">
        <v>43.72</v>
      </c>
      <c r="Y2080" s="14">
        <f t="shared" si="261"/>
        <v>1</v>
      </c>
      <c r="Z2080" t="s">
        <v>28</v>
      </c>
      <c r="AA2080" s="14">
        <f t="shared" si="262"/>
        <v>2</v>
      </c>
    </row>
    <row r="2081" spans="1:27" ht="15" customHeight="1" x14ac:dyDescent="0.25">
      <c r="A2081" t="s">
        <v>9378</v>
      </c>
      <c r="B2081" s="6">
        <v>42338</v>
      </c>
      <c r="C2081" s="6">
        <v>42343</v>
      </c>
      <c r="D2081" t="s">
        <v>67</v>
      </c>
      <c r="E2081" t="s">
        <v>20</v>
      </c>
      <c r="F2081" s="14">
        <f t="shared" si="256"/>
        <v>1</v>
      </c>
      <c r="G2081" t="s">
        <v>217</v>
      </c>
      <c r="H2081" t="s">
        <v>218</v>
      </c>
      <c r="I2081" t="s">
        <v>219</v>
      </c>
      <c r="J2081" t="str">
        <f t="shared" si="263"/>
        <v>Carrefour,Ouest,Haiti</v>
      </c>
      <c r="K2081" t="s">
        <v>99</v>
      </c>
      <c r="L2081" t="s">
        <v>24</v>
      </c>
      <c r="M2081" t="s">
        <v>30</v>
      </c>
      <c r="N2081" t="s">
        <v>52</v>
      </c>
      <c r="O2081" t="s">
        <v>934</v>
      </c>
      <c r="P2081" s="4">
        <v>263.13600000000002</v>
      </c>
      <c r="Q2081" s="14">
        <f t="shared" si="257"/>
        <v>1</v>
      </c>
      <c r="R2081">
        <v>4</v>
      </c>
      <c r="S2081" s="14">
        <f t="shared" si="258"/>
        <v>1</v>
      </c>
      <c r="T2081">
        <v>0.4</v>
      </c>
      <c r="U2081" s="14">
        <f t="shared" si="259"/>
        <v>2</v>
      </c>
      <c r="V2081" s="4">
        <v>-17.584000000000014</v>
      </c>
      <c r="W2081" s="14">
        <f t="shared" si="260"/>
        <v>3</v>
      </c>
      <c r="X2081">
        <v>43.713000000000001</v>
      </c>
      <c r="Y2081" s="14">
        <f t="shared" si="261"/>
        <v>1</v>
      </c>
      <c r="Z2081" t="s">
        <v>71</v>
      </c>
      <c r="AA2081" s="14">
        <f t="shared" si="262"/>
        <v>3</v>
      </c>
    </row>
    <row r="2082" spans="1:27" ht="15" customHeight="1" x14ac:dyDescent="0.25">
      <c r="A2082" t="s">
        <v>8153</v>
      </c>
      <c r="B2082" s="6">
        <v>42075</v>
      </c>
      <c r="C2082" s="6">
        <v>42077</v>
      </c>
      <c r="D2082" t="s">
        <v>75</v>
      </c>
      <c r="E2082" t="s">
        <v>20</v>
      </c>
      <c r="F2082" s="14">
        <f t="shared" si="256"/>
        <v>1</v>
      </c>
      <c r="G2082" t="s">
        <v>902</v>
      </c>
      <c r="H2082" t="s">
        <v>729</v>
      </c>
      <c r="I2082" t="s">
        <v>23</v>
      </c>
      <c r="J2082" t="str">
        <f t="shared" si="263"/>
        <v>Culiacán,Sinaloa,Mexico</v>
      </c>
      <c r="K2082" t="s">
        <v>4485</v>
      </c>
      <c r="L2082" t="s">
        <v>24</v>
      </c>
      <c r="M2082" t="s">
        <v>30</v>
      </c>
      <c r="N2082" t="s">
        <v>33</v>
      </c>
      <c r="O2082" t="s">
        <v>1132</v>
      </c>
      <c r="P2082" s="4">
        <v>194.44800000000004</v>
      </c>
      <c r="Q2082" s="14">
        <f t="shared" si="257"/>
        <v>1</v>
      </c>
      <c r="R2082">
        <v>3</v>
      </c>
      <c r="S2082" s="14">
        <f t="shared" si="258"/>
        <v>1</v>
      </c>
      <c r="T2082">
        <v>0.2</v>
      </c>
      <c r="U2082" s="14">
        <f t="shared" si="259"/>
        <v>1</v>
      </c>
      <c r="V2082" s="4">
        <v>24.287999999999993</v>
      </c>
      <c r="W2082" s="14">
        <f t="shared" si="260"/>
        <v>1</v>
      </c>
      <c r="X2082">
        <v>43.655000000000001</v>
      </c>
      <c r="Y2082" s="14">
        <f t="shared" si="261"/>
        <v>1</v>
      </c>
      <c r="Z2082" t="s">
        <v>106</v>
      </c>
      <c r="AA2082" s="14">
        <f t="shared" si="262"/>
        <v>4</v>
      </c>
    </row>
    <row r="2083" spans="1:27" ht="15" customHeight="1" x14ac:dyDescent="0.25">
      <c r="A2083" t="s">
        <v>9052</v>
      </c>
      <c r="B2083" s="6">
        <v>42022</v>
      </c>
      <c r="C2083" s="6">
        <v>42025</v>
      </c>
      <c r="D2083" t="s">
        <v>75</v>
      </c>
      <c r="E2083" t="s">
        <v>20</v>
      </c>
      <c r="F2083" s="14">
        <f t="shared" si="256"/>
        <v>1</v>
      </c>
      <c r="G2083" t="s">
        <v>4209</v>
      </c>
      <c r="H2083" t="s">
        <v>4210</v>
      </c>
      <c r="I2083" t="s">
        <v>3906</v>
      </c>
      <c r="J2083" t="str">
        <f t="shared" si="263"/>
        <v>Kikwit,Bandundu,Democratic Republic of the Congo</v>
      </c>
      <c r="K2083" t="s">
        <v>4474</v>
      </c>
      <c r="L2083" t="s">
        <v>3867</v>
      </c>
      <c r="M2083" t="s">
        <v>42</v>
      </c>
      <c r="N2083" t="s">
        <v>43</v>
      </c>
      <c r="O2083" t="s">
        <v>1349</v>
      </c>
      <c r="P2083" s="4">
        <v>264.99</v>
      </c>
      <c r="Q2083" s="14">
        <f t="shared" si="257"/>
        <v>1</v>
      </c>
      <c r="R2083">
        <v>1</v>
      </c>
      <c r="S2083" s="14">
        <f t="shared" si="258"/>
        <v>1</v>
      </c>
      <c r="T2083">
        <v>0</v>
      </c>
      <c r="U2083" s="14">
        <f t="shared" si="259"/>
        <v>1</v>
      </c>
      <c r="V2083" s="4">
        <v>119.22</v>
      </c>
      <c r="W2083" s="14">
        <f t="shared" si="260"/>
        <v>1</v>
      </c>
      <c r="X2083">
        <v>43.64</v>
      </c>
      <c r="Y2083" s="14">
        <f t="shared" si="261"/>
        <v>1</v>
      </c>
      <c r="Z2083" t="s">
        <v>28</v>
      </c>
      <c r="AA2083" s="14">
        <f t="shared" si="262"/>
        <v>2</v>
      </c>
    </row>
    <row r="2084" spans="1:27" ht="15" customHeight="1" x14ac:dyDescent="0.25">
      <c r="A2084" t="s">
        <v>9331</v>
      </c>
      <c r="B2084" s="6">
        <v>42258</v>
      </c>
      <c r="C2084" s="6">
        <v>42263</v>
      </c>
      <c r="D2084" t="s">
        <v>19</v>
      </c>
      <c r="E2084" t="s">
        <v>20</v>
      </c>
      <c r="F2084" s="14">
        <f t="shared" si="256"/>
        <v>1</v>
      </c>
      <c r="G2084" t="s">
        <v>2102</v>
      </c>
      <c r="H2084" t="s">
        <v>1820</v>
      </c>
      <c r="I2084" t="s">
        <v>1821</v>
      </c>
      <c r="J2084" t="str">
        <f t="shared" si="263"/>
        <v>Hastings,England,United Kingdom</v>
      </c>
      <c r="K2084" t="s">
        <v>4484</v>
      </c>
      <c r="L2084" t="s">
        <v>4471</v>
      </c>
      <c r="M2084" t="s">
        <v>25</v>
      </c>
      <c r="N2084" t="s">
        <v>82</v>
      </c>
      <c r="O2084" t="s">
        <v>1278</v>
      </c>
      <c r="P2084" s="4">
        <v>844.0200000000001</v>
      </c>
      <c r="Q2084" s="14">
        <f t="shared" si="257"/>
        <v>1</v>
      </c>
      <c r="R2084">
        <v>6</v>
      </c>
      <c r="S2084" s="14">
        <f t="shared" si="258"/>
        <v>1</v>
      </c>
      <c r="T2084">
        <v>0</v>
      </c>
      <c r="U2084" s="14">
        <f t="shared" si="259"/>
        <v>1</v>
      </c>
      <c r="V2084" s="4">
        <v>8.2800000000000011</v>
      </c>
      <c r="W2084" s="14">
        <f t="shared" si="260"/>
        <v>1</v>
      </c>
      <c r="X2084">
        <v>43.59</v>
      </c>
      <c r="Y2084" s="14">
        <f t="shared" si="261"/>
        <v>1</v>
      </c>
      <c r="Z2084" t="s">
        <v>28</v>
      </c>
      <c r="AA2084" s="14">
        <f t="shared" si="262"/>
        <v>2</v>
      </c>
    </row>
    <row r="2085" spans="1:27" ht="15" customHeight="1" x14ac:dyDescent="0.25">
      <c r="A2085" t="s">
        <v>9812</v>
      </c>
      <c r="B2085" s="6">
        <v>42166</v>
      </c>
      <c r="C2085" s="6">
        <v>42169</v>
      </c>
      <c r="D2085" t="s">
        <v>75</v>
      </c>
      <c r="E2085" t="s">
        <v>20</v>
      </c>
      <c r="F2085" s="14">
        <f t="shared" si="256"/>
        <v>1</v>
      </c>
      <c r="G2085" t="s">
        <v>3935</v>
      </c>
      <c r="H2085" t="s">
        <v>3936</v>
      </c>
      <c r="I2085" t="s">
        <v>3870</v>
      </c>
      <c r="J2085" t="str">
        <f t="shared" si="263"/>
        <v>Cairo,Al Qahirah,Egypt</v>
      </c>
      <c r="K2085" t="s">
        <v>4473</v>
      </c>
      <c r="L2085" t="s">
        <v>3867</v>
      </c>
      <c r="M2085" t="s">
        <v>25</v>
      </c>
      <c r="N2085" t="s">
        <v>45</v>
      </c>
      <c r="O2085" t="s">
        <v>1022</v>
      </c>
      <c r="P2085" s="4">
        <v>172.2</v>
      </c>
      <c r="Q2085" s="14">
        <f t="shared" si="257"/>
        <v>1</v>
      </c>
      <c r="R2085">
        <v>4</v>
      </c>
      <c r="S2085" s="14">
        <f t="shared" si="258"/>
        <v>1</v>
      </c>
      <c r="T2085">
        <v>0</v>
      </c>
      <c r="U2085" s="14">
        <f t="shared" si="259"/>
        <v>1</v>
      </c>
      <c r="V2085" s="4">
        <v>41.28</v>
      </c>
      <c r="W2085" s="14">
        <f t="shared" si="260"/>
        <v>1</v>
      </c>
      <c r="X2085">
        <v>43.57</v>
      </c>
      <c r="Y2085" s="14">
        <f t="shared" si="261"/>
        <v>1</v>
      </c>
      <c r="Z2085" t="s">
        <v>106</v>
      </c>
      <c r="AA2085" s="14">
        <f t="shared" si="262"/>
        <v>4</v>
      </c>
    </row>
    <row r="2086" spans="1:27" ht="15" customHeight="1" x14ac:dyDescent="0.25">
      <c r="A2086" t="s">
        <v>5468</v>
      </c>
      <c r="B2086" s="6">
        <v>42333</v>
      </c>
      <c r="C2086" s="6">
        <v>42333</v>
      </c>
      <c r="D2086" t="s">
        <v>113</v>
      </c>
      <c r="E2086" t="s">
        <v>59</v>
      </c>
      <c r="F2086" s="14">
        <f t="shared" si="256"/>
        <v>2</v>
      </c>
      <c r="G2086" t="s">
        <v>3854</v>
      </c>
      <c r="H2086" t="s">
        <v>3610</v>
      </c>
      <c r="I2086" t="s">
        <v>3095</v>
      </c>
      <c r="J2086" t="str">
        <f t="shared" si="263"/>
        <v>Garden City,Kansas,United States</v>
      </c>
      <c r="K2086" t="s">
        <v>3109</v>
      </c>
      <c r="L2086" t="s">
        <v>4482</v>
      </c>
      <c r="M2086" t="s">
        <v>25</v>
      </c>
      <c r="N2086" t="s">
        <v>82</v>
      </c>
      <c r="O2086" t="s">
        <v>3679</v>
      </c>
      <c r="P2086" s="4">
        <v>33.29</v>
      </c>
      <c r="Q2086" s="14">
        <f t="shared" si="257"/>
        <v>1</v>
      </c>
      <c r="R2086">
        <v>1</v>
      </c>
      <c r="S2086" s="14">
        <f t="shared" si="258"/>
        <v>1</v>
      </c>
      <c r="T2086">
        <v>0</v>
      </c>
      <c r="U2086" s="14">
        <f t="shared" si="259"/>
        <v>1</v>
      </c>
      <c r="V2086" s="4">
        <v>7.9895999999999994</v>
      </c>
      <c r="W2086" s="14">
        <f t="shared" si="260"/>
        <v>1</v>
      </c>
      <c r="X2086">
        <v>8.4</v>
      </c>
      <c r="Y2086" s="14">
        <f t="shared" si="261"/>
        <v>1</v>
      </c>
      <c r="Z2086" t="s">
        <v>106</v>
      </c>
      <c r="AA2086" s="14">
        <f t="shared" si="262"/>
        <v>4</v>
      </c>
    </row>
    <row r="2087" spans="1:27" ht="15" customHeight="1" x14ac:dyDescent="0.25">
      <c r="A2087" t="s">
        <v>9347</v>
      </c>
      <c r="B2087" s="6">
        <v>42091</v>
      </c>
      <c r="C2087" s="6">
        <v>42095</v>
      </c>
      <c r="D2087" t="s">
        <v>19</v>
      </c>
      <c r="E2087" t="s">
        <v>59</v>
      </c>
      <c r="F2087" s="14">
        <f t="shared" si="256"/>
        <v>2</v>
      </c>
      <c r="G2087" t="s">
        <v>1832</v>
      </c>
      <c r="H2087" t="s">
        <v>1833</v>
      </c>
      <c r="I2087" t="s">
        <v>1834</v>
      </c>
      <c r="J2087" t="str">
        <f t="shared" si="263"/>
        <v>Milan,Lombardy,Italy</v>
      </c>
      <c r="K2087" t="s">
        <v>4472</v>
      </c>
      <c r="L2087" t="s">
        <v>4471</v>
      </c>
      <c r="M2087" t="s">
        <v>42</v>
      </c>
      <c r="N2087" t="s">
        <v>80</v>
      </c>
      <c r="O2087" t="s">
        <v>1044</v>
      </c>
      <c r="P2087" s="4">
        <v>297.48</v>
      </c>
      <c r="Q2087" s="14">
        <f t="shared" si="257"/>
        <v>1</v>
      </c>
      <c r="R2087">
        <v>2</v>
      </c>
      <c r="S2087" s="14">
        <f t="shared" si="258"/>
        <v>1</v>
      </c>
      <c r="T2087">
        <v>0</v>
      </c>
      <c r="U2087" s="14">
        <f t="shared" si="259"/>
        <v>1</v>
      </c>
      <c r="V2087" s="4">
        <v>145.74</v>
      </c>
      <c r="W2087" s="14">
        <f t="shared" si="260"/>
        <v>1</v>
      </c>
      <c r="X2087">
        <v>43.49</v>
      </c>
      <c r="Y2087" s="14">
        <f t="shared" si="261"/>
        <v>1</v>
      </c>
      <c r="Z2087" t="s">
        <v>71</v>
      </c>
      <c r="AA2087" s="14">
        <f t="shared" si="262"/>
        <v>3</v>
      </c>
    </row>
    <row r="2088" spans="1:27" ht="15" customHeight="1" x14ac:dyDescent="0.25">
      <c r="A2088" t="s">
        <v>6689</v>
      </c>
      <c r="B2088" s="6">
        <v>42276</v>
      </c>
      <c r="C2088" s="6">
        <v>42276</v>
      </c>
      <c r="D2088" t="s">
        <v>113</v>
      </c>
      <c r="E2088" t="s">
        <v>20</v>
      </c>
      <c r="F2088" s="14">
        <f t="shared" si="256"/>
        <v>1</v>
      </c>
      <c r="G2088" t="s">
        <v>1746</v>
      </c>
      <c r="H2088" t="s">
        <v>532</v>
      </c>
      <c r="I2088" t="s">
        <v>29</v>
      </c>
      <c r="J2088" t="str">
        <f t="shared" si="263"/>
        <v>Girón,Santander,Colombia</v>
      </c>
      <c r="K2088" t="s">
        <v>4475</v>
      </c>
      <c r="L2088" t="s">
        <v>24</v>
      </c>
      <c r="M2088" t="s">
        <v>42</v>
      </c>
      <c r="N2088" t="s">
        <v>88</v>
      </c>
      <c r="O2088" t="s">
        <v>1094</v>
      </c>
      <c r="P2088" s="4">
        <v>166.04000000000002</v>
      </c>
      <c r="Q2088" s="14">
        <f t="shared" si="257"/>
        <v>1</v>
      </c>
      <c r="R2088">
        <v>2</v>
      </c>
      <c r="S2088" s="14">
        <f t="shared" si="258"/>
        <v>1</v>
      </c>
      <c r="T2088">
        <v>0</v>
      </c>
      <c r="U2088" s="14">
        <f t="shared" si="259"/>
        <v>1</v>
      </c>
      <c r="V2088" s="4">
        <v>79.679999999999993</v>
      </c>
      <c r="W2088" s="14">
        <f t="shared" si="260"/>
        <v>1</v>
      </c>
      <c r="X2088">
        <v>43.480000000000004</v>
      </c>
      <c r="Y2088" s="14">
        <f t="shared" si="261"/>
        <v>1</v>
      </c>
      <c r="Z2088" t="s">
        <v>106</v>
      </c>
      <c r="AA2088" s="14">
        <f t="shared" si="262"/>
        <v>4</v>
      </c>
    </row>
    <row r="2089" spans="1:27" ht="15" customHeight="1" x14ac:dyDescent="0.25">
      <c r="A2089" t="s">
        <v>9577</v>
      </c>
      <c r="B2089" s="6">
        <v>42020</v>
      </c>
      <c r="C2089" s="6">
        <v>42026</v>
      </c>
      <c r="D2089" t="s">
        <v>19</v>
      </c>
      <c r="E2089" t="s">
        <v>20</v>
      </c>
      <c r="F2089" s="14">
        <f t="shared" si="256"/>
        <v>1</v>
      </c>
      <c r="G2089" t="s">
        <v>419</v>
      </c>
      <c r="H2089" t="s">
        <v>188</v>
      </c>
      <c r="I2089" t="s">
        <v>188</v>
      </c>
      <c r="J2089" t="str">
        <f t="shared" si="263"/>
        <v>Petapa,Guatemala,Guatemala</v>
      </c>
      <c r="K2089" t="s">
        <v>4485</v>
      </c>
      <c r="L2089" t="s">
        <v>24</v>
      </c>
      <c r="M2089" t="s">
        <v>25</v>
      </c>
      <c r="N2089" t="s">
        <v>91</v>
      </c>
      <c r="O2089" t="s">
        <v>623</v>
      </c>
      <c r="P2089" s="4">
        <v>1057.3799999999999</v>
      </c>
      <c r="Q2089" s="14">
        <f t="shared" si="257"/>
        <v>2</v>
      </c>
      <c r="R2089">
        <v>3</v>
      </c>
      <c r="S2089" s="14">
        <f t="shared" si="258"/>
        <v>1</v>
      </c>
      <c r="T2089">
        <v>0</v>
      </c>
      <c r="U2089" s="14">
        <f t="shared" si="259"/>
        <v>1</v>
      </c>
      <c r="V2089" s="4">
        <v>285.47999999999996</v>
      </c>
      <c r="W2089" s="14">
        <f t="shared" si="260"/>
        <v>1</v>
      </c>
      <c r="X2089">
        <v>43.46</v>
      </c>
      <c r="Y2089" s="14">
        <f t="shared" si="261"/>
        <v>1</v>
      </c>
      <c r="Z2089" t="s">
        <v>28</v>
      </c>
      <c r="AA2089" s="14">
        <f t="shared" si="262"/>
        <v>2</v>
      </c>
    </row>
    <row r="2090" spans="1:27" ht="15" customHeight="1" x14ac:dyDescent="0.25">
      <c r="A2090" t="s">
        <v>5466</v>
      </c>
      <c r="B2090" s="6">
        <v>42271</v>
      </c>
      <c r="C2090" s="6">
        <v>42275</v>
      </c>
      <c r="D2090" t="s">
        <v>19</v>
      </c>
      <c r="E2090" t="s">
        <v>59</v>
      </c>
      <c r="F2090" s="14">
        <f t="shared" si="256"/>
        <v>2</v>
      </c>
      <c r="G2090" t="s">
        <v>3317</v>
      </c>
      <c r="H2090" t="s">
        <v>3171</v>
      </c>
      <c r="I2090" t="s">
        <v>3095</v>
      </c>
      <c r="J2090" t="str">
        <f t="shared" si="263"/>
        <v>Louisville,Colorado,United States</v>
      </c>
      <c r="K2090" t="s">
        <v>4487</v>
      </c>
      <c r="L2090" t="s">
        <v>4482</v>
      </c>
      <c r="M2090" t="s">
        <v>30</v>
      </c>
      <c r="N2090" t="s">
        <v>31</v>
      </c>
      <c r="O2090" t="s">
        <v>3325</v>
      </c>
      <c r="P2090" s="4">
        <v>29.328000000000003</v>
      </c>
      <c r="Q2090" s="14">
        <f t="shared" si="257"/>
        <v>1</v>
      </c>
      <c r="R2090">
        <v>3</v>
      </c>
      <c r="S2090" s="14">
        <f t="shared" si="258"/>
        <v>1</v>
      </c>
      <c r="T2090">
        <v>0.2</v>
      </c>
      <c r="U2090" s="14">
        <f t="shared" si="259"/>
        <v>1</v>
      </c>
      <c r="V2090" s="4">
        <v>3.665999999999995</v>
      </c>
      <c r="W2090" s="14">
        <f t="shared" si="260"/>
        <v>1</v>
      </c>
      <c r="X2090">
        <v>2.2999999999999998</v>
      </c>
      <c r="Y2090" s="14">
        <f t="shared" si="261"/>
        <v>1</v>
      </c>
      <c r="Z2090" t="s">
        <v>28</v>
      </c>
      <c r="AA2090" s="14">
        <f t="shared" si="262"/>
        <v>2</v>
      </c>
    </row>
    <row r="2091" spans="1:27" ht="15" customHeight="1" x14ac:dyDescent="0.25">
      <c r="A2091" t="s">
        <v>9363</v>
      </c>
      <c r="B2091" s="6">
        <v>42369</v>
      </c>
      <c r="C2091" s="6">
        <v>42369</v>
      </c>
      <c r="D2091" t="s">
        <v>113</v>
      </c>
      <c r="E2091" t="s">
        <v>54</v>
      </c>
      <c r="F2091" s="14">
        <f t="shared" si="256"/>
        <v>3</v>
      </c>
      <c r="G2091" t="s">
        <v>49</v>
      </c>
      <c r="H2091" t="s">
        <v>49</v>
      </c>
      <c r="I2091" t="s">
        <v>50</v>
      </c>
      <c r="J2091" t="str">
        <f t="shared" si="263"/>
        <v>Managua,Managua,Nicaragua</v>
      </c>
      <c r="K2091" t="s">
        <v>4485</v>
      </c>
      <c r="L2091" t="s">
        <v>24</v>
      </c>
      <c r="M2091" t="s">
        <v>25</v>
      </c>
      <c r="N2091" t="s">
        <v>145</v>
      </c>
      <c r="O2091" t="s">
        <v>1742</v>
      </c>
      <c r="P2091" s="4">
        <v>120.24000000000001</v>
      </c>
      <c r="Q2091" s="14">
        <f t="shared" si="257"/>
        <v>1</v>
      </c>
      <c r="R2091">
        <v>4</v>
      </c>
      <c r="S2091" s="14">
        <f t="shared" si="258"/>
        <v>1</v>
      </c>
      <c r="T2091">
        <v>0</v>
      </c>
      <c r="U2091" s="14">
        <f t="shared" si="259"/>
        <v>1</v>
      </c>
      <c r="V2091" s="4">
        <v>30</v>
      </c>
      <c r="W2091" s="14">
        <f t="shared" si="260"/>
        <v>1</v>
      </c>
      <c r="X2091">
        <v>43.347000000000001</v>
      </c>
      <c r="Y2091" s="14">
        <f t="shared" si="261"/>
        <v>1</v>
      </c>
      <c r="Z2091" t="s">
        <v>106</v>
      </c>
      <c r="AA2091" s="14">
        <f t="shared" si="262"/>
        <v>4</v>
      </c>
    </row>
    <row r="2092" spans="1:27" ht="15" customHeight="1" x14ac:dyDescent="0.25">
      <c r="A2092" t="s">
        <v>5475</v>
      </c>
      <c r="B2092" s="6">
        <v>42346</v>
      </c>
      <c r="C2092" s="6">
        <v>42351</v>
      </c>
      <c r="D2092" t="s">
        <v>19</v>
      </c>
      <c r="E2092" t="s">
        <v>20</v>
      </c>
      <c r="F2092" s="14">
        <f t="shared" si="256"/>
        <v>1</v>
      </c>
      <c r="G2092" t="s">
        <v>3812</v>
      </c>
      <c r="H2092" t="s">
        <v>3320</v>
      </c>
      <c r="I2092" t="s">
        <v>3095</v>
      </c>
      <c r="J2092" t="str">
        <f t="shared" si="263"/>
        <v>Hattiesburg,Mississippi,United States</v>
      </c>
      <c r="K2092" t="s">
        <v>4488</v>
      </c>
      <c r="L2092" t="s">
        <v>4482</v>
      </c>
      <c r="M2092" t="s">
        <v>25</v>
      </c>
      <c r="N2092" t="s">
        <v>91</v>
      </c>
      <c r="O2092" t="s">
        <v>3695</v>
      </c>
      <c r="P2092" s="4">
        <v>320.64</v>
      </c>
      <c r="Q2092" s="14">
        <f t="shared" si="257"/>
        <v>1</v>
      </c>
      <c r="R2092">
        <v>4</v>
      </c>
      <c r="S2092" s="14">
        <f t="shared" si="258"/>
        <v>1</v>
      </c>
      <c r="T2092">
        <v>0</v>
      </c>
      <c r="U2092" s="14">
        <f t="shared" si="259"/>
        <v>1</v>
      </c>
      <c r="V2092" s="4">
        <v>89.779200000000003</v>
      </c>
      <c r="W2092" s="14">
        <f t="shared" si="260"/>
        <v>1</v>
      </c>
      <c r="X2092">
        <v>33.76</v>
      </c>
      <c r="Y2092" s="14">
        <f t="shared" si="261"/>
        <v>1</v>
      </c>
      <c r="Z2092" t="s">
        <v>71</v>
      </c>
      <c r="AA2092" s="14">
        <f t="shared" si="262"/>
        <v>3</v>
      </c>
    </row>
    <row r="2093" spans="1:27" ht="15" customHeight="1" x14ac:dyDescent="0.25">
      <c r="A2093" t="s">
        <v>9847</v>
      </c>
      <c r="B2093" s="6">
        <v>42328</v>
      </c>
      <c r="C2093" s="6">
        <v>42330</v>
      </c>
      <c r="D2093" t="s">
        <v>67</v>
      </c>
      <c r="E2093" t="s">
        <v>59</v>
      </c>
      <c r="F2093" s="14">
        <f t="shared" si="256"/>
        <v>2</v>
      </c>
      <c r="G2093" t="s">
        <v>672</v>
      </c>
      <c r="H2093" t="s">
        <v>49</v>
      </c>
      <c r="I2093" t="s">
        <v>50</v>
      </c>
      <c r="J2093" t="str">
        <f t="shared" si="263"/>
        <v>Tipitapa,Managua,Nicaragua</v>
      </c>
      <c r="K2093" t="s">
        <v>4485</v>
      </c>
      <c r="L2093" t="s">
        <v>24</v>
      </c>
      <c r="M2093" t="s">
        <v>42</v>
      </c>
      <c r="N2093" t="s">
        <v>47</v>
      </c>
      <c r="O2093" t="s">
        <v>572</v>
      </c>
      <c r="P2093" s="4">
        <v>184.50000000000003</v>
      </c>
      <c r="Q2093" s="14">
        <f t="shared" si="257"/>
        <v>1</v>
      </c>
      <c r="R2093">
        <v>5</v>
      </c>
      <c r="S2093" s="14">
        <f t="shared" si="258"/>
        <v>1</v>
      </c>
      <c r="T2093">
        <v>0</v>
      </c>
      <c r="U2093" s="14">
        <f t="shared" si="259"/>
        <v>1</v>
      </c>
      <c r="V2093" s="4">
        <v>77.400000000000006</v>
      </c>
      <c r="W2093" s="14">
        <f t="shared" si="260"/>
        <v>1</v>
      </c>
      <c r="X2093">
        <v>43.305999999999997</v>
      </c>
      <c r="Y2093" s="14">
        <f t="shared" si="261"/>
        <v>1</v>
      </c>
      <c r="Z2093" t="s">
        <v>106</v>
      </c>
      <c r="AA2093" s="14">
        <f t="shared" si="262"/>
        <v>4</v>
      </c>
    </row>
    <row r="2094" spans="1:27" ht="15" customHeight="1" x14ac:dyDescent="0.25">
      <c r="A2094" t="s">
        <v>8363</v>
      </c>
      <c r="B2094" s="6">
        <v>42318</v>
      </c>
      <c r="C2094" s="6">
        <v>42323</v>
      </c>
      <c r="D2094" t="s">
        <v>19</v>
      </c>
      <c r="E2094" t="s">
        <v>54</v>
      </c>
      <c r="F2094" s="14">
        <f t="shared" si="256"/>
        <v>3</v>
      </c>
      <c r="G2094" t="s">
        <v>1919</v>
      </c>
      <c r="H2094" t="s">
        <v>1882</v>
      </c>
      <c r="I2094" t="s">
        <v>1823</v>
      </c>
      <c r="J2094" t="str">
        <f t="shared" si="263"/>
        <v>Marseille,Provence-Alpes-Côte d'Azur,France</v>
      </c>
      <c r="K2094" t="s">
        <v>4477</v>
      </c>
      <c r="L2094" t="s">
        <v>4471</v>
      </c>
      <c r="M2094" t="s">
        <v>25</v>
      </c>
      <c r="N2094" t="s">
        <v>82</v>
      </c>
      <c r="O2094" t="s">
        <v>304</v>
      </c>
      <c r="P2094" s="4">
        <v>693.19799999999998</v>
      </c>
      <c r="Q2094" s="14">
        <f t="shared" si="257"/>
        <v>1</v>
      </c>
      <c r="R2094">
        <v>6</v>
      </c>
      <c r="S2094" s="14">
        <f t="shared" si="258"/>
        <v>1</v>
      </c>
      <c r="T2094">
        <v>0.1</v>
      </c>
      <c r="U2094" s="14">
        <f t="shared" si="259"/>
        <v>1</v>
      </c>
      <c r="V2094" s="4">
        <v>253.99799999999999</v>
      </c>
      <c r="W2094" s="14">
        <f t="shared" si="260"/>
        <v>1</v>
      </c>
      <c r="X2094">
        <v>43.29</v>
      </c>
      <c r="Y2094" s="14">
        <f t="shared" si="261"/>
        <v>1</v>
      </c>
      <c r="Z2094" t="s">
        <v>28</v>
      </c>
      <c r="AA2094" s="14">
        <f t="shared" si="262"/>
        <v>2</v>
      </c>
    </row>
    <row r="2095" spans="1:27" ht="15" customHeight="1" x14ac:dyDescent="0.25">
      <c r="A2095" t="s">
        <v>5217</v>
      </c>
      <c r="B2095" s="6">
        <v>42156</v>
      </c>
      <c r="C2095" s="6">
        <v>42163</v>
      </c>
      <c r="D2095" t="s">
        <v>19</v>
      </c>
      <c r="E2095" t="s">
        <v>59</v>
      </c>
      <c r="F2095" s="14">
        <f t="shared" si="256"/>
        <v>2</v>
      </c>
      <c r="G2095" t="s">
        <v>2620</v>
      </c>
      <c r="H2095" t="s">
        <v>2620</v>
      </c>
      <c r="I2095" t="s">
        <v>2621</v>
      </c>
      <c r="J2095" t="str">
        <f t="shared" si="263"/>
        <v>Bangkok,Bangkok,Thailand</v>
      </c>
      <c r="K2095" t="s">
        <v>4481</v>
      </c>
      <c r="L2095" t="s">
        <v>4469</v>
      </c>
      <c r="M2095" t="s">
        <v>30</v>
      </c>
      <c r="N2095" t="s">
        <v>33</v>
      </c>
      <c r="O2095" t="s">
        <v>564</v>
      </c>
      <c r="P2095" s="4">
        <v>418.67280000000005</v>
      </c>
      <c r="Q2095" s="14">
        <f t="shared" si="257"/>
        <v>1</v>
      </c>
      <c r="R2095">
        <v>4</v>
      </c>
      <c r="S2095" s="14">
        <f t="shared" si="258"/>
        <v>1</v>
      </c>
      <c r="T2095">
        <v>0.37</v>
      </c>
      <c r="U2095" s="14">
        <f t="shared" si="259"/>
        <v>1</v>
      </c>
      <c r="V2095" s="4">
        <v>53.152800000000013</v>
      </c>
      <c r="W2095" s="14">
        <f t="shared" si="260"/>
        <v>1</v>
      </c>
      <c r="X2095">
        <v>43.28</v>
      </c>
      <c r="Y2095" s="14">
        <f t="shared" si="261"/>
        <v>1</v>
      </c>
      <c r="Z2095" t="s">
        <v>55</v>
      </c>
      <c r="AA2095" s="14">
        <f t="shared" si="262"/>
        <v>1</v>
      </c>
    </row>
    <row r="2096" spans="1:27" ht="15" customHeight="1" x14ac:dyDescent="0.25">
      <c r="A2096" t="s">
        <v>10335</v>
      </c>
      <c r="B2096" s="6">
        <v>42246</v>
      </c>
      <c r="C2096" s="6">
        <v>42251</v>
      </c>
      <c r="D2096" t="s">
        <v>19</v>
      </c>
      <c r="E2096" t="s">
        <v>59</v>
      </c>
      <c r="F2096" s="14">
        <f t="shared" si="256"/>
        <v>2</v>
      </c>
      <c r="G2096" t="s">
        <v>2636</v>
      </c>
      <c r="H2096" t="s">
        <v>2636</v>
      </c>
      <c r="I2096" t="s">
        <v>2579</v>
      </c>
      <c r="J2096" t="str">
        <f t="shared" si="263"/>
        <v>Jakarta,Jakarta,Indonesia</v>
      </c>
      <c r="K2096" t="s">
        <v>4481</v>
      </c>
      <c r="L2096" t="s">
        <v>4469</v>
      </c>
      <c r="M2096" t="s">
        <v>30</v>
      </c>
      <c r="N2096" t="s">
        <v>52</v>
      </c>
      <c r="O2096" t="s">
        <v>1109</v>
      </c>
      <c r="P2096" s="4">
        <v>612.98099999999999</v>
      </c>
      <c r="Q2096" s="14">
        <f t="shared" si="257"/>
        <v>1</v>
      </c>
      <c r="R2096">
        <v>5</v>
      </c>
      <c r="S2096" s="14">
        <f t="shared" si="258"/>
        <v>1</v>
      </c>
      <c r="T2096">
        <v>0.27</v>
      </c>
      <c r="U2096" s="14">
        <f t="shared" si="259"/>
        <v>1</v>
      </c>
      <c r="V2096" s="4">
        <v>100.73099999999999</v>
      </c>
      <c r="W2096" s="14">
        <f t="shared" si="260"/>
        <v>1</v>
      </c>
      <c r="X2096">
        <v>43.27</v>
      </c>
      <c r="Y2096" s="14">
        <f t="shared" si="261"/>
        <v>1</v>
      </c>
      <c r="Z2096" t="s">
        <v>28</v>
      </c>
      <c r="AA2096" s="14">
        <f t="shared" si="262"/>
        <v>2</v>
      </c>
    </row>
    <row r="2097" spans="1:27" ht="15" customHeight="1" x14ac:dyDescent="0.25">
      <c r="A2097" t="s">
        <v>8939</v>
      </c>
      <c r="B2097" s="6">
        <v>42052</v>
      </c>
      <c r="C2097" s="6">
        <v>42057</v>
      </c>
      <c r="D2097" t="s">
        <v>19</v>
      </c>
      <c r="E2097" t="s">
        <v>20</v>
      </c>
      <c r="F2097" s="14">
        <f t="shared" si="256"/>
        <v>1</v>
      </c>
      <c r="G2097" t="s">
        <v>2530</v>
      </c>
      <c r="H2097" t="s">
        <v>2181</v>
      </c>
      <c r="I2097" t="s">
        <v>1823</v>
      </c>
      <c r="J2097" t="str">
        <f t="shared" si="263"/>
        <v>Moulins,Auvergne,France</v>
      </c>
      <c r="K2097" t="s">
        <v>4477</v>
      </c>
      <c r="L2097" t="s">
        <v>4471</v>
      </c>
      <c r="M2097" t="s">
        <v>30</v>
      </c>
      <c r="N2097" t="s">
        <v>52</v>
      </c>
      <c r="O2097" t="s">
        <v>922</v>
      </c>
      <c r="P2097" s="4">
        <v>574.55999999999995</v>
      </c>
      <c r="Q2097" s="14">
        <f t="shared" si="257"/>
        <v>1</v>
      </c>
      <c r="R2097">
        <v>8</v>
      </c>
      <c r="S2097" s="14">
        <f t="shared" si="258"/>
        <v>1</v>
      </c>
      <c r="T2097">
        <v>0.1</v>
      </c>
      <c r="U2097" s="14">
        <f t="shared" si="259"/>
        <v>1</v>
      </c>
      <c r="V2097" s="4">
        <v>44.639999999999986</v>
      </c>
      <c r="W2097" s="14">
        <f t="shared" si="260"/>
        <v>1</v>
      </c>
      <c r="X2097">
        <v>43.26</v>
      </c>
      <c r="Y2097" s="14">
        <f t="shared" si="261"/>
        <v>1</v>
      </c>
      <c r="Z2097" t="s">
        <v>28</v>
      </c>
      <c r="AA2097" s="14">
        <f t="shared" si="262"/>
        <v>2</v>
      </c>
    </row>
    <row r="2098" spans="1:27" ht="15" customHeight="1" x14ac:dyDescent="0.25">
      <c r="A2098" t="s">
        <v>6234</v>
      </c>
      <c r="B2098" s="6">
        <v>42280</v>
      </c>
      <c r="C2098" s="6">
        <v>42285</v>
      </c>
      <c r="D2098" t="s">
        <v>19</v>
      </c>
      <c r="E2098" t="s">
        <v>20</v>
      </c>
      <c r="F2098" s="14">
        <f t="shared" si="256"/>
        <v>1</v>
      </c>
      <c r="G2098" t="s">
        <v>2266</v>
      </c>
      <c r="H2098" t="s">
        <v>1826</v>
      </c>
      <c r="I2098" t="s">
        <v>1827</v>
      </c>
      <c r="J2098" t="str">
        <f t="shared" si="263"/>
        <v>Bonn,North Rhine-Westphalia,Germany</v>
      </c>
      <c r="K2098" t="s">
        <v>4477</v>
      </c>
      <c r="L2098" t="s">
        <v>4471</v>
      </c>
      <c r="M2098" t="s">
        <v>42</v>
      </c>
      <c r="N2098" t="s">
        <v>80</v>
      </c>
      <c r="O2098" t="s">
        <v>1440</v>
      </c>
      <c r="P2098" s="4">
        <v>771.72</v>
      </c>
      <c r="Q2098" s="14">
        <f t="shared" si="257"/>
        <v>1</v>
      </c>
      <c r="R2098">
        <v>4</v>
      </c>
      <c r="S2098" s="14">
        <f t="shared" si="258"/>
        <v>1</v>
      </c>
      <c r="T2098">
        <v>0</v>
      </c>
      <c r="U2098" s="14">
        <f t="shared" si="259"/>
        <v>1</v>
      </c>
      <c r="V2098" s="4">
        <v>185.16</v>
      </c>
      <c r="W2098" s="14">
        <f t="shared" si="260"/>
        <v>1</v>
      </c>
      <c r="X2098">
        <v>43.25</v>
      </c>
      <c r="Y2098" s="14">
        <f t="shared" si="261"/>
        <v>1</v>
      </c>
      <c r="Z2098" t="s">
        <v>28</v>
      </c>
      <c r="AA2098" s="14">
        <f t="shared" si="262"/>
        <v>2</v>
      </c>
    </row>
    <row r="2099" spans="1:27" ht="15" customHeight="1" x14ac:dyDescent="0.25">
      <c r="A2099" t="s">
        <v>9506</v>
      </c>
      <c r="B2099" s="6">
        <v>42256</v>
      </c>
      <c r="C2099" s="6">
        <v>42261</v>
      </c>
      <c r="D2099" t="s">
        <v>19</v>
      </c>
      <c r="E2099" t="s">
        <v>54</v>
      </c>
      <c r="F2099" s="14">
        <f t="shared" si="256"/>
        <v>3</v>
      </c>
      <c r="G2099" t="s">
        <v>2698</v>
      </c>
      <c r="H2099" t="s">
        <v>2699</v>
      </c>
      <c r="I2099" t="s">
        <v>2560</v>
      </c>
      <c r="J2099" t="str">
        <f t="shared" si="263"/>
        <v>Changchun,Jilin,China</v>
      </c>
      <c r="K2099" t="s">
        <v>4483</v>
      </c>
      <c r="L2099" t="s">
        <v>4469</v>
      </c>
      <c r="M2099" t="s">
        <v>42</v>
      </c>
      <c r="N2099" t="s">
        <v>80</v>
      </c>
      <c r="O2099" t="s">
        <v>434</v>
      </c>
      <c r="P2099" s="4">
        <v>1310.7000000000003</v>
      </c>
      <c r="Q2099" s="14">
        <f t="shared" si="257"/>
        <v>2</v>
      </c>
      <c r="R2099">
        <v>5</v>
      </c>
      <c r="S2099" s="14">
        <f t="shared" si="258"/>
        <v>1</v>
      </c>
      <c r="T2099">
        <v>0</v>
      </c>
      <c r="U2099" s="14">
        <f t="shared" si="259"/>
        <v>1</v>
      </c>
      <c r="V2099" s="4">
        <v>327.59999999999997</v>
      </c>
      <c r="W2099" s="14">
        <f t="shared" si="260"/>
        <v>1</v>
      </c>
      <c r="X2099">
        <v>43.25</v>
      </c>
      <c r="Y2099" s="14">
        <f t="shared" si="261"/>
        <v>1</v>
      </c>
      <c r="Z2099" t="s">
        <v>28</v>
      </c>
      <c r="AA2099" s="14">
        <f t="shared" si="262"/>
        <v>2</v>
      </c>
    </row>
    <row r="2100" spans="1:27" ht="15" customHeight="1" x14ac:dyDescent="0.25">
      <c r="A2100" t="s">
        <v>5103</v>
      </c>
      <c r="B2100" s="6">
        <v>42235</v>
      </c>
      <c r="C2100" s="6">
        <v>42240</v>
      </c>
      <c r="D2100" t="s">
        <v>67</v>
      </c>
      <c r="E2100" t="s">
        <v>59</v>
      </c>
      <c r="F2100" s="14">
        <f t="shared" si="256"/>
        <v>2</v>
      </c>
      <c r="G2100" t="s">
        <v>2398</v>
      </c>
      <c r="H2100" t="s">
        <v>1820</v>
      </c>
      <c r="I2100" t="s">
        <v>1821</v>
      </c>
      <c r="J2100" t="str">
        <f t="shared" si="263"/>
        <v>Stockport,England,United Kingdom</v>
      </c>
      <c r="K2100" t="s">
        <v>4484</v>
      </c>
      <c r="L2100" t="s">
        <v>4471</v>
      </c>
      <c r="M2100" t="s">
        <v>30</v>
      </c>
      <c r="N2100" t="s">
        <v>52</v>
      </c>
      <c r="O2100" t="s">
        <v>469</v>
      </c>
      <c r="P2100" s="4">
        <v>274.32</v>
      </c>
      <c r="Q2100" s="14">
        <f t="shared" si="257"/>
        <v>1</v>
      </c>
      <c r="R2100">
        <v>2</v>
      </c>
      <c r="S2100" s="14">
        <f t="shared" si="258"/>
        <v>1</v>
      </c>
      <c r="T2100">
        <v>0</v>
      </c>
      <c r="U2100" s="14">
        <f t="shared" si="259"/>
        <v>1</v>
      </c>
      <c r="V2100" s="4">
        <v>0</v>
      </c>
      <c r="W2100" s="14">
        <f t="shared" si="260"/>
        <v>1</v>
      </c>
      <c r="X2100">
        <v>43.23</v>
      </c>
      <c r="Y2100" s="14">
        <f t="shared" si="261"/>
        <v>1</v>
      </c>
      <c r="Z2100" t="s">
        <v>71</v>
      </c>
      <c r="AA2100" s="14">
        <f t="shared" si="262"/>
        <v>3</v>
      </c>
    </row>
    <row r="2101" spans="1:27" ht="15" customHeight="1" x14ac:dyDescent="0.25">
      <c r="A2101" t="s">
        <v>6025</v>
      </c>
      <c r="B2101" s="6">
        <v>42315</v>
      </c>
      <c r="C2101" s="6">
        <v>42318</v>
      </c>
      <c r="D2101" t="s">
        <v>67</v>
      </c>
      <c r="E2101" t="s">
        <v>20</v>
      </c>
      <c r="F2101" s="14">
        <f t="shared" si="256"/>
        <v>1</v>
      </c>
      <c r="G2101" t="s">
        <v>2649</v>
      </c>
      <c r="H2101" t="s">
        <v>682</v>
      </c>
      <c r="I2101" t="s">
        <v>2571</v>
      </c>
      <c r="J2101" t="str">
        <f t="shared" si="263"/>
        <v>Geelong,Victoria,Australia</v>
      </c>
      <c r="K2101" t="s">
        <v>2572</v>
      </c>
      <c r="L2101" t="s">
        <v>4469</v>
      </c>
      <c r="M2101" t="s">
        <v>25</v>
      </c>
      <c r="N2101" t="s">
        <v>91</v>
      </c>
      <c r="O2101" t="s">
        <v>1522</v>
      </c>
      <c r="P2101" s="4">
        <v>663.83999999999992</v>
      </c>
      <c r="Q2101" s="14">
        <f t="shared" si="257"/>
        <v>1</v>
      </c>
      <c r="R2101">
        <v>4</v>
      </c>
      <c r="S2101" s="14">
        <f t="shared" si="258"/>
        <v>1</v>
      </c>
      <c r="T2101">
        <v>0.4</v>
      </c>
      <c r="U2101" s="14">
        <f t="shared" si="259"/>
        <v>2</v>
      </c>
      <c r="V2101" s="4">
        <v>-409.43999999999994</v>
      </c>
      <c r="W2101" s="14">
        <f t="shared" si="260"/>
        <v>3</v>
      </c>
      <c r="X2101">
        <v>43.23</v>
      </c>
      <c r="Y2101" s="14">
        <f t="shared" si="261"/>
        <v>1</v>
      </c>
      <c r="Z2101" t="s">
        <v>28</v>
      </c>
      <c r="AA2101" s="14">
        <f t="shared" si="262"/>
        <v>2</v>
      </c>
    </row>
    <row r="2102" spans="1:27" ht="15" customHeight="1" x14ac:dyDescent="0.25">
      <c r="A2102" t="s">
        <v>8133</v>
      </c>
      <c r="B2102" s="6">
        <v>42124</v>
      </c>
      <c r="C2102" s="6">
        <v>42129</v>
      </c>
      <c r="D2102" t="s">
        <v>19</v>
      </c>
      <c r="E2102" t="s">
        <v>59</v>
      </c>
      <c r="F2102" s="14">
        <f t="shared" si="256"/>
        <v>2</v>
      </c>
      <c r="G2102" t="s">
        <v>1871</v>
      </c>
      <c r="H2102" t="s">
        <v>1872</v>
      </c>
      <c r="I2102" t="s">
        <v>1827</v>
      </c>
      <c r="J2102" t="str">
        <f t="shared" si="263"/>
        <v>Nuremberg,Bavaria,Germany</v>
      </c>
      <c r="K2102" t="s">
        <v>4477</v>
      </c>
      <c r="L2102" t="s">
        <v>4471</v>
      </c>
      <c r="M2102" t="s">
        <v>25</v>
      </c>
      <c r="N2102" t="s">
        <v>37</v>
      </c>
      <c r="O2102" t="s">
        <v>327</v>
      </c>
      <c r="P2102" s="4">
        <v>571.31999999999994</v>
      </c>
      <c r="Q2102" s="14">
        <f t="shared" si="257"/>
        <v>1</v>
      </c>
      <c r="R2102">
        <v>12</v>
      </c>
      <c r="S2102" s="14">
        <f t="shared" si="258"/>
        <v>2</v>
      </c>
      <c r="T2102">
        <v>0</v>
      </c>
      <c r="U2102" s="14">
        <f t="shared" si="259"/>
        <v>1</v>
      </c>
      <c r="V2102" s="4">
        <v>108.35999999999999</v>
      </c>
      <c r="W2102" s="14">
        <f t="shared" si="260"/>
        <v>1</v>
      </c>
      <c r="X2102">
        <v>43.21</v>
      </c>
      <c r="Y2102" s="14">
        <f t="shared" si="261"/>
        <v>1</v>
      </c>
      <c r="Z2102" t="s">
        <v>28</v>
      </c>
      <c r="AA2102" s="14">
        <f t="shared" si="262"/>
        <v>2</v>
      </c>
    </row>
    <row r="2103" spans="1:27" ht="15" customHeight="1" x14ac:dyDescent="0.25">
      <c r="A2103" t="s">
        <v>5474</v>
      </c>
      <c r="B2103" s="6">
        <v>42019</v>
      </c>
      <c r="C2103" s="6">
        <v>42023</v>
      </c>
      <c r="D2103" t="s">
        <v>19</v>
      </c>
      <c r="E2103" t="s">
        <v>20</v>
      </c>
      <c r="F2103" s="14">
        <f t="shared" si="256"/>
        <v>1</v>
      </c>
      <c r="G2103" t="s">
        <v>3650</v>
      </c>
      <c r="H2103" t="s">
        <v>3150</v>
      </c>
      <c r="I2103" t="s">
        <v>3095</v>
      </c>
      <c r="J2103" t="str">
        <f t="shared" si="263"/>
        <v>Johnson City,Tennessee,United States</v>
      </c>
      <c r="K2103" t="s">
        <v>4488</v>
      </c>
      <c r="L2103" t="s">
        <v>4482</v>
      </c>
      <c r="M2103" t="s">
        <v>42</v>
      </c>
      <c r="N2103" t="s">
        <v>88</v>
      </c>
      <c r="O2103" t="s">
        <v>3340</v>
      </c>
      <c r="P2103" s="4">
        <v>111.98399999999999</v>
      </c>
      <c r="Q2103" s="14">
        <f t="shared" si="257"/>
        <v>1</v>
      </c>
      <c r="R2103">
        <v>2</v>
      </c>
      <c r="S2103" s="14">
        <f t="shared" si="258"/>
        <v>1</v>
      </c>
      <c r="T2103">
        <v>0.2</v>
      </c>
      <c r="U2103" s="14">
        <f t="shared" si="259"/>
        <v>1</v>
      </c>
      <c r="V2103" s="4">
        <v>6.9990000000000059</v>
      </c>
      <c r="W2103" s="14">
        <f t="shared" si="260"/>
        <v>1</v>
      </c>
      <c r="X2103">
        <v>9.36</v>
      </c>
      <c r="Y2103" s="14">
        <f t="shared" si="261"/>
        <v>1</v>
      </c>
      <c r="Z2103" t="s">
        <v>28</v>
      </c>
      <c r="AA2103" s="14">
        <f t="shared" si="262"/>
        <v>2</v>
      </c>
    </row>
    <row r="2104" spans="1:27" ht="15" customHeight="1" x14ac:dyDescent="0.25">
      <c r="A2104" t="s">
        <v>7065</v>
      </c>
      <c r="B2104" s="6">
        <v>42269</v>
      </c>
      <c r="C2104" s="6">
        <v>42275</v>
      </c>
      <c r="D2104" t="s">
        <v>19</v>
      </c>
      <c r="E2104" t="s">
        <v>20</v>
      </c>
      <c r="F2104" s="14">
        <f t="shared" si="256"/>
        <v>1</v>
      </c>
      <c r="G2104" t="s">
        <v>3014</v>
      </c>
      <c r="H2104" t="s">
        <v>2777</v>
      </c>
      <c r="I2104" t="s">
        <v>2606</v>
      </c>
      <c r="J2104" t="str">
        <f t="shared" si="263"/>
        <v>Taiping,Perak,Malaysia</v>
      </c>
      <c r="K2104" t="s">
        <v>4481</v>
      </c>
      <c r="L2104" t="s">
        <v>4469</v>
      </c>
      <c r="M2104" t="s">
        <v>30</v>
      </c>
      <c r="N2104" t="s">
        <v>33</v>
      </c>
      <c r="O2104" t="s">
        <v>1687</v>
      </c>
      <c r="P2104" s="4">
        <v>845.46</v>
      </c>
      <c r="Q2104" s="14">
        <f t="shared" si="257"/>
        <v>1</v>
      </c>
      <c r="R2104">
        <v>6</v>
      </c>
      <c r="S2104" s="14">
        <f t="shared" si="258"/>
        <v>1</v>
      </c>
      <c r="T2104">
        <v>0</v>
      </c>
      <c r="U2104" s="14">
        <f t="shared" si="259"/>
        <v>1</v>
      </c>
      <c r="V2104" s="4">
        <v>295.74</v>
      </c>
      <c r="W2104" s="14">
        <f t="shared" si="260"/>
        <v>1</v>
      </c>
      <c r="X2104">
        <v>43.17</v>
      </c>
      <c r="Y2104" s="14">
        <f t="shared" si="261"/>
        <v>1</v>
      </c>
      <c r="Z2104" t="s">
        <v>28</v>
      </c>
      <c r="AA2104" s="14">
        <f t="shared" si="262"/>
        <v>2</v>
      </c>
    </row>
    <row r="2105" spans="1:27" ht="15" customHeight="1" x14ac:dyDescent="0.25">
      <c r="A2105" t="s">
        <v>7587</v>
      </c>
      <c r="B2105" s="6">
        <v>42209</v>
      </c>
      <c r="C2105" s="6">
        <v>42216</v>
      </c>
      <c r="D2105" t="s">
        <v>19</v>
      </c>
      <c r="E2105" t="s">
        <v>54</v>
      </c>
      <c r="F2105" s="14">
        <f t="shared" si="256"/>
        <v>3</v>
      </c>
      <c r="G2105" t="s">
        <v>2518</v>
      </c>
      <c r="H2105" t="s">
        <v>1820</v>
      </c>
      <c r="I2105" t="s">
        <v>1821</v>
      </c>
      <c r="J2105" t="str">
        <f t="shared" si="263"/>
        <v>Hove,England,United Kingdom</v>
      </c>
      <c r="K2105" t="s">
        <v>4484</v>
      </c>
      <c r="L2105" t="s">
        <v>4471</v>
      </c>
      <c r="M2105" t="s">
        <v>42</v>
      </c>
      <c r="N2105" t="s">
        <v>88</v>
      </c>
      <c r="O2105" t="s">
        <v>1310</v>
      </c>
      <c r="P2105" s="4">
        <v>397.89</v>
      </c>
      <c r="Q2105" s="14">
        <f t="shared" si="257"/>
        <v>1</v>
      </c>
      <c r="R2105">
        <v>3</v>
      </c>
      <c r="S2105" s="14">
        <f t="shared" si="258"/>
        <v>1</v>
      </c>
      <c r="T2105">
        <v>0</v>
      </c>
      <c r="U2105" s="14">
        <f t="shared" si="259"/>
        <v>1</v>
      </c>
      <c r="V2105" s="4">
        <v>19.89</v>
      </c>
      <c r="W2105" s="14">
        <f t="shared" si="260"/>
        <v>1</v>
      </c>
      <c r="X2105">
        <v>43.17</v>
      </c>
      <c r="Y2105" s="14">
        <f t="shared" si="261"/>
        <v>1</v>
      </c>
      <c r="Z2105" t="s">
        <v>55</v>
      </c>
      <c r="AA2105" s="14">
        <f t="shared" si="262"/>
        <v>1</v>
      </c>
    </row>
    <row r="2106" spans="1:27" ht="15" customHeight="1" x14ac:dyDescent="0.25">
      <c r="A2106" t="s">
        <v>9756</v>
      </c>
      <c r="B2106" s="6">
        <v>42164</v>
      </c>
      <c r="C2106" s="6">
        <v>42167</v>
      </c>
      <c r="D2106" t="s">
        <v>75</v>
      </c>
      <c r="E2106" t="s">
        <v>20</v>
      </c>
      <c r="F2106" s="14">
        <f t="shared" si="256"/>
        <v>1</v>
      </c>
      <c r="G2106" t="s">
        <v>2324</v>
      </c>
      <c r="H2106" t="s">
        <v>2210</v>
      </c>
      <c r="I2106" t="s">
        <v>1848</v>
      </c>
      <c r="J2106" t="str">
        <f t="shared" si="263"/>
        <v>Nieuwegein,Utrecht,Netherlands</v>
      </c>
      <c r="K2106" t="s">
        <v>4477</v>
      </c>
      <c r="L2106" t="s">
        <v>4471</v>
      </c>
      <c r="M2106" t="s">
        <v>30</v>
      </c>
      <c r="N2106" t="s">
        <v>33</v>
      </c>
      <c r="O2106" t="s">
        <v>1721</v>
      </c>
      <c r="P2106" s="4">
        <v>544.27500000000009</v>
      </c>
      <c r="Q2106" s="14">
        <f t="shared" si="257"/>
        <v>1</v>
      </c>
      <c r="R2106">
        <v>3</v>
      </c>
      <c r="S2106" s="14">
        <f t="shared" si="258"/>
        <v>1</v>
      </c>
      <c r="T2106">
        <v>0.5</v>
      </c>
      <c r="U2106" s="14">
        <f t="shared" si="259"/>
        <v>2</v>
      </c>
      <c r="V2106" s="4">
        <v>-152.41500000000008</v>
      </c>
      <c r="W2106" s="14">
        <f t="shared" si="260"/>
        <v>3</v>
      </c>
      <c r="X2106">
        <v>43.16</v>
      </c>
      <c r="Y2106" s="14">
        <f t="shared" si="261"/>
        <v>1</v>
      </c>
      <c r="Z2106" t="s">
        <v>71</v>
      </c>
      <c r="AA2106" s="14">
        <f t="shared" si="262"/>
        <v>3</v>
      </c>
    </row>
    <row r="2107" spans="1:27" ht="15" customHeight="1" x14ac:dyDescent="0.25">
      <c r="A2107" t="s">
        <v>9075</v>
      </c>
      <c r="B2107" s="6">
        <v>42319</v>
      </c>
      <c r="C2107" s="6">
        <v>42323</v>
      </c>
      <c r="D2107" t="s">
        <v>19</v>
      </c>
      <c r="E2107" t="s">
        <v>59</v>
      </c>
      <c r="F2107" s="14">
        <f t="shared" si="256"/>
        <v>2</v>
      </c>
      <c r="G2107" t="s">
        <v>117</v>
      </c>
      <c r="H2107" t="s">
        <v>117</v>
      </c>
      <c r="I2107" t="s">
        <v>104</v>
      </c>
      <c r="J2107" t="str">
        <f t="shared" si="263"/>
        <v>Santo Domingo,Santo Domingo,Dominican Republic</v>
      </c>
      <c r="K2107" t="s">
        <v>99</v>
      </c>
      <c r="L2107" t="s">
        <v>24</v>
      </c>
      <c r="M2107" t="s">
        <v>30</v>
      </c>
      <c r="N2107" t="s">
        <v>31</v>
      </c>
      <c r="O2107" t="s">
        <v>1544</v>
      </c>
      <c r="P2107" s="4">
        <v>268.02999999999997</v>
      </c>
      <c r="Q2107" s="14">
        <f t="shared" si="257"/>
        <v>1</v>
      </c>
      <c r="R2107">
        <v>7</v>
      </c>
      <c r="S2107" s="14">
        <f t="shared" si="258"/>
        <v>1</v>
      </c>
      <c r="T2107">
        <v>0.5</v>
      </c>
      <c r="U2107" s="14">
        <f t="shared" si="259"/>
        <v>2</v>
      </c>
      <c r="V2107" s="4">
        <v>-230.51</v>
      </c>
      <c r="W2107" s="14">
        <f t="shared" si="260"/>
        <v>3</v>
      </c>
      <c r="X2107">
        <v>43.128</v>
      </c>
      <c r="Y2107" s="14">
        <f t="shared" si="261"/>
        <v>1</v>
      </c>
      <c r="Z2107" t="s">
        <v>71</v>
      </c>
      <c r="AA2107" s="14">
        <f t="shared" si="262"/>
        <v>3</v>
      </c>
    </row>
    <row r="2108" spans="1:27" ht="15" customHeight="1" x14ac:dyDescent="0.25">
      <c r="A2108" t="s">
        <v>5731</v>
      </c>
      <c r="B2108" s="6">
        <v>42102</v>
      </c>
      <c r="C2108" s="6">
        <v>42106</v>
      </c>
      <c r="D2108" t="s">
        <v>19</v>
      </c>
      <c r="E2108" t="s">
        <v>20</v>
      </c>
      <c r="F2108" s="14">
        <f t="shared" si="256"/>
        <v>1</v>
      </c>
      <c r="G2108" t="s">
        <v>2104</v>
      </c>
      <c r="H2108" t="s">
        <v>1951</v>
      </c>
      <c r="I2108" t="s">
        <v>1823</v>
      </c>
      <c r="J2108" t="str">
        <f t="shared" si="263"/>
        <v>Nantes,Pays de la Loire,France</v>
      </c>
      <c r="K2108" t="s">
        <v>4477</v>
      </c>
      <c r="L2108" t="s">
        <v>4471</v>
      </c>
      <c r="M2108" t="s">
        <v>25</v>
      </c>
      <c r="N2108" t="s">
        <v>82</v>
      </c>
      <c r="O2108" t="s">
        <v>1372</v>
      </c>
      <c r="P2108" s="4">
        <v>370.73700000000002</v>
      </c>
      <c r="Q2108" s="14">
        <f t="shared" si="257"/>
        <v>1</v>
      </c>
      <c r="R2108">
        <v>3</v>
      </c>
      <c r="S2108" s="14">
        <f t="shared" si="258"/>
        <v>1</v>
      </c>
      <c r="T2108">
        <v>0.1</v>
      </c>
      <c r="U2108" s="14">
        <f t="shared" si="259"/>
        <v>1</v>
      </c>
      <c r="V2108" s="4">
        <v>123.50700000000001</v>
      </c>
      <c r="W2108" s="14">
        <f t="shared" si="260"/>
        <v>1</v>
      </c>
      <c r="X2108">
        <v>43.12</v>
      </c>
      <c r="Y2108" s="14">
        <f t="shared" si="261"/>
        <v>1</v>
      </c>
      <c r="Z2108" t="s">
        <v>71</v>
      </c>
      <c r="AA2108" s="14">
        <f t="shared" si="262"/>
        <v>3</v>
      </c>
    </row>
    <row r="2109" spans="1:27" ht="15" customHeight="1" x14ac:dyDescent="0.25">
      <c r="A2109" t="s">
        <v>9073</v>
      </c>
      <c r="B2109" s="6">
        <v>42099</v>
      </c>
      <c r="C2109" s="6">
        <v>42104</v>
      </c>
      <c r="D2109" t="s">
        <v>67</v>
      </c>
      <c r="E2109" t="s">
        <v>20</v>
      </c>
      <c r="F2109" s="14">
        <f t="shared" si="256"/>
        <v>1</v>
      </c>
      <c r="G2109" t="s">
        <v>2795</v>
      </c>
      <c r="H2109" t="s">
        <v>2795</v>
      </c>
      <c r="I2109" t="s">
        <v>2560</v>
      </c>
      <c r="J2109" t="str">
        <f t="shared" si="263"/>
        <v>Chongqing,Chongqing,China</v>
      </c>
      <c r="K2109" t="s">
        <v>4483</v>
      </c>
      <c r="L2109" t="s">
        <v>4469</v>
      </c>
      <c r="M2109" t="s">
        <v>42</v>
      </c>
      <c r="N2109" t="s">
        <v>47</v>
      </c>
      <c r="O2109" t="s">
        <v>1161</v>
      </c>
      <c r="P2109" s="4">
        <v>287.27999999999997</v>
      </c>
      <c r="Q2109" s="14">
        <f t="shared" si="257"/>
        <v>1</v>
      </c>
      <c r="R2109">
        <v>7</v>
      </c>
      <c r="S2109" s="14">
        <f t="shared" si="258"/>
        <v>1</v>
      </c>
      <c r="T2109">
        <v>0</v>
      </c>
      <c r="U2109" s="14">
        <f t="shared" si="259"/>
        <v>1</v>
      </c>
      <c r="V2109" s="4">
        <v>48.719999999999992</v>
      </c>
      <c r="W2109" s="14">
        <f t="shared" si="260"/>
        <v>1</v>
      </c>
      <c r="X2109">
        <v>43.12</v>
      </c>
      <c r="Y2109" s="14">
        <f t="shared" si="261"/>
        <v>1</v>
      </c>
      <c r="Z2109" t="s">
        <v>71</v>
      </c>
      <c r="AA2109" s="14">
        <f t="shared" si="262"/>
        <v>3</v>
      </c>
    </row>
    <row r="2110" spans="1:27" ht="15" customHeight="1" x14ac:dyDescent="0.25">
      <c r="A2110" t="s">
        <v>5473</v>
      </c>
      <c r="B2110" s="6">
        <v>42143</v>
      </c>
      <c r="C2110" s="6">
        <v>42147</v>
      </c>
      <c r="D2110" t="s">
        <v>19</v>
      </c>
      <c r="E2110" t="s">
        <v>20</v>
      </c>
      <c r="F2110" s="14">
        <f t="shared" si="256"/>
        <v>1</v>
      </c>
      <c r="G2110" t="s">
        <v>3117</v>
      </c>
      <c r="H2110" t="s">
        <v>3118</v>
      </c>
      <c r="I2110" t="s">
        <v>3095</v>
      </c>
      <c r="J2110" t="str">
        <f t="shared" si="263"/>
        <v>Philadelphia,Pennsylvania,United States</v>
      </c>
      <c r="K2110" t="s">
        <v>4489</v>
      </c>
      <c r="L2110" t="s">
        <v>4482</v>
      </c>
      <c r="M2110" t="s">
        <v>42</v>
      </c>
      <c r="N2110" t="s">
        <v>47</v>
      </c>
      <c r="O2110" t="s">
        <v>3708</v>
      </c>
      <c r="P2110" s="4">
        <v>36.048000000000002</v>
      </c>
      <c r="Q2110" s="14">
        <f t="shared" si="257"/>
        <v>1</v>
      </c>
      <c r="R2110">
        <v>3</v>
      </c>
      <c r="S2110" s="14">
        <f t="shared" si="258"/>
        <v>1</v>
      </c>
      <c r="T2110">
        <v>0.2</v>
      </c>
      <c r="U2110" s="14">
        <f t="shared" si="259"/>
        <v>1</v>
      </c>
      <c r="V2110" s="4">
        <v>-0.90120000000000111</v>
      </c>
      <c r="W2110" s="14">
        <f t="shared" si="260"/>
        <v>3</v>
      </c>
      <c r="X2110">
        <v>3.5</v>
      </c>
      <c r="Y2110" s="14">
        <f t="shared" si="261"/>
        <v>1</v>
      </c>
      <c r="Z2110" t="s">
        <v>71</v>
      </c>
      <c r="AA2110" s="14">
        <f t="shared" si="262"/>
        <v>3</v>
      </c>
    </row>
    <row r="2111" spans="1:27" ht="15" customHeight="1" x14ac:dyDescent="0.25">
      <c r="A2111" t="s">
        <v>7796</v>
      </c>
      <c r="B2111" s="6">
        <v>42152</v>
      </c>
      <c r="C2111" s="6">
        <v>42156</v>
      </c>
      <c r="D2111" t="s">
        <v>19</v>
      </c>
      <c r="E2111" t="s">
        <v>20</v>
      </c>
      <c r="F2111" s="14">
        <f t="shared" si="256"/>
        <v>1</v>
      </c>
      <c r="G2111" t="s">
        <v>4388</v>
      </c>
      <c r="H2111" t="s">
        <v>4389</v>
      </c>
      <c r="I2111" t="s">
        <v>3906</v>
      </c>
      <c r="J2111" t="str">
        <f t="shared" si="263"/>
        <v>Kisangani,Orientale,Democratic Republic of the Congo</v>
      </c>
      <c r="K2111" t="s">
        <v>4474</v>
      </c>
      <c r="L2111" t="s">
        <v>3867</v>
      </c>
      <c r="M2111" t="s">
        <v>42</v>
      </c>
      <c r="N2111" t="s">
        <v>80</v>
      </c>
      <c r="O2111" t="s">
        <v>1500</v>
      </c>
      <c r="P2111" s="4">
        <v>337.2</v>
      </c>
      <c r="Q2111" s="14">
        <f t="shared" si="257"/>
        <v>1</v>
      </c>
      <c r="R2111">
        <v>2</v>
      </c>
      <c r="S2111" s="14">
        <f t="shared" si="258"/>
        <v>1</v>
      </c>
      <c r="T2111">
        <v>0</v>
      </c>
      <c r="U2111" s="14">
        <f t="shared" si="259"/>
        <v>1</v>
      </c>
      <c r="V2111" s="4">
        <v>151.74</v>
      </c>
      <c r="W2111" s="14">
        <f t="shared" si="260"/>
        <v>1</v>
      </c>
      <c r="X2111">
        <v>43.04</v>
      </c>
      <c r="Y2111" s="14">
        <f t="shared" si="261"/>
        <v>1</v>
      </c>
      <c r="Z2111" t="s">
        <v>71</v>
      </c>
      <c r="AA2111" s="14">
        <f t="shared" si="262"/>
        <v>3</v>
      </c>
    </row>
    <row r="2112" spans="1:27" ht="15" customHeight="1" x14ac:dyDescent="0.25">
      <c r="A2112" t="s">
        <v>9261</v>
      </c>
      <c r="B2112" s="6">
        <v>42355</v>
      </c>
      <c r="C2112" s="6">
        <v>42357</v>
      </c>
      <c r="D2112" t="s">
        <v>75</v>
      </c>
      <c r="E2112" t="s">
        <v>20</v>
      </c>
      <c r="F2112" s="14">
        <f t="shared" si="256"/>
        <v>1</v>
      </c>
      <c r="G2112" t="s">
        <v>3911</v>
      </c>
      <c r="H2112" t="s">
        <v>3912</v>
      </c>
      <c r="I2112" t="s">
        <v>3913</v>
      </c>
      <c r="J2112" t="str">
        <f t="shared" si="263"/>
        <v>Ibadan,Oyo,Nigeria</v>
      </c>
      <c r="K2112" t="s">
        <v>4479</v>
      </c>
      <c r="L2112" t="s">
        <v>3867</v>
      </c>
      <c r="M2112" t="s">
        <v>25</v>
      </c>
      <c r="N2112" t="s">
        <v>91</v>
      </c>
      <c r="O2112" t="s">
        <v>319</v>
      </c>
      <c r="P2112" s="4">
        <v>184.06800000000001</v>
      </c>
      <c r="Q2112" s="14">
        <f t="shared" si="257"/>
        <v>1</v>
      </c>
      <c r="R2112">
        <v>2</v>
      </c>
      <c r="S2112" s="14">
        <f t="shared" si="258"/>
        <v>1</v>
      </c>
      <c r="T2112">
        <v>0.7</v>
      </c>
      <c r="U2112" s="14">
        <f t="shared" si="259"/>
        <v>3</v>
      </c>
      <c r="V2112" s="4">
        <v>-263.83199999999999</v>
      </c>
      <c r="W2112" s="14">
        <f t="shared" si="260"/>
        <v>3</v>
      </c>
      <c r="X2112">
        <v>43.03</v>
      </c>
      <c r="Y2112" s="14">
        <f t="shared" si="261"/>
        <v>1</v>
      </c>
      <c r="Z2112" t="s">
        <v>106</v>
      </c>
      <c r="AA2112" s="14">
        <f t="shared" si="262"/>
        <v>4</v>
      </c>
    </row>
    <row r="2113" spans="1:27" ht="15" customHeight="1" x14ac:dyDescent="0.25">
      <c r="A2113" t="s">
        <v>8715</v>
      </c>
      <c r="B2113" s="6">
        <v>42283</v>
      </c>
      <c r="C2113" s="6">
        <v>42289</v>
      </c>
      <c r="D2113" t="s">
        <v>19</v>
      </c>
      <c r="E2113" t="s">
        <v>20</v>
      </c>
      <c r="F2113" s="14">
        <f t="shared" si="256"/>
        <v>1</v>
      </c>
      <c r="G2113" t="s">
        <v>407</v>
      </c>
      <c r="H2113" t="s">
        <v>667</v>
      </c>
      <c r="I2113" t="s">
        <v>23</v>
      </c>
      <c r="J2113" t="str">
        <f t="shared" si="263"/>
        <v>Mérida,Yucatán,Mexico</v>
      </c>
      <c r="K2113" t="s">
        <v>4485</v>
      </c>
      <c r="L2113" t="s">
        <v>24</v>
      </c>
      <c r="M2113" t="s">
        <v>30</v>
      </c>
      <c r="N2113" t="s">
        <v>52</v>
      </c>
      <c r="O2113" t="s">
        <v>1301</v>
      </c>
      <c r="P2113" s="4">
        <v>1015.168</v>
      </c>
      <c r="Q2113" s="14">
        <f t="shared" si="257"/>
        <v>2</v>
      </c>
      <c r="R2113">
        <v>4</v>
      </c>
      <c r="S2113" s="14">
        <f t="shared" si="258"/>
        <v>1</v>
      </c>
      <c r="T2113">
        <v>0.2</v>
      </c>
      <c r="U2113" s="14">
        <f t="shared" si="259"/>
        <v>1</v>
      </c>
      <c r="V2113" s="4">
        <v>329.88799999999992</v>
      </c>
      <c r="W2113" s="14">
        <f t="shared" si="260"/>
        <v>1</v>
      </c>
      <c r="X2113">
        <v>43.022000000000006</v>
      </c>
      <c r="Y2113" s="14">
        <f t="shared" si="261"/>
        <v>1</v>
      </c>
      <c r="Z2113" t="s">
        <v>28</v>
      </c>
      <c r="AA2113" s="14">
        <f t="shared" si="262"/>
        <v>2</v>
      </c>
    </row>
    <row r="2114" spans="1:27" ht="15" customHeight="1" x14ac:dyDescent="0.25">
      <c r="A2114" t="s">
        <v>7760</v>
      </c>
      <c r="B2114" s="6">
        <v>42131</v>
      </c>
      <c r="C2114" s="6">
        <v>42132</v>
      </c>
      <c r="D2114" t="s">
        <v>75</v>
      </c>
      <c r="E2114" t="s">
        <v>54</v>
      </c>
      <c r="F2114" s="14">
        <f t="shared" ref="F2114:F2177" si="264">VLOOKUP(E2114,segmentrate,2)</f>
        <v>3</v>
      </c>
      <c r="G2114" t="s">
        <v>262</v>
      </c>
      <c r="H2114" t="s">
        <v>262</v>
      </c>
      <c r="I2114" t="s">
        <v>98</v>
      </c>
      <c r="J2114" t="str">
        <f t="shared" si="263"/>
        <v>Pinar del Río,Pinar del Río,Cuba</v>
      </c>
      <c r="K2114" t="s">
        <v>99</v>
      </c>
      <c r="L2114" t="s">
        <v>24</v>
      </c>
      <c r="M2114" t="s">
        <v>30</v>
      </c>
      <c r="N2114" t="s">
        <v>33</v>
      </c>
      <c r="O2114" t="s">
        <v>564</v>
      </c>
      <c r="P2114" s="4">
        <v>664.56</v>
      </c>
      <c r="Q2114" s="14">
        <f t="shared" ref="Q2114:Q2177" si="265">VLOOKUP(P2114,salerate,3)</f>
        <v>1</v>
      </c>
      <c r="R2114">
        <v>6</v>
      </c>
      <c r="S2114" s="14">
        <f t="shared" ref="S2114:S2177" si="266">VLOOKUP(R2114,quantityrate,3)</f>
        <v>1</v>
      </c>
      <c r="T2114">
        <v>0</v>
      </c>
      <c r="U2114" s="14">
        <f t="shared" ref="U2114:U2177" si="267">VLOOKUP(T2114,discount,3)</f>
        <v>1</v>
      </c>
      <c r="V2114" s="4">
        <v>6.6</v>
      </c>
      <c r="W2114" s="14">
        <f t="shared" ref="W2114:W2177" si="268">VLOOKUP(V2114,profit,3)</f>
        <v>1</v>
      </c>
      <c r="X2114">
        <v>43.016000000000005</v>
      </c>
      <c r="Y2114" s="14">
        <f t="shared" ref="Y2114:Y2177" si="269">VLOOKUP(X2114,shipping,3)</f>
        <v>1</v>
      </c>
      <c r="Z2114" t="s">
        <v>71</v>
      </c>
      <c r="AA2114" s="14">
        <f t="shared" ref="AA2114:AA2177" si="270">VLOOKUP(Z2114,orderrate,2)</f>
        <v>3</v>
      </c>
    </row>
    <row r="2115" spans="1:27" ht="15" customHeight="1" x14ac:dyDescent="0.25">
      <c r="A2115" t="s">
        <v>10135</v>
      </c>
      <c r="B2115" s="6">
        <v>42102</v>
      </c>
      <c r="C2115" s="6">
        <v>42107</v>
      </c>
      <c r="D2115" t="s">
        <v>19</v>
      </c>
      <c r="E2115" t="s">
        <v>20</v>
      </c>
      <c r="F2115" s="14">
        <f t="shared" si="264"/>
        <v>1</v>
      </c>
      <c r="G2115" t="s">
        <v>4368</v>
      </c>
      <c r="H2115" t="s">
        <v>4368</v>
      </c>
      <c r="I2115" t="s">
        <v>4105</v>
      </c>
      <c r="J2115" t="str">
        <f t="shared" ref="J2115:J2178" si="271">G2115&amp;","&amp;H2115&amp;","&amp;I2115</f>
        <v>Bishkek,Bishkek,Kyrgyzstan</v>
      </c>
      <c r="K2115" t="s">
        <v>2566</v>
      </c>
      <c r="L2115" t="s">
        <v>4469</v>
      </c>
      <c r="M2115" t="s">
        <v>25</v>
      </c>
      <c r="N2115" t="s">
        <v>91</v>
      </c>
      <c r="O2115" t="s">
        <v>623</v>
      </c>
      <c r="P2115" s="4">
        <v>528.68999999999994</v>
      </c>
      <c r="Q2115" s="14">
        <f t="shared" si="265"/>
        <v>1</v>
      </c>
      <c r="R2115">
        <v>1</v>
      </c>
      <c r="S2115" s="14">
        <f t="shared" si="266"/>
        <v>1</v>
      </c>
      <c r="T2115">
        <v>0</v>
      </c>
      <c r="U2115" s="14">
        <f t="shared" si="267"/>
        <v>1</v>
      </c>
      <c r="V2115" s="4">
        <v>206.16</v>
      </c>
      <c r="W2115" s="14">
        <f t="shared" si="268"/>
        <v>1</v>
      </c>
      <c r="X2115">
        <v>42.95</v>
      </c>
      <c r="Y2115" s="14">
        <f t="shared" si="269"/>
        <v>1</v>
      </c>
      <c r="Z2115" t="s">
        <v>28</v>
      </c>
      <c r="AA2115" s="14">
        <f t="shared" si="270"/>
        <v>2</v>
      </c>
    </row>
    <row r="2116" spans="1:27" ht="15" customHeight="1" x14ac:dyDescent="0.25">
      <c r="A2116" t="s">
        <v>8619</v>
      </c>
      <c r="B2116" s="6">
        <v>42306</v>
      </c>
      <c r="C2116" s="6">
        <v>42312</v>
      </c>
      <c r="D2116" t="s">
        <v>19</v>
      </c>
      <c r="E2116" t="s">
        <v>20</v>
      </c>
      <c r="F2116" s="14">
        <f t="shared" si="264"/>
        <v>1</v>
      </c>
      <c r="G2116" t="s">
        <v>2760</v>
      </c>
      <c r="H2116" t="s">
        <v>2570</v>
      </c>
      <c r="I2116" t="s">
        <v>2571</v>
      </c>
      <c r="J2116" t="str">
        <f t="shared" si="271"/>
        <v>Wollongong,New South Wales,Australia</v>
      </c>
      <c r="K2116" t="s">
        <v>2572</v>
      </c>
      <c r="L2116" t="s">
        <v>4469</v>
      </c>
      <c r="M2116" t="s">
        <v>42</v>
      </c>
      <c r="N2116" t="s">
        <v>88</v>
      </c>
      <c r="O2116" t="s">
        <v>1367</v>
      </c>
      <c r="P2116" s="4">
        <v>773.38799999999992</v>
      </c>
      <c r="Q2116" s="14">
        <f t="shared" si="265"/>
        <v>1</v>
      </c>
      <c r="R2116">
        <v>6</v>
      </c>
      <c r="S2116" s="14">
        <f t="shared" si="266"/>
        <v>1</v>
      </c>
      <c r="T2116">
        <v>0.1</v>
      </c>
      <c r="U2116" s="14">
        <f t="shared" si="267"/>
        <v>1</v>
      </c>
      <c r="V2116" s="4">
        <v>326.44799999999998</v>
      </c>
      <c r="W2116" s="14">
        <f t="shared" si="268"/>
        <v>1</v>
      </c>
      <c r="X2116">
        <v>42.93</v>
      </c>
      <c r="Y2116" s="14">
        <f t="shared" si="269"/>
        <v>1</v>
      </c>
      <c r="Z2116" t="s">
        <v>28</v>
      </c>
      <c r="AA2116" s="14">
        <f t="shared" si="270"/>
        <v>2</v>
      </c>
    </row>
    <row r="2117" spans="1:27" ht="15" customHeight="1" x14ac:dyDescent="0.25">
      <c r="A2117" t="s">
        <v>8844</v>
      </c>
      <c r="B2117" s="6">
        <v>42369</v>
      </c>
      <c r="C2117" s="6">
        <v>42373</v>
      </c>
      <c r="D2117" t="s">
        <v>19</v>
      </c>
      <c r="E2117" t="s">
        <v>59</v>
      </c>
      <c r="F2117" s="14">
        <f t="shared" si="264"/>
        <v>2</v>
      </c>
      <c r="G2117" t="s">
        <v>2575</v>
      </c>
      <c r="H2117" t="s">
        <v>2562</v>
      </c>
      <c r="I2117" t="s">
        <v>2563</v>
      </c>
      <c r="J2117" t="str">
        <f t="shared" si="271"/>
        <v>Manila,National Capital,Philippines</v>
      </c>
      <c r="K2117" t="s">
        <v>4481</v>
      </c>
      <c r="L2117" t="s">
        <v>4469</v>
      </c>
      <c r="M2117" t="s">
        <v>42</v>
      </c>
      <c r="N2117" t="s">
        <v>80</v>
      </c>
      <c r="O2117" t="s">
        <v>1317</v>
      </c>
      <c r="P2117" s="4">
        <v>684.60599999999999</v>
      </c>
      <c r="Q2117" s="14">
        <f t="shared" si="265"/>
        <v>1</v>
      </c>
      <c r="R2117">
        <v>4</v>
      </c>
      <c r="S2117" s="14">
        <f t="shared" si="266"/>
        <v>1</v>
      </c>
      <c r="T2117">
        <v>0.35</v>
      </c>
      <c r="U2117" s="14">
        <f t="shared" si="267"/>
        <v>1</v>
      </c>
      <c r="V2117" s="4">
        <v>-63.23399999999998</v>
      </c>
      <c r="W2117" s="14">
        <f t="shared" si="268"/>
        <v>3</v>
      </c>
      <c r="X2117">
        <v>42.92</v>
      </c>
      <c r="Y2117" s="14">
        <f t="shared" si="269"/>
        <v>1</v>
      </c>
      <c r="Z2117" t="s">
        <v>28</v>
      </c>
      <c r="AA2117" s="14">
        <f t="shared" si="270"/>
        <v>2</v>
      </c>
    </row>
    <row r="2118" spans="1:27" ht="15" customHeight="1" x14ac:dyDescent="0.25">
      <c r="A2118" t="s">
        <v>6883</v>
      </c>
      <c r="B2118" s="6">
        <v>42264</v>
      </c>
      <c r="C2118" s="6">
        <v>42270</v>
      </c>
      <c r="D2118" t="s">
        <v>19</v>
      </c>
      <c r="E2118" t="s">
        <v>54</v>
      </c>
      <c r="F2118" s="14">
        <f t="shared" si="264"/>
        <v>3</v>
      </c>
      <c r="G2118" t="s">
        <v>187</v>
      </c>
      <c r="H2118" t="s">
        <v>188</v>
      </c>
      <c r="I2118" t="s">
        <v>188</v>
      </c>
      <c r="J2118" t="str">
        <f t="shared" si="271"/>
        <v>Mixco,Guatemala,Guatemala</v>
      </c>
      <c r="K2118" t="s">
        <v>4485</v>
      </c>
      <c r="L2118" t="s">
        <v>24</v>
      </c>
      <c r="M2118" t="s">
        <v>30</v>
      </c>
      <c r="N2118" t="s">
        <v>33</v>
      </c>
      <c r="O2118" t="s">
        <v>862</v>
      </c>
      <c r="P2118" s="4">
        <v>409.8</v>
      </c>
      <c r="Q2118" s="14">
        <f t="shared" si="265"/>
        <v>1</v>
      </c>
      <c r="R2118">
        <v>5</v>
      </c>
      <c r="S2118" s="14">
        <f t="shared" si="266"/>
        <v>1</v>
      </c>
      <c r="T2118">
        <v>0</v>
      </c>
      <c r="U2118" s="14">
        <f t="shared" si="267"/>
        <v>1</v>
      </c>
      <c r="V2118" s="4">
        <v>73.7</v>
      </c>
      <c r="W2118" s="14">
        <f t="shared" si="268"/>
        <v>1</v>
      </c>
      <c r="X2118">
        <v>42.916000000000004</v>
      </c>
      <c r="Y2118" s="14">
        <f t="shared" si="269"/>
        <v>1</v>
      </c>
      <c r="Z2118" t="s">
        <v>55</v>
      </c>
      <c r="AA2118" s="14">
        <f t="shared" si="270"/>
        <v>1</v>
      </c>
    </row>
    <row r="2119" spans="1:27" ht="15" customHeight="1" x14ac:dyDescent="0.25">
      <c r="A2119" t="s">
        <v>10250</v>
      </c>
      <c r="B2119" s="6">
        <v>42355</v>
      </c>
      <c r="C2119" s="6">
        <v>42358</v>
      </c>
      <c r="D2119" t="s">
        <v>67</v>
      </c>
      <c r="E2119" t="s">
        <v>59</v>
      </c>
      <c r="F2119" s="14">
        <f t="shared" si="264"/>
        <v>2</v>
      </c>
      <c r="G2119" t="s">
        <v>2673</v>
      </c>
      <c r="H2119" t="s">
        <v>2589</v>
      </c>
      <c r="I2119" t="s">
        <v>2579</v>
      </c>
      <c r="J2119" t="str">
        <f t="shared" si="271"/>
        <v>Surakarta,Jawa Tengah,Indonesia</v>
      </c>
      <c r="K2119" t="s">
        <v>4481</v>
      </c>
      <c r="L2119" t="s">
        <v>4469</v>
      </c>
      <c r="M2119" t="s">
        <v>30</v>
      </c>
      <c r="N2119" t="s">
        <v>52</v>
      </c>
      <c r="O2119" t="s">
        <v>934</v>
      </c>
      <c r="P2119" s="4">
        <v>480.22320000000002</v>
      </c>
      <c r="Q2119" s="14">
        <f t="shared" si="265"/>
        <v>1</v>
      </c>
      <c r="R2119">
        <v>4</v>
      </c>
      <c r="S2119" s="14">
        <f t="shared" si="266"/>
        <v>1</v>
      </c>
      <c r="T2119">
        <v>0.27</v>
      </c>
      <c r="U2119" s="14">
        <f t="shared" si="267"/>
        <v>1</v>
      </c>
      <c r="V2119" s="4">
        <v>-13.216800000000035</v>
      </c>
      <c r="W2119" s="14">
        <f t="shared" si="268"/>
        <v>3</v>
      </c>
      <c r="X2119">
        <v>42.88</v>
      </c>
      <c r="Y2119" s="14">
        <f t="shared" si="269"/>
        <v>1</v>
      </c>
      <c r="Z2119" t="s">
        <v>71</v>
      </c>
      <c r="AA2119" s="14">
        <f t="shared" si="270"/>
        <v>3</v>
      </c>
    </row>
    <row r="2120" spans="1:27" ht="15" customHeight="1" x14ac:dyDescent="0.25">
      <c r="A2120" t="s">
        <v>8323</v>
      </c>
      <c r="B2120" s="6">
        <v>42213</v>
      </c>
      <c r="C2120" s="6">
        <v>42218</v>
      </c>
      <c r="D2120" t="s">
        <v>67</v>
      </c>
      <c r="E2120" t="s">
        <v>59</v>
      </c>
      <c r="F2120" s="14">
        <f t="shared" si="264"/>
        <v>2</v>
      </c>
      <c r="G2120" t="s">
        <v>208</v>
      </c>
      <c r="H2120" t="s">
        <v>209</v>
      </c>
      <c r="I2120" t="s">
        <v>41</v>
      </c>
      <c r="J2120" t="str">
        <f t="shared" si="271"/>
        <v>Curitiba,Parana,Brazil</v>
      </c>
      <c r="K2120" t="s">
        <v>4475</v>
      </c>
      <c r="L2120" t="s">
        <v>24</v>
      </c>
      <c r="M2120" t="s">
        <v>42</v>
      </c>
      <c r="N2120" t="s">
        <v>80</v>
      </c>
      <c r="O2120" t="s">
        <v>126</v>
      </c>
      <c r="P2120" s="4">
        <v>384.96852000000007</v>
      </c>
      <c r="Q2120" s="14">
        <f t="shared" si="265"/>
        <v>1</v>
      </c>
      <c r="R2120">
        <v>3</v>
      </c>
      <c r="S2120" s="14">
        <f t="shared" si="266"/>
        <v>1</v>
      </c>
      <c r="T2120">
        <v>2E-3</v>
      </c>
      <c r="U2120" s="14">
        <f t="shared" si="267"/>
        <v>1</v>
      </c>
      <c r="V2120" s="4">
        <v>68.648520000000005</v>
      </c>
      <c r="W2120" s="14">
        <f t="shared" si="268"/>
        <v>1</v>
      </c>
      <c r="X2120">
        <v>42.795999999999999</v>
      </c>
      <c r="Y2120" s="14">
        <f t="shared" si="269"/>
        <v>1</v>
      </c>
      <c r="Z2120" t="s">
        <v>28</v>
      </c>
      <c r="AA2120" s="14">
        <f t="shared" si="270"/>
        <v>2</v>
      </c>
    </row>
    <row r="2121" spans="1:27" ht="15" customHeight="1" x14ac:dyDescent="0.25">
      <c r="A2121" t="s">
        <v>6571</v>
      </c>
      <c r="B2121" s="6">
        <v>42292</v>
      </c>
      <c r="C2121" s="6">
        <v>42292</v>
      </c>
      <c r="D2121" t="s">
        <v>113</v>
      </c>
      <c r="E2121" t="s">
        <v>20</v>
      </c>
      <c r="F2121" s="14">
        <f t="shared" si="264"/>
        <v>1</v>
      </c>
      <c r="G2121" t="s">
        <v>869</v>
      </c>
      <c r="H2121" t="s">
        <v>870</v>
      </c>
      <c r="I2121" t="s">
        <v>41</v>
      </c>
      <c r="J2121" t="str">
        <f t="shared" si="271"/>
        <v>Aracaju,Sergipe,Brazil</v>
      </c>
      <c r="K2121" t="s">
        <v>4475</v>
      </c>
      <c r="L2121" t="s">
        <v>24</v>
      </c>
      <c r="M2121" t="s">
        <v>25</v>
      </c>
      <c r="N2121" t="s">
        <v>35</v>
      </c>
      <c r="O2121" t="s">
        <v>74</v>
      </c>
      <c r="P2121" s="4">
        <v>303.30000000000007</v>
      </c>
      <c r="Q2121" s="14">
        <f t="shared" si="265"/>
        <v>1</v>
      </c>
      <c r="R2121">
        <v>9</v>
      </c>
      <c r="S2121" s="14">
        <f t="shared" si="266"/>
        <v>2</v>
      </c>
      <c r="T2121">
        <v>0</v>
      </c>
      <c r="U2121" s="14">
        <f t="shared" si="267"/>
        <v>1</v>
      </c>
      <c r="V2121" s="4">
        <v>60.660000000000004</v>
      </c>
      <c r="W2121" s="14">
        <f t="shared" si="268"/>
        <v>1</v>
      </c>
      <c r="X2121">
        <v>42.792999999999999</v>
      </c>
      <c r="Y2121" s="14">
        <f t="shared" si="269"/>
        <v>1</v>
      </c>
      <c r="Z2121" t="s">
        <v>28</v>
      </c>
      <c r="AA2121" s="14">
        <f t="shared" si="270"/>
        <v>2</v>
      </c>
    </row>
    <row r="2122" spans="1:27" ht="15" customHeight="1" x14ac:dyDescent="0.25">
      <c r="A2122" t="s">
        <v>5626</v>
      </c>
      <c r="B2122" s="6">
        <v>42234</v>
      </c>
      <c r="C2122" s="6">
        <v>42237</v>
      </c>
      <c r="D2122" t="s">
        <v>75</v>
      </c>
      <c r="E2122" t="s">
        <v>20</v>
      </c>
      <c r="F2122" s="14">
        <f t="shared" si="264"/>
        <v>1</v>
      </c>
      <c r="G2122" t="s">
        <v>4446</v>
      </c>
      <c r="H2122" t="s">
        <v>4446</v>
      </c>
      <c r="I2122" t="s">
        <v>3953</v>
      </c>
      <c r="J2122" t="str">
        <f t="shared" si="271"/>
        <v>Tanga,Tanga,Tanzania</v>
      </c>
      <c r="K2122" t="s">
        <v>4480</v>
      </c>
      <c r="L2122" t="s">
        <v>3867</v>
      </c>
      <c r="M2122" t="s">
        <v>42</v>
      </c>
      <c r="N2122" t="s">
        <v>47</v>
      </c>
      <c r="O2122" t="s">
        <v>589</v>
      </c>
      <c r="P2122" s="4">
        <v>517.92000000000007</v>
      </c>
      <c r="Q2122" s="14">
        <f t="shared" si="265"/>
        <v>1</v>
      </c>
      <c r="R2122">
        <v>2</v>
      </c>
      <c r="S2122" s="14">
        <f t="shared" si="266"/>
        <v>1</v>
      </c>
      <c r="T2122">
        <v>0</v>
      </c>
      <c r="U2122" s="14">
        <f t="shared" si="267"/>
        <v>1</v>
      </c>
      <c r="V2122" s="4">
        <v>243.42000000000002</v>
      </c>
      <c r="W2122" s="14">
        <f t="shared" si="268"/>
        <v>1</v>
      </c>
      <c r="X2122">
        <v>42.79</v>
      </c>
      <c r="Y2122" s="14">
        <f t="shared" si="269"/>
        <v>1</v>
      </c>
      <c r="Z2122" t="s">
        <v>28</v>
      </c>
      <c r="AA2122" s="14">
        <f t="shared" si="270"/>
        <v>2</v>
      </c>
    </row>
    <row r="2123" spans="1:27" ht="15" customHeight="1" x14ac:dyDescent="0.25">
      <c r="A2123" t="s">
        <v>9307</v>
      </c>
      <c r="B2123" s="6">
        <v>42187</v>
      </c>
      <c r="C2123" s="6">
        <v>42191</v>
      </c>
      <c r="D2123" t="s">
        <v>19</v>
      </c>
      <c r="E2123" t="s">
        <v>20</v>
      </c>
      <c r="F2123" s="14">
        <f t="shared" si="264"/>
        <v>1</v>
      </c>
      <c r="G2123" t="s">
        <v>2789</v>
      </c>
      <c r="H2123" t="s">
        <v>2570</v>
      </c>
      <c r="I2123" t="s">
        <v>2571</v>
      </c>
      <c r="J2123" t="str">
        <f t="shared" si="271"/>
        <v>Wagga Wagga,New South Wales,Australia</v>
      </c>
      <c r="K2123" t="s">
        <v>2572</v>
      </c>
      <c r="L2123" t="s">
        <v>4469</v>
      </c>
      <c r="M2123" t="s">
        <v>42</v>
      </c>
      <c r="N2123" t="s">
        <v>80</v>
      </c>
      <c r="O2123" t="s">
        <v>838</v>
      </c>
      <c r="P2123" s="4">
        <v>757.32</v>
      </c>
      <c r="Q2123" s="14">
        <f t="shared" si="265"/>
        <v>1</v>
      </c>
      <c r="R2123">
        <v>2</v>
      </c>
      <c r="S2123" s="14">
        <f t="shared" si="266"/>
        <v>1</v>
      </c>
      <c r="T2123">
        <v>0</v>
      </c>
      <c r="U2123" s="14">
        <f t="shared" si="267"/>
        <v>1</v>
      </c>
      <c r="V2123" s="4">
        <v>136.26</v>
      </c>
      <c r="W2123" s="14">
        <f t="shared" si="268"/>
        <v>1</v>
      </c>
      <c r="X2123">
        <v>42.79</v>
      </c>
      <c r="Y2123" s="14">
        <f t="shared" si="269"/>
        <v>1</v>
      </c>
      <c r="Z2123" t="s">
        <v>28</v>
      </c>
      <c r="AA2123" s="14">
        <f t="shared" si="270"/>
        <v>2</v>
      </c>
    </row>
    <row r="2124" spans="1:27" ht="15" customHeight="1" x14ac:dyDescent="0.25">
      <c r="A2124" t="s">
        <v>5490</v>
      </c>
      <c r="B2124" s="6">
        <v>42117</v>
      </c>
      <c r="C2124" s="6">
        <v>42121</v>
      </c>
      <c r="D2124" t="s">
        <v>19</v>
      </c>
      <c r="E2124" t="s">
        <v>20</v>
      </c>
      <c r="F2124" s="14">
        <f t="shared" si="264"/>
        <v>1</v>
      </c>
      <c r="G2124" t="s">
        <v>3177</v>
      </c>
      <c r="H2124" t="s">
        <v>3292</v>
      </c>
      <c r="I2124" t="s">
        <v>3095</v>
      </c>
      <c r="J2124" t="str">
        <f t="shared" si="271"/>
        <v>Columbus,Georgia,United States</v>
      </c>
      <c r="K2124" t="s">
        <v>4488</v>
      </c>
      <c r="L2124" t="s">
        <v>4482</v>
      </c>
      <c r="M2124" t="s">
        <v>25</v>
      </c>
      <c r="N2124" t="s">
        <v>82</v>
      </c>
      <c r="O2124" t="s">
        <v>3525</v>
      </c>
      <c r="P2124" s="4">
        <v>675.06000000000006</v>
      </c>
      <c r="Q2124" s="14">
        <f t="shared" si="265"/>
        <v>1</v>
      </c>
      <c r="R2124">
        <v>3</v>
      </c>
      <c r="S2124" s="14">
        <f t="shared" si="266"/>
        <v>1</v>
      </c>
      <c r="T2124">
        <v>0</v>
      </c>
      <c r="U2124" s="14">
        <f t="shared" si="267"/>
        <v>1</v>
      </c>
      <c r="V2124" s="4">
        <v>87.757800000000003</v>
      </c>
      <c r="W2124" s="14">
        <f t="shared" si="268"/>
        <v>1</v>
      </c>
      <c r="X2124">
        <v>51.19</v>
      </c>
      <c r="Y2124" s="14">
        <f t="shared" si="269"/>
        <v>1</v>
      </c>
      <c r="Z2124" t="s">
        <v>28</v>
      </c>
      <c r="AA2124" s="14">
        <f t="shared" si="270"/>
        <v>2</v>
      </c>
    </row>
    <row r="2125" spans="1:27" ht="15" customHeight="1" x14ac:dyDescent="0.25">
      <c r="A2125" t="s">
        <v>5487</v>
      </c>
      <c r="B2125" s="6">
        <v>42220</v>
      </c>
      <c r="C2125" s="6">
        <v>42225</v>
      </c>
      <c r="D2125" t="s">
        <v>67</v>
      </c>
      <c r="E2125" t="s">
        <v>20</v>
      </c>
      <c r="F2125" s="14">
        <f t="shared" si="264"/>
        <v>1</v>
      </c>
      <c r="G2125" t="s">
        <v>3113</v>
      </c>
      <c r="H2125" t="s">
        <v>3098</v>
      </c>
      <c r="I2125" t="s">
        <v>3095</v>
      </c>
      <c r="J2125" t="str">
        <f t="shared" si="271"/>
        <v>San Francisco,California,United States</v>
      </c>
      <c r="K2125" t="s">
        <v>4487</v>
      </c>
      <c r="L2125" t="s">
        <v>4482</v>
      </c>
      <c r="M2125" t="s">
        <v>30</v>
      </c>
      <c r="N2125" t="s">
        <v>31</v>
      </c>
      <c r="O2125" t="s">
        <v>3369</v>
      </c>
      <c r="P2125" s="4">
        <v>123.96000000000001</v>
      </c>
      <c r="Q2125" s="14">
        <f t="shared" si="265"/>
        <v>1</v>
      </c>
      <c r="R2125">
        <v>3</v>
      </c>
      <c r="S2125" s="14">
        <f t="shared" si="266"/>
        <v>1</v>
      </c>
      <c r="T2125">
        <v>0</v>
      </c>
      <c r="U2125" s="14">
        <f t="shared" si="267"/>
        <v>1</v>
      </c>
      <c r="V2125" s="4">
        <v>11.156400000000005</v>
      </c>
      <c r="W2125" s="14">
        <f t="shared" si="268"/>
        <v>1</v>
      </c>
      <c r="X2125">
        <v>12.82</v>
      </c>
      <c r="Y2125" s="14">
        <f t="shared" si="269"/>
        <v>1</v>
      </c>
      <c r="Z2125" t="s">
        <v>28</v>
      </c>
      <c r="AA2125" s="14">
        <f t="shared" si="270"/>
        <v>2</v>
      </c>
    </row>
    <row r="2126" spans="1:27" ht="15" customHeight="1" x14ac:dyDescent="0.25">
      <c r="A2126" t="s">
        <v>6722</v>
      </c>
      <c r="B2126" s="6">
        <v>42013</v>
      </c>
      <c r="C2126" s="6">
        <v>42016</v>
      </c>
      <c r="D2126" t="s">
        <v>67</v>
      </c>
      <c r="E2126" t="s">
        <v>59</v>
      </c>
      <c r="F2126" s="14">
        <f t="shared" si="264"/>
        <v>2</v>
      </c>
      <c r="G2126" t="s">
        <v>121</v>
      </c>
      <c r="H2126" t="s">
        <v>122</v>
      </c>
      <c r="I2126" t="s">
        <v>29</v>
      </c>
      <c r="J2126" t="str">
        <f t="shared" si="271"/>
        <v>Medellín,Antioquia,Colombia</v>
      </c>
      <c r="K2126" t="s">
        <v>4475</v>
      </c>
      <c r="L2126" t="s">
        <v>24</v>
      </c>
      <c r="M2126" t="s">
        <v>42</v>
      </c>
      <c r="N2126" t="s">
        <v>88</v>
      </c>
      <c r="O2126" t="s">
        <v>531</v>
      </c>
      <c r="P2126" s="4">
        <v>164.2</v>
      </c>
      <c r="Q2126" s="14">
        <f t="shared" si="265"/>
        <v>1</v>
      </c>
      <c r="R2126">
        <v>2</v>
      </c>
      <c r="S2126" s="14">
        <f t="shared" si="266"/>
        <v>1</v>
      </c>
      <c r="T2126">
        <v>0</v>
      </c>
      <c r="U2126" s="14">
        <f t="shared" si="267"/>
        <v>1</v>
      </c>
      <c r="V2126" s="4">
        <v>26.24</v>
      </c>
      <c r="W2126" s="14">
        <f t="shared" si="268"/>
        <v>1</v>
      </c>
      <c r="X2126">
        <v>42.731999999999999</v>
      </c>
      <c r="Y2126" s="14">
        <f t="shared" si="269"/>
        <v>1</v>
      </c>
      <c r="Z2126" t="s">
        <v>106</v>
      </c>
      <c r="AA2126" s="14">
        <f t="shared" si="270"/>
        <v>4</v>
      </c>
    </row>
    <row r="2127" spans="1:27" ht="15" customHeight="1" x14ac:dyDescent="0.25">
      <c r="A2127" t="s">
        <v>6161</v>
      </c>
      <c r="B2127" s="6">
        <v>42365</v>
      </c>
      <c r="C2127" s="6">
        <v>42370</v>
      </c>
      <c r="D2127" t="s">
        <v>19</v>
      </c>
      <c r="E2127" t="s">
        <v>59</v>
      </c>
      <c r="F2127" s="14">
        <f t="shared" si="264"/>
        <v>2</v>
      </c>
      <c r="G2127" t="s">
        <v>3949</v>
      </c>
      <c r="H2127" t="s">
        <v>3950</v>
      </c>
      <c r="I2127" t="s">
        <v>3951</v>
      </c>
      <c r="J2127" t="str">
        <f t="shared" si="271"/>
        <v>Baku,Baki,Azerbaijan</v>
      </c>
      <c r="K2127" t="s">
        <v>4476</v>
      </c>
      <c r="L2127" t="s">
        <v>4469</v>
      </c>
      <c r="M2127" t="s">
        <v>42</v>
      </c>
      <c r="N2127" t="s">
        <v>47</v>
      </c>
      <c r="O2127" t="s">
        <v>440</v>
      </c>
      <c r="P2127" s="4">
        <v>984.83999999999992</v>
      </c>
      <c r="Q2127" s="14">
        <f t="shared" si="265"/>
        <v>1</v>
      </c>
      <c r="R2127">
        <v>4</v>
      </c>
      <c r="S2127" s="14">
        <f t="shared" si="266"/>
        <v>1</v>
      </c>
      <c r="T2127">
        <v>0</v>
      </c>
      <c r="U2127" s="14">
        <f t="shared" si="267"/>
        <v>1</v>
      </c>
      <c r="V2127" s="4">
        <v>374.15999999999997</v>
      </c>
      <c r="W2127" s="14">
        <f t="shared" si="268"/>
        <v>1</v>
      </c>
      <c r="X2127">
        <v>42.72</v>
      </c>
      <c r="Y2127" s="14">
        <f t="shared" si="269"/>
        <v>1</v>
      </c>
      <c r="Z2127" t="s">
        <v>28</v>
      </c>
      <c r="AA2127" s="14">
        <f t="shared" si="270"/>
        <v>2</v>
      </c>
    </row>
    <row r="2128" spans="1:27" ht="15" customHeight="1" x14ac:dyDescent="0.25">
      <c r="A2128" t="s">
        <v>8808</v>
      </c>
      <c r="B2128" s="6">
        <v>42095</v>
      </c>
      <c r="C2128" s="6">
        <v>42095</v>
      </c>
      <c r="D2128" t="s">
        <v>113</v>
      </c>
      <c r="E2128" t="s">
        <v>20</v>
      </c>
      <c r="F2128" s="14">
        <f t="shared" si="264"/>
        <v>1</v>
      </c>
      <c r="G2128" t="s">
        <v>196</v>
      </c>
      <c r="H2128" t="s">
        <v>196</v>
      </c>
      <c r="I2128" t="s">
        <v>197</v>
      </c>
      <c r="J2128" t="str">
        <f t="shared" si="271"/>
        <v>Buenos Aires,Buenos Aires,Argentina</v>
      </c>
      <c r="K2128" t="s">
        <v>4475</v>
      </c>
      <c r="L2128" t="s">
        <v>24</v>
      </c>
      <c r="M2128" t="s">
        <v>25</v>
      </c>
      <c r="N2128" t="s">
        <v>39</v>
      </c>
      <c r="O2128" t="s">
        <v>313</v>
      </c>
      <c r="P2128" s="4">
        <v>198.52799999999999</v>
      </c>
      <c r="Q2128" s="14">
        <f t="shared" si="265"/>
        <v>1</v>
      </c>
      <c r="R2128">
        <v>11</v>
      </c>
      <c r="S2128" s="14">
        <f t="shared" si="266"/>
        <v>2</v>
      </c>
      <c r="T2128">
        <v>0.4</v>
      </c>
      <c r="U2128" s="14">
        <f t="shared" si="267"/>
        <v>2</v>
      </c>
      <c r="V2128" s="4">
        <v>-23.231999999999992</v>
      </c>
      <c r="W2128" s="14">
        <f t="shared" si="268"/>
        <v>3</v>
      </c>
      <c r="X2128">
        <v>42.666000000000004</v>
      </c>
      <c r="Y2128" s="14">
        <f t="shared" si="269"/>
        <v>1</v>
      </c>
      <c r="Z2128" t="s">
        <v>106</v>
      </c>
      <c r="AA2128" s="14">
        <f t="shared" si="270"/>
        <v>4</v>
      </c>
    </row>
    <row r="2129" spans="1:27" ht="15" customHeight="1" x14ac:dyDescent="0.25">
      <c r="A2129" t="s">
        <v>5489</v>
      </c>
      <c r="B2129" s="6">
        <v>42155</v>
      </c>
      <c r="C2129" s="6">
        <v>42156</v>
      </c>
      <c r="D2129" t="s">
        <v>75</v>
      </c>
      <c r="E2129" t="s">
        <v>20</v>
      </c>
      <c r="F2129" s="14">
        <f t="shared" si="264"/>
        <v>1</v>
      </c>
      <c r="G2129" t="s">
        <v>3584</v>
      </c>
      <c r="H2129" t="s">
        <v>3214</v>
      </c>
      <c r="I2129" t="s">
        <v>3095</v>
      </c>
      <c r="J2129" t="str">
        <f t="shared" si="271"/>
        <v>Lafayette,Louisiana,United States</v>
      </c>
      <c r="K2129" t="s">
        <v>4488</v>
      </c>
      <c r="L2129" t="s">
        <v>4482</v>
      </c>
      <c r="M2129" t="s">
        <v>30</v>
      </c>
      <c r="N2129" t="s">
        <v>33</v>
      </c>
      <c r="O2129" t="s">
        <v>3602</v>
      </c>
      <c r="P2129" s="4">
        <v>241.96</v>
      </c>
      <c r="Q2129" s="14">
        <f t="shared" si="265"/>
        <v>1</v>
      </c>
      <c r="R2129">
        <v>2</v>
      </c>
      <c r="S2129" s="14">
        <f t="shared" si="266"/>
        <v>1</v>
      </c>
      <c r="T2129">
        <v>0</v>
      </c>
      <c r="U2129" s="14">
        <f t="shared" si="267"/>
        <v>1</v>
      </c>
      <c r="V2129" s="4">
        <v>33.874400000000009</v>
      </c>
      <c r="W2129" s="14">
        <f t="shared" si="268"/>
        <v>1</v>
      </c>
      <c r="X2129">
        <v>11.25</v>
      </c>
      <c r="Y2129" s="14">
        <f t="shared" si="269"/>
        <v>1</v>
      </c>
      <c r="Z2129" t="s">
        <v>28</v>
      </c>
      <c r="AA2129" s="14">
        <f t="shared" si="270"/>
        <v>2</v>
      </c>
    </row>
    <row r="2130" spans="1:27" ht="15" customHeight="1" x14ac:dyDescent="0.25">
      <c r="A2130" t="s">
        <v>9849</v>
      </c>
      <c r="B2130" s="6">
        <v>42364</v>
      </c>
      <c r="C2130" s="6">
        <v>42367</v>
      </c>
      <c r="D2130" t="s">
        <v>75</v>
      </c>
      <c r="E2130" t="s">
        <v>59</v>
      </c>
      <c r="F2130" s="14">
        <f t="shared" si="264"/>
        <v>2</v>
      </c>
      <c r="G2130" t="s">
        <v>2722</v>
      </c>
      <c r="H2130" t="s">
        <v>2722</v>
      </c>
      <c r="I2130" t="s">
        <v>2723</v>
      </c>
      <c r="J2130" t="str">
        <f t="shared" si="271"/>
        <v>Dhaka,Dhaka,Bangladesh</v>
      </c>
      <c r="K2130" t="s">
        <v>4470</v>
      </c>
      <c r="L2130" t="s">
        <v>4469</v>
      </c>
      <c r="M2130" t="s">
        <v>25</v>
      </c>
      <c r="N2130" t="s">
        <v>37</v>
      </c>
      <c r="O2130" t="s">
        <v>1583</v>
      </c>
      <c r="P2130" s="4">
        <v>142.74</v>
      </c>
      <c r="Q2130" s="14">
        <f t="shared" si="265"/>
        <v>1</v>
      </c>
      <c r="R2130">
        <v>3</v>
      </c>
      <c r="S2130" s="14">
        <f t="shared" si="266"/>
        <v>1</v>
      </c>
      <c r="T2130">
        <v>0</v>
      </c>
      <c r="U2130" s="14">
        <f t="shared" si="267"/>
        <v>1</v>
      </c>
      <c r="V2130" s="4">
        <v>39.96</v>
      </c>
      <c r="W2130" s="14">
        <f t="shared" si="268"/>
        <v>1</v>
      </c>
      <c r="X2130">
        <v>42.65</v>
      </c>
      <c r="Y2130" s="14">
        <f t="shared" si="269"/>
        <v>1</v>
      </c>
      <c r="Z2130" t="s">
        <v>106</v>
      </c>
      <c r="AA2130" s="14">
        <f t="shared" si="270"/>
        <v>4</v>
      </c>
    </row>
    <row r="2131" spans="1:27" ht="15" customHeight="1" x14ac:dyDescent="0.25">
      <c r="A2131" t="s">
        <v>5920</v>
      </c>
      <c r="B2131" s="6">
        <v>42031</v>
      </c>
      <c r="C2131" s="6">
        <v>42038</v>
      </c>
      <c r="D2131" t="s">
        <v>19</v>
      </c>
      <c r="E2131" t="s">
        <v>20</v>
      </c>
      <c r="F2131" s="14">
        <f t="shared" si="264"/>
        <v>1</v>
      </c>
      <c r="G2131" t="s">
        <v>4455</v>
      </c>
      <c r="H2131" t="s">
        <v>4258</v>
      </c>
      <c r="I2131" t="s">
        <v>3870</v>
      </c>
      <c r="J2131" t="str">
        <f t="shared" si="271"/>
        <v>Tahta,Suhaj,Egypt</v>
      </c>
      <c r="K2131" t="s">
        <v>4473</v>
      </c>
      <c r="L2131" t="s">
        <v>3867</v>
      </c>
      <c r="M2131" t="s">
        <v>30</v>
      </c>
      <c r="N2131" t="s">
        <v>100</v>
      </c>
      <c r="O2131" t="s">
        <v>851</v>
      </c>
      <c r="P2131" s="4">
        <v>428.34000000000003</v>
      </c>
      <c r="Q2131" s="14">
        <f t="shared" si="265"/>
        <v>1</v>
      </c>
      <c r="R2131">
        <v>1</v>
      </c>
      <c r="S2131" s="14">
        <f t="shared" si="266"/>
        <v>1</v>
      </c>
      <c r="T2131">
        <v>0</v>
      </c>
      <c r="U2131" s="14">
        <f t="shared" si="267"/>
        <v>1</v>
      </c>
      <c r="V2131" s="4">
        <v>137.04</v>
      </c>
      <c r="W2131" s="14">
        <f t="shared" si="268"/>
        <v>1</v>
      </c>
      <c r="X2131">
        <v>42.63</v>
      </c>
      <c r="Y2131" s="14">
        <f t="shared" si="269"/>
        <v>1</v>
      </c>
      <c r="Z2131" t="s">
        <v>28</v>
      </c>
      <c r="AA2131" s="14">
        <f t="shared" si="270"/>
        <v>2</v>
      </c>
    </row>
    <row r="2132" spans="1:27" ht="15" customHeight="1" x14ac:dyDescent="0.25">
      <c r="A2132" t="s">
        <v>8580</v>
      </c>
      <c r="B2132" s="6">
        <v>42207</v>
      </c>
      <c r="C2132" s="6">
        <v>42212</v>
      </c>
      <c r="D2132" t="s">
        <v>19</v>
      </c>
      <c r="E2132" t="s">
        <v>54</v>
      </c>
      <c r="F2132" s="14">
        <f t="shared" si="264"/>
        <v>3</v>
      </c>
      <c r="G2132" t="s">
        <v>2620</v>
      </c>
      <c r="H2132" t="s">
        <v>2620</v>
      </c>
      <c r="I2132" t="s">
        <v>2621</v>
      </c>
      <c r="J2132" t="str">
        <f t="shared" si="271"/>
        <v>Bangkok,Bangkok,Thailand</v>
      </c>
      <c r="K2132" t="s">
        <v>4481</v>
      </c>
      <c r="L2132" t="s">
        <v>4469</v>
      </c>
      <c r="M2132" t="s">
        <v>30</v>
      </c>
      <c r="N2132" t="s">
        <v>33</v>
      </c>
      <c r="O2132" t="s">
        <v>136</v>
      </c>
      <c r="P2132" s="4">
        <v>551.3886</v>
      </c>
      <c r="Q2132" s="14">
        <f t="shared" si="265"/>
        <v>1</v>
      </c>
      <c r="R2132">
        <v>2</v>
      </c>
      <c r="S2132" s="14">
        <f t="shared" si="266"/>
        <v>1</v>
      </c>
      <c r="T2132">
        <v>0.37</v>
      </c>
      <c r="U2132" s="14">
        <f t="shared" si="267"/>
        <v>1</v>
      </c>
      <c r="V2132" s="4">
        <v>-157.57140000000004</v>
      </c>
      <c r="W2132" s="14">
        <f t="shared" si="268"/>
        <v>3</v>
      </c>
      <c r="X2132">
        <v>42.63</v>
      </c>
      <c r="Y2132" s="14">
        <f t="shared" si="269"/>
        <v>1</v>
      </c>
      <c r="Z2132" t="s">
        <v>28</v>
      </c>
      <c r="AA2132" s="14">
        <f t="shared" si="270"/>
        <v>2</v>
      </c>
    </row>
    <row r="2133" spans="1:27" ht="15" customHeight="1" x14ac:dyDescent="0.25">
      <c r="A2133" t="s">
        <v>7655</v>
      </c>
      <c r="B2133" s="6">
        <v>42272</v>
      </c>
      <c r="C2133" s="6">
        <v>42277</v>
      </c>
      <c r="D2133" t="s">
        <v>19</v>
      </c>
      <c r="E2133" t="s">
        <v>20</v>
      </c>
      <c r="F2133" s="14">
        <f t="shared" si="264"/>
        <v>1</v>
      </c>
      <c r="G2133" t="s">
        <v>3905</v>
      </c>
      <c r="H2133" t="s">
        <v>3905</v>
      </c>
      <c r="I2133" t="s">
        <v>3906</v>
      </c>
      <c r="J2133" t="str">
        <f t="shared" si="271"/>
        <v>Kinshasa,Kinshasa,Democratic Republic of the Congo</v>
      </c>
      <c r="K2133" t="s">
        <v>4474</v>
      </c>
      <c r="L2133" t="s">
        <v>3867</v>
      </c>
      <c r="M2133" t="s">
        <v>25</v>
      </c>
      <c r="N2133" t="s">
        <v>37</v>
      </c>
      <c r="O2133" t="s">
        <v>539</v>
      </c>
      <c r="P2133" s="4">
        <v>769.44</v>
      </c>
      <c r="Q2133" s="14">
        <f t="shared" si="265"/>
        <v>1</v>
      </c>
      <c r="R2133">
        <v>14</v>
      </c>
      <c r="S2133" s="14">
        <f t="shared" si="266"/>
        <v>3</v>
      </c>
      <c r="T2133">
        <v>0</v>
      </c>
      <c r="U2133" s="14">
        <f t="shared" si="267"/>
        <v>1</v>
      </c>
      <c r="V2133" s="4">
        <v>269.22000000000003</v>
      </c>
      <c r="W2133" s="14">
        <f t="shared" si="268"/>
        <v>1</v>
      </c>
      <c r="X2133">
        <v>42.57</v>
      </c>
      <c r="Y2133" s="14">
        <f t="shared" si="269"/>
        <v>1</v>
      </c>
      <c r="Z2133" t="s">
        <v>28</v>
      </c>
      <c r="AA2133" s="14">
        <f t="shared" si="270"/>
        <v>2</v>
      </c>
    </row>
    <row r="2134" spans="1:27" ht="15" customHeight="1" x14ac:dyDescent="0.25">
      <c r="A2134" t="s">
        <v>6865</v>
      </c>
      <c r="B2134" s="6">
        <v>42349</v>
      </c>
      <c r="C2134" s="6">
        <v>42349</v>
      </c>
      <c r="D2134" t="s">
        <v>113</v>
      </c>
      <c r="E2134" t="s">
        <v>20</v>
      </c>
      <c r="F2134" s="14">
        <f t="shared" si="264"/>
        <v>1</v>
      </c>
      <c r="G2134" t="s">
        <v>4355</v>
      </c>
      <c r="H2134" t="s">
        <v>4356</v>
      </c>
      <c r="I2134" t="s">
        <v>4235</v>
      </c>
      <c r="J2134" t="str">
        <f t="shared" si="271"/>
        <v>Orsha,Vitsyebsk,Belarus</v>
      </c>
      <c r="K2134" t="s">
        <v>4478</v>
      </c>
      <c r="L2134" t="s">
        <v>4471</v>
      </c>
      <c r="M2134" t="s">
        <v>42</v>
      </c>
      <c r="N2134" t="s">
        <v>80</v>
      </c>
      <c r="O2134" t="s">
        <v>81</v>
      </c>
      <c r="P2134" s="4">
        <v>241.89</v>
      </c>
      <c r="Q2134" s="14">
        <f t="shared" si="265"/>
        <v>1</v>
      </c>
      <c r="R2134">
        <v>1</v>
      </c>
      <c r="S2134" s="14">
        <f t="shared" si="266"/>
        <v>1</v>
      </c>
      <c r="T2134">
        <v>0</v>
      </c>
      <c r="U2134" s="14">
        <f t="shared" si="267"/>
        <v>1</v>
      </c>
      <c r="V2134" s="4">
        <v>48.36</v>
      </c>
      <c r="W2134" s="14">
        <f t="shared" si="268"/>
        <v>1</v>
      </c>
      <c r="X2134">
        <v>42.56</v>
      </c>
      <c r="Y2134" s="14">
        <f t="shared" si="269"/>
        <v>1</v>
      </c>
      <c r="Z2134" t="s">
        <v>28</v>
      </c>
      <c r="AA2134" s="14">
        <f t="shared" si="270"/>
        <v>2</v>
      </c>
    </row>
    <row r="2135" spans="1:27" ht="15" customHeight="1" x14ac:dyDescent="0.25">
      <c r="A2135" t="s">
        <v>7930</v>
      </c>
      <c r="B2135" s="6">
        <v>42335</v>
      </c>
      <c r="C2135" s="6">
        <v>42337</v>
      </c>
      <c r="D2135" t="s">
        <v>75</v>
      </c>
      <c r="E2135" t="s">
        <v>54</v>
      </c>
      <c r="F2135" s="14">
        <f t="shared" si="264"/>
        <v>3</v>
      </c>
      <c r="G2135" t="s">
        <v>4426</v>
      </c>
      <c r="H2135" t="s">
        <v>4426</v>
      </c>
      <c r="I2135" t="s">
        <v>4019</v>
      </c>
      <c r="J2135" t="str">
        <f t="shared" si="271"/>
        <v>Ibb,Ibb,Yemen</v>
      </c>
      <c r="K2135" t="s">
        <v>4476</v>
      </c>
      <c r="L2135" t="s">
        <v>4469</v>
      </c>
      <c r="M2135" t="s">
        <v>25</v>
      </c>
      <c r="N2135" t="s">
        <v>82</v>
      </c>
      <c r="O2135" t="s">
        <v>653</v>
      </c>
      <c r="P2135" s="4">
        <v>354.56400000000008</v>
      </c>
      <c r="Q2135" s="14">
        <f t="shared" si="265"/>
        <v>1</v>
      </c>
      <c r="R2135">
        <v>6</v>
      </c>
      <c r="S2135" s="14">
        <f t="shared" si="266"/>
        <v>1</v>
      </c>
      <c r="T2135">
        <v>0.7</v>
      </c>
      <c r="U2135" s="14">
        <f t="shared" si="267"/>
        <v>3</v>
      </c>
      <c r="V2135" s="4">
        <v>-590.976</v>
      </c>
      <c r="W2135" s="14">
        <f t="shared" si="268"/>
        <v>3</v>
      </c>
      <c r="X2135">
        <v>42.51</v>
      </c>
      <c r="Y2135" s="14">
        <f t="shared" si="269"/>
        <v>1</v>
      </c>
      <c r="Z2135" t="s">
        <v>28</v>
      </c>
      <c r="AA2135" s="14">
        <f t="shared" si="270"/>
        <v>2</v>
      </c>
    </row>
    <row r="2136" spans="1:27" ht="15" customHeight="1" x14ac:dyDescent="0.25">
      <c r="A2136" t="s">
        <v>7320</v>
      </c>
      <c r="B2136" s="6">
        <v>42313</v>
      </c>
      <c r="C2136" s="6">
        <v>42315</v>
      </c>
      <c r="D2136" t="s">
        <v>67</v>
      </c>
      <c r="E2136" t="s">
        <v>59</v>
      </c>
      <c r="F2136" s="14">
        <f t="shared" si="264"/>
        <v>2</v>
      </c>
      <c r="G2136" t="s">
        <v>3938</v>
      </c>
      <c r="H2136" t="s">
        <v>3938</v>
      </c>
      <c r="I2136" t="s">
        <v>3913</v>
      </c>
      <c r="J2136" t="str">
        <f t="shared" si="271"/>
        <v>Lagos,Lagos,Nigeria</v>
      </c>
      <c r="K2136" t="s">
        <v>4479</v>
      </c>
      <c r="L2136" t="s">
        <v>3867</v>
      </c>
      <c r="M2136" t="s">
        <v>30</v>
      </c>
      <c r="N2136" t="s">
        <v>33</v>
      </c>
      <c r="O2136" t="s">
        <v>1228</v>
      </c>
      <c r="P2136" s="4">
        <v>270.59400000000005</v>
      </c>
      <c r="Q2136" s="14">
        <f t="shared" si="265"/>
        <v>1</v>
      </c>
      <c r="R2136">
        <v>6</v>
      </c>
      <c r="S2136" s="14">
        <f t="shared" si="266"/>
        <v>1</v>
      </c>
      <c r="T2136">
        <v>0.7</v>
      </c>
      <c r="U2136" s="14">
        <f t="shared" si="267"/>
        <v>3</v>
      </c>
      <c r="V2136" s="4">
        <v>-306.84599999999983</v>
      </c>
      <c r="W2136" s="14">
        <f t="shared" si="268"/>
        <v>3</v>
      </c>
      <c r="X2136">
        <v>42.48</v>
      </c>
      <c r="Y2136" s="14">
        <f t="shared" si="269"/>
        <v>1</v>
      </c>
      <c r="Z2136" t="s">
        <v>71</v>
      </c>
      <c r="AA2136" s="14">
        <f t="shared" si="270"/>
        <v>3</v>
      </c>
    </row>
    <row r="2137" spans="1:27" ht="15" customHeight="1" x14ac:dyDescent="0.25">
      <c r="A2137" t="s">
        <v>8562</v>
      </c>
      <c r="B2137" s="6">
        <v>42340</v>
      </c>
      <c r="C2137" s="6">
        <v>42342</v>
      </c>
      <c r="D2137" t="s">
        <v>67</v>
      </c>
      <c r="E2137" t="s">
        <v>20</v>
      </c>
      <c r="F2137" s="14">
        <f t="shared" si="264"/>
        <v>1</v>
      </c>
      <c r="G2137" t="s">
        <v>1534</v>
      </c>
      <c r="H2137" t="s">
        <v>427</v>
      </c>
      <c r="I2137" t="s">
        <v>41</v>
      </c>
      <c r="J2137" t="str">
        <f t="shared" si="271"/>
        <v>Passos,Minas Gerais,Brazil</v>
      </c>
      <c r="K2137" t="s">
        <v>4475</v>
      </c>
      <c r="L2137" t="s">
        <v>24</v>
      </c>
      <c r="M2137" t="s">
        <v>30</v>
      </c>
      <c r="N2137" t="s">
        <v>33</v>
      </c>
      <c r="O2137" t="s">
        <v>1421</v>
      </c>
      <c r="P2137" s="4">
        <v>287.58000000000004</v>
      </c>
      <c r="Q2137" s="14">
        <f t="shared" si="265"/>
        <v>1</v>
      </c>
      <c r="R2137">
        <v>3</v>
      </c>
      <c r="S2137" s="14">
        <f t="shared" si="266"/>
        <v>1</v>
      </c>
      <c r="T2137">
        <v>0</v>
      </c>
      <c r="U2137" s="14">
        <f t="shared" si="267"/>
        <v>1</v>
      </c>
      <c r="V2137" s="4">
        <v>31.620000000000005</v>
      </c>
      <c r="W2137" s="14">
        <f t="shared" si="268"/>
        <v>1</v>
      </c>
      <c r="X2137">
        <v>42.423999999999999</v>
      </c>
      <c r="Y2137" s="14">
        <f t="shared" si="269"/>
        <v>1</v>
      </c>
      <c r="Z2137" t="s">
        <v>71</v>
      </c>
      <c r="AA2137" s="14">
        <f t="shared" si="270"/>
        <v>3</v>
      </c>
    </row>
    <row r="2138" spans="1:27" ht="15" customHeight="1" x14ac:dyDescent="0.25">
      <c r="A2138" t="s">
        <v>5141</v>
      </c>
      <c r="B2138" s="6">
        <v>42315</v>
      </c>
      <c r="C2138" s="6">
        <v>42319</v>
      </c>
      <c r="D2138" t="s">
        <v>19</v>
      </c>
      <c r="E2138" t="s">
        <v>59</v>
      </c>
      <c r="F2138" s="14">
        <f t="shared" si="264"/>
        <v>2</v>
      </c>
      <c r="G2138" t="s">
        <v>2527</v>
      </c>
      <c r="H2138" t="s">
        <v>10394</v>
      </c>
      <c r="I2138" t="s">
        <v>1823</v>
      </c>
      <c r="J2138" t="str">
        <f t="shared" si="271"/>
        <v>Cherbourg-Octeville,Normandy,France</v>
      </c>
      <c r="K2138" t="s">
        <v>4477</v>
      </c>
      <c r="L2138" t="s">
        <v>4471</v>
      </c>
      <c r="M2138" t="s">
        <v>42</v>
      </c>
      <c r="N2138" t="s">
        <v>43</v>
      </c>
      <c r="O2138" t="s">
        <v>1663</v>
      </c>
      <c r="P2138" s="4">
        <v>752.7600000000001</v>
      </c>
      <c r="Q2138" s="14">
        <f t="shared" si="265"/>
        <v>1</v>
      </c>
      <c r="R2138">
        <v>8</v>
      </c>
      <c r="S2138" s="14">
        <f t="shared" si="266"/>
        <v>1</v>
      </c>
      <c r="T2138">
        <v>0.15</v>
      </c>
      <c r="U2138" s="14">
        <f t="shared" si="267"/>
        <v>1</v>
      </c>
      <c r="V2138" s="4">
        <v>35.400000000000006</v>
      </c>
      <c r="W2138" s="14">
        <f t="shared" si="268"/>
        <v>1</v>
      </c>
      <c r="X2138">
        <v>42.41</v>
      </c>
      <c r="Y2138" s="14">
        <f t="shared" si="269"/>
        <v>1</v>
      </c>
      <c r="Z2138" t="s">
        <v>28</v>
      </c>
      <c r="AA2138" s="14">
        <f t="shared" si="270"/>
        <v>2</v>
      </c>
    </row>
    <row r="2139" spans="1:27" ht="15" customHeight="1" x14ac:dyDescent="0.25">
      <c r="A2139" t="s">
        <v>9872</v>
      </c>
      <c r="B2139" s="6">
        <v>42277</v>
      </c>
      <c r="C2139" s="6">
        <v>42281</v>
      </c>
      <c r="D2139" t="s">
        <v>19</v>
      </c>
      <c r="E2139" t="s">
        <v>54</v>
      </c>
      <c r="F2139" s="14">
        <f t="shared" si="264"/>
        <v>3</v>
      </c>
      <c r="G2139" t="s">
        <v>1407</v>
      </c>
      <c r="H2139" t="s">
        <v>199</v>
      </c>
      <c r="I2139" t="s">
        <v>23</v>
      </c>
      <c r="J2139" t="str">
        <f t="shared" si="271"/>
        <v>Temixco,Morelos,Mexico</v>
      </c>
      <c r="K2139" t="s">
        <v>4485</v>
      </c>
      <c r="L2139" t="s">
        <v>24</v>
      </c>
      <c r="M2139" t="s">
        <v>30</v>
      </c>
      <c r="N2139" t="s">
        <v>52</v>
      </c>
      <c r="O2139" t="s">
        <v>979</v>
      </c>
      <c r="P2139" s="4">
        <v>500.9919999999999</v>
      </c>
      <c r="Q2139" s="14">
        <f t="shared" si="265"/>
        <v>1</v>
      </c>
      <c r="R2139">
        <v>2</v>
      </c>
      <c r="S2139" s="14">
        <f t="shared" si="266"/>
        <v>1</v>
      </c>
      <c r="T2139">
        <v>0.2</v>
      </c>
      <c r="U2139" s="14">
        <f t="shared" si="267"/>
        <v>1</v>
      </c>
      <c r="V2139" s="4">
        <v>-75.167999999999978</v>
      </c>
      <c r="W2139" s="14">
        <f t="shared" si="268"/>
        <v>3</v>
      </c>
      <c r="X2139">
        <v>42.405000000000001</v>
      </c>
      <c r="Y2139" s="14">
        <f t="shared" si="269"/>
        <v>1</v>
      </c>
      <c r="Z2139" t="s">
        <v>71</v>
      </c>
      <c r="AA2139" s="14">
        <f t="shared" si="270"/>
        <v>3</v>
      </c>
    </row>
    <row r="2140" spans="1:27" ht="15" customHeight="1" x14ac:dyDescent="0.25">
      <c r="A2140" t="s">
        <v>5488</v>
      </c>
      <c r="B2140" s="6">
        <v>42276</v>
      </c>
      <c r="C2140" s="6">
        <v>42282</v>
      </c>
      <c r="D2140" t="s">
        <v>19</v>
      </c>
      <c r="E2140" t="s">
        <v>20</v>
      </c>
      <c r="F2140" s="14">
        <f t="shared" si="264"/>
        <v>1</v>
      </c>
      <c r="G2140" t="s">
        <v>3097</v>
      </c>
      <c r="H2140" t="s">
        <v>3098</v>
      </c>
      <c r="I2140" t="s">
        <v>3095</v>
      </c>
      <c r="J2140" t="str">
        <f t="shared" si="271"/>
        <v>Los Angeles,California,United States</v>
      </c>
      <c r="K2140" t="s">
        <v>4487</v>
      </c>
      <c r="L2140" t="s">
        <v>4482</v>
      </c>
      <c r="M2140" t="s">
        <v>30</v>
      </c>
      <c r="N2140" t="s">
        <v>31</v>
      </c>
      <c r="O2140" t="s">
        <v>3138</v>
      </c>
      <c r="P2140" s="4">
        <v>9.24</v>
      </c>
      <c r="Q2140" s="14">
        <f t="shared" si="265"/>
        <v>1</v>
      </c>
      <c r="R2140">
        <v>3</v>
      </c>
      <c r="S2140" s="14">
        <f t="shared" si="266"/>
        <v>1</v>
      </c>
      <c r="T2140">
        <v>0</v>
      </c>
      <c r="U2140" s="14">
        <f t="shared" si="267"/>
        <v>1</v>
      </c>
      <c r="V2140" s="4">
        <v>4.4352</v>
      </c>
      <c r="W2140" s="14">
        <f t="shared" si="268"/>
        <v>1</v>
      </c>
      <c r="X2140">
        <v>1.3599999999999999</v>
      </c>
      <c r="Y2140" s="14">
        <f t="shared" si="269"/>
        <v>1</v>
      </c>
      <c r="Z2140" t="s">
        <v>28</v>
      </c>
      <c r="AA2140" s="14">
        <f t="shared" si="270"/>
        <v>2</v>
      </c>
    </row>
    <row r="2141" spans="1:27" ht="15" customHeight="1" x14ac:dyDescent="0.25">
      <c r="A2141" t="s">
        <v>9987</v>
      </c>
      <c r="B2141" s="6">
        <v>42242</v>
      </c>
      <c r="C2141" s="6">
        <v>42246</v>
      </c>
      <c r="D2141" t="s">
        <v>19</v>
      </c>
      <c r="E2141" t="s">
        <v>59</v>
      </c>
      <c r="F2141" s="14">
        <f t="shared" si="264"/>
        <v>2</v>
      </c>
      <c r="G2141" t="s">
        <v>1849</v>
      </c>
      <c r="H2141" t="s">
        <v>1850</v>
      </c>
      <c r="I2141" t="s">
        <v>1827</v>
      </c>
      <c r="J2141" t="str">
        <f t="shared" si="271"/>
        <v>Mainz,Rhineland-Palatinate,Germany</v>
      </c>
      <c r="K2141" t="s">
        <v>4477</v>
      </c>
      <c r="L2141" t="s">
        <v>4471</v>
      </c>
      <c r="M2141" t="s">
        <v>42</v>
      </c>
      <c r="N2141" t="s">
        <v>80</v>
      </c>
      <c r="O2141" t="s">
        <v>1604</v>
      </c>
      <c r="P2141" s="4">
        <v>513.36</v>
      </c>
      <c r="Q2141" s="14">
        <f t="shared" si="265"/>
        <v>1</v>
      </c>
      <c r="R2141">
        <v>4</v>
      </c>
      <c r="S2141" s="14">
        <f t="shared" si="266"/>
        <v>1</v>
      </c>
      <c r="T2141">
        <v>0</v>
      </c>
      <c r="U2141" s="14">
        <f t="shared" si="267"/>
        <v>1</v>
      </c>
      <c r="V2141" s="4">
        <v>66.72</v>
      </c>
      <c r="W2141" s="14">
        <f t="shared" si="268"/>
        <v>1</v>
      </c>
      <c r="X2141">
        <v>42.37</v>
      </c>
      <c r="Y2141" s="14">
        <f t="shared" si="269"/>
        <v>1</v>
      </c>
      <c r="Z2141" t="s">
        <v>71</v>
      </c>
      <c r="AA2141" s="14">
        <f t="shared" si="270"/>
        <v>3</v>
      </c>
    </row>
    <row r="2142" spans="1:27" ht="15" customHeight="1" x14ac:dyDescent="0.25">
      <c r="A2142" t="s">
        <v>5501</v>
      </c>
      <c r="B2142" s="6">
        <v>42312</v>
      </c>
      <c r="C2142" s="6">
        <v>42318</v>
      </c>
      <c r="D2142" t="s">
        <v>19</v>
      </c>
      <c r="E2142" t="s">
        <v>20</v>
      </c>
      <c r="F2142" s="14">
        <f t="shared" si="264"/>
        <v>1</v>
      </c>
      <c r="G2142" t="s">
        <v>3726</v>
      </c>
      <c r="H2142" t="s">
        <v>3098</v>
      </c>
      <c r="I2142" t="s">
        <v>3095</v>
      </c>
      <c r="J2142" t="str">
        <f t="shared" si="271"/>
        <v>Bakersfield,California,United States</v>
      </c>
      <c r="K2142" t="s">
        <v>4487</v>
      </c>
      <c r="L2142" t="s">
        <v>4482</v>
      </c>
      <c r="M2142" t="s">
        <v>30</v>
      </c>
      <c r="N2142" t="s">
        <v>100</v>
      </c>
      <c r="O2142" t="s">
        <v>3836</v>
      </c>
      <c r="P2142" s="4">
        <v>486.36800000000005</v>
      </c>
      <c r="Q2142" s="14">
        <f t="shared" si="265"/>
        <v>1</v>
      </c>
      <c r="R2142">
        <v>4</v>
      </c>
      <c r="S2142" s="14">
        <f t="shared" si="266"/>
        <v>1</v>
      </c>
      <c r="T2142">
        <v>0.2</v>
      </c>
      <c r="U2142" s="14">
        <f t="shared" si="267"/>
        <v>1</v>
      </c>
      <c r="V2142" s="4">
        <v>36.477600000000024</v>
      </c>
      <c r="W2142" s="14">
        <f t="shared" si="268"/>
        <v>1</v>
      </c>
      <c r="X2142">
        <v>48.5</v>
      </c>
      <c r="Y2142" s="14">
        <f t="shared" si="269"/>
        <v>1</v>
      </c>
      <c r="Z2142" t="s">
        <v>28</v>
      </c>
      <c r="AA2142" s="14">
        <f t="shared" si="270"/>
        <v>2</v>
      </c>
    </row>
    <row r="2143" spans="1:27" ht="15" customHeight="1" x14ac:dyDescent="0.25">
      <c r="A2143" t="s">
        <v>5500</v>
      </c>
      <c r="B2143" s="6">
        <v>42112</v>
      </c>
      <c r="C2143" s="6">
        <v>42114</v>
      </c>
      <c r="D2143" t="s">
        <v>75</v>
      </c>
      <c r="E2143" t="s">
        <v>20</v>
      </c>
      <c r="F2143" s="14">
        <f t="shared" si="264"/>
        <v>1</v>
      </c>
      <c r="G2143" t="s">
        <v>3117</v>
      </c>
      <c r="H2143" t="s">
        <v>3118</v>
      </c>
      <c r="I2143" t="s">
        <v>3095</v>
      </c>
      <c r="J2143" t="str">
        <f t="shared" si="271"/>
        <v>Philadelphia,Pennsylvania,United States</v>
      </c>
      <c r="K2143" t="s">
        <v>4489</v>
      </c>
      <c r="L2143" t="s">
        <v>4482</v>
      </c>
      <c r="M2143" t="s">
        <v>30</v>
      </c>
      <c r="N2143" t="s">
        <v>31</v>
      </c>
      <c r="O2143" t="s">
        <v>3673</v>
      </c>
      <c r="P2143" s="4">
        <v>60.311999999999998</v>
      </c>
      <c r="Q2143" s="14">
        <f t="shared" si="265"/>
        <v>1</v>
      </c>
      <c r="R2143">
        <v>3</v>
      </c>
      <c r="S2143" s="14">
        <f t="shared" si="266"/>
        <v>1</v>
      </c>
      <c r="T2143">
        <v>0.2</v>
      </c>
      <c r="U2143" s="14">
        <f t="shared" si="267"/>
        <v>1</v>
      </c>
      <c r="V2143" s="4">
        <v>5.2773000000000003</v>
      </c>
      <c r="W2143" s="14">
        <f t="shared" si="268"/>
        <v>1</v>
      </c>
      <c r="X2143">
        <v>9.02</v>
      </c>
      <c r="Y2143" s="14">
        <f t="shared" si="269"/>
        <v>1</v>
      </c>
      <c r="Z2143" t="s">
        <v>71</v>
      </c>
      <c r="AA2143" s="14">
        <f t="shared" si="270"/>
        <v>3</v>
      </c>
    </row>
    <row r="2144" spans="1:27" ht="15" customHeight="1" x14ac:dyDescent="0.25">
      <c r="A2144" t="s">
        <v>7671</v>
      </c>
      <c r="B2144" s="6">
        <v>42162</v>
      </c>
      <c r="C2144" s="6">
        <v>42166</v>
      </c>
      <c r="D2144" t="s">
        <v>67</v>
      </c>
      <c r="E2144" t="s">
        <v>20</v>
      </c>
      <c r="F2144" s="14">
        <f t="shared" si="264"/>
        <v>1</v>
      </c>
      <c r="G2144" t="s">
        <v>2532</v>
      </c>
      <c r="H2144" t="s">
        <v>1820</v>
      </c>
      <c r="I2144" t="s">
        <v>1821</v>
      </c>
      <c r="J2144" t="str">
        <f t="shared" si="271"/>
        <v>Rottingdean,England,United Kingdom</v>
      </c>
      <c r="K2144" t="s">
        <v>4484</v>
      </c>
      <c r="L2144" t="s">
        <v>4471</v>
      </c>
      <c r="M2144" t="s">
        <v>25</v>
      </c>
      <c r="N2144" t="s">
        <v>82</v>
      </c>
      <c r="O2144" t="s">
        <v>466</v>
      </c>
      <c r="P2144" s="4">
        <v>342.72</v>
      </c>
      <c r="Q2144" s="14">
        <f t="shared" si="265"/>
        <v>1</v>
      </c>
      <c r="R2144">
        <v>7</v>
      </c>
      <c r="S2144" s="14">
        <f t="shared" si="266"/>
        <v>1</v>
      </c>
      <c r="T2144">
        <v>0</v>
      </c>
      <c r="U2144" s="14">
        <f t="shared" si="267"/>
        <v>1</v>
      </c>
      <c r="V2144" s="4">
        <v>112.98</v>
      </c>
      <c r="W2144" s="14">
        <f t="shared" si="268"/>
        <v>1</v>
      </c>
      <c r="X2144">
        <v>42.26</v>
      </c>
      <c r="Y2144" s="14">
        <f t="shared" si="269"/>
        <v>1</v>
      </c>
      <c r="Z2144" t="s">
        <v>71</v>
      </c>
      <c r="AA2144" s="14">
        <f t="shared" si="270"/>
        <v>3</v>
      </c>
    </row>
    <row r="2145" spans="1:27" ht="15" customHeight="1" x14ac:dyDescent="0.25">
      <c r="A2145" t="s">
        <v>9748</v>
      </c>
      <c r="B2145" s="6">
        <v>42306</v>
      </c>
      <c r="C2145" s="6">
        <v>42311</v>
      </c>
      <c r="D2145" t="s">
        <v>19</v>
      </c>
      <c r="E2145" t="s">
        <v>20</v>
      </c>
      <c r="F2145" s="14">
        <f t="shared" si="264"/>
        <v>1</v>
      </c>
      <c r="G2145" t="s">
        <v>2983</v>
      </c>
      <c r="H2145" t="s">
        <v>2677</v>
      </c>
      <c r="I2145" t="s">
        <v>2560</v>
      </c>
      <c r="J2145" t="str">
        <f t="shared" si="271"/>
        <v>Hailin,Heilongjiang,China</v>
      </c>
      <c r="K2145" t="s">
        <v>4483</v>
      </c>
      <c r="L2145" t="s">
        <v>4469</v>
      </c>
      <c r="M2145" t="s">
        <v>30</v>
      </c>
      <c r="N2145" t="s">
        <v>31</v>
      </c>
      <c r="O2145" t="s">
        <v>1654</v>
      </c>
      <c r="P2145" s="4">
        <v>341.46</v>
      </c>
      <c r="Q2145" s="14">
        <f t="shared" si="265"/>
        <v>1</v>
      </c>
      <c r="R2145">
        <v>7</v>
      </c>
      <c r="S2145" s="14">
        <f t="shared" si="266"/>
        <v>1</v>
      </c>
      <c r="T2145">
        <v>0</v>
      </c>
      <c r="U2145" s="14">
        <f t="shared" si="267"/>
        <v>1</v>
      </c>
      <c r="V2145" s="4">
        <v>160.44</v>
      </c>
      <c r="W2145" s="14">
        <f t="shared" si="268"/>
        <v>1</v>
      </c>
      <c r="X2145">
        <v>42.26</v>
      </c>
      <c r="Y2145" s="14">
        <f t="shared" si="269"/>
        <v>1</v>
      </c>
      <c r="Z2145" t="s">
        <v>71</v>
      </c>
      <c r="AA2145" s="14">
        <f t="shared" si="270"/>
        <v>3</v>
      </c>
    </row>
    <row r="2146" spans="1:27" ht="15" customHeight="1" x14ac:dyDescent="0.25">
      <c r="A2146" t="s">
        <v>8976</v>
      </c>
      <c r="B2146" s="6">
        <v>42262</v>
      </c>
      <c r="C2146" s="6">
        <v>42264</v>
      </c>
      <c r="D2146" t="s">
        <v>75</v>
      </c>
      <c r="E2146" t="s">
        <v>59</v>
      </c>
      <c r="F2146" s="14">
        <f t="shared" si="264"/>
        <v>2</v>
      </c>
      <c r="G2146" t="s">
        <v>2660</v>
      </c>
      <c r="H2146" t="s">
        <v>2660</v>
      </c>
      <c r="I2146" t="s">
        <v>2661</v>
      </c>
      <c r="J2146" t="str">
        <f t="shared" si="271"/>
        <v>Yangon,Yangon,Myanmar (Burma)</v>
      </c>
      <c r="K2146" t="s">
        <v>4481</v>
      </c>
      <c r="L2146" t="s">
        <v>4469</v>
      </c>
      <c r="M2146" t="s">
        <v>30</v>
      </c>
      <c r="N2146" t="s">
        <v>52</v>
      </c>
      <c r="O2146" t="s">
        <v>164</v>
      </c>
      <c r="P2146" s="4">
        <v>210.56849999999997</v>
      </c>
      <c r="Q2146" s="14">
        <f t="shared" si="265"/>
        <v>1</v>
      </c>
      <c r="R2146">
        <v>5</v>
      </c>
      <c r="S2146" s="14">
        <f t="shared" si="266"/>
        <v>1</v>
      </c>
      <c r="T2146">
        <v>0.27</v>
      </c>
      <c r="U2146" s="14">
        <f t="shared" si="267"/>
        <v>1</v>
      </c>
      <c r="V2146" s="4">
        <v>54.718499999999992</v>
      </c>
      <c r="W2146" s="14">
        <f t="shared" si="268"/>
        <v>1</v>
      </c>
      <c r="X2146">
        <v>42.25</v>
      </c>
      <c r="Y2146" s="14">
        <f t="shared" si="269"/>
        <v>1</v>
      </c>
      <c r="Z2146" t="s">
        <v>71</v>
      </c>
      <c r="AA2146" s="14">
        <f t="shared" si="270"/>
        <v>3</v>
      </c>
    </row>
    <row r="2147" spans="1:27" ht="15" customHeight="1" x14ac:dyDescent="0.25">
      <c r="A2147" t="s">
        <v>5137</v>
      </c>
      <c r="B2147" s="6">
        <v>42358</v>
      </c>
      <c r="C2147" s="6">
        <v>42360</v>
      </c>
      <c r="D2147" t="s">
        <v>67</v>
      </c>
      <c r="E2147" t="s">
        <v>59</v>
      </c>
      <c r="F2147" s="14">
        <f t="shared" si="264"/>
        <v>2</v>
      </c>
      <c r="G2147" t="s">
        <v>4118</v>
      </c>
      <c r="H2147" t="s">
        <v>4119</v>
      </c>
      <c r="I2147" t="s">
        <v>4120</v>
      </c>
      <c r="J2147" t="str">
        <f t="shared" si="271"/>
        <v>Homs,Hims,Syria</v>
      </c>
      <c r="K2147" t="s">
        <v>4476</v>
      </c>
      <c r="L2147" t="s">
        <v>4469</v>
      </c>
      <c r="M2147" t="s">
        <v>42</v>
      </c>
      <c r="N2147" t="s">
        <v>80</v>
      </c>
      <c r="O2147" t="s">
        <v>1269</v>
      </c>
      <c r="P2147" s="4">
        <v>378.39</v>
      </c>
      <c r="Q2147" s="14">
        <f t="shared" si="265"/>
        <v>1</v>
      </c>
      <c r="R2147">
        <v>1</v>
      </c>
      <c r="S2147" s="14">
        <f t="shared" si="266"/>
        <v>1</v>
      </c>
      <c r="T2147">
        <v>0</v>
      </c>
      <c r="U2147" s="14">
        <f t="shared" si="267"/>
        <v>1</v>
      </c>
      <c r="V2147" s="4">
        <v>185.39999999999998</v>
      </c>
      <c r="W2147" s="14">
        <f t="shared" si="268"/>
        <v>1</v>
      </c>
      <c r="X2147">
        <v>42.22</v>
      </c>
      <c r="Y2147" s="14">
        <f t="shared" si="269"/>
        <v>1</v>
      </c>
      <c r="Z2147" t="s">
        <v>71</v>
      </c>
      <c r="AA2147" s="14">
        <f t="shared" si="270"/>
        <v>3</v>
      </c>
    </row>
    <row r="2148" spans="1:27" ht="15" customHeight="1" x14ac:dyDescent="0.25">
      <c r="A2148" t="s">
        <v>9129</v>
      </c>
      <c r="B2148" s="6">
        <v>42314</v>
      </c>
      <c r="C2148" s="6">
        <v>42321</v>
      </c>
      <c r="D2148" t="s">
        <v>19</v>
      </c>
      <c r="E2148" t="s">
        <v>20</v>
      </c>
      <c r="F2148" s="14">
        <f t="shared" si="264"/>
        <v>1</v>
      </c>
      <c r="G2148" t="s">
        <v>4099</v>
      </c>
      <c r="H2148" t="s">
        <v>4093</v>
      </c>
      <c r="I2148" t="s">
        <v>3881</v>
      </c>
      <c r="J2148" t="str">
        <f t="shared" si="271"/>
        <v>Rabat,Rabat-Salé-Zemmour-Zaer,Morocco</v>
      </c>
      <c r="K2148" t="s">
        <v>4473</v>
      </c>
      <c r="L2148" t="s">
        <v>3867</v>
      </c>
      <c r="M2148" t="s">
        <v>30</v>
      </c>
      <c r="N2148" t="s">
        <v>52</v>
      </c>
      <c r="O2148" t="s">
        <v>366</v>
      </c>
      <c r="P2148" s="4">
        <v>455.51999999999992</v>
      </c>
      <c r="Q2148" s="14">
        <f t="shared" si="265"/>
        <v>1</v>
      </c>
      <c r="R2148">
        <v>1</v>
      </c>
      <c r="S2148" s="14">
        <f t="shared" si="266"/>
        <v>1</v>
      </c>
      <c r="T2148">
        <v>0</v>
      </c>
      <c r="U2148" s="14">
        <f t="shared" si="267"/>
        <v>1</v>
      </c>
      <c r="V2148" s="4">
        <v>59.19</v>
      </c>
      <c r="W2148" s="14">
        <f t="shared" si="268"/>
        <v>1</v>
      </c>
      <c r="X2148">
        <v>42.22</v>
      </c>
      <c r="Y2148" s="14">
        <f t="shared" si="269"/>
        <v>1</v>
      </c>
      <c r="Z2148" t="s">
        <v>28</v>
      </c>
      <c r="AA2148" s="14">
        <f t="shared" si="270"/>
        <v>2</v>
      </c>
    </row>
    <row r="2149" spans="1:27" ht="15" customHeight="1" x14ac:dyDescent="0.25">
      <c r="A2149" t="s">
        <v>7887</v>
      </c>
      <c r="B2149" s="6">
        <v>42108</v>
      </c>
      <c r="C2149" s="6">
        <v>42111</v>
      </c>
      <c r="D2149" t="s">
        <v>67</v>
      </c>
      <c r="E2149" t="s">
        <v>20</v>
      </c>
      <c r="F2149" s="14">
        <f t="shared" si="264"/>
        <v>1</v>
      </c>
      <c r="G2149" t="s">
        <v>2519</v>
      </c>
      <c r="H2149" t="s">
        <v>10393</v>
      </c>
      <c r="I2149" t="s">
        <v>1823</v>
      </c>
      <c r="J2149" t="str">
        <f t="shared" si="271"/>
        <v>Castelnau-le-Lez,Languedoc-Roussillon-Midi-Pyrénées,France</v>
      </c>
      <c r="K2149" t="s">
        <v>4477</v>
      </c>
      <c r="L2149" t="s">
        <v>4471</v>
      </c>
      <c r="M2149" t="s">
        <v>25</v>
      </c>
      <c r="N2149" t="s">
        <v>145</v>
      </c>
      <c r="O2149" t="s">
        <v>987</v>
      </c>
      <c r="P2149" s="4">
        <v>169.65</v>
      </c>
      <c r="Q2149" s="14">
        <f t="shared" si="265"/>
        <v>1</v>
      </c>
      <c r="R2149">
        <v>5</v>
      </c>
      <c r="S2149" s="14">
        <f t="shared" si="266"/>
        <v>1</v>
      </c>
      <c r="T2149">
        <v>0</v>
      </c>
      <c r="U2149" s="14">
        <f t="shared" si="267"/>
        <v>1</v>
      </c>
      <c r="V2149" s="4">
        <v>18.599999999999998</v>
      </c>
      <c r="W2149" s="14">
        <f t="shared" si="268"/>
        <v>1</v>
      </c>
      <c r="X2149">
        <v>42.21</v>
      </c>
      <c r="Y2149" s="14">
        <f t="shared" si="269"/>
        <v>1</v>
      </c>
      <c r="Z2149" t="s">
        <v>106</v>
      </c>
      <c r="AA2149" s="14">
        <f t="shared" si="270"/>
        <v>4</v>
      </c>
    </row>
    <row r="2150" spans="1:27" ht="15" customHeight="1" x14ac:dyDescent="0.25">
      <c r="A2150" t="s">
        <v>5913</v>
      </c>
      <c r="B2150" s="6">
        <v>42182</v>
      </c>
      <c r="C2150" s="6">
        <v>42186</v>
      </c>
      <c r="D2150" t="s">
        <v>19</v>
      </c>
      <c r="E2150" t="s">
        <v>20</v>
      </c>
      <c r="F2150" s="14">
        <f t="shared" si="264"/>
        <v>1</v>
      </c>
      <c r="G2150" t="s">
        <v>738</v>
      </c>
      <c r="H2150" t="s">
        <v>1977</v>
      </c>
      <c r="I2150" t="s">
        <v>1840</v>
      </c>
      <c r="J2150" t="str">
        <f t="shared" si="271"/>
        <v>Valencia,Valenciana,Spain</v>
      </c>
      <c r="K2150" t="s">
        <v>4472</v>
      </c>
      <c r="L2150" t="s">
        <v>4471</v>
      </c>
      <c r="M2150" t="s">
        <v>25</v>
      </c>
      <c r="N2150" t="s">
        <v>145</v>
      </c>
      <c r="O2150" t="s">
        <v>1213</v>
      </c>
      <c r="P2150" s="4">
        <v>584.61</v>
      </c>
      <c r="Q2150" s="14">
        <f t="shared" si="265"/>
        <v>1</v>
      </c>
      <c r="R2150">
        <v>13</v>
      </c>
      <c r="S2150" s="14">
        <f t="shared" si="266"/>
        <v>2</v>
      </c>
      <c r="T2150">
        <v>0</v>
      </c>
      <c r="U2150" s="14">
        <f t="shared" si="267"/>
        <v>1</v>
      </c>
      <c r="V2150" s="4">
        <v>175.11</v>
      </c>
      <c r="W2150" s="14">
        <f t="shared" si="268"/>
        <v>1</v>
      </c>
      <c r="X2150">
        <v>42.18</v>
      </c>
      <c r="Y2150" s="14">
        <f t="shared" si="269"/>
        <v>1</v>
      </c>
      <c r="Z2150" t="s">
        <v>28</v>
      </c>
      <c r="AA2150" s="14">
        <f t="shared" si="270"/>
        <v>2</v>
      </c>
    </row>
    <row r="2151" spans="1:27" ht="15" customHeight="1" x14ac:dyDescent="0.25">
      <c r="A2151" t="s">
        <v>4926</v>
      </c>
      <c r="B2151" s="6">
        <v>42179</v>
      </c>
      <c r="C2151" s="6">
        <v>42184</v>
      </c>
      <c r="D2151" t="s">
        <v>19</v>
      </c>
      <c r="E2151" t="s">
        <v>20</v>
      </c>
      <c r="F2151" s="14">
        <f t="shared" si="264"/>
        <v>1</v>
      </c>
      <c r="G2151" t="s">
        <v>3979</v>
      </c>
      <c r="H2151" t="s">
        <v>3979</v>
      </c>
      <c r="I2151" t="s">
        <v>3980</v>
      </c>
      <c r="J2151" t="str">
        <f t="shared" si="271"/>
        <v>Nampula,Nampula,Mozambique</v>
      </c>
      <c r="K2151" t="s">
        <v>4480</v>
      </c>
      <c r="L2151" t="s">
        <v>3867</v>
      </c>
      <c r="M2151" t="s">
        <v>30</v>
      </c>
      <c r="N2151" t="s">
        <v>33</v>
      </c>
      <c r="O2151" t="s">
        <v>1782</v>
      </c>
      <c r="P2151" s="4">
        <v>823.5</v>
      </c>
      <c r="Q2151" s="14">
        <f t="shared" si="265"/>
        <v>1</v>
      </c>
      <c r="R2151">
        <v>2</v>
      </c>
      <c r="S2151" s="14">
        <f t="shared" si="266"/>
        <v>1</v>
      </c>
      <c r="T2151">
        <v>0</v>
      </c>
      <c r="U2151" s="14">
        <f t="shared" si="267"/>
        <v>1</v>
      </c>
      <c r="V2151" s="4">
        <v>312.89999999999998</v>
      </c>
      <c r="W2151" s="14">
        <f t="shared" si="268"/>
        <v>1</v>
      </c>
      <c r="X2151">
        <v>42.17</v>
      </c>
      <c r="Y2151" s="14">
        <f t="shared" si="269"/>
        <v>1</v>
      </c>
      <c r="Z2151" t="s">
        <v>28</v>
      </c>
      <c r="AA2151" s="14">
        <f t="shared" si="270"/>
        <v>2</v>
      </c>
    </row>
    <row r="2152" spans="1:27" ht="15" customHeight="1" x14ac:dyDescent="0.25">
      <c r="A2152" t="s">
        <v>5771</v>
      </c>
      <c r="B2152" s="6">
        <v>42115</v>
      </c>
      <c r="C2152" s="6">
        <v>42117</v>
      </c>
      <c r="D2152" t="s">
        <v>67</v>
      </c>
      <c r="E2152" t="s">
        <v>20</v>
      </c>
      <c r="F2152" s="14">
        <f t="shared" si="264"/>
        <v>1</v>
      </c>
      <c r="G2152" t="s">
        <v>1889</v>
      </c>
      <c r="H2152" t="s">
        <v>1820</v>
      </c>
      <c r="I2152" t="s">
        <v>1821</v>
      </c>
      <c r="J2152" t="str">
        <f t="shared" si="271"/>
        <v>London,England,United Kingdom</v>
      </c>
      <c r="K2152" t="s">
        <v>4484</v>
      </c>
      <c r="L2152" t="s">
        <v>4471</v>
      </c>
      <c r="M2152" t="s">
        <v>30</v>
      </c>
      <c r="N2152" t="s">
        <v>33</v>
      </c>
      <c r="O2152" t="s">
        <v>862</v>
      </c>
      <c r="P2152" s="4">
        <v>1116.9899999999998</v>
      </c>
      <c r="Q2152" s="14">
        <f t="shared" si="265"/>
        <v>2</v>
      </c>
      <c r="R2152">
        <v>10</v>
      </c>
      <c r="S2152" s="14">
        <f t="shared" si="266"/>
        <v>2</v>
      </c>
      <c r="T2152">
        <v>0.1</v>
      </c>
      <c r="U2152" s="14">
        <f t="shared" si="267"/>
        <v>1</v>
      </c>
      <c r="V2152" s="4">
        <v>446.79000000000008</v>
      </c>
      <c r="W2152" s="14">
        <f t="shared" si="268"/>
        <v>1</v>
      </c>
      <c r="X2152">
        <v>42.17</v>
      </c>
      <c r="Y2152" s="14">
        <f t="shared" si="269"/>
        <v>1</v>
      </c>
      <c r="Z2152" t="s">
        <v>28</v>
      </c>
      <c r="AA2152" s="14">
        <f t="shared" si="270"/>
        <v>2</v>
      </c>
    </row>
    <row r="2153" spans="1:27" ht="15" customHeight="1" x14ac:dyDescent="0.25">
      <c r="A2153" t="s">
        <v>9009</v>
      </c>
      <c r="B2153" s="6">
        <v>42090</v>
      </c>
      <c r="C2153" s="6">
        <v>42095</v>
      </c>
      <c r="D2153" t="s">
        <v>19</v>
      </c>
      <c r="E2153" t="s">
        <v>54</v>
      </c>
      <c r="F2153" s="14">
        <f t="shared" si="264"/>
        <v>3</v>
      </c>
      <c r="G2153" t="s">
        <v>4321</v>
      </c>
      <c r="H2153" t="s">
        <v>4321</v>
      </c>
      <c r="I2153" t="s">
        <v>3878</v>
      </c>
      <c r="J2153" t="str">
        <f t="shared" si="271"/>
        <v>Chernihiv,Chernihiv,Ukraine</v>
      </c>
      <c r="K2153" t="s">
        <v>4478</v>
      </c>
      <c r="L2153" t="s">
        <v>4471</v>
      </c>
      <c r="M2153" t="s">
        <v>42</v>
      </c>
      <c r="N2153" t="s">
        <v>80</v>
      </c>
      <c r="O2153" t="s">
        <v>81</v>
      </c>
      <c r="P2153" s="4">
        <v>245.13</v>
      </c>
      <c r="Q2153" s="14">
        <f t="shared" si="265"/>
        <v>1</v>
      </c>
      <c r="R2153">
        <v>1</v>
      </c>
      <c r="S2153" s="14">
        <f t="shared" si="266"/>
        <v>1</v>
      </c>
      <c r="T2153">
        <v>0</v>
      </c>
      <c r="U2153" s="14">
        <f t="shared" si="267"/>
        <v>1</v>
      </c>
      <c r="V2153" s="4">
        <v>83.34</v>
      </c>
      <c r="W2153" s="14">
        <f t="shared" si="268"/>
        <v>1</v>
      </c>
      <c r="X2153">
        <v>42.07</v>
      </c>
      <c r="Y2153" s="14">
        <f t="shared" si="269"/>
        <v>1</v>
      </c>
      <c r="Z2153" t="s">
        <v>71</v>
      </c>
      <c r="AA2153" s="14">
        <f t="shared" si="270"/>
        <v>3</v>
      </c>
    </row>
    <row r="2154" spans="1:27" ht="15" customHeight="1" x14ac:dyDescent="0.25">
      <c r="A2154" t="s">
        <v>4729</v>
      </c>
      <c r="B2154" s="6">
        <v>42070</v>
      </c>
      <c r="C2154" s="6">
        <v>42073</v>
      </c>
      <c r="D2154" t="s">
        <v>67</v>
      </c>
      <c r="E2154" t="s">
        <v>20</v>
      </c>
      <c r="F2154" s="14">
        <f t="shared" si="264"/>
        <v>1</v>
      </c>
      <c r="G2154" t="s">
        <v>4266</v>
      </c>
      <c r="H2154" t="s">
        <v>4153</v>
      </c>
      <c r="I2154" t="s">
        <v>4016</v>
      </c>
      <c r="J2154" t="str">
        <f t="shared" si="271"/>
        <v>Livingstone,Southern,Zambia</v>
      </c>
      <c r="K2154" t="s">
        <v>4480</v>
      </c>
      <c r="L2154" t="s">
        <v>3867</v>
      </c>
      <c r="M2154" t="s">
        <v>42</v>
      </c>
      <c r="N2154" t="s">
        <v>88</v>
      </c>
      <c r="O2154" t="s">
        <v>210</v>
      </c>
      <c r="P2154" s="4">
        <v>138.57</v>
      </c>
      <c r="Q2154" s="14">
        <f t="shared" si="265"/>
        <v>1</v>
      </c>
      <c r="R2154">
        <v>1</v>
      </c>
      <c r="S2154" s="14">
        <f t="shared" si="266"/>
        <v>1</v>
      </c>
      <c r="T2154">
        <v>0</v>
      </c>
      <c r="U2154" s="14">
        <f t="shared" si="267"/>
        <v>1</v>
      </c>
      <c r="V2154" s="4">
        <v>45.72</v>
      </c>
      <c r="W2154" s="14">
        <f t="shared" si="268"/>
        <v>1</v>
      </c>
      <c r="X2154">
        <v>42.04</v>
      </c>
      <c r="Y2154" s="14">
        <f t="shared" si="269"/>
        <v>1</v>
      </c>
      <c r="Z2154" t="s">
        <v>106</v>
      </c>
      <c r="AA2154" s="14">
        <f t="shared" si="270"/>
        <v>4</v>
      </c>
    </row>
    <row r="2155" spans="1:27" ht="15" customHeight="1" x14ac:dyDescent="0.25">
      <c r="A2155" t="s">
        <v>7747</v>
      </c>
      <c r="B2155" s="6">
        <v>42104</v>
      </c>
      <c r="C2155" s="6">
        <v>42108</v>
      </c>
      <c r="D2155" t="s">
        <v>19</v>
      </c>
      <c r="E2155" t="s">
        <v>20</v>
      </c>
      <c r="F2155" s="14">
        <f t="shared" si="264"/>
        <v>1</v>
      </c>
      <c r="G2155" t="s">
        <v>2174</v>
      </c>
      <c r="H2155" t="s">
        <v>1820</v>
      </c>
      <c r="I2155" t="s">
        <v>1821</v>
      </c>
      <c r="J2155" t="str">
        <f t="shared" si="271"/>
        <v>Exeter,England,United Kingdom</v>
      </c>
      <c r="K2155" t="s">
        <v>4484</v>
      </c>
      <c r="L2155" t="s">
        <v>4471</v>
      </c>
      <c r="M2155" t="s">
        <v>42</v>
      </c>
      <c r="N2155" t="s">
        <v>80</v>
      </c>
      <c r="O2155" t="s">
        <v>643</v>
      </c>
      <c r="P2155" s="4">
        <v>577.53</v>
      </c>
      <c r="Q2155" s="14">
        <f t="shared" si="265"/>
        <v>1</v>
      </c>
      <c r="R2155">
        <v>3</v>
      </c>
      <c r="S2155" s="14">
        <f t="shared" si="266"/>
        <v>1</v>
      </c>
      <c r="T2155">
        <v>0</v>
      </c>
      <c r="U2155" s="14">
        <f t="shared" si="267"/>
        <v>1</v>
      </c>
      <c r="V2155" s="4">
        <v>190.53000000000003</v>
      </c>
      <c r="W2155" s="14">
        <f t="shared" si="268"/>
        <v>1</v>
      </c>
      <c r="X2155">
        <v>42.04</v>
      </c>
      <c r="Y2155" s="14">
        <f t="shared" si="269"/>
        <v>1</v>
      </c>
      <c r="Z2155" t="s">
        <v>28</v>
      </c>
      <c r="AA2155" s="14">
        <f t="shared" si="270"/>
        <v>2</v>
      </c>
    </row>
    <row r="2156" spans="1:27" ht="15" customHeight="1" x14ac:dyDescent="0.25">
      <c r="A2156" t="s">
        <v>5513</v>
      </c>
      <c r="B2156" s="6">
        <v>42105</v>
      </c>
      <c r="C2156" s="6">
        <v>42109</v>
      </c>
      <c r="D2156" t="s">
        <v>19</v>
      </c>
      <c r="E2156" t="s">
        <v>20</v>
      </c>
      <c r="F2156" s="14">
        <f t="shared" si="264"/>
        <v>1</v>
      </c>
      <c r="G2156" t="s">
        <v>3117</v>
      </c>
      <c r="H2156" t="s">
        <v>3118</v>
      </c>
      <c r="I2156" t="s">
        <v>3095</v>
      </c>
      <c r="J2156" t="str">
        <f t="shared" si="271"/>
        <v>Philadelphia,Pennsylvania,United States</v>
      </c>
      <c r="K2156" t="s">
        <v>4489</v>
      </c>
      <c r="L2156" t="s">
        <v>4482</v>
      </c>
      <c r="M2156" t="s">
        <v>25</v>
      </c>
      <c r="N2156" t="s">
        <v>91</v>
      </c>
      <c r="O2156" t="s">
        <v>3689</v>
      </c>
      <c r="P2156" s="4">
        <v>195.10400000000001</v>
      </c>
      <c r="Q2156" s="14">
        <f t="shared" si="265"/>
        <v>1</v>
      </c>
      <c r="R2156">
        <v>4</v>
      </c>
      <c r="S2156" s="14">
        <f t="shared" si="266"/>
        <v>1</v>
      </c>
      <c r="T2156">
        <v>0.2</v>
      </c>
      <c r="U2156" s="14">
        <f t="shared" si="267"/>
        <v>1</v>
      </c>
      <c r="V2156" s="4">
        <v>21.949199999999969</v>
      </c>
      <c r="W2156" s="14">
        <f t="shared" si="268"/>
        <v>1</v>
      </c>
      <c r="X2156">
        <v>16.96</v>
      </c>
      <c r="Y2156" s="14">
        <f t="shared" si="269"/>
        <v>1</v>
      </c>
      <c r="Z2156" t="s">
        <v>28</v>
      </c>
      <c r="AA2156" s="14">
        <f t="shared" si="270"/>
        <v>2</v>
      </c>
    </row>
    <row r="2157" spans="1:27" ht="15" customHeight="1" x14ac:dyDescent="0.25">
      <c r="A2157" t="s">
        <v>5006</v>
      </c>
      <c r="B2157" s="6">
        <v>42217</v>
      </c>
      <c r="C2157" s="6">
        <v>42223</v>
      </c>
      <c r="D2157" t="s">
        <v>19</v>
      </c>
      <c r="E2157" t="s">
        <v>20</v>
      </c>
      <c r="F2157" s="14">
        <f t="shared" si="264"/>
        <v>1</v>
      </c>
      <c r="G2157" t="s">
        <v>1245</v>
      </c>
      <c r="H2157" t="s">
        <v>172</v>
      </c>
      <c r="I2157" t="s">
        <v>23</v>
      </c>
      <c r="J2157" t="str">
        <f t="shared" si="271"/>
        <v>Acuña,Coahuila,Mexico</v>
      </c>
      <c r="K2157" t="s">
        <v>4485</v>
      </c>
      <c r="L2157" t="s">
        <v>24</v>
      </c>
      <c r="M2157" t="s">
        <v>30</v>
      </c>
      <c r="N2157" t="s">
        <v>52</v>
      </c>
      <c r="O2157" t="s">
        <v>275</v>
      </c>
      <c r="P2157" s="4">
        <v>487.61599999999987</v>
      </c>
      <c r="Q2157" s="14">
        <f t="shared" si="265"/>
        <v>1</v>
      </c>
      <c r="R2157">
        <v>2</v>
      </c>
      <c r="S2157" s="14">
        <f t="shared" si="266"/>
        <v>1</v>
      </c>
      <c r="T2157">
        <v>0.2</v>
      </c>
      <c r="U2157" s="14">
        <f t="shared" si="267"/>
        <v>1</v>
      </c>
      <c r="V2157" s="4">
        <v>79.216000000000037</v>
      </c>
      <c r="W2157" s="14">
        <f t="shared" si="268"/>
        <v>1</v>
      </c>
      <c r="X2157">
        <v>41.999000000000002</v>
      </c>
      <c r="Y2157" s="14">
        <f t="shared" si="269"/>
        <v>1</v>
      </c>
      <c r="Z2157" t="s">
        <v>28</v>
      </c>
      <c r="AA2157" s="14">
        <f t="shared" si="270"/>
        <v>2</v>
      </c>
    </row>
    <row r="2158" spans="1:27" ht="15" customHeight="1" x14ac:dyDescent="0.25">
      <c r="A2158" t="s">
        <v>5511</v>
      </c>
      <c r="B2158" s="6">
        <v>42271</v>
      </c>
      <c r="C2158" s="6">
        <v>42278</v>
      </c>
      <c r="D2158" t="s">
        <v>19</v>
      </c>
      <c r="E2158" t="s">
        <v>20</v>
      </c>
      <c r="F2158" s="14">
        <f t="shared" si="264"/>
        <v>1</v>
      </c>
      <c r="G2158" t="s">
        <v>3113</v>
      </c>
      <c r="H2158" t="s">
        <v>3098</v>
      </c>
      <c r="I2158" t="s">
        <v>3095</v>
      </c>
      <c r="J2158" t="str">
        <f t="shared" si="271"/>
        <v>San Francisco,California,United States</v>
      </c>
      <c r="K2158" t="s">
        <v>4487</v>
      </c>
      <c r="L2158" t="s">
        <v>4482</v>
      </c>
      <c r="M2158" t="s">
        <v>25</v>
      </c>
      <c r="N2158" t="s">
        <v>91</v>
      </c>
      <c r="O2158" t="s">
        <v>3725</v>
      </c>
      <c r="P2158" s="4">
        <v>160.96</v>
      </c>
      <c r="Q2158" s="14">
        <f t="shared" si="265"/>
        <v>1</v>
      </c>
      <c r="R2158">
        <v>2</v>
      </c>
      <c r="S2158" s="14">
        <f t="shared" si="266"/>
        <v>1</v>
      </c>
      <c r="T2158">
        <v>0</v>
      </c>
      <c r="U2158" s="14">
        <f t="shared" si="267"/>
        <v>1</v>
      </c>
      <c r="V2158" s="4">
        <v>48.287999999999997</v>
      </c>
      <c r="W2158" s="14">
        <f t="shared" si="268"/>
        <v>1</v>
      </c>
      <c r="X2158">
        <v>9.44</v>
      </c>
      <c r="Y2158" s="14">
        <f t="shared" si="269"/>
        <v>1</v>
      </c>
      <c r="Z2158" t="s">
        <v>28</v>
      </c>
      <c r="AA2158" s="14">
        <f t="shared" si="270"/>
        <v>2</v>
      </c>
    </row>
    <row r="2159" spans="1:27" ht="15" customHeight="1" x14ac:dyDescent="0.25">
      <c r="A2159" t="s">
        <v>4814</v>
      </c>
      <c r="B2159" s="6">
        <v>42367</v>
      </c>
      <c r="C2159" s="6">
        <v>42371</v>
      </c>
      <c r="D2159" t="s">
        <v>19</v>
      </c>
      <c r="E2159" t="s">
        <v>20</v>
      </c>
      <c r="F2159" s="14">
        <f t="shared" si="264"/>
        <v>1</v>
      </c>
      <c r="G2159" t="s">
        <v>1456</v>
      </c>
      <c r="H2159" t="s">
        <v>374</v>
      </c>
      <c r="I2159" t="s">
        <v>41</v>
      </c>
      <c r="J2159" t="str">
        <f t="shared" si="271"/>
        <v>Itajaí,Santa Catarina,Brazil</v>
      </c>
      <c r="K2159" t="s">
        <v>4475</v>
      </c>
      <c r="L2159" t="s">
        <v>24</v>
      </c>
      <c r="M2159" t="s">
        <v>25</v>
      </c>
      <c r="N2159" t="s">
        <v>82</v>
      </c>
      <c r="O2159" t="s">
        <v>435</v>
      </c>
      <c r="P2159" s="4">
        <v>429.6</v>
      </c>
      <c r="Q2159" s="14">
        <f t="shared" si="265"/>
        <v>1</v>
      </c>
      <c r="R2159">
        <v>5</v>
      </c>
      <c r="S2159" s="14">
        <f t="shared" si="266"/>
        <v>1</v>
      </c>
      <c r="T2159">
        <v>0</v>
      </c>
      <c r="U2159" s="14">
        <f t="shared" si="267"/>
        <v>1</v>
      </c>
      <c r="V2159" s="4">
        <v>163.19999999999999</v>
      </c>
      <c r="W2159" s="14">
        <f t="shared" si="268"/>
        <v>1</v>
      </c>
      <c r="X2159">
        <v>41.97</v>
      </c>
      <c r="Y2159" s="14">
        <f t="shared" si="269"/>
        <v>1</v>
      </c>
      <c r="Z2159" t="s">
        <v>28</v>
      </c>
      <c r="AA2159" s="14">
        <f t="shared" si="270"/>
        <v>2</v>
      </c>
    </row>
    <row r="2160" spans="1:27" ht="15" customHeight="1" x14ac:dyDescent="0.25">
      <c r="A2160" t="s">
        <v>5512</v>
      </c>
      <c r="B2160" s="6">
        <v>42368</v>
      </c>
      <c r="C2160" s="6">
        <v>42372</v>
      </c>
      <c r="D2160" t="s">
        <v>19</v>
      </c>
      <c r="E2160" t="s">
        <v>20</v>
      </c>
      <c r="F2160" s="14">
        <f t="shared" si="264"/>
        <v>1</v>
      </c>
      <c r="G2160" t="s">
        <v>3434</v>
      </c>
      <c r="H2160" t="s">
        <v>1991</v>
      </c>
      <c r="I2160" t="s">
        <v>3095</v>
      </c>
      <c r="J2160" t="str">
        <f t="shared" si="271"/>
        <v>Edmonds,Washington,United States</v>
      </c>
      <c r="K2160" t="s">
        <v>4487</v>
      </c>
      <c r="L2160" t="s">
        <v>4482</v>
      </c>
      <c r="M2160" t="s">
        <v>30</v>
      </c>
      <c r="N2160" t="s">
        <v>31</v>
      </c>
      <c r="O2160" t="s">
        <v>3633</v>
      </c>
      <c r="P2160" s="4">
        <v>68.459999999999994</v>
      </c>
      <c r="Q2160" s="14">
        <f t="shared" si="265"/>
        <v>1</v>
      </c>
      <c r="R2160">
        <v>2</v>
      </c>
      <c r="S2160" s="14">
        <f t="shared" si="266"/>
        <v>1</v>
      </c>
      <c r="T2160">
        <v>0</v>
      </c>
      <c r="U2160" s="14">
        <f t="shared" si="267"/>
        <v>1</v>
      </c>
      <c r="V2160" s="4">
        <v>20.537999999999997</v>
      </c>
      <c r="W2160" s="14">
        <f t="shared" si="268"/>
        <v>1</v>
      </c>
      <c r="X2160">
        <v>4.79</v>
      </c>
      <c r="Y2160" s="14">
        <f t="shared" si="269"/>
        <v>1</v>
      </c>
      <c r="Z2160" t="s">
        <v>28</v>
      </c>
      <c r="AA2160" s="14">
        <f t="shared" si="270"/>
        <v>2</v>
      </c>
    </row>
    <row r="2161" spans="1:27" ht="15" customHeight="1" x14ac:dyDescent="0.25">
      <c r="A2161" t="s">
        <v>5434</v>
      </c>
      <c r="B2161" s="6">
        <v>42206</v>
      </c>
      <c r="C2161" s="6">
        <v>42211</v>
      </c>
      <c r="D2161" t="s">
        <v>19</v>
      </c>
      <c r="E2161" t="s">
        <v>20</v>
      </c>
      <c r="F2161" s="14">
        <f t="shared" si="264"/>
        <v>1</v>
      </c>
      <c r="G2161" t="s">
        <v>252</v>
      </c>
      <c r="H2161" t="s">
        <v>252</v>
      </c>
      <c r="I2161" t="s">
        <v>98</v>
      </c>
      <c r="J2161" t="str">
        <f t="shared" si="271"/>
        <v>Holguín,Holguín,Cuba</v>
      </c>
      <c r="K2161" t="s">
        <v>99</v>
      </c>
      <c r="L2161" t="s">
        <v>24</v>
      </c>
      <c r="M2161" t="s">
        <v>30</v>
      </c>
      <c r="N2161" t="s">
        <v>52</v>
      </c>
      <c r="O2161" t="s">
        <v>934</v>
      </c>
      <c r="P2161" s="4">
        <v>548.20000000000005</v>
      </c>
      <c r="Q2161" s="14">
        <f t="shared" si="265"/>
        <v>1</v>
      </c>
      <c r="R2161">
        <v>5</v>
      </c>
      <c r="S2161" s="14">
        <f t="shared" si="266"/>
        <v>1</v>
      </c>
      <c r="T2161">
        <v>0</v>
      </c>
      <c r="U2161" s="14">
        <f t="shared" si="267"/>
        <v>1</v>
      </c>
      <c r="V2161" s="4">
        <v>197.3</v>
      </c>
      <c r="W2161" s="14">
        <f t="shared" si="268"/>
        <v>1</v>
      </c>
      <c r="X2161">
        <v>41.939</v>
      </c>
      <c r="Y2161" s="14">
        <f t="shared" si="269"/>
        <v>1</v>
      </c>
      <c r="Z2161" t="s">
        <v>28</v>
      </c>
      <c r="AA2161" s="14">
        <f t="shared" si="270"/>
        <v>2</v>
      </c>
    </row>
    <row r="2162" spans="1:27" ht="15" customHeight="1" x14ac:dyDescent="0.25">
      <c r="A2162" t="s">
        <v>8412</v>
      </c>
      <c r="B2162" s="6">
        <v>42158</v>
      </c>
      <c r="C2162" s="6">
        <v>42164</v>
      </c>
      <c r="D2162" t="s">
        <v>19</v>
      </c>
      <c r="E2162" t="s">
        <v>59</v>
      </c>
      <c r="F2162" s="14">
        <f t="shared" si="264"/>
        <v>2</v>
      </c>
      <c r="G2162" t="s">
        <v>2597</v>
      </c>
      <c r="H2162" t="s">
        <v>2598</v>
      </c>
      <c r="I2162" t="s">
        <v>2571</v>
      </c>
      <c r="J2162" t="str">
        <f t="shared" si="271"/>
        <v>Perth,Western Australia,Australia</v>
      </c>
      <c r="K2162" t="s">
        <v>2572</v>
      </c>
      <c r="L2162" t="s">
        <v>4469</v>
      </c>
      <c r="M2162" t="s">
        <v>42</v>
      </c>
      <c r="N2162" t="s">
        <v>80</v>
      </c>
      <c r="O2162" t="s">
        <v>1186</v>
      </c>
      <c r="P2162" s="4">
        <v>573.10200000000009</v>
      </c>
      <c r="Q2162" s="14">
        <f t="shared" si="265"/>
        <v>1</v>
      </c>
      <c r="R2162">
        <v>2</v>
      </c>
      <c r="S2162" s="14">
        <f t="shared" si="266"/>
        <v>1</v>
      </c>
      <c r="T2162">
        <v>0.1</v>
      </c>
      <c r="U2162" s="14">
        <f t="shared" si="267"/>
        <v>1</v>
      </c>
      <c r="V2162" s="4">
        <v>222.822</v>
      </c>
      <c r="W2162" s="14">
        <f t="shared" si="268"/>
        <v>1</v>
      </c>
      <c r="X2162">
        <v>41.93</v>
      </c>
      <c r="Y2162" s="14">
        <f t="shared" si="269"/>
        <v>1</v>
      </c>
      <c r="Z2162" t="s">
        <v>55</v>
      </c>
      <c r="AA2162" s="14">
        <f t="shared" si="270"/>
        <v>1</v>
      </c>
    </row>
    <row r="2163" spans="1:27" ht="15" customHeight="1" x14ac:dyDescent="0.25">
      <c r="A2163" t="s">
        <v>6106</v>
      </c>
      <c r="B2163" s="6">
        <v>42151</v>
      </c>
      <c r="C2163" s="6">
        <v>42154</v>
      </c>
      <c r="D2163" t="s">
        <v>67</v>
      </c>
      <c r="E2163" t="s">
        <v>54</v>
      </c>
      <c r="F2163" s="14">
        <f t="shared" si="264"/>
        <v>3</v>
      </c>
      <c r="G2163" t="s">
        <v>4218</v>
      </c>
      <c r="H2163" t="s">
        <v>4218</v>
      </c>
      <c r="I2163" t="s">
        <v>3916</v>
      </c>
      <c r="J2163" t="str">
        <f t="shared" si="271"/>
        <v>Constantine,Constantine,Algeria</v>
      </c>
      <c r="K2163" t="s">
        <v>4473</v>
      </c>
      <c r="L2163" t="s">
        <v>3867</v>
      </c>
      <c r="M2163" t="s">
        <v>42</v>
      </c>
      <c r="N2163" t="s">
        <v>88</v>
      </c>
      <c r="O2163" t="s">
        <v>1511</v>
      </c>
      <c r="P2163" s="4">
        <v>151.82999999999998</v>
      </c>
      <c r="Q2163" s="14">
        <f t="shared" si="265"/>
        <v>1</v>
      </c>
      <c r="R2163">
        <v>1</v>
      </c>
      <c r="S2163" s="14">
        <f t="shared" si="266"/>
        <v>1</v>
      </c>
      <c r="T2163">
        <v>0</v>
      </c>
      <c r="U2163" s="14">
        <f t="shared" si="267"/>
        <v>1</v>
      </c>
      <c r="V2163" s="4">
        <v>37.950000000000003</v>
      </c>
      <c r="W2163" s="14">
        <f t="shared" si="268"/>
        <v>1</v>
      </c>
      <c r="X2163">
        <v>41.85</v>
      </c>
      <c r="Y2163" s="14">
        <f t="shared" si="269"/>
        <v>1</v>
      </c>
      <c r="Z2163" t="s">
        <v>106</v>
      </c>
      <c r="AA2163" s="14">
        <f t="shared" si="270"/>
        <v>4</v>
      </c>
    </row>
    <row r="2164" spans="1:27" ht="15" customHeight="1" x14ac:dyDescent="0.25">
      <c r="A2164" t="s">
        <v>6827</v>
      </c>
      <c r="B2164" s="6">
        <v>42341</v>
      </c>
      <c r="C2164" s="6">
        <v>42341</v>
      </c>
      <c r="D2164" t="s">
        <v>113</v>
      </c>
      <c r="E2164" t="s">
        <v>20</v>
      </c>
      <c r="F2164" s="14">
        <f t="shared" si="264"/>
        <v>1</v>
      </c>
      <c r="G2164" t="s">
        <v>4044</v>
      </c>
      <c r="H2164" t="s">
        <v>4045</v>
      </c>
      <c r="I2164" t="s">
        <v>3984</v>
      </c>
      <c r="J2164" t="str">
        <f t="shared" si="271"/>
        <v>Kisumu,Nyanza,Kenya</v>
      </c>
      <c r="K2164" t="s">
        <v>4480</v>
      </c>
      <c r="L2164" t="s">
        <v>3867</v>
      </c>
      <c r="M2164" t="s">
        <v>30</v>
      </c>
      <c r="N2164" t="s">
        <v>33</v>
      </c>
      <c r="O2164" t="s">
        <v>1020</v>
      </c>
      <c r="P2164" s="4">
        <v>251.16000000000003</v>
      </c>
      <c r="Q2164" s="14">
        <f t="shared" si="265"/>
        <v>1</v>
      </c>
      <c r="R2164">
        <v>2</v>
      </c>
      <c r="S2164" s="14">
        <f t="shared" si="266"/>
        <v>1</v>
      </c>
      <c r="T2164">
        <v>0</v>
      </c>
      <c r="U2164" s="14">
        <f t="shared" si="267"/>
        <v>1</v>
      </c>
      <c r="V2164" s="4">
        <v>32.64</v>
      </c>
      <c r="W2164" s="14">
        <f t="shared" si="268"/>
        <v>1</v>
      </c>
      <c r="X2164">
        <v>41.85</v>
      </c>
      <c r="Y2164" s="14">
        <f t="shared" si="269"/>
        <v>1</v>
      </c>
      <c r="Z2164" t="s">
        <v>106</v>
      </c>
      <c r="AA2164" s="14">
        <f t="shared" si="270"/>
        <v>4</v>
      </c>
    </row>
    <row r="2165" spans="1:27" ht="15" customHeight="1" x14ac:dyDescent="0.25">
      <c r="A2165" t="s">
        <v>5351</v>
      </c>
      <c r="B2165" s="6">
        <v>42083</v>
      </c>
      <c r="C2165" s="6">
        <v>42090</v>
      </c>
      <c r="D2165" t="s">
        <v>19</v>
      </c>
      <c r="E2165" t="s">
        <v>54</v>
      </c>
      <c r="F2165" s="14">
        <f t="shared" si="264"/>
        <v>3</v>
      </c>
      <c r="G2165" t="s">
        <v>2591</v>
      </c>
      <c r="H2165" t="s">
        <v>2592</v>
      </c>
      <c r="I2165" t="s">
        <v>2571</v>
      </c>
      <c r="J2165" t="str">
        <f t="shared" si="271"/>
        <v>Brisbane,Queensland,Australia</v>
      </c>
      <c r="K2165" t="s">
        <v>2572</v>
      </c>
      <c r="L2165" t="s">
        <v>4469</v>
      </c>
      <c r="M2165" t="s">
        <v>25</v>
      </c>
      <c r="N2165" t="s">
        <v>82</v>
      </c>
      <c r="O2165" t="s">
        <v>1104</v>
      </c>
      <c r="P2165" s="4">
        <v>346.67999999999995</v>
      </c>
      <c r="Q2165" s="14">
        <f t="shared" si="265"/>
        <v>1</v>
      </c>
      <c r="R2165">
        <v>3</v>
      </c>
      <c r="S2165" s="14">
        <f t="shared" si="266"/>
        <v>1</v>
      </c>
      <c r="T2165">
        <v>0.1</v>
      </c>
      <c r="U2165" s="14">
        <f t="shared" si="267"/>
        <v>1</v>
      </c>
      <c r="V2165" s="4">
        <v>69.3</v>
      </c>
      <c r="W2165" s="14">
        <f t="shared" si="268"/>
        <v>1</v>
      </c>
      <c r="X2165">
        <v>41.81</v>
      </c>
      <c r="Y2165" s="14">
        <f t="shared" si="269"/>
        <v>1</v>
      </c>
      <c r="Z2165" t="s">
        <v>55</v>
      </c>
      <c r="AA2165" s="14">
        <f t="shared" si="270"/>
        <v>1</v>
      </c>
    </row>
    <row r="2166" spans="1:27" ht="15" customHeight="1" x14ac:dyDescent="0.25">
      <c r="A2166" t="s">
        <v>5518</v>
      </c>
      <c r="B2166" s="6">
        <v>42042</v>
      </c>
      <c r="C2166" s="6">
        <v>42047</v>
      </c>
      <c r="D2166" t="s">
        <v>19</v>
      </c>
      <c r="E2166" t="s">
        <v>20</v>
      </c>
      <c r="F2166" s="14">
        <f t="shared" si="264"/>
        <v>1</v>
      </c>
      <c r="G2166" t="s">
        <v>3140</v>
      </c>
      <c r="H2166" t="s">
        <v>3141</v>
      </c>
      <c r="I2166" t="s">
        <v>3095</v>
      </c>
      <c r="J2166" t="str">
        <f t="shared" si="271"/>
        <v>New York City,New York,United States</v>
      </c>
      <c r="K2166" t="s">
        <v>4489</v>
      </c>
      <c r="L2166" t="s">
        <v>4482</v>
      </c>
      <c r="M2166" t="s">
        <v>30</v>
      </c>
      <c r="N2166" t="s">
        <v>33</v>
      </c>
      <c r="O2166" t="s">
        <v>3483</v>
      </c>
      <c r="P2166" s="4">
        <v>240.78400000000002</v>
      </c>
      <c r="Q2166" s="14">
        <f t="shared" si="265"/>
        <v>1</v>
      </c>
      <c r="R2166">
        <v>1</v>
      </c>
      <c r="S2166" s="14">
        <f t="shared" si="266"/>
        <v>1</v>
      </c>
      <c r="T2166">
        <v>0.2</v>
      </c>
      <c r="U2166" s="14">
        <f t="shared" si="267"/>
        <v>1</v>
      </c>
      <c r="V2166" s="4">
        <v>30.097999999999978</v>
      </c>
      <c r="W2166" s="14">
        <f t="shared" si="268"/>
        <v>1</v>
      </c>
      <c r="X2166">
        <v>20.62</v>
      </c>
      <c r="Y2166" s="14">
        <f t="shared" si="269"/>
        <v>1</v>
      </c>
      <c r="Z2166" t="s">
        <v>28</v>
      </c>
      <c r="AA2166" s="14">
        <f t="shared" si="270"/>
        <v>2</v>
      </c>
    </row>
    <row r="2167" spans="1:27" ht="15" customHeight="1" x14ac:dyDescent="0.25">
      <c r="A2167" t="s">
        <v>6641</v>
      </c>
      <c r="B2167" s="6">
        <v>42250</v>
      </c>
      <c r="C2167" s="6">
        <v>42256</v>
      </c>
      <c r="D2167" t="s">
        <v>19</v>
      </c>
      <c r="E2167" t="s">
        <v>54</v>
      </c>
      <c r="F2167" s="14">
        <f t="shared" si="264"/>
        <v>3</v>
      </c>
      <c r="G2167" t="s">
        <v>4414</v>
      </c>
      <c r="H2167" t="s">
        <v>4131</v>
      </c>
      <c r="I2167" t="s">
        <v>3870</v>
      </c>
      <c r="J2167" t="str">
        <f t="shared" si="271"/>
        <v>Damanhur,Al Buhayrah,Egypt</v>
      </c>
      <c r="K2167" t="s">
        <v>4473</v>
      </c>
      <c r="L2167" t="s">
        <v>3867</v>
      </c>
      <c r="M2167" t="s">
        <v>30</v>
      </c>
      <c r="N2167" t="s">
        <v>52</v>
      </c>
      <c r="O2167" t="s">
        <v>1309</v>
      </c>
      <c r="P2167" s="4">
        <v>534.71999999999991</v>
      </c>
      <c r="Q2167" s="14">
        <f t="shared" si="265"/>
        <v>1</v>
      </c>
      <c r="R2167">
        <v>4</v>
      </c>
      <c r="S2167" s="14">
        <f t="shared" si="266"/>
        <v>1</v>
      </c>
      <c r="T2167">
        <v>0</v>
      </c>
      <c r="U2167" s="14">
        <f t="shared" si="267"/>
        <v>1</v>
      </c>
      <c r="V2167" s="4">
        <v>58.800000000000004</v>
      </c>
      <c r="W2167" s="14">
        <f t="shared" si="268"/>
        <v>1</v>
      </c>
      <c r="X2167">
        <v>41.78</v>
      </c>
      <c r="Y2167" s="14">
        <f t="shared" si="269"/>
        <v>1</v>
      </c>
      <c r="Z2167" t="s">
        <v>28</v>
      </c>
      <c r="AA2167" s="14">
        <f t="shared" si="270"/>
        <v>2</v>
      </c>
    </row>
    <row r="2168" spans="1:27" ht="15" customHeight="1" x14ac:dyDescent="0.25">
      <c r="A2168" t="s">
        <v>9143</v>
      </c>
      <c r="B2168" s="6">
        <v>42245</v>
      </c>
      <c r="C2168" s="6">
        <v>42249</v>
      </c>
      <c r="D2168" t="s">
        <v>19</v>
      </c>
      <c r="E2168" t="s">
        <v>54</v>
      </c>
      <c r="F2168" s="14">
        <f t="shared" si="264"/>
        <v>3</v>
      </c>
      <c r="G2168" t="s">
        <v>3902</v>
      </c>
      <c r="H2168" t="s">
        <v>3902</v>
      </c>
      <c r="I2168" t="s">
        <v>3903</v>
      </c>
      <c r="J2168" t="str">
        <f t="shared" si="271"/>
        <v>Istanbul,Istanbul,Turkey</v>
      </c>
      <c r="K2168" t="s">
        <v>4476</v>
      </c>
      <c r="L2168" t="s">
        <v>4469</v>
      </c>
      <c r="M2168" t="s">
        <v>30</v>
      </c>
      <c r="N2168" t="s">
        <v>33</v>
      </c>
      <c r="O2168" t="s">
        <v>1687</v>
      </c>
      <c r="P2168" s="4">
        <v>450.91200000000003</v>
      </c>
      <c r="Q2168" s="14">
        <f t="shared" si="265"/>
        <v>1</v>
      </c>
      <c r="R2168">
        <v>8</v>
      </c>
      <c r="S2168" s="14">
        <f t="shared" si="266"/>
        <v>1</v>
      </c>
      <c r="T2168">
        <v>0.6</v>
      </c>
      <c r="U2168" s="14">
        <f t="shared" si="267"/>
        <v>3</v>
      </c>
      <c r="V2168" s="4">
        <v>-451.00799999999992</v>
      </c>
      <c r="W2168" s="14">
        <f t="shared" si="268"/>
        <v>3</v>
      </c>
      <c r="X2168">
        <v>41.73</v>
      </c>
      <c r="Y2168" s="14">
        <f t="shared" si="269"/>
        <v>1</v>
      </c>
      <c r="Z2168" t="s">
        <v>71</v>
      </c>
      <c r="AA2168" s="14">
        <f t="shared" si="270"/>
        <v>3</v>
      </c>
    </row>
    <row r="2169" spans="1:27" ht="15" customHeight="1" x14ac:dyDescent="0.25">
      <c r="A2169" t="s">
        <v>9036</v>
      </c>
      <c r="B2169" s="6">
        <v>42336</v>
      </c>
      <c r="C2169" s="6">
        <v>42341</v>
      </c>
      <c r="D2169" t="s">
        <v>19</v>
      </c>
      <c r="E2169" t="s">
        <v>20</v>
      </c>
      <c r="F2169" s="14">
        <f t="shared" si="264"/>
        <v>1</v>
      </c>
      <c r="G2169" t="s">
        <v>2872</v>
      </c>
      <c r="H2169" t="s">
        <v>2648</v>
      </c>
      <c r="I2169" t="s">
        <v>2560</v>
      </c>
      <c r="J2169" t="str">
        <f t="shared" si="271"/>
        <v>Huainan,Anhui,China</v>
      </c>
      <c r="K2169" t="s">
        <v>4483</v>
      </c>
      <c r="L2169" t="s">
        <v>4469</v>
      </c>
      <c r="M2169" t="s">
        <v>25</v>
      </c>
      <c r="N2169" t="s">
        <v>145</v>
      </c>
      <c r="O2169" t="s">
        <v>1742</v>
      </c>
      <c r="P2169" s="4">
        <v>495.99</v>
      </c>
      <c r="Q2169" s="14">
        <f t="shared" si="265"/>
        <v>1</v>
      </c>
      <c r="R2169">
        <v>11</v>
      </c>
      <c r="S2169" s="14">
        <f t="shared" si="266"/>
        <v>2</v>
      </c>
      <c r="T2169">
        <v>0</v>
      </c>
      <c r="U2169" s="14">
        <f t="shared" si="267"/>
        <v>1</v>
      </c>
      <c r="V2169" s="4">
        <v>74.25</v>
      </c>
      <c r="W2169" s="14">
        <f t="shared" si="268"/>
        <v>1</v>
      </c>
      <c r="X2169">
        <v>41.69</v>
      </c>
      <c r="Y2169" s="14">
        <f t="shared" si="269"/>
        <v>1</v>
      </c>
      <c r="Z2169" t="s">
        <v>71</v>
      </c>
      <c r="AA2169" s="14">
        <f t="shared" si="270"/>
        <v>3</v>
      </c>
    </row>
    <row r="2170" spans="1:27" ht="15" customHeight="1" x14ac:dyDescent="0.25">
      <c r="A2170" t="s">
        <v>7463</v>
      </c>
      <c r="B2170" s="6">
        <v>42006</v>
      </c>
      <c r="C2170" s="6">
        <v>42010</v>
      </c>
      <c r="D2170" t="s">
        <v>19</v>
      </c>
      <c r="E2170" t="s">
        <v>20</v>
      </c>
      <c r="F2170" s="14">
        <f t="shared" si="264"/>
        <v>1</v>
      </c>
      <c r="G2170" t="s">
        <v>4134</v>
      </c>
      <c r="H2170" t="s">
        <v>4135</v>
      </c>
      <c r="I2170" t="s">
        <v>3934</v>
      </c>
      <c r="J2170" t="str">
        <f t="shared" si="271"/>
        <v>Bur Sudan,Red Sea,Sudan</v>
      </c>
      <c r="K2170" t="s">
        <v>4473</v>
      </c>
      <c r="L2170" t="s">
        <v>3867</v>
      </c>
      <c r="M2170" t="s">
        <v>42</v>
      </c>
      <c r="N2170" t="s">
        <v>88</v>
      </c>
      <c r="O2170" t="s">
        <v>480</v>
      </c>
      <c r="P2170" s="4">
        <v>546.72</v>
      </c>
      <c r="Q2170" s="14">
        <f t="shared" si="265"/>
        <v>1</v>
      </c>
      <c r="R2170">
        <v>4</v>
      </c>
      <c r="S2170" s="14">
        <f t="shared" si="266"/>
        <v>1</v>
      </c>
      <c r="T2170">
        <v>0</v>
      </c>
      <c r="U2170" s="14">
        <f t="shared" si="267"/>
        <v>1</v>
      </c>
      <c r="V2170" s="4">
        <v>185.88</v>
      </c>
      <c r="W2170" s="14">
        <f t="shared" si="268"/>
        <v>1</v>
      </c>
      <c r="X2170">
        <v>41.63</v>
      </c>
      <c r="Y2170" s="14">
        <f t="shared" si="269"/>
        <v>1</v>
      </c>
      <c r="Z2170" t="s">
        <v>28</v>
      </c>
      <c r="AA2170" s="14">
        <f t="shared" si="270"/>
        <v>2</v>
      </c>
    </row>
    <row r="2171" spans="1:27" ht="15" customHeight="1" x14ac:dyDescent="0.25">
      <c r="A2171" t="s">
        <v>8284</v>
      </c>
      <c r="B2171" s="6">
        <v>42126</v>
      </c>
      <c r="C2171" s="6">
        <v>42130</v>
      </c>
      <c r="D2171" t="s">
        <v>19</v>
      </c>
      <c r="E2171" t="s">
        <v>20</v>
      </c>
      <c r="F2171" s="14">
        <f t="shared" si="264"/>
        <v>1</v>
      </c>
      <c r="G2171" t="s">
        <v>2749</v>
      </c>
      <c r="H2171" t="s">
        <v>2601</v>
      </c>
      <c r="I2171" t="s">
        <v>2565</v>
      </c>
      <c r="J2171" t="str">
        <f t="shared" si="271"/>
        <v>Durgapur,Maharashtra,India</v>
      </c>
      <c r="K2171" t="s">
        <v>4470</v>
      </c>
      <c r="L2171" t="s">
        <v>4469</v>
      </c>
      <c r="M2171" t="s">
        <v>42</v>
      </c>
      <c r="N2171" t="s">
        <v>88</v>
      </c>
      <c r="O2171" t="s">
        <v>1395</v>
      </c>
      <c r="P2171" s="4">
        <v>819.54</v>
      </c>
      <c r="Q2171" s="14">
        <f t="shared" si="265"/>
        <v>1</v>
      </c>
      <c r="R2171">
        <v>6</v>
      </c>
      <c r="S2171" s="14">
        <f t="shared" si="266"/>
        <v>1</v>
      </c>
      <c r="T2171">
        <v>0</v>
      </c>
      <c r="U2171" s="14">
        <f t="shared" si="267"/>
        <v>1</v>
      </c>
      <c r="V2171" s="4">
        <v>139.32</v>
      </c>
      <c r="W2171" s="14">
        <f t="shared" si="268"/>
        <v>1</v>
      </c>
      <c r="X2171">
        <v>41.57</v>
      </c>
      <c r="Y2171" s="14">
        <f t="shared" si="269"/>
        <v>1</v>
      </c>
      <c r="Z2171" t="s">
        <v>28</v>
      </c>
      <c r="AA2171" s="14">
        <f t="shared" si="270"/>
        <v>2</v>
      </c>
    </row>
    <row r="2172" spans="1:27" ht="15" customHeight="1" x14ac:dyDescent="0.25">
      <c r="A2172" t="s">
        <v>8964</v>
      </c>
      <c r="B2172" s="6">
        <v>42021</v>
      </c>
      <c r="C2172" s="6">
        <v>42026</v>
      </c>
      <c r="D2172" t="s">
        <v>19</v>
      </c>
      <c r="E2172" t="s">
        <v>54</v>
      </c>
      <c r="F2172" s="14">
        <f t="shared" si="264"/>
        <v>3</v>
      </c>
      <c r="G2172" t="s">
        <v>2672</v>
      </c>
      <c r="H2172" t="s">
        <v>682</v>
      </c>
      <c r="I2172" t="s">
        <v>2571</v>
      </c>
      <c r="J2172" t="str">
        <f t="shared" si="271"/>
        <v>Wodonga,Victoria,Australia</v>
      </c>
      <c r="K2172" t="s">
        <v>2572</v>
      </c>
      <c r="L2172" t="s">
        <v>4469</v>
      </c>
      <c r="M2172" t="s">
        <v>42</v>
      </c>
      <c r="N2172" t="s">
        <v>80</v>
      </c>
      <c r="O2172" t="s">
        <v>626</v>
      </c>
      <c r="P2172" s="4">
        <v>883.80000000000007</v>
      </c>
      <c r="Q2172" s="14">
        <f t="shared" si="265"/>
        <v>1</v>
      </c>
      <c r="R2172">
        <v>10</v>
      </c>
      <c r="S2172" s="14">
        <f t="shared" si="266"/>
        <v>2</v>
      </c>
      <c r="T2172">
        <v>0.4</v>
      </c>
      <c r="U2172" s="14">
        <f t="shared" si="267"/>
        <v>2</v>
      </c>
      <c r="V2172" s="4">
        <v>-397.80000000000007</v>
      </c>
      <c r="W2172" s="14">
        <f t="shared" si="268"/>
        <v>3</v>
      </c>
      <c r="X2172">
        <v>41.56</v>
      </c>
      <c r="Y2172" s="14">
        <f t="shared" si="269"/>
        <v>1</v>
      </c>
      <c r="Z2172" t="s">
        <v>28</v>
      </c>
      <c r="AA2172" s="14">
        <f t="shared" si="270"/>
        <v>2</v>
      </c>
    </row>
    <row r="2173" spans="1:27" ht="15" customHeight="1" x14ac:dyDescent="0.25">
      <c r="A2173" t="s">
        <v>7474</v>
      </c>
      <c r="B2173" s="6">
        <v>42265</v>
      </c>
      <c r="C2173" s="6">
        <v>42270</v>
      </c>
      <c r="D2173" t="s">
        <v>19</v>
      </c>
      <c r="E2173" t="s">
        <v>20</v>
      </c>
      <c r="F2173" s="14">
        <f t="shared" si="264"/>
        <v>1</v>
      </c>
      <c r="G2173" t="s">
        <v>40</v>
      </c>
      <c r="H2173" t="s">
        <v>40</v>
      </c>
      <c r="I2173" t="s">
        <v>41</v>
      </c>
      <c r="J2173" t="str">
        <f t="shared" si="271"/>
        <v>São Paulo,São Paulo,Brazil</v>
      </c>
      <c r="K2173" t="s">
        <v>4475</v>
      </c>
      <c r="L2173" t="s">
        <v>24</v>
      </c>
      <c r="M2173" t="s">
        <v>42</v>
      </c>
      <c r="N2173" t="s">
        <v>80</v>
      </c>
      <c r="O2173" t="s">
        <v>1055</v>
      </c>
      <c r="P2173" s="4">
        <v>586.52459999999996</v>
      </c>
      <c r="Q2173" s="14">
        <f t="shared" si="265"/>
        <v>1</v>
      </c>
      <c r="R2173">
        <v>3</v>
      </c>
      <c r="S2173" s="14">
        <f t="shared" si="266"/>
        <v>1</v>
      </c>
      <c r="T2173">
        <v>2E-3</v>
      </c>
      <c r="U2173" s="14">
        <f t="shared" si="267"/>
        <v>1</v>
      </c>
      <c r="V2173" s="4">
        <v>169.22460000000001</v>
      </c>
      <c r="W2173" s="14">
        <f t="shared" si="268"/>
        <v>1</v>
      </c>
      <c r="X2173">
        <v>41.558999999999997</v>
      </c>
      <c r="Y2173" s="14">
        <f t="shared" si="269"/>
        <v>1</v>
      </c>
      <c r="Z2173" t="s">
        <v>28</v>
      </c>
      <c r="AA2173" s="14">
        <f t="shared" si="270"/>
        <v>2</v>
      </c>
    </row>
    <row r="2174" spans="1:27" ht="15" customHeight="1" x14ac:dyDescent="0.25">
      <c r="A2174" t="s">
        <v>5249</v>
      </c>
      <c r="B2174" s="6">
        <v>42013</v>
      </c>
      <c r="C2174" s="6">
        <v>42018</v>
      </c>
      <c r="D2174" t="s">
        <v>19</v>
      </c>
      <c r="E2174" t="s">
        <v>54</v>
      </c>
      <c r="F2174" s="14">
        <f t="shared" si="264"/>
        <v>3</v>
      </c>
      <c r="G2174" t="s">
        <v>2575</v>
      </c>
      <c r="H2174" t="s">
        <v>2562</v>
      </c>
      <c r="I2174" t="s">
        <v>2563</v>
      </c>
      <c r="J2174" t="str">
        <f t="shared" si="271"/>
        <v>Manila,National Capital,Philippines</v>
      </c>
      <c r="K2174" t="s">
        <v>4481</v>
      </c>
      <c r="L2174" t="s">
        <v>4469</v>
      </c>
      <c r="M2174" t="s">
        <v>30</v>
      </c>
      <c r="N2174" t="s">
        <v>52</v>
      </c>
      <c r="O2174" t="s">
        <v>1597</v>
      </c>
      <c r="P2174" s="4">
        <v>1032.7499999999995</v>
      </c>
      <c r="Q2174" s="14">
        <f t="shared" si="265"/>
        <v>2</v>
      </c>
      <c r="R2174">
        <v>3</v>
      </c>
      <c r="S2174" s="14">
        <f t="shared" si="266"/>
        <v>1</v>
      </c>
      <c r="T2174">
        <v>0.25</v>
      </c>
      <c r="U2174" s="14">
        <f t="shared" si="267"/>
        <v>1</v>
      </c>
      <c r="V2174" s="4">
        <v>-165.2399999999999</v>
      </c>
      <c r="W2174" s="14">
        <f t="shared" si="268"/>
        <v>3</v>
      </c>
      <c r="X2174">
        <v>41.47</v>
      </c>
      <c r="Y2174" s="14">
        <f t="shared" si="269"/>
        <v>1</v>
      </c>
      <c r="Z2174" t="s">
        <v>28</v>
      </c>
      <c r="AA2174" s="14">
        <f t="shared" si="270"/>
        <v>2</v>
      </c>
    </row>
    <row r="2175" spans="1:27" ht="15" customHeight="1" x14ac:dyDescent="0.25">
      <c r="A2175" t="s">
        <v>5519</v>
      </c>
      <c r="B2175" s="6">
        <v>42034</v>
      </c>
      <c r="C2175" s="6">
        <v>42037</v>
      </c>
      <c r="D2175" t="s">
        <v>75</v>
      </c>
      <c r="E2175" t="s">
        <v>20</v>
      </c>
      <c r="F2175" s="14">
        <f t="shared" si="264"/>
        <v>1</v>
      </c>
      <c r="G2175" t="s">
        <v>3117</v>
      </c>
      <c r="H2175" t="s">
        <v>3118</v>
      </c>
      <c r="I2175" t="s">
        <v>3095</v>
      </c>
      <c r="J2175" t="str">
        <f t="shared" si="271"/>
        <v>Philadelphia,Pennsylvania,United States</v>
      </c>
      <c r="K2175" t="s">
        <v>4489</v>
      </c>
      <c r="L2175" t="s">
        <v>4482</v>
      </c>
      <c r="M2175" t="s">
        <v>25</v>
      </c>
      <c r="N2175" t="s">
        <v>37</v>
      </c>
      <c r="O2175" t="s">
        <v>3157</v>
      </c>
      <c r="P2175" s="4">
        <v>4.7679999999999998</v>
      </c>
      <c r="Q2175" s="14">
        <f t="shared" si="265"/>
        <v>1</v>
      </c>
      <c r="R2175">
        <v>2</v>
      </c>
      <c r="S2175" s="14">
        <f t="shared" si="266"/>
        <v>1</v>
      </c>
      <c r="T2175">
        <v>0.2</v>
      </c>
      <c r="U2175" s="14">
        <f t="shared" si="267"/>
        <v>1</v>
      </c>
      <c r="V2175" s="4">
        <v>0.47680000000000011</v>
      </c>
      <c r="W2175" s="14">
        <f t="shared" si="268"/>
        <v>1</v>
      </c>
      <c r="X2175">
        <v>1.33</v>
      </c>
      <c r="Y2175" s="14">
        <f t="shared" si="269"/>
        <v>1</v>
      </c>
      <c r="Z2175" t="s">
        <v>28</v>
      </c>
      <c r="AA2175" s="14">
        <f t="shared" si="270"/>
        <v>2</v>
      </c>
    </row>
    <row r="2176" spans="1:27" ht="15" customHeight="1" x14ac:dyDescent="0.25">
      <c r="A2176" t="s">
        <v>5525</v>
      </c>
      <c r="B2176" s="6">
        <v>42280</v>
      </c>
      <c r="C2176" s="6">
        <v>42285</v>
      </c>
      <c r="D2176" t="s">
        <v>19</v>
      </c>
      <c r="E2176" t="s">
        <v>20</v>
      </c>
      <c r="F2176" s="14">
        <f t="shared" si="264"/>
        <v>1</v>
      </c>
      <c r="G2176" t="s">
        <v>2861</v>
      </c>
      <c r="H2176" t="s">
        <v>2666</v>
      </c>
      <c r="I2176" t="s">
        <v>2579</v>
      </c>
      <c r="J2176" t="str">
        <f t="shared" si="271"/>
        <v>Kediri,Jawa Timur,Indonesia</v>
      </c>
      <c r="K2176" t="s">
        <v>4481</v>
      </c>
      <c r="L2176" t="s">
        <v>4469</v>
      </c>
      <c r="M2176" t="s">
        <v>42</v>
      </c>
      <c r="N2176" t="s">
        <v>43</v>
      </c>
      <c r="O2176" t="s">
        <v>864</v>
      </c>
      <c r="P2176" s="4">
        <v>495.36059999999986</v>
      </c>
      <c r="Q2176" s="14">
        <f t="shared" si="265"/>
        <v>1</v>
      </c>
      <c r="R2176">
        <v>7</v>
      </c>
      <c r="S2176" s="14">
        <f t="shared" si="266"/>
        <v>1</v>
      </c>
      <c r="T2176">
        <v>0.17</v>
      </c>
      <c r="U2176" s="14">
        <f t="shared" si="267"/>
        <v>1</v>
      </c>
      <c r="V2176" s="4">
        <v>149.07060000000001</v>
      </c>
      <c r="W2176" s="14">
        <f t="shared" si="268"/>
        <v>1</v>
      </c>
      <c r="X2176">
        <v>41.45</v>
      </c>
      <c r="Y2176" s="14">
        <f t="shared" si="269"/>
        <v>1</v>
      </c>
      <c r="Z2176" t="s">
        <v>28</v>
      </c>
      <c r="AA2176" s="14">
        <f t="shared" si="270"/>
        <v>2</v>
      </c>
    </row>
    <row r="2177" spans="1:27" ht="15" customHeight="1" x14ac:dyDescent="0.25">
      <c r="A2177" t="s">
        <v>8529</v>
      </c>
      <c r="B2177" s="6">
        <v>42124</v>
      </c>
      <c r="C2177" s="6">
        <v>42129</v>
      </c>
      <c r="D2177" t="s">
        <v>19</v>
      </c>
      <c r="E2177" t="s">
        <v>59</v>
      </c>
      <c r="F2177" s="14">
        <f t="shared" si="264"/>
        <v>2</v>
      </c>
      <c r="G2177" t="s">
        <v>4112</v>
      </c>
      <c r="H2177" t="s">
        <v>4113</v>
      </c>
      <c r="I2177" t="s">
        <v>3866</v>
      </c>
      <c r="J2177" t="str">
        <f t="shared" si="271"/>
        <v>Garoua,Nord,Cameroon</v>
      </c>
      <c r="K2177" t="s">
        <v>4474</v>
      </c>
      <c r="L2177" t="s">
        <v>3867</v>
      </c>
      <c r="M2177" t="s">
        <v>25</v>
      </c>
      <c r="N2177" t="s">
        <v>82</v>
      </c>
      <c r="O2177" t="s">
        <v>304</v>
      </c>
      <c r="P2177" s="4">
        <v>256.74</v>
      </c>
      <c r="Q2177" s="14">
        <f t="shared" si="265"/>
        <v>1</v>
      </c>
      <c r="R2177">
        <v>2</v>
      </c>
      <c r="S2177" s="14">
        <f t="shared" si="266"/>
        <v>1</v>
      </c>
      <c r="T2177">
        <v>0</v>
      </c>
      <c r="U2177" s="14">
        <f t="shared" si="267"/>
        <v>1</v>
      </c>
      <c r="V2177" s="4">
        <v>110.34</v>
      </c>
      <c r="W2177" s="14">
        <f t="shared" si="268"/>
        <v>1</v>
      </c>
      <c r="X2177">
        <v>41.43</v>
      </c>
      <c r="Y2177" s="14">
        <f t="shared" si="269"/>
        <v>1</v>
      </c>
      <c r="Z2177" t="s">
        <v>71</v>
      </c>
      <c r="AA2177" s="14">
        <f t="shared" si="270"/>
        <v>3</v>
      </c>
    </row>
    <row r="2178" spans="1:27" ht="15" customHeight="1" x14ac:dyDescent="0.25">
      <c r="A2178" t="s">
        <v>6120</v>
      </c>
      <c r="B2178" s="6">
        <v>42168</v>
      </c>
      <c r="C2178" s="6">
        <v>42170</v>
      </c>
      <c r="D2178" t="s">
        <v>75</v>
      </c>
      <c r="E2178" t="s">
        <v>59</v>
      </c>
      <c r="F2178" s="14">
        <f t="shared" ref="F2178:F2241" si="272">VLOOKUP(E2178,segmentrate,2)</f>
        <v>2</v>
      </c>
      <c r="G2178" t="s">
        <v>3924</v>
      </c>
      <c r="H2178" t="s">
        <v>3924</v>
      </c>
      <c r="I2178" t="s">
        <v>3903</v>
      </c>
      <c r="J2178" t="str">
        <f t="shared" si="271"/>
        <v>Diyarbakir,Diyarbakir,Turkey</v>
      </c>
      <c r="K2178" t="s">
        <v>4476</v>
      </c>
      <c r="L2178" t="s">
        <v>4469</v>
      </c>
      <c r="M2178" t="s">
        <v>25</v>
      </c>
      <c r="N2178" t="s">
        <v>91</v>
      </c>
      <c r="O2178" t="s">
        <v>236</v>
      </c>
      <c r="P2178" s="4">
        <v>124.428</v>
      </c>
      <c r="Q2178" s="14">
        <f t="shared" ref="Q2178:Q2241" si="273">VLOOKUP(P2178,salerate,3)</f>
        <v>1</v>
      </c>
      <c r="R2178">
        <v>1</v>
      </c>
      <c r="S2178" s="14">
        <f t="shared" ref="S2178:S2241" si="274">VLOOKUP(R2178,quantityrate,3)</f>
        <v>1</v>
      </c>
      <c r="T2178">
        <v>0.6</v>
      </c>
      <c r="U2178" s="14">
        <f t="shared" ref="U2178:U2241" si="275">VLOOKUP(T2178,discount,3)</f>
        <v>3</v>
      </c>
      <c r="V2178" s="4">
        <v>-177.31199999999998</v>
      </c>
      <c r="W2178" s="14">
        <f t="shared" ref="W2178:W2241" si="276">VLOOKUP(V2178,profit,3)</f>
        <v>3</v>
      </c>
      <c r="X2178">
        <v>41.42</v>
      </c>
      <c r="Y2178" s="14">
        <f t="shared" ref="Y2178:Y2241" si="277">VLOOKUP(X2178,shipping,3)</f>
        <v>1</v>
      </c>
      <c r="Z2178" t="s">
        <v>106</v>
      </c>
      <c r="AA2178" s="14">
        <f t="shared" ref="AA2178:AA2241" si="278">VLOOKUP(Z2178,orderrate,2)</f>
        <v>4</v>
      </c>
    </row>
    <row r="2179" spans="1:27" ht="15" customHeight="1" x14ac:dyDescent="0.25">
      <c r="A2179" t="s">
        <v>8829</v>
      </c>
      <c r="B2179" s="6">
        <v>42159</v>
      </c>
      <c r="C2179" s="6">
        <v>42164</v>
      </c>
      <c r="D2179" t="s">
        <v>19</v>
      </c>
      <c r="E2179" t="s">
        <v>59</v>
      </c>
      <c r="F2179" s="14">
        <f t="shared" si="272"/>
        <v>2</v>
      </c>
      <c r="G2179" t="s">
        <v>2751</v>
      </c>
      <c r="H2179" t="s">
        <v>2584</v>
      </c>
      <c r="I2179" t="s">
        <v>2560</v>
      </c>
      <c r="J2179" t="str">
        <f t="shared" ref="J2179:J2242" si="279">G2179&amp;","&amp;H2179&amp;","&amp;I2179</f>
        <v>Fushun,Liaoning,China</v>
      </c>
      <c r="K2179" t="s">
        <v>4483</v>
      </c>
      <c r="L2179" t="s">
        <v>4469</v>
      </c>
      <c r="M2179" t="s">
        <v>25</v>
      </c>
      <c r="N2179" t="s">
        <v>82</v>
      </c>
      <c r="O2179" t="s">
        <v>810</v>
      </c>
      <c r="P2179" s="4">
        <v>291.05999999999995</v>
      </c>
      <c r="Q2179" s="14">
        <f t="shared" si="273"/>
        <v>1</v>
      </c>
      <c r="R2179">
        <v>6</v>
      </c>
      <c r="S2179" s="14">
        <f t="shared" si="274"/>
        <v>1</v>
      </c>
      <c r="T2179">
        <v>0</v>
      </c>
      <c r="U2179" s="14">
        <f t="shared" si="275"/>
        <v>1</v>
      </c>
      <c r="V2179" s="4">
        <v>52.38</v>
      </c>
      <c r="W2179" s="14">
        <f t="shared" si="276"/>
        <v>1</v>
      </c>
      <c r="X2179">
        <v>41.4</v>
      </c>
      <c r="Y2179" s="14">
        <f t="shared" si="277"/>
        <v>1</v>
      </c>
      <c r="Z2179" t="s">
        <v>71</v>
      </c>
      <c r="AA2179" s="14">
        <f t="shared" si="278"/>
        <v>3</v>
      </c>
    </row>
    <row r="2180" spans="1:27" ht="15" customHeight="1" x14ac:dyDescent="0.25">
      <c r="A2180" t="s">
        <v>10325</v>
      </c>
      <c r="B2180" s="6">
        <v>42133</v>
      </c>
      <c r="C2180" s="6">
        <v>42138</v>
      </c>
      <c r="D2180" t="s">
        <v>67</v>
      </c>
      <c r="E2180" t="s">
        <v>59</v>
      </c>
      <c r="F2180" s="14">
        <f t="shared" si="272"/>
        <v>2</v>
      </c>
      <c r="G2180" t="s">
        <v>4146</v>
      </c>
      <c r="H2180" t="s">
        <v>4147</v>
      </c>
      <c r="I2180" t="s">
        <v>4148</v>
      </c>
      <c r="J2180" t="str">
        <f t="shared" si="279"/>
        <v>Loubomo,Niari,Republic of the Congo</v>
      </c>
      <c r="K2180" t="s">
        <v>4474</v>
      </c>
      <c r="L2180" t="s">
        <v>3867</v>
      </c>
      <c r="M2180" t="s">
        <v>25</v>
      </c>
      <c r="N2180" t="s">
        <v>82</v>
      </c>
      <c r="O2180" t="s">
        <v>470</v>
      </c>
      <c r="P2180" s="4">
        <v>207.81</v>
      </c>
      <c r="Q2180" s="14">
        <f t="shared" si="273"/>
        <v>1</v>
      </c>
      <c r="R2180">
        <v>1</v>
      </c>
      <c r="S2180" s="14">
        <f t="shared" si="274"/>
        <v>1</v>
      </c>
      <c r="T2180">
        <v>0</v>
      </c>
      <c r="U2180" s="14">
        <f t="shared" si="275"/>
        <v>1</v>
      </c>
      <c r="V2180" s="4">
        <v>91.41</v>
      </c>
      <c r="W2180" s="14">
        <f t="shared" si="276"/>
        <v>1</v>
      </c>
      <c r="X2180">
        <v>41.38</v>
      </c>
      <c r="Y2180" s="14">
        <f t="shared" si="277"/>
        <v>1</v>
      </c>
      <c r="Z2180" t="s">
        <v>71</v>
      </c>
      <c r="AA2180" s="14">
        <f t="shared" si="278"/>
        <v>3</v>
      </c>
    </row>
    <row r="2181" spans="1:27" ht="15" customHeight="1" x14ac:dyDescent="0.25">
      <c r="A2181" t="s">
        <v>7059</v>
      </c>
      <c r="B2181" s="6">
        <v>42259</v>
      </c>
      <c r="C2181" s="6">
        <v>42261</v>
      </c>
      <c r="D2181" t="s">
        <v>67</v>
      </c>
      <c r="E2181" t="s">
        <v>20</v>
      </c>
      <c r="F2181" s="14">
        <f t="shared" si="272"/>
        <v>1</v>
      </c>
      <c r="G2181" t="s">
        <v>84</v>
      </c>
      <c r="H2181" t="s">
        <v>85</v>
      </c>
      <c r="I2181" t="s">
        <v>86</v>
      </c>
      <c r="J2181" t="str">
        <f t="shared" si="279"/>
        <v>Tegucigalpa,Francisco Morazán,Honduras</v>
      </c>
      <c r="K2181" t="s">
        <v>4485</v>
      </c>
      <c r="L2181" t="s">
        <v>24</v>
      </c>
      <c r="M2181" t="s">
        <v>25</v>
      </c>
      <c r="N2181" t="s">
        <v>91</v>
      </c>
      <c r="O2181" t="s">
        <v>800</v>
      </c>
      <c r="P2181" s="4">
        <v>260.52000000000004</v>
      </c>
      <c r="Q2181" s="14">
        <f t="shared" si="273"/>
        <v>1</v>
      </c>
      <c r="R2181">
        <v>10</v>
      </c>
      <c r="S2181" s="14">
        <f t="shared" si="274"/>
        <v>2</v>
      </c>
      <c r="T2181">
        <v>0.4</v>
      </c>
      <c r="U2181" s="14">
        <f t="shared" si="275"/>
        <v>2</v>
      </c>
      <c r="V2181" s="4">
        <v>-113.08000000000004</v>
      </c>
      <c r="W2181" s="14">
        <f t="shared" si="276"/>
        <v>3</v>
      </c>
      <c r="X2181">
        <v>41.37</v>
      </c>
      <c r="Y2181" s="14">
        <f t="shared" si="277"/>
        <v>1</v>
      </c>
      <c r="Z2181" t="s">
        <v>106</v>
      </c>
      <c r="AA2181" s="14">
        <f t="shared" si="278"/>
        <v>4</v>
      </c>
    </row>
    <row r="2182" spans="1:27" ht="15" customHeight="1" x14ac:dyDescent="0.25">
      <c r="A2182" t="s">
        <v>5957</v>
      </c>
      <c r="B2182" s="6">
        <v>42127</v>
      </c>
      <c r="C2182" s="6">
        <v>42132</v>
      </c>
      <c r="D2182" t="s">
        <v>19</v>
      </c>
      <c r="E2182" t="s">
        <v>20</v>
      </c>
      <c r="F2182" s="14">
        <f t="shared" si="272"/>
        <v>1</v>
      </c>
      <c r="G2182" t="s">
        <v>2097</v>
      </c>
      <c r="H2182" t="s">
        <v>10395</v>
      </c>
      <c r="I2182" t="s">
        <v>1823</v>
      </c>
      <c r="J2182" t="str">
        <f t="shared" si="279"/>
        <v>Amiens,Nord-Pas-de-Calais-Picardie,France</v>
      </c>
      <c r="K2182" t="s">
        <v>4477</v>
      </c>
      <c r="L2182" t="s">
        <v>4471</v>
      </c>
      <c r="M2182" t="s">
        <v>25</v>
      </c>
      <c r="N2182" t="s">
        <v>82</v>
      </c>
      <c r="O2182" t="s">
        <v>1535</v>
      </c>
      <c r="P2182" s="4">
        <v>559.87199999999984</v>
      </c>
      <c r="Q2182" s="14">
        <f t="shared" si="273"/>
        <v>1</v>
      </c>
      <c r="R2182">
        <v>3</v>
      </c>
      <c r="S2182" s="14">
        <f t="shared" si="274"/>
        <v>1</v>
      </c>
      <c r="T2182">
        <v>0.1</v>
      </c>
      <c r="U2182" s="14">
        <f t="shared" si="275"/>
        <v>1</v>
      </c>
      <c r="V2182" s="4">
        <v>43.542000000000009</v>
      </c>
      <c r="W2182" s="14">
        <f t="shared" si="276"/>
        <v>1</v>
      </c>
      <c r="X2182">
        <v>41.33</v>
      </c>
      <c r="Y2182" s="14">
        <f t="shared" si="277"/>
        <v>1</v>
      </c>
      <c r="Z2182" t="s">
        <v>28</v>
      </c>
      <c r="AA2182" s="14">
        <f t="shared" si="278"/>
        <v>2</v>
      </c>
    </row>
    <row r="2183" spans="1:27" ht="15" customHeight="1" x14ac:dyDescent="0.25">
      <c r="A2183" t="s">
        <v>7951</v>
      </c>
      <c r="B2183" s="6">
        <v>42215</v>
      </c>
      <c r="C2183" s="6">
        <v>42220</v>
      </c>
      <c r="D2183" t="s">
        <v>19</v>
      </c>
      <c r="E2183" t="s">
        <v>20</v>
      </c>
      <c r="F2183" s="14">
        <f t="shared" si="272"/>
        <v>1</v>
      </c>
      <c r="G2183" t="s">
        <v>2087</v>
      </c>
      <c r="H2183" t="s">
        <v>1845</v>
      </c>
      <c r="I2183" t="s">
        <v>1827</v>
      </c>
      <c r="J2183" t="str">
        <f t="shared" si="279"/>
        <v>Jena,Thuringia,Germany</v>
      </c>
      <c r="K2183" t="s">
        <v>4477</v>
      </c>
      <c r="L2183" t="s">
        <v>4471</v>
      </c>
      <c r="M2183" t="s">
        <v>42</v>
      </c>
      <c r="N2183" t="s">
        <v>80</v>
      </c>
      <c r="O2183" t="s">
        <v>1015</v>
      </c>
      <c r="P2183" s="4">
        <v>886.94999999999993</v>
      </c>
      <c r="Q2183" s="14">
        <f t="shared" si="273"/>
        <v>1</v>
      </c>
      <c r="R2183">
        <v>3</v>
      </c>
      <c r="S2183" s="14">
        <f t="shared" si="274"/>
        <v>1</v>
      </c>
      <c r="T2183">
        <v>0</v>
      </c>
      <c r="U2183" s="14">
        <f t="shared" si="275"/>
        <v>1</v>
      </c>
      <c r="V2183" s="4">
        <v>79.739999999999995</v>
      </c>
      <c r="W2183" s="14">
        <f t="shared" si="276"/>
        <v>1</v>
      </c>
      <c r="X2183">
        <v>41.22</v>
      </c>
      <c r="Y2183" s="14">
        <f t="shared" si="277"/>
        <v>1</v>
      </c>
      <c r="Z2183" t="s">
        <v>28</v>
      </c>
      <c r="AA2183" s="14">
        <f t="shared" si="278"/>
        <v>2</v>
      </c>
    </row>
    <row r="2184" spans="1:27" ht="15" customHeight="1" x14ac:dyDescent="0.25">
      <c r="A2184" t="s">
        <v>9740</v>
      </c>
      <c r="B2184" s="6">
        <v>42283</v>
      </c>
      <c r="C2184" s="6">
        <v>42285</v>
      </c>
      <c r="D2184" t="s">
        <v>67</v>
      </c>
      <c r="E2184" t="s">
        <v>20</v>
      </c>
      <c r="F2184" s="14">
        <f t="shared" si="272"/>
        <v>1</v>
      </c>
      <c r="G2184" t="s">
        <v>2115</v>
      </c>
      <c r="H2184" t="s">
        <v>2116</v>
      </c>
      <c r="I2184" t="s">
        <v>1853</v>
      </c>
      <c r="J2184" t="str">
        <f t="shared" si="279"/>
        <v>Gothenburg,Västra Götaland,Sweden</v>
      </c>
      <c r="K2184" t="s">
        <v>4484</v>
      </c>
      <c r="L2184" t="s">
        <v>4471</v>
      </c>
      <c r="M2184" t="s">
        <v>30</v>
      </c>
      <c r="N2184" t="s">
        <v>52</v>
      </c>
      <c r="O2184" t="s">
        <v>1516</v>
      </c>
      <c r="P2184" s="4">
        <v>423.9</v>
      </c>
      <c r="Q2184" s="14">
        <f t="shared" si="273"/>
        <v>1</v>
      </c>
      <c r="R2184">
        <v>9</v>
      </c>
      <c r="S2184" s="14">
        <f t="shared" si="274"/>
        <v>2</v>
      </c>
      <c r="T2184">
        <v>0.5</v>
      </c>
      <c r="U2184" s="14">
        <f t="shared" si="275"/>
        <v>2</v>
      </c>
      <c r="V2184" s="4">
        <v>-17.009999999999991</v>
      </c>
      <c r="W2184" s="14">
        <f t="shared" si="276"/>
        <v>3</v>
      </c>
      <c r="X2184">
        <v>41.17</v>
      </c>
      <c r="Y2184" s="14">
        <f t="shared" si="277"/>
        <v>1</v>
      </c>
      <c r="Z2184" t="s">
        <v>71</v>
      </c>
      <c r="AA2184" s="14">
        <f t="shared" si="278"/>
        <v>3</v>
      </c>
    </row>
    <row r="2185" spans="1:27" ht="15" customHeight="1" x14ac:dyDescent="0.25">
      <c r="A2185" t="s">
        <v>9907</v>
      </c>
      <c r="B2185" s="6">
        <v>42266</v>
      </c>
      <c r="C2185" s="6">
        <v>42272</v>
      </c>
      <c r="D2185" t="s">
        <v>19</v>
      </c>
      <c r="E2185" t="s">
        <v>59</v>
      </c>
      <c r="F2185" s="14">
        <f t="shared" si="272"/>
        <v>2</v>
      </c>
      <c r="G2185" t="s">
        <v>2129</v>
      </c>
      <c r="H2185" t="s">
        <v>2027</v>
      </c>
      <c r="I2185" t="s">
        <v>1834</v>
      </c>
      <c r="J2185" t="str">
        <f t="shared" si="279"/>
        <v>Vicenza,Veneto,Italy</v>
      </c>
      <c r="K2185" t="s">
        <v>4472</v>
      </c>
      <c r="L2185" t="s">
        <v>4471</v>
      </c>
      <c r="M2185" t="s">
        <v>42</v>
      </c>
      <c r="N2185" t="s">
        <v>80</v>
      </c>
      <c r="O2185" t="s">
        <v>1736</v>
      </c>
      <c r="P2185" s="4">
        <v>371.79</v>
      </c>
      <c r="Q2185" s="14">
        <f t="shared" si="273"/>
        <v>1</v>
      </c>
      <c r="R2185">
        <v>3</v>
      </c>
      <c r="S2185" s="14">
        <f t="shared" si="274"/>
        <v>1</v>
      </c>
      <c r="T2185">
        <v>0</v>
      </c>
      <c r="U2185" s="14">
        <f t="shared" si="275"/>
        <v>1</v>
      </c>
      <c r="V2185" s="4">
        <v>59.399999999999991</v>
      </c>
      <c r="W2185" s="14">
        <f t="shared" si="276"/>
        <v>1</v>
      </c>
      <c r="X2185">
        <v>41.15</v>
      </c>
      <c r="Y2185" s="14">
        <f t="shared" si="277"/>
        <v>1</v>
      </c>
      <c r="Z2185" t="s">
        <v>55</v>
      </c>
      <c r="AA2185" s="14">
        <f t="shared" si="278"/>
        <v>1</v>
      </c>
    </row>
    <row r="2186" spans="1:27" ht="15" customHeight="1" x14ac:dyDescent="0.25">
      <c r="A2186" t="s">
        <v>7274</v>
      </c>
      <c r="B2186" s="6">
        <v>42264</v>
      </c>
      <c r="C2186" s="6">
        <v>42266</v>
      </c>
      <c r="D2186" t="s">
        <v>67</v>
      </c>
      <c r="E2186" t="s">
        <v>20</v>
      </c>
      <c r="F2186" s="14">
        <f t="shared" si="272"/>
        <v>1</v>
      </c>
      <c r="G2186" t="s">
        <v>2906</v>
      </c>
      <c r="H2186" t="s">
        <v>2613</v>
      </c>
      <c r="I2186" t="s">
        <v>2565</v>
      </c>
      <c r="J2186" t="str">
        <f t="shared" si="279"/>
        <v>Ajmer,Rajasthan,India</v>
      </c>
      <c r="K2186" t="s">
        <v>4470</v>
      </c>
      <c r="L2186" t="s">
        <v>4469</v>
      </c>
      <c r="M2186" t="s">
        <v>25</v>
      </c>
      <c r="N2186" t="s">
        <v>35</v>
      </c>
      <c r="O2186" t="s">
        <v>1218</v>
      </c>
      <c r="P2186" s="4">
        <v>244.20000000000002</v>
      </c>
      <c r="Q2186" s="14">
        <f t="shared" si="273"/>
        <v>1</v>
      </c>
      <c r="R2186">
        <v>5</v>
      </c>
      <c r="S2186" s="14">
        <f t="shared" si="274"/>
        <v>1</v>
      </c>
      <c r="T2186">
        <v>0</v>
      </c>
      <c r="U2186" s="14">
        <f t="shared" si="275"/>
        <v>1</v>
      </c>
      <c r="V2186" s="4">
        <v>34.050000000000004</v>
      </c>
      <c r="W2186" s="14">
        <f t="shared" si="276"/>
        <v>1</v>
      </c>
      <c r="X2186">
        <v>41.11</v>
      </c>
      <c r="Y2186" s="14">
        <f t="shared" si="277"/>
        <v>1</v>
      </c>
      <c r="Z2186" t="s">
        <v>71</v>
      </c>
      <c r="AA2186" s="14">
        <f t="shared" si="278"/>
        <v>3</v>
      </c>
    </row>
    <row r="2187" spans="1:27" ht="15" customHeight="1" x14ac:dyDescent="0.25">
      <c r="A2187" t="s">
        <v>8945</v>
      </c>
      <c r="B2187" s="6">
        <v>42221</v>
      </c>
      <c r="C2187" s="6">
        <v>42227</v>
      </c>
      <c r="D2187" t="s">
        <v>19</v>
      </c>
      <c r="E2187" t="s">
        <v>20</v>
      </c>
      <c r="F2187" s="14">
        <f t="shared" si="272"/>
        <v>1</v>
      </c>
      <c r="G2187" t="s">
        <v>2012</v>
      </c>
      <c r="H2187" t="s">
        <v>10397</v>
      </c>
      <c r="I2187" t="s">
        <v>1823</v>
      </c>
      <c r="J2187" t="str">
        <f t="shared" si="279"/>
        <v>Chartres,Centre-Val de Loire,France</v>
      </c>
      <c r="K2187" t="s">
        <v>4477</v>
      </c>
      <c r="L2187" t="s">
        <v>4471</v>
      </c>
      <c r="M2187" t="s">
        <v>25</v>
      </c>
      <c r="N2187" t="s">
        <v>82</v>
      </c>
      <c r="O2187" t="s">
        <v>792</v>
      </c>
      <c r="P2187" s="4">
        <v>734.93999999999994</v>
      </c>
      <c r="Q2187" s="14">
        <f t="shared" si="273"/>
        <v>1</v>
      </c>
      <c r="R2187">
        <v>4</v>
      </c>
      <c r="S2187" s="14">
        <f t="shared" si="274"/>
        <v>1</v>
      </c>
      <c r="T2187">
        <v>0.1</v>
      </c>
      <c r="U2187" s="14">
        <f t="shared" si="275"/>
        <v>1</v>
      </c>
      <c r="V2187" s="4">
        <v>130.62000000000003</v>
      </c>
      <c r="W2187" s="14">
        <f t="shared" si="276"/>
        <v>1</v>
      </c>
      <c r="X2187">
        <v>41.11</v>
      </c>
      <c r="Y2187" s="14">
        <f t="shared" si="277"/>
        <v>1</v>
      </c>
      <c r="Z2187" t="s">
        <v>28</v>
      </c>
      <c r="AA2187" s="14">
        <f t="shared" si="278"/>
        <v>2</v>
      </c>
    </row>
    <row r="2188" spans="1:27" ht="15" customHeight="1" x14ac:dyDescent="0.25">
      <c r="A2188" t="s">
        <v>8530</v>
      </c>
      <c r="B2188" s="6">
        <v>42087</v>
      </c>
      <c r="C2188" s="6">
        <v>42092</v>
      </c>
      <c r="D2188" t="s">
        <v>19</v>
      </c>
      <c r="E2188" t="s">
        <v>59</v>
      </c>
      <c r="F2188" s="14">
        <f t="shared" si="272"/>
        <v>2</v>
      </c>
      <c r="G2188" t="s">
        <v>295</v>
      </c>
      <c r="H2188" t="s">
        <v>191</v>
      </c>
      <c r="I2188" t="s">
        <v>23</v>
      </c>
      <c r="J2188" t="str">
        <f t="shared" si="279"/>
        <v>Zapopan,Jalisco,Mexico</v>
      </c>
      <c r="K2188" t="s">
        <v>4485</v>
      </c>
      <c r="L2188" t="s">
        <v>24</v>
      </c>
      <c r="M2188" t="s">
        <v>30</v>
      </c>
      <c r="N2188" t="s">
        <v>100</v>
      </c>
      <c r="O2188" t="s">
        <v>1351</v>
      </c>
      <c r="P2188" s="4">
        <v>403.2</v>
      </c>
      <c r="Q2188" s="14">
        <f t="shared" si="273"/>
        <v>1</v>
      </c>
      <c r="R2188">
        <v>3</v>
      </c>
      <c r="S2188" s="14">
        <f t="shared" si="274"/>
        <v>1</v>
      </c>
      <c r="T2188">
        <v>0.2</v>
      </c>
      <c r="U2188" s="14">
        <f t="shared" si="275"/>
        <v>1</v>
      </c>
      <c r="V2188" s="4">
        <v>-100.8</v>
      </c>
      <c r="W2188" s="14">
        <f t="shared" si="276"/>
        <v>3</v>
      </c>
      <c r="X2188">
        <v>41.076000000000001</v>
      </c>
      <c r="Y2188" s="14">
        <f t="shared" si="277"/>
        <v>1</v>
      </c>
      <c r="Z2188" t="s">
        <v>71</v>
      </c>
      <c r="AA2188" s="14">
        <f t="shared" si="278"/>
        <v>3</v>
      </c>
    </row>
    <row r="2189" spans="1:27" ht="15" customHeight="1" x14ac:dyDescent="0.25">
      <c r="A2189" t="s">
        <v>8871</v>
      </c>
      <c r="B2189" s="6">
        <v>42262</v>
      </c>
      <c r="C2189" s="6">
        <v>42264</v>
      </c>
      <c r="D2189" t="s">
        <v>67</v>
      </c>
      <c r="E2189" t="s">
        <v>20</v>
      </c>
      <c r="F2189" s="14">
        <f t="shared" si="272"/>
        <v>1</v>
      </c>
      <c r="G2189" t="s">
        <v>2743</v>
      </c>
      <c r="H2189" t="s">
        <v>2744</v>
      </c>
      <c r="I2189" t="s">
        <v>2565</v>
      </c>
      <c r="J2189" t="str">
        <f t="shared" si="279"/>
        <v>Faridabad,Haryana,India</v>
      </c>
      <c r="K2189" t="s">
        <v>4470</v>
      </c>
      <c r="L2189" t="s">
        <v>4469</v>
      </c>
      <c r="M2189" t="s">
        <v>25</v>
      </c>
      <c r="N2189" t="s">
        <v>82</v>
      </c>
      <c r="O2189" t="s">
        <v>413</v>
      </c>
      <c r="P2189" s="4">
        <v>231.48</v>
      </c>
      <c r="Q2189" s="14">
        <f t="shared" si="273"/>
        <v>1</v>
      </c>
      <c r="R2189">
        <v>4</v>
      </c>
      <c r="S2189" s="14">
        <f t="shared" si="274"/>
        <v>1</v>
      </c>
      <c r="T2189">
        <v>0</v>
      </c>
      <c r="U2189" s="14">
        <f t="shared" si="275"/>
        <v>1</v>
      </c>
      <c r="V2189" s="4">
        <v>30</v>
      </c>
      <c r="W2189" s="14">
        <f t="shared" si="276"/>
        <v>1</v>
      </c>
      <c r="X2189">
        <v>41.07</v>
      </c>
      <c r="Y2189" s="14">
        <f t="shared" si="277"/>
        <v>1</v>
      </c>
      <c r="Z2189" t="s">
        <v>71</v>
      </c>
      <c r="AA2189" s="14">
        <f t="shared" si="278"/>
        <v>3</v>
      </c>
    </row>
    <row r="2190" spans="1:27" ht="15" customHeight="1" x14ac:dyDescent="0.25">
      <c r="A2190" t="s">
        <v>8947</v>
      </c>
      <c r="B2190" s="6">
        <v>42263</v>
      </c>
      <c r="C2190" s="6">
        <v>42268</v>
      </c>
      <c r="D2190" t="s">
        <v>19</v>
      </c>
      <c r="E2190" t="s">
        <v>20</v>
      </c>
      <c r="F2190" s="14">
        <f t="shared" si="272"/>
        <v>1</v>
      </c>
      <c r="G2190" t="s">
        <v>2713</v>
      </c>
      <c r="H2190" t="s">
        <v>2763</v>
      </c>
      <c r="I2190" t="s">
        <v>2645</v>
      </c>
      <c r="J2190" t="str">
        <f t="shared" si="279"/>
        <v>Hyderabad,Sindh,Pakistan</v>
      </c>
      <c r="K2190" t="s">
        <v>4470</v>
      </c>
      <c r="L2190" t="s">
        <v>4469</v>
      </c>
      <c r="M2190" t="s">
        <v>30</v>
      </c>
      <c r="N2190" t="s">
        <v>52</v>
      </c>
      <c r="O2190" t="s">
        <v>1000</v>
      </c>
      <c r="P2190" s="4">
        <v>576.00000000000011</v>
      </c>
      <c r="Q2190" s="14">
        <f t="shared" si="273"/>
        <v>1</v>
      </c>
      <c r="R2190">
        <v>10</v>
      </c>
      <c r="S2190" s="14">
        <f t="shared" si="274"/>
        <v>2</v>
      </c>
      <c r="T2190">
        <v>0.2</v>
      </c>
      <c r="U2190" s="14">
        <f t="shared" si="275"/>
        <v>1</v>
      </c>
      <c r="V2190" s="4">
        <v>194.39999999999995</v>
      </c>
      <c r="W2190" s="14">
        <f t="shared" si="276"/>
        <v>1</v>
      </c>
      <c r="X2190">
        <v>41.07</v>
      </c>
      <c r="Y2190" s="14">
        <f t="shared" si="277"/>
        <v>1</v>
      </c>
      <c r="Z2190" t="s">
        <v>28</v>
      </c>
      <c r="AA2190" s="14">
        <f t="shared" si="278"/>
        <v>2</v>
      </c>
    </row>
    <row r="2191" spans="1:27" ht="15" customHeight="1" x14ac:dyDescent="0.25">
      <c r="A2191" t="s">
        <v>9118</v>
      </c>
      <c r="B2191" s="6">
        <v>42209</v>
      </c>
      <c r="C2191" s="6">
        <v>42214</v>
      </c>
      <c r="D2191" t="s">
        <v>19</v>
      </c>
      <c r="E2191" t="s">
        <v>54</v>
      </c>
      <c r="F2191" s="14">
        <f t="shared" si="272"/>
        <v>3</v>
      </c>
      <c r="G2191" t="s">
        <v>238</v>
      </c>
      <c r="H2191" t="s">
        <v>238</v>
      </c>
      <c r="I2191" t="s">
        <v>50</v>
      </c>
      <c r="J2191" t="str">
        <f t="shared" si="279"/>
        <v>León,León,Nicaragua</v>
      </c>
      <c r="K2191" t="s">
        <v>4485</v>
      </c>
      <c r="L2191" t="s">
        <v>24</v>
      </c>
      <c r="M2191" t="s">
        <v>30</v>
      </c>
      <c r="N2191" t="s">
        <v>33</v>
      </c>
      <c r="O2191" t="s">
        <v>136</v>
      </c>
      <c r="P2191" s="4">
        <v>583.48</v>
      </c>
      <c r="Q2191" s="14">
        <f t="shared" si="273"/>
        <v>1</v>
      </c>
      <c r="R2191">
        <v>2</v>
      </c>
      <c r="S2191" s="14">
        <f t="shared" si="274"/>
        <v>1</v>
      </c>
      <c r="T2191">
        <v>0</v>
      </c>
      <c r="U2191" s="14">
        <f t="shared" si="275"/>
        <v>1</v>
      </c>
      <c r="V2191" s="4">
        <v>93.320000000000007</v>
      </c>
      <c r="W2191" s="14">
        <f t="shared" si="276"/>
        <v>1</v>
      </c>
      <c r="X2191">
        <v>41.07</v>
      </c>
      <c r="Y2191" s="14">
        <f t="shared" si="277"/>
        <v>1</v>
      </c>
      <c r="Z2191" t="s">
        <v>71</v>
      </c>
      <c r="AA2191" s="14">
        <f t="shared" si="278"/>
        <v>3</v>
      </c>
    </row>
    <row r="2192" spans="1:27" ht="15" customHeight="1" x14ac:dyDescent="0.25">
      <c r="A2192" t="s">
        <v>5528</v>
      </c>
      <c r="B2192" s="6">
        <v>42151</v>
      </c>
      <c r="C2192" s="6">
        <v>42155</v>
      </c>
      <c r="D2192" t="s">
        <v>19</v>
      </c>
      <c r="E2192" t="s">
        <v>20</v>
      </c>
      <c r="F2192" s="14">
        <f t="shared" si="272"/>
        <v>1</v>
      </c>
      <c r="G2192" t="s">
        <v>3508</v>
      </c>
      <c r="H2192" t="s">
        <v>3147</v>
      </c>
      <c r="I2192" t="s">
        <v>3095</v>
      </c>
      <c r="J2192" t="str">
        <f t="shared" si="279"/>
        <v>Harrisonburg,Virginia,United States</v>
      </c>
      <c r="K2192" t="s">
        <v>4488</v>
      </c>
      <c r="L2192" t="s">
        <v>4482</v>
      </c>
      <c r="M2192" t="s">
        <v>42</v>
      </c>
      <c r="N2192" t="s">
        <v>47</v>
      </c>
      <c r="O2192" t="s">
        <v>3786</v>
      </c>
      <c r="P2192" s="4">
        <v>23.08</v>
      </c>
      <c r="Q2192" s="14">
        <f t="shared" si="273"/>
        <v>1</v>
      </c>
      <c r="R2192">
        <v>2</v>
      </c>
      <c r="S2192" s="14">
        <f t="shared" si="274"/>
        <v>1</v>
      </c>
      <c r="T2192">
        <v>0</v>
      </c>
      <c r="U2192" s="14">
        <f t="shared" si="275"/>
        <v>1</v>
      </c>
      <c r="V2192" s="4">
        <v>6.9239999999999995</v>
      </c>
      <c r="W2192" s="14">
        <f t="shared" si="276"/>
        <v>1</v>
      </c>
      <c r="X2192">
        <v>1.73</v>
      </c>
      <c r="Y2192" s="14">
        <f t="shared" si="277"/>
        <v>1</v>
      </c>
      <c r="Z2192" t="s">
        <v>28</v>
      </c>
      <c r="AA2192" s="14">
        <f t="shared" si="278"/>
        <v>2</v>
      </c>
    </row>
    <row r="2193" spans="1:27" ht="15" customHeight="1" x14ac:dyDescent="0.25">
      <c r="A2193" t="s">
        <v>9254</v>
      </c>
      <c r="B2193" s="6">
        <v>42346</v>
      </c>
      <c r="C2193" s="6">
        <v>42350</v>
      </c>
      <c r="D2193" t="s">
        <v>19</v>
      </c>
      <c r="E2193" t="s">
        <v>20</v>
      </c>
      <c r="F2193" s="14">
        <f t="shared" si="272"/>
        <v>1</v>
      </c>
      <c r="G2193" t="s">
        <v>1856</v>
      </c>
      <c r="H2193" t="s">
        <v>1856</v>
      </c>
      <c r="I2193" t="s">
        <v>1840</v>
      </c>
      <c r="J2193" t="str">
        <f t="shared" si="279"/>
        <v>Madrid,Madrid,Spain</v>
      </c>
      <c r="K2193" t="s">
        <v>4472</v>
      </c>
      <c r="L2193" t="s">
        <v>4471</v>
      </c>
      <c r="M2193" t="s">
        <v>42</v>
      </c>
      <c r="N2193" t="s">
        <v>80</v>
      </c>
      <c r="O2193" t="s">
        <v>517</v>
      </c>
      <c r="P2193" s="4">
        <v>432.80999999999995</v>
      </c>
      <c r="Q2193" s="14">
        <f t="shared" si="273"/>
        <v>1</v>
      </c>
      <c r="R2193">
        <v>3</v>
      </c>
      <c r="S2193" s="14">
        <f t="shared" si="274"/>
        <v>1</v>
      </c>
      <c r="T2193">
        <v>0</v>
      </c>
      <c r="U2193" s="14">
        <f t="shared" si="275"/>
        <v>1</v>
      </c>
      <c r="V2193" s="4">
        <v>25.92</v>
      </c>
      <c r="W2193" s="14">
        <f t="shared" si="276"/>
        <v>1</v>
      </c>
      <c r="X2193">
        <v>41.01</v>
      </c>
      <c r="Y2193" s="14">
        <f t="shared" si="277"/>
        <v>1</v>
      </c>
      <c r="Z2193" t="s">
        <v>28</v>
      </c>
      <c r="AA2193" s="14">
        <f t="shared" si="278"/>
        <v>2</v>
      </c>
    </row>
    <row r="2194" spans="1:27" ht="15" customHeight="1" x14ac:dyDescent="0.25">
      <c r="A2194" t="s">
        <v>7122</v>
      </c>
      <c r="B2194" s="6">
        <v>42119</v>
      </c>
      <c r="C2194" s="6">
        <v>42123</v>
      </c>
      <c r="D2194" t="s">
        <v>19</v>
      </c>
      <c r="E2194" t="s">
        <v>59</v>
      </c>
      <c r="F2194" s="14">
        <f t="shared" si="272"/>
        <v>2</v>
      </c>
      <c r="G2194" t="s">
        <v>2143</v>
      </c>
      <c r="H2194" t="s">
        <v>2143</v>
      </c>
      <c r="I2194" t="s">
        <v>1900</v>
      </c>
      <c r="J2194" t="str">
        <f t="shared" si="279"/>
        <v>Dublin,Dublin,Ireland</v>
      </c>
      <c r="K2194" t="s">
        <v>4484</v>
      </c>
      <c r="L2194" t="s">
        <v>4471</v>
      </c>
      <c r="M2194" t="s">
        <v>25</v>
      </c>
      <c r="N2194" t="s">
        <v>82</v>
      </c>
      <c r="O2194" t="s">
        <v>1427</v>
      </c>
      <c r="P2194" s="4">
        <v>632.06999999999994</v>
      </c>
      <c r="Q2194" s="14">
        <f t="shared" si="273"/>
        <v>1</v>
      </c>
      <c r="R2194">
        <v>6</v>
      </c>
      <c r="S2194" s="14">
        <f t="shared" si="274"/>
        <v>1</v>
      </c>
      <c r="T2194">
        <v>0.5</v>
      </c>
      <c r="U2194" s="14">
        <f t="shared" si="275"/>
        <v>2</v>
      </c>
      <c r="V2194" s="4">
        <v>-316.1699999999999</v>
      </c>
      <c r="W2194" s="14">
        <f t="shared" si="276"/>
        <v>3</v>
      </c>
      <c r="X2194">
        <v>40.99</v>
      </c>
      <c r="Y2194" s="14">
        <f t="shared" si="277"/>
        <v>1</v>
      </c>
      <c r="Z2194" t="s">
        <v>28</v>
      </c>
      <c r="AA2194" s="14">
        <f t="shared" si="278"/>
        <v>2</v>
      </c>
    </row>
    <row r="2195" spans="1:27" ht="15" customHeight="1" x14ac:dyDescent="0.25">
      <c r="A2195" t="s">
        <v>8786</v>
      </c>
      <c r="B2195" s="6">
        <v>42103</v>
      </c>
      <c r="C2195" s="6">
        <v>42110</v>
      </c>
      <c r="D2195" t="s">
        <v>19</v>
      </c>
      <c r="E2195" t="s">
        <v>54</v>
      </c>
      <c r="F2195" s="14">
        <f t="shared" si="272"/>
        <v>3</v>
      </c>
      <c r="G2195" t="s">
        <v>121</v>
      </c>
      <c r="H2195" t="s">
        <v>122</v>
      </c>
      <c r="I2195" t="s">
        <v>29</v>
      </c>
      <c r="J2195" t="str">
        <f t="shared" si="279"/>
        <v>Medellín,Antioquia,Colombia</v>
      </c>
      <c r="K2195" t="s">
        <v>4475</v>
      </c>
      <c r="L2195" t="s">
        <v>24</v>
      </c>
      <c r="M2195" t="s">
        <v>25</v>
      </c>
      <c r="N2195" t="s">
        <v>82</v>
      </c>
      <c r="O2195" t="s">
        <v>1104</v>
      </c>
      <c r="P2195" s="4">
        <v>256.8</v>
      </c>
      <c r="Q2195" s="14">
        <f t="shared" si="273"/>
        <v>1</v>
      </c>
      <c r="R2195">
        <v>3</v>
      </c>
      <c r="S2195" s="14">
        <f t="shared" si="274"/>
        <v>1</v>
      </c>
      <c r="T2195">
        <v>0</v>
      </c>
      <c r="U2195" s="14">
        <f t="shared" si="275"/>
        <v>1</v>
      </c>
      <c r="V2195" s="4">
        <v>30.779999999999994</v>
      </c>
      <c r="W2195" s="14">
        <f t="shared" si="276"/>
        <v>1</v>
      </c>
      <c r="X2195">
        <v>40.968000000000004</v>
      </c>
      <c r="Y2195" s="14">
        <f t="shared" si="277"/>
        <v>1</v>
      </c>
      <c r="Z2195" t="s">
        <v>55</v>
      </c>
      <c r="AA2195" s="14">
        <f t="shared" si="278"/>
        <v>1</v>
      </c>
    </row>
    <row r="2196" spans="1:27" ht="15" customHeight="1" x14ac:dyDescent="0.25">
      <c r="A2196" t="s">
        <v>4744</v>
      </c>
      <c r="B2196" s="6">
        <v>42063</v>
      </c>
      <c r="C2196" s="6">
        <v>42068</v>
      </c>
      <c r="D2196" t="s">
        <v>19</v>
      </c>
      <c r="E2196" t="s">
        <v>59</v>
      </c>
      <c r="F2196" s="14">
        <f t="shared" si="272"/>
        <v>2</v>
      </c>
      <c r="G2196" t="s">
        <v>2898</v>
      </c>
      <c r="H2196" t="s">
        <v>2712</v>
      </c>
      <c r="I2196" t="s">
        <v>2560</v>
      </c>
      <c r="J2196" t="str">
        <f t="shared" si="279"/>
        <v>Guiping,Guangxi,China</v>
      </c>
      <c r="K2196" t="s">
        <v>4483</v>
      </c>
      <c r="L2196" t="s">
        <v>4469</v>
      </c>
      <c r="M2196" t="s">
        <v>30</v>
      </c>
      <c r="N2196" t="s">
        <v>52</v>
      </c>
      <c r="O2196" t="s">
        <v>1214</v>
      </c>
      <c r="P2196" s="4">
        <v>415.44000000000005</v>
      </c>
      <c r="Q2196" s="14">
        <f t="shared" si="273"/>
        <v>1</v>
      </c>
      <c r="R2196">
        <v>3</v>
      </c>
      <c r="S2196" s="14">
        <f t="shared" si="274"/>
        <v>1</v>
      </c>
      <c r="T2196">
        <v>0</v>
      </c>
      <c r="U2196" s="14">
        <f t="shared" si="275"/>
        <v>1</v>
      </c>
      <c r="V2196" s="4">
        <v>149.49</v>
      </c>
      <c r="W2196" s="14">
        <f t="shared" si="276"/>
        <v>1</v>
      </c>
      <c r="X2196">
        <v>40.93</v>
      </c>
      <c r="Y2196" s="14">
        <f t="shared" si="277"/>
        <v>1</v>
      </c>
      <c r="Z2196" t="s">
        <v>28</v>
      </c>
      <c r="AA2196" s="14">
        <f t="shared" si="278"/>
        <v>2</v>
      </c>
    </row>
    <row r="2197" spans="1:27" ht="15" customHeight="1" x14ac:dyDescent="0.25">
      <c r="A2197" t="s">
        <v>7579</v>
      </c>
      <c r="B2197" s="6">
        <v>42223</v>
      </c>
      <c r="C2197" s="6">
        <v>42225</v>
      </c>
      <c r="D2197" t="s">
        <v>75</v>
      </c>
      <c r="E2197" t="s">
        <v>20</v>
      </c>
      <c r="F2197" s="14">
        <f t="shared" si="272"/>
        <v>1</v>
      </c>
      <c r="G2197" t="s">
        <v>2636</v>
      </c>
      <c r="H2197" t="s">
        <v>2636</v>
      </c>
      <c r="I2197" t="s">
        <v>2579</v>
      </c>
      <c r="J2197" t="str">
        <f t="shared" si="279"/>
        <v>Jakarta,Jakarta,Indonesia</v>
      </c>
      <c r="K2197" t="s">
        <v>4481</v>
      </c>
      <c r="L2197" t="s">
        <v>4469</v>
      </c>
      <c r="M2197" t="s">
        <v>25</v>
      </c>
      <c r="N2197" t="s">
        <v>82</v>
      </c>
      <c r="O2197" t="s">
        <v>1184</v>
      </c>
      <c r="P2197" s="4">
        <v>222.9795</v>
      </c>
      <c r="Q2197" s="14">
        <f t="shared" si="273"/>
        <v>1</v>
      </c>
      <c r="R2197">
        <v>5</v>
      </c>
      <c r="S2197" s="14">
        <f t="shared" si="274"/>
        <v>1</v>
      </c>
      <c r="T2197">
        <v>0.17</v>
      </c>
      <c r="U2197" s="14">
        <f t="shared" si="275"/>
        <v>1</v>
      </c>
      <c r="V2197" s="4">
        <v>-7.0500000000002672E-2</v>
      </c>
      <c r="W2197" s="14">
        <f t="shared" si="276"/>
        <v>3</v>
      </c>
      <c r="X2197">
        <v>40.93</v>
      </c>
      <c r="Y2197" s="14">
        <f t="shared" si="277"/>
        <v>1</v>
      </c>
      <c r="Z2197" t="s">
        <v>28</v>
      </c>
      <c r="AA2197" s="14">
        <f t="shared" si="278"/>
        <v>2</v>
      </c>
    </row>
    <row r="2198" spans="1:27" ht="15" customHeight="1" x14ac:dyDescent="0.25">
      <c r="A2198" t="s">
        <v>6844</v>
      </c>
      <c r="B2198" s="6">
        <v>42317</v>
      </c>
      <c r="C2198" s="6">
        <v>42322</v>
      </c>
      <c r="D2198" t="s">
        <v>67</v>
      </c>
      <c r="E2198" t="s">
        <v>20</v>
      </c>
      <c r="F2198" s="14">
        <f t="shared" si="272"/>
        <v>1</v>
      </c>
      <c r="G2198" t="s">
        <v>4248</v>
      </c>
      <c r="H2198" t="s">
        <v>4029</v>
      </c>
      <c r="I2198" t="s">
        <v>3891</v>
      </c>
      <c r="J2198" t="str">
        <f t="shared" si="279"/>
        <v>Fasa,Fars,Iran</v>
      </c>
      <c r="K2198" t="s">
        <v>4470</v>
      </c>
      <c r="L2198" t="s">
        <v>4469</v>
      </c>
      <c r="M2198" t="s">
        <v>42</v>
      </c>
      <c r="N2198" t="s">
        <v>80</v>
      </c>
      <c r="O2198" t="s">
        <v>625</v>
      </c>
      <c r="P2198" s="4">
        <v>377.01</v>
      </c>
      <c r="Q2198" s="14">
        <f t="shared" si="273"/>
        <v>1</v>
      </c>
      <c r="R2198">
        <v>1</v>
      </c>
      <c r="S2198" s="14">
        <f t="shared" si="274"/>
        <v>1</v>
      </c>
      <c r="T2198">
        <v>0</v>
      </c>
      <c r="U2198" s="14">
        <f t="shared" si="275"/>
        <v>1</v>
      </c>
      <c r="V2198" s="4">
        <v>82.92</v>
      </c>
      <c r="W2198" s="14">
        <f t="shared" si="276"/>
        <v>1</v>
      </c>
      <c r="X2198">
        <v>40.92</v>
      </c>
      <c r="Y2198" s="14">
        <f t="shared" si="277"/>
        <v>1</v>
      </c>
      <c r="Z2198" t="s">
        <v>28</v>
      </c>
      <c r="AA2198" s="14">
        <f t="shared" si="278"/>
        <v>2</v>
      </c>
    </row>
    <row r="2199" spans="1:27" ht="15" customHeight="1" x14ac:dyDescent="0.25">
      <c r="A2199" t="s">
        <v>10387</v>
      </c>
      <c r="B2199" s="6">
        <v>42351</v>
      </c>
      <c r="C2199" s="6">
        <v>42356</v>
      </c>
      <c r="D2199" t="s">
        <v>19</v>
      </c>
      <c r="E2199" t="s">
        <v>20</v>
      </c>
      <c r="F2199" s="14">
        <f t="shared" si="272"/>
        <v>1</v>
      </c>
      <c r="G2199" t="s">
        <v>2658</v>
      </c>
      <c r="H2199" t="s">
        <v>2659</v>
      </c>
      <c r="I2199" t="s">
        <v>2560</v>
      </c>
      <c r="J2199" t="str">
        <f t="shared" si="279"/>
        <v>Shijiazhuang,Hebei,China</v>
      </c>
      <c r="K2199" t="s">
        <v>4483</v>
      </c>
      <c r="L2199" t="s">
        <v>4469</v>
      </c>
      <c r="M2199" t="s">
        <v>30</v>
      </c>
      <c r="N2199" t="s">
        <v>100</v>
      </c>
      <c r="O2199" t="s">
        <v>1664</v>
      </c>
      <c r="P2199" s="4">
        <v>445.32600000000002</v>
      </c>
      <c r="Q2199" s="14">
        <f t="shared" si="273"/>
        <v>1</v>
      </c>
      <c r="R2199">
        <v>2</v>
      </c>
      <c r="S2199" s="14">
        <f t="shared" si="274"/>
        <v>1</v>
      </c>
      <c r="T2199">
        <v>0.3</v>
      </c>
      <c r="U2199" s="14">
        <f t="shared" si="275"/>
        <v>1</v>
      </c>
      <c r="V2199" s="4">
        <v>63.605999999999966</v>
      </c>
      <c r="W2199" s="14">
        <f t="shared" si="276"/>
        <v>1</v>
      </c>
      <c r="X2199">
        <v>40.9</v>
      </c>
      <c r="Y2199" s="14">
        <f t="shared" si="277"/>
        <v>1</v>
      </c>
      <c r="Z2199" t="s">
        <v>71</v>
      </c>
      <c r="AA2199" s="14">
        <f t="shared" si="278"/>
        <v>3</v>
      </c>
    </row>
    <row r="2200" spans="1:27" ht="15" customHeight="1" x14ac:dyDescent="0.25">
      <c r="A2200" t="s">
        <v>4658</v>
      </c>
      <c r="B2200" s="6">
        <v>42195</v>
      </c>
      <c r="C2200" s="6">
        <v>42197</v>
      </c>
      <c r="D2200" t="s">
        <v>75</v>
      </c>
      <c r="E2200" t="s">
        <v>54</v>
      </c>
      <c r="F2200" s="14">
        <f t="shared" si="272"/>
        <v>3</v>
      </c>
      <c r="G2200" t="s">
        <v>3905</v>
      </c>
      <c r="H2200" t="s">
        <v>3905</v>
      </c>
      <c r="I2200" t="s">
        <v>3906</v>
      </c>
      <c r="J2200" t="str">
        <f t="shared" si="279"/>
        <v>Kinshasa,Kinshasa,Democratic Republic of the Congo</v>
      </c>
      <c r="K2200" t="s">
        <v>4474</v>
      </c>
      <c r="L2200" t="s">
        <v>3867</v>
      </c>
      <c r="M2200" t="s">
        <v>42</v>
      </c>
      <c r="N2200" t="s">
        <v>80</v>
      </c>
      <c r="O2200" t="s">
        <v>822</v>
      </c>
      <c r="P2200" s="4">
        <v>236.39999999999998</v>
      </c>
      <c r="Q2200" s="14">
        <f t="shared" si="273"/>
        <v>1</v>
      </c>
      <c r="R2200">
        <v>2</v>
      </c>
      <c r="S2200" s="14">
        <f t="shared" si="274"/>
        <v>1</v>
      </c>
      <c r="T2200">
        <v>0</v>
      </c>
      <c r="U2200" s="14">
        <f t="shared" si="275"/>
        <v>1</v>
      </c>
      <c r="V2200" s="4">
        <v>96.899999999999991</v>
      </c>
      <c r="W2200" s="14">
        <f t="shared" si="276"/>
        <v>1</v>
      </c>
      <c r="X2200">
        <v>40.89</v>
      </c>
      <c r="Y2200" s="14">
        <f t="shared" si="277"/>
        <v>1</v>
      </c>
      <c r="Z2200" t="s">
        <v>28</v>
      </c>
      <c r="AA2200" s="14">
        <f t="shared" si="278"/>
        <v>2</v>
      </c>
    </row>
    <row r="2201" spans="1:27" ht="15" customHeight="1" x14ac:dyDescent="0.25">
      <c r="A2201" t="s">
        <v>5536</v>
      </c>
      <c r="B2201" s="6">
        <v>42104</v>
      </c>
      <c r="C2201" s="6">
        <v>42106</v>
      </c>
      <c r="D2201" t="s">
        <v>75</v>
      </c>
      <c r="E2201" t="s">
        <v>54</v>
      </c>
      <c r="F2201" s="14">
        <f t="shared" si="272"/>
        <v>3</v>
      </c>
      <c r="G2201" t="s">
        <v>3140</v>
      </c>
      <c r="H2201" t="s">
        <v>3141</v>
      </c>
      <c r="I2201" t="s">
        <v>3095</v>
      </c>
      <c r="J2201" t="str">
        <f t="shared" si="279"/>
        <v>New York City,New York,United States</v>
      </c>
      <c r="K2201" t="s">
        <v>4489</v>
      </c>
      <c r="L2201" t="s">
        <v>4482</v>
      </c>
      <c r="M2201" t="s">
        <v>25</v>
      </c>
      <c r="N2201" t="s">
        <v>82</v>
      </c>
      <c r="O2201" t="s">
        <v>3470</v>
      </c>
      <c r="P2201" s="4">
        <v>501.81000000000006</v>
      </c>
      <c r="Q2201" s="14">
        <f t="shared" si="273"/>
        <v>1</v>
      </c>
      <c r="R2201">
        <v>3</v>
      </c>
      <c r="S2201" s="14">
        <f t="shared" si="274"/>
        <v>1</v>
      </c>
      <c r="T2201">
        <v>0</v>
      </c>
      <c r="U2201" s="14">
        <f t="shared" si="275"/>
        <v>1</v>
      </c>
      <c r="V2201" s="4">
        <v>0</v>
      </c>
      <c r="W2201" s="14">
        <f t="shared" si="276"/>
        <v>1</v>
      </c>
      <c r="X2201">
        <v>53.87</v>
      </c>
      <c r="Y2201" s="14">
        <f t="shared" si="277"/>
        <v>1</v>
      </c>
      <c r="Z2201" t="s">
        <v>71</v>
      </c>
      <c r="AA2201" s="14">
        <f t="shared" si="278"/>
        <v>3</v>
      </c>
    </row>
    <row r="2202" spans="1:27" ht="15" customHeight="1" x14ac:dyDescent="0.25">
      <c r="A2202" t="s">
        <v>9953</v>
      </c>
      <c r="B2202" s="6">
        <v>42057</v>
      </c>
      <c r="C2202" s="6">
        <v>42062</v>
      </c>
      <c r="D2202" t="s">
        <v>19</v>
      </c>
      <c r="E2202" t="s">
        <v>20</v>
      </c>
      <c r="F2202" s="14">
        <f t="shared" si="272"/>
        <v>1</v>
      </c>
      <c r="G2202" t="s">
        <v>1365</v>
      </c>
      <c r="H2202" t="s">
        <v>742</v>
      </c>
      <c r="I2202" t="s">
        <v>98</v>
      </c>
      <c r="J2202" t="str">
        <f t="shared" si="279"/>
        <v>Cárdenas,Matanzas,Cuba</v>
      </c>
      <c r="K2202" t="s">
        <v>99</v>
      </c>
      <c r="L2202" t="s">
        <v>24</v>
      </c>
      <c r="M2202" t="s">
        <v>30</v>
      </c>
      <c r="N2202" t="s">
        <v>33</v>
      </c>
      <c r="O2202" t="s">
        <v>1195</v>
      </c>
      <c r="P2202" s="4">
        <v>552.35999999999979</v>
      </c>
      <c r="Q2202" s="14">
        <f t="shared" si="273"/>
        <v>1</v>
      </c>
      <c r="R2202">
        <v>2</v>
      </c>
      <c r="S2202" s="14">
        <f t="shared" si="274"/>
        <v>1</v>
      </c>
      <c r="T2202">
        <v>0</v>
      </c>
      <c r="U2202" s="14">
        <f t="shared" si="275"/>
        <v>1</v>
      </c>
      <c r="V2202" s="4">
        <v>121.47999999999999</v>
      </c>
      <c r="W2202" s="14">
        <f t="shared" si="276"/>
        <v>1</v>
      </c>
      <c r="X2202">
        <v>40.875</v>
      </c>
      <c r="Y2202" s="14">
        <f t="shared" si="277"/>
        <v>1</v>
      </c>
      <c r="Z2202" t="s">
        <v>28</v>
      </c>
      <c r="AA2202" s="14">
        <f t="shared" si="278"/>
        <v>2</v>
      </c>
    </row>
    <row r="2203" spans="1:27" ht="15" customHeight="1" x14ac:dyDescent="0.25">
      <c r="A2203" t="s">
        <v>6942</v>
      </c>
      <c r="B2203" s="6">
        <v>42028</v>
      </c>
      <c r="C2203" s="6">
        <v>42031</v>
      </c>
      <c r="D2203" t="s">
        <v>67</v>
      </c>
      <c r="E2203" t="s">
        <v>59</v>
      </c>
      <c r="F2203" s="14">
        <f t="shared" si="272"/>
        <v>2</v>
      </c>
      <c r="G2203" t="s">
        <v>4046</v>
      </c>
      <c r="H2203" t="s">
        <v>4010</v>
      </c>
      <c r="I2203" t="s">
        <v>3878</v>
      </c>
      <c r="J2203" t="str">
        <f t="shared" si="279"/>
        <v>Donets'k,Donetsk,Ukraine</v>
      </c>
      <c r="K2203" t="s">
        <v>4478</v>
      </c>
      <c r="L2203" t="s">
        <v>4471</v>
      </c>
      <c r="M2203" t="s">
        <v>42</v>
      </c>
      <c r="N2203" t="s">
        <v>88</v>
      </c>
      <c r="O2203" t="s">
        <v>868</v>
      </c>
      <c r="P2203" s="4">
        <v>642.68999999999994</v>
      </c>
      <c r="Q2203" s="14">
        <f t="shared" si="273"/>
        <v>1</v>
      </c>
      <c r="R2203">
        <v>1</v>
      </c>
      <c r="S2203" s="14">
        <f t="shared" si="274"/>
        <v>1</v>
      </c>
      <c r="T2203">
        <v>0</v>
      </c>
      <c r="U2203" s="14">
        <f t="shared" si="275"/>
        <v>1</v>
      </c>
      <c r="V2203" s="4">
        <v>244.20000000000002</v>
      </c>
      <c r="W2203" s="14">
        <f t="shared" si="276"/>
        <v>1</v>
      </c>
      <c r="X2203">
        <v>40.770000000000003</v>
      </c>
      <c r="Y2203" s="14">
        <f t="shared" si="277"/>
        <v>1</v>
      </c>
      <c r="Z2203" t="s">
        <v>28</v>
      </c>
      <c r="AA2203" s="14">
        <f t="shared" si="278"/>
        <v>2</v>
      </c>
    </row>
    <row r="2204" spans="1:27" ht="15" customHeight="1" x14ac:dyDescent="0.25">
      <c r="A2204" t="s">
        <v>6107</v>
      </c>
      <c r="B2204" s="6">
        <v>42312</v>
      </c>
      <c r="C2204" s="6">
        <v>42319</v>
      </c>
      <c r="D2204" t="s">
        <v>19</v>
      </c>
      <c r="E2204" t="s">
        <v>59</v>
      </c>
      <c r="F2204" s="14">
        <f t="shared" si="272"/>
        <v>2</v>
      </c>
      <c r="G2204" t="s">
        <v>196</v>
      </c>
      <c r="H2204" t="s">
        <v>196</v>
      </c>
      <c r="I2204" t="s">
        <v>197</v>
      </c>
      <c r="J2204" t="str">
        <f t="shared" si="279"/>
        <v>Buenos Aires,Buenos Aires,Argentina</v>
      </c>
      <c r="K2204" t="s">
        <v>4475</v>
      </c>
      <c r="L2204" t="s">
        <v>24</v>
      </c>
      <c r="M2204" t="s">
        <v>42</v>
      </c>
      <c r="N2204" t="s">
        <v>88</v>
      </c>
      <c r="O2204" t="s">
        <v>1318</v>
      </c>
      <c r="P2204" s="4">
        <v>508.91999999999996</v>
      </c>
      <c r="Q2204" s="14">
        <f t="shared" si="273"/>
        <v>1</v>
      </c>
      <c r="R2204">
        <v>2</v>
      </c>
      <c r="S2204" s="14">
        <f t="shared" si="274"/>
        <v>1</v>
      </c>
      <c r="T2204">
        <v>0.4</v>
      </c>
      <c r="U2204" s="14">
        <f t="shared" si="275"/>
        <v>2</v>
      </c>
      <c r="V2204" s="4">
        <v>-305.36</v>
      </c>
      <c r="W2204" s="14">
        <f t="shared" si="276"/>
        <v>3</v>
      </c>
      <c r="X2204">
        <v>40.766000000000005</v>
      </c>
      <c r="Y2204" s="14">
        <f t="shared" si="277"/>
        <v>1</v>
      </c>
      <c r="Z2204" t="s">
        <v>28</v>
      </c>
      <c r="AA2204" s="14">
        <f t="shared" si="278"/>
        <v>2</v>
      </c>
    </row>
    <row r="2205" spans="1:27" ht="15" customHeight="1" x14ac:dyDescent="0.25">
      <c r="A2205" t="s">
        <v>7351</v>
      </c>
      <c r="B2205" s="6">
        <v>42157</v>
      </c>
      <c r="C2205" s="6">
        <v>42163</v>
      </c>
      <c r="D2205" t="s">
        <v>19</v>
      </c>
      <c r="E2205" t="s">
        <v>59</v>
      </c>
      <c r="F2205" s="14">
        <f t="shared" si="272"/>
        <v>2</v>
      </c>
      <c r="G2205" t="s">
        <v>2415</v>
      </c>
      <c r="H2205" t="s">
        <v>1820</v>
      </c>
      <c r="I2205" t="s">
        <v>1821</v>
      </c>
      <c r="J2205" t="str">
        <f t="shared" si="279"/>
        <v>Aylesbury,England,United Kingdom</v>
      </c>
      <c r="K2205" t="s">
        <v>4484</v>
      </c>
      <c r="L2205" t="s">
        <v>4471</v>
      </c>
      <c r="M2205" t="s">
        <v>42</v>
      </c>
      <c r="N2205" t="s">
        <v>88</v>
      </c>
      <c r="O2205" t="s">
        <v>1293</v>
      </c>
      <c r="P2205" s="4">
        <v>550.07999999999993</v>
      </c>
      <c r="Q2205" s="14">
        <f t="shared" si="273"/>
        <v>1</v>
      </c>
      <c r="R2205">
        <v>3</v>
      </c>
      <c r="S2205" s="14">
        <f t="shared" si="274"/>
        <v>1</v>
      </c>
      <c r="T2205">
        <v>0</v>
      </c>
      <c r="U2205" s="14">
        <f t="shared" si="275"/>
        <v>1</v>
      </c>
      <c r="V2205" s="4">
        <v>82.44</v>
      </c>
      <c r="W2205" s="14">
        <f t="shared" si="276"/>
        <v>1</v>
      </c>
      <c r="X2205">
        <v>40.75</v>
      </c>
      <c r="Y2205" s="14">
        <f t="shared" si="277"/>
        <v>1</v>
      </c>
      <c r="Z2205" t="s">
        <v>28</v>
      </c>
      <c r="AA2205" s="14">
        <f t="shared" si="278"/>
        <v>2</v>
      </c>
    </row>
    <row r="2206" spans="1:27" ht="15" customHeight="1" x14ac:dyDescent="0.25">
      <c r="A2206" t="s">
        <v>5288</v>
      </c>
      <c r="B2206" s="6">
        <v>42250</v>
      </c>
      <c r="C2206" s="6">
        <v>42254</v>
      </c>
      <c r="D2206" t="s">
        <v>19</v>
      </c>
      <c r="E2206" t="s">
        <v>59</v>
      </c>
      <c r="F2206" s="14">
        <f t="shared" si="272"/>
        <v>2</v>
      </c>
      <c r="G2206" t="s">
        <v>1871</v>
      </c>
      <c r="H2206" t="s">
        <v>1872</v>
      </c>
      <c r="I2206" t="s">
        <v>1827</v>
      </c>
      <c r="J2206" t="str">
        <f t="shared" si="279"/>
        <v>Nuremberg,Bavaria,Germany</v>
      </c>
      <c r="K2206" t="s">
        <v>4477</v>
      </c>
      <c r="L2206" t="s">
        <v>4471</v>
      </c>
      <c r="M2206" t="s">
        <v>42</v>
      </c>
      <c r="N2206" t="s">
        <v>80</v>
      </c>
      <c r="O2206" t="s">
        <v>321</v>
      </c>
      <c r="P2206" s="4">
        <v>527.46</v>
      </c>
      <c r="Q2206" s="14">
        <f t="shared" si="273"/>
        <v>1</v>
      </c>
      <c r="R2206">
        <v>2</v>
      </c>
      <c r="S2206" s="14">
        <f t="shared" si="274"/>
        <v>1</v>
      </c>
      <c r="T2206">
        <v>0</v>
      </c>
      <c r="U2206" s="14">
        <f t="shared" si="275"/>
        <v>1</v>
      </c>
      <c r="V2206" s="4">
        <v>226.79999999999998</v>
      </c>
      <c r="W2206" s="14">
        <f t="shared" si="276"/>
        <v>1</v>
      </c>
      <c r="X2206">
        <v>40.729999999999997</v>
      </c>
      <c r="Y2206" s="14">
        <f t="shared" si="277"/>
        <v>1</v>
      </c>
      <c r="Z2206" t="s">
        <v>28</v>
      </c>
      <c r="AA2206" s="14">
        <f t="shared" si="278"/>
        <v>2</v>
      </c>
    </row>
    <row r="2207" spans="1:27" ht="15" customHeight="1" x14ac:dyDescent="0.25">
      <c r="A2207" t="s">
        <v>5195</v>
      </c>
      <c r="B2207" s="6">
        <v>42329</v>
      </c>
      <c r="C2207" s="6">
        <v>42334</v>
      </c>
      <c r="D2207" t="s">
        <v>19</v>
      </c>
      <c r="E2207" t="s">
        <v>20</v>
      </c>
      <c r="F2207" s="14">
        <f t="shared" si="272"/>
        <v>1</v>
      </c>
      <c r="G2207" t="s">
        <v>2859</v>
      </c>
      <c r="H2207" t="s">
        <v>2574</v>
      </c>
      <c r="I2207" t="s">
        <v>2571</v>
      </c>
      <c r="J2207" t="str">
        <f t="shared" si="279"/>
        <v>Devonport,Tasmania,Australia</v>
      </c>
      <c r="K2207" t="s">
        <v>2572</v>
      </c>
      <c r="L2207" t="s">
        <v>4469</v>
      </c>
      <c r="M2207" t="s">
        <v>42</v>
      </c>
      <c r="N2207" t="s">
        <v>47</v>
      </c>
      <c r="O2207" t="s">
        <v>1471</v>
      </c>
      <c r="P2207" s="4">
        <v>447.87599999999998</v>
      </c>
      <c r="Q2207" s="14">
        <f t="shared" si="273"/>
        <v>1</v>
      </c>
      <c r="R2207">
        <v>2</v>
      </c>
      <c r="S2207" s="14">
        <f t="shared" si="274"/>
        <v>1</v>
      </c>
      <c r="T2207">
        <v>0.1</v>
      </c>
      <c r="U2207" s="14">
        <f t="shared" si="275"/>
        <v>1</v>
      </c>
      <c r="V2207" s="4">
        <v>129.33600000000001</v>
      </c>
      <c r="W2207" s="14">
        <f t="shared" si="276"/>
        <v>1</v>
      </c>
      <c r="X2207">
        <v>40.71</v>
      </c>
      <c r="Y2207" s="14">
        <f t="shared" si="277"/>
        <v>1</v>
      </c>
      <c r="Z2207" t="s">
        <v>28</v>
      </c>
      <c r="AA2207" s="14">
        <f t="shared" si="278"/>
        <v>2</v>
      </c>
    </row>
    <row r="2208" spans="1:27" ht="15" customHeight="1" x14ac:dyDescent="0.25">
      <c r="A2208" t="s">
        <v>10207</v>
      </c>
      <c r="B2208" s="6">
        <v>42304</v>
      </c>
      <c r="C2208" s="6">
        <v>42305</v>
      </c>
      <c r="D2208" t="s">
        <v>75</v>
      </c>
      <c r="E2208" t="s">
        <v>54</v>
      </c>
      <c r="F2208" s="14">
        <f t="shared" si="272"/>
        <v>3</v>
      </c>
      <c r="G2208" t="s">
        <v>2750</v>
      </c>
      <c r="H2208" t="s">
        <v>2592</v>
      </c>
      <c r="I2208" t="s">
        <v>2571</v>
      </c>
      <c r="J2208" t="str">
        <f t="shared" si="279"/>
        <v>Gold Coast,Queensland,Australia</v>
      </c>
      <c r="K2208" t="s">
        <v>2572</v>
      </c>
      <c r="L2208" t="s">
        <v>4469</v>
      </c>
      <c r="M2208" t="s">
        <v>30</v>
      </c>
      <c r="N2208" t="s">
        <v>33</v>
      </c>
      <c r="O2208" t="s">
        <v>1388</v>
      </c>
      <c r="P2208" s="4">
        <v>402.08400000000006</v>
      </c>
      <c r="Q2208" s="14">
        <f t="shared" si="273"/>
        <v>1</v>
      </c>
      <c r="R2208">
        <v>3</v>
      </c>
      <c r="S2208" s="14">
        <f t="shared" si="274"/>
        <v>1</v>
      </c>
      <c r="T2208">
        <v>0.1</v>
      </c>
      <c r="U2208" s="14">
        <f t="shared" si="275"/>
        <v>1</v>
      </c>
      <c r="V2208" s="4">
        <v>-44.676000000000009</v>
      </c>
      <c r="W2208" s="14">
        <f t="shared" si="276"/>
        <v>3</v>
      </c>
      <c r="X2208">
        <v>40.700000000000003</v>
      </c>
      <c r="Y2208" s="14">
        <f t="shared" si="277"/>
        <v>1</v>
      </c>
      <c r="Z2208" t="s">
        <v>71</v>
      </c>
      <c r="AA2208" s="14">
        <f t="shared" si="278"/>
        <v>3</v>
      </c>
    </row>
    <row r="2209" spans="1:27" ht="15" customHeight="1" x14ac:dyDescent="0.25">
      <c r="A2209" t="s">
        <v>5545</v>
      </c>
      <c r="B2209" s="6">
        <v>42238</v>
      </c>
      <c r="C2209" s="6">
        <v>42242</v>
      </c>
      <c r="D2209" t="s">
        <v>67</v>
      </c>
      <c r="E2209" t="s">
        <v>59</v>
      </c>
      <c r="F2209" s="14">
        <f t="shared" si="272"/>
        <v>2</v>
      </c>
      <c r="G2209" t="s">
        <v>3106</v>
      </c>
      <c r="H2209" t="s">
        <v>1991</v>
      </c>
      <c r="I2209" t="s">
        <v>3095</v>
      </c>
      <c r="J2209" t="str">
        <f t="shared" si="279"/>
        <v>Seattle,Washington,United States</v>
      </c>
      <c r="K2209" t="s">
        <v>4487</v>
      </c>
      <c r="L2209" t="s">
        <v>4482</v>
      </c>
      <c r="M2209" t="s">
        <v>25</v>
      </c>
      <c r="N2209" t="s">
        <v>82</v>
      </c>
      <c r="O2209" t="s">
        <v>3421</v>
      </c>
      <c r="P2209" s="4">
        <v>572.58000000000004</v>
      </c>
      <c r="Q2209" s="14">
        <f t="shared" si="273"/>
        <v>1</v>
      </c>
      <c r="R2209">
        <v>6</v>
      </c>
      <c r="S2209" s="14">
        <f t="shared" si="274"/>
        <v>1</v>
      </c>
      <c r="T2209">
        <v>0</v>
      </c>
      <c r="U2209" s="14">
        <f t="shared" si="275"/>
        <v>1</v>
      </c>
      <c r="V2209" s="4">
        <v>34.354799999999955</v>
      </c>
      <c r="W2209" s="14">
        <f t="shared" si="276"/>
        <v>1</v>
      </c>
      <c r="X2209">
        <v>73.040000000000006</v>
      </c>
      <c r="Y2209" s="14">
        <f t="shared" si="277"/>
        <v>1</v>
      </c>
      <c r="Z2209" t="s">
        <v>28</v>
      </c>
      <c r="AA2209" s="14">
        <f t="shared" si="278"/>
        <v>2</v>
      </c>
    </row>
    <row r="2210" spans="1:27" ht="15" customHeight="1" x14ac:dyDescent="0.25">
      <c r="A2210" t="s">
        <v>5724</v>
      </c>
      <c r="B2210" s="6">
        <v>42314</v>
      </c>
      <c r="C2210" s="6">
        <v>42316</v>
      </c>
      <c r="D2210" t="s">
        <v>75</v>
      </c>
      <c r="E2210" t="s">
        <v>20</v>
      </c>
      <c r="F2210" s="14">
        <f t="shared" si="272"/>
        <v>1</v>
      </c>
      <c r="G2210" t="s">
        <v>2649</v>
      </c>
      <c r="H2210" t="s">
        <v>682</v>
      </c>
      <c r="I2210" t="s">
        <v>2571</v>
      </c>
      <c r="J2210" t="str">
        <f t="shared" si="279"/>
        <v>Geelong,Victoria,Australia</v>
      </c>
      <c r="K2210" t="s">
        <v>2572</v>
      </c>
      <c r="L2210" t="s">
        <v>4469</v>
      </c>
      <c r="M2210" t="s">
        <v>30</v>
      </c>
      <c r="N2210" t="s">
        <v>33</v>
      </c>
      <c r="O2210" t="s">
        <v>1357</v>
      </c>
      <c r="P2210" s="4">
        <v>341.577</v>
      </c>
      <c r="Q2210" s="14">
        <f t="shared" si="273"/>
        <v>1</v>
      </c>
      <c r="R2210">
        <v>3</v>
      </c>
      <c r="S2210" s="14">
        <f t="shared" si="274"/>
        <v>1</v>
      </c>
      <c r="T2210">
        <v>0.1</v>
      </c>
      <c r="U2210" s="14">
        <f t="shared" si="275"/>
        <v>1</v>
      </c>
      <c r="V2210" s="4">
        <v>-30.393000000000001</v>
      </c>
      <c r="W2210" s="14">
        <f t="shared" si="276"/>
        <v>3</v>
      </c>
      <c r="X2210">
        <v>40.65</v>
      </c>
      <c r="Y2210" s="14">
        <f t="shared" si="277"/>
        <v>1</v>
      </c>
      <c r="Z2210" t="s">
        <v>28</v>
      </c>
      <c r="AA2210" s="14">
        <f t="shared" si="278"/>
        <v>2</v>
      </c>
    </row>
    <row r="2211" spans="1:27" ht="15" customHeight="1" x14ac:dyDescent="0.25">
      <c r="A2211" t="s">
        <v>5546</v>
      </c>
      <c r="B2211" s="6">
        <v>42153</v>
      </c>
      <c r="C2211" s="6">
        <v>42158</v>
      </c>
      <c r="D2211" t="s">
        <v>19</v>
      </c>
      <c r="E2211" t="s">
        <v>59</v>
      </c>
      <c r="F2211" s="14">
        <f t="shared" si="272"/>
        <v>2</v>
      </c>
      <c r="G2211" t="s">
        <v>3184</v>
      </c>
      <c r="H2211" t="s">
        <v>3145</v>
      </c>
      <c r="I2211" t="s">
        <v>3095</v>
      </c>
      <c r="J2211" t="str">
        <f t="shared" si="279"/>
        <v>Phoenix,Arizona,United States</v>
      </c>
      <c r="K2211" t="s">
        <v>4487</v>
      </c>
      <c r="L2211" t="s">
        <v>4482</v>
      </c>
      <c r="M2211" t="s">
        <v>42</v>
      </c>
      <c r="N2211" t="s">
        <v>88</v>
      </c>
      <c r="O2211" t="s">
        <v>3815</v>
      </c>
      <c r="P2211" s="4">
        <v>195.96000000000004</v>
      </c>
      <c r="Q2211" s="14">
        <f t="shared" si="273"/>
        <v>1</v>
      </c>
      <c r="R2211">
        <v>5</v>
      </c>
      <c r="S2211" s="14">
        <f t="shared" si="274"/>
        <v>1</v>
      </c>
      <c r="T2211">
        <v>0.2</v>
      </c>
      <c r="U2211" s="14">
        <f t="shared" si="275"/>
        <v>1</v>
      </c>
      <c r="V2211" s="4">
        <v>19.596000000000018</v>
      </c>
      <c r="W2211" s="14">
        <f t="shared" si="276"/>
        <v>1</v>
      </c>
      <c r="X2211">
        <v>22.02</v>
      </c>
      <c r="Y2211" s="14">
        <f t="shared" si="277"/>
        <v>1</v>
      </c>
      <c r="Z2211" t="s">
        <v>28</v>
      </c>
      <c r="AA2211" s="14">
        <f t="shared" si="278"/>
        <v>2</v>
      </c>
    </row>
    <row r="2212" spans="1:27" ht="15" customHeight="1" x14ac:dyDescent="0.25">
      <c r="A2212" t="s">
        <v>4994</v>
      </c>
      <c r="B2212" s="6">
        <v>42264</v>
      </c>
      <c r="C2212" s="6">
        <v>42269</v>
      </c>
      <c r="D2212" t="s">
        <v>19</v>
      </c>
      <c r="E2212" t="s">
        <v>20</v>
      </c>
      <c r="F2212" s="14">
        <f t="shared" si="272"/>
        <v>1</v>
      </c>
      <c r="G2212" t="s">
        <v>2186</v>
      </c>
      <c r="H2212" t="s">
        <v>1958</v>
      </c>
      <c r="I2212" t="s">
        <v>1834</v>
      </c>
      <c r="J2212" t="str">
        <f t="shared" si="279"/>
        <v>Palermo,Sicily,Italy</v>
      </c>
      <c r="K2212" t="s">
        <v>4472</v>
      </c>
      <c r="L2212" t="s">
        <v>4471</v>
      </c>
      <c r="M2212" t="s">
        <v>30</v>
      </c>
      <c r="N2212" t="s">
        <v>31</v>
      </c>
      <c r="O2212" t="s">
        <v>918</v>
      </c>
      <c r="P2212" s="4">
        <v>659.7</v>
      </c>
      <c r="Q2212" s="14">
        <f t="shared" si="273"/>
        <v>1</v>
      </c>
      <c r="R2212">
        <v>6</v>
      </c>
      <c r="S2212" s="14">
        <f t="shared" si="274"/>
        <v>1</v>
      </c>
      <c r="T2212">
        <v>0</v>
      </c>
      <c r="U2212" s="14">
        <f t="shared" si="275"/>
        <v>1</v>
      </c>
      <c r="V2212" s="4">
        <v>72.539999999999992</v>
      </c>
      <c r="W2212" s="14">
        <f t="shared" si="276"/>
        <v>1</v>
      </c>
      <c r="X2212">
        <v>40.630000000000003</v>
      </c>
      <c r="Y2212" s="14">
        <f t="shared" si="277"/>
        <v>1</v>
      </c>
      <c r="Z2212" t="s">
        <v>28</v>
      </c>
      <c r="AA2212" s="14">
        <f t="shared" si="278"/>
        <v>2</v>
      </c>
    </row>
    <row r="2213" spans="1:27" ht="15" customHeight="1" x14ac:dyDescent="0.25">
      <c r="A2213" t="s">
        <v>5544</v>
      </c>
      <c r="B2213" s="6">
        <v>42074</v>
      </c>
      <c r="C2213" s="6">
        <v>42079</v>
      </c>
      <c r="D2213" t="s">
        <v>67</v>
      </c>
      <c r="E2213" t="s">
        <v>59</v>
      </c>
      <c r="F2213" s="14">
        <f t="shared" si="272"/>
        <v>2</v>
      </c>
      <c r="G2213" t="s">
        <v>3113</v>
      </c>
      <c r="H2213" t="s">
        <v>3098</v>
      </c>
      <c r="I2213" t="s">
        <v>3095</v>
      </c>
      <c r="J2213" t="str">
        <f t="shared" si="279"/>
        <v>San Francisco,California,United States</v>
      </c>
      <c r="K2213" t="s">
        <v>4487</v>
      </c>
      <c r="L2213" t="s">
        <v>4482</v>
      </c>
      <c r="M2213" t="s">
        <v>42</v>
      </c>
      <c r="N2213" t="s">
        <v>47</v>
      </c>
      <c r="O2213" t="s">
        <v>3608</v>
      </c>
      <c r="P2213" s="4">
        <v>111.96</v>
      </c>
      <c r="Q2213" s="14">
        <f t="shared" si="273"/>
        <v>1</v>
      </c>
      <c r="R2213">
        <v>4</v>
      </c>
      <c r="S2213" s="14">
        <f t="shared" si="274"/>
        <v>1</v>
      </c>
      <c r="T2213">
        <v>0</v>
      </c>
      <c r="U2213" s="14">
        <f t="shared" si="275"/>
        <v>1</v>
      </c>
      <c r="V2213" s="4">
        <v>21.27239999999999</v>
      </c>
      <c r="W2213" s="14">
        <f t="shared" si="276"/>
        <v>1</v>
      </c>
      <c r="X2213">
        <v>18.04</v>
      </c>
      <c r="Y2213" s="14">
        <f t="shared" si="277"/>
        <v>1</v>
      </c>
      <c r="Z2213" t="s">
        <v>71</v>
      </c>
      <c r="AA2213" s="14">
        <f t="shared" si="278"/>
        <v>3</v>
      </c>
    </row>
    <row r="2214" spans="1:27" ht="15" customHeight="1" x14ac:dyDescent="0.25">
      <c r="A2214" t="s">
        <v>7204</v>
      </c>
      <c r="B2214" s="6">
        <v>42173</v>
      </c>
      <c r="C2214" s="6">
        <v>42175</v>
      </c>
      <c r="D2214" t="s">
        <v>67</v>
      </c>
      <c r="E2214" t="s">
        <v>59</v>
      </c>
      <c r="F2214" s="14">
        <f t="shared" si="272"/>
        <v>2</v>
      </c>
      <c r="G2214" t="s">
        <v>1932</v>
      </c>
      <c r="H2214" t="s">
        <v>1926</v>
      </c>
      <c r="I2214" t="s">
        <v>1827</v>
      </c>
      <c r="J2214" t="str">
        <f t="shared" si="279"/>
        <v>Hanover,Lower Saxony,Germany</v>
      </c>
      <c r="K2214" t="s">
        <v>4477</v>
      </c>
      <c r="L2214" t="s">
        <v>4471</v>
      </c>
      <c r="M2214" t="s">
        <v>25</v>
      </c>
      <c r="N2214" t="s">
        <v>91</v>
      </c>
      <c r="O2214" t="s">
        <v>112</v>
      </c>
      <c r="P2214" s="4">
        <v>1950.3720000000001</v>
      </c>
      <c r="Q2214" s="14">
        <f t="shared" si="273"/>
        <v>2</v>
      </c>
      <c r="R2214">
        <v>9</v>
      </c>
      <c r="S2214" s="14">
        <f t="shared" si="274"/>
        <v>2</v>
      </c>
      <c r="T2214">
        <v>0.6</v>
      </c>
      <c r="U2214" s="14">
        <f t="shared" si="275"/>
        <v>3</v>
      </c>
      <c r="V2214" s="4">
        <v>-1121.6879999999994</v>
      </c>
      <c r="W2214" s="14">
        <f t="shared" si="276"/>
        <v>3</v>
      </c>
      <c r="X2214">
        <v>40.57</v>
      </c>
      <c r="Y2214" s="14">
        <f t="shared" si="277"/>
        <v>1</v>
      </c>
      <c r="Z2214" t="s">
        <v>28</v>
      </c>
      <c r="AA2214" s="14">
        <f t="shared" si="278"/>
        <v>2</v>
      </c>
    </row>
    <row r="2215" spans="1:27" ht="15" customHeight="1" x14ac:dyDescent="0.25">
      <c r="A2215" t="s">
        <v>9069</v>
      </c>
      <c r="B2215" s="6">
        <v>42349</v>
      </c>
      <c r="C2215" s="6">
        <v>42351</v>
      </c>
      <c r="D2215" t="s">
        <v>67</v>
      </c>
      <c r="E2215" t="s">
        <v>20</v>
      </c>
      <c r="F2215" s="14">
        <f t="shared" si="272"/>
        <v>1</v>
      </c>
      <c r="G2215" t="s">
        <v>1025</v>
      </c>
      <c r="H2215" t="s">
        <v>1026</v>
      </c>
      <c r="I2215" t="s">
        <v>215</v>
      </c>
      <c r="J2215" t="str">
        <f t="shared" si="279"/>
        <v>Catia La Mar,Vargas,Venezuela</v>
      </c>
      <c r="K2215" t="s">
        <v>4475</v>
      </c>
      <c r="L2215" t="s">
        <v>24</v>
      </c>
      <c r="M2215" t="s">
        <v>42</v>
      </c>
      <c r="N2215" t="s">
        <v>43</v>
      </c>
      <c r="O2215" t="s">
        <v>1299</v>
      </c>
      <c r="P2215" s="4">
        <v>347.64</v>
      </c>
      <c r="Q2215" s="14">
        <f t="shared" si="273"/>
        <v>1</v>
      </c>
      <c r="R2215">
        <v>5</v>
      </c>
      <c r="S2215" s="14">
        <f t="shared" si="274"/>
        <v>1</v>
      </c>
      <c r="T2215">
        <v>0.4</v>
      </c>
      <c r="U2215" s="14">
        <f t="shared" si="275"/>
        <v>2</v>
      </c>
      <c r="V2215" s="4">
        <v>-5.9999999999990908E-2</v>
      </c>
      <c r="W2215" s="14">
        <f t="shared" si="276"/>
        <v>3</v>
      </c>
      <c r="X2215">
        <v>40.522000000000006</v>
      </c>
      <c r="Y2215" s="14">
        <f t="shared" si="277"/>
        <v>1</v>
      </c>
      <c r="Z2215" t="s">
        <v>28</v>
      </c>
      <c r="AA2215" s="14">
        <f t="shared" si="278"/>
        <v>2</v>
      </c>
    </row>
    <row r="2216" spans="1:27" ht="15" customHeight="1" x14ac:dyDescent="0.25">
      <c r="A2216" t="s">
        <v>5938</v>
      </c>
      <c r="B2216" s="6">
        <v>42224</v>
      </c>
      <c r="C2216" s="6">
        <v>42230</v>
      </c>
      <c r="D2216" t="s">
        <v>19</v>
      </c>
      <c r="E2216" t="s">
        <v>59</v>
      </c>
      <c r="F2216" s="14">
        <f t="shared" si="272"/>
        <v>2</v>
      </c>
      <c r="G2216" t="s">
        <v>1935</v>
      </c>
      <c r="H2216" t="s">
        <v>10395</v>
      </c>
      <c r="I2216" t="s">
        <v>1823</v>
      </c>
      <c r="J2216" t="str">
        <f t="shared" si="279"/>
        <v>Lille,Nord-Pas-de-Calais-Picardie,France</v>
      </c>
      <c r="K2216" t="s">
        <v>4477</v>
      </c>
      <c r="L2216" t="s">
        <v>4471</v>
      </c>
      <c r="M2216" t="s">
        <v>30</v>
      </c>
      <c r="N2216" t="s">
        <v>52</v>
      </c>
      <c r="O2216" t="s">
        <v>986</v>
      </c>
      <c r="P2216" s="4">
        <v>290.19600000000008</v>
      </c>
      <c r="Q2216" s="14">
        <f t="shared" si="273"/>
        <v>1</v>
      </c>
      <c r="R2216">
        <v>2</v>
      </c>
      <c r="S2216" s="14">
        <f t="shared" si="274"/>
        <v>1</v>
      </c>
      <c r="T2216">
        <v>0.1</v>
      </c>
      <c r="U2216" s="14">
        <f t="shared" si="275"/>
        <v>1</v>
      </c>
      <c r="V2216" s="4">
        <v>57.995999999999988</v>
      </c>
      <c r="W2216" s="14">
        <f t="shared" si="276"/>
        <v>1</v>
      </c>
      <c r="X2216">
        <v>40.51</v>
      </c>
      <c r="Y2216" s="14">
        <f t="shared" si="277"/>
        <v>1</v>
      </c>
      <c r="Z2216" t="s">
        <v>55</v>
      </c>
      <c r="AA2216" s="14">
        <f t="shared" si="278"/>
        <v>1</v>
      </c>
    </row>
    <row r="2217" spans="1:27" ht="15" customHeight="1" x14ac:dyDescent="0.25">
      <c r="A2217" t="s">
        <v>6032</v>
      </c>
      <c r="B2217" s="6">
        <v>42329</v>
      </c>
      <c r="C2217" s="6">
        <v>42330</v>
      </c>
      <c r="D2217" t="s">
        <v>75</v>
      </c>
      <c r="E2217" t="s">
        <v>54</v>
      </c>
      <c r="F2217" s="14">
        <f t="shared" si="272"/>
        <v>3</v>
      </c>
      <c r="G2217" t="s">
        <v>1832</v>
      </c>
      <c r="H2217" t="s">
        <v>1833</v>
      </c>
      <c r="I2217" t="s">
        <v>1834</v>
      </c>
      <c r="J2217" t="str">
        <f t="shared" si="279"/>
        <v>Milan,Lombardy,Italy</v>
      </c>
      <c r="K2217" t="s">
        <v>4472</v>
      </c>
      <c r="L2217" t="s">
        <v>4471</v>
      </c>
      <c r="M2217" t="s">
        <v>25</v>
      </c>
      <c r="N2217" t="s">
        <v>37</v>
      </c>
      <c r="O2217" t="s">
        <v>953</v>
      </c>
      <c r="P2217" s="4">
        <v>414.72</v>
      </c>
      <c r="Q2217" s="14">
        <f t="shared" si="273"/>
        <v>1</v>
      </c>
      <c r="R2217">
        <v>8</v>
      </c>
      <c r="S2217" s="14">
        <f t="shared" si="274"/>
        <v>1</v>
      </c>
      <c r="T2217">
        <v>0</v>
      </c>
      <c r="U2217" s="14">
        <f t="shared" si="275"/>
        <v>1</v>
      </c>
      <c r="V2217" s="4">
        <v>62.16</v>
      </c>
      <c r="W2217" s="14">
        <f t="shared" si="276"/>
        <v>1</v>
      </c>
      <c r="X2217">
        <v>40.49</v>
      </c>
      <c r="Y2217" s="14">
        <f t="shared" si="277"/>
        <v>1</v>
      </c>
      <c r="Z2217" t="s">
        <v>71</v>
      </c>
      <c r="AA2217" s="14">
        <f t="shared" si="278"/>
        <v>3</v>
      </c>
    </row>
    <row r="2218" spans="1:27" ht="15" customHeight="1" x14ac:dyDescent="0.25">
      <c r="A2218" t="s">
        <v>6598</v>
      </c>
      <c r="B2218" s="6">
        <v>42252</v>
      </c>
      <c r="C2218" s="6">
        <v>42256</v>
      </c>
      <c r="D2218" t="s">
        <v>19</v>
      </c>
      <c r="E2218" t="s">
        <v>20</v>
      </c>
      <c r="F2218" s="14">
        <f t="shared" si="272"/>
        <v>1</v>
      </c>
      <c r="G2218" t="s">
        <v>905</v>
      </c>
      <c r="H2218" t="s">
        <v>906</v>
      </c>
      <c r="I2218" t="s">
        <v>104</v>
      </c>
      <c r="J2218" t="str">
        <f t="shared" si="279"/>
        <v>San Francisco de Macorís,Duarte,Dominican Republic</v>
      </c>
      <c r="K2218" t="s">
        <v>99</v>
      </c>
      <c r="L2218" t="s">
        <v>24</v>
      </c>
      <c r="M2218" t="s">
        <v>42</v>
      </c>
      <c r="N2218" t="s">
        <v>80</v>
      </c>
      <c r="O2218" t="s">
        <v>980</v>
      </c>
      <c r="P2218" s="4">
        <v>334.44180000000006</v>
      </c>
      <c r="Q2218" s="14">
        <f t="shared" si="273"/>
        <v>1</v>
      </c>
      <c r="R2218">
        <v>5</v>
      </c>
      <c r="S2218" s="14">
        <f t="shared" si="274"/>
        <v>1</v>
      </c>
      <c r="T2218">
        <v>0.20200000000000001</v>
      </c>
      <c r="U2218" s="14">
        <f t="shared" si="275"/>
        <v>1</v>
      </c>
      <c r="V2218" s="4">
        <v>-17.658200000000022</v>
      </c>
      <c r="W2218" s="14">
        <f t="shared" si="276"/>
        <v>3</v>
      </c>
      <c r="X2218">
        <v>40.475000000000001</v>
      </c>
      <c r="Y2218" s="14">
        <f t="shared" si="277"/>
        <v>1</v>
      </c>
      <c r="Z2218" t="s">
        <v>71</v>
      </c>
      <c r="AA2218" s="14">
        <f t="shared" si="278"/>
        <v>3</v>
      </c>
    </row>
    <row r="2219" spans="1:27" ht="15" customHeight="1" x14ac:dyDescent="0.25">
      <c r="A2219" t="s">
        <v>5557</v>
      </c>
      <c r="B2219" s="6">
        <v>42047</v>
      </c>
      <c r="C2219" s="6">
        <v>42049</v>
      </c>
      <c r="D2219" t="s">
        <v>67</v>
      </c>
      <c r="E2219" t="s">
        <v>59</v>
      </c>
      <c r="F2219" s="14">
        <f t="shared" si="272"/>
        <v>2</v>
      </c>
      <c r="G2219" t="s">
        <v>3106</v>
      </c>
      <c r="H2219" t="s">
        <v>1991</v>
      </c>
      <c r="I2219" t="s">
        <v>3095</v>
      </c>
      <c r="J2219" t="str">
        <f t="shared" si="279"/>
        <v>Seattle,Washington,United States</v>
      </c>
      <c r="K2219" t="s">
        <v>4487</v>
      </c>
      <c r="L2219" t="s">
        <v>4482</v>
      </c>
      <c r="M2219" t="s">
        <v>30</v>
      </c>
      <c r="N2219" t="s">
        <v>52</v>
      </c>
      <c r="O2219" t="s">
        <v>3756</v>
      </c>
      <c r="P2219" s="4">
        <v>963.13600000000008</v>
      </c>
      <c r="Q2219" s="14">
        <f t="shared" si="273"/>
        <v>1</v>
      </c>
      <c r="R2219">
        <v>4</v>
      </c>
      <c r="S2219" s="14">
        <f t="shared" si="274"/>
        <v>1</v>
      </c>
      <c r="T2219">
        <v>0.2</v>
      </c>
      <c r="U2219" s="14">
        <f t="shared" si="275"/>
        <v>1</v>
      </c>
      <c r="V2219" s="4">
        <v>108.35279999999986</v>
      </c>
      <c r="W2219" s="14">
        <f t="shared" si="276"/>
        <v>1</v>
      </c>
      <c r="X2219">
        <v>152.43</v>
      </c>
      <c r="Y2219" s="14">
        <f t="shared" si="277"/>
        <v>1</v>
      </c>
      <c r="Z2219" t="s">
        <v>71</v>
      </c>
      <c r="AA2219" s="14">
        <f t="shared" si="278"/>
        <v>3</v>
      </c>
    </row>
    <row r="2220" spans="1:27" ht="15" customHeight="1" x14ac:dyDescent="0.25">
      <c r="A2220" t="s">
        <v>5558</v>
      </c>
      <c r="B2220" s="6">
        <v>42278</v>
      </c>
      <c r="C2220" s="6">
        <v>42281</v>
      </c>
      <c r="D2220" t="s">
        <v>75</v>
      </c>
      <c r="E2220" t="s">
        <v>59</v>
      </c>
      <c r="F2220" s="14">
        <f t="shared" si="272"/>
        <v>2</v>
      </c>
      <c r="G2220" t="s">
        <v>3106</v>
      </c>
      <c r="H2220" t="s">
        <v>1991</v>
      </c>
      <c r="I2220" t="s">
        <v>3095</v>
      </c>
      <c r="J2220" t="str">
        <f t="shared" si="279"/>
        <v>Seattle,Washington,United States</v>
      </c>
      <c r="K2220" t="s">
        <v>4487</v>
      </c>
      <c r="L2220" t="s">
        <v>4482</v>
      </c>
      <c r="M2220" t="s">
        <v>25</v>
      </c>
      <c r="N2220" t="s">
        <v>145</v>
      </c>
      <c r="O2220" t="s">
        <v>3779</v>
      </c>
      <c r="P2220" s="4">
        <v>167.94</v>
      </c>
      <c r="Q2220" s="14">
        <f t="shared" si="273"/>
        <v>1</v>
      </c>
      <c r="R2220">
        <v>3</v>
      </c>
      <c r="S2220" s="14">
        <f t="shared" si="274"/>
        <v>1</v>
      </c>
      <c r="T2220">
        <v>0</v>
      </c>
      <c r="U2220" s="14">
        <f t="shared" si="275"/>
        <v>1</v>
      </c>
      <c r="V2220" s="4">
        <v>82.290599999999998</v>
      </c>
      <c r="W2220" s="14">
        <f t="shared" si="276"/>
        <v>1</v>
      </c>
      <c r="X2220">
        <v>28.19</v>
      </c>
      <c r="Y2220" s="14">
        <f t="shared" si="277"/>
        <v>1</v>
      </c>
      <c r="Z2220" t="s">
        <v>106</v>
      </c>
      <c r="AA2220" s="14">
        <f t="shared" si="278"/>
        <v>4</v>
      </c>
    </row>
    <row r="2221" spans="1:27" ht="15" customHeight="1" x14ac:dyDescent="0.25">
      <c r="A2221" t="s">
        <v>7372</v>
      </c>
      <c r="B2221" s="6">
        <v>42350</v>
      </c>
      <c r="C2221" s="6">
        <v>42352</v>
      </c>
      <c r="D2221" t="s">
        <v>75</v>
      </c>
      <c r="E2221" t="s">
        <v>20</v>
      </c>
      <c r="F2221" s="14">
        <f t="shared" si="272"/>
        <v>1</v>
      </c>
      <c r="G2221" t="s">
        <v>4454</v>
      </c>
      <c r="H2221" t="s">
        <v>4041</v>
      </c>
      <c r="I2221" t="s">
        <v>3891</v>
      </c>
      <c r="J2221" t="str">
        <f t="shared" si="279"/>
        <v>Saqqez,Kordestan,Iran</v>
      </c>
      <c r="K2221" t="s">
        <v>4470</v>
      </c>
      <c r="L2221" t="s">
        <v>4469</v>
      </c>
      <c r="M2221" t="s">
        <v>42</v>
      </c>
      <c r="N2221" t="s">
        <v>47</v>
      </c>
      <c r="O2221" t="s">
        <v>486</v>
      </c>
      <c r="P2221" s="4">
        <v>149.39999999999998</v>
      </c>
      <c r="Q2221" s="14">
        <f t="shared" si="273"/>
        <v>1</v>
      </c>
      <c r="R2221">
        <v>4</v>
      </c>
      <c r="S2221" s="14">
        <f t="shared" si="274"/>
        <v>1</v>
      </c>
      <c r="T2221">
        <v>0</v>
      </c>
      <c r="U2221" s="14">
        <f t="shared" si="275"/>
        <v>1</v>
      </c>
      <c r="V2221" s="4">
        <v>2.88</v>
      </c>
      <c r="W2221" s="14">
        <f t="shared" si="276"/>
        <v>1</v>
      </c>
      <c r="X2221">
        <v>40.44</v>
      </c>
      <c r="Y2221" s="14">
        <f t="shared" si="277"/>
        <v>1</v>
      </c>
      <c r="Z2221" t="s">
        <v>71</v>
      </c>
      <c r="AA2221" s="14">
        <f t="shared" si="278"/>
        <v>3</v>
      </c>
    </row>
    <row r="2222" spans="1:27" ht="15" customHeight="1" x14ac:dyDescent="0.25">
      <c r="A2222" t="s">
        <v>10165</v>
      </c>
      <c r="B2222" s="6">
        <v>42041</v>
      </c>
      <c r="C2222" s="6">
        <v>42043</v>
      </c>
      <c r="D2222" t="s">
        <v>75</v>
      </c>
      <c r="E2222" t="s">
        <v>54</v>
      </c>
      <c r="F2222" s="14">
        <f t="shared" si="272"/>
        <v>3</v>
      </c>
      <c r="G2222" t="s">
        <v>2089</v>
      </c>
      <c r="H2222" t="s">
        <v>1951</v>
      </c>
      <c r="I2222" t="s">
        <v>1823</v>
      </c>
      <c r="J2222" t="str">
        <f t="shared" si="279"/>
        <v>Cholet,Pays de la Loire,France</v>
      </c>
      <c r="K2222" t="s">
        <v>4477</v>
      </c>
      <c r="L2222" t="s">
        <v>4471</v>
      </c>
      <c r="M2222" t="s">
        <v>30</v>
      </c>
      <c r="N2222" t="s">
        <v>52</v>
      </c>
      <c r="O2222" t="s">
        <v>66</v>
      </c>
      <c r="P2222" s="4">
        <v>346.113</v>
      </c>
      <c r="Q2222" s="14">
        <f t="shared" si="273"/>
        <v>1</v>
      </c>
      <c r="R2222">
        <v>3</v>
      </c>
      <c r="S2222" s="14">
        <f t="shared" si="274"/>
        <v>1</v>
      </c>
      <c r="T2222">
        <v>0.1</v>
      </c>
      <c r="U2222" s="14">
        <f t="shared" si="275"/>
        <v>1</v>
      </c>
      <c r="V2222" s="4">
        <v>107.613</v>
      </c>
      <c r="W2222" s="14">
        <f t="shared" si="276"/>
        <v>1</v>
      </c>
      <c r="X2222">
        <v>40.43</v>
      </c>
      <c r="Y2222" s="14">
        <f t="shared" si="277"/>
        <v>1</v>
      </c>
      <c r="Z2222" t="s">
        <v>28</v>
      </c>
      <c r="AA2222" s="14">
        <f t="shared" si="278"/>
        <v>2</v>
      </c>
    </row>
    <row r="2223" spans="1:27" ht="15" customHeight="1" x14ac:dyDescent="0.25">
      <c r="A2223" t="s">
        <v>7175</v>
      </c>
      <c r="B2223" s="6">
        <v>42083</v>
      </c>
      <c r="C2223" s="6">
        <v>42085</v>
      </c>
      <c r="D2223" t="s">
        <v>67</v>
      </c>
      <c r="E2223" t="s">
        <v>59</v>
      </c>
      <c r="F2223" s="14">
        <f t="shared" si="272"/>
        <v>2</v>
      </c>
      <c r="G2223" t="s">
        <v>2718</v>
      </c>
      <c r="H2223" t="s">
        <v>2719</v>
      </c>
      <c r="I2223" t="s">
        <v>2668</v>
      </c>
      <c r="J2223" t="str">
        <f t="shared" si="279"/>
        <v>Bucheon,Gyeonggi,South Korea</v>
      </c>
      <c r="K2223" t="s">
        <v>4483</v>
      </c>
      <c r="L2223" t="s">
        <v>4469</v>
      </c>
      <c r="M2223" t="s">
        <v>42</v>
      </c>
      <c r="N2223" t="s">
        <v>80</v>
      </c>
      <c r="O2223" t="s">
        <v>147</v>
      </c>
      <c r="P2223" s="4">
        <v>286.60500000000002</v>
      </c>
      <c r="Q2223" s="14">
        <f t="shared" si="273"/>
        <v>1</v>
      </c>
      <c r="R2223">
        <v>3</v>
      </c>
      <c r="S2223" s="14">
        <f t="shared" si="274"/>
        <v>1</v>
      </c>
      <c r="T2223">
        <v>0.5</v>
      </c>
      <c r="U2223" s="14">
        <f t="shared" si="275"/>
        <v>2</v>
      </c>
      <c r="V2223" s="4">
        <v>-68.805000000000035</v>
      </c>
      <c r="W2223" s="14">
        <f t="shared" si="276"/>
        <v>3</v>
      </c>
      <c r="X2223">
        <v>40.42</v>
      </c>
      <c r="Y2223" s="14">
        <f t="shared" si="277"/>
        <v>1</v>
      </c>
      <c r="Z2223" t="s">
        <v>71</v>
      </c>
      <c r="AA2223" s="14">
        <f t="shared" si="278"/>
        <v>3</v>
      </c>
    </row>
    <row r="2224" spans="1:27" ht="15" customHeight="1" x14ac:dyDescent="0.25">
      <c r="A2224" t="s">
        <v>5027</v>
      </c>
      <c r="B2224" s="6">
        <v>42293</v>
      </c>
      <c r="C2224" s="6">
        <v>42296</v>
      </c>
      <c r="D2224" t="s">
        <v>67</v>
      </c>
      <c r="E2224" t="s">
        <v>20</v>
      </c>
      <c r="F2224" s="14">
        <f t="shared" si="272"/>
        <v>1</v>
      </c>
      <c r="G2224" t="s">
        <v>2729</v>
      </c>
      <c r="H2224" t="s">
        <v>2730</v>
      </c>
      <c r="I2224" t="s">
        <v>2565</v>
      </c>
      <c r="J2224" t="str">
        <f t="shared" si="279"/>
        <v>Guwahati,Assam,India</v>
      </c>
      <c r="K2224" t="s">
        <v>4470</v>
      </c>
      <c r="L2224" t="s">
        <v>4469</v>
      </c>
      <c r="M2224" t="s">
        <v>30</v>
      </c>
      <c r="N2224" t="s">
        <v>52</v>
      </c>
      <c r="O2224" t="s">
        <v>1074</v>
      </c>
      <c r="P2224" s="4">
        <v>264.96000000000004</v>
      </c>
      <c r="Q2224" s="14">
        <f t="shared" si="273"/>
        <v>1</v>
      </c>
      <c r="R2224">
        <v>2</v>
      </c>
      <c r="S2224" s="14">
        <f t="shared" si="274"/>
        <v>1</v>
      </c>
      <c r="T2224">
        <v>0</v>
      </c>
      <c r="U2224" s="14">
        <f t="shared" si="275"/>
        <v>1</v>
      </c>
      <c r="V2224" s="4">
        <v>10.56</v>
      </c>
      <c r="W2224" s="14">
        <f t="shared" si="276"/>
        <v>1</v>
      </c>
      <c r="X2224">
        <v>40.369999999999997</v>
      </c>
      <c r="Y2224" s="14">
        <f t="shared" si="277"/>
        <v>1</v>
      </c>
      <c r="Z2224" t="s">
        <v>71</v>
      </c>
      <c r="AA2224" s="14">
        <f t="shared" si="278"/>
        <v>3</v>
      </c>
    </row>
    <row r="2225" spans="1:27" ht="15" customHeight="1" x14ac:dyDescent="0.25">
      <c r="A2225" t="s">
        <v>8246</v>
      </c>
      <c r="B2225" s="6">
        <v>42324</v>
      </c>
      <c r="C2225" s="6">
        <v>42329</v>
      </c>
      <c r="D2225" t="s">
        <v>19</v>
      </c>
      <c r="E2225" t="s">
        <v>59</v>
      </c>
      <c r="F2225" s="14">
        <f t="shared" si="272"/>
        <v>2</v>
      </c>
      <c r="G2225" t="s">
        <v>49</v>
      </c>
      <c r="H2225" t="s">
        <v>49</v>
      </c>
      <c r="I2225" t="s">
        <v>50</v>
      </c>
      <c r="J2225" t="str">
        <f t="shared" si="279"/>
        <v>Managua,Managua,Nicaragua</v>
      </c>
      <c r="K2225" t="s">
        <v>4485</v>
      </c>
      <c r="L2225" t="s">
        <v>24</v>
      </c>
      <c r="M2225" t="s">
        <v>42</v>
      </c>
      <c r="N2225" t="s">
        <v>88</v>
      </c>
      <c r="O2225" t="s">
        <v>774</v>
      </c>
      <c r="P2225" s="4">
        <v>408.41999999999996</v>
      </c>
      <c r="Q2225" s="14">
        <f t="shared" si="273"/>
        <v>1</v>
      </c>
      <c r="R2225">
        <v>9</v>
      </c>
      <c r="S2225" s="14">
        <f t="shared" si="274"/>
        <v>2</v>
      </c>
      <c r="T2225">
        <v>0</v>
      </c>
      <c r="U2225" s="14">
        <f t="shared" si="275"/>
        <v>1</v>
      </c>
      <c r="V2225" s="4">
        <v>32.58</v>
      </c>
      <c r="W2225" s="14">
        <f t="shared" si="276"/>
        <v>1</v>
      </c>
      <c r="X2225">
        <v>40.295999999999999</v>
      </c>
      <c r="Y2225" s="14">
        <f t="shared" si="277"/>
        <v>1</v>
      </c>
      <c r="Z2225" t="s">
        <v>71</v>
      </c>
      <c r="AA2225" s="14">
        <f t="shared" si="278"/>
        <v>3</v>
      </c>
    </row>
    <row r="2226" spans="1:27" ht="15" customHeight="1" x14ac:dyDescent="0.25">
      <c r="A2226" t="s">
        <v>10379</v>
      </c>
      <c r="B2226" s="6">
        <v>42366</v>
      </c>
      <c r="C2226" s="6">
        <v>42369</v>
      </c>
      <c r="D2226" t="s">
        <v>75</v>
      </c>
      <c r="E2226" t="s">
        <v>20</v>
      </c>
      <c r="F2226" s="14">
        <f t="shared" si="272"/>
        <v>1</v>
      </c>
      <c r="G2226" t="s">
        <v>2469</v>
      </c>
      <c r="H2226" t="s">
        <v>1820</v>
      </c>
      <c r="I2226" t="s">
        <v>1821</v>
      </c>
      <c r="J2226" t="str">
        <f t="shared" si="279"/>
        <v>Wolverhampton,England,United Kingdom</v>
      </c>
      <c r="K2226" t="s">
        <v>4484</v>
      </c>
      <c r="L2226" t="s">
        <v>4471</v>
      </c>
      <c r="M2226" t="s">
        <v>25</v>
      </c>
      <c r="N2226" t="s">
        <v>145</v>
      </c>
      <c r="O2226" t="s">
        <v>1292</v>
      </c>
      <c r="P2226" s="4">
        <v>237.32999999999998</v>
      </c>
      <c r="Q2226" s="14">
        <f t="shared" si="273"/>
        <v>1</v>
      </c>
      <c r="R2226">
        <v>9</v>
      </c>
      <c r="S2226" s="14">
        <f t="shared" si="274"/>
        <v>2</v>
      </c>
      <c r="T2226">
        <v>0</v>
      </c>
      <c r="U2226" s="14">
        <f t="shared" si="275"/>
        <v>1</v>
      </c>
      <c r="V2226" s="4">
        <v>47.25</v>
      </c>
      <c r="W2226" s="14">
        <f t="shared" si="276"/>
        <v>1</v>
      </c>
      <c r="X2226">
        <v>40.28</v>
      </c>
      <c r="Y2226" s="14">
        <f t="shared" si="277"/>
        <v>1</v>
      </c>
      <c r="Z2226" t="s">
        <v>28</v>
      </c>
      <c r="AA2226" s="14">
        <f t="shared" si="278"/>
        <v>2</v>
      </c>
    </row>
    <row r="2227" spans="1:27" ht="15" customHeight="1" x14ac:dyDescent="0.25">
      <c r="A2227" t="s">
        <v>7972</v>
      </c>
      <c r="B2227" s="6">
        <v>42220</v>
      </c>
      <c r="C2227" s="6">
        <v>42224</v>
      </c>
      <c r="D2227" t="s">
        <v>19</v>
      </c>
      <c r="E2227" t="s">
        <v>59</v>
      </c>
      <c r="F2227" s="14">
        <f t="shared" si="272"/>
        <v>2</v>
      </c>
      <c r="G2227" t="s">
        <v>2492</v>
      </c>
      <c r="H2227" t="s">
        <v>1829</v>
      </c>
      <c r="I2227" t="s">
        <v>1823</v>
      </c>
      <c r="J2227" t="str">
        <f t="shared" si="279"/>
        <v>Fontenay-sous-Bois,Ile-de-France,France</v>
      </c>
      <c r="K2227" t="s">
        <v>4477</v>
      </c>
      <c r="L2227" t="s">
        <v>4471</v>
      </c>
      <c r="M2227" t="s">
        <v>30</v>
      </c>
      <c r="N2227" t="s">
        <v>100</v>
      </c>
      <c r="O2227" t="s">
        <v>2378</v>
      </c>
      <c r="P2227" s="4">
        <v>673.64699999999993</v>
      </c>
      <c r="Q2227" s="14">
        <f t="shared" si="273"/>
        <v>1</v>
      </c>
      <c r="R2227">
        <v>2</v>
      </c>
      <c r="S2227" s="14">
        <f t="shared" si="274"/>
        <v>1</v>
      </c>
      <c r="T2227">
        <v>0.35</v>
      </c>
      <c r="U2227" s="14">
        <f t="shared" si="275"/>
        <v>1</v>
      </c>
      <c r="V2227" s="4">
        <v>-186.57299999999995</v>
      </c>
      <c r="W2227" s="14">
        <f t="shared" si="276"/>
        <v>3</v>
      </c>
      <c r="X2227">
        <v>40.270000000000003</v>
      </c>
      <c r="Y2227" s="14">
        <f t="shared" si="277"/>
        <v>1</v>
      </c>
      <c r="Z2227" t="s">
        <v>28</v>
      </c>
      <c r="AA2227" s="14">
        <f t="shared" si="278"/>
        <v>2</v>
      </c>
    </row>
    <row r="2228" spans="1:27" ht="15" customHeight="1" x14ac:dyDescent="0.25">
      <c r="A2228" t="s">
        <v>5564</v>
      </c>
      <c r="B2228" s="6">
        <v>42158</v>
      </c>
      <c r="C2228" s="6">
        <v>42159</v>
      </c>
      <c r="D2228" t="s">
        <v>113</v>
      </c>
      <c r="E2228" t="s">
        <v>20</v>
      </c>
      <c r="F2228" s="14">
        <f t="shared" si="272"/>
        <v>1</v>
      </c>
      <c r="G2228" t="s">
        <v>3322</v>
      </c>
      <c r="H2228" t="s">
        <v>3104</v>
      </c>
      <c r="I2228" t="s">
        <v>3095</v>
      </c>
      <c r="J2228" t="str">
        <f t="shared" si="279"/>
        <v>Jacksonville,North Carolina,United States</v>
      </c>
      <c r="K2228" t="s">
        <v>4488</v>
      </c>
      <c r="L2228" t="s">
        <v>4482</v>
      </c>
      <c r="M2228" t="s">
        <v>25</v>
      </c>
      <c r="N2228" t="s">
        <v>145</v>
      </c>
      <c r="O2228" t="s">
        <v>3790</v>
      </c>
      <c r="P2228" s="4">
        <v>25.344000000000001</v>
      </c>
      <c r="Q2228" s="14">
        <f t="shared" si="273"/>
        <v>1</v>
      </c>
      <c r="R2228">
        <v>4</v>
      </c>
      <c r="S2228" s="14">
        <f t="shared" si="274"/>
        <v>1</v>
      </c>
      <c r="T2228">
        <v>0.2</v>
      </c>
      <c r="U2228" s="14">
        <f t="shared" si="275"/>
        <v>1</v>
      </c>
      <c r="V2228" s="4">
        <v>9.1871999999999989</v>
      </c>
      <c r="W2228" s="14">
        <f t="shared" si="276"/>
        <v>1</v>
      </c>
      <c r="X2228">
        <v>1.88</v>
      </c>
      <c r="Y2228" s="14">
        <f t="shared" si="277"/>
        <v>1</v>
      </c>
      <c r="Z2228" t="s">
        <v>71</v>
      </c>
      <c r="AA2228" s="14">
        <f t="shared" si="278"/>
        <v>3</v>
      </c>
    </row>
    <row r="2229" spans="1:27" ht="15" customHeight="1" x14ac:dyDescent="0.25">
      <c r="A2229" t="s">
        <v>5565</v>
      </c>
      <c r="B2229" s="6">
        <v>42207</v>
      </c>
      <c r="C2229" s="6">
        <v>42213</v>
      </c>
      <c r="D2229" t="s">
        <v>19</v>
      </c>
      <c r="E2229" t="s">
        <v>20</v>
      </c>
      <c r="F2229" s="14">
        <f t="shared" si="272"/>
        <v>1</v>
      </c>
      <c r="G2229" t="s">
        <v>3140</v>
      </c>
      <c r="H2229" t="s">
        <v>3141</v>
      </c>
      <c r="I2229" t="s">
        <v>3095</v>
      </c>
      <c r="J2229" t="str">
        <f t="shared" si="279"/>
        <v>New York City,New York,United States</v>
      </c>
      <c r="K2229" t="s">
        <v>4489</v>
      </c>
      <c r="L2229" t="s">
        <v>4482</v>
      </c>
      <c r="M2229" t="s">
        <v>25</v>
      </c>
      <c r="N2229" t="s">
        <v>91</v>
      </c>
      <c r="O2229" t="s">
        <v>3682</v>
      </c>
      <c r="P2229" s="4">
        <v>17.48</v>
      </c>
      <c r="Q2229" s="14">
        <f t="shared" si="273"/>
        <v>1</v>
      </c>
      <c r="R2229">
        <v>4</v>
      </c>
      <c r="S2229" s="14">
        <f t="shared" si="274"/>
        <v>1</v>
      </c>
      <c r="T2229">
        <v>0</v>
      </c>
      <c r="U2229" s="14">
        <f t="shared" si="275"/>
        <v>1</v>
      </c>
      <c r="V2229" s="4">
        <v>4.5448000000000004</v>
      </c>
      <c r="W2229" s="14">
        <f t="shared" si="276"/>
        <v>1</v>
      </c>
      <c r="X2229">
        <v>1.71</v>
      </c>
      <c r="Y2229" s="14">
        <f t="shared" si="277"/>
        <v>1</v>
      </c>
      <c r="Z2229" t="s">
        <v>28</v>
      </c>
      <c r="AA2229" s="14">
        <f t="shared" si="278"/>
        <v>2</v>
      </c>
    </row>
    <row r="2230" spans="1:27" ht="15" customHeight="1" x14ac:dyDescent="0.25">
      <c r="A2230" t="s">
        <v>5566</v>
      </c>
      <c r="B2230" s="6">
        <v>42198</v>
      </c>
      <c r="C2230" s="6">
        <v>42204</v>
      </c>
      <c r="D2230" t="s">
        <v>19</v>
      </c>
      <c r="E2230" t="s">
        <v>20</v>
      </c>
      <c r="F2230" s="14">
        <f t="shared" si="272"/>
        <v>1</v>
      </c>
      <c r="G2230" t="s">
        <v>3217</v>
      </c>
      <c r="H2230" t="s">
        <v>3178</v>
      </c>
      <c r="I2230" t="s">
        <v>3095</v>
      </c>
      <c r="J2230" t="str">
        <f t="shared" si="279"/>
        <v>Fairfield,Ohio,United States</v>
      </c>
      <c r="K2230" t="s">
        <v>4489</v>
      </c>
      <c r="L2230" t="s">
        <v>4482</v>
      </c>
      <c r="M2230" t="s">
        <v>25</v>
      </c>
      <c r="N2230" t="s">
        <v>145</v>
      </c>
      <c r="O2230" t="s">
        <v>3732</v>
      </c>
      <c r="P2230" s="4">
        <v>3.8159999999999998</v>
      </c>
      <c r="Q2230" s="14">
        <f t="shared" si="273"/>
        <v>1</v>
      </c>
      <c r="R2230">
        <v>1</v>
      </c>
      <c r="S2230" s="14">
        <f t="shared" si="274"/>
        <v>1</v>
      </c>
      <c r="T2230">
        <v>0.2</v>
      </c>
      <c r="U2230" s="14">
        <f t="shared" si="275"/>
        <v>1</v>
      </c>
      <c r="V2230" s="4">
        <v>1.1924999999999997</v>
      </c>
      <c r="W2230" s="14">
        <f t="shared" si="276"/>
        <v>1</v>
      </c>
      <c r="X2230">
        <v>1.25</v>
      </c>
      <c r="Y2230" s="14">
        <f t="shared" si="277"/>
        <v>1</v>
      </c>
      <c r="Z2230" t="s">
        <v>28</v>
      </c>
      <c r="AA2230" s="14">
        <f t="shared" si="278"/>
        <v>2</v>
      </c>
    </row>
    <row r="2231" spans="1:27" ht="15" customHeight="1" x14ac:dyDescent="0.25">
      <c r="A2231" t="s">
        <v>7680</v>
      </c>
      <c r="B2231" s="6">
        <v>42259</v>
      </c>
      <c r="C2231" s="6">
        <v>42262</v>
      </c>
      <c r="D2231" t="s">
        <v>75</v>
      </c>
      <c r="E2231" t="s">
        <v>54</v>
      </c>
      <c r="F2231" s="14">
        <f t="shared" si="272"/>
        <v>3</v>
      </c>
      <c r="G2231" t="s">
        <v>1851</v>
      </c>
      <c r="H2231" t="s">
        <v>1852</v>
      </c>
      <c r="I2231" t="s">
        <v>1853</v>
      </c>
      <c r="J2231" t="str">
        <f t="shared" si="279"/>
        <v>Nacka,Stockholm,Sweden</v>
      </c>
      <c r="K2231" t="s">
        <v>4484</v>
      </c>
      <c r="L2231" t="s">
        <v>4471</v>
      </c>
      <c r="M2231" t="s">
        <v>30</v>
      </c>
      <c r="N2231" t="s">
        <v>52</v>
      </c>
      <c r="O2231" t="s">
        <v>1266</v>
      </c>
      <c r="P2231" s="4">
        <v>312.48</v>
      </c>
      <c r="Q2231" s="14">
        <f t="shared" si="273"/>
        <v>1</v>
      </c>
      <c r="R2231">
        <v>7</v>
      </c>
      <c r="S2231" s="14">
        <f t="shared" si="274"/>
        <v>1</v>
      </c>
      <c r="T2231">
        <v>0.5</v>
      </c>
      <c r="U2231" s="14">
        <f t="shared" si="275"/>
        <v>2</v>
      </c>
      <c r="V2231" s="4">
        <v>-312.48</v>
      </c>
      <c r="W2231" s="14">
        <f t="shared" si="276"/>
        <v>3</v>
      </c>
      <c r="X2231">
        <v>40.19</v>
      </c>
      <c r="Y2231" s="14">
        <f t="shared" si="277"/>
        <v>1</v>
      </c>
      <c r="Z2231" t="s">
        <v>28</v>
      </c>
      <c r="AA2231" s="14">
        <f t="shared" si="278"/>
        <v>2</v>
      </c>
    </row>
    <row r="2232" spans="1:27" ht="15" customHeight="1" x14ac:dyDescent="0.25">
      <c r="A2232" t="s">
        <v>7336</v>
      </c>
      <c r="B2232" s="6">
        <v>42329</v>
      </c>
      <c r="C2232" s="6">
        <v>42334</v>
      </c>
      <c r="D2232" t="s">
        <v>19</v>
      </c>
      <c r="E2232" t="s">
        <v>20</v>
      </c>
      <c r="F2232" s="14">
        <f t="shared" si="272"/>
        <v>1</v>
      </c>
      <c r="G2232" t="s">
        <v>2093</v>
      </c>
      <c r="H2232" t="s">
        <v>1820</v>
      </c>
      <c r="I2232" t="s">
        <v>1821</v>
      </c>
      <c r="J2232" t="str">
        <f t="shared" si="279"/>
        <v>Maidenhead,England,United Kingdom</v>
      </c>
      <c r="K2232" t="s">
        <v>4484</v>
      </c>
      <c r="L2232" t="s">
        <v>4471</v>
      </c>
      <c r="M2232" t="s">
        <v>42</v>
      </c>
      <c r="N2232" t="s">
        <v>88</v>
      </c>
      <c r="O2232" t="s">
        <v>1641</v>
      </c>
      <c r="P2232" s="4">
        <v>520.38</v>
      </c>
      <c r="Q2232" s="14">
        <f t="shared" si="273"/>
        <v>1</v>
      </c>
      <c r="R2232">
        <v>3</v>
      </c>
      <c r="S2232" s="14">
        <f t="shared" si="274"/>
        <v>1</v>
      </c>
      <c r="T2232">
        <v>0</v>
      </c>
      <c r="U2232" s="14">
        <f t="shared" si="275"/>
        <v>1</v>
      </c>
      <c r="V2232" s="4">
        <v>150.84</v>
      </c>
      <c r="W2232" s="14">
        <f t="shared" si="276"/>
        <v>1</v>
      </c>
      <c r="X2232">
        <v>40.18</v>
      </c>
      <c r="Y2232" s="14">
        <f t="shared" si="277"/>
        <v>1</v>
      </c>
      <c r="Z2232" t="s">
        <v>28</v>
      </c>
      <c r="AA2232" s="14">
        <f t="shared" si="278"/>
        <v>2</v>
      </c>
    </row>
    <row r="2233" spans="1:27" ht="15" customHeight="1" x14ac:dyDescent="0.25">
      <c r="A2233" t="s">
        <v>6418</v>
      </c>
      <c r="B2233" s="6">
        <v>42325</v>
      </c>
      <c r="C2233" s="6">
        <v>42330</v>
      </c>
      <c r="D2233" t="s">
        <v>67</v>
      </c>
      <c r="E2233" t="s">
        <v>59</v>
      </c>
      <c r="F2233" s="14">
        <f t="shared" si="272"/>
        <v>2</v>
      </c>
      <c r="G2233" t="s">
        <v>238</v>
      </c>
      <c r="H2233" t="s">
        <v>233</v>
      </c>
      <c r="I2233" t="s">
        <v>23</v>
      </c>
      <c r="J2233" t="str">
        <f t="shared" si="279"/>
        <v>León,Guanajuato,Mexico</v>
      </c>
      <c r="K2233" t="s">
        <v>4485</v>
      </c>
      <c r="L2233" t="s">
        <v>24</v>
      </c>
      <c r="M2233" t="s">
        <v>30</v>
      </c>
      <c r="N2233" t="s">
        <v>52</v>
      </c>
      <c r="O2233" t="s">
        <v>992</v>
      </c>
      <c r="P2233" s="4">
        <v>385.76</v>
      </c>
      <c r="Q2233" s="14">
        <f t="shared" si="273"/>
        <v>1</v>
      </c>
      <c r="R2233">
        <v>5</v>
      </c>
      <c r="S2233" s="14">
        <f t="shared" si="274"/>
        <v>1</v>
      </c>
      <c r="T2233">
        <v>0.2</v>
      </c>
      <c r="U2233" s="14">
        <f t="shared" si="275"/>
        <v>1</v>
      </c>
      <c r="V2233" s="4">
        <v>38.56</v>
      </c>
      <c r="W2233" s="14">
        <f t="shared" si="276"/>
        <v>1</v>
      </c>
      <c r="X2233">
        <v>40.111000000000004</v>
      </c>
      <c r="Y2233" s="14">
        <f t="shared" si="277"/>
        <v>1</v>
      </c>
      <c r="Z2233" t="s">
        <v>28</v>
      </c>
      <c r="AA2233" s="14">
        <f t="shared" si="278"/>
        <v>2</v>
      </c>
    </row>
    <row r="2234" spans="1:27" ht="15" customHeight="1" x14ac:dyDescent="0.25">
      <c r="A2234" t="s">
        <v>7040</v>
      </c>
      <c r="B2234" s="6">
        <v>42049</v>
      </c>
      <c r="C2234" s="6">
        <v>42049</v>
      </c>
      <c r="D2234" t="s">
        <v>113</v>
      </c>
      <c r="E2234" t="s">
        <v>59</v>
      </c>
      <c r="F2234" s="14">
        <f t="shared" si="272"/>
        <v>2</v>
      </c>
      <c r="G2234" t="s">
        <v>2146</v>
      </c>
      <c r="H2234" t="s">
        <v>2146</v>
      </c>
      <c r="I2234" t="s">
        <v>1827</v>
      </c>
      <c r="J2234" t="str">
        <f t="shared" si="279"/>
        <v>Bremen,Bremen,Germany</v>
      </c>
      <c r="K2234" t="s">
        <v>4477</v>
      </c>
      <c r="L2234" t="s">
        <v>4471</v>
      </c>
      <c r="M2234" t="s">
        <v>42</v>
      </c>
      <c r="N2234" t="s">
        <v>43</v>
      </c>
      <c r="O2234" t="s">
        <v>152</v>
      </c>
      <c r="P2234" s="4">
        <v>268.62</v>
      </c>
      <c r="Q2234" s="14">
        <f t="shared" si="273"/>
        <v>1</v>
      </c>
      <c r="R2234">
        <v>1</v>
      </c>
      <c r="S2234" s="14">
        <f t="shared" si="274"/>
        <v>1</v>
      </c>
      <c r="T2234">
        <v>0</v>
      </c>
      <c r="U2234" s="14">
        <f t="shared" si="275"/>
        <v>1</v>
      </c>
      <c r="V2234" s="4">
        <v>91.320000000000007</v>
      </c>
      <c r="W2234" s="14">
        <f t="shared" si="276"/>
        <v>1</v>
      </c>
      <c r="X2234">
        <v>40.090000000000003</v>
      </c>
      <c r="Y2234" s="14">
        <f t="shared" si="277"/>
        <v>1</v>
      </c>
      <c r="Z2234" t="s">
        <v>106</v>
      </c>
      <c r="AA2234" s="14">
        <f t="shared" si="278"/>
        <v>4</v>
      </c>
    </row>
    <row r="2235" spans="1:27" ht="15" customHeight="1" x14ac:dyDescent="0.25">
      <c r="A2235" t="s">
        <v>9494</v>
      </c>
      <c r="B2235" s="6">
        <v>42326</v>
      </c>
      <c r="C2235" s="6">
        <v>42331</v>
      </c>
      <c r="D2235" t="s">
        <v>19</v>
      </c>
      <c r="E2235" t="s">
        <v>59</v>
      </c>
      <c r="F2235" s="14">
        <f t="shared" si="272"/>
        <v>2</v>
      </c>
      <c r="G2235" t="s">
        <v>2339</v>
      </c>
      <c r="H2235" t="s">
        <v>1891</v>
      </c>
      <c r="I2235" t="s">
        <v>1821</v>
      </c>
      <c r="J2235" t="str">
        <f t="shared" si="279"/>
        <v>Livingston,Scotland,United Kingdom</v>
      </c>
      <c r="K2235" t="s">
        <v>4484</v>
      </c>
      <c r="L2235" t="s">
        <v>4471</v>
      </c>
      <c r="M2235" t="s">
        <v>30</v>
      </c>
      <c r="N2235" t="s">
        <v>33</v>
      </c>
      <c r="O2235" t="s">
        <v>1672</v>
      </c>
      <c r="P2235" s="4">
        <v>723.72</v>
      </c>
      <c r="Q2235" s="14">
        <f t="shared" si="273"/>
        <v>1</v>
      </c>
      <c r="R2235">
        <v>2</v>
      </c>
      <c r="S2235" s="14">
        <f t="shared" si="274"/>
        <v>1</v>
      </c>
      <c r="T2235">
        <v>0</v>
      </c>
      <c r="U2235" s="14">
        <f t="shared" si="275"/>
        <v>1</v>
      </c>
      <c r="V2235" s="4">
        <v>253.26</v>
      </c>
      <c r="W2235" s="14">
        <f t="shared" si="276"/>
        <v>1</v>
      </c>
      <c r="X2235">
        <v>40.049999999999997</v>
      </c>
      <c r="Y2235" s="14">
        <f t="shared" si="277"/>
        <v>1</v>
      </c>
      <c r="Z2235" t="s">
        <v>28</v>
      </c>
      <c r="AA2235" s="14">
        <f t="shared" si="278"/>
        <v>2</v>
      </c>
    </row>
    <row r="2236" spans="1:27" ht="15" customHeight="1" x14ac:dyDescent="0.25">
      <c r="A2236" t="s">
        <v>10344</v>
      </c>
      <c r="B2236" s="6">
        <v>42219</v>
      </c>
      <c r="C2236" s="6">
        <v>42219</v>
      </c>
      <c r="D2236" t="s">
        <v>113</v>
      </c>
      <c r="E2236" t="s">
        <v>20</v>
      </c>
      <c r="F2236" s="14">
        <f t="shared" si="272"/>
        <v>1</v>
      </c>
      <c r="G2236" t="s">
        <v>2794</v>
      </c>
      <c r="H2236" t="s">
        <v>2592</v>
      </c>
      <c r="I2236" t="s">
        <v>2571</v>
      </c>
      <c r="J2236" t="str">
        <f t="shared" si="279"/>
        <v>Cairns,Queensland,Australia</v>
      </c>
      <c r="K2236" t="s">
        <v>2572</v>
      </c>
      <c r="L2236" t="s">
        <v>4469</v>
      </c>
      <c r="M2236" t="s">
        <v>42</v>
      </c>
      <c r="N2236" t="s">
        <v>88</v>
      </c>
      <c r="O2236" t="s">
        <v>1554</v>
      </c>
      <c r="P2236" s="4">
        <v>211.464</v>
      </c>
      <c r="Q2236" s="14">
        <f t="shared" si="273"/>
        <v>1</v>
      </c>
      <c r="R2236">
        <v>2</v>
      </c>
      <c r="S2236" s="14">
        <f t="shared" si="274"/>
        <v>1</v>
      </c>
      <c r="T2236">
        <v>0.4</v>
      </c>
      <c r="U2236" s="14">
        <f t="shared" si="275"/>
        <v>2</v>
      </c>
      <c r="V2236" s="4">
        <v>-66.995999999999995</v>
      </c>
      <c r="W2236" s="14">
        <f t="shared" si="276"/>
        <v>3</v>
      </c>
      <c r="X2236">
        <v>40.049999999999997</v>
      </c>
      <c r="Y2236" s="14">
        <f t="shared" si="277"/>
        <v>1</v>
      </c>
      <c r="Z2236" t="s">
        <v>28</v>
      </c>
      <c r="AA2236" s="14">
        <f t="shared" si="278"/>
        <v>2</v>
      </c>
    </row>
    <row r="2237" spans="1:27" ht="15" customHeight="1" x14ac:dyDescent="0.25">
      <c r="A2237" t="s">
        <v>7864</v>
      </c>
      <c r="B2237" s="6">
        <v>42259</v>
      </c>
      <c r="C2237" s="6">
        <v>42262</v>
      </c>
      <c r="D2237" t="s">
        <v>75</v>
      </c>
      <c r="E2237" t="s">
        <v>54</v>
      </c>
      <c r="F2237" s="14">
        <f t="shared" si="272"/>
        <v>3</v>
      </c>
      <c r="G2237" t="s">
        <v>117</v>
      </c>
      <c r="H2237" t="s">
        <v>117</v>
      </c>
      <c r="I2237" t="s">
        <v>104</v>
      </c>
      <c r="J2237" t="str">
        <f t="shared" si="279"/>
        <v>Santo Domingo,Santo Domingo,Dominican Republic</v>
      </c>
      <c r="K2237" t="s">
        <v>99</v>
      </c>
      <c r="L2237" t="s">
        <v>24</v>
      </c>
      <c r="M2237" t="s">
        <v>42</v>
      </c>
      <c r="N2237" t="s">
        <v>80</v>
      </c>
      <c r="O2237" t="s">
        <v>643</v>
      </c>
      <c r="P2237" s="4">
        <v>204.83064000000005</v>
      </c>
      <c r="Q2237" s="14">
        <f t="shared" si="273"/>
        <v>1</v>
      </c>
      <c r="R2237">
        <v>2</v>
      </c>
      <c r="S2237" s="14">
        <f t="shared" si="274"/>
        <v>1</v>
      </c>
      <c r="T2237">
        <v>0.20200000000000001</v>
      </c>
      <c r="U2237" s="14">
        <f t="shared" si="275"/>
        <v>1</v>
      </c>
      <c r="V2237" s="4">
        <v>40.550640000000001</v>
      </c>
      <c r="W2237" s="14">
        <f t="shared" si="276"/>
        <v>1</v>
      </c>
      <c r="X2237">
        <v>40.045999999999999</v>
      </c>
      <c r="Y2237" s="14">
        <f t="shared" si="277"/>
        <v>1</v>
      </c>
      <c r="Z2237" t="s">
        <v>71</v>
      </c>
      <c r="AA2237" s="14">
        <f t="shared" si="278"/>
        <v>3</v>
      </c>
    </row>
    <row r="2238" spans="1:27" ht="15" customHeight="1" x14ac:dyDescent="0.25">
      <c r="A2238" t="s">
        <v>8884</v>
      </c>
      <c r="B2238" s="6">
        <v>42207</v>
      </c>
      <c r="C2238" s="6">
        <v>42212</v>
      </c>
      <c r="D2238" t="s">
        <v>67</v>
      </c>
      <c r="E2238" t="s">
        <v>20</v>
      </c>
      <c r="F2238" s="14">
        <f t="shared" si="272"/>
        <v>1</v>
      </c>
      <c r="G2238" t="s">
        <v>2575</v>
      </c>
      <c r="H2238" t="s">
        <v>2562</v>
      </c>
      <c r="I2238" t="s">
        <v>2563</v>
      </c>
      <c r="J2238" t="str">
        <f t="shared" si="279"/>
        <v>Manila,National Capital,Philippines</v>
      </c>
      <c r="K2238" t="s">
        <v>4481</v>
      </c>
      <c r="L2238" t="s">
        <v>4469</v>
      </c>
      <c r="M2238" t="s">
        <v>42</v>
      </c>
      <c r="N2238" t="s">
        <v>88</v>
      </c>
      <c r="O2238" t="s">
        <v>696</v>
      </c>
      <c r="P2238" s="4">
        <v>378</v>
      </c>
      <c r="Q2238" s="14">
        <f t="shared" si="273"/>
        <v>1</v>
      </c>
      <c r="R2238">
        <v>4</v>
      </c>
      <c r="S2238" s="14">
        <f t="shared" si="274"/>
        <v>1</v>
      </c>
      <c r="T2238">
        <v>0.25</v>
      </c>
      <c r="U2238" s="14">
        <f t="shared" si="275"/>
        <v>1</v>
      </c>
      <c r="V2238" s="4">
        <v>-20.159999999999997</v>
      </c>
      <c r="W2238" s="14">
        <f t="shared" si="276"/>
        <v>3</v>
      </c>
      <c r="X2238">
        <v>39.99</v>
      </c>
      <c r="Y2238" s="14">
        <f t="shared" si="277"/>
        <v>1</v>
      </c>
      <c r="Z2238" t="s">
        <v>28</v>
      </c>
      <c r="AA2238" s="14">
        <f t="shared" si="278"/>
        <v>2</v>
      </c>
    </row>
    <row r="2239" spans="1:27" ht="15" customHeight="1" x14ac:dyDescent="0.25">
      <c r="A2239" t="s">
        <v>5588</v>
      </c>
      <c r="B2239" s="6">
        <v>42263</v>
      </c>
      <c r="C2239" s="6">
        <v>42265</v>
      </c>
      <c r="D2239" t="s">
        <v>67</v>
      </c>
      <c r="E2239" t="s">
        <v>20</v>
      </c>
      <c r="F2239" s="14">
        <f t="shared" si="272"/>
        <v>1</v>
      </c>
      <c r="G2239" t="s">
        <v>3572</v>
      </c>
      <c r="H2239" t="s">
        <v>3289</v>
      </c>
      <c r="I2239" t="s">
        <v>3095</v>
      </c>
      <c r="J2239" t="str">
        <f t="shared" si="279"/>
        <v>Everett,Massachusetts,United States</v>
      </c>
      <c r="K2239" t="s">
        <v>4489</v>
      </c>
      <c r="L2239" t="s">
        <v>4482</v>
      </c>
      <c r="M2239" t="s">
        <v>30</v>
      </c>
      <c r="N2239" t="s">
        <v>33</v>
      </c>
      <c r="O2239" t="s">
        <v>3127</v>
      </c>
      <c r="P2239" s="4">
        <v>782.94</v>
      </c>
      <c r="Q2239" s="14">
        <f t="shared" si="273"/>
        <v>1</v>
      </c>
      <c r="R2239">
        <v>3</v>
      </c>
      <c r="S2239" s="14">
        <f t="shared" si="274"/>
        <v>1</v>
      </c>
      <c r="T2239">
        <v>0</v>
      </c>
      <c r="U2239" s="14">
        <f t="shared" si="275"/>
        <v>1</v>
      </c>
      <c r="V2239" s="4">
        <v>203.56440000000003</v>
      </c>
      <c r="W2239" s="14">
        <f t="shared" si="276"/>
        <v>1</v>
      </c>
      <c r="X2239">
        <v>123.26</v>
      </c>
      <c r="Y2239" s="14">
        <f t="shared" si="277"/>
        <v>1</v>
      </c>
      <c r="Z2239" t="s">
        <v>71</v>
      </c>
      <c r="AA2239" s="14">
        <f t="shared" si="278"/>
        <v>3</v>
      </c>
    </row>
    <row r="2240" spans="1:27" ht="15" customHeight="1" x14ac:dyDescent="0.25">
      <c r="A2240" t="s">
        <v>6058</v>
      </c>
      <c r="B2240" s="6">
        <v>42186</v>
      </c>
      <c r="C2240" s="6">
        <v>42190</v>
      </c>
      <c r="D2240" t="s">
        <v>19</v>
      </c>
      <c r="E2240" t="s">
        <v>59</v>
      </c>
      <c r="F2240" s="14">
        <f t="shared" si="272"/>
        <v>2</v>
      </c>
      <c r="G2240" t="s">
        <v>2957</v>
      </c>
      <c r="H2240" t="s">
        <v>2619</v>
      </c>
      <c r="I2240" t="s">
        <v>2560</v>
      </c>
      <c r="J2240" t="str">
        <f t="shared" si="279"/>
        <v>Nanchang,Jiangxi,China</v>
      </c>
      <c r="K2240" t="s">
        <v>4483</v>
      </c>
      <c r="L2240" t="s">
        <v>4469</v>
      </c>
      <c r="M2240" t="s">
        <v>25</v>
      </c>
      <c r="N2240" t="s">
        <v>91</v>
      </c>
      <c r="O2240" t="s">
        <v>1650</v>
      </c>
      <c r="P2240" s="4">
        <v>283.26</v>
      </c>
      <c r="Q2240" s="14">
        <f t="shared" si="273"/>
        <v>1</v>
      </c>
      <c r="R2240">
        <v>1</v>
      </c>
      <c r="S2240" s="14">
        <f t="shared" si="274"/>
        <v>1</v>
      </c>
      <c r="T2240">
        <v>0</v>
      </c>
      <c r="U2240" s="14">
        <f t="shared" si="275"/>
        <v>1</v>
      </c>
      <c r="V2240" s="4">
        <v>113.28</v>
      </c>
      <c r="W2240" s="14">
        <f t="shared" si="276"/>
        <v>1</v>
      </c>
      <c r="X2240">
        <v>39.909999999999997</v>
      </c>
      <c r="Y2240" s="14">
        <f t="shared" si="277"/>
        <v>1</v>
      </c>
      <c r="Z2240" t="s">
        <v>71</v>
      </c>
      <c r="AA2240" s="14">
        <f t="shared" si="278"/>
        <v>3</v>
      </c>
    </row>
    <row r="2241" spans="1:27" ht="15" customHeight="1" x14ac:dyDescent="0.25">
      <c r="A2241" t="s">
        <v>8125</v>
      </c>
      <c r="B2241" s="6">
        <v>42059</v>
      </c>
      <c r="C2241" s="6">
        <v>42063</v>
      </c>
      <c r="D2241" t="s">
        <v>19</v>
      </c>
      <c r="E2241" t="s">
        <v>20</v>
      </c>
      <c r="F2241" s="14">
        <f t="shared" si="272"/>
        <v>1</v>
      </c>
      <c r="G2241" t="s">
        <v>1255</v>
      </c>
      <c r="H2241" t="s">
        <v>1906</v>
      </c>
      <c r="I2241" t="s">
        <v>1840</v>
      </c>
      <c r="J2241" t="str">
        <f t="shared" si="279"/>
        <v>San Fernando,Andalusía,Spain</v>
      </c>
      <c r="K2241" t="s">
        <v>4472</v>
      </c>
      <c r="L2241" t="s">
        <v>4471</v>
      </c>
      <c r="M2241" t="s">
        <v>42</v>
      </c>
      <c r="N2241" t="s">
        <v>88</v>
      </c>
      <c r="O2241" t="s">
        <v>1806</v>
      </c>
      <c r="P2241" s="4">
        <v>636.76800000000003</v>
      </c>
      <c r="Q2241" s="14">
        <f t="shared" si="273"/>
        <v>1</v>
      </c>
      <c r="R2241">
        <v>8</v>
      </c>
      <c r="S2241" s="14">
        <f t="shared" si="274"/>
        <v>1</v>
      </c>
      <c r="T2241">
        <v>0.1</v>
      </c>
      <c r="U2241" s="14">
        <f t="shared" si="275"/>
        <v>1</v>
      </c>
      <c r="V2241" s="4">
        <v>212.20799999999997</v>
      </c>
      <c r="W2241" s="14">
        <f t="shared" si="276"/>
        <v>1</v>
      </c>
      <c r="X2241">
        <v>39.909999999999997</v>
      </c>
      <c r="Y2241" s="14">
        <f t="shared" si="277"/>
        <v>1</v>
      </c>
      <c r="Z2241" t="s">
        <v>28</v>
      </c>
      <c r="AA2241" s="14">
        <f t="shared" si="278"/>
        <v>2</v>
      </c>
    </row>
    <row r="2242" spans="1:27" ht="15" customHeight="1" x14ac:dyDescent="0.25">
      <c r="A2242" t="s">
        <v>9328</v>
      </c>
      <c r="B2242" s="6">
        <v>42335</v>
      </c>
      <c r="C2242" s="6">
        <v>42338</v>
      </c>
      <c r="D2242" t="s">
        <v>67</v>
      </c>
      <c r="E2242" t="s">
        <v>20</v>
      </c>
      <c r="F2242" s="14">
        <f t="shared" ref="F2242:F2305" si="280">VLOOKUP(E2242,segmentrate,2)</f>
        <v>1</v>
      </c>
      <c r="G2242" t="s">
        <v>4331</v>
      </c>
      <c r="H2242" t="s">
        <v>4332</v>
      </c>
      <c r="I2242" t="s">
        <v>3934</v>
      </c>
      <c r="J2242" t="str">
        <f t="shared" si="279"/>
        <v>Ad Diwem,White Nile,Sudan</v>
      </c>
      <c r="K2242" t="s">
        <v>4473</v>
      </c>
      <c r="L2242" t="s">
        <v>3867</v>
      </c>
      <c r="M2242" t="s">
        <v>25</v>
      </c>
      <c r="N2242" t="s">
        <v>82</v>
      </c>
      <c r="O2242" t="s">
        <v>766</v>
      </c>
      <c r="P2242" s="4">
        <v>220.56</v>
      </c>
      <c r="Q2242" s="14">
        <f t="shared" ref="Q2242:Q2305" si="281">VLOOKUP(P2242,salerate,3)</f>
        <v>1</v>
      </c>
      <c r="R2242">
        <v>4</v>
      </c>
      <c r="S2242" s="14">
        <f t="shared" ref="S2242:S2305" si="282">VLOOKUP(R2242,quantityrate,3)</f>
        <v>1</v>
      </c>
      <c r="T2242">
        <v>0</v>
      </c>
      <c r="U2242" s="14">
        <f t="shared" ref="U2242:U2305" si="283">VLOOKUP(T2242,discount,3)</f>
        <v>1</v>
      </c>
      <c r="V2242" s="4">
        <v>41.88</v>
      </c>
      <c r="W2242" s="14">
        <f t="shared" ref="W2242:W2305" si="284">VLOOKUP(V2242,profit,3)</f>
        <v>1</v>
      </c>
      <c r="X2242">
        <v>39.89</v>
      </c>
      <c r="Y2242" s="14">
        <f t="shared" ref="Y2242:Y2305" si="285">VLOOKUP(X2242,shipping,3)</f>
        <v>1</v>
      </c>
      <c r="Z2242" t="s">
        <v>71</v>
      </c>
      <c r="AA2242" s="14">
        <f t="shared" ref="AA2242:AA2305" si="286">VLOOKUP(Z2242,orderrate,2)</f>
        <v>3</v>
      </c>
    </row>
    <row r="2243" spans="1:27" ht="15" customHeight="1" x14ac:dyDescent="0.25">
      <c r="A2243" t="s">
        <v>6655</v>
      </c>
      <c r="B2243" s="6">
        <v>42196</v>
      </c>
      <c r="C2243" s="6">
        <v>42200</v>
      </c>
      <c r="D2243" t="s">
        <v>19</v>
      </c>
      <c r="E2243" t="s">
        <v>59</v>
      </c>
      <c r="F2243" s="14">
        <f t="shared" si="280"/>
        <v>2</v>
      </c>
      <c r="G2243" t="s">
        <v>3079</v>
      </c>
      <c r="H2243" t="s">
        <v>3080</v>
      </c>
      <c r="I2243" t="s">
        <v>3064</v>
      </c>
      <c r="J2243" t="str">
        <f t="shared" ref="J2243:J2306" si="287">G2243&amp;","&amp;H2243&amp;","&amp;I2243</f>
        <v>Hamilton,Waikato,New Zealand</v>
      </c>
      <c r="K2243" t="s">
        <v>2572</v>
      </c>
      <c r="L2243" t="s">
        <v>4469</v>
      </c>
      <c r="M2243" t="s">
        <v>42</v>
      </c>
      <c r="N2243" t="s">
        <v>43</v>
      </c>
      <c r="O2243" t="s">
        <v>221</v>
      </c>
      <c r="P2243" s="4">
        <v>529.80000000000007</v>
      </c>
      <c r="Q2243" s="14">
        <f t="shared" si="281"/>
        <v>1</v>
      </c>
      <c r="R2243">
        <v>2</v>
      </c>
      <c r="S2243" s="14">
        <f t="shared" si="282"/>
        <v>1</v>
      </c>
      <c r="T2243">
        <v>0</v>
      </c>
      <c r="U2243" s="14">
        <f t="shared" si="283"/>
        <v>1</v>
      </c>
      <c r="V2243" s="4">
        <v>68.820000000000007</v>
      </c>
      <c r="W2243" s="14">
        <f t="shared" si="284"/>
        <v>1</v>
      </c>
      <c r="X2243">
        <v>39.869999999999997</v>
      </c>
      <c r="Y2243" s="14">
        <f t="shared" si="285"/>
        <v>1</v>
      </c>
      <c r="Z2243" t="s">
        <v>28</v>
      </c>
      <c r="AA2243" s="14">
        <f t="shared" si="286"/>
        <v>2</v>
      </c>
    </row>
    <row r="2244" spans="1:27" ht="15" customHeight="1" x14ac:dyDescent="0.25">
      <c r="A2244" t="s">
        <v>9889</v>
      </c>
      <c r="B2244" s="6">
        <v>42213</v>
      </c>
      <c r="C2244" s="6">
        <v>42215</v>
      </c>
      <c r="D2244" t="s">
        <v>67</v>
      </c>
      <c r="E2244" t="s">
        <v>54</v>
      </c>
      <c r="F2244" s="14">
        <f t="shared" si="280"/>
        <v>3</v>
      </c>
      <c r="G2244" t="s">
        <v>232</v>
      </c>
      <c r="H2244" t="s">
        <v>233</v>
      </c>
      <c r="I2244" t="s">
        <v>23</v>
      </c>
      <c r="J2244" t="str">
        <f t="shared" si="287"/>
        <v>Irapuato,Guanajuato,Mexico</v>
      </c>
      <c r="K2244" t="s">
        <v>4485</v>
      </c>
      <c r="L2244" t="s">
        <v>24</v>
      </c>
      <c r="M2244" t="s">
        <v>42</v>
      </c>
      <c r="N2244" t="s">
        <v>80</v>
      </c>
      <c r="O2244" t="s">
        <v>1015</v>
      </c>
      <c r="P2244" s="4">
        <v>590.11739999999998</v>
      </c>
      <c r="Q2244" s="14">
        <f t="shared" si="281"/>
        <v>1</v>
      </c>
      <c r="R2244">
        <v>3</v>
      </c>
      <c r="S2244" s="14">
        <f t="shared" si="282"/>
        <v>1</v>
      </c>
      <c r="T2244">
        <v>2E-3</v>
      </c>
      <c r="U2244" s="14">
        <f t="shared" si="283"/>
        <v>1</v>
      </c>
      <c r="V2244" s="4">
        <v>69.737400000000008</v>
      </c>
      <c r="W2244" s="14">
        <f t="shared" si="284"/>
        <v>1</v>
      </c>
      <c r="X2244">
        <v>39.833999999999996</v>
      </c>
      <c r="Y2244" s="14">
        <f t="shared" si="285"/>
        <v>1</v>
      </c>
      <c r="Z2244" t="s">
        <v>71</v>
      </c>
      <c r="AA2244" s="14">
        <f t="shared" si="286"/>
        <v>3</v>
      </c>
    </row>
    <row r="2245" spans="1:27" ht="15" customHeight="1" x14ac:dyDescent="0.25">
      <c r="A2245" t="s">
        <v>6427</v>
      </c>
      <c r="B2245" s="6">
        <v>42329</v>
      </c>
      <c r="C2245" s="6">
        <v>42331</v>
      </c>
      <c r="D2245" t="s">
        <v>75</v>
      </c>
      <c r="E2245" t="s">
        <v>20</v>
      </c>
      <c r="F2245" s="14">
        <f t="shared" si="280"/>
        <v>1</v>
      </c>
      <c r="G2245" t="s">
        <v>84</v>
      </c>
      <c r="H2245" t="s">
        <v>85</v>
      </c>
      <c r="I2245" t="s">
        <v>86</v>
      </c>
      <c r="J2245" t="str">
        <f t="shared" si="287"/>
        <v>Tegucigalpa,Francisco Morazán,Honduras</v>
      </c>
      <c r="K2245" t="s">
        <v>4485</v>
      </c>
      <c r="L2245" t="s">
        <v>24</v>
      </c>
      <c r="M2245" t="s">
        <v>25</v>
      </c>
      <c r="N2245" t="s">
        <v>82</v>
      </c>
      <c r="O2245" t="s">
        <v>627</v>
      </c>
      <c r="P2245" s="4">
        <v>226.56</v>
      </c>
      <c r="Q2245" s="14">
        <f t="shared" si="281"/>
        <v>1</v>
      </c>
      <c r="R2245">
        <v>4</v>
      </c>
      <c r="S2245" s="14">
        <f t="shared" si="282"/>
        <v>1</v>
      </c>
      <c r="T2245">
        <v>0.4</v>
      </c>
      <c r="U2245" s="14">
        <f t="shared" si="283"/>
        <v>2</v>
      </c>
      <c r="V2245" s="4">
        <v>-147.28000000000003</v>
      </c>
      <c r="W2245" s="14">
        <f t="shared" si="284"/>
        <v>3</v>
      </c>
      <c r="X2245">
        <v>39.826000000000001</v>
      </c>
      <c r="Y2245" s="14">
        <f t="shared" si="285"/>
        <v>1</v>
      </c>
      <c r="Z2245" t="s">
        <v>28</v>
      </c>
      <c r="AA2245" s="14">
        <f t="shared" si="286"/>
        <v>2</v>
      </c>
    </row>
    <row r="2246" spans="1:27" ht="15" customHeight="1" x14ac:dyDescent="0.25">
      <c r="A2246" t="s">
        <v>7088</v>
      </c>
      <c r="B2246" s="6">
        <v>42161</v>
      </c>
      <c r="C2246" s="6">
        <v>42165</v>
      </c>
      <c r="D2246" t="s">
        <v>19</v>
      </c>
      <c r="E2246" t="s">
        <v>54</v>
      </c>
      <c r="F2246" s="14">
        <f t="shared" si="280"/>
        <v>3</v>
      </c>
      <c r="G2246" t="s">
        <v>4239</v>
      </c>
      <c r="H2246" t="s">
        <v>4036</v>
      </c>
      <c r="I2246" t="s">
        <v>3903</v>
      </c>
      <c r="J2246" t="str">
        <f t="shared" si="287"/>
        <v>Sincan,Ankara,Turkey</v>
      </c>
      <c r="K2246" t="s">
        <v>4476</v>
      </c>
      <c r="L2246" t="s">
        <v>4469</v>
      </c>
      <c r="M2246" t="s">
        <v>42</v>
      </c>
      <c r="N2246" t="s">
        <v>88</v>
      </c>
      <c r="O2246" t="s">
        <v>130</v>
      </c>
      <c r="P2246" s="4">
        <v>254.94000000000003</v>
      </c>
      <c r="Q2246" s="14">
        <f t="shared" si="281"/>
        <v>1</v>
      </c>
      <c r="R2246">
        <v>1</v>
      </c>
      <c r="S2246" s="14">
        <f t="shared" si="282"/>
        <v>1</v>
      </c>
      <c r="T2246">
        <v>0.6</v>
      </c>
      <c r="U2246" s="14">
        <f t="shared" si="283"/>
        <v>3</v>
      </c>
      <c r="V2246" s="4">
        <v>-312.33000000000004</v>
      </c>
      <c r="W2246" s="14">
        <f t="shared" si="284"/>
        <v>3</v>
      </c>
      <c r="X2246">
        <v>39.799999999999997</v>
      </c>
      <c r="Y2246" s="14">
        <f t="shared" si="285"/>
        <v>1</v>
      </c>
      <c r="Z2246" t="s">
        <v>71</v>
      </c>
      <c r="AA2246" s="14">
        <f t="shared" si="286"/>
        <v>3</v>
      </c>
    </row>
    <row r="2247" spans="1:27" ht="15" customHeight="1" x14ac:dyDescent="0.25">
      <c r="A2247" t="s">
        <v>6700</v>
      </c>
      <c r="B2247" s="6">
        <v>42256</v>
      </c>
      <c r="C2247" s="6">
        <v>42261</v>
      </c>
      <c r="D2247" t="s">
        <v>19</v>
      </c>
      <c r="E2247" t="s">
        <v>54</v>
      </c>
      <c r="F2247" s="14">
        <f t="shared" si="280"/>
        <v>3</v>
      </c>
      <c r="G2247" t="s">
        <v>2774</v>
      </c>
      <c r="H2247" t="s">
        <v>2691</v>
      </c>
      <c r="I2247" t="s">
        <v>2565</v>
      </c>
      <c r="J2247" t="str">
        <f t="shared" si="287"/>
        <v>Bangalore,Karnataka,India</v>
      </c>
      <c r="K2247" t="s">
        <v>4470</v>
      </c>
      <c r="L2247" t="s">
        <v>4469</v>
      </c>
      <c r="M2247" t="s">
        <v>25</v>
      </c>
      <c r="N2247" t="s">
        <v>82</v>
      </c>
      <c r="O2247" t="s">
        <v>1032</v>
      </c>
      <c r="P2247" s="4">
        <v>408.3599999999999</v>
      </c>
      <c r="Q2247" s="14">
        <f t="shared" si="281"/>
        <v>1</v>
      </c>
      <c r="R2247">
        <v>2</v>
      </c>
      <c r="S2247" s="14">
        <f t="shared" si="282"/>
        <v>1</v>
      </c>
      <c r="T2247">
        <v>0</v>
      </c>
      <c r="U2247" s="14">
        <f t="shared" si="283"/>
        <v>1</v>
      </c>
      <c r="V2247" s="4">
        <v>57.12</v>
      </c>
      <c r="W2247" s="14">
        <f t="shared" si="284"/>
        <v>1</v>
      </c>
      <c r="X2247">
        <v>39.770000000000003</v>
      </c>
      <c r="Y2247" s="14">
        <f t="shared" si="285"/>
        <v>1</v>
      </c>
      <c r="Z2247" t="s">
        <v>28</v>
      </c>
      <c r="AA2247" s="14">
        <f t="shared" si="286"/>
        <v>2</v>
      </c>
    </row>
    <row r="2248" spans="1:27" ht="15" customHeight="1" x14ac:dyDescent="0.25">
      <c r="A2248" t="s">
        <v>6833</v>
      </c>
      <c r="B2248" s="6">
        <v>42165</v>
      </c>
      <c r="C2248" s="6">
        <v>42168</v>
      </c>
      <c r="D2248" t="s">
        <v>67</v>
      </c>
      <c r="E2248" t="s">
        <v>20</v>
      </c>
      <c r="F2248" s="14">
        <f t="shared" si="280"/>
        <v>1</v>
      </c>
      <c r="G2248" t="s">
        <v>3040</v>
      </c>
      <c r="H2248" t="s">
        <v>2642</v>
      </c>
      <c r="I2248" t="s">
        <v>2560</v>
      </c>
      <c r="J2248" t="str">
        <f t="shared" si="287"/>
        <v>Huangshi,Hubei,China</v>
      </c>
      <c r="K2248" t="s">
        <v>4483</v>
      </c>
      <c r="L2248" t="s">
        <v>4469</v>
      </c>
      <c r="M2248" t="s">
        <v>42</v>
      </c>
      <c r="N2248" t="s">
        <v>47</v>
      </c>
      <c r="O2248" t="s">
        <v>943</v>
      </c>
      <c r="P2248" s="4">
        <v>241.74</v>
      </c>
      <c r="Q2248" s="14">
        <f t="shared" si="281"/>
        <v>1</v>
      </c>
      <c r="R2248">
        <v>6</v>
      </c>
      <c r="S2248" s="14">
        <f t="shared" si="282"/>
        <v>1</v>
      </c>
      <c r="T2248">
        <v>0</v>
      </c>
      <c r="U2248" s="14">
        <f t="shared" si="283"/>
        <v>1</v>
      </c>
      <c r="V2248" s="4">
        <v>106.20000000000002</v>
      </c>
      <c r="W2248" s="14">
        <f t="shared" si="284"/>
        <v>1</v>
      </c>
      <c r="X2248">
        <v>39.72</v>
      </c>
      <c r="Y2248" s="14">
        <f t="shared" si="285"/>
        <v>1</v>
      </c>
      <c r="Z2248" t="s">
        <v>28</v>
      </c>
      <c r="AA2248" s="14">
        <f t="shared" si="286"/>
        <v>2</v>
      </c>
    </row>
    <row r="2249" spans="1:27" ht="15" customHeight="1" x14ac:dyDescent="0.25">
      <c r="A2249" t="s">
        <v>8026</v>
      </c>
      <c r="B2249" s="6">
        <v>42192</v>
      </c>
      <c r="C2249" s="6">
        <v>42196</v>
      </c>
      <c r="D2249" t="s">
        <v>19</v>
      </c>
      <c r="E2249" t="s">
        <v>20</v>
      </c>
      <c r="F2249" s="14">
        <f t="shared" si="280"/>
        <v>1</v>
      </c>
      <c r="G2249" t="s">
        <v>3994</v>
      </c>
      <c r="H2249" t="s">
        <v>3897</v>
      </c>
      <c r="I2249" t="s">
        <v>3898</v>
      </c>
      <c r="J2249" t="str">
        <f t="shared" si="287"/>
        <v>Johannesburg,Gauteng,South Africa</v>
      </c>
      <c r="K2249" t="s">
        <v>4486</v>
      </c>
      <c r="L2249" t="s">
        <v>3867</v>
      </c>
      <c r="M2249" t="s">
        <v>42</v>
      </c>
      <c r="N2249" t="s">
        <v>88</v>
      </c>
      <c r="O2249" t="s">
        <v>1130</v>
      </c>
      <c r="P2249" s="4">
        <v>732.89999999999986</v>
      </c>
      <c r="Q2249" s="14">
        <f t="shared" si="281"/>
        <v>1</v>
      </c>
      <c r="R2249">
        <v>10</v>
      </c>
      <c r="S2249" s="14">
        <f t="shared" si="282"/>
        <v>2</v>
      </c>
      <c r="T2249">
        <v>0</v>
      </c>
      <c r="U2249" s="14">
        <f t="shared" si="283"/>
        <v>1</v>
      </c>
      <c r="V2249" s="4">
        <v>307.8</v>
      </c>
      <c r="W2249" s="14">
        <f t="shared" si="284"/>
        <v>1</v>
      </c>
      <c r="X2249">
        <v>39.69</v>
      </c>
      <c r="Y2249" s="14">
        <f t="shared" si="285"/>
        <v>1</v>
      </c>
      <c r="Z2249" t="s">
        <v>28</v>
      </c>
      <c r="AA2249" s="14">
        <f t="shared" si="286"/>
        <v>2</v>
      </c>
    </row>
    <row r="2250" spans="1:27" ht="15" customHeight="1" x14ac:dyDescent="0.25">
      <c r="A2250" t="s">
        <v>5589</v>
      </c>
      <c r="B2250" s="6">
        <v>42166</v>
      </c>
      <c r="C2250" s="6">
        <v>42166</v>
      </c>
      <c r="D2250" t="s">
        <v>113</v>
      </c>
      <c r="E2250" t="s">
        <v>20</v>
      </c>
      <c r="F2250" s="14">
        <f t="shared" si="280"/>
        <v>1</v>
      </c>
      <c r="G2250" t="s">
        <v>3117</v>
      </c>
      <c r="H2250" t="s">
        <v>3118</v>
      </c>
      <c r="I2250" t="s">
        <v>3095</v>
      </c>
      <c r="J2250" t="str">
        <f t="shared" si="287"/>
        <v>Philadelphia,Pennsylvania,United States</v>
      </c>
      <c r="K2250" t="s">
        <v>4489</v>
      </c>
      <c r="L2250" t="s">
        <v>4482</v>
      </c>
      <c r="M2250" t="s">
        <v>25</v>
      </c>
      <c r="N2250" t="s">
        <v>145</v>
      </c>
      <c r="O2250" t="s">
        <v>3688</v>
      </c>
      <c r="P2250" s="4">
        <v>40.032000000000004</v>
      </c>
      <c r="Q2250" s="14">
        <f t="shared" si="281"/>
        <v>1</v>
      </c>
      <c r="R2250">
        <v>6</v>
      </c>
      <c r="S2250" s="14">
        <f t="shared" si="282"/>
        <v>1</v>
      </c>
      <c r="T2250">
        <v>0.2</v>
      </c>
      <c r="U2250" s="14">
        <f t="shared" si="283"/>
        <v>1</v>
      </c>
      <c r="V2250" s="4">
        <v>15.011999999999999</v>
      </c>
      <c r="W2250" s="14">
        <f t="shared" si="284"/>
        <v>1</v>
      </c>
      <c r="X2250">
        <v>1.4</v>
      </c>
      <c r="Y2250" s="14">
        <f t="shared" si="285"/>
        <v>1</v>
      </c>
      <c r="Z2250" t="s">
        <v>71</v>
      </c>
      <c r="AA2250" s="14">
        <f t="shared" si="286"/>
        <v>3</v>
      </c>
    </row>
    <row r="2251" spans="1:27" ht="15" customHeight="1" x14ac:dyDescent="0.25">
      <c r="A2251" t="s">
        <v>8632</v>
      </c>
      <c r="B2251" s="6">
        <v>42293</v>
      </c>
      <c r="C2251" s="6">
        <v>42297</v>
      </c>
      <c r="D2251" t="s">
        <v>19</v>
      </c>
      <c r="E2251" t="s">
        <v>59</v>
      </c>
      <c r="F2251" s="14">
        <f t="shared" si="280"/>
        <v>2</v>
      </c>
      <c r="G2251" t="s">
        <v>1480</v>
      </c>
      <c r="H2251" t="s">
        <v>1480</v>
      </c>
      <c r="I2251" t="s">
        <v>1256</v>
      </c>
      <c r="J2251" t="str">
        <f t="shared" si="287"/>
        <v>Chaguanas,Chaguanas,Trinidad and Tobago</v>
      </c>
      <c r="K2251" t="s">
        <v>99</v>
      </c>
      <c r="L2251" t="s">
        <v>24</v>
      </c>
      <c r="M2251" t="s">
        <v>25</v>
      </c>
      <c r="N2251" t="s">
        <v>145</v>
      </c>
      <c r="O2251" t="s">
        <v>1620</v>
      </c>
      <c r="P2251" s="4">
        <v>225.82000000000008</v>
      </c>
      <c r="Q2251" s="14">
        <f t="shared" si="281"/>
        <v>1</v>
      </c>
      <c r="R2251">
        <v>7</v>
      </c>
      <c r="S2251" s="14">
        <f t="shared" si="282"/>
        <v>1</v>
      </c>
      <c r="T2251">
        <v>0</v>
      </c>
      <c r="U2251" s="14">
        <f t="shared" si="283"/>
        <v>1</v>
      </c>
      <c r="V2251" s="4">
        <v>8.9600000000000009</v>
      </c>
      <c r="W2251" s="14">
        <f t="shared" si="284"/>
        <v>1</v>
      </c>
      <c r="X2251">
        <v>39.679000000000002</v>
      </c>
      <c r="Y2251" s="14">
        <f t="shared" si="285"/>
        <v>1</v>
      </c>
      <c r="Z2251" t="s">
        <v>71</v>
      </c>
      <c r="AA2251" s="14">
        <f t="shared" si="286"/>
        <v>3</v>
      </c>
    </row>
    <row r="2252" spans="1:27" ht="15" customHeight="1" x14ac:dyDescent="0.25">
      <c r="A2252" t="s">
        <v>5688</v>
      </c>
      <c r="B2252" s="6">
        <v>42085</v>
      </c>
      <c r="C2252" s="6">
        <v>42092</v>
      </c>
      <c r="D2252" t="s">
        <v>19</v>
      </c>
      <c r="E2252" t="s">
        <v>54</v>
      </c>
      <c r="F2252" s="14">
        <f t="shared" si="280"/>
        <v>3</v>
      </c>
      <c r="G2252" t="s">
        <v>3003</v>
      </c>
      <c r="H2252" t="s">
        <v>3004</v>
      </c>
      <c r="I2252" t="s">
        <v>2696</v>
      </c>
      <c r="J2252" t="str">
        <f t="shared" si="287"/>
        <v>Herat,Hirat,Afghanistan</v>
      </c>
      <c r="K2252" t="s">
        <v>4470</v>
      </c>
      <c r="L2252" t="s">
        <v>4469</v>
      </c>
      <c r="M2252" t="s">
        <v>30</v>
      </c>
      <c r="N2252" t="s">
        <v>33</v>
      </c>
      <c r="O2252" t="s">
        <v>723</v>
      </c>
      <c r="P2252" s="4">
        <v>731.81999999999994</v>
      </c>
      <c r="Q2252" s="14">
        <f t="shared" si="281"/>
        <v>1</v>
      </c>
      <c r="R2252">
        <v>2</v>
      </c>
      <c r="S2252" s="14">
        <f t="shared" si="282"/>
        <v>1</v>
      </c>
      <c r="T2252">
        <v>0</v>
      </c>
      <c r="U2252" s="14">
        <f t="shared" si="283"/>
        <v>1</v>
      </c>
      <c r="V2252" s="4">
        <v>102.42</v>
      </c>
      <c r="W2252" s="14">
        <f t="shared" si="284"/>
        <v>1</v>
      </c>
      <c r="X2252">
        <v>39.659999999999997</v>
      </c>
      <c r="Y2252" s="14">
        <f t="shared" si="285"/>
        <v>1</v>
      </c>
      <c r="Z2252" t="s">
        <v>28</v>
      </c>
      <c r="AA2252" s="14">
        <f t="shared" si="286"/>
        <v>2</v>
      </c>
    </row>
    <row r="2253" spans="1:27" ht="15" customHeight="1" x14ac:dyDescent="0.25">
      <c r="A2253" t="s">
        <v>8990</v>
      </c>
      <c r="B2253" s="6">
        <v>42235</v>
      </c>
      <c r="C2253" s="6">
        <v>42241</v>
      </c>
      <c r="D2253" t="s">
        <v>19</v>
      </c>
      <c r="E2253" t="s">
        <v>59</v>
      </c>
      <c r="F2253" s="14">
        <f t="shared" si="280"/>
        <v>2</v>
      </c>
      <c r="G2253" t="s">
        <v>2026</v>
      </c>
      <c r="H2253" t="s">
        <v>2027</v>
      </c>
      <c r="I2253" t="s">
        <v>1834</v>
      </c>
      <c r="J2253" t="str">
        <f t="shared" si="287"/>
        <v>Verona,Veneto,Italy</v>
      </c>
      <c r="K2253" t="s">
        <v>4472</v>
      </c>
      <c r="L2253" t="s">
        <v>4471</v>
      </c>
      <c r="M2253" t="s">
        <v>30</v>
      </c>
      <c r="N2253" t="s">
        <v>33</v>
      </c>
      <c r="O2253" t="s">
        <v>872</v>
      </c>
      <c r="P2253" s="4">
        <v>740.85000000000014</v>
      </c>
      <c r="Q2253" s="14">
        <f t="shared" si="281"/>
        <v>1</v>
      </c>
      <c r="R2253">
        <v>5</v>
      </c>
      <c r="S2253" s="14">
        <f t="shared" si="282"/>
        <v>1</v>
      </c>
      <c r="T2253">
        <v>0</v>
      </c>
      <c r="U2253" s="14">
        <f t="shared" si="283"/>
        <v>1</v>
      </c>
      <c r="V2253" s="4">
        <v>266.70000000000005</v>
      </c>
      <c r="W2253" s="14">
        <f t="shared" si="284"/>
        <v>1</v>
      </c>
      <c r="X2253">
        <v>39.619999999999997</v>
      </c>
      <c r="Y2253" s="14">
        <f t="shared" si="285"/>
        <v>1</v>
      </c>
      <c r="Z2253" t="s">
        <v>28</v>
      </c>
      <c r="AA2253" s="14">
        <f t="shared" si="286"/>
        <v>2</v>
      </c>
    </row>
    <row r="2254" spans="1:27" ht="15" customHeight="1" x14ac:dyDescent="0.25">
      <c r="A2254" t="s">
        <v>5596</v>
      </c>
      <c r="B2254" s="6">
        <v>42347</v>
      </c>
      <c r="C2254" s="6">
        <v>42349</v>
      </c>
      <c r="D2254" t="s">
        <v>67</v>
      </c>
      <c r="E2254" t="s">
        <v>54</v>
      </c>
      <c r="F2254" s="14">
        <f t="shared" si="280"/>
        <v>3</v>
      </c>
      <c r="G2254" t="s">
        <v>3799</v>
      </c>
      <c r="H2254" t="s">
        <v>3308</v>
      </c>
      <c r="I2254" t="s">
        <v>3095</v>
      </c>
      <c r="J2254" t="str">
        <f t="shared" si="287"/>
        <v>Cranston,Rhode Island,United States</v>
      </c>
      <c r="K2254" t="s">
        <v>4489</v>
      </c>
      <c r="L2254" t="s">
        <v>4482</v>
      </c>
      <c r="M2254" t="s">
        <v>25</v>
      </c>
      <c r="N2254" t="s">
        <v>82</v>
      </c>
      <c r="O2254" t="s">
        <v>3410</v>
      </c>
      <c r="P2254" s="4">
        <v>592.74</v>
      </c>
      <c r="Q2254" s="14">
        <f t="shared" si="281"/>
        <v>1</v>
      </c>
      <c r="R2254">
        <v>6</v>
      </c>
      <c r="S2254" s="14">
        <f t="shared" si="282"/>
        <v>1</v>
      </c>
      <c r="T2254">
        <v>0</v>
      </c>
      <c r="U2254" s="14">
        <f t="shared" si="283"/>
        <v>1</v>
      </c>
      <c r="V2254" s="4">
        <v>160.03979999999999</v>
      </c>
      <c r="W2254" s="14">
        <f t="shared" si="284"/>
        <v>1</v>
      </c>
      <c r="X2254">
        <v>37.69</v>
      </c>
      <c r="Y2254" s="14">
        <f t="shared" si="285"/>
        <v>1</v>
      </c>
      <c r="Z2254" t="s">
        <v>71</v>
      </c>
      <c r="AA2254" s="14">
        <f t="shared" si="286"/>
        <v>3</v>
      </c>
    </row>
    <row r="2255" spans="1:27" ht="15" customHeight="1" x14ac:dyDescent="0.25">
      <c r="A2255" t="s">
        <v>5597</v>
      </c>
      <c r="B2255" s="6">
        <v>42138</v>
      </c>
      <c r="C2255" s="6">
        <v>42143</v>
      </c>
      <c r="D2255" t="s">
        <v>67</v>
      </c>
      <c r="E2255" t="s">
        <v>54</v>
      </c>
      <c r="F2255" s="14">
        <f t="shared" si="280"/>
        <v>3</v>
      </c>
      <c r="G2255" t="s">
        <v>3193</v>
      </c>
      <c r="H2255" t="s">
        <v>3136</v>
      </c>
      <c r="I2255" t="s">
        <v>3095</v>
      </c>
      <c r="J2255" t="str">
        <f t="shared" si="287"/>
        <v>Newark,Delaware,United States</v>
      </c>
      <c r="K2255" t="s">
        <v>4489</v>
      </c>
      <c r="L2255" t="s">
        <v>4482</v>
      </c>
      <c r="M2255" t="s">
        <v>25</v>
      </c>
      <c r="N2255" t="s">
        <v>35</v>
      </c>
      <c r="O2255" t="s">
        <v>3641</v>
      </c>
      <c r="P2255" s="4">
        <v>299.52</v>
      </c>
      <c r="Q2255" s="14">
        <f t="shared" si="281"/>
        <v>1</v>
      </c>
      <c r="R2255">
        <v>9</v>
      </c>
      <c r="S2255" s="14">
        <f t="shared" si="282"/>
        <v>2</v>
      </c>
      <c r="T2255">
        <v>0</v>
      </c>
      <c r="U2255" s="14">
        <f t="shared" si="283"/>
        <v>1</v>
      </c>
      <c r="V2255" s="4">
        <v>149.76</v>
      </c>
      <c r="W2255" s="14">
        <f t="shared" si="284"/>
        <v>1</v>
      </c>
      <c r="X2255">
        <v>37.659999999999997</v>
      </c>
      <c r="Y2255" s="14">
        <f t="shared" si="285"/>
        <v>1</v>
      </c>
      <c r="Z2255" t="s">
        <v>28</v>
      </c>
      <c r="AA2255" s="14">
        <f t="shared" si="286"/>
        <v>2</v>
      </c>
    </row>
    <row r="2256" spans="1:27" ht="15" customHeight="1" x14ac:dyDescent="0.25">
      <c r="A2256" t="s">
        <v>9639</v>
      </c>
      <c r="B2256" s="6">
        <v>42166</v>
      </c>
      <c r="C2256" s="6">
        <v>42170</v>
      </c>
      <c r="D2256" t="s">
        <v>19</v>
      </c>
      <c r="E2256" t="s">
        <v>59</v>
      </c>
      <c r="F2256" s="14">
        <f t="shared" si="280"/>
        <v>2</v>
      </c>
      <c r="G2256" t="s">
        <v>2575</v>
      </c>
      <c r="H2256" t="s">
        <v>2562</v>
      </c>
      <c r="I2256" t="s">
        <v>2563</v>
      </c>
      <c r="J2256" t="str">
        <f t="shared" si="287"/>
        <v>Manila,National Capital,Philippines</v>
      </c>
      <c r="K2256" t="s">
        <v>4481</v>
      </c>
      <c r="L2256" t="s">
        <v>4469</v>
      </c>
      <c r="M2256" t="s">
        <v>30</v>
      </c>
      <c r="N2256" t="s">
        <v>52</v>
      </c>
      <c r="O2256" t="s">
        <v>782</v>
      </c>
      <c r="P2256" s="4">
        <v>685.755</v>
      </c>
      <c r="Q2256" s="14">
        <f t="shared" si="281"/>
        <v>1</v>
      </c>
      <c r="R2256">
        <v>7</v>
      </c>
      <c r="S2256" s="14">
        <f t="shared" si="282"/>
        <v>1</v>
      </c>
      <c r="T2256">
        <v>0.25</v>
      </c>
      <c r="U2256" s="14">
        <f t="shared" si="283"/>
        <v>1</v>
      </c>
      <c r="V2256" s="4">
        <v>127.99499999999998</v>
      </c>
      <c r="W2256" s="14">
        <f t="shared" si="284"/>
        <v>1</v>
      </c>
      <c r="X2256">
        <v>39.6</v>
      </c>
      <c r="Y2256" s="14">
        <f t="shared" si="285"/>
        <v>1</v>
      </c>
      <c r="Z2256" t="s">
        <v>28</v>
      </c>
      <c r="AA2256" s="14">
        <f t="shared" si="286"/>
        <v>2</v>
      </c>
    </row>
    <row r="2257" spans="1:27" ht="15" customHeight="1" x14ac:dyDescent="0.25">
      <c r="A2257" t="s">
        <v>10114</v>
      </c>
      <c r="B2257" s="6">
        <v>42312</v>
      </c>
      <c r="C2257" s="6">
        <v>42317</v>
      </c>
      <c r="D2257" t="s">
        <v>67</v>
      </c>
      <c r="E2257" t="s">
        <v>20</v>
      </c>
      <c r="F2257" s="14">
        <f t="shared" si="280"/>
        <v>1</v>
      </c>
      <c r="G2257" t="s">
        <v>569</v>
      </c>
      <c r="H2257" t="s">
        <v>229</v>
      </c>
      <c r="I2257" t="s">
        <v>98</v>
      </c>
      <c r="J2257" t="str">
        <f t="shared" si="287"/>
        <v>Bayamo,Granma,Cuba</v>
      </c>
      <c r="K2257" t="s">
        <v>99</v>
      </c>
      <c r="L2257" t="s">
        <v>24</v>
      </c>
      <c r="M2257" t="s">
        <v>30</v>
      </c>
      <c r="N2257" t="s">
        <v>52</v>
      </c>
      <c r="O2257" t="s">
        <v>890</v>
      </c>
      <c r="P2257" s="4">
        <v>586.4</v>
      </c>
      <c r="Q2257" s="14">
        <f t="shared" si="281"/>
        <v>1</v>
      </c>
      <c r="R2257">
        <v>10</v>
      </c>
      <c r="S2257" s="14">
        <f t="shared" si="282"/>
        <v>2</v>
      </c>
      <c r="T2257">
        <v>0</v>
      </c>
      <c r="U2257" s="14">
        <f t="shared" si="283"/>
        <v>1</v>
      </c>
      <c r="V2257" s="4">
        <v>275.60000000000002</v>
      </c>
      <c r="W2257" s="14">
        <f t="shared" si="284"/>
        <v>1</v>
      </c>
      <c r="X2257">
        <v>39.589999999999996</v>
      </c>
      <c r="Y2257" s="14">
        <f t="shared" si="285"/>
        <v>1</v>
      </c>
      <c r="Z2257" t="s">
        <v>28</v>
      </c>
      <c r="AA2257" s="14">
        <f t="shared" si="286"/>
        <v>2</v>
      </c>
    </row>
    <row r="2258" spans="1:27" ht="15" customHeight="1" x14ac:dyDescent="0.25">
      <c r="A2258" t="s">
        <v>8271</v>
      </c>
      <c r="B2258" s="6">
        <v>42294</v>
      </c>
      <c r="C2258" s="6">
        <v>42300</v>
      </c>
      <c r="D2258" t="s">
        <v>19</v>
      </c>
      <c r="E2258" t="s">
        <v>20</v>
      </c>
      <c r="F2258" s="14">
        <f t="shared" si="280"/>
        <v>1</v>
      </c>
      <c r="G2258" t="s">
        <v>2649</v>
      </c>
      <c r="H2258" t="s">
        <v>682</v>
      </c>
      <c r="I2258" t="s">
        <v>2571</v>
      </c>
      <c r="J2258" t="str">
        <f t="shared" si="287"/>
        <v>Geelong,Victoria,Australia</v>
      </c>
      <c r="K2258" t="s">
        <v>2572</v>
      </c>
      <c r="L2258" t="s">
        <v>4469</v>
      </c>
      <c r="M2258" t="s">
        <v>25</v>
      </c>
      <c r="N2258" t="s">
        <v>145</v>
      </c>
      <c r="O2258" t="s">
        <v>1017</v>
      </c>
      <c r="P2258" s="4">
        <v>282.74400000000003</v>
      </c>
      <c r="Q2258" s="14">
        <f t="shared" si="281"/>
        <v>1</v>
      </c>
      <c r="R2258">
        <v>7</v>
      </c>
      <c r="S2258" s="14">
        <f t="shared" si="282"/>
        <v>1</v>
      </c>
      <c r="T2258">
        <v>0.1</v>
      </c>
      <c r="U2258" s="14">
        <f t="shared" si="283"/>
        <v>1</v>
      </c>
      <c r="V2258" s="4">
        <v>62.664000000000009</v>
      </c>
      <c r="W2258" s="14">
        <f t="shared" si="284"/>
        <v>1</v>
      </c>
      <c r="X2258">
        <v>39.57</v>
      </c>
      <c r="Y2258" s="14">
        <f t="shared" si="285"/>
        <v>1</v>
      </c>
      <c r="Z2258" t="s">
        <v>55</v>
      </c>
      <c r="AA2258" s="14">
        <f t="shared" si="286"/>
        <v>1</v>
      </c>
    </row>
    <row r="2259" spans="1:27" ht="15" customHeight="1" x14ac:dyDescent="0.25">
      <c r="A2259" t="s">
        <v>10091</v>
      </c>
      <c r="B2259" s="6">
        <v>42266</v>
      </c>
      <c r="C2259" s="6">
        <v>42271</v>
      </c>
      <c r="D2259" t="s">
        <v>67</v>
      </c>
      <c r="E2259" t="s">
        <v>20</v>
      </c>
      <c r="F2259" s="14">
        <f t="shared" si="280"/>
        <v>1</v>
      </c>
      <c r="G2259" t="s">
        <v>2750</v>
      </c>
      <c r="H2259" t="s">
        <v>2592</v>
      </c>
      <c r="I2259" t="s">
        <v>2571</v>
      </c>
      <c r="J2259" t="str">
        <f t="shared" si="287"/>
        <v>Gold Coast,Queensland,Australia</v>
      </c>
      <c r="K2259" t="s">
        <v>2572</v>
      </c>
      <c r="L2259" t="s">
        <v>4469</v>
      </c>
      <c r="M2259" t="s">
        <v>25</v>
      </c>
      <c r="N2259" t="s">
        <v>82</v>
      </c>
      <c r="O2259" t="s">
        <v>1279</v>
      </c>
      <c r="P2259" s="4">
        <v>312.33599999999996</v>
      </c>
      <c r="Q2259" s="14">
        <f t="shared" si="281"/>
        <v>1</v>
      </c>
      <c r="R2259">
        <v>6</v>
      </c>
      <c r="S2259" s="14">
        <f t="shared" si="282"/>
        <v>1</v>
      </c>
      <c r="T2259">
        <v>0.1</v>
      </c>
      <c r="U2259" s="14">
        <f t="shared" si="283"/>
        <v>1</v>
      </c>
      <c r="V2259" s="4">
        <v>62.315999999999988</v>
      </c>
      <c r="W2259" s="14">
        <f t="shared" si="284"/>
        <v>1</v>
      </c>
      <c r="X2259">
        <v>39.57</v>
      </c>
      <c r="Y2259" s="14">
        <f t="shared" si="285"/>
        <v>1</v>
      </c>
      <c r="Z2259" t="s">
        <v>28</v>
      </c>
      <c r="AA2259" s="14">
        <f t="shared" si="286"/>
        <v>2</v>
      </c>
    </row>
    <row r="2260" spans="1:27" ht="15" customHeight="1" x14ac:dyDescent="0.25">
      <c r="A2260" t="s">
        <v>5316</v>
      </c>
      <c r="B2260" s="6">
        <v>42222</v>
      </c>
      <c r="C2260" s="6">
        <v>42226</v>
      </c>
      <c r="D2260" t="s">
        <v>19</v>
      </c>
      <c r="E2260" t="s">
        <v>20</v>
      </c>
      <c r="F2260" s="14">
        <f t="shared" si="280"/>
        <v>1</v>
      </c>
      <c r="G2260" t="s">
        <v>2757</v>
      </c>
      <c r="H2260" t="s">
        <v>2592</v>
      </c>
      <c r="I2260" t="s">
        <v>2571</v>
      </c>
      <c r="J2260" t="str">
        <f t="shared" si="287"/>
        <v>Caloundra,Queensland,Australia</v>
      </c>
      <c r="K2260" t="s">
        <v>2572</v>
      </c>
      <c r="L2260" t="s">
        <v>4469</v>
      </c>
      <c r="M2260" t="s">
        <v>42</v>
      </c>
      <c r="N2260" t="s">
        <v>88</v>
      </c>
      <c r="O2260" t="s">
        <v>342</v>
      </c>
      <c r="P2260" s="4">
        <v>457.89300000000003</v>
      </c>
      <c r="Q2260" s="14">
        <f t="shared" si="281"/>
        <v>1</v>
      </c>
      <c r="R2260">
        <v>3</v>
      </c>
      <c r="S2260" s="14">
        <f t="shared" si="282"/>
        <v>1</v>
      </c>
      <c r="T2260">
        <v>0.1</v>
      </c>
      <c r="U2260" s="14">
        <f t="shared" si="283"/>
        <v>1</v>
      </c>
      <c r="V2260" s="4">
        <v>111.84299999999998</v>
      </c>
      <c r="W2260" s="14">
        <f t="shared" si="284"/>
        <v>1</v>
      </c>
      <c r="X2260">
        <v>39.54</v>
      </c>
      <c r="Y2260" s="14">
        <f t="shared" si="285"/>
        <v>1</v>
      </c>
      <c r="Z2260" t="s">
        <v>28</v>
      </c>
      <c r="AA2260" s="14">
        <f t="shared" si="286"/>
        <v>2</v>
      </c>
    </row>
    <row r="2261" spans="1:27" ht="15" customHeight="1" x14ac:dyDescent="0.25">
      <c r="A2261" t="s">
        <v>9966</v>
      </c>
      <c r="B2261" s="6">
        <v>42262</v>
      </c>
      <c r="C2261" s="6">
        <v>42268</v>
      </c>
      <c r="D2261" t="s">
        <v>19</v>
      </c>
      <c r="E2261" t="s">
        <v>20</v>
      </c>
      <c r="F2261" s="14">
        <f t="shared" si="280"/>
        <v>1</v>
      </c>
      <c r="G2261" t="s">
        <v>4071</v>
      </c>
      <c r="H2261" t="s">
        <v>4072</v>
      </c>
      <c r="I2261" t="s">
        <v>3875</v>
      </c>
      <c r="J2261" t="str">
        <f t="shared" si="287"/>
        <v>Angarsk,Irkutsk,Russia</v>
      </c>
      <c r="K2261" t="s">
        <v>4478</v>
      </c>
      <c r="L2261" t="s">
        <v>4471</v>
      </c>
      <c r="M2261" t="s">
        <v>42</v>
      </c>
      <c r="N2261" t="s">
        <v>80</v>
      </c>
      <c r="O2261" t="s">
        <v>1429</v>
      </c>
      <c r="P2261" s="4">
        <v>594.17999999999995</v>
      </c>
      <c r="Q2261" s="14">
        <f t="shared" si="281"/>
        <v>1</v>
      </c>
      <c r="R2261">
        <v>2</v>
      </c>
      <c r="S2261" s="14">
        <f t="shared" si="282"/>
        <v>1</v>
      </c>
      <c r="T2261">
        <v>0</v>
      </c>
      <c r="U2261" s="14">
        <f t="shared" si="283"/>
        <v>1</v>
      </c>
      <c r="V2261" s="4">
        <v>47.519999999999996</v>
      </c>
      <c r="W2261" s="14">
        <f t="shared" si="284"/>
        <v>1</v>
      </c>
      <c r="X2261">
        <v>39.53</v>
      </c>
      <c r="Y2261" s="14">
        <f t="shared" si="285"/>
        <v>1</v>
      </c>
      <c r="Z2261" t="s">
        <v>28</v>
      </c>
      <c r="AA2261" s="14">
        <f t="shared" si="286"/>
        <v>2</v>
      </c>
    </row>
    <row r="2262" spans="1:27" ht="15" customHeight="1" x14ac:dyDescent="0.25">
      <c r="A2262" t="s">
        <v>9501</v>
      </c>
      <c r="B2262" s="6">
        <v>42146</v>
      </c>
      <c r="C2262" s="6">
        <v>42150</v>
      </c>
      <c r="D2262" t="s">
        <v>19</v>
      </c>
      <c r="E2262" t="s">
        <v>54</v>
      </c>
      <c r="F2262" s="14">
        <f t="shared" si="280"/>
        <v>3</v>
      </c>
      <c r="G2262" t="s">
        <v>976</v>
      </c>
      <c r="H2262" t="s">
        <v>427</v>
      </c>
      <c r="I2262" t="s">
        <v>41</v>
      </c>
      <c r="J2262" t="str">
        <f t="shared" si="287"/>
        <v>Montes Claros,Minas Gerais,Brazil</v>
      </c>
      <c r="K2262" t="s">
        <v>4475</v>
      </c>
      <c r="L2262" t="s">
        <v>24</v>
      </c>
      <c r="M2262" t="s">
        <v>25</v>
      </c>
      <c r="N2262" t="s">
        <v>82</v>
      </c>
      <c r="O2262" t="s">
        <v>1679</v>
      </c>
      <c r="P2262" s="4">
        <v>527.76</v>
      </c>
      <c r="Q2262" s="14">
        <f t="shared" si="281"/>
        <v>1</v>
      </c>
      <c r="R2262">
        <v>4</v>
      </c>
      <c r="S2262" s="14">
        <f t="shared" si="282"/>
        <v>1</v>
      </c>
      <c r="T2262">
        <v>0</v>
      </c>
      <c r="U2262" s="14">
        <f t="shared" si="283"/>
        <v>1</v>
      </c>
      <c r="V2262" s="4">
        <v>5.2</v>
      </c>
      <c r="W2262" s="14">
        <f t="shared" si="284"/>
        <v>1</v>
      </c>
      <c r="X2262">
        <v>39.522000000000006</v>
      </c>
      <c r="Y2262" s="14">
        <f t="shared" si="285"/>
        <v>1</v>
      </c>
      <c r="Z2262" t="s">
        <v>28</v>
      </c>
      <c r="AA2262" s="14">
        <f t="shared" si="286"/>
        <v>2</v>
      </c>
    </row>
    <row r="2263" spans="1:27" ht="15" customHeight="1" x14ac:dyDescent="0.25">
      <c r="A2263" t="s">
        <v>7819</v>
      </c>
      <c r="B2263" s="6">
        <v>42166</v>
      </c>
      <c r="C2263" s="6">
        <v>42170</v>
      </c>
      <c r="D2263" t="s">
        <v>19</v>
      </c>
      <c r="E2263" t="s">
        <v>20</v>
      </c>
      <c r="F2263" s="14">
        <f t="shared" si="280"/>
        <v>1</v>
      </c>
      <c r="G2263" t="s">
        <v>271</v>
      </c>
      <c r="H2263" t="s">
        <v>271</v>
      </c>
      <c r="I2263" t="s">
        <v>272</v>
      </c>
      <c r="J2263" t="str">
        <f t="shared" si="287"/>
        <v>San Salvador,San Salvador,El Salvador</v>
      </c>
      <c r="K2263" t="s">
        <v>4485</v>
      </c>
      <c r="L2263" t="s">
        <v>24</v>
      </c>
      <c r="M2263" t="s">
        <v>42</v>
      </c>
      <c r="N2263" t="s">
        <v>88</v>
      </c>
      <c r="O2263" t="s">
        <v>1641</v>
      </c>
      <c r="P2263" s="4">
        <v>346.92</v>
      </c>
      <c r="Q2263" s="14">
        <f t="shared" si="281"/>
        <v>1</v>
      </c>
      <c r="R2263">
        <v>3</v>
      </c>
      <c r="S2263" s="14">
        <f t="shared" si="282"/>
        <v>1</v>
      </c>
      <c r="T2263">
        <v>0</v>
      </c>
      <c r="U2263" s="14">
        <f t="shared" si="283"/>
        <v>1</v>
      </c>
      <c r="V2263" s="4">
        <v>0</v>
      </c>
      <c r="W2263" s="14">
        <f t="shared" si="284"/>
        <v>1</v>
      </c>
      <c r="X2263">
        <v>39.482999999999997</v>
      </c>
      <c r="Y2263" s="14">
        <f t="shared" si="285"/>
        <v>1</v>
      </c>
      <c r="Z2263" t="s">
        <v>71</v>
      </c>
      <c r="AA2263" s="14">
        <f t="shared" si="286"/>
        <v>3</v>
      </c>
    </row>
    <row r="2264" spans="1:27" ht="15" customHeight="1" x14ac:dyDescent="0.25">
      <c r="A2264" t="s">
        <v>8170</v>
      </c>
      <c r="B2264" s="6">
        <v>42315</v>
      </c>
      <c r="C2264" s="6">
        <v>42321</v>
      </c>
      <c r="D2264" t="s">
        <v>19</v>
      </c>
      <c r="E2264" t="s">
        <v>20</v>
      </c>
      <c r="F2264" s="14">
        <f t="shared" si="280"/>
        <v>1</v>
      </c>
      <c r="G2264" t="s">
        <v>1763</v>
      </c>
      <c r="H2264" t="s">
        <v>806</v>
      </c>
      <c r="I2264" t="s">
        <v>23</v>
      </c>
      <c r="J2264" t="str">
        <f t="shared" si="287"/>
        <v>Chetumal,Quintana Roo,Mexico</v>
      </c>
      <c r="K2264" t="s">
        <v>4485</v>
      </c>
      <c r="L2264" t="s">
        <v>24</v>
      </c>
      <c r="M2264" t="s">
        <v>42</v>
      </c>
      <c r="N2264" t="s">
        <v>80</v>
      </c>
      <c r="O2264" t="s">
        <v>603</v>
      </c>
      <c r="P2264" s="4">
        <v>477.12383999999986</v>
      </c>
      <c r="Q2264" s="14">
        <f t="shared" si="281"/>
        <v>1</v>
      </c>
      <c r="R2264">
        <v>3</v>
      </c>
      <c r="S2264" s="14">
        <f t="shared" si="282"/>
        <v>1</v>
      </c>
      <c r="T2264">
        <v>2E-3</v>
      </c>
      <c r="U2264" s="14">
        <f t="shared" si="283"/>
        <v>1</v>
      </c>
      <c r="V2264" s="4">
        <v>147.24384000000001</v>
      </c>
      <c r="W2264" s="14">
        <f t="shared" si="284"/>
        <v>1</v>
      </c>
      <c r="X2264">
        <v>39.463999999999999</v>
      </c>
      <c r="Y2264" s="14">
        <f t="shared" si="285"/>
        <v>1</v>
      </c>
      <c r="Z2264" t="s">
        <v>28</v>
      </c>
      <c r="AA2264" s="14">
        <f t="shared" si="286"/>
        <v>2</v>
      </c>
    </row>
    <row r="2265" spans="1:27" ht="15" customHeight="1" x14ac:dyDescent="0.25">
      <c r="A2265" t="s">
        <v>8615</v>
      </c>
      <c r="B2265" s="6">
        <v>42222</v>
      </c>
      <c r="C2265" s="6">
        <v>42226</v>
      </c>
      <c r="D2265" t="s">
        <v>67</v>
      </c>
      <c r="E2265" t="s">
        <v>20</v>
      </c>
      <c r="F2265" s="14">
        <f t="shared" si="280"/>
        <v>1</v>
      </c>
      <c r="G2265" t="s">
        <v>2722</v>
      </c>
      <c r="H2265" t="s">
        <v>2722</v>
      </c>
      <c r="I2265" t="s">
        <v>2723</v>
      </c>
      <c r="J2265" t="str">
        <f t="shared" si="287"/>
        <v>Dhaka,Dhaka,Bangladesh</v>
      </c>
      <c r="K2265" t="s">
        <v>4470</v>
      </c>
      <c r="L2265" t="s">
        <v>4469</v>
      </c>
      <c r="M2265" t="s">
        <v>30</v>
      </c>
      <c r="N2265" t="s">
        <v>33</v>
      </c>
      <c r="O2265" t="s">
        <v>436</v>
      </c>
      <c r="P2265" s="4">
        <v>988.07999999999993</v>
      </c>
      <c r="Q2265" s="14">
        <f t="shared" si="281"/>
        <v>1</v>
      </c>
      <c r="R2265">
        <v>8</v>
      </c>
      <c r="S2265" s="14">
        <f t="shared" si="282"/>
        <v>1</v>
      </c>
      <c r="T2265">
        <v>0</v>
      </c>
      <c r="U2265" s="14">
        <f t="shared" si="283"/>
        <v>1</v>
      </c>
      <c r="V2265" s="4">
        <v>276.48</v>
      </c>
      <c r="W2265" s="14">
        <f t="shared" si="284"/>
        <v>1</v>
      </c>
      <c r="X2265">
        <v>39.46</v>
      </c>
      <c r="Y2265" s="14">
        <f t="shared" si="285"/>
        <v>1</v>
      </c>
      <c r="Z2265" t="s">
        <v>28</v>
      </c>
      <c r="AA2265" s="14">
        <f t="shared" si="286"/>
        <v>2</v>
      </c>
    </row>
    <row r="2266" spans="1:27" ht="15" customHeight="1" x14ac:dyDescent="0.25">
      <c r="A2266" t="s">
        <v>5751</v>
      </c>
      <c r="B2266" s="6">
        <v>42215</v>
      </c>
      <c r="C2266" s="6">
        <v>42219</v>
      </c>
      <c r="D2266" t="s">
        <v>19</v>
      </c>
      <c r="E2266" t="s">
        <v>20</v>
      </c>
      <c r="F2266" s="14">
        <f t="shared" si="280"/>
        <v>1</v>
      </c>
      <c r="G2266" t="s">
        <v>259</v>
      </c>
      <c r="H2266" t="s">
        <v>259</v>
      </c>
      <c r="I2266" t="s">
        <v>98</v>
      </c>
      <c r="J2266" t="str">
        <f t="shared" si="287"/>
        <v>Cienfuegos,Cienfuegos,Cuba</v>
      </c>
      <c r="K2266" t="s">
        <v>99</v>
      </c>
      <c r="L2266" t="s">
        <v>24</v>
      </c>
      <c r="M2266" t="s">
        <v>42</v>
      </c>
      <c r="N2266" t="s">
        <v>80</v>
      </c>
      <c r="O2266" t="s">
        <v>446</v>
      </c>
      <c r="P2266" s="4">
        <v>501.47503999999998</v>
      </c>
      <c r="Q2266" s="14">
        <f t="shared" si="281"/>
        <v>1</v>
      </c>
      <c r="R2266">
        <v>2</v>
      </c>
      <c r="S2266" s="14">
        <f t="shared" si="282"/>
        <v>1</v>
      </c>
      <c r="T2266">
        <v>2E-3</v>
      </c>
      <c r="U2266" s="14">
        <f t="shared" si="283"/>
        <v>1</v>
      </c>
      <c r="V2266" s="4">
        <v>84.395039999999995</v>
      </c>
      <c r="W2266" s="14">
        <f t="shared" si="284"/>
        <v>1</v>
      </c>
      <c r="X2266">
        <v>39.439</v>
      </c>
      <c r="Y2266" s="14">
        <f t="shared" si="285"/>
        <v>1</v>
      </c>
      <c r="Z2266" t="s">
        <v>28</v>
      </c>
      <c r="AA2266" s="14">
        <f t="shared" si="286"/>
        <v>2</v>
      </c>
    </row>
    <row r="2267" spans="1:27" ht="15" customHeight="1" x14ac:dyDescent="0.25">
      <c r="A2267" t="s">
        <v>5603</v>
      </c>
      <c r="B2267" s="6">
        <v>42329</v>
      </c>
      <c r="C2267" s="6">
        <v>42331</v>
      </c>
      <c r="D2267" t="s">
        <v>75</v>
      </c>
      <c r="E2267" t="s">
        <v>20</v>
      </c>
      <c r="F2267" s="14">
        <f t="shared" si="280"/>
        <v>1</v>
      </c>
      <c r="G2267" t="s">
        <v>3140</v>
      </c>
      <c r="H2267" t="s">
        <v>3141</v>
      </c>
      <c r="I2267" t="s">
        <v>3095</v>
      </c>
      <c r="J2267" t="str">
        <f t="shared" si="287"/>
        <v>New York City,New York,United States</v>
      </c>
      <c r="K2267" t="s">
        <v>4489</v>
      </c>
      <c r="L2267" t="s">
        <v>4482</v>
      </c>
      <c r="M2267" t="s">
        <v>42</v>
      </c>
      <c r="N2267" t="s">
        <v>88</v>
      </c>
      <c r="O2267" t="s">
        <v>3739</v>
      </c>
      <c r="P2267" s="4">
        <v>1259.97</v>
      </c>
      <c r="Q2267" s="14">
        <f t="shared" si="281"/>
        <v>2</v>
      </c>
      <c r="R2267">
        <v>3</v>
      </c>
      <c r="S2267" s="14">
        <f t="shared" si="282"/>
        <v>1</v>
      </c>
      <c r="T2267">
        <v>0</v>
      </c>
      <c r="U2267" s="14">
        <f t="shared" si="283"/>
        <v>1</v>
      </c>
      <c r="V2267" s="4">
        <v>327.59220000000005</v>
      </c>
      <c r="W2267" s="14">
        <f t="shared" si="284"/>
        <v>1</v>
      </c>
      <c r="X2267">
        <v>394.57</v>
      </c>
      <c r="Y2267" s="14">
        <f t="shared" si="285"/>
        <v>2</v>
      </c>
      <c r="Z2267" t="s">
        <v>106</v>
      </c>
      <c r="AA2267" s="14">
        <f t="shared" si="286"/>
        <v>4</v>
      </c>
    </row>
    <row r="2268" spans="1:27" ht="15" customHeight="1" x14ac:dyDescent="0.25">
      <c r="A2268" t="s">
        <v>8162</v>
      </c>
      <c r="B2268" s="6">
        <v>42347</v>
      </c>
      <c r="C2268" s="6">
        <v>42354</v>
      </c>
      <c r="D2268" t="s">
        <v>19</v>
      </c>
      <c r="E2268" t="s">
        <v>59</v>
      </c>
      <c r="F2268" s="14">
        <f t="shared" si="280"/>
        <v>2</v>
      </c>
      <c r="G2268" t="s">
        <v>2056</v>
      </c>
      <c r="H2268" t="s">
        <v>2056</v>
      </c>
      <c r="I2268" t="s">
        <v>1865</v>
      </c>
      <c r="J2268" t="str">
        <f t="shared" si="287"/>
        <v>Antwerp,Antwerp,Belgium</v>
      </c>
      <c r="K2268" t="s">
        <v>4477</v>
      </c>
      <c r="L2268" t="s">
        <v>4471</v>
      </c>
      <c r="M2268" t="s">
        <v>42</v>
      </c>
      <c r="N2268" t="s">
        <v>80</v>
      </c>
      <c r="O2268" t="s">
        <v>710</v>
      </c>
      <c r="P2268" s="4">
        <v>954.09000000000015</v>
      </c>
      <c r="Q2268" s="14">
        <f t="shared" si="281"/>
        <v>1</v>
      </c>
      <c r="R2268">
        <v>3</v>
      </c>
      <c r="S2268" s="14">
        <f t="shared" si="282"/>
        <v>1</v>
      </c>
      <c r="T2268">
        <v>0</v>
      </c>
      <c r="U2268" s="14">
        <f t="shared" si="283"/>
        <v>1</v>
      </c>
      <c r="V2268" s="4">
        <v>219.42000000000002</v>
      </c>
      <c r="W2268" s="14">
        <f t="shared" si="284"/>
        <v>1</v>
      </c>
      <c r="X2268">
        <v>39.340000000000003</v>
      </c>
      <c r="Y2268" s="14">
        <f t="shared" si="285"/>
        <v>1</v>
      </c>
      <c r="Z2268" t="s">
        <v>28</v>
      </c>
      <c r="AA2268" s="14">
        <f t="shared" si="286"/>
        <v>2</v>
      </c>
    </row>
    <row r="2269" spans="1:27" ht="15" customHeight="1" x14ac:dyDescent="0.25">
      <c r="A2269" t="s">
        <v>6681</v>
      </c>
      <c r="B2269" s="6">
        <v>42196</v>
      </c>
      <c r="C2269" s="6">
        <v>42201</v>
      </c>
      <c r="D2269" t="s">
        <v>19</v>
      </c>
      <c r="E2269" t="s">
        <v>59</v>
      </c>
      <c r="F2269" s="14">
        <f t="shared" si="280"/>
        <v>2</v>
      </c>
      <c r="G2269" t="s">
        <v>2158</v>
      </c>
      <c r="H2269" t="s">
        <v>2159</v>
      </c>
      <c r="I2269" t="s">
        <v>1834</v>
      </c>
      <c r="J2269" t="str">
        <f t="shared" si="287"/>
        <v>Pescara,Abruzzi,Italy</v>
      </c>
      <c r="K2269" t="s">
        <v>4472</v>
      </c>
      <c r="L2269" t="s">
        <v>4471</v>
      </c>
      <c r="M2269" t="s">
        <v>30</v>
      </c>
      <c r="N2269" t="s">
        <v>33</v>
      </c>
      <c r="O2269" t="s">
        <v>1295</v>
      </c>
      <c r="P2269" s="4">
        <v>504.09000000000009</v>
      </c>
      <c r="Q2269" s="14">
        <f t="shared" si="281"/>
        <v>1</v>
      </c>
      <c r="R2269">
        <v>3</v>
      </c>
      <c r="S2269" s="14">
        <f t="shared" si="282"/>
        <v>1</v>
      </c>
      <c r="T2269">
        <v>0</v>
      </c>
      <c r="U2269" s="14">
        <f t="shared" si="283"/>
        <v>1</v>
      </c>
      <c r="V2269" s="4">
        <v>115.92</v>
      </c>
      <c r="W2269" s="14">
        <f t="shared" si="284"/>
        <v>1</v>
      </c>
      <c r="X2269">
        <v>39.31</v>
      </c>
      <c r="Y2269" s="14">
        <f t="shared" si="285"/>
        <v>1</v>
      </c>
      <c r="Z2269" t="s">
        <v>28</v>
      </c>
      <c r="AA2269" s="14">
        <f t="shared" si="286"/>
        <v>2</v>
      </c>
    </row>
    <row r="2270" spans="1:27" ht="15" customHeight="1" x14ac:dyDescent="0.25">
      <c r="A2270" t="s">
        <v>6055</v>
      </c>
      <c r="B2270" s="6">
        <v>42165</v>
      </c>
      <c r="C2270" s="6">
        <v>42169</v>
      </c>
      <c r="D2270" t="s">
        <v>19</v>
      </c>
      <c r="E2270" t="s">
        <v>59</v>
      </c>
      <c r="F2270" s="14">
        <f t="shared" si="280"/>
        <v>2</v>
      </c>
      <c r="G2270" t="s">
        <v>697</v>
      </c>
      <c r="H2270" t="s">
        <v>1906</v>
      </c>
      <c r="I2270" t="s">
        <v>1840</v>
      </c>
      <c r="J2270" t="str">
        <f t="shared" si="287"/>
        <v>Granada,Andalusía,Spain</v>
      </c>
      <c r="K2270" t="s">
        <v>4472</v>
      </c>
      <c r="L2270" t="s">
        <v>4471</v>
      </c>
      <c r="M2270" t="s">
        <v>42</v>
      </c>
      <c r="N2270" t="s">
        <v>43</v>
      </c>
      <c r="O2270" t="s">
        <v>2309</v>
      </c>
      <c r="P2270" s="4">
        <v>648.32400000000007</v>
      </c>
      <c r="Q2270" s="14">
        <f t="shared" si="281"/>
        <v>1</v>
      </c>
      <c r="R2270">
        <v>6</v>
      </c>
      <c r="S2270" s="14">
        <f t="shared" si="282"/>
        <v>1</v>
      </c>
      <c r="T2270">
        <v>0.1</v>
      </c>
      <c r="U2270" s="14">
        <f t="shared" si="283"/>
        <v>1</v>
      </c>
      <c r="V2270" s="4">
        <v>50.36399999999999</v>
      </c>
      <c r="W2270" s="14">
        <f t="shared" si="284"/>
        <v>1</v>
      </c>
      <c r="X2270">
        <v>39.29</v>
      </c>
      <c r="Y2270" s="14">
        <f t="shared" si="285"/>
        <v>1</v>
      </c>
      <c r="Z2270" t="s">
        <v>28</v>
      </c>
      <c r="AA2270" s="14">
        <f t="shared" si="286"/>
        <v>2</v>
      </c>
    </row>
    <row r="2271" spans="1:27" ht="15" customHeight="1" x14ac:dyDescent="0.25">
      <c r="A2271" t="s">
        <v>6325</v>
      </c>
      <c r="B2271" s="6">
        <v>42323</v>
      </c>
      <c r="C2271" s="6">
        <v>42327</v>
      </c>
      <c r="D2271" t="s">
        <v>19</v>
      </c>
      <c r="E2271" t="s">
        <v>20</v>
      </c>
      <c r="F2271" s="14">
        <f t="shared" si="280"/>
        <v>1</v>
      </c>
      <c r="G2271" t="s">
        <v>738</v>
      </c>
      <c r="H2271" t="s">
        <v>1977</v>
      </c>
      <c r="I2271" t="s">
        <v>1840</v>
      </c>
      <c r="J2271" t="str">
        <f t="shared" si="287"/>
        <v>Valencia,Valenciana,Spain</v>
      </c>
      <c r="K2271" t="s">
        <v>4472</v>
      </c>
      <c r="L2271" t="s">
        <v>4471</v>
      </c>
      <c r="M2271" t="s">
        <v>25</v>
      </c>
      <c r="N2271" t="s">
        <v>91</v>
      </c>
      <c r="O2271" t="s">
        <v>1638</v>
      </c>
      <c r="P2271" s="4">
        <v>558.41999999999996</v>
      </c>
      <c r="Q2271" s="14">
        <f t="shared" si="281"/>
        <v>1</v>
      </c>
      <c r="R2271">
        <v>2</v>
      </c>
      <c r="S2271" s="14">
        <f t="shared" si="282"/>
        <v>1</v>
      </c>
      <c r="T2271">
        <v>0</v>
      </c>
      <c r="U2271" s="14">
        <f t="shared" si="283"/>
        <v>1</v>
      </c>
      <c r="V2271" s="4">
        <v>0</v>
      </c>
      <c r="W2271" s="14">
        <f t="shared" si="284"/>
        <v>1</v>
      </c>
      <c r="X2271">
        <v>39.29</v>
      </c>
      <c r="Y2271" s="14">
        <f t="shared" si="285"/>
        <v>1</v>
      </c>
      <c r="Z2271" t="s">
        <v>71</v>
      </c>
      <c r="AA2271" s="14">
        <f t="shared" si="286"/>
        <v>3</v>
      </c>
    </row>
    <row r="2272" spans="1:27" ht="15" customHeight="1" x14ac:dyDescent="0.25">
      <c r="A2272" t="s">
        <v>6882</v>
      </c>
      <c r="B2272" s="6">
        <v>42323</v>
      </c>
      <c r="C2272" s="6">
        <v>42328</v>
      </c>
      <c r="D2272" t="s">
        <v>19</v>
      </c>
      <c r="E2272" t="s">
        <v>54</v>
      </c>
      <c r="F2272" s="14">
        <f t="shared" si="280"/>
        <v>3</v>
      </c>
      <c r="G2272" t="s">
        <v>49</v>
      </c>
      <c r="H2272" t="s">
        <v>49</v>
      </c>
      <c r="I2272" t="s">
        <v>50</v>
      </c>
      <c r="J2272" t="str">
        <f t="shared" si="287"/>
        <v>Managua,Managua,Nicaragua</v>
      </c>
      <c r="K2272" t="s">
        <v>4485</v>
      </c>
      <c r="L2272" t="s">
        <v>24</v>
      </c>
      <c r="M2272" t="s">
        <v>30</v>
      </c>
      <c r="N2272" t="s">
        <v>33</v>
      </c>
      <c r="O2272" t="s">
        <v>1175</v>
      </c>
      <c r="P2272" s="4">
        <v>727.56</v>
      </c>
      <c r="Q2272" s="14">
        <f t="shared" si="281"/>
        <v>1</v>
      </c>
      <c r="R2272">
        <v>3</v>
      </c>
      <c r="S2272" s="14">
        <f t="shared" si="282"/>
        <v>1</v>
      </c>
      <c r="T2272">
        <v>0</v>
      </c>
      <c r="U2272" s="14">
        <f t="shared" si="283"/>
        <v>1</v>
      </c>
      <c r="V2272" s="4">
        <v>116.4</v>
      </c>
      <c r="W2272" s="14">
        <f t="shared" si="284"/>
        <v>1</v>
      </c>
      <c r="X2272">
        <v>39.286000000000001</v>
      </c>
      <c r="Y2272" s="14">
        <f t="shared" si="285"/>
        <v>1</v>
      </c>
      <c r="Z2272" t="s">
        <v>28</v>
      </c>
      <c r="AA2272" s="14">
        <f t="shared" si="286"/>
        <v>2</v>
      </c>
    </row>
    <row r="2273" spans="1:27" ht="15" customHeight="1" x14ac:dyDescent="0.25">
      <c r="A2273" t="s">
        <v>8630</v>
      </c>
      <c r="B2273" s="6">
        <v>42269</v>
      </c>
      <c r="C2273" s="6">
        <v>42274</v>
      </c>
      <c r="D2273" t="s">
        <v>19</v>
      </c>
      <c r="E2273" t="s">
        <v>20</v>
      </c>
      <c r="F2273" s="14">
        <f t="shared" si="280"/>
        <v>1</v>
      </c>
      <c r="G2273" t="s">
        <v>2660</v>
      </c>
      <c r="H2273" t="s">
        <v>2660</v>
      </c>
      <c r="I2273" t="s">
        <v>2661</v>
      </c>
      <c r="J2273" t="str">
        <f t="shared" si="287"/>
        <v>Yangon,Yangon,Myanmar (Burma)</v>
      </c>
      <c r="K2273" t="s">
        <v>4481</v>
      </c>
      <c r="L2273" t="s">
        <v>4469</v>
      </c>
      <c r="M2273" t="s">
        <v>30</v>
      </c>
      <c r="N2273" t="s">
        <v>52</v>
      </c>
      <c r="O2273" t="s">
        <v>370</v>
      </c>
      <c r="P2273" s="4">
        <v>671.05979999999988</v>
      </c>
      <c r="Q2273" s="14">
        <f t="shared" si="281"/>
        <v>1</v>
      </c>
      <c r="R2273">
        <v>2</v>
      </c>
      <c r="S2273" s="14">
        <f t="shared" si="282"/>
        <v>1</v>
      </c>
      <c r="T2273">
        <v>0.27</v>
      </c>
      <c r="U2273" s="14">
        <f t="shared" si="283"/>
        <v>1</v>
      </c>
      <c r="V2273" s="4">
        <v>-73.600199999999973</v>
      </c>
      <c r="W2273" s="14">
        <f t="shared" si="284"/>
        <v>3</v>
      </c>
      <c r="X2273">
        <v>39.25</v>
      </c>
      <c r="Y2273" s="14">
        <f t="shared" si="285"/>
        <v>1</v>
      </c>
      <c r="Z2273" t="s">
        <v>28</v>
      </c>
      <c r="AA2273" s="14">
        <f t="shared" si="286"/>
        <v>2</v>
      </c>
    </row>
    <row r="2274" spans="1:27" ht="15" customHeight="1" x14ac:dyDescent="0.25">
      <c r="A2274" t="s">
        <v>10070</v>
      </c>
      <c r="B2274" s="6">
        <v>42330</v>
      </c>
      <c r="C2274" s="6">
        <v>42337</v>
      </c>
      <c r="D2274" t="s">
        <v>19</v>
      </c>
      <c r="E2274" t="s">
        <v>59</v>
      </c>
      <c r="F2274" s="14">
        <f t="shared" si="280"/>
        <v>2</v>
      </c>
      <c r="G2274" t="s">
        <v>187</v>
      </c>
      <c r="H2274" t="s">
        <v>188</v>
      </c>
      <c r="I2274" t="s">
        <v>188</v>
      </c>
      <c r="J2274" t="str">
        <f t="shared" si="287"/>
        <v>Mixco,Guatemala,Guatemala</v>
      </c>
      <c r="K2274" t="s">
        <v>4485</v>
      </c>
      <c r="L2274" t="s">
        <v>24</v>
      </c>
      <c r="M2274" t="s">
        <v>30</v>
      </c>
      <c r="N2274" t="s">
        <v>33</v>
      </c>
      <c r="O2274" t="s">
        <v>1689</v>
      </c>
      <c r="P2274" s="4">
        <v>520.19999999999993</v>
      </c>
      <c r="Q2274" s="14">
        <f t="shared" si="281"/>
        <v>1</v>
      </c>
      <c r="R2274">
        <v>2</v>
      </c>
      <c r="S2274" s="14">
        <f t="shared" si="282"/>
        <v>1</v>
      </c>
      <c r="T2274">
        <v>0</v>
      </c>
      <c r="U2274" s="14">
        <f t="shared" si="283"/>
        <v>1</v>
      </c>
      <c r="V2274" s="4">
        <v>124.84</v>
      </c>
      <c r="W2274" s="14">
        <f t="shared" si="284"/>
        <v>1</v>
      </c>
      <c r="X2274">
        <v>39.245999999999995</v>
      </c>
      <c r="Y2274" s="14">
        <f t="shared" si="285"/>
        <v>1</v>
      </c>
      <c r="Z2274" t="s">
        <v>28</v>
      </c>
      <c r="AA2274" s="14">
        <f t="shared" si="286"/>
        <v>2</v>
      </c>
    </row>
    <row r="2275" spans="1:27" ht="15" customHeight="1" x14ac:dyDescent="0.25">
      <c r="A2275" t="s">
        <v>6198</v>
      </c>
      <c r="B2275" s="6">
        <v>42271</v>
      </c>
      <c r="C2275" s="6">
        <v>42277</v>
      </c>
      <c r="D2275" t="s">
        <v>19</v>
      </c>
      <c r="E2275" t="s">
        <v>54</v>
      </c>
      <c r="F2275" s="14">
        <f t="shared" si="280"/>
        <v>3</v>
      </c>
      <c r="G2275" t="s">
        <v>2041</v>
      </c>
      <c r="H2275" t="s">
        <v>1882</v>
      </c>
      <c r="I2275" t="s">
        <v>1823</v>
      </c>
      <c r="J2275" t="str">
        <f t="shared" si="287"/>
        <v>Nice,Provence-Alpes-Côte d'Azur,France</v>
      </c>
      <c r="K2275" t="s">
        <v>4477</v>
      </c>
      <c r="L2275" t="s">
        <v>4471</v>
      </c>
      <c r="M2275" t="s">
        <v>42</v>
      </c>
      <c r="N2275" t="s">
        <v>88</v>
      </c>
      <c r="O2275" t="s">
        <v>465</v>
      </c>
      <c r="P2275" s="4">
        <v>557.04750000000001</v>
      </c>
      <c r="Q2275" s="14">
        <f t="shared" si="281"/>
        <v>1</v>
      </c>
      <c r="R2275">
        <v>5</v>
      </c>
      <c r="S2275" s="14">
        <f t="shared" si="282"/>
        <v>1</v>
      </c>
      <c r="T2275">
        <v>0.15</v>
      </c>
      <c r="U2275" s="14">
        <f t="shared" si="283"/>
        <v>1</v>
      </c>
      <c r="V2275" s="4">
        <v>-26.302499999999995</v>
      </c>
      <c r="W2275" s="14">
        <f t="shared" si="284"/>
        <v>3</v>
      </c>
      <c r="X2275">
        <v>39.22</v>
      </c>
      <c r="Y2275" s="14">
        <f t="shared" si="285"/>
        <v>1</v>
      </c>
      <c r="Z2275" t="s">
        <v>28</v>
      </c>
      <c r="AA2275" s="14">
        <f t="shared" si="286"/>
        <v>2</v>
      </c>
    </row>
    <row r="2276" spans="1:27" ht="15" customHeight="1" x14ac:dyDescent="0.25">
      <c r="A2276" t="s">
        <v>8410</v>
      </c>
      <c r="B2276" s="6">
        <v>42316</v>
      </c>
      <c r="C2276" s="6">
        <v>42322</v>
      </c>
      <c r="D2276" t="s">
        <v>19</v>
      </c>
      <c r="E2276" t="s">
        <v>59</v>
      </c>
      <c r="F2276" s="14">
        <f t="shared" si="280"/>
        <v>2</v>
      </c>
      <c r="G2276" t="s">
        <v>2285</v>
      </c>
      <c r="H2276" t="s">
        <v>1937</v>
      </c>
      <c r="I2276" t="s">
        <v>1840</v>
      </c>
      <c r="J2276" t="str">
        <f t="shared" si="287"/>
        <v>Valladolid,Castile and León,Spain</v>
      </c>
      <c r="K2276" t="s">
        <v>4472</v>
      </c>
      <c r="L2276" t="s">
        <v>4471</v>
      </c>
      <c r="M2276" t="s">
        <v>42</v>
      </c>
      <c r="N2276" t="s">
        <v>88</v>
      </c>
      <c r="O2276" t="s">
        <v>1282</v>
      </c>
      <c r="P2276" s="4">
        <v>868.64400000000001</v>
      </c>
      <c r="Q2276" s="14">
        <f t="shared" si="281"/>
        <v>1</v>
      </c>
      <c r="R2276">
        <v>7</v>
      </c>
      <c r="S2276" s="14">
        <f t="shared" si="282"/>
        <v>1</v>
      </c>
      <c r="T2276">
        <v>0.1</v>
      </c>
      <c r="U2276" s="14">
        <f t="shared" si="283"/>
        <v>1</v>
      </c>
      <c r="V2276" s="4">
        <v>366.74399999999991</v>
      </c>
      <c r="W2276" s="14">
        <f t="shared" si="284"/>
        <v>1</v>
      </c>
      <c r="X2276">
        <v>39.22</v>
      </c>
      <c r="Y2276" s="14">
        <f t="shared" si="285"/>
        <v>1</v>
      </c>
      <c r="Z2276" t="s">
        <v>28</v>
      </c>
      <c r="AA2276" s="14">
        <f t="shared" si="286"/>
        <v>2</v>
      </c>
    </row>
    <row r="2277" spans="1:27" ht="15" customHeight="1" x14ac:dyDescent="0.25">
      <c r="A2277" t="s">
        <v>8598</v>
      </c>
      <c r="B2277" s="6">
        <v>42192</v>
      </c>
      <c r="C2277" s="6">
        <v>42196</v>
      </c>
      <c r="D2277" t="s">
        <v>19</v>
      </c>
      <c r="E2277" t="s">
        <v>59</v>
      </c>
      <c r="F2277" s="14">
        <f t="shared" si="280"/>
        <v>2</v>
      </c>
      <c r="G2277" t="s">
        <v>2649</v>
      </c>
      <c r="H2277" t="s">
        <v>682</v>
      </c>
      <c r="I2277" t="s">
        <v>2571</v>
      </c>
      <c r="J2277" t="str">
        <f t="shared" si="287"/>
        <v>Geelong,Victoria,Australia</v>
      </c>
      <c r="K2277" t="s">
        <v>2572</v>
      </c>
      <c r="L2277" t="s">
        <v>4469</v>
      </c>
      <c r="M2277" t="s">
        <v>42</v>
      </c>
      <c r="N2277" t="s">
        <v>47</v>
      </c>
      <c r="O2277" t="s">
        <v>343</v>
      </c>
      <c r="P2277" s="4">
        <v>373.27500000000003</v>
      </c>
      <c r="Q2277" s="14">
        <f t="shared" si="281"/>
        <v>1</v>
      </c>
      <c r="R2277">
        <v>7</v>
      </c>
      <c r="S2277" s="14">
        <f t="shared" si="282"/>
        <v>1</v>
      </c>
      <c r="T2277">
        <v>0.1</v>
      </c>
      <c r="U2277" s="14">
        <f t="shared" si="283"/>
        <v>1</v>
      </c>
      <c r="V2277" s="4">
        <v>28.875</v>
      </c>
      <c r="W2277" s="14">
        <f t="shared" si="284"/>
        <v>1</v>
      </c>
      <c r="X2277">
        <v>39.22</v>
      </c>
      <c r="Y2277" s="14">
        <f t="shared" si="285"/>
        <v>1</v>
      </c>
      <c r="Z2277" t="s">
        <v>28</v>
      </c>
      <c r="AA2277" s="14">
        <f t="shared" si="286"/>
        <v>2</v>
      </c>
    </row>
    <row r="2278" spans="1:27" ht="15" customHeight="1" x14ac:dyDescent="0.25">
      <c r="A2278" t="s">
        <v>5604</v>
      </c>
      <c r="B2278" s="6">
        <v>42151</v>
      </c>
      <c r="C2278" s="6">
        <v>42156</v>
      </c>
      <c r="D2278" t="s">
        <v>19</v>
      </c>
      <c r="E2278" t="s">
        <v>20</v>
      </c>
      <c r="F2278" s="14">
        <f t="shared" si="280"/>
        <v>1</v>
      </c>
      <c r="G2278" t="s">
        <v>3414</v>
      </c>
      <c r="H2278" t="s">
        <v>3098</v>
      </c>
      <c r="I2278" t="s">
        <v>3095</v>
      </c>
      <c r="J2278" t="str">
        <f t="shared" si="287"/>
        <v>Oceanside,California,United States</v>
      </c>
      <c r="K2278" t="s">
        <v>4487</v>
      </c>
      <c r="L2278" t="s">
        <v>4482</v>
      </c>
      <c r="M2278" t="s">
        <v>25</v>
      </c>
      <c r="N2278" t="s">
        <v>145</v>
      </c>
      <c r="O2278" t="s">
        <v>3729</v>
      </c>
      <c r="P2278" s="4">
        <v>12.96</v>
      </c>
      <c r="Q2278" s="14">
        <f t="shared" si="281"/>
        <v>1</v>
      </c>
      <c r="R2278">
        <v>2</v>
      </c>
      <c r="S2278" s="14">
        <f t="shared" si="282"/>
        <v>1</v>
      </c>
      <c r="T2278">
        <v>0</v>
      </c>
      <c r="U2278" s="14">
        <f t="shared" si="283"/>
        <v>1</v>
      </c>
      <c r="V2278" s="4">
        <v>6.2208000000000006</v>
      </c>
      <c r="W2278" s="14">
        <f t="shared" si="284"/>
        <v>1</v>
      </c>
      <c r="X2278">
        <v>1.98</v>
      </c>
      <c r="Y2278" s="14">
        <f t="shared" si="285"/>
        <v>1</v>
      </c>
      <c r="Z2278" t="s">
        <v>28</v>
      </c>
      <c r="AA2278" s="14">
        <f t="shared" si="286"/>
        <v>2</v>
      </c>
    </row>
    <row r="2279" spans="1:27" ht="15" customHeight="1" x14ac:dyDescent="0.25">
      <c r="A2279" t="s">
        <v>6454</v>
      </c>
      <c r="B2279" s="6">
        <v>42126</v>
      </c>
      <c r="C2279" s="6">
        <v>42129</v>
      </c>
      <c r="D2279" t="s">
        <v>75</v>
      </c>
      <c r="E2279" t="s">
        <v>54</v>
      </c>
      <c r="F2279" s="14">
        <f t="shared" si="280"/>
        <v>3</v>
      </c>
      <c r="G2279" t="s">
        <v>2609</v>
      </c>
      <c r="H2279" t="s">
        <v>2610</v>
      </c>
      <c r="I2279" t="s">
        <v>2606</v>
      </c>
      <c r="J2279" t="str">
        <f t="shared" si="287"/>
        <v>Kota Kinabalu,Sabah,Malaysia</v>
      </c>
      <c r="K2279" t="s">
        <v>4481</v>
      </c>
      <c r="L2279" t="s">
        <v>4469</v>
      </c>
      <c r="M2279" t="s">
        <v>30</v>
      </c>
      <c r="N2279" t="s">
        <v>52</v>
      </c>
      <c r="O2279" t="s">
        <v>1206</v>
      </c>
      <c r="P2279" s="4">
        <v>299.03999999999996</v>
      </c>
      <c r="Q2279" s="14">
        <f t="shared" si="281"/>
        <v>1</v>
      </c>
      <c r="R2279">
        <v>7</v>
      </c>
      <c r="S2279" s="14">
        <f t="shared" si="282"/>
        <v>1</v>
      </c>
      <c r="T2279">
        <v>0</v>
      </c>
      <c r="U2279" s="14">
        <f t="shared" si="283"/>
        <v>1</v>
      </c>
      <c r="V2279" s="4">
        <v>2.9400000000000004</v>
      </c>
      <c r="W2279" s="14">
        <f t="shared" si="284"/>
        <v>1</v>
      </c>
      <c r="X2279">
        <v>39.14</v>
      </c>
      <c r="Y2279" s="14">
        <f t="shared" si="285"/>
        <v>1</v>
      </c>
      <c r="Z2279" t="s">
        <v>71</v>
      </c>
      <c r="AA2279" s="14">
        <f t="shared" si="286"/>
        <v>3</v>
      </c>
    </row>
    <row r="2280" spans="1:27" ht="15" customHeight="1" x14ac:dyDescent="0.25">
      <c r="A2280" t="s">
        <v>4669</v>
      </c>
      <c r="B2280" s="6">
        <v>42342</v>
      </c>
      <c r="C2280" s="6">
        <v>42342</v>
      </c>
      <c r="D2280" t="s">
        <v>113</v>
      </c>
      <c r="E2280" t="s">
        <v>59</v>
      </c>
      <c r="F2280" s="14">
        <f t="shared" si="280"/>
        <v>2</v>
      </c>
      <c r="G2280" t="s">
        <v>40</v>
      </c>
      <c r="H2280" t="s">
        <v>40</v>
      </c>
      <c r="I2280" t="s">
        <v>41</v>
      </c>
      <c r="J2280" t="str">
        <f t="shared" si="287"/>
        <v>São Paulo,São Paulo,Brazil</v>
      </c>
      <c r="K2280" t="s">
        <v>4475</v>
      </c>
      <c r="L2280" t="s">
        <v>24</v>
      </c>
      <c r="M2280" t="s">
        <v>30</v>
      </c>
      <c r="N2280" t="s">
        <v>52</v>
      </c>
      <c r="O2280" t="s">
        <v>642</v>
      </c>
      <c r="P2280" s="4">
        <v>212.03999999999996</v>
      </c>
      <c r="Q2280" s="14">
        <f t="shared" si="281"/>
        <v>1</v>
      </c>
      <c r="R2280">
        <v>6</v>
      </c>
      <c r="S2280" s="14">
        <f t="shared" si="282"/>
        <v>1</v>
      </c>
      <c r="T2280">
        <v>0</v>
      </c>
      <c r="U2280" s="14">
        <f t="shared" si="283"/>
        <v>1</v>
      </c>
      <c r="V2280" s="4">
        <v>12.719999999999999</v>
      </c>
      <c r="W2280" s="14">
        <f t="shared" si="284"/>
        <v>1</v>
      </c>
      <c r="X2280">
        <v>39.131999999999998</v>
      </c>
      <c r="Y2280" s="14">
        <f t="shared" si="285"/>
        <v>1</v>
      </c>
      <c r="Z2280" t="s">
        <v>106</v>
      </c>
      <c r="AA2280" s="14">
        <f t="shared" si="286"/>
        <v>4</v>
      </c>
    </row>
    <row r="2281" spans="1:27" ht="15" customHeight="1" x14ac:dyDescent="0.25">
      <c r="A2281" t="s">
        <v>5393</v>
      </c>
      <c r="B2281" s="6">
        <v>42224</v>
      </c>
      <c r="C2281" s="6">
        <v>42231</v>
      </c>
      <c r="D2281" t="s">
        <v>19</v>
      </c>
      <c r="E2281" t="s">
        <v>54</v>
      </c>
      <c r="F2281" s="14">
        <f t="shared" si="280"/>
        <v>3</v>
      </c>
      <c r="G2281" t="s">
        <v>1982</v>
      </c>
      <c r="H2281" t="s">
        <v>1826</v>
      </c>
      <c r="I2281" t="s">
        <v>1827</v>
      </c>
      <c r="J2281" t="str">
        <f t="shared" si="287"/>
        <v>Essen,North Rhine-Westphalia,Germany</v>
      </c>
      <c r="K2281" t="s">
        <v>4477</v>
      </c>
      <c r="L2281" t="s">
        <v>4471</v>
      </c>
      <c r="M2281" t="s">
        <v>25</v>
      </c>
      <c r="N2281" t="s">
        <v>82</v>
      </c>
      <c r="O2281" t="s">
        <v>470</v>
      </c>
      <c r="P2281" s="4">
        <v>561.08699999999999</v>
      </c>
      <c r="Q2281" s="14">
        <f t="shared" si="281"/>
        <v>1</v>
      </c>
      <c r="R2281">
        <v>3</v>
      </c>
      <c r="S2281" s="14">
        <f t="shared" si="282"/>
        <v>1</v>
      </c>
      <c r="T2281">
        <v>0.1</v>
      </c>
      <c r="U2281" s="14">
        <f t="shared" si="283"/>
        <v>1</v>
      </c>
      <c r="V2281" s="4">
        <v>211.887</v>
      </c>
      <c r="W2281" s="14">
        <f t="shared" si="284"/>
        <v>1</v>
      </c>
      <c r="X2281">
        <v>39.130000000000003</v>
      </c>
      <c r="Y2281" s="14">
        <f t="shared" si="285"/>
        <v>1</v>
      </c>
      <c r="Z2281" t="s">
        <v>28</v>
      </c>
      <c r="AA2281" s="14">
        <f t="shared" si="286"/>
        <v>2</v>
      </c>
    </row>
    <row r="2282" spans="1:27" ht="15" customHeight="1" x14ac:dyDescent="0.25">
      <c r="A2282" t="s">
        <v>8214</v>
      </c>
      <c r="B2282" s="6">
        <v>42180</v>
      </c>
      <c r="C2282" s="6">
        <v>42186</v>
      </c>
      <c r="D2282" t="s">
        <v>19</v>
      </c>
      <c r="E2282" t="s">
        <v>59</v>
      </c>
      <c r="F2282" s="14">
        <f t="shared" si="280"/>
        <v>2</v>
      </c>
      <c r="G2282" t="s">
        <v>2160</v>
      </c>
      <c r="H2282" t="s">
        <v>10390</v>
      </c>
      <c r="I2282" t="s">
        <v>1823</v>
      </c>
      <c r="J2282" t="str">
        <f t="shared" si="287"/>
        <v>Reims,Alsace-Champagne-Ardenne-Lorraine,France</v>
      </c>
      <c r="K2282" t="s">
        <v>4477</v>
      </c>
      <c r="L2282" t="s">
        <v>4471</v>
      </c>
      <c r="M2282" t="s">
        <v>25</v>
      </c>
      <c r="N2282" t="s">
        <v>82</v>
      </c>
      <c r="O2282" t="s">
        <v>162</v>
      </c>
      <c r="P2282" s="4">
        <v>555.66</v>
      </c>
      <c r="Q2282" s="14">
        <f t="shared" si="281"/>
        <v>1</v>
      </c>
      <c r="R2282">
        <v>7</v>
      </c>
      <c r="S2282" s="14">
        <f t="shared" si="282"/>
        <v>1</v>
      </c>
      <c r="T2282">
        <v>0.6</v>
      </c>
      <c r="U2282" s="14">
        <f t="shared" si="283"/>
        <v>3</v>
      </c>
      <c r="V2282" s="4">
        <v>-208.52999999999997</v>
      </c>
      <c r="W2282" s="14">
        <f t="shared" si="284"/>
        <v>3</v>
      </c>
      <c r="X2282">
        <v>39.130000000000003</v>
      </c>
      <c r="Y2282" s="14">
        <f t="shared" si="285"/>
        <v>1</v>
      </c>
      <c r="Z2282" t="s">
        <v>28</v>
      </c>
      <c r="AA2282" s="14">
        <f t="shared" si="286"/>
        <v>2</v>
      </c>
    </row>
    <row r="2283" spans="1:27" ht="15" customHeight="1" x14ac:dyDescent="0.25">
      <c r="A2283" t="s">
        <v>8557</v>
      </c>
      <c r="B2283" s="6">
        <v>42139</v>
      </c>
      <c r="C2283" s="6">
        <v>42143</v>
      </c>
      <c r="D2283" t="s">
        <v>67</v>
      </c>
      <c r="E2283" t="s">
        <v>20</v>
      </c>
      <c r="F2283" s="14">
        <f t="shared" si="280"/>
        <v>1</v>
      </c>
      <c r="G2283" t="s">
        <v>2106</v>
      </c>
      <c r="H2283" t="s">
        <v>10393</v>
      </c>
      <c r="I2283" t="s">
        <v>1823</v>
      </c>
      <c r="J2283" t="str">
        <f t="shared" si="287"/>
        <v>Toulouse,Languedoc-Roussillon-Midi-Pyrénées,France</v>
      </c>
      <c r="K2283" t="s">
        <v>4477</v>
      </c>
      <c r="L2283" t="s">
        <v>4471</v>
      </c>
      <c r="M2283" t="s">
        <v>30</v>
      </c>
      <c r="N2283" t="s">
        <v>33</v>
      </c>
      <c r="O2283" t="s">
        <v>137</v>
      </c>
      <c r="P2283" s="4">
        <v>729.48</v>
      </c>
      <c r="Q2283" s="14">
        <f t="shared" si="281"/>
        <v>1</v>
      </c>
      <c r="R2283">
        <v>5</v>
      </c>
      <c r="S2283" s="14">
        <f t="shared" si="282"/>
        <v>1</v>
      </c>
      <c r="T2283">
        <v>0.6</v>
      </c>
      <c r="U2283" s="14">
        <f t="shared" si="283"/>
        <v>3</v>
      </c>
      <c r="V2283" s="4">
        <v>-492.42000000000007</v>
      </c>
      <c r="W2283" s="14">
        <f t="shared" si="284"/>
        <v>3</v>
      </c>
      <c r="X2283">
        <v>39.1</v>
      </c>
      <c r="Y2283" s="14">
        <f t="shared" si="285"/>
        <v>1</v>
      </c>
      <c r="Z2283" t="s">
        <v>28</v>
      </c>
      <c r="AA2283" s="14">
        <f t="shared" si="286"/>
        <v>2</v>
      </c>
    </row>
    <row r="2284" spans="1:27" ht="15" customHeight="1" x14ac:dyDescent="0.25">
      <c r="A2284" t="s">
        <v>10011</v>
      </c>
      <c r="B2284" s="6">
        <v>42266</v>
      </c>
      <c r="C2284" s="6">
        <v>42269</v>
      </c>
      <c r="D2284" t="s">
        <v>67</v>
      </c>
      <c r="E2284" t="s">
        <v>20</v>
      </c>
      <c r="F2284" s="14">
        <f t="shared" si="280"/>
        <v>1</v>
      </c>
      <c r="G2284" t="s">
        <v>1899</v>
      </c>
      <c r="H2284" t="s">
        <v>1899</v>
      </c>
      <c r="I2284" t="s">
        <v>1900</v>
      </c>
      <c r="J2284" t="str">
        <f t="shared" si="287"/>
        <v>Cork,Cork,Ireland</v>
      </c>
      <c r="K2284" t="s">
        <v>4484</v>
      </c>
      <c r="L2284" t="s">
        <v>4471</v>
      </c>
      <c r="M2284" t="s">
        <v>42</v>
      </c>
      <c r="N2284" t="s">
        <v>43</v>
      </c>
      <c r="O2284" t="s">
        <v>111</v>
      </c>
      <c r="P2284" s="4">
        <v>776.25000000000011</v>
      </c>
      <c r="Q2284" s="14">
        <f t="shared" si="281"/>
        <v>1</v>
      </c>
      <c r="R2284">
        <v>5</v>
      </c>
      <c r="S2284" s="14">
        <f t="shared" si="282"/>
        <v>1</v>
      </c>
      <c r="T2284">
        <v>0.5</v>
      </c>
      <c r="U2284" s="14">
        <f t="shared" si="283"/>
        <v>2</v>
      </c>
      <c r="V2284" s="4">
        <v>-326.10000000000014</v>
      </c>
      <c r="W2284" s="14">
        <f t="shared" si="284"/>
        <v>3</v>
      </c>
      <c r="X2284">
        <v>39.1</v>
      </c>
      <c r="Y2284" s="14">
        <f t="shared" si="285"/>
        <v>1</v>
      </c>
      <c r="Z2284" t="s">
        <v>71</v>
      </c>
      <c r="AA2284" s="14">
        <f t="shared" si="286"/>
        <v>3</v>
      </c>
    </row>
    <row r="2285" spans="1:27" ht="15" customHeight="1" x14ac:dyDescent="0.25">
      <c r="A2285" t="s">
        <v>5284</v>
      </c>
      <c r="B2285" s="6">
        <v>42231</v>
      </c>
      <c r="C2285" s="6">
        <v>42237</v>
      </c>
      <c r="D2285" t="s">
        <v>19</v>
      </c>
      <c r="E2285" t="s">
        <v>59</v>
      </c>
      <c r="F2285" s="14">
        <f t="shared" si="280"/>
        <v>2</v>
      </c>
      <c r="G2285" t="s">
        <v>971</v>
      </c>
      <c r="H2285" t="s">
        <v>427</v>
      </c>
      <c r="I2285" t="s">
        <v>41</v>
      </c>
      <c r="J2285" t="str">
        <f t="shared" si="287"/>
        <v>Betim,Minas Gerais,Brazil</v>
      </c>
      <c r="K2285" t="s">
        <v>4475</v>
      </c>
      <c r="L2285" t="s">
        <v>24</v>
      </c>
      <c r="M2285" t="s">
        <v>42</v>
      </c>
      <c r="N2285" t="s">
        <v>47</v>
      </c>
      <c r="O2285" t="s">
        <v>597</v>
      </c>
      <c r="P2285" s="4">
        <v>859.49999999999977</v>
      </c>
      <c r="Q2285" s="14">
        <f t="shared" si="281"/>
        <v>1</v>
      </c>
      <c r="R2285">
        <v>5</v>
      </c>
      <c r="S2285" s="14">
        <f t="shared" si="282"/>
        <v>1</v>
      </c>
      <c r="T2285">
        <v>0</v>
      </c>
      <c r="U2285" s="14">
        <f t="shared" si="283"/>
        <v>1</v>
      </c>
      <c r="V2285" s="4">
        <v>266.39999999999998</v>
      </c>
      <c r="W2285" s="14">
        <f t="shared" si="284"/>
        <v>1</v>
      </c>
      <c r="X2285">
        <v>39.07</v>
      </c>
      <c r="Y2285" s="14">
        <f t="shared" si="285"/>
        <v>1</v>
      </c>
      <c r="Z2285" t="s">
        <v>28</v>
      </c>
      <c r="AA2285" s="14">
        <f t="shared" si="286"/>
        <v>2</v>
      </c>
    </row>
    <row r="2286" spans="1:27" ht="15" customHeight="1" x14ac:dyDescent="0.25">
      <c r="A2286" t="s">
        <v>9759</v>
      </c>
      <c r="B2286" s="6">
        <v>42239</v>
      </c>
      <c r="C2286" s="6">
        <v>42239</v>
      </c>
      <c r="D2286" t="s">
        <v>113</v>
      </c>
      <c r="E2286" t="s">
        <v>20</v>
      </c>
      <c r="F2286" s="14">
        <f t="shared" si="280"/>
        <v>1</v>
      </c>
      <c r="G2286" t="s">
        <v>2523</v>
      </c>
      <c r="H2286" t="s">
        <v>1882</v>
      </c>
      <c r="I2286" t="s">
        <v>1823</v>
      </c>
      <c r="J2286" t="str">
        <f t="shared" si="287"/>
        <v>Salon-de-Provence,Provence-Alpes-Côte d'Azur,France</v>
      </c>
      <c r="K2286" t="s">
        <v>4477</v>
      </c>
      <c r="L2286" t="s">
        <v>4471</v>
      </c>
      <c r="M2286" t="s">
        <v>42</v>
      </c>
      <c r="N2286" t="s">
        <v>47</v>
      </c>
      <c r="O2286" t="s">
        <v>1064</v>
      </c>
      <c r="P2286" s="4">
        <v>207.18</v>
      </c>
      <c r="Q2286" s="14">
        <f t="shared" si="281"/>
        <v>1</v>
      </c>
      <c r="R2286">
        <v>2</v>
      </c>
      <c r="S2286" s="14">
        <f t="shared" si="282"/>
        <v>1</v>
      </c>
      <c r="T2286">
        <v>0</v>
      </c>
      <c r="U2286" s="14">
        <f t="shared" si="283"/>
        <v>1</v>
      </c>
      <c r="V2286" s="4">
        <v>33.119999999999997</v>
      </c>
      <c r="W2286" s="14">
        <f t="shared" si="284"/>
        <v>1</v>
      </c>
      <c r="X2286">
        <v>39.020000000000003</v>
      </c>
      <c r="Y2286" s="14">
        <f t="shared" si="285"/>
        <v>1</v>
      </c>
      <c r="Z2286" t="s">
        <v>71</v>
      </c>
      <c r="AA2286" s="14">
        <f t="shared" si="286"/>
        <v>3</v>
      </c>
    </row>
    <row r="2287" spans="1:27" ht="15" customHeight="1" x14ac:dyDescent="0.25">
      <c r="A2287" t="s">
        <v>6642</v>
      </c>
      <c r="B2287" s="6">
        <v>42052</v>
      </c>
      <c r="C2287" s="6">
        <v>42055</v>
      </c>
      <c r="D2287" t="s">
        <v>67</v>
      </c>
      <c r="E2287" t="s">
        <v>54</v>
      </c>
      <c r="F2287" s="14">
        <f t="shared" si="280"/>
        <v>3</v>
      </c>
      <c r="G2287" t="s">
        <v>1866</v>
      </c>
      <c r="H2287" t="s">
        <v>1866</v>
      </c>
      <c r="I2287" t="s">
        <v>1867</v>
      </c>
      <c r="J2287" t="str">
        <f t="shared" si="287"/>
        <v>Vienna,Vienna,Austria</v>
      </c>
      <c r="K2287" t="s">
        <v>4477</v>
      </c>
      <c r="L2287" t="s">
        <v>4471</v>
      </c>
      <c r="M2287" t="s">
        <v>42</v>
      </c>
      <c r="N2287" t="s">
        <v>88</v>
      </c>
      <c r="O2287" t="s">
        <v>1325</v>
      </c>
      <c r="P2287" s="4">
        <v>249.18</v>
      </c>
      <c r="Q2287" s="14">
        <f t="shared" si="281"/>
        <v>1</v>
      </c>
      <c r="R2287">
        <v>2</v>
      </c>
      <c r="S2287" s="14">
        <f t="shared" si="282"/>
        <v>1</v>
      </c>
      <c r="T2287">
        <v>0</v>
      </c>
      <c r="U2287" s="14">
        <f t="shared" si="283"/>
        <v>1</v>
      </c>
      <c r="V2287" s="4">
        <v>107.10000000000001</v>
      </c>
      <c r="W2287" s="14">
        <f t="shared" si="284"/>
        <v>1</v>
      </c>
      <c r="X2287">
        <v>39</v>
      </c>
      <c r="Y2287" s="14">
        <f t="shared" si="285"/>
        <v>1</v>
      </c>
      <c r="Z2287" t="s">
        <v>71</v>
      </c>
      <c r="AA2287" s="14">
        <f t="shared" si="286"/>
        <v>3</v>
      </c>
    </row>
    <row r="2288" spans="1:27" ht="15" customHeight="1" x14ac:dyDescent="0.25">
      <c r="A2288" t="s">
        <v>8250</v>
      </c>
      <c r="B2288" s="6">
        <v>42263</v>
      </c>
      <c r="C2288" s="6">
        <v>42266</v>
      </c>
      <c r="D2288" t="s">
        <v>67</v>
      </c>
      <c r="E2288" t="s">
        <v>59</v>
      </c>
      <c r="F2288" s="14">
        <f t="shared" si="280"/>
        <v>2</v>
      </c>
      <c r="G2288" t="s">
        <v>3935</v>
      </c>
      <c r="H2288" t="s">
        <v>3936</v>
      </c>
      <c r="I2288" t="s">
        <v>3870</v>
      </c>
      <c r="J2288" t="str">
        <f t="shared" si="287"/>
        <v>Cairo,Al Qahirah,Egypt</v>
      </c>
      <c r="K2288" t="s">
        <v>4473</v>
      </c>
      <c r="L2288" t="s">
        <v>3867</v>
      </c>
      <c r="M2288" t="s">
        <v>42</v>
      </c>
      <c r="N2288" t="s">
        <v>80</v>
      </c>
      <c r="O2288" t="s">
        <v>447</v>
      </c>
      <c r="P2288" s="4">
        <v>298.14</v>
      </c>
      <c r="Q2288" s="14">
        <f t="shared" si="281"/>
        <v>1</v>
      </c>
      <c r="R2288">
        <v>1</v>
      </c>
      <c r="S2288" s="14">
        <f t="shared" si="282"/>
        <v>1</v>
      </c>
      <c r="T2288">
        <v>0</v>
      </c>
      <c r="U2288" s="14">
        <f t="shared" si="283"/>
        <v>1</v>
      </c>
      <c r="V2288" s="4">
        <v>14.879999999999999</v>
      </c>
      <c r="W2288" s="14">
        <f t="shared" si="284"/>
        <v>1</v>
      </c>
      <c r="X2288">
        <v>38.99</v>
      </c>
      <c r="Y2288" s="14">
        <f t="shared" si="285"/>
        <v>1</v>
      </c>
      <c r="Z2288" t="s">
        <v>28</v>
      </c>
      <c r="AA2288" s="14">
        <f t="shared" si="286"/>
        <v>2</v>
      </c>
    </row>
    <row r="2289" spans="1:27" ht="15" customHeight="1" x14ac:dyDescent="0.25">
      <c r="A2289" t="s">
        <v>4597</v>
      </c>
      <c r="B2289" s="6">
        <v>42266</v>
      </c>
      <c r="C2289" s="6">
        <v>42269</v>
      </c>
      <c r="D2289" t="s">
        <v>75</v>
      </c>
      <c r="E2289" t="s">
        <v>20</v>
      </c>
      <c r="F2289" s="14">
        <f t="shared" si="280"/>
        <v>1</v>
      </c>
      <c r="G2289" t="s">
        <v>2155</v>
      </c>
      <c r="H2289" t="s">
        <v>10391</v>
      </c>
      <c r="I2289" t="s">
        <v>1823</v>
      </c>
      <c r="J2289" t="str">
        <f t="shared" si="287"/>
        <v>Cognac,Aquitaine-Limousin-Poitou-Charentes,France</v>
      </c>
      <c r="K2289" t="s">
        <v>4477</v>
      </c>
      <c r="L2289" t="s">
        <v>4471</v>
      </c>
      <c r="M2289" t="s">
        <v>25</v>
      </c>
      <c r="N2289" t="s">
        <v>145</v>
      </c>
      <c r="O2289" t="s">
        <v>684</v>
      </c>
      <c r="P2289" s="4">
        <v>135.84</v>
      </c>
      <c r="Q2289" s="14">
        <f t="shared" si="281"/>
        <v>1</v>
      </c>
      <c r="R2289">
        <v>4</v>
      </c>
      <c r="S2289" s="14">
        <f t="shared" si="282"/>
        <v>1</v>
      </c>
      <c r="T2289">
        <v>0</v>
      </c>
      <c r="U2289" s="14">
        <f t="shared" si="283"/>
        <v>1</v>
      </c>
      <c r="V2289" s="4">
        <v>57</v>
      </c>
      <c r="W2289" s="14">
        <f t="shared" si="284"/>
        <v>1</v>
      </c>
      <c r="X2289">
        <v>38.97</v>
      </c>
      <c r="Y2289" s="14">
        <f t="shared" si="285"/>
        <v>1</v>
      </c>
      <c r="Z2289" t="s">
        <v>71</v>
      </c>
      <c r="AA2289" s="14">
        <f t="shared" si="286"/>
        <v>3</v>
      </c>
    </row>
    <row r="2290" spans="1:27" ht="15" customHeight="1" x14ac:dyDescent="0.25">
      <c r="A2290" t="s">
        <v>10275</v>
      </c>
      <c r="B2290" s="6">
        <v>42328</v>
      </c>
      <c r="C2290" s="6">
        <v>42333</v>
      </c>
      <c r="D2290" t="s">
        <v>19</v>
      </c>
      <c r="E2290" t="s">
        <v>20</v>
      </c>
      <c r="F2290" s="14">
        <f t="shared" si="280"/>
        <v>1</v>
      </c>
      <c r="G2290" t="s">
        <v>2769</v>
      </c>
      <c r="H2290" t="s">
        <v>2608</v>
      </c>
      <c r="I2290" t="s">
        <v>2571</v>
      </c>
      <c r="J2290" t="str">
        <f t="shared" si="287"/>
        <v>Whyalla,South Australia,Australia</v>
      </c>
      <c r="K2290" t="s">
        <v>2572</v>
      </c>
      <c r="L2290" t="s">
        <v>4469</v>
      </c>
      <c r="M2290" t="s">
        <v>30</v>
      </c>
      <c r="N2290" t="s">
        <v>33</v>
      </c>
      <c r="O2290" t="s">
        <v>721</v>
      </c>
      <c r="P2290" s="4">
        <v>654.10199999999998</v>
      </c>
      <c r="Q2290" s="14">
        <f t="shared" si="281"/>
        <v>1</v>
      </c>
      <c r="R2290">
        <v>2</v>
      </c>
      <c r="S2290" s="14">
        <f t="shared" si="282"/>
        <v>1</v>
      </c>
      <c r="T2290">
        <v>0.1</v>
      </c>
      <c r="U2290" s="14">
        <f t="shared" si="283"/>
        <v>1</v>
      </c>
      <c r="V2290" s="4">
        <v>-50.897999999999996</v>
      </c>
      <c r="W2290" s="14">
        <f t="shared" si="284"/>
        <v>3</v>
      </c>
      <c r="X2290">
        <v>38.97</v>
      </c>
      <c r="Y2290" s="14">
        <f t="shared" si="285"/>
        <v>1</v>
      </c>
      <c r="Z2290" t="s">
        <v>28</v>
      </c>
      <c r="AA2290" s="14">
        <f t="shared" si="286"/>
        <v>2</v>
      </c>
    </row>
    <row r="2291" spans="1:27" ht="15" customHeight="1" x14ac:dyDescent="0.25">
      <c r="A2291" t="s">
        <v>5623</v>
      </c>
      <c r="B2291" s="6">
        <v>42132</v>
      </c>
      <c r="C2291" s="6">
        <v>42136</v>
      </c>
      <c r="D2291" t="s">
        <v>19</v>
      </c>
      <c r="E2291" t="s">
        <v>20</v>
      </c>
      <c r="F2291" s="14">
        <f t="shared" si="280"/>
        <v>1</v>
      </c>
      <c r="G2291" t="s">
        <v>3192</v>
      </c>
      <c r="H2291" t="s">
        <v>3098</v>
      </c>
      <c r="I2291" t="s">
        <v>3095</v>
      </c>
      <c r="J2291" t="str">
        <f t="shared" si="287"/>
        <v>Pasadena,California,United States</v>
      </c>
      <c r="K2291" t="s">
        <v>4487</v>
      </c>
      <c r="L2291" t="s">
        <v>4482</v>
      </c>
      <c r="M2291" t="s">
        <v>42</v>
      </c>
      <c r="N2291" t="s">
        <v>88</v>
      </c>
      <c r="O2291" t="s">
        <v>3536</v>
      </c>
      <c r="P2291" s="4">
        <v>419.94399999999996</v>
      </c>
      <c r="Q2291" s="14">
        <f t="shared" si="281"/>
        <v>1</v>
      </c>
      <c r="R2291">
        <v>7</v>
      </c>
      <c r="S2291" s="14">
        <f t="shared" si="282"/>
        <v>1</v>
      </c>
      <c r="T2291">
        <v>0.2</v>
      </c>
      <c r="U2291" s="14">
        <f t="shared" si="283"/>
        <v>1</v>
      </c>
      <c r="V2291" s="4">
        <v>52.492999999999967</v>
      </c>
      <c r="W2291" s="14">
        <f t="shared" si="284"/>
        <v>1</v>
      </c>
      <c r="X2291">
        <v>37.54</v>
      </c>
      <c r="Y2291" s="14">
        <f t="shared" si="285"/>
        <v>1</v>
      </c>
      <c r="Z2291" t="s">
        <v>71</v>
      </c>
      <c r="AA2291" s="14">
        <f t="shared" si="286"/>
        <v>3</v>
      </c>
    </row>
    <row r="2292" spans="1:27" ht="15" customHeight="1" x14ac:dyDescent="0.25">
      <c r="A2292" t="s">
        <v>6085</v>
      </c>
      <c r="B2292" s="6">
        <v>42335</v>
      </c>
      <c r="C2292" s="6">
        <v>42335</v>
      </c>
      <c r="D2292" t="s">
        <v>113</v>
      </c>
      <c r="E2292" t="s">
        <v>59</v>
      </c>
      <c r="F2292" s="14">
        <f t="shared" si="280"/>
        <v>2</v>
      </c>
      <c r="G2292" t="s">
        <v>2524</v>
      </c>
      <c r="H2292" t="s">
        <v>10395</v>
      </c>
      <c r="I2292" t="s">
        <v>1823</v>
      </c>
      <c r="J2292" t="str">
        <f t="shared" si="287"/>
        <v>Halluin,Nord-Pas-de-Calais-Picardie,France</v>
      </c>
      <c r="K2292" t="s">
        <v>4477</v>
      </c>
      <c r="L2292" t="s">
        <v>4471</v>
      </c>
      <c r="M2292" t="s">
        <v>42</v>
      </c>
      <c r="N2292" t="s">
        <v>88</v>
      </c>
      <c r="O2292" t="s">
        <v>1264</v>
      </c>
      <c r="P2292" s="4">
        <v>258.26400000000001</v>
      </c>
      <c r="Q2292" s="14">
        <f t="shared" si="281"/>
        <v>1</v>
      </c>
      <c r="R2292">
        <v>2</v>
      </c>
      <c r="S2292" s="14">
        <f t="shared" si="282"/>
        <v>1</v>
      </c>
      <c r="T2292">
        <v>0.15</v>
      </c>
      <c r="U2292" s="14">
        <f t="shared" si="283"/>
        <v>1</v>
      </c>
      <c r="V2292" s="4">
        <v>-27.396000000000001</v>
      </c>
      <c r="W2292" s="14">
        <f t="shared" si="284"/>
        <v>3</v>
      </c>
      <c r="X2292">
        <v>38.89</v>
      </c>
      <c r="Y2292" s="14">
        <f t="shared" si="285"/>
        <v>1</v>
      </c>
      <c r="Z2292" t="s">
        <v>71</v>
      </c>
      <c r="AA2292" s="14">
        <f t="shared" si="286"/>
        <v>3</v>
      </c>
    </row>
    <row r="2293" spans="1:27" ht="15" customHeight="1" x14ac:dyDescent="0.25">
      <c r="A2293" t="s">
        <v>9946</v>
      </c>
      <c r="B2293" s="6">
        <v>42273</v>
      </c>
      <c r="C2293" s="6">
        <v>42276</v>
      </c>
      <c r="D2293" t="s">
        <v>67</v>
      </c>
      <c r="E2293" t="s">
        <v>59</v>
      </c>
      <c r="F2293" s="14">
        <f t="shared" si="280"/>
        <v>2</v>
      </c>
      <c r="G2293" t="s">
        <v>1846</v>
      </c>
      <c r="H2293" t="s">
        <v>1847</v>
      </c>
      <c r="I2293" t="s">
        <v>1848</v>
      </c>
      <c r="J2293" t="str">
        <f t="shared" si="287"/>
        <v>The Hague,South Holland,Netherlands</v>
      </c>
      <c r="K2293" t="s">
        <v>4477</v>
      </c>
      <c r="L2293" t="s">
        <v>4471</v>
      </c>
      <c r="M2293" t="s">
        <v>25</v>
      </c>
      <c r="N2293" t="s">
        <v>82</v>
      </c>
      <c r="O2293" t="s">
        <v>435</v>
      </c>
      <c r="P2293" s="4">
        <v>321.07499999999993</v>
      </c>
      <c r="Q2293" s="14">
        <f t="shared" si="281"/>
        <v>1</v>
      </c>
      <c r="R2293">
        <v>5</v>
      </c>
      <c r="S2293" s="14">
        <f t="shared" si="282"/>
        <v>1</v>
      </c>
      <c r="T2293">
        <v>0.5</v>
      </c>
      <c r="U2293" s="14">
        <f t="shared" si="283"/>
        <v>2</v>
      </c>
      <c r="V2293" s="4">
        <v>-314.77499999999992</v>
      </c>
      <c r="W2293" s="14">
        <f t="shared" si="284"/>
        <v>3</v>
      </c>
      <c r="X2293">
        <v>38.89</v>
      </c>
      <c r="Y2293" s="14">
        <f t="shared" si="285"/>
        <v>1</v>
      </c>
      <c r="Z2293" t="s">
        <v>71</v>
      </c>
      <c r="AA2293" s="14">
        <f t="shared" si="286"/>
        <v>3</v>
      </c>
    </row>
    <row r="2294" spans="1:27" ht="15" customHeight="1" x14ac:dyDescent="0.25">
      <c r="A2294" t="s">
        <v>4847</v>
      </c>
      <c r="B2294" s="6">
        <v>42341</v>
      </c>
      <c r="C2294" s="6">
        <v>42345</v>
      </c>
      <c r="D2294" t="s">
        <v>19</v>
      </c>
      <c r="E2294" t="s">
        <v>59</v>
      </c>
      <c r="F2294" s="14">
        <f t="shared" si="280"/>
        <v>2</v>
      </c>
      <c r="G2294" t="s">
        <v>2792</v>
      </c>
      <c r="H2294" t="s">
        <v>2755</v>
      </c>
      <c r="I2294" t="s">
        <v>2579</v>
      </c>
      <c r="J2294" t="str">
        <f t="shared" si="287"/>
        <v>Binjai,Sumatera Utara,Indonesia</v>
      </c>
      <c r="K2294" t="s">
        <v>4481</v>
      </c>
      <c r="L2294" t="s">
        <v>4469</v>
      </c>
      <c r="M2294" t="s">
        <v>30</v>
      </c>
      <c r="N2294" t="s">
        <v>31</v>
      </c>
      <c r="O2294" t="s">
        <v>691</v>
      </c>
      <c r="P2294" s="4">
        <v>401.64599999999996</v>
      </c>
      <c r="Q2294" s="14">
        <f t="shared" si="281"/>
        <v>1</v>
      </c>
      <c r="R2294">
        <v>5</v>
      </c>
      <c r="S2294" s="14">
        <f t="shared" si="282"/>
        <v>1</v>
      </c>
      <c r="T2294">
        <v>0.27</v>
      </c>
      <c r="U2294" s="14">
        <f t="shared" si="283"/>
        <v>1</v>
      </c>
      <c r="V2294" s="4">
        <v>54.996000000000009</v>
      </c>
      <c r="W2294" s="14">
        <f t="shared" si="284"/>
        <v>1</v>
      </c>
      <c r="X2294">
        <v>38.880000000000003</v>
      </c>
      <c r="Y2294" s="14">
        <f t="shared" si="285"/>
        <v>1</v>
      </c>
      <c r="Z2294" t="s">
        <v>71</v>
      </c>
      <c r="AA2294" s="14">
        <f t="shared" si="286"/>
        <v>3</v>
      </c>
    </row>
    <row r="2295" spans="1:27" ht="15" customHeight="1" x14ac:dyDescent="0.25">
      <c r="A2295" t="s">
        <v>9485</v>
      </c>
      <c r="B2295" s="6">
        <v>42251</v>
      </c>
      <c r="C2295" s="6">
        <v>42255</v>
      </c>
      <c r="D2295" t="s">
        <v>19</v>
      </c>
      <c r="E2295" t="s">
        <v>20</v>
      </c>
      <c r="F2295" s="14">
        <f t="shared" si="280"/>
        <v>1</v>
      </c>
      <c r="G2295" t="s">
        <v>3889</v>
      </c>
      <c r="H2295" t="s">
        <v>3890</v>
      </c>
      <c r="I2295" t="s">
        <v>3891</v>
      </c>
      <c r="J2295" t="str">
        <f t="shared" si="287"/>
        <v>Ahvaz,Khuzestan,Iran</v>
      </c>
      <c r="K2295" t="s">
        <v>4470</v>
      </c>
      <c r="L2295" t="s">
        <v>4469</v>
      </c>
      <c r="M2295" t="s">
        <v>42</v>
      </c>
      <c r="N2295" t="s">
        <v>80</v>
      </c>
      <c r="O2295" t="s">
        <v>838</v>
      </c>
      <c r="P2295" s="4">
        <v>378.66</v>
      </c>
      <c r="Q2295" s="14">
        <f t="shared" si="281"/>
        <v>1</v>
      </c>
      <c r="R2295">
        <v>1</v>
      </c>
      <c r="S2295" s="14">
        <f t="shared" si="282"/>
        <v>1</v>
      </c>
      <c r="T2295">
        <v>0</v>
      </c>
      <c r="U2295" s="14">
        <f t="shared" si="283"/>
        <v>1</v>
      </c>
      <c r="V2295" s="4">
        <v>185.52</v>
      </c>
      <c r="W2295" s="14">
        <f t="shared" si="284"/>
        <v>1</v>
      </c>
      <c r="X2295">
        <v>38.86</v>
      </c>
      <c r="Y2295" s="14">
        <f t="shared" si="285"/>
        <v>1</v>
      </c>
      <c r="Z2295" t="s">
        <v>71</v>
      </c>
      <c r="AA2295" s="14">
        <f t="shared" si="286"/>
        <v>3</v>
      </c>
    </row>
    <row r="2296" spans="1:27" ht="15" customHeight="1" x14ac:dyDescent="0.25">
      <c r="A2296" t="s">
        <v>6352</v>
      </c>
      <c r="B2296" s="6">
        <v>42342</v>
      </c>
      <c r="C2296" s="6">
        <v>42346</v>
      </c>
      <c r="D2296" t="s">
        <v>67</v>
      </c>
      <c r="E2296" t="s">
        <v>59</v>
      </c>
      <c r="F2296" s="14">
        <f t="shared" si="280"/>
        <v>2</v>
      </c>
      <c r="G2296" t="s">
        <v>2350</v>
      </c>
      <c r="H2296" t="s">
        <v>10395</v>
      </c>
      <c r="I2296" t="s">
        <v>1823</v>
      </c>
      <c r="J2296" t="str">
        <f t="shared" si="287"/>
        <v>Nogent-sur-Oise,Nord-Pas-de-Calais-Picardie,France</v>
      </c>
      <c r="K2296" t="s">
        <v>4477</v>
      </c>
      <c r="L2296" t="s">
        <v>4471</v>
      </c>
      <c r="M2296" t="s">
        <v>25</v>
      </c>
      <c r="N2296" t="s">
        <v>82</v>
      </c>
      <c r="O2296" t="s">
        <v>1744</v>
      </c>
      <c r="P2296" s="4">
        <v>391.60799999999995</v>
      </c>
      <c r="Q2296" s="14">
        <f t="shared" si="281"/>
        <v>1</v>
      </c>
      <c r="R2296">
        <v>7</v>
      </c>
      <c r="S2296" s="14">
        <f t="shared" si="282"/>
        <v>1</v>
      </c>
      <c r="T2296">
        <v>0.1</v>
      </c>
      <c r="U2296" s="14">
        <f t="shared" si="283"/>
        <v>1</v>
      </c>
      <c r="V2296" s="4">
        <v>130.36799999999997</v>
      </c>
      <c r="W2296" s="14">
        <f t="shared" si="284"/>
        <v>1</v>
      </c>
      <c r="X2296">
        <v>38.799999999999997</v>
      </c>
      <c r="Y2296" s="14">
        <f t="shared" si="285"/>
        <v>1</v>
      </c>
      <c r="Z2296" t="s">
        <v>28</v>
      </c>
      <c r="AA2296" s="14">
        <f t="shared" si="286"/>
        <v>2</v>
      </c>
    </row>
    <row r="2297" spans="1:27" ht="15" customHeight="1" x14ac:dyDescent="0.25">
      <c r="A2297" t="s">
        <v>7264</v>
      </c>
      <c r="B2297" s="6">
        <v>42013</v>
      </c>
      <c r="C2297" s="6">
        <v>42018</v>
      </c>
      <c r="D2297" t="s">
        <v>19</v>
      </c>
      <c r="E2297" t="s">
        <v>59</v>
      </c>
      <c r="F2297" s="14">
        <f t="shared" si="280"/>
        <v>2</v>
      </c>
      <c r="G2297" t="s">
        <v>2088</v>
      </c>
      <c r="H2297" t="s">
        <v>2035</v>
      </c>
      <c r="I2297" t="s">
        <v>1834</v>
      </c>
      <c r="J2297" t="str">
        <f t="shared" si="287"/>
        <v>Cagliari,Sardinia,Italy</v>
      </c>
      <c r="K2297" t="s">
        <v>4472</v>
      </c>
      <c r="L2297" t="s">
        <v>4471</v>
      </c>
      <c r="M2297" t="s">
        <v>30</v>
      </c>
      <c r="N2297" t="s">
        <v>100</v>
      </c>
      <c r="O2297" t="s">
        <v>1103</v>
      </c>
      <c r="P2297" s="4">
        <v>631.5</v>
      </c>
      <c r="Q2297" s="14">
        <f t="shared" si="281"/>
        <v>1</v>
      </c>
      <c r="R2297">
        <v>4</v>
      </c>
      <c r="S2297" s="14">
        <f t="shared" si="282"/>
        <v>1</v>
      </c>
      <c r="T2297">
        <v>0.5</v>
      </c>
      <c r="U2297" s="14">
        <f t="shared" si="283"/>
        <v>2</v>
      </c>
      <c r="V2297" s="4">
        <v>-113.70000000000005</v>
      </c>
      <c r="W2297" s="14">
        <f t="shared" si="284"/>
        <v>3</v>
      </c>
      <c r="X2297">
        <v>38.799999999999997</v>
      </c>
      <c r="Y2297" s="14">
        <f t="shared" si="285"/>
        <v>1</v>
      </c>
      <c r="Z2297" t="s">
        <v>28</v>
      </c>
      <c r="AA2297" s="14">
        <f t="shared" si="286"/>
        <v>2</v>
      </c>
    </row>
    <row r="2298" spans="1:27" ht="15" customHeight="1" x14ac:dyDescent="0.25">
      <c r="A2298" t="s">
        <v>9722</v>
      </c>
      <c r="B2298" s="6">
        <v>42315</v>
      </c>
      <c r="C2298" s="6">
        <v>42319</v>
      </c>
      <c r="D2298" t="s">
        <v>67</v>
      </c>
      <c r="E2298" t="s">
        <v>54</v>
      </c>
      <c r="F2298" s="14">
        <f t="shared" si="280"/>
        <v>3</v>
      </c>
      <c r="G2298" t="s">
        <v>1986</v>
      </c>
      <c r="H2298" t="s">
        <v>1826</v>
      </c>
      <c r="I2298" t="s">
        <v>1827</v>
      </c>
      <c r="J2298" t="str">
        <f t="shared" si="287"/>
        <v>Cologne,North Rhine-Westphalia,Germany</v>
      </c>
      <c r="K2298" t="s">
        <v>4477</v>
      </c>
      <c r="L2298" t="s">
        <v>4471</v>
      </c>
      <c r="M2298" t="s">
        <v>25</v>
      </c>
      <c r="N2298" t="s">
        <v>82</v>
      </c>
      <c r="O2298" t="s">
        <v>574</v>
      </c>
      <c r="P2298" s="4">
        <v>349.05600000000004</v>
      </c>
      <c r="Q2298" s="14">
        <f t="shared" si="281"/>
        <v>1</v>
      </c>
      <c r="R2298">
        <v>8</v>
      </c>
      <c r="S2298" s="14">
        <f t="shared" si="282"/>
        <v>1</v>
      </c>
      <c r="T2298">
        <v>0.1</v>
      </c>
      <c r="U2298" s="14">
        <f t="shared" si="283"/>
        <v>1</v>
      </c>
      <c r="V2298" s="4">
        <v>11.616</v>
      </c>
      <c r="W2298" s="14">
        <f t="shared" si="284"/>
        <v>1</v>
      </c>
      <c r="X2298">
        <v>38.799999999999997</v>
      </c>
      <c r="Y2298" s="14">
        <f t="shared" si="285"/>
        <v>1</v>
      </c>
      <c r="Z2298" t="s">
        <v>28</v>
      </c>
      <c r="AA2298" s="14">
        <f t="shared" si="286"/>
        <v>2</v>
      </c>
    </row>
    <row r="2299" spans="1:27" ht="15" customHeight="1" x14ac:dyDescent="0.25">
      <c r="A2299" t="s">
        <v>5991</v>
      </c>
      <c r="B2299" s="6">
        <v>42232</v>
      </c>
      <c r="C2299" s="6">
        <v>42235</v>
      </c>
      <c r="D2299" t="s">
        <v>67</v>
      </c>
      <c r="E2299" t="s">
        <v>59</v>
      </c>
      <c r="F2299" s="14">
        <f t="shared" si="280"/>
        <v>2</v>
      </c>
      <c r="G2299" t="s">
        <v>2234</v>
      </c>
      <c r="H2299" t="s">
        <v>1826</v>
      </c>
      <c r="I2299" t="s">
        <v>1827</v>
      </c>
      <c r="J2299" t="str">
        <f t="shared" si="287"/>
        <v>Recklinghausen,North Rhine-Westphalia,Germany</v>
      </c>
      <c r="K2299" t="s">
        <v>4477</v>
      </c>
      <c r="L2299" t="s">
        <v>4471</v>
      </c>
      <c r="M2299" t="s">
        <v>25</v>
      </c>
      <c r="N2299" t="s">
        <v>37</v>
      </c>
      <c r="O2299" t="s">
        <v>1230</v>
      </c>
      <c r="P2299" s="4">
        <v>284.10000000000002</v>
      </c>
      <c r="Q2299" s="14">
        <f t="shared" si="281"/>
        <v>1</v>
      </c>
      <c r="R2299">
        <v>5</v>
      </c>
      <c r="S2299" s="14">
        <f t="shared" si="282"/>
        <v>1</v>
      </c>
      <c r="T2299">
        <v>0</v>
      </c>
      <c r="U2299" s="14">
        <f t="shared" si="283"/>
        <v>1</v>
      </c>
      <c r="V2299" s="4">
        <v>42.599999999999994</v>
      </c>
      <c r="W2299" s="14">
        <f t="shared" si="284"/>
        <v>1</v>
      </c>
      <c r="X2299">
        <v>38.76</v>
      </c>
      <c r="Y2299" s="14">
        <f t="shared" si="285"/>
        <v>1</v>
      </c>
      <c r="Z2299" t="s">
        <v>28</v>
      </c>
      <c r="AA2299" s="14">
        <f t="shared" si="286"/>
        <v>2</v>
      </c>
    </row>
    <row r="2300" spans="1:27" ht="15" customHeight="1" x14ac:dyDescent="0.25">
      <c r="A2300" t="s">
        <v>7333</v>
      </c>
      <c r="B2300" s="6">
        <v>42199</v>
      </c>
      <c r="C2300" s="6">
        <v>42205</v>
      </c>
      <c r="D2300" t="s">
        <v>19</v>
      </c>
      <c r="E2300" t="s">
        <v>20</v>
      </c>
      <c r="F2300" s="14">
        <f t="shared" si="280"/>
        <v>1</v>
      </c>
      <c r="G2300" t="s">
        <v>362</v>
      </c>
      <c r="H2300" t="s">
        <v>188</v>
      </c>
      <c r="I2300" t="s">
        <v>188</v>
      </c>
      <c r="J2300" t="str">
        <f t="shared" si="287"/>
        <v>Villa Nueva,Guatemala,Guatemala</v>
      </c>
      <c r="K2300" t="s">
        <v>4485</v>
      </c>
      <c r="L2300" t="s">
        <v>24</v>
      </c>
      <c r="M2300" t="s">
        <v>30</v>
      </c>
      <c r="N2300" t="s">
        <v>52</v>
      </c>
      <c r="O2300" t="s">
        <v>1122</v>
      </c>
      <c r="P2300" s="4">
        <v>352.38</v>
      </c>
      <c r="Q2300" s="14">
        <f t="shared" si="281"/>
        <v>1</v>
      </c>
      <c r="R2300">
        <v>3</v>
      </c>
      <c r="S2300" s="14">
        <f t="shared" si="282"/>
        <v>1</v>
      </c>
      <c r="T2300">
        <v>0</v>
      </c>
      <c r="U2300" s="14">
        <f t="shared" si="283"/>
        <v>1</v>
      </c>
      <c r="V2300" s="4">
        <v>42.24</v>
      </c>
      <c r="W2300" s="14">
        <f t="shared" si="284"/>
        <v>1</v>
      </c>
      <c r="X2300">
        <v>38.732999999999997</v>
      </c>
      <c r="Y2300" s="14">
        <f t="shared" si="285"/>
        <v>1</v>
      </c>
      <c r="Z2300" t="s">
        <v>55</v>
      </c>
      <c r="AA2300" s="14">
        <f t="shared" si="286"/>
        <v>1</v>
      </c>
    </row>
    <row r="2301" spans="1:27" ht="15" customHeight="1" x14ac:dyDescent="0.25">
      <c r="A2301" t="s">
        <v>8474</v>
      </c>
      <c r="B2301" s="6">
        <v>42250</v>
      </c>
      <c r="C2301" s="6">
        <v>42257</v>
      </c>
      <c r="D2301" t="s">
        <v>19</v>
      </c>
      <c r="E2301" t="s">
        <v>59</v>
      </c>
      <c r="F2301" s="14">
        <f t="shared" si="280"/>
        <v>2</v>
      </c>
      <c r="G2301" t="s">
        <v>4249</v>
      </c>
      <c r="H2301" t="s">
        <v>4250</v>
      </c>
      <c r="I2301" t="s">
        <v>3866</v>
      </c>
      <c r="J2301" t="str">
        <f t="shared" si="287"/>
        <v>Ngaoundere,Adamaoua,Cameroon</v>
      </c>
      <c r="K2301" t="s">
        <v>4474</v>
      </c>
      <c r="L2301" t="s">
        <v>3867</v>
      </c>
      <c r="M2301" t="s">
        <v>30</v>
      </c>
      <c r="N2301" t="s">
        <v>100</v>
      </c>
      <c r="O2301" t="s">
        <v>1700</v>
      </c>
      <c r="P2301" s="4">
        <v>480.03</v>
      </c>
      <c r="Q2301" s="14">
        <f t="shared" si="281"/>
        <v>1</v>
      </c>
      <c r="R2301">
        <v>1</v>
      </c>
      <c r="S2301" s="14">
        <f t="shared" si="282"/>
        <v>1</v>
      </c>
      <c r="T2301">
        <v>0</v>
      </c>
      <c r="U2301" s="14">
        <f t="shared" si="283"/>
        <v>1</v>
      </c>
      <c r="V2301" s="4">
        <v>19.200000000000003</v>
      </c>
      <c r="W2301" s="14">
        <f t="shared" si="284"/>
        <v>1</v>
      </c>
      <c r="X2301">
        <v>38.71</v>
      </c>
      <c r="Y2301" s="14">
        <f t="shared" si="285"/>
        <v>1</v>
      </c>
      <c r="Z2301" t="s">
        <v>28</v>
      </c>
      <c r="AA2301" s="14">
        <f t="shared" si="286"/>
        <v>2</v>
      </c>
    </row>
    <row r="2302" spans="1:27" ht="15" customHeight="1" x14ac:dyDescent="0.25">
      <c r="A2302" t="s">
        <v>10047</v>
      </c>
      <c r="B2302" s="6">
        <v>42147</v>
      </c>
      <c r="C2302" s="6">
        <v>42150</v>
      </c>
      <c r="D2302" t="s">
        <v>67</v>
      </c>
      <c r="E2302" t="s">
        <v>59</v>
      </c>
      <c r="F2302" s="14">
        <f t="shared" si="280"/>
        <v>2</v>
      </c>
      <c r="G2302" t="s">
        <v>21</v>
      </c>
      <c r="H2302" t="s">
        <v>22</v>
      </c>
      <c r="I2302" t="s">
        <v>23</v>
      </c>
      <c r="J2302" t="str">
        <f t="shared" si="287"/>
        <v>Mexico City,Distrito Federal,Mexico</v>
      </c>
      <c r="K2302" t="s">
        <v>4485</v>
      </c>
      <c r="L2302" t="s">
        <v>24</v>
      </c>
      <c r="M2302" t="s">
        <v>30</v>
      </c>
      <c r="N2302" t="s">
        <v>52</v>
      </c>
      <c r="O2302" t="s">
        <v>767</v>
      </c>
      <c r="P2302" s="4">
        <v>259.24800000000005</v>
      </c>
      <c r="Q2302" s="14">
        <f t="shared" si="281"/>
        <v>1</v>
      </c>
      <c r="R2302">
        <v>3</v>
      </c>
      <c r="S2302" s="14">
        <f t="shared" si="282"/>
        <v>1</v>
      </c>
      <c r="T2302">
        <v>0.2</v>
      </c>
      <c r="U2302" s="14">
        <f t="shared" si="283"/>
        <v>1</v>
      </c>
      <c r="V2302" s="4">
        <v>-32.412000000000013</v>
      </c>
      <c r="W2302" s="14">
        <f t="shared" si="284"/>
        <v>3</v>
      </c>
      <c r="X2302">
        <v>38.700000000000003</v>
      </c>
      <c r="Y2302" s="14">
        <f t="shared" si="285"/>
        <v>1</v>
      </c>
      <c r="Z2302" t="s">
        <v>28</v>
      </c>
      <c r="AA2302" s="14">
        <f t="shared" si="286"/>
        <v>2</v>
      </c>
    </row>
    <row r="2303" spans="1:27" ht="15" customHeight="1" x14ac:dyDescent="0.25">
      <c r="A2303" t="s">
        <v>8047</v>
      </c>
      <c r="B2303" s="6">
        <v>42253</v>
      </c>
      <c r="C2303" s="6">
        <v>42258</v>
      </c>
      <c r="D2303" t="s">
        <v>67</v>
      </c>
      <c r="E2303" t="s">
        <v>20</v>
      </c>
      <c r="F2303" s="14">
        <f t="shared" si="280"/>
        <v>1</v>
      </c>
      <c r="G2303" t="s">
        <v>2795</v>
      </c>
      <c r="H2303" t="s">
        <v>2795</v>
      </c>
      <c r="I2303" t="s">
        <v>2560</v>
      </c>
      <c r="J2303" t="str">
        <f t="shared" si="287"/>
        <v>Chongqing,Chongqing,China</v>
      </c>
      <c r="K2303" t="s">
        <v>4483</v>
      </c>
      <c r="L2303" t="s">
        <v>4469</v>
      </c>
      <c r="M2303" t="s">
        <v>25</v>
      </c>
      <c r="N2303" t="s">
        <v>91</v>
      </c>
      <c r="O2303" t="s">
        <v>1171</v>
      </c>
      <c r="P2303" s="4">
        <v>358.68</v>
      </c>
      <c r="Q2303" s="14">
        <f t="shared" si="281"/>
        <v>1</v>
      </c>
      <c r="R2303">
        <v>4</v>
      </c>
      <c r="S2303" s="14">
        <f t="shared" si="282"/>
        <v>1</v>
      </c>
      <c r="T2303">
        <v>0</v>
      </c>
      <c r="U2303" s="14">
        <f t="shared" si="283"/>
        <v>1</v>
      </c>
      <c r="V2303" s="4">
        <v>14.28</v>
      </c>
      <c r="W2303" s="14">
        <f t="shared" si="284"/>
        <v>1</v>
      </c>
      <c r="X2303">
        <v>38.67</v>
      </c>
      <c r="Y2303" s="14">
        <f t="shared" si="285"/>
        <v>1</v>
      </c>
      <c r="Z2303" t="s">
        <v>28</v>
      </c>
      <c r="AA2303" s="14">
        <f t="shared" si="286"/>
        <v>2</v>
      </c>
    </row>
    <row r="2304" spans="1:27" ht="15" customHeight="1" x14ac:dyDescent="0.25">
      <c r="A2304" t="s">
        <v>9658</v>
      </c>
      <c r="B2304" s="6">
        <v>42234</v>
      </c>
      <c r="C2304" s="6">
        <v>42240</v>
      </c>
      <c r="D2304" t="s">
        <v>19</v>
      </c>
      <c r="E2304" t="s">
        <v>20</v>
      </c>
      <c r="F2304" s="14">
        <f t="shared" si="280"/>
        <v>1</v>
      </c>
      <c r="G2304" t="s">
        <v>2226</v>
      </c>
      <c r="H2304" t="s">
        <v>2045</v>
      </c>
      <c r="I2304" t="s">
        <v>1834</v>
      </c>
      <c r="J2304" t="str">
        <f t="shared" si="287"/>
        <v>Pistoia,Tuscany,Italy</v>
      </c>
      <c r="K2304" t="s">
        <v>4472</v>
      </c>
      <c r="L2304" t="s">
        <v>4471</v>
      </c>
      <c r="M2304" t="s">
        <v>25</v>
      </c>
      <c r="N2304" t="s">
        <v>82</v>
      </c>
      <c r="O2304" t="s">
        <v>503</v>
      </c>
      <c r="P2304" s="4">
        <v>634.86</v>
      </c>
      <c r="Q2304" s="14">
        <f t="shared" si="281"/>
        <v>1</v>
      </c>
      <c r="R2304">
        <v>5</v>
      </c>
      <c r="S2304" s="14">
        <f t="shared" si="282"/>
        <v>1</v>
      </c>
      <c r="T2304">
        <v>0.4</v>
      </c>
      <c r="U2304" s="14">
        <f t="shared" si="283"/>
        <v>2</v>
      </c>
      <c r="V2304" s="4">
        <v>-349.29000000000008</v>
      </c>
      <c r="W2304" s="14">
        <f t="shared" si="284"/>
        <v>3</v>
      </c>
      <c r="X2304">
        <v>38.67</v>
      </c>
      <c r="Y2304" s="14">
        <f t="shared" si="285"/>
        <v>1</v>
      </c>
      <c r="Z2304" t="s">
        <v>28</v>
      </c>
      <c r="AA2304" s="14">
        <f t="shared" si="286"/>
        <v>2</v>
      </c>
    </row>
    <row r="2305" spans="1:27" ht="15" customHeight="1" x14ac:dyDescent="0.25">
      <c r="A2305" t="s">
        <v>7397</v>
      </c>
      <c r="B2305" s="6">
        <v>42203</v>
      </c>
      <c r="C2305" s="6">
        <v>42207</v>
      </c>
      <c r="D2305" t="s">
        <v>19</v>
      </c>
      <c r="E2305" t="s">
        <v>20</v>
      </c>
      <c r="F2305" s="14">
        <f t="shared" si="280"/>
        <v>1</v>
      </c>
      <c r="G2305" t="s">
        <v>2241</v>
      </c>
      <c r="H2305" t="s">
        <v>1829</v>
      </c>
      <c r="I2305" t="s">
        <v>1823</v>
      </c>
      <c r="J2305" t="str">
        <f t="shared" si="287"/>
        <v>Clamart,Ile-de-France,France</v>
      </c>
      <c r="K2305" t="s">
        <v>4477</v>
      </c>
      <c r="L2305" t="s">
        <v>4471</v>
      </c>
      <c r="M2305" t="s">
        <v>30</v>
      </c>
      <c r="N2305" t="s">
        <v>33</v>
      </c>
      <c r="O2305" t="s">
        <v>398</v>
      </c>
      <c r="P2305" s="4">
        <v>672.57</v>
      </c>
      <c r="Q2305" s="14">
        <f t="shared" si="281"/>
        <v>1</v>
      </c>
      <c r="R2305">
        <v>5</v>
      </c>
      <c r="S2305" s="14">
        <f t="shared" si="282"/>
        <v>1</v>
      </c>
      <c r="T2305">
        <v>0.1</v>
      </c>
      <c r="U2305" s="14">
        <f t="shared" si="283"/>
        <v>1</v>
      </c>
      <c r="V2305" s="4">
        <v>59.67</v>
      </c>
      <c r="W2305" s="14">
        <f t="shared" si="284"/>
        <v>1</v>
      </c>
      <c r="X2305">
        <v>38.659999999999997</v>
      </c>
      <c r="Y2305" s="14">
        <f t="shared" si="285"/>
        <v>1</v>
      </c>
      <c r="Z2305" t="s">
        <v>28</v>
      </c>
      <c r="AA2305" s="14">
        <f t="shared" si="286"/>
        <v>2</v>
      </c>
    </row>
    <row r="2306" spans="1:27" ht="15" customHeight="1" x14ac:dyDescent="0.25">
      <c r="A2306" t="s">
        <v>4977</v>
      </c>
      <c r="B2306" s="6">
        <v>42228</v>
      </c>
      <c r="C2306" s="6">
        <v>42232</v>
      </c>
      <c r="D2306" t="s">
        <v>19</v>
      </c>
      <c r="E2306" t="s">
        <v>20</v>
      </c>
      <c r="F2306" s="14">
        <f t="shared" ref="F2306:F2369" si="288">VLOOKUP(E2306,segmentrate,2)</f>
        <v>1</v>
      </c>
      <c r="G2306" t="s">
        <v>3060</v>
      </c>
      <c r="H2306" t="s">
        <v>2795</v>
      </c>
      <c r="I2306" t="s">
        <v>2560</v>
      </c>
      <c r="J2306" t="str">
        <f t="shared" si="287"/>
        <v>Hechuan,Chongqing,China</v>
      </c>
      <c r="K2306" t="s">
        <v>4483</v>
      </c>
      <c r="L2306" t="s">
        <v>4469</v>
      </c>
      <c r="M2306" t="s">
        <v>42</v>
      </c>
      <c r="N2306" t="s">
        <v>47</v>
      </c>
      <c r="O2306" t="s">
        <v>699</v>
      </c>
      <c r="P2306" s="4">
        <v>449.64</v>
      </c>
      <c r="Q2306" s="14">
        <f t="shared" ref="Q2306:Q2369" si="289">VLOOKUP(P2306,salerate,3)</f>
        <v>1</v>
      </c>
      <c r="R2306">
        <v>4</v>
      </c>
      <c r="S2306" s="14">
        <f t="shared" ref="S2306:S2369" si="290">VLOOKUP(R2306,quantityrate,3)</f>
        <v>1</v>
      </c>
      <c r="T2306">
        <v>0</v>
      </c>
      <c r="U2306" s="14">
        <f t="shared" ref="U2306:U2369" si="291">VLOOKUP(T2306,discount,3)</f>
        <v>1</v>
      </c>
      <c r="V2306" s="4">
        <v>13.440000000000001</v>
      </c>
      <c r="W2306" s="14">
        <f t="shared" ref="W2306:W2369" si="292">VLOOKUP(V2306,profit,3)</f>
        <v>1</v>
      </c>
      <c r="X2306">
        <v>38.64</v>
      </c>
      <c r="Y2306" s="14">
        <f t="shared" ref="Y2306:Y2369" si="293">VLOOKUP(X2306,shipping,3)</f>
        <v>1</v>
      </c>
      <c r="Z2306" t="s">
        <v>28</v>
      </c>
      <c r="AA2306" s="14">
        <f t="shared" ref="AA2306:AA2369" si="294">VLOOKUP(Z2306,orderrate,2)</f>
        <v>2</v>
      </c>
    </row>
    <row r="2307" spans="1:27" ht="15" customHeight="1" x14ac:dyDescent="0.25">
      <c r="A2307" t="s">
        <v>5622</v>
      </c>
      <c r="B2307" s="6">
        <v>42344</v>
      </c>
      <c r="C2307" s="6">
        <v>42347</v>
      </c>
      <c r="D2307" t="s">
        <v>75</v>
      </c>
      <c r="E2307" t="s">
        <v>20</v>
      </c>
      <c r="F2307" s="14">
        <f t="shared" si="288"/>
        <v>1</v>
      </c>
      <c r="G2307" t="s">
        <v>3140</v>
      </c>
      <c r="H2307" t="s">
        <v>3141</v>
      </c>
      <c r="I2307" t="s">
        <v>3095</v>
      </c>
      <c r="J2307" t="str">
        <f t="shared" ref="J2307:J2370" si="295">G2307&amp;","&amp;H2307&amp;","&amp;I2307</f>
        <v>New York City,New York,United States</v>
      </c>
      <c r="K2307" t="s">
        <v>4489</v>
      </c>
      <c r="L2307" t="s">
        <v>4482</v>
      </c>
      <c r="M2307" t="s">
        <v>30</v>
      </c>
      <c r="N2307" t="s">
        <v>31</v>
      </c>
      <c r="O2307" t="s">
        <v>3174</v>
      </c>
      <c r="P2307" s="4">
        <v>41.96</v>
      </c>
      <c r="Q2307" s="14">
        <f t="shared" si="289"/>
        <v>1</v>
      </c>
      <c r="R2307">
        <v>2</v>
      </c>
      <c r="S2307" s="14">
        <f t="shared" si="290"/>
        <v>1</v>
      </c>
      <c r="T2307">
        <v>0</v>
      </c>
      <c r="U2307" s="14">
        <f t="shared" si="291"/>
        <v>1</v>
      </c>
      <c r="V2307" s="4">
        <v>10.909600000000001</v>
      </c>
      <c r="W2307" s="14">
        <f t="shared" si="292"/>
        <v>1</v>
      </c>
      <c r="X2307">
        <v>4.4400000000000004</v>
      </c>
      <c r="Y2307" s="14">
        <f t="shared" si="293"/>
        <v>1</v>
      </c>
      <c r="Z2307" t="s">
        <v>28</v>
      </c>
      <c r="AA2307" s="14">
        <f t="shared" si="294"/>
        <v>2</v>
      </c>
    </row>
    <row r="2308" spans="1:27" ht="15" customHeight="1" x14ac:dyDescent="0.25">
      <c r="A2308" t="s">
        <v>6255</v>
      </c>
      <c r="B2308" s="6">
        <v>42367</v>
      </c>
      <c r="C2308" s="6">
        <v>42371</v>
      </c>
      <c r="D2308" t="s">
        <v>19</v>
      </c>
      <c r="E2308" t="s">
        <v>20</v>
      </c>
      <c r="F2308" s="14">
        <f t="shared" si="288"/>
        <v>1</v>
      </c>
      <c r="G2308" t="s">
        <v>3935</v>
      </c>
      <c r="H2308" t="s">
        <v>3936</v>
      </c>
      <c r="I2308" t="s">
        <v>3870</v>
      </c>
      <c r="J2308" t="str">
        <f t="shared" si="295"/>
        <v>Cairo,Al Qahirah,Egypt</v>
      </c>
      <c r="K2308" t="s">
        <v>4473</v>
      </c>
      <c r="L2308" t="s">
        <v>3867</v>
      </c>
      <c r="M2308" t="s">
        <v>42</v>
      </c>
      <c r="N2308" t="s">
        <v>47</v>
      </c>
      <c r="O2308" t="s">
        <v>1443</v>
      </c>
      <c r="P2308" s="4">
        <v>607.14</v>
      </c>
      <c r="Q2308" s="14">
        <f t="shared" si="289"/>
        <v>1</v>
      </c>
      <c r="R2308">
        <v>6</v>
      </c>
      <c r="S2308" s="14">
        <f t="shared" si="290"/>
        <v>1</v>
      </c>
      <c r="T2308">
        <v>0</v>
      </c>
      <c r="U2308" s="14">
        <f t="shared" si="291"/>
        <v>1</v>
      </c>
      <c r="V2308" s="4">
        <v>12.060000000000002</v>
      </c>
      <c r="W2308" s="14">
        <f t="shared" si="292"/>
        <v>1</v>
      </c>
      <c r="X2308">
        <v>38.61</v>
      </c>
      <c r="Y2308" s="14">
        <f t="shared" si="293"/>
        <v>1</v>
      </c>
      <c r="Z2308" t="s">
        <v>28</v>
      </c>
      <c r="AA2308" s="14">
        <f t="shared" si="294"/>
        <v>2</v>
      </c>
    </row>
    <row r="2309" spans="1:27" ht="15" customHeight="1" x14ac:dyDescent="0.25">
      <c r="A2309" t="s">
        <v>9753</v>
      </c>
      <c r="B2309" s="6">
        <v>42155</v>
      </c>
      <c r="C2309" s="6">
        <v>42157</v>
      </c>
      <c r="D2309" t="s">
        <v>75</v>
      </c>
      <c r="E2309" t="s">
        <v>20</v>
      </c>
      <c r="F2309" s="14">
        <f t="shared" si="288"/>
        <v>1</v>
      </c>
      <c r="G2309" t="s">
        <v>1023</v>
      </c>
      <c r="H2309" t="s">
        <v>1024</v>
      </c>
      <c r="I2309" t="s">
        <v>215</v>
      </c>
      <c r="J2309" t="str">
        <f t="shared" si="295"/>
        <v>Caracas,Distrito Capital,Venezuela</v>
      </c>
      <c r="K2309" t="s">
        <v>4475</v>
      </c>
      <c r="L2309" t="s">
        <v>24</v>
      </c>
      <c r="M2309" t="s">
        <v>30</v>
      </c>
      <c r="N2309" t="s">
        <v>33</v>
      </c>
      <c r="O2309" t="s">
        <v>137</v>
      </c>
      <c r="P2309" s="4">
        <v>145.89599999999999</v>
      </c>
      <c r="Q2309" s="14">
        <f t="shared" si="289"/>
        <v>1</v>
      </c>
      <c r="R2309">
        <v>1</v>
      </c>
      <c r="S2309" s="14">
        <f t="shared" si="290"/>
        <v>1</v>
      </c>
      <c r="T2309">
        <v>0.4</v>
      </c>
      <c r="U2309" s="14">
        <f t="shared" si="291"/>
        <v>2</v>
      </c>
      <c r="V2309" s="4">
        <v>-82.683999999999997</v>
      </c>
      <c r="W2309" s="14">
        <f t="shared" si="292"/>
        <v>3</v>
      </c>
      <c r="X2309">
        <v>38.601999999999997</v>
      </c>
      <c r="Y2309" s="14">
        <f t="shared" si="293"/>
        <v>1</v>
      </c>
      <c r="Z2309" t="s">
        <v>71</v>
      </c>
      <c r="AA2309" s="14">
        <f t="shared" si="294"/>
        <v>3</v>
      </c>
    </row>
    <row r="2310" spans="1:27" ht="15" customHeight="1" x14ac:dyDescent="0.25">
      <c r="A2310" t="s">
        <v>8961</v>
      </c>
      <c r="B2310" s="6">
        <v>42355</v>
      </c>
      <c r="C2310" s="6">
        <v>42358</v>
      </c>
      <c r="D2310" t="s">
        <v>67</v>
      </c>
      <c r="E2310" t="s">
        <v>20</v>
      </c>
      <c r="F2310" s="14">
        <f t="shared" si="288"/>
        <v>1</v>
      </c>
      <c r="G2310" t="s">
        <v>4233</v>
      </c>
      <c r="H2310" t="s">
        <v>3871</v>
      </c>
      <c r="I2310" t="s">
        <v>3872</v>
      </c>
      <c r="J2310" t="str">
        <f t="shared" si="295"/>
        <v>Radom,Masovia,Poland</v>
      </c>
      <c r="K2310" t="s">
        <v>4478</v>
      </c>
      <c r="L2310" t="s">
        <v>4471</v>
      </c>
      <c r="M2310" t="s">
        <v>30</v>
      </c>
      <c r="N2310" t="s">
        <v>33</v>
      </c>
      <c r="O2310" t="s">
        <v>893</v>
      </c>
      <c r="P2310" s="4">
        <v>364.32</v>
      </c>
      <c r="Q2310" s="14">
        <f t="shared" si="289"/>
        <v>1</v>
      </c>
      <c r="R2310">
        <v>1</v>
      </c>
      <c r="S2310" s="14">
        <f t="shared" si="290"/>
        <v>1</v>
      </c>
      <c r="T2310">
        <v>0</v>
      </c>
      <c r="U2310" s="14">
        <f t="shared" si="291"/>
        <v>1</v>
      </c>
      <c r="V2310" s="4">
        <v>18.21</v>
      </c>
      <c r="W2310" s="14">
        <f t="shared" si="292"/>
        <v>1</v>
      </c>
      <c r="X2310">
        <v>38.58</v>
      </c>
      <c r="Y2310" s="14">
        <f t="shared" si="293"/>
        <v>1</v>
      </c>
      <c r="Z2310" t="s">
        <v>28</v>
      </c>
      <c r="AA2310" s="14">
        <f t="shared" si="294"/>
        <v>2</v>
      </c>
    </row>
    <row r="2311" spans="1:27" ht="15" customHeight="1" x14ac:dyDescent="0.25">
      <c r="A2311" t="s">
        <v>5625</v>
      </c>
      <c r="B2311" s="6">
        <v>42133</v>
      </c>
      <c r="C2311" s="6">
        <v>42139</v>
      </c>
      <c r="D2311" t="s">
        <v>19</v>
      </c>
      <c r="E2311" t="s">
        <v>20</v>
      </c>
      <c r="F2311" s="14">
        <f t="shared" si="288"/>
        <v>1</v>
      </c>
      <c r="G2311" t="s">
        <v>4255</v>
      </c>
      <c r="H2311" t="s">
        <v>3955</v>
      </c>
      <c r="I2311" t="s">
        <v>3945</v>
      </c>
      <c r="J2311" t="str">
        <f t="shared" si="295"/>
        <v>Gatineau,Quebec,Canada</v>
      </c>
      <c r="K2311" t="s">
        <v>3945</v>
      </c>
      <c r="L2311" t="s">
        <v>4482</v>
      </c>
      <c r="M2311" t="s">
        <v>25</v>
      </c>
      <c r="N2311" t="s">
        <v>37</v>
      </c>
      <c r="O2311" t="s">
        <v>1202</v>
      </c>
      <c r="P2311" s="4">
        <v>51.629999999999995</v>
      </c>
      <c r="Q2311" s="14">
        <f t="shared" si="289"/>
        <v>1</v>
      </c>
      <c r="R2311">
        <v>1</v>
      </c>
      <c r="S2311" s="14">
        <f t="shared" si="290"/>
        <v>1</v>
      </c>
      <c r="T2311">
        <v>0</v>
      </c>
      <c r="U2311" s="14">
        <f t="shared" si="291"/>
        <v>1</v>
      </c>
      <c r="V2311" s="4">
        <v>8.76</v>
      </c>
      <c r="W2311" s="14">
        <f t="shared" si="292"/>
        <v>1</v>
      </c>
      <c r="X2311">
        <v>4.0599999999999996</v>
      </c>
      <c r="Y2311" s="14">
        <f t="shared" si="293"/>
        <v>1</v>
      </c>
      <c r="Z2311" t="s">
        <v>28</v>
      </c>
      <c r="AA2311" s="14">
        <f t="shared" si="294"/>
        <v>2</v>
      </c>
    </row>
    <row r="2312" spans="1:27" ht="15" customHeight="1" x14ac:dyDescent="0.25">
      <c r="A2312" t="s">
        <v>8627</v>
      </c>
      <c r="B2312" s="6">
        <v>42361</v>
      </c>
      <c r="C2312" s="6">
        <v>42363</v>
      </c>
      <c r="D2312" t="s">
        <v>67</v>
      </c>
      <c r="E2312" t="s">
        <v>20</v>
      </c>
      <c r="F2312" s="14">
        <f t="shared" si="288"/>
        <v>1</v>
      </c>
      <c r="G2312" t="s">
        <v>2575</v>
      </c>
      <c r="H2312" t="s">
        <v>2562</v>
      </c>
      <c r="I2312" t="s">
        <v>2563</v>
      </c>
      <c r="J2312" t="str">
        <f t="shared" si="295"/>
        <v>Manila,National Capital,Philippines</v>
      </c>
      <c r="K2312" t="s">
        <v>4481</v>
      </c>
      <c r="L2312" t="s">
        <v>4469</v>
      </c>
      <c r="M2312" t="s">
        <v>42</v>
      </c>
      <c r="N2312" t="s">
        <v>47</v>
      </c>
      <c r="O2312" t="s">
        <v>1040</v>
      </c>
      <c r="P2312" s="4">
        <v>429.41250000000002</v>
      </c>
      <c r="Q2312" s="14">
        <f t="shared" si="289"/>
        <v>1</v>
      </c>
      <c r="R2312">
        <v>3</v>
      </c>
      <c r="S2312" s="14">
        <f t="shared" si="290"/>
        <v>1</v>
      </c>
      <c r="T2312">
        <v>0.45</v>
      </c>
      <c r="U2312" s="14">
        <f t="shared" si="291"/>
        <v>2</v>
      </c>
      <c r="V2312" s="4">
        <v>-171.78749999999999</v>
      </c>
      <c r="W2312" s="14">
        <f t="shared" si="292"/>
        <v>3</v>
      </c>
      <c r="X2312">
        <v>38.57</v>
      </c>
      <c r="Y2312" s="14">
        <f t="shared" si="293"/>
        <v>1</v>
      </c>
      <c r="Z2312" t="s">
        <v>28</v>
      </c>
      <c r="AA2312" s="14">
        <f t="shared" si="294"/>
        <v>2</v>
      </c>
    </row>
    <row r="2313" spans="1:27" ht="15" customHeight="1" x14ac:dyDescent="0.25">
      <c r="A2313" t="s">
        <v>9544</v>
      </c>
      <c r="B2313" s="6">
        <v>42095</v>
      </c>
      <c r="C2313" s="6">
        <v>42098</v>
      </c>
      <c r="D2313" t="s">
        <v>75</v>
      </c>
      <c r="E2313" t="s">
        <v>20</v>
      </c>
      <c r="F2313" s="14">
        <f t="shared" si="288"/>
        <v>1</v>
      </c>
      <c r="G2313" t="s">
        <v>2627</v>
      </c>
      <c r="H2313" t="s">
        <v>2592</v>
      </c>
      <c r="I2313" t="s">
        <v>2571</v>
      </c>
      <c r="J2313" t="str">
        <f t="shared" si="295"/>
        <v>Mackay,Queensland,Australia</v>
      </c>
      <c r="K2313" t="s">
        <v>2572</v>
      </c>
      <c r="L2313" t="s">
        <v>4469</v>
      </c>
      <c r="M2313" t="s">
        <v>25</v>
      </c>
      <c r="N2313" t="s">
        <v>45</v>
      </c>
      <c r="O2313" t="s">
        <v>1677</v>
      </c>
      <c r="P2313" s="4">
        <v>314.49600000000004</v>
      </c>
      <c r="Q2313" s="14">
        <f t="shared" si="289"/>
        <v>1</v>
      </c>
      <c r="R2313">
        <v>7</v>
      </c>
      <c r="S2313" s="14">
        <f t="shared" si="290"/>
        <v>1</v>
      </c>
      <c r="T2313">
        <v>0.1</v>
      </c>
      <c r="U2313" s="14">
        <f t="shared" si="291"/>
        <v>1</v>
      </c>
      <c r="V2313" s="4">
        <v>87.275999999999996</v>
      </c>
      <c r="W2313" s="14">
        <f t="shared" si="292"/>
        <v>1</v>
      </c>
      <c r="X2313">
        <v>38.549999999999997</v>
      </c>
      <c r="Y2313" s="14">
        <f t="shared" si="293"/>
        <v>1</v>
      </c>
      <c r="Z2313" t="s">
        <v>71</v>
      </c>
      <c r="AA2313" s="14">
        <f t="shared" si="294"/>
        <v>3</v>
      </c>
    </row>
    <row r="2314" spans="1:27" ht="15" customHeight="1" x14ac:dyDescent="0.25">
      <c r="A2314" t="s">
        <v>4783</v>
      </c>
      <c r="B2314" s="6">
        <v>42241</v>
      </c>
      <c r="C2314" s="6">
        <v>42246</v>
      </c>
      <c r="D2314" t="s">
        <v>67</v>
      </c>
      <c r="E2314" t="s">
        <v>59</v>
      </c>
      <c r="F2314" s="14">
        <f t="shared" si="288"/>
        <v>2</v>
      </c>
      <c r="G2314" t="s">
        <v>1832</v>
      </c>
      <c r="H2314" t="s">
        <v>1833</v>
      </c>
      <c r="I2314" t="s">
        <v>1834</v>
      </c>
      <c r="J2314" t="str">
        <f t="shared" si="295"/>
        <v>Milan,Lombardy,Italy</v>
      </c>
      <c r="K2314" t="s">
        <v>4472</v>
      </c>
      <c r="L2314" t="s">
        <v>4471</v>
      </c>
      <c r="M2314" t="s">
        <v>25</v>
      </c>
      <c r="N2314" t="s">
        <v>45</v>
      </c>
      <c r="O2314" t="s">
        <v>1468</v>
      </c>
      <c r="P2314" s="4">
        <v>190.65</v>
      </c>
      <c r="Q2314" s="14">
        <f t="shared" si="289"/>
        <v>1</v>
      </c>
      <c r="R2314">
        <v>5</v>
      </c>
      <c r="S2314" s="14">
        <f t="shared" si="290"/>
        <v>1</v>
      </c>
      <c r="T2314">
        <v>0</v>
      </c>
      <c r="U2314" s="14">
        <f t="shared" si="291"/>
        <v>1</v>
      </c>
      <c r="V2314" s="4">
        <v>51.45</v>
      </c>
      <c r="W2314" s="14">
        <f t="shared" si="292"/>
        <v>1</v>
      </c>
      <c r="X2314">
        <v>38.53</v>
      </c>
      <c r="Y2314" s="14">
        <f t="shared" si="293"/>
        <v>1</v>
      </c>
      <c r="Z2314" t="s">
        <v>71</v>
      </c>
      <c r="AA2314" s="14">
        <f t="shared" si="294"/>
        <v>3</v>
      </c>
    </row>
    <row r="2315" spans="1:27" ht="15" customHeight="1" x14ac:dyDescent="0.25">
      <c r="A2315" t="s">
        <v>7985</v>
      </c>
      <c r="B2315" s="6">
        <v>42220</v>
      </c>
      <c r="C2315" s="6">
        <v>42226</v>
      </c>
      <c r="D2315" t="s">
        <v>19</v>
      </c>
      <c r="E2315" t="s">
        <v>59</v>
      </c>
      <c r="F2315" s="14">
        <f t="shared" si="288"/>
        <v>2</v>
      </c>
      <c r="G2315" t="s">
        <v>3001</v>
      </c>
      <c r="H2315" t="s">
        <v>2589</v>
      </c>
      <c r="I2315" t="s">
        <v>2579</v>
      </c>
      <c r="J2315" t="str">
        <f t="shared" si="295"/>
        <v>Tegal,Jawa Tengah,Indonesia</v>
      </c>
      <c r="K2315" t="s">
        <v>4481</v>
      </c>
      <c r="L2315" t="s">
        <v>4469</v>
      </c>
      <c r="M2315" t="s">
        <v>42</v>
      </c>
      <c r="N2315" t="s">
        <v>80</v>
      </c>
      <c r="O2315" t="s">
        <v>1215</v>
      </c>
      <c r="P2315" s="4">
        <v>551.7503999999999</v>
      </c>
      <c r="Q2315" s="14">
        <f t="shared" si="289"/>
        <v>1</v>
      </c>
      <c r="R2315">
        <v>4</v>
      </c>
      <c r="S2315" s="14">
        <f t="shared" si="290"/>
        <v>1</v>
      </c>
      <c r="T2315">
        <v>7.0000000000000007E-2</v>
      </c>
      <c r="U2315" s="14">
        <f t="shared" si="291"/>
        <v>1</v>
      </c>
      <c r="V2315" s="4">
        <v>195.71039999999999</v>
      </c>
      <c r="W2315" s="14">
        <f t="shared" si="292"/>
        <v>1</v>
      </c>
      <c r="X2315">
        <v>38.520000000000003</v>
      </c>
      <c r="Y2315" s="14">
        <f t="shared" si="293"/>
        <v>1</v>
      </c>
      <c r="Z2315" t="s">
        <v>28</v>
      </c>
      <c r="AA2315" s="14">
        <f t="shared" si="294"/>
        <v>2</v>
      </c>
    </row>
    <row r="2316" spans="1:27" ht="15" customHeight="1" x14ac:dyDescent="0.25">
      <c r="A2316" t="s">
        <v>9346</v>
      </c>
      <c r="B2316" s="6">
        <v>42265</v>
      </c>
      <c r="C2316" s="6">
        <v>42271</v>
      </c>
      <c r="D2316" t="s">
        <v>19</v>
      </c>
      <c r="E2316" t="s">
        <v>59</v>
      </c>
      <c r="F2316" s="14">
        <f t="shared" si="288"/>
        <v>2</v>
      </c>
      <c r="G2316" t="s">
        <v>2332</v>
      </c>
      <c r="H2316" t="s">
        <v>1835</v>
      </c>
      <c r="I2316" t="s">
        <v>1827</v>
      </c>
      <c r="J2316" t="str">
        <f t="shared" si="295"/>
        <v>Cottbus,Brandenburg,Germany</v>
      </c>
      <c r="K2316" t="s">
        <v>4477</v>
      </c>
      <c r="L2316" t="s">
        <v>4471</v>
      </c>
      <c r="M2316" t="s">
        <v>30</v>
      </c>
      <c r="N2316" t="s">
        <v>33</v>
      </c>
      <c r="O2316" t="s">
        <v>852</v>
      </c>
      <c r="P2316" s="4">
        <v>1983.0149999999999</v>
      </c>
      <c r="Q2316" s="14">
        <f t="shared" si="289"/>
        <v>2</v>
      </c>
      <c r="R2316">
        <v>5</v>
      </c>
      <c r="S2316" s="14">
        <f t="shared" si="290"/>
        <v>1</v>
      </c>
      <c r="T2316">
        <v>0.1</v>
      </c>
      <c r="U2316" s="14">
        <f t="shared" si="291"/>
        <v>1</v>
      </c>
      <c r="V2316" s="4">
        <v>616.81500000000005</v>
      </c>
      <c r="W2316" s="14">
        <f t="shared" si="292"/>
        <v>1</v>
      </c>
      <c r="X2316">
        <v>38.51</v>
      </c>
      <c r="Y2316" s="14">
        <f t="shared" si="293"/>
        <v>1</v>
      </c>
      <c r="Z2316" t="s">
        <v>28</v>
      </c>
      <c r="AA2316" s="14">
        <f t="shared" si="294"/>
        <v>2</v>
      </c>
    </row>
    <row r="2317" spans="1:27" ht="15" customHeight="1" x14ac:dyDescent="0.25">
      <c r="A2317" t="s">
        <v>5356</v>
      </c>
      <c r="B2317" s="6">
        <v>42213</v>
      </c>
      <c r="C2317" s="6">
        <v>42220</v>
      </c>
      <c r="D2317" t="s">
        <v>19</v>
      </c>
      <c r="E2317" t="s">
        <v>54</v>
      </c>
      <c r="F2317" s="14">
        <f t="shared" si="288"/>
        <v>3</v>
      </c>
      <c r="G2317" t="s">
        <v>3942</v>
      </c>
      <c r="H2317" t="s">
        <v>3943</v>
      </c>
      <c r="I2317" t="s">
        <v>3886</v>
      </c>
      <c r="J2317" t="str">
        <f t="shared" si="295"/>
        <v>Riyadh,Ar Riyad,Saudi Arabia</v>
      </c>
      <c r="K2317" t="s">
        <v>4476</v>
      </c>
      <c r="L2317" t="s">
        <v>4469</v>
      </c>
      <c r="M2317" t="s">
        <v>42</v>
      </c>
      <c r="N2317" t="s">
        <v>80</v>
      </c>
      <c r="O2317" t="s">
        <v>950</v>
      </c>
      <c r="P2317" s="4">
        <v>1799.6399999999999</v>
      </c>
      <c r="Q2317" s="14">
        <f t="shared" si="289"/>
        <v>2</v>
      </c>
      <c r="R2317">
        <v>6</v>
      </c>
      <c r="S2317" s="14">
        <f t="shared" si="290"/>
        <v>1</v>
      </c>
      <c r="T2317">
        <v>0</v>
      </c>
      <c r="U2317" s="14">
        <f t="shared" si="291"/>
        <v>1</v>
      </c>
      <c r="V2317" s="4">
        <v>719.81999999999994</v>
      </c>
      <c r="W2317" s="14">
        <f t="shared" si="292"/>
        <v>1</v>
      </c>
      <c r="X2317">
        <v>38.479999999999997</v>
      </c>
      <c r="Y2317" s="14">
        <f t="shared" si="293"/>
        <v>1</v>
      </c>
      <c r="Z2317" t="s">
        <v>28</v>
      </c>
      <c r="AA2317" s="14">
        <f t="shared" si="294"/>
        <v>2</v>
      </c>
    </row>
    <row r="2318" spans="1:27" ht="15" customHeight="1" x14ac:dyDescent="0.25">
      <c r="A2318" t="s">
        <v>5621</v>
      </c>
      <c r="B2318" s="6">
        <v>42206</v>
      </c>
      <c r="C2318" s="6">
        <v>42212</v>
      </c>
      <c r="D2318" t="s">
        <v>19</v>
      </c>
      <c r="E2318" t="s">
        <v>20</v>
      </c>
      <c r="F2318" s="14">
        <f t="shared" si="288"/>
        <v>1</v>
      </c>
      <c r="G2318" t="s">
        <v>3144</v>
      </c>
      <c r="H2318" t="s">
        <v>3129</v>
      </c>
      <c r="I2318" t="s">
        <v>3095</v>
      </c>
      <c r="J2318" t="str">
        <f t="shared" si="295"/>
        <v>Chicago,Illinois,United States</v>
      </c>
      <c r="K2318" t="s">
        <v>3109</v>
      </c>
      <c r="L2318" t="s">
        <v>4482</v>
      </c>
      <c r="M2318" t="s">
        <v>25</v>
      </c>
      <c r="N2318" t="s">
        <v>82</v>
      </c>
      <c r="O2318" t="s">
        <v>3186</v>
      </c>
      <c r="P2318" s="4">
        <v>69.712000000000003</v>
      </c>
      <c r="Q2318" s="14">
        <f t="shared" si="289"/>
        <v>1</v>
      </c>
      <c r="R2318">
        <v>2</v>
      </c>
      <c r="S2318" s="14">
        <f t="shared" si="290"/>
        <v>1</v>
      </c>
      <c r="T2318">
        <v>0.2</v>
      </c>
      <c r="U2318" s="14">
        <f t="shared" si="291"/>
        <v>1</v>
      </c>
      <c r="V2318" s="4">
        <v>8.7139999999999951</v>
      </c>
      <c r="W2318" s="14">
        <f t="shared" si="292"/>
        <v>1</v>
      </c>
      <c r="X2318">
        <v>1.67</v>
      </c>
      <c r="Y2318" s="14">
        <f t="shared" si="293"/>
        <v>1</v>
      </c>
      <c r="Z2318" t="s">
        <v>28</v>
      </c>
      <c r="AA2318" s="14">
        <f t="shared" si="294"/>
        <v>2</v>
      </c>
    </row>
    <row r="2319" spans="1:27" ht="15" customHeight="1" x14ac:dyDescent="0.25">
      <c r="A2319" t="s">
        <v>10113</v>
      </c>
      <c r="B2319" s="6">
        <v>42230</v>
      </c>
      <c r="C2319" s="6">
        <v>42232</v>
      </c>
      <c r="D2319" t="s">
        <v>67</v>
      </c>
      <c r="E2319" t="s">
        <v>59</v>
      </c>
      <c r="F2319" s="14">
        <f t="shared" si="288"/>
        <v>2</v>
      </c>
      <c r="G2319" t="s">
        <v>4007</v>
      </c>
      <c r="H2319" t="s">
        <v>4008</v>
      </c>
      <c r="I2319" t="s">
        <v>3881</v>
      </c>
      <c r="J2319" t="str">
        <f t="shared" si="295"/>
        <v>Marrakech,Marrakech-Tensift-El Haouz,Morocco</v>
      </c>
      <c r="K2319" t="s">
        <v>4473</v>
      </c>
      <c r="L2319" t="s">
        <v>3867</v>
      </c>
      <c r="M2319" t="s">
        <v>42</v>
      </c>
      <c r="N2319" t="s">
        <v>80</v>
      </c>
      <c r="O2319" t="s">
        <v>1686</v>
      </c>
      <c r="P2319" s="4">
        <v>600.48</v>
      </c>
      <c r="Q2319" s="14">
        <f t="shared" si="289"/>
        <v>1</v>
      </c>
      <c r="R2319">
        <v>4</v>
      </c>
      <c r="S2319" s="14">
        <f t="shared" si="290"/>
        <v>1</v>
      </c>
      <c r="T2319">
        <v>0</v>
      </c>
      <c r="U2319" s="14">
        <f t="shared" si="291"/>
        <v>1</v>
      </c>
      <c r="V2319" s="4">
        <v>84</v>
      </c>
      <c r="W2319" s="14">
        <f t="shared" si="292"/>
        <v>1</v>
      </c>
      <c r="X2319">
        <v>38.409999999999997</v>
      </c>
      <c r="Y2319" s="14">
        <f t="shared" si="293"/>
        <v>1</v>
      </c>
      <c r="Z2319" t="s">
        <v>71</v>
      </c>
      <c r="AA2319" s="14">
        <f t="shared" si="294"/>
        <v>3</v>
      </c>
    </row>
    <row r="2320" spans="1:27" ht="15" customHeight="1" x14ac:dyDescent="0.25">
      <c r="A2320" t="s">
        <v>4909</v>
      </c>
      <c r="B2320" s="6">
        <v>42178</v>
      </c>
      <c r="C2320" s="6">
        <v>42182</v>
      </c>
      <c r="D2320" t="s">
        <v>67</v>
      </c>
      <c r="E2320" t="s">
        <v>20</v>
      </c>
      <c r="F2320" s="14">
        <f t="shared" si="288"/>
        <v>1</v>
      </c>
      <c r="G2320" t="s">
        <v>117</v>
      </c>
      <c r="H2320" t="s">
        <v>117</v>
      </c>
      <c r="I2320" t="s">
        <v>104</v>
      </c>
      <c r="J2320" t="str">
        <f t="shared" si="295"/>
        <v>Santo Domingo,Santo Domingo,Dominican Republic</v>
      </c>
      <c r="K2320" t="s">
        <v>99</v>
      </c>
      <c r="L2320" t="s">
        <v>24</v>
      </c>
      <c r="M2320" t="s">
        <v>30</v>
      </c>
      <c r="N2320" t="s">
        <v>100</v>
      </c>
      <c r="O2320" t="s">
        <v>1369</v>
      </c>
      <c r="P2320" s="4">
        <v>319.64400000000001</v>
      </c>
      <c r="Q2320" s="14">
        <f t="shared" si="289"/>
        <v>1</v>
      </c>
      <c r="R2320">
        <v>6</v>
      </c>
      <c r="S2320" s="14">
        <f t="shared" si="290"/>
        <v>1</v>
      </c>
      <c r="T2320">
        <v>0.7</v>
      </c>
      <c r="U2320" s="14">
        <f t="shared" si="291"/>
        <v>3</v>
      </c>
      <c r="V2320" s="4">
        <v>-319.71599999999989</v>
      </c>
      <c r="W2320" s="14">
        <f t="shared" si="292"/>
        <v>3</v>
      </c>
      <c r="X2320">
        <v>38.347999999999999</v>
      </c>
      <c r="Y2320" s="14">
        <f t="shared" si="293"/>
        <v>1</v>
      </c>
      <c r="Z2320" t="s">
        <v>28</v>
      </c>
      <c r="AA2320" s="14">
        <f t="shared" si="294"/>
        <v>2</v>
      </c>
    </row>
    <row r="2321" spans="1:27" ht="15" customHeight="1" x14ac:dyDescent="0.25">
      <c r="A2321" t="s">
        <v>5118</v>
      </c>
      <c r="B2321" s="6">
        <v>42063</v>
      </c>
      <c r="C2321" s="6">
        <v>42065</v>
      </c>
      <c r="D2321" t="s">
        <v>75</v>
      </c>
      <c r="E2321" t="s">
        <v>20</v>
      </c>
      <c r="F2321" s="14">
        <f t="shared" si="288"/>
        <v>1</v>
      </c>
      <c r="G2321" t="s">
        <v>728</v>
      </c>
      <c r="H2321" t="s">
        <v>729</v>
      </c>
      <c r="I2321" t="s">
        <v>23</v>
      </c>
      <c r="J2321" t="str">
        <f t="shared" si="295"/>
        <v>Los Mochis,Sinaloa,Mexico</v>
      </c>
      <c r="K2321" t="s">
        <v>4485</v>
      </c>
      <c r="L2321" t="s">
        <v>24</v>
      </c>
      <c r="M2321" t="s">
        <v>30</v>
      </c>
      <c r="N2321" t="s">
        <v>52</v>
      </c>
      <c r="O2321" t="s">
        <v>1243</v>
      </c>
      <c r="P2321" s="4">
        <v>146.56000000000003</v>
      </c>
      <c r="Q2321" s="14">
        <f t="shared" si="289"/>
        <v>1</v>
      </c>
      <c r="R2321">
        <v>2</v>
      </c>
      <c r="S2321" s="14">
        <f t="shared" si="290"/>
        <v>1</v>
      </c>
      <c r="T2321">
        <v>0.2</v>
      </c>
      <c r="U2321" s="14">
        <f t="shared" si="291"/>
        <v>1</v>
      </c>
      <c r="V2321" s="4">
        <v>38.439999999999984</v>
      </c>
      <c r="W2321" s="14">
        <f t="shared" si="292"/>
        <v>1</v>
      </c>
      <c r="X2321">
        <v>38.331000000000003</v>
      </c>
      <c r="Y2321" s="14">
        <f t="shared" si="293"/>
        <v>1</v>
      </c>
      <c r="Z2321" t="s">
        <v>106</v>
      </c>
      <c r="AA2321" s="14">
        <f t="shared" si="294"/>
        <v>4</v>
      </c>
    </row>
    <row r="2322" spans="1:27" ht="15" customHeight="1" x14ac:dyDescent="0.25">
      <c r="A2322" t="s">
        <v>7947</v>
      </c>
      <c r="B2322" s="6">
        <v>42094</v>
      </c>
      <c r="C2322" s="6">
        <v>42100</v>
      </c>
      <c r="D2322" t="s">
        <v>19</v>
      </c>
      <c r="E2322" t="s">
        <v>59</v>
      </c>
      <c r="F2322" s="14">
        <f t="shared" si="288"/>
        <v>2</v>
      </c>
      <c r="G2322" t="s">
        <v>4125</v>
      </c>
      <c r="H2322" t="s">
        <v>4125</v>
      </c>
      <c r="I2322" t="s">
        <v>3878</v>
      </c>
      <c r="J2322" t="str">
        <f t="shared" si="295"/>
        <v>Poltava,Poltava,Ukraine</v>
      </c>
      <c r="K2322" t="s">
        <v>4478</v>
      </c>
      <c r="L2322" t="s">
        <v>4471</v>
      </c>
      <c r="M2322" t="s">
        <v>30</v>
      </c>
      <c r="N2322" t="s">
        <v>52</v>
      </c>
      <c r="O2322" t="s">
        <v>1347</v>
      </c>
      <c r="P2322" s="4">
        <v>920.39999999999986</v>
      </c>
      <c r="Q2322" s="14">
        <f t="shared" si="289"/>
        <v>1</v>
      </c>
      <c r="R2322">
        <v>2</v>
      </c>
      <c r="S2322" s="14">
        <f t="shared" si="290"/>
        <v>1</v>
      </c>
      <c r="T2322">
        <v>0</v>
      </c>
      <c r="U2322" s="14">
        <f t="shared" si="291"/>
        <v>1</v>
      </c>
      <c r="V2322" s="4">
        <v>322.14</v>
      </c>
      <c r="W2322" s="14">
        <f t="shared" si="292"/>
        <v>1</v>
      </c>
      <c r="X2322">
        <v>38.29</v>
      </c>
      <c r="Y2322" s="14">
        <f t="shared" si="293"/>
        <v>1</v>
      </c>
      <c r="Z2322" t="s">
        <v>28</v>
      </c>
      <c r="AA2322" s="14">
        <f t="shared" si="294"/>
        <v>2</v>
      </c>
    </row>
    <row r="2323" spans="1:27" ht="15" customHeight="1" x14ac:dyDescent="0.25">
      <c r="A2323" t="s">
        <v>5624</v>
      </c>
      <c r="B2323" s="6">
        <v>42302</v>
      </c>
      <c r="C2323" s="6">
        <v>42308</v>
      </c>
      <c r="D2323" t="s">
        <v>19</v>
      </c>
      <c r="E2323" t="s">
        <v>20</v>
      </c>
      <c r="F2323" s="14">
        <f t="shared" si="288"/>
        <v>1</v>
      </c>
      <c r="G2323" t="s">
        <v>3148</v>
      </c>
      <c r="H2323" t="s">
        <v>3320</v>
      </c>
      <c r="I2323" t="s">
        <v>3095</v>
      </c>
      <c r="J2323" t="str">
        <f t="shared" si="295"/>
        <v>Jackson,Mississippi,United States</v>
      </c>
      <c r="K2323" t="s">
        <v>4488</v>
      </c>
      <c r="L2323" t="s">
        <v>4482</v>
      </c>
      <c r="M2323" t="s">
        <v>25</v>
      </c>
      <c r="N2323" t="s">
        <v>51</v>
      </c>
      <c r="O2323" t="s">
        <v>3123</v>
      </c>
      <c r="P2323" s="4">
        <v>11.68</v>
      </c>
      <c r="Q2323" s="14">
        <f t="shared" si="289"/>
        <v>1</v>
      </c>
      <c r="R2323">
        <v>4</v>
      </c>
      <c r="S2323" s="14">
        <f t="shared" si="290"/>
        <v>1</v>
      </c>
      <c r="T2323">
        <v>0</v>
      </c>
      <c r="U2323" s="14">
        <f t="shared" si="291"/>
        <v>1</v>
      </c>
      <c r="V2323" s="4">
        <v>5.2559999999999993</v>
      </c>
      <c r="W2323" s="14">
        <f t="shared" si="292"/>
        <v>1</v>
      </c>
      <c r="X2323">
        <v>1.1100000000000001</v>
      </c>
      <c r="Y2323" s="14">
        <f t="shared" si="293"/>
        <v>1</v>
      </c>
      <c r="Z2323" t="s">
        <v>55</v>
      </c>
      <c r="AA2323" s="14">
        <f t="shared" si="294"/>
        <v>1</v>
      </c>
    </row>
    <row r="2324" spans="1:27" ht="15" customHeight="1" x14ac:dyDescent="0.25">
      <c r="A2324" t="s">
        <v>5532</v>
      </c>
      <c r="B2324" s="6">
        <v>42316</v>
      </c>
      <c r="C2324" s="6">
        <v>42321</v>
      </c>
      <c r="D2324" t="s">
        <v>19</v>
      </c>
      <c r="E2324" t="s">
        <v>54</v>
      </c>
      <c r="F2324" s="14">
        <f t="shared" si="288"/>
        <v>3</v>
      </c>
      <c r="G2324" t="s">
        <v>858</v>
      </c>
      <c r="H2324" t="s">
        <v>859</v>
      </c>
      <c r="I2324" t="s">
        <v>69</v>
      </c>
      <c r="J2324" t="str">
        <f t="shared" si="295"/>
        <v>Punta Arenas,Magallanes y Antártica Chilena,Chile</v>
      </c>
      <c r="K2324" t="s">
        <v>4475</v>
      </c>
      <c r="L2324" t="s">
        <v>24</v>
      </c>
      <c r="M2324" t="s">
        <v>30</v>
      </c>
      <c r="N2324" t="s">
        <v>52</v>
      </c>
      <c r="O2324" t="s">
        <v>310</v>
      </c>
      <c r="P2324" s="4">
        <v>508.32</v>
      </c>
      <c r="Q2324" s="14">
        <f t="shared" si="289"/>
        <v>1</v>
      </c>
      <c r="R2324">
        <v>9</v>
      </c>
      <c r="S2324" s="14">
        <f t="shared" si="290"/>
        <v>2</v>
      </c>
      <c r="T2324">
        <v>0</v>
      </c>
      <c r="U2324" s="14">
        <f t="shared" si="291"/>
        <v>1</v>
      </c>
      <c r="V2324" s="4">
        <v>5.04</v>
      </c>
      <c r="W2324" s="14">
        <f t="shared" si="292"/>
        <v>1</v>
      </c>
      <c r="X2324">
        <v>38.256999999999998</v>
      </c>
      <c r="Y2324" s="14">
        <f t="shared" si="293"/>
        <v>1</v>
      </c>
      <c r="Z2324" t="s">
        <v>28</v>
      </c>
      <c r="AA2324" s="14">
        <f t="shared" si="294"/>
        <v>2</v>
      </c>
    </row>
    <row r="2325" spans="1:27" ht="15" customHeight="1" x14ac:dyDescent="0.25">
      <c r="A2325" t="s">
        <v>5633</v>
      </c>
      <c r="B2325" s="6">
        <v>42031</v>
      </c>
      <c r="C2325" s="6">
        <v>42036</v>
      </c>
      <c r="D2325" t="s">
        <v>67</v>
      </c>
      <c r="E2325" t="s">
        <v>59</v>
      </c>
      <c r="F2325" s="14">
        <f t="shared" si="288"/>
        <v>2</v>
      </c>
      <c r="G2325" t="s">
        <v>3720</v>
      </c>
      <c r="H2325" t="s">
        <v>3156</v>
      </c>
      <c r="I2325" t="s">
        <v>3095</v>
      </c>
      <c r="J2325" t="str">
        <f t="shared" si="295"/>
        <v>Hoover,Alabama,United States</v>
      </c>
      <c r="K2325" t="s">
        <v>4488</v>
      </c>
      <c r="L2325" t="s">
        <v>4482</v>
      </c>
      <c r="M2325" t="s">
        <v>25</v>
      </c>
      <c r="N2325" t="s">
        <v>37</v>
      </c>
      <c r="O2325" t="s">
        <v>3198</v>
      </c>
      <c r="P2325" s="4">
        <v>15.469999999999999</v>
      </c>
      <c r="Q2325" s="14">
        <f t="shared" si="289"/>
        <v>1</v>
      </c>
      <c r="R2325">
        <v>7</v>
      </c>
      <c r="S2325" s="14">
        <f t="shared" si="290"/>
        <v>1</v>
      </c>
      <c r="T2325">
        <v>0</v>
      </c>
      <c r="U2325" s="14">
        <f t="shared" si="291"/>
        <v>1</v>
      </c>
      <c r="V2325" s="4">
        <v>4.1768999999999998</v>
      </c>
      <c r="W2325" s="14">
        <f t="shared" si="292"/>
        <v>1</v>
      </c>
      <c r="X2325">
        <v>1.62</v>
      </c>
      <c r="Y2325" s="14">
        <f t="shared" si="293"/>
        <v>1</v>
      </c>
      <c r="Z2325" t="s">
        <v>28</v>
      </c>
      <c r="AA2325" s="14">
        <f t="shared" si="294"/>
        <v>2</v>
      </c>
    </row>
    <row r="2326" spans="1:27" ht="15" customHeight="1" x14ac:dyDescent="0.25">
      <c r="A2326" t="s">
        <v>6752</v>
      </c>
      <c r="B2326" s="6">
        <v>42318</v>
      </c>
      <c r="C2326" s="6">
        <v>42324</v>
      </c>
      <c r="D2326" t="s">
        <v>19</v>
      </c>
      <c r="E2326" t="s">
        <v>20</v>
      </c>
      <c r="F2326" s="14">
        <f t="shared" si="288"/>
        <v>1</v>
      </c>
      <c r="G2326" t="s">
        <v>4075</v>
      </c>
      <c r="H2326" t="s">
        <v>4075</v>
      </c>
      <c r="I2326" t="s">
        <v>3875</v>
      </c>
      <c r="J2326" t="str">
        <f t="shared" si="295"/>
        <v>Chelyabinsk,Chelyabinsk,Russia</v>
      </c>
      <c r="K2326" t="s">
        <v>4478</v>
      </c>
      <c r="L2326" t="s">
        <v>4471</v>
      </c>
      <c r="M2326" t="s">
        <v>42</v>
      </c>
      <c r="N2326" t="s">
        <v>47</v>
      </c>
      <c r="O2326" t="s">
        <v>189</v>
      </c>
      <c r="P2326" s="4">
        <v>494.64</v>
      </c>
      <c r="Q2326" s="14">
        <f t="shared" si="289"/>
        <v>1</v>
      </c>
      <c r="R2326">
        <v>2</v>
      </c>
      <c r="S2326" s="14">
        <f t="shared" si="290"/>
        <v>1</v>
      </c>
      <c r="T2326">
        <v>0</v>
      </c>
      <c r="U2326" s="14">
        <f t="shared" si="291"/>
        <v>1</v>
      </c>
      <c r="V2326" s="4">
        <v>39.54</v>
      </c>
      <c r="W2326" s="14">
        <f t="shared" si="292"/>
        <v>1</v>
      </c>
      <c r="X2326">
        <v>38.19</v>
      </c>
      <c r="Y2326" s="14">
        <f t="shared" si="293"/>
        <v>1</v>
      </c>
      <c r="Z2326" t="s">
        <v>28</v>
      </c>
      <c r="AA2326" s="14">
        <f t="shared" si="294"/>
        <v>2</v>
      </c>
    </row>
    <row r="2327" spans="1:27" ht="15" customHeight="1" x14ac:dyDescent="0.25">
      <c r="A2327" t="s">
        <v>8982</v>
      </c>
      <c r="B2327" s="6">
        <v>42314</v>
      </c>
      <c r="C2327" s="6">
        <v>42319</v>
      </c>
      <c r="D2327" t="s">
        <v>19</v>
      </c>
      <c r="E2327" t="s">
        <v>59</v>
      </c>
      <c r="F2327" s="14">
        <f t="shared" si="288"/>
        <v>2</v>
      </c>
      <c r="G2327" t="s">
        <v>1857</v>
      </c>
      <c r="H2327" t="s">
        <v>1858</v>
      </c>
      <c r="I2327" t="s">
        <v>1834</v>
      </c>
      <c r="J2327" t="str">
        <f t="shared" si="295"/>
        <v>Rome,Lazio,Italy</v>
      </c>
      <c r="K2327" t="s">
        <v>4472</v>
      </c>
      <c r="L2327" t="s">
        <v>4471</v>
      </c>
      <c r="M2327" t="s">
        <v>30</v>
      </c>
      <c r="N2327" t="s">
        <v>31</v>
      </c>
      <c r="O2327" t="s">
        <v>918</v>
      </c>
      <c r="P2327" s="4">
        <v>549.75000000000011</v>
      </c>
      <c r="Q2327" s="14">
        <f t="shared" si="289"/>
        <v>1</v>
      </c>
      <c r="R2327">
        <v>5</v>
      </c>
      <c r="S2327" s="14">
        <f t="shared" si="290"/>
        <v>1</v>
      </c>
      <c r="T2327">
        <v>0</v>
      </c>
      <c r="U2327" s="14">
        <f t="shared" si="291"/>
        <v>1</v>
      </c>
      <c r="V2327" s="4">
        <v>60.45</v>
      </c>
      <c r="W2327" s="14">
        <f t="shared" si="292"/>
        <v>1</v>
      </c>
      <c r="X2327">
        <v>38.19</v>
      </c>
      <c r="Y2327" s="14">
        <f t="shared" si="293"/>
        <v>1</v>
      </c>
      <c r="Z2327" t="s">
        <v>28</v>
      </c>
      <c r="AA2327" s="14">
        <f t="shared" si="294"/>
        <v>2</v>
      </c>
    </row>
    <row r="2328" spans="1:27" ht="15" customHeight="1" x14ac:dyDescent="0.25">
      <c r="A2328" t="s">
        <v>8008</v>
      </c>
      <c r="B2328" s="6">
        <v>42153</v>
      </c>
      <c r="C2328" s="6">
        <v>42157</v>
      </c>
      <c r="D2328" t="s">
        <v>19</v>
      </c>
      <c r="E2328" t="s">
        <v>20</v>
      </c>
      <c r="F2328" s="14">
        <f t="shared" si="288"/>
        <v>1</v>
      </c>
      <c r="G2328" t="s">
        <v>4265</v>
      </c>
      <c r="H2328" t="s">
        <v>4265</v>
      </c>
      <c r="I2328" t="s">
        <v>4198</v>
      </c>
      <c r="J2328" t="str">
        <f t="shared" si="295"/>
        <v>Ashgabat,Ashgabat,Turkmenistan</v>
      </c>
      <c r="K2328" t="s">
        <v>2566</v>
      </c>
      <c r="L2328" t="s">
        <v>4469</v>
      </c>
      <c r="M2328" t="s">
        <v>25</v>
      </c>
      <c r="N2328" t="s">
        <v>91</v>
      </c>
      <c r="O2328" t="s">
        <v>1601</v>
      </c>
      <c r="P2328" s="4">
        <v>314.64000000000004</v>
      </c>
      <c r="Q2328" s="14">
        <f t="shared" si="289"/>
        <v>1</v>
      </c>
      <c r="R2328">
        <v>2</v>
      </c>
      <c r="S2328" s="14">
        <f t="shared" si="290"/>
        <v>1</v>
      </c>
      <c r="T2328">
        <v>0.7</v>
      </c>
      <c r="U2328" s="14">
        <f t="shared" si="291"/>
        <v>3</v>
      </c>
      <c r="V2328" s="4">
        <v>-524.4</v>
      </c>
      <c r="W2328" s="14">
        <f t="shared" si="292"/>
        <v>3</v>
      </c>
      <c r="X2328">
        <v>38.1</v>
      </c>
      <c r="Y2328" s="14">
        <f t="shared" si="293"/>
        <v>1</v>
      </c>
      <c r="Z2328" t="s">
        <v>71</v>
      </c>
      <c r="AA2328" s="14">
        <f t="shared" si="294"/>
        <v>3</v>
      </c>
    </row>
    <row r="2329" spans="1:27" ht="15" customHeight="1" x14ac:dyDescent="0.25">
      <c r="A2329" t="s">
        <v>9855</v>
      </c>
      <c r="B2329" s="6">
        <v>42078</v>
      </c>
      <c r="C2329" s="6">
        <v>42084</v>
      </c>
      <c r="D2329" t="s">
        <v>19</v>
      </c>
      <c r="E2329" t="s">
        <v>59</v>
      </c>
      <c r="F2329" s="14">
        <f t="shared" si="288"/>
        <v>2</v>
      </c>
      <c r="G2329" t="s">
        <v>2393</v>
      </c>
      <c r="H2329" t="s">
        <v>1820</v>
      </c>
      <c r="I2329" t="s">
        <v>1821</v>
      </c>
      <c r="J2329" t="str">
        <f t="shared" si="295"/>
        <v>Dunstable,England,United Kingdom</v>
      </c>
      <c r="K2329" t="s">
        <v>4484</v>
      </c>
      <c r="L2329" t="s">
        <v>4471</v>
      </c>
      <c r="M2329" t="s">
        <v>25</v>
      </c>
      <c r="N2329" t="s">
        <v>91</v>
      </c>
      <c r="O2329" t="s">
        <v>1573</v>
      </c>
      <c r="P2329" s="4">
        <v>685.44</v>
      </c>
      <c r="Q2329" s="14">
        <f t="shared" si="289"/>
        <v>1</v>
      </c>
      <c r="R2329">
        <v>7</v>
      </c>
      <c r="S2329" s="14">
        <f t="shared" si="290"/>
        <v>1</v>
      </c>
      <c r="T2329">
        <v>0</v>
      </c>
      <c r="U2329" s="14">
        <f t="shared" si="291"/>
        <v>1</v>
      </c>
      <c r="V2329" s="4">
        <v>6.72</v>
      </c>
      <c r="W2329" s="14">
        <f t="shared" si="292"/>
        <v>1</v>
      </c>
      <c r="X2329">
        <v>38.1</v>
      </c>
      <c r="Y2329" s="14">
        <f t="shared" si="293"/>
        <v>1</v>
      </c>
      <c r="Z2329" t="s">
        <v>28</v>
      </c>
      <c r="AA2329" s="14">
        <f t="shared" si="294"/>
        <v>2</v>
      </c>
    </row>
    <row r="2330" spans="1:27" ht="15" customHeight="1" x14ac:dyDescent="0.25">
      <c r="A2330" t="s">
        <v>6573</v>
      </c>
      <c r="B2330" s="6">
        <v>42259</v>
      </c>
      <c r="C2330" s="6">
        <v>42265</v>
      </c>
      <c r="D2330" t="s">
        <v>19</v>
      </c>
      <c r="E2330" t="s">
        <v>20</v>
      </c>
      <c r="F2330" s="14">
        <f t="shared" si="288"/>
        <v>1</v>
      </c>
      <c r="G2330" t="s">
        <v>2886</v>
      </c>
      <c r="H2330" t="s">
        <v>2887</v>
      </c>
      <c r="I2330" t="s">
        <v>2563</v>
      </c>
      <c r="J2330" t="str">
        <f t="shared" si="295"/>
        <v>San Jose del Monte,Central Luzon,Philippines</v>
      </c>
      <c r="K2330" t="s">
        <v>4481</v>
      </c>
      <c r="L2330" t="s">
        <v>4469</v>
      </c>
      <c r="M2330" t="s">
        <v>30</v>
      </c>
      <c r="N2330" t="s">
        <v>52</v>
      </c>
      <c r="O2330" t="s">
        <v>1208</v>
      </c>
      <c r="P2330" s="4">
        <v>440.52749999999997</v>
      </c>
      <c r="Q2330" s="14">
        <f t="shared" si="289"/>
        <v>1</v>
      </c>
      <c r="R2330">
        <v>7</v>
      </c>
      <c r="S2330" s="14">
        <f t="shared" si="290"/>
        <v>1</v>
      </c>
      <c r="T2330">
        <v>0.25</v>
      </c>
      <c r="U2330" s="14">
        <f t="shared" si="291"/>
        <v>1</v>
      </c>
      <c r="V2330" s="4">
        <v>140.85749999999993</v>
      </c>
      <c r="W2330" s="14">
        <f t="shared" si="292"/>
        <v>1</v>
      </c>
      <c r="X2330">
        <v>38.090000000000003</v>
      </c>
      <c r="Y2330" s="14">
        <f t="shared" si="293"/>
        <v>1</v>
      </c>
      <c r="Z2330" t="s">
        <v>28</v>
      </c>
      <c r="AA2330" s="14">
        <f t="shared" si="294"/>
        <v>2</v>
      </c>
    </row>
    <row r="2331" spans="1:27" ht="15" customHeight="1" x14ac:dyDescent="0.25">
      <c r="A2331" t="s">
        <v>4942</v>
      </c>
      <c r="B2331" s="6">
        <v>42143</v>
      </c>
      <c r="C2331" s="6">
        <v>42150</v>
      </c>
      <c r="D2331" t="s">
        <v>19</v>
      </c>
      <c r="E2331" t="s">
        <v>59</v>
      </c>
      <c r="F2331" s="14">
        <f t="shared" si="288"/>
        <v>2</v>
      </c>
      <c r="G2331" t="s">
        <v>2761</v>
      </c>
      <c r="H2331" t="s">
        <v>2659</v>
      </c>
      <c r="I2331" t="s">
        <v>2560</v>
      </c>
      <c r="J2331" t="str">
        <f t="shared" si="295"/>
        <v>Tangshan,Hebei,China</v>
      </c>
      <c r="K2331" t="s">
        <v>4483</v>
      </c>
      <c r="L2331" t="s">
        <v>4469</v>
      </c>
      <c r="M2331" t="s">
        <v>42</v>
      </c>
      <c r="N2331" t="s">
        <v>88</v>
      </c>
      <c r="O2331" t="s">
        <v>1413</v>
      </c>
      <c r="P2331" s="4">
        <v>241.38000000000002</v>
      </c>
      <c r="Q2331" s="14">
        <f t="shared" si="289"/>
        <v>1</v>
      </c>
      <c r="R2331">
        <v>3</v>
      </c>
      <c r="S2331" s="14">
        <f t="shared" si="290"/>
        <v>1</v>
      </c>
      <c r="T2331">
        <v>0</v>
      </c>
      <c r="U2331" s="14">
        <f t="shared" si="291"/>
        <v>1</v>
      </c>
      <c r="V2331" s="4">
        <v>57.87</v>
      </c>
      <c r="W2331" s="14">
        <f t="shared" si="292"/>
        <v>1</v>
      </c>
      <c r="X2331">
        <v>38.07</v>
      </c>
      <c r="Y2331" s="14">
        <f t="shared" si="293"/>
        <v>1</v>
      </c>
      <c r="Z2331" t="s">
        <v>55</v>
      </c>
      <c r="AA2331" s="14">
        <f t="shared" si="294"/>
        <v>1</v>
      </c>
    </row>
    <row r="2332" spans="1:27" ht="15" customHeight="1" x14ac:dyDescent="0.25">
      <c r="A2332" t="s">
        <v>6346</v>
      </c>
      <c r="B2332" s="6">
        <v>42251</v>
      </c>
      <c r="C2332" s="6">
        <v>42255</v>
      </c>
      <c r="D2332" t="s">
        <v>19</v>
      </c>
      <c r="E2332" t="s">
        <v>59</v>
      </c>
      <c r="F2332" s="14">
        <f t="shared" si="288"/>
        <v>2</v>
      </c>
      <c r="G2332" t="s">
        <v>2836</v>
      </c>
      <c r="H2332" t="s">
        <v>2837</v>
      </c>
      <c r="I2332" t="s">
        <v>2560</v>
      </c>
      <c r="J2332" t="str">
        <f t="shared" si="295"/>
        <v>Jinan,Shandong,China</v>
      </c>
      <c r="K2332" t="s">
        <v>4483</v>
      </c>
      <c r="L2332" t="s">
        <v>4469</v>
      </c>
      <c r="M2332" t="s">
        <v>25</v>
      </c>
      <c r="N2332" t="s">
        <v>82</v>
      </c>
      <c r="O2332" t="s">
        <v>1278</v>
      </c>
      <c r="P2332" s="4">
        <v>281.34000000000003</v>
      </c>
      <c r="Q2332" s="14">
        <f t="shared" si="289"/>
        <v>1</v>
      </c>
      <c r="R2332">
        <v>2</v>
      </c>
      <c r="S2332" s="14">
        <f t="shared" si="290"/>
        <v>1</v>
      </c>
      <c r="T2332">
        <v>0</v>
      </c>
      <c r="U2332" s="14">
        <f t="shared" si="291"/>
        <v>1</v>
      </c>
      <c r="V2332" s="4">
        <v>104.03999999999999</v>
      </c>
      <c r="W2332" s="14">
        <f t="shared" si="292"/>
        <v>1</v>
      </c>
      <c r="X2332">
        <v>38.06</v>
      </c>
      <c r="Y2332" s="14">
        <f t="shared" si="293"/>
        <v>1</v>
      </c>
      <c r="Z2332" t="s">
        <v>71</v>
      </c>
      <c r="AA2332" s="14">
        <f t="shared" si="294"/>
        <v>3</v>
      </c>
    </row>
    <row r="2333" spans="1:27" ht="15" customHeight="1" x14ac:dyDescent="0.25">
      <c r="A2333" t="s">
        <v>5503</v>
      </c>
      <c r="B2333" s="6">
        <v>42293</v>
      </c>
      <c r="C2333" s="6">
        <v>42297</v>
      </c>
      <c r="D2333" t="s">
        <v>67</v>
      </c>
      <c r="E2333" t="s">
        <v>20</v>
      </c>
      <c r="F2333" s="14">
        <f t="shared" si="288"/>
        <v>1</v>
      </c>
      <c r="G2333" t="s">
        <v>3902</v>
      </c>
      <c r="H2333" t="s">
        <v>3902</v>
      </c>
      <c r="I2333" t="s">
        <v>3903</v>
      </c>
      <c r="J2333" t="str">
        <f t="shared" si="295"/>
        <v>Istanbul,Istanbul,Turkey</v>
      </c>
      <c r="K2333" t="s">
        <v>4476</v>
      </c>
      <c r="L2333" t="s">
        <v>4469</v>
      </c>
      <c r="M2333" t="s">
        <v>25</v>
      </c>
      <c r="N2333" t="s">
        <v>82</v>
      </c>
      <c r="O2333" t="s">
        <v>1531</v>
      </c>
      <c r="P2333" s="4">
        <v>407.904</v>
      </c>
      <c r="Q2333" s="14">
        <f t="shared" si="289"/>
        <v>1</v>
      </c>
      <c r="R2333">
        <v>8</v>
      </c>
      <c r="S2333" s="14">
        <f t="shared" si="290"/>
        <v>1</v>
      </c>
      <c r="T2333">
        <v>0.6</v>
      </c>
      <c r="U2333" s="14">
        <f t="shared" si="291"/>
        <v>3</v>
      </c>
      <c r="V2333" s="4">
        <v>-601.77599999999995</v>
      </c>
      <c r="W2333" s="14">
        <f t="shared" si="292"/>
        <v>3</v>
      </c>
      <c r="X2333">
        <v>38.049999999999997</v>
      </c>
      <c r="Y2333" s="14">
        <f t="shared" si="293"/>
        <v>1</v>
      </c>
      <c r="Z2333" t="s">
        <v>28</v>
      </c>
      <c r="AA2333" s="14">
        <f t="shared" si="294"/>
        <v>2</v>
      </c>
    </row>
    <row r="2334" spans="1:27" ht="15" customHeight="1" x14ac:dyDescent="0.25">
      <c r="A2334" t="s">
        <v>5634</v>
      </c>
      <c r="B2334" s="6">
        <v>42273</v>
      </c>
      <c r="C2334" s="6">
        <v>42277</v>
      </c>
      <c r="D2334" t="s">
        <v>19</v>
      </c>
      <c r="E2334" t="s">
        <v>59</v>
      </c>
      <c r="F2334" s="14">
        <f t="shared" si="288"/>
        <v>2</v>
      </c>
      <c r="G2334" t="s">
        <v>3268</v>
      </c>
      <c r="H2334" t="s">
        <v>3178</v>
      </c>
      <c r="I2334" t="s">
        <v>3095</v>
      </c>
      <c r="J2334" t="str">
        <f t="shared" si="295"/>
        <v>Lakewood,Ohio,United States</v>
      </c>
      <c r="K2334" t="s">
        <v>4489</v>
      </c>
      <c r="L2334" t="s">
        <v>4482</v>
      </c>
      <c r="M2334" t="s">
        <v>25</v>
      </c>
      <c r="N2334" t="s">
        <v>39</v>
      </c>
      <c r="O2334" t="s">
        <v>3439</v>
      </c>
      <c r="P2334" s="4">
        <v>24.448</v>
      </c>
      <c r="Q2334" s="14">
        <f t="shared" si="289"/>
        <v>1</v>
      </c>
      <c r="R2334">
        <v>4</v>
      </c>
      <c r="S2334" s="14">
        <f t="shared" si="290"/>
        <v>1</v>
      </c>
      <c r="T2334">
        <v>0.2</v>
      </c>
      <c r="U2334" s="14">
        <f t="shared" si="291"/>
        <v>1</v>
      </c>
      <c r="V2334" s="4">
        <v>8.8623999999999992</v>
      </c>
      <c r="W2334" s="14">
        <f t="shared" si="292"/>
        <v>1</v>
      </c>
      <c r="X2334">
        <v>1.18</v>
      </c>
      <c r="Y2334" s="14">
        <f t="shared" si="293"/>
        <v>1</v>
      </c>
      <c r="Z2334" t="s">
        <v>28</v>
      </c>
      <c r="AA2334" s="14">
        <f t="shared" si="294"/>
        <v>2</v>
      </c>
    </row>
    <row r="2335" spans="1:27" ht="15" customHeight="1" x14ac:dyDescent="0.25">
      <c r="A2335" t="s">
        <v>9687</v>
      </c>
      <c r="B2335" s="6">
        <v>42336</v>
      </c>
      <c r="C2335" s="6">
        <v>42340</v>
      </c>
      <c r="D2335" t="s">
        <v>19</v>
      </c>
      <c r="E2335" t="s">
        <v>20</v>
      </c>
      <c r="F2335" s="14">
        <f t="shared" si="288"/>
        <v>1</v>
      </c>
      <c r="G2335" t="s">
        <v>322</v>
      </c>
      <c r="H2335" t="s">
        <v>180</v>
      </c>
      <c r="I2335" t="s">
        <v>23</v>
      </c>
      <c r="J2335" t="str">
        <f t="shared" si="295"/>
        <v>Juárez,Chihuahua,Mexico</v>
      </c>
      <c r="K2335" t="s">
        <v>4485</v>
      </c>
      <c r="L2335" t="s">
        <v>24</v>
      </c>
      <c r="M2335" t="s">
        <v>42</v>
      </c>
      <c r="N2335" t="s">
        <v>80</v>
      </c>
      <c r="O2335" t="s">
        <v>625</v>
      </c>
      <c r="P2335" s="4">
        <v>250.83732000000001</v>
      </c>
      <c r="Q2335" s="14">
        <f t="shared" si="289"/>
        <v>1</v>
      </c>
      <c r="R2335">
        <v>1</v>
      </c>
      <c r="S2335" s="14">
        <f t="shared" si="290"/>
        <v>1</v>
      </c>
      <c r="T2335">
        <v>2E-3</v>
      </c>
      <c r="U2335" s="14">
        <f t="shared" si="291"/>
        <v>1</v>
      </c>
      <c r="V2335" s="4">
        <v>44.737319999999997</v>
      </c>
      <c r="W2335" s="14">
        <f t="shared" si="292"/>
        <v>1</v>
      </c>
      <c r="X2335">
        <v>38.015000000000001</v>
      </c>
      <c r="Y2335" s="14">
        <f t="shared" si="293"/>
        <v>1</v>
      </c>
      <c r="Z2335" t="s">
        <v>71</v>
      </c>
      <c r="AA2335" s="14">
        <f t="shared" si="294"/>
        <v>3</v>
      </c>
    </row>
    <row r="2336" spans="1:27" ht="15" customHeight="1" x14ac:dyDescent="0.25">
      <c r="A2336" t="s">
        <v>6993</v>
      </c>
      <c r="B2336" s="6">
        <v>42296</v>
      </c>
      <c r="C2336" s="6">
        <v>42300</v>
      </c>
      <c r="D2336" t="s">
        <v>19</v>
      </c>
      <c r="E2336" t="s">
        <v>20</v>
      </c>
      <c r="F2336" s="14">
        <f t="shared" si="288"/>
        <v>1</v>
      </c>
      <c r="G2336" t="s">
        <v>4219</v>
      </c>
      <c r="H2336" t="s">
        <v>4220</v>
      </c>
      <c r="I2336" t="s">
        <v>4120</v>
      </c>
      <c r="J2336" t="str">
        <f t="shared" si="295"/>
        <v>Dayr az Zawr,Dayr Az Zawr,Syria</v>
      </c>
      <c r="K2336" t="s">
        <v>4476</v>
      </c>
      <c r="L2336" t="s">
        <v>4469</v>
      </c>
      <c r="M2336" t="s">
        <v>42</v>
      </c>
      <c r="N2336" t="s">
        <v>88</v>
      </c>
      <c r="O2336" t="s">
        <v>868</v>
      </c>
      <c r="P2336" s="4">
        <v>386.38799999999998</v>
      </c>
      <c r="Q2336" s="14">
        <f t="shared" si="289"/>
        <v>1</v>
      </c>
      <c r="R2336">
        <v>1</v>
      </c>
      <c r="S2336" s="14">
        <f t="shared" si="290"/>
        <v>1</v>
      </c>
      <c r="T2336">
        <v>0.4</v>
      </c>
      <c r="U2336" s="14">
        <f t="shared" si="291"/>
        <v>2</v>
      </c>
      <c r="V2336" s="4">
        <v>-64.422000000000025</v>
      </c>
      <c r="W2336" s="14">
        <f t="shared" si="292"/>
        <v>3</v>
      </c>
      <c r="X2336">
        <v>38</v>
      </c>
      <c r="Y2336" s="14">
        <f t="shared" si="293"/>
        <v>1</v>
      </c>
      <c r="Z2336" t="s">
        <v>71</v>
      </c>
      <c r="AA2336" s="14">
        <f t="shared" si="294"/>
        <v>3</v>
      </c>
    </row>
    <row r="2337" spans="1:27" ht="15" customHeight="1" x14ac:dyDescent="0.25">
      <c r="A2337" t="s">
        <v>8936</v>
      </c>
      <c r="B2337" s="6">
        <v>42307</v>
      </c>
      <c r="C2337" s="6">
        <v>42312</v>
      </c>
      <c r="D2337" t="s">
        <v>19</v>
      </c>
      <c r="E2337" t="s">
        <v>20</v>
      </c>
      <c r="F2337" s="14">
        <f t="shared" si="288"/>
        <v>1</v>
      </c>
      <c r="G2337" t="s">
        <v>1969</v>
      </c>
      <c r="H2337" t="s">
        <v>10392</v>
      </c>
      <c r="I2337" t="s">
        <v>1823</v>
      </c>
      <c r="J2337" t="str">
        <f t="shared" si="295"/>
        <v>Belfort,Bourgogne-Franche-Comté,France</v>
      </c>
      <c r="K2337" t="s">
        <v>4477</v>
      </c>
      <c r="L2337" t="s">
        <v>4471</v>
      </c>
      <c r="M2337" t="s">
        <v>30</v>
      </c>
      <c r="N2337" t="s">
        <v>100</v>
      </c>
      <c r="O2337" t="s">
        <v>1970</v>
      </c>
      <c r="P2337" s="4">
        <v>435.35699999999997</v>
      </c>
      <c r="Q2337" s="14">
        <f t="shared" si="289"/>
        <v>1</v>
      </c>
      <c r="R2337">
        <v>2</v>
      </c>
      <c r="S2337" s="14">
        <f t="shared" si="290"/>
        <v>1</v>
      </c>
      <c r="T2337">
        <v>0.35</v>
      </c>
      <c r="U2337" s="14">
        <f t="shared" si="291"/>
        <v>1</v>
      </c>
      <c r="V2337" s="4">
        <v>40.137000000000029</v>
      </c>
      <c r="W2337" s="14">
        <f t="shared" si="292"/>
        <v>1</v>
      </c>
      <c r="X2337">
        <v>37.97</v>
      </c>
      <c r="Y2337" s="14">
        <f t="shared" si="293"/>
        <v>1</v>
      </c>
      <c r="Z2337" t="s">
        <v>28</v>
      </c>
      <c r="AA2337" s="14">
        <f t="shared" si="294"/>
        <v>2</v>
      </c>
    </row>
    <row r="2338" spans="1:27" ht="15" customHeight="1" x14ac:dyDescent="0.25">
      <c r="A2338" t="s">
        <v>5644</v>
      </c>
      <c r="B2338" s="6">
        <v>42315</v>
      </c>
      <c r="C2338" s="6">
        <v>42319</v>
      </c>
      <c r="D2338" t="s">
        <v>19</v>
      </c>
      <c r="E2338" t="s">
        <v>20</v>
      </c>
      <c r="F2338" s="14">
        <f t="shared" si="288"/>
        <v>1</v>
      </c>
      <c r="G2338" t="s">
        <v>3140</v>
      </c>
      <c r="H2338" t="s">
        <v>3141</v>
      </c>
      <c r="I2338" t="s">
        <v>3095</v>
      </c>
      <c r="J2338" t="str">
        <f t="shared" si="295"/>
        <v>New York City,New York,United States</v>
      </c>
      <c r="K2338" t="s">
        <v>4489</v>
      </c>
      <c r="L2338" t="s">
        <v>4482</v>
      </c>
      <c r="M2338" t="s">
        <v>25</v>
      </c>
      <c r="N2338" t="s">
        <v>145</v>
      </c>
      <c r="O2338" t="s">
        <v>3830</v>
      </c>
      <c r="P2338" s="4">
        <v>318.95999999999998</v>
      </c>
      <c r="Q2338" s="14">
        <f t="shared" si="289"/>
        <v>1</v>
      </c>
      <c r="R2338">
        <v>9</v>
      </c>
      <c r="S2338" s="14">
        <f t="shared" si="290"/>
        <v>2</v>
      </c>
      <c r="T2338">
        <v>0</v>
      </c>
      <c r="U2338" s="14">
        <f t="shared" si="291"/>
        <v>1</v>
      </c>
      <c r="V2338" s="4">
        <v>149.91119999999998</v>
      </c>
      <c r="W2338" s="14">
        <f t="shared" si="292"/>
        <v>1</v>
      </c>
      <c r="X2338">
        <v>42.06</v>
      </c>
      <c r="Y2338" s="14">
        <f t="shared" si="293"/>
        <v>1</v>
      </c>
      <c r="Z2338" t="s">
        <v>71</v>
      </c>
      <c r="AA2338" s="14">
        <f t="shared" si="294"/>
        <v>3</v>
      </c>
    </row>
    <row r="2339" spans="1:27" ht="15" customHeight="1" x14ac:dyDescent="0.25">
      <c r="A2339" t="s">
        <v>5643</v>
      </c>
      <c r="B2339" s="6">
        <v>42082</v>
      </c>
      <c r="C2339" s="6">
        <v>42087</v>
      </c>
      <c r="D2339" t="s">
        <v>19</v>
      </c>
      <c r="E2339" t="s">
        <v>20</v>
      </c>
      <c r="F2339" s="14">
        <f t="shared" si="288"/>
        <v>1</v>
      </c>
      <c r="G2339" t="s">
        <v>3398</v>
      </c>
      <c r="H2339" t="s">
        <v>3108</v>
      </c>
      <c r="I2339" t="s">
        <v>3095</v>
      </c>
      <c r="J2339" t="str">
        <f t="shared" si="295"/>
        <v>Tyler,Texas,United States</v>
      </c>
      <c r="K2339" t="s">
        <v>3109</v>
      </c>
      <c r="L2339" t="s">
        <v>4482</v>
      </c>
      <c r="M2339" t="s">
        <v>25</v>
      </c>
      <c r="N2339" t="s">
        <v>35</v>
      </c>
      <c r="O2339" t="s">
        <v>3400</v>
      </c>
      <c r="P2339" s="4">
        <v>182.99399999999997</v>
      </c>
      <c r="Q2339" s="14">
        <f t="shared" si="289"/>
        <v>1</v>
      </c>
      <c r="R2339">
        <v>3</v>
      </c>
      <c r="S2339" s="14">
        <f t="shared" si="290"/>
        <v>1</v>
      </c>
      <c r="T2339">
        <v>0.8</v>
      </c>
      <c r="U2339" s="14">
        <f t="shared" si="291"/>
        <v>4</v>
      </c>
      <c r="V2339" s="4">
        <v>-320.23950000000013</v>
      </c>
      <c r="W2339" s="14">
        <f t="shared" si="292"/>
        <v>3</v>
      </c>
      <c r="X2339">
        <v>29.07</v>
      </c>
      <c r="Y2339" s="14">
        <f t="shared" si="293"/>
        <v>1</v>
      </c>
      <c r="Z2339" t="s">
        <v>71</v>
      </c>
      <c r="AA2339" s="14">
        <f t="shared" si="294"/>
        <v>3</v>
      </c>
    </row>
    <row r="2340" spans="1:27" ht="15" customHeight="1" x14ac:dyDescent="0.25">
      <c r="A2340" t="s">
        <v>5646</v>
      </c>
      <c r="B2340" s="6">
        <v>42114</v>
      </c>
      <c r="C2340" s="6">
        <v>42119</v>
      </c>
      <c r="D2340" t="s">
        <v>67</v>
      </c>
      <c r="E2340" t="s">
        <v>20</v>
      </c>
      <c r="F2340" s="14">
        <f t="shared" si="288"/>
        <v>1</v>
      </c>
      <c r="G2340" t="s">
        <v>3999</v>
      </c>
      <c r="H2340" t="s">
        <v>3658</v>
      </c>
      <c r="I2340" t="s">
        <v>3945</v>
      </c>
      <c r="J2340" t="str">
        <f t="shared" si="295"/>
        <v>Oakville,Ontario,Canada</v>
      </c>
      <c r="K2340" t="s">
        <v>3945</v>
      </c>
      <c r="L2340" t="s">
        <v>4482</v>
      </c>
      <c r="M2340" t="s">
        <v>30</v>
      </c>
      <c r="N2340" t="s">
        <v>52</v>
      </c>
      <c r="O2340" t="s">
        <v>357</v>
      </c>
      <c r="P2340" s="4">
        <v>148.50000000000003</v>
      </c>
      <c r="Q2340" s="14">
        <f t="shared" si="289"/>
        <v>1</v>
      </c>
      <c r="R2340">
        <v>2</v>
      </c>
      <c r="S2340" s="14">
        <f t="shared" si="290"/>
        <v>1</v>
      </c>
      <c r="T2340">
        <v>0</v>
      </c>
      <c r="U2340" s="14">
        <f t="shared" si="291"/>
        <v>1</v>
      </c>
      <c r="V2340" s="4">
        <v>19.259999999999998</v>
      </c>
      <c r="W2340" s="14">
        <f t="shared" si="292"/>
        <v>1</v>
      </c>
      <c r="X2340">
        <v>15.76</v>
      </c>
      <c r="Y2340" s="14">
        <f t="shared" si="293"/>
        <v>1</v>
      </c>
      <c r="Z2340" t="s">
        <v>28</v>
      </c>
      <c r="AA2340" s="14">
        <f t="shared" si="294"/>
        <v>2</v>
      </c>
    </row>
    <row r="2341" spans="1:27" ht="15" customHeight="1" x14ac:dyDescent="0.25">
      <c r="A2341" t="s">
        <v>7047</v>
      </c>
      <c r="B2341" s="6">
        <v>42349</v>
      </c>
      <c r="C2341" s="6">
        <v>42354</v>
      </c>
      <c r="D2341" t="s">
        <v>19</v>
      </c>
      <c r="E2341" t="s">
        <v>54</v>
      </c>
      <c r="F2341" s="14">
        <f t="shared" si="288"/>
        <v>3</v>
      </c>
      <c r="G2341" t="s">
        <v>1861</v>
      </c>
      <c r="H2341" t="s">
        <v>1829</v>
      </c>
      <c r="I2341" t="s">
        <v>1823</v>
      </c>
      <c r="J2341" t="str">
        <f t="shared" si="295"/>
        <v>Paris,Ile-de-France,France</v>
      </c>
      <c r="K2341" t="s">
        <v>4477</v>
      </c>
      <c r="L2341" t="s">
        <v>4471</v>
      </c>
      <c r="M2341" t="s">
        <v>42</v>
      </c>
      <c r="N2341" t="s">
        <v>80</v>
      </c>
      <c r="O2341" t="s">
        <v>1131</v>
      </c>
      <c r="P2341" s="4">
        <v>1462.1444999999999</v>
      </c>
      <c r="Q2341" s="14">
        <f t="shared" si="289"/>
        <v>2</v>
      </c>
      <c r="R2341">
        <v>9</v>
      </c>
      <c r="S2341" s="14">
        <f t="shared" si="290"/>
        <v>2</v>
      </c>
      <c r="T2341">
        <v>0.15</v>
      </c>
      <c r="U2341" s="14">
        <f t="shared" si="291"/>
        <v>1</v>
      </c>
      <c r="V2341" s="4">
        <v>-17.455499999999972</v>
      </c>
      <c r="W2341" s="14">
        <f t="shared" si="292"/>
        <v>3</v>
      </c>
      <c r="X2341">
        <v>37.94</v>
      </c>
      <c r="Y2341" s="14">
        <f t="shared" si="293"/>
        <v>1</v>
      </c>
      <c r="Z2341" t="s">
        <v>28</v>
      </c>
      <c r="AA2341" s="14">
        <f t="shared" si="294"/>
        <v>2</v>
      </c>
    </row>
    <row r="2342" spans="1:27" ht="15" customHeight="1" x14ac:dyDescent="0.25">
      <c r="A2342" t="s">
        <v>7260</v>
      </c>
      <c r="B2342" s="6">
        <v>42267</v>
      </c>
      <c r="C2342" s="6">
        <v>42269</v>
      </c>
      <c r="D2342" t="s">
        <v>67</v>
      </c>
      <c r="E2342" t="s">
        <v>54</v>
      </c>
      <c r="F2342" s="14">
        <f t="shared" si="288"/>
        <v>3</v>
      </c>
      <c r="G2342" t="s">
        <v>1728</v>
      </c>
      <c r="H2342" t="s">
        <v>40</v>
      </c>
      <c r="I2342" t="s">
        <v>41</v>
      </c>
      <c r="J2342" t="str">
        <f t="shared" si="295"/>
        <v>Tupã,São Paulo,Brazil</v>
      </c>
      <c r="K2342" t="s">
        <v>4475</v>
      </c>
      <c r="L2342" t="s">
        <v>24</v>
      </c>
      <c r="M2342" t="s">
        <v>30</v>
      </c>
      <c r="N2342" t="s">
        <v>100</v>
      </c>
      <c r="O2342" t="s">
        <v>1141</v>
      </c>
      <c r="P2342" s="4">
        <v>168.48000000000005</v>
      </c>
      <c r="Q2342" s="14">
        <f t="shared" si="289"/>
        <v>1</v>
      </c>
      <c r="R2342">
        <v>1</v>
      </c>
      <c r="S2342" s="14">
        <f t="shared" si="290"/>
        <v>1</v>
      </c>
      <c r="T2342">
        <v>0.2</v>
      </c>
      <c r="U2342" s="14">
        <f t="shared" si="291"/>
        <v>1</v>
      </c>
      <c r="V2342" s="4">
        <v>-29.500000000000011</v>
      </c>
      <c r="W2342" s="14">
        <f t="shared" si="292"/>
        <v>3</v>
      </c>
      <c r="X2342">
        <v>37.864999999999995</v>
      </c>
      <c r="Y2342" s="14">
        <f t="shared" si="293"/>
        <v>1</v>
      </c>
      <c r="Z2342" t="s">
        <v>106</v>
      </c>
      <c r="AA2342" s="14">
        <f t="shared" si="294"/>
        <v>4</v>
      </c>
    </row>
    <row r="2343" spans="1:27" ht="15" customHeight="1" x14ac:dyDescent="0.25">
      <c r="A2343" t="s">
        <v>4641</v>
      </c>
      <c r="B2343" s="6">
        <v>42005</v>
      </c>
      <c r="C2343" s="6">
        <v>42007</v>
      </c>
      <c r="D2343" t="s">
        <v>67</v>
      </c>
      <c r="E2343" t="s">
        <v>20</v>
      </c>
      <c r="F2343" s="14">
        <f t="shared" si="288"/>
        <v>1</v>
      </c>
      <c r="G2343" t="s">
        <v>2071</v>
      </c>
      <c r="H2343" t="s">
        <v>1829</v>
      </c>
      <c r="I2343" t="s">
        <v>1823</v>
      </c>
      <c r="J2343" t="str">
        <f t="shared" si="295"/>
        <v>Cergy,Ile-de-France,France</v>
      </c>
      <c r="K2343" t="s">
        <v>4477</v>
      </c>
      <c r="L2343" t="s">
        <v>4471</v>
      </c>
      <c r="M2343" t="s">
        <v>42</v>
      </c>
      <c r="N2343" t="s">
        <v>88</v>
      </c>
      <c r="O2343" t="s">
        <v>989</v>
      </c>
      <c r="P2343" s="4">
        <v>332.16299999999995</v>
      </c>
      <c r="Q2343" s="14">
        <f t="shared" si="289"/>
        <v>1</v>
      </c>
      <c r="R2343">
        <v>6</v>
      </c>
      <c r="S2343" s="14">
        <f t="shared" si="290"/>
        <v>1</v>
      </c>
      <c r="T2343">
        <v>0.15</v>
      </c>
      <c r="U2343" s="14">
        <f t="shared" si="291"/>
        <v>1</v>
      </c>
      <c r="V2343" s="4">
        <v>-43.136999999999986</v>
      </c>
      <c r="W2343" s="14">
        <f t="shared" si="292"/>
        <v>3</v>
      </c>
      <c r="X2343">
        <v>37.85</v>
      </c>
      <c r="Y2343" s="14">
        <f t="shared" si="293"/>
        <v>1</v>
      </c>
      <c r="Z2343" t="s">
        <v>106</v>
      </c>
      <c r="AA2343" s="14">
        <f t="shared" si="294"/>
        <v>4</v>
      </c>
    </row>
    <row r="2344" spans="1:27" ht="15" customHeight="1" x14ac:dyDescent="0.25">
      <c r="A2344" t="s">
        <v>10242</v>
      </c>
      <c r="B2344" s="6">
        <v>42248</v>
      </c>
      <c r="C2344" s="6">
        <v>42253</v>
      </c>
      <c r="D2344" t="s">
        <v>19</v>
      </c>
      <c r="E2344" t="s">
        <v>54</v>
      </c>
      <c r="F2344" s="14">
        <f t="shared" si="288"/>
        <v>3</v>
      </c>
      <c r="G2344" t="s">
        <v>40</v>
      </c>
      <c r="H2344" t="s">
        <v>40</v>
      </c>
      <c r="I2344" t="s">
        <v>41</v>
      </c>
      <c r="J2344" t="str">
        <f t="shared" si="295"/>
        <v>São Paulo,São Paulo,Brazil</v>
      </c>
      <c r="K2344" t="s">
        <v>4475</v>
      </c>
      <c r="L2344" t="s">
        <v>24</v>
      </c>
      <c r="M2344" t="s">
        <v>42</v>
      </c>
      <c r="N2344" t="s">
        <v>43</v>
      </c>
      <c r="O2344" t="s">
        <v>242</v>
      </c>
      <c r="P2344" s="4">
        <v>811.71999999999991</v>
      </c>
      <c r="Q2344" s="14">
        <f t="shared" si="289"/>
        <v>1</v>
      </c>
      <c r="R2344">
        <v>7</v>
      </c>
      <c r="S2344" s="14">
        <f t="shared" si="290"/>
        <v>1</v>
      </c>
      <c r="T2344">
        <v>0</v>
      </c>
      <c r="U2344" s="14">
        <f t="shared" si="291"/>
        <v>1</v>
      </c>
      <c r="V2344" s="4">
        <v>284.05999999999995</v>
      </c>
      <c r="W2344" s="14">
        <f t="shared" si="292"/>
        <v>1</v>
      </c>
      <c r="X2344">
        <v>37.725000000000001</v>
      </c>
      <c r="Y2344" s="14">
        <f t="shared" si="293"/>
        <v>1</v>
      </c>
      <c r="Z2344" t="s">
        <v>28</v>
      </c>
      <c r="AA2344" s="14">
        <f t="shared" si="294"/>
        <v>2</v>
      </c>
    </row>
    <row r="2345" spans="1:27" ht="15" customHeight="1" x14ac:dyDescent="0.25">
      <c r="A2345" t="s">
        <v>5652</v>
      </c>
      <c r="B2345" s="6">
        <v>42273</v>
      </c>
      <c r="C2345" s="6">
        <v>42277</v>
      </c>
      <c r="D2345" t="s">
        <v>19</v>
      </c>
      <c r="E2345" t="s">
        <v>20</v>
      </c>
      <c r="F2345" s="14">
        <f t="shared" si="288"/>
        <v>1</v>
      </c>
      <c r="G2345" t="s">
        <v>3161</v>
      </c>
      <c r="H2345" t="s">
        <v>3132</v>
      </c>
      <c r="I2345" t="s">
        <v>3095</v>
      </c>
      <c r="J2345" t="str">
        <f t="shared" si="295"/>
        <v>Rochester,Minnesota,United States</v>
      </c>
      <c r="K2345" t="s">
        <v>3109</v>
      </c>
      <c r="L2345" t="s">
        <v>4482</v>
      </c>
      <c r="M2345" t="s">
        <v>30</v>
      </c>
      <c r="N2345" t="s">
        <v>52</v>
      </c>
      <c r="O2345" t="s">
        <v>3139</v>
      </c>
      <c r="P2345" s="4">
        <v>269.96999999999997</v>
      </c>
      <c r="Q2345" s="14">
        <f t="shared" si="289"/>
        <v>1</v>
      </c>
      <c r="R2345">
        <v>3</v>
      </c>
      <c r="S2345" s="14">
        <f t="shared" si="290"/>
        <v>1</v>
      </c>
      <c r="T2345">
        <v>0</v>
      </c>
      <c r="U2345" s="14">
        <f t="shared" si="291"/>
        <v>1</v>
      </c>
      <c r="V2345" s="4">
        <v>51.294299999999964</v>
      </c>
      <c r="W2345" s="14">
        <f t="shared" si="292"/>
        <v>1</v>
      </c>
      <c r="X2345">
        <v>22.14</v>
      </c>
      <c r="Y2345" s="14">
        <f t="shared" si="293"/>
        <v>1</v>
      </c>
      <c r="Z2345" t="s">
        <v>71</v>
      </c>
      <c r="AA2345" s="14">
        <f t="shared" si="294"/>
        <v>3</v>
      </c>
    </row>
    <row r="2346" spans="1:27" ht="15" customHeight="1" x14ac:dyDescent="0.25">
      <c r="A2346" t="s">
        <v>7311</v>
      </c>
      <c r="B2346" s="6">
        <v>42208</v>
      </c>
      <c r="C2346" s="6">
        <v>42212</v>
      </c>
      <c r="D2346" t="s">
        <v>19</v>
      </c>
      <c r="E2346" t="s">
        <v>20</v>
      </c>
      <c r="F2346" s="14">
        <f t="shared" si="288"/>
        <v>1</v>
      </c>
      <c r="G2346" t="s">
        <v>2928</v>
      </c>
      <c r="H2346" t="s">
        <v>2570</v>
      </c>
      <c r="I2346" t="s">
        <v>2571</v>
      </c>
      <c r="J2346" t="str">
        <f t="shared" si="295"/>
        <v>Albury,New South Wales,Australia</v>
      </c>
      <c r="K2346" t="s">
        <v>2572</v>
      </c>
      <c r="L2346" t="s">
        <v>4469</v>
      </c>
      <c r="M2346" t="s">
        <v>42</v>
      </c>
      <c r="N2346" t="s">
        <v>47</v>
      </c>
      <c r="O2346" t="s">
        <v>1335</v>
      </c>
      <c r="P2346" s="4">
        <v>368.17199999999997</v>
      </c>
      <c r="Q2346" s="14">
        <f t="shared" si="289"/>
        <v>1</v>
      </c>
      <c r="R2346">
        <v>4</v>
      </c>
      <c r="S2346" s="14">
        <f t="shared" si="290"/>
        <v>1</v>
      </c>
      <c r="T2346">
        <v>0.1</v>
      </c>
      <c r="U2346" s="14">
        <f t="shared" si="291"/>
        <v>1</v>
      </c>
      <c r="V2346" s="4">
        <v>147.25200000000001</v>
      </c>
      <c r="W2346" s="14">
        <f t="shared" si="292"/>
        <v>1</v>
      </c>
      <c r="X2346">
        <v>37.68</v>
      </c>
      <c r="Y2346" s="14">
        <f t="shared" si="293"/>
        <v>1</v>
      </c>
      <c r="Z2346" t="s">
        <v>71</v>
      </c>
      <c r="AA2346" s="14">
        <f t="shared" si="294"/>
        <v>3</v>
      </c>
    </row>
    <row r="2347" spans="1:27" ht="15" customHeight="1" x14ac:dyDescent="0.25">
      <c r="A2347" t="s">
        <v>5653</v>
      </c>
      <c r="B2347" s="6">
        <v>42185</v>
      </c>
      <c r="C2347" s="6">
        <v>42192</v>
      </c>
      <c r="D2347" t="s">
        <v>19</v>
      </c>
      <c r="E2347" t="s">
        <v>20</v>
      </c>
      <c r="F2347" s="14">
        <f t="shared" si="288"/>
        <v>1</v>
      </c>
      <c r="G2347" t="s">
        <v>3097</v>
      </c>
      <c r="H2347" t="s">
        <v>3098</v>
      </c>
      <c r="I2347" t="s">
        <v>3095</v>
      </c>
      <c r="J2347" t="str">
        <f t="shared" si="295"/>
        <v>Los Angeles,California,United States</v>
      </c>
      <c r="K2347" t="s">
        <v>4487</v>
      </c>
      <c r="L2347" t="s">
        <v>4482</v>
      </c>
      <c r="M2347" t="s">
        <v>25</v>
      </c>
      <c r="N2347" t="s">
        <v>35</v>
      </c>
      <c r="O2347" t="s">
        <v>3694</v>
      </c>
      <c r="P2347" s="4">
        <v>312.55200000000002</v>
      </c>
      <c r="Q2347" s="14">
        <f t="shared" si="289"/>
        <v>1</v>
      </c>
      <c r="R2347">
        <v>9</v>
      </c>
      <c r="S2347" s="14">
        <f t="shared" si="290"/>
        <v>2</v>
      </c>
      <c r="T2347">
        <v>0.2</v>
      </c>
      <c r="U2347" s="14">
        <f t="shared" si="291"/>
        <v>1</v>
      </c>
      <c r="V2347" s="4">
        <v>101.57939999999999</v>
      </c>
      <c r="W2347" s="14">
        <f t="shared" si="292"/>
        <v>1</v>
      </c>
      <c r="X2347">
        <v>14.47</v>
      </c>
      <c r="Y2347" s="14">
        <f t="shared" si="293"/>
        <v>1</v>
      </c>
      <c r="Z2347" t="s">
        <v>28</v>
      </c>
      <c r="AA2347" s="14">
        <f t="shared" si="294"/>
        <v>2</v>
      </c>
    </row>
    <row r="2348" spans="1:27" ht="15" customHeight="1" x14ac:dyDescent="0.25">
      <c r="A2348" t="s">
        <v>9981</v>
      </c>
      <c r="B2348" s="6">
        <v>42113</v>
      </c>
      <c r="C2348" s="6">
        <v>42116</v>
      </c>
      <c r="D2348" t="s">
        <v>75</v>
      </c>
      <c r="E2348" t="s">
        <v>59</v>
      </c>
      <c r="F2348" s="14">
        <f t="shared" si="288"/>
        <v>2</v>
      </c>
      <c r="G2348" t="s">
        <v>509</v>
      </c>
      <c r="H2348" t="s">
        <v>510</v>
      </c>
      <c r="I2348" t="s">
        <v>29</v>
      </c>
      <c r="J2348" t="str">
        <f t="shared" si="295"/>
        <v>Manizales,Caldas,Colombia</v>
      </c>
      <c r="K2348" t="s">
        <v>4475</v>
      </c>
      <c r="L2348" t="s">
        <v>24</v>
      </c>
      <c r="M2348" t="s">
        <v>42</v>
      </c>
      <c r="N2348" t="s">
        <v>88</v>
      </c>
      <c r="O2348" t="s">
        <v>882</v>
      </c>
      <c r="P2348" s="4">
        <v>217.6</v>
      </c>
      <c r="Q2348" s="14">
        <f t="shared" si="289"/>
        <v>1</v>
      </c>
      <c r="R2348">
        <v>5</v>
      </c>
      <c r="S2348" s="14">
        <f t="shared" si="290"/>
        <v>1</v>
      </c>
      <c r="T2348">
        <v>0</v>
      </c>
      <c r="U2348" s="14">
        <f t="shared" si="291"/>
        <v>1</v>
      </c>
      <c r="V2348" s="4">
        <v>50</v>
      </c>
      <c r="W2348" s="14">
        <f t="shared" si="292"/>
        <v>1</v>
      </c>
      <c r="X2348">
        <v>37.656999999999996</v>
      </c>
      <c r="Y2348" s="14">
        <f t="shared" si="293"/>
        <v>1</v>
      </c>
      <c r="Z2348" t="s">
        <v>71</v>
      </c>
      <c r="AA2348" s="14">
        <f t="shared" si="294"/>
        <v>3</v>
      </c>
    </row>
    <row r="2349" spans="1:27" ht="15" customHeight="1" x14ac:dyDescent="0.25">
      <c r="A2349" t="s">
        <v>6486</v>
      </c>
      <c r="B2349" s="6">
        <v>42255</v>
      </c>
      <c r="C2349" s="6">
        <v>42258</v>
      </c>
      <c r="D2349" t="s">
        <v>75</v>
      </c>
      <c r="E2349" t="s">
        <v>59</v>
      </c>
      <c r="F2349" s="14">
        <f t="shared" si="288"/>
        <v>2</v>
      </c>
      <c r="G2349" t="s">
        <v>3905</v>
      </c>
      <c r="H2349" t="s">
        <v>3905</v>
      </c>
      <c r="I2349" t="s">
        <v>3906</v>
      </c>
      <c r="J2349" t="str">
        <f t="shared" si="295"/>
        <v>Kinshasa,Kinshasa,Democratic Republic of the Congo</v>
      </c>
      <c r="K2349" t="s">
        <v>4474</v>
      </c>
      <c r="L2349" t="s">
        <v>3867</v>
      </c>
      <c r="M2349" t="s">
        <v>25</v>
      </c>
      <c r="N2349" t="s">
        <v>82</v>
      </c>
      <c r="O2349" t="s">
        <v>470</v>
      </c>
      <c r="P2349" s="4">
        <v>207.81</v>
      </c>
      <c r="Q2349" s="14">
        <f t="shared" si="289"/>
        <v>1</v>
      </c>
      <c r="R2349">
        <v>1</v>
      </c>
      <c r="S2349" s="14">
        <f t="shared" si="290"/>
        <v>1</v>
      </c>
      <c r="T2349">
        <v>0</v>
      </c>
      <c r="U2349" s="14">
        <f t="shared" si="291"/>
        <v>1</v>
      </c>
      <c r="V2349" s="4">
        <v>91.41</v>
      </c>
      <c r="W2349" s="14">
        <f t="shared" si="292"/>
        <v>1</v>
      </c>
      <c r="X2349">
        <v>37.65</v>
      </c>
      <c r="Y2349" s="14">
        <f t="shared" si="293"/>
        <v>1</v>
      </c>
      <c r="Z2349" t="s">
        <v>28</v>
      </c>
      <c r="AA2349" s="14">
        <f t="shared" si="294"/>
        <v>2</v>
      </c>
    </row>
    <row r="2350" spans="1:27" ht="15" customHeight="1" x14ac:dyDescent="0.25">
      <c r="A2350" t="s">
        <v>10081</v>
      </c>
      <c r="B2350" s="6">
        <v>42250</v>
      </c>
      <c r="C2350" s="6">
        <v>42254</v>
      </c>
      <c r="D2350" t="s">
        <v>19</v>
      </c>
      <c r="E2350" t="s">
        <v>59</v>
      </c>
      <c r="F2350" s="14">
        <f t="shared" si="288"/>
        <v>2</v>
      </c>
      <c r="G2350" t="s">
        <v>1080</v>
      </c>
      <c r="H2350" t="s">
        <v>1081</v>
      </c>
      <c r="I2350" t="s">
        <v>1034</v>
      </c>
      <c r="J2350" t="str">
        <f t="shared" si="295"/>
        <v>Guayaquil,Guayas,Ecuador</v>
      </c>
      <c r="K2350" t="s">
        <v>4475</v>
      </c>
      <c r="L2350" t="s">
        <v>24</v>
      </c>
      <c r="M2350" t="s">
        <v>30</v>
      </c>
      <c r="N2350" t="s">
        <v>52</v>
      </c>
      <c r="O2350" t="s">
        <v>793</v>
      </c>
      <c r="P2350" s="4">
        <v>355.38</v>
      </c>
      <c r="Q2350" s="14">
        <f t="shared" si="289"/>
        <v>1</v>
      </c>
      <c r="R2350">
        <v>3</v>
      </c>
      <c r="S2350" s="14">
        <f t="shared" si="290"/>
        <v>1</v>
      </c>
      <c r="T2350">
        <v>0</v>
      </c>
      <c r="U2350" s="14">
        <f t="shared" si="291"/>
        <v>1</v>
      </c>
      <c r="V2350" s="4">
        <v>21.3</v>
      </c>
      <c r="W2350" s="14">
        <f t="shared" si="292"/>
        <v>1</v>
      </c>
      <c r="X2350">
        <v>37.641000000000005</v>
      </c>
      <c r="Y2350" s="14">
        <f t="shared" si="293"/>
        <v>1</v>
      </c>
      <c r="Z2350" t="s">
        <v>28</v>
      </c>
      <c r="AA2350" s="14">
        <f t="shared" si="294"/>
        <v>2</v>
      </c>
    </row>
    <row r="2351" spans="1:27" ht="15" customHeight="1" x14ac:dyDescent="0.25">
      <c r="A2351" t="s">
        <v>4963</v>
      </c>
      <c r="B2351" s="6">
        <v>42164</v>
      </c>
      <c r="C2351" s="6">
        <v>42167</v>
      </c>
      <c r="D2351" t="s">
        <v>67</v>
      </c>
      <c r="E2351" t="s">
        <v>59</v>
      </c>
      <c r="F2351" s="14">
        <f t="shared" si="288"/>
        <v>2</v>
      </c>
      <c r="G2351" t="s">
        <v>2369</v>
      </c>
      <c r="H2351" t="s">
        <v>2370</v>
      </c>
      <c r="I2351" t="s">
        <v>1834</v>
      </c>
      <c r="J2351" t="str">
        <f t="shared" si="295"/>
        <v>Pesaro,Marche,Italy</v>
      </c>
      <c r="K2351" t="s">
        <v>4472</v>
      </c>
      <c r="L2351" t="s">
        <v>4471</v>
      </c>
      <c r="M2351" t="s">
        <v>25</v>
      </c>
      <c r="N2351" t="s">
        <v>91</v>
      </c>
      <c r="O2351" t="s">
        <v>280</v>
      </c>
      <c r="P2351" s="4">
        <v>276.72000000000003</v>
      </c>
      <c r="Q2351" s="14">
        <f t="shared" si="289"/>
        <v>1</v>
      </c>
      <c r="R2351">
        <v>4</v>
      </c>
      <c r="S2351" s="14">
        <f t="shared" si="290"/>
        <v>1</v>
      </c>
      <c r="T2351">
        <v>0</v>
      </c>
      <c r="U2351" s="14">
        <f t="shared" si="291"/>
        <v>1</v>
      </c>
      <c r="V2351" s="4">
        <v>8.2799999999999994</v>
      </c>
      <c r="W2351" s="14">
        <f t="shared" si="292"/>
        <v>1</v>
      </c>
      <c r="X2351">
        <v>37.64</v>
      </c>
      <c r="Y2351" s="14">
        <f t="shared" si="293"/>
        <v>1</v>
      </c>
      <c r="Z2351" t="s">
        <v>28</v>
      </c>
      <c r="AA2351" s="14">
        <f t="shared" si="294"/>
        <v>2</v>
      </c>
    </row>
    <row r="2352" spans="1:27" ht="15" customHeight="1" x14ac:dyDescent="0.25">
      <c r="A2352" t="s">
        <v>8532</v>
      </c>
      <c r="B2352" s="6">
        <v>42049</v>
      </c>
      <c r="C2352" s="6">
        <v>42053</v>
      </c>
      <c r="D2352" t="s">
        <v>19</v>
      </c>
      <c r="E2352" t="s">
        <v>59</v>
      </c>
      <c r="F2352" s="14">
        <f t="shared" si="288"/>
        <v>2</v>
      </c>
      <c r="G2352" t="s">
        <v>2022</v>
      </c>
      <c r="H2352" t="s">
        <v>10391</v>
      </c>
      <c r="I2352" t="s">
        <v>1823</v>
      </c>
      <c r="J2352" t="str">
        <f t="shared" si="295"/>
        <v>Bordeaux,Aquitaine-Limousin-Poitou-Charentes,France</v>
      </c>
      <c r="K2352" t="s">
        <v>4477</v>
      </c>
      <c r="L2352" t="s">
        <v>4471</v>
      </c>
      <c r="M2352" t="s">
        <v>25</v>
      </c>
      <c r="N2352" t="s">
        <v>82</v>
      </c>
      <c r="O2352" t="s">
        <v>627</v>
      </c>
      <c r="P2352" s="4">
        <v>382.32000000000005</v>
      </c>
      <c r="Q2352" s="14">
        <f t="shared" si="289"/>
        <v>1</v>
      </c>
      <c r="R2352">
        <v>3</v>
      </c>
      <c r="S2352" s="14">
        <f t="shared" si="290"/>
        <v>1</v>
      </c>
      <c r="T2352">
        <v>0.1</v>
      </c>
      <c r="U2352" s="14">
        <f t="shared" si="291"/>
        <v>1</v>
      </c>
      <c r="V2352" s="4">
        <v>29.699999999999982</v>
      </c>
      <c r="W2352" s="14">
        <f t="shared" si="292"/>
        <v>1</v>
      </c>
      <c r="X2352">
        <v>37.64</v>
      </c>
      <c r="Y2352" s="14">
        <f t="shared" si="293"/>
        <v>1</v>
      </c>
      <c r="Z2352" t="s">
        <v>28</v>
      </c>
      <c r="AA2352" s="14">
        <f t="shared" si="294"/>
        <v>2</v>
      </c>
    </row>
    <row r="2353" spans="1:27" ht="15" customHeight="1" x14ac:dyDescent="0.25">
      <c r="A2353" t="s">
        <v>10202</v>
      </c>
      <c r="B2353" s="6">
        <v>42327</v>
      </c>
      <c r="C2353" s="6">
        <v>42331</v>
      </c>
      <c r="D2353" t="s">
        <v>19</v>
      </c>
      <c r="E2353" t="s">
        <v>54</v>
      </c>
      <c r="F2353" s="14">
        <f t="shared" si="288"/>
        <v>3</v>
      </c>
      <c r="G2353" t="s">
        <v>4338</v>
      </c>
      <c r="H2353" t="s">
        <v>4338</v>
      </c>
      <c r="I2353" t="s">
        <v>3908</v>
      </c>
      <c r="J2353" t="str">
        <f t="shared" si="295"/>
        <v>Iasi,Iasi,Romania</v>
      </c>
      <c r="K2353" t="s">
        <v>4478</v>
      </c>
      <c r="L2353" t="s">
        <v>4471</v>
      </c>
      <c r="M2353" t="s">
        <v>25</v>
      </c>
      <c r="N2353" t="s">
        <v>82</v>
      </c>
      <c r="O2353" t="s">
        <v>640</v>
      </c>
      <c r="P2353" s="4">
        <v>198.89999999999998</v>
      </c>
      <c r="Q2353" s="14">
        <f t="shared" si="289"/>
        <v>1</v>
      </c>
      <c r="R2353">
        <v>1</v>
      </c>
      <c r="S2353" s="14">
        <f t="shared" si="290"/>
        <v>1</v>
      </c>
      <c r="T2353">
        <v>0</v>
      </c>
      <c r="U2353" s="14">
        <f t="shared" si="291"/>
        <v>1</v>
      </c>
      <c r="V2353" s="4">
        <v>55.679999999999993</v>
      </c>
      <c r="W2353" s="14">
        <f t="shared" si="292"/>
        <v>1</v>
      </c>
      <c r="X2353">
        <v>37.6</v>
      </c>
      <c r="Y2353" s="14">
        <f t="shared" si="293"/>
        <v>1</v>
      </c>
      <c r="Z2353" t="s">
        <v>71</v>
      </c>
      <c r="AA2353" s="14">
        <f t="shared" si="294"/>
        <v>3</v>
      </c>
    </row>
    <row r="2354" spans="1:27" ht="15" customHeight="1" x14ac:dyDescent="0.25">
      <c r="A2354" t="s">
        <v>8075</v>
      </c>
      <c r="B2354" s="6">
        <v>42024</v>
      </c>
      <c r="C2354" s="6">
        <v>42030</v>
      </c>
      <c r="D2354" t="s">
        <v>19</v>
      </c>
      <c r="E2354" t="s">
        <v>20</v>
      </c>
      <c r="F2354" s="14">
        <f t="shared" si="288"/>
        <v>1</v>
      </c>
      <c r="G2354" t="s">
        <v>2315</v>
      </c>
      <c r="H2354" t="s">
        <v>1882</v>
      </c>
      <c r="I2354" t="s">
        <v>1823</v>
      </c>
      <c r="J2354" t="str">
        <f t="shared" si="295"/>
        <v>Aix-en-Provence,Provence-Alpes-Côte d'Azur,France</v>
      </c>
      <c r="K2354" t="s">
        <v>4477</v>
      </c>
      <c r="L2354" t="s">
        <v>4471</v>
      </c>
      <c r="M2354" t="s">
        <v>42</v>
      </c>
      <c r="N2354" t="s">
        <v>80</v>
      </c>
      <c r="O2354" t="s">
        <v>556</v>
      </c>
      <c r="P2354" s="4">
        <v>643.36500000000001</v>
      </c>
      <c r="Q2354" s="14">
        <f t="shared" si="289"/>
        <v>1</v>
      </c>
      <c r="R2354">
        <v>2</v>
      </c>
      <c r="S2354" s="14">
        <f t="shared" si="290"/>
        <v>1</v>
      </c>
      <c r="T2354">
        <v>0.15</v>
      </c>
      <c r="U2354" s="14">
        <f t="shared" si="291"/>
        <v>1</v>
      </c>
      <c r="V2354" s="4">
        <v>-45.435000000000016</v>
      </c>
      <c r="W2354" s="14">
        <f t="shared" si="292"/>
        <v>3</v>
      </c>
      <c r="X2354">
        <v>37.56</v>
      </c>
      <c r="Y2354" s="14">
        <f t="shared" si="293"/>
        <v>1</v>
      </c>
      <c r="Z2354" t="s">
        <v>28</v>
      </c>
      <c r="AA2354" s="14">
        <f t="shared" si="294"/>
        <v>2</v>
      </c>
    </row>
    <row r="2355" spans="1:27" ht="15" customHeight="1" x14ac:dyDescent="0.25">
      <c r="A2355" t="s">
        <v>10359</v>
      </c>
      <c r="B2355" s="6">
        <v>42258</v>
      </c>
      <c r="C2355" s="6">
        <v>42263</v>
      </c>
      <c r="D2355" t="s">
        <v>19</v>
      </c>
      <c r="E2355" t="s">
        <v>20</v>
      </c>
      <c r="F2355" s="14">
        <f t="shared" si="288"/>
        <v>1</v>
      </c>
      <c r="G2355" t="s">
        <v>2359</v>
      </c>
      <c r="H2355" t="s">
        <v>1831</v>
      </c>
      <c r="I2355" t="s">
        <v>1827</v>
      </c>
      <c r="J2355" t="str">
        <f t="shared" si="295"/>
        <v>Friedberg,Hesse,Germany</v>
      </c>
      <c r="K2355" t="s">
        <v>4477</v>
      </c>
      <c r="L2355" t="s">
        <v>4471</v>
      </c>
      <c r="M2355" t="s">
        <v>25</v>
      </c>
      <c r="N2355" t="s">
        <v>82</v>
      </c>
      <c r="O2355" t="s">
        <v>683</v>
      </c>
      <c r="P2355" s="4">
        <v>342.79200000000009</v>
      </c>
      <c r="Q2355" s="14">
        <f t="shared" si="289"/>
        <v>1</v>
      </c>
      <c r="R2355">
        <v>3</v>
      </c>
      <c r="S2355" s="14">
        <f t="shared" si="290"/>
        <v>1</v>
      </c>
      <c r="T2355">
        <v>0.1</v>
      </c>
      <c r="U2355" s="14">
        <f t="shared" si="291"/>
        <v>1</v>
      </c>
      <c r="V2355" s="4">
        <v>-30.528000000000006</v>
      </c>
      <c r="W2355" s="14">
        <f t="shared" si="292"/>
        <v>3</v>
      </c>
      <c r="X2355">
        <v>37.56</v>
      </c>
      <c r="Y2355" s="14">
        <f t="shared" si="293"/>
        <v>1</v>
      </c>
      <c r="Z2355" t="s">
        <v>71</v>
      </c>
      <c r="AA2355" s="14">
        <f t="shared" si="294"/>
        <v>3</v>
      </c>
    </row>
    <row r="2356" spans="1:27" ht="15" customHeight="1" x14ac:dyDescent="0.25">
      <c r="A2356" t="s">
        <v>10025</v>
      </c>
      <c r="B2356" s="6">
        <v>42218</v>
      </c>
      <c r="C2356" s="6">
        <v>42222</v>
      </c>
      <c r="D2356" t="s">
        <v>19</v>
      </c>
      <c r="E2356" t="s">
        <v>20</v>
      </c>
      <c r="F2356" s="14">
        <f t="shared" si="288"/>
        <v>1</v>
      </c>
      <c r="G2356" t="s">
        <v>2261</v>
      </c>
      <c r="H2356" t="s">
        <v>10393</v>
      </c>
      <c r="I2356" t="s">
        <v>1823</v>
      </c>
      <c r="J2356" t="str">
        <f t="shared" si="295"/>
        <v>Tarbes,Languedoc-Roussillon-Midi-Pyrénées,France</v>
      </c>
      <c r="K2356" t="s">
        <v>4477</v>
      </c>
      <c r="L2356" t="s">
        <v>4471</v>
      </c>
      <c r="M2356" t="s">
        <v>30</v>
      </c>
      <c r="N2356" t="s">
        <v>33</v>
      </c>
      <c r="O2356" t="s">
        <v>568</v>
      </c>
      <c r="P2356" s="4">
        <v>670.41</v>
      </c>
      <c r="Q2356" s="14">
        <f t="shared" si="289"/>
        <v>1</v>
      </c>
      <c r="R2356">
        <v>5</v>
      </c>
      <c r="S2356" s="14">
        <f t="shared" si="290"/>
        <v>1</v>
      </c>
      <c r="T2356">
        <v>0.1</v>
      </c>
      <c r="U2356" s="14">
        <f t="shared" si="291"/>
        <v>1</v>
      </c>
      <c r="V2356" s="4">
        <v>14.760000000000005</v>
      </c>
      <c r="W2356" s="14">
        <f t="shared" si="292"/>
        <v>1</v>
      </c>
      <c r="X2356">
        <v>37.549999999999997</v>
      </c>
      <c r="Y2356" s="14">
        <f t="shared" si="293"/>
        <v>1</v>
      </c>
      <c r="Z2356" t="s">
        <v>28</v>
      </c>
      <c r="AA2356" s="14">
        <f t="shared" si="294"/>
        <v>2</v>
      </c>
    </row>
    <row r="2357" spans="1:27" ht="15" customHeight="1" x14ac:dyDescent="0.25">
      <c r="A2357" t="s">
        <v>5654</v>
      </c>
      <c r="B2357" s="6">
        <v>42160</v>
      </c>
      <c r="C2357" s="6">
        <v>42166</v>
      </c>
      <c r="D2357" t="s">
        <v>19</v>
      </c>
      <c r="E2357" t="s">
        <v>20</v>
      </c>
      <c r="F2357" s="14">
        <f t="shared" si="288"/>
        <v>1</v>
      </c>
      <c r="G2357" t="s">
        <v>3737</v>
      </c>
      <c r="H2357" t="s">
        <v>3132</v>
      </c>
      <c r="I2357" t="s">
        <v>3095</v>
      </c>
      <c r="J2357" t="str">
        <f t="shared" si="295"/>
        <v>Apple Valley,Minnesota,United States</v>
      </c>
      <c r="K2357" t="s">
        <v>3109</v>
      </c>
      <c r="L2357" t="s">
        <v>4482</v>
      </c>
      <c r="M2357" t="s">
        <v>25</v>
      </c>
      <c r="N2357" t="s">
        <v>37</v>
      </c>
      <c r="O2357" t="s">
        <v>3496</v>
      </c>
      <c r="P2357" s="4">
        <v>8.64</v>
      </c>
      <c r="Q2357" s="14">
        <f t="shared" si="289"/>
        <v>1</v>
      </c>
      <c r="R2357">
        <v>3</v>
      </c>
      <c r="S2357" s="14">
        <f t="shared" si="290"/>
        <v>1</v>
      </c>
      <c r="T2357">
        <v>0</v>
      </c>
      <c r="U2357" s="14">
        <f t="shared" si="291"/>
        <v>1</v>
      </c>
      <c r="V2357" s="4">
        <v>2.5055999999999998</v>
      </c>
      <c r="W2357" s="14">
        <f t="shared" si="292"/>
        <v>1</v>
      </c>
      <c r="X2357">
        <v>1.6099999999999999</v>
      </c>
      <c r="Y2357" s="14">
        <f t="shared" si="293"/>
        <v>1</v>
      </c>
      <c r="Z2357" t="s">
        <v>28</v>
      </c>
      <c r="AA2357" s="14">
        <f t="shared" si="294"/>
        <v>2</v>
      </c>
    </row>
    <row r="2358" spans="1:27" ht="15" customHeight="1" x14ac:dyDescent="0.25">
      <c r="A2358" t="s">
        <v>5431</v>
      </c>
      <c r="B2358" s="6">
        <v>42225</v>
      </c>
      <c r="C2358" s="6">
        <v>42228</v>
      </c>
      <c r="D2358" t="s">
        <v>75</v>
      </c>
      <c r="E2358" t="s">
        <v>20</v>
      </c>
      <c r="F2358" s="14">
        <f t="shared" si="288"/>
        <v>1</v>
      </c>
      <c r="G2358" t="s">
        <v>4096</v>
      </c>
      <c r="H2358" t="s">
        <v>4097</v>
      </c>
      <c r="I2358" t="s">
        <v>4001</v>
      </c>
      <c r="J2358" t="str">
        <f t="shared" si="295"/>
        <v>Sofia,Sofiya-Grad,Bulgaria</v>
      </c>
      <c r="K2358" t="s">
        <v>4478</v>
      </c>
      <c r="L2358" t="s">
        <v>4471</v>
      </c>
      <c r="M2358" t="s">
        <v>25</v>
      </c>
      <c r="N2358" t="s">
        <v>82</v>
      </c>
      <c r="O2358" t="s">
        <v>607</v>
      </c>
      <c r="P2358" s="4">
        <v>364.5</v>
      </c>
      <c r="Q2358" s="14">
        <f t="shared" si="289"/>
        <v>1</v>
      </c>
      <c r="R2358">
        <v>6</v>
      </c>
      <c r="S2358" s="14">
        <f t="shared" si="290"/>
        <v>1</v>
      </c>
      <c r="T2358">
        <v>0</v>
      </c>
      <c r="U2358" s="14">
        <f t="shared" si="291"/>
        <v>1</v>
      </c>
      <c r="V2358" s="4">
        <v>178.56</v>
      </c>
      <c r="W2358" s="14">
        <f t="shared" si="292"/>
        <v>1</v>
      </c>
      <c r="X2358">
        <v>37.49</v>
      </c>
      <c r="Y2358" s="14">
        <f t="shared" si="293"/>
        <v>1</v>
      </c>
      <c r="Z2358" t="s">
        <v>71</v>
      </c>
      <c r="AA2358" s="14">
        <f t="shared" si="294"/>
        <v>3</v>
      </c>
    </row>
    <row r="2359" spans="1:27" ht="15" customHeight="1" x14ac:dyDescent="0.25">
      <c r="A2359" t="s">
        <v>7904</v>
      </c>
      <c r="B2359" s="6">
        <v>42018</v>
      </c>
      <c r="C2359" s="6">
        <v>42022</v>
      </c>
      <c r="D2359" t="s">
        <v>19</v>
      </c>
      <c r="E2359" t="s">
        <v>59</v>
      </c>
      <c r="F2359" s="14">
        <f t="shared" si="288"/>
        <v>2</v>
      </c>
      <c r="G2359" t="s">
        <v>2821</v>
      </c>
      <c r="H2359" t="s">
        <v>2598</v>
      </c>
      <c r="I2359" t="s">
        <v>2571</v>
      </c>
      <c r="J2359" t="str">
        <f t="shared" si="295"/>
        <v>Mandurah,Western Australia,Australia</v>
      </c>
      <c r="K2359" t="s">
        <v>2572</v>
      </c>
      <c r="L2359" t="s">
        <v>4469</v>
      </c>
      <c r="M2359" t="s">
        <v>42</v>
      </c>
      <c r="N2359" t="s">
        <v>80</v>
      </c>
      <c r="O2359" t="s">
        <v>250</v>
      </c>
      <c r="P2359" s="4">
        <v>318.13199999999995</v>
      </c>
      <c r="Q2359" s="14">
        <f t="shared" si="289"/>
        <v>1</v>
      </c>
      <c r="R2359">
        <v>2</v>
      </c>
      <c r="S2359" s="14">
        <f t="shared" si="290"/>
        <v>1</v>
      </c>
      <c r="T2359">
        <v>0.4</v>
      </c>
      <c r="U2359" s="14">
        <f t="shared" si="291"/>
        <v>2</v>
      </c>
      <c r="V2359" s="4">
        <v>-196.18799999999996</v>
      </c>
      <c r="W2359" s="14">
        <f t="shared" si="292"/>
        <v>3</v>
      </c>
      <c r="X2359">
        <v>37.46</v>
      </c>
      <c r="Y2359" s="14">
        <f t="shared" si="293"/>
        <v>1</v>
      </c>
      <c r="Z2359" t="s">
        <v>28</v>
      </c>
      <c r="AA2359" s="14">
        <f t="shared" si="294"/>
        <v>2</v>
      </c>
    </row>
    <row r="2360" spans="1:27" ht="15" customHeight="1" x14ac:dyDescent="0.25">
      <c r="A2360" t="s">
        <v>7637</v>
      </c>
      <c r="B2360" s="6">
        <v>42126</v>
      </c>
      <c r="C2360" s="6">
        <v>42131</v>
      </c>
      <c r="D2360" t="s">
        <v>67</v>
      </c>
      <c r="E2360" t="s">
        <v>20</v>
      </c>
      <c r="F2360" s="14">
        <f t="shared" si="288"/>
        <v>1</v>
      </c>
      <c r="G2360" t="s">
        <v>49</v>
      </c>
      <c r="H2360" t="s">
        <v>49</v>
      </c>
      <c r="I2360" t="s">
        <v>50</v>
      </c>
      <c r="J2360" t="str">
        <f t="shared" si="295"/>
        <v>Managua,Managua,Nicaragua</v>
      </c>
      <c r="K2360" t="s">
        <v>4485</v>
      </c>
      <c r="L2360" t="s">
        <v>24</v>
      </c>
      <c r="M2360" t="s">
        <v>42</v>
      </c>
      <c r="N2360" t="s">
        <v>88</v>
      </c>
      <c r="O2360" t="s">
        <v>377</v>
      </c>
      <c r="P2360" s="4">
        <v>445.28000000000003</v>
      </c>
      <c r="Q2360" s="14">
        <f t="shared" si="289"/>
        <v>1</v>
      </c>
      <c r="R2360">
        <v>4</v>
      </c>
      <c r="S2360" s="14">
        <f t="shared" si="290"/>
        <v>1</v>
      </c>
      <c r="T2360">
        <v>0</v>
      </c>
      <c r="U2360" s="14">
        <f t="shared" si="291"/>
        <v>1</v>
      </c>
      <c r="V2360" s="4">
        <v>17.760000000000002</v>
      </c>
      <c r="W2360" s="14">
        <f t="shared" si="292"/>
        <v>1</v>
      </c>
      <c r="X2360">
        <v>37.458999999999996</v>
      </c>
      <c r="Y2360" s="14">
        <f t="shared" si="293"/>
        <v>1</v>
      </c>
      <c r="Z2360" t="s">
        <v>28</v>
      </c>
      <c r="AA2360" s="14">
        <f t="shared" si="294"/>
        <v>2</v>
      </c>
    </row>
    <row r="2361" spans="1:27" ht="15" customHeight="1" x14ac:dyDescent="0.25">
      <c r="A2361" t="s">
        <v>9412</v>
      </c>
      <c r="B2361" s="6">
        <v>42271</v>
      </c>
      <c r="C2361" s="6">
        <v>42274</v>
      </c>
      <c r="D2361" t="s">
        <v>75</v>
      </c>
      <c r="E2361" t="s">
        <v>20</v>
      </c>
      <c r="F2361" s="14">
        <f t="shared" si="288"/>
        <v>1</v>
      </c>
      <c r="G2361" t="s">
        <v>1251</v>
      </c>
      <c r="H2361" t="s">
        <v>1252</v>
      </c>
      <c r="I2361" t="s">
        <v>69</v>
      </c>
      <c r="J2361" t="str">
        <f t="shared" si="295"/>
        <v>Puerto Montt,Los Lagos,Chile</v>
      </c>
      <c r="K2361" t="s">
        <v>4475</v>
      </c>
      <c r="L2361" t="s">
        <v>24</v>
      </c>
      <c r="M2361" t="s">
        <v>25</v>
      </c>
      <c r="N2361" t="s">
        <v>45</v>
      </c>
      <c r="O2361" t="s">
        <v>955</v>
      </c>
      <c r="P2361" s="4">
        <v>127.90000000000002</v>
      </c>
      <c r="Q2361" s="14">
        <f t="shared" si="289"/>
        <v>1</v>
      </c>
      <c r="R2361">
        <v>5</v>
      </c>
      <c r="S2361" s="14">
        <f t="shared" si="290"/>
        <v>1</v>
      </c>
      <c r="T2361">
        <v>0</v>
      </c>
      <c r="U2361" s="14">
        <f t="shared" si="291"/>
        <v>1</v>
      </c>
      <c r="V2361" s="4">
        <v>47.3</v>
      </c>
      <c r="W2361" s="14">
        <f t="shared" si="292"/>
        <v>1</v>
      </c>
      <c r="X2361">
        <v>37.417000000000002</v>
      </c>
      <c r="Y2361" s="14">
        <f t="shared" si="293"/>
        <v>1</v>
      </c>
      <c r="Z2361" t="s">
        <v>71</v>
      </c>
      <c r="AA2361" s="14">
        <f t="shared" si="294"/>
        <v>3</v>
      </c>
    </row>
    <row r="2362" spans="1:27" ht="15" customHeight="1" x14ac:dyDescent="0.25">
      <c r="A2362" t="s">
        <v>5663</v>
      </c>
      <c r="B2362" s="6">
        <v>42126</v>
      </c>
      <c r="C2362" s="6">
        <v>42131</v>
      </c>
      <c r="D2362" t="s">
        <v>19</v>
      </c>
      <c r="E2362" t="s">
        <v>20</v>
      </c>
      <c r="F2362" s="14">
        <f t="shared" si="288"/>
        <v>1</v>
      </c>
      <c r="G2362" t="s">
        <v>3322</v>
      </c>
      <c r="H2362" t="s">
        <v>3100</v>
      </c>
      <c r="I2362" t="s">
        <v>3095</v>
      </c>
      <c r="J2362" t="str">
        <f t="shared" si="295"/>
        <v>Jacksonville,Florida,United States</v>
      </c>
      <c r="K2362" t="s">
        <v>4488</v>
      </c>
      <c r="L2362" t="s">
        <v>4482</v>
      </c>
      <c r="M2362" t="s">
        <v>30</v>
      </c>
      <c r="N2362" t="s">
        <v>52</v>
      </c>
      <c r="O2362" t="s">
        <v>3371</v>
      </c>
      <c r="P2362" s="4">
        <v>2803.92</v>
      </c>
      <c r="Q2362" s="14">
        <f t="shared" si="289"/>
        <v>3</v>
      </c>
      <c r="R2362">
        <v>5</v>
      </c>
      <c r="S2362" s="14">
        <f t="shared" si="290"/>
        <v>1</v>
      </c>
      <c r="T2362">
        <v>0.2</v>
      </c>
      <c r="U2362" s="14">
        <f t="shared" si="291"/>
        <v>1</v>
      </c>
      <c r="V2362" s="4">
        <v>0</v>
      </c>
      <c r="W2362" s="14">
        <f t="shared" si="292"/>
        <v>1</v>
      </c>
      <c r="X2362">
        <v>246.07</v>
      </c>
      <c r="Y2362" s="14">
        <f t="shared" si="293"/>
        <v>2</v>
      </c>
      <c r="Z2362" t="s">
        <v>28</v>
      </c>
      <c r="AA2362" s="14">
        <f t="shared" si="294"/>
        <v>2</v>
      </c>
    </row>
    <row r="2363" spans="1:27" ht="15" customHeight="1" x14ac:dyDescent="0.25">
      <c r="A2363" t="s">
        <v>5664</v>
      </c>
      <c r="B2363" s="6">
        <v>42091</v>
      </c>
      <c r="C2363" s="6">
        <v>42096</v>
      </c>
      <c r="D2363" t="s">
        <v>19</v>
      </c>
      <c r="E2363" t="s">
        <v>20</v>
      </c>
      <c r="F2363" s="14">
        <f t="shared" si="288"/>
        <v>1</v>
      </c>
      <c r="G2363" t="s">
        <v>3122</v>
      </c>
      <c r="H2363" t="s">
        <v>3108</v>
      </c>
      <c r="I2363" t="s">
        <v>3095</v>
      </c>
      <c r="J2363" t="str">
        <f t="shared" si="295"/>
        <v>Houston,Texas,United States</v>
      </c>
      <c r="K2363" t="s">
        <v>3109</v>
      </c>
      <c r="L2363" t="s">
        <v>4482</v>
      </c>
      <c r="M2363" t="s">
        <v>30</v>
      </c>
      <c r="N2363" t="s">
        <v>33</v>
      </c>
      <c r="O2363" t="s">
        <v>3483</v>
      </c>
      <c r="P2363" s="4">
        <v>1023.3319999999999</v>
      </c>
      <c r="Q2363" s="14">
        <f t="shared" si="289"/>
        <v>2</v>
      </c>
      <c r="R2363">
        <v>5</v>
      </c>
      <c r="S2363" s="14">
        <f t="shared" si="290"/>
        <v>1</v>
      </c>
      <c r="T2363">
        <v>0.32</v>
      </c>
      <c r="U2363" s="14">
        <f t="shared" si="291"/>
        <v>1</v>
      </c>
      <c r="V2363" s="4">
        <v>-30.098000000000127</v>
      </c>
      <c r="W2363" s="14">
        <f t="shared" si="292"/>
        <v>3</v>
      </c>
      <c r="X2363">
        <v>155.63999999999999</v>
      </c>
      <c r="Y2363" s="14">
        <f t="shared" si="293"/>
        <v>1</v>
      </c>
      <c r="Z2363" t="s">
        <v>71</v>
      </c>
      <c r="AA2363" s="14">
        <f t="shared" si="294"/>
        <v>3</v>
      </c>
    </row>
    <row r="2364" spans="1:27" ht="15" customHeight="1" x14ac:dyDescent="0.25">
      <c r="A2364" t="s">
        <v>6913</v>
      </c>
      <c r="B2364" s="6">
        <v>42161</v>
      </c>
      <c r="C2364" s="6">
        <v>42164</v>
      </c>
      <c r="D2364" t="s">
        <v>75</v>
      </c>
      <c r="E2364" t="s">
        <v>20</v>
      </c>
      <c r="F2364" s="14">
        <f t="shared" si="288"/>
        <v>1</v>
      </c>
      <c r="G2364" t="s">
        <v>4215</v>
      </c>
      <c r="H2364" t="s">
        <v>4215</v>
      </c>
      <c r="I2364" t="s">
        <v>3870</v>
      </c>
      <c r="J2364" t="str">
        <f t="shared" si="295"/>
        <v>Al Fayyum,Al Fayyum,Egypt</v>
      </c>
      <c r="K2364" t="s">
        <v>4473</v>
      </c>
      <c r="L2364" t="s">
        <v>3867</v>
      </c>
      <c r="M2364" t="s">
        <v>25</v>
      </c>
      <c r="N2364" t="s">
        <v>82</v>
      </c>
      <c r="O2364" t="s">
        <v>304</v>
      </c>
      <c r="P2364" s="4">
        <v>128.37</v>
      </c>
      <c r="Q2364" s="14">
        <f t="shared" si="289"/>
        <v>1</v>
      </c>
      <c r="R2364">
        <v>1</v>
      </c>
      <c r="S2364" s="14">
        <f t="shared" si="290"/>
        <v>1</v>
      </c>
      <c r="T2364">
        <v>0</v>
      </c>
      <c r="U2364" s="14">
        <f t="shared" si="291"/>
        <v>1</v>
      </c>
      <c r="V2364" s="4">
        <v>55.17</v>
      </c>
      <c r="W2364" s="14">
        <f t="shared" si="292"/>
        <v>1</v>
      </c>
      <c r="X2364">
        <v>37.35</v>
      </c>
      <c r="Y2364" s="14">
        <f t="shared" si="293"/>
        <v>1</v>
      </c>
      <c r="Z2364" t="s">
        <v>71</v>
      </c>
      <c r="AA2364" s="14">
        <f t="shared" si="294"/>
        <v>3</v>
      </c>
    </row>
    <row r="2365" spans="1:27" ht="15" customHeight="1" x14ac:dyDescent="0.25">
      <c r="A2365" t="s">
        <v>8031</v>
      </c>
      <c r="B2365" s="6">
        <v>42084</v>
      </c>
      <c r="C2365" s="6">
        <v>42087</v>
      </c>
      <c r="D2365" t="s">
        <v>67</v>
      </c>
      <c r="E2365" t="s">
        <v>20</v>
      </c>
      <c r="F2365" s="14">
        <f t="shared" si="288"/>
        <v>1</v>
      </c>
      <c r="G2365" t="s">
        <v>2009</v>
      </c>
      <c r="H2365" t="s">
        <v>1829</v>
      </c>
      <c r="I2365" t="s">
        <v>1823</v>
      </c>
      <c r="J2365" t="str">
        <f t="shared" si="295"/>
        <v>Sarcelles,Ile-de-France,France</v>
      </c>
      <c r="K2365" t="s">
        <v>4477</v>
      </c>
      <c r="L2365" t="s">
        <v>4471</v>
      </c>
      <c r="M2365" t="s">
        <v>42</v>
      </c>
      <c r="N2365" t="s">
        <v>43</v>
      </c>
      <c r="O2365" t="s">
        <v>775</v>
      </c>
      <c r="P2365" s="4">
        <v>134.946</v>
      </c>
      <c r="Q2365" s="14">
        <f t="shared" si="289"/>
        <v>1</v>
      </c>
      <c r="R2365">
        <v>2</v>
      </c>
      <c r="S2365" s="14">
        <f t="shared" si="290"/>
        <v>1</v>
      </c>
      <c r="T2365">
        <v>0.15</v>
      </c>
      <c r="U2365" s="14">
        <f t="shared" si="291"/>
        <v>1</v>
      </c>
      <c r="V2365" s="4">
        <v>36.486000000000004</v>
      </c>
      <c r="W2365" s="14">
        <f t="shared" si="292"/>
        <v>1</v>
      </c>
      <c r="X2365">
        <v>37.35</v>
      </c>
      <c r="Y2365" s="14">
        <f t="shared" si="293"/>
        <v>1</v>
      </c>
      <c r="Z2365" t="s">
        <v>106</v>
      </c>
      <c r="AA2365" s="14">
        <f t="shared" si="294"/>
        <v>4</v>
      </c>
    </row>
    <row r="2366" spans="1:27" ht="15" customHeight="1" x14ac:dyDescent="0.25">
      <c r="A2366" t="s">
        <v>8842</v>
      </c>
      <c r="B2366" s="6">
        <v>42066</v>
      </c>
      <c r="C2366" s="6">
        <v>42070</v>
      </c>
      <c r="D2366" t="s">
        <v>19</v>
      </c>
      <c r="E2366" t="s">
        <v>59</v>
      </c>
      <c r="F2366" s="14">
        <f t="shared" si="288"/>
        <v>2</v>
      </c>
      <c r="G2366" t="s">
        <v>190</v>
      </c>
      <c r="H2366" t="s">
        <v>190</v>
      </c>
      <c r="I2366" t="s">
        <v>98</v>
      </c>
      <c r="J2366" t="str">
        <f t="shared" si="295"/>
        <v>Camagüey,Camagüey,Cuba</v>
      </c>
      <c r="K2366" t="s">
        <v>99</v>
      </c>
      <c r="L2366" t="s">
        <v>24</v>
      </c>
      <c r="M2366" t="s">
        <v>30</v>
      </c>
      <c r="N2366" t="s">
        <v>52</v>
      </c>
      <c r="O2366" t="s">
        <v>1612</v>
      </c>
      <c r="P2366" s="4">
        <v>281.82</v>
      </c>
      <c r="Q2366" s="14">
        <f t="shared" si="289"/>
        <v>1</v>
      </c>
      <c r="R2366">
        <v>3</v>
      </c>
      <c r="S2366" s="14">
        <f t="shared" si="290"/>
        <v>1</v>
      </c>
      <c r="T2366">
        <v>0</v>
      </c>
      <c r="U2366" s="14">
        <f t="shared" si="291"/>
        <v>1</v>
      </c>
      <c r="V2366" s="4">
        <v>118.31999999999998</v>
      </c>
      <c r="W2366" s="14">
        <f t="shared" si="292"/>
        <v>1</v>
      </c>
      <c r="X2366">
        <v>37.349000000000004</v>
      </c>
      <c r="Y2366" s="14">
        <f t="shared" si="293"/>
        <v>1</v>
      </c>
      <c r="Z2366" t="s">
        <v>71</v>
      </c>
      <c r="AA2366" s="14">
        <f t="shared" si="294"/>
        <v>3</v>
      </c>
    </row>
    <row r="2367" spans="1:27" ht="15" customHeight="1" x14ac:dyDescent="0.25">
      <c r="A2367" t="s">
        <v>5581</v>
      </c>
      <c r="B2367" s="6">
        <v>42325</v>
      </c>
      <c r="C2367" s="6">
        <v>42329</v>
      </c>
      <c r="D2367" t="s">
        <v>67</v>
      </c>
      <c r="E2367" t="s">
        <v>20</v>
      </c>
      <c r="F2367" s="14">
        <f t="shared" si="288"/>
        <v>1</v>
      </c>
      <c r="G2367" t="s">
        <v>190</v>
      </c>
      <c r="H2367" t="s">
        <v>190</v>
      </c>
      <c r="I2367" t="s">
        <v>98</v>
      </c>
      <c r="J2367" t="str">
        <f t="shared" si="295"/>
        <v>Camagüey,Camagüey,Cuba</v>
      </c>
      <c r="K2367" t="s">
        <v>99</v>
      </c>
      <c r="L2367" t="s">
        <v>24</v>
      </c>
      <c r="M2367" t="s">
        <v>30</v>
      </c>
      <c r="N2367" t="s">
        <v>33</v>
      </c>
      <c r="O2367" t="s">
        <v>1235</v>
      </c>
      <c r="P2367" s="4">
        <v>293</v>
      </c>
      <c r="Q2367" s="14">
        <f t="shared" si="289"/>
        <v>1</v>
      </c>
      <c r="R2367">
        <v>1</v>
      </c>
      <c r="S2367" s="14">
        <f t="shared" si="290"/>
        <v>1</v>
      </c>
      <c r="T2367">
        <v>0</v>
      </c>
      <c r="U2367" s="14">
        <f t="shared" si="291"/>
        <v>1</v>
      </c>
      <c r="V2367" s="4">
        <v>5.86</v>
      </c>
      <c r="W2367" s="14">
        <f t="shared" si="292"/>
        <v>1</v>
      </c>
      <c r="X2367">
        <v>37.320999999999998</v>
      </c>
      <c r="Y2367" s="14">
        <f t="shared" si="293"/>
        <v>1</v>
      </c>
      <c r="Z2367" t="s">
        <v>28</v>
      </c>
      <c r="AA2367" s="14">
        <f t="shared" si="294"/>
        <v>2</v>
      </c>
    </row>
    <row r="2368" spans="1:27" ht="15" customHeight="1" x14ac:dyDescent="0.25">
      <c r="A2368" t="s">
        <v>7516</v>
      </c>
      <c r="B2368" s="6">
        <v>42361</v>
      </c>
      <c r="C2368" s="6">
        <v>42367</v>
      </c>
      <c r="D2368" t="s">
        <v>19</v>
      </c>
      <c r="E2368" t="s">
        <v>20</v>
      </c>
      <c r="F2368" s="14">
        <f t="shared" si="288"/>
        <v>1</v>
      </c>
      <c r="G2368" t="s">
        <v>117</v>
      </c>
      <c r="H2368" t="s">
        <v>117</v>
      </c>
      <c r="I2368" t="s">
        <v>104</v>
      </c>
      <c r="J2368" t="str">
        <f t="shared" si="295"/>
        <v>Santo Domingo,Santo Domingo,Dominican Republic</v>
      </c>
      <c r="K2368" t="s">
        <v>99</v>
      </c>
      <c r="L2368" t="s">
        <v>24</v>
      </c>
      <c r="M2368" t="s">
        <v>42</v>
      </c>
      <c r="N2368" t="s">
        <v>80</v>
      </c>
      <c r="O2368" t="s">
        <v>1062</v>
      </c>
      <c r="P2368" s="4">
        <v>846.19920000000025</v>
      </c>
      <c r="Q2368" s="14">
        <f t="shared" si="289"/>
        <v>1</v>
      </c>
      <c r="R2368">
        <v>5</v>
      </c>
      <c r="S2368" s="14">
        <f t="shared" si="290"/>
        <v>1</v>
      </c>
      <c r="T2368">
        <v>0.20200000000000001</v>
      </c>
      <c r="U2368" s="14">
        <f t="shared" si="291"/>
        <v>1</v>
      </c>
      <c r="V2368" s="4">
        <v>-214.20080000000002</v>
      </c>
      <c r="W2368" s="14">
        <f t="shared" si="292"/>
        <v>3</v>
      </c>
      <c r="X2368">
        <v>37.263999999999996</v>
      </c>
      <c r="Y2368" s="14">
        <f t="shared" si="293"/>
        <v>1</v>
      </c>
      <c r="Z2368" t="s">
        <v>28</v>
      </c>
      <c r="AA2368" s="14">
        <f t="shared" si="294"/>
        <v>2</v>
      </c>
    </row>
    <row r="2369" spans="1:27" ht="15" customHeight="1" x14ac:dyDescent="0.25">
      <c r="A2369" t="s">
        <v>7116</v>
      </c>
      <c r="B2369" s="6">
        <v>42265</v>
      </c>
      <c r="C2369" s="6">
        <v>42271</v>
      </c>
      <c r="D2369" t="s">
        <v>19</v>
      </c>
      <c r="E2369" t="s">
        <v>20</v>
      </c>
      <c r="F2369" s="14">
        <f t="shared" si="288"/>
        <v>1</v>
      </c>
      <c r="G2369" t="s">
        <v>4025</v>
      </c>
      <c r="H2369" t="s">
        <v>4025</v>
      </c>
      <c r="I2369" t="s">
        <v>4026</v>
      </c>
      <c r="J2369" t="str">
        <f t="shared" si="295"/>
        <v>Luanda,Luanda,Angola</v>
      </c>
      <c r="K2369" t="s">
        <v>4474</v>
      </c>
      <c r="L2369" t="s">
        <v>3867</v>
      </c>
      <c r="M2369" t="s">
        <v>25</v>
      </c>
      <c r="N2369" t="s">
        <v>82</v>
      </c>
      <c r="O2369" t="s">
        <v>1313</v>
      </c>
      <c r="P2369" s="4">
        <v>328.14</v>
      </c>
      <c r="Q2369" s="14">
        <f t="shared" si="289"/>
        <v>1</v>
      </c>
      <c r="R2369">
        <v>6</v>
      </c>
      <c r="S2369" s="14">
        <f t="shared" si="290"/>
        <v>1</v>
      </c>
      <c r="T2369">
        <v>0</v>
      </c>
      <c r="U2369" s="14">
        <f t="shared" si="291"/>
        <v>1</v>
      </c>
      <c r="V2369" s="4">
        <v>81.899999999999991</v>
      </c>
      <c r="W2369" s="14">
        <f t="shared" si="292"/>
        <v>1</v>
      </c>
      <c r="X2369">
        <v>37.24</v>
      </c>
      <c r="Y2369" s="14">
        <f t="shared" si="293"/>
        <v>1</v>
      </c>
      <c r="Z2369" t="s">
        <v>55</v>
      </c>
      <c r="AA2369" s="14">
        <f t="shared" si="294"/>
        <v>1</v>
      </c>
    </row>
    <row r="2370" spans="1:27" ht="15" customHeight="1" x14ac:dyDescent="0.25">
      <c r="A2370" t="s">
        <v>8729</v>
      </c>
      <c r="B2370" s="6">
        <v>42354</v>
      </c>
      <c r="C2370" s="6">
        <v>42359</v>
      </c>
      <c r="D2370" t="s">
        <v>19</v>
      </c>
      <c r="E2370" t="s">
        <v>20</v>
      </c>
      <c r="F2370" s="14">
        <f t="shared" ref="F2370:F2433" si="296">VLOOKUP(E2370,segmentrate,2)</f>
        <v>1</v>
      </c>
      <c r="G2370" t="s">
        <v>1983</v>
      </c>
      <c r="H2370" t="s">
        <v>1820</v>
      </c>
      <c r="I2370" t="s">
        <v>1821</v>
      </c>
      <c r="J2370" t="str">
        <f t="shared" si="295"/>
        <v>Rochdale,England,United Kingdom</v>
      </c>
      <c r="K2370" t="s">
        <v>4484</v>
      </c>
      <c r="L2370" t="s">
        <v>4471</v>
      </c>
      <c r="M2370" t="s">
        <v>25</v>
      </c>
      <c r="N2370" t="s">
        <v>82</v>
      </c>
      <c r="O2370" t="s">
        <v>574</v>
      </c>
      <c r="P2370" s="4">
        <v>387.84000000000003</v>
      </c>
      <c r="Q2370" s="14">
        <f t="shared" ref="Q2370:Q2433" si="297">VLOOKUP(P2370,salerate,3)</f>
        <v>1</v>
      </c>
      <c r="R2370">
        <v>8</v>
      </c>
      <c r="S2370" s="14">
        <f t="shared" ref="S2370:S2433" si="298">VLOOKUP(R2370,quantityrate,3)</f>
        <v>1</v>
      </c>
      <c r="T2370">
        <v>0</v>
      </c>
      <c r="U2370" s="14">
        <f t="shared" ref="U2370:U2433" si="299">VLOOKUP(T2370,discount,3)</f>
        <v>1</v>
      </c>
      <c r="V2370" s="4">
        <v>50.400000000000006</v>
      </c>
      <c r="W2370" s="14">
        <f t="shared" ref="W2370:W2433" si="300">VLOOKUP(V2370,profit,3)</f>
        <v>1</v>
      </c>
      <c r="X2370">
        <v>37.229999999999997</v>
      </c>
      <c r="Y2370" s="14">
        <f t="shared" ref="Y2370:Y2433" si="301">VLOOKUP(X2370,shipping,3)</f>
        <v>1</v>
      </c>
      <c r="Z2370" t="s">
        <v>28</v>
      </c>
      <c r="AA2370" s="14">
        <f t="shared" ref="AA2370:AA2433" si="302">VLOOKUP(Z2370,orderrate,2)</f>
        <v>2</v>
      </c>
    </row>
    <row r="2371" spans="1:27" ht="15" customHeight="1" x14ac:dyDescent="0.25">
      <c r="A2371" t="s">
        <v>7268</v>
      </c>
      <c r="B2371" s="6">
        <v>42070</v>
      </c>
      <c r="C2371" s="6">
        <v>42072</v>
      </c>
      <c r="D2371" t="s">
        <v>67</v>
      </c>
      <c r="E2371" t="s">
        <v>20</v>
      </c>
      <c r="F2371" s="14">
        <f t="shared" si="296"/>
        <v>1</v>
      </c>
      <c r="G2371" t="s">
        <v>117</v>
      </c>
      <c r="H2371" t="s">
        <v>117</v>
      </c>
      <c r="I2371" t="s">
        <v>104</v>
      </c>
      <c r="J2371" t="str">
        <f t="shared" ref="J2371:J2434" si="303">G2371&amp;","&amp;H2371&amp;","&amp;I2371</f>
        <v>Santo Domingo,Santo Domingo,Dominican Republic</v>
      </c>
      <c r="K2371" t="s">
        <v>99</v>
      </c>
      <c r="L2371" t="s">
        <v>24</v>
      </c>
      <c r="M2371" t="s">
        <v>25</v>
      </c>
      <c r="N2371" t="s">
        <v>91</v>
      </c>
      <c r="O2371" t="s">
        <v>1773</v>
      </c>
      <c r="P2371" s="4">
        <v>572.19200000000001</v>
      </c>
      <c r="Q2371" s="14">
        <f t="shared" si="297"/>
        <v>1</v>
      </c>
      <c r="R2371">
        <v>2</v>
      </c>
      <c r="S2371" s="14">
        <f t="shared" si="298"/>
        <v>1</v>
      </c>
      <c r="T2371">
        <v>0.2</v>
      </c>
      <c r="U2371" s="14">
        <f t="shared" si="299"/>
        <v>1</v>
      </c>
      <c r="V2371" s="4">
        <v>21.431999999999995</v>
      </c>
      <c r="W2371" s="14">
        <f t="shared" si="300"/>
        <v>1</v>
      </c>
      <c r="X2371">
        <v>37.201999999999998</v>
      </c>
      <c r="Y2371" s="14">
        <f t="shared" si="301"/>
        <v>1</v>
      </c>
      <c r="Z2371" t="s">
        <v>71</v>
      </c>
      <c r="AA2371" s="14">
        <f t="shared" si="302"/>
        <v>3</v>
      </c>
    </row>
    <row r="2372" spans="1:27" ht="15" customHeight="1" x14ac:dyDescent="0.25">
      <c r="A2372" t="s">
        <v>10124</v>
      </c>
      <c r="B2372" s="6">
        <v>42115</v>
      </c>
      <c r="C2372" s="6">
        <v>42119</v>
      </c>
      <c r="D2372" t="s">
        <v>19</v>
      </c>
      <c r="E2372" t="s">
        <v>20</v>
      </c>
      <c r="F2372" s="14">
        <f t="shared" si="296"/>
        <v>1</v>
      </c>
      <c r="G2372" t="s">
        <v>2455</v>
      </c>
      <c r="H2372" t="s">
        <v>1837</v>
      </c>
      <c r="I2372" t="s">
        <v>1827</v>
      </c>
      <c r="J2372" t="str">
        <f t="shared" si="303"/>
        <v>Ludwigsburg,Baden-Württemberg,Germany</v>
      </c>
      <c r="K2372" t="s">
        <v>4477</v>
      </c>
      <c r="L2372" t="s">
        <v>4471</v>
      </c>
      <c r="M2372" t="s">
        <v>42</v>
      </c>
      <c r="N2372" t="s">
        <v>47</v>
      </c>
      <c r="O2372" t="s">
        <v>825</v>
      </c>
      <c r="P2372" s="4">
        <v>976.08</v>
      </c>
      <c r="Q2372" s="14">
        <f t="shared" si="297"/>
        <v>1</v>
      </c>
      <c r="R2372">
        <v>4</v>
      </c>
      <c r="S2372" s="14">
        <f t="shared" si="298"/>
        <v>1</v>
      </c>
      <c r="T2372">
        <v>0</v>
      </c>
      <c r="U2372" s="14">
        <f t="shared" si="299"/>
        <v>1</v>
      </c>
      <c r="V2372" s="4">
        <v>292.79999999999995</v>
      </c>
      <c r="W2372" s="14">
        <f t="shared" si="300"/>
        <v>1</v>
      </c>
      <c r="X2372">
        <v>37.15</v>
      </c>
      <c r="Y2372" s="14">
        <f t="shared" si="301"/>
        <v>1</v>
      </c>
      <c r="Z2372" t="s">
        <v>28</v>
      </c>
      <c r="AA2372" s="14">
        <f t="shared" si="302"/>
        <v>2</v>
      </c>
    </row>
    <row r="2373" spans="1:27" ht="15" customHeight="1" x14ac:dyDescent="0.25">
      <c r="A2373" t="s">
        <v>5661</v>
      </c>
      <c r="B2373" s="6">
        <v>42180</v>
      </c>
      <c r="C2373" s="6">
        <v>42184</v>
      </c>
      <c r="D2373" t="s">
        <v>19</v>
      </c>
      <c r="E2373" t="s">
        <v>20</v>
      </c>
      <c r="F2373" s="14">
        <f t="shared" si="296"/>
        <v>1</v>
      </c>
      <c r="G2373" t="s">
        <v>3314</v>
      </c>
      <c r="H2373" t="s">
        <v>3098</v>
      </c>
      <c r="I2373" t="s">
        <v>3095</v>
      </c>
      <c r="J2373" t="str">
        <f t="shared" si="303"/>
        <v>Huntington Beach,California,United States</v>
      </c>
      <c r="K2373" t="s">
        <v>4487</v>
      </c>
      <c r="L2373" t="s">
        <v>4482</v>
      </c>
      <c r="M2373" t="s">
        <v>25</v>
      </c>
      <c r="N2373" t="s">
        <v>37</v>
      </c>
      <c r="O2373" t="s">
        <v>3315</v>
      </c>
      <c r="P2373" s="4">
        <v>95.92</v>
      </c>
      <c r="Q2373" s="14">
        <f t="shared" si="297"/>
        <v>1</v>
      </c>
      <c r="R2373">
        <v>8</v>
      </c>
      <c r="S2373" s="14">
        <f t="shared" si="298"/>
        <v>1</v>
      </c>
      <c r="T2373">
        <v>0</v>
      </c>
      <c r="U2373" s="14">
        <f t="shared" si="299"/>
        <v>1</v>
      </c>
      <c r="V2373" s="4">
        <v>25.898399999999995</v>
      </c>
      <c r="W2373" s="14">
        <f t="shared" si="300"/>
        <v>1</v>
      </c>
      <c r="X2373">
        <v>7.48</v>
      </c>
      <c r="Y2373" s="14">
        <f t="shared" si="301"/>
        <v>1</v>
      </c>
      <c r="Z2373" t="s">
        <v>28</v>
      </c>
      <c r="AA2373" s="14">
        <f t="shared" si="302"/>
        <v>2</v>
      </c>
    </row>
    <row r="2374" spans="1:27" ht="15" customHeight="1" x14ac:dyDescent="0.25">
      <c r="A2374" t="s">
        <v>10358</v>
      </c>
      <c r="B2374" s="6">
        <v>42055</v>
      </c>
      <c r="C2374" s="6">
        <v>42058</v>
      </c>
      <c r="D2374" t="s">
        <v>75</v>
      </c>
      <c r="E2374" t="s">
        <v>20</v>
      </c>
      <c r="F2374" s="14">
        <f t="shared" si="296"/>
        <v>1</v>
      </c>
      <c r="G2374" t="s">
        <v>2259</v>
      </c>
      <c r="H2374" t="s">
        <v>1837</v>
      </c>
      <c r="I2374" t="s">
        <v>1827</v>
      </c>
      <c r="J2374" t="str">
        <f t="shared" si="303"/>
        <v>Villingen-Schwenningen,Baden-Württemberg,Germany</v>
      </c>
      <c r="K2374" t="s">
        <v>4477</v>
      </c>
      <c r="L2374" t="s">
        <v>4471</v>
      </c>
      <c r="M2374" t="s">
        <v>42</v>
      </c>
      <c r="N2374" t="s">
        <v>47</v>
      </c>
      <c r="O2374" t="s">
        <v>1405</v>
      </c>
      <c r="P2374" s="4">
        <v>81.63</v>
      </c>
      <c r="Q2374" s="14">
        <f t="shared" si="297"/>
        <v>1</v>
      </c>
      <c r="R2374">
        <v>3</v>
      </c>
      <c r="S2374" s="14">
        <f t="shared" si="298"/>
        <v>1</v>
      </c>
      <c r="T2374">
        <v>0</v>
      </c>
      <c r="U2374" s="14">
        <f t="shared" si="299"/>
        <v>1</v>
      </c>
      <c r="V2374" s="4">
        <v>8.1000000000000014</v>
      </c>
      <c r="W2374" s="14">
        <f t="shared" si="300"/>
        <v>1</v>
      </c>
      <c r="X2374">
        <v>37.11</v>
      </c>
      <c r="Y2374" s="14">
        <f t="shared" si="301"/>
        <v>1</v>
      </c>
      <c r="Z2374" t="s">
        <v>106</v>
      </c>
      <c r="AA2374" s="14">
        <f t="shared" si="302"/>
        <v>4</v>
      </c>
    </row>
    <row r="2375" spans="1:27" ht="15" customHeight="1" x14ac:dyDescent="0.25">
      <c r="A2375" t="s">
        <v>9662</v>
      </c>
      <c r="B2375" s="6">
        <v>42164</v>
      </c>
      <c r="C2375" s="6">
        <v>42170</v>
      </c>
      <c r="D2375" t="s">
        <v>19</v>
      </c>
      <c r="E2375" t="s">
        <v>20</v>
      </c>
      <c r="F2375" s="14">
        <f t="shared" si="296"/>
        <v>1</v>
      </c>
      <c r="G2375" t="s">
        <v>942</v>
      </c>
      <c r="H2375" t="s">
        <v>942</v>
      </c>
      <c r="I2375" t="s">
        <v>272</v>
      </c>
      <c r="J2375" t="str">
        <f t="shared" si="303"/>
        <v>Sonsonate,Sonsonate,El Salvador</v>
      </c>
      <c r="K2375" t="s">
        <v>4485</v>
      </c>
      <c r="L2375" t="s">
        <v>24</v>
      </c>
      <c r="M2375" t="s">
        <v>30</v>
      </c>
      <c r="N2375" t="s">
        <v>52</v>
      </c>
      <c r="O2375" t="s">
        <v>871</v>
      </c>
      <c r="P2375" s="4">
        <v>332.28000000000003</v>
      </c>
      <c r="Q2375" s="14">
        <f t="shared" si="297"/>
        <v>1</v>
      </c>
      <c r="R2375">
        <v>3</v>
      </c>
      <c r="S2375" s="14">
        <f t="shared" si="298"/>
        <v>1</v>
      </c>
      <c r="T2375">
        <v>0</v>
      </c>
      <c r="U2375" s="14">
        <f t="shared" si="299"/>
        <v>1</v>
      </c>
      <c r="V2375" s="4">
        <v>96.359999999999985</v>
      </c>
      <c r="W2375" s="14">
        <f t="shared" si="300"/>
        <v>1</v>
      </c>
      <c r="X2375">
        <v>37.085000000000001</v>
      </c>
      <c r="Y2375" s="14">
        <f t="shared" si="301"/>
        <v>1</v>
      </c>
      <c r="Z2375" t="s">
        <v>28</v>
      </c>
      <c r="AA2375" s="14">
        <f t="shared" si="302"/>
        <v>2</v>
      </c>
    </row>
    <row r="2376" spans="1:27" ht="15" customHeight="1" x14ac:dyDescent="0.25">
      <c r="A2376" t="s">
        <v>9308</v>
      </c>
      <c r="B2376" s="6">
        <v>42081</v>
      </c>
      <c r="C2376" s="6">
        <v>42084</v>
      </c>
      <c r="D2376" t="s">
        <v>67</v>
      </c>
      <c r="E2376" t="s">
        <v>20</v>
      </c>
      <c r="F2376" s="14">
        <f t="shared" si="296"/>
        <v>1</v>
      </c>
      <c r="G2376" t="s">
        <v>3896</v>
      </c>
      <c r="H2376" t="s">
        <v>3897</v>
      </c>
      <c r="I2376" t="s">
        <v>3898</v>
      </c>
      <c r="J2376" t="str">
        <f t="shared" si="303"/>
        <v>Soweto,Gauteng,South Africa</v>
      </c>
      <c r="K2376" t="s">
        <v>4486</v>
      </c>
      <c r="L2376" t="s">
        <v>3867</v>
      </c>
      <c r="M2376" t="s">
        <v>25</v>
      </c>
      <c r="N2376" t="s">
        <v>145</v>
      </c>
      <c r="O2376" t="s">
        <v>867</v>
      </c>
      <c r="P2376" s="4">
        <v>223.92000000000002</v>
      </c>
      <c r="Q2376" s="14">
        <f t="shared" si="297"/>
        <v>1</v>
      </c>
      <c r="R2376">
        <v>8</v>
      </c>
      <c r="S2376" s="14">
        <f t="shared" si="298"/>
        <v>1</v>
      </c>
      <c r="T2376">
        <v>0</v>
      </c>
      <c r="U2376" s="14">
        <f t="shared" si="299"/>
        <v>1</v>
      </c>
      <c r="V2376" s="4">
        <v>66.960000000000008</v>
      </c>
      <c r="W2376" s="14">
        <f t="shared" si="300"/>
        <v>1</v>
      </c>
      <c r="X2376">
        <v>37.08</v>
      </c>
      <c r="Y2376" s="14">
        <f t="shared" si="301"/>
        <v>1</v>
      </c>
      <c r="Z2376" t="s">
        <v>71</v>
      </c>
      <c r="AA2376" s="14">
        <f t="shared" si="302"/>
        <v>3</v>
      </c>
    </row>
    <row r="2377" spans="1:27" ht="15" customHeight="1" x14ac:dyDescent="0.25">
      <c r="A2377" t="s">
        <v>5541</v>
      </c>
      <c r="B2377" s="6">
        <v>42292</v>
      </c>
      <c r="C2377" s="6">
        <v>42297</v>
      </c>
      <c r="D2377" t="s">
        <v>19</v>
      </c>
      <c r="E2377" t="s">
        <v>59</v>
      </c>
      <c r="F2377" s="14">
        <f t="shared" si="296"/>
        <v>2</v>
      </c>
      <c r="G2377" t="s">
        <v>2599</v>
      </c>
      <c r="H2377" t="s">
        <v>682</v>
      </c>
      <c r="I2377" t="s">
        <v>2571</v>
      </c>
      <c r="J2377" t="str">
        <f t="shared" si="303"/>
        <v>Melbourne,Victoria,Australia</v>
      </c>
      <c r="K2377" t="s">
        <v>2572</v>
      </c>
      <c r="L2377" t="s">
        <v>4469</v>
      </c>
      <c r="M2377" t="s">
        <v>30</v>
      </c>
      <c r="N2377" t="s">
        <v>100</v>
      </c>
      <c r="O2377" t="s">
        <v>1099</v>
      </c>
      <c r="P2377" s="4">
        <v>651</v>
      </c>
      <c r="Q2377" s="14">
        <f t="shared" si="297"/>
        <v>1</v>
      </c>
      <c r="R2377">
        <v>2</v>
      </c>
      <c r="S2377" s="14">
        <f t="shared" si="298"/>
        <v>1</v>
      </c>
      <c r="T2377">
        <v>0.3</v>
      </c>
      <c r="U2377" s="14">
        <f t="shared" si="299"/>
        <v>1</v>
      </c>
      <c r="V2377" s="4">
        <v>-158.10000000000002</v>
      </c>
      <c r="W2377" s="14">
        <f t="shared" si="300"/>
        <v>3</v>
      </c>
      <c r="X2377">
        <v>37.04</v>
      </c>
      <c r="Y2377" s="14">
        <f t="shared" si="301"/>
        <v>1</v>
      </c>
      <c r="Z2377" t="s">
        <v>28</v>
      </c>
      <c r="AA2377" s="14">
        <f t="shared" si="302"/>
        <v>2</v>
      </c>
    </row>
    <row r="2378" spans="1:27" ht="15" customHeight="1" x14ac:dyDescent="0.25">
      <c r="A2378" t="s">
        <v>8662</v>
      </c>
      <c r="B2378" s="6">
        <v>42140</v>
      </c>
      <c r="C2378" s="6">
        <v>42142</v>
      </c>
      <c r="D2378" t="s">
        <v>75</v>
      </c>
      <c r="E2378" t="s">
        <v>20</v>
      </c>
      <c r="F2378" s="14">
        <f t="shared" si="296"/>
        <v>1</v>
      </c>
      <c r="G2378" t="s">
        <v>614</v>
      </c>
      <c r="H2378" t="s">
        <v>615</v>
      </c>
      <c r="I2378" t="s">
        <v>41</v>
      </c>
      <c r="J2378" t="str">
        <f t="shared" si="303"/>
        <v>Penedo,Alagoas,Brazil</v>
      </c>
      <c r="K2378" t="s">
        <v>4475</v>
      </c>
      <c r="L2378" t="s">
        <v>24</v>
      </c>
      <c r="M2378" t="s">
        <v>25</v>
      </c>
      <c r="N2378" t="s">
        <v>82</v>
      </c>
      <c r="O2378" t="s">
        <v>616</v>
      </c>
      <c r="P2378" s="4">
        <v>183.72</v>
      </c>
      <c r="Q2378" s="14">
        <f t="shared" si="297"/>
        <v>1</v>
      </c>
      <c r="R2378">
        <v>2</v>
      </c>
      <c r="S2378" s="14">
        <f t="shared" si="298"/>
        <v>1</v>
      </c>
      <c r="T2378">
        <v>0</v>
      </c>
      <c r="U2378" s="14">
        <f t="shared" si="299"/>
        <v>1</v>
      </c>
      <c r="V2378" s="4">
        <v>75.320000000000007</v>
      </c>
      <c r="W2378" s="14">
        <f t="shared" si="300"/>
        <v>1</v>
      </c>
      <c r="X2378">
        <v>37.031999999999996</v>
      </c>
      <c r="Y2378" s="14">
        <f t="shared" si="301"/>
        <v>1</v>
      </c>
      <c r="Z2378" t="s">
        <v>28</v>
      </c>
      <c r="AA2378" s="14">
        <f t="shared" si="302"/>
        <v>2</v>
      </c>
    </row>
    <row r="2379" spans="1:27" ht="15" customHeight="1" x14ac:dyDescent="0.25">
      <c r="A2379" t="s">
        <v>4795</v>
      </c>
      <c r="B2379" s="6">
        <v>42106</v>
      </c>
      <c r="C2379" s="6">
        <v>42110</v>
      </c>
      <c r="D2379" t="s">
        <v>19</v>
      </c>
      <c r="E2379" t="s">
        <v>20</v>
      </c>
      <c r="F2379" s="14">
        <f t="shared" si="296"/>
        <v>1</v>
      </c>
      <c r="G2379" t="s">
        <v>4343</v>
      </c>
      <c r="H2379" t="s">
        <v>4106</v>
      </c>
      <c r="I2379" t="s">
        <v>3878</v>
      </c>
      <c r="J2379" t="str">
        <f t="shared" si="303"/>
        <v>Dniprodzerzhyns'k,Dnipropetrovs'k,Ukraine</v>
      </c>
      <c r="K2379" t="s">
        <v>4478</v>
      </c>
      <c r="L2379" t="s">
        <v>4471</v>
      </c>
      <c r="M2379" t="s">
        <v>30</v>
      </c>
      <c r="N2379" t="s">
        <v>33</v>
      </c>
      <c r="O2379" t="s">
        <v>183</v>
      </c>
      <c r="P2379" s="4">
        <v>493.68</v>
      </c>
      <c r="Q2379" s="14">
        <f t="shared" si="297"/>
        <v>1</v>
      </c>
      <c r="R2379">
        <v>4</v>
      </c>
      <c r="S2379" s="14">
        <f t="shared" si="298"/>
        <v>1</v>
      </c>
      <c r="T2379">
        <v>0</v>
      </c>
      <c r="U2379" s="14">
        <f t="shared" si="299"/>
        <v>1</v>
      </c>
      <c r="V2379" s="4">
        <v>54.239999999999995</v>
      </c>
      <c r="W2379" s="14">
        <f t="shared" si="300"/>
        <v>1</v>
      </c>
      <c r="X2379">
        <v>36.99</v>
      </c>
      <c r="Y2379" s="14">
        <f t="shared" si="301"/>
        <v>1</v>
      </c>
      <c r="Z2379" t="s">
        <v>28</v>
      </c>
      <c r="AA2379" s="14">
        <f t="shared" si="302"/>
        <v>2</v>
      </c>
    </row>
    <row r="2380" spans="1:27" ht="15" customHeight="1" x14ac:dyDescent="0.25">
      <c r="A2380" t="s">
        <v>8962</v>
      </c>
      <c r="B2380" s="6">
        <v>42096</v>
      </c>
      <c r="C2380" s="6">
        <v>42101</v>
      </c>
      <c r="D2380" t="s">
        <v>19</v>
      </c>
      <c r="E2380" t="s">
        <v>54</v>
      </c>
      <c r="F2380" s="14">
        <f t="shared" si="296"/>
        <v>3</v>
      </c>
      <c r="G2380" t="s">
        <v>2722</v>
      </c>
      <c r="H2380" t="s">
        <v>2722</v>
      </c>
      <c r="I2380" t="s">
        <v>2723</v>
      </c>
      <c r="J2380" t="str">
        <f t="shared" si="303"/>
        <v>Dhaka,Dhaka,Bangladesh</v>
      </c>
      <c r="K2380" t="s">
        <v>4470</v>
      </c>
      <c r="L2380" t="s">
        <v>4469</v>
      </c>
      <c r="M2380" t="s">
        <v>42</v>
      </c>
      <c r="N2380" t="s">
        <v>47</v>
      </c>
      <c r="O2380" t="s">
        <v>1541</v>
      </c>
      <c r="P2380" s="4">
        <v>508.32</v>
      </c>
      <c r="Q2380" s="14">
        <f t="shared" si="297"/>
        <v>1</v>
      </c>
      <c r="R2380">
        <v>2</v>
      </c>
      <c r="S2380" s="14">
        <f t="shared" si="298"/>
        <v>1</v>
      </c>
      <c r="T2380">
        <v>0</v>
      </c>
      <c r="U2380" s="14">
        <f t="shared" si="299"/>
        <v>1</v>
      </c>
      <c r="V2380" s="4">
        <v>81.300000000000011</v>
      </c>
      <c r="W2380" s="14">
        <f t="shared" si="300"/>
        <v>1</v>
      </c>
      <c r="X2380">
        <v>36.97</v>
      </c>
      <c r="Y2380" s="14">
        <f t="shared" si="301"/>
        <v>1</v>
      </c>
      <c r="Z2380" t="s">
        <v>28</v>
      </c>
      <c r="AA2380" s="14">
        <f t="shared" si="302"/>
        <v>2</v>
      </c>
    </row>
    <row r="2381" spans="1:27" ht="15" customHeight="1" x14ac:dyDescent="0.25">
      <c r="A2381" t="s">
        <v>9902</v>
      </c>
      <c r="B2381" s="6">
        <v>42354</v>
      </c>
      <c r="C2381" s="6">
        <v>42358</v>
      </c>
      <c r="D2381" t="s">
        <v>19</v>
      </c>
      <c r="E2381" t="s">
        <v>59</v>
      </c>
      <c r="F2381" s="14">
        <f t="shared" si="296"/>
        <v>2</v>
      </c>
      <c r="G2381" t="s">
        <v>2101</v>
      </c>
      <c r="H2381" t="s">
        <v>1820</v>
      </c>
      <c r="I2381" t="s">
        <v>1821</v>
      </c>
      <c r="J2381" t="str">
        <f t="shared" si="303"/>
        <v>Bradford,England,United Kingdom</v>
      </c>
      <c r="K2381" t="s">
        <v>4484</v>
      </c>
      <c r="L2381" t="s">
        <v>4471</v>
      </c>
      <c r="M2381" t="s">
        <v>42</v>
      </c>
      <c r="N2381" t="s">
        <v>47</v>
      </c>
      <c r="O2381" t="s">
        <v>177</v>
      </c>
      <c r="P2381" s="4">
        <v>214.02</v>
      </c>
      <c r="Q2381" s="14">
        <f t="shared" si="297"/>
        <v>1</v>
      </c>
      <c r="R2381">
        <v>3</v>
      </c>
      <c r="S2381" s="14">
        <f t="shared" si="298"/>
        <v>1</v>
      </c>
      <c r="T2381">
        <v>0</v>
      </c>
      <c r="U2381" s="14">
        <f t="shared" si="299"/>
        <v>1</v>
      </c>
      <c r="V2381" s="4">
        <v>29.879999999999995</v>
      </c>
      <c r="W2381" s="14">
        <f t="shared" si="300"/>
        <v>1</v>
      </c>
      <c r="X2381">
        <v>36.97</v>
      </c>
      <c r="Y2381" s="14">
        <f t="shared" si="301"/>
        <v>1</v>
      </c>
      <c r="Z2381" t="s">
        <v>71</v>
      </c>
      <c r="AA2381" s="14">
        <f t="shared" si="302"/>
        <v>3</v>
      </c>
    </row>
    <row r="2382" spans="1:27" ht="15" customHeight="1" x14ac:dyDescent="0.25">
      <c r="A2382" t="s">
        <v>5509</v>
      </c>
      <c r="B2382" s="6">
        <v>42064</v>
      </c>
      <c r="C2382" s="6">
        <v>42071</v>
      </c>
      <c r="D2382" t="s">
        <v>19</v>
      </c>
      <c r="E2382" t="s">
        <v>20</v>
      </c>
      <c r="F2382" s="14">
        <f t="shared" si="296"/>
        <v>1</v>
      </c>
      <c r="G2382" t="s">
        <v>3050</v>
      </c>
      <c r="H2382" t="s">
        <v>2667</v>
      </c>
      <c r="I2382" t="s">
        <v>2565</v>
      </c>
      <c r="J2382" t="str">
        <f t="shared" si="303"/>
        <v>Asansol,West Bengal,India</v>
      </c>
      <c r="K2382" t="s">
        <v>4470</v>
      </c>
      <c r="L2382" t="s">
        <v>4469</v>
      </c>
      <c r="M2382" t="s">
        <v>42</v>
      </c>
      <c r="N2382" t="s">
        <v>80</v>
      </c>
      <c r="O2382" t="s">
        <v>1656</v>
      </c>
      <c r="P2382" s="4">
        <v>735.65999999999985</v>
      </c>
      <c r="Q2382" s="14">
        <f t="shared" si="297"/>
        <v>1</v>
      </c>
      <c r="R2382">
        <v>6</v>
      </c>
      <c r="S2382" s="14">
        <f t="shared" si="298"/>
        <v>1</v>
      </c>
      <c r="T2382">
        <v>0</v>
      </c>
      <c r="U2382" s="14">
        <f t="shared" si="299"/>
        <v>1</v>
      </c>
      <c r="V2382" s="4">
        <v>95.58</v>
      </c>
      <c r="W2382" s="14">
        <f t="shared" si="300"/>
        <v>1</v>
      </c>
      <c r="X2382">
        <v>36.89</v>
      </c>
      <c r="Y2382" s="14">
        <f t="shared" si="301"/>
        <v>1</v>
      </c>
      <c r="Z2382" t="s">
        <v>28</v>
      </c>
      <c r="AA2382" s="14">
        <f t="shared" si="302"/>
        <v>2</v>
      </c>
    </row>
    <row r="2383" spans="1:27" ht="15" customHeight="1" x14ac:dyDescent="0.25">
      <c r="A2383" t="s">
        <v>9376</v>
      </c>
      <c r="B2383" s="6">
        <v>42164</v>
      </c>
      <c r="C2383" s="6">
        <v>42167</v>
      </c>
      <c r="D2383" t="s">
        <v>75</v>
      </c>
      <c r="E2383" t="s">
        <v>20</v>
      </c>
      <c r="F2383" s="14">
        <f t="shared" si="296"/>
        <v>1</v>
      </c>
      <c r="G2383" t="s">
        <v>4034</v>
      </c>
      <c r="H2383" t="s">
        <v>4035</v>
      </c>
      <c r="I2383" t="s">
        <v>3881</v>
      </c>
      <c r="J2383" t="str">
        <f t="shared" si="303"/>
        <v>Meknes,Meknès-Tafilalet,Morocco</v>
      </c>
      <c r="K2383" t="s">
        <v>4473</v>
      </c>
      <c r="L2383" t="s">
        <v>3867</v>
      </c>
      <c r="M2383" t="s">
        <v>30</v>
      </c>
      <c r="N2383" t="s">
        <v>31</v>
      </c>
      <c r="O2383" t="s">
        <v>1526</v>
      </c>
      <c r="P2383" s="4">
        <v>193.68</v>
      </c>
      <c r="Q2383" s="14">
        <f t="shared" si="297"/>
        <v>1</v>
      </c>
      <c r="R2383">
        <v>4</v>
      </c>
      <c r="S2383" s="14">
        <f t="shared" si="298"/>
        <v>1</v>
      </c>
      <c r="T2383">
        <v>0</v>
      </c>
      <c r="U2383" s="14">
        <f t="shared" si="299"/>
        <v>1</v>
      </c>
      <c r="V2383" s="4">
        <v>11.52</v>
      </c>
      <c r="W2383" s="14">
        <f t="shared" si="300"/>
        <v>1</v>
      </c>
      <c r="X2383">
        <v>36.880000000000003</v>
      </c>
      <c r="Y2383" s="14">
        <f t="shared" si="301"/>
        <v>1</v>
      </c>
      <c r="Z2383" t="s">
        <v>71</v>
      </c>
      <c r="AA2383" s="14">
        <f t="shared" si="302"/>
        <v>3</v>
      </c>
    </row>
    <row r="2384" spans="1:27" ht="15" customHeight="1" x14ac:dyDescent="0.25">
      <c r="A2384" t="s">
        <v>5582</v>
      </c>
      <c r="B2384" s="6">
        <v>42081</v>
      </c>
      <c r="C2384" s="6">
        <v>42085</v>
      </c>
      <c r="D2384" t="s">
        <v>19</v>
      </c>
      <c r="E2384" t="s">
        <v>20</v>
      </c>
      <c r="F2384" s="14">
        <f t="shared" si="296"/>
        <v>1</v>
      </c>
      <c r="G2384" t="s">
        <v>1985</v>
      </c>
      <c r="H2384" t="s">
        <v>1829</v>
      </c>
      <c r="I2384" t="s">
        <v>1823</v>
      </c>
      <c r="J2384" t="str">
        <f t="shared" si="303"/>
        <v>Champigny-sur-Marne,Ile-de-France,France</v>
      </c>
      <c r="K2384" t="s">
        <v>4477</v>
      </c>
      <c r="L2384" t="s">
        <v>4471</v>
      </c>
      <c r="M2384" t="s">
        <v>30</v>
      </c>
      <c r="N2384" t="s">
        <v>52</v>
      </c>
      <c r="O2384" t="s">
        <v>576</v>
      </c>
      <c r="P2384" s="4">
        <v>626.18399999999997</v>
      </c>
      <c r="Q2384" s="14">
        <f t="shared" si="297"/>
        <v>1</v>
      </c>
      <c r="R2384">
        <v>4</v>
      </c>
      <c r="S2384" s="14">
        <f t="shared" si="298"/>
        <v>1</v>
      </c>
      <c r="T2384">
        <v>0.1</v>
      </c>
      <c r="U2384" s="14">
        <f t="shared" si="299"/>
        <v>1</v>
      </c>
      <c r="V2384" s="4">
        <v>-34.896000000000008</v>
      </c>
      <c r="W2384" s="14">
        <f t="shared" si="300"/>
        <v>3</v>
      </c>
      <c r="X2384">
        <v>36.85</v>
      </c>
      <c r="Y2384" s="14">
        <f t="shared" si="301"/>
        <v>1</v>
      </c>
      <c r="Z2384" t="s">
        <v>28</v>
      </c>
      <c r="AA2384" s="14">
        <f t="shared" si="302"/>
        <v>2</v>
      </c>
    </row>
    <row r="2385" spans="1:27" ht="15" customHeight="1" x14ac:dyDescent="0.25">
      <c r="A2385" t="s">
        <v>4952</v>
      </c>
      <c r="B2385" s="6">
        <v>42248</v>
      </c>
      <c r="C2385" s="6">
        <v>42252</v>
      </c>
      <c r="D2385" t="s">
        <v>19</v>
      </c>
      <c r="E2385" t="s">
        <v>59</v>
      </c>
      <c r="F2385" s="14">
        <f t="shared" si="296"/>
        <v>2</v>
      </c>
      <c r="G2385" t="s">
        <v>4458</v>
      </c>
      <c r="H2385" t="s">
        <v>4459</v>
      </c>
      <c r="I2385" t="s">
        <v>3872</v>
      </c>
      <c r="J2385" t="str">
        <f t="shared" si="303"/>
        <v>Tarnow,Lesser Poland,Poland</v>
      </c>
      <c r="K2385" t="s">
        <v>4478</v>
      </c>
      <c r="L2385" t="s">
        <v>4471</v>
      </c>
      <c r="M2385" t="s">
        <v>42</v>
      </c>
      <c r="N2385" t="s">
        <v>47</v>
      </c>
      <c r="O2385" t="s">
        <v>1471</v>
      </c>
      <c r="P2385" s="4">
        <v>995.28</v>
      </c>
      <c r="Q2385" s="14">
        <f t="shared" si="297"/>
        <v>1</v>
      </c>
      <c r="R2385">
        <v>4</v>
      </c>
      <c r="S2385" s="14">
        <f t="shared" si="298"/>
        <v>1</v>
      </c>
      <c r="T2385">
        <v>0</v>
      </c>
      <c r="U2385" s="14">
        <f t="shared" si="299"/>
        <v>1</v>
      </c>
      <c r="V2385" s="4">
        <v>358.20000000000005</v>
      </c>
      <c r="W2385" s="14">
        <f t="shared" si="300"/>
        <v>1</v>
      </c>
      <c r="X2385">
        <v>36.840000000000003</v>
      </c>
      <c r="Y2385" s="14">
        <f t="shared" si="301"/>
        <v>1</v>
      </c>
      <c r="Z2385" t="s">
        <v>28</v>
      </c>
      <c r="AA2385" s="14">
        <f t="shared" si="302"/>
        <v>2</v>
      </c>
    </row>
    <row r="2386" spans="1:27" ht="15" customHeight="1" x14ac:dyDescent="0.25">
      <c r="A2386" t="s">
        <v>4562</v>
      </c>
      <c r="B2386" s="6">
        <v>42330</v>
      </c>
      <c r="C2386" s="6">
        <v>42333</v>
      </c>
      <c r="D2386" t="s">
        <v>67</v>
      </c>
      <c r="E2386" t="s">
        <v>59</v>
      </c>
      <c r="F2386" s="14">
        <f t="shared" si="296"/>
        <v>2</v>
      </c>
      <c r="G2386" t="s">
        <v>4112</v>
      </c>
      <c r="H2386" t="s">
        <v>4113</v>
      </c>
      <c r="I2386" t="s">
        <v>3866</v>
      </c>
      <c r="J2386" t="str">
        <f t="shared" si="303"/>
        <v>Garoua,Nord,Cameroon</v>
      </c>
      <c r="K2386" t="s">
        <v>4474</v>
      </c>
      <c r="L2386" t="s">
        <v>3867</v>
      </c>
      <c r="M2386" t="s">
        <v>42</v>
      </c>
      <c r="N2386" t="s">
        <v>43</v>
      </c>
      <c r="O2386" t="s">
        <v>724</v>
      </c>
      <c r="P2386" s="4">
        <v>245.82</v>
      </c>
      <c r="Q2386" s="14">
        <f t="shared" si="297"/>
        <v>1</v>
      </c>
      <c r="R2386">
        <v>2</v>
      </c>
      <c r="S2386" s="14">
        <f t="shared" si="298"/>
        <v>1</v>
      </c>
      <c r="T2386">
        <v>0</v>
      </c>
      <c r="U2386" s="14">
        <f t="shared" si="299"/>
        <v>1</v>
      </c>
      <c r="V2386" s="4">
        <v>66.36</v>
      </c>
      <c r="W2386" s="14">
        <f t="shared" si="300"/>
        <v>1</v>
      </c>
      <c r="X2386">
        <v>36.83</v>
      </c>
      <c r="Y2386" s="14">
        <f t="shared" si="301"/>
        <v>1</v>
      </c>
      <c r="Z2386" t="s">
        <v>71</v>
      </c>
      <c r="AA2386" s="14">
        <f t="shared" si="302"/>
        <v>3</v>
      </c>
    </row>
    <row r="2387" spans="1:27" ht="15" customHeight="1" x14ac:dyDescent="0.25">
      <c r="A2387" t="s">
        <v>5662</v>
      </c>
      <c r="B2387" s="6">
        <v>42031</v>
      </c>
      <c r="C2387" s="6">
        <v>42035</v>
      </c>
      <c r="D2387" t="s">
        <v>19</v>
      </c>
      <c r="E2387" t="s">
        <v>20</v>
      </c>
      <c r="F2387" s="14">
        <f t="shared" si="296"/>
        <v>1</v>
      </c>
      <c r="G2387" t="s">
        <v>3113</v>
      </c>
      <c r="H2387" t="s">
        <v>3098</v>
      </c>
      <c r="I2387" t="s">
        <v>3095</v>
      </c>
      <c r="J2387" t="str">
        <f t="shared" si="303"/>
        <v>San Francisco,California,United States</v>
      </c>
      <c r="K2387" t="s">
        <v>4487</v>
      </c>
      <c r="L2387" t="s">
        <v>4482</v>
      </c>
      <c r="M2387" t="s">
        <v>25</v>
      </c>
      <c r="N2387" t="s">
        <v>51</v>
      </c>
      <c r="O2387" t="s">
        <v>3588</v>
      </c>
      <c r="P2387" s="4">
        <v>11.84</v>
      </c>
      <c r="Q2387" s="14">
        <f t="shared" si="297"/>
        <v>1</v>
      </c>
      <c r="R2387">
        <v>8</v>
      </c>
      <c r="S2387" s="14">
        <f t="shared" si="298"/>
        <v>1</v>
      </c>
      <c r="T2387">
        <v>0</v>
      </c>
      <c r="U2387" s="14">
        <f t="shared" si="299"/>
        <v>1</v>
      </c>
      <c r="V2387" s="4">
        <v>5.6831999999999994</v>
      </c>
      <c r="W2387" s="14">
        <f t="shared" si="300"/>
        <v>1</v>
      </c>
      <c r="X2387">
        <v>2</v>
      </c>
      <c r="Y2387" s="14">
        <f t="shared" si="301"/>
        <v>1</v>
      </c>
      <c r="Z2387" t="s">
        <v>28</v>
      </c>
      <c r="AA2387" s="14">
        <f t="shared" si="302"/>
        <v>2</v>
      </c>
    </row>
    <row r="2388" spans="1:27" ht="15" customHeight="1" x14ac:dyDescent="0.25">
      <c r="A2388" t="s">
        <v>5322</v>
      </c>
      <c r="B2388" s="6">
        <v>42135</v>
      </c>
      <c r="C2388" s="6">
        <v>42139</v>
      </c>
      <c r="D2388" t="s">
        <v>67</v>
      </c>
      <c r="E2388" t="s">
        <v>20</v>
      </c>
      <c r="F2388" s="14">
        <f t="shared" si="296"/>
        <v>1</v>
      </c>
      <c r="G2388" t="s">
        <v>2614</v>
      </c>
      <c r="H2388" t="s">
        <v>2615</v>
      </c>
      <c r="I2388" t="s">
        <v>2571</v>
      </c>
      <c r="J2388" t="str">
        <f t="shared" si="303"/>
        <v>Canberra,Australian Capital Territory,Australia</v>
      </c>
      <c r="K2388" t="s">
        <v>2572</v>
      </c>
      <c r="L2388" t="s">
        <v>4469</v>
      </c>
      <c r="M2388" t="s">
        <v>30</v>
      </c>
      <c r="N2388" t="s">
        <v>52</v>
      </c>
      <c r="O2388" t="s">
        <v>1246</v>
      </c>
      <c r="P2388" s="4">
        <v>269.24399999999997</v>
      </c>
      <c r="Q2388" s="14">
        <f t="shared" si="297"/>
        <v>1</v>
      </c>
      <c r="R2388">
        <v>3</v>
      </c>
      <c r="S2388" s="14">
        <f t="shared" si="298"/>
        <v>1</v>
      </c>
      <c r="T2388">
        <v>0.4</v>
      </c>
      <c r="U2388" s="14">
        <f t="shared" si="299"/>
        <v>2</v>
      </c>
      <c r="V2388" s="4">
        <v>-134.67599999999999</v>
      </c>
      <c r="W2388" s="14">
        <f t="shared" si="300"/>
        <v>3</v>
      </c>
      <c r="X2388">
        <v>36.79</v>
      </c>
      <c r="Y2388" s="14">
        <f t="shared" si="301"/>
        <v>1</v>
      </c>
      <c r="Z2388" t="s">
        <v>71</v>
      </c>
      <c r="AA2388" s="14">
        <f t="shared" si="302"/>
        <v>3</v>
      </c>
    </row>
    <row r="2389" spans="1:27" ht="15" customHeight="1" x14ac:dyDescent="0.25">
      <c r="A2389" t="s">
        <v>8220</v>
      </c>
      <c r="B2389" s="6">
        <v>42179</v>
      </c>
      <c r="C2389" s="6">
        <v>42183</v>
      </c>
      <c r="D2389" t="s">
        <v>67</v>
      </c>
      <c r="E2389" t="s">
        <v>59</v>
      </c>
      <c r="F2389" s="14">
        <f t="shared" si="296"/>
        <v>2</v>
      </c>
      <c r="G2389" t="s">
        <v>3935</v>
      </c>
      <c r="H2389" t="s">
        <v>3936</v>
      </c>
      <c r="I2389" t="s">
        <v>3870</v>
      </c>
      <c r="J2389" t="str">
        <f t="shared" si="303"/>
        <v>Cairo,Al Qahirah,Egypt</v>
      </c>
      <c r="K2389" t="s">
        <v>4473</v>
      </c>
      <c r="L2389" t="s">
        <v>3867</v>
      </c>
      <c r="M2389" t="s">
        <v>42</v>
      </c>
      <c r="N2389" t="s">
        <v>88</v>
      </c>
      <c r="O2389" t="s">
        <v>1395</v>
      </c>
      <c r="P2389" s="4">
        <v>273.18</v>
      </c>
      <c r="Q2389" s="14">
        <f t="shared" si="297"/>
        <v>1</v>
      </c>
      <c r="R2389">
        <v>2</v>
      </c>
      <c r="S2389" s="14">
        <f t="shared" si="298"/>
        <v>1</v>
      </c>
      <c r="T2389">
        <v>0</v>
      </c>
      <c r="U2389" s="14">
        <f t="shared" si="299"/>
        <v>1</v>
      </c>
      <c r="V2389" s="4">
        <v>76.44</v>
      </c>
      <c r="W2389" s="14">
        <f t="shared" si="300"/>
        <v>1</v>
      </c>
      <c r="X2389">
        <v>36.78</v>
      </c>
      <c r="Y2389" s="14">
        <f t="shared" si="301"/>
        <v>1</v>
      </c>
      <c r="Z2389" t="s">
        <v>71</v>
      </c>
      <c r="AA2389" s="14">
        <f t="shared" si="302"/>
        <v>3</v>
      </c>
    </row>
    <row r="2390" spans="1:27" ht="15" customHeight="1" x14ac:dyDescent="0.25">
      <c r="A2390" t="s">
        <v>8365</v>
      </c>
      <c r="B2390" s="6">
        <v>42264</v>
      </c>
      <c r="C2390" s="6">
        <v>42264</v>
      </c>
      <c r="D2390" t="s">
        <v>113</v>
      </c>
      <c r="E2390" t="s">
        <v>20</v>
      </c>
      <c r="F2390" s="14">
        <f t="shared" si="296"/>
        <v>1</v>
      </c>
      <c r="G2390" t="s">
        <v>21</v>
      </c>
      <c r="H2390" t="s">
        <v>22</v>
      </c>
      <c r="I2390" t="s">
        <v>23</v>
      </c>
      <c r="J2390" t="str">
        <f t="shared" si="303"/>
        <v>Mexico City,Distrito Federal,Mexico</v>
      </c>
      <c r="K2390" t="s">
        <v>4485</v>
      </c>
      <c r="L2390" t="s">
        <v>24</v>
      </c>
      <c r="M2390" t="s">
        <v>30</v>
      </c>
      <c r="N2390" t="s">
        <v>33</v>
      </c>
      <c r="O2390" t="s">
        <v>183</v>
      </c>
      <c r="P2390" s="4">
        <v>131.648</v>
      </c>
      <c r="Q2390" s="14">
        <f t="shared" si="297"/>
        <v>1</v>
      </c>
      <c r="R2390">
        <v>2</v>
      </c>
      <c r="S2390" s="14">
        <f t="shared" si="298"/>
        <v>1</v>
      </c>
      <c r="T2390">
        <v>0.2</v>
      </c>
      <c r="U2390" s="14">
        <f t="shared" si="299"/>
        <v>1</v>
      </c>
      <c r="V2390" s="4">
        <v>1.6080000000000041</v>
      </c>
      <c r="W2390" s="14">
        <f t="shared" si="300"/>
        <v>1</v>
      </c>
      <c r="X2390">
        <v>36.730000000000004</v>
      </c>
      <c r="Y2390" s="14">
        <f t="shared" si="301"/>
        <v>1</v>
      </c>
      <c r="Z2390" t="s">
        <v>106</v>
      </c>
      <c r="AA2390" s="14">
        <f t="shared" si="302"/>
        <v>4</v>
      </c>
    </row>
    <row r="2391" spans="1:27" ht="15" customHeight="1" x14ac:dyDescent="0.25">
      <c r="A2391" t="s">
        <v>5671</v>
      </c>
      <c r="B2391" s="6">
        <v>42259</v>
      </c>
      <c r="C2391" s="6">
        <v>42259</v>
      </c>
      <c r="D2391" t="s">
        <v>113</v>
      </c>
      <c r="E2391" t="s">
        <v>20</v>
      </c>
      <c r="F2391" s="14">
        <f t="shared" si="296"/>
        <v>1</v>
      </c>
      <c r="G2391" t="s">
        <v>3113</v>
      </c>
      <c r="H2391" t="s">
        <v>3098</v>
      </c>
      <c r="I2391" t="s">
        <v>3095</v>
      </c>
      <c r="J2391" t="str">
        <f t="shared" si="303"/>
        <v>San Francisco,California,United States</v>
      </c>
      <c r="K2391" t="s">
        <v>4487</v>
      </c>
      <c r="L2391" t="s">
        <v>4482</v>
      </c>
      <c r="M2391" t="s">
        <v>25</v>
      </c>
      <c r="N2391" t="s">
        <v>91</v>
      </c>
      <c r="O2391" t="s">
        <v>3461</v>
      </c>
      <c r="P2391" s="4">
        <v>406.59999999999997</v>
      </c>
      <c r="Q2391" s="14">
        <f t="shared" si="297"/>
        <v>1</v>
      </c>
      <c r="R2391">
        <v>5</v>
      </c>
      <c r="S2391" s="14">
        <f t="shared" si="298"/>
        <v>1</v>
      </c>
      <c r="T2391">
        <v>0</v>
      </c>
      <c r="U2391" s="14">
        <f t="shared" si="299"/>
        <v>1</v>
      </c>
      <c r="V2391" s="4">
        <v>113.84799999999998</v>
      </c>
      <c r="W2391" s="14">
        <f t="shared" si="300"/>
        <v>1</v>
      </c>
      <c r="X2391">
        <v>106.72</v>
      </c>
      <c r="Y2391" s="14">
        <f t="shared" si="301"/>
        <v>1</v>
      </c>
      <c r="Z2391" t="s">
        <v>71</v>
      </c>
      <c r="AA2391" s="14">
        <f t="shared" si="302"/>
        <v>3</v>
      </c>
    </row>
    <row r="2392" spans="1:27" ht="15" customHeight="1" x14ac:dyDescent="0.25">
      <c r="A2392" t="s">
        <v>7744</v>
      </c>
      <c r="B2392" s="6">
        <v>42096</v>
      </c>
      <c r="C2392" s="6">
        <v>42098</v>
      </c>
      <c r="D2392" t="s">
        <v>67</v>
      </c>
      <c r="E2392" t="s">
        <v>59</v>
      </c>
      <c r="F2392" s="14">
        <f t="shared" si="296"/>
        <v>2</v>
      </c>
      <c r="G2392" t="s">
        <v>4419</v>
      </c>
      <c r="H2392" t="s">
        <v>4419</v>
      </c>
      <c r="I2392" t="s">
        <v>3953</v>
      </c>
      <c r="J2392" t="str">
        <f t="shared" si="303"/>
        <v>Mbeya,Mbeya,Tanzania</v>
      </c>
      <c r="K2392" t="s">
        <v>4480</v>
      </c>
      <c r="L2392" t="s">
        <v>3867</v>
      </c>
      <c r="M2392" t="s">
        <v>30</v>
      </c>
      <c r="N2392" t="s">
        <v>100</v>
      </c>
      <c r="O2392" t="s">
        <v>929</v>
      </c>
      <c r="P2392" s="4">
        <v>984.18000000000006</v>
      </c>
      <c r="Q2392" s="14">
        <f t="shared" si="297"/>
        <v>1</v>
      </c>
      <c r="R2392">
        <v>2</v>
      </c>
      <c r="S2392" s="14">
        <f t="shared" si="298"/>
        <v>1</v>
      </c>
      <c r="T2392">
        <v>0</v>
      </c>
      <c r="U2392" s="14">
        <f t="shared" si="299"/>
        <v>1</v>
      </c>
      <c r="V2392" s="4">
        <v>344.46</v>
      </c>
      <c r="W2392" s="14">
        <f t="shared" si="300"/>
        <v>1</v>
      </c>
      <c r="X2392">
        <v>36.700000000000003</v>
      </c>
      <c r="Y2392" s="14">
        <f t="shared" si="301"/>
        <v>1</v>
      </c>
      <c r="Z2392" t="s">
        <v>28</v>
      </c>
      <c r="AA2392" s="14">
        <f t="shared" si="302"/>
        <v>2</v>
      </c>
    </row>
    <row r="2393" spans="1:27" ht="15" customHeight="1" x14ac:dyDescent="0.25">
      <c r="A2393" t="s">
        <v>9431</v>
      </c>
      <c r="B2393" s="6">
        <v>42363</v>
      </c>
      <c r="C2393" s="6">
        <v>42366</v>
      </c>
      <c r="D2393" t="s">
        <v>75</v>
      </c>
      <c r="E2393" t="s">
        <v>20</v>
      </c>
      <c r="F2393" s="14">
        <f t="shared" si="296"/>
        <v>1</v>
      </c>
      <c r="G2393" t="s">
        <v>271</v>
      </c>
      <c r="H2393" t="s">
        <v>271</v>
      </c>
      <c r="I2393" t="s">
        <v>272</v>
      </c>
      <c r="J2393" t="str">
        <f t="shared" si="303"/>
        <v>San Salvador,San Salvador,El Salvador</v>
      </c>
      <c r="K2393" t="s">
        <v>4485</v>
      </c>
      <c r="L2393" t="s">
        <v>24</v>
      </c>
      <c r="M2393" t="s">
        <v>42</v>
      </c>
      <c r="N2393" t="s">
        <v>47</v>
      </c>
      <c r="O2393" t="s">
        <v>1067</v>
      </c>
      <c r="P2393" s="4">
        <v>147.04000000000002</v>
      </c>
      <c r="Q2393" s="14">
        <f t="shared" si="297"/>
        <v>1</v>
      </c>
      <c r="R2393">
        <v>4</v>
      </c>
      <c r="S2393" s="14">
        <f t="shared" si="298"/>
        <v>1</v>
      </c>
      <c r="T2393">
        <v>0</v>
      </c>
      <c r="U2393" s="14">
        <f t="shared" si="299"/>
        <v>1</v>
      </c>
      <c r="V2393" s="4">
        <v>26.4</v>
      </c>
      <c r="W2393" s="14">
        <f t="shared" si="300"/>
        <v>1</v>
      </c>
      <c r="X2393">
        <v>36.656999999999996</v>
      </c>
      <c r="Y2393" s="14">
        <f t="shared" si="301"/>
        <v>1</v>
      </c>
      <c r="Z2393" t="s">
        <v>71</v>
      </c>
      <c r="AA2393" s="14">
        <f t="shared" si="302"/>
        <v>3</v>
      </c>
    </row>
    <row r="2394" spans="1:27" ht="15" customHeight="1" x14ac:dyDescent="0.25">
      <c r="A2394" t="s">
        <v>10270</v>
      </c>
      <c r="B2394" s="6">
        <v>42221</v>
      </c>
      <c r="C2394" s="6">
        <v>42228</v>
      </c>
      <c r="D2394" t="s">
        <v>19</v>
      </c>
      <c r="E2394" t="s">
        <v>20</v>
      </c>
      <c r="F2394" s="14">
        <f t="shared" si="296"/>
        <v>1</v>
      </c>
      <c r="G2394" t="s">
        <v>381</v>
      </c>
      <c r="H2394" t="s">
        <v>271</v>
      </c>
      <c r="I2394" t="s">
        <v>272</v>
      </c>
      <c r="J2394" t="str">
        <f t="shared" si="303"/>
        <v>Cuscatancingo,San Salvador,El Salvador</v>
      </c>
      <c r="K2394" t="s">
        <v>4485</v>
      </c>
      <c r="L2394" t="s">
        <v>24</v>
      </c>
      <c r="M2394" t="s">
        <v>25</v>
      </c>
      <c r="N2394" t="s">
        <v>82</v>
      </c>
      <c r="O2394" t="s">
        <v>540</v>
      </c>
      <c r="P2394" s="4">
        <v>268.32</v>
      </c>
      <c r="Q2394" s="14">
        <f t="shared" si="297"/>
        <v>1</v>
      </c>
      <c r="R2394">
        <v>3</v>
      </c>
      <c r="S2394" s="14">
        <f t="shared" si="298"/>
        <v>1</v>
      </c>
      <c r="T2394">
        <v>0</v>
      </c>
      <c r="U2394" s="14">
        <f t="shared" si="299"/>
        <v>1</v>
      </c>
      <c r="V2394" s="4">
        <v>88.5</v>
      </c>
      <c r="W2394" s="14">
        <f t="shared" si="300"/>
        <v>1</v>
      </c>
      <c r="X2394">
        <v>36.646000000000001</v>
      </c>
      <c r="Y2394" s="14">
        <f t="shared" si="301"/>
        <v>1</v>
      </c>
      <c r="Z2394" t="s">
        <v>55</v>
      </c>
      <c r="AA2394" s="14">
        <f t="shared" si="302"/>
        <v>1</v>
      </c>
    </row>
    <row r="2395" spans="1:27" ht="15" customHeight="1" x14ac:dyDescent="0.25">
      <c r="A2395" t="s">
        <v>4784</v>
      </c>
      <c r="B2395" s="6">
        <v>42193</v>
      </c>
      <c r="C2395" s="6">
        <v>42193</v>
      </c>
      <c r="D2395" t="s">
        <v>113</v>
      </c>
      <c r="E2395" t="s">
        <v>59</v>
      </c>
      <c r="F2395" s="14">
        <f t="shared" si="296"/>
        <v>2</v>
      </c>
      <c r="G2395" t="s">
        <v>2713</v>
      </c>
      <c r="H2395" t="s">
        <v>2763</v>
      </c>
      <c r="I2395" t="s">
        <v>2645</v>
      </c>
      <c r="J2395" t="str">
        <f t="shared" si="303"/>
        <v>Hyderabad,Sindh,Pakistan</v>
      </c>
      <c r="K2395" t="s">
        <v>4470</v>
      </c>
      <c r="L2395" t="s">
        <v>4469</v>
      </c>
      <c r="M2395" t="s">
        <v>25</v>
      </c>
      <c r="N2395" t="s">
        <v>91</v>
      </c>
      <c r="O2395" t="s">
        <v>1720</v>
      </c>
      <c r="P2395" s="4">
        <v>285.07500000000005</v>
      </c>
      <c r="Q2395" s="14">
        <f t="shared" si="297"/>
        <v>1</v>
      </c>
      <c r="R2395">
        <v>1</v>
      </c>
      <c r="S2395" s="14">
        <f t="shared" si="298"/>
        <v>1</v>
      </c>
      <c r="T2395">
        <v>0.5</v>
      </c>
      <c r="U2395" s="14">
        <f t="shared" si="299"/>
        <v>2</v>
      </c>
      <c r="V2395" s="4">
        <v>-159.64500000000004</v>
      </c>
      <c r="W2395" s="14">
        <f t="shared" si="300"/>
        <v>3</v>
      </c>
      <c r="X2395">
        <v>36.630000000000003</v>
      </c>
      <c r="Y2395" s="14">
        <f t="shared" si="301"/>
        <v>1</v>
      </c>
      <c r="Z2395" t="s">
        <v>28</v>
      </c>
      <c r="AA2395" s="14">
        <f t="shared" si="302"/>
        <v>2</v>
      </c>
    </row>
    <row r="2396" spans="1:27" ht="15" customHeight="1" x14ac:dyDescent="0.25">
      <c r="A2396" t="s">
        <v>8471</v>
      </c>
      <c r="B2396" s="6">
        <v>42261</v>
      </c>
      <c r="C2396" s="6">
        <v>42267</v>
      </c>
      <c r="D2396" t="s">
        <v>19</v>
      </c>
      <c r="E2396" t="s">
        <v>59</v>
      </c>
      <c r="F2396" s="14">
        <f t="shared" si="296"/>
        <v>2</v>
      </c>
      <c r="G2396" t="s">
        <v>2625</v>
      </c>
      <c r="H2396" t="s">
        <v>2626</v>
      </c>
      <c r="I2396" t="s">
        <v>2568</v>
      </c>
      <c r="J2396" t="str">
        <f t="shared" si="303"/>
        <v>Kasugai,Aichi,Japan</v>
      </c>
      <c r="K2396" t="s">
        <v>4483</v>
      </c>
      <c r="L2396" t="s">
        <v>4469</v>
      </c>
      <c r="M2396" t="s">
        <v>30</v>
      </c>
      <c r="N2396" t="s">
        <v>52</v>
      </c>
      <c r="O2396" t="s">
        <v>890</v>
      </c>
      <c r="P2396" s="4">
        <v>351.84000000000003</v>
      </c>
      <c r="Q2396" s="14">
        <f t="shared" si="297"/>
        <v>1</v>
      </c>
      <c r="R2396">
        <v>4</v>
      </c>
      <c r="S2396" s="14">
        <f t="shared" si="298"/>
        <v>1</v>
      </c>
      <c r="T2396">
        <v>0</v>
      </c>
      <c r="U2396" s="14">
        <f t="shared" si="299"/>
        <v>1</v>
      </c>
      <c r="V2396" s="4">
        <v>147.72</v>
      </c>
      <c r="W2396" s="14">
        <f t="shared" si="300"/>
        <v>1</v>
      </c>
      <c r="X2396">
        <v>36.630000000000003</v>
      </c>
      <c r="Y2396" s="14">
        <f t="shared" si="301"/>
        <v>1</v>
      </c>
      <c r="Z2396" t="s">
        <v>28</v>
      </c>
      <c r="AA2396" s="14">
        <f t="shared" si="302"/>
        <v>2</v>
      </c>
    </row>
    <row r="2397" spans="1:27" ht="15" customHeight="1" x14ac:dyDescent="0.25">
      <c r="A2397" t="s">
        <v>6502</v>
      </c>
      <c r="B2397" s="6">
        <v>42209</v>
      </c>
      <c r="C2397" s="6">
        <v>42213</v>
      </c>
      <c r="D2397" t="s">
        <v>19</v>
      </c>
      <c r="E2397" t="s">
        <v>54</v>
      </c>
      <c r="F2397" s="14">
        <f t="shared" si="296"/>
        <v>3</v>
      </c>
      <c r="G2397" t="s">
        <v>2338</v>
      </c>
      <c r="H2397" t="s">
        <v>1916</v>
      </c>
      <c r="I2397" t="s">
        <v>1848</v>
      </c>
      <c r="J2397" t="str">
        <f t="shared" si="303"/>
        <v>Zaanstad,North Holland,Netherlands</v>
      </c>
      <c r="K2397" t="s">
        <v>4477</v>
      </c>
      <c r="L2397" t="s">
        <v>4471</v>
      </c>
      <c r="M2397" t="s">
        <v>25</v>
      </c>
      <c r="N2397" t="s">
        <v>82</v>
      </c>
      <c r="O2397" t="s">
        <v>895</v>
      </c>
      <c r="P2397" s="4">
        <v>396.78</v>
      </c>
      <c r="Q2397" s="14">
        <f t="shared" si="297"/>
        <v>1</v>
      </c>
      <c r="R2397">
        <v>4</v>
      </c>
      <c r="S2397" s="14">
        <f t="shared" si="298"/>
        <v>1</v>
      </c>
      <c r="T2397">
        <v>0.5</v>
      </c>
      <c r="U2397" s="14">
        <f t="shared" si="299"/>
        <v>2</v>
      </c>
      <c r="V2397" s="4">
        <v>-7.9800000000000182</v>
      </c>
      <c r="W2397" s="14">
        <f t="shared" si="300"/>
        <v>3</v>
      </c>
      <c r="X2397">
        <v>36.61</v>
      </c>
      <c r="Y2397" s="14">
        <f t="shared" si="301"/>
        <v>1</v>
      </c>
      <c r="Z2397" t="s">
        <v>71</v>
      </c>
      <c r="AA2397" s="14">
        <f t="shared" si="302"/>
        <v>3</v>
      </c>
    </row>
    <row r="2398" spans="1:27" ht="15" customHeight="1" x14ac:dyDescent="0.25">
      <c r="A2398" t="s">
        <v>8190</v>
      </c>
      <c r="B2398" s="6">
        <v>42160</v>
      </c>
      <c r="C2398" s="6">
        <v>42163</v>
      </c>
      <c r="D2398" t="s">
        <v>75</v>
      </c>
      <c r="E2398" t="s">
        <v>20</v>
      </c>
      <c r="F2398" s="14">
        <f t="shared" si="296"/>
        <v>1</v>
      </c>
      <c r="G2398" t="s">
        <v>3460</v>
      </c>
      <c r="H2398" t="s">
        <v>3895</v>
      </c>
      <c r="I2398" t="s">
        <v>3870</v>
      </c>
      <c r="J2398" t="str">
        <f t="shared" si="303"/>
        <v>Alexandria,Al Iskandariyah,Egypt</v>
      </c>
      <c r="K2398" t="s">
        <v>4473</v>
      </c>
      <c r="L2398" t="s">
        <v>3867</v>
      </c>
      <c r="M2398" t="s">
        <v>25</v>
      </c>
      <c r="N2398" t="s">
        <v>45</v>
      </c>
      <c r="O2398" t="s">
        <v>844</v>
      </c>
      <c r="P2398" s="4">
        <v>177.12</v>
      </c>
      <c r="Q2398" s="14">
        <f t="shared" si="297"/>
        <v>1</v>
      </c>
      <c r="R2398">
        <v>8</v>
      </c>
      <c r="S2398" s="14">
        <f t="shared" si="298"/>
        <v>1</v>
      </c>
      <c r="T2398">
        <v>0</v>
      </c>
      <c r="U2398" s="14">
        <f t="shared" si="299"/>
        <v>1</v>
      </c>
      <c r="V2398" s="4">
        <v>10.56</v>
      </c>
      <c r="W2398" s="14">
        <f t="shared" si="300"/>
        <v>1</v>
      </c>
      <c r="X2398">
        <v>36.6</v>
      </c>
      <c r="Y2398" s="14">
        <f t="shared" si="301"/>
        <v>1</v>
      </c>
      <c r="Z2398" t="s">
        <v>28</v>
      </c>
      <c r="AA2398" s="14">
        <f t="shared" si="302"/>
        <v>2</v>
      </c>
    </row>
    <row r="2399" spans="1:27" ht="15" customHeight="1" x14ac:dyDescent="0.25">
      <c r="A2399" t="s">
        <v>10285</v>
      </c>
      <c r="B2399" s="6">
        <v>42272</v>
      </c>
      <c r="C2399" s="6">
        <v>42277</v>
      </c>
      <c r="D2399" t="s">
        <v>19</v>
      </c>
      <c r="E2399" t="s">
        <v>20</v>
      </c>
      <c r="F2399" s="14">
        <f t="shared" si="296"/>
        <v>1</v>
      </c>
      <c r="G2399" t="s">
        <v>2933</v>
      </c>
      <c r="H2399" t="s">
        <v>2601</v>
      </c>
      <c r="I2399" t="s">
        <v>2565</v>
      </c>
      <c r="J2399" t="str">
        <f t="shared" si="303"/>
        <v>Bhiwandi,Maharashtra,India</v>
      </c>
      <c r="K2399" t="s">
        <v>4470</v>
      </c>
      <c r="L2399" t="s">
        <v>4469</v>
      </c>
      <c r="M2399" t="s">
        <v>25</v>
      </c>
      <c r="N2399" t="s">
        <v>37</v>
      </c>
      <c r="O2399" t="s">
        <v>1409</v>
      </c>
      <c r="P2399" s="4">
        <v>247.35</v>
      </c>
      <c r="Q2399" s="14">
        <f t="shared" si="297"/>
        <v>1</v>
      </c>
      <c r="R2399">
        <v>5</v>
      </c>
      <c r="S2399" s="14">
        <f t="shared" si="298"/>
        <v>1</v>
      </c>
      <c r="T2399">
        <v>0</v>
      </c>
      <c r="U2399" s="14">
        <f t="shared" si="299"/>
        <v>1</v>
      </c>
      <c r="V2399" s="4">
        <v>56.850000000000009</v>
      </c>
      <c r="W2399" s="14">
        <f t="shared" si="300"/>
        <v>1</v>
      </c>
      <c r="X2399">
        <v>36.56</v>
      </c>
      <c r="Y2399" s="14">
        <f t="shared" si="301"/>
        <v>1</v>
      </c>
      <c r="Z2399" t="s">
        <v>71</v>
      </c>
      <c r="AA2399" s="14">
        <f t="shared" si="302"/>
        <v>3</v>
      </c>
    </row>
    <row r="2400" spans="1:27" ht="15" customHeight="1" x14ac:dyDescent="0.25">
      <c r="A2400" t="s">
        <v>5673</v>
      </c>
      <c r="B2400" s="6">
        <v>42322</v>
      </c>
      <c r="C2400" s="6">
        <v>42329</v>
      </c>
      <c r="D2400" t="s">
        <v>19</v>
      </c>
      <c r="E2400" t="s">
        <v>20</v>
      </c>
      <c r="F2400" s="14">
        <f t="shared" si="296"/>
        <v>1</v>
      </c>
      <c r="G2400" t="s">
        <v>3155</v>
      </c>
      <c r="H2400" t="s">
        <v>3156</v>
      </c>
      <c r="I2400" t="s">
        <v>3095</v>
      </c>
      <c r="J2400" t="str">
        <f t="shared" si="303"/>
        <v>Decatur,Alabama,United States</v>
      </c>
      <c r="K2400" t="s">
        <v>4488</v>
      </c>
      <c r="L2400" t="s">
        <v>4482</v>
      </c>
      <c r="M2400" t="s">
        <v>42</v>
      </c>
      <c r="N2400" t="s">
        <v>47</v>
      </c>
      <c r="O2400" t="s">
        <v>3452</v>
      </c>
      <c r="P2400" s="4">
        <v>239.92</v>
      </c>
      <c r="Q2400" s="14">
        <f t="shared" si="297"/>
        <v>1</v>
      </c>
      <c r="R2400">
        <v>8</v>
      </c>
      <c r="S2400" s="14">
        <f t="shared" si="298"/>
        <v>1</v>
      </c>
      <c r="T2400">
        <v>0</v>
      </c>
      <c r="U2400" s="14">
        <f t="shared" si="299"/>
        <v>1</v>
      </c>
      <c r="V2400" s="4">
        <v>23.99199999999999</v>
      </c>
      <c r="W2400" s="14">
        <f t="shared" si="300"/>
        <v>1</v>
      </c>
      <c r="X2400">
        <v>31.69</v>
      </c>
      <c r="Y2400" s="14">
        <f t="shared" si="301"/>
        <v>1</v>
      </c>
      <c r="Z2400" t="s">
        <v>55</v>
      </c>
      <c r="AA2400" s="14">
        <f t="shared" si="302"/>
        <v>1</v>
      </c>
    </row>
    <row r="2401" spans="1:27" ht="15" customHeight="1" x14ac:dyDescent="0.25">
      <c r="A2401" t="s">
        <v>4730</v>
      </c>
      <c r="B2401" s="6">
        <v>42180</v>
      </c>
      <c r="C2401" s="6">
        <v>42182</v>
      </c>
      <c r="D2401" t="s">
        <v>75</v>
      </c>
      <c r="E2401" t="s">
        <v>20</v>
      </c>
      <c r="F2401" s="14">
        <f t="shared" si="296"/>
        <v>1</v>
      </c>
      <c r="G2401" t="s">
        <v>464</v>
      </c>
      <c r="H2401" t="s">
        <v>464</v>
      </c>
      <c r="I2401" t="s">
        <v>188</v>
      </c>
      <c r="J2401" t="str">
        <f t="shared" si="303"/>
        <v>Escuintla,Escuintla,Guatemala</v>
      </c>
      <c r="K2401" t="s">
        <v>4485</v>
      </c>
      <c r="L2401" t="s">
        <v>24</v>
      </c>
      <c r="M2401" t="s">
        <v>30</v>
      </c>
      <c r="N2401" t="s">
        <v>33</v>
      </c>
      <c r="O2401" t="s">
        <v>771</v>
      </c>
      <c r="P2401" s="4">
        <v>293.52000000000004</v>
      </c>
      <c r="Q2401" s="14">
        <f t="shared" si="297"/>
        <v>1</v>
      </c>
      <c r="R2401">
        <v>3</v>
      </c>
      <c r="S2401" s="14">
        <f t="shared" si="298"/>
        <v>1</v>
      </c>
      <c r="T2401">
        <v>0</v>
      </c>
      <c r="U2401" s="14">
        <f t="shared" si="299"/>
        <v>1</v>
      </c>
      <c r="V2401" s="4">
        <v>55.740000000000009</v>
      </c>
      <c r="W2401" s="14">
        <f t="shared" si="300"/>
        <v>1</v>
      </c>
      <c r="X2401">
        <v>36.509</v>
      </c>
      <c r="Y2401" s="14">
        <f t="shared" si="301"/>
        <v>1</v>
      </c>
      <c r="Z2401" t="s">
        <v>71</v>
      </c>
      <c r="AA2401" s="14">
        <f t="shared" si="302"/>
        <v>3</v>
      </c>
    </row>
    <row r="2402" spans="1:27" ht="15" customHeight="1" x14ac:dyDescent="0.25">
      <c r="A2402" t="s">
        <v>6363</v>
      </c>
      <c r="B2402" s="6">
        <v>42348</v>
      </c>
      <c r="C2402" s="6">
        <v>42351</v>
      </c>
      <c r="D2402" t="s">
        <v>75</v>
      </c>
      <c r="E2402" t="s">
        <v>20</v>
      </c>
      <c r="F2402" s="14">
        <f t="shared" si="296"/>
        <v>1</v>
      </c>
      <c r="G2402" t="s">
        <v>49</v>
      </c>
      <c r="H2402" t="s">
        <v>49</v>
      </c>
      <c r="I2402" t="s">
        <v>50</v>
      </c>
      <c r="J2402" t="str">
        <f t="shared" si="303"/>
        <v>Managua,Managua,Nicaragua</v>
      </c>
      <c r="K2402" t="s">
        <v>4485</v>
      </c>
      <c r="L2402" t="s">
        <v>24</v>
      </c>
      <c r="M2402" t="s">
        <v>42</v>
      </c>
      <c r="N2402" t="s">
        <v>47</v>
      </c>
      <c r="O2402" t="s">
        <v>1307</v>
      </c>
      <c r="P2402" s="4">
        <v>127</v>
      </c>
      <c r="Q2402" s="14">
        <f t="shared" si="297"/>
        <v>1</v>
      </c>
      <c r="R2402">
        <v>5</v>
      </c>
      <c r="S2402" s="14">
        <f t="shared" si="298"/>
        <v>1</v>
      </c>
      <c r="T2402">
        <v>0</v>
      </c>
      <c r="U2402" s="14">
        <f t="shared" si="299"/>
        <v>1</v>
      </c>
      <c r="V2402" s="4">
        <v>55.8</v>
      </c>
      <c r="W2402" s="14">
        <f t="shared" si="300"/>
        <v>1</v>
      </c>
      <c r="X2402">
        <v>36.498000000000005</v>
      </c>
      <c r="Y2402" s="14">
        <f t="shared" si="301"/>
        <v>1</v>
      </c>
      <c r="Z2402" t="s">
        <v>71</v>
      </c>
      <c r="AA2402" s="14">
        <f t="shared" si="302"/>
        <v>3</v>
      </c>
    </row>
    <row r="2403" spans="1:27" ht="15" customHeight="1" x14ac:dyDescent="0.25">
      <c r="A2403" t="s">
        <v>5672</v>
      </c>
      <c r="B2403" s="6">
        <v>42041</v>
      </c>
      <c r="C2403" s="6">
        <v>42044</v>
      </c>
      <c r="D2403" t="s">
        <v>67</v>
      </c>
      <c r="E2403" t="s">
        <v>20</v>
      </c>
      <c r="F2403" s="14">
        <f t="shared" si="296"/>
        <v>1</v>
      </c>
      <c r="G2403" t="s">
        <v>3825</v>
      </c>
      <c r="H2403" t="s">
        <v>3108</v>
      </c>
      <c r="I2403" t="s">
        <v>3095</v>
      </c>
      <c r="J2403" t="str">
        <f t="shared" si="303"/>
        <v>Waco,Texas,United States</v>
      </c>
      <c r="K2403" t="s">
        <v>3109</v>
      </c>
      <c r="L2403" t="s">
        <v>4482</v>
      </c>
      <c r="M2403" t="s">
        <v>25</v>
      </c>
      <c r="N2403" t="s">
        <v>35</v>
      </c>
      <c r="O2403" t="s">
        <v>3400</v>
      </c>
      <c r="P2403" s="4">
        <v>243.99199999999996</v>
      </c>
      <c r="Q2403" s="14">
        <f t="shared" si="297"/>
        <v>1</v>
      </c>
      <c r="R2403">
        <v>4</v>
      </c>
      <c r="S2403" s="14">
        <f t="shared" si="298"/>
        <v>1</v>
      </c>
      <c r="T2403">
        <v>0.8</v>
      </c>
      <c r="U2403" s="14">
        <f t="shared" si="299"/>
        <v>4</v>
      </c>
      <c r="V2403" s="4">
        <v>-426.9860000000001</v>
      </c>
      <c r="W2403" s="14">
        <f t="shared" si="300"/>
        <v>3</v>
      </c>
      <c r="X2403">
        <v>18.21</v>
      </c>
      <c r="Y2403" s="14">
        <f t="shared" si="301"/>
        <v>1</v>
      </c>
      <c r="Z2403" t="s">
        <v>28</v>
      </c>
      <c r="AA2403" s="14">
        <f t="shared" si="302"/>
        <v>2</v>
      </c>
    </row>
    <row r="2404" spans="1:27" ht="15" customHeight="1" x14ac:dyDescent="0.25">
      <c r="A2404" t="s">
        <v>8315</v>
      </c>
      <c r="B2404" s="6">
        <v>42228</v>
      </c>
      <c r="C2404" s="6">
        <v>42230</v>
      </c>
      <c r="D2404" t="s">
        <v>67</v>
      </c>
      <c r="E2404" t="s">
        <v>59</v>
      </c>
      <c r="F2404" s="14">
        <f t="shared" si="296"/>
        <v>2</v>
      </c>
      <c r="G2404" t="s">
        <v>3927</v>
      </c>
      <c r="H2404" t="s">
        <v>3928</v>
      </c>
      <c r="I2404" t="s">
        <v>3898</v>
      </c>
      <c r="J2404" t="str">
        <f t="shared" si="303"/>
        <v>Cape Town,Western Cape,South Africa</v>
      </c>
      <c r="K2404" t="s">
        <v>4486</v>
      </c>
      <c r="L2404" t="s">
        <v>3867</v>
      </c>
      <c r="M2404" t="s">
        <v>30</v>
      </c>
      <c r="N2404" t="s">
        <v>52</v>
      </c>
      <c r="O2404" t="s">
        <v>1275</v>
      </c>
      <c r="P2404" s="4">
        <v>182.61</v>
      </c>
      <c r="Q2404" s="14">
        <f t="shared" si="297"/>
        <v>1</v>
      </c>
      <c r="R2404">
        <v>1</v>
      </c>
      <c r="S2404" s="14">
        <f t="shared" si="298"/>
        <v>1</v>
      </c>
      <c r="T2404">
        <v>0</v>
      </c>
      <c r="U2404" s="14">
        <f t="shared" si="299"/>
        <v>1</v>
      </c>
      <c r="V2404" s="4">
        <v>51.12</v>
      </c>
      <c r="W2404" s="14">
        <f t="shared" si="300"/>
        <v>1</v>
      </c>
      <c r="X2404">
        <v>36.42</v>
      </c>
      <c r="Y2404" s="14">
        <f t="shared" si="301"/>
        <v>1</v>
      </c>
      <c r="Z2404" t="s">
        <v>71</v>
      </c>
      <c r="AA2404" s="14">
        <f t="shared" si="302"/>
        <v>3</v>
      </c>
    </row>
    <row r="2405" spans="1:27" ht="15" customHeight="1" x14ac:dyDescent="0.25">
      <c r="A2405" t="s">
        <v>8514</v>
      </c>
      <c r="B2405" s="6">
        <v>42299</v>
      </c>
      <c r="C2405" s="6">
        <v>42303</v>
      </c>
      <c r="D2405" t="s">
        <v>19</v>
      </c>
      <c r="E2405" t="s">
        <v>59</v>
      </c>
      <c r="F2405" s="14">
        <f t="shared" si="296"/>
        <v>2</v>
      </c>
      <c r="G2405" t="s">
        <v>1763</v>
      </c>
      <c r="H2405" t="s">
        <v>806</v>
      </c>
      <c r="I2405" t="s">
        <v>23</v>
      </c>
      <c r="J2405" t="str">
        <f t="shared" si="303"/>
        <v>Chetumal,Quintana Roo,Mexico</v>
      </c>
      <c r="K2405" t="s">
        <v>4485</v>
      </c>
      <c r="L2405" t="s">
        <v>24</v>
      </c>
      <c r="M2405" t="s">
        <v>30</v>
      </c>
      <c r="N2405" t="s">
        <v>33</v>
      </c>
      <c r="O2405" t="s">
        <v>1273</v>
      </c>
      <c r="P2405" s="4">
        <v>417.21600000000001</v>
      </c>
      <c r="Q2405" s="14">
        <f t="shared" si="297"/>
        <v>1</v>
      </c>
      <c r="R2405">
        <v>2</v>
      </c>
      <c r="S2405" s="14">
        <f t="shared" si="298"/>
        <v>1</v>
      </c>
      <c r="T2405">
        <v>0.2</v>
      </c>
      <c r="U2405" s="14">
        <f t="shared" si="299"/>
        <v>1</v>
      </c>
      <c r="V2405" s="4">
        <v>104.29600000000001</v>
      </c>
      <c r="W2405" s="14">
        <f t="shared" si="300"/>
        <v>1</v>
      </c>
      <c r="X2405">
        <v>36.373000000000005</v>
      </c>
      <c r="Y2405" s="14">
        <f t="shared" si="301"/>
        <v>1</v>
      </c>
      <c r="Z2405" t="s">
        <v>71</v>
      </c>
      <c r="AA2405" s="14">
        <f t="shared" si="302"/>
        <v>3</v>
      </c>
    </row>
    <row r="2406" spans="1:27" ht="15" customHeight="1" x14ac:dyDescent="0.25">
      <c r="A2406" t="s">
        <v>5758</v>
      </c>
      <c r="B2406" s="6">
        <v>42046</v>
      </c>
      <c r="C2406" s="6">
        <v>42051</v>
      </c>
      <c r="D2406" t="s">
        <v>19</v>
      </c>
      <c r="E2406" t="s">
        <v>20</v>
      </c>
      <c r="F2406" s="14">
        <f t="shared" si="296"/>
        <v>1</v>
      </c>
      <c r="G2406" t="s">
        <v>3911</v>
      </c>
      <c r="H2406" t="s">
        <v>3912</v>
      </c>
      <c r="I2406" t="s">
        <v>3913</v>
      </c>
      <c r="J2406" t="str">
        <f t="shared" si="303"/>
        <v>Ibadan,Oyo,Nigeria</v>
      </c>
      <c r="K2406" t="s">
        <v>4479</v>
      </c>
      <c r="L2406" t="s">
        <v>3867</v>
      </c>
      <c r="M2406" t="s">
        <v>42</v>
      </c>
      <c r="N2406" t="s">
        <v>47</v>
      </c>
      <c r="O2406" t="s">
        <v>597</v>
      </c>
      <c r="P2406" s="4">
        <v>464.13</v>
      </c>
      <c r="Q2406" s="14">
        <f t="shared" si="297"/>
        <v>1</v>
      </c>
      <c r="R2406">
        <v>6</v>
      </c>
      <c r="S2406" s="14">
        <f t="shared" si="298"/>
        <v>1</v>
      </c>
      <c r="T2406">
        <v>0.7</v>
      </c>
      <c r="U2406" s="14">
        <f t="shared" si="299"/>
        <v>3</v>
      </c>
      <c r="V2406" s="4">
        <v>-742.76999999999975</v>
      </c>
      <c r="W2406" s="14">
        <f t="shared" si="300"/>
        <v>3</v>
      </c>
      <c r="X2406">
        <v>36.36</v>
      </c>
      <c r="Y2406" s="14">
        <f t="shared" si="301"/>
        <v>1</v>
      </c>
      <c r="Z2406" t="s">
        <v>28</v>
      </c>
      <c r="AA2406" s="14">
        <f t="shared" si="302"/>
        <v>2</v>
      </c>
    </row>
    <row r="2407" spans="1:27" ht="15" customHeight="1" x14ac:dyDescent="0.25">
      <c r="A2407" t="s">
        <v>8738</v>
      </c>
      <c r="B2407" s="6">
        <v>42272</v>
      </c>
      <c r="C2407" s="6">
        <v>42277</v>
      </c>
      <c r="D2407" t="s">
        <v>19</v>
      </c>
      <c r="E2407" t="s">
        <v>20</v>
      </c>
      <c r="F2407" s="14">
        <f t="shared" si="296"/>
        <v>1</v>
      </c>
      <c r="G2407" t="s">
        <v>1379</v>
      </c>
      <c r="H2407" t="s">
        <v>124</v>
      </c>
      <c r="I2407" t="s">
        <v>23</v>
      </c>
      <c r="J2407" t="str">
        <f t="shared" si="303"/>
        <v>Nicolás Romero,México,Mexico</v>
      </c>
      <c r="K2407" t="s">
        <v>4485</v>
      </c>
      <c r="L2407" t="s">
        <v>24</v>
      </c>
      <c r="M2407" t="s">
        <v>42</v>
      </c>
      <c r="N2407" t="s">
        <v>80</v>
      </c>
      <c r="O2407" t="s">
        <v>1380</v>
      </c>
      <c r="P2407" s="4">
        <v>713.29056000000003</v>
      </c>
      <c r="Q2407" s="14">
        <f t="shared" si="297"/>
        <v>1</v>
      </c>
      <c r="R2407">
        <v>3</v>
      </c>
      <c r="S2407" s="14">
        <f t="shared" si="298"/>
        <v>1</v>
      </c>
      <c r="T2407">
        <v>2E-3</v>
      </c>
      <c r="U2407" s="14">
        <f t="shared" si="299"/>
        <v>1</v>
      </c>
      <c r="V2407" s="4">
        <v>327.31055999999995</v>
      </c>
      <c r="W2407" s="14">
        <f t="shared" si="300"/>
        <v>1</v>
      </c>
      <c r="X2407">
        <v>36.313000000000002</v>
      </c>
      <c r="Y2407" s="14">
        <f t="shared" si="301"/>
        <v>1</v>
      </c>
      <c r="Z2407" t="s">
        <v>28</v>
      </c>
      <c r="AA2407" s="14">
        <f t="shared" si="302"/>
        <v>2</v>
      </c>
    </row>
    <row r="2408" spans="1:27" ht="15" customHeight="1" x14ac:dyDescent="0.25">
      <c r="A2408" t="s">
        <v>5674</v>
      </c>
      <c r="B2408" s="6">
        <v>42259</v>
      </c>
      <c r="C2408" s="6">
        <v>42263</v>
      </c>
      <c r="D2408" t="s">
        <v>19</v>
      </c>
      <c r="E2408" t="s">
        <v>20</v>
      </c>
      <c r="F2408" s="14">
        <f t="shared" si="296"/>
        <v>1</v>
      </c>
      <c r="G2408" t="s">
        <v>3316</v>
      </c>
      <c r="H2408" t="s">
        <v>3147</v>
      </c>
      <c r="I2408" t="s">
        <v>3095</v>
      </c>
      <c r="J2408" t="str">
        <f t="shared" si="303"/>
        <v>Richmond,Virginia,United States</v>
      </c>
      <c r="K2408" t="s">
        <v>4488</v>
      </c>
      <c r="L2408" t="s">
        <v>4482</v>
      </c>
      <c r="M2408" t="s">
        <v>25</v>
      </c>
      <c r="N2408" t="s">
        <v>91</v>
      </c>
      <c r="O2408" t="s">
        <v>3855</v>
      </c>
      <c r="P2408" s="4">
        <v>67.900000000000006</v>
      </c>
      <c r="Q2408" s="14">
        <f t="shared" si="297"/>
        <v>1</v>
      </c>
      <c r="R2408">
        <v>5</v>
      </c>
      <c r="S2408" s="14">
        <f t="shared" si="298"/>
        <v>1</v>
      </c>
      <c r="T2408">
        <v>0</v>
      </c>
      <c r="U2408" s="14">
        <f t="shared" si="299"/>
        <v>1</v>
      </c>
      <c r="V2408" s="4">
        <v>20.369999999999997</v>
      </c>
      <c r="W2408" s="14">
        <f t="shared" si="300"/>
        <v>1</v>
      </c>
      <c r="X2408">
        <v>8.02</v>
      </c>
      <c r="Y2408" s="14">
        <f t="shared" si="301"/>
        <v>1</v>
      </c>
      <c r="Z2408" t="s">
        <v>71</v>
      </c>
      <c r="AA2408" s="14">
        <f t="shared" si="302"/>
        <v>3</v>
      </c>
    </row>
    <row r="2409" spans="1:27" ht="15" customHeight="1" x14ac:dyDescent="0.25">
      <c r="A2409" t="s">
        <v>5670</v>
      </c>
      <c r="B2409" s="6">
        <v>42255</v>
      </c>
      <c r="C2409" s="6">
        <v>42259</v>
      </c>
      <c r="D2409" t="s">
        <v>19</v>
      </c>
      <c r="E2409" t="s">
        <v>20</v>
      </c>
      <c r="F2409" s="14">
        <f t="shared" si="296"/>
        <v>1</v>
      </c>
      <c r="G2409" t="s">
        <v>3117</v>
      </c>
      <c r="H2409" t="s">
        <v>3118</v>
      </c>
      <c r="I2409" t="s">
        <v>3095</v>
      </c>
      <c r="J2409" t="str">
        <f t="shared" si="303"/>
        <v>Philadelphia,Pennsylvania,United States</v>
      </c>
      <c r="K2409" t="s">
        <v>4489</v>
      </c>
      <c r="L2409" t="s">
        <v>4482</v>
      </c>
      <c r="M2409" t="s">
        <v>25</v>
      </c>
      <c r="N2409" t="s">
        <v>26</v>
      </c>
      <c r="O2409" t="s">
        <v>3200</v>
      </c>
      <c r="P2409" s="4">
        <v>29.24</v>
      </c>
      <c r="Q2409" s="14">
        <f t="shared" si="297"/>
        <v>1</v>
      </c>
      <c r="R2409">
        <v>5</v>
      </c>
      <c r="S2409" s="14">
        <f t="shared" si="298"/>
        <v>1</v>
      </c>
      <c r="T2409">
        <v>0.2</v>
      </c>
      <c r="U2409" s="14">
        <f t="shared" si="299"/>
        <v>1</v>
      </c>
      <c r="V2409" s="4">
        <v>9.8685000000000009</v>
      </c>
      <c r="W2409" s="14">
        <f t="shared" si="300"/>
        <v>1</v>
      </c>
      <c r="X2409">
        <v>4.51</v>
      </c>
      <c r="Y2409" s="14">
        <f t="shared" si="301"/>
        <v>1</v>
      </c>
      <c r="Z2409" t="s">
        <v>71</v>
      </c>
      <c r="AA2409" s="14">
        <f t="shared" si="302"/>
        <v>3</v>
      </c>
    </row>
    <row r="2410" spans="1:27" ht="15" customHeight="1" x14ac:dyDescent="0.25">
      <c r="A2410" t="s">
        <v>7188</v>
      </c>
      <c r="B2410" s="6">
        <v>42173</v>
      </c>
      <c r="C2410" s="6">
        <v>42178</v>
      </c>
      <c r="D2410" t="s">
        <v>19</v>
      </c>
      <c r="E2410" t="s">
        <v>20</v>
      </c>
      <c r="F2410" s="14">
        <f t="shared" si="296"/>
        <v>1</v>
      </c>
      <c r="G2410" t="s">
        <v>2126</v>
      </c>
      <c r="H2410" t="s">
        <v>1826</v>
      </c>
      <c r="I2410" t="s">
        <v>1827</v>
      </c>
      <c r="J2410" t="str">
        <f t="shared" si="303"/>
        <v>Dortmund,North Rhine-Westphalia,Germany</v>
      </c>
      <c r="K2410" t="s">
        <v>4477</v>
      </c>
      <c r="L2410" t="s">
        <v>4471</v>
      </c>
      <c r="M2410" t="s">
        <v>42</v>
      </c>
      <c r="N2410" t="s">
        <v>43</v>
      </c>
      <c r="O2410" t="s">
        <v>1349</v>
      </c>
      <c r="P2410" s="4">
        <v>529.98</v>
      </c>
      <c r="Q2410" s="14">
        <f t="shared" si="297"/>
        <v>1</v>
      </c>
      <c r="R2410">
        <v>2</v>
      </c>
      <c r="S2410" s="14">
        <f t="shared" si="298"/>
        <v>1</v>
      </c>
      <c r="T2410">
        <v>0</v>
      </c>
      <c r="U2410" s="14">
        <f t="shared" si="299"/>
        <v>1</v>
      </c>
      <c r="V2410" s="4">
        <v>238.44</v>
      </c>
      <c r="W2410" s="14">
        <f t="shared" si="300"/>
        <v>1</v>
      </c>
      <c r="X2410">
        <v>36.26</v>
      </c>
      <c r="Y2410" s="14">
        <f t="shared" si="301"/>
        <v>1</v>
      </c>
      <c r="Z2410" t="s">
        <v>28</v>
      </c>
      <c r="AA2410" s="14">
        <f t="shared" si="302"/>
        <v>2</v>
      </c>
    </row>
    <row r="2411" spans="1:27" ht="15" customHeight="1" x14ac:dyDescent="0.25">
      <c r="A2411" t="s">
        <v>10386</v>
      </c>
      <c r="B2411" s="6">
        <v>42368</v>
      </c>
      <c r="C2411" s="6">
        <v>42373</v>
      </c>
      <c r="D2411" t="s">
        <v>19</v>
      </c>
      <c r="E2411" t="s">
        <v>20</v>
      </c>
      <c r="F2411" s="14">
        <f t="shared" si="296"/>
        <v>1</v>
      </c>
      <c r="G2411" t="s">
        <v>1869</v>
      </c>
      <c r="H2411" t="s">
        <v>10394</v>
      </c>
      <c r="I2411" t="s">
        <v>1823</v>
      </c>
      <c r="J2411" t="str">
        <f t="shared" si="303"/>
        <v>Rouen,Normandy,France</v>
      </c>
      <c r="K2411" t="s">
        <v>4477</v>
      </c>
      <c r="L2411" t="s">
        <v>4471</v>
      </c>
      <c r="M2411" t="s">
        <v>30</v>
      </c>
      <c r="N2411" t="s">
        <v>100</v>
      </c>
      <c r="O2411" t="s">
        <v>2482</v>
      </c>
      <c r="P2411" s="4">
        <v>588.02249999999992</v>
      </c>
      <c r="Q2411" s="14">
        <f t="shared" si="297"/>
        <v>1</v>
      </c>
      <c r="R2411">
        <v>1</v>
      </c>
      <c r="S2411" s="14">
        <f t="shared" si="298"/>
        <v>1</v>
      </c>
      <c r="T2411">
        <v>0.35</v>
      </c>
      <c r="U2411" s="14">
        <f t="shared" si="299"/>
        <v>1</v>
      </c>
      <c r="V2411" s="4">
        <v>-27.15749999999997</v>
      </c>
      <c r="W2411" s="14">
        <f t="shared" si="300"/>
        <v>3</v>
      </c>
      <c r="X2411">
        <v>36.25</v>
      </c>
      <c r="Y2411" s="14">
        <f t="shared" si="301"/>
        <v>1</v>
      </c>
      <c r="Z2411" t="s">
        <v>28</v>
      </c>
      <c r="AA2411" s="14">
        <f t="shared" si="302"/>
        <v>2</v>
      </c>
    </row>
    <row r="2412" spans="1:27" ht="15" customHeight="1" x14ac:dyDescent="0.25">
      <c r="A2412" t="s">
        <v>10206</v>
      </c>
      <c r="B2412" s="6">
        <v>42306</v>
      </c>
      <c r="C2412" s="6">
        <v>42309</v>
      </c>
      <c r="D2412" t="s">
        <v>75</v>
      </c>
      <c r="E2412" t="s">
        <v>54</v>
      </c>
      <c r="F2412" s="14">
        <f t="shared" si="296"/>
        <v>3</v>
      </c>
      <c r="G2412" t="s">
        <v>2854</v>
      </c>
      <c r="H2412" t="s">
        <v>2608</v>
      </c>
      <c r="I2412" t="s">
        <v>2571</v>
      </c>
      <c r="J2412" t="str">
        <f t="shared" si="303"/>
        <v>Murray Bridge,South Australia,Australia</v>
      </c>
      <c r="K2412" t="s">
        <v>2572</v>
      </c>
      <c r="L2412" t="s">
        <v>4469</v>
      </c>
      <c r="M2412" t="s">
        <v>25</v>
      </c>
      <c r="N2412" t="s">
        <v>91</v>
      </c>
      <c r="O2412" t="s">
        <v>479</v>
      </c>
      <c r="P2412" s="4">
        <v>319.68000000000006</v>
      </c>
      <c r="Q2412" s="14">
        <f t="shared" si="297"/>
        <v>1</v>
      </c>
      <c r="R2412">
        <v>5</v>
      </c>
      <c r="S2412" s="14">
        <f t="shared" si="298"/>
        <v>1</v>
      </c>
      <c r="T2412">
        <v>0.1</v>
      </c>
      <c r="U2412" s="14">
        <f t="shared" si="299"/>
        <v>1</v>
      </c>
      <c r="V2412" s="4">
        <v>56.730000000000011</v>
      </c>
      <c r="W2412" s="14">
        <f t="shared" si="300"/>
        <v>1</v>
      </c>
      <c r="X2412">
        <v>36.200000000000003</v>
      </c>
      <c r="Y2412" s="14">
        <f t="shared" si="301"/>
        <v>1</v>
      </c>
      <c r="Z2412" t="s">
        <v>71</v>
      </c>
      <c r="AA2412" s="14">
        <f t="shared" si="302"/>
        <v>3</v>
      </c>
    </row>
    <row r="2413" spans="1:27" ht="15" customHeight="1" x14ac:dyDescent="0.25">
      <c r="A2413" t="s">
        <v>5796</v>
      </c>
      <c r="B2413" s="6">
        <v>42367</v>
      </c>
      <c r="C2413" s="6">
        <v>42371</v>
      </c>
      <c r="D2413" t="s">
        <v>19</v>
      </c>
      <c r="E2413" t="s">
        <v>59</v>
      </c>
      <c r="F2413" s="14">
        <f t="shared" si="296"/>
        <v>2</v>
      </c>
      <c r="G2413" t="s">
        <v>4011</v>
      </c>
      <c r="H2413" t="s">
        <v>4012</v>
      </c>
      <c r="I2413" t="s">
        <v>3941</v>
      </c>
      <c r="J2413" t="str">
        <f t="shared" si="303"/>
        <v>Basra,Al Basrah,Iraq</v>
      </c>
      <c r="K2413" t="s">
        <v>4476</v>
      </c>
      <c r="L2413" t="s">
        <v>4469</v>
      </c>
      <c r="M2413" t="s">
        <v>30</v>
      </c>
      <c r="N2413" t="s">
        <v>52</v>
      </c>
      <c r="O2413" t="s">
        <v>827</v>
      </c>
      <c r="P2413" s="4">
        <v>525.71999999999991</v>
      </c>
      <c r="Q2413" s="14">
        <f t="shared" si="297"/>
        <v>1</v>
      </c>
      <c r="R2413">
        <v>4</v>
      </c>
      <c r="S2413" s="14">
        <f t="shared" si="298"/>
        <v>1</v>
      </c>
      <c r="T2413">
        <v>0</v>
      </c>
      <c r="U2413" s="14">
        <f t="shared" si="299"/>
        <v>1</v>
      </c>
      <c r="V2413" s="4">
        <v>94.56</v>
      </c>
      <c r="W2413" s="14">
        <f t="shared" si="300"/>
        <v>1</v>
      </c>
      <c r="X2413">
        <v>36.19</v>
      </c>
      <c r="Y2413" s="14">
        <f t="shared" si="301"/>
        <v>1</v>
      </c>
      <c r="Z2413" t="s">
        <v>28</v>
      </c>
      <c r="AA2413" s="14">
        <f t="shared" si="302"/>
        <v>2</v>
      </c>
    </row>
    <row r="2414" spans="1:27" ht="15" customHeight="1" x14ac:dyDescent="0.25">
      <c r="A2414" t="s">
        <v>8500</v>
      </c>
      <c r="B2414" s="6">
        <v>42171</v>
      </c>
      <c r="C2414" s="6">
        <v>42171</v>
      </c>
      <c r="D2414" t="s">
        <v>113</v>
      </c>
      <c r="E2414" t="s">
        <v>20</v>
      </c>
      <c r="F2414" s="14">
        <f t="shared" si="296"/>
        <v>1</v>
      </c>
      <c r="G2414" t="s">
        <v>2016</v>
      </c>
      <c r="H2414" t="s">
        <v>10391</v>
      </c>
      <c r="I2414" t="s">
        <v>1823</v>
      </c>
      <c r="J2414" t="str">
        <f t="shared" si="303"/>
        <v>Limoges,Aquitaine-Limousin-Poitou-Charentes,France</v>
      </c>
      <c r="K2414" t="s">
        <v>4477</v>
      </c>
      <c r="L2414" t="s">
        <v>4471</v>
      </c>
      <c r="M2414" t="s">
        <v>30</v>
      </c>
      <c r="N2414" t="s">
        <v>52</v>
      </c>
      <c r="O2414" t="s">
        <v>1072</v>
      </c>
      <c r="P2414" s="4">
        <v>297.91800000000006</v>
      </c>
      <c r="Q2414" s="14">
        <f t="shared" si="297"/>
        <v>1</v>
      </c>
      <c r="R2414">
        <v>2</v>
      </c>
      <c r="S2414" s="14">
        <f t="shared" si="298"/>
        <v>1</v>
      </c>
      <c r="T2414">
        <v>0.1</v>
      </c>
      <c r="U2414" s="14">
        <f t="shared" si="299"/>
        <v>1</v>
      </c>
      <c r="V2414" s="4">
        <v>86.057999999999993</v>
      </c>
      <c r="W2414" s="14">
        <f t="shared" si="300"/>
        <v>1</v>
      </c>
      <c r="X2414">
        <v>36.19</v>
      </c>
      <c r="Y2414" s="14">
        <f t="shared" si="301"/>
        <v>1</v>
      </c>
      <c r="Z2414" t="s">
        <v>71</v>
      </c>
      <c r="AA2414" s="14">
        <f t="shared" si="302"/>
        <v>3</v>
      </c>
    </row>
    <row r="2415" spans="1:27" ht="15" customHeight="1" x14ac:dyDescent="0.25">
      <c r="A2415" t="s">
        <v>10304</v>
      </c>
      <c r="B2415" s="6">
        <v>42306</v>
      </c>
      <c r="C2415" s="6">
        <v>42308</v>
      </c>
      <c r="D2415" t="s">
        <v>67</v>
      </c>
      <c r="E2415" t="s">
        <v>54</v>
      </c>
      <c r="F2415" s="14">
        <f t="shared" si="296"/>
        <v>3</v>
      </c>
      <c r="G2415" t="s">
        <v>2607</v>
      </c>
      <c r="H2415" t="s">
        <v>2608</v>
      </c>
      <c r="I2415" t="s">
        <v>2571</v>
      </c>
      <c r="J2415" t="str">
        <f t="shared" si="303"/>
        <v>Adelaide,South Australia,Australia</v>
      </c>
      <c r="K2415" t="s">
        <v>2572</v>
      </c>
      <c r="L2415" t="s">
        <v>4469</v>
      </c>
      <c r="M2415" t="s">
        <v>30</v>
      </c>
      <c r="N2415" t="s">
        <v>52</v>
      </c>
      <c r="O2415" t="s">
        <v>922</v>
      </c>
      <c r="P2415" s="4">
        <v>646.37999999999988</v>
      </c>
      <c r="Q2415" s="14">
        <f t="shared" si="297"/>
        <v>1</v>
      </c>
      <c r="R2415">
        <v>9</v>
      </c>
      <c r="S2415" s="14">
        <f t="shared" si="298"/>
        <v>2</v>
      </c>
      <c r="T2415">
        <v>0.1</v>
      </c>
      <c r="U2415" s="14">
        <f t="shared" si="299"/>
        <v>1</v>
      </c>
      <c r="V2415" s="4">
        <v>57.239999999999995</v>
      </c>
      <c r="W2415" s="14">
        <f t="shared" si="300"/>
        <v>1</v>
      </c>
      <c r="X2415">
        <v>36.19</v>
      </c>
      <c r="Y2415" s="14">
        <f t="shared" si="301"/>
        <v>1</v>
      </c>
      <c r="Z2415" t="s">
        <v>28</v>
      </c>
      <c r="AA2415" s="14">
        <f t="shared" si="302"/>
        <v>2</v>
      </c>
    </row>
    <row r="2416" spans="1:27" ht="15" customHeight="1" x14ac:dyDescent="0.25">
      <c r="A2416" t="s">
        <v>6359</v>
      </c>
      <c r="B2416" s="6">
        <v>42236</v>
      </c>
      <c r="C2416" s="6">
        <v>42238</v>
      </c>
      <c r="D2416" t="s">
        <v>75</v>
      </c>
      <c r="E2416" t="s">
        <v>59</v>
      </c>
      <c r="F2416" s="14">
        <f t="shared" si="296"/>
        <v>2</v>
      </c>
      <c r="G2416" t="s">
        <v>2933</v>
      </c>
      <c r="H2416" t="s">
        <v>2601</v>
      </c>
      <c r="I2416" t="s">
        <v>2565</v>
      </c>
      <c r="J2416" t="str">
        <f t="shared" si="303"/>
        <v>Bhiwandi,Maharashtra,India</v>
      </c>
      <c r="K2416" t="s">
        <v>4470</v>
      </c>
      <c r="L2416" t="s">
        <v>4469</v>
      </c>
      <c r="M2416" t="s">
        <v>30</v>
      </c>
      <c r="N2416" t="s">
        <v>31</v>
      </c>
      <c r="O2416" t="s">
        <v>836</v>
      </c>
      <c r="P2416" s="4">
        <v>311.40000000000003</v>
      </c>
      <c r="Q2416" s="14">
        <f t="shared" si="297"/>
        <v>1</v>
      </c>
      <c r="R2416">
        <v>6</v>
      </c>
      <c r="S2416" s="14">
        <f t="shared" si="298"/>
        <v>1</v>
      </c>
      <c r="T2416">
        <v>0</v>
      </c>
      <c r="U2416" s="14">
        <f t="shared" si="299"/>
        <v>1</v>
      </c>
      <c r="V2416" s="4">
        <v>111.96000000000001</v>
      </c>
      <c r="W2416" s="14">
        <f t="shared" si="300"/>
        <v>1</v>
      </c>
      <c r="X2416">
        <v>36.17</v>
      </c>
      <c r="Y2416" s="14">
        <f t="shared" si="301"/>
        <v>1</v>
      </c>
      <c r="Z2416" t="s">
        <v>71</v>
      </c>
      <c r="AA2416" s="14">
        <f t="shared" si="302"/>
        <v>3</v>
      </c>
    </row>
    <row r="2417" spans="1:27" ht="15" customHeight="1" x14ac:dyDescent="0.25">
      <c r="A2417" t="s">
        <v>9680</v>
      </c>
      <c r="B2417" s="6">
        <v>42313</v>
      </c>
      <c r="C2417" s="6">
        <v>42317</v>
      </c>
      <c r="D2417" t="s">
        <v>19</v>
      </c>
      <c r="E2417" t="s">
        <v>20</v>
      </c>
      <c r="F2417" s="14">
        <f t="shared" si="296"/>
        <v>1</v>
      </c>
      <c r="G2417" t="s">
        <v>4089</v>
      </c>
      <c r="H2417" t="s">
        <v>4089</v>
      </c>
      <c r="I2417" t="s">
        <v>3908</v>
      </c>
      <c r="J2417" t="str">
        <f t="shared" si="303"/>
        <v>Brasov,Brasov,Romania</v>
      </c>
      <c r="K2417" t="s">
        <v>4478</v>
      </c>
      <c r="L2417" t="s">
        <v>4471</v>
      </c>
      <c r="M2417" t="s">
        <v>42</v>
      </c>
      <c r="N2417" t="s">
        <v>43</v>
      </c>
      <c r="O2417" t="s">
        <v>1764</v>
      </c>
      <c r="P2417" s="4">
        <v>261.03000000000003</v>
      </c>
      <c r="Q2417" s="14">
        <f t="shared" si="297"/>
        <v>1</v>
      </c>
      <c r="R2417">
        <v>1</v>
      </c>
      <c r="S2417" s="14">
        <f t="shared" si="298"/>
        <v>1</v>
      </c>
      <c r="T2417">
        <v>0</v>
      </c>
      <c r="U2417" s="14">
        <f t="shared" si="299"/>
        <v>1</v>
      </c>
      <c r="V2417" s="4">
        <v>10.44</v>
      </c>
      <c r="W2417" s="14">
        <f t="shared" si="300"/>
        <v>1</v>
      </c>
      <c r="X2417">
        <v>36.14</v>
      </c>
      <c r="Y2417" s="14">
        <f t="shared" si="301"/>
        <v>1</v>
      </c>
      <c r="Z2417" t="s">
        <v>71</v>
      </c>
      <c r="AA2417" s="14">
        <f t="shared" si="302"/>
        <v>3</v>
      </c>
    </row>
    <row r="2418" spans="1:27" ht="15" customHeight="1" x14ac:dyDescent="0.25">
      <c r="A2418" t="s">
        <v>6275</v>
      </c>
      <c r="B2418" s="6">
        <v>42336</v>
      </c>
      <c r="C2418" s="6">
        <v>42336</v>
      </c>
      <c r="D2418" t="s">
        <v>113</v>
      </c>
      <c r="E2418" t="s">
        <v>59</v>
      </c>
      <c r="F2418" s="14">
        <f t="shared" si="296"/>
        <v>2</v>
      </c>
      <c r="G2418" t="s">
        <v>3987</v>
      </c>
      <c r="H2418" t="s">
        <v>3987</v>
      </c>
      <c r="I2418" t="s">
        <v>3903</v>
      </c>
      <c r="J2418" t="str">
        <f t="shared" si="303"/>
        <v>Balikesir,Balikesir,Turkey</v>
      </c>
      <c r="K2418" t="s">
        <v>4476</v>
      </c>
      <c r="L2418" t="s">
        <v>4469</v>
      </c>
      <c r="M2418" t="s">
        <v>25</v>
      </c>
      <c r="N2418" t="s">
        <v>82</v>
      </c>
      <c r="O2418" t="s">
        <v>1036</v>
      </c>
      <c r="P2418" s="4">
        <v>268.80000000000007</v>
      </c>
      <c r="Q2418" s="14">
        <f t="shared" si="297"/>
        <v>1</v>
      </c>
      <c r="R2418">
        <v>14</v>
      </c>
      <c r="S2418" s="14">
        <f t="shared" si="298"/>
        <v>3</v>
      </c>
      <c r="T2418">
        <v>0.6</v>
      </c>
      <c r="U2418" s="14">
        <f t="shared" si="299"/>
        <v>3</v>
      </c>
      <c r="V2418" s="4">
        <v>-181.43999999999994</v>
      </c>
      <c r="W2418" s="14">
        <f t="shared" si="300"/>
        <v>3</v>
      </c>
      <c r="X2418">
        <v>36.130000000000003</v>
      </c>
      <c r="Y2418" s="14">
        <f t="shared" si="301"/>
        <v>1</v>
      </c>
      <c r="Z2418" t="s">
        <v>28</v>
      </c>
      <c r="AA2418" s="14">
        <f t="shared" si="302"/>
        <v>2</v>
      </c>
    </row>
    <row r="2419" spans="1:27" ht="15" customHeight="1" x14ac:dyDescent="0.25">
      <c r="A2419" t="s">
        <v>10349</v>
      </c>
      <c r="B2419" s="6">
        <v>42365</v>
      </c>
      <c r="C2419" s="6">
        <v>42369</v>
      </c>
      <c r="D2419" t="s">
        <v>19</v>
      </c>
      <c r="E2419" t="s">
        <v>59</v>
      </c>
      <c r="F2419" s="14">
        <f t="shared" si="296"/>
        <v>2</v>
      </c>
      <c r="G2419" t="s">
        <v>1846</v>
      </c>
      <c r="H2419" t="s">
        <v>1847</v>
      </c>
      <c r="I2419" t="s">
        <v>1848</v>
      </c>
      <c r="J2419" t="str">
        <f t="shared" si="303"/>
        <v>The Hague,South Holland,Netherlands</v>
      </c>
      <c r="K2419" t="s">
        <v>4477</v>
      </c>
      <c r="L2419" t="s">
        <v>4471</v>
      </c>
      <c r="M2419" t="s">
        <v>25</v>
      </c>
      <c r="N2419" t="s">
        <v>82</v>
      </c>
      <c r="O2419" t="s">
        <v>669</v>
      </c>
      <c r="P2419" s="4">
        <v>928.8</v>
      </c>
      <c r="Q2419" s="14">
        <f t="shared" si="297"/>
        <v>1</v>
      </c>
      <c r="R2419">
        <v>9</v>
      </c>
      <c r="S2419" s="14">
        <f t="shared" si="298"/>
        <v>2</v>
      </c>
      <c r="T2419">
        <v>0.5</v>
      </c>
      <c r="U2419" s="14">
        <f t="shared" si="299"/>
        <v>2</v>
      </c>
      <c r="V2419" s="4">
        <v>-92.88</v>
      </c>
      <c r="W2419" s="14">
        <f t="shared" si="300"/>
        <v>3</v>
      </c>
      <c r="X2419">
        <v>36.08</v>
      </c>
      <c r="Y2419" s="14">
        <f t="shared" si="301"/>
        <v>1</v>
      </c>
      <c r="Z2419" t="s">
        <v>28</v>
      </c>
      <c r="AA2419" s="14">
        <f t="shared" si="302"/>
        <v>2</v>
      </c>
    </row>
    <row r="2420" spans="1:27" ht="15" customHeight="1" x14ac:dyDescent="0.25">
      <c r="A2420" t="s">
        <v>8010</v>
      </c>
      <c r="B2420" s="6">
        <v>42222</v>
      </c>
      <c r="C2420" s="6">
        <v>42229</v>
      </c>
      <c r="D2420" t="s">
        <v>19</v>
      </c>
      <c r="E2420" t="s">
        <v>20</v>
      </c>
      <c r="F2420" s="14">
        <f t="shared" si="296"/>
        <v>1</v>
      </c>
      <c r="G2420" t="s">
        <v>4067</v>
      </c>
      <c r="H2420" t="s">
        <v>4068</v>
      </c>
      <c r="I2420" t="s">
        <v>3894</v>
      </c>
      <c r="J2420" t="str">
        <f t="shared" si="303"/>
        <v>Kumasi,Ashanti,Ghana</v>
      </c>
      <c r="K2420" t="s">
        <v>4479</v>
      </c>
      <c r="L2420" t="s">
        <v>3867</v>
      </c>
      <c r="M2420" t="s">
        <v>25</v>
      </c>
      <c r="N2420" t="s">
        <v>91</v>
      </c>
      <c r="O2420" t="s">
        <v>623</v>
      </c>
      <c r="P2420" s="4">
        <v>528.68999999999994</v>
      </c>
      <c r="Q2420" s="14">
        <f t="shared" si="297"/>
        <v>1</v>
      </c>
      <c r="R2420">
        <v>1</v>
      </c>
      <c r="S2420" s="14">
        <f t="shared" si="298"/>
        <v>1</v>
      </c>
      <c r="T2420">
        <v>0</v>
      </c>
      <c r="U2420" s="14">
        <f t="shared" si="299"/>
        <v>1</v>
      </c>
      <c r="V2420" s="4">
        <v>206.16</v>
      </c>
      <c r="W2420" s="14">
        <f t="shared" si="300"/>
        <v>1</v>
      </c>
      <c r="X2420">
        <v>36.07</v>
      </c>
      <c r="Y2420" s="14">
        <f t="shared" si="301"/>
        <v>1</v>
      </c>
      <c r="Z2420" t="s">
        <v>28</v>
      </c>
      <c r="AA2420" s="14">
        <f t="shared" si="302"/>
        <v>2</v>
      </c>
    </row>
    <row r="2421" spans="1:27" ht="15" customHeight="1" x14ac:dyDescent="0.25">
      <c r="A2421" t="s">
        <v>7608</v>
      </c>
      <c r="B2421" s="6">
        <v>42193</v>
      </c>
      <c r="C2421" s="6">
        <v>42198</v>
      </c>
      <c r="D2421" t="s">
        <v>19</v>
      </c>
      <c r="E2421" t="s">
        <v>59</v>
      </c>
      <c r="F2421" s="14">
        <f t="shared" si="296"/>
        <v>2</v>
      </c>
      <c r="G2421" t="s">
        <v>2701</v>
      </c>
      <c r="H2421" t="s">
        <v>2702</v>
      </c>
      <c r="I2421" t="s">
        <v>2645</v>
      </c>
      <c r="J2421" t="str">
        <f t="shared" si="303"/>
        <v>Lahore,Punjab,Pakistan</v>
      </c>
      <c r="K2421" t="s">
        <v>4470</v>
      </c>
      <c r="L2421" t="s">
        <v>4469</v>
      </c>
      <c r="M2421" t="s">
        <v>42</v>
      </c>
      <c r="N2421" t="s">
        <v>88</v>
      </c>
      <c r="O2421" t="s">
        <v>342</v>
      </c>
      <c r="P2421" s="4">
        <v>339.18</v>
      </c>
      <c r="Q2421" s="14">
        <f t="shared" si="297"/>
        <v>1</v>
      </c>
      <c r="R2421">
        <v>4</v>
      </c>
      <c r="S2421" s="14">
        <f t="shared" si="298"/>
        <v>1</v>
      </c>
      <c r="T2421">
        <v>0.5</v>
      </c>
      <c r="U2421" s="14">
        <f t="shared" si="299"/>
        <v>2</v>
      </c>
      <c r="V2421" s="4">
        <v>-122.22000000000003</v>
      </c>
      <c r="W2421" s="14">
        <f t="shared" si="300"/>
        <v>3</v>
      </c>
      <c r="X2421">
        <v>36.049999999999997</v>
      </c>
      <c r="Y2421" s="14">
        <f t="shared" si="301"/>
        <v>1</v>
      </c>
      <c r="Z2421" t="s">
        <v>28</v>
      </c>
      <c r="AA2421" s="14">
        <f t="shared" si="302"/>
        <v>2</v>
      </c>
    </row>
    <row r="2422" spans="1:27" ht="15" customHeight="1" x14ac:dyDescent="0.25">
      <c r="A2422" t="s">
        <v>4967</v>
      </c>
      <c r="B2422" s="6">
        <v>42159</v>
      </c>
      <c r="C2422" s="6">
        <v>42163</v>
      </c>
      <c r="D2422" t="s">
        <v>19</v>
      </c>
      <c r="E2422" t="s">
        <v>59</v>
      </c>
      <c r="F2422" s="14">
        <f t="shared" si="296"/>
        <v>2</v>
      </c>
      <c r="G2422" t="s">
        <v>2414</v>
      </c>
      <c r="H2422" t="s">
        <v>1829</v>
      </c>
      <c r="I2422" t="s">
        <v>1823</v>
      </c>
      <c r="J2422" t="str">
        <f t="shared" si="303"/>
        <v>Colombes,Ile-de-France,France</v>
      </c>
      <c r="K2422" t="s">
        <v>4477</v>
      </c>
      <c r="L2422" t="s">
        <v>4471</v>
      </c>
      <c r="M2422" t="s">
        <v>25</v>
      </c>
      <c r="N2422" t="s">
        <v>45</v>
      </c>
      <c r="O2422" t="s">
        <v>1050</v>
      </c>
      <c r="P2422" s="4">
        <v>238.2</v>
      </c>
      <c r="Q2422" s="14">
        <f t="shared" si="297"/>
        <v>1</v>
      </c>
      <c r="R2422">
        <v>5</v>
      </c>
      <c r="S2422" s="14">
        <f t="shared" si="298"/>
        <v>1</v>
      </c>
      <c r="T2422">
        <v>0</v>
      </c>
      <c r="U2422" s="14">
        <f t="shared" si="299"/>
        <v>1</v>
      </c>
      <c r="V2422" s="4">
        <v>116.7</v>
      </c>
      <c r="W2422" s="14">
        <f t="shared" si="300"/>
        <v>1</v>
      </c>
      <c r="X2422">
        <v>36.04</v>
      </c>
      <c r="Y2422" s="14">
        <f t="shared" si="301"/>
        <v>1</v>
      </c>
      <c r="Z2422" t="s">
        <v>71</v>
      </c>
      <c r="AA2422" s="14">
        <f t="shared" si="302"/>
        <v>3</v>
      </c>
    </row>
    <row r="2423" spans="1:27" ht="15" customHeight="1" x14ac:dyDescent="0.25">
      <c r="A2423" t="s">
        <v>4519</v>
      </c>
      <c r="B2423" s="6">
        <v>42042</v>
      </c>
      <c r="C2423" s="6">
        <v>42047</v>
      </c>
      <c r="D2423" t="s">
        <v>67</v>
      </c>
      <c r="E2423" t="s">
        <v>20</v>
      </c>
      <c r="F2423" s="14">
        <f t="shared" si="296"/>
        <v>1</v>
      </c>
      <c r="G2423" t="s">
        <v>2317</v>
      </c>
      <c r="H2423" t="s">
        <v>1820</v>
      </c>
      <c r="I2423" t="s">
        <v>1821</v>
      </c>
      <c r="J2423" t="str">
        <f t="shared" si="303"/>
        <v>Bognor Regis,England,United Kingdom</v>
      </c>
      <c r="K2423" t="s">
        <v>4484</v>
      </c>
      <c r="L2423" t="s">
        <v>4471</v>
      </c>
      <c r="M2423" t="s">
        <v>25</v>
      </c>
      <c r="N2423" t="s">
        <v>82</v>
      </c>
      <c r="O2423" t="s">
        <v>1431</v>
      </c>
      <c r="P2423" s="4">
        <v>174.95999999999998</v>
      </c>
      <c r="Q2423" s="14">
        <f t="shared" si="297"/>
        <v>1</v>
      </c>
      <c r="R2423">
        <v>3</v>
      </c>
      <c r="S2423" s="14">
        <f t="shared" si="298"/>
        <v>1</v>
      </c>
      <c r="T2423">
        <v>0</v>
      </c>
      <c r="U2423" s="14">
        <f t="shared" si="299"/>
        <v>1</v>
      </c>
      <c r="V2423" s="4">
        <v>76.95</v>
      </c>
      <c r="W2423" s="14">
        <f t="shared" si="300"/>
        <v>1</v>
      </c>
      <c r="X2423">
        <v>35.97</v>
      </c>
      <c r="Y2423" s="14">
        <f t="shared" si="301"/>
        <v>1</v>
      </c>
      <c r="Z2423" t="s">
        <v>71</v>
      </c>
      <c r="AA2423" s="14">
        <f t="shared" si="302"/>
        <v>3</v>
      </c>
    </row>
    <row r="2424" spans="1:27" ht="15" customHeight="1" x14ac:dyDescent="0.25">
      <c r="A2424" t="s">
        <v>6380</v>
      </c>
      <c r="B2424" s="6">
        <v>42279</v>
      </c>
      <c r="C2424" s="6">
        <v>42284</v>
      </c>
      <c r="D2424" t="s">
        <v>19</v>
      </c>
      <c r="E2424" t="s">
        <v>59</v>
      </c>
      <c r="F2424" s="14">
        <f t="shared" si="296"/>
        <v>2</v>
      </c>
      <c r="G2424" t="s">
        <v>1889</v>
      </c>
      <c r="H2424" t="s">
        <v>1820</v>
      </c>
      <c r="I2424" t="s">
        <v>1821</v>
      </c>
      <c r="J2424" t="str">
        <f t="shared" si="303"/>
        <v>London,England,United Kingdom</v>
      </c>
      <c r="K2424" t="s">
        <v>4484</v>
      </c>
      <c r="L2424" t="s">
        <v>4471</v>
      </c>
      <c r="M2424" t="s">
        <v>42</v>
      </c>
      <c r="N2424" t="s">
        <v>80</v>
      </c>
      <c r="O2424" t="s">
        <v>1479</v>
      </c>
      <c r="P2424" s="4">
        <v>761.88600000000008</v>
      </c>
      <c r="Q2424" s="14">
        <f t="shared" si="297"/>
        <v>1</v>
      </c>
      <c r="R2424">
        <v>6</v>
      </c>
      <c r="S2424" s="14">
        <f t="shared" si="298"/>
        <v>1</v>
      </c>
      <c r="T2424">
        <v>0.1</v>
      </c>
      <c r="U2424" s="14">
        <f t="shared" si="299"/>
        <v>1</v>
      </c>
      <c r="V2424" s="4">
        <v>101.46599999999999</v>
      </c>
      <c r="W2424" s="14">
        <f t="shared" si="300"/>
        <v>1</v>
      </c>
      <c r="X2424">
        <v>35.93</v>
      </c>
      <c r="Y2424" s="14">
        <f t="shared" si="301"/>
        <v>1</v>
      </c>
      <c r="Z2424" t="s">
        <v>28</v>
      </c>
      <c r="AA2424" s="14">
        <f t="shared" si="302"/>
        <v>2</v>
      </c>
    </row>
    <row r="2425" spans="1:27" ht="15" customHeight="1" x14ac:dyDescent="0.25">
      <c r="A2425" t="s">
        <v>8622</v>
      </c>
      <c r="B2425" s="6">
        <v>42365</v>
      </c>
      <c r="C2425" s="6">
        <v>42367</v>
      </c>
      <c r="D2425" t="s">
        <v>75</v>
      </c>
      <c r="E2425" t="s">
        <v>20</v>
      </c>
      <c r="F2425" s="14">
        <f t="shared" si="296"/>
        <v>1</v>
      </c>
      <c r="G2425" t="s">
        <v>3902</v>
      </c>
      <c r="H2425" t="s">
        <v>3902</v>
      </c>
      <c r="I2425" t="s">
        <v>3903</v>
      </c>
      <c r="J2425" t="str">
        <f t="shared" si="303"/>
        <v>Istanbul,Istanbul,Turkey</v>
      </c>
      <c r="K2425" t="s">
        <v>4476</v>
      </c>
      <c r="L2425" t="s">
        <v>4469</v>
      </c>
      <c r="M2425" t="s">
        <v>30</v>
      </c>
      <c r="N2425" t="s">
        <v>33</v>
      </c>
      <c r="O2425" t="s">
        <v>449</v>
      </c>
      <c r="P2425" s="4">
        <v>175.26000000000002</v>
      </c>
      <c r="Q2425" s="14">
        <f t="shared" si="297"/>
        <v>1</v>
      </c>
      <c r="R2425">
        <v>1</v>
      </c>
      <c r="S2425" s="14">
        <f t="shared" si="298"/>
        <v>1</v>
      </c>
      <c r="T2425">
        <v>0.6</v>
      </c>
      <c r="U2425" s="14">
        <f t="shared" si="299"/>
        <v>3</v>
      </c>
      <c r="V2425" s="4">
        <v>-148.97999999999999</v>
      </c>
      <c r="W2425" s="14">
        <f t="shared" si="300"/>
        <v>3</v>
      </c>
      <c r="X2425">
        <v>35.880000000000003</v>
      </c>
      <c r="Y2425" s="14">
        <f t="shared" si="301"/>
        <v>1</v>
      </c>
      <c r="Z2425" t="s">
        <v>71</v>
      </c>
      <c r="AA2425" s="14">
        <f t="shared" si="302"/>
        <v>3</v>
      </c>
    </row>
    <row r="2426" spans="1:27" ht="15" customHeight="1" x14ac:dyDescent="0.25">
      <c r="A2426" t="s">
        <v>5492</v>
      </c>
      <c r="B2426" s="6">
        <v>42216</v>
      </c>
      <c r="C2426" s="6">
        <v>42217</v>
      </c>
      <c r="D2426" t="s">
        <v>75</v>
      </c>
      <c r="E2426" t="s">
        <v>20</v>
      </c>
      <c r="F2426" s="14">
        <f t="shared" si="296"/>
        <v>1</v>
      </c>
      <c r="G2426" t="s">
        <v>3899</v>
      </c>
      <c r="H2426" t="s">
        <v>3900</v>
      </c>
      <c r="I2426" t="s">
        <v>3901</v>
      </c>
      <c r="J2426" t="str">
        <f t="shared" si="303"/>
        <v>Zagreb,Grad Zagreb,Croatia</v>
      </c>
      <c r="K2426" t="s">
        <v>4472</v>
      </c>
      <c r="L2426" t="s">
        <v>4471</v>
      </c>
      <c r="M2426" t="s">
        <v>25</v>
      </c>
      <c r="N2426" t="s">
        <v>45</v>
      </c>
      <c r="O2426" t="s">
        <v>1162</v>
      </c>
      <c r="P2426" s="4">
        <v>152.64000000000001</v>
      </c>
      <c r="Q2426" s="14">
        <f t="shared" si="297"/>
        <v>1</v>
      </c>
      <c r="R2426">
        <v>6</v>
      </c>
      <c r="S2426" s="14">
        <f t="shared" si="298"/>
        <v>1</v>
      </c>
      <c r="T2426">
        <v>0</v>
      </c>
      <c r="U2426" s="14">
        <f t="shared" si="299"/>
        <v>1</v>
      </c>
      <c r="V2426" s="4">
        <v>13.680000000000001</v>
      </c>
      <c r="W2426" s="14">
        <f t="shared" si="300"/>
        <v>1</v>
      </c>
      <c r="X2426">
        <v>35.86</v>
      </c>
      <c r="Y2426" s="14">
        <f t="shared" si="301"/>
        <v>1</v>
      </c>
      <c r="Z2426" t="s">
        <v>71</v>
      </c>
      <c r="AA2426" s="14">
        <f t="shared" si="302"/>
        <v>3</v>
      </c>
    </row>
    <row r="2427" spans="1:27" ht="15" customHeight="1" x14ac:dyDescent="0.25">
      <c r="A2427" t="s">
        <v>5746</v>
      </c>
      <c r="B2427" s="6">
        <v>42309</v>
      </c>
      <c r="C2427" s="6">
        <v>42311</v>
      </c>
      <c r="D2427" t="s">
        <v>67</v>
      </c>
      <c r="E2427" t="s">
        <v>59</v>
      </c>
      <c r="F2427" s="14">
        <f t="shared" si="296"/>
        <v>2</v>
      </c>
      <c r="G2427" t="s">
        <v>2905</v>
      </c>
      <c r="H2427" t="s">
        <v>2653</v>
      </c>
      <c r="I2427" t="s">
        <v>2565</v>
      </c>
      <c r="J2427" t="str">
        <f t="shared" si="303"/>
        <v>Vadodara,Gujarat,India</v>
      </c>
      <c r="K2427" t="s">
        <v>4470</v>
      </c>
      <c r="L2427" t="s">
        <v>4469</v>
      </c>
      <c r="M2427" t="s">
        <v>25</v>
      </c>
      <c r="N2427" t="s">
        <v>91</v>
      </c>
      <c r="O2427" t="s">
        <v>1225</v>
      </c>
      <c r="P2427" s="4">
        <v>169.5</v>
      </c>
      <c r="Q2427" s="14">
        <f t="shared" si="297"/>
        <v>1</v>
      </c>
      <c r="R2427">
        <v>2</v>
      </c>
      <c r="S2427" s="14">
        <f t="shared" si="298"/>
        <v>1</v>
      </c>
      <c r="T2427">
        <v>0</v>
      </c>
      <c r="U2427" s="14">
        <f t="shared" si="299"/>
        <v>1</v>
      </c>
      <c r="V2427" s="4">
        <v>15.24</v>
      </c>
      <c r="W2427" s="14">
        <f t="shared" si="300"/>
        <v>1</v>
      </c>
      <c r="X2427">
        <v>35.840000000000003</v>
      </c>
      <c r="Y2427" s="14">
        <f t="shared" si="301"/>
        <v>1</v>
      </c>
      <c r="Z2427" t="s">
        <v>106</v>
      </c>
      <c r="AA2427" s="14">
        <f t="shared" si="302"/>
        <v>4</v>
      </c>
    </row>
    <row r="2428" spans="1:27" ht="15" customHeight="1" x14ac:dyDescent="0.25">
      <c r="A2428" t="s">
        <v>7240</v>
      </c>
      <c r="B2428" s="6">
        <v>42270</v>
      </c>
      <c r="C2428" s="6">
        <v>42274</v>
      </c>
      <c r="D2428" t="s">
        <v>19</v>
      </c>
      <c r="E2428" t="s">
        <v>54</v>
      </c>
      <c r="F2428" s="14">
        <f t="shared" si="296"/>
        <v>3</v>
      </c>
      <c r="G2428" t="s">
        <v>73</v>
      </c>
      <c r="H2428" t="s">
        <v>61</v>
      </c>
      <c r="I2428" t="s">
        <v>61</v>
      </c>
      <c r="J2428" t="str">
        <f t="shared" si="303"/>
        <v>Panama City,Panama,Panama</v>
      </c>
      <c r="K2428" t="s">
        <v>4485</v>
      </c>
      <c r="L2428" t="s">
        <v>24</v>
      </c>
      <c r="M2428" t="s">
        <v>30</v>
      </c>
      <c r="N2428" t="s">
        <v>52</v>
      </c>
      <c r="O2428" t="s">
        <v>793</v>
      </c>
      <c r="P2428" s="4">
        <v>568.60799999999995</v>
      </c>
      <c r="Q2428" s="14">
        <f t="shared" si="297"/>
        <v>1</v>
      </c>
      <c r="R2428">
        <v>8</v>
      </c>
      <c r="S2428" s="14">
        <f t="shared" si="298"/>
        <v>1</v>
      </c>
      <c r="T2428">
        <v>0.4</v>
      </c>
      <c r="U2428" s="14">
        <f t="shared" si="299"/>
        <v>2</v>
      </c>
      <c r="V2428" s="4">
        <v>-322.27199999999999</v>
      </c>
      <c r="W2428" s="14">
        <f t="shared" si="300"/>
        <v>3</v>
      </c>
      <c r="X2428">
        <v>35.839999999999996</v>
      </c>
      <c r="Y2428" s="14">
        <f t="shared" si="301"/>
        <v>1</v>
      </c>
      <c r="Z2428" t="s">
        <v>71</v>
      </c>
      <c r="AA2428" s="14">
        <f t="shared" si="302"/>
        <v>3</v>
      </c>
    </row>
    <row r="2429" spans="1:27" ht="15" customHeight="1" x14ac:dyDescent="0.25">
      <c r="A2429" t="s">
        <v>10330</v>
      </c>
      <c r="B2429" s="6">
        <v>42152</v>
      </c>
      <c r="C2429" s="6">
        <v>42157</v>
      </c>
      <c r="D2429" t="s">
        <v>19</v>
      </c>
      <c r="E2429" t="s">
        <v>59</v>
      </c>
      <c r="F2429" s="14">
        <f t="shared" si="296"/>
        <v>2</v>
      </c>
      <c r="G2429" t="s">
        <v>2729</v>
      </c>
      <c r="H2429" t="s">
        <v>2730</v>
      </c>
      <c r="I2429" t="s">
        <v>2565</v>
      </c>
      <c r="J2429" t="str">
        <f t="shared" si="303"/>
        <v>Guwahati,Assam,India</v>
      </c>
      <c r="K2429" t="s">
        <v>4470</v>
      </c>
      <c r="L2429" t="s">
        <v>4469</v>
      </c>
      <c r="M2429" t="s">
        <v>30</v>
      </c>
      <c r="N2429" t="s">
        <v>33</v>
      </c>
      <c r="O2429" t="s">
        <v>1228</v>
      </c>
      <c r="P2429" s="4">
        <v>454.5</v>
      </c>
      <c r="Q2429" s="14">
        <f t="shared" si="297"/>
        <v>1</v>
      </c>
      <c r="R2429">
        <v>3</v>
      </c>
      <c r="S2429" s="14">
        <f t="shared" si="298"/>
        <v>1</v>
      </c>
      <c r="T2429">
        <v>0</v>
      </c>
      <c r="U2429" s="14">
        <f t="shared" si="299"/>
        <v>1</v>
      </c>
      <c r="V2429" s="4">
        <v>90.899999999999991</v>
      </c>
      <c r="W2429" s="14">
        <f t="shared" si="300"/>
        <v>1</v>
      </c>
      <c r="X2429">
        <v>35.83</v>
      </c>
      <c r="Y2429" s="14">
        <f t="shared" si="301"/>
        <v>1</v>
      </c>
      <c r="Z2429" t="s">
        <v>28</v>
      </c>
      <c r="AA2429" s="14">
        <f t="shared" si="302"/>
        <v>2</v>
      </c>
    </row>
    <row r="2430" spans="1:27" ht="15" customHeight="1" x14ac:dyDescent="0.25">
      <c r="A2430" t="s">
        <v>8117</v>
      </c>
      <c r="B2430" s="6">
        <v>42232</v>
      </c>
      <c r="C2430" s="6">
        <v>42236</v>
      </c>
      <c r="D2430" t="s">
        <v>19</v>
      </c>
      <c r="E2430" t="s">
        <v>20</v>
      </c>
      <c r="F2430" s="14">
        <f t="shared" si="296"/>
        <v>1</v>
      </c>
      <c r="G2430" t="s">
        <v>4278</v>
      </c>
      <c r="H2430" t="s">
        <v>4279</v>
      </c>
      <c r="I2430" t="s">
        <v>3866</v>
      </c>
      <c r="J2430" t="str">
        <f t="shared" si="303"/>
        <v>Bamenda,Nord-Ouest,Cameroon</v>
      </c>
      <c r="K2430" t="s">
        <v>4474</v>
      </c>
      <c r="L2430" t="s">
        <v>3867</v>
      </c>
      <c r="M2430" t="s">
        <v>25</v>
      </c>
      <c r="N2430" t="s">
        <v>82</v>
      </c>
      <c r="O2430" t="s">
        <v>740</v>
      </c>
      <c r="P2430" s="4">
        <v>197.49</v>
      </c>
      <c r="Q2430" s="14">
        <f t="shared" si="297"/>
        <v>1</v>
      </c>
      <c r="R2430">
        <v>1</v>
      </c>
      <c r="S2430" s="14">
        <f t="shared" si="298"/>
        <v>1</v>
      </c>
      <c r="T2430">
        <v>0</v>
      </c>
      <c r="U2430" s="14">
        <f t="shared" si="299"/>
        <v>1</v>
      </c>
      <c r="V2430" s="4">
        <v>17.759999999999998</v>
      </c>
      <c r="W2430" s="14">
        <f t="shared" si="300"/>
        <v>1</v>
      </c>
      <c r="X2430">
        <v>35.799999999999997</v>
      </c>
      <c r="Y2430" s="14">
        <f t="shared" si="301"/>
        <v>1</v>
      </c>
      <c r="Z2430" t="s">
        <v>71</v>
      </c>
      <c r="AA2430" s="14">
        <f t="shared" si="302"/>
        <v>3</v>
      </c>
    </row>
    <row r="2431" spans="1:27" ht="15" customHeight="1" x14ac:dyDescent="0.25">
      <c r="A2431" t="s">
        <v>9787</v>
      </c>
      <c r="B2431" s="6">
        <v>42180</v>
      </c>
      <c r="C2431" s="6">
        <v>42186</v>
      </c>
      <c r="D2431" t="s">
        <v>19</v>
      </c>
      <c r="E2431" t="s">
        <v>20</v>
      </c>
      <c r="F2431" s="14">
        <f t="shared" si="296"/>
        <v>1</v>
      </c>
      <c r="G2431" t="s">
        <v>49</v>
      </c>
      <c r="H2431" t="s">
        <v>49</v>
      </c>
      <c r="I2431" t="s">
        <v>50</v>
      </c>
      <c r="J2431" t="str">
        <f t="shared" si="303"/>
        <v>Managua,Managua,Nicaragua</v>
      </c>
      <c r="K2431" t="s">
        <v>4485</v>
      </c>
      <c r="L2431" t="s">
        <v>24</v>
      </c>
      <c r="M2431" t="s">
        <v>30</v>
      </c>
      <c r="N2431" t="s">
        <v>33</v>
      </c>
      <c r="O2431" t="s">
        <v>1003</v>
      </c>
      <c r="P2431" s="4">
        <v>550.24</v>
      </c>
      <c r="Q2431" s="14">
        <f t="shared" si="297"/>
        <v>1</v>
      </c>
      <c r="R2431">
        <v>2</v>
      </c>
      <c r="S2431" s="14">
        <f t="shared" si="298"/>
        <v>1</v>
      </c>
      <c r="T2431">
        <v>0</v>
      </c>
      <c r="U2431" s="14">
        <f t="shared" si="299"/>
        <v>1</v>
      </c>
      <c r="V2431" s="4">
        <v>22</v>
      </c>
      <c r="W2431" s="14">
        <f t="shared" si="300"/>
        <v>1</v>
      </c>
      <c r="X2431">
        <v>35.785000000000004</v>
      </c>
      <c r="Y2431" s="14">
        <f t="shared" si="301"/>
        <v>1</v>
      </c>
      <c r="Z2431" t="s">
        <v>55</v>
      </c>
      <c r="AA2431" s="14">
        <f t="shared" si="302"/>
        <v>1</v>
      </c>
    </row>
    <row r="2432" spans="1:27" ht="15" customHeight="1" x14ac:dyDescent="0.25">
      <c r="A2432" t="s">
        <v>5682</v>
      </c>
      <c r="B2432" s="6">
        <v>42320</v>
      </c>
      <c r="C2432" s="6">
        <v>42326</v>
      </c>
      <c r="D2432" t="s">
        <v>19</v>
      </c>
      <c r="E2432" t="s">
        <v>54</v>
      </c>
      <c r="F2432" s="14">
        <f t="shared" si="296"/>
        <v>3</v>
      </c>
      <c r="G2432" t="s">
        <v>3436</v>
      </c>
      <c r="H2432" t="s">
        <v>3111</v>
      </c>
      <c r="I2432" t="s">
        <v>3095</v>
      </c>
      <c r="J2432" t="str">
        <f t="shared" si="303"/>
        <v>Milwaukee,Wisconsin,United States</v>
      </c>
      <c r="K2432" t="s">
        <v>3109</v>
      </c>
      <c r="L2432" t="s">
        <v>4482</v>
      </c>
      <c r="M2432" t="s">
        <v>25</v>
      </c>
      <c r="N2432" t="s">
        <v>35</v>
      </c>
      <c r="O2432" t="s">
        <v>3382</v>
      </c>
      <c r="P2432" s="4">
        <v>18.240000000000002</v>
      </c>
      <c r="Q2432" s="14">
        <f t="shared" si="297"/>
        <v>1</v>
      </c>
      <c r="R2432">
        <v>3</v>
      </c>
      <c r="S2432" s="14">
        <f t="shared" si="298"/>
        <v>1</v>
      </c>
      <c r="T2432">
        <v>0</v>
      </c>
      <c r="U2432" s="14">
        <f t="shared" si="299"/>
        <v>1</v>
      </c>
      <c r="V2432" s="4">
        <v>8.5727999999999991</v>
      </c>
      <c r="W2432" s="14">
        <f t="shared" si="300"/>
        <v>1</v>
      </c>
      <c r="X2432">
        <v>2.4</v>
      </c>
      <c r="Y2432" s="14">
        <f t="shared" si="301"/>
        <v>1</v>
      </c>
      <c r="Z2432" t="s">
        <v>55</v>
      </c>
      <c r="AA2432" s="14">
        <f t="shared" si="302"/>
        <v>1</v>
      </c>
    </row>
    <row r="2433" spans="1:27" ht="15" customHeight="1" x14ac:dyDescent="0.25">
      <c r="A2433" t="s">
        <v>8785</v>
      </c>
      <c r="B2433" s="6">
        <v>42134</v>
      </c>
      <c r="C2433" s="6">
        <v>42137</v>
      </c>
      <c r="D2433" t="s">
        <v>75</v>
      </c>
      <c r="E2433" t="s">
        <v>20</v>
      </c>
      <c r="F2433" s="14">
        <f t="shared" si="296"/>
        <v>1</v>
      </c>
      <c r="G2433" t="s">
        <v>3956</v>
      </c>
      <c r="H2433" t="s">
        <v>3957</v>
      </c>
      <c r="I2433" t="s">
        <v>3881</v>
      </c>
      <c r="J2433" t="str">
        <f t="shared" si="303"/>
        <v>Casablanca,Grand Casablanca,Morocco</v>
      </c>
      <c r="K2433" t="s">
        <v>4473</v>
      </c>
      <c r="L2433" t="s">
        <v>3867</v>
      </c>
      <c r="M2433" t="s">
        <v>30</v>
      </c>
      <c r="N2433" t="s">
        <v>100</v>
      </c>
      <c r="O2433" t="s">
        <v>524</v>
      </c>
      <c r="P2433" s="4">
        <v>269.27999999999997</v>
      </c>
      <c r="Q2433" s="14">
        <f t="shared" si="297"/>
        <v>1</v>
      </c>
      <c r="R2433">
        <v>1</v>
      </c>
      <c r="S2433" s="14">
        <f t="shared" si="298"/>
        <v>1</v>
      </c>
      <c r="T2433">
        <v>0</v>
      </c>
      <c r="U2433" s="14">
        <f t="shared" si="299"/>
        <v>1</v>
      </c>
      <c r="V2433" s="4">
        <v>110.39999999999999</v>
      </c>
      <c r="W2433" s="14">
        <f t="shared" si="300"/>
        <v>1</v>
      </c>
      <c r="X2433">
        <v>35.78</v>
      </c>
      <c r="Y2433" s="14">
        <f t="shared" si="301"/>
        <v>1</v>
      </c>
      <c r="Z2433" t="s">
        <v>28</v>
      </c>
      <c r="AA2433" s="14">
        <f t="shared" si="302"/>
        <v>2</v>
      </c>
    </row>
    <row r="2434" spans="1:27" ht="15" customHeight="1" x14ac:dyDescent="0.25">
      <c r="A2434" t="s">
        <v>9715</v>
      </c>
      <c r="B2434" s="6">
        <v>42283</v>
      </c>
      <c r="C2434" s="6">
        <v>42287</v>
      </c>
      <c r="D2434" t="s">
        <v>19</v>
      </c>
      <c r="E2434" t="s">
        <v>20</v>
      </c>
      <c r="F2434" s="14">
        <f t="shared" ref="F2434:F2497" si="304">VLOOKUP(E2434,segmentrate,2)</f>
        <v>1</v>
      </c>
      <c r="G2434" t="s">
        <v>2991</v>
      </c>
      <c r="H2434" t="s">
        <v>2601</v>
      </c>
      <c r="I2434" t="s">
        <v>2565</v>
      </c>
      <c r="J2434" t="str">
        <f t="shared" si="303"/>
        <v>Dhule,Maharashtra,India</v>
      </c>
      <c r="K2434" t="s">
        <v>4470</v>
      </c>
      <c r="L2434" t="s">
        <v>4469</v>
      </c>
      <c r="M2434" t="s">
        <v>42</v>
      </c>
      <c r="N2434" t="s">
        <v>88</v>
      </c>
      <c r="O2434" t="s">
        <v>1454</v>
      </c>
      <c r="P2434" s="4">
        <v>333.24</v>
      </c>
      <c r="Q2434" s="14">
        <f t="shared" ref="Q2434:Q2497" si="305">VLOOKUP(P2434,salerate,3)</f>
        <v>1</v>
      </c>
      <c r="R2434">
        <v>4</v>
      </c>
      <c r="S2434" s="14">
        <f t="shared" ref="S2434:S2497" si="306">VLOOKUP(R2434,quantityrate,3)</f>
        <v>1</v>
      </c>
      <c r="T2434">
        <v>0</v>
      </c>
      <c r="U2434" s="14">
        <f t="shared" ref="U2434:U2497" si="307">VLOOKUP(T2434,discount,3)</f>
        <v>1</v>
      </c>
      <c r="V2434" s="4">
        <v>79.92</v>
      </c>
      <c r="W2434" s="14">
        <f t="shared" ref="W2434:W2497" si="308">VLOOKUP(V2434,profit,3)</f>
        <v>1</v>
      </c>
      <c r="X2434">
        <v>35.700000000000003</v>
      </c>
      <c r="Y2434" s="14">
        <f t="shared" ref="Y2434:Y2497" si="309">VLOOKUP(X2434,shipping,3)</f>
        <v>1</v>
      </c>
      <c r="Z2434" t="s">
        <v>28</v>
      </c>
      <c r="AA2434" s="14">
        <f t="shared" ref="AA2434:AA2497" si="310">VLOOKUP(Z2434,orderrate,2)</f>
        <v>2</v>
      </c>
    </row>
    <row r="2435" spans="1:27" ht="15" customHeight="1" x14ac:dyDescent="0.25">
      <c r="A2435" t="s">
        <v>6034</v>
      </c>
      <c r="B2435" s="6">
        <v>42361</v>
      </c>
      <c r="C2435" s="6">
        <v>42365</v>
      </c>
      <c r="D2435" t="s">
        <v>19</v>
      </c>
      <c r="E2435" t="s">
        <v>54</v>
      </c>
      <c r="F2435" s="14">
        <f t="shared" si="304"/>
        <v>3</v>
      </c>
      <c r="G2435" t="s">
        <v>2575</v>
      </c>
      <c r="H2435" t="s">
        <v>2562</v>
      </c>
      <c r="I2435" t="s">
        <v>2563</v>
      </c>
      <c r="J2435" t="str">
        <f t="shared" ref="J2435:J2498" si="311">G2435&amp;","&amp;H2435&amp;","&amp;I2435</f>
        <v>Manila,National Capital,Philippines</v>
      </c>
      <c r="K2435" t="s">
        <v>4481</v>
      </c>
      <c r="L2435" t="s">
        <v>4469</v>
      </c>
      <c r="M2435" t="s">
        <v>42</v>
      </c>
      <c r="N2435" t="s">
        <v>47</v>
      </c>
      <c r="O2435" t="s">
        <v>246</v>
      </c>
      <c r="P2435" s="4">
        <v>555.39</v>
      </c>
      <c r="Q2435" s="14">
        <f t="shared" si="305"/>
        <v>1</v>
      </c>
      <c r="R2435">
        <v>9</v>
      </c>
      <c r="S2435" s="14">
        <f t="shared" si="306"/>
        <v>2</v>
      </c>
      <c r="T2435">
        <v>0.45</v>
      </c>
      <c r="U2435" s="14">
        <f t="shared" si="307"/>
        <v>2</v>
      </c>
      <c r="V2435" s="4">
        <v>-30.509999999999934</v>
      </c>
      <c r="W2435" s="14">
        <f t="shared" si="308"/>
        <v>3</v>
      </c>
      <c r="X2435">
        <v>35.69</v>
      </c>
      <c r="Y2435" s="14">
        <f t="shared" si="309"/>
        <v>1</v>
      </c>
      <c r="Z2435" t="s">
        <v>28</v>
      </c>
      <c r="AA2435" s="14">
        <f t="shared" si="310"/>
        <v>2</v>
      </c>
    </row>
    <row r="2436" spans="1:27" ht="15" customHeight="1" x14ac:dyDescent="0.25">
      <c r="A2436" t="s">
        <v>10343</v>
      </c>
      <c r="B2436" s="6">
        <v>42102</v>
      </c>
      <c r="C2436" s="6">
        <v>42104</v>
      </c>
      <c r="D2436" t="s">
        <v>67</v>
      </c>
      <c r="E2436" t="s">
        <v>20</v>
      </c>
      <c r="F2436" s="14">
        <f t="shared" si="304"/>
        <v>1</v>
      </c>
      <c r="G2436" t="s">
        <v>2928</v>
      </c>
      <c r="H2436" t="s">
        <v>2570</v>
      </c>
      <c r="I2436" t="s">
        <v>2571</v>
      </c>
      <c r="J2436" t="str">
        <f t="shared" si="311"/>
        <v>Albury,New South Wales,Australia</v>
      </c>
      <c r="K2436" t="s">
        <v>2572</v>
      </c>
      <c r="L2436" t="s">
        <v>4469</v>
      </c>
      <c r="M2436" t="s">
        <v>25</v>
      </c>
      <c r="N2436" t="s">
        <v>91</v>
      </c>
      <c r="O2436" t="s">
        <v>1225</v>
      </c>
      <c r="P2436" s="4">
        <v>152.55000000000001</v>
      </c>
      <c r="Q2436" s="14">
        <f t="shared" si="305"/>
        <v>1</v>
      </c>
      <c r="R2436">
        <v>2</v>
      </c>
      <c r="S2436" s="14">
        <f t="shared" si="306"/>
        <v>1</v>
      </c>
      <c r="T2436">
        <v>0.1</v>
      </c>
      <c r="U2436" s="14">
        <f t="shared" si="307"/>
        <v>1</v>
      </c>
      <c r="V2436" s="4">
        <v>-1.7099999999999991</v>
      </c>
      <c r="W2436" s="14">
        <f t="shared" si="308"/>
        <v>3</v>
      </c>
      <c r="X2436">
        <v>35.67</v>
      </c>
      <c r="Y2436" s="14">
        <f t="shared" si="309"/>
        <v>1</v>
      </c>
      <c r="Z2436" t="s">
        <v>71</v>
      </c>
      <c r="AA2436" s="14">
        <f t="shared" si="310"/>
        <v>3</v>
      </c>
    </row>
    <row r="2437" spans="1:27" ht="15" customHeight="1" x14ac:dyDescent="0.25">
      <c r="A2437" t="s">
        <v>7933</v>
      </c>
      <c r="B2437" s="6">
        <v>42024</v>
      </c>
      <c r="C2437" s="6">
        <v>42026</v>
      </c>
      <c r="D2437" t="s">
        <v>67</v>
      </c>
      <c r="E2437" t="s">
        <v>59</v>
      </c>
      <c r="F2437" s="14">
        <f t="shared" si="304"/>
        <v>2</v>
      </c>
      <c r="G2437" t="s">
        <v>2242</v>
      </c>
      <c r="H2437" t="s">
        <v>1839</v>
      </c>
      <c r="I2437" t="s">
        <v>1840</v>
      </c>
      <c r="J2437" t="str">
        <f t="shared" si="311"/>
        <v>Reus,Catalonia,Spain</v>
      </c>
      <c r="K2437" t="s">
        <v>4472</v>
      </c>
      <c r="L2437" t="s">
        <v>4471</v>
      </c>
      <c r="M2437" t="s">
        <v>25</v>
      </c>
      <c r="N2437" t="s">
        <v>37</v>
      </c>
      <c r="O2437" t="s">
        <v>1238</v>
      </c>
      <c r="P2437" s="4">
        <v>193.14</v>
      </c>
      <c r="Q2437" s="14">
        <f t="shared" si="305"/>
        <v>1</v>
      </c>
      <c r="R2437">
        <v>6</v>
      </c>
      <c r="S2437" s="14">
        <f t="shared" si="306"/>
        <v>1</v>
      </c>
      <c r="T2437">
        <v>0</v>
      </c>
      <c r="U2437" s="14">
        <f t="shared" si="307"/>
        <v>1</v>
      </c>
      <c r="V2437" s="4">
        <v>73.260000000000005</v>
      </c>
      <c r="W2437" s="14">
        <f t="shared" si="308"/>
        <v>1</v>
      </c>
      <c r="X2437">
        <v>35.65</v>
      </c>
      <c r="Y2437" s="14">
        <f t="shared" si="309"/>
        <v>1</v>
      </c>
      <c r="Z2437" t="s">
        <v>28</v>
      </c>
      <c r="AA2437" s="14">
        <f t="shared" si="310"/>
        <v>2</v>
      </c>
    </row>
    <row r="2438" spans="1:27" ht="15" customHeight="1" x14ac:dyDescent="0.25">
      <c r="A2438" t="s">
        <v>5681</v>
      </c>
      <c r="B2438" s="6">
        <v>42083</v>
      </c>
      <c r="C2438" s="6">
        <v>42088</v>
      </c>
      <c r="D2438" t="s">
        <v>19</v>
      </c>
      <c r="E2438" t="s">
        <v>54</v>
      </c>
      <c r="F2438" s="14">
        <f t="shared" si="304"/>
        <v>3</v>
      </c>
      <c r="G2438" t="s">
        <v>3140</v>
      </c>
      <c r="H2438" t="s">
        <v>3141</v>
      </c>
      <c r="I2438" t="s">
        <v>3095</v>
      </c>
      <c r="J2438" t="str">
        <f t="shared" si="311"/>
        <v>New York City,New York,United States</v>
      </c>
      <c r="K2438" t="s">
        <v>4489</v>
      </c>
      <c r="L2438" t="s">
        <v>4482</v>
      </c>
      <c r="M2438" t="s">
        <v>25</v>
      </c>
      <c r="N2438" t="s">
        <v>26</v>
      </c>
      <c r="O2438" t="s">
        <v>3565</v>
      </c>
      <c r="P2438" s="4">
        <v>28.91</v>
      </c>
      <c r="Q2438" s="14">
        <f t="shared" si="305"/>
        <v>1</v>
      </c>
      <c r="R2438">
        <v>7</v>
      </c>
      <c r="S2438" s="14">
        <f t="shared" si="306"/>
        <v>1</v>
      </c>
      <c r="T2438">
        <v>0</v>
      </c>
      <c r="U2438" s="14">
        <f t="shared" si="307"/>
        <v>1</v>
      </c>
      <c r="V2438" s="4">
        <v>13.2986</v>
      </c>
      <c r="W2438" s="14">
        <f t="shared" si="308"/>
        <v>1</v>
      </c>
      <c r="X2438">
        <v>1.91</v>
      </c>
      <c r="Y2438" s="14">
        <f t="shared" si="309"/>
        <v>1</v>
      </c>
      <c r="Z2438" t="s">
        <v>28</v>
      </c>
      <c r="AA2438" s="14">
        <f t="shared" si="310"/>
        <v>2</v>
      </c>
    </row>
    <row r="2439" spans="1:27" ht="15" customHeight="1" x14ac:dyDescent="0.25">
      <c r="A2439" t="s">
        <v>7672</v>
      </c>
      <c r="B2439" s="6">
        <v>42337</v>
      </c>
      <c r="C2439" s="6">
        <v>42340</v>
      </c>
      <c r="D2439" t="s">
        <v>67</v>
      </c>
      <c r="E2439" t="s">
        <v>20</v>
      </c>
      <c r="F2439" s="14">
        <f t="shared" si="304"/>
        <v>1</v>
      </c>
      <c r="G2439" t="s">
        <v>1895</v>
      </c>
      <c r="H2439" t="s">
        <v>1826</v>
      </c>
      <c r="I2439" t="s">
        <v>1827</v>
      </c>
      <c r="J2439" t="str">
        <f t="shared" si="311"/>
        <v>Wuppertal,North Rhine-Westphalia,Germany</v>
      </c>
      <c r="K2439" t="s">
        <v>4477</v>
      </c>
      <c r="L2439" t="s">
        <v>4471</v>
      </c>
      <c r="M2439" t="s">
        <v>25</v>
      </c>
      <c r="N2439" t="s">
        <v>82</v>
      </c>
      <c r="O2439" t="s">
        <v>683</v>
      </c>
      <c r="P2439" s="4">
        <v>457.0560000000001</v>
      </c>
      <c r="Q2439" s="14">
        <f t="shared" si="305"/>
        <v>1</v>
      </c>
      <c r="R2439">
        <v>4</v>
      </c>
      <c r="S2439" s="14">
        <f t="shared" si="306"/>
        <v>1</v>
      </c>
      <c r="T2439">
        <v>0.1</v>
      </c>
      <c r="U2439" s="14">
        <f t="shared" si="307"/>
        <v>1</v>
      </c>
      <c r="V2439" s="4">
        <v>-40.704000000000015</v>
      </c>
      <c r="W2439" s="14">
        <f t="shared" si="308"/>
        <v>3</v>
      </c>
      <c r="X2439">
        <v>35.619999999999997</v>
      </c>
      <c r="Y2439" s="14">
        <f t="shared" si="309"/>
        <v>1</v>
      </c>
      <c r="Z2439" t="s">
        <v>28</v>
      </c>
      <c r="AA2439" s="14">
        <f t="shared" si="310"/>
        <v>2</v>
      </c>
    </row>
    <row r="2440" spans="1:27" ht="15" customHeight="1" x14ac:dyDescent="0.25">
      <c r="A2440" t="s">
        <v>8795</v>
      </c>
      <c r="B2440" s="6">
        <v>42070</v>
      </c>
      <c r="C2440" s="6">
        <v>42074</v>
      </c>
      <c r="D2440" t="s">
        <v>19</v>
      </c>
      <c r="E2440" t="s">
        <v>54</v>
      </c>
      <c r="F2440" s="14">
        <f t="shared" si="304"/>
        <v>3</v>
      </c>
      <c r="G2440" t="s">
        <v>3996</v>
      </c>
      <c r="H2440" t="s">
        <v>3997</v>
      </c>
      <c r="I2440" t="s">
        <v>3898</v>
      </c>
      <c r="J2440" t="str">
        <f t="shared" si="311"/>
        <v>Port Elizabeth,Eastern Cape,South Africa</v>
      </c>
      <c r="K2440" t="s">
        <v>4486</v>
      </c>
      <c r="L2440" t="s">
        <v>3867</v>
      </c>
      <c r="M2440" t="s">
        <v>30</v>
      </c>
      <c r="N2440" t="s">
        <v>31</v>
      </c>
      <c r="O2440" t="s">
        <v>1294</v>
      </c>
      <c r="P2440" s="4">
        <v>293.21999999999997</v>
      </c>
      <c r="Q2440" s="14">
        <f t="shared" si="305"/>
        <v>1</v>
      </c>
      <c r="R2440">
        <v>6</v>
      </c>
      <c r="S2440" s="14">
        <f t="shared" si="306"/>
        <v>1</v>
      </c>
      <c r="T2440">
        <v>0</v>
      </c>
      <c r="U2440" s="14">
        <f t="shared" si="307"/>
        <v>1</v>
      </c>
      <c r="V2440" s="4">
        <v>99.539999999999992</v>
      </c>
      <c r="W2440" s="14">
        <f t="shared" si="308"/>
        <v>1</v>
      </c>
      <c r="X2440">
        <v>35.61</v>
      </c>
      <c r="Y2440" s="14">
        <f t="shared" si="309"/>
        <v>1</v>
      </c>
      <c r="Z2440" t="s">
        <v>71</v>
      </c>
      <c r="AA2440" s="14">
        <f t="shared" si="310"/>
        <v>3</v>
      </c>
    </row>
    <row r="2441" spans="1:27" ht="15" customHeight="1" x14ac:dyDescent="0.25">
      <c r="A2441" t="s">
        <v>9334</v>
      </c>
      <c r="B2441" s="6">
        <v>42354</v>
      </c>
      <c r="C2441" s="6">
        <v>42359</v>
      </c>
      <c r="D2441" t="s">
        <v>67</v>
      </c>
      <c r="E2441" t="s">
        <v>20</v>
      </c>
      <c r="F2441" s="14">
        <f t="shared" si="304"/>
        <v>1</v>
      </c>
      <c r="G2441" t="s">
        <v>3067</v>
      </c>
      <c r="H2441" t="s">
        <v>3068</v>
      </c>
      <c r="I2441" t="s">
        <v>3064</v>
      </c>
      <c r="J2441" t="str">
        <f t="shared" si="311"/>
        <v>Manukau City,Auckland,New Zealand</v>
      </c>
      <c r="K2441" t="s">
        <v>2572</v>
      </c>
      <c r="L2441" t="s">
        <v>4469</v>
      </c>
      <c r="M2441" t="s">
        <v>30</v>
      </c>
      <c r="N2441" t="s">
        <v>33</v>
      </c>
      <c r="O2441" t="s">
        <v>1569</v>
      </c>
      <c r="P2441" s="4">
        <v>493.45199999999994</v>
      </c>
      <c r="Q2441" s="14">
        <f t="shared" si="305"/>
        <v>1</v>
      </c>
      <c r="R2441">
        <v>2</v>
      </c>
      <c r="S2441" s="14">
        <f t="shared" si="306"/>
        <v>1</v>
      </c>
      <c r="T2441">
        <v>0.4</v>
      </c>
      <c r="U2441" s="14">
        <f t="shared" si="307"/>
        <v>2</v>
      </c>
      <c r="V2441" s="4">
        <v>-205.60800000000003</v>
      </c>
      <c r="W2441" s="14">
        <f t="shared" si="308"/>
        <v>3</v>
      </c>
      <c r="X2441">
        <v>35.6</v>
      </c>
      <c r="Y2441" s="14">
        <f t="shared" si="309"/>
        <v>1</v>
      </c>
      <c r="Z2441" t="s">
        <v>28</v>
      </c>
      <c r="AA2441" s="14">
        <f t="shared" si="310"/>
        <v>2</v>
      </c>
    </row>
    <row r="2442" spans="1:27" ht="15" customHeight="1" x14ac:dyDescent="0.25">
      <c r="A2442" t="s">
        <v>4857</v>
      </c>
      <c r="B2442" s="6">
        <v>42306</v>
      </c>
      <c r="C2442" s="6">
        <v>42312</v>
      </c>
      <c r="D2442" t="s">
        <v>19</v>
      </c>
      <c r="E2442" t="s">
        <v>20</v>
      </c>
      <c r="F2442" s="14">
        <f t="shared" si="304"/>
        <v>1</v>
      </c>
      <c r="G2442" t="s">
        <v>404</v>
      </c>
      <c r="H2442" t="s">
        <v>404</v>
      </c>
      <c r="I2442" t="s">
        <v>50</v>
      </c>
      <c r="J2442" t="str">
        <f t="shared" si="311"/>
        <v>Matagalpa,Matagalpa,Nicaragua</v>
      </c>
      <c r="K2442" t="s">
        <v>4485</v>
      </c>
      <c r="L2442" t="s">
        <v>24</v>
      </c>
      <c r="M2442" t="s">
        <v>30</v>
      </c>
      <c r="N2442" t="s">
        <v>33</v>
      </c>
      <c r="O2442" t="s">
        <v>1337</v>
      </c>
      <c r="P2442" s="4">
        <v>567.41999999999985</v>
      </c>
      <c r="Q2442" s="14">
        <f t="shared" si="305"/>
        <v>1</v>
      </c>
      <c r="R2442">
        <v>7</v>
      </c>
      <c r="S2442" s="14">
        <f t="shared" si="306"/>
        <v>1</v>
      </c>
      <c r="T2442">
        <v>0</v>
      </c>
      <c r="U2442" s="14">
        <f t="shared" si="307"/>
        <v>1</v>
      </c>
      <c r="V2442" s="4">
        <v>164.5</v>
      </c>
      <c r="W2442" s="14">
        <f t="shared" si="308"/>
        <v>1</v>
      </c>
      <c r="X2442">
        <v>35.597999999999999</v>
      </c>
      <c r="Y2442" s="14">
        <f t="shared" si="309"/>
        <v>1</v>
      </c>
      <c r="Z2442" t="s">
        <v>28</v>
      </c>
      <c r="AA2442" s="14">
        <f t="shared" si="310"/>
        <v>2</v>
      </c>
    </row>
    <row r="2443" spans="1:27" ht="15" customHeight="1" x14ac:dyDescent="0.25">
      <c r="A2443" t="s">
        <v>4868</v>
      </c>
      <c r="B2443" s="6">
        <v>42309</v>
      </c>
      <c r="C2443" s="6">
        <v>42311</v>
      </c>
      <c r="D2443" t="s">
        <v>67</v>
      </c>
      <c r="E2443" t="s">
        <v>20</v>
      </c>
      <c r="F2443" s="14">
        <f t="shared" si="304"/>
        <v>1</v>
      </c>
      <c r="G2443" t="s">
        <v>4056</v>
      </c>
      <c r="H2443" t="s">
        <v>4056</v>
      </c>
      <c r="I2443" t="s">
        <v>3913</v>
      </c>
      <c r="J2443" t="str">
        <f t="shared" si="311"/>
        <v>Enugu,Enugu,Nigeria</v>
      </c>
      <c r="K2443" t="s">
        <v>4479</v>
      </c>
      <c r="L2443" t="s">
        <v>3867</v>
      </c>
      <c r="M2443" t="s">
        <v>42</v>
      </c>
      <c r="N2443" t="s">
        <v>80</v>
      </c>
      <c r="O2443" t="s">
        <v>759</v>
      </c>
      <c r="P2443" s="4">
        <v>156.20400000000004</v>
      </c>
      <c r="Q2443" s="14">
        <f t="shared" si="305"/>
        <v>1</v>
      </c>
      <c r="R2443">
        <v>2</v>
      </c>
      <c r="S2443" s="14">
        <f t="shared" si="306"/>
        <v>1</v>
      </c>
      <c r="T2443">
        <v>0.7</v>
      </c>
      <c r="U2443" s="14">
        <f t="shared" si="307"/>
        <v>3</v>
      </c>
      <c r="V2443" s="4">
        <v>-270.75599999999997</v>
      </c>
      <c r="W2443" s="14">
        <f t="shared" si="308"/>
        <v>3</v>
      </c>
      <c r="X2443">
        <v>35.590000000000003</v>
      </c>
      <c r="Y2443" s="14">
        <f t="shared" si="309"/>
        <v>1</v>
      </c>
      <c r="Z2443" t="s">
        <v>106</v>
      </c>
      <c r="AA2443" s="14">
        <f t="shared" si="310"/>
        <v>4</v>
      </c>
    </row>
    <row r="2444" spans="1:27" ht="15" customHeight="1" x14ac:dyDescent="0.25">
      <c r="A2444" t="s">
        <v>7945</v>
      </c>
      <c r="B2444" s="6">
        <v>42353</v>
      </c>
      <c r="C2444" s="6">
        <v>42357</v>
      </c>
      <c r="D2444" t="s">
        <v>67</v>
      </c>
      <c r="E2444" t="s">
        <v>59</v>
      </c>
      <c r="F2444" s="14">
        <f t="shared" si="304"/>
        <v>2</v>
      </c>
      <c r="G2444" t="s">
        <v>2650</v>
      </c>
      <c r="H2444" t="s">
        <v>2651</v>
      </c>
      <c r="I2444" t="s">
        <v>2560</v>
      </c>
      <c r="J2444" t="str">
        <f t="shared" si="311"/>
        <v>Shenzhen,Guangdong,China</v>
      </c>
      <c r="K2444" t="s">
        <v>4483</v>
      </c>
      <c r="L2444" t="s">
        <v>4469</v>
      </c>
      <c r="M2444" t="s">
        <v>30</v>
      </c>
      <c r="N2444" t="s">
        <v>33</v>
      </c>
      <c r="O2444" t="s">
        <v>1672</v>
      </c>
      <c r="P2444" s="4">
        <v>361.86</v>
      </c>
      <c r="Q2444" s="14">
        <f t="shared" si="305"/>
        <v>1</v>
      </c>
      <c r="R2444">
        <v>1</v>
      </c>
      <c r="S2444" s="14">
        <f t="shared" si="306"/>
        <v>1</v>
      </c>
      <c r="T2444">
        <v>0</v>
      </c>
      <c r="U2444" s="14">
        <f t="shared" si="307"/>
        <v>1</v>
      </c>
      <c r="V2444" s="4">
        <v>10.83</v>
      </c>
      <c r="W2444" s="14">
        <f t="shared" si="308"/>
        <v>1</v>
      </c>
      <c r="X2444">
        <v>35.590000000000003</v>
      </c>
      <c r="Y2444" s="14">
        <f t="shared" si="309"/>
        <v>1</v>
      </c>
      <c r="Z2444" t="s">
        <v>71</v>
      </c>
      <c r="AA2444" s="14">
        <f t="shared" si="310"/>
        <v>3</v>
      </c>
    </row>
    <row r="2445" spans="1:27" ht="15" customHeight="1" x14ac:dyDescent="0.25">
      <c r="A2445" t="s">
        <v>6496</v>
      </c>
      <c r="B2445" s="6">
        <v>42298</v>
      </c>
      <c r="C2445" s="6">
        <v>42301</v>
      </c>
      <c r="D2445" t="s">
        <v>75</v>
      </c>
      <c r="E2445" t="s">
        <v>20</v>
      </c>
      <c r="F2445" s="14">
        <f t="shared" si="304"/>
        <v>1</v>
      </c>
      <c r="G2445" t="s">
        <v>3985</v>
      </c>
      <c r="H2445" t="s">
        <v>3986</v>
      </c>
      <c r="I2445" t="s">
        <v>3891</v>
      </c>
      <c r="J2445" t="str">
        <f t="shared" si="311"/>
        <v>Mashhad,Razavi Khorasan,Iran</v>
      </c>
      <c r="K2445" t="s">
        <v>4470</v>
      </c>
      <c r="L2445" t="s">
        <v>4469</v>
      </c>
      <c r="M2445" t="s">
        <v>42</v>
      </c>
      <c r="N2445" t="s">
        <v>47</v>
      </c>
      <c r="O2445" t="s">
        <v>894</v>
      </c>
      <c r="P2445" s="4">
        <v>334.68</v>
      </c>
      <c r="Q2445" s="14">
        <f t="shared" si="305"/>
        <v>1</v>
      </c>
      <c r="R2445">
        <v>4</v>
      </c>
      <c r="S2445" s="14">
        <f t="shared" si="306"/>
        <v>1</v>
      </c>
      <c r="T2445">
        <v>0</v>
      </c>
      <c r="U2445" s="14">
        <f t="shared" si="307"/>
        <v>1</v>
      </c>
      <c r="V2445" s="4">
        <v>110.39999999999999</v>
      </c>
      <c r="W2445" s="14">
        <f t="shared" si="308"/>
        <v>1</v>
      </c>
      <c r="X2445">
        <v>35.549999999999997</v>
      </c>
      <c r="Y2445" s="14">
        <f t="shared" si="309"/>
        <v>1</v>
      </c>
      <c r="Z2445" t="s">
        <v>71</v>
      </c>
      <c r="AA2445" s="14">
        <f t="shared" si="310"/>
        <v>3</v>
      </c>
    </row>
    <row r="2446" spans="1:27" ht="15" customHeight="1" x14ac:dyDescent="0.25">
      <c r="A2446" t="s">
        <v>8202</v>
      </c>
      <c r="B2446" s="6">
        <v>42034</v>
      </c>
      <c r="C2446" s="6">
        <v>42040</v>
      </c>
      <c r="D2446" t="s">
        <v>19</v>
      </c>
      <c r="E2446" t="s">
        <v>20</v>
      </c>
      <c r="F2446" s="14">
        <f t="shared" si="304"/>
        <v>1</v>
      </c>
      <c r="G2446" t="s">
        <v>1832</v>
      </c>
      <c r="H2446" t="s">
        <v>1833</v>
      </c>
      <c r="I2446" t="s">
        <v>1834</v>
      </c>
      <c r="J2446" t="str">
        <f t="shared" si="311"/>
        <v>Milan,Lombardy,Italy</v>
      </c>
      <c r="K2446" t="s">
        <v>4472</v>
      </c>
      <c r="L2446" t="s">
        <v>4471</v>
      </c>
      <c r="M2446" t="s">
        <v>42</v>
      </c>
      <c r="N2446" t="s">
        <v>47</v>
      </c>
      <c r="O2446" t="s">
        <v>1113</v>
      </c>
      <c r="P2446" s="4">
        <v>519.66</v>
      </c>
      <c r="Q2446" s="14">
        <f t="shared" si="305"/>
        <v>1</v>
      </c>
      <c r="R2446">
        <v>2</v>
      </c>
      <c r="S2446" s="14">
        <f t="shared" si="306"/>
        <v>1</v>
      </c>
      <c r="T2446">
        <v>0</v>
      </c>
      <c r="U2446" s="14">
        <f t="shared" si="307"/>
        <v>1</v>
      </c>
      <c r="V2446" s="4">
        <v>213.06</v>
      </c>
      <c r="W2446" s="14">
        <f t="shared" si="308"/>
        <v>1</v>
      </c>
      <c r="X2446">
        <v>35.54</v>
      </c>
      <c r="Y2446" s="14">
        <f t="shared" si="309"/>
        <v>1</v>
      </c>
      <c r="Z2446" t="s">
        <v>28</v>
      </c>
      <c r="AA2446" s="14">
        <f t="shared" si="310"/>
        <v>2</v>
      </c>
    </row>
    <row r="2447" spans="1:27" ht="15" customHeight="1" x14ac:dyDescent="0.25">
      <c r="A2447" t="s">
        <v>10027</v>
      </c>
      <c r="B2447" s="6">
        <v>42129</v>
      </c>
      <c r="C2447" s="6">
        <v>42136</v>
      </c>
      <c r="D2447" t="s">
        <v>19</v>
      </c>
      <c r="E2447" t="s">
        <v>20</v>
      </c>
      <c r="F2447" s="14">
        <f t="shared" si="304"/>
        <v>1</v>
      </c>
      <c r="G2447" t="s">
        <v>1857</v>
      </c>
      <c r="H2447" t="s">
        <v>1858</v>
      </c>
      <c r="I2447" t="s">
        <v>1834</v>
      </c>
      <c r="J2447" t="str">
        <f t="shared" si="311"/>
        <v>Rome,Lazio,Italy</v>
      </c>
      <c r="K2447" t="s">
        <v>4472</v>
      </c>
      <c r="L2447" t="s">
        <v>4471</v>
      </c>
      <c r="M2447" t="s">
        <v>42</v>
      </c>
      <c r="N2447" t="s">
        <v>88</v>
      </c>
      <c r="O2447" t="s">
        <v>1096</v>
      </c>
      <c r="P2447" s="4">
        <v>407.23200000000003</v>
      </c>
      <c r="Q2447" s="14">
        <f t="shared" si="305"/>
        <v>1</v>
      </c>
      <c r="R2447">
        <v>4</v>
      </c>
      <c r="S2447" s="14">
        <f t="shared" si="306"/>
        <v>1</v>
      </c>
      <c r="T2447">
        <v>0.4</v>
      </c>
      <c r="U2447" s="14">
        <f t="shared" si="307"/>
        <v>2</v>
      </c>
      <c r="V2447" s="4">
        <v>-149.328</v>
      </c>
      <c r="W2447" s="14">
        <f t="shared" si="308"/>
        <v>3</v>
      </c>
      <c r="X2447">
        <v>35.520000000000003</v>
      </c>
      <c r="Y2447" s="14">
        <f t="shared" si="309"/>
        <v>1</v>
      </c>
      <c r="Z2447" t="s">
        <v>28</v>
      </c>
      <c r="AA2447" s="14">
        <f t="shared" si="310"/>
        <v>2</v>
      </c>
    </row>
    <row r="2448" spans="1:27" ht="15" customHeight="1" x14ac:dyDescent="0.25">
      <c r="A2448" t="s">
        <v>7981</v>
      </c>
      <c r="B2448" s="6">
        <v>42339</v>
      </c>
      <c r="C2448" s="6">
        <v>42343</v>
      </c>
      <c r="D2448" t="s">
        <v>19</v>
      </c>
      <c r="E2448" t="s">
        <v>54</v>
      </c>
      <c r="F2448" s="14">
        <f t="shared" si="304"/>
        <v>3</v>
      </c>
      <c r="G2448" t="s">
        <v>2575</v>
      </c>
      <c r="H2448" t="s">
        <v>2562</v>
      </c>
      <c r="I2448" t="s">
        <v>2563</v>
      </c>
      <c r="J2448" t="str">
        <f t="shared" si="311"/>
        <v>Manila,National Capital,Philippines</v>
      </c>
      <c r="K2448" t="s">
        <v>4481</v>
      </c>
      <c r="L2448" t="s">
        <v>4469</v>
      </c>
      <c r="M2448" t="s">
        <v>42</v>
      </c>
      <c r="N2448" t="s">
        <v>80</v>
      </c>
      <c r="O2448" t="s">
        <v>916</v>
      </c>
      <c r="P2448" s="4">
        <v>562.88700000000006</v>
      </c>
      <c r="Q2448" s="14">
        <f t="shared" si="305"/>
        <v>1</v>
      </c>
      <c r="R2448">
        <v>6</v>
      </c>
      <c r="S2448" s="14">
        <f t="shared" si="306"/>
        <v>1</v>
      </c>
      <c r="T2448">
        <v>0.35</v>
      </c>
      <c r="U2448" s="14">
        <f t="shared" si="307"/>
        <v>1</v>
      </c>
      <c r="V2448" s="4">
        <v>129.80700000000002</v>
      </c>
      <c r="W2448" s="14">
        <f t="shared" si="308"/>
        <v>1</v>
      </c>
      <c r="X2448">
        <v>35.51</v>
      </c>
      <c r="Y2448" s="14">
        <f t="shared" si="309"/>
        <v>1</v>
      </c>
      <c r="Z2448" t="s">
        <v>28</v>
      </c>
      <c r="AA2448" s="14">
        <f t="shared" si="310"/>
        <v>2</v>
      </c>
    </row>
    <row r="2449" spans="1:27" ht="15" customHeight="1" x14ac:dyDescent="0.25">
      <c r="A2449" t="s">
        <v>8989</v>
      </c>
      <c r="B2449" s="6">
        <v>42325</v>
      </c>
      <c r="C2449" s="6">
        <v>42329</v>
      </c>
      <c r="D2449" t="s">
        <v>19</v>
      </c>
      <c r="E2449" t="s">
        <v>59</v>
      </c>
      <c r="F2449" s="14">
        <f t="shared" si="304"/>
        <v>2</v>
      </c>
      <c r="G2449" t="s">
        <v>2474</v>
      </c>
      <c r="H2449" t="s">
        <v>2474</v>
      </c>
      <c r="I2449" t="s">
        <v>1904</v>
      </c>
      <c r="J2449" t="str">
        <f t="shared" si="311"/>
        <v>Braga,Braga,Portugal</v>
      </c>
      <c r="K2449" t="s">
        <v>4472</v>
      </c>
      <c r="L2449" t="s">
        <v>4471</v>
      </c>
      <c r="M2449" t="s">
        <v>25</v>
      </c>
      <c r="N2449" t="s">
        <v>82</v>
      </c>
      <c r="O2449" t="s">
        <v>472</v>
      </c>
      <c r="P2449" s="4">
        <v>274.68</v>
      </c>
      <c r="Q2449" s="14">
        <f t="shared" si="305"/>
        <v>1</v>
      </c>
      <c r="R2449">
        <v>4</v>
      </c>
      <c r="S2449" s="14">
        <f t="shared" si="306"/>
        <v>1</v>
      </c>
      <c r="T2449">
        <v>0.5</v>
      </c>
      <c r="U2449" s="14">
        <f t="shared" si="307"/>
        <v>2</v>
      </c>
      <c r="V2449" s="4">
        <v>-274.68</v>
      </c>
      <c r="W2449" s="14">
        <f t="shared" si="308"/>
        <v>3</v>
      </c>
      <c r="X2449">
        <v>35.46</v>
      </c>
      <c r="Y2449" s="14">
        <f t="shared" si="309"/>
        <v>1</v>
      </c>
      <c r="Z2449" t="s">
        <v>71</v>
      </c>
      <c r="AA2449" s="14">
        <f t="shared" si="310"/>
        <v>3</v>
      </c>
    </row>
    <row r="2450" spans="1:27" ht="15" customHeight="1" x14ac:dyDescent="0.25">
      <c r="A2450" t="s">
        <v>7828</v>
      </c>
      <c r="B2450" s="6">
        <v>42253</v>
      </c>
      <c r="C2450" s="6">
        <v>42258</v>
      </c>
      <c r="D2450" t="s">
        <v>19</v>
      </c>
      <c r="E2450" t="s">
        <v>20</v>
      </c>
      <c r="F2450" s="14">
        <f t="shared" si="304"/>
        <v>1</v>
      </c>
      <c r="G2450" t="s">
        <v>1856</v>
      </c>
      <c r="H2450" t="s">
        <v>1856</v>
      </c>
      <c r="I2450" t="s">
        <v>1840</v>
      </c>
      <c r="J2450" t="str">
        <f t="shared" si="311"/>
        <v>Madrid,Madrid,Spain</v>
      </c>
      <c r="K2450" t="s">
        <v>4472</v>
      </c>
      <c r="L2450" t="s">
        <v>4471</v>
      </c>
      <c r="M2450" t="s">
        <v>25</v>
      </c>
      <c r="N2450" t="s">
        <v>82</v>
      </c>
      <c r="O2450" t="s">
        <v>304</v>
      </c>
      <c r="P2450" s="4">
        <v>577.66499999999996</v>
      </c>
      <c r="Q2450" s="14">
        <f t="shared" si="305"/>
        <v>1</v>
      </c>
      <c r="R2450">
        <v>5</v>
      </c>
      <c r="S2450" s="14">
        <f t="shared" si="306"/>
        <v>1</v>
      </c>
      <c r="T2450">
        <v>0.1</v>
      </c>
      <c r="U2450" s="14">
        <f t="shared" si="307"/>
        <v>1</v>
      </c>
      <c r="V2450" s="4">
        <v>211.66500000000002</v>
      </c>
      <c r="W2450" s="14">
        <f t="shared" si="308"/>
        <v>1</v>
      </c>
      <c r="X2450">
        <v>35.43</v>
      </c>
      <c r="Y2450" s="14">
        <f t="shared" si="309"/>
        <v>1</v>
      </c>
      <c r="Z2450" t="s">
        <v>28</v>
      </c>
      <c r="AA2450" s="14">
        <f t="shared" si="310"/>
        <v>2</v>
      </c>
    </row>
    <row r="2451" spans="1:27" ht="15" customHeight="1" x14ac:dyDescent="0.25">
      <c r="A2451" t="s">
        <v>8395</v>
      </c>
      <c r="B2451" s="6">
        <v>42348</v>
      </c>
      <c r="C2451" s="6">
        <v>42353</v>
      </c>
      <c r="D2451" t="s">
        <v>19</v>
      </c>
      <c r="E2451" t="s">
        <v>54</v>
      </c>
      <c r="F2451" s="14">
        <f t="shared" si="304"/>
        <v>3</v>
      </c>
      <c r="G2451" t="s">
        <v>2580</v>
      </c>
      <c r="H2451" t="s">
        <v>2581</v>
      </c>
      <c r="I2451" t="s">
        <v>2579</v>
      </c>
      <c r="J2451" t="str">
        <f t="shared" si="311"/>
        <v>Denpasar,Bali,Indonesia</v>
      </c>
      <c r="K2451" t="s">
        <v>4481</v>
      </c>
      <c r="L2451" t="s">
        <v>4469</v>
      </c>
      <c r="M2451" t="s">
        <v>30</v>
      </c>
      <c r="N2451" t="s">
        <v>52</v>
      </c>
      <c r="O2451" t="s">
        <v>1275</v>
      </c>
      <c r="P2451" s="4">
        <v>399.91590000000008</v>
      </c>
      <c r="Q2451" s="14">
        <f t="shared" si="305"/>
        <v>1</v>
      </c>
      <c r="R2451">
        <v>3</v>
      </c>
      <c r="S2451" s="14">
        <f t="shared" si="306"/>
        <v>1</v>
      </c>
      <c r="T2451">
        <v>0.27</v>
      </c>
      <c r="U2451" s="14">
        <f t="shared" si="307"/>
        <v>1</v>
      </c>
      <c r="V2451" s="4">
        <v>-115.06410000000002</v>
      </c>
      <c r="W2451" s="14">
        <f t="shared" si="308"/>
        <v>3</v>
      </c>
      <c r="X2451">
        <v>35.42</v>
      </c>
      <c r="Y2451" s="14">
        <f t="shared" si="309"/>
        <v>1</v>
      </c>
      <c r="Z2451" t="s">
        <v>28</v>
      </c>
      <c r="AA2451" s="14">
        <f t="shared" si="310"/>
        <v>2</v>
      </c>
    </row>
    <row r="2452" spans="1:27" ht="15" customHeight="1" x14ac:dyDescent="0.25">
      <c r="A2452" t="s">
        <v>7337</v>
      </c>
      <c r="B2452" s="6">
        <v>42089</v>
      </c>
      <c r="C2452" s="6">
        <v>42091</v>
      </c>
      <c r="D2452" t="s">
        <v>75</v>
      </c>
      <c r="E2452" t="s">
        <v>20</v>
      </c>
      <c r="F2452" s="14">
        <f t="shared" si="304"/>
        <v>1</v>
      </c>
      <c r="G2452" t="s">
        <v>1925</v>
      </c>
      <c r="H2452" t="s">
        <v>1926</v>
      </c>
      <c r="I2452" t="s">
        <v>1827</v>
      </c>
      <c r="J2452" t="str">
        <f t="shared" si="311"/>
        <v>Munster,Lower Saxony,Germany</v>
      </c>
      <c r="K2452" t="s">
        <v>4477</v>
      </c>
      <c r="L2452" t="s">
        <v>4471</v>
      </c>
      <c r="M2452" t="s">
        <v>25</v>
      </c>
      <c r="N2452" t="s">
        <v>91</v>
      </c>
      <c r="O2452" t="s">
        <v>280</v>
      </c>
      <c r="P2452" s="4">
        <v>186.78600000000003</v>
      </c>
      <c r="Q2452" s="14">
        <f t="shared" si="305"/>
        <v>1</v>
      </c>
      <c r="R2452">
        <v>3</v>
      </c>
      <c r="S2452" s="14">
        <f t="shared" si="306"/>
        <v>1</v>
      </c>
      <c r="T2452">
        <v>0.1</v>
      </c>
      <c r="U2452" s="14">
        <f t="shared" si="307"/>
        <v>1</v>
      </c>
      <c r="V2452" s="4">
        <v>-14.544000000000006</v>
      </c>
      <c r="W2452" s="14">
        <f t="shared" si="308"/>
        <v>3</v>
      </c>
      <c r="X2452">
        <v>35.39</v>
      </c>
      <c r="Y2452" s="14">
        <f t="shared" si="309"/>
        <v>1</v>
      </c>
      <c r="Z2452" t="s">
        <v>71</v>
      </c>
      <c r="AA2452" s="14">
        <f t="shared" si="310"/>
        <v>3</v>
      </c>
    </row>
    <row r="2453" spans="1:27" ht="15" customHeight="1" x14ac:dyDescent="0.25">
      <c r="A2453" t="s">
        <v>8718</v>
      </c>
      <c r="B2453" s="6">
        <v>42111</v>
      </c>
      <c r="C2453" s="6">
        <v>42117</v>
      </c>
      <c r="D2453" t="s">
        <v>19</v>
      </c>
      <c r="E2453" t="s">
        <v>20</v>
      </c>
      <c r="F2453" s="14">
        <f t="shared" si="304"/>
        <v>1</v>
      </c>
      <c r="G2453" t="s">
        <v>2440</v>
      </c>
      <c r="H2453" t="s">
        <v>10390</v>
      </c>
      <c r="I2453" t="s">
        <v>1823</v>
      </c>
      <c r="J2453" t="str">
        <f t="shared" si="311"/>
        <v>Hayange,Alsace-Champagne-Ardenne-Lorraine,France</v>
      </c>
      <c r="K2453" t="s">
        <v>4477</v>
      </c>
      <c r="L2453" t="s">
        <v>4471</v>
      </c>
      <c r="M2453" t="s">
        <v>25</v>
      </c>
      <c r="N2453" t="s">
        <v>37</v>
      </c>
      <c r="O2453" t="s">
        <v>744</v>
      </c>
      <c r="P2453" s="4">
        <v>282.65999999999997</v>
      </c>
      <c r="Q2453" s="14">
        <f t="shared" si="305"/>
        <v>1</v>
      </c>
      <c r="R2453">
        <v>14</v>
      </c>
      <c r="S2453" s="14">
        <f t="shared" si="306"/>
        <v>3</v>
      </c>
      <c r="T2453">
        <v>0</v>
      </c>
      <c r="U2453" s="14">
        <f t="shared" si="307"/>
        <v>1</v>
      </c>
      <c r="V2453" s="4">
        <v>93.240000000000009</v>
      </c>
      <c r="W2453" s="14">
        <f t="shared" si="308"/>
        <v>1</v>
      </c>
      <c r="X2453">
        <v>35.39</v>
      </c>
      <c r="Y2453" s="14">
        <f t="shared" si="309"/>
        <v>1</v>
      </c>
      <c r="Z2453" t="s">
        <v>28</v>
      </c>
      <c r="AA2453" s="14">
        <f t="shared" si="310"/>
        <v>2</v>
      </c>
    </row>
    <row r="2454" spans="1:27" ht="15" customHeight="1" x14ac:dyDescent="0.25">
      <c r="A2454" t="s">
        <v>6070</v>
      </c>
      <c r="B2454" s="6">
        <v>42169</v>
      </c>
      <c r="C2454" s="6">
        <v>42172</v>
      </c>
      <c r="D2454" t="s">
        <v>75</v>
      </c>
      <c r="E2454" t="s">
        <v>20</v>
      </c>
      <c r="F2454" s="14">
        <f t="shared" si="304"/>
        <v>1</v>
      </c>
      <c r="G2454" t="s">
        <v>21</v>
      </c>
      <c r="H2454" t="s">
        <v>22</v>
      </c>
      <c r="I2454" t="s">
        <v>23</v>
      </c>
      <c r="J2454" t="str">
        <f t="shared" si="311"/>
        <v>Mexico City,Distrito Federal,Mexico</v>
      </c>
      <c r="K2454" t="s">
        <v>4485</v>
      </c>
      <c r="L2454" t="s">
        <v>24</v>
      </c>
      <c r="M2454" t="s">
        <v>30</v>
      </c>
      <c r="N2454" t="s">
        <v>52</v>
      </c>
      <c r="O2454" t="s">
        <v>576</v>
      </c>
      <c r="P2454" s="4">
        <v>185.536</v>
      </c>
      <c r="Q2454" s="14">
        <f t="shared" si="305"/>
        <v>1</v>
      </c>
      <c r="R2454">
        <v>2</v>
      </c>
      <c r="S2454" s="14">
        <f t="shared" si="306"/>
        <v>1</v>
      </c>
      <c r="T2454">
        <v>0.2</v>
      </c>
      <c r="U2454" s="14">
        <f t="shared" si="307"/>
        <v>1</v>
      </c>
      <c r="V2454" s="4">
        <v>18.536000000000008</v>
      </c>
      <c r="W2454" s="14">
        <f t="shared" si="308"/>
        <v>1</v>
      </c>
      <c r="X2454">
        <v>35.36</v>
      </c>
      <c r="Y2454" s="14">
        <f t="shared" si="309"/>
        <v>1</v>
      </c>
      <c r="Z2454" t="s">
        <v>106</v>
      </c>
      <c r="AA2454" s="14">
        <f t="shared" si="310"/>
        <v>4</v>
      </c>
    </row>
    <row r="2455" spans="1:27" ht="15" customHeight="1" x14ac:dyDescent="0.25">
      <c r="A2455" t="s">
        <v>8386</v>
      </c>
      <c r="B2455" s="6">
        <v>42349</v>
      </c>
      <c r="C2455" s="6">
        <v>42354</v>
      </c>
      <c r="D2455" t="s">
        <v>19</v>
      </c>
      <c r="E2455" t="s">
        <v>54</v>
      </c>
      <c r="F2455" s="14">
        <f t="shared" si="304"/>
        <v>3</v>
      </c>
      <c r="G2455" t="s">
        <v>4244</v>
      </c>
      <c r="H2455" t="s">
        <v>4244</v>
      </c>
      <c r="I2455" t="s">
        <v>4085</v>
      </c>
      <c r="J2455" t="str">
        <f t="shared" si="311"/>
        <v>Hradec Kralove,Hradec Kralove,Czech Republic</v>
      </c>
      <c r="K2455" t="s">
        <v>4478</v>
      </c>
      <c r="L2455" t="s">
        <v>4471</v>
      </c>
      <c r="M2455" t="s">
        <v>25</v>
      </c>
      <c r="N2455" t="s">
        <v>82</v>
      </c>
      <c r="O2455" t="s">
        <v>263</v>
      </c>
      <c r="P2455" s="4">
        <v>437.51999999999992</v>
      </c>
      <c r="Q2455" s="14">
        <f t="shared" si="305"/>
        <v>1</v>
      </c>
      <c r="R2455">
        <v>8</v>
      </c>
      <c r="S2455" s="14">
        <f t="shared" si="306"/>
        <v>1</v>
      </c>
      <c r="T2455">
        <v>0</v>
      </c>
      <c r="U2455" s="14">
        <f t="shared" si="307"/>
        <v>1</v>
      </c>
      <c r="V2455" s="4">
        <v>43.68</v>
      </c>
      <c r="W2455" s="14">
        <f t="shared" si="308"/>
        <v>1</v>
      </c>
      <c r="X2455">
        <v>35.36</v>
      </c>
      <c r="Y2455" s="14">
        <f t="shared" si="309"/>
        <v>1</v>
      </c>
      <c r="Z2455" t="s">
        <v>28</v>
      </c>
      <c r="AA2455" s="14">
        <f t="shared" si="310"/>
        <v>2</v>
      </c>
    </row>
    <row r="2456" spans="1:27" ht="15" customHeight="1" x14ac:dyDescent="0.25">
      <c r="A2456" t="s">
        <v>6227</v>
      </c>
      <c r="B2456" s="6">
        <v>42125</v>
      </c>
      <c r="C2456" s="6">
        <v>42132</v>
      </c>
      <c r="D2456" t="s">
        <v>19</v>
      </c>
      <c r="E2456" t="s">
        <v>20</v>
      </c>
      <c r="F2456" s="14">
        <f t="shared" si="304"/>
        <v>1</v>
      </c>
      <c r="G2456" t="s">
        <v>2156</v>
      </c>
      <c r="H2456" t="s">
        <v>1926</v>
      </c>
      <c r="I2456" t="s">
        <v>1827</v>
      </c>
      <c r="J2456" t="str">
        <f t="shared" si="311"/>
        <v>Emden,Lower Saxony,Germany</v>
      </c>
      <c r="K2456" t="s">
        <v>4477</v>
      </c>
      <c r="L2456" t="s">
        <v>4471</v>
      </c>
      <c r="M2456" t="s">
        <v>30</v>
      </c>
      <c r="N2456" t="s">
        <v>52</v>
      </c>
      <c r="O2456" t="s">
        <v>767</v>
      </c>
      <c r="P2456" s="4">
        <v>291.65400000000005</v>
      </c>
      <c r="Q2456" s="14">
        <f t="shared" si="305"/>
        <v>1</v>
      </c>
      <c r="R2456">
        <v>2</v>
      </c>
      <c r="S2456" s="14">
        <f t="shared" si="306"/>
        <v>1</v>
      </c>
      <c r="T2456">
        <v>0.1</v>
      </c>
      <c r="U2456" s="14">
        <f t="shared" si="307"/>
        <v>1</v>
      </c>
      <c r="V2456" s="4">
        <v>-22.686000000000007</v>
      </c>
      <c r="W2456" s="14">
        <f t="shared" si="308"/>
        <v>3</v>
      </c>
      <c r="X2456">
        <v>35.340000000000003</v>
      </c>
      <c r="Y2456" s="14">
        <f t="shared" si="309"/>
        <v>1</v>
      </c>
      <c r="Z2456" t="s">
        <v>55</v>
      </c>
      <c r="AA2456" s="14">
        <f t="shared" si="310"/>
        <v>1</v>
      </c>
    </row>
    <row r="2457" spans="1:27" ht="15" customHeight="1" x14ac:dyDescent="0.25">
      <c r="A2457" t="s">
        <v>9238</v>
      </c>
      <c r="B2457" s="6">
        <v>42218</v>
      </c>
      <c r="C2457" s="6">
        <v>42219</v>
      </c>
      <c r="D2457" t="s">
        <v>113</v>
      </c>
      <c r="E2457" t="s">
        <v>59</v>
      </c>
      <c r="F2457" s="14">
        <f t="shared" si="304"/>
        <v>2</v>
      </c>
      <c r="G2457" t="s">
        <v>84</v>
      </c>
      <c r="H2457" t="s">
        <v>85</v>
      </c>
      <c r="I2457" t="s">
        <v>86</v>
      </c>
      <c r="J2457" t="str">
        <f t="shared" si="311"/>
        <v>Tegucigalpa,Francisco Morazán,Honduras</v>
      </c>
      <c r="K2457" t="s">
        <v>4485</v>
      </c>
      <c r="L2457" t="s">
        <v>24</v>
      </c>
      <c r="M2457" t="s">
        <v>25</v>
      </c>
      <c r="N2457" t="s">
        <v>45</v>
      </c>
      <c r="O2457" t="s">
        <v>1012</v>
      </c>
      <c r="P2457" s="4">
        <v>154.84800000000001</v>
      </c>
      <c r="Q2457" s="14">
        <f t="shared" si="305"/>
        <v>1</v>
      </c>
      <c r="R2457">
        <v>8</v>
      </c>
      <c r="S2457" s="14">
        <f t="shared" si="306"/>
        <v>1</v>
      </c>
      <c r="T2457">
        <v>0.4</v>
      </c>
      <c r="U2457" s="14">
        <f t="shared" si="307"/>
        <v>2</v>
      </c>
      <c r="V2457" s="4">
        <v>-20.672000000000015</v>
      </c>
      <c r="W2457" s="14">
        <f t="shared" si="308"/>
        <v>3</v>
      </c>
      <c r="X2457">
        <v>35.326999999999998</v>
      </c>
      <c r="Y2457" s="14">
        <f t="shared" si="309"/>
        <v>1</v>
      </c>
      <c r="Z2457" t="s">
        <v>106</v>
      </c>
      <c r="AA2457" s="14">
        <f t="shared" si="310"/>
        <v>4</v>
      </c>
    </row>
    <row r="2458" spans="1:27" ht="15" customHeight="1" x14ac:dyDescent="0.25">
      <c r="A2458" t="s">
        <v>10012</v>
      </c>
      <c r="B2458" s="6">
        <v>42292</v>
      </c>
      <c r="C2458" s="6">
        <v>42294</v>
      </c>
      <c r="D2458" t="s">
        <v>67</v>
      </c>
      <c r="E2458" t="s">
        <v>20</v>
      </c>
      <c r="F2458" s="14">
        <f t="shared" si="304"/>
        <v>1</v>
      </c>
      <c r="G2458" t="s">
        <v>3091</v>
      </c>
      <c r="H2458" t="s">
        <v>3091</v>
      </c>
      <c r="I2458" t="s">
        <v>3064</v>
      </c>
      <c r="J2458" t="str">
        <f t="shared" si="311"/>
        <v>Gisborne,Gisborne,New Zealand</v>
      </c>
      <c r="K2458" t="s">
        <v>2572</v>
      </c>
      <c r="L2458" t="s">
        <v>4469</v>
      </c>
      <c r="M2458" t="s">
        <v>42</v>
      </c>
      <c r="N2458" t="s">
        <v>88</v>
      </c>
      <c r="O2458" t="s">
        <v>1325</v>
      </c>
      <c r="P2458" s="4">
        <v>398.68800000000005</v>
      </c>
      <c r="Q2458" s="14">
        <f t="shared" si="305"/>
        <v>1</v>
      </c>
      <c r="R2458">
        <v>8</v>
      </c>
      <c r="S2458" s="14">
        <f t="shared" si="306"/>
        <v>1</v>
      </c>
      <c r="T2458">
        <v>0.6</v>
      </c>
      <c r="U2458" s="14">
        <f t="shared" si="307"/>
        <v>3</v>
      </c>
      <c r="V2458" s="4">
        <v>-358.99200000000002</v>
      </c>
      <c r="W2458" s="14">
        <f t="shared" si="308"/>
        <v>3</v>
      </c>
      <c r="X2458">
        <v>35.32</v>
      </c>
      <c r="Y2458" s="14">
        <f t="shared" si="309"/>
        <v>1</v>
      </c>
      <c r="Z2458" t="s">
        <v>28</v>
      </c>
      <c r="AA2458" s="14">
        <f t="shared" si="310"/>
        <v>2</v>
      </c>
    </row>
    <row r="2459" spans="1:27" ht="15" customHeight="1" x14ac:dyDescent="0.25">
      <c r="A2459" t="s">
        <v>8643</v>
      </c>
      <c r="B2459" s="6">
        <v>42258</v>
      </c>
      <c r="C2459" s="6">
        <v>42261</v>
      </c>
      <c r="D2459" t="s">
        <v>67</v>
      </c>
      <c r="E2459" t="s">
        <v>54</v>
      </c>
      <c r="F2459" s="14">
        <f t="shared" si="304"/>
        <v>3</v>
      </c>
      <c r="G2459" t="s">
        <v>1822</v>
      </c>
      <c r="H2459" t="s">
        <v>1820</v>
      </c>
      <c r="I2459" t="s">
        <v>1821</v>
      </c>
      <c r="J2459" t="str">
        <f t="shared" si="311"/>
        <v>West Bromwich,England,United Kingdom</v>
      </c>
      <c r="K2459" t="s">
        <v>4484</v>
      </c>
      <c r="L2459" t="s">
        <v>4471</v>
      </c>
      <c r="M2459" t="s">
        <v>25</v>
      </c>
      <c r="N2459" t="s">
        <v>37</v>
      </c>
      <c r="O2459" t="s">
        <v>703</v>
      </c>
      <c r="P2459" s="4">
        <v>244.35</v>
      </c>
      <c r="Q2459" s="14">
        <f t="shared" si="305"/>
        <v>1</v>
      </c>
      <c r="R2459">
        <v>5</v>
      </c>
      <c r="S2459" s="14">
        <f t="shared" si="306"/>
        <v>1</v>
      </c>
      <c r="T2459">
        <v>0</v>
      </c>
      <c r="U2459" s="14">
        <f t="shared" si="307"/>
        <v>1</v>
      </c>
      <c r="V2459" s="4">
        <v>70.8</v>
      </c>
      <c r="W2459" s="14">
        <f t="shared" si="308"/>
        <v>1</v>
      </c>
      <c r="X2459">
        <v>35.31</v>
      </c>
      <c r="Y2459" s="14">
        <f t="shared" si="309"/>
        <v>1</v>
      </c>
      <c r="Z2459" t="s">
        <v>106</v>
      </c>
      <c r="AA2459" s="14">
        <f t="shared" si="310"/>
        <v>4</v>
      </c>
    </row>
    <row r="2460" spans="1:27" ht="15" customHeight="1" x14ac:dyDescent="0.25">
      <c r="A2460" t="s">
        <v>7996</v>
      </c>
      <c r="B2460" s="6">
        <v>42243</v>
      </c>
      <c r="C2460" s="6">
        <v>42246</v>
      </c>
      <c r="D2460" t="s">
        <v>75</v>
      </c>
      <c r="E2460" t="s">
        <v>59</v>
      </c>
      <c r="F2460" s="14">
        <f t="shared" si="304"/>
        <v>2</v>
      </c>
      <c r="G2460" t="s">
        <v>2109</v>
      </c>
      <c r="H2460" t="s">
        <v>2109</v>
      </c>
      <c r="I2460" t="s">
        <v>1840</v>
      </c>
      <c r="J2460" t="str">
        <f t="shared" si="311"/>
        <v>Ceuta,Ceuta,Spain</v>
      </c>
      <c r="K2460" t="s">
        <v>4472</v>
      </c>
      <c r="L2460" t="s">
        <v>4471</v>
      </c>
      <c r="M2460" t="s">
        <v>25</v>
      </c>
      <c r="N2460" t="s">
        <v>82</v>
      </c>
      <c r="O2460" t="s">
        <v>1088</v>
      </c>
      <c r="P2460" s="4">
        <v>357.15600000000006</v>
      </c>
      <c r="Q2460" s="14">
        <f t="shared" si="305"/>
        <v>1</v>
      </c>
      <c r="R2460">
        <v>2</v>
      </c>
      <c r="S2460" s="14">
        <f t="shared" si="306"/>
        <v>1</v>
      </c>
      <c r="T2460">
        <v>0.1</v>
      </c>
      <c r="U2460" s="14">
        <f t="shared" si="307"/>
        <v>1</v>
      </c>
      <c r="V2460" s="4">
        <v>27.755999999999993</v>
      </c>
      <c r="W2460" s="14">
        <f t="shared" si="308"/>
        <v>1</v>
      </c>
      <c r="X2460">
        <v>35.299999999999997</v>
      </c>
      <c r="Y2460" s="14">
        <f t="shared" si="309"/>
        <v>1</v>
      </c>
      <c r="Z2460" t="s">
        <v>28</v>
      </c>
      <c r="AA2460" s="14">
        <f t="shared" si="310"/>
        <v>2</v>
      </c>
    </row>
    <row r="2461" spans="1:27" ht="15" customHeight="1" x14ac:dyDescent="0.25">
      <c r="A2461" t="s">
        <v>5791</v>
      </c>
      <c r="B2461" s="6">
        <v>42315</v>
      </c>
      <c r="C2461" s="6">
        <v>42320</v>
      </c>
      <c r="D2461" t="s">
        <v>19</v>
      </c>
      <c r="E2461" t="s">
        <v>59</v>
      </c>
      <c r="F2461" s="14">
        <f t="shared" si="304"/>
        <v>2</v>
      </c>
      <c r="G2461" t="s">
        <v>2906</v>
      </c>
      <c r="H2461" t="s">
        <v>2613</v>
      </c>
      <c r="I2461" t="s">
        <v>2565</v>
      </c>
      <c r="J2461" t="str">
        <f t="shared" si="311"/>
        <v>Ajmer,Rajasthan,India</v>
      </c>
      <c r="K2461" t="s">
        <v>4470</v>
      </c>
      <c r="L2461" t="s">
        <v>4469</v>
      </c>
      <c r="M2461" t="s">
        <v>25</v>
      </c>
      <c r="N2461" t="s">
        <v>91</v>
      </c>
      <c r="O2461" t="s">
        <v>1653</v>
      </c>
      <c r="P2461" s="4">
        <v>401.58000000000004</v>
      </c>
      <c r="Q2461" s="14">
        <f t="shared" si="305"/>
        <v>1</v>
      </c>
      <c r="R2461">
        <v>6</v>
      </c>
      <c r="S2461" s="14">
        <f t="shared" si="306"/>
        <v>1</v>
      </c>
      <c r="T2461">
        <v>0</v>
      </c>
      <c r="U2461" s="14">
        <f t="shared" si="307"/>
        <v>1</v>
      </c>
      <c r="V2461" s="4">
        <v>16.02</v>
      </c>
      <c r="W2461" s="14">
        <f t="shared" si="308"/>
        <v>1</v>
      </c>
      <c r="X2461">
        <v>35.28</v>
      </c>
      <c r="Y2461" s="14">
        <f t="shared" si="309"/>
        <v>1</v>
      </c>
      <c r="Z2461" t="s">
        <v>28</v>
      </c>
      <c r="AA2461" s="14">
        <f t="shared" si="310"/>
        <v>2</v>
      </c>
    </row>
    <row r="2462" spans="1:27" ht="15" customHeight="1" x14ac:dyDescent="0.25">
      <c r="A2462" t="s">
        <v>8926</v>
      </c>
      <c r="B2462" s="6">
        <v>42363</v>
      </c>
      <c r="C2462" s="6">
        <v>42368</v>
      </c>
      <c r="D2462" t="s">
        <v>19</v>
      </c>
      <c r="E2462" t="s">
        <v>54</v>
      </c>
      <c r="F2462" s="14">
        <f t="shared" si="304"/>
        <v>3</v>
      </c>
      <c r="G2462" t="s">
        <v>1905</v>
      </c>
      <c r="H2462" t="s">
        <v>1905</v>
      </c>
      <c r="I2462" t="s">
        <v>1827</v>
      </c>
      <c r="J2462" t="str">
        <f t="shared" si="311"/>
        <v>Berlin,Berlin,Germany</v>
      </c>
      <c r="K2462" t="s">
        <v>4477</v>
      </c>
      <c r="L2462" t="s">
        <v>4471</v>
      </c>
      <c r="M2462" t="s">
        <v>42</v>
      </c>
      <c r="N2462" t="s">
        <v>80</v>
      </c>
      <c r="O2462" t="s">
        <v>830</v>
      </c>
      <c r="P2462" s="4">
        <v>585.63000000000011</v>
      </c>
      <c r="Q2462" s="14">
        <f t="shared" si="305"/>
        <v>1</v>
      </c>
      <c r="R2462">
        <v>5</v>
      </c>
      <c r="S2462" s="14">
        <f t="shared" si="306"/>
        <v>1</v>
      </c>
      <c r="T2462">
        <v>0.1</v>
      </c>
      <c r="U2462" s="14">
        <f t="shared" si="307"/>
        <v>1</v>
      </c>
      <c r="V2462" s="4">
        <v>103.97999999999999</v>
      </c>
      <c r="W2462" s="14">
        <f t="shared" si="308"/>
        <v>1</v>
      </c>
      <c r="X2462">
        <v>35.270000000000003</v>
      </c>
      <c r="Y2462" s="14">
        <f t="shared" si="309"/>
        <v>1</v>
      </c>
      <c r="Z2462" t="s">
        <v>28</v>
      </c>
      <c r="AA2462" s="14">
        <f t="shared" si="310"/>
        <v>2</v>
      </c>
    </row>
    <row r="2463" spans="1:27" ht="15" customHeight="1" x14ac:dyDescent="0.25">
      <c r="A2463" t="s">
        <v>5175</v>
      </c>
      <c r="B2463" s="6">
        <v>42311</v>
      </c>
      <c r="C2463" s="6">
        <v>42316</v>
      </c>
      <c r="D2463" t="s">
        <v>19</v>
      </c>
      <c r="E2463" t="s">
        <v>54</v>
      </c>
      <c r="F2463" s="14">
        <f t="shared" si="304"/>
        <v>3</v>
      </c>
      <c r="G2463" t="s">
        <v>1825</v>
      </c>
      <c r="H2463" t="s">
        <v>1826</v>
      </c>
      <c r="I2463" t="s">
        <v>1827</v>
      </c>
      <c r="J2463" t="str">
        <f t="shared" si="311"/>
        <v>Unna,North Rhine-Westphalia,Germany</v>
      </c>
      <c r="K2463" t="s">
        <v>4477</v>
      </c>
      <c r="L2463" t="s">
        <v>4471</v>
      </c>
      <c r="M2463" t="s">
        <v>25</v>
      </c>
      <c r="N2463" t="s">
        <v>82</v>
      </c>
      <c r="O2463" t="s">
        <v>1095</v>
      </c>
      <c r="P2463" s="4">
        <v>575.50500000000011</v>
      </c>
      <c r="Q2463" s="14">
        <f t="shared" si="305"/>
        <v>1</v>
      </c>
      <c r="R2463">
        <v>5</v>
      </c>
      <c r="S2463" s="14">
        <f t="shared" si="306"/>
        <v>1</v>
      </c>
      <c r="T2463">
        <v>0.1</v>
      </c>
      <c r="U2463" s="14">
        <f t="shared" si="307"/>
        <v>1</v>
      </c>
      <c r="V2463" s="4">
        <v>12.704999999999998</v>
      </c>
      <c r="W2463" s="14">
        <f t="shared" si="308"/>
        <v>1</v>
      </c>
      <c r="X2463">
        <v>35.26</v>
      </c>
      <c r="Y2463" s="14">
        <f t="shared" si="309"/>
        <v>1</v>
      </c>
      <c r="Z2463" t="s">
        <v>28</v>
      </c>
      <c r="AA2463" s="14">
        <f t="shared" si="310"/>
        <v>2</v>
      </c>
    </row>
    <row r="2464" spans="1:27" ht="15" customHeight="1" x14ac:dyDescent="0.25">
      <c r="A2464" t="s">
        <v>7923</v>
      </c>
      <c r="B2464" s="6">
        <v>42273</v>
      </c>
      <c r="C2464" s="6">
        <v>42279</v>
      </c>
      <c r="D2464" t="s">
        <v>19</v>
      </c>
      <c r="E2464" t="s">
        <v>20</v>
      </c>
      <c r="F2464" s="14">
        <f t="shared" si="304"/>
        <v>1</v>
      </c>
      <c r="G2464" t="s">
        <v>2640</v>
      </c>
      <c r="H2464" t="s">
        <v>2630</v>
      </c>
      <c r="I2464" t="s">
        <v>2579</v>
      </c>
      <c r="J2464" t="str">
        <f t="shared" si="311"/>
        <v>Depok,Yogyakarta,Indonesia</v>
      </c>
      <c r="K2464" t="s">
        <v>4481</v>
      </c>
      <c r="L2464" t="s">
        <v>4469</v>
      </c>
      <c r="M2464" t="s">
        <v>30</v>
      </c>
      <c r="N2464" t="s">
        <v>33</v>
      </c>
      <c r="O2464" t="s">
        <v>1569</v>
      </c>
      <c r="P2464" s="4">
        <v>382.42529999999994</v>
      </c>
      <c r="Q2464" s="14">
        <f t="shared" si="305"/>
        <v>1</v>
      </c>
      <c r="R2464">
        <v>1</v>
      </c>
      <c r="S2464" s="14">
        <f t="shared" si="306"/>
        <v>1</v>
      </c>
      <c r="T2464">
        <v>7.0000000000000007E-2</v>
      </c>
      <c r="U2464" s="14">
        <f t="shared" si="307"/>
        <v>1</v>
      </c>
      <c r="V2464" s="4">
        <v>32.895299999999992</v>
      </c>
      <c r="W2464" s="14">
        <f t="shared" si="308"/>
        <v>1</v>
      </c>
      <c r="X2464">
        <v>35.24</v>
      </c>
      <c r="Y2464" s="14">
        <f t="shared" si="309"/>
        <v>1</v>
      </c>
      <c r="Z2464" t="s">
        <v>28</v>
      </c>
      <c r="AA2464" s="14">
        <f t="shared" si="310"/>
        <v>2</v>
      </c>
    </row>
    <row r="2465" spans="1:27" ht="15" customHeight="1" x14ac:dyDescent="0.25">
      <c r="A2465" t="s">
        <v>6028</v>
      </c>
      <c r="B2465" s="6">
        <v>42284</v>
      </c>
      <c r="C2465" s="6">
        <v>42286</v>
      </c>
      <c r="D2465" t="s">
        <v>75</v>
      </c>
      <c r="E2465" t="s">
        <v>54</v>
      </c>
      <c r="F2465" s="14">
        <f t="shared" si="304"/>
        <v>3</v>
      </c>
      <c r="G2465" t="s">
        <v>324</v>
      </c>
      <c r="H2465" t="s">
        <v>324</v>
      </c>
      <c r="I2465" t="s">
        <v>50</v>
      </c>
      <c r="J2465" t="str">
        <f t="shared" si="311"/>
        <v>Masaya,Masaya,Nicaragua</v>
      </c>
      <c r="K2465" t="s">
        <v>4485</v>
      </c>
      <c r="L2465" t="s">
        <v>24</v>
      </c>
      <c r="M2465" t="s">
        <v>30</v>
      </c>
      <c r="N2465" t="s">
        <v>33</v>
      </c>
      <c r="O2465" t="s">
        <v>325</v>
      </c>
      <c r="P2465" s="4">
        <v>398.52000000000004</v>
      </c>
      <c r="Q2465" s="14">
        <f t="shared" si="305"/>
        <v>1</v>
      </c>
      <c r="R2465">
        <v>3</v>
      </c>
      <c r="S2465" s="14">
        <f t="shared" si="306"/>
        <v>1</v>
      </c>
      <c r="T2465">
        <v>0</v>
      </c>
      <c r="U2465" s="14">
        <f t="shared" si="307"/>
        <v>1</v>
      </c>
      <c r="V2465" s="4">
        <v>191.28000000000003</v>
      </c>
      <c r="W2465" s="14">
        <f t="shared" si="308"/>
        <v>1</v>
      </c>
      <c r="X2465">
        <v>35.207999999999998</v>
      </c>
      <c r="Y2465" s="14">
        <f t="shared" si="309"/>
        <v>1</v>
      </c>
      <c r="Z2465" t="s">
        <v>71</v>
      </c>
      <c r="AA2465" s="14">
        <f t="shared" si="310"/>
        <v>3</v>
      </c>
    </row>
    <row r="2466" spans="1:27" ht="15" customHeight="1" x14ac:dyDescent="0.25">
      <c r="A2466" t="s">
        <v>7017</v>
      </c>
      <c r="B2466" s="6">
        <v>42081</v>
      </c>
      <c r="C2466" s="6">
        <v>42085</v>
      </c>
      <c r="D2466" t="s">
        <v>19</v>
      </c>
      <c r="E2466" t="s">
        <v>59</v>
      </c>
      <c r="F2466" s="14">
        <f t="shared" si="304"/>
        <v>2</v>
      </c>
      <c r="G2466" t="s">
        <v>271</v>
      </c>
      <c r="H2466" t="s">
        <v>271</v>
      </c>
      <c r="I2466" t="s">
        <v>272</v>
      </c>
      <c r="J2466" t="str">
        <f t="shared" si="311"/>
        <v>San Salvador,San Salvador,El Salvador</v>
      </c>
      <c r="K2466" t="s">
        <v>4485</v>
      </c>
      <c r="L2466" t="s">
        <v>24</v>
      </c>
      <c r="M2466" t="s">
        <v>30</v>
      </c>
      <c r="N2466" t="s">
        <v>52</v>
      </c>
      <c r="O2466" t="s">
        <v>1074</v>
      </c>
      <c r="P2466" s="4">
        <v>264.96000000000004</v>
      </c>
      <c r="Q2466" s="14">
        <f t="shared" si="305"/>
        <v>1</v>
      </c>
      <c r="R2466">
        <v>3</v>
      </c>
      <c r="S2466" s="14">
        <f t="shared" si="306"/>
        <v>1</v>
      </c>
      <c r="T2466">
        <v>0</v>
      </c>
      <c r="U2466" s="14">
        <f t="shared" si="307"/>
        <v>1</v>
      </c>
      <c r="V2466" s="4">
        <v>108.6</v>
      </c>
      <c r="W2466" s="14">
        <f t="shared" si="308"/>
        <v>1</v>
      </c>
      <c r="X2466">
        <v>35.197000000000003</v>
      </c>
      <c r="Y2466" s="14">
        <f t="shared" si="309"/>
        <v>1</v>
      </c>
      <c r="Z2466" t="s">
        <v>71</v>
      </c>
      <c r="AA2466" s="14">
        <f t="shared" si="310"/>
        <v>3</v>
      </c>
    </row>
    <row r="2467" spans="1:27" ht="15" customHeight="1" x14ac:dyDescent="0.25">
      <c r="A2467" t="s">
        <v>8748</v>
      </c>
      <c r="B2467" s="6">
        <v>42278</v>
      </c>
      <c r="C2467" s="6">
        <v>42281</v>
      </c>
      <c r="D2467" t="s">
        <v>67</v>
      </c>
      <c r="E2467" t="s">
        <v>20</v>
      </c>
      <c r="F2467" s="14">
        <f t="shared" si="304"/>
        <v>1</v>
      </c>
      <c r="G2467" t="s">
        <v>4350</v>
      </c>
      <c r="H2467" t="s">
        <v>4173</v>
      </c>
      <c r="I2467" t="s">
        <v>3875</v>
      </c>
      <c r="J2467" t="str">
        <f t="shared" si="311"/>
        <v>Arkhangelsk,Arkhangel'sk,Russia</v>
      </c>
      <c r="K2467" t="s">
        <v>4478</v>
      </c>
      <c r="L2467" t="s">
        <v>4471</v>
      </c>
      <c r="M2467" t="s">
        <v>30</v>
      </c>
      <c r="N2467" t="s">
        <v>52</v>
      </c>
      <c r="O2467" t="s">
        <v>224</v>
      </c>
      <c r="P2467" s="4">
        <v>174.12</v>
      </c>
      <c r="Q2467" s="14">
        <f t="shared" si="305"/>
        <v>1</v>
      </c>
      <c r="R2467">
        <v>4</v>
      </c>
      <c r="S2467" s="14">
        <f t="shared" si="306"/>
        <v>1</v>
      </c>
      <c r="T2467">
        <v>0</v>
      </c>
      <c r="U2467" s="14">
        <f t="shared" si="307"/>
        <v>1</v>
      </c>
      <c r="V2467" s="4">
        <v>76.56</v>
      </c>
      <c r="W2467" s="14">
        <f t="shared" si="308"/>
        <v>1</v>
      </c>
      <c r="X2467">
        <v>35.15</v>
      </c>
      <c r="Y2467" s="14">
        <f t="shared" si="309"/>
        <v>1</v>
      </c>
      <c r="Z2467" t="s">
        <v>71</v>
      </c>
      <c r="AA2467" s="14">
        <f t="shared" si="310"/>
        <v>3</v>
      </c>
    </row>
    <row r="2468" spans="1:27" ht="15" customHeight="1" x14ac:dyDescent="0.25">
      <c r="A2468" t="s">
        <v>8317</v>
      </c>
      <c r="B2468" s="6">
        <v>42246</v>
      </c>
      <c r="C2468" s="6">
        <v>42248</v>
      </c>
      <c r="D2468" t="s">
        <v>75</v>
      </c>
      <c r="E2468" t="s">
        <v>20</v>
      </c>
      <c r="F2468" s="14">
        <f t="shared" si="304"/>
        <v>1</v>
      </c>
      <c r="G2468" t="s">
        <v>2247</v>
      </c>
      <c r="H2468" t="s">
        <v>1951</v>
      </c>
      <c r="I2468" t="s">
        <v>1823</v>
      </c>
      <c r="J2468" t="str">
        <f t="shared" si="311"/>
        <v>La Roche-sur-Yon,Pays de la Loire,France</v>
      </c>
      <c r="K2468" t="s">
        <v>4477</v>
      </c>
      <c r="L2468" t="s">
        <v>4471</v>
      </c>
      <c r="M2468" t="s">
        <v>30</v>
      </c>
      <c r="N2468" t="s">
        <v>100</v>
      </c>
      <c r="O2468" t="s">
        <v>1685</v>
      </c>
      <c r="P2468" s="4">
        <v>1661.049</v>
      </c>
      <c r="Q2468" s="14">
        <f t="shared" si="305"/>
        <v>2</v>
      </c>
      <c r="R2468">
        <v>6</v>
      </c>
      <c r="S2468" s="14">
        <f t="shared" si="306"/>
        <v>1</v>
      </c>
      <c r="T2468">
        <v>0.35</v>
      </c>
      <c r="U2468" s="14">
        <f t="shared" si="307"/>
        <v>1</v>
      </c>
      <c r="V2468" s="4">
        <v>-255.59099999999989</v>
      </c>
      <c r="W2468" s="14">
        <f t="shared" si="308"/>
        <v>3</v>
      </c>
      <c r="X2468">
        <v>35.130000000000003</v>
      </c>
      <c r="Y2468" s="14">
        <f t="shared" si="309"/>
        <v>1</v>
      </c>
      <c r="Z2468" t="s">
        <v>71</v>
      </c>
      <c r="AA2468" s="14">
        <f t="shared" si="310"/>
        <v>3</v>
      </c>
    </row>
    <row r="2469" spans="1:27" ht="15" customHeight="1" x14ac:dyDescent="0.25">
      <c r="A2469" t="s">
        <v>5704</v>
      </c>
      <c r="B2469" s="6">
        <v>42018</v>
      </c>
      <c r="C2469" s="6">
        <v>42023</v>
      </c>
      <c r="D2469" t="s">
        <v>67</v>
      </c>
      <c r="E2469" t="s">
        <v>59</v>
      </c>
      <c r="F2469" s="14">
        <f t="shared" si="304"/>
        <v>2</v>
      </c>
      <c r="G2469" t="s">
        <v>3146</v>
      </c>
      <c r="H2469" t="s">
        <v>3191</v>
      </c>
      <c r="I2469" t="s">
        <v>3095</v>
      </c>
      <c r="J2469" t="str">
        <f t="shared" si="311"/>
        <v>Springfield,Missouri,United States</v>
      </c>
      <c r="K2469" t="s">
        <v>3109</v>
      </c>
      <c r="L2469" t="s">
        <v>4482</v>
      </c>
      <c r="M2469" t="s">
        <v>25</v>
      </c>
      <c r="N2469" t="s">
        <v>45</v>
      </c>
      <c r="O2469" t="s">
        <v>3361</v>
      </c>
      <c r="P2469" s="4">
        <v>4164.0499999999993</v>
      </c>
      <c r="Q2469" s="14">
        <f t="shared" si="305"/>
        <v>3</v>
      </c>
      <c r="R2469">
        <v>5</v>
      </c>
      <c r="S2469" s="14">
        <f t="shared" si="306"/>
        <v>1</v>
      </c>
      <c r="T2469">
        <v>0</v>
      </c>
      <c r="U2469" s="14">
        <f t="shared" si="307"/>
        <v>1</v>
      </c>
      <c r="V2469" s="4">
        <v>83.281000000000063</v>
      </c>
      <c r="W2469" s="14">
        <f t="shared" si="308"/>
        <v>1</v>
      </c>
      <c r="X2469">
        <v>262.42</v>
      </c>
      <c r="Y2469" s="14">
        <f t="shared" si="309"/>
        <v>2</v>
      </c>
      <c r="Z2469" t="s">
        <v>28</v>
      </c>
      <c r="AA2469" s="14">
        <f t="shared" si="310"/>
        <v>2</v>
      </c>
    </row>
    <row r="2470" spans="1:27" ht="15" customHeight="1" x14ac:dyDescent="0.25">
      <c r="A2470" t="s">
        <v>4918</v>
      </c>
      <c r="B2470" s="6">
        <v>42132</v>
      </c>
      <c r="C2470" s="6">
        <v>42139</v>
      </c>
      <c r="D2470" t="s">
        <v>19</v>
      </c>
      <c r="E2470" t="s">
        <v>20</v>
      </c>
      <c r="F2470" s="14">
        <f t="shared" si="304"/>
        <v>1</v>
      </c>
      <c r="G2470" t="s">
        <v>965</v>
      </c>
      <c r="H2470" t="s">
        <v>241</v>
      </c>
      <c r="I2470" t="s">
        <v>41</v>
      </c>
      <c r="J2470" t="str">
        <f t="shared" si="311"/>
        <v>Vacaria,Rio Grande do Sul,Brazil</v>
      </c>
      <c r="K2470" t="s">
        <v>4475</v>
      </c>
      <c r="L2470" t="s">
        <v>24</v>
      </c>
      <c r="M2470" t="s">
        <v>30</v>
      </c>
      <c r="N2470" t="s">
        <v>52</v>
      </c>
      <c r="O2470" t="s">
        <v>782</v>
      </c>
      <c r="P2470" s="4">
        <v>435.4</v>
      </c>
      <c r="Q2470" s="14">
        <f t="shared" si="305"/>
        <v>1</v>
      </c>
      <c r="R2470">
        <v>5</v>
      </c>
      <c r="S2470" s="14">
        <f t="shared" si="306"/>
        <v>1</v>
      </c>
      <c r="T2470">
        <v>0</v>
      </c>
      <c r="U2470" s="14">
        <f t="shared" si="307"/>
        <v>1</v>
      </c>
      <c r="V2470" s="4">
        <v>30.4</v>
      </c>
      <c r="W2470" s="14">
        <f t="shared" si="308"/>
        <v>1</v>
      </c>
      <c r="X2470">
        <v>35.103999999999999</v>
      </c>
      <c r="Y2470" s="14">
        <f t="shared" si="309"/>
        <v>1</v>
      </c>
      <c r="Z2470" t="s">
        <v>28</v>
      </c>
      <c r="AA2470" s="14">
        <f t="shared" si="310"/>
        <v>2</v>
      </c>
    </row>
    <row r="2471" spans="1:27" ht="15" customHeight="1" x14ac:dyDescent="0.25">
      <c r="A2471" t="s">
        <v>8308</v>
      </c>
      <c r="B2471" s="6">
        <v>42066</v>
      </c>
      <c r="C2471" s="6">
        <v>42070</v>
      </c>
      <c r="D2471" t="s">
        <v>19</v>
      </c>
      <c r="E2471" t="s">
        <v>20</v>
      </c>
      <c r="F2471" s="14">
        <f t="shared" si="304"/>
        <v>1</v>
      </c>
      <c r="G2471" t="s">
        <v>3942</v>
      </c>
      <c r="H2471" t="s">
        <v>3943</v>
      </c>
      <c r="I2471" t="s">
        <v>3886</v>
      </c>
      <c r="J2471" t="str">
        <f t="shared" si="311"/>
        <v>Riyadh,Ar Riyad,Saudi Arabia</v>
      </c>
      <c r="K2471" t="s">
        <v>4476</v>
      </c>
      <c r="L2471" t="s">
        <v>4469</v>
      </c>
      <c r="M2471" t="s">
        <v>30</v>
      </c>
      <c r="N2471" t="s">
        <v>52</v>
      </c>
      <c r="O2471" t="s">
        <v>986</v>
      </c>
      <c r="P2471" s="4">
        <v>322.44000000000005</v>
      </c>
      <c r="Q2471" s="14">
        <f t="shared" si="305"/>
        <v>1</v>
      </c>
      <c r="R2471">
        <v>2</v>
      </c>
      <c r="S2471" s="14">
        <f t="shared" si="306"/>
        <v>1</v>
      </c>
      <c r="T2471">
        <v>0</v>
      </c>
      <c r="U2471" s="14">
        <f t="shared" si="307"/>
        <v>1</v>
      </c>
      <c r="V2471" s="4">
        <v>90.24</v>
      </c>
      <c r="W2471" s="14">
        <f t="shared" si="308"/>
        <v>1</v>
      </c>
      <c r="X2471">
        <v>35.08</v>
      </c>
      <c r="Y2471" s="14">
        <f t="shared" si="309"/>
        <v>1</v>
      </c>
      <c r="Z2471" t="s">
        <v>71</v>
      </c>
      <c r="AA2471" s="14">
        <f t="shared" si="310"/>
        <v>3</v>
      </c>
    </row>
    <row r="2472" spans="1:27" ht="15" customHeight="1" x14ac:dyDescent="0.25">
      <c r="A2472" t="s">
        <v>7687</v>
      </c>
      <c r="B2472" s="6">
        <v>42328</v>
      </c>
      <c r="C2472" s="6">
        <v>42332</v>
      </c>
      <c r="D2472" t="s">
        <v>19</v>
      </c>
      <c r="E2472" t="s">
        <v>20</v>
      </c>
      <c r="F2472" s="14">
        <f t="shared" si="304"/>
        <v>1</v>
      </c>
      <c r="G2472" t="s">
        <v>2099</v>
      </c>
      <c r="H2472" t="s">
        <v>2100</v>
      </c>
      <c r="I2472" t="s">
        <v>1827</v>
      </c>
      <c r="J2472" t="str">
        <f t="shared" si="311"/>
        <v>Kiel,Schleswig-Holstein,Germany</v>
      </c>
      <c r="K2472" t="s">
        <v>4477</v>
      </c>
      <c r="L2472" t="s">
        <v>4471</v>
      </c>
      <c r="M2472" t="s">
        <v>42</v>
      </c>
      <c r="N2472" t="s">
        <v>88</v>
      </c>
      <c r="O2472" t="s">
        <v>801</v>
      </c>
      <c r="P2472" s="4">
        <v>380.54999999999995</v>
      </c>
      <c r="Q2472" s="14">
        <f t="shared" si="305"/>
        <v>1</v>
      </c>
      <c r="R2472">
        <v>5</v>
      </c>
      <c r="S2472" s="14">
        <f t="shared" si="306"/>
        <v>1</v>
      </c>
      <c r="T2472">
        <v>0</v>
      </c>
      <c r="U2472" s="14">
        <f t="shared" si="307"/>
        <v>1</v>
      </c>
      <c r="V2472" s="4">
        <v>79.800000000000011</v>
      </c>
      <c r="W2472" s="14">
        <f t="shared" si="308"/>
        <v>1</v>
      </c>
      <c r="X2472">
        <v>35.020000000000003</v>
      </c>
      <c r="Y2472" s="14">
        <f t="shared" si="309"/>
        <v>1</v>
      </c>
      <c r="Z2472" t="s">
        <v>28</v>
      </c>
      <c r="AA2472" s="14">
        <f t="shared" si="310"/>
        <v>2</v>
      </c>
    </row>
    <row r="2473" spans="1:27" ht="15" customHeight="1" x14ac:dyDescent="0.25">
      <c r="A2473" t="s">
        <v>6136</v>
      </c>
      <c r="B2473" s="6">
        <v>42028</v>
      </c>
      <c r="C2473" s="6">
        <v>42033</v>
      </c>
      <c r="D2473" t="s">
        <v>19</v>
      </c>
      <c r="E2473" t="s">
        <v>20</v>
      </c>
      <c r="F2473" s="14">
        <f t="shared" si="304"/>
        <v>1</v>
      </c>
      <c r="G2473" t="s">
        <v>4378</v>
      </c>
      <c r="H2473" t="s">
        <v>4378</v>
      </c>
      <c r="I2473" t="s">
        <v>4043</v>
      </c>
      <c r="J2473" t="str">
        <f t="shared" si="311"/>
        <v>Maradi,Maradi,Niger</v>
      </c>
      <c r="K2473" t="s">
        <v>4479</v>
      </c>
      <c r="L2473" t="s">
        <v>3867</v>
      </c>
      <c r="M2473" t="s">
        <v>42</v>
      </c>
      <c r="N2473" t="s">
        <v>88</v>
      </c>
      <c r="O2473" t="s">
        <v>1223</v>
      </c>
      <c r="P2473" s="4">
        <v>636.15000000000009</v>
      </c>
      <c r="Q2473" s="14">
        <f t="shared" si="305"/>
        <v>1</v>
      </c>
      <c r="R2473">
        <v>1</v>
      </c>
      <c r="S2473" s="14">
        <f t="shared" si="306"/>
        <v>1</v>
      </c>
      <c r="T2473">
        <v>0</v>
      </c>
      <c r="U2473" s="14">
        <f t="shared" si="307"/>
        <v>1</v>
      </c>
      <c r="V2473" s="4">
        <v>203.54999999999998</v>
      </c>
      <c r="W2473" s="14">
        <f t="shared" si="308"/>
        <v>1</v>
      </c>
      <c r="X2473">
        <v>35.01</v>
      </c>
      <c r="Y2473" s="14">
        <f t="shared" si="309"/>
        <v>1</v>
      </c>
      <c r="Z2473" t="s">
        <v>28</v>
      </c>
      <c r="AA2473" s="14">
        <f t="shared" si="310"/>
        <v>2</v>
      </c>
    </row>
    <row r="2474" spans="1:27" ht="15" customHeight="1" x14ac:dyDescent="0.25">
      <c r="A2474" t="s">
        <v>6391</v>
      </c>
      <c r="B2474" s="6">
        <v>42118</v>
      </c>
      <c r="C2474" s="6">
        <v>42122</v>
      </c>
      <c r="D2474" t="s">
        <v>19</v>
      </c>
      <c r="E2474" t="s">
        <v>54</v>
      </c>
      <c r="F2474" s="14">
        <f t="shared" si="304"/>
        <v>3</v>
      </c>
      <c r="G2474" t="s">
        <v>2938</v>
      </c>
      <c r="H2474" t="s">
        <v>2639</v>
      </c>
      <c r="I2474" t="s">
        <v>2565</v>
      </c>
      <c r="J2474" t="str">
        <f t="shared" si="311"/>
        <v>Coimbatore,Tamil Nadu,India</v>
      </c>
      <c r="K2474" t="s">
        <v>4470</v>
      </c>
      <c r="L2474" t="s">
        <v>4469</v>
      </c>
      <c r="M2474" t="s">
        <v>30</v>
      </c>
      <c r="N2474" t="s">
        <v>33</v>
      </c>
      <c r="O2474" t="s">
        <v>1156</v>
      </c>
      <c r="P2474" s="4">
        <v>860.78999999999985</v>
      </c>
      <c r="Q2474" s="14">
        <f t="shared" si="305"/>
        <v>1</v>
      </c>
      <c r="R2474">
        <v>7</v>
      </c>
      <c r="S2474" s="14">
        <f t="shared" si="306"/>
        <v>1</v>
      </c>
      <c r="T2474">
        <v>0</v>
      </c>
      <c r="U2474" s="14">
        <f t="shared" si="307"/>
        <v>1</v>
      </c>
      <c r="V2474" s="4">
        <v>68.67</v>
      </c>
      <c r="W2474" s="14">
        <f t="shared" si="308"/>
        <v>1</v>
      </c>
      <c r="X2474">
        <v>35.01</v>
      </c>
      <c r="Y2474" s="14">
        <f t="shared" si="309"/>
        <v>1</v>
      </c>
      <c r="Z2474" t="s">
        <v>28</v>
      </c>
      <c r="AA2474" s="14">
        <f t="shared" si="310"/>
        <v>2</v>
      </c>
    </row>
    <row r="2475" spans="1:27" ht="15" customHeight="1" x14ac:dyDescent="0.25">
      <c r="A2475" t="s">
        <v>7539</v>
      </c>
      <c r="B2475" s="6">
        <v>42164</v>
      </c>
      <c r="C2475" s="6">
        <v>42168</v>
      </c>
      <c r="D2475" t="s">
        <v>19</v>
      </c>
      <c r="E2475" t="s">
        <v>20</v>
      </c>
      <c r="F2475" s="14">
        <f t="shared" si="304"/>
        <v>1</v>
      </c>
      <c r="G2475" t="s">
        <v>2590</v>
      </c>
      <c r="H2475" t="s">
        <v>2562</v>
      </c>
      <c r="I2475" t="s">
        <v>2563</v>
      </c>
      <c r="J2475" t="str">
        <f t="shared" si="311"/>
        <v>Las Pinas,National Capital,Philippines</v>
      </c>
      <c r="K2475" t="s">
        <v>4481</v>
      </c>
      <c r="L2475" t="s">
        <v>4469</v>
      </c>
      <c r="M2475" t="s">
        <v>25</v>
      </c>
      <c r="N2475" t="s">
        <v>91</v>
      </c>
      <c r="O2475" t="s">
        <v>1151</v>
      </c>
      <c r="P2475" s="4">
        <v>457.54649999999998</v>
      </c>
      <c r="Q2475" s="14">
        <f t="shared" si="305"/>
        <v>1</v>
      </c>
      <c r="R2475">
        <v>1</v>
      </c>
      <c r="S2475" s="14">
        <f t="shared" si="306"/>
        <v>1</v>
      </c>
      <c r="T2475">
        <v>0.15000000000000002</v>
      </c>
      <c r="U2475" s="14">
        <f t="shared" si="307"/>
        <v>1</v>
      </c>
      <c r="V2475" s="4">
        <v>134.56649999999999</v>
      </c>
      <c r="W2475" s="14">
        <f t="shared" si="308"/>
        <v>1</v>
      </c>
      <c r="X2475">
        <v>35</v>
      </c>
      <c r="Y2475" s="14">
        <f t="shared" si="309"/>
        <v>1</v>
      </c>
      <c r="Z2475" t="s">
        <v>71</v>
      </c>
      <c r="AA2475" s="14">
        <f t="shared" si="310"/>
        <v>3</v>
      </c>
    </row>
    <row r="2476" spans="1:27" ht="15" customHeight="1" x14ac:dyDescent="0.25">
      <c r="A2476" t="s">
        <v>5702</v>
      </c>
      <c r="B2476" s="6">
        <v>42246</v>
      </c>
      <c r="C2476" s="6">
        <v>42249</v>
      </c>
      <c r="D2476" t="s">
        <v>75</v>
      </c>
      <c r="E2476" t="s">
        <v>59</v>
      </c>
      <c r="F2476" s="14">
        <f t="shared" si="304"/>
        <v>2</v>
      </c>
      <c r="G2476" t="s">
        <v>3298</v>
      </c>
      <c r="H2476" t="s">
        <v>3129</v>
      </c>
      <c r="I2476" t="s">
        <v>3095</v>
      </c>
      <c r="J2476" t="str">
        <f t="shared" si="311"/>
        <v>Quincy,Illinois,United States</v>
      </c>
      <c r="K2476" t="s">
        <v>3109</v>
      </c>
      <c r="L2476" t="s">
        <v>4482</v>
      </c>
      <c r="M2476" t="s">
        <v>25</v>
      </c>
      <c r="N2476" t="s">
        <v>26</v>
      </c>
      <c r="O2476" t="s">
        <v>3231</v>
      </c>
      <c r="P2476" s="4">
        <v>47.360000000000007</v>
      </c>
      <c r="Q2476" s="14">
        <f t="shared" si="305"/>
        <v>1</v>
      </c>
      <c r="R2476">
        <v>4</v>
      </c>
      <c r="S2476" s="14">
        <f t="shared" si="306"/>
        <v>1</v>
      </c>
      <c r="T2476">
        <v>0.2</v>
      </c>
      <c r="U2476" s="14">
        <f t="shared" si="307"/>
        <v>1</v>
      </c>
      <c r="V2476" s="4">
        <v>17.759999999999998</v>
      </c>
      <c r="W2476" s="14">
        <f t="shared" si="308"/>
        <v>1</v>
      </c>
      <c r="X2476">
        <v>13.77</v>
      </c>
      <c r="Y2476" s="14">
        <f t="shared" si="309"/>
        <v>1</v>
      </c>
      <c r="Z2476" t="s">
        <v>71</v>
      </c>
      <c r="AA2476" s="14">
        <f t="shared" si="310"/>
        <v>3</v>
      </c>
    </row>
    <row r="2477" spans="1:27" ht="15" customHeight="1" x14ac:dyDescent="0.25">
      <c r="A2477" t="s">
        <v>5703</v>
      </c>
      <c r="B2477" s="6">
        <v>42287</v>
      </c>
      <c r="C2477" s="6">
        <v>42289</v>
      </c>
      <c r="D2477" t="s">
        <v>75</v>
      </c>
      <c r="E2477" t="s">
        <v>59</v>
      </c>
      <c r="F2477" s="14">
        <f t="shared" si="304"/>
        <v>2</v>
      </c>
      <c r="G2477" t="s">
        <v>3268</v>
      </c>
      <c r="H2477" t="s">
        <v>3178</v>
      </c>
      <c r="I2477" t="s">
        <v>3095</v>
      </c>
      <c r="J2477" t="str">
        <f t="shared" si="311"/>
        <v>Lakewood,Ohio,United States</v>
      </c>
      <c r="K2477" t="s">
        <v>4489</v>
      </c>
      <c r="L2477" t="s">
        <v>4482</v>
      </c>
      <c r="M2477" t="s">
        <v>30</v>
      </c>
      <c r="N2477" t="s">
        <v>31</v>
      </c>
      <c r="O2477" t="s">
        <v>3418</v>
      </c>
      <c r="P2477" s="4">
        <v>45.888000000000005</v>
      </c>
      <c r="Q2477" s="14">
        <f t="shared" si="305"/>
        <v>1</v>
      </c>
      <c r="R2477">
        <v>4</v>
      </c>
      <c r="S2477" s="14">
        <f t="shared" si="306"/>
        <v>1</v>
      </c>
      <c r="T2477">
        <v>0.2</v>
      </c>
      <c r="U2477" s="14">
        <f t="shared" si="307"/>
        <v>1</v>
      </c>
      <c r="V2477" s="4">
        <v>9.1775999999999982</v>
      </c>
      <c r="W2477" s="14">
        <f t="shared" si="308"/>
        <v>1</v>
      </c>
      <c r="X2477">
        <v>13.75</v>
      </c>
      <c r="Y2477" s="14">
        <f t="shared" si="309"/>
        <v>1</v>
      </c>
      <c r="Z2477" t="s">
        <v>106</v>
      </c>
      <c r="AA2477" s="14">
        <f t="shared" si="310"/>
        <v>4</v>
      </c>
    </row>
    <row r="2478" spans="1:27" ht="15" customHeight="1" x14ac:dyDescent="0.25">
      <c r="A2478" t="s">
        <v>7763</v>
      </c>
      <c r="B2478" s="6">
        <v>42094</v>
      </c>
      <c r="C2478" s="6">
        <v>42098</v>
      </c>
      <c r="D2478" t="s">
        <v>19</v>
      </c>
      <c r="E2478" t="s">
        <v>54</v>
      </c>
      <c r="F2478" s="14">
        <f t="shared" si="304"/>
        <v>3</v>
      </c>
      <c r="G2478" t="s">
        <v>3935</v>
      </c>
      <c r="H2478" t="s">
        <v>3936</v>
      </c>
      <c r="I2478" t="s">
        <v>3870</v>
      </c>
      <c r="J2478" t="str">
        <f t="shared" si="311"/>
        <v>Cairo,Al Qahirah,Egypt</v>
      </c>
      <c r="K2478" t="s">
        <v>4473</v>
      </c>
      <c r="L2478" t="s">
        <v>3867</v>
      </c>
      <c r="M2478" t="s">
        <v>25</v>
      </c>
      <c r="N2478" t="s">
        <v>82</v>
      </c>
      <c r="O2478" t="s">
        <v>435</v>
      </c>
      <c r="P2478" s="4">
        <v>515.52</v>
      </c>
      <c r="Q2478" s="14">
        <f t="shared" si="305"/>
        <v>1</v>
      </c>
      <c r="R2478">
        <v>4</v>
      </c>
      <c r="S2478" s="14">
        <f t="shared" si="306"/>
        <v>1</v>
      </c>
      <c r="T2478">
        <v>0</v>
      </c>
      <c r="U2478" s="14">
        <f t="shared" si="307"/>
        <v>1</v>
      </c>
      <c r="V2478" s="4">
        <v>36</v>
      </c>
      <c r="W2478" s="14">
        <f t="shared" si="308"/>
        <v>1</v>
      </c>
      <c r="X2478">
        <v>34.950000000000003</v>
      </c>
      <c r="Y2478" s="14">
        <f t="shared" si="309"/>
        <v>1</v>
      </c>
      <c r="Z2478" t="s">
        <v>28</v>
      </c>
      <c r="AA2478" s="14">
        <f t="shared" si="310"/>
        <v>2</v>
      </c>
    </row>
    <row r="2479" spans="1:27" ht="15" customHeight="1" x14ac:dyDescent="0.25">
      <c r="A2479" t="s">
        <v>8061</v>
      </c>
      <c r="B2479" s="6">
        <v>42283</v>
      </c>
      <c r="C2479" s="6">
        <v>42285</v>
      </c>
      <c r="D2479" t="s">
        <v>67</v>
      </c>
      <c r="E2479" t="s">
        <v>59</v>
      </c>
      <c r="F2479" s="14">
        <f t="shared" si="304"/>
        <v>2</v>
      </c>
      <c r="G2479" t="s">
        <v>3068</v>
      </c>
      <c r="H2479" t="s">
        <v>3068</v>
      </c>
      <c r="I2479" t="s">
        <v>3064</v>
      </c>
      <c r="J2479" t="str">
        <f t="shared" si="311"/>
        <v>Auckland,Auckland,New Zealand</v>
      </c>
      <c r="K2479" t="s">
        <v>2572</v>
      </c>
      <c r="L2479" t="s">
        <v>4469</v>
      </c>
      <c r="M2479" t="s">
        <v>42</v>
      </c>
      <c r="N2479" t="s">
        <v>47</v>
      </c>
      <c r="O2479" t="s">
        <v>1733</v>
      </c>
      <c r="P2479" s="4">
        <v>409.82399999999996</v>
      </c>
      <c r="Q2479" s="14">
        <f t="shared" si="305"/>
        <v>1</v>
      </c>
      <c r="R2479">
        <v>8</v>
      </c>
      <c r="S2479" s="14">
        <f t="shared" si="306"/>
        <v>1</v>
      </c>
      <c r="T2479">
        <v>0.4</v>
      </c>
      <c r="U2479" s="14">
        <f t="shared" si="307"/>
        <v>2</v>
      </c>
      <c r="V2479" s="4">
        <v>-27.456000000000017</v>
      </c>
      <c r="W2479" s="14">
        <f t="shared" si="308"/>
        <v>3</v>
      </c>
      <c r="X2479">
        <v>34.909999999999997</v>
      </c>
      <c r="Y2479" s="14">
        <f t="shared" si="309"/>
        <v>1</v>
      </c>
      <c r="Z2479" t="s">
        <v>28</v>
      </c>
      <c r="AA2479" s="14">
        <f t="shared" si="310"/>
        <v>2</v>
      </c>
    </row>
    <row r="2480" spans="1:27" ht="15" customHeight="1" x14ac:dyDescent="0.25">
      <c r="A2480" t="s">
        <v>6271</v>
      </c>
      <c r="B2480" s="6">
        <v>42321</v>
      </c>
      <c r="C2480" s="6">
        <v>42326</v>
      </c>
      <c r="D2480" t="s">
        <v>19</v>
      </c>
      <c r="E2480" t="s">
        <v>59</v>
      </c>
      <c r="F2480" s="14">
        <f t="shared" si="304"/>
        <v>2</v>
      </c>
      <c r="G2480" t="s">
        <v>2586</v>
      </c>
      <c r="H2480" t="s">
        <v>2587</v>
      </c>
      <c r="I2480" t="s">
        <v>2579</v>
      </c>
      <c r="J2480" t="str">
        <f t="shared" si="311"/>
        <v>Pekanbaru,Riau,Indonesia</v>
      </c>
      <c r="K2480" t="s">
        <v>4481</v>
      </c>
      <c r="L2480" t="s">
        <v>4469</v>
      </c>
      <c r="M2480" t="s">
        <v>42</v>
      </c>
      <c r="N2480" t="s">
        <v>88</v>
      </c>
      <c r="O2480" t="s">
        <v>1239</v>
      </c>
      <c r="P2480" s="4">
        <v>457.46279999999996</v>
      </c>
      <c r="Q2480" s="14">
        <f t="shared" si="305"/>
        <v>1</v>
      </c>
      <c r="R2480">
        <v>4</v>
      </c>
      <c r="S2480" s="14">
        <f t="shared" si="306"/>
        <v>1</v>
      </c>
      <c r="T2480">
        <v>0.17</v>
      </c>
      <c r="U2480" s="14">
        <f t="shared" si="307"/>
        <v>1</v>
      </c>
      <c r="V2480" s="4">
        <v>60.622799999999998</v>
      </c>
      <c r="W2480" s="14">
        <f t="shared" si="308"/>
        <v>1</v>
      </c>
      <c r="X2480">
        <v>34.9</v>
      </c>
      <c r="Y2480" s="14">
        <f t="shared" si="309"/>
        <v>1</v>
      </c>
      <c r="Z2480" t="s">
        <v>28</v>
      </c>
      <c r="AA2480" s="14">
        <f t="shared" si="310"/>
        <v>2</v>
      </c>
    </row>
    <row r="2481" spans="1:27" ht="15" customHeight="1" x14ac:dyDescent="0.25">
      <c r="A2481" t="s">
        <v>10225</v>
      </c>
      <c r="B2481" s="6">
        <v>42091</v>
      </c>
      <c r="C2481" s="6">
        <v>42091</v>
      </c>
      <c r="D2481" t="s">
        <v>113</v>
      </c>
      <c r="E2481" t="s">
        <v>20</v>
      </c>
      <c r="F2481" s="14">
        <f t="shared" si="304"/>
        <v>1</v>
      </c>
      <c r="G2481" t="s">
        <v>1251</v>
      </c>
      <c r="H2481" t="s">
        <v>1252</v>
      </c>
      <c r="I2481" t="s">
        <v>69</v>
      </c>
      <c r="J2481" t="str">
        <f t="shared" si="311"/>
        <v>Puerto Montt,Los Lagos,Chile</v>
      </c>
      <c r="K2481" t="s">
        <v>4475</v>
      </c>
      <c r="L2481" t="s">
        <v>24</v>
      </c>
      <c r="M2481" t="s">
        <v>42</v>
      </c>
      <c r="N2481" t="s">
        <v>88</v>
      </c>
      <c r="O2481" t="s">
        <v>959</v>
      </c>
      <c r="P2481" s="4">
        <v>135.95999999999998</v>
      </c>
      <c r="Q2481" s="14">
        <f t="shared" si="305"/>
        <v>1</v>
      </c>
      <c r="R2481">
        <v>3</v>
      </c>
      <c r="S2481" s="14">
        <f t="shared" si="306"/>
        <v>1</v>
      </c>
      <c r="T2481">
        <v>0</v>
      </c>
      <c r="U2481" s="14">
        <f t="shared" si="307"/>
        <v>1</v>
      </c>
      <c r="V2481" s="4">
        <v>10.860000000000001</v>
      </c>
      <c r="W2481" s="14">
        <f t="shared" si="308"/>
        <v>1</v>
      </c>
      <c r="X2481">
        <v>34.9</v>
      </c>
      <c r="Y2481" s="14">
        <f t="shared" si="309"/>
        <v>1</v>
      </c>
      <c r="Z2481" t="s">
        <v>71</v>
      </c>
      <c r="AA2481" s="14">
        <f t="shared" si="310"/>
        <v>3</v>
      </c>
    </row>
    <row r="2482" spans="1:27" ht="15" customHeight="1" x14ac:dyDescent="0.25">
      <c r="A2482" t="s">
        <v>6884</v>
      </c>
      <c r="B2482" s="6">
        <v>42171</v>
      </c>
      <c r="C2482" s="6">
        <v>42175</v>
      </c>
      <c r="D2482" t="s">
        <v>19</v>
      </c>
      <c r="E2482" t="s">
        <v>54</v>
      </c>
      <c r="F2482" s="14">
        <f t="shared" si="304"/>
        <v>3</v>
      </c>
      <c r="G2482" t="s">
        <v>2569</v>
      </c>
      <c r="H2482" t="s">
        <v>2570</v>
      </c>
      <c r="I2482" t="s">
        <v>2571</v>
      </c>
      <c r="J2482" t="str">
        <f t="shared" si="311"/>
        <v>Sydney,New South Wales,Australia</v>
      </c>
      <c r="K2482" t="s">
        <v>2572</v>
      </c>
      <c r="L2482" t="s">
        <v>4469</v>
      </c>
      <c r="M2482" t="s">
        <v>42</v>
      </c>
      <c r="N2482" t="s">
        <v>80</v>
      </c>
      <c r="O2482" t="s">
        <v>658</v>
      </c>
      <c r="P2482" s="4">
        <v>392.85</v>
      </c>
      <c r="Q2482" s="14">
        <f t="shared" si="305"/>
        <v>1</v>
      </c>
      <c r="R2482">
        <v>3</v>
      </c>
      <c r="S2482" s="14">
        <f t="shared" si="306"/>
        <v>1</v>
      </c>
      <c r="T2482">
        <v>0.1</v>
      </c>
      <c r="U2482" s="14">
        <f t="shared" si="307"/>
        <v>1</v>
      </c>
      <c r="V2482" s="4">
        <v>148.41</v>
      </c>
      <c r="W2482" s="14">
        <f t="shared" si="308"/>
        <v>1</v>
      </c>
      <c r="X2482">
        <v>34.89</v>
      </c>
      <c r="Y2482" s="14">
        <f t="shared" si="309"/>
        <v>1</v>
      </c>
      <c r="Z2482" t="s">
        <v>28</v>
      </c>
      <c r="AA2482" s="14">
        <f t="shared" si="310"/>
        <v>2</v>
      </c>
    </row>
    <row r="2483" spans="1:27" ht="15" customHeight="1" x14ac:dyDescent="0.25">
      <c r="A2483" t="s">
        <v>9602</v>
      </c>
      <c r="B2483" s="6">
        <v>42238</v>
      </c>
      <c r="C2483" s="6">
        <v>42244</v>
      </c>
      <c r="D2483" t="s">
        <v>19</v>
      </c>
      <c r="E2483" t="s">
        <v>54</v>
      </c>
      <c r="F2483" s="14">
        <f t="shared" si="304"/>
        <v>3</v>
      </c>
      <c r="G2483" t="s">
        <v>2310</v>
      </c>
      <c r="H2483" t="s">
        <v>1820</v>
      </c>
      <c r="I2483" t="s">
        <v>1821</v>
      </c>
      <c r="J2483" t="str">
        <f t="shared" si="311"/>
        <v>Sunderland,England,United Kingdom</v>
      </c>
      <c r="K2483" t="s">
        <v>4484</v>
      </c>
      <c r="L2483" t="s">
        <v>4471</v>
      </c>
      <c r="M2483" t="s">
        <v>30</v>
      </c>
      <c r="N2483" t="s">
        <v>52</v>
      </c>
      <c r="O2483" t="s">
        <v>328</v>
      </c>
      <c r="P2483" s="4">
        <v>429.48</v>
      </c>
      <c r="Q2483" s="14">
        <f t="shared" si="305"/>
        <v>1</v>
      </c>
      <c r="R2483">
        <v>3</v>
      </c>
      <c r="S2483" s="14">
        <f t="shared" si="306"/>
        <v>1</v>
      </c>
      <c r="T2483">
        <v>0</v>
      </c>
      <c r="U2483" s="14">
        <f t="shared" si="307"/>
        <v>1</v>
      </c>
      <c r="V2483" s="4">
        <v>17.099999999999998</v>
      </c>
      <c r="W2483" s="14">
        <f t="shared" si="308"/>
        <v>1</v>
      </c>
      <c r="X2483">
        <v>34.85</v>
      </c>
      <c r="Y2483" s="14">
        <f t="shared" si="309"/>
        <v>1</v>
      </c>
      <c r="Z2483" t="s">
        <v>55</v>
      </c>
      <c r="AA2483" s="14">
        <f t="shared" si="310"/>
        <v>1</v>
      </c>
    </row>
    <row r="2484" spans="1:27" ht="15" customHeight="1" x14ac:dyDescent="0.25">
      <c r="A2484" t="s">
        <v>10069</v>
      </c>
      <c r="B2484" s="6">
        <v>42271</v>
      </c>
      <c r="C2484" s="6">
        <v>42276</v>
      </c>
      <c r="D2484" t="s">
        <v>19</v>
      </c>
      <c r="E2484" t="s">
        <v>59</v>
      </c>
      <c r="F2484" s="14">
        <f t="shared" si="304"/>
        <v>2</v>
      </c>
      <c r="G2484" t="s">
        <v>1245</v>
      </c>
      <c r="H2484" t="s">
        <v>172</v>
      </c>
      <c r="I2484" t="s">
        <v>23</v>
      </c>
      <c r="J2484" t="str">
        <f t="shared" si="311"/>
        <v>Acuña,Coahuila,Mexico</v>
      </c>
      <c r="K2484" t="s">
        <v>4485</v>
      </c>
      <c r="L2484" t="s">
        <v>24</v>
      </c>
      <c r="M2484" t="s">
        <v>25</v>
      </c>
      <c r="N2484" t="s">
        <v>91</v>
      </c>
      <c r="O2484" t="s">
        <v>1506</v>
      </c>
      <c r="P2484" s="4">
        <v>667.83999999999992</v>
      </c>
      <c r="Q2484" s="14">
        <f t="shared" si="305"/>
        <v>1</v>
      </c>
      <c r="R2484">
        <v>2</v>
      </c>
      <c r="S2484" s="14">
        <f t="shared" si="306"/>
        <v>1</v>
      </c>
      <c r="T2484">
        <v>0</v>
      </c>
      <c r="U2484" s="14">
        <f t="shared" si="307"/>
        <v>1</v>
      </c>
      <c r="V2484" s="4">
        <v>287.16000000000003</v>
      </c>
      <c r="W2484" s="14">
        <f t="shared" si="308"/>
        <v>1</v>
      </c>
      <c r="X2484">
        <v>34.841999999999999</v>
      </c>
      <c r="Y2484" s="14">
        <f t="shared" si="309"/>
        <v>1</v>
      </c>
      <c r="Z2484" t="s">
        <v>28</v>
      </c>
      <c r="AA2484" s="14">
        <f t="shared" si="310"/>
        <v>2</v>
      </c>
    </row>
    <row r="2485" spans="1:27" ht="15" customHeight="1" x14ac:dyDescent="0.25">
      <c r="A2485" t="s">
        <v>9221</v>
      </c>
      <c r="B2485" s="6">
        <v>42227</v>
      </c>
      <c r="C2485" s="6">
        <v>42230</v>
      </c>
      <c r="D2485" t="s">
        <v>75</v>
      </c>
      <c r="E2485" t="s">
        <v>20</v>
      </c>
      <c r="F2485" s="14">
        <f t="shared" si="304"/>
        <v>1</v>
      </c>
      <c r="G2485" t="s">
        <v>4090</v>
      </c>
      <c r="H2485" t="s">
        <v>4039</v>
      </c>
      <c r="I2485" t="s">
        <v>3875</v>
      </c>
      <c r="J2485" t="str">
        <f t="shared" si="311"/>
        <v>Ufa,Bashkortostan,Russia</v>
      </c>
      <c r="K2485" t="s">
        <v>4478</v>
      </c>
      <c r="L2485" t="s">
        <v>4471</v>
      </c>
      <c r="M2485" t="s">
        <v>25</v>
      </c>
      <c r="N2485" t="s">
        <v>82</v>
      </c>
      <c r="O2485" t="s">
        <v>1651</v>
      </c>
      <c r="P2485" s="4">
        <v>246.71999999999997</v>
      </c>
      <c r="Q2485" s="14">
        <f t="shared" si="305"/>
        <v>1</v>
      </c>
      <c r="R2485">
        <v>4</v>
      </c>
      <c r="S2485" s="14">
        <f t="shared" si="306"/>
        <v>1</v>
      </c>
      <c r="T2485">
        <v>0</v>
      </c>
      <c r="U2485" s="14">
        <f t="shared" si="307"/>
        <v>1</v>
      </c>
      <c r="V2485" s="4">
        <v>73.92</v>
      </c>
      <c r="W2485" s="14">
        <f t="shared" si="308"/>
        <v>1</v>
      </c>
      <c r="X2485">
        <v>34.840000000000003</v>
      </c>
      <c r="Y2485" s="14">
        <f t="shared" si="309"/>
        <v>1</v>
      </c>
      <c r="Z2485" t="s">
        <v>28</v>
      </c>
      <c r="AA2485" s="14">
        <f t="shared" si="310"/>
        <v>2</v>
      </c>
    </row>
    <row r="2486" spans="1:27" ht="15" customHeight="1" x14ac:dyDescent="0.25">
      <c r="A2486" t="s">
        <v>6016</v>
      </c>
      <c r="B2486" s="6">
        <v>42222</v>
      </c>
      <c r="C2486" s="6">
        <v>42223</v>
      </c>
      <c r="D2486" t="s">
        <v>75</v>
      </c>
      <c r="E2486" t="s">
        <v>54</v>
      </c>
      <c r="F2486" s="14">
        <f t="shared" si="304"/>
        <v>3</v>
      </c>
      <c r="G2486" t="s">
        <v>3998</v>
      </c>
      <c r="H2486" t="s">
        <v>3998</v>
      </c>
      <c r="I2486" t="s">
        <v>3878</v>
      </c>
      <c r="J2486" t="str">
        <f t="shared" si="311"/>
        <v>L'viv,L'viv,Ukraine</v>
      </c>
      <c r="K2486" t="s">
        <v>4478</v>
      </c>
      <c r="L2486" t="s">
        <v>4471</v>
      </c>
      <c r="M2486" t="s">
        <v>30</v>
      </c>
      <c r="N2486" t="s">
        <v>33</v>
      </c>
      <c r="O2486" t="s">
        <v>1675</v>
      </c>
      <c r="P2486" s="4">
        <v>435.45000000000005</v>
      </c>
      <c r="Q2486" s="14">
        <f t="shared" si="305"/>
        <v>1</v>
      </c>
      <c r="R2486">
        <v>1</v>
      </c>
      <c r="S2486" s="14">
        <f t="shared" si="306"/>
        <v>1</v>
      </c>
      <c r="T2486">
        <v>0</v>
      </c>
      <c r="U2486" s="14">
        <f t="shared" si="307"/>
        <v>1</v>
      </c>
      <c r="V2486" s="4">
        <v>65.31</v>
      </c>
      <c r="W2486" s="14">
        <f t="shared" si="308"/>
        <v>1</v>
      </c>
      <c r="X2486">
        <v>34.82</v>
      </c>
      <c r="Y2486" s="14">
        <f t="shared" si="309"/>
        <v>1</v>
      </c>
      <c r="Z2486" t="s">
        <v>71</v>
      </c>
      <c r="AA2486" s="14">
        <f t="shared" si="310"/>
        <v>3</v>
      </c>
    </row>
    <row r="2487" spans="1:27" ht="15" customHeight="1" x14ac:dyDescent="0.25">
      <c r="A2487" t="s">
        <v>9385</v>
      </c>
      <c r="B2487" s="6">
        <v>42209</v>
      </c>
      <c r="C2487" s="6">
        <v>42213</v>
      </c>
      <c r="D2487" t="s">
        <v>67</v>
      </c>
      <c r="E2487" t="s">
        <v>54</v>
      </c>
      <c r="F2487" s="14">
        <f t="shared" si="304"/>
        <v>3</v>
      </c>
      <c r="G2487" t="s">
        <v>1980</v>
      </c>
      <c r="H2487" t="s">
        <v>1864</v>
      </c>
      <c r="I2487" t="s">
        <v>1848</v>
      </c>
      <c r="J2487" t="str">
        <f t="shared" si="311"/>
        <v>Sittard,Limburg,Netherlands</v>
      </c>
      <c r="K2487" t="s">
        <v>4477</v>
      </c>
      <c r="L2487" t="s">
        <v>4471</v>
      </c>
      <c r="M2487" t="s">
        <v>42</v>
      </c>
      <c r="N2487" t="s">
        <v>88</v>
      </c>
      <c r="O2487" t="s">
        <v>108</v>
      </c>
      <c r="P2487" s="4">
        <v>259.56</v>
      </c>
      <c r="Q2487" s="14">
        <f t="shared" si="305"/>
        <v>1</v>
      </c>
      <c r="R2487">
        <v>4</v>
      </c>
      <c r="S2487" s="14">
        <f t="shared" si="306"/>
        <v>1</v>
      </c>
      <c r="T2487">
        <v>0.5</v>
      </c>
      <c r="U2487" s="14">
        <f t="shared" si="307"/>
        <v>2</v>
      </c>
      <c r="V2487" s="4">
        <v>-145.44</v>
      </c>
      <c r="W2487" s="14">
        <f t="shared" si="308"/>
        <v>3</v>
      </c>
      <c r="X2487">
        <v>34.82</v>
      </c>
      <c r="Y2487" s="14">
        <f t="shared" si="309"/>
        <v>1</v>
      </c>
      <c r="Z2487" t="s">
        <v>28</v>
      </c>
      <c r="AA2487" s="14">
        <f t="shared" si="310"/>
        <v>2</v>
      </c>
    </row>
    <row r="2488" spans="1:27" ht="15" customHeight="1" x14ac:dyDescent="0.25">
      <c r="A2488" t="s">
        <v>6674</v>
      </c>
      <c r="B2488" s="6">
        <v>42337</v>
      </c>
      <c r="C2488" s="6">
        <v>42341</v>
      </c>
      <c r="D2488" t="s">
        <v>19</v>
      </c>
      <c r="E2488" t="s">
        <v>59</v>
      </c>
      <c r="F2488" s="14">
        <f t="shared" si="304"/>
        <v>2</v>
      </c>
      <c r="G2488" t="s">
        <v>2222</v>
      </c>
      <c r="H2488" t="s">
        <v>2222</v>
      </c>
      <c r="I2488" t="s">
        <v>2052</v>
      </c>
      <c r="J2488" t="str">
        <f t="shared" si="311"/>
        <v>Oslo,Oslo,Norway</v>
      </c>
      <c r="K2488" t="s">
        <v>4484</v>
      </c>
      <c r="L2488" t="s">
        <v>4471</v>
      </c>
      <c r="M2488" t="s">
        <v>42</v>
      </c>
      <c r="N2488" t="s">
        <v>88</v>
      </c>
      <c r="O2488" t="s">
        <v>133</v>
      </c>
      <c r="P2488" s="4">
        <v>391.32</v>
      </c>
      <c r="Q2488" s="14">
        <f t="shared" si="305"/>
        <v>1</v>
      </c>
      <c r="R2488">
        <v>6</v>
      </c>
      <c r="S2488" s="14">
        <f t="shared" si="306"/>
        <v>1</v>
      </c>
      <c r="T2488">
        <v>0</v>
      </c>
      <c r="U2488" s="14">
        <f t="shared" si="307"/>
        <v>1</v>
      </c>
      <c r="V2488" s="4">
        <v>90</v>
      </c>
      <c r="W2488" s="14">
        <f t="shared" si="308"/>
        <v>1</v>
      </c>
      <c r="X2488">
        <v>34.81</v>
      </c>
      <c r="Y2488" s="14">
        <f t="shared" si="309"/>
        <v>1</v>
      </c>
      <c r="Z2488" t="s">
        <v>71</v>
      </c>
      <c r="AA2488" s="14">
        <f t="shared" si="310"/>
        <v>3</v>
      </c>
    </row>
    <row r="2489" spans="1:27" ht="15" customHeight="1" x14ac:dyDescent="0.25">
      <c r="A2489" t="s">
        <v>7236</v>
      </c>
      <c r="B2489" s="6">
        <v>42028</v>
      </c>
      <c r="C2489" s="6">
        <v>42035</v>
      </c>
      <c r="D2489" t="s">
        <v>19</v>
      </c>
      <c r="E2489" t="s">
        <v>20</v>
      </c>
      <c r="F2489" s="14">
        <f t="shared" si="304"/>
        <v>1</v>
      </c>
      <c r="G2489" t="s">
        <v>2772</v>
      </c>
      <c r="H2489" t="s">
        <v>2773</v>
      </c>
      <c r="I2489" t="s">
        <v>2565</v>
      </c>
      <c r="J2489" t="str">
        <f t="shared" si="311"/>
        <v>Brahmapur,Odisha,India</v>
      </c>
      <c r="K2489" t="s">
        <v>4470</v>
      </c>
      <c r="L2489" t="s">
        <v>4469</v>
      </c>
      <c r="M2489" t="s">
        <v>30</v>
      </c>
      <c r="N2489" t="s">
        <v>33</v>
      </c>
      <c r="O2489" t="s">
        <v>872</v>
      </c>
      <c r="P2489" s="4">
        <v>296.34000000000003</v>
      </c>
      <c r="Q2489" s="14">
        <f t="shared" si="305"/>
        <v>1</v>
      </c>
      <c r="R2489">
        <v>2</v>
      </c>
      <c r="S2489" s="14">
        <f t="shared" si="306"/>
        <v>1</v>
      </c>
      <c r="T2489">
        <v>0</v>
      </c>
      <c r="U2489" s="14">
        <f t="shared" si="307"/>
        <v>1</v>
      </c>
      <c r="V2489" s="4">
        <v>142.19999999999999</v>
      </c>
      <c r="W2489" s="14">
        <f t="shared" si="308"/>
        <v>1</v>
      </c>
      <c r="X2489">
        <v>34.81</v>
      </c>
      <c r="Y2489" s="14">
        <f t="shared" si="309"/>
        <v>1</v>
      </c>
      <c r="Z2489" t="s">
        <v>55</v>
      </c>
      <c r="AA2489" s="14">
        <f t="shared" si="310"/>
        <v>1</v>
      </c>
    </row>
    <row r="2490" spans="1:27" ht="15" customHeight="1" x14ac:dyDescent="0.25">
      <c r="A2490" t="s">
        <v>6082</v>
      </c>
      <c r="B2490" s="6">
        <v>42236</v>
      </c>
      <c r="C2490" s="6">
        <v>42241</v>
      </c>
      <c r="D2490" t="s">
        <v>19</v>
      </c>
      <c r="E2490" t="s">
        <v>54</v>
      </c>
      <c r="F2490" s="14">
        <f t="shared" si="304"/>
        <v>3</v>
      </c>
      <c r="G2490" t="s">
        <v>4094</v>
      </c>
      <c r="H2490" t="s">
        <v>4094</v>
      </c>
      <c r="I2490" t="s">
        <v>3916</v>
      </c>
      <c r="J2490" t="str">
        <f t="shared" si="311"/>
        <v>Oran,Oran,Algeria</v>
      </c>
      <c r="K2490" t="s">
        <v>4473</v>
      </c>
      <c r="L2490" t="s">
        <v>3867</v>
      </c>
      <c r="M2490" t="s">
        <v>42</v>
      </c>
      <c r="N2490" t="s">
        <v>47</v>
      </c>
      <c r="O2490" t="s">
        <v>1348</v>
      </c>
      <c r="P2490" s="4">
        <v>209.76</v>
      </c>
      <c r="Q2490" s="14">
        <f t="shared" si="305"/>
        <v>1</v>
      </c>
      <c r="R2490">
        <v>2</v>
      </c>
      <c r="S2490" s="14">
        <f t="shared" si="306"/>
        <v>1</v>
      </c>
      <c r="T2490">
        <v>0</v>
      </c>
      <c r="U2490" s="14">
        <f t="shared" si="307"/>
        <v>1</v>
      </c>
      <c r="V2490" s="4">
        <v>85.98</v>
      </c>
      <c r="W2490" s="14">
        <f t="shared" si="308"/>
        <v>1</v>
      </c>
      <c r="X2490">
        <v>34.799999999999997</v>
      </c>
      <c r="Y2490" s="14">
        <f t="shared" si="309"/>
        <v>1</v>
      </c>
      <c r="Z2490" t="s">
        <v>71</v>
      </c>
      <c r="AA2490" s="14">
        <f t="shared" si="310"/>
        <v>3</v>
      </c>
    </row>
    <row r="2491" spans="1:27" ht="15" customHeight="1" x14ac:dyDescent="0.25">
      <c r="A2491" t="s">
        <v>8320</v>
      </c>
      <c r="B2491" s="6">
        <v>42234</v>
      </c>
      <c r="C2491" s="6">
        <v>42236</v>
      </c>
      <c r="D2491" t="s">
        <v>75</v>
      </c>
      <c r="E2491" t="s">
        <v>20</v>
      </c>
      <c r="F2491" s="14">
        <f t="shared" si="304"/>
        <v>1</v>
      </c>
      <c r="G2491" t="s">
        <v>2856</v>
      </c>
      <c r="H2491" t="s">
        <v>2667</v>
      </c>
      <c r="I2491" t="s">
        <v>2565</v>
      </c>
      <c r="J2491" t="str">
        <f t="shared" si="311"/>
        <v>Panihati,West Bengal,India</v>
      </c>
      <c r="K2491" t="s">
        <v>4470</v>
      </c>
      <c r="L2491" t="s">
        <v>4469</v>
      </c>
      <c r="M2491" t="s">
        <v>25</v>
      </c>
      <c r="N2491" t="s">
        <v>45</v>
      </c>
      <c r="O2491" t="s">
        <v>600</v>
      </c>
      <c r="P2491" s="4">
        <v>94.44</v>
      </c>
      <c r="Q2491" s="14">
        <f t="shared" si="305"/>
        <v>1</v>
      </c>
      <c r="R2491">
        <v>4</v>
      </c>
      <c r="S2491" s="14">
        <f t="shared" si="306"/>
        <v>1</v>
      </c>
      <c r="T2491">
        <v>0</v>
      </c>
      <c r="U2491" s="14">
        <f t="shared" si="307"/>
        <v>1</v>
      </c>
      <c r="V2491" s="4">
        <v>1.7999999999999998</v>
      </c>
      <c r="W2491" s="14">
        <f t="shared" si="308"/>
        <v>1</v>
      </c>
      <c r="X2491">
        <v>34.799999999999997</v>
      </c>
      <c r="Y2491" s="14">
        <f t="shared" si="309"/>
        <v>1</v>
      </c>
      <c r="Z2491" t="s">
        <v>106</v>
      </c>
      <c r="AA2491" s="14">
        <f t="shared" si="310"/>
        <v>4</v>
      </c>
    </row>
    <row r="2492" spans="1:27" ht="15" customHeight="1" x14ac:dyDescent="0.25">
      <c r="A2492" t="s">
        <v>5119</v>
      </c>
      <c r="B2492" s="6">
        <v>42314</v>
      </c>
      <c r="C2492" s="6">
        <v>42318</v>
      </c>
      <c r="D2492" t="s">
        <v>19</v>
      </c>
      <c r="E2492" t="s">
        <v>20</v>
      </c>
      <c r="F2492" s="14">
        <f t="shared" si="304"/>
        <v>1</v>
      </c>
      <c r="G2492" t="s">
        <v>2575</v>
      </c>
      <c r="H2492" t="s">
        <v>2562</v>
      </c>
      <c r="I2492" t="s">
        <v>2563</v>
      </c>
      <c r="J2492" t="str">
        <f t="shared" si="311"/>
        <v>Manila,National Capital,Philippines</v>
      </c>
      <c r="K2492" t="s">
        <v>4481</v>
      </c>
      <c r="L2492" t="s">
        <v>4469</v>
      </c>
      <c r="M2492" t="s">
        <v>42</v>
      </c>
      <c r="N2492" t="s">
        <v>88</v>
      </c>
      <c r="O2492" t="s">
        <v>1293</v>
      </c>
      <c r="P2492" s="4">
        <v>550.07999999999993</v>
      </c>
      <c r="Q2492" s="14">
        <f t="shared" si="305"/>
        <v>1</v>
      </c>
      <c r="R2492">
        <v>4</v>
      </c>
      <c r="S2492" s="14">
        <f t="shared" si="306"/>
        <v>1</v>
      </c>
      <c r="T2492">
        <v>0.25</v>
      </c>
      <c r="U2492" s="14">
        <f t="shared" si="307"/>
        <v>1</v>
      </c>
      <c r="V2492" s="4">
        <v>-66.11999999999999</v>
      </c>
      <c r="W2492" s="14">
        <f t="shared" si="308"/>
        <v>3</v>
      </c>
      <c r="X2492">
        <v>34.79</v>
      </c>
      <c r="Y2492" s="14">
        <f t="shared" si="309"/>
        <v>1</v>
      </c>
      <c r="Z2492" t="s">
        <v>28</v>
      </c>
      <c r="AA2492" s="14">
        <f t="shared" si="310"/>
        <v>2</v>
      </c>
    </row>
    <row r="2493" spans="1:27" ht="15" customHeight="1" x14ac:dyDescent="0.25">
      <c r="A2493" t="s">
        <v>7279</v>
      </c>
      <c r="B2493" s="6">
        <v>42259</v>
      </c>
      <c r="C2493" s="6">
        <v>42262</v>
      </c>
      <c r="D2493" t="s">
        <v>67</v>
      </c>
      <c r="E2493" t="s">
        <v>59</v>
      </c>
      <c r="F2493" s="14">
        <f t="shared" si="304"/>
        <v>2</v>
      </c>
      <c r="G2493" t="s">
        <v>1991</v>
      </c>
      <c r="H2493" t="s">
        <v>1820</v>
      </c>
      <c r="I2493" t="s">
        <v>1821</v>
      </c>
      <c r="J2493" t="str">
        <f t="shared" si="311"/>
        <v>Washington,England,United Kingdom</v>
      </c>
      <c r="K2493" t="s">
        <v>4484</v>
      </c>
      <c r="L2493" t="s">
        <v>4471</v>
      </c>
      <c r="M2493" t="s">
        <v>25</v>
      </c>
      <c r="N2493" t="s">
        <v>37</v>
      </c>
      <c r="O2493" t="s">
        <v>166</v>
      </c>
      <c r="P2493" s="4">
        <v>118.62</v>
      </c>
      <c r="Q2493" s="14">
        <f t="shared" si="305"/>
        <v>1</v>
      </c>
      <c r="R2493">
        <v>6</v>
      </c>
      <c r="S2493" s="14">
        <f t="shared" si="306"/>
        <v>1</v>
      </c>
      <c r="T2493">
        <v>0</v>
      </c>
      <c r="U2493" s="14">
        <f t="shared" si="307"/>
        <v>1</v>
      </c>
      <c r="V2493" s="4">
        <v>49.679999999999993</v>
      </c>
      <c r="W2493" s="14">
        <f t="shared" si="308"/>
        <v>1</v>
      </c>
      <c r="X2493">
        <v>34.770000000000003</v>
      </c>
      <c r="Y2493" s="14">
        <f t="shared" si="309"/>
        <v>1</v>
      </c>
      <c r="Z2493" t="s">
        <v>106</v>
      </c>
      <c r="AA2493" s="14">
        <f t="shared" si="310"/>
        <v>4</v>
      </c>
    </row>
    <row r="2494" spans="1:27" ht="15" customHeight="1" x14ac:dyDescent="0.25">
      <c r="A2494" t="s">
        <v>9198</v>
      </c>
      <c r="B2494" s="6">
        <v>42169</v>
      </c>
      <c r="C2494" s="6">
        <v>42171</v>
      </c>
      <c r="D2494" t="s">
        <v>75</v>
      </c>
      <c r="E2494" t="s">
        <v>20</v>
      </c>
      <c r="F2494" s="14">
        <f t="shared" si="304"/>
        <v>1</v>
      </c>
      <c r="G2494" t="s">
        <v>2681</v>
      </c>
      <c r="H2494" t="s">
        <v>2651</v>
      </c>
      <c r="I2494" t="s">
        <v>2560</v>
      </c>
      <c r="J2494" t="str">
        <f t="shared" si="311"/>
        <v>Jieyang,Guangdong,China</v>
      </c>
      <c r="K2494" t="s">
        <v>4483</v>
      </c>
      <c r="L2494" t="s">
        <v>4469</v>
      </c>
      <c r="M2494" t="s">
        <v>25</v>
      </c>
      <c r="N2494" t="s">
        <v>26</v>
      </c>
      <c r="O2494" t="s">
        <v>346</v>
      </c>
      <c r="P2494" s="4">
        <v>160.01999999999998</v>
      </c>
      <c r="Q2494" s="14">
        <f t="shared" si="305"/>
        <v>1</v>
      </c>
      <c r="R2494">
        <v>14</v>
      </c>
      <c r="S2494" s="14">
        <f t="shared" si="306"/>
        <v>3</v>
      </c>
      <c r="T2494">
        <v>0</v>
      </c>
      <c r="U2494" s="14">
        <f t="shared" si="307"/>
        <v>1</v>
      </c>
      <c r="V2494" s="4">
        <v>46.2</v>
      </c>
      <c r="W2494" s="14">
        <f t="shared" si="308"/>
        <v>1</v>
      </c>
      <c r="X2494">
        <v>34.770000000000003</v>
      </c>
      <c r="Y2494" s="14">
        <f t="shared" si="309"/>
        <v>1</v>
      </c>
      <c r="Z2494" t="s">
        <v>71</v>
      </c>
      <c r="AA2494" s="14">
        <f t="shared" si="310"/>
        <v>3</v>
      </c>
    </row>
    <row r="2495" spans="1:27" ht="15" customHeight="1" x14ac:dyDescent="0.25">
      <c r="A2495" t="s">
        <v>5324</v>
      </c>
      <c r="B2495" s="6">
        <v>42067</v>
      </c>
      <c r="C2495" s="6">
        <v>42071</v>
      </c>
      <c r="D2495" t="s">
        <v>19</v>
      </c>
      <c r="E2495" t="s">
        <v>20</v>
      </c>
      <c r="F2495" s="14">
        <f t="shared" si="304"/>
        <v>1</v>
      </c>
      <c r="G2495" t="s">
        <v>3972</v>
      </c>
      <c r="H2495" t="s">
        <v>3973</v>
      </c>
      <c r="I2495" t="s">
        <v>3906</v>
      </c>
      <c r="J2495" t="str">
        <f t="shared" si="311"/>
        <v>Kolwezi,Katanga,Democratic Republic of the Congo</v>
      </c>
      <c r="K2495" t="s">
        <v>4474</v>
      </c>
      <c r="L2495" t="s">
        <v>3867</v>
      </c>
      <c r="M2495" t="s">
        <v>25</v>
      </c>
      <c r="N2495" t="s">
        <v>35</v>
      </c>
      <c r="O2495" t="s">
        <v>562</v>
      </c>
      <c r="P2495" s="4">
        <v>391.68</v>
      </c>
      <c r="Q2495" s="14">
        <f t="shared" si="305"/>
        <v>1</v>
      </c>
      <c r="R2495">
        <v>8</v>
      </c>
      <c r="S2495" s="14">
        <f t="shared" si="306"/>
        <v>1</v>
      </c>
      <c r="T2495">
        <v>0</v>
      </c>
      <c r="U2495" s="14">
        <f t="shared" si="307"/>
        <v>1</v>
      </c>
      <c r="V2495" s="4">
        <v>140.88</v>
      </c>
      <c r="W2495" s="14">
        <f t="shared" si="308"/>
        <v>1</v>
      </c>
      <c r="X2495">
        <v>34.75</v>
      </c>
      <c r="Y2495" s="14">
        <f t="shared" si="309"/>
        <v>1</v>
      </c>
      <c r="Z2495" t="s">
        <v>28</v>
      </c>
      <c r="AA2495" s="14">
        <f t="shared" si="310"/>
        <v>2</v>
      </c>
    </row>
    <row r="2496" spans="1:27" ht="15" customHeight="1" x14ac:dyDescent="0.25">
      <c r="A2496" t="s">
        <v>9206</v>
      </c>
      <c r="B2496" s="6">
        <v>42147</v>
      </c>
      <c r="C2496" s="6">
        <v>42152</v>
      </c>
      <c r="D2496" t="s">
        <v>67</v>
      </c>
      <c r="E2496" t="s">
        <v>20</v>
      </c>
      <c r="F2496" s="14">
        <f t="shared" si="304"/>
        <v>1</v>
      </c>
      <c r="G2496" t="s">
        <v>2477</v>
      </c>
      <c r="H2496" t="s">
        <v>1829</v>
      </c>
      <c r="I2496" t="s">
        <v>1823</v>
      </c>
      <c r="J2496" t="str">
        <f t="shared" si="311"/>
        <v>Choisy-le-Roi,Ile-de-France,France</v>
      </c>
      <c r="K2496" t="s">
        <v>4477</v>
      </c>
      <c r="L2496" t="s">
        <v>4471</v>
      </c>
      <c r="M2496" t="s">
        <v>25</v>
      </c>
      <c r="N2496" t="s">
        <v>91</v>
      </c>
      <c r="O2496" t="s">
        <v>1231</v>
      </c>
      <c r="P2496" s="4">
        <v>1086.1559999999999</v>
      </c>
      <c r="Q2496" s="14">
        <f t="shared" si="305"/>
        <v>2</v>
      </c>
      <c r="R2496">
        <v>4</v>
      </c>
      <c r="S2496" s="14">
        <f t="shared" si="306"/>
        <v>1</v>
      </c>
      <c r="T2496">
        <v>0.1</v>
      </c>
      <c r="U2496" s="14">
        <f t="shared" si="307"/>
        <v>1</v>
      </c>
      <c r="V2496" s="4">
        <v>-12.083999999999989</v>
      </c>
      <c r="W2496" s="14">
        <f t="shared" si="308"/>
        <v>3</v>
      </c>
      <c r="X2496">
        <v>34.74</v>
      </c>
      <c r="Y2496" s="14">
        <f t="shared" si="309"/>
        <v>1</v>
      </c>
      <c r="Z2496" t="s">
        <v>28</v>
      </c>
      <c r="AA2496" s="14">
        <f t="shared" si="310"/>
        <v>2</v>
      </c>
    </row>
    <row r="2497" spans="1:27" ht="15" customHeight="1" x14ac:dyDescent="0.25">
      <c r="A2497" t="s">
        <v>8558</v>
      </c>
      <c r="B2497" s="6">
        <v>42264</v>
      </c>
      <c r="C2497" s="6">
        <v>42269</v>
      </c>
      <c r="D2497" t="s">
        <v>19</v>
      </c>
      <c r="E2497" t="s">
        <v>20</v>
      </c>
      <c r="F2497" s="14">
        <f t="shared" si="304"/>
        <v>1</v>
      </c>
      <c r="G2497" t="s">
        <v>2614</v>
      </c>
      <c r="H2497" t="s">
        <v>2615</v>
      </c>
      <c r="I2497" t="s">
        <v>2571</v>
      </c>
      <c r="J2497" t="str">
        <f t="shared" si="311"/>
        <v>Canberra,Australian Capital Territory,Australia</v>
      </c>
      <c r="K2497" t="s">
        <v>2572</v>
      </c>
      <c r="L2497" t="s">
        <v>4469</v>
      </c>
      <c r="M2497" t="s">
        <v>42</v>
      </c>
      <c r="N2497" t="s">
        <v>80</v>
      </c>
      <c r="O2497" t="s">
        <v>1044</v>
      </c>
      <c r="P2497" s="4">
        <v>267.73199999999997</v>
      </c>
      <c r="Q2497" s="14">
        <f t="shared" si="305"/>
        <v>1</v>
      </c>
      <c r="R2497">
        <v>3</v>
      </c>
      <c r="S2497" s="14">
        <f t="shared" si="306"/>
        <v>1</v>
      </c>
      <c r="T2497">
        <v>0.4</v>
      </c>
      <c r="U2497" s="14">
        <f t="shared" si="307"/>
        <v>2</v>
      </c>
      <c r="V2497" s="4">
        <v>-156.25800000000004</v>
      </c>
      <c r="W2497" s="14">
        <f t="shared" si="308"/>
        <v>3</v>
      </c>
      <c r="X2497">
        <v>34.729999999999997</v>
      </c>
      <c r="Y2497" s="14">
        <f t="shared" si="309"/>
        <v>1</v>
      </c>
      <c r="Z2497" t="s">
        <v>71</v>
      </c>
      <c r="AA2497" s="14">
        <f t="shared" si="310"/>
        <v>3</v>
      </c>
    </row>
    <row r="2498" spans="1:27" ht="15" customHeight="1" x14ac:dyDescent="0.25">
      <c r="A2498" t="s">
        <v>4841</v>
      </c>
      <c r="B2498" s="6">
        <v>42333</v>
      </c>
      <c r="C2498" s="6">
        <v>42338</v>
      </c>
      <c r="D2498" t="s">
        <v>19</v>
      </c>
      <c r="E2498" t="s">
        <v>59</v>
      </c>
      <c r="F2498" s="14">
        <f t="shared" ref="F2498:F2561" si="312">VLOOKUP(E2498,segmentrate,2)</f>
        <v>2</v>
      </c>
      <c r="G2498" t="s">
        <v>196</v>
      </c>
      <c r="H2498" t="s">
        <v>196</v>
      </c>
      <c r="I2498" t="s">
        <v>197</v>
      </c>
      <c r="J2498" t="str">
        <f t="shared" si="311"/>
        <v>Buenos Aires,Buenos Aires,Argentina</v>
      </c>
      <c r="K2498" t="s">
        <v>4475</v>
      </c>
      <c r="L2498" t="s">
        <v>24</v>
      </c>
      <c r="M2498" t="s">
        <v>30</v>
      </c>
      <c r="N2498" t="s">
        <v>33</v>
      </c>
      <c r="O2498" t="s">
        <v>1295</v>
      </c>
      <c r="P2498" s="4">
        <v>268.84800000000001</v>
      </c>
      <c r="Q2498" s="14">
        <f t="shared" ref="Q2498:Q2561" si="313">VLOOKUP(P2498,salerate,3)</f>
        <v>1</v>
      </c>
      <c r="R2498">
        <v>4</v>
      </c>
      <c r="S2498" s="14">
        <f t="shared" ref="S2498:S2561" si="314">VLOOKUP(R2498,quantityrate,3)</f>
        <v>1</v>
      </c>
      <c r="T2498">
        <v>0.4</v>
      </c>
      <c r="U2498" s="14">
        <f t="shared" ref="U2498:U2561" si="315">VLOOKUP(T2498,discount,3)</f>
        <v>2</v>
      </c>
      <c r="V2498" s="4">
        <v>-174.75200000000001</v>
      </c>
      <c r="W2498" s="14">
        <f t="shared" ref="W2498:W2561" si="316">VLOOKUP(V2498,profit,3)</f>
        <v>3</v>
      </c>
      <c r="X2498">
        <v>34.722999999999999</v>
      </c>
      <c r="Y2498" s="14">
        <f t="shared" ref="Y2498:Y2561" si="317">VLOOKUP(X2498,shipping,3)</f>
        <v>1</v>
      </c>
      <c r="Z2498" t="s">
        <v>71</v>
      </c>
      <c r="AA2498" s="14">
        <f t="shared" ref="AA2498:AA2561" si="318">VLOOKUP(Z2498,orderrate,2)</f>
        <v>3</v>
      </c>
    </row>
    <row r="2499" spans="1:27" ht="15" customHeight="1" x14ac:dyDescent="0.25">
      <c r="A2499" t="s">
        <v>8018</v>
      </c>
      <c r="B2499" s="6">
        <v>42007</v>
      </c>
      <c r="C2499" s="6">
        <v>42012</v>
      </c>
      <c r="D2499" t="s">
        <v>19</v>
      </c>
      <c r="E2499" t="s">
        <v>59</v>
      </c>
      <c r="F2499" s="14">
        <f t="shared" si="312"/>
        <v>2</v>
      </c>
      <c r="G2499" t="s">
        <v>2760</v>
      </c>
      <c r="H2499" t="s">
        <v>2570</v>
      </c>
      <c r="I2499" t="s">
        <v>2571</v>
      </c>
      <c r="J2499" t="str">
        <f t="shared" ref="J2499:J2562" si="319">G2499&amp;","&amp;H2499&amp;","&amp;I2499</f>
        <v>Wollongong,New South Wales,Australia</v>
      </c>
      <c r="K2499" t="s">
        <v>2572</v>
      </c>
      <c r="L2499" t="s">
        <v>4469</v>
      </c>
      <c r="M2499" t="s">
        <v>30</v>
      </c>
      <c r="N2499" t="s">
        <v>33</v>
      </c>
      <c r="O2499" t="s">
        <v>716</v>
      </c>
      <c r="P2499" s="4">
        <v>401.35500000000002</v>
      </c>
      <c r="Q2499" s="14">
        <f t="shared" si="313"/>
        <v>1</v>
      </c>
      <c r="R2499">
        <v>3</v>
      </c>
      <c r="S2499" s="14">
        <f t="shared" si="314"/>
        <v>1</v>
      </c>
      <c r="T2499">
        <v>0.1</v>
      </c>
      <c r="U2499" s="14">
        <f t="shared" si="315"/>
        <v>1</v>
      </c>
      <c r="V2499" s="4">
        <v>35.594999999999992</v>
      </c>
      <c r="W2499" s="14">
        <f t="shared" si="316"/>
        <v>1</v>
      </c>
      <c r="X2499">
        <v>34.69</v>
      </c>
      <c r="Y2499" s="14">
        <f t="shared" si="317"/>
        <v>1</v>
      </c>
      <c r="Z2499" t="s">
        <v>28</v>
      </c>
      <c r="AA2499" s="14">
        <f t="shared" si="318"/>
        <v>2</v>
      </c>
    </row>
    <row r="2500" spans="1:27" ht="15" customHeight="1" x14ac:dyDescent="0.25">
      <c r="A2500" t="s">
        <v>5125</v>
      </c>
      <c r="B2500" s="6">
        <v>42192</v>
      </c>
      <c r="C2500" s="6">
        <v>42195</v>
      </c>
      <c r="D2500" t="s">
        <v>67</v>
      </c>
      <c r="E2500" t="s">
        <v>59</v>
      </c>
      <c r="F2500" s="14">
        <f t="shared" si="312"/>
        <v>2</v>
      </c>
      <c r="G2500" t="s">
        <v>1909</v>
      </c>
      <c r="H2500" t="s">
        <v>1850</v>
      </c>
      <c r="I2500" t="s">
        <v>1827</v>
      </c>
      <c r="J2500" t="str">
        <f t="shared" si="319"/>
        <v>Trier,Rhineland-Palatinate,Germany</v>
      </c>
      <c r="K2500" t="s">
        <v>4477</v>
      </c>
      <c r="L2500" t="s">
        <v>4471</v>
      </c>
      <c r="M2500" t="s">
        <v>25</v>
      </c>
      <c r="N2500" t="s">
        <v>91</v>
      </c>
      <c r="O2500" t="s">
        <v>1724</v>
      </c>
      <c r="P2500" s="4">
        <v>262.17</v>
      </c>
      <c r="Q2500" s="14">
        <f t="shared" si="313"/>
        <v>1</v>
      </c>
      <c r="R2500">
        <v>5</v>
      </c>
      <c r="S2500" s="14">
        <f t="shared" si="314"/>
        <v>1</v>
      </c>
      <c r="T2500">
        <v>0.1</v>
      </c>
      <c r="U2500" s="14">
        <f t="shared" si="315"/>
        <v>1</v>
      </c>
      <c r="V2500" s="4">
        <v>98.97</v>
      </c>
      <c r="W2500" s="14">
        <f t="shared" si="316"/>
        <v>1</v>
      </c>
      <c r="X2500">
        <v>34.65</v>
      </c>
      <c r="Y2500" s="14">
        <f t="shared" si="317"/>
        <v>1</v>
      </c>
      <c r="Z2500" t="s">
        <v>28</v>
      </c>
      <c r="AA2500" s="14">
        <f t="shared" si="318"/>
        <v>2</v>
      </c>
    </row>
    <row r="2501" spans="1:27" ht="15" customHeight="1" x14ac:dyDescent="0.25">
      <c r="A2501" t="s">
        <v>9210</v>
      </c>
      <c r="B2501" s="6">
        <v>42116</v>
      </c>
      <c r="C2501" s="6">
        <v>42118</v>
      </c>
      <c r="D2501" t="s">
        <v>67</v>
      </c>
      <c r="E2501" t="s">
        <v>54</v>
      </c>
      <c r="F2501" s="14">
        <f t="shared" si="312"/>
        <v>3</v>
      </c>
      <c r="G2501" t="s">
        <v>1261</v>
      </c>
      <c r="H2501" t="s">
        <v>1262</v>
      </c>
      <c r="I2501" t="s">
        <v>476</v>
      </c>
      <c r="J2501" t="str">
        <f t="shared" si="319"/>
        <v>Santa Cruz de la Sierra,Santa Cruz,Bolivia</v>
      </c>
      <c r="K2501" t="s">
        <v>4475</v>
      </c>
      <c r="L2501" t="s">
        <v>24</v>
      </c>
      <c r="M2501" t="s">
        <v>42</v>
      </c>
      <c r="N2501" t="s">
        <v>88</v>
      </c>
      <c r="O2501" t="s">
        <v>1263</v>
      </c>
      <c r="P2501" s="4">
        <v>369.28000000000003</v>
      </c>
      <c r="Q2501" s="14">
        <f t="shared" si="313"/>
        <v>1</v>
      </c>
      <c r="R2501">
        <v>4</v>
      </c>
      <c r="S2501" s="14">
        <f t="shared" si="314"/>
        <v>1</v>
      </c>
      <c r="T2501">
        <v>0</v>
      </c>
      <c r="U2501" s="14">
        <f t="shared" si="315"/>
        <v>1</v>
      </c>
      <c r="V2501" s="4">
        <v>144</v>
      </c>
      <c r="W2501" s="14">
        <f t="shared" si="316"/>
        <v>1</v>
      </c>
      <c r="X2501">
        <v>34.648000000000003</v>
      </c>
      <c r="Y2501" s="14">
        <f t="shared" si="317"/>
        <v>1</v>
      </c>
      <c r="Z2501" t="s">
        <v>71</v>
      </c>
      <c r="AA2501" s="14">
        <f t="shared" si="318"/>
        <v>3</v>
      </c>
    </row>
    <row r="2502" spans="1:27" ht="15" customHeight="1" x14ac:dyDescent="0.25">
      <c r="A2502" t="s">
        <v>5619</v>
      </c>
      <c r="B2502" s="6">
        <v>42246</v>
      </c>
      <c r="C2502" s="6">
        <v>42250</v>
      </c>
      <c r="D2502" t="s">
        <v>67</v>
      </c>
      <c r="E2502" t="s">
        <v>20</v>
      </c>
      <c r="F2502" s="14">
        <f t="shared" si="312"/>
        <v>1</v>
      </c>
      <c r="G2502" t="s">
        <v>2636</v>
      </c>
      <c r="H2502" t="s">
        <v>2636</v>
      </c>
      <c r="I2502" t="s">
        <v>2579</v>
      </c>
      <c r="J2502" t="str">
        <f t="shared" si="319"/>
        <v>Jakarta,Jakarta,Indonesia</v>
      </c>
      <c r="K2502" t="s">
        <v>4481</v>
      </c>
      <c r="L2502" t="s">
        <v>4469</v>
      </c>
      <c r="M2502" t="s">
        <v>42</v>
      </c>
      <c r="N2502" t="s">
        <v>80</v>
      </c>
      <c r="O2502" t="s">
        <v>1440</v>
      </c>
      <c r="P2502" s="4">
        <v>358.84980000000002</v>
      </c>
      <c r="Q2502" s="14">
        <f t="shared" si="313"/>
        <v>1</v>
      </c>
      <c r="R2502">
        <v>2</v>
      </c>
      <c r="S2502" s="14">
        <f t="shared" si="314"/>
        <v>1</v>
      </c>
      <c r="T2502">
        <v>7.0000000000000007E-2</v>
      </c>
      <c r="U2502" s="14">
        <f t="shared" si="315"/>
        <v>1</v>
      </c>
      <c r="V2502" s="4">
        <v>57.829799999999999</v>
      </c>
      <c r="W2502" s="14">
        <f t="shared" si="316"/>
        <v>1</v>
      </c>
      <c r="X2502">
        <v>34.619999999999997</v>
      </c>
      <c r="Y2502" s="14">
        <f t="shared" si="317"/>
        <v>1</v>
      </c>
      <c r="Z2502" t="s">
        <v>28</v>
      </c>
      <c r="AA2502" s="14">
        <f t="shared" si="318"/>
        <v>2</v>
      </c>
    </row>
    <row r="2503" spans="1:27" ht="15" customHeight="1" x14ac:dyDescent="0.25">
      <c r="A2503" t="s">
        <v>8690</v>
      </c>
      <c r="B2503" s="6">
        <v>42245</v>
      </c>
      <c r="C2503" s="6">
        <v>42252</v>
      </c>
      <c r="D2503" t="s">
        <v>19</v>
      </c>
      <c r="E2503" t="s">
        <v>59</v>
      </c>
      <c r="F2503" s="14">
        <f t="shared" si="312"/>
        <v>2</v>
      </c>
      <c r="G2503" t="s">
        <v>1857</v>
      </c>
      <c r="H2503" t="s">
        <v>1858</v>
      </c>
      <c r="I2503" t="s">
        <v>1834</v>
      </c>
      <c r="J2503" t="str">
        <f t="shared" si="319"/>
        <v>Rome,Lazio,Italy</v>
      </c>
      <c r="K2503" t="s">
        <v>4472</v>
      </c>
      <c r="L2503" t="s">
        <v>4471</v>
      </c>
      <c r="M2503" t="s">
        <v>25</v>
      </c>
      <c r="N2503" t="s">
        <v>37</v>
      </c>
      <c r="O2503" t="s">
        <v>1075</v>
      </c>
      <c r="P2503" s="4">
        <v>249.3</v>
      </c>
      <c r="Q2503" s="14">
        <f t="shared" si="313"/>
        <v>1</v>
      </c>
      <c r="R2503">
        <v>5</v>
      </c>
      <c r="S2503" s="14">
        <f t="shared" si="314"/>
        <v>1</v>
      </c>
      <c r="T2503">
        <v>0</v>
      </c>
      <c r="U2503" s="14">
        <f t="shared" si="315"/>
        <v>1</v>
      </c>
      <c r="V2503" s="4">
        <v>0</v>
      </c>
      <c r="W2503" s="14">
        <f t="shared" si="316"/>
        <v>1</v>
      </c>
      <c r="X2503">
        <v>34.619999999999997</v>
      </c>
      <c r="Y2503" s="14">
        <f t="shared" si="317"/>
        <v>1</v>
      </c>
      <c r="Z2503" t="s">
        <v>55</v>
      </c>
      <c r="AA2503" s="14">
        <f t="shared" si="318"/>
        <v>1</v>
      </c>
    </row>
    <row r="2504" spans="1:27" ht="15" customHeight="1" x14ac:dyDescent="0.25">
      <c r="A2504" t="s">
        <v>5010</v>
      </c>
      <c r="B2504" s="6">
        <v>42293</v>
      </c>
      <c r="C2504" s="6">
        <v>42299</v>
      </c>
      <c r="D2504" t="s">
        <v>19</v>
      </c>
      <c r="E2504" t="s">
        <v>20</v>
      </c>
      <c r="F2504" s="14">
        <f t="shared" si="312"/>
        <v>1</v>
      </c>
      <c r="G2504" t="s">
        <v>2710</v>
      </c>
      <c r="H2504" t="s">
        <v>2666</v>
      </c>
      <c r="I2504" t="s">
        <v>2579</v>
      </c>
      <c r="J2504" t="str">
        <f t="shared" si="319"/>
        <v>Surabaya,Jawa Timur,Indonesia</v>
      </c>
      <c r="K2504" t="s">
        <v>4481</v>
      </c>
      <c r="L2504" t="s">
        <v>4469</v>
      </c>
      <c r="M2504" t="s">
        <v>30</v>
      </c>
      <c r="N2504" t="s">
        <v>52</v>
      </c>
      <c r="O2504" t="s">
        <v>116</v>
      </c>
      <c r="P2504" s="4">
        <v>555.03359999999998</v>
      </c>
      <c r="Q2504" s="14">
        <f t="shared" si="313"/>
        <v>1</v>
      </c>
      <c r="R2504">
        <v>9</v>
      </c>
      <c r="S2504" s="14">
        <f t="shared" si="314"/>
        <v>2</v>
      </c>
      <c r="T2504">
        <v>0.27</v>
      </c>
      <c r="U2504" s="14">
        <f t="shared" si="315"/>
        <v>1</v>
      </c>
      <c r="V2504" s="4">
        <v>-175.04640000000001</v>
      </c>
      <c r="W2504" s="14">
        <f t="shared" si="316"/>
        <v>3</v>
      </c>
      <c r="X2504">
        <v>34.6</v>
      </c>
      <c r="Y2504" s="14">
        <f t="shared" si="317"/>
        <v>1</v>
      </c>
      <c r="Z2504" t="s">
        <v>28</v>
      </c>
      <c r="AA2504" s="14">
        <f t="shared" si="318"/>
        <v>2</v>
      </c>
    </row>
    <row r="2505" spans="1:27" ht="15" customHeight="1" x14ac:dyDescent="0.25">
      <c r="A2505" t="s">
        <v>10009</v>
      </c>
      <c r="B2505" s="6">
        <v>42050</v>
      </c>
      <c r="C2505" s="6">
        <v>42057</v>
      </c>
      <c r="D2505" t="s">
        <v>19</v>
      </c>
      <c r="E2505" t="s">
        <v>20</v>
      </c>
      <c r="F2505" s="14">
        <f t="shared" si="312"/>
        <v>1</v>
      </c>
      <c r="G2505" t="s">
        <v>694</v>
      </c>
      <c r="H2505" t="s">
        <v>120</v>
      </c>
      <c r="I2505" t="s">
        <v>41</v>
      </c>
      <c r="J2505" t="str">
        <f t="shared" si="319"/>
        <v>Fortaleza,Ceará,Brazil</v>
      </c>
      <c r="K2505" t="s">
        <v>4475</v>
      </c>
      <c r="L2505" t="s">
        <v>24</v>
      </c>
      <c r="M2505" t="s">
        <v>30</v>
      </c>
      <c r="N2505" t="s">
        <v>31</v>
      </c>
      <c r="O2505" t="s">
        <v>695</v>
      </c>
      <c r="P2505" s="4">
        <v>330.21999999999997</v>
      </c>
      <c r="Q2505" s="14">
        <f t="shared" si="313"/>
        <v>1</v>
      </c>
      <c r="R2505">
        <v>11</v>
      </c>
      <c r="S2505" s="14">
        <f t="shared" si="314"/>
        <v>2</v>
      </c>
      <c r="T2505">
        <v>0</v>
      </c>
      <c r="U2505" s="14">
        <f t="shared" si="315"/>
        <v>1</v>
      </c>
      <c r="V2505" s="4">
        <v>108.9</v>
      </c>
      <c r="W2505" s="14">
        <f t="shared" si="316"/>
        <v>1</v>
      </c>
      <c r="X2505">
        <v>34.595999999999997</v>
      </c>
      <c r="Y2505" s="14">
        <f t="shared" si="317"/>
        <v>1</v>
      </c>
      <c r="Z2505" t="s">
        <v>28</v>
      </c>
      <c r="AA2505" s="14">
        <f t="shared" si="318"/>
        <v>2</v>
      </c>
    </row>
    <row r="2506" spans="1:27" ht="15" customHeight="1" x14ac:dyDescent="0.25">
      <c r="A2506" t="s">
        <v>10040</v>
      </c>
      <c r="B2506" s="6">
        <v>42313</v>
      </c>
      <c r="C2506" s="6">
        <v>42320</v>
      </c>
      <c r="D2506" t="s">
        <v>19</v>
      </c>
      <c r="E2506" t="s">
        <v>20</v>
      </c>
      <c r="F2506" s="14">
        <f t="shared" si="312"/>
        <v>1</v>
      </c>
      <c r="G2506" t="s">
        <v>2020</v>
      </c>
      <c r="H2506" t="s">
        <v>1958</v>
      </c>
      <c r="I2506" t="s">
        <v>1834</v>
      </c>
      <c r="J2506" t="str">
        <f t="shared" si="319"/>
        <v>Messina,Sicily,Italy</v>
      </c>
      <c r="K2506" t="s">
        <v>4472</v>
      </c>
      <c r="L2506" t="s">
        <v>4471</v>
      </c>
      <c r="M2506" t="s">
        <v>30</v>
      </c>
      <c r="N2506" t="s">
        <v>33</v>
      </c>
      <c r="O2506" t="s">
        <v>1741</v>
      </c>
      <c r="P2506" s="4">
        <v>430.11</v>
      </c>
      <c r="Q2506" s="14">
        <f t="shared" si="313"/>
        <v>1</v>
      </c>
      <c r="R2506">
        <v>3</v>
      </c>
      <c r="S2506" s="14">
        <f t="shared" si="314"/>
        <v>1</v>
      </c>
      <c r="T2506">
        <v>0</v>
      </c>
      <c r="U2506" s="14">
        <f t="shared" si="315"/>
        <v>1</v>
      </c>
      <c r="V2506" s="4">
        <v>94.59</v>
      </c>
      <c r="W2506" s="14">
        <f t="shared" si="316"/>
        <v>1</v>
      </c>
      <c r="X2506">
        <v>34.58</v>
      </c>
      <c r="Y2506" s="14">
        <f t="shared" si="317"/>
        <v>1</v>
      </c>
      <c r="Z2506" t="s">
        <v>28</v>
      </c>
      <c r="AA2506" s="14">
        <f t="shared" si="318"/>
        <v>2</v>
      </c>
    </row>
    <row r="2507" spans="1:27" ht="15" customHeight="1" x14ac:dyDescent="0.25">
      <c r="A2507" t="s">
        <v>7323</v>
      </c>
      <c r="B2507" s="6">
        <v>42333</v>
      </c>
      <c r="C2507" s="6">
        <v>42338</v>
      </c>
      <c r="D2507" t="s">
        <v>19</v>
      </c>
      <c r="E2507" t="s">
        <v>20</v>
      </c>
      <c r="F2507" s="14">
        <f t="shared" si="312"/>
        <v>1</v>
      </c>
      <c r="G2507" t="s">
        <v>2312</v>
      </c>
      <c r="H2507" t="s">
        <v>1826</v>
      </c>
      <c r="I2507" t="s">
        <v>1827</v>
      </c>
      <c r="J2507" t="str">
        <f t="shared" si="319"/>
        <v>Hamm,North Rhine-Westphalia,Germany</v>
      </c>
      <c r="K2507" t="s">
        <v>4477</v>
      </c>
      <c r="L2507" t="s">
        <v>4471</v>
      </c>
      <c r="M2507" t="s">
        <v>25</v>
      </c>
      <c r="N2507" t="s">
        <v>35</v>
      </c>
      <c r="O2507" t="s">
        <v>311</v>
      </c>
      <c r="P2507" s="4">
        <v>370.44</v>
      </c>
      <c r="Q2507" s="14">
        <f t="shared" si="313"/>
        <v>1</v>
      </c>
      <c r="R2507">
        <v>7</v>
      </c>
      <c r="S2507" s="14">
        <f t="shared" si="314"/>
        <v>1</v>
      </c>
      <c r="T2507">
        <v>0</v>
      </c>
      <c r="U2507" s="14">
        <f t="shared" si="315"/>
        <v>1</v>
      </c>
      <c r="V2507" s="4">
        <v>170.31</v>
      </c>
      <c r="W2507" s="14">
        <f t="shared" si="316"/>
        <v>1</v>
      </c>
      <c r="X2507">
        <v>34.57</v>
      </c>
      <c r="Y2507" s="14">
        <f t="shared" si="317"/>
        <v>1</v>
      </c>
      <c r="Z2507" t="s">
        <v>28</v>
      </c>
      <c r="AA2507" s="14">
        <f t="shared" si="318"/>
        <v>2</v>
      </c>
    </row>
    <row r="2508" spans="1:27" ht="15" customHeight="1" x14ac:dyDescent="0.25">
      <c r="A2508" t="s">
        <v>8618</v>
      </c>
      <c r="B2508" s="6">
        <v>42346</v>
      </c>
      <c r="C2508" s="6">
        <v>42350</v>
      </c>
      <c r="D2508" t="s">
        <v>19</v>
      </c>
      <c r="E2508" t="s">
        <v>20</v>
      </c>
      <c r="F2508" s="14">
        <f t="shared" si="312"/>
        <v>1</v>
      </c>
      <c r="G2508" t="s">
        <v>2011</v>
      </c>
      <c r="H2508" t="s">
        <v>1906</v>
      </c>
      <c r="I2508" t="s">
        <v>1840</v>
      </c>
      <c r="J2508" t="str">
        <f t="shared" si="319"/>
        <v>Seville,Andalusía,Spain</v>
      </c>
      <c r="K2508" t="s">
        <v>4472</v>
      </c>
      <c r="L2508" t="s">
        <v>4471</v>
      </c>
      <c r="M2508" t="s">
        <v>42</v>
      </c>
      <c r="N2508" t="s">
        <v>80</v>
      </c>
      <c r="O2508" t="s">
        <v>1656</v>
      </c>
      <c r="P2508" s="4">
        <v>245.21999999999997</v>
      </c>
      <c r="Q2508" s="14">
        <f t="shared" si="313"/>
        <v>1</v>
      </c>
      <c r="R2508">
        <v>2</v>
      </c>
      <c r="S2508" s="14">
        <f t="shared" si="314"/>
        <v>1</v>
      </c>
      <c r="T2508">
        <v>0</v>
      </c>
      <c r="U2508" s="14">
        <f t="shared" si="315"/>
        <v>1</v>
      </c>
      <c r="V2508" s="4">
        <v>19.559999999999999</v>
      </c>
      <c r="W2508" s="14">
        <f t="shared" si="316"/>
        <v>1</v>
      </c>
      <c r="X2508">
        <v>34.56</v>
      </c>
      <c r="Y2508" s="14">
        <f t="shared" si="317"/>
        <v>1</v>
      </c>
      <c r="Z2508" t="s">
        <v>71</v>
      </c>
      <c r="AA2508" s="14">
        <f t="shared" si="318"/>
        <v>3</v>
      </c>
    </row>
    <row r="2509" spans="1:27" ht="15" customHeight="1" x14ac:dyDescent="0.25">
      <c r="A2509" t="s">
        <v>9046</v>
      </c>
      <c r="B2509" s="6">
        <v>42334</v>
      </c>
      <c r="C2509" s="6">
        <v>42339</v>
      </c>
      <c r="D2509" t="s">
        <v>67</v>
      </c>
      <c r="E2509" t="s">
        <v>20</v>
      </c>
      <c r="F2509" s="14">
        <f t="shared" si="312"/>
        <v>1</v>
      </c>
      <c r="G2509" t="s">
        <v>1163</v>
      </c>
      <c r="H2509" t="s">
        <v>176</v>
      </c>
      <c r="I2509" t="s">
        <v>23</v>
      </c>
      <c r="J2509" t="str">
        <f t="shared" si="319"/>
        <v>Rosarito,Baja California,Mexico</v>
      </c>
      <c r="K2509" t="s">
        <v>4485</v>
      </c>
      <c r="L2509" t="s">
        <v>24</v>
      </c>
      <c r="M2509" t="s">
        <v>25</v>
      </c>
      <c r="N2509" t="s">
        <v>82</v>
      </c>
      <c r="O2509" t="s">
        <v>741</v>
      </c>
      <c r="P2509" s="4">
        <v>677.4</v>
      </c>
      <c r="Q2509" s="14">
        <f t="shared" si="313"/>
        <v>1</v>
      </c>
      <c r="R2509">
        <v>5</v>
      </c>
      <c r="S2509" s="14">
        <f t="shared" si="314"/>
        <v>1</v>
      </c>
      <c r="T2509">
        <v>0</v>
      </c>
      <c r="U2509" s="14">
        <f t="shared" si="315"/>
        <v>1</v>
      </c>
      <c r="V2509" s="4">
        <v>33.799999999999997</v>
      </c>
      <c r="W2509" s="14">
        <f t="shared" si="316"/>
        <v>1</v>
      </c>
      <c r="X2509">
        <v>34.533999999999999</v>
      </c>
      <c r="Y2509" s="14">
        <f t="shared" si="317"/>
        <v>1</v>
      </c>
      <c r="Z2509" t="s">
        <v>28</v>
      </c>
      <c r="AA2509" s="14">
        <f t="shared" si="318"/>
        <v>2</v>
      </c>
    </row>
    <row r="2510" spans="1:27" ht="15" customHeight="1" x14ac:dyDescent="0.25">
      <c r="A2510" t="s">
        <v>5718</v>
      </c>
      <c r="B2510" s="6">
        <v>42361</v>
      </c>
      <c r="C2510" s="6">
        <v>42363</v>
      </c>
      <c r="D2510" t="s">
        <v>75</v>
      </c>
      <c r="E2510" t="s">
        <v>20</v>
      </c>
      <c r="F2510" s="14">
        <f t="shared" si="312"/>
        <v>1</v>
      </c>
      <c r="G2510" t="s">
        <v>3097</v>
      </c>
      <c r="H2510" t="s">
        <v>3098</v>
      </c>
      <c r="I2510" t="s">
        <v>3095</v>
      </c>
      <c r="J2510" t="str">
        <f t="shared" si="319"/>
        <v>Los Angeles,California,United States</v>
      </c>
      <c r="K2510" t="s">
        <v>4487</v>
      </c>
      <c r="L2510" t="s">
        <v>4482</v>
      </c>
      <c r="M2510" t="s">
        <v>42</v>
      </c>
      <c r="N2510" t="s">
        <v>47</v>
      </c>
      <c r="O2510" t="s">
        <v>3766</v>
      </c>
      <c r="P2510" s="4">
        <v>474.95</v>
      </c>
      <c r="Q2510" s="14">
        <f t="shared" si="313"/>
        <v>1</v>
      </c>
      <c r="R2510">
        <v>5</v>
      </c>
      <c r="S2510" s="14">
        <f t="shared" si="314"/>
        <v>1</v>
      </c>
      <c r="T2510">
        <v>0</v>
      </c>
      <c r="U2510" s="14">
        <f t="shared" si="315"/>
        <v>1</v>
      </c>
      <c r="V2510" s="4">
        <v>142.48499999999993</v>
      </c>
      <c r="W2510" s="14">
        <f t="shared" si="316"/>
        <v>1</v>
      </c>
      <c r="X2510">
        <v>142.96</v>
      </c>
      <c r="Y2510" s="14">
        <f t="shared" si="317"/>
        <v>1</v>
      </c>
      <c r="Z2510" t="s">
        <v>106</v>
      </c>
      <c r="AA2510" s="14">
        <f t="shared" si="318"/>
        <v>4</v>
      </c>
    </row>
    <row r="2511" spans="1:27" ht="15" customHeight="1" x14ac:dyDescent="0.25">
      <c r="A2511" t="s">
        <v>8610</v>
      </c>
      <c r="B2511" s="6">
        <v>42339</v>
      </c>
      <c r="C2511" s="6">
        <v>42345</v>
      </c>
      <c r="D2511" t="s">
        <v>19</v>
      </c>
      <c r="E2511" t="s">
        <v>54</v>
      </c>
      <c r="F2511" s="14">
        <f t="shared" si="312"/>
        <v>3</v>
      </c>
      <c r="G2511" t="s">
        <v>2451</v>
      </c>
      <c r="H2511" t="s">
        <v>4093</v>
      </c>
      <c r="I2511" t="s">
        <v>3881</v>
      </c>
      <c r="J2511" t="str">
        <f t="shared" si="319"/>
        <v>Sale,Rabat-Salé-Zemmour-Zaer,Morocco</v>
      </c>
      <c r="K2511" t="s">
        <v>4473</v>
      </c>
      <c r="L2511" t="s">
        <v>3867</v>
      </c>
      <c r="M2511" t="s">
        <v>42</v>
      </c>
      <c r="N2511" t="s">
        <v>88</v>
      </c>
      <c r="O2511" t="s">
        <v>1323</v>
      </c>
      <c r="P2511" s="4">
        <v>440.09999999999997</v>
      </c>
      <c r="Q2511" s="14">
        <f t="shared" si="313"/>
        <v>1</v>
      </c>
      <c r="R2511">
        <v>6</v>
      </c>
      <c r="S2511" s="14">
        <f t="shared" si="314"/>
        <v>1</v>
      </c>
      <c r="T2511">
        <v>0</v>
      </c>
      <c r="U2511" s="14">
        <f t="shared" si="315"/>
        <v>1</v>
      </c>
      <c r="V2511" s="4">
        <v>61.56</v>
      </c>
      <c r="W2511" s="14">
        <f t="shared" si="316"/>
        <v>1</v>
      </c>
      <c r="X2511">
        <v>34.5</v>
      </c>
      <c r="Y2511" s="14">
        <f t="shared" si="317"/>
        <v>1</v>
      </c>
      <c r="Z2511" t="s">
        <v>28</v>
      </c>
      <c r="AA2511" s="14">
        <f t="shared" si="318"/>
        <v>2</v>
      </c>
    </row>
    <row r="2512" spans="1:27" ht="15" customHeight="1" x14ac:dyDescent="0.25">
      <c r="A2512" t="s">
        <v>5716</v>
      </c>
      <c r="B2512" s="6">
        <v>42095</v>
      </c>
      <c r="C2512" s="6">
        <v>42097</v>
      </c>
      <c r="D2512" t="s">
        <v>67</v>
      </c>
      <c r="E2512" t="s">
        <v>20</v>
      </c>
      <c r="F2512" s="14">
        <f t="shared" si="312"/>
        <v>1</v>
      </c>
      <c r="G2512" t="s">
        <v>3140</v>
      </c>
      <c r="H2512" t="s">
        <v>3141</v>
      </c>
      <c r="I2512" t="s">
        <v>3095</v>
      </c>
      <c r="J2512" t="str">
        <f t="shared" si="319"/>
        <v>New York City,New York,United States</v>
      </c>
      <c r="K2512" t="s">
        <v>4489</v>
      </c>
      <c r="L2512" t="s">
        <v>4482</v>
      </c>
      <c r="M2512" t="s">
        <v>42</v>
      </c>
      <c r="N2512" t="s">
        <v>88</v>
      </c>
      <c r="O2512" t="s">
        <v>3545</v>
      </c>
      <c r="P2512" s="4">
        <v>677.58</v>
      </c>
      <c r="Q2512" s="14">
        <f t="shared" si="313"/>
        <v>1</v>
      </c>
      <c r="R2512">
        <v>3</v>
      </c>
      <c r="S2512" s="14">
        <f t="shared" si="314"/>
        <v>1</v>
      </c>
      <c r="T2512">
        <v>0</v>
      </c>
      <c r="U2512" s="14">
        <f t="shared" si="315"/>
        <v>1</v>
      </c>
      <c r="V2512" s="4">
        <v>176.17080000000001</v>
      </c>
      <c r="W2512" s="14">
        <f t="shared" si="316"/>
        <v>1</v>
      </c>
      <c r="X2512">
        <v>61.55</v>
      </c>
      <c r="Y2512" s="14">
        <f t="shared" si="317"/>
        <v>1</v>
      </c>
      <c r="Z2512" t="s">
        <v>71</v>
      </c>
      <c r="AA2512" s="14">
        <f t="shared" si="318"/>
        <v>3</v>
      </c>
    </row>
    <row r="2513" spans="1:27" ht="15" customHeight="1" x14ac:dyDescent="0.25">
      <c r="A2513" t="s">
        <v>5717</v>
      </c>
      <c r="B2513" s="6">
        <v>42280</v>
      </c>
      <c r="C2513" s="6">
        <v>42284</v>
      </c>
      <c r="D2513" t="s">
        <v>19</v>
      </c>
      <c r="E2513" t="s">
        <v>20</v>
      </c>
      <c r="F2513" s="14">
        <f t="shared" si="312"/>
        <v>1</v>
      </c>
      <c r="G2513" t="s">
        <v>3113</v>
      </c>
      <c r="H2513" t="s">
        <v>3098</v>
      </c>
      <c r="I2513" t="s">
        <v>3095</v>
      </c>
      <c r="J2513" t="str">
        <f t="shared" si="319"/>
        <v>San Francisco,California,United States</v>
      </c>
      <c r="K2513" t="s">
        <v>4487</v>
      </c>
      <c r="L2513" t="s">
        <v>4482</v>
      </c>
      <c r="M2513" t="s">
        <v>42</v>
      </c>
      <c r="N2513" t="s">
        <v>43</v>
      </c>
      <c r="O2513" t="s">
        <v>3848</v>
      </c>
      <c r="P2513" s="4">
        <v>369.16</v>
      </c>
      <c r="Q2513" s="14">
        <f t="shared" si="313"/>
        <v>1</v>
      </c>
      <c r="R2513">
        <v>11</v>
      </c>
      <c r="S2513" s="14">
        <f t="shared" si="314"/>
        <v>2</v>
      </c>
      <c r="T2513">
        <v>0.2</v>
      </c>
      <c r="U2513" s="14">
        <f t="shared" si="315"/>
        <v>1</v>
      </c>
      <c r="V2513" s="4">
        <v>32.301500000000019</v>
      </c>
      <c r="W2513" s="14">
        <f t="shared" si="316"/>
        <v>1</v>
      </c>
      <c r="X2513">
        <v>21.57</v>
      </c>
      <c r="Y2513" s="14">
        <f t="shared" si="317"/>
        <v>1</v>
      </c>
      <c r="Z2513" t="s">
        <v>28</v>
      </c>
      <c r="AA2513" s="14">
        <f t="shared" si="318"/>
        <v>2</v>
      </c>
    </row>
    <row r="2514" spans="1:27" ht="15" customHeight="1" x14ac:dyDescent="0.25">
      <c r="A2514" t="s">
        <v>8480</v>
      </c>
      <c r="B2514" s="6">
        <v>42126</v>
      </c>
      <c r="C2514" s="6">
        <v>42130</v>
      </c>
      <c r="D2514" t="s">
        <v>19</v>
      </c>
      <c r="E2514" t="s">
        <v>20</v>
      </c>
      <c r="F2514" s="14">
        <f t="shared" si="312"/>
        <v>1</v>
      </c>
      <c r="G2514" t="s">
        <v>2569</v>
      </c>
      <c r="H2514" t="s">
        <v>2570</v>
      </c>
      <c r="I2514" t="s">
        <v>2571</v>
      </c>
      <c r="J2514" t="str">
        <f t="shared" si="319"/>
        <v>Sydney,New South Wales,Australia</v>
      </c>
      <c r="K2514" t="s">
        <v>2572</v>
      </c>
      <c r="L2514" t="s">
        <v>4469</v>
      </c>
      <c r="M2514" t="s">
        <v>42</v>
      </c>
      <c r="N2514" t="s">
        <v>88</v>
      </c>
      <c r="O2514" t="s">
        <v>1481</v>
      </c>
      <c r="P2514" s="4">
        <v>275.61600000000004</v>
      </c>
      <c r="Q2514" s="14">
        <f t="shared" si="313"/>
        <v>1</v>
      </c>
      <c r="R2514">
        <v>2</v>
      </c>
      <c r="S2514" s="14">
        <f t="shared" si="314"/>
        <v>1</v>
      </c>
      <c r="T2514">
        <v>0.1</v>
      </c>
      <c r="U2514" s="14">
        <f t="shared" si="315"/>
        <v>1</v>
      </c>
      <c r="V2514" s="4">
        <v>-2.4000000000004462E-2</v>
      </c>
      <c r="W2514" s="14">
        <f t="shared" si="316"/>
        <v>3</v>
      </c>
      <c r="X2514">
        <v>34.479999999999997</v>
      </c>
      <c r="Y2514" s="14">
        <f t="shared" si="317"/>
        <v>1</v>
      </c>
      <c r="Z2514" t="s">
        <v>71</v>
      </c>
      <c r="AA2514" s="14">
        <f t="shared" si="318"/>
        <v>3</v>
      </c>
    </row>
    <row r="2515" spans="1:27" ht="15" customHeight="1" x14ac:dyDescent="0.25">
      <c r="A2515" t="s">
        <v>9969</v>
      </c>
      <c r="B2515" s="6">
        <v>42369</v>
      </c>
      <c r="C2515" s="6">
        <v>42370</v>
      </c>
      <c r="D2515" t="s">
        <v>75</v>
      </c>
      <c r="E2515" t="s">
        <v>20</v>
      </c>
      <c r="F2515" s="14">
        <f t="shared" si="312"/>
        <v>1</v>
      </c>
      <c r="G2515" t="s">
        <v>2198</v>
      </c>
      <c r="H2515" t="s">
        <v>1820</v>
      </c>
      <c r="I2515" t="s">
        <v>1821</v>
      </c>
      <c r="J2515" t="str">
        <f t="shared" si="319"/>
        <v>Worcester,England,United Kingdom</v>
      </c>
      <c r="K2515" t="s">
        <v>4484</v>
      </c>
      <c r="L2515" t="s">
        <v>4471</v>
      </c>
      <c r="M2515" t="s">
        <v>25</v>
      </c>
      <c r="N2515" t="s">
        <v>82</v>
      </c>
      <c r="O2515" t="s">
        <v>413</v>
      </c>
      <c r="P2515" s="4">
        <v>289.34999999999997</v>
      </c>
      <c r="Q2515" s="14">
        <f t="shared" si="313"/>
        <v>1</v>
      </c>
      <c r="R2515">
        <v>5</v>
      </c>
      <c r="S2515" s="14">
        <f t="shared" si="314"/>
        <v>1</v>
      </c>
      <c r="T2515">
        <v>0</v>
      </c>
      <c r="U2515" s="14">
        <f t="shared" si="315"/>
        <v>1</v>
      </c>
      <c r="V2515" s="4">
        <v>75.149999999999991</v>
      </c>
      <c r="W2515" s="14">
        <f t="shared" si="316"/>
        <v>1</v>
      </c>
      <c r="X2515">
        <v>34.47</v>
      </c>
      <c r="Y2515" s="14">
        <f t="shared" si="317"/>
        <v>1</v>
      </c>
      <c r="Z2515" t="s">
        <v>106</v>
      </c>
      <c r="AA2515" s="14">
        <f t="shared" si="318"/>
        <v>4</v>
      </c>
    </row>
    <row r="2516" spans="1:27" ht="15" customHeight="1" x14ac:dyDescent="0.25">
      <c r="A2516" t="s">
        <v>5531</v>
      </c>
      <c r="B2516" s="6">
        <v>42305</v>
      </c>
      <c r="C2516" s="6">
        <v>42310</v>
      </c>
      <c r="D2516" t="s">
        <v>67</v>
      </c>
      <c r="E2516" t="s">
        <v>54</v>
      </c>
      <c r="F2516" s="14">
        <f t="shared" si="312"/>
        <v>3</v>
      </c>
      <c r="G2516" t="s">
        <v>646</v>
      </c>
      <c r="H2516" t="s">
        <v>647</v>
      </c>
      <c r="I2516" t="s">
        <v>23</v>
      </c>
      <c r="J2516" t="str">
        <f t="shared" si="319"/>
        <v>Villahermosa,Tabasco,Mexico</v>
      </c>
      <c r="K2516" t="s">
        <v>4485</v>
      </c>
      <c r="L2516" t="s">
        <v>24</v>
      </c>
      <c r="M2516" t="s">
        <v>25</v>
      </c>
      <c r="N2516" t="s">
        <v>82</v>
      </c>
      <c r="O2516" t="s">
        <v>648</v>
      </c>
      <c r="P2516" s="4">
        <v>221.62000000000003</v>
      </c>
      <c r="Q2516" s="14">
        <f t="shared" si="313"/>
        <v>1</v>
      </c>
      <c r="R2516">
        <v>7</v>
      </c>
      <c r="S2516" s="14">
        <f t="shared" si="314"/>
        <v>1</v>
      </c>
      <c r="T2516">
        <v>0</v>
      </c>
      <c r="U2516" s="14">
        <f t="shared" si="315"/>
        <v>1</v>
      </c>
      <c r="V2516" s="4">
        <v>97.439999999999984</v>
      </c>
      <c r="W2516" s="14">
        <f t="shared" si="316"/>
        <v>1</v>
      </c>
      <c r="X2516">
        <v>34.458999999999996</v>
      </c>
      <c r="Y2516" s="14">
        <f t="shared" si="317"/>
        <v>1</v>
      </c>
      <c r="Z2516" t="s">
        <v>71</v>
      </c>
      <c r="AA2516" s="14">
        <f t="shared" si="318"/>
        <v>3</v>
      </c>
    </row>
    <row r="2517" spans="1:27" ht="15" customHeight="1" x14ac:dyDescent="0.25">
      <c r="A2517" t="s">
        <v>5656</v>
      </c>
      <c r="B2517" s="6">
        <v>42298</v>
      </c>
      <c r="C2517" s="6">
        <v>42300</v>
      </c>
      <c r="D2517" t="s">
        <v>67</v>
      </c>
      <c r="E2517" t="s">
        <v>20</v>
      </c>
      <c r="F2517" s="14">
        <f t="shared" si="312"/>
        <v>1</v>
      </c>
      <c r="G2517" t="s">
        <v>482</v>
      </c>
      <c r="H2517" t="s">
        <v>482</v>
      </c>
      <c r="I2517" t="s">
        <v>483</v>
      </c>
      <c r="J2517" t="str">
        <f t="shared" si="319"/>
        <v>Montevideo,Montevideo,Uruguay</v>
      </c>
      <c r="K2517" t="s">
        <v>4475</v>
      </c>
      <c r="L2517" t="s">
        <v>24</v>
      </c>
      <c r="M2517" t="s">
        <v>30</v>
      </c>
      <c r="N2517" t="s">
        <v>52</v>
      </c>
      <c r="O2517" t="s">
        <v>53</v>
      </c>
      <c r="P2517" s="4">
        <v>157.98000000000002</v>
      </c>
      <c r="Q2517" s="14">
        <f t="shared" si="313"/>
        <v>1</v>
      </c>
      <c r="R2517">
        <v>3</v>
      </c>
      <c r="S2517" s="14">
        <f t="shared" si="314"/>
        <v>1</v>
      </c>
      <c r="T2517">
        <v>0</v>
      </c>
      <c r="U2517" s="14">
        <f t="shared" si="315"/>
        <v>1</v>
      </c>
      <c r="V2517" s="4">
        <v>37.86</v>
      </c>
      <c r="W2517" s="14">
        <f t="shared" si="316"/>
        <v>1</v>
      </c>
      <c r="X2517">
        <v>34.445999999999998</v>
      </c>
      <c r="Y2517" s="14">
        <f t="shared" si="317"/>
        <v>1</v>
      </c>
      <c r="Z2517" t="s">
        <v>71</v>
      </c>
      <c r="AA2517" s="14">
        <f t="shared" si="318"/>
        <v>3</v>
      </c>
    </row>
    <row r="2518" spans="1:27" ht="15" customHeight="1" x14ac:dyDescent="0.25">
      <c r="A2518" t="s">
        <v>8455</v>
      </c>
      <c r="B2518" s="6">
        <v>42052</v>
      </c>
      <c r="C2518" s="6">
        <v>42056</v>
      </c>
      <c r="D2518" t="s">
        <v>67</v>
      </c>
      <c r="E2518" t="s">
        <v>20</v>
      </c>
      <c r="F2518" s="14">
        <f t="shared" si="312"/>
        <v>1</v>
      </c>
      <c r="G2518" t="s">
        <v>2133</v>
      </c>
      <c r="H2518" t="s">
        <v>10395</v>
      </c>
      <c r="I2518" t="s">
        <v>1823</v>
      </c>
      <c r="J2518" t="str">
        <f t="shared" si="319"/>
        <v>Tourcoing,Nord-Pas-de-Calais-Picardie,France</v>
      </c>
      <c r="K2518" t="s">
        <v>4477</v>
      </c>
      <c r="L2518" t="s">
        <v>4471</v>
      </c>
      <c r="M2518" t="s">
        <v>42</v>
      </c>
      <c r="N2518" t="s">
        <v>88</v>
      </c>
      <c r="O2518" t="s">
        <v>1413</v>
      </c>
      <c r="P2518" s="4">
        <v>273.56400000000002</v>
      </c>
      <c r="Q2518" s="14">
        <f t="shared" si="313"/>
        <v>1</v>
      </c>
      <c r="R2518">
        <v>4</v>
      </c>
      <c r="S2518" s="14">
        <f t="shared" si="314"/>
        <v>1</v>
      </c>
      <c r="T2518">
        <v>0.15</v>
      </c>
      <c r="U2518" s="14">
        <f t="shared" si="315"/>
        <v>1</v>
      </c>
      <c r="V2518" s="4">
        <v>-6.5160000000000053</v>
      </c>
      <c r="W2518" s="14">
        <f t="shared" si="316"/>
        <v>3</v>
      </c>
      <c r="X2518">
        <v>34.44</v>
      </c>
      <c r="Y2518" s="14">
        <f t="shared" si="317"/>
        <v>1</v>
      </c>
      <c r="Z2518" t="s">
        <v>71</v>
      </c>
      <c r="AA2518" s="14">
        <f t="shared" si="318"/>
        <v>3</v>
      </c>
    </row>
    <row r="2519" spans="1:27" ht="15" customHeight="1" x14ac:dyDescent="0.25">
      <c r="A2519" t="s">
        <v>7753</v>
      </c>
      <c r="B2519" s="6">
        <v>42179</v>
      </c>
      <c r="C2519" s="6">
        <v>42185</v>
      </c>
      <c r="D2519" t="s">
        <v>19</v>
      </c>
      <c r="E2519" t="s">
        <v>20</v>
      </c>
      <c r="F2519" s="14">
        <f t="shared" si="312"/>
        <v>1</v>
      </c>
      <c r="G2519" t="s">
        <v>2583</v>
      </c>
      <c r="H2519" t="s">
        <v>2728</v>
      </c>
      <c r="I2519" t="s">
        <v>2560</v>
      </c>
      <c r="J2519" t="str">
        <f t="shared" si="319"/>
        <v>Kaiyuan,Yunnan,China</v>
      </c>
      <c r="K2519" t="s">
        <v>4483</v>
      </c>
      <c r="L2519" t="s">
        <v>4469</v>
      </c>
      <c r="M2519" t="s">
        <v>25</v>
      </c>
      <c r="N2519" t="s">
        <v>37</v>
      </c>
      <c r="O2519" t="s">
        <v>1622</v>
      </c>
      <c r="P2519" s="4">
        <v>473.85</v>
      </c>
      <c r="Q2519" s="14">
        <f t="shared" si="313"/>
        <v>1</v>
      </c>
      <c r="R2519">
        <v>9</v>
      </c>
      <c r="S2519" s="14">
        <f t="shared" si="314"/>
        <v>2</v>
      </c>
      <c r="T2519">
        <v>0</v>
      </c>
      <c r="U2519" s="14">
        <f t="shared" si="315"/>
        <v>1</v>
      </c>
      <c r="V2519" s="4">
        <v>160.91999999999999</v>
      </c>
      <c r="W2519" s="14">
        <f t="shared" si="316"/>
        <v>1</v>
      </c>
      <c r="X2519">
        <v>34.35</v>
      </c>
      <c r="Y2519" s="14">
        <f t="shared" si="317"/>
        <v>1</v>
      </c>
      <c r="Z2519" t="s">
        <v>28</v>
      </c>
      <c r="AA2519" s="14">
        <f t="shared" si="318"/>
        <v>2</v>
      </c>
    </row>
    <row r="2520" spans="1:27" ht="15" customHeight="1" x14ac:dyDescent="0.25">
      <c r="A2520" t="s">
        <v>6683</v>
      </c>
      <c r="B2520" s="6">
        <v>42312</v>
      </c>
      <c r="C2520" s="6">
        <v>42316</v>
      </c>
      <c r="D2520" t="s">
        <v>67</v>
      </c>
      <c r="E2520" t="s">
        <v>59</v>
      </c>
      <c r="F2520" s="14">
        <f t="shared" si="312"/>
        <v>2</v>
      </c>
      <c r="G2520" t="s">
        <v>2672</v>
      </c>
      <c r="H2520" t="s">
        <v>682</v>
      </c>
      <c r="I2520" t="s">
        <v>2571</v>
      </c>
      <c r="J2520" t="str">
        <f t="shared" si="319"/>
        <v>Wodonga,Victoria,Australia</v>
      </c>
      <c r="K2520" t="s">
        <v>2572</v>
      </c>
      <c r="L2520" t="s">
        <v>4469</v>
      </c>
      <c r="M2520" t="s">
        <v>30</v>
      </c>
      <c r="N2520" t="s">
        <v>52</v>
      </c>
      <c r="O2520" t="s">
        <v>979</v>
      </c>
      <c r="P2520" s="4">
        <v>845.42399999999998</v>
      </c>
      <c r="Q2520" s="14">
        <f t="shared" si="313"/>
        <v>1</v>
      </c>
      <c r="R2520">
        <v>2</v>
      </c>
      <c r="S2520" s="14">
        <f t="shared" si="314"/>
        <v>1</v>
      </c>
      <c r="T2520">
        <v>0.1</v>
      </c>
      <c r="U2520" s="14">
        <f t="shared" si="315"/>
        <v>1</v>
      </c>
      <c r="V2520" s="4">
        <v>197.24400000000003</v>
      </c>
      <c r="W2520" s="14">
        <f t="shared" si="316"/>
        <v>1</v>
      </c>
      <c r="X2520">
        <v>34.33</v>
      </c>
      <c r="Y2520" s="14">
        <f t="shared" si="317"/>
        <v>1</v>
      </c>
      <c r="Z2520" t="s">
        <v>28</v>
      </c>
      <c r="AA2520" s="14">
        <f t="shared" si="318"/>
        <v>2</v>
      </c>
    </row>
    <row r="2521" spans="1:27" ht="15" customHeight="1" x14ac:dyDescent="0.25">
      <c r="A2521" t="s">
        <v>9492</v>
      </c>
      <c r="B2521" s="6">
        <v>42329</v>
      </c>
      <c r="C2521" s="6">
        <v>42332</v>
      </c>
      <c r="D2521" t="s">
        <v>75</v>
      </c>
      <c r="E2521" t="s">
        <v>20</v>
      </c>
      <c r="F2521" s="14">
        <f t="shared" si="312"/>
        <v>1</v>
      </c>
      <c r="G2521" t="s">
        <v>3965</v>
      </c>
      <c r="H2521" t="s">
        <v>3871</v>
      </c>
      <c r="I2521" t="s">
        <v>3872</v>
      </c>
      <c r="J2521" t="str">
        <f t="shared" si="319"/>
        <v>Warsaw,Masovia,Poland</v>
      </c>
      <c r="K2521" t="s">
        <v>4478</v>
      </c>
      <c r="L2521" t="s">
        <v>4471</v>
      </c>
      <c r="M2521" t="s">
        <v>30</v>
      </c>
      <c r="N2521" t="s">
        <v>33</v>
      </c>
      <c r="O2521" t="s">
        <v>1611</v>
      </c>
      <c r="P2521" s="4">
        <v>388.08000000000004</v>
      </c>
      <c r="Q2521" s="14">
        <f t="shared" si="313"/>
        <v>1</v>
      </c>
      <c r="R2521">
        <v>2</v>
      </c>
      <c r="S2521" s="14">
        <f t="shared" si="314"/>
        <v>1</v>
      </c>
      <c r="T2521">
        <v>0</v>
      </c>
      <c r="U2521" s="14">
        <f t="shared" si="315"/>
        <v>1</v>
      </c>
      <c r="V2521" s="4">
        <v>93.12</v>
      </c>
      <c r="W2521" s="14">
        <f t="shared" si="316"/>
        <v>1</v>
      </c>
      <c r="X2521">
        <v>34.28</v>
      </c>
      <c r="Y2521" s="14">
        <f t="shared" si="317"/>
        <v>1</v>
      </c>
      <c r="Z2521" t="s">
        <v>28</v>
      </c>
      <c r="AA2521" s="14">
        <f t="shared" si="318"/>
        <v>2</v>
      </c>
    </row>
    <row r="2522" spans="1:27" ht="15" customHeight="1" x14ac:dyDescent="0.25">
      <c r="A2522" t="s">
        <v>5807</v>
      </c>
      <c r="B2522" s="6">
        <v>42264</v>
      </c>
      <c r="C2522" s="6">
        <v>42267</v>
      </c>
      <c r="D2522" t="s">
        <v>75</v>
      </c>
      <c r="E2522" t="s">
        <v>20</v>
      </c>
      <c r="F2522" s="14">
        <f t="shared" si="312"/>
        <v>1</v>
      </c>
      <c r="G2522" t="s">
        <v>3931</v>
      </c>
      <c r="H2522" t="s">
        <v>3932</v>
      </c>
      <c r="I2522" t="s">
        <v>3891</v>
      </c>
      <c r="J2522" t="str">
        <f t="shared" si="319"/>
        <v>Saveh,Markazi,Iran</v>
      </c>
      <c r="K2522" t="s">
        <v>4470</v>
      </c>
      <c r="L2522" t="s">
        <v>4469</v>
      </c>
      <c r="M2522" t="s">
        <v>25</v>
      </c>
      <c r="N2522" t="s">
        <v>45</v>
      </c>
      <c r="O2522" t="s">
        <v>1022</v>
      </c>
      <c r="P2522" s="4">
        <v>172.2</v>
      </c>
      <c r="Q2522" s="14">
        <f t="shared" si="313"/>
        <v>1</v>
      </c>
      <c r="R2522">
        <v>4</v>
      </c>
      <c r="S2522" s="14">
        <f t="shared" si="314"/>
        <v>1</v>
      </c>
      <c r="T2522">
        <v>0</v>
      </c>
      <c r="U2522" s="14">
        <f t="shared" si="315"/>
        <v>1</v>
      </c>
      <c r="V2522" s="4">
        <v>41.28</v>
      </c>
      <c r="W2522" s="14">
        <f t="shared" si="316"/>
        <v>1</v>
      </c>
      <c r="X2522">
        <v>34.26</v>
      </c>
      <c r="Y2522" s="14">
        <f t="shared" si="317"/>
        <v>1</v>
      </c>
      <c r="Z2522" t="s">
        <v>106</v>
      </c>
      <c r="AA2522" s="14">
        <f t="shared" si="318"/>
        <v>4</v>
      </c>
    </row>
    <row r="2523" spans="1:27" ht="15" customHeight="1" x14ac:dyDescent="0.25">
      <c r="A2523" t="s">
        <v>5981</v>
      </c>
      <c r="B2523" s="6">
        <v>42088</v>
      </c>
      <c r="C2523" s="6">
        <v>42092</v>
      </c>
      <c r="D2523" t="s">
        <v>19</v>
      </c>
      <c r="E2523" t="s">
        <v>54</v>
      </c>
      <c r="F2523" s="14">
        <f t="shared" si="312"/>
        <v>3</v>
      </c>
      <c r="G2523" t="s">
        <v>3985</v>
      </c>
      <c r="H2523" t="s">
        <v>3986</v>
      </c>
      <c r="I2523" t="s">
        <v>3891</v>
      </c>
      <c r="J2523" t="str">
        <f t="shared" si="319"/>
        <v>Mashhad,Razavi Khorasan,Iran</v>
      </c>
      <c r="K2523" t="s">
        <v>4470</v>
      </c>
      <c r="L2523" t="s">
        <v>4469</v>
      </c>
      <c r="M2523" t="s">
        <v>42</v>
      </c>
      <c r="N2523" t="s">
        <v>43</v>
      </c>
      <c r="O2523" t="s">
        <v>982</v>
      </c>
      <c r="P2523" s="4">
        <v>145.85999999999999</v>
      </c>
      <c r="Q2523" s="14">
        <f t="shared" si="313"/>
        <v>1</v>
      </c>
      <c r="R2523">
        <v>2</v>
      </c>
      <c r="S2523" s="14">
        <f t="shared" si="314"/>
        <v>1</v>
      </c>
      <c r="T2523">
        <v>0</v>
      </c>
      <c r="U2523" s="14">
        <f t="shared" si="315"/>
        <v>1</v>
      </c>
      <c r="V2523" s="4">
        <v>59.760000000000005</v>
      </c>
      <c r="W2523" s="14">
        <f t="shared" si="316"/>
        <v>1</v>
      </c>
      <c r="X2523">
        <v>34.26</v>
      </c>
      <c r="Y2523" s="14">
        <f t="shared" si="317"/>
        <v>1</v>
      </c>
      <c r="Z2523" t="s">
        <v>71</v>
      </c>
      <c r="AA2523" s="14">
        <f t="shared" si="318"/>
        <v>3</v>
      </c>
    </row>
    <row r="2524" spans="1:27" ht="15" customHeight="1" x14ac:dyDescent="0.25">
      <c r="A2524" t="s">
        <v>7020</v>
      </c>
      <c r="B2524" s="6">
        <v>42357</v>
      </c>
      <c r="C2524" s="6">
        <v>42358</v>
      </c>
      <c r="D2524" t="s">
        <v>75</v>
      </c>
      <c r="E2524" t="s">
        <v>59</v>
      </c>
      <c r="F2524" s="14">
        <f t="shared" si="312"/>
        <v>2</v>
      </c>
      <c r="G2524" t="s">
        <v>1952</v>
      </c>
      <c r="H2524" t="s">
        <v>1826</v>
      </c>
      <c r="I2524" t="s">
        <v>1827</v>
      </c>
      <c r="J2524" t="str">
        <f t="shared" si="319"/>
        <v>Halle,North Rhine-Westphalia,Germany</v>
      </c>
      <c r="K2524" t="s">
        <v>4477</v>
      </c>
      <c r="L2524" t="s">
        <v>4471</v>
      </c>
      <c r="M2524" t="s">
        <v>30</v>
      </c>
      <c r="N2524" t="s">
        <v>52</v>
      </c>
      <c r="O2524" t="s">
        <v>1074</v>
      </c>
      <c r="P2524" s="4">
        <v>119.23200000000001</v>
      </c>
      <c r="Q2524" s="14">
        <f t="shared" si="313"/>
        <v>1</v>
      </c>
      <c r="R2524">
        <v>1</v>
      </c>
      <c r="S2524" s="14">
        <f t="shared" si="314"/>
        <v>1</v>
      </c>
      <c r="T2524">
        <v>0.1</v>
      </c>
      <c r="U2524" s="14">
        <f t="shared" si="315"/>
        <v>1</v>
      </c>
      <c r="V2524" s="4">
        <v>1.301999999999996</v>
      </c>
      <c r="W2524" s="14">
        <f t="shared" si="316"/>
        <v>1</v>
      </c>
      <c r="X2524">
        <v>34.25</v>
      </c>
      <c r="Y2524" s="14">
        <f t="shared" si="317"/>
        <v>1</v>
      </c>
      <c r="Z2524" t="s">
        <v>106</v>
      </c>
      <c r="AA2524" s="14">
        <f t="shared" si="318"/>
        <v>4</v>
      </c>
    </row>
    <row r="2525" spans="1:27" ht="15" customHeight="1" x14ac:dyDescent="0.25">
      <c r="A2525" t="s">
        <v>9909</v>
      </c>
      <c r="B2525" s="6">
        <v>42010</v>
      </c>
      <c r="C2525" s="6">
        <v>42015</v>
      </c>
      <c r="D2525" t="s">
        <v>19</v>
      </c>
      <c r="E2525" t="s">
        <v>59</v>
      </c>
      <c r="F2525" s="14">
        <f t="shared" si="312"/>
        <v>2</v>
      </c>
      <c r="G2525" t="s">
        <v>2660</v>
      </c>
      <c r="H2525" t="s">
        <v>2660</v>
      </c>
      <c r="I2525" t="s">
        <v>2661</v>
      </c>
      <c r="J2525" t="str">
        <f t="shared" si="319"/>
        <v>Yangon,Yangon,Myanmar (Burma)</v>
      </c>
      <c r="K2525" t="s">
        <v>4481</v>
      </c>
      <c r="L2525" t="s">
        <v>4469</v>
      </c>
      <c r="M2525" t="s">
        <v>30</v>
      </c>
      <c r="N2525" t="s">
        <v>100</v>
      </c>
      <c r="O2525" t="s">
        <v>1795</v>
      </c>
      <c r="P2525" s="4">
        <v>821.21399999999983</v>
      </c>
      <c r="Q2525" s="14">
        <f t="shared" si="313"/>
        <v>1</v>
      </c>
      <c r="R2525">
        <v>6</v>
      </c>
      <c r="S2525" s="14">
        <f t="shared" si="314"/>
        <v>1</v>
      </c>
      <c r="T2525">
        <v>0.57000000000000006</v>
      </c>
      <c r="U2525" s="14">
        <f t="shared" si="315"/>
        <v>2</v>
      </c>
      <c r="V2525" s="4">
        <v>-592.14599999999984</v>
      </c>
      <c r="W2525" s="14">
        <f t="shared" si="316"/>
        <v>3</v>
      </c>
      <c r="X2525">
        <v>34.229999999999997</v>
      </c>
      <c r="Y2525" s="14">
        <f t="shared" si="317"/>
        <v>1</v>
      </c>
      <c r="Z2525" t="s">
        <v>28</v>
      </c>
      <c r="AA2525" s="14">
        <f t="shared" si="318"/>
        <v>2</v>
      </c>
    </row>
    <row r="2526" spans="1:27" ht="15" customHeight="1" x14ac:dyDescent="0.25">
      <c r="A2526" t="s">
        <v>7893</v>
      </c>
      <c r="B2526" s="6">
        <v>42076</v>
      </c>
      <c r="C2526" s="6">
        <v>42083</v>
      </c>
      <c r="D2526" t="s">
        <v>19</v>
      </c>
      <c r="E2526" t="s">
        <v>20</v>
      </c>
      <c r="F2526" s="14">
        <f t="shared" si="312"/>
        <v>1</v>
      </c>
      <c r="G2526" t="s">
        <v>809</v>
      </c>
      <c r="H2526" t="s">
        <v>241</v>
      </c>
      <c r="I2526" t="s">
        <v>41</v>
      </c>
      <c r="J2526" t="str">
        <f t="shared" si="319"/>
        <v>Uruguaiana,Rio Grande do Sul,Brazil</v>
      </c>
      <c r="K2526" t="s">
        <v>4475</v>
      </c>
      <c r="L2526" t="s">
        <v>24</v>
      </c>
      <c r="M2526" t="s">
        <v>30</v>
      </c>
      <c r="N2526" t="s">
        <v>52</v>
      </c>
      <c r="O2526" t="s">
        <v>1208</v>
      </c>
      <c r="P2526" s="4">
        <v>167.82</v>
      </c>
      <c r="Q2526" s="14">
        <f t="shared" si="313"/>
        <v>1</v>
      </c>
      <c r="R2526">
        <v>3</v>
      </c>
      <c r="S2526" s="14">
        <f t="shared" si="314"/>
        <v>1</v>
      </c>
      <c r="T2526">
        <v>0</v>
      </c>
      <c r="U2526" s="14">
        <f t="shared" si="315"/>
        <v>1</v>
      </c>
      <c r="V2526" s="4">
        <v>31.859999999999996</v>
      </c>
      <c r="W2526" s="14">
        <f t="shared" si="316"/>
        <v>1</v>
      </c>
      <c r="X2526">
        <v>34.224000000000004</v>
      </c>
      <c r="Y2526" s="14">
        <f t="shared" si="317"/>
        <v>1</v>
      </c>
      <c r="Z2526" t="s">
        <v>55</v>
      </c>
      <c r="AA2526" s="14">
        <f t="shared" si="318"/>
        <v>1</v>
      </c>
    </row>
    <row r="2527" spans="1:27" ht="15" customHeight="1" x14ac:dyDescent="0.25">
      <c r="A2527" t="s">
        <v>8736</v>
      </c>
      <c r="B2527" s="6">
        <v>42074</v>
      </c>
      <c r="C2527" s="6">
        <v>42075</v>
      </c>
      <c r="D2527" t="s">
        <v>75</v>
      </c>
      <c r="E2527" t="s">
        <v>54</v>
      </c>
      <c r="F2527" s="14">
        <f t="shared" si="312"/>
        <v>3</v>
      </c>
      <c r="G2527" t="s">
        <v>2602</v>
      </c>
      <c r="H2527" t="s">
        <v>2574</v>
      </c>
      <c r="I2527" t="s">
        <v>2571</v>
      </c>
      <c r="J2527" t="str">
        <f t="shared" si="319"/>
        <v>Launceston,Tasmania,Australia</v>
      </c>
      <c r="K2527" t="s">
        <v>2572</v>
      </c>
      <c r="L2527" t="s">
        <v>4469</v>
      </c>
      <c r="M2527" t="s">
        <v>30</v>
      </c>
      <c r="N2527" t="s">
        <v>31</v>
      </c>
      <c r="O2527" t="s">
        <v>1125</v>
      </c>
      <c r="P2527" s="4">
        <v>181.65600000000001</v>
      </c>
      <c r="Q2527" s="14">
        <f t="shared" si="313"/>
        <v>1</v>
      </c>
      <c r="R2527">
        <v>4</v>
      </c>
      <c r="S2527" s="14">
        <f t="shared" si="314"/>
        <v>1</v>
      </c>
      <c r="T2527">
        <v>0.1</v>
      </c>
      <c r="U2527" s="14">
        <f t="shared" si="315"/>
        <v>1</v>
      </c>
      <c r="V2527" s="4">
        <v>-4.1039999999999992</v>
      </c>
      <c r="W2527" s="14">
        <f t="shared" si="316"/>
        <v>3</v>
      </c>
      <c r="X2527">
        <v>34.21</v>
      </c>
      <c r="Y2527" s="14">
        <f t="shared" si="317"/>
        <v>1</v>
      </c>
      <c r="Z2527" t="s">
        <v>71</v>
      </c>
      <c r="AA2527" s="14">
        <f t="shared" si="318"/>
        <v>3</v>
      </c>
    </row>
    <row r="2528" spans="1:27" ht="15" customHeight="1" x14ac:dyDescent="0.25">
      <c r="A2528" t="s">
        <v>9942</v>
      </c>
      <c r="B2528" s="6">
        <v>42333</v>
      </c>
      <c r="C2528" s="6">
        <v>42337</v>
      </c>
      <c r="D2528" t="s">
        <v>19</v>
      </c>
      <c r="E2528" t="s">
        <v>20</v>
      </c>
      <c r="F2528" s="14">
        <f t="shared" si="312"/>
        <v>1</v>
      </c>
      <c r="G2528" t="s">
        <v>2018</v>
      </c>
      <c r="H2528" t="s">
        <v>10396</v>
      </c>
      <c r="I2528" t="s">
        <v>1823</v>
      </c>
      <c r="J2528" t="str">
        <f t="shared" si="319"/>
        <v>Valence,Auvergne-Rhône-Alpes,France</v>
      </c>
      <c r="K2528" t="s">
        <v>4477</v>
      </c>
      <c r="L2528" t="s">
        <v>4471</v>
      </c>
      <c r="M2528" t="s">
        <v>42</v>
      </c>
      <c r="N2528" t="s">
        <v>43</v>
      </c>
      <c r="O2528" t="s">
        <v>1725</v>
      </c>
      <c r="P2528" s="4">
        <v>595.9860000000001</v>
      </c>
      <c r="Q2528" s="14">
        <f t="shared" si="313"/>
        <v>1</v>
      </c>
      <c r="R2528">
        <v>4</v>
      </c>
      <c r="S2528" s="14">
        <f t="shared" si="314"/>
        <v>1</v>
      </c>
      <c r="T2528">
        <v>0.15</v>
      </c>
      <c r="U2528" s="14">
        <f t="shared" si="315"/>
        <v>1</v>
      </c>
      <c r="V2528" s="4">
        <v>91.145999999999987</v>
      </c>
      <c r="W2528" s="14">
        <f t="shared" si="316"/>
        <v>1</v>
      </c>
      <c r="X2528">
        <v>34.18</v>
      </c>
      <c r="Y2528" s="14">
        <f t="shared" si="317"/>
        <v>1</v>
      </c>
      <c r="Z2528" t="s">
        <v>28</v>
      </c>
      <c r="AA2528" s="14">
        <f t="shared" si="318"/>
        <v>2</v>
      </c>
    </row>
    <row r="2529" spans="1:27" ht="15" customHeight="1" x14ac:dyDescent="0.25">
      <c r="A2529" t="s">
        <v>5303</v>
      </c>
      <c r="B2529" s="6">
        <v>42336</v>
      </c>
      <c r="C2529" s="6">
        <v>42338</v>
      </c>
      <c r="D2529" t="s">
        <v>67</v>
      </c>
      <c r="E2529" t="s">
        <v>59</v>
      </c>
      <c r="F2529" s="14">
        <f t="shared" si="312"/>
        <v>2</v>
      </c>
      <c r="G2529" t="s">
        <v>4204</v>
      </c>
      <c r="H2529" t="s">
        <v>4059</v>
      </c>
      <c r="I2529" t="s">
        <v>4060</v>
      </c>
      <c r="J2529" t="str">
        <f t="shared" si="319"/>
        <v>Chitungwiza,Harare,Zimbabwe</v>
      </c>
      <c r="K2529" t="s">
        <v>4480</v>
      </c>
      <c r="L2529" t="s">
        <v>3867</v>
      </c>
      <c r="M2529" t="s">
        <v>30</v>
      </c>
      <c r="N2529" t="s">
        <v>33</v>
      </c>
      <c r="O2529" t="s">
        <v>1414</v>
      </c>
      <c r="P2529" s="4">
        <v>86.382000000000005</v>
      </c>
      <c r="Q2529" s="14">
        <f t="shared" si="313"/>
        <v>1</v>
      </c>
      <c r="R2529">
        <v>2</v>
      </c>
      <c r="S2529" s="14">
        <f t="shared" si="314"/>
        <v>1</v>
      </c>
      <c r="T2529">
        <v>0.7</v>
      </c>
      <c r="U2529" s="14">
        <f t="shared" si="315"/>
        <v>3</v>
      </c>
      <c r="V2529" s="4">
        <v>-181.458</v>
      </c>
      <c r="W2529" s="14">
        <f t="shared" si="316"/>
        <v>3</v>
      </c>
      <c r="X2529">
        <v>34.17</v>
      </c>
      <c r="Y2529" s="14">
        <f t="shared" si="317"/>
        <v>1</v>
      </c>
      <c r="Z2529" t="s">
        <v>106</v>
      </c>
      <c r="AA2529" s="14">
        <f t="shared" si="318"/>
        <v>4</v>
      </c>
    </row>
    <row r="2530" spans="1:27" ht="15" customHeight="1" x14ac:dyDescent="0.25">
      <c r="A2530" t="s">
        <v>4667</v>
      </c>
      <c r="B2530" s="6">
        <v>42206</v>
      </c>
      <c r="C2530" s="6">
        <v>42208</v>
      </c>
      <c r="D2530" t="s">
        <v>67</v>
      </c>
      <c r="E2530" t="s">
        <v>20</v>
      </c>
      <c r="F2530" s="14">
        <f t="shared" si="312"/>
        <v>1</v>
      </c>
      <c r="G2530" t="s">
        <v>3892</v>
      </c>
      <c r="H2530" t="s">
        <v>3893</v>
      </c>
      <c r="I2530" t="s">
        <v>3894</v>
      </c>
      <c r="J2530" t="str">
        <f t="shared" si="319"/>
        <v>Tamale,Northern,Ghana</v>
      </c>
      <c r="K2530" t="s">
        <v>4479</v>
      </c>
      <c r="L2530" t="s">
        <v>3867</v>
      </c>
      <c r="M2530" t="s">
        <v>25</v>
      </c>
      <c r="N2530" t="s">
        <v>82</v>
      </c>
      <c r="O2530" t="s">
        <v>585</v>
      </c>
      <c r="P2530" s="4">
        <v>573.9</v>
      </c>
      <c r="Q2530" s="14">
        <f t="shared" si="313"/>
        <v>1</v>
      </c>
      <c r="R2530">
        <v>10</v>
      </c>
      <c r="S2530" s="14">
        <f t="shared" si="314"/>
        <v>2</v>
      </c>
      <c r="T2530">
        <v>0</v>
      </c>
      <c r="U2530" s="14">
        <f t="shared" si="315"/>
        <v>1</v>
      </c>
      <c r="V2530" s="4">
        <v>39.900000000000006</v>
      </c>
      <c r="W2530" s="14">
        <f t="shared" si="316"/>
        <v>1</v>
      </c>
      <c r="X2530">
        <v>34.159999999999997</v>
      </c>
      <c r="Y2530" s="14">
        <f t="shared" si="317"/>
        <v>1</v>
      </c>
      <c r="Z2530" t="s">
        <v>71</v>
      </c>
      <c r="AA2530" s="14">
        <f t="shared" si="318"/>
        <v>3</v>
      </c>
    </row>
    <row r="2531" spans="1:27" ht="15" customHeight="1" x14ac:dyDescent="0.25">
      <c r="A2531" t="s">
        <v>8659</v>
      </c>
      <c r="B2531" s="6">
        <v>42348</v>
      </c>
      <c r="C2531" s="6">
        <v>42353</v>
      </c>
      <c r="D2531" t="s">
        <v>67</v>
      </c>
      <c r="E2531" t="s">
        <v>59</v>
      </c>
      <c r="F2531" s="14">
        <f t="shared" si="312"/>
        <v>2</v>
      </c>
      <c r="G2531" t="s">
        <v>1854</v>
      </c>
      <c r="H2531" t="s">
        <v>1820</v>
      </c>
      <c r="I2531" t="s">
        <v>1821</v>
      </c>
      <c r="J2531" t="str">
        <f t="shared" si="319"/>
        <v>Manchester,England,United Kingdom</v>
      </c>
      <c r="K2531" t="s">
        <v>4484</v>
      </c>
      <c r="L2531" t="s">
        <v>4471</v>
      </c>
      <c r="M2531" t="s">
        <v>42</v>
      </c>
      <c r="N2531" t="s">
        <v>43</v>
      </c>
      <c r="O2531" t="s">
        <v>1764</v>
      </c>
      <c r="P2531" s="4">
        <v>261.03000000000003</v>
      </c>
      <c r="Q2531" s="14">
        <f t="shared" si="313"/>
        <v>1</v>
      </c>
      <c r="R2531">
        <v>1</v>
      </c>
      <c r="S2531" s="14">
        <f t="shared" si="314"/>
        <v>1</v>
      </c>
      <c r="T2531">
        <v>0</v>
      </c>
      <c r="U2531" s="14">
        <f t="shared" si="315"/>
        <v>1</v>
      </c>
      <c r="V2531" s="4">
        <v>10.44</v>
      </c>
      <c r="W2531" s="14">
        <f t="shared" si="316"/>
        <v>1</v>
      </c>
      <c r="X2531">
        <v>34.14</v>
      </c>
      <c r="Y2531" s="14">
        <f t="shared" si="317"/>
        <v>1</v>
      </c>
      <c r="Z2531" t="s">
        <v>28</v>
      </c>
      <c r="AA2531" s="14">
        <f t="shared" si="318"/>
        <v>2</v>
      </c>
    </row>
    <row r="2532" spans="1:27" ht="15" customHeight="1" x14ac:dyDescent="0.25">
      <c r="A2532" t="s">
        <v>8256</v>
      </c>
      <c r="B2532" s="6">
        <v>42262</v>
      </c>
      <c r="C2532" s="6">
        <v>42264</v>
      </c>
      <c r="D2532" t="s">
        <v>67</v>
      </c>
      <c r="E2532" t="s">
        <v>20</v>
      </c>
      <c r="F2532" s="14">
        <f t="shared" si="312"/>
        <v>1</v>
      </c>
      <c r="G2532" t="s">
        <v>2577</v>
      </c>
      <c r="H2532" t="s">
        <v>2578</v>
      </c>
      <c r="I2532" t="s">
        <v>2579</v>
      </c>
      <c r="J2532" t="str">
        <f t="shared" si="319"/>
        <v>Bandung,Jawa Barat,Indonesia</v>
      </c>
      <c r="K2532" t="s">
        <v>4481</v>
      </c>
      <c r="L2532" t="s">
        <v>4469</v>
      </c>
      <c r="M2532" t="s">
        <v>30</v>
      </c>
      <c r="N2532" t="s">
        <v>52</v>
      </c>
      <c r="O2532" t="s">
        <v>1008</v>
      </c>
      <c r="P2532" s="4">
        <v>214.75139999999996</v>
      </c>
      <c r="Q2532" s="14">
        <f t="shared" si="313"/>
        <v>1</v>
      </c>
      <c r="R2532">
        <v>2</v>
      </c>
      <c r="S2532" s="14">
        <f t="shared" si="314"/>
        <v>1</v>
      </c>
      <c r="T2532">
        <v>0.27</v>
      </c>
      <c r="U2532" s="14">
        <f t="shared" si="315"/>
        <v>1</v>
      </c>
      <c r="V2532" s="4">
        <v>-2.988599999999991</v>
      </c>
      <c r="W2532" s="14">
        <f t="shared" si="316"/>
        <v>3</v>
      </c>
      <c r="X2532">
        <v>34.090000000000003</v>
      </c>
      <c r="Y2532" s="14">
        <f t="shared" si="317"/>
        <v>1</v>
      </c>
      <c r="Z2532" t="s">
        <v>71</v>
      </c>
      <c r="AA2532" s="14">
        <f t="shared" si="318"/>
        <v>3</v>
      </c>
    </row>
    <row r="2533" spans="1:27" ht="15" customHeight="1" x14ac:dyDescent="0.25">
      <c r="A2533" t="s">
        <v>5666</v>
      </c>
      <c r="B2533" s="6">
        <v>42305</v>
      </c>
      <c r="C2533" s="6">
        <v>42305</v>
      </c>
      <c r="D2533" t="s">
        <v>113</v>
      </c>
      <c r="E2533" t="s">
        <v>20</v>
      </c>
      <c r="F2533" s="14">
        <f t="shared" si="312"/>
        <v>1</v>
      </c>
      <c r="G2533" t="s">
        <v>238</v>
      </c>
      <c r="H2533" t="s">
        <v>233</v>
      </c>
      <c r="I2533" t="s">
        <v>23</v>
      </c>
      <c r="J2533" t="str">
        <f t="shared" si="319"/>
        <v>León,Guanajuato,Mexico</v>
      </c>
      <c r="K2533" t="s">
        <v>4485</v>
      </c>
      <c r="L2533" t="s">
        <v>24</v>
      </c>
      <c r="M2533" t="s">
        <v>30</v>
      </c>
      <c r="N2533" t="s">
        <v>52</v>
      </c>
      <c r="O2533" t="s">
        <v>273</v>
      </c>
      <c r="P2533" s="4">
        <v>177.66400000000004</v>
      </c>
      <c r="Q2533" s="14">
        <f t="shared" si="313"/>
        <v>1</v>
      </c>
      <c r="R2533">
        <v>4</v>
      </c>
      <c r="S2533" s="14">
        <f t="shared" si="314"/>
        <v>1</v>
      </c>
      <c r="T2533">
        <v>0.2</v>
      </c>
      <c r="U2533" s="14">
        <f t="shared" si="315"/>
        <v>1</v>
      </c>
      <c r="V2533" s="4">
        <v>-42.256000000000007</v>
      </c>
      <c r="W2533" s="14">
        <f t="shared" si="316"/>
        <v>3</v>
      </c>
      <c r="X2533">
        <v>34.069000000000003</v>
      </c>
      <c r="Y2533" s="14">
        <f t="shared" si="317"/>
        <v>1</v>
      </c>
      <c r="Z2533" t="s">
        <v>106</v>
      </c>
      <c r="AA2533" s="14">
        <f t="shared" si="318"/>
        <v>4</v>
      </c>
    </row>
    <row r="2534" spans="1:27" ht="15" customHeight="1" x14ac:dyDescent="0.25">
      <c r="A2534" t="s">
        <v>5630</v>
      </c>
      <c r="B2534" s="6">
        <v>42227</v>
      </c>
      <c r="C2534" s="6">
        <v>42232</v>
      </c>
      <c r="D2534" t="s">
        <v>19</v>
      </c>
      <c r="E2534" t="s">
        <v>59</v>
      </c>
      <c r="F2534" s="14">
        <f t="shared" si="312"/>
        <v>2</v>
      </c>
      <c r="G2534" t="s">
        <v>2110</v>
      </c>
      <c r="H2534" t="s">
        <v>1951</v>
      </c>
      <c r="I2534" t="s">
        <v>1823</v>
      </c>
      <c r="J2534" t="str">
        <f t="shared" si="319"/>
        <v>Angers,Pays de la Loire,France</v>
      </c>
      <c r="K2534" t="s">
        <v>4477</v>
      </c>
      <c r="L2534" t="s">
        <v>4471</v>
      </c>
      <c r="M2534" t="s">
        <v>42</v>
      </c>
      <c r="N2534" t="s">
        <v>88</v>
      </c>
      <c r="O2534" t="s">
        <v>484</v>
      </c>
      <c r="P2534" s="4">
        <v>543.20100000000002</v>
      </c>
      <c r="Q2534" s="14">
        <f t="shared" si="313"/>
        <v>1</v>
      </c>
      <c r="R2534">
        <v>1</v>
      </c>
      <c r="S2534" s="14">
        <f t="shared" si="314"/>
        <v>1</v>
      </c>
      <c r="T2534">
        <v>0.15</v>
      </c>
      <c r="U2534" s="14">
        <f t="shared" si="315"/>
        <v>1</v>
      </c>
      <c r="V2534" s="4">
        <v>25.550999999999988</v>
      </c>
      <c r="W2534" s="14">
        <f t="shared" si="316"/>
        <v>1</v>
      </c>
      <c r="X2534">
        <v>34.04</v>
      </c>
      <c r="Y2534" s="14">
        <f t="shared" si="317"/>
        <v>1</v>
      </c>
      <c r="Z2534" t="s">
        <v>28</v>
      </c>
      <c r="AA2534" s="14">
        <f t="shared" si="318"/>
        <v>2</v>
      </c>
    </row>
    <row r="2535" spans="1:27" ht="15" customHeight="1" x14ac:dyDescent="0.25">
      <c r="A2535" t="s">
        <v>7343</v>
      </c>
      <c r="B2535" s="6">
        <v>42297</v>
      </c>
      <c r="C2535" s="6">
        <v>42300</v>
      </c>
      <c r="D2535" t="s">
        <v>67</v>
      </c>
      <c r="E2535" t="s">
        <v>20</v>
      </c>
      <c r="F2535" s="14">
        <f t="shared" si="312"/>
        <v>1</v>
      </c>
      <c r="G2535" t="s">
        <v>2750</v>
      </c>
      <c r="H2535" t="s">
        <v>2592</v>
      </c>
      <c r="I2535" t="s">
        <v>2571</v>
      </c>
      <c r="J2535" t="str">
        <f t="shared" si="319"/>
        <v>Gold Coast,Queensland,Australia</v>
      </c>
      <c r="K2535" t="s">
        <v>2572</v>
      </c>
      <c r="L2535" t="s">
        <v>4469</v>
      </c>
      <c r="M2535" t="s">
        <v>42</v>
      </c>
      <c r="N2535" t="s">
        <v>88</v>
      </c>
      <c r="O2535" t="s">
        <v>1172</v>
      </c>
      <c r="P2535" s="4">
        <v>328.99499999999995</v>
      </c>
      <c r="Q2535" s="14">
        <f t="shared" si="313"/>
        <v>1</v>
      </c>
      <c r="R2535">
        <v>5</v>
      </c>
      <c r="S2535" s="14">
        <f t="shared" si="314"/>
        <v>1</v>
      </c>
      <c r="T2535">
        <v>0.1</v>
      </c>
      <c r="U2535" s="14">
        <f t="shared" si="315"/>
        <v>1</v>
      </c>
      <c r="V2535" s="4">
        <v>94.99499999999999</v>
      </c>
      <c r="W2535" s="14">
        <f t="shared" si="316"/>
        <v>1</v>
      </c>
      <c r="X2535">
        <v>34.03</v>
      </c>
      <c r="Y2535" s="14">
        <f t="shared" si="317"/>
        <v>1</v>
      </c>
      <c r="Z2535" t="s">
        <v>71</v>
      </c>
      <c r="AA2535" s="14">
        <f t="shared" si="318"/>
        <v>3</v>
      </c>
    </row>
    <row r="2536" spans="1:27" ht="15" customHeight="1" x14ac:dyDescent="0.25">
      <c r="A2536" t="s">
        <v>7704</v>
      </c>
      <c r="B2536" s="6">
        <v>42327</v>
      </c>
      <c r="C2536" s="6">
        <v>42327</v>
      </c>
      <c r="D2536" t="s">
        <v>113</v>
      </c>
      <c r="E2536" t="s">
        <v>59</v>
      </c>
      <c r="F2536" s="14">
        <f t="shared" si="312"/>
        <v>2</v>
      </c>
      <c r="G2536" t="s">
        <v>3083</v>
      </c>
      <c r="H2536" t="s">
        <v>3084</v>
      </c>
      <c r="I2536" t="s">
        <v>3064</v>
      </c>
      <c r="J2536" t="str">
        <f t="shared" si="319"/>
        <v>Dunedin,Otago,New Zealand</v>
      </c>
      <c r="K2536" t="s">
        <v>2572</v>
      </c>
      <c r="L2536" t="s">
        <v>4469</v>
      </c>
      <c r="M2536" t="s">
        <v>30</v>
      </c>
      <c r="N2536" t="s">
        <v>33</v>
      </c>
      <c r="O2536" t="s">
        <v>1703</v>
      </c>
      <c r="P2536" s="4">
        <v>236.08799999999999</v>
      </c>
      <c r="Q2536" s="14">
        <f t="shared" si="313"/>
        <v>1</v>
      </c>
      <c r="R2536">
        <v>2</v>
      </c>
      <c r="S2536" s="14">
        <f t="shared" si="314"/>
        <v>1</v>
      </c>
      <c r="T2536">
        <v>0.4</v>
      </c>
      <c r="U2536" s="14">
        <f t="shared" si="315"/>
        <v>2</v>
      </c>
      <c r="V2536" s="4">
        <v>39.347999999999985</v>
      </c>
      <c r="W2536" s="14">
        <f t="shared" si="316"/>
        <v>1</v>
      </c>
      <c r="X2536">
        <v>34.03</v>
      </c>
      <c r="Y2536" s="14">
        <f t="shared" si="317"/>
        <v>1</v>
      </c>
      <c r="Z2536" t="s">
        <v>71</v>
      </c>
      <c r="AA2536" s="14">
        <f t="shared" si="318"/>
        <v>3</v>
      </c>
    </row>
    <row r="2537" spans="1:27" ht="15" customHeight="1" x14ac:dyDescent="0.25">
      <c r="A2537" t="s">
        <v>7060</v>
      </c>
      <c r="B2537" s="6">
        <v>42013</v>
      </c>
      <c r="C2537" s="6">
        <v>42014</v>
      </c>
      <c r="D2537" t="s">
        <v>75</v>
      </c>
      <c r="E2537" t="s">
        <v>20</v>
      </c>
      <c r="F2537" s="14">
        <f t="shared" si="312"/>
        <v>1</v>
      </c>
      <c r="G2537" t="s">
        <v>620</v>
      </c>
      <c r="H2537" t="s">
        <v>154</v>
      </c>
      <c r="I2537" t="s">
        <v>23</v>
      </c>
      <c r="J2537" t="str">
        <f t="shared" si="319"/>
        <v>Apodaca,Nuevo León,Mexico</v>
      </c>
      <c r="K2537" t="s">
        <v>4485</v>
      </c>
      <c r="L2537" t="s">
        <v>24</v>
      </c>
      <c r="M2537" t="s">
        <v>30</v>
      </c>
      <c r="N2537" t="s">
        <v>52</v>
      </c>
      <c r="O2537" t="s">
        <v>116</v>
      </c>
      <c r="P2537" s="4">
        <v>180.22400000000002</v>
      </c>
      <c r="Q2537" s="14">
        <f t="shared" si="313"/>
        <v>1</v>
      </c>
      <c r="R2537">
        <v>4</v>
      </c>
      <c r="S2537" s="14">
        <f t="shared" si="314"/>
        <v>1</v>
      </c>
      <c r="T2537">
        <v>0.2</v>
      </c>
      <c r="U2537" s="14">
        <f t="shared" si="315"/>
        <v>1</v>
      </c>
      <c r="V2537" s="4">
        <v>8.9439999999999937</v>
      </c>
      <c r="W2537" s="14">
        <f t="shared" si="316"/>
        <v>1</v>
      </c>
      <c r="X2537">
        <v>34.012</v>
      </c>
      <c r="Y2537" s="14">
        <f t="shared" si="317"/>
        <v>1</v>
      </c>
      <c r="Z2537" t="s">
        <v>28</v>
      </c>
      <c r="AA2537" s="14">
        <f t="shared" si="318"/>
        <v>2</v>
      </c>
    </row>
    <row r="2538" spans="1:27" ht="15" customHeight="1" x14ac:dyDescent="0.25">
      <c r="A2538" t="s">
        <v>10090</v>
      </c>
      <c r="B2538" s="6">
        <v>42322</v>
      </c>
      <c r="C2538" s="6">
        <v>42328</v>
      </c>
      <c r="D2538" t="s">
        <v>19</v>
      </c>
      <c r="E2538" t="s">
        <v>20</v>
      </c>
      <c r="F2538" s="14">
        <f t="shared" si="312"/>
        <v>1</v>
      </c>
      <c r="G2538" t="s">
        <v>2090</v>
      </c>
      <c r="H2538" t="s">
        <v>1820</v>
      </c>
      <c r="I2538" t="s">
        <v>1821</v>
      </c>
      <c r="J2538" t="str">
        <f t="shared" si="319"/>
        <v>Colchester,England,United Kingdom</v>
      </c>
      <c r="K2538" t="s">
        <v>4484</v>
      </c>
      <c r="L2538" t="s">
        <v>4471</v>
      </c>
      <c r="M2538" t="s">
        <v>42</v>
      </c>
      <c r="N2538" t="s">
        <v>80</v>
      </c>
      <c r="O2538" t="s">
        <v>1736</v>
      </c>
      <c r="P2538" s="4">
        <v>371.79</v>
      </c>
      <c r="Q2538" s="14">
        <f t="shared" si="313"/>
        <v>1</v>
      </c>
      <c r="R2538">
        <v>3</v>
      </c>
      <c r="S2538" s="14">
        <f t="shared" si="314"/>
        <v>1</v>
      </c>
      <c r="T2538">
        <v>0</v>
      </c>
      <c r="U2538" s="14">
        <f t="shared" si="315"/>
        <v>1</v>
      </c>
      <c r="V2538" s="4">
        <v>59.399999999999991</v>
      </c>
      <c r="W2538" s="14">
        <f t="shared" si="316"/>
        <v>1</v>
      </c>
      <c r="X2538">
        <v>34.01</v>
      </c>
      <c r="Y2538" s="14">
        <f t="shared" si="317"/>
        <v>1</v>
      </c>
      <c r="Z2538" t="s">
        <v>28</v>
      </c>
      <c r="AA2538" s="14">
        <f t="shared" si="318"/>
        <v>2</v>
      </c>
    </row>
    <row r="2539" spans="1:27" ht="15" customHeight="1" x14ac:dyDescent="0.25">
      <c r="A2539" t="s">
        <v>5729</v>
      </c>
      <c r="B2539" s="6">
        <v>42263</v>
      </c>
      <c r="C2539" s="6">
        <v>42267</v>
      </c>
      <c r="D2539" t="s">
        <v>19</v>
      </c>
      <c r="E2539" t="s">
        <v>20</v>
      </c>
      <c r="F2539" s="14">
        <f t="shared" si="312"/>
        <v>1</v>
      </c>
      <c r="G2539" t="s">
        <v>3122</v>
      </c>
      <c r="H2539" t="s">
        <v>3108</v>
      </c>
      <c r="I2539" t="s">
        <v>3095</v>
      </c>
      <c r="J2539" t="str">
        <f t="shared" si="319"/>
        <v>Houston,Texas,United States</v>
      </c>
      <c r="K2539" t="s">
        <v>3109</v>
      </c>
      <c r="L2539" t="s">
        <v>4482</v>
      </c>
      <c r="M2539" t="s">
        <v>25</v>
      </c>
      <c r="N2539" t="s">
        <v>37</v>
      </c>
      <c r="O2539" t="s">
        <v>3784</v>
      </c>
      <c r="P2539" s="4">
        <v>31.744</v>
      </c>
      <c r="Q2539" s="14">
        <f t="shared" si="313"/>
        <v>1</v>
      </c>
      <c r="R2539">
        <v>2</v>
      </c>
      <c r="S2539" s="14">
        <f t="shared" si="314"/>
        <v>1</v>
      </c>
      <c r="T2539">
        <v>0.2</v>
      </c>
      <c r="U2539" s="14">
        <f t="shared" si="315"/>
        <v>1</v>
      </c>
      <c r="V2539" s="4">
        <v>8.3328000000000024</v>
      </c>
      <c r="W2539" s="14">
        <f t="shared" si="316"/>
        <v>1</v>
      </c>
      <c r="X2539">
        <v>1.51</v>
      </c>
      <c r="Y2539" s="14">
        <f t="shared" si="317"/>
        <v>1</v>
      </c>
      <c r="Z2539" t="s">
        <v>28</v>
      </c>
      <c r="AA2539" s="14">
        <f t="shared" si="318"/>
        <v>2</v>
      </c>
    </row>
    <row r="2540" spans="1:27" ht="15" customHeight="1" x14ac:dyDescent="0.25">
      <c r="A2540" t="s">
        <v>6944</v>
      </c>
      <c r="B2540" s="6">
        <v>42096</v>
      </c>
      <c r="C2540" s="6">
        <v>42098</v>
      </c>
      <c r="D2540" t="s">
        <v>75</v>
      </c>
      <c r="E2540" t="s">
        <v>54</v>
      </c>
      <c r="F2540" s="14">
        <f t="shared" si="312"/>
        <v>3</v>
      </c>
      <c r="G2540" t="s">
        <v>2663</v>
      </c>
      <c r="H2540" t="s">
        <v>2664</v>
      </c>
      <c r="I2540" t="s">
        <v>2560</v>
      </c>
      <c r="J2540" t="str">
        <f t="shared" si="319"/>
        <v>Suzhou,Gansu,China</v>
      </c>
      <c r="K2540" t="s">
        <v>4483</v>
      </c>
      <c r="L2540" t="s">
        <v>4469</v>
      </c>
      <c r="M2540" t="s">
        <v>42</v>
      </c>
      <c r="N2540" t="s">
        <v>43</v>
      </c>
      <c r="O2540" t="s">
        <v>1702</v>
      </c>
      <c r="P2540" s="4">
        <v>238.8</v>
      </c>
      <c r="Q2540" s="14">
        <f t="shared" si="313"/>
        <v>1</v>
      </c>
      <c r="R2540">
        <v>2</v>
      </c>
      <c r="S2540" s="14">
        <f t="shared" si="314"/>
        <v>1</v>
      </c>
      <c r="T2540">
        <v>0</v>
      </c>
      <c r="U2540" s="14">
        <f t="shared" si="315"/>
        <v>1</v>
      </c>
      <c r="V2540" s="4">
        <v>31.02</v>
      </c>
      <c r="W2540" s="14">
        <f t="shared" si="316"/>
        <v>1</v>
      </c>
      <c r="X2540">
        <v>33.96</v>
      </c>
      <c r="Y2540" s="14">
        <f t="shared" si="317"/>
        <v>1</v>
      </c>
      <c r="Z2540" t="s">
        <v>28</v>
      </c>
      <c r="AA2540" s="14">
        <f t="shared" si="318"/>
        <v>2</v>
      </c>
    </row>
    <row r="2541" spans="1:27" ht="15" customHeight="1" x14ac:dyDescent="0.25">
      <c r="A2541" t="s">
        <v>6482</v>
      </c>
      <c r="B2541" s="6">
        <v>42347</v>
      </c>
      <c r="C2541" s="6">
        <v>42350</v>
      </c>
      <c r="D2541" t="s">
        <v>67</v>
      </c>
      <c r="E2541" t="s">
        <v>59</v>
      </c>
      <c r="F2541" s="14">
        <f t="shared" si="312"/>
        <v>2</v>
      </c>
      <c r="G2541" t="s">
        <v>1952</v>
      </c>
      <c r="H2541" t="s">
        <v>2062</v>
      </c>
      <c r="I2541" t="s">
        <v>1827</v>
      </c>
      <c r="J2541" t="str">
        <f t="shared" si="319"/>
        <v>Halle,Saxony-Anhalt,Germany</v>
      </c>
      <c r="K2541" t="s">
        <v>4477</v>
      </c>
      <c r="L2541" t="s">
        <v>4471</v>
      </c>
      <c r="M2541" t="s">
        <v>25</v>
      </c>
      <c r="N2541" t="s">
        <v>37</v>
      </c>
      <c r="O2541" t="s">
        <v>952</v>
      </c>
      <c r="P2541" s="4">
        <v>228.75</v>
      </c>
      <c r="Q2541" s="14">
        <f t="shared" si="313"/>
        <v>1</v>
      </c>
      <c r="R2541">
        <v>5</v>
      </c>
      <c r="S2541" s="14">
        <f t="shared" si="314"/>
        <v>1</v>
      </c>
      <c r="T2541">
        <v>0</v>
      </c>
      <c r="U2541" s="14">
        <f t="shared" si="315"/>
        <v>1</v>
      </c>
      <c r="V2541" s="4">
        <v>105.15</v>
      </c>
      <c r="W2541" s="14">
        <f t="shared" si="316"/>
        <v>1</v>
      </c>
      <c r="X2541">
        <v>33.9</v>
      </c>
      <c r="Y2541" s="14">
        <f t="shared" si="317"/>
        <v>1</v>
      </c>
      <c r="Z2541" t="s">
        <v>28</v>
      </c>
      <c r="AA2541" s="14">
        <f t="shared" si="318"/>
        <v>2</v>
      </c>
    </row>
    <row r="2542" spans="1:27" ht="15" customHeight="1" x14ac:dyDescent="0.25">
      <c r="A2542" t="s">
        <v>5050</v>
      </c>
      <c r="B2542" s="6">
        <v>42029</v>
      </c>
      <c r="C2542" s="6">
        <v>42036</v>
      </c>
      <c r="D2542" t="s">
        <v>19</v>
      </c>
      <c r="E2542" t="s">
        <v>20</v>
      </c>
      <c r="F2542" s="14">
        <f t="shared" si="312"/>
        <v>1</v>
      </c>
      <c r="G2542" t="s">
        <v>4236</v>
      </c>
      <c r="H2542" t="s">
        <v>4236</v>
      </c>
      <c r="I2542" t="s">
        <v>3878</v>
      </c>
      <c r="J2542" t="str">
        <f t="shared" si="319"/>
        <v>Sumy,Sumy,Ukraine</v>
      </c>
      <c r="K2542" t="s">
        <v>4478</v>
      </c>
      <c r="L2542" t="s">
        <v>4471</v>
      </c>
      <c r="M2542" t="s">
        <v>42</v>
      </c>
      <c r="N2542" t="s">
        <v>80</v>
      </c>
      <c r="O2542" t="s">
        <v>1274</v>
      </c>
      <c r="P2542" s="4">
        <v>475.19999999999993</v>
      </c>
      <c r="Q2542" s="14">
        <f t="shared" si="313"/>
        <v>1</v>
      </c>
      <c r="R2542">
        <v>2</v>
      </c>
      <c r="S2542" s="14">
        <f t="shared" si="314"/>
        <v>1</v>
      </c>
      <c r="T2542">
        <v>0</v>
      </c>
      <c r="U2542" s="14">
        <f t="shared" si="315"/>
        <v>1</v>
      </c>
      <c r="V2542" s="4">
        <v>66.48</v>
      </c>
      <c r="W2542" s="14">
        <f t="shared" si="316"/>
        <v>1</v>
      </c>
      <c r="X2542">
        <v>33.869999999999997</v>
      </c>
      <c r="Y2542" s="14">
        <f t="shared" si="317"/>
        <v>1</v>
      </c>
      <c r="Z2542" t="s">
        <v>28</v>
      </c>
      <c r="AA2542" s="14">
        <f t="shared" si="318"/>
        <v>2</v>
      </c>
    </row>
    <row r="2543" spans="1:27" ht="15" customHeight="1" x14ac:dyDescent="0.25">
      <c r="A2543" t="s">
        <v>5738</v>
      </c>
      <c r="B2543" s="6">
        <v>42299</v>
      </c>
      <c r="C2543" s="6">
        <v>42306</v>
      </c>
      <c r="D2543" t="s">
        <v>19</v>
      </c>
      <c r="E2543" t="s">
        <v>20</v>
      </c>
      <c r="F2543" s="14">
        <f t="shared" si="312"/>
        <v>1</v>
      </c>
      <c r="G2543" t="s">
        <v>3117</v>
      </c>
      <c r="H2543" t="s">
        <v>3118</v>
      </c>
      <c r="I2543" t="s">
        <v>3095</v>
      </c>
      <c r="J2543" t="str">
        <f t="shared" si="319"/>
        <v>Philadelphia,Pennsylvania,United States</v>
      </c>
      <c r="K2543" t="s">
        <v>4489</v>
      </c>
      <c r="L2543" t="s">
        <v>4482</v>
      </c>
      <c r="M2543" t="s">
        <v>42</v>
      </c>
      <c r="N2543" t="s">
        <v>88</v>
      </c>
      <c r="O2543" t="s">
        <v>3524</v>
      </c>
      <c r="P2543" s="4">
        <v>329.988</v>
      </c>
      <c r="Q2543" s="14">
        <f t="shared" si="313"/>
        <v>1</v>
      </c>
      <c r="R2543">
        <v>2</v>
      </c>
      <c r="S2543" s="14">
        <f t="shared" si="314"/>
        <v>1</v>
      </c>
      <c r="T2543">
        <v>0.4</v>
      </c>
      <c r="U2543" s="14">
        <f t="shared" si="315"/>
        <v>2</v>
      </c>
      <c r="V2543" s="4">
        <v>-76.997200000000021</v>
      </c>
      <c r="W2543" s="14">
        <f t="shared" si="316"/>
        <v>3</v>
      </c>
      <c r="X2543">
        <v>18.75</v>
      </c>
      <c r="Y2543" s="14">
        <f t="shared" si="317"/>
        <v>1</v>
      </c>
      <c r="Z2543" t="s">
        <v>55</v>
      </c>
      <c r="AA2543" s="14">
        <f t="shared" si="318"/>
        <v>1</v>
      </c>
    </row>
    <row r="2544" spans="1:27" ht="15" customHeight="1" x14ac:dyDescent="0.25">
      <c r="A2544" t="s">
        <v>9583</v>
      </c>
      <c r="B2544" s="6">
        <v>42117</v>
      </c>
      <c r="C2544" s="6">
        <v>42120</v>
      </c>
      <c r="D2544" t="s">
        <v>75</v>
      </c>
      <c r="E2544" t="s">
        <v>20</v>
      </c>
      <c r="F2544" s="14">
        <f t="shared" si="312"/>
        <v>1</v>
      </c>
      <c r="G2544" t="s">
        <v>664</v>
      </c>
      <c r="H2544" t="s">
        <v>665</v>
      </c>
      <c r="I2544" t="s">
        <v>272</v>
      </c>
      <c r="J2544" t="str">
        <f t="shared" si="319"/>
        <v>Antiguo Cuscatlán,La Libertad,El Salvador</v>
      </c>
      <c r="K2544" t="s">
        <v>4485</v>
      </c>
      <c r="L2544" t="s">
        <v>24</v>
      </c>
      <c r="M2544" t="s">
        <v>42</v>
      </c>
      <c r="N2544" t="s">
        <v>88</v>
      </c>
      <c r="O2544" t="s">
        <v>377</v>
      </c>
      <c r="P2544" s="4">
        <v>222.64000000000001</v>
      </c>
      <c r="Q2544" s="14">
        <f t="shared" si="313"/>
        <v>1</v>
      </c>
      <c r="R2544">
        <v>2</v>
      </c>
      <c r="S2544" s="14">
        <f t="shared" si="314"/>
        <v>1</v>
      </c>
      <c r="T2544">
        <v>0</v>
      </c>
      <c r="U2544" s="14">
        <f t="shared" si="315"/>
        <v>1</v>
      </c>
      <c r="V2544" s="4">
        <v>8.8800000000000008</v>
      </c>
      <c r="W2544" s="14">
        <f t="shared" si="316"/>
        <v>1</v>
      </c>
      <c r="X2544">
        <v>33.86</v>
      </c>
      <c r="Y2544" s="14">
        <f t="shared" si="317"/>
        <v>1</v>
      </c>
      <c r="Z2544" t="s">
        <v>28</v>
      </c>
      <c r="AA2544" s="14">
        <f t="shared" si="318"/>
        <v>2</v>
      </c>
    </row>
    <row r="2545" spans="1:27" ht="15" customHeight="1" x14ac:dyDescent="0.25">
      <c r="A2545" t="s">
        <v>8912</v>
      </c>
      <c r="B2545" s="6">
        <v>42074</v>
      </c>
      <c r="C2545" s="6">
        <v>42078</v>
      </c>
      <c r="D2545" t="s">
        <v>19</v>
      </c>
      <c r="E2545" t="s">
        <v>54</v>
      </c>
      <c r="F2545" s="14">
        <f t="shared" si="312"/>
        <v>3</v>
      </c>
      <c r="G2545" t="s">
        <v>2599</v>
      </c>
      <c r="H2545" t="s">
        <v>682</v>
      </c>
      <c r="I2545" t="s">
        <v>2571</v>
      </c>
      <c r="J2545" t="str">
        <f t="shared" si="319"/>
        <v>Melbourne,Victoria,Australia</v>
      </c>
      <c r="K2545" t="s">
        <v>2572</v>
      </c>
      <c r="L2545" t="s">
        <v>4469</v>
      </c>
      <c r="M2545" t="s">
        <v>30</v>
      </c>
      <c r="N2545" t="s">
        <v>52</v>
      </c>
      <c r="O2545" t="s">
        <v>538</v>
      </c>
      <c r="P2545" s="4">
        <v>418.49999999999989</v>
      </c>
      <c r="Q2545" s="14">
        <f t="shared" si="313"/>
        <v>1</v>
      </c>
      <c r="R2545">
        <v>1</v>
      </c>
      <c r="S2545" s="14">
        <f t="shared" si="314"/>
        <v>1</v>
      </c>
      <c r="T2545">
        <v>0.1</v>
      </c>
      <c r="U2545" s="14">
        <f t="shared" si="315"/>
        <v>1</v>
      </c>
      <c r="V2545" s="4">
        <v>32.550000000000018</v>
      </c>
      <c r="W2545" s="14">
        <f t="shared" si="316"/>
        <v>1</v>
      </c>
      <c r="X2545">
        <v>33.799999999999997</v>
      </c>
      <c r="Y2545" s="14">
        <f t="shared" si="317"/>
        <v>1</v>
      </c>
      <c r="Z2545" t="s">
        <v>28</v>
      </c>
      <c r="AA2545" s="14">
        <f t="shared" si="318"/>
        <v>2</v>
      </c>
    </row>
    <row r="2546" spans="1:27" ht="15" customHeight="1" x14ac:dyDescent="0.25">
      <c r="A2546" t="s">
        <v>5739</v>
      </c>
      <c r="B2546" s="6">
        <v>42235</v>
      </c>
      <c r="C2546" s="6">
        <v>42239</v>
      </c>
      <c r="D2546" t="s">
        <v>19</v>
      </c>
      <c r="E2546" t="s">
        <v>20</v>
      </c>
      <c r="F2546" s="14">
        <f t="shared" si="312"/>
        <v>1</v>
      </c>
      <c r="G2546" t="s">
        <v>3561</v>
      </c>
      <c r="H2546" t="s">
        <v>3289</v>
      </c>
      <c r="I2546" t="s">
        <v>3095</v>
      </c>
      <c r="J2546" t="str">
        <f t="shared" si="319"/>
        <v>New Bedford,Massachusetts,United States</v>
      </c>
      <c r="K2546" t="s">
        <v>4489</v>
      </c>
      <c r="L2546" t="s">
        <v>4482</v>
      </c>
      <c r="M2546" t="s">
        <v>42</v>
      </c>
      <c r="N2546" t="s">
        <v>47</v>
      </c>
      <c r="O2546" t="s">
        <v>3399</v>
      </c>
      <c r="P2546" s="4">
        <v>23.18</v>
      </c>
      <c r="Q2546" s="14">
        <f t="shared" si="313"/>
        <v>1</v>
      </c>
      <c r="R2546">
        <v>2</v>
      </c>
      <c r="S2546" s="14">
        <f t="shared" si="314"/>
        <v>1</v>
      </c>
      <c r="T2546">
        <v>0</v>
      </c>
      <c r="U2546" s="14">
        <f t="shared" si="315"/>
        <v>1</v>
      </c>
      <c r="V2546" s="4">
        <v>7.6493999999999982</v>
      </c>
      <c r="W2546" s="14">
        <f t="shared" si="316"/>
        <v>1</v>
      </c>
      <c r="X2546">
        <v>1.49</v>
      </c>
      <c r="Y2546" s="14">
        <f t="shared" si="317"/>
        <v>1</v>
      </c>
      <c r="Z2546" t="s">
        <v>28</v>
      </c>
      <c r="AA2546" s="14">
        <f t="shared" si="318"/>
        <v>2</v>
      </c>
    </row>
    <row r="2547" spans="1:27" ht="15" customHeight="1" x14ac:dyDescent="0.25">
      <c r="A2547" t="s">
        <v>9934</v>
      </c>
      <c r="B2547" s="6">
        <v>42201</v>
      </c>
      <c r="C2547" s="6">
        <v>42205</v>
      </c>
      <c r="D2547" t="s">
        <v>19</v>
      </c>
      <c r="E2547" t="s">
        <v>20</v>
      </c>
      <c r="F2547" s="14">
        <f t="shared" si="312"/>
        <v>1</v>
      </c>
      <c r="G2547" t="s">
        <v>1866</v>
      </c>
      <c r="H2547" t="s">
        <v>1866</v>
      </c>
      <c r="I2547" t="s">
        <v>1867</v>
      </c>
      <c r="J2547" t="str">
        <f t="shared" si="319"/>
        <v>Vienna,Vienna,Austria</v>
      </c>
      <c r="K2547" t="s">
        <v>4477</v>
      </c>
      <c r="L2547" t="s">
        <v>4471</v>
      </c>
      <c r="M2547" t="s">
        <v>42</v>
      </c>
      <c r="N2547" t="s">
        <v>47</v>
      </c>
      <c r="O2547" t="s">
        <v>962</v>
      </c>
      <c r="P2547" s="4">
        <v>465.23999999999995</v>
      </c>
      <c r="Q2547" s="14">
        <f t="shared" si="313"/>
        <v>1</v>
      </c>
      <c r="R2547">
        <v>4</v>
      </c>
      <c r="S2547" s="14">
        <f t="shared" si="314"/>
        <v>1</v>
      </c>
      <c r="T2547">
        <v>0</v>
      </c>
      <c r="U2547" s="14">
        <f t="shared" si="315"/>
        <v>1</v>
      </c>
      <c r="V2547" s="4">
        <v>139.56</v>
      </c>
      <c r="W2547" s="14">
        <f t="shared" si="316"/>
        <v>1</v>
      </c>
      <c r="X2547">
        <v>33.78</v>
      </c>
      <c r="Y2547" s="14">
        <f t="shared" si="317"/>
        <v>1</v>
      </c>
      <c r="Z2547" t="s">
        <v>28</v>
      </c>
      <c r="AA2547" s="14">
        <f t="shared" si="318"/>
        <v>2</v>
      </c>
    </row>
    <row r="2548" spans="1:27" ht="15" customHeight="1" x14ac:dyDescent="0.25">
      <c r="A2548" t="s">
        <v>5737</v>
      </c>
      <c r="B2548" s="6">
        <v>42343</v>
      </c>
      <c r="C2548" s="6">
        <v>42347</v>
      </c>
      <c r="D2548" t="s">
        <v>19</v>
      </c>
      <c r="E2548" t="s">
        <v>20</v>
      </c>
      <c r="F2548" s="14">
        <f t="shared" si="312"/>
        <v>1</v>
      </c>
      <c r="G2548" t="s">
        <v>3117</v>
      </c>
      <c r="H2548" t="s">
        <v>3118</v>
      </c>
      <c r="I2548" t="s">
        <v>3095</v>
      </c>
      <c r="J2548" t="str">
        <f t="shared" si="319"/>
        <v>Philadelphia,Pennsylvania,United States</v>
      </c>
      <c r="K2548" t="s">
        <v>4489</v>
      </c>
      <c r="L2548" t="s">
        <v>4482</v>
      </c>
      <c r="M2548" t="s">
        <v>25</v>
      </c>
      <c r="N2548" t="s">
        <v>35</v>
      </c>
      <c r="O2548" t="s">
        <v>3284</v>
      </c>
      <c r="P2548" s="4">
        <v>5.3460000000000019</v>
      </c>
      <c r="Q2548" s="14">
        <f t="shared" si="313"/>
        <v>1</v>
      </c>
      <c r="R2548">
        <v>3</v>
      </c>
      <c r="S2548" s="14">
        <f t="shared" si="314"/>
        <v>1</v>
      </c>
      <c r="T2548">
        <v>0.7</v>
      </c>
      <c r="U2548" s="14">
        <f t="shared" si="315"/>
        <v>3</v>
      </c>
      <c r="V2548" s="4">
        <v>-4.4550000000000001</v>
      </c>
      <c r="W2548" s="14">
        <f t="shared" si="316"/>
        <v>3</v>
      </c>
      <c r="X2548">
        <v>1.25</v>
      </c>
      <c r="Y2548" s="14">
        <f t="shared" si="317"/>
        <v>1</v>
      </c>
      <c r="Z2548" t="s">
        <v>28</v>
      </c>
      <c r="AA2548" s="14">
        <f t="shared" si="318"/>
        <v>2</v>
      </c>
    </row>
    <row r="2549" spans="1:27" ht="15" customHeight="1" x14ac:dyDescent="0.25">
      <c r="A2549" t="s">
        <v>5736</v>
      </c>
      <c r="B2549" s="6">
        <v>42276</v>
      </c>
      <c r="C2549" s="6">
        <v>42278</v>
      </c>
      <c r="D2549" t="s">
        <v>67</v>
      </c>
      <c r="E2549" t="s">
        <v>20</v>
      </c>
      <c r="F2549" s="14">
        <f t="shared" si="312"/>
        <v>1</v>
      </c>
      <c r="G2549" t="s">
        <v>3488</v>
      </c>
      <c r="H2549" t="s">
        <v>3108</v>
      </c>
      <c r="I2549" t="s">
        <v>3095</v>
      </c>
      <c r="J2549" t="str">
        <f t="shared" si="319"/>
        <v>Brownsville,Texas,United States</v>
      </c>
      <c r="K2549" t="s">
        <v>3109</v>
      </c>
      <c r="L2549" t="s">
        <v>4482</v>
      </c>
      <c r="M2549" t="s">
        <v>25</v>
      </c>
      <c r="N2549" t="s">
        <v>51</v>
      </c>
      <c r="O2549" t="s">
        <v>3123</v>
      </c>
      <c r="P2549" s="4">
        <v>1.7440000000000002</v>
      </c>
      <c r="Q2549" s="14">
        <f t="shared" si="313"/>
        <v>1</v>
      </c>
      <c r="R2549">
        <v>1</v>
      </c>
      <c r="S2549" s="14">
        <f t="shared" si="314"/>
        <v>1</v>
      </c>
      <c r="T2549">
        <v>0.2</v>
      </c>
      <c r="U2549" s="14">
        <f t="shared" si="315"/>
        <v>1</v>
      </c>
      <c r="V2549" s="4">
        <v>-0.34880000000000033</v>
      </c>
      <c r="W2549" s="14">
        <f t="shared" si="316"/>
        <v>3</v>
      </c>
      <c r="X2549">
        <v>1.21</v>
      </c>
      <c r="Y2549" s="14">
        <f t="shared" si="317"/>
        <v>1</v>
      </c>
      <c r="Z2549" t="s">
        <v>71</v>
      </c>
      <c r="AA2549" s="14">
        <f t="shared" si="318"/>
        <v>3</v>
      </c>
    </row>
    <row r="2550" spans="1:27" ht="15" customHeight="1" x14ac:dyDescent="0.25">
      <c r="A2550" t="s">
        <v>8518</v>
      </c>
      <c r="B2550" s="6">
        <v>42215</v>
      </c>
      <c r="C2550" s="6">
        <v>42220</v>
      </c>
      <c r="D2550" t="s">
        <v>19</v>
      </c>
      <c r="E2550" t="s">
        <v>59</v>
      </c>
      <c r="F2550" s="14">
        <f t="shared" si="312"/>
        <v>2</v>
      </c>
      <c r="G2550" t="s">
        <v>21</v>
      </c>
      <c r="H2550" t="s">
        <v>22</v>
      </c>
      <c r="I2550" t="s">
        <v>23</v>
      </c>
      <c r="J2550" t="str">
        <f t="shared" si="319"/>
        <v>Mexico City,Distrito Federal,Mexico</v>
      </c>
      <c r="K2550" t="s">
        <v>4485</v>
      </c>
      <c r="L2550" t="s">
        <v>24</v>
      </c>
      <c r="M2550" t="s">
        <v>42</v>
      </c>
      <c r="N2550" t="s">
        <v>80</v>
      </c>
      <c r="O2550" t="s">
        <v>1510</v>
      </c>
      <c r="P2550" s="4">
        <v>575.14739999999995</v>
      </c>
      <c r="Q2550" s="14">
        <f t="shared" si="313"/>
        <v>1</v>
      </c>
      <c r="R2550">
        <v>5</v>
      </c>
      <c r="S2550" s="14">
        <f t="shared" si="314"/>
        <v>1</v>
      </c>
      <c r="T2550">
        <v>2E-3</v>
      </c>
      <c r="U2550" s="14">
        <f t="shared" si="315"/>
        <v>1</v>
      </c>
      <c r="V2550" s="4">
        <v>62.147400000000005</v>
      </c>
      <c r="W2550" s="14">
        <f t="shared" si="316"/>
        <v>1</v>
      </c>
      <c r="X2550">
        <v>33.753</v>
      </c>
      <c r="Y2550" s="14">
        <f t="shared" si="317"/>
        <v>1</v>
      </c>
      <c r="Z2550" t="s">
        <v>28</v>
      </c>
      <c r="AA2550" s="14">
        <f t="shared" si="318"/>
        <v>2</v>
      </c>
    </row>
    <row r="2551" spans="1:27" ht="15" customHeight="1" x14ac:dyDescent="0.25">
      <c r="A2551" t="s">
        <v>7176</v>
      </c>
      <c r="B2551" s="6">
        <v>42160</v>
      </c>
      <c r="C2551" s="6">
        <v>42165</v>
      </c>
      <c r="D2551" t="s">
        <v>19</v>
      </c>
      <c r="E2551" t="s">
        <v>59</v>
      </c>
      <c r="F2551" s="14">
        <f t="shared" si="312"/>
        <v>2</v>
      </c>
      <c r="G2551" t="s">
        <v>4050</v>
      </c>
      <c r="H2551" t="s">
        <v>4051</v>
      </c>
      <c r="I2551" t="s">
        <v>4052</v>
      </c>
      <c r="J2551" t="str">
        <f t="shared" si="319"/>
        <v>Benghazi,Banghazi,Libya</v>
      </c>
      <c r="K2551" t="s">
        <v>4473</v>
      </c>
      <c r="L2551" t="s">
        <v>3867</v>
      </c>
      <c r="M2551" t="s">
        <v>25</v>
      </c>
      <c r="N2551" t="s">
        <v>82</v>
      </c>
      <c r="O2551" t="s">
        <v>741</v>
      </c>
      <c r="P2551" s="4">
        <v>406.43999999999994</v>
      </c>
      <c r="Q2551" s="14">
        <f t="shared" si="313"/>
        <v>1</v>
      </c>
      <c r="R2551">
        <v>2</v>
      </c>
      <c r="S2551" s="14">
        <f t="shared" si="314"/>
        <v>1</v>
      </c>
      <c r="T2551">
        <v>0</v>
      </c>
      <c r="U2551" s="14">
        <f t="shared" si="315"/>
        <v>1</v>
      </c>
      <c r="V2551" s="4">
        <v>125.94</v>
      </c>
      <c r="W2551" s="14">
        <f t="shared" si="316"/>
        <v>1</v>
      </c>
      <c r="X2551">
        <v>33.729999999999997</v>
      </c>
      <c r="Y2551" s="14">
        <f t="shared" si="317"/>
        <v>1</v>
      </c>
      <c r="Z2551" t="s">
        <v>28</v>
      </c>
      <c r="AA2551" s="14">
        <f t="shared" si="318"/>
        <v>2</v>
      </c>
    </row>
    <row r="2552" spans="1:27" ht="15" customHeight="1" x14ac:dyDescent="0.25">
      <c r="A2552" t="s">
        <v>5748</v>
      </c>
      <c r="B2552" s="6">
        <v>42137</v>
      </c>
      <c r="C2552" s="6">
        <v>42143</v>
      </c>
      <c r="D2552" t="s">
        <v>19</v>
      </c>
      <c r="E2552" t="s">
        <v>59</v>
      </c>
      <c r="F2552" s="14">
        <f t="shared" si="312"/>
        <v>2</v>
      </c>
      <c r="G2552" t="s">
        <v>3113</v>
      </c>
      <c r="H2552" t="s">
        <v>3098</v>
      </c>
      <c r="I2552" t="s">
        <v>3095</v>
      </c>
      <c r="J2552" t="str">
        <f t="shared" si="319"/>
        <v>San Francisco,California,United States</v>
      </c>
      <c r="K2552" t="s">
        <v>4487</v>
      </c>
      <c r="L2552" t="s">
        <v>4482</v>
      </c>
      <c r="M2552" t="s">
        <v>30</v>
      </c>
      <c r="N2552" t="s">
        <v>100</v>
      </c>
      <c r="O2552" t="s">
        <v>3459</v>
      </c>
      <c r="P2552" s="4">
        <v>285.48</v>
      </c>
      <c r="Q2552" s="14">
        <f t="shared" si="313"/>
        <v>1</v>
      </c>
      <c r="R2552">
        <v>5</v>
      </c>
      <c r="S2552" s="14">
        <f t="shared" si="314"/>
        <v>1</v>
      </c>
      <c r="T2552">
        <v>0.2</v>
      </c>
      <c r="U2552" s="14">
        <f t="shared" si="315"/>
        <v>1</v>
      </c>
      <c r="V2552" s="4">
        <v>-10.705500000000043</v>
      </c>
      <c r="W2552" s="14">
        <f t="shared" si="316"/>
        <v>3</v>
      </c>
      <c r="X2552">
        <v>20.58</v>
      </c>
      <c r="Y2552" s="14">
        <f t="shared" si="317"/>
        <v>1</v>
      </c>
      <c r="Z2552" t="s">
        <v>28</v>
      </c>
      <c r="AA2552" s="14">
        <f t="shared" si="318"/>
        <v>2</v>
      </c>
    </row>
    <row r="2553" spans="1:27" ht="15" customHeight="1" x14ac:dyDescent="0.25">
      <c r="A2553" t="s">
        <v>5649</v>
      </c>
      <c r="B2553" s="6">
        <v>42341</v>
      </c>
      <c r="C2553" s="6">
        <v>42346</v>
      </c>
      <c r="D2553" t="s">
        <v>19</v>
      </c>
      <c r="E2553" t="s">
        <v>20</v>
      </c>
      <c r="F2553" s="14">
        <f t="shared" si="312"/>
        <v>1</v>
      </c>
      <c r="G2553" t="s">
        <v>1784</v>
      </c>
      <c r="H2553" t="s">
        <v>532</v>
      </c>
      <c r="I2553" t="s">
        <v>29</v>
      </c>
      <c r="J2553" t="str">
        <f t="shared" si="319"/>
        <v>Floridablanca,Santander,Colombia</v>
      </c>
      <c r="K2553" t="s">
        <v>4475</v>
      </c>
      <c r="L2553" t="s">
        <v>24</v>
      </c>
      <c r="M2553" t="s">
        <v>30</v>
      </c>
      <c r="N2553" t="s">
        <v>33</v>
      </c>
      <c r="O2553" t="s">
        <v>102</v>
      </c>
      <c r="P2553" s="4">
        <v>250.2</v>
      </c>
      <c r="Q2553" s="14">
        <f t="shared" si="313"/>
        <v>1</v>
      </c>
      <c r="R2553">
        <v>3</v>
      </c>
      <c r="S2553" s="14">
        <f t="shared" si="314"/>
        <v>1</v>
      </c>
      <c r="T2553">
        <v>0</v>
      </c>
      <c r="U2553" s="14">
        <f t="shared" si="315"/>
        <v>1</v>
      </c>
      <c r="V2553" s="4">
        <v>80.040000000000006</v>
      </c>
      <c r="W2553" s="14">
        <f t="shared" si="316"/>
        <v>1</v>
      </c>
      <c r="X2553">
        <v>33.707999999999998</v>
      </c>
      <c r="Y2553" s="14">
        <f t="shared" si="317"/>
        <v>1</v>
      </c>
      <c r="Z2553" t="s">
        <v>71</v>
      </c>
      <c r="AA2553" s="14">
        <f t="shared" si="318"/>
        <v>3</v>
      </c>
    </row>
    <row r="2554" spans="1:27" ht="15" customHeight="1" x14ac:dyDescent="0.25">
      <c r="A2554" t="s">
        <v>8478</v>
      </c>
      <c r="B2554" s="6">
        <v>42336</v>
      </c>
      <c r="C2554" s="6">
        <v>42341</v>
      </c>
      <c r="D2554" t="s">
        <v>19</v>
      </c>
      <c r="E2554" t="s">
        <v>20</v>
      </c>
      <c r="F2554" s="14">
        <f t="shared" si="312"/>
        <v>1</v>
      </c>
      <c r="G2554" t="s">
        <v>1905</v>
      </c>
      <c r="H2554" t="s">
        <v>1905</v>
      </c>
      <c r="I2554" t="s">
        <v>1827</v>
      </c>
      <c r="J2554" t="str">
        <f t="shared" si="319"/>
        <v>Berlin,Berlin,Germany</v>
      </c>
      <c r="K2554" t="s">
        <v>4477</v>
      </c>
      <c r="L2554" t="s">
        <v>4471</v>
      </c>
      <c r="M2554" t="s">
        <v>42</v>
      </c>
      <c r="N2554" t="s">
        <v>43</v>
      </c>
      <c r="O2554" t="s">
        <v>2277</v>
      </c>
      <c r="P2554" s="4">
        <v>315.30600000000004</v>
      </c>
      <c r="Q2554" s="14">
        <f t="shared" si="313"/>
        <v>1</v>
      </c>
      <c r="R2554">
        <v>2</v>
      </c>
      <c r="S2554" s="14">
        <f t="shared" si="314"/>
        <v>1</v>
      </c>
      <c r="T2554">
        <v>0.1</v>
      </c>
      <c r="U2554" s="14">
        <f t="shared" si="315"/>
        <v>1</v>
      </c>
      <c r="V2554" s="4">
        <v>42.005999999999986</v>
      </c>
      <c r="W2554" s="14">
        <f t="shared" si="316"/>
        <v>1</v>
      </c>
      <c r="X2554">
        <v>33.68</v>
      </c>
      <c r="Y2554" s="14">
        <f t="shared" si="317"/>
        <v>1</v>
      </c>
      <c r="Z2554" t="s">
        <v>28</v>
      </c>
      <c r="AA2554" s="14">
        <f t="shared" si="318"/>
        <v>2</v>
      </c>
    </row>
    <row r="2555" spans="1:27" ht="15" customHeight="1" x14ac:dyDescent="0.25">
      <c r="A2555" t="s">
        <v>9020</v>
      </c>
      <c r="B2555" s="6">
        <v>42120</v>
      </c>
      <c r="C2555" s="6">
        <v>42125</v>
      </c>
      <c r="D2555" t="s">
        <v>19</v>
      </c>
      <c r="E2555" t="s">
        <v>59</v>
      </c>
      <c r="F2555" s="14">
        <f t="shared" si="312"/>
        <v>2</v>
      </c>
      <c r="G2555" t="s">
        <v>2425</v>
      </c>
      <c r="H2555" t="s">
        <v>1820</v>
      </c>
      <c r="I2555" t="s">
        <v>1821</v>
      </c>
      <c r="J2555" t="str">
        <f t="shared" si="319"/>
        <v>Halifax,England,United Kingdom</v>
      </c>
      <c r="K2555" t="s">
        <v>4484</v>
      </c>
      <c r="L2555" t="s">
        <v>4471</v>
      </c>
      <c r="M2555" t="s">
        <v>42</v>
      </c>
      <c r="N2555" t="s">
        <v>80</v>
      </c>
      <c r="O2555" t="s">
        <v>822</v>
      </c>
      <c r="P2555" s="4">
        <v>472.79999999999995</v>
      </c>
      <c r="Q2555" s="14">
        <f t="shared" si="313"/>
        <v>1</v>
      </c>
      <c r="R2555">
        <v>4</v>
      </c>
      <c r="S2555" s="14">
        <f t="shared" si="314"/>
        <v>1</v>
      </c>
      <c r="T2555">
        <v>0</v>
      </c>
      <c r="U2555" s="14">
        <f t="shared" si="315"/>
        <v>1</v>
      </c>
      <c r="V2555" s="4">
        <v>193.79999999999998</v>
      </c>
      <c r="W2555" s="14">
        <f t="shared" si="316"/>
        <v>1</v>
      </c>
      <c r="X2555">
        <v>33.67</v>
      </c>
      <c r="Y2555" s="14">
        <f t="shared" si="317"/>
        <v>1</v>
      </c>
      <c r="Z2555" t="s">
        <v>28</v>
      </c>
      <c r="AA2555" s="14">
        <f t="shared" si="318"/>
        <v>2</v>
      </c>
    </row>
    <row r="2556" spans="1:27" ht="15" customHeight="1" x14ac:dyDescent="0.25">
      <c r="A2556" t="s">
        <v>5749</v>
      </c>
      <c r="B2556" s="6">
        <v>42101</v>
      </c>
      <c r="C2556" s="6">
        <v>42105</v>
      </c>
      <c r="D2556" t="s">
        <v>19</v>
      </c>
      <c r="E2556" t="s">
        <v>59</v>
      </c>
      <c r="F2556" s="14">
        <f t="shared" si="312"/>
        <v>2</v>
      </c>
      <c r="G2556" t="s">
        <v>3745</v>
      </c>
      <c r="H2556" t="s">
        <v>3150</v>
      </c>
      <c r="I2556" t="s">
        <v>3095</v>
      </c>
      <c r="J2556" t="str">
        <f t="shared" si="319"/>
        <v>Chattanooga,Tennessee,United States</v>
      </c>
      <c r="K2556" t="s">
        <v>4488</v>
      </c>
      <c r="L2556" t="s">
        <v>4482</v>
      </c>
      <c r="M2556" t="s">
        <v>25</v>
      </c>
      <c r="N2556" t="s">
        <v>35</v>
      </c>
      <c r="O2556" t="s">
        <v>3489</v>
      </c>
      <c r="P2556" s="4">
        <v>8.1000000000000014</v>
      </c>
      <c r="Q2556" s="14">
        <f t="shared" si="313"/>
        <v>1</v>
      </c>
      <c r="R2556">
        <v>5</v>
      </c>
      <c r="S2556" s="14">
        <f t="shared" si="314"/>
        <v>1</v>
      </c>
      <c r="T2556">
        <v>0.7</v>
      </c>
      <c r="U2556" s="14">
        <f t="shared" si="315"/>
        <v>3</v>
      </c>
      <c r="V2556" s="4">
        <v>-5.9399999999999977</v>
      </c>
      <c r="W2556" s="14">
        <f t="shared" si="316"/>
        <v>3</v>
      </c>
      <c r="X2556">
        <v>1.47</v>
      </c>
      <c r="Y2556" s="14">
        <f t="shared" si="317"/>
        <v>1</v>
      </c>
      <c r="Z2556" t="s">
        <v>28</v>
      </c>
      <c r="AA2556" s="14">
        <f t="shared" si="318"/>
        <v>2</v>
      </c>
    </row>
    <row r="2557" spans="1:27" ht="15" customHeight="1" x14ac:dyDescent="0.25">
      <c r="A2557" t="s">
        <v>5614</v>
      </c>
      <c r="B2557" s="6">
        <v>42321</v>
      </c>
      <c r="C2557" s="6">
        <v>42322</v>
      </c>
      <c r="D2557" t="s">
        <v>75</v>
      </c>
      <c r="E2557" t="s">
        <v>20</v>
      </c>
      <c r="F2557" s="14">
        <f t="shared" si="312"/>
        <v>1</v>
      </c>
      <c r="G2557" t="s">
        <v>4107</v>
      </c>
      <c r="H2557" t="s">
        <v>4107</v>
      </c>
      <c r="I2557" t="s">
        <v>4016</v>
      </c>
      <c r="J2557" t="str">
        <f t="shared" si="319"/>
        <v>Lusaka,Lusaka,Zambia</v>
      </c>
      <c r="K2557" t="s">
        <v>4480</v>
      </c>
      <c r="L2557" t="s">
        <v>3867</v>
      </c>
      <c r="M2557" t="s">
        <v>25</v>
      </c>
      <c r="N2557" t="s">
        <v>82</v>
      </c>
      <c r="O2557" t="s">
        <v>304</v>
      </c>
      <c r="P2557" s="4">
        <v>128.37</v>
      </c>
      <c r="Q2557" s="14">
        <f t="shared" si="313"/>
        <v>1</v>
      </c>
      <c r="R2557">
        <v>1</v>
      </c>
      <c r="S2557" s="14">
        <f t="shared" si="314"/>
        <v>1</v>
      </c>
      <c r="T2557">
        <v>0</v>
      </c>
      <c r="U2557" s="14">
        <f t="shared" si="315"/>
        <v>1</v>
      </c>
      <c r="V2557" s="4">
        <v>55.17</v>
      </c>
      <c r="W2557" s="14">
        <f t="shared" si="316"/>
        <v>1</v>
      </c>
      <c r="X2557">
        <v>33.6</v>
      </c>
      <c r="Y2557" s="14">
        <f t="shared" si="317"/>
        <v>1</v>
      </c>
      <c r="Z2557" t="s">
        <v>106</v>
      </c>
      <c r="AA2557" s="14">
        <f t="shared" si="318"/>
        <v>4</v>
      </c>
    </row>
    <row r="2558" spans="1:27" ht="15" customHeight="1" x14ac:dyDescent="0.25">
      <c r="A2558" t="s">
        <v>5757</v>
      </c>
      <c r="B2558" s="6">
        <v>42361</v>
      </c>
      <c r="C2558" s="6">
        <v>42365</v>
      </c>
      <c r="D2558" t="s">
        <v>19</v>
      </c>
      <c r="E2558" t="s">
        <v>20</v>
      </c>
      <c r="F2558" s="14">
        <f t="shared" si="312"/>
        <v>1</v>
      </c>
      <c r="G2558" t="s">
        <v>3161</v>
      </c>
      <c r="H2558" t="s">
        <v>3132</v>
      </c>
      <c r="I2558" t="s">
        <v>3095</v>
      </c>
      <c r="J2558" t="str">
        <f t="shared" si="319"/>
        <v>Rochester,Minnesota,United States</v>
      </c>
      <c r="K2558" t="s">
        <v>3109</v>
      </c>
      <c r="L2558" t="s">
        <v>4482</v>
      </c>
      <c r="M2558" t="s">
        <v>30</v>
      </c>
      <c r="N2558" t="s">
        <v>100</v>
      </c>
      <c r="O2558" t="s">
        <v>3299</v>
      </c>
      <c r="P2558" s="4">
        <v>607.52</v>
      </c>
      <c r="Q2558" s="14">
        <f t="shared" si="313"/>
        <v>1</v>
      </c>
      <c r="R2558">
        <v>2</v>
      </c>
      <c r="S2558" s="14">
        <f t="shared" si="314"/>
        <v>1</v>
      </c>
      <c r="T2558">
        <v>0</v>
      </c>
      <c r="U2558" s="14">
        <f t="shared" si="315"/>
        <v>1</v>
      </c>
      <c r="V2558" s="4">
        <v>97.203200000000038</v>
      </c>
      <c r="W2558" s="14">
        <f t="shared" si="316"/>
        <v>1</v>
      </c>
      <c r="X2558">
        <v>45.39</v>
      </c>
      <c r="Y2558" s="14">
        <f t="shared" si="317"/>
        <v>1</v>
      </c>
      <c r="Z2558" t="s">
        <v>28</v>
      </c>
      <c r="AA2558" s="14">
        <f t="shared" si="318"/>
        <v>2</v>
      </c>
    </row>
    <row r="2559" spans="1:27" ht="15" customHeight="1" x14ac:dyDescent="0.25">
      <c r="A2559" t="s">
        <v>5756</v>
      </c>
      <c r="B2559" s="6">
        <v>42325</v>
      </c>
      <c r="C2559" s="6">
        <v>42325</v>
      </c>
      <c r="D2559" t="s">
        <v>113</v>
      </c>
      <c r="E2559" t="s">
        <v>20</v>
      </c>
      <c r="F2559" s="14">
        <f t="shared" si="312"/>
        <v>1</v>
      </c>
      <c r="G2559" t="s">
        <v>3840</v>
      </c>
      <c r="H2559" t="s">
        <v>3141</v>
      </c>
      <c r="I2559" t="s">
        <v>3095</v>
      </c>
      <c r="J2559" t="str">
        <f t="shared" si="319"/>
        <v>Utica,New York,United States</v>
      </c>
      <c r="K2559" t="s">
        <v>4489</v>
      </c>
      <c r="L2559" t="s">
        <v>4482</v>
      </c>
      <c r="M2559" t="s">
        <v>42</v>
      </c>
      <c r="N2559" t="s">
        <v>88</v>
      </c>
      <c r="O2559" t="s">
        <v>3829</v>
      </c>
      <c r="P2559" s="4">
        <v>119.94</v>
      </c>
      <c r="Q2559" s="14">
        <f t="shared" si="313"/>
        <v>1</v>
      </c>
      <c r="R2559">
        <v>6</v>
      </c>
      <c r="S2559" s="14">
        <f t="shared" si="314"/>
        <v>1</v>
      </c>
      <c r="T2559">
        <v>0</v>
      </c>
      <c r="U2559" s="14">
        <f t="shared" si="315"/>
        <v>1</v>
      </c>
      <c r="V2559" s="4">
        <v>5.9969999999999857</v>
      </c>
      <c r="W2559" s="14">
        <f t="shared" si="316"/>
        <v>1</v>
      </c>
      <c r="X2559">
        <v>45.03</v>
      </c>
      <c r="Y2559" s="14">
        <f t="shared" si="317"/>
        <v>1</v>
      </c>
      <c r="Z2559" t="s">
        <v>106</v>
      </c>
      <c r="AA2559" s="14">
        <f t="shared" si="318"/>
        <v>4</v>
      </c>
    </row>
    <row r="2560" spans="1:27" ht="15" customHeight="1" x14ac:dyDescent="0.25">
      <c r="A2560" t="s">
        <v>7992</v>
      </c>
      <c r="B2560" s="6">
        <v>42032</v>
      </c>
      <c r="C2560" s="6">
        <v>42034</v>
      </c>
      <c r="D2560" t="s">
        <v>75</v>
      </c>
      <c r="E2560" t="s">
        <v>20</v>
      </c>
      <c r="F2560" s="14">
        <f t="shared" si="312"/>
        <v>1</v>
      </c>
      <c r="G2560" t="s">
        <v>2386</v>
      </c>
      <c r="H2560" t="s">
        <v>1908</v>
      </c>
      <c r="I2560" t="s">
        <v>1823</v>
      </c>
      <c r="J2560" t="str">
        <f t="shared" si="319"/>
        <v>Rennes,Brittany,France</v>
      </c>
      <c r="K2560" t="s">
        <v>4477</v>
      </c>
      <c r="L2560" t="s">
        <v>4471</v>
      </c>
      <c r="M2560" t="s">
        <v>30</v>
      </c>
      <c r="N2560" t="s">
        <v>33</v>
      </c>
      <c r="O2560" t="s">
        <v>1412</v>
      </c>
      <c r="P2560" s="4">
        <v>217.89</v>
      </c>
      <c r="Q2560" s="14">
        <f t="shared" si="313"/>
        <v>1</v>
      </c>
      <c r="R2560">
        <v>2</v>
      </c>
      <c r="S2560" s="14">
        <f t="shared" si="314"/>
        <v>1</v>
      </c>
      <c r="T2560">
        <v>0.1</v>
      </c>
      <c r="U2560" s="14">
        <f t="shared" si="315"/>
        <v>1</v>
      </c>
      <c r="V2560" s="4">
        <v>77.430000000000021</v>
      </c>
      <c r="W2560" s="14">
        <f t="shared" si="316"/>
        <v>1</v>
      </c>
      <c r="X2560">
        <v>33.57</v>
      </c>
      <c r="Y2560" s="14">
        <f t="shared" si="317"/>
        <v>1</v>
      </c>
      <c r="Z2560" t="s">
        <v>28</v>
      </c>
      <c r="AA2560" s="14">
        <f t="shared" si="318"/>
        <v>2</v>
      </c>
    </row>
    <row r="2561" spans="1:27" ht="15" customHeight="1" x14ac:dyDescent="0.25">
      <c r="A2561" t="s">
        <v>8986</v>
      </c>
      <c r="B2561" s="6">
        <v>42313</v>
      </c>
      <c r="C2561" s="6">
        <v>42317</v>
      </c>
      <c r="D2561" t="s">
        <v>19</v>
      </c>
      <c r="E2561" t="s">
        <v>59</v>
      </c>
      <c r="F2561" s="14">
        <f t="shared" si="312"/>
        <v>2</v>
      </c>
      <c r="G2561" t="s">
        <v>21</v>
      </c>
      <c r="H2561" t="s">
        <v>22</v>
      </c>
      <c r="I2561" t="s">
        <v>23</v>
      </c>
      <c r="J2561" t="str">
        <f t="shared" si="319"/>
        <v>Mexico City,Distrito Federal,Mexico</v>
      </c>
      <c r="K2561" t="s">
        <v>4485</v>
      </c>
      <c r="L2561" t="s">
        <v>24</v>
      </c>
      <c r="M2561" t="s">
        <v>25</v>
      </c>
      <c r="N2561" t="s">
        <v>91</v>
      </c>
      <c r="O2561" t="s">
        <v>946</v>
      </c>
      <c r="P2561" s="4">
        <v>616.1400000000001</v>
      </c>
      <c r="Q2561" s="14">
        <f t="shared" si="313"/>
        <v>1</v>
      </c>
      <c r="R2561">
        <v>3</v>
      </c>
      <c r="S2561" s="14">
        <f t="shared" si="314"/>
        <v>1</v>
      </c>
      <c r="T2561">
        <v>0</v>
      </c>
      <c r="U2561" s="14">
        <f t="shared" si="315"/>
        <v>1</v>
      </c>
      <c r="V2561" s="4">
        <v>197.16000000000003</v>
      </c>
      <c r="W2561" s="14">
        <f t="shared" si="316"/>
        <v>1</v>
      </c>
      <c r="X2561">
        <v>33.542000000000002</v>
      </c>
      <c r="Y2561" s="14">
        <f t="shared" si="317"/>
        <v>1</v>
      </c>
      <c r="Z2561" t="s">
        <v>28</v>
      </c>
      <c r="AA2561" s="14">
        <f t="shared" si="318"/>
        <v>2</v>
      </c>
    </row>
    <row r="2562" spans="1:27" ht="15" customHeight="1" x14ac:dyDescent="0.25">
      <c r="A2562" t="s">
        <v>9854</v>
      </c>
      <c r="B2562" s="6">
        <v>42335</v>
      </c>
      <c r="C2562" s="6">
        <v>42335</v>
      </c>
      <c r="D2562" t="s">
        <v>113</v>
      </c>
      <c r="E2562" t="s">
        <v>59</v>
      </c>
      <c r="F2562" s="14">
        <f t="shared" ref="F2562:F2625" si="320">VLOOKUP(E2562,segmentrate,2)</f>
        <v>2</v>
      </c>
      <c r="G2562" t="s">
        <v>270</v>
      </c>
      <c r="H2562" t="s">
        <v>271</v>
      </c>
      <c r="I2562" t="s">
        <v>272</v>
      </c>
      <c r="J2562" t="str">
        <f t="shared" si="319"/>
        <v>Ilopango,San Salvador,El Salvador</v>
      </c>
      <c r="K2562" t="s">
        <v>4485</v>
      </c>
      <c r="L2562" t="s">
        <v>24</v>
      </c>
      <c r="M2562" t="s">
        <v>25</v>
      </c>
      <c r="N2562" t="s">
        <v>145</v>
      </c>
      <c r="O2562" t="s">
        <v>1496</v>
      </c>
      <c r="P2562" s="4">
        <v>97.8</v>
      </c>
      <c r="Q2562" s="14">
        <f t="shared" ref="Q2562:Q2625" si="321">VLOOKUP(P2562,salerate,3)</f>
        <v>1</v>
      </c>
      <c r="R2562">
        <v>10</v>
      </c>
      <c r="S2562" s="14">
        <f t="shared" ref="S2562:S2625" si="322">VLOOKUP(R2562,quantityrate,3)</f>
        <v>2</v>
      </c>
      <c r="T2562">
        <v>0</v>
      </c>
      <c r="U2562" s="14">
        <f t="shared" ref="U2562:U2625" si="323">VLOOKUP(T2562,discount,3)</f>
        <v>1</v>
      </c>
      <c r="V2562" s="4">
        <v>11.6</v>
      </c>
      <c r="W2562" s="14">
        <f t="shared" ref="W2562:W2625" si="324">VLOOKUP(V2562,profit,3)</f>
        <v>1</v>
      </c>
      <c r="X2562">
        <v>33.533999999999999</v>
      </c>
      <c r="Y2562" s="14">
        <f t="shared" ref="Y2562:Y2625" si="325">VLOOKUP(X2562,shipping,3)</f>
        <v>1</v>
      </c>
      <c r="Z2562" t="s">
        <v>106</v>
      </c>
      <c r="AA2562" s="14">
        <f t="shared" ref="AA2562:AA2625" si="326">VLOOKUP(Z2562,orderrate,2)</f>
        <v>4</v>
      </c>
    </row>
    <row r="2563" spans="1:27" ht="15" customHeight="1" x14ac:dyDescent="0.25">
      <c r="A2563" t="s">
        <v>5755</v>
      </c>
      <c r="B2563" s="6">
        <v>42220</v>
      </c>
      <c r="C2563" s="6">
        <v>42221</v>
      </c>
      <c r="D2563" t="s">
        <v>75</v>
      </c>
      <c r="E2563" t="s">
        <v>20</v>
      </c>
      <c r="F2563" s="14">
        <f t="shared" si="320"/>
        <v>1</v>
      </c>
      <c r="G2563" t="s">
        <v>3144</v>
      </c>
      <c r="H2563" t="s">
        <v>3129</v>
      </c>
      <c r="I2563" t="s">
        <v>3095</v>
      </c>
      <c r="J2563" t="str">
        <f t="shared" ref="J2563:J2626" si="327">G2563&amp;","&amp;H2563&amp;","&amp;I2563</f>
        <v>Chicago,Illinois,United States</v>
      </c>
      <c r="K2563" t="s">
        <v>3109</v>
      </c>
      <c r="L2563" t="s">
        <v>4482</v>
      </c>
      <c r="M2563" t="s">
        <v>30</v>
      </c>
      <c r="N2563" t="s">
        <v>33</v>
      </c>
      <c r="O2563" t="s">
        <v>3649</v>
      </c>
      <c r="P2563" s="4">
        <v>183.37199999999999</v>
      </c>
      <c r="Q2563" s="14">
        <f t="shared" si="321"/>
        <v>1</v>
      </c>
      <c r="R2563">
        <v>2</v>
      </c>
      <c r="S2563" s="14">
        <f t="shared" si="322"/>
        <v>1</v>
      </c>
      <c r="T2563">
        <v>0.3</v>
      </c>
      <c r="U2563" s="14">
        <f t="shared" si="323"/>
        <v>1</v>
      </c>
      <c r="V2563" s="4">
        <v>-36.674399999999991</v>
      </c>
      <c r="W2563" s="14">
        <f t="shared" si="324"/>
        <v>3</v>
      </c>
      <c r="X2563">
        <v>27.67</v>
      </c>
      <c r="Y2563" s="14">
        <f t="shared" si="325"/>
        <v>1</v>
      </c>
      <c r="Z2563" t="s">
        <v>28</v>
      </c>
      <c r="AA2563" s="14">
        <f t="shared" si="326"/>
        <v>2</v>
      </c>
    </row>
    <row r="2564" spans="1:27" ht="15" customHeight="1" x14ac:dyDescent="0.25">
      <c r="A2564" t="s">
        <v>8793</v>
      </c>
      <c r="B2564" s="6">
        <v>42119</v>
      </c>
      <c r="C2564" s="6">
        <v>42122</v>
      </c>
      <c r="D2564" t="s">
        <v>67</v>
      </c>
      <c r="E2564" t="s">
        <v>54</v>
      </c>
      <c r="F2564" s="14">
        <f t="shared" si="320"/>
        <v>3</v>
      </c>
      <c r="G2564" t="s">
        <v>4196</v>
      </c>
      <c r="H2564" t="s">
        <v>4197</v>
      </c>
      <c r="I2564" t="s">
        <v>3903</v>
      </c>
      <c r="J2564" t="str">
        <f t="shared" si="327"/>
        <v>Iskenderun,Hatay,Turkey</v>
      </c>
      <c r="K2564" t="s">
        <v>4476</v>
      </c>
      <c r="L2564" t="s">
        <v>4469</v>
      </c>
      <c r="M2564" t="s">
        <v>42</v>
      </c>
      <c r="N2564" t="s">
        <v>47</v>
      </c>
      <c r="O2564" t="s">
        <v>699</v>
      </c>
      <c r="P2564" s="4">
        <v>269.78399999999999</v>
      </c>
      <c r="Q2564" s="14">
        <f t="shared" si="321"/>
        <v>1</v>
      </c>
      <c r="R2564">
        <v>6</v>
      </c>
      <c r="S2564" s="14">
        <f t="shared" si="322"/>
        <v>1</v>
      </c>
      <c r="T2564">
        <v>0.6</v>
      </c>
      <c r="U2564" s="14">
        <f t="shared" si="323"/>
        <v>3</v>
      </c>
      <c r="V2564" s="4">
        <v>-317.01599999999996</v>
      </c>
      <c r="W2564" s="14">
        <f t="shared" si="324"/>
        <v>3</v>
      </c>
      <c r="X2564">
        <v>33.520000000000003</v>
      </c>
      <c r="Y2564" s="14">
        <f t="shared" si="325"/>
        <v>1</v>
      </c>
      <c r="Z2564" t="s">
        <v>28</v>
      </c>
      <c r="AA2564" s="14">
        <f t="shared" si="326"/>
        <v>2</v>
      </c>
    </row>
    <row r="2565" spans="1:27" ht="15" customHeight="1" x14ac:dyDescent="0.25">
      <c r="A2565" t="s">
        <v>9264</v>
      </c>
      <c r="B2565" s="6">
        <v>42250</v>
      </c>
      <c r="C2565" s="6">
        <v>42252</v>
      </c>
      <c r="D2565" t="s">
        <v>67</v>
      </c>
      <c r="E2565" t="s">
        <v>20</v>
      </c>
      <c r="F2565" s="14">
        <f t="shared" si="320"/>
        <v>1</v>
      </c>
      <c r="G2565" t="s">
        <v>4319</v>
      </c>
      <c r="H2565" t="s">
        <v>4181</v>
      </c>
      <c r="I2565" t="s">
        <v>3898</v>
      </c>
      <c r="J2565" t="str">
        <f t="shared" si="327"/>
        <v>Durban,Kwazulu-natal,South Africa</v>
      </c>
      <c r="K2565" t="s">
        <v>4486</v>
      </c>
      <c r="L2565" t="s">
        <v>3867</v>
      </c>
      <c r="M2565" t="s">
        <v>30</v>
      </c>
      <c r="N2565" t="s">
        <v>33</v>
      </c>
      <c r="O2565" t="s">
        <v>663</v>
      </c>
      <c r="P2565" s="4">
        <v>195.93</v>
      </c>
      <c r="Q2565" s="14">
        <f t="shared" si="321"/>
        <v>1</v>
      </c>
      <c r="R2565">
        <v>1</v>
      </c>
      <c r="S2565" s="14">
        <f t="shared" si="322"/>
        <v>1</v>
      </c>
      <c r="T2565">
        <v>0</v>
      </c>
      <c r="U2565" s="14">
        <f t="shared" si="323"/>
        <v>1</v>
      </c>
      <c r="V2565" s="4">
        <v>45.06</v>
      </c>
      <c r="W2565" s="14">
        <f t="shared" si="324"/>
        <v>1</v>
      </c>
      <c r="X2565">
        <v>33.51</v>
      </c>
      <c r="Y2565" s="14">
        <f t="shared" si="325"/>
        <v>1</v>
      </c>
      <c r="Z2565" t="s">
        <v>71</v>
      </c>
      <c r="AA2565" s="14">
        <f t="shared" si="326"/>
        <v>3</v>
      </c>
    </row>
    <row r="2566" spans="1:27" ht="15" customHeight="1" x14ac:dyDescent="0.25">
      <c r="A2566" t="s">
        <v>8832</v>
      </c>
      <c r="B2566" s="6">
        <v>42181</v>
      </c>
      <c r="C2566" s="6">
        <v>42187</v>
      </c>
      <c r="D2566" t="s">
        <v>19</v>
      </c>
      <c r="E2566" t="s">
        <v>20</v>
      </c>
      <c r="F2566" s="14">
        <f t="shared" si="320"/>
        <v>1</v>
      </c>
      <c r="G2566" t="s">
        <v>2201</v>
      </c>
      <c r="H2566" t="s">
        <v>2202</v>
      </c>
      <c r="I2566" t="s">
        <v>1865</v>
      </c>
      <c r="J2566" t="str">
        <f t="shared" si="327"/>
        <v>Charleroi,Hainaut,Belgium</v>
      </c>
      <c r="K2566" t="s">
        <v>4477</v>
      </c>
      <c r="L2566" t="s">
        <v>4471</v>
      </c>
      <c r="M2566" t="s">
        <v>30</v>
      </c>
      <c r="N2566" t="s">
        <v>52</v>
      </c>
      <c r="O2566" t="s">
        <v>357</v>
      </c>
      <c r="P2566" s="4">
        <v>297.00000000000006</v>
      </c>
      <c r="Q2566" s="14">
        <f t="shared" si="321"/>
        <v>1</v>
      </c>
      <c r="R2566">
        <v>4</v>
      </c>
      <c r="S2566" s="14">
        <f t="shared" si="322"/>
        <v>1</v>
      </c>
      <c r="T2566">
        <v>0</v>
      </c>
      <c r="U2566" s="14">
        <f t="shared" si="323"/>
        <v>1</v>
      </c>
      <c r="V2566" s="4">
        <v>38.519999999999996</v>
      </c>
      <c r="W2566" s="14">
        <f t="shared" si="324"/>
        <v>1</v>
      </c>
      <c r="X2566">
        <v>33.479999999999997</v>
      </c>
      <c r="Y2566" s="14">
        <f t="shared" si="325"/>
        <v>1</v>
      </c>
      <c r="Z2566" t="s">
        <v>55</v>
      </c>
      <c r="AA2566" s="14">
        <f t="shared" si="326"/>
        <v>1</v>
      </c>
    </row>
    <row r="2567" spans="1:27" ht="15" customHeight="1" x14ac:dyDescent="0.25">
      <c r="A2567" t="s">
        <v>6785</v>
      </c>
      <c r="B2567" s="6">
        <v>42332</v>
      </c>
      <c r="C2567" s="6">
        <v>42338</v>
      </c>
      <c r="D2567" t="s">
        <v>19</v>
      </c>
      <c r="E2567" t="s">
        <v>20</v>
      </c>
      <c r="F2567" s="14">
        <f t="shared" si="320"/>
        <v>1</v>
      </c>
      <c r="G2567" t="s">
        <v>10409</v>
      </c>
      <c r="H2567" t="s">
        <v>10408</v>
      </c>
      <c r="I2567" t="s">
        <v>10407</v>
      </c>
      <c r="J2567" t="str">
        <f t="shared" si="327"/>
        <v>Vientiane,Vientiane Prefecture,Laos</v>
      </c>
      <c r="K2567" t="s">
        <v>4481</v>
      </c>
      <c r="L2567" t="s">
        <v>4469</v>
      </c>
      <c r="M2567" t="s">
        <v>30</v>
      </c>
      <c r="N2567" t="s">
        <v>33</v>
      </c>
      <c r="O2567" t="s">
        <v>1175</v>
      </c>
      <c r="P2567" s="4">
        <v>458.36280000000005</v>
      </c>
      <c r="Q2567" s="14">
        <f t="shared" si="321"/>
        <v>1</v>
      </c>
      <c r="R2567">
        <v>2</v>
      </c>
      <c r="S2567" s="14">
        <f t="shared" si="322"/>
        <v>1</v>
      </c>
      <c r="T2567">
        <v>0.37</v>
      </c>
      <c r="U2567" s="14">
        <f t="shared" si="323"/>
        <v>1</v>
      </c>
      <c r="V2567" s="4">
        <v>-210.99720000000002</v>
      </c>
      <c r="W2567" s="14">
        <f t="shared" si="324"/>
        <v>3</v>
      </c>
      <c r="X2567">
        <v>33.46</v>
      </c>
      <c r="Y2567" s="14">
        <f t="shared" si="325"/>
        <v>1</v>
      </c>
      <c r="Z2567" t="s">
        <v>28</v>
      </c>
      <c r="AA2567" s="14">
        <f t="shared" si="326"/>
        <v>2</v>
      </c>
    </row>
    <row r="2568" spans="1:27" ht="15" customHeight="1" x14ac:dyDescent="0.25">
      <c r="A2568" t="s">
        <v>7935</v>
      </c>
      <c r="B2568" s="6">
        <v>42263</v>
      </c>
      <c r="C2568" s="6">
        <v>42264</v>
      </c>
      <c r="D2568" t="s">
        <v>75</v>
      </c>
      <c r="E2568" t="s">
        <v>59</v>
      </c>
      <c r="F2568" s="14">
        <f t="shared" si="320"/>
        <v>2</v>
      </c>
      <c r="G2568" t="s">
        <v>4328</v>
      </c>
      <c r="H2568" t="s">
        <v>4083</v>
      </c>
      <c r="I2568" t="s">
        <v>3891</v>
      </c>
      <c r="J2568" t="str">
        <f t="shared" si="327"/>
        <v>Khorramabad,Lorestan,Iran</v>
      </c>
      <c r="K2568" t="s">
        <v>4470</v>
      </c>
      <c r="L2568" t="s">
        <v>4469</v>
      </c>
      <c r="M2568" t="s">
        <v>25</v>
      </c>
      <c r="N2568" t="s">
        <v>82</v>
      </c>
      <c r="O2568" t="s">
        <v>1397</v>
      </c>
      <c r="P2568" s="4">
        <v>109.32</v>
      </c>
      <c r="Q2568" s="14">
        <f t="shared" si="321"/>
        <v>1</v>
      </c>
      <c r="R2568">
        <v>2</v>
      </c>
      <c r="S2568" s="14">
        <f t="shared" si="322"/>
        <v>1</v>
      </c>
      <c r="T2568">
        <v>0</v>
      </c>
      <c r="U2568" s="14">
        <f t="shared" si="323"/>
        <v>1</v>
      </c>
      <c r="V2568" s="4">
        <v>5.46</v>
      </c>
      <c r="W2568" s="14">
        <f t="shared" si="324"/>
        <v>1</v>
      </c>
      <c r="X2568">
        <v>33.450000000000003</v>
      </c>
      <c r="Y2568" s="14">
        <f t="shared" si="325"/>
        <v>1</v>
      </c>
      <c r="Z2568" t="s">
        <v>106</v>
      </c>
      <c r="AA2568" s="14">
        <f t="shared" si="326"/>
        <v>4</v>
      </c>
    </row>
    <row r="2569" spans="1:27" ht="15" customHeight="1" x14ac:dyDescent="0.25">
      <c r="A2569" t="s">
        <v>5767</v>
      </c>
      <c r="B2569" s="6">
        <v>42330</v>
      </c>
      <c r="C2569" s="6">
        <v>42334</v>
      </c>
      <c r="D2569" t="s">
        <v>19</v>
      </c>
      <c r="E2569" t="s">
        <v>20</v>
      </c>
      <c r="F2569" s="14">
        <f t="shared" si="320"/>
        <v>1</v>
      </c>
      <c r="G2569" t="s">
        <v>3846</v>
      </c>
      <c r="H2569" t="s">
        <v>1991</v>
      </c>
      <c r="I2569" t="s">
        <v>3095</v>
      </c>
      <c r="J2569" t="str">
        <f t="shared" si="327"/>
        <v>Renton,Washington,United States</v>
      </c>
      <c r="K2569" t="s">
        <v>4487</v>
      </c>
      <c r="L2569" t="s">
        <v>4482</v>
      </c>
      <c r="M2569" t="s">
        <v>42</v>
      </c>
      <c r="N2569" t="s">
        <v>43</v>
      </c>
      <c r="O2569" t="s">
        <v>3847</v>
      </c>
      <c r="P2569" s="4">
        <v>1039.992</v>
      </c>
      <c r="Q2569" s="14">
        <f t="shared" si="321"/>
        <v>2</v>
      </c>
      <c r="R2569">
        <v>1</v>
      </c>
      <c r="S2569" s="14">
        <f t="shared" si="322"/>
        <v>1</v>
      </c>
      <c r="T2569">
        <v>0.2</v>
      </c>
      <c r="U2569" s="14">
        <f t="shared" si="323"/>
        <v>1</v>
      </c>
      <c r="V2569" s="4">
        <v>103.99920000000003</v>
      </c>
      <c r="W2569" s="14">
        <f t="shared" si="324"/>
        <v>1</v>
      </c>
      <c r="X2569">
        <v>87.56</v>
      </c>
      <c r="Y2569" s="14">
        <f t="shared" si="325"/>
        <v>1</v>
      </c>
      <c r="Z2569" t="s">
        <v>71</v>
      </c>
      <c r="AA2569" s="14">
        <f t="shared" si="326"/>
        <v>3</v>
      </c>
    </row>
    <row r="2570" spans="1:27" ht="15" customHeight="1" x14ac:dyDescent="0.25">
      <c r="A2570" t="s">
        <v>9288</v>
      </c>
      <c r="B2570" s="6">
        <v>42061</v>
      </c>
      <c r="C2570" s="6">
        <v>42067</v>
      </c>
      <c r="D2570" t="s">
        <v>19</v>
      </c>
      <c r="E2570" t="s">
        <v>20</v>
      </c>
      <c r="F2570" s="14">
        <f t="shared" si="320"/>
        <v>1</v>
      </c>
      <c r="G2570" t="s">
        <v>2106</v>
      </c>
      <c r="H2570" t="s">
        <v>10393</v>
      </c>
      <c r="I2570" t="s">
        <v>1823</v>
      </c>
      <c r="J2570" t="str">
        <f t="shared" si="327"/>
        <v>Toulouse,Languedoc-Roussillon-Midi-Pyrénées,France</v>
      </c>
      <c r="K2570" t="s">
        <v>4477</v>
      </c>
      <c r="L2570" t="s">
        <v>4471</v>
      </c>
      <c r="M2570" t="s">
        <v>42</v>
      </c>
      <c r="N2570" t="s">
        <v>80</v>
      </c>
      <c r="O2570" t="s">
        <v>945</v>
      </c>
      <c r="P2570" s="4">
        <v>332.41949999999997</v>
      </c>
      <c r="Q2570" s="14">
        <f t="shared" si="321"/>
        <v>1</v>
      </c>
      <c r="R2570">
        <v>3</v>
      </c>
      <c r="S2570" s="14">
        <f t="shared" si="322"/>
        <v>1</v>
      </c>
      <c r="T2570">
        <v>0.65</v>
      </c>
      <c r="U2570" s="14">
        <f t="shared" si="323"/>
        <v>3</v>
      </c>
      <c r="V2570" s="4">
        <v>-503.41050000000013</v>
      </c>
      <c r="W2570" s="14">
        <f t="shared" si="324"/>
        <v>3</v>
      </c>
      <c r="X2570">
        <v>33.42</v>
      </c>
      <c r="Y2570" s="14">
        <f t="shared" si="325"/>
        <v>1</v>
      </c>
      <c r="Z2570" t="s">
        <v>28</v>
      </c>
      <c r="AA2570" s="14">
        <f t="shared" si="326"/>
        <v>2</v>
      </c>
    </row>
    <row r="2571" spans="1:27" ht="15" customHeight="1" x14ac:dyDescent="0.25">
      <c r="A2571" t="s">
        <v>8549</v>
      </c>
      <c r="B2571" s="6">
        <v>42012</v>
      </c>
      <c r="C2571" s="6">
        <v>42018</v>
      </c>
      <c r="D2571" t="s">
        <v>19</v>
      </c>
      <c r="E2571" t="s">
        <v>54</v>
      </c>
      <c r="F2571" s="14">
        <f t="shared" si="320"/>
        <v>3</v>
      </c>
      <c r="G2571" t="s">
        <v>2722</v>
      </c>
      <c r="H2571" t="s">
        <v>2722</v>
      </c>
      <c r="I2571" t="s">
        <v>2723</v>
      </c>
      <c r="J2571" t="str">
        <f t="shared" si="327"/>
        <v>Dhaka,Dhaka,Bangladesh</v>
      </c>
      <c r="K2571" t="s">
        <v>4470</v>
      </c>
      <c r="L2571" t="s">
        <v>4469</v>
      </c>
      <c r="M2571" t="s">
        <v>30</v>
      </c>
      <c r="N2571" t="s">
        <v>52</v>
      </c>
      <c r="O2571" t="s">
        <v>781</v>
      </c>
      <c r="P2571" s="4">
        <v>340.86000000000007</v>
      </c>
      <c r="Q2571" s="14">
        <f t="shared" si="321"/>
        <v>1</v>
      </c>
      <c r="R2571">
        <v>2</v>
      </c>
      <c r="S2571" s="14">
        <f t="shared" si="322"/>
        <v>1</v>
      </c>
      <c r="T2571">
        <v>0</v>
      </c>
      <c r="U2571" s="14">
        <f t="shared" si="323"/>
        <v>1</v>
      </c>
      <c r="V2571" s="4">
        <v>122.69999999999999</v>
      </c>
      <c r="W2571" s="14">
        <f t="shared" si="324"/>
        <v>1</v>
      </c>
      <c r="X2571">
        <v>33.4</v>
      </c>
      <c r="Y2571" s="14">
        <f t="shared" si="325"/>
        <v>1</v>
      </c>
      <c r="Z2571" t="s">
        <v>55</v>
      </c>
      <c r="AA2571" s="14">
        <f t="shared" si="326"/>
        <v>1</v>
      </c>
    </row>
    <row r="2572" spans="1:27" ht="15" customHeight="1" x14ac:dyDescent="0.25">
      <c r="A2572" t="s">
        <v>6624</v>
      </c>
      <c r="B2572" s="6">
        <v>42102</v>
      </c>
      <c r="C2572" s="6">
        <v>42106</v>
      </c>
      <c r="D2572" t="s">
        <v>67</v>
      </c>
      <c r="E2572" t="s">
        <v>20</v>
      </c>
      <c r="F2572" s="14">
        <f t="shared" si="320"/>
        <v>1</v>
      </c>
      <c r="G2572" t="s">
        <v>3938</v>
      </c>
      <c r="H2572" t="s">
        <v>3938</v>
      </c>
      <c r="I2572" t="s">
        <v>3913</v>
      </c>
      <c r="J2572" t="str">
        <f t="shared" si="327"/>
        <v>Lagos,Lagos,Nigeria</v>
      </c>
      <c r="K2572" t="s">
        <v>4479</v>
      </c>
      <c r="L2572" t="s">
        <v>3867</v>
      </c>
      <c r="M2572" t="s">
        <v>42</v>
      </c>
      <c r="N2572" t="s">
        <v>80</v>
      </c>
      <c r="O2572" t="s">
        <v>586</v>
      </c>
      <c r="P2572" s="4">
        <v>228.06000000000006</v>
      </c>
      <c r="Q2572" s="14">
        <f t="shared" si="321"/>
        <v>1</v>
      </c>
      <c r="R2572">
        <v>2</v>
      </c>
      <c r="S2572" s="14">
        <f t="shared" si="322"/>
        <v>1</v>
      </c>
      <c r="T2572">
        <v>0.7</v>
      </c>
      <c r="U2572" s="14">
        <f t="shared" si="323"/>
        <v>3</v>
      </c>
      <c r="V2572" s="4">
        <v>-486.53999999999996</v>
      </c>
      <c r="W2572" s="14">
        <f t="shared" si="324"/>
        <v>3</v>
      </c>
      <c r="X2572">
        <v>33.35</v>
      </c>
      <c r="Y2572" s="14">
        <f t="shared" si="325"/>
        <v>1</v>
      </c>
      <c r="Z2572" t="s">
        <v>71</v>
      </c>
      <c r="AA2572" s="14">
        <f t="shared" si="326"/>
        <v>3</v>
      </c>
    </row>
    <row r="2573" spans="1:27" ht="15" customHeight="1" x14ac:dyDescent="0.25">
      <c r="A2573" t="s">
        <v>5769</v>
      </c>
      <c r="B2573" s="6">
        <v>42224</v>
      </c>
      <c r="C2573" s="6">
        <v>42225</v>
      </c>
      <c r="D2573" t="s">
        <v>75</v>
      </c>
      <c r="E2573" t="s">
        <v>20</v>
      </c>
      <c r="F2573" s="14">
        <f t="shared" si="320"/>
        <v>1</v>
      </c>
      <c r="G2573" t="s">
        <v>3227</v>
      </c>
      <c r="H2573" t="s">
        <v>3108</v>
      </c>
      <c r="I2573" t="s">
        <v>3095</v>
      </c>
      <c r="J2573" t="str">
        <f t="shared" si="327"/>
        <v>Dallas,Texas,United States</v>
      </c>
      <c r="K2573" t="s">
        <v>3109</v>
      </c>
      <c r="L2573" t="s">
        <v>4482</v>
      </c>
      <c r="M2573" t="s">
        <v>25</v>
      </c>
      <c r="N2573" t="s">
        <v>82</v>
      </c>
      <c r="O2573" t="s">
        <v>3248</v>
      </c>
      <c r="P2573" s="4">
        <v>118.16</v>
      </c>
      <c r="Q2573" s="14">
        <f t="shared" si="321"/>
        <v>1</v>
      </c>
      <c r="R2573">
        <v>2</v>
      </c>
      <c r="S2573" s="14">
        <f t="shared" si="322"/>
        <v>1</v>
      </c>
      <c r="T2573">
        <v>0.2</v>
      </c>
      <c r="U2573" s="14">
        <f t="shared" si="323"/>
        <v>1</v>
      </c>
      <c r="V2573" s="4">
        <v>-25.108999999999988</v>
      </c>
      <c r="W2573" s="14">
        <f t="shared" si="324"/>
        <v>3</v>
      </c>
      <c r="X2573">
        <v>19.97</v>
      </c>
      <c r="Y2573" s="14">
        <f t="shared" si="325"/>
        <v>1</v>
      </c>
      <c r="Z2573" t="s">
        <v>71</v>
      </c>
      <c r="AA2573" s="14">
        <f t="shared" si="326"/>
        <v>3</v>
      </c>
    </row>
    <row r="2574" spans="1:27" ht="15" customHeight="1" x14ac:dyDescent="0.25">
      <c r="A2574" t="s">
        <v>5355</v>
      </c>
      <c r="B2574" s="6">
        <v>42235</v>
      </c>
      <c r="C2574" s="6">
        <v>42242</v>
      </c>
      <c r="D2574" t="s">
        <v>19</v>
      </c>
      <c r="E2574" t="s">
        <v>54</v>
      </c>
      <c r="F2574" s="14">
        <f t="shared" si="320"/>
        <v>3</v>
      </c>
      <c r="G2574" t="s">
        <v>4316</v>
      </c>
      <c r="H2574" t="s">
        <v>4316</v>
      </c>
      <c r="I2574" t="s">
        <v>3903</v>
      </c>
      <c r="J2574" t="str">
        <f t="shared" si="327"/>
        <v>Kirsehir,Kirsehir,Turkey</v>
      </c>
      <c r="K2574" t="s">
        <v>4476</v>
      </c>
      <c r="L2574" t="s">
        <v>4469</v>
      </c>
      <c r="M2574" t="s">
        <v>30</v>
      </c>
      <c r="N2574" t="s">
        <v>33</v>
      </c>
      <c r="O2574" t="s">
        <v>1232</v>
      </c>
      <c r="P2574" s="4">
        <v>199.34400000000002</v>
      </c>
      <c r="Q2574" s="14">
        <f t="shared" si="321"/>
        <v>1</v>
      </c>
      <c r="R2574">
        <v>4</v>
      </c>
      <c r="S2574" s="14">
        <f t="shared" si="322"/>
        <v>1</v>
      </c>
      <c r="T2574">
        <v>0.6</v>
      </c>
      <c r="U2574" s="14">
        <f t="shared" si="323"/>
        <v>3</v>
      </c>
      <c r="V2574" s="4">
        <v>-154.53600000000003</v>
      </c>
      <c r="W2574" s="14">
        <f t="shared" si="324"/>
        <v>3</v>
      </c>
      <c r="X2574">
        <v>33.31</v>
      </c>
      <c r="Y2574" s="14">
        <f t="shared" si="325"/>
        <v>1</v>
      </c>
      <c r="Z2574" t="s">
        <v>55</v>
      </c>
      <c r="AA2574" s="14">
        <f t="shared" si="326"/>
        <v>1</v>
      </c>
    </row>
    <row r="2575" spans="1:27" ht="15" customHeight="1" x14ac:dyDescent="0.25">
      <c r="A2575" t="s">
        <v>5326</v>
      </c>
      <c r="B2575" s="6">
        <v>42159</v>
      </c>
      <c r="C2575" s="6">
        <v>42163</v>
      </c>
      <c r="D2575" t="s">
        <v>19</v>
      </c>
      <c r="E2575" t="s">
        <v>54</v>
      </c>
      <c r="F2575" s="14">
        <f t="shared" si="320"/>
        <v>3</v>
      </c>
      <c r="G2575" t="s">
        <v>356</v>
      </c>
      <c r="H2575" t="s">
        <v>356</v>
      </c>
      <c r="I2575" t="s">
        <v>23</v>
      </c>
      <c r="J2575" t="str">
        <f t="shared" si="327"/>
        <v>San Luis Potosí,San Luis Potosí,Mexico</v>
      </c>
      <c r="K2575" t="s">
        <v>4485</v>
      </c>
      <c r="L2575" t="s">
        <v>24</v>
      </c>
      <c r="M2575" t="s">
        <v>42</v>
      </c>
      <c r="N2575" t="s">
        <v>88</v>
      </c>
      <c r="O2575" t="s">
        <v>1332</v>
      </c>
      <c r="P2575" s="4">
        <v>381.68</v>
      </c>
      <c r="Q2575" s="14">
        <f t="shared" si="321"/>
        <v>1</v>
      </c>
      <c r="R2575">
        <v>4</v>
      </c>
      <c r="S2575" s="14">
        <f t="shared" si="322"/>
        <v>1</v>
      </c>
      <c r="T2575">
        <v>0</v>
      </c>
      <c r="U2575" s="14">
        <f t="shared" si="323"/>
        <v>1</v>
      </c>
      <c r="V2575" s="4">
        <v>141.19999999999999</v>
      </c>
      <c r="W2575" s="14">
        <f t="shared" si="324"/>
        <v>1</v>
      </c>
      <c r="X2575">
        <v>33.295999999999999</v>
      </c>
      <c r="Y2575" s="14">
        <f t="shared" si="325"/>
        <v>1</v>
      </c>
      <c r="Z2575" t="s">
        <v>28</v>
      </c>
      <c r="AA2575" s="14">
        <f t="shared" si="326"/>
        <v>2</v>
      </c>
    </row>
    <row r="2576" spans="1:27" ht="15" customHeight="1" x14ac:dyDescent="0.25">
      <c r="A2576" t="s">
        <v>5333</v>
      </c>
      <c r="B2576" s="6">
        <v>42038</v>
      </c>
      <c r="C2576" s="6">
        <v>42042</v>
      </c>
      <c r="D2576" t="s">
        <v>19</v>
      </c>
      <c r="E2576" t="s">
        <v>54</v>
      </c>
      <c r="F2576" s="14">
        <f t="shared" si="320"/>
        <v>3</v>
      </c>
      <c r="G2576" t="s">
        <v>3067</v>
      </c>
      <c r="H2576" t="s">
        <v>3068</v>
      </c>
      <c r="I2576" t="s">
        <v>3064</v>
      </c>
      <c r="J2576" t="str">
        <f t="shared" si="327"/>
        <v>Manukau City,Auckland,New Zealand</v>
      </c>
      <c r="K2576" t="s">
        <v>2572</v>
      </c>
      <c r="L2576" t="s">
        <v>4469</v>
      </c>
      <c r="M2576" t="s">
        <v>25</v>
      </c>
      <c r="N2576" t="s">
        <v>82</v>
      </c>
      <c r="O2576" t="s">
        <v>1679</v>
      </c>
      <c r="P2576" s="4">
        <v>474.98399999999998</v>
      </c>
      <c r="Q2576" s="14">
        <f t="shared" si="321"/>
        <v>1</v>
      </c>
      <c r="R2576">
        <v>4</v>
      </c>
      <c r="S2576" s="14">
        <f t="shared" si="322"/>
        <v>1</v>
      </c>
      <c r="T2576">
        <v>0.4</v>
      </c>
      <c r="U2576" s="14">
        <f t="shared" si="323"/>
        <v>2</v>
      </c>
      <c r="V2576" s="4">
        <v>-300.93599999999998</v>
      </c>
      <c r="W2576" s="14">
        <f t="shared" si="324"/>
        <v>3</v>
      </c>
      <c r="X2576">
        <v>33.29</v>
      </c>
      <c r="Y2576" s="14">
        <f t="shared" si="325"/>
        <v>1</v>
      </c>
      <c r="Z2576" t="s">
        <v>28</v>
      </c>
      <c r="AA2576" s="14">
        <f t="shared" si="326"/>
        <v>2</v>
      </c>
    </row>
    <row r="2577" spans="1:27" ht="15" customHeight="1" x14ac:dyDescent="0.25">
      <c r="A2577" t="s">
        <v>6718</v>
      </c>
      <c r="B2577" s="6">
        <v>42174</v>
      </c>
      <c r="C2577" s="6">
        <v>42180</v>
      </c>
      <c r="D2577" t="s">
        <v>19</v>
      </c>
      <c r="E2577" t="s">
        <v>59</v>
      </c>
      <c r="F2577" s="14">
        <f t="shared" si="320"/>
        <v>2</v>
      </c>
      <c r="G2577" t="s">
        <v>252</v>
      </c>
      <c r="H2577" t="s">
        <v>252</v>
      </c>
      <c r="I2577" t="s">
        <v>98</v>
      </c>
      <c r="J2577" t="str">
        <f t="shared" si="327"/>
        <v>Holguín,Holguín,Cuba</v>
      </c>
      <c r="K2577" t="s">
        <v>99</v>
      </c>
      <c r="L2577" t="s">
        <v>24</v>
      </c>
      <c r="M2577" t="s">
        <v>42</v>
      </c>
      <c r="N2577" t="s">
        <v>47</v>
      </c>
      <c r="O2577" t="s">
        <v>1229</v>
      </c>
      <c r="P2577" s="4">
        <v>225.23999999999995</v>
      </c>
      <c r="Q2577" s="14">
        <f t="shared" si="321"/>
        <v>1</v>
      </c>
      <c r="R2577">
        <v>3</v>
      </c>
      <c r="S2577" s="14">
        <f t="shared" si="322"/>
        <v>1</v>
      </c>
      <c r="T2577">
        <v>0</v>
      </c>
      <c r="U2577" s="14">
        <f t="shared" si="323"/>
        <v>1</v>
      </c>
      <c r="V2577" s="4">
        <v>78.78</v>
      </c>
      <c r="W2577" s="14">
        <f t="shared" si="324"/>
        <v>1</v>
      </c>
      <c r="X2577">
        <v>33.280999999999999</v>
      </c>
      <c r="Y2577" s="14">
        <f t="shared" si="325"/>
        <v>1</v>
      </c>
      <c r="Z2577" t="s">
        <v>55</v>
      </c>
      <c r="AA2577" s="14">
        <f t="shared" si="326"/>
        <v>1</v>
      </c>
    </row>
    <row r="2578" spans="1:27" ht="15" customHeight="1" x14ac:dyDescent="0.25">
      <c r="A2578" t="s">
        <v>6256</v>
      </c>
      <c r="B2578" s="6">
        <v>42244</v>
      </c>
      <c r="C2578" s="6">
        <v>42250</v>
      </c>
      <c r="D2578" t="s">
        <v>19</v>
      </c>
      <c r="E2578" t="s">
        <v>20</v>
      </c>
      <c r="F2578" s="14">
        <f t="shared" si="320"/>
        <v>1</v>
      </c>
      <c r="G2578" t="s">
        <v>4034</v>
      </c>
      <c r="H2578" t="s">
        <v>4035</v>
      </c>
      <c r="I2578" t="s">
        <v>3881</v>
      </c>
      <c r="J2578" t="str">
        <f t="shared" si="327"/>
        <v>Meknes,Meknès-Tafilalet,Morocco</v>
      </c>
      <c r="K2578" t="s">
        <v>4473</v>
      </c>
      <c r="L2578" t="s">
        <v>3867</v>
      </c>
      <c r="M2578" t="s">
        <v>42</v>
      </c>
      <c r="N2578" t="s">
        <v>43</v>
      </c>
      <c r="O2578" t="s">
        <v>1730</v>
      </c>
      <c r="P2578" s="4">
        <v>244.5</v>
      </c>
      <c r="Q2578" s="14">
        <f t="shared" si="321"/>
        <v>1</v>
      </c>
      <c r="R2578">
        <v>2</v>
      </c>
      <c r="S2578" s="14">
        <f t="shared" si="322"/>
        <v>1</v>
      </c>
      <c r="T2578">
        <v>0</v>
      </c>
      <c r="U2578" s="14">
        <f t="shared" si="323"/>
        <v>1</v>
      </c>
      <c r="V2578" s="4">
        <v>48.900000000000006</v>
      </c>
      <c r="W2578" s="14">
        <f t="shared" si="324"/>
        <v>1</v>
      </c>
      <c r="X2578">
        <v>33.270000000000003</v>
      </c>
      <c r="Y2578" s="14">
        <f t="shared" si="325"/>
        <v>1</v>
      </c>
      <c r="Z2578" t="s">
        <v>55</v>
      </c>
      <c r="AA2578" s="14">
        <f t="shared" si="326"/>
        <v>1</v>
      </c>
    </row>
    <row r="2579" spans="1:27" ht="15" customHeight="1" x14ac:dyDescent="0.25">
      <c r="A2579" t="s">
        <v>7993</v>
      </c>
      <c r="B2579" s="6">
        <v>42033</v>
      </c>
      <c r="C2579" s="6">
        <v>42037</v>
      </c>
      <c r="D2579" t="s">
        <v>19</v>
      </c>
      <c r="E2579" t="s">
        <v>20</v>
      </c>
      <c r="F2579" s="14">
        <f t="shared" si="320"/>
        <v>1</v>
      </c>
      <c r="G2579" t="s">
        <v>2188</v>
      </c>
      <c r="H2579" t="s">
        <v>10394</v>
      </c>
      <c r="I2579" t="s">
        <v>1823</v>
      </c>
      <c r="J2579" t="str">
        <f t="shared" si="327"/>
        <v>Le Havre,Normandy,France</v>
      </c>
      <c r="K2579" t="s">
        <v>4477</v>
      </c>
      <c r="L2579" t="s">
        <v>4471</v>
      </c>
      <c r="M2579" t="s">
        <v>42</v>
      </c>
      <c r="N2579" t="s">
        <v>88</v>
      </c>
      <c r="O2579" t="s">
        <v>525</v>
      </c>
      <c r="P2579" s="4">
        <v>464.61</v>
      </c>
      <c r="Q2579" s="14">
        <f t="shared" si="321"/>
        <v>1</v>
      </c>
      <c r="R2579">
        <v>4</v>
      </c>
      <c r="S2579" s="14">
        <f t="shared" si="322"/>
        <v>1</v>
      </c>
      <c r="T2579">
        <v>0.15</v>
      </c>
      <c r="U2579" s="14">
        <f t="shared" si="323"/>
        <v>1</v>
      </c>
      <c r="V2579" s="4">
        <v>-32.909999999999997</v>
      </c>
      <c r="W2579" s="14">
        <f t="shared" si="324"/>
        <v>3</v>
      </c>
      <c r="X2579">
        <v>33.25</v>
      </c>
      <c r="Y2579" s="14">
        <f t="shared" si="325"/>
        <v>1</v>
      </c>
      <c r="Z2579" t="s">
        <v>28</v>
      </c>
      <c r="AA2579" s="14">
        <f t="shared" si="326"/>
        <v>2</v>
      </c>
    </row>
    <row r="2580" spans="1:27" ht="15" customHeight="1" x14ac:dyDescent="0.25">
      <c r="A2580" t="s">
        <v>7193</v>
      </c>
      <c r="B2580" s="6">
        <v>42183</v>
      </c>
      <c r="C2580" s="6">
        <v>42189</v>
      </c>
      <c r="D2580" t="s">
        <v>19</v>
      </c>
      <c r="E2580" t="s">
        <v>20</v>
      </c>
      <c r="F2580" s="14">
        <f t="shared" si="320"/>
        <v>1</v>
      </c>
      <c r="G2580" t="s">
        <v>2814</v>
      </c>
      <c r="H2580" t="s">
        <v>2814</v>
      </c>
      <c r="I2580" t="s">
        <v>2723</v>
      </c>
      <c r="J2580" t="str">
        <f t="shared" si="327"/>
        <v>Chittagong,Chittagong,Bangladesh</v>
      </c>
      <c r="K2580" t="s">
        <v>4470</v>
      </c>
      <c r="L2580" t="s">
        <v>4469</v>
      </c>
      <c r="M2580" t="s">
        <v>42</v>
      </c>
      <c r="N2580" t="s">
        <v>47</v>
      </c>
      <c r="O2580" t="s">
        <v>1694</v>
      </c>
      <c r="P2580" s="4">
        <v>325.92000000000007</v>
      </c>
      <c r="Q2580" s="14">
        <f t="shared" si="321"/>
        <v>1</v>
      </c>
      <c r="R2580">
        <v>4</v>
      </c>
      <c r="S2580" s="14">
        <f t="shared" si="322"/>
        <v>1</v>
      </c>
      <c r="T2580">
        <v>0</v>
      </c>
      <c r="U2580" s="14">
        <f t="shared" si="323"/>
        <v>1</v>
      </c>
      <c r="V2580" s="4">
        <v>78.12</v>
      </c>
      <c r="W2580" s="14">
        <f t="shared" si="324"/>
        <v>1</v>
      </c>
      <c r="X2580">
        <v>33.24</v>
      </c>
      <c r="Y2580" s="14">
        <f t="shared" si="325"/>
        <v>1</v>
      </c>
      <c r="Z2580" t="s">
        <v>28</v>
      </c>
      <c r="AA2580" s="14">
        <f t="shared" si="326"/>
        <v>2</v>
      </c>
    </row>
    <row r="2581" spans="1:27" ht="15" customHeight="1" x14ac:dyDescent="0.25">
      <c r="A2581" t="s">
        <v>6863</v>
      </c>
      <c r="B2581" s="6">
        <v>42201</v>
      </c>
      <c r="C2581" s="6">
        <v>42201</v>
      </c>
      <c r="D2581" t="s">
        <v>113</v>
      </c>
      <c r="E2581" t="s">
        <v>20</v>
      </c>
      <c r="F2581" s="14">
        <f t="shared" si="320"/>
        <v>1</v>
      </c>
      <c r="G2581" t="s">
        <v>4368</v>
      </c>
      <c r="H2581" t="s">
        <v>4368</v>
      </c>
      <c r="I2581" t="s">
        <v>4105</v>
      </c>
      <c r="J2581" t="str">
        <f t="shared" si="327"/>
        <v>Bishkek,Bishkek,Kyrgyzstan</v>
      </c>
      <c r="K2581" t="s">
        <v>2566</v>
      </c>
      <c r="L2581" t="s">
        <v>4469</v>
      </c>
      <c r="M2581" t="s">
        <v>25</v>
      </c>
      <c r="N2581" t="s">
        <v>82</v>
      </c>
      <c r="O2581" t="s">
        <v>669</v>
      </c>
      <c r="P2581" s="4">
        <v>206.39999999999998</v>
      </c>
      <c r="Q2581" s="14">
        <f t="shared" si="321"/>
        <v>1</v>
      </c>
      <c r="R2581">
        <v>1</v>
      </c>
      <c r="S2581" s="14">
        <f t="shared" si="322"/>
        <v>1</v>
      </c>
      <c r="T2581">
        <v>0</v>
      </c>
      <c r="U2581" s="14">
        <f t="shared" si="323"/>
        <v>1</v>
      </c>
      <c r="V2581" s="4">
        <v>92.88</v>
      </c>
      <c r="W2581" s="14">
        <f t="shared" si="324"/>
        <v>1</v>
      </c>
      <c r="X2581">
        <v>33.22</v>
      </c>
      <c r="Y2581" s="14">
        <f t="shared" si="325"/>
        <v>1</v>
      </c>
      <c r="Z2581" t="s">
        <v>71</v>
      </c>
      <c r="AA2581" s="14">
        <f t="shared" si="326"/>
        <v>3</v>
      </c>
    </row>
    <row r="2582" spans="1:27" ht="15" customHeight="1" x14ac:dyDescent="0.25">
      <c r="A2582" t="s">
        <v>9976</v>
      </c>
      <c r="B2582" s="6">
        <v>42248</v>
      </c>
      <c r="C2582" s="6">
        <v>42251</v>
      </c>
      <c r="D2582" t="s">
        <v>67</v>
      </c>
      <c r="E2582" t="s">
        <v>59</v>
      </c>
      <c r="F2582" s="14">
        <f t="shared" si="320"/>
        <v>2</v>
      </c>
      <c r="G2582" t="s">
        <v>2174</v>
      </c>
      <c r="H2582" t="s">
        <v>1820</v>
      </c>
      <c r="I2582" t="s">
        <v>1821</v>
      </c>
      <c r="J2582" t="str">
        <f t="shared" si="327"/>
        <v>Exeter,England,United Kingdom</v>
      </c>
      <c r="K2582" t="s">
        <v>4484</v>
      </c>
      <c r="L2582" t="s">
        <v>4471</v>
      </c>
      <c r="M2582" t="s">
        <v>42</v>
      </c>
      <c r="N2582" t="s">
        <v>88</v>
      </c>
      <c r="O2582" t="s">
        <v>1106</v>
      </c>
      <c r="P2582" s="4">
        <v>565.31999999999994</v>
      </c>
      <c r="Q2582" s="14">
        <f t="shared" si="321"/>
        <v>1</v>
      </c>
      <c r="R2582">
        <v>4</v>
      </c>
      <c r="S2582" s="14">
        <f t="shared" si="322"/>
        <v>1</v>
      </c>
      <c r="T2582">
        <v>0</v>
      </c>
      <c r="U2582" s="14">
        <f t="shared" si="323"/>
        <v>1</v>
      </c>
      <c r="V2582" s="4">
        <v>56.519999999999996</v>
      </c>
      <c r="W2582" s="14">
        <f t="shared" si="324"/>
        <v>1</v>
      </c>
      <c r="X2582">
        <v>33.19</v>
      </c>
      <c r="Y2582" s="14">
        <f t="shared" si="325"/>
        <v>1</v>
      </c>
      <c r="Z2582" t="s">
        <v>28</v>
      </c>
      <c r="AA2582" s="14">
        <f t="shared" si="326"/>
        <v>2</v>
      </c>
    </row>
    <row r="2583" spans="1:27" ht="15" customHeight="1" x14ac:dyDescent="0.25">
      <c r="A2583" t="s">
        <v>5766</v>
      </c>
      <c r="B2583" s="6">
        <v>42137</v>
      </c>
      <c r="C2583" s="6">
        <v>42142</v>
      </c>
      <c r="D2583" t="s">
        <v>19</v>
      </c>
      <c r="E2583" t="s">
        <v>20</v>
      </c>
      <c r="F2583" s="14">
        <f t="shared" si="320"/>
        <v>1</v>
      </c>
      <c r="G2583" t="s">
        <v>3572</v>
      </c>
      <c r="H2583" t="s">
        <v>3289</v>
      </c>
      <c r="I2583" t="s">
        <v>3095</v>
      </c>
      <c r="J2583" t="str">
        <f t="shared" si="327"/>
        <v>Everett,Massachusetts,United States</v>
      </c>
      <c r="K2583" t="s">
        <v>4489</v>
      </c>
      <c r="L2583" t="s">
        <v>4482</v>
      </c>
      <c r="M2583" t="s">
        <v>25</v>
      </c>
      <c r="N2583" t="s">
        <v>145</v>
      </c>
      <c r="O2583" t="s">
        <v>3692</v>
      </c>
      <c r="P2583" s="4">
        <v>87.6</v>
      </c>
      <c r="Q2583" s="14">
        <f t="shared" si="321"/>
        <v>1</v>
      </c>
      <c r="R2583">
        <v>5</v>
      </c>
      <c r="S2583" s="14">
        <f t="shared" si="322"/>
        <v>1</v>
      </c>
      <c r="T2583">
        <v>0</v>
      </c>
      <c r="U2583" s="14">
        <f t="shared" si="323"/>
        <v>1</v>
      </c>
      <c r="V2583" s="4">
        <v>42.047999999999995</v>
      </c>
      <c r="W2583" s="14">
        <f t="shared" si="324"/>
        <v>1</v>
      </c>
      <c r="X2583">
        <v>6.91</v>
      </c>
      <c r="Y2583" s="14">
        <f t="shared" si="325"/>
        <v>1</v>
      </c>
      <c r="Z2583" t="s">
        <v>28</v>
      </c>
      <c r="AA2583" s="14">
        <f t="shared" si="326"/>
        <v>2</v>
      </c>
    </row>
    <row r="2584" spans="1:27" ht="15" customHeight="1" x14ac:dyDescent="0.25">
      <c r="A2584" t="s">
        <v>8801</v>
      </c>
      <c r="B2584" s="6">
        <v>42353</v>
      </c>
      <c r="C2584" s="6">
        <v>42357</v>
      </c>
      <c r="D2584" t="s">
        <v>67</v>
      </c>
      <c r="E2584" t="s">
        <v>59</v>
      </c>
      <c r="F2584" s="14">
        <f t="shared" si="320"/>
        <v>2</v>
      </c>
      <c r="G2584" t="s">
        <v>333</v>
      </c>
      <c r="H2584" t="s">
        <v>124</v>
      </c>
      <c r="I2584" t="s">
        <v>23</v>
      </c>
      <c r="J2584" t="str">
        <f t="shared" si="327"/>
        <v>Tlalnepantla,México,Mexico</v>
      </c>
      <c r="K2584" t="s">
        <v>4485</v>
      </c>
      <c r="L2584" t="s">
        <v>24</v>
      </c>
      <c r="M2584" t="s">
        <v>42</v>
      </c>
      <c r="N2584" t="s">
        <v>88</v>
      </c>
      <c r="O2584" t="s">
        <v>814</v>
      </c>
      <c r="P2584" s="4">
        <v>248.49999999999994</v>
      </c>
      <c r="Q2584" s="14">
        <f t="shared" si="321"/>
        <v>1</v>
      </c>
      <c r="R2584">
        <v>5</v>
      </c>
      <c r="S2584" s="14">
        <f t="shared" si="322"/>
        <v>1</v>
      </c>
      <c r="T2584">
        <v>0</v>
      </c>
      <c r="U2584" s="14">
        <f t="shared" si="323"/>
        <v>1</v>
      </c>
      <c r="V2584" s="4">
        <v>111.8</v>
      </c>
      <c r="W2584" s="14">
        <f t="shared" si="324"/>
        <v>1</v>
      </c>
      <c r="X2584">
        <v>33.162999999999997</v>
      </c>
      <c r="Y2584" s="14">
        <f t="shared" si="325"/>
        <v>1</v>
      </c>
      <c r="Z2584" t="s">
        <v>71</v>
      </c>
      <c r="AA2584" s="14">
        <f t="shared" si="326"/>
        <v>3</v>
      </c>
    </row>
    <row r="2585" spans="1:27" ht="15" customHeight="1" x14ac:dyDescent="0.25">
      <c r="A2585" t="s">
        <v>7598</v>
      </c>
      <c r="B2585" s="6">
        <v>42364</v>
      </c>
      <c r="C2585" s="6">
        <v>42370</v>
      </c>
      <c r="D2585" t="s">
        <v>19</v>
      </c>
      <c r="E2585" t="s">
        <v>20</v>
      </c>
      <c r="F2585" s="14">
        <f t="shared" si="320"/>
        <v>1</v>
      </c>
      <c r="G2585" t="s">
        <v>2828</v>
      </c>
      <c r="H2585" t="s">
        <v>2567</v>
      </c>
      <c r="I2585" t="s">
        <v>2568</v>
      </c>
      <c r="J2585" t="str">
        <f t="shared" si="327"/>
        <v>Edogawa-ku,Tokyo,Japan</v>
      </c>
      <c r="K2585" t="s">
        <v>4483</v>
      </c>
      <c r="L2585" t="s">
        <v>4469</v>
      </c>
      <c r="M2585" t="s">
        <v>42</v>
      </c>
      <c r="N2585" t="s">
        <v>88</v>
      </c>
      <c r="O2585" t="s">
        <v>1462</v>
      </c>
      <c r="P2585" s="4">
        <v>910.34999999999991</v>
      </c>
      <c r="Q2585" s="14">
        <f t="shared" si="321"/>
        <v>1</v>
      </c>
      <c r="R2585">
        <v>5</v>
      </c>
      <c r="S2585" s="14">
        <f t="shared" si="322"/>
        <v>1</v>
      </c>
      <c r="T2585">
        <v>0</v>
      </c>
      <c r="U2585" s="14">
        <f t="shared" si="323"/>
        <v>1</v>
      </c>
      <c r="V2585" s="4">
        <v>391.34999999999997</v>
      </c>
      <c r="W2585" s="14">
        <f t="shared" si="324"/>
        <v>1</v>
      </c>
      <c r="X2585">
        <v>33.15</v>
      </c>
      <c r="Y2585" s="14">
        <f t="shared" si="325"/>
        <v>1</v>
      </c>
      <c r="Z2585" t="s">
        <v>28</v>
      </c>
      <c r="AA2585" s="14">
        <f t="shared" si="326"/>
        <v>2</v>
      </c>
    </row>
    <row r="2586" spans="1:27" ht="15" customHeight="1" x14ac:dyDescent="0.25">
      <c r="A2586" t="s">
        <v>9320</v>
      </c>
      <c r="B2586" s="6">
        <v>42349</v>
      </c>
      <c r="C2586" s="6">
        <v>42354</v>
      </c>
      <c r="D2586" t="s">
        <v>19</v>
      </c>
      <c r="E2586" t="s">
        <v>20</v>
      </c>
      <c r="F2586" s="14">
        <f t="shared" si="320"/>
        <v>1</v>
      </c>
      <c r="G2586" t="s">
        <v>2102</v>
      </c>
      <c r="H2586" t="s">
        <v>3073</v>
      </c>
      <c r="I2586" t="s">
        <v>3064</v>
      </c>
      <c r="J2586" t="str">
        <f t="shared" si="327"/>
        <v>Hastings,Hawke's Bay,New Zealand</v>
      </c>
      <c r="K2586" t="s">
        <v>2572</v>
      </c>
      <c r="L2586" t="s">
        <v>4469</v>
      </c>
      <c r="M2586" t="s">
        <v>42</v>
      </c>
      <c r="N2586" t="s">
        <v>47</v>
      </c>
      <c r="O2586" t="s">
        <v>936</v>
      </c>
      <c r="P2586" s="4">
        <v>230.03999999999996</v>
      </c>
      <c r="Q2586" s="14">
        <f t="shared" si="321"/>
        <v>1</v>
      </c>
      <c r="R2586">
        <v>2</v>
      </c>
      <c r="S2586" s="14">
        <f t="shared" si="322"/>
        <v>1</v>
      </c>
      <c r="T2586">
        <v>0</v>
      </c>
      <c r="U2586" s="14">
        <f t="shared" si="323"/>
        <v>1</v>
      </c>
      <c r="V2586" s="4">
        <v>6.8999999999999995</v>
      </c>
      <c r="W2586" s="14">
        <f t="shared" si="324"/>
        <v>1</v>
      </c>
      <c r="X2586">
        <v>33.15</v>
      </c>
      <c r="Y2586" s="14">
        <f t="shared" si="325"/>
        <v>1</v>
      </c>
      <c r="Z2586" t="s">
        <v>71</v>
      </c>
      <c r="AA2586" s="14">
        <f t="shared" si="326"/>
        <v>3</v>
      </c>
    </row>
    <row r="2587" spans="1:27" ht="15" customHeight="1" x14ac:dyDescent="0.25">
      <c r="A2587" t="s">
        <v>8993</v>
      </c>
      <c r="B2587" s="6">
        <v>42236</v>
      </c>
      <c r="C2587" s="6">
        <v>42240</v>
      </c>
      <c r="D2587" t="s">
        <v>19</v>
      </c>
      <c r="E2587" t="s">
        <v>59</v>
      </c>
      <c r="F2587" s="14">
        <f t="shared" si="320"/>
        <v>2</v>
      </c>
      <c r="G2587" t="s">
        <v>4040</v>
      </c>
      <c r="H2587" t="s">
        <v>4041</v>
      </c>
      <c r="I2587" t="s">
        <v>3891</v>
      </c>
      <c r="J2587" t="str">
        <f t="shared" si="327"/>
        <v>Sanandaj,Kordestan,Iran</v>
      </c>
      <c r="K2587" t="s">
        <v>4470</v>
      </c>
      <c r="L2587" t="s">
        <v>4469</v>
      </c>
      <c r="M2587" t="s">
        <v>25</v>
      </c>
      <c r="N2587" t="s">
        <v>91</v>
      </c>
      <c r="O2587" t="s">
        <v>2364</v>
      </c>
      <c r="P2587" s="4">
        <v>616.91999999999996</v>
      </c>
      <c r="Q2587" s="14">
        <f t="shared" si="321"/>
        <v>1</v>
      </c>
      <c r="R2587">
        <v>2</v>
      </c>
      <c r="S2587" s="14">
        <f t="shared" si="322"/>
        <v>1</v>
      </c>
      <c r="T2587">
        <v>0</v>
      </c>
      <c r="U2587" s="14">
        <f t="shared" si="323"/>
        <v>1</v>
      </c>
      <c r="V2587" s="4">
        <v>203.57999999999998</v>
      </c>
      <c r="W2587" s="14">
        <f t="shared" si="324"/>
        <v>1</v>
      </c>
      <c r="X2587">
        <v>33.11</v>
      </c>
      <c r="Y2587" s="14">
        <f t="shared" si="325"/>
        <v>1</v>
      </c>
      <c r="Z2587" t="s">
        <v>28</v>
      </c>
      <c r="AA2587" s="14">
        <f t="shared" si="326"/>
        <v>2</v>
      </c>
    </row>
    <row r="2588" spans="1:27" ht="15" customHeight="1" x14ac:dyDescent="0.25">
      <c r="A2588" t="s">
        <v>5610</v>
      </c>
      <c r="B2588" s="6">
        <v>42244</v>
      </c>
      <c r="C2588" s="6">
        <v>42249</v>
      </c>
      <c r="D2588" t="s">
        <v>19</v>
      </c>
      <c r="E2588" t="s">
        <v>20</v>
      </c>
      <c r="F2588" s="14">
        <f t="shared" si="320"/>
        <v>1</v>
      </c>
      <c r="G2588" t="s">
        <v>2312</v>
      </c>
      <c r="H2588" t="s">
        <v>1826</v>
      </c>
      <c r="I2588" t="s">
        <v>1827</v>
      </c>
      <c r="J2588" t="str">
        <f t="shared" si="327"/>
        <v>Hamm,North Rhine-Westphalia,Germany</v>
      </c>
      <c r="K2588" t="s">
        <v>4477</v>
      </c>
      <c r="L2588" t="s">
        <v>4471</v>
      </c>
      <c r="M2588" t="s">
        <v>25</v>
      </c>
      <c r="N2588" t="s">
        <v>39</v>
      </c>
      <c r="O2588" t="s">
        <v>765</v>
      </c>
      <c r="P2588" s="4">
        <v>179.24999999999997</v>
      </c>
      <c r="Q2588" s="14">
        <f t="shared" si="321"/>
        <v>1</v>
      </c>
      <c r="R2588">
        <v>5</v>
      </c>
      <c r="S2588" s="14">
        <f t="shared" si="322"/>
        <v>1</v>
      </c>
      <c r="T2588">
        <v>0</v>
      </c>
      <c r="U2588" s="14">
        <f t="shared" si="323"/>
        <v>1</v>
      </c>
      <c r="V2588" s="4">
        <v>25.049999999999997</v>
      </c>
      <c r="W2588" s="14">
        <f t="shared" si="324"/>
        <v>1</v>
      </c>
      <c r="X2588">
        <v>33.090000000000003</v>
      </c>
      <c r="Y2588" s="14">
        <f t="shared" si="325"/>
        <v>1</v>
      </c>
      <c r="Z2588" t="s">
        <v>71</v>
      </c>
      <c r="AA2588" s="14">
        <f t="shared" si="326"/>
        <v>3</v>
      </c>
    </row>
    <row r="2589" spans="1:27" ht="15" customHeight="1" x14ac:dyDescent="0.25">
      <c r="A2589" t="s">
        <v>7034</v>
      </c>
      <c r="B2589" s="6">
        <v>42178</v>
      </c>
      <c r="C2589" s="6">
        <v>42181</v>
      </c>
      <c r="D2589" t="s">
        <v>75</v>
      </c>
      <c r="E2589" t="s">
        <v>20</v>
      </c>
      <c r="F2589" s="14">
        <f t="shared" si="320"/>
        <v>1</v>
      </c>
      <c r="G2589" t="s">
        <v>4123</v>
      </c>
      <c r="H2589" t="s">
        <v>4124</v>
      </c>
      <c r="I2589" t="s">
        <v>3944</v>
      </c>
      <c r="J2589" t="str">
        <f t="shared" si="327"/>
        <v>Kokshetau,Aqmola,Kazakhstan</v>
      </c>
      <c r="K2589" t="s">
        <v>2566</v>
      </c>
      <c r="L2589" t="s">
        <v>4469</v>
      </c>
      <c r="M2589" t="s">
        <v>25</v>
      </c>
      <c r="N2589" t="s">
        <v>91</v>
      </c>
      <c r="O2589" t="s">
        <v>112</v>
      </c>
      <c r="P2589" s="4">
        <v>325.06200000000001</v>
      </c>
      <c r="Q2589" s="14">
        <f t="shared" si="321"/>
        <v>1</v>
      </c>
      <c r="R2589">
        <v>2</v>
      </c>
      <c r="S2589" s="14">
        <f t="shared" si="322"/>
        <v>1</v>
      </c>
      <c r="T2589">
        <v>0.7</v>
      </c>
      <c r="U2589" s="14">
        <f t="shared" si="323"/>
        <v>3</v>
      </c>
      <c r="V2589" s="4">
        <v>-357.61799999999994</v>
      </c>
      <c r="W2589" s="14">
        <f t="shared" si="324"/>
        <v>3</v>
      </c>
      <c r="X2589">
        <v>33.03</v>
      </c>
      <c r="Y2589" s="14">
        <f t="shared" si="325"/>
        <v>1</v>
      </c>
      <c r="Z2589" t="s">
        <v>28</v>
      </c>
      <c r="AA2589" s="14">
        <f t="shared" si="326"/>
        <v>2</v>
      </c>
    </row>
    <row r="2590" spans="1:27" ht="15" customHeight="1" x14ac:dyDescent="0.25">
      <c r="A2590" t="s">
        <v>8206</v>
      </c>
      <c r="B2590" s="6">
        <v>42267</v>
      </c>
      <c r="C2590" s="6">
        <v>42269</v>
      </c>
      <c r="D2590" t="s">
        <v>67</v>
      </c>
      <c r="E2590" t="s">
        <v>59</v>
      </c>
      <c r="F2590" s="14">
        <f t="shared" si="320"/>
        <v>2</v>
      </c>
      <c r="G2590" t="s">
        <v>2322</v>
      </c>
      <c r="H2590" t="s">
        <v>2322</v>
      </c>
      <c r="I2590" t="s">
        <v>1865</v>
      </c>
      <c r="J2590" t="str">
        <f t="shared" si="327"/>
        <v>Brussels,Brussels,Belgium</v>
      </c>
      <c r="K2590" t="s">
        <v>4477</v>
      </c>
      <c r="L2590" t="s">
        <v>4471</v>
      </c>
      <c r="M2590" t="s">
        <v>25</v>
      </c>
      <c r="N2590" t="s">
        <v>45</v>
      </c>
      <c r="O2590" t="s">
        <v>1529</v>
      </c>
      <c r="P2590" s="4">
        <v>108.24</v>
      </c>
      <c r="Q2590" s="14">
        <f t="shared" si="321"/>
        <v>1</v>
      </c>
      <c r="R2590">
        <v>4</v>
      </c>
      <c r="S2590" s="14">
        <f t="shared" si="322"/>
        <v>1</v>
      </c>
      <c r="T2590">
        <v>0</v>
      </c>
      <c r="U2590" s="14">
        <f t="shared" si="323"/>
        <v>1</v>
      </c>
      <c r="V2590" s="4">
        <v>25.92</v>
      </c>
      <c r="W2590" s="14">
        <f t="shared" si="324"/>
        <v>1</v>
      </c>
      <c r="X2590">
        <v>33.020000000000003</v>
      </c>
      <c r="Y2590" s="14">
        <f t="shared" si="325"/>
        <v>1</v>
      </c>
      <c r="Z2590" t="s">
        <v>106</v>
      </c>
      <c r="AA2590" s="14">
        <f t="shared" si="326"/>
        <v>4</v>
      </c>
    </row>
    <row r="2591" spans="1:27" ht="15" customHeight="1" x14ac:dyDescent="0.25">
      <c r="A2591" t="s">
        <v>8573</v>
      </c>
      <c r="B2591" s="6">
        <v>42275</v>
      </c>
      <c r="C2591" s="6">
        <v>42280</v>
      </c>
      <c r="D2591" t="s">
        <v>19</v>
      </c>
      <c r="E2591" t="s">
        <v>20</v>
      </c>
      <c r="F2591" s="14">
        <f t="shared" si="320"/>
        <v>1</v>
      </c>
      <c r="G2591" t="s">
        <v>1745</v>
      </c>
      <c r="H2591" t="s">
        <v>374</v>
      </c>
      <c r="I2591" t="s">
        <v>41</v>
      </c>
      <c r="J2591" t="str">
        <f t="shared" si="327"/>
        <v>Gaspar,Santa Catarina,Brazil</v>
      </c>
      <c r="K2591" t="s">
        <v>4475</v>
      </c>
      <c r="L2591" t="s">
        <v>24</v>
      </c>
      <c r="M2591" t="s">
        <v>42</v>
      </c>
      <c r="N2591" t="s">
        <v>80</v>
      </c>
      <c r="O2591" t="s">
        <v>1429</v>
      </c>
      <c r="P2591" s="4">
        <v>592.99163999999996</v>
      </c>
      <c r="Q2591" s="14">
        <f t="shared" si="321"/>
        <v>1</v>
      </c>
      <c r="R2591">
        <v>3</v>
      </c>
      <c r="S2591" s="14">
        <f t="shared" si="322"/>
        <v>1</v>
      </c>
      <c r="T2591">
        <v>2E-3</v>
      </c>
      <c r="U2591" s="14">
        <f t="shared" si="323"/>
        <v>1</v>
      </c>
      <c r="V2591" s="4">
        <v>76.031639999999996</v>
      </c>
      <c r="W2591" s="14">
        <f t="shared" si="324"/>
        <v>1</v>
      </c>
      <c r="X2591">
        <v>33.016000000000005</v>
      </c>
      <c r="Y2591" s="14">
        <f t="shared" si="325"/>
        <v>1</v>
      </c>
      <c r="Z2591" t="s">
        <v>28</v>
      </c>
      <c r="AA2591" s="14">
        <f t="shared" si="326"/>
        <v>2</v>
      </c>
    </row>
    <row r="2592" spans="1:27" ht="15" customHeight="1" x14ac:dyDescent="0.25">
      <c r="A2592" t="s">
        <v>7199</v>
      </c>
      <c r="B2592" s="6">
        <v>42368</v>
      </c>
      <c r="C2592" s="6">
        <v>42372</v>
      </c>
      <c r="D2592" t="s">
        <v>19</v>
      </c>
      <c r="E2592" t="s">
        <v>20</v>
      </c>
      <c r="F2592" s="14">
        <f t="shared" si="320"/>
        <v>1</v>
      </c>
      <c r="G2592" t="s">
        <v>2768</v>
      </c>
      <c r="H2592" t="s">
        <v>2562</v>
      </c>
      <c r="I2592" t="s">
        <v>2563</v>
      </c>
      <c r="J2592" t="str">
        <f t="shared" si="327"/>
        <v>Caloocan,National Capital,Philippines</v>
      </c>
      <c r="K2592" t="s">
        <v>4481</v>
      </c>
      <c r="L2592" t="s">
        <v>4469</v>
      </c>
      <c r="M2592" t="s">
        <v>42</v>
      </c>
      <c r="N2592" t="s">
        <v>80</v>
      </c>
      <c r="O2592" t="s">
        <v>1343</v>
      </c>
      <c r="P2592" s="4">
        <v>333.62549999999999</v>
      </c>
      <c r="Q2592" s="14">
        <f t="shared" si="321"/>
        <v>1</v>
      </c>
      <c r="R2592">
        <v>3</v>
      </c>
      <c r="S2592" s="14">
        <f t="shared" si="322"/>
        <v>1</v>
      </c>
      <c r="T2592">
        <v>0.35</v>
      </c>
      <c r="U2592" s="14">
        <f t="shared" si="323"/>
        <v>1</v>
      </c>
      <c r="V2592" s="4">
        <v>-56.524499999999961</v>
      </c>
      <c r="W2592" s="14">
        <f t="shared" si="324"/>
        <v>3</v>
      </c>
      <c r="X2592">
        <v>32.97</v>
      </c>
      <c r="Y2592" s="14">
        <f t="shared" si="325"/>
        <v>1</v>
      </c>
      <c r="Z2592" t="s">
        <v>71</v>
      </c>
      <c r="AA2592" s="14">
        <f t="shared" si="326"/>
        <v>3</v>
      </c>
    </row>
    <row r="2593" spans="1:27" ht="15" customHeight="1" x14ac:dyDescent="0.25">
      <c r="A2593" t="s">
        <v>8836</v>
      </c>
      <c r="B2593" s="6">
        <v>42222</v>
      </c>
      <c r="C2593" s="6">
        <v>42223</v>
      </c>
      <c r="D2593" t="s">
        <v>75</v>
      </c>
      <c r="E2593" t="s">
        <v>59</v>
      </c>
      <c r="F2593" s="14">
        <f t="shared" si="320"/>
        <v>2</v>
      </c>
      <c r="G2593" t="s">
        <v>2847</v>
      </c>
      <c r="H2593" t="s">
        <v>2802</v>
      </c>
      <c r="I2593" t="s">
        <v>2565</v>
      </c>
      <c r="J2593" t="str">
        <f t="shared" si="327"/>
        <v>Bihar Sharif,Bihar,India</v>
      </c>
      <c r="K2593" t="s">
        <v>4470</v>
      </c>
      <c r="L2593" t="s">
        <v>4469</v>
      </c>
      <c r="M2593" t="s">
        <v>30</v>
      </c>
      <c r="N2593" t="s">
        <v>33</v>
      </c>
      <c r="O2593" t="s">
        <v>921</v>
      </c>
      <c r="P2593" s="4">
        <v>171.87</v>
      </c>
      <c r="Q2593" s="14">
        <f t="shared" si="321"/>
        <v>1</v>
      </c>
      <c r="R2593">
        <v>1</v>
      </c>
      <c r="S2593" s="14">
        <f t="shared" si="322"/>
        <v>1</v>
      </c>
      <c r="T2593">
        <v>0</v>
      </c>
      <c r="U2593" s="14">
        <f t="shared" si="323"/>
        <v>1</v>
      </c>
      <c r="V2593" s="4">
        <v>63.570000000000007</v>
      </c>
      <c r="W2593" s="14">
        <f t="shared" si="324"/>
        <v>1</v>
      </c>
      <c r="X2593">
        <v>32.96</v>
      </c>
      <c r="Y2593" s="14">
        <f t="shared" si="325"/>
        <v>1</v>
      </c>
      <c r="Z2593" t="s">
        <v>28</v>
      </c>
      <c r="AA2593" s="14">
        <f t="shared" si="326"/>
        <v>2</v>
      </c>
    </row>
    <row r="2594" spans="1:27" ht="15" customHeight="1" x14ac:dyDescent="0.25">
      <c r="A2594" t="s">
        <v>5768</v>
      </c>
      <c r="B2594" s="6">
        <v>42235</v>
      </c>
      <c r="C2594" s="6">
        <v>42242</v>
      </c>
      <c r="D2594" t="s">
        <v>19</v>
      </c>
      <c r="E2594" t="s">
        <v>20</v>
      </c>
      <c r="F2594" s="14">
        <f t="shared" si="320"/>
        <v>1</v>
      </c>
      <c r="G2594" t="s">
        <v>3268</v>
      </c>
      <c r="H2594" t="s">
        <v>3178</v>
      </c>
      <c r="I2594" t="s">
        <v>3095</v>
      </c>
      <c r="J2594" t="str">
        <f t="shared" si="327"/>
        <v>Lakewood,Ohio,United States</v>
      </c>
      <c r="K2594" t="s">
        <v>4489</v>
      </c>
      <c r="L2594" t="s">
        <v>4482</v>
      </c>
      <c r="M2594" t="s">
        <v>25</v>
      </c>
      <c r="N2594" t="s">
        <v>35</v>
      </c>
      <c r="O2594" t="s">
        <v>3652</v>
      </c>
      <c r="P2594" s="4">
        <v>10.782000000000002</v>
      </c>
      <c r="Q2594" s="14">
        <f t="shared" si="321"/>
        <v>1</v>
      </c>
      <c r="R2594">
        <v>3</v>
      </c>
      <c r="S2594" s="14">
        <f t="shared" si="322"/>
        <v>1</v>
      </c>
      <c r="T2594">
        <v>0.7</v>
      </c>
      <c r="U2594" s="14">
        <f t="shared" si="323"/>
        <v>3</v>
      </c>
      <c r="V2594" s="4">
        <v>-7.9067999999999969</v>
      </c>
      <c r="W2594" s="14">
        <f t="shared" si="324"/>
        <v>3</v>
      </c>
      <c r="X2594">
        <v>1.78</v>
      </c>
      <c r="Y2594" s="14">
        <f t="shared" si="325"/>
        <v>1</v>
      </c>
      <c r="Z2594" t="s">
        <v>28</v>
      </c>
      <c r="AA2594" s="14">
        <f t="shared" si="326"/>
        <v>2</v>
      </c>
    </row>
    <row r="2595" spans="1:27" ht="15" customHeight="1" x14ac:dyDescent="0.25">
      <c r="A2595" t="s">
        <v>7731</v>
      </c>
      <c r="B2595" s="6">
        <v>42180</v>
      </c>
      <c r="C2595" s="6">
        <v>42185</v>
      </c>
      <c r="D2595" t="s">
        <v>19</v>
      </c>
      <c r="E2595" t="s">
        <v>20</v>
      </c>
      <c r="F2595" s="14">
        <f t="shared" si="320"/>
        <v>1</v>
      </c>
      <c r="G2595" t="s">
        <v>2591</v>
      </c>
      <c r="H2595" t="s">
        <v>2592</v>
      </c>
      <c r="I2595" t="s">
        <v>2571</v>
      </c>
      <c r="J2595" t="str">
        <f t="shared" si="327"/>
        <v>Brisbane,Queensland,Australia</v>
      </c>
      <c r="K2595" t="s">
        <v>2572</v>
      </c>
      <c r="L2595" t="s">
        <v>4469</v>
      </c>
      <c r="M2595" t="s">
        <v>25</v>
      </c>
      <c r="N2595" t="s">
        <v>82</v>
      </c>
      <c r="O2595" t="s">
        <v>1260</v>
      </c>
      <c r="P2595" s="4">
        <v>571.45499999999993</v>
      </c>
      <c r="Q2595" s="14">
        <f t="shared" si="321"/>
        <v>1</v>
      </c>
      <c r="R2595">
        <v>3</v>
      </c>
      <c r="S2595" s="14">
        <f t="shared" si="322"/>
        <v>1</v>
      </c>
      <c r="T2595">
        <v>0.1</v>
      </c>
      <c r="U2595" s="14">
        <f t="shared" si="323"/>
        <v>1</v>
      </c>
      <c r="V2595" s="4">
        <v>215.86500000000001</v>
      </c>
      <c r="W2595" s="14">
        <f t="shared" si="324"/>
        <v>1</v>
      </c>
      <c r="X2595">
        <v>32.950000000000003</v>
      </c>
      <c r="Y2595" s="14">
        <f t="shared" si="325"/>
        <v>1</v>
      </c>
      <c r="Z2595" t="s">
        <v>28</v>
      </c>
      <c r="AA2595" s="14">
        <f t="shared" si="326"/>
        <v>2</v>
      </c>
    </row>
    <row r="2596" spans="1:27" ht="15" customHeight="1" x14ac:dyDescent="0.25">
      <c r="A2596" t="s">
        <v>4592</v>
      </c>
      <c r="B2596" s="6">
        <v>42229</v>
      </c>
      <c r="C2596" s="6">
        <v>42234</v>
      </c>
      <c r="D2596" t="s">
        <v>19</v>
      </c>
      <c r="E2596" t="s">
        <v>54</v>
      </c>
      <c r="F2596" s="14">
        <f t="shared" si="320"/>
        <v>3</v>
      </c>
      <c r="G2596" t="s">
        <v>2865</v>
      </c>
      <c r="H2596" t="s">
        <v>2604</v>
      </c>
      <c r="I2596" t="s">
        <v>2565</v>
      </c>
      <c r="J2596" t="str">
        <f t="shared" si="327"/>
        <v>Bilaspur,Uttar Pradesh,India</v>
      </c>
      <c r="K2596" t="s">
        <v>4470</v>
      </c>
      <c r="L2596" t="s">
        <v>4469</v>
      </c>
      <c r="M2596" t="s">
        <v>42</v>
      </c>
      <c r="N2596" t="s">
        <v>47</v>
      </c>
      <c r="O2596" t="s">
        <v>904</v>
      </c>
      <c r="P2596" s="4">
        <v>579.44999999999993</v>
      </c>
      <c r="Q2596" s="14">
        <f t="shared" si="321"/>
        <v>1</v>
      </c>
      <c r="R2596">
        <v>5</v>
      </c>
      <c r="S2596" s="14">
        <f t="shared" si="322"/>
        <v>1</v>
      </c>
      <c r="T2596">
        <v>0</v>
      </c>
      <c r="U2596" s="14">
        <f t="shared" si="323"/>
        <v>1</v>
      </c>
      <c r="V2596" s="4">
        <v>225.9</v>
      </c>
      <c r="W2596" s="14">
        <f t="shared" si="324"/>
        <v>1</v>
      </c>
      <c r="X2596">
        <v>32.9</v>
      </c>
      <c r="Y2596" s="14">
        <f t="shared" si="325"/>
        <v>1</v>
      </c>
      <c r="Z2596" t="s">
        <v>28</v>
      </c>
      <c r="AA2596" s="14">
        <f t="shared" si="326"/>
        <v>2</v>
      </c>
    </row>
    <row r="2597" spans="1:27" ht="15" customHeight="1" x14ac:dyDescent="0.25">
      <c r="A2597" t="s">
        <v>8979</v>
      </c>
      <c r="B2597" s="6">
        <v>42364</v>
      </c>
      <c r="C2597" s="6">
        <v>42366</v>
      </c>
      <c r="D2597" t="s">
        <v>67</v>
      </c>
      <c r="E2597" t="s">
        <v>59</v>
      </c>
      <c r="F2597" s="14">
        <f t="shared" si="320"/>
        <v>2</v>
      </c>
      <c r="G2597" t="s">
        <v>3874</v>
      </c>
      <c r="H2597" t="s">
        <v>3874</v>
      </c>
      <c r="I2597" t="s">
        <v>3875</v>
      </c>
      <c r="J2597" t="str">
        <f t="shared" si="327"/>
        <v>Yaroslavl',Yaroslavl',Russia</v>
      </c>
      <c r="K2597" t="s">
        <v>4478</v>
      </c>
      <c r="L2597" t="s">
        <v>4471</v>
      </c>
      <c r="M2597" t="s">
        <v>42</v>
      </c>
      <c r="N2597" t="s">
        <v>80</v>
      </c>
      <c r="O2597" t="s">
        <v>2400</v>
      </c>
      <c r="P2597" s="4">
        <v>319.56</v>
      </c>
      <c r="Q2597" s="14">
        <f t="shared" si="321"/>
        <v>1</v>
      </c>
      <c r="R2597">
        <v>1</v>
      </c>
      <c r="S2597" s="14">
        <f t="shared" si="322"/>
        <v>1</v>
      </c>
      <c r="T2597">
        <v>0</v>
      </c>
      <c r="U2597" s="14">
        <f t="shared" si="323"/>
        <v>1</v>
      </c>
      <c r="V2597" s="4">
        <v>146.97</v>
      </c>
      <c r="W2597" s="14">
        <f t="shared" si="324"/>
        <v>1</v>
      </c>
      <c r="X2597">
        <v>32.9</v>
      </c>
      <c r="Y2597" s="14">
        <f t="shared" si="325"/>
        <v>1</v>
      </c>
      <c r="Z2597" t="s">
        <v>28</v>
      </c>
      <c r="AA2597" s="14">
        <f t="shared" si="326"/>
        <v>2</v>
      </c>
    </row>
    <row r="2598" spans="1:27" ht="15" customHeight="1" x14ac:dyDescent="0.25">
      <c r="A2598" t="s">
        <v>9005</v>
      </c>
      <c r="B2598" s="6">
        <v>42283</v>
      </c>
      <c r="C2598" s="6">
        <v>42287</v>
      </c>
      <c r="D2598" t="s">
        <v>19</v>
      </c>
      <c r="E2598" t="s">
        <v>54</v>
      </c>
      <c r="F2598" s="14">
        <f t="shared" si="320"/>
        <v>3</v>
      </c>
      <c r="G2598" t="s">
        <v>1587</v>
      </c>
      <c r="H2598" t="s">
        <v>1588</v>
      </c>
      <c r="I2598" t="s">
        <v>161</v>
      </c>
      <c r="J2598" t="str">
        <f t="shared" si="327"/>
        <v>Pucallpa,Ucayali,Peru</v>
      </c>
      <c r="K2598" t="s">
        <v>4475</v>
      </c>
      <c r="L2598" t="s">
        <v>24</v>
      </c>
      <c r="M2598" t="s">
        <v>30</v>
      </c>
      <c r="N2598" t="s">
        <v>100</v>
      </c>
      <c r="O2598" t="s">
        <v>1391</v>
      </c>
      <c r="P2598" s="4">
        <v>375.12000000000006</v>
      </c>
      <c r="Q2598" s="14">
        <f t="shared" si="321"/>
        <v>1</v>
      </c>
      <c r="R2598">
        <v>4</v>
      </c>
      <c r="S2598" s="14">
        <f t="shared" si="322"/>
        <v>1</v>
      </c>
      <c r="T2598">
        <v>0.7</v>
      </c>
      <c r="U2598" s="14">
        <f t="shared" si="323"/>
        <v>3</v>
      </c>
      <c r="V2598" s="4">
        <v>-437.67999999999995</v>
      </c>
      <c r="W2598" s="14">
        <f t="shared" si="324"/>
        <v>3</v>
      </c>
      <c r="X2598">
        <v>32.882999999999996</v>
      </c>
      <c r="Y2598" s="14">
        <f t="shared" si="325"/>
        <v>1</v>
      </c>
      <c r="Z2598" t="s">
        <v>71</v>
      </c>
      <c r="AA2598" s="14">
        <f t="shared" si="326"/>
        <v>3</v>
      </c>
    </row>
    <row r="2599" spans="1:27" ht="15" customHeight="1" x14ac:dyDescent="0.25">
      <c r="A2599" t="s">
        <v>8435</v>
      </c>
      <c r="B2599" s="6">
        <v>42325</v>
      </c>
      <c r="C2599" s="6">
        <v>42330</v>
      </c>
      <c r="D2599" t="s">
        <v>19</v>
      </c>
      <c r="E2599" t="s">
        <v>59</v>
      </c>
      <c r="F2599" s="14">
        <f t="shared" si="320"/>
        <v>2</v>
      </c>
      <c r="G2599" t="s">
        <v>1934</v>
      </c>
      <c r="H2599" t="s">
        <v>1926</v>
      </c>
      <c r="I2599" t="s">
        <v>1827</v>
      </c>
      <c r="J2599" t="str">
        <f t="shared" si="327"/>
        <v>Celle,Lower Saxony,Germany</v>
      </c>
      <c r="K2599" t="s">
        <v>4477</v>
      </c>
      <c r="L2599" t="s">
        <v>4471</v>
      </c>
      <c r="M2599" t="s">
        <v>30</v>
      </c>
      <c r="N2599" t="s">
        <v>52</v>
      </c>
      <c r="O2599" t="s">
        <v>827</v>
      </c>
      <c r="P2599" s="4">
        <v>473.14799999999991</v>
      </c>
      <c r="Q2599" s="14">
        <f t="shared" si="321"/>
        <v>1</v>
      </c>
      <c r="R2599">
        <v>4</v>
      </c>
      <c r="S2599" s="14">
        <f t="shared" si="322"/>
        <v>1</v>
      </c>
      <c r="T2599">
        <v>0.1</v>
      </c>
      <c r="U2599" s="14">
        <f t="shared" si="323"/>
        <v>1</v>
      </c>
      <c r="V2599" s="4">
        <v>41.988000000000007</v>
      </c>
      <c r="W2599" s="14">
        <f t="shared" si="324"/>
        <v>1</v>
      </c>
      <c r="X2599">
        <v>32.880000000000003</v>
      </c>
      <c r="Y2599" s="14">
        <f t="shared" si="325"/>
        <v>1</v>
      </c>
      <c r="Z2599" t="s">
        <v>28</v>
      </c>
      <c r="AA2599" s="14">
        <f t="shared" si="326"/>
        <v>2</v>
      </c>
    </row>
    <row r="2600" spans="1:27" ht="15" customHeight="1" x14ac:dyDescent="0.25">
      <c r="A2600" t="s">
        <v>10020</v>
      </c>
      <c r="B2600" s="6">
        <v>42033</v>
      </c>
      <c r="C2600" s="6">
        <v>42039</v>
      </c>
      <c r="D2600" t="s">
        <v>19</v>
      </c>
      <c r="E2600" t="s">
        <v>20</v>
      </c>
      <c r="F2600" s="14">
        <f t="shared" si="320"/>
        <v>1</v>
      </c>
      <c r="G2600" t="s">
        <v>2152</v>
      </c>
      <c r="H2600" t="s">
        <v>1829</v>
      </c>
      <c r="I2600" t="s">
        <v>1823</v>
      </c>
      <c r="J2600" t="str">
        <f t="shared" si="327"/>
        <v>Aubervilliers,Ile-de-France,France</v>
      </c>
      <c r="K2600" t="s">
        <v>4477</v>
      </c>
      <c r="L2600" t="s">
        <v>4471</v>
      </c>
      <c r="M2600" t="s">
        <v>25</v>
      </c>
      <c r="N2600" t="s">
        <v>82</v>
      </c>
      <c r="O2600" t="s">
        <v>1260</v>
      </c>
      <c r="P2600" s="4">
        <v>380.96999999999997</v>
      </c>
      <c r="Q2600" s="14">
        <f t="shared" si="321"/>
        <v>1</v>
      </c>
      <c r="R2600">
        <v>2</v>
      </c>
      <c r="S2600" s="14">
        <f t="shared" si="322"/>
        <v>1</v>
      </c>
      <c r="T2600">
        <v>0.1</v>
      </c>
      <c r="U2600" s="14">
        <f t="shared" si="323"/>
        <v>1</v>
      </c>
      <c r="V2600" s="4">
        <v>143.91000000000003</v>
      </c>
      <c r="W2600" s="14">
        <f t="shared" si="324"/>
        <v>1</v>
      </c>
      <c r="X2600">
        <v>32.880000000000003</v>
      </c>
      <c r="Y2600" s="14">
        <f t="shared" si="325"/>
        <v>1</v>
      </c>
      <c r="Z2600" t="s">
        <v>28</v>
      </c>
      <c r="AA2600" s="14">
        <f t="shared" si="326"/>
        <v>2</v>
      </c>
    </row>
    <row r="2601" spans="1:27" ht="15" customHeight="1" x14ac:dyDescent="0.25">
      <c r="A2601" t="s">
        <v>8851</v>
      </c>
      <c r="B2601" s="6">
        <v>42224</v>
      </c>
      <c r="C2601" s="6">
        <v>42230</v>
      </c>
      <c r="D2601" t="s">
        <v>19</v>
      </c>
      <c r="E2601" t="s">
        <v>54</v>
      </c>
      <c r="F2601" s="14">
        <f t="shared" si="320"/>
        <v>3</v>
      </c>
      <c r="G2601" t="s">
        <v>2646</v>
      </c>
      <c r="H2601" t="s">
        <v>2647</v>
      </c>
      <c r="I2601" t="s">
        <v>2606</v>
      </c>
      <c r="J2601" t="str">
        <f t="shared" si="327"/>
        <v>Kuantan,Pahang,Malaysia</v>
      </c>
      <c r="K2601" t="s">
        <v>4481</v>
      </c>
      <c r="L2601" t="s">
        <v>4469</v>
      </c>
      <c r="M2601" t="s">
        <v>30</v>
      </c>
      <c r="N2601" t="s">
        <v>31</v>
      </c>
      <c r="O2601" t="s">
        <v>1124</v>
      </c>
      <c r="P2601" s="4">
        <v>251.25</v>
      </c>
      <c r="Q2601" s="14">
        <f t="shared" si="321"/>
        <v>1</v>
      </c>
      <c r="R2601">
        <v>5</v>
      </c>
      <c r="S2601" s="14">
        <f t="shared" si="322"/>
        <v>1</v>
      </c>
      <c r="T2601">
        <v>0</v>
      </c>
      <c r="U2601" s="14">
        <f t="shared" si="323"/>
        <v>1</v>
      </c>
      <c r="V2601" s="4">
        <v>42.599999999999994</v>
      </c>
      <c r="W2601" s="14">
        <f t="shared" si="324"/>
        <v>1</v>
      </c>
      <c r="X2601">
        <v>32.840000000000003</v>
      </c>
      <c r="Y2601" s="14">
        <f t="shared" si="325"/>
        <v>1</v>
      </c>
      <c r="Z2601" t="s">
        <v>55</v>
      </c>
      <c r="AA2601" s="14">
        <f t="shared" si="326"/>
        <v>1</v>
      </c>
    </row>
    <row r="2602" spans="1:27" ht="15" customHeight="1" x14ac:dyDescent="0.25">
      <c r="A2602" t="s">
        <v>5190</v>
      </c>
      <c r="B2602" s="6">
        <v>42285</v>
      </c>
      <c r="C2602" s="6">
        <v>42287</v>
      </c>
      <c r="D2602" t="s">
        <v>67</v>
      </c>
      <c r="E2602" t="s">
        <v>59</v>
      </c>
      <c r="F2602" s="14">
        <f t="shared" si="320"/>
        <v>2</v>
      </c>
      <c r="G2602" t="s">
        <v>4410</v>
      </c>
      <c r="H2602" t="s">
        <v>4411</v>
      </c>
      <c r="I2602" t="s">
        <v>4066</v>
      </c>
      <c r="J2602" t="str">
        <f t="shared" si="327"/>
        <v>Yamoussoukro,Lacs,Cote d'Ivoire</v>
      </c>
      <c r="K2602" t="s">
        <v>4479</v>
      </c>
      <c r="L2602" t="s">
        <v>3867</v>
      </c>
      <c r="M2602" t="s">
        <v>25</v>
      </c>
      <c r="N2602" t="s">
        <v>91</v>
      </c>
      <c r="O2602" t="s">
        <v>1043</v>
      </c>
      <c r="P2602" s="4">
        <v>327.12</v>
      </c>
      <c r="Q2602" s="14">
        <f t="shared" si="321"/>
        <v>1</v>
      </c>
      <c r="R2602">
        <v>4</v>
      </c>
      <c r="S2602" s="14">
        <f t="shared" si="322"/>
        <v>1</v>
      </c>
      <c r="T2602">
        <v>0</v>
      </c>
      <c r="U2602" s="14">
        <f t="shared" si="323"/>
        <v>1</v>
      </c>
      <c r="V2602" s="4">
        <v>114.47999999999999</v>
      </c>
      <c r="W2602" s="14">
        <f t="shared" si="324"/>
        <v>1</v>
      </c>
      <c r="X2602">
        <v>32.81</v>
      </c>
      <c r="Y2602" s="14">
        <f t="shared" si="325"/>
        <v>1</v>
      </c>
      <c r="Z2602" t="s">
        <v>28</v>
      </c>
      <c r="AA2602" s="14">
        <f t="shared" si="326"/>
        <v>2</v>
      </c>
    </row>
    <row r="2603" spans="1:27" ht="15" customHeight="1" x14ac:dyDescent="0.25">
      <c r="A2603" t="s">
        <v>9406</v>
      </c>
      <c r="B2603" s="6">
        <v>42249</v>
      </c>
      <c r="C2603" s="6">
        <v>42253</v>
      </c>
      <c r="D2603" t="s">
        <v>19</v>
      </c>
      <c r="E2603" t="s">
        <v>20</v>
      </c>
      <c r="F2603" s="14">
        <f t="shared" si="320"/>
        <v>1</v>
      </c>
      <c r="G2603" t="s">
        <v>322</v>
      </c>
      <c r="H2603" t="s">
        <v>180</v>
      </c>
      <c r="I2603" t="s">
        <v>23</v>
      </c>
      <c r="J2603" t="str">
        <f t="shared" si="327"/>
        <v>Juárez,Chihuahua,Mexico</v>
      </c>
      <c r="K2603" t="s">
        <v>4485</v>
      </c>
      <c r="L2603" t="s">
        <v>24</v>
      </c>
      <c r="M2603" t="s">
        <v>25</v>
      </c>
      <c r="N2603" t="s">
        <v>82</v>
      </c>
      <c r="O2603" t="s">
        <v>740</v>
      </c>
      <c r="P2603" s="4">
        <v>394.97999999999996</v>
      </c>
      <c r="Q2603" s="14">
        <f t="shared" si="321"/>
        <v>1</v>
      </c>
      <c r="R2603">
        <v>3</v>
      </c>
      <c r="S2603" s="14">
        <f t="shared" si="322"/>
        <v>1</v>
      </c>
      <c r="T2603">
        <v>0</v>
      </c>
      <c r="U2603" s="14">
        <f t="shared" si="323"/>
        <v>1</v>
      </c>
      <c r="V2603" s="4">
        <v>15.779999999999998</v>
      </c>
      <c r="W2603" s="14">
        <f t="shared" si="324"/>
        <v>1</v>
      </c>
      <c r="X2603">
        <v>32.808999999999997</v>
      </c>
      <c r="Y2603" s="14">
        <f t="shared" si="325"/>
        <v>1</v>
      </c>
      <c r="Z2603" t="s">
        <v>71</v>
      </c>
      <c r="AA2603" s="14">
        <f t="shared" si="326"/>
        <v>3</v>
      </c>
    </row>
    <row r="2604" spans="1:27" ht="15" customHeight="1" x14ac:dyDescent="0.25">
      <c r="A2604" t="s">
        <v>8974</v>
      </c>
      <c r="B2604" s="6">
        <v>42349</v>
      </c>
      <c r="C2604" s="6">
        <v>42354</v>
      </c>
      <c r="D2604" t="s">
        <v>19</v>
      </c>
      <c r="E2604" t="s">
        <v>59</v>
      </c>
      <c r="F2604" s="14">
        <f t="shared" si="320"/>
        <v>2</v>
      </c>
      <c r="G2604" t="s">
        <v>2636</v>
      </c>
      <c r="H2604" t="s">
        <v>2636</v>
      </c>
      <c r="I2604" t="s">
        <v>2579</v>
      </c>
      <c r="J2604" t="str">
        <f t="shared" si="327"/>
        <v>Jakarta,Jakarta,Indonesia</v>
      </c>
      <c r="K2604" t="s">
        <v>4481</v>
      </c>
      <c r="L2604" t="s">
        <v>4469</v>
      </c>
      <c r="M2604" t="s">
        <v>42</v>
      </c>
      <c r="N2604" t="s">
        <v>43</v>
      </c>
      <c r="O2604" t="s">
        <v>1322</v>
      </c>
      <c r="P2604" s="4">
        <v>445.71000000000009</v>
      </c>
      <c r="Q2604" s="14">
        <f t="shared" si="321"/>
        <v>1</v>
      </c>
      <c r="R2604">
        <v>2</v>
      </c>
      <c r="S2604" s="14">
        <f t="shared" si="322"/>
        <v>1</v>
      </c>
      <c r="T2604">
        <v>0.17</v>
      </c>
      <c r="U2604" s="14">
        <f t="shared" si="323"/>
        <v>1</v>
      </c>
      <c r="V2604" s="4">
        <v>-69.810000000000016</v>
      </c>
      <c r="W2604" s="14">
        <f t="shared" si="324"/>
        <v>3</v>
      </c>
      <c r="X2604">
        <v>32.770000000000003</v>
      </c>
      <c r="Y2604" s="14">
        <f t="shared" si="325"/>
        <v>1</v>
      </c>
      <c r="Z2604" t="s">
        <v>28</v>
      </c>
      <c r="AA2604" s="14">
        <f t="shared" si="326"/>
        <v>2</v>
      </c>
    </row>
    <row r="2605" spans="1:27" ht="15" customHeight="1" x14ac:dyDescent="0.25">
      <c r="A2605" t="s">
        <v>10086</v>
      </c>
      <c r="B2605" s="6">
        <v>42109</v>
      </c>
      <c r="C2605" s="6">
        <v>42113</v>
      </c>
      <c r="D2605" t="s">
        <v>19</v>
      </c>
      <c r="E2605" t="s">
        <v>20</v>
      </c>
      <c r="F2605" s="14">
        <f t="shared" si="320"/>
        <v>1</v>
      </c>
      <c r="G2605" t="s">
        <v>103</v>
      </c>
      <c r="H2605" t="s">
        <v>103</v>
      </c>
      <c r="I2605" t="s">
        <v>104</v>
      </c>
      <c r="J2605" t="str">
        <f t="shared" si="327"/>
        <v>La Romana,La Romana,Dominican Republic</v>
      </c>
      <c r="K2605" t="s">
        <v>99</v>
      </c>
      <c r="L2605" t="s">
        <v>24</v>
      </c>
      <c r="M2605" t="s">
        <v>25</v>
      </c>
      <c r="N2605" t="s">
        <v>82</v>
      </c>
      <c r="O2605" t="s">
        <v>1372</v>
      </c>
      <c r="P2605" s="4">
        <v>292.92800000000005</v>
      </c>
      <c r="Q2605" s="14">
        <f t="shared" si="321"/>
        <v>1</v>
      </c>
      <c r="R2605">
        <v>4</v>
      </c>
      <c r="S2605" s="14">
        <f t="shared" si="322"/>
        <v>1</v>
      </c>
      <c r="T2605">
        <v>0.2</v>
      </c>
      <c r="U2605" s="14">
        <f t="shared" si="323"/>
        <v>1</v>
      </c>
      <c r="V2605" s="4">
        <v>-22.032000000000018</v>
      </c>
      <c r="W2605" s="14">
        <f t="shared" si="324"/>
        <v>3</v>
      </c>
      <c r="X2605">
        <v>32.765000000000001</v>
      </c>
      <c r="Y2605" s="14">
        <f t="shared" si="325"/>
        <v>1</v>
      </c>
      <c r="Z2605" t="s">
        <v>28</v>
      </c>
      <c r="AA2605" s="14">
        <f t="shared" si="326"/>
        <v>2</v>
      </c>
    </row>
    <row r="2606" spans="1:27" ht="15" customHeight="1" x14ac:dyDescent="0.25">
      <c r="A2606" t="s">
        <v>9365</v>
      </c>
      <c r="B2606" s="6">
        <v>42242</v>
      </c>
      <c r="C2606" s="6">
        <v>42248</v>
      </c>
      <c r="D2606" t="s">
        <v>19</v>
      </c>
      <c r="E2606" t="s">
        <v>54</v>
      </c>
      <c r="F2606" s="14">
        <f t="shared" si="320"/>
        <v>3</v>
      </c>
      <c r="G2606" t="s">
        <v>1425</v>
      </c>
      <c r="H2606" t="s">
        <v>427</v>
      </c>
      <c r="I2606" t="s">
        <v>41</v>
      </c>
      <c r="J2606" t="str">
        <f t="shared" si="327"/>
        <v>Nova Serrana,Minas Gerais,Brazil</v>
      </c>
      <c r="K2606" t="s">
        <v>4475</v>
      </c>
      <c r="L2606" t="s">
        <v>24</v>
      </c>
      <c r="M2606" t="s">
        <v>42</v>
      </c>
      <c r="N2606" t="s">
        <v>88</v>
      </c>
      <c r="O2606" t="s">
        <v>1459</v>
      </c>
      <c r="P2606" s="4">
        <v>336.23999999999995</v>
      </c>
      <c r="Q2606" s="14">
        <f t="shared" si="321"/>
        <v>1</v>
      </c>
      <c r="R2606">
        <v>3</v>
      </c>
      <c r="S2606" s="14">
        <f t="shared" si="322"/>
        <v>1</v>
      </c>
      <c r="T2606">
        <v>0</v>
      </c>
      <c r="U2606" s="14">
        <f t="shared" si="323"/>
        <v>1</v>
      </c>
      <c r="V2606" s="4">
        <v>100.85999999999999</v>
      </c>
      <c r="W2606" s="14">
        <f t="shared" si="324"/>
        <v>1</v>
      </c>
      <c r="X2606">
        <v>32.762</v>
      </c>
      <c r="Y2606" s="14">
        <f t="shared" si="325"/>
        <v>1</v>
      </c>
      <c r="Z2606" t="s">
        <v>55</v>
      </c>
      <c r="AA2606" s="14">
        <f t="shared" si="326"/>
        <v>1</v>
      </c>
    </row>
    <row r="2607" spans="1:27" ht="15" customHeight="1" x14ac:dyDescent="0.25">
      <c r="A2607" t="s">
        <v>4684</v>
      </c>
      <c r="B2607" s="6">
        <v>42224</v>
      </c>
      <c r="C2607" s="6">
        <v>42230</v>
      </c>
      <c r="D2607" t="s">
        <v>19</v>
      </c>
      <c r="E2607" t="s">
        <v>59</v>
      </c>
      <c r="F2607" s="14">
        <f t="shared" si="320"/>
        <v>2</v>
      </c>
      <c r="G2607" t="s">
        <v>3938</v>
      </c>
      <c r="H2607" t="s">
        <v>3938</v>
      </c>
      <c r="I2607" t="s">
        <v>3913</v>
      </c>
      <c r="J2607" t="str">
        <f t="shared" si="327"/>
        <v>Lagos,Lagos,Nigeria</v>
      </c>
      <c r="K2607" t="s">
        <v>4479</v>
      </c>
      <c r="L2607" t="s">
        <v>3867</v>
      </c>
      <c r="M2607" t="s">
        <v>30</v>
      </c>
      <c r="N2607" t="s">
        <v>33</v>
      </c>
      <c r="O2607" t="s">
        <v>1357</v>
      </c>
      <c r="P2607" s="4">
        <v>455.43600000000015</v>
      </c>
      <c r="Q2607" s="14">
        <f t="shared" si="321"/>
        <v>1</v>
      </c>
      <c r="R2607">
        <v>12</v>
      </c>
      <c r="S2607" s="14">
        <f t="shared" si="322"/>
        <v>2</v>
      </c>
      <c r="T2607">
        <v>0.7</v>
      </c>
      <c r="U2607" s="14">
        <f t="shared" si="323"/>
        <v>3</v>
      </c>
      <c r="V2607" s="4">
        <v>-425.12399999999991</v>
      </c>
      <c r="W2607" s="14">
        <f t="shared" si="324"/>
        <v>3</v>
      </c>
      <c r="X2607">
        <v>32.76</v>
      </c>
      <c r="Y2607" s="14">
        <f t="shared" si="325"/>
        <v>1</v>
      </c>
      <c r="Z2607" t="s">
        <v>28</v>
      </c>
      <c r="AA2607" s="14">
        <f t="shared" si="326"/>
        <v>2</v>
      </c>
    </row>
    <row r="2608" spans="1:27" ht="15" customHeight="1" x14ac:dyDescent="0.25">
      <c r="A2608" t="s">
        <v>8995</v>
      </c>
      <c r="B2608" s="6">
        <v>42196</v>
      </c>
      <c r="C2608" s="6">
        <v>42202</v>
      </c>
      <c r="D2608" t="s">
        <v>19</v>
      </c>
      <c r="E2608" t="s">
        <v>59</v>
      </c>
      <c r="F2608" s="14">
        <f t="shared" si="320"/>
        <v>2</v>
      </c>
      <c r="G2608" t="s">
        <v>664</v>
      </c>
      <c r="H2608" t="s">
        <v>665</v>
      </c>
      <c r="I2608" t="s">
        <v>272</v>
      </c>
      <c r="J2608" t="str">
        <f t="shared" si="327"/>
        <v>Antiguo Cuscatlán,La Libertad,El Salvador</v>
      </c>
      <c r="K2608" t="s">
        <v>4485</v>
      </c>
      <c r="L2608" t="s">
        <v>24</v>
      </c>
      <c r="M2608" t="s">
        <v>30</v>
      </c>
      <c r="N2608" t="s">
        <v>100</v>
      </c>
      <c r="O2608" t="s">
        <v>666</v>
      </c>
      <c r="P2608" s="4">
        <v>359.64800000000002</v>
      </c>
      <c r="Q2608" s="14">
        <f t="shared" si="321"/>
        <v>1</v>
      </c>
      <c r="R2608">
        <v>2</v>
      </c>
      <c r="S2608" s="14">
        <f t="shared" si="322"/>
        <v>1</v>
      </c>
      <c r="T2608">
        <v>0.2</v>
      </c>
      <c r="U2608" s="14">
        <f t="shared" si="323"/>
        <v>1</v>
      </c>
      <c r="V2608" s="4">
        <v>125.84799999999998</v>
      </c>
      <c r="W2608" s="14">
        <f t="shared" si="324"/>
        <v>1</v>
      </c>
      <c r="X2608">
        <v>32.738999999999997</v>
      </c>
      <c r="Y2608" s="14">
        <f t="shared" si="325"/>
        <v>1</v>
      </c>
      <c r="Z2608" t="s">
        <v>28</v>
      </c>
      <c r="AA2608" s="14">
        <f t="shared" si="326"/>
        <v>2</v>
      </c>
    </row>
    <row r="2609" spans="1:27" ht="15" customHeight="1" x14ac:dyDescent="0.25">
      <c r="A2609" t="s">
        <v>6840</v>
      </c>
      <c r="B2609" s="6">
        <v>42353</v>
      </c>
      <c r="C2609" s="6">
        <v>42357</v>
      </c>
      <c r="D2609" t="s">
        <v>19</v>
      </c>
      <c r="E2609" t="s">
        <v>20</v>
      </c>
      <c r="F2609" s="14">
        <f t="shared" si="320"/>
        <v>1</v>
      </c>
      <c r="G2609" t="s">
        <v>2905</v>
      </c>
      <c r="H2609" t="s">
        <v>2653</v>
      </c>
      <c r="I2609" t="s">
        <v>2565</v>
      </c>
      <c r="J2609" t="str">
        <f t="shared" si="327"/>
        <v>Vadodara,Gujarat,India</v>
      </c>
      <c r="K2609" t="s">
        <v>4470</v>
      </c>
      <c r="L2609" t="s">
        <v>4469</v>
      </c>
      <c r="M2609" t="s">
        <v>25</v>
      </c>
      <c r="N2609" t="s">
        <v>45</v>
      </c>
      <c r="O2609" t="s">
        <v>584</v>
      </c>
      <c r="P2609" s="4">
        <v>393.39</v>
      </c>
      <c r="Q2609" s="14">
        <f t="shared" si="321"/>
        <v>1</v>
      </c>
      <c r="R2609">
        <v>9</v>
      </c>
      <c r="S2609" s="14">
        <f t="shared" si="322"/>
        <v>2</v>
      </c>
      <c r="T2609">
        <v>0</v>
      </c>
      <c r="U2609" s="14">
        <f t="shared" si="323"/>
        <v>1</v>
      </c>
      <c r="V2609" s="4">
        <v>145.52999999999997</v>
      </c>
      <c r="W2609" s="14">
        <f t="shared" si="324"/>
        <v>1</v>
      </c>
      <c r="X2609">
        <v>32.71</v>
      </c>
      <c r="Y2609" s="14">
        <f t="shared" si="325"/>
        <v>1</v>
      </c>
      <c r="Z2609" t="s">
        <v>71</v>
      </c>
      <c r="AA2609" s="14">
        <f t="shared" si="326"/>
        <v>3</v>
      </c>
    </row>
    <row r="2610" spans="1:27" ht="15" customHeight="1" x14ac:dyDescent="0.25">
      <c r="A2610" t="s">
        <v>9558</v>
      </c>
      <c r="B2610" s="6">
        <v>42346</v>
      </c>
      <c r="C2610" s="6">
        <v>42349</v>
      </c>
      <c r="D2610" t="s">
        <v>67</v>
      </c>
      <c r="E2610" t="s">
        <v>20</v>
      </c>
      <c r="F2610" s="14">
        <f t="shared" si="320"/>
        <v>1</v>
      </c>
      <c r="G2610" t="s">
        <v>2180</v>
      </c>
      <c r="H2610" t="s">
        <v>2181</v>
      </c>
      <c r="I2610" t="s">
        <v>1823</v>
      </c>
      <c r="J2610" t="str">
        <f t="shared" si="327"/>
        <v>Clermont-Ferrand,Auvergne,France</v>
      </c>
      <c r="K2610" t="s">
        <v>4477</v>
      </c>
      <c r="L2610" t="s">
        <v>4471</v>
      </c>
      <c r="M2610" t="s">
        <v>30</v>
      </c>
      <c r="N2610" t="s">
        <v>31</v>
      </c>
      <c r="O2610" t="s">
        <v>1201</v>
      </c>
      <c r="P2610" s="4">
        <v>257.25</v>
      </c>
      <c r="Q2610" s="14">
        <f t="shared" si="321"/>
        <v>1</v>
      </c>
      <c r="R2610">
        <v>5</v>
      </c>
      <c r="S2610" s="14">
        <f t="shared" si="322"/>
        <v>1</v>
      </c>
      <c r="T2610">
        <v>0</v>
      </c>
      <c r="U2610" s="14">
        <f t="shared" si="323"/>
        <v>1</v>
      </c>
      <c r="V2610" s="4">
        <v>30.749999999999996</v>
      </c>
      <c r="W2610" s="14">
        <f t="shared" si="324"/>
        <v>1</v>
      </c>
      <c r="X2610">
        <v>32.700000000000003</v>
      </c>
      <c r="Y2610" s="14">
        <f t="shared" si="325"/>
        <v>1</v>
      </c>
      <c r="Z2610" t="s">
        <v>28</v>
      </c>
      <c r="AA2610" s="14">
        <f t="shared" si="326"/>
        <v>2</v>
      </c>
    </row>
    <row r="2611" spans="1:27" ht="15" customHeight="1" x14ac:dyDescent="0.25">
      <c r="A2611" t="s">
        <v>5774</v>
      </c>
      <c r="B2611" s="6">
        <v>42349</v>
      </c>
      <c r="C2611" s="6">
        <v>42349</v>
      </c>
      <c r="D2611" t="s">
        <v>113</v>
      </c>
      <c r="E2611" t="s">
        <v>20</v>
      </c>
      <c r="F2611" s="14">
        <f t="shared" si="320"/>
        <v>1</v>
      </c>
      <c r="G2611" t="s">
        <v>3217</v>
      </c>
      <c r="H2611" t="s">
        <v>3218</v>
      </c>
      <c r="I2611" t="s">
        <v>3095</v>
      </c>
      <c r="J2611" t="str">
        <f t="shared" si="327"/>
        <v>Fairfield,Connecticut,United States</v>
      </c>
      <c r="K2611" t="s">
        <v>4489</v>
      </c>
      <c r="L2611" t="s">
        <v>4482</v>
      </c>
      <c r="M2611" t="s">
        <v>25</v>
      </c>
      <c r="N2611" t="s">
        <v>91</v>
      </c>
      <c r="O2611" t="s">
        <v>3689</v>
      </c>
      <c r="P2611" s="4">
        <v>426.78999999999996</v>
      </c>
      <c r="Q2611" s="14">
        <f t="shared" si="321"/>
        <v>1</v>
      </c>
      <c r="R2611">
        <v>7</v>
      </c>
      <c r="S2611" s="14">
        <f t="shared" si="322"/>
        <v>1</v>
      </c>
      <c r="T2611">
        <v>0</v>
      </c>
      <c r="U2611" s="14">
        <f t="shared" si="323"/>
        <v>1</v>
      </c>
      <c r="V2611" s="4">
        <v>123.76909999999995</v>
      </c>
      <c r="W2611" s="14">
        <f t="shared" si="324"/>
        <v>1</v>
      </c>
      <c r="X2611">
        <v>67.319999999999993</v>
      </c>
      <c r="Y2611" s="14">
        <f t="shared" si="325"/>
        <v>1</v>
      </c>
      <c r="Z2611" t="s">
        <v>71</v>
      </c>
      <c r="AA2611" s="14">
        <f t="shared" si="326"/>
        <v>3</v>
      </c>
    </row>
    <row r="2612" spans="1:27" ht="15" customHeight="1" x14ac:dyDescent="0.25">
      <c r="A2612" t="s">
        <v>5775</v>
      </c>
      <c r="B2612" s="6">
        <v>42182</v>
      </c>
      <c r="C2612" s="6">
        <v>42189</v>
      </c>
      <c r="D2612" t="s">
        <v>19</v>
      </c>
      <c r="E2612" t="s">
        <v>20</v>
      </c>
      <c r="F2612" s="14">
        <f t="shared" si="320"/>
        <v>1</v>
      </c>
      <c r="G2612" t="s">
        <v>3117</v>
      </c>
      <c r="H2612" t="s">
        <v>3118</v>
      </c>
      <c r="I2612" t="s">
        <v>3095</v>
      </c>
      <c r="J2612" t="str">
        <f t="shared" si="327"/>
        <v>Philadelphia,Pennsylvania,United States</v>
      </c>
      <c r="K2612" t="s">
        <v>4489</v>
      </c>
      <c r="L2612" t="s">
        <v>4482</v>
      </c>
      <c r="M2612" t="s">
        <v>42</v>
      </c>
      <c r="N2612" t="s">
        <v>88</v>
      </c>
      <c r="O2612" t="s">
        <v>3718</v>
      </c>
      <c r="P2612" s="4">
        <v>545.91599999999994</v>
      </c>
      <c r="Q2612" s="14">
        <f t="shared" si="321"/>
        <v>1</v>
      </c>
      <c r="R2612">
        <v>14</v>
      </c>
      <c r="S2612" s="14">
        <f t="shared" si="322"/>
        <v>3</v>
      </c>
      <c r="T2612">
        <v>0.4</v>
      </c>
      <c r="U2612" s="14">
        <f t="shared" si="323"/>
        <v>2</v>
      </c>
      <c r="V2612" s="4">
        <v>72.788800000000037</v>
      </c>
      <c r="W2612" s="14">
        <f t="shared" si="324"/>
        <v>1</v>
      </c>
      <c r="X2612">
        <v>45.96</v>
      </c>
      <c r="Y2612" s="14">
        <f t="shared" si="325"/>
        <v>1</v>
      </c>
      <c r="Z2612" t="s">
        <v>28</v>
      </c>
      <c r="AA2612" s="14">
        <f t="shared" si="326"/>
        <v>2</v>
      </c>
    </row>
    <row r="2613" spans="1:27" ht="15" customHeight="1" x14ac:dyDescent="0.25">
      <c r="A2613" t="s">
        <v>8299</v>
      </c>
      <c r="B2613" s="6">
        <v>42353</v>
      </c>
      <c r="C2613" s="6">
        <v>42359</v>
      </c>
      <c r="D2613" t="s">
        <v>19</v>
      </c>
      <c r="E2613" t="s">
        <v>20</v>
      </c>
      <c r="F2613" s="14">
        <f t="shared" si="320"/>
        <v>1</v>
      </c>
      <c r="G2613" t="s">
        <v>4011</v>
      </c>
      <c r="H2613" t="s">
        <v>4012</v>
      </c>
      <c r="I2613" t="s">
        <v>3941</v>
      </c>
      <c r="J2613" t="str">
        <f t="shared" si="327"/>
        <v>Basra,Al Basrah,Iraq</v>
      </c>
      <c r="K2613" t="s">
        <v>4476</v>
      </c>
      <c r="L2613" t="s">
        <v>4469</v>
      </c>
      <c r="M2613" t="s">
        <v>25</v>
      </c>
      <c r="N2613" t="s">
        <v>82</v>
      </c>
      <c r="O2613" t="s">
        <v>1095</v>
      </c>
      <c r="P2613" s="4">
        <v>255.78000000000003</v>
      </c>
      <c r="Q2613" s="14">
        <f t="shared" si="321"/>
        <v>1</v>
      </c>
      <c r="R2613">
        <v>2</v>
      </c>
      <c r="S2613" s="14">
        <f t="shared" si="322"/>
        <v>1</v>
      </c>
      <c r="T2613">
        <v>0</v>
      </c>
      <c r="U2613" s="14">
        <f t="shared" si="323"/>
        <v>1</v>
      </c>
      <c r="V2613" s="4">
        <v>30.660000000000004</v>
      </c>
      <c r="W2613" s="14">
        <f t="shared" si="324"/>
        <v>1</v>
      </c>
      <c r="X2613">
        <v>32.61</v>
      </c>
      <c r="Y2613" s="14">
        <f t="shared" si="325"/>
        <v>1</v>
      </c>
      <c r="Z2613" t="s">
        <v>28</v>
      </c>
      <c r="AA2613" s="14">
        <f t="shared" si="326"/>
        <v>2</v>
      </c>
    </row>
    <row r="2614" spans="1:27" ht="15" customHeight="1" x14ac:dyDescent="0.25">
      <c r="A2614" t="s">
        <v>5472</v>
      </c>
      <c r="B2614" s="6">
        <v>42318</v>
      </c>
      <c r="C2614" s="6">
        <v>42325</v>
      </c>
      <c r="D2614" t="s">
        <v>19</v>
      </c>
      <c r="E2614" t="s">
        <v>20</v>
      </c>
      <c r="F2614" s="14">
        <f t="shared" si="320"/>
        <v>1</v>
      </c>
      <c r="G2614" t="s">
        <v>2292</v>
      </c>
      <c r="H2614" t="s">
        <v>1882</v>
      </c>
      <c r="I2614" t="s">
        <v>1823</v>
      </c>
      <c r="J2614" t="str">
        <f t="shared" si="327"/>
        <v>Istres,Provence-Alpes-Côte d'Azur,France</v>
      </c>
      <c r="K2614" t="s">
        <v>4477</v>
      </c>
      <c r="L2614" t="s">
        <v>4471</v>
      </c>
      <c r="M2614" t="s">
        <v>42</v>
      </c>
      <c r="N2614" t="s">
        <v>88</v>
      </c>
      <c r="O2614" t="s">
        <v>2230</v>
      </c>
      <c r="P2614" s="4">
        <v>296.92199999999997</v>
      </c>
      <c r="Q2614" s="14">
        <f t="shared" si="321"/>
        <v>1</v>
      </c>
      <c r="R2614">
        <v>2</v>
      </c>
      <c r="S2614" s="14">
        <f t="shared" si="322"/>
        <v>1</v>
      </c>
      <c r="T2614">
        <v>0.15</v>
      </c>
      <c r="U2614" s="14">
        <f t="shared" si="323"/>
        <v>1</v>
      </c>
      <c r="V2614" s="4">
        <v>52.362000000000009</v>
      </c>
      <c r="W2614" s="14">
        <f t="shared" si="324"/>
        <v>1</v>
      </c>
      <c r="X2614">
        <v>32.590000000000003</v>
      </c>
      <c r="Y2614" s="14">
        <f t="shared" si="325"/>
        <v>1</v>
      </c>
      <c r="Z2614" t="s">
        <v>28</v>
      </c>
      <c r="AA2614" s="14">
        <f t="shared" si="326"/>
        <v>2</v>
      </c>
    </row>
    <row r="2615" spans="1:27" ht="15" customHeight="1" x14ac:dyDescent="0.25">
      <c r="A2615" t="s">
        <v>7899</v>
      </c>
      <c r="B2615" s="6">
        <v>42223</v>
      </c>
      <c r="C2615" s="6">
        <v>42226</v>
      </c>
      <c r="D2615" t="s">
        <v>67</v>
      </c>
      <c r="E2615" t="s">
        <v>59</v>
      </c>
      <c r="F2615" s="14">
        <f t="shared" si="320"/>
        <v>2</v>
      </c>
      <c r="G2615" t="s">
        <v>3905</v>
      </c>
      <c r="H2615" t="s">
        <v>3905</v>
      </c>
      <c r="I2615" t="s">
        <v>3906</v>
      </c>
      <c r="J2615" t="str">
        <f t="shared" si="327"/>
        <v>Kinshasa,Kinshasa,Democratic Republic of the Congo</v>
      </c>
      <c r="K2615" t="s">
        <v>4474</v>
      </c>
      <c r="L2615" t="s">
        <v>3867</v>
      </c>
      <c r="M2615" t="s">
        <v>42</v>
      </c>
      <c r="N2615" t="s">
        <v>47</v>
      </c>
      <c r="O2615" t="s">
        <v>1054</v>
      </c>
      <c r="P2615" s="4">
        <v>115.92</v>
      </c>
      <c r="Q2615" s="14">
        <f t="shared" si="321"/>
        <v>1</v>
      </c>
      <c r="R2615">
        <v>2</v>
      </c>
      <c r="S2615" s="14">
        <f t="shared" si="322"/>
        <v>1</v>
      </c>
      <c r="T2615">
        <v>0</v>
      </c>
      <c r="U2615" s="14">
        <f t="shared" si="323"/>
        <v>1</v>
      </c>
      <c r="V2615" s="4">
        <v>35.880000000000003</v>
      </c>
      <c r="W2615" s="14">
        <f t="shared" si="324"/>
        <v>1</v>
      </c>
      <c r="X2615">
        <v>32.590000000000003</v>
      </c>
      <c r="Y2615" s="14">
        <f t="shared" si="325"/>
        <v>1</v>
      </c>
      <c r="Z2615" t="s">
        <v>106</v>
      </c>
      <c r="AA2615" s="14">
        <f t="shared" si="326"/>
        <v>4</v>
      </c>
    </row>
    <row r="2616" spans="1:27" ht="15" customHeight="1" x14ac:dyDescent="0.25">
      <c r="A2616" t="s">
        <v>5777</v>
      </c>
      <c r="B2616" s="6">
        <v>42129</v>
      </c>
      <c r="C2616" s="6">
        <v>42134</v>
      </c>
      <c r="D2616" t="s">
        <v>67</v>
      </c>
      <c r="E2616" t="s">
        <v>20</v>
      </c>
      <c r="F2616" s="14">
        <f t="shared" si="320"/>
        <v>1</v>
      </c>
      <c r="G2616" t="s">
        <v>3566</v>
      </c>
      <c r="H2616" t="s">
        <v>3098</v>
      </c>
      <c r="I2616" t="s">
        <v>3095</v>
      </c>
      <c r="J2616" t="str">
        <f t="shared" si="327"/>
        <v>Westminster,California,United States</v>
      </c>
      <c r="K2616" t="s">
        <v>4487</v>
      </c>
      <c r="L2616" t="s">
        <v>4482</v>
      </c>
      <c r="M2616" t="s">
        <v>25</v>
      </c>
      <c r="N2616" t="s">
        <v>91</v>
      </c>
      <c r="O2616" t="s">
        <v>3211</v>
      </c>
      <c r="P2616" s="4">
        <v>243.16</v>
      </c>
      <c r="Q2616" s="14">
        <f t="shared" si="321"/>
        <v>1</v>
      </c>
      <c r="R2616">
        <v>2</v>
      </c>
      <c r="S2616" s="14">
        <f t="shared" si="322"/>
        <v>1</v>
      </c>
      <c r="T2616">
        <v>0</v>
      </c>
      <c r="U2616" s="14">
        <f t="shared" si="323"/>
        <v>1</v>
      </c>
      <c r="V2616" s="4">
        <v>72.947999999999979</v>
      </c>
      <c r="W2616" s="14">
        <f t="shared" si="324"/>
        <v>1</v>
      </c>
      <c r="X2616">
        <v>25.33</v>
      </c>
      <c r="Y2616" s="14">
        <f t="shared" si="325"/>
        <v>1</v>
      </c>
      <c r="Z2616" t="s">
        <v>28</v>
      </c>
      <c r="AA2616" s="14">
        <f t="shared" si="326"/>
        <v>2</v>
      </c>
    </row>
    <row r="2617" spans="1:27" ht="15" customHeight="1" x14ac:dyDescent="0.25">
      <c r="A2617" t="s">
        <v>9747</v>
      </c>
      <c r="B2617" s="6">
        <v>42008</v>
      </c>
      <c r="C2617" s="6">
        <v>42011</v>
      </c>
      <c r="D2617" t="s">
        <v>67</v>
      </c>
      <c r="E2617" t="s">
        <v>20</v>
      </c>
      <c r="F2617" s="14">
        <f t="shared" si="320"/>
        <v>1</v>
      </c>
      <c r="G2617" t="s">
        <v>2632</v>
      </c>
      <c r="H2617" t="s">
        <v>2633</v>
      </c>
      <c r="I2617" t="s">
        <v>2560</v>
      </c>
      <c r="J2617" t="str">
        <f t="shared" si="327"/>
        <v>Taiyuan,Shanxi,China</v>
      </c>
      <c r="K2617" t="s">
        <v>4483</v>
      </c>
      <c r="L2617" t="s">
        <v>4469</v>
      </c>
      <c r="M2617" t="s">
        <v>25</v>
      </c>
      <c r="N2617" t="s">
        <v>39</v>
      </c>
      <c r="O2617" t="s">
        <v>727</v>
      </c>
      <c r="P2617" s="4">
        <v>183.33</v>
      </c>
      <c r="Q2617" s="14">
        <f t="shared" si="321"/>
        <v>1</v>
      </c>
      <c r="R2617">
        <v>7</v>
      </c>
      <c r="S2617" s="14">
        <f t="shared" si="322"/>
        <v>1</v>
      </c>
      <c r="T2617">
        <v>0</v>
      </c>
      <c r="U2617" s="14">
        <f t="shared" si="323"/>
        <v>1</v>
      </c>
      <c r="V2617" s="4">
        <v>49.350000000000009</v>
      </c>
      <c r="W2617" s="14">
        <f t="shared" si="324"/>
        <v>1</v>
      </c>
      <c r="X2617">
        <v>32.53</v>
      </c>
      <c r="Y2617" s="14">
        <f t="shared" si="325"/>
        <v>1</v>
      </c>
      <c r="Z2617" t="s">
        <v>71</v>
      </c>
      <c r="AA2617" s="14">
        <f t="shared" si="326"/>
        <v>3</v>
      </c>
    </row>
    <row r="2618" spans="1:27" ht="15" customHeight="1" x14ac:dyDescent="0.25">
      <c r="A2618" t="s">
        <v>7584</v>
      </c>
      <c r="B2618" s="6">
        <v>42036</v>
      </c>
      <c r="C2618" s="6">
        <v>42042</v>
      </c>
      <c r="D2618" t="s">
        <v>19</v>
      </c>
      <c r="E2618" t="s">
        <v>20</v>
      </c>
      <c r="F2618" s="14">
        <f t="shared" si="320"/>
        <v>1</v>
      </c>
      <c r="G2618" t="s">
        <v>1832</v>
      </c>
      <c r="H2618" t="s">
        <v>1833</v>
      </c>
      <c r="I2618" t="s">
        <v>1834</v>
      </c>
      <c r="J2618" t="str">
        <f t="shared" si="327"/>
        <v>Milan,Lombardy,Italy</v>
      </c>
      <c r="K2618" t="s">
        <v>4472</v>
      </c>
      <c r="L2618" t="s">
        <v>4471</v>
      </c>
      <c r="M2618" t="s">
        <v>25</v>
      </c>
      <c r="N2618" t="s">
        <v>82</v>
      </c>
      <c r="O2618" t="s">
        <v>540</v>
      </c>
      <c r="P2618" s="4">
        <v>484.596</v>
      </c>
      <c r="Q2618" s="14">
        <f t="shared" si="321"/>
        <v>1</v>
      </c>
      <c r="R2618">
        <v>6</v>
      </c>
      <c r="S2618" s="14">
        <f t="shared" si="322"/>
        <v>1</v>
      </c>
      <c r="T2618">
        <v>0.4</v>
      </c>
      <c r="U2618" s="14">
        <f t="shared" si="323"/>
        <v>2</v>
      </c>
      <c r="V2618" s="4">
        <v>56.375999999999863</v>
      </c>
      <c r="W2618" s="14">
        <f t="shared" si="324"/>
        <v>1</v>
      </c>
      <c r="X2618">
        <v>32.520000000000003</v>
      </c>
      <c r="Y2618" s="14">
        <f t="shared" si="325"/>
        <v>1</v>
      </c>
      <c r="Z2618" t="s">
        <v>28</v>
      </c>
      <c r="AA2618" s="14">
        <f t="shared" si="326"/>
        <v>2</v>
      </c>
    </row>
    <row r="2619" spans="1:27" ht="15" customHeight="1" x14ac:dyDescent="0.25">
      <c r="A2619" t="s">
        <v>5315</v>
      </c>
      <c r="B2619" s="6">
        <v>42179</v>
      </c>
      <c r="C2619" s="6">
        <v>42183</v>
      </c>
      <c r="D2619" t="s">
        <v>19</v>
      </c>
      <c r="E2619" t="s">
        <v>20</v>
      </c>
      <c r="F2619" s="14">
        <f t="shared" si="320"/>
        <v>1</v>
      </c>
      <c r="G2619" t="s">
        <v>1801</v>
      </c>
      <c r="H2619" t="s">
        <v>1839</v>
      </c>
      <c r="I2619" t="s">
        <v>1840</v>
      </c>
      <c r="J2619" t="str">
        <f t="shared" si="327"/>
        <v>Barcelona,Catalonia,Spain</v>
      </c>
      <c r="K2619" t="s">
        <v>4472</v>
      </c>
      <c r="L2619" t="s">
        <v>4471</v>
      </c>
      <c r="M2619" t="s">
        <v>42</v>
      </c>
      <c r="N2619" t="s">
        <v>47</v>
      </c>
      <c r="O2619" t="s">
        <v>1271</v>
      </c>
      <c r="P2619" s="4">
        <v>1732.7100000000003</v>
      </c>
      <c r="Q2619" s="14">
        <f t="shared" si="321"/>
        <v>2</v>
      </c>
      <c r="R2619">
        <v>7</v>
      </c>
      <c r="S2619" s="14">
        <f t="shared" si="322"/>
        <v>1</v>
      </c>
      <c r="T2619">
        <v>0</v>
      </c>
      <c r="U2619" s="14">
        <f t="shared" si="323"/>
        <v>1</v>
      </c>
      <c r="V2619" s="4">
        <v>207.90000000000003</v>
      </c>
      <c r="W2619" s="14">
        <f t="shared" si="324"/>
        <v>1</v>
      </c>
      <c r="X2619">
        <v>32.51</v>
      </c>
      <c r="Y2619" s="14">
        <f t="shared" si="325"/>
        <v>1</v>
      </c>
      <c r="Z2619" t="s">
        <v>28</v>
      </c>
      <c r="AA2619" s="14">
        <f t="shared" si="326"/>
        <v>2</v>
      </c>
    </row>
    <row r="2620" spans="1:27" ht="15" customHeight="1" x14ac:dyDescent="0.25">
      <c r="A2620" t="s">
        <v>5362</v>
      </c>
      <c r="B2620" s="6">
        <v>42014</v>
      </c>
      <c r="C2620" s="6">
        <v>42016</v>
      </c>
      <c r="D2620" t="s">
        <v>75</v>
      </c>
      <c r="E2620" t="s">
        <v>20</v>
      </c>
      <c r="F2620" s="14">
        <f t="shared" si="320"/>
        <v>1</v>
      </c>
      <c r="G2620" t="s">
        <v>2065</v>
      </c>
      <c r="H2620" t="s">
        <v>10390</v>
      </c>
      <c r="I2620" t="s">
        <v>1823</v>
      </c>
      <c r="J2620" t="str">
        <f t="shared" si="327"/>
        <v>Saint-Avold,Alsace-Champagne-Ardenne-Lorraine,France</v>
      </c>
      <c r="K2620" t="s">
        <v>4477</v>
      </c>
      <c r="L2620" t="s">
        <v>4471</v>
      </c>
      <c r="M2620" t="s">
        <v>25</v>
      </c>
      <c r="N2620" t="s">
        <v>82</v>
      </c>
      <c r="O2620" t="s">
        <v>685</v>
      </c>
      <c r="P2620" s="4">
        <v>97.631999999999991</v>
      </c>
      <c r="Q2620" s="14">
        <f t="shared" si="321"/>
        <v>1</v>
      </c>
      <c r="R2620">
        <v>2</v>
      </c>
      <c r="S2620" s="14">
        <f t="shared" si="322"/>
        <v>1</v>
      </c>
      <c r="T2620">
        <v>0.1</v>
      </c>
      <c r="U2620" s="14">
        <f t="shared" si="323"/>
        <v>1</v>
      </c>
      <c r="V2620" s="4">
        <v>30.372</v>
      </c>
      <c r="W2620" s="14">
        <f t="shared" si="324"/>
        <v>1</v>
      </c>
      <c r="X2620">
        <v>32.5</v>
      </c>
      <c r="Y2620" s="14">
        <f t="shared" si="325"/>
        <v>1</v>
      </c>
      <c r="Z2620" t="s">
        <v>71</v>
      </c>
      <c r="AA2620" s="14">
        <f t="shared" si="326"/>
        <v>3</v>
      </c>
    </row>
    <row r="2621" spans="1:27" ht="15" customHeight="1" x14ac:dyDescent="0.25">
      <c r="A2621" t="s">
        <v>10239</v>
      </c>
      <c r="B2621" s="6">
        <v>42164</v>
      </c>
      <c r="C2621" s="6">
        <v>42169</v>
      </c>
      <c r="D2621" t="s">
        <v>19</v>
      </c>
      <c r="E2621" t="s">
        <v>54</v>
      </c>
      <c r="F2621" s="14">
        <f t="shared" si="320"/>
        <v>3</v>
      </c>
      <c r="G2621" t="s">
        <v>1857</v>
      </c>
      <c r="H2621" t="s">
        <v>1858</v>
      </c>
      <c r="I2621" t="s">
        <v>1834</v>
      </c>
      <c r="J2621" t="str">
        <f t="shared" si="327"/>
        <v>Rome,Lazio,Italy</v>
      </c>
      <c r="K2621" t="s">
        <v>4472</v>
      </c>
      <c r="L2621" t="s">
        <v>4471</v>
      </c>
      <c r="M2621" t="s">
        <v>25</v>
      </c>
      <c r="N2621" t="s">
        <v>35</v>
      </c>
      <c r="O2621" t="s">
        <v>876</v>
      </c>
      <c r="P2621" s="4">
        <v>461.43000000000006</v>
      </c>
      <c r="Q2621" s="14">
        <f t="shared" si="321"/>
        <v>1</v>
      </c>
      <c r="R2621">
        <v>9</v>
      </c>
      <c r="S2621" s="14">
        <f t="shared" si="322"/>
        <v>2</v>
      </c>
      <c r="T2621">
        <v>0</v>
      </c>
      <c r="U2621" s="14">
        <f t="shared" si="323"/>
        <v>1</v>
      </c>
      <c r="V2621" s="4">
        <v>161.46</v>
      </c>
      <c r="W2621" s="14">
        <f t="shared" si="324"/>
        <v>1</v>
      </c>
      <c r="X2621">
        <v>32.49</v>
      </c>
      <c r="Y2621" s="14">
        <f t="shared" si="325"/>
        <v>1</v>
      </c>
      <c r="Z2621" t="s">
        <v>28</v>
      </c>
      <c r="AA2621" s="14">
        <f t="shared" si="326"/>
        <v>2</v>
      </c>
    </row>
    <row r="2622" spans="1:27" ht="15" customHeight="1" x14ac:dyDescent="0.25">
      <c r="A2622" t="s">
        <v>5185</v>
      </c>
      <c r="B2622" s="6">
        <v>42175</v>
      </c>
      <c r="C2622" s="6">
        <v>42179</v>
      </c>
      <c r="D2622" t="s">
        <v>67</v>
      </c>
      <c r="E2622" t="s">
        <v>59</v>
      </c>
      <c r="F2622" s="14">
        <f t="shared" si="320"/>
        <v>2</v>
      </c>
      <c r="G2622" t="s">
        <v>1819</v>
      </c>
      <c r="H2622" t="s">
        <v>1820</v>
      </c>
      <c r="I2622" t="s">
        <v>1821</v>
      </c>
      <c r="J2622" t="str">
        <f t="shared" si="327"/>
        <v>Leeds,England,United Kingdom</v>
      </c>
      <c r="K2622" t="s">
        <v>4484</v>
      </c>
      <c r="L2622" t="s">
        <v>4471</v>
      </c>
      <c r="M2622" t="s">
        <v>42</v>
      </c>
      <c r="N2622" t="s">
        <v>88</v>
      </c>
      <c r="O2622" t="s">
        <v>1096</v>
      </c>
      <c r="P2622" s="4">
        <v>339.36</v>
      </c>
      <c r="Q2622" s="14">
        <f t="shared" si="321"/>
        <v>1</v>
      </c>
      <c r="R2622">
        <v>2</v>
      </c>
      <c r="S2622" s="14">
        <f t="shared" si="322"/>
        <v>1</v>
      </c>
      <c r="T2622">
        <v>0</v>
      </c>
      <c r="U2622" s="14">
        <f t="shared" si="323"/>
        <v>1</v>
      </c>
      <c r="V2622" s="4">
        <v>61.08</v>
      </c>
      <c r="W2622" s="14">
        <f t="shared" si="324"/>
        <v>1</v>
      </c>
      <c r="X2622">
        <v>32.46</v>
      </c>
      <c r="Y2622" s="14">
        <f t="shared" si="325"/>
        <v>1</v>
      </c>
      <c r="Z2622" t="s">
        <v>28</v>
      </c>
      <c r="AA2622" s="14">
        <f t="shared" si="326"/>
        <v>2</v>
      </c>
    </row>
    <row r="2623" spans="1:27" ht="15" customHeight="1" x14ac:dyDescent="0.25">
      <c r="A2623" t="s">
        <v>5776</v>
      </c>
      <c r="B2623" s="6">
        <v>42325</v>
      </c>
      <c r="C2623" s="6">
        <v>42328</v>
      </c>
      <c r="D2623" t="s">
        <v>75</v>
      </c>
      <c r="E2623" t="s">
        <v>20</v>
      </c>
      <c r="F2623" s="14">
        <f t="shared" si="320"/>
        <v>1</v>
      </c>
      <c r="G2623" t="s">
        <v>3106</v>
      </c>
      <c r="H2623" t="s">
        <v>1991</v>
      </c>
      <c r="I2623" t="s">
        <v>3095</v>
      </c>
      <c r="J2623" t="str">
        <f t="shared" si="327"/>
        <v>Seattle,Washington,United States</v>
      </c>
      <c r="K2623" t="s">
        <v>4487</v>
      </c>
      <c r="L2623" t="s">
        <v>4482</v>
      </c>
      <c r="M2623" t="s">
        <v>30</v>
      </c>
      <c r="N2623" t="s">
        <v>31</v>
      </c>
      <c r="O2623" t="s">
        <v>3404</v>
      </c>
      <c r="P2623" s="4">
        <v>139.91999999999999</v>
      </c>
      <c r="Q2623" s="14">
        <f t="shared" si="321"/>
        <v>1</v>
      </c>
      <c r="R2623">
        <v>2</v>
      </c>
      <c r="S2623" s="14">
        <f t="shared" si="322"/>
        <v>1</v>
      </c>
      <c r="T2623">
        <v>0</v>
      </c>
      <c r="U2623" s="14">
        <f t="shared" si="323"/>
        <v>1</v>
      </c>
      <c r="V2623" s="4">
        <v>23.786399999999986</v>
      </c>
      <c r="W2623" s="14">
        <f t="shared" si="324"/>
        <v>1</v>
      </c>
      <c r="X2623">
        <v>15.28</v>
      </c>
      <c r="Y2623" s="14">
        <f t="shared" si="325"/>
        <v>1</v>
      </c>
      <c r="Z2623" t="s">
        <v>71</v>
      </c>
      <c r="AA2623" s="14">
        <f t="shared" si="326"/>
        <v>3</v>
      </c>
    </row>
    <row r="2624" spans="1:27" ht="15" customHeight="1" x14ac:dyDescent="0.25">
      <c r="A2624" t="s">
        <v>9498</v>
      </c>
      <c r="B2624" s="6">
        <v>42069</v>
      </c>
      <c r="C2624" s="6">
        <v>42069</v>
      </c>
      <c r="D2624" t="s">
        <v>113</v>
      </c>
      <c r="E2624" t="s">
        <v>20</v>
      </c>
      <c r="F2624" s="14">
        <f t="shared" si="320"/>
        <v>1</v>
      </c>
      <c r="G2624" t="s">
        <v>2157</v>
      </c>
      <c r="H2624" t="s">
        <v>1831</v>
      </c>
      <c r="I2624" t="s">
        <v>1827</v>
      </c>
      <c r="J2624" t="str">
        <f t="shared" si="327"/>
        <v>Frankfurt,Hesse,Germany</v>
      </c>
      <c r="K2624" t="s">
        <v>4477</v>
      </c>
      <c r="L2624" t="s">
        <v>4471</v>
      </c>
      <c r="M2624" t="s">
        <v>25</v>
      </c>
      <c r="N2624" t="s">
        <v>39</v>
      </c>
      <c r="O2624" t="s">
        <v>323</v>
      </c>
      <c r="P2624" s="4">
        <v>156.06</v>
      </c>
      <c r="Q2624" s="14">
        <f t="shared" si="321"/>
        <v>1</v>
      </c>
      <c r="R2624">
        <v>6</v>
      </c>
      <c r="S2624" s="14">
        <f t="shared" si="322"/>
        <v>1</v>
      </c>
      <c r="T2624">
        <v>0</v>
      </c>
      <c r="U2624" s="14">
        <f t="shared" si="323"/>
        <v>1</v>
      </c>
      <c r="V2624" s="4">
        <v>62.279999999999994</v>
      </c>
      <c r="W2624" s="14">
        <f t="shared" si="324"/>
        <v>1</v>
      </c>
      <c r="X2624">
        <v>32.46</v>
      </c>
      <c r="Y2624" s="14">
        <f t="shared" si="325"/>
        <v>1</v>
      </c>
      <c r="Z2624" t="s">
        <v>71</v>
      </c>
      <c r="AA2624" s="14">
        <f t="shared" si="326"/>
        <v>3</v>
      </c>
    </row>
    <row r="2625" spans="1:27" ht="15" customHeight="1" x14ac:dyDescent="0.25">
      <c r="A2625" t="s">
        <v>9470</v>
      </c>
      <c r="B2625" s="6">
        <v>42122</v>
      </c>
      <c r="C2625" s="6">
        <v>42123</v>
      </c>
      <c r="D2625" t="s">
        <v>75</v>
      </c>
      <c r="E2625" t="s">
        <v>54</v>
      </c>
      <c r="F2625" s="14">
        <f t="shared" si="320"/>
        <v>3</v>
      </c>
      <c r="G2625" t="s">
        <v>4070</v>
      </c>
      <c r="H2625" t="s">
        <v>3981</v>
      </c>
      <c r="I2625" t="s">
        <v>3903</v>
      </c>
      <c r="J2625" t="str">
        <f t="shared" si="327"/>
        <v>Gaziemir,Izmir,Turkey</v>
      </c>
      <c r="K2625" t="s">
        <v>4476</v>
      </c>
      <c r="L2625" t="s">
        <v>4469</v>
      </c>
      <c r="M2625" t="s">
        <v>30</v>
      </c>
      <c r="N2625" t="s">
        <v>33</v>
      </c>
      <c r="O2625" t="s">
        <v>1439</v>
      </c>
      <c r="P2625" s="4">
        <v>98.01600000000002</v>
      </c>
      <c r="Q2625" s="14">
        <f t="shared" si="321"/>
        <v>1</v>
      </c>
      <c r="R2625">
        <v>2</v>
      </c>
      <c r="S2625" s="14">
        <f t="shared" si="322"/>
        <v>1</v>
      </c>
      <c r="T2625">
        <v>0.6</v>
      </c>
      <c r="U2625" s="14">
        <f t="shared" si="323"/>
        <v>3</v>
      </c>
      <c r="V2625" s="4">
        <v>-137.244</v>
      </c>
      <c r="W2625" s="14">
        <f t="shared" si="324"/>
        <v>3</v>
      </c>
      <c r="X2625">
        <v>32.450000000000003</v>
      </c>
      <c r="Y2625" s="14">
        <f t="shared" si="325"/>
        <v>1</v>
      </c>
      <c r="Z2625" t="s">
        <v>106</v>
      </c>
      <c r="AA2625" s="14">
        <f t="shared" si="326"/>
        <v>4</v>
      </c>
    </row>
    <row r="2626" spans="1:27" ht="15" customHeight="1" x14ac:dyDescent="0.25">
      <c r="A2626" t="s">
        <v>10289</v>
      </c>
      <c r="B2626" s="6">
        <v>42285</v>
      </c>
      <c r="C2626" s="6">
        <v>42289</v>
      </c>
      <c r="D2626" t="s">
        <v>19</v>
      </c>
      <c r="E2626" t="s">
        <v>20</v>
      </c>
      <c r="F2626" s="14">
        <f t="shared" ref="F2626:F2689" si="328">VLOOKUP(E2626,segmentrate,2)</f>
        <v>1</v>
      </c>
      <c r="G2626" t="s">
        <v>159</v>
      </c>
      <c r="H2626" t="s">
        <v>160</v>
      </c>
      <c r="I2626" t="s">
        <v>161</v>
      </c>
      <c r="J2626" t="str">
        <f t="shared" si="327"/>
        <v>Lima,Lima (city),Peru</v>
      </c>
      <c r="K2626" t="s">
        <v>4475</v>
      </c>
      <c r="L2626" t="s">
        <v>24</v>
      </c>
      <c r="M2626" t="s">
        <v>30</v>
      </c>
      <c r="N2626" t="s">
        <v>33</v>
      </c>
      <c r="O2626" t="s">
        <v>862</v>
      </c>
      <c r="P2626" s="4">
        <v>196.70399999999998</v>
      </c>
      <c r="Q2626" s="14">
        <f t="shared" ref="Q2626:Q2689" si="329">VLOOKUP(P2626,salerate,3)</f>
        <v>1</v>
      </c>
      <c r="R2626">
        <v>4</v>
      </c>
      <c r="S2626" s="14">
        <f t="shared" ref="S2626:S2689" si="330">VLOOKUP(R2626,quantityrate,3)</f>
        <v>1</v>
      </c>
      <c r="T2626">
        <v>0.4</v>
      </c>
      <c r="U2626" s="14">
        <f t="shared" ref="U2626:U2689" si="331">VLOOKUP(T2626,discount,3)</f>
        <v>2</v>
      </c>
      <c r="V2626" s="4">
        <v>-72.175999999999988</v>
      </c>
      <c r="W2626" s="14">
        <f t="shared" ref="W2626:W2689" si="332">VLOOKUP(V2626,profit,3)</f>
        <v>3</v>
      </c>
      <c r="X2626">
        <v>32.438000000000002</v>
      </c>
      <c r="Y2626" s="14">
        <f t="shared" ref="Y2626:Y2689" si="333">VLOOKUP(X2626,shipping,3)</f>
        <v>1</v>
      </c>
      <c r="Z2626" t="s">
        <v>71</v>
      </c>
      <c r="AA2626" s="14">
        <f t="shared" ref="AA2626:AA2689" si="334">VLOOKUP(Z2626,orderrate,2)</f>
        <v>3</v>
      </c>
    </row>
    <row r="2627" spans="1:27" ht="15" customHeight="1" x14ac:dyDescent="0.25">
      <c r="A2627" t="s">
        <v>9730</v>
      </c>
      <c r="B2627" s="6">
        <v>42250</v>
      </c>
      <c r="C2627" s="6">
        <v>42255</v>
      </c>
      <c r="D2627" t="s">
        <v>19</v>
      </c>
      <c r="E2627" t="s">
        <v>54</v>
      </c>
      <c r="F2627" s="14">
        <f t="shared" si="328"/>
        <v>3</v>
      </c>
      <c r="G2627" t="s">
        <v>2611</v>
      </c>
      <c r="H2627" t="s">
        <v>2608</v>
      </c>
      <c r="I2627" t="s">
        <v>2571</v>
      </c>
      <c r="J2627" t="str">
        <f t="shared" ref="J2627:J2690" si="335">G2627&amp;","&amp;H2627&amp;","&amp;I2627</f>
        <v>Mount Gambier,South Australia,Australia</v>
      </c>
      <c r="K2627" t="s">
        <v>2572</v>
      </c>
      <c r="L2627" t="s">
        <v>4469</v>
      </c>
      <c r="M2627" t="s">
        <v>30</v>
      </c>
      <c r="N2627" t="s">
        <v>33</v>
      </c>
      <c r="O2627" t="s">
        <v>398</v>
      </c>
      <c r="P2627" s="4">
        <v>269.02800000000002</v>
      </c>
      <c r="Q2627" s="14">
        <f t="shared" si="329"/>
        <v>1</v>
      </c>
      <c r="R2627">
        <v>2</v>
      </c>
      <c r="S2627" s="14">
        <f t="shared" si="330"/>
        <v>1</v>
      </c>
      <c r="T2627">
        <v>0.1</v>
      </c>
      <c r="U2627" s="14">
        <f t="shared" si="331"/>
        <v>1</v>
      </c>
      <c r="V2627" s="4">
        <v>83.687999999999988</v>
      </c>
      <c r="W2627" s="14">
        <f t="shared" si="332"/>
        <v>1</v>
      </c>
      <c r="X2627">
        <v>32.43</v>
      </c>
      <c r="Y2627" s="14">
        <f t="shared" si="333"/>
        <v>1</v>
      </c>
      <c r="Z2627" t="s">
        <v>28</v>
      </c>
      <c r="AA2627" s="14">
        <f t="shared" si="334"/>
        <v>2</v>
      </c>
    </row>
    <row r="2628" spans="1:27" ht="15" customHeight="1" x14ac:dyDescent="0.25">
      <c r="A2628" t="s">
        <v>8822</v>
      </c>
      <c r="B2628" s="6">
        <v>42292</v>
      </c>
      <c r="C2628" s="6">
        <v>42299</v>
      </c>
      <c r="D2628" t="s">
        <v>19</v>
      </c>
      <c r="E2628" t="s">
        <v>59</v>
      </c>
      <c r="F2628" s="14">
        <f t="shared" si="328"/>
        <v>2</v>
      </c>
      <c r="G2628" t="s">
        <v>144</v>
      </c>
      <c r="H2628" t="s">
        <v>144</v>
      </c>
      <c r="I2628" t="s">
        <v>98</v>
      </c>
      <c r="J2628" t="str">
        <f t="shared" si="335"/>
        <v>Guantánamo,Guantánamo,Cuba</v>
      </c>
      <c r="K2628" t="s">
        <v>99</v>
      </c>
      <c r="L2628" t="s">
        <v>24</v>
      </c>
      <c r="M2628" t="s">
        <v>30</v>
      </c>
      <c r="N2628" t="s">
        <v>52</v>
      </c>
      <c r="O2628" t="s">
        <v>224</v>
      </c>
      <c r="P2628" s="4">
        <v>203.14</v>
      </c>
      <c r="Q2628" s="14">
        <f t="shared" si="329"/>
        <v>1</v>
      </c>
      <c r="R2628">
        <v>7</v>
      </c>
      <c r="S2628" s="14">
        <f t="shared" si="330"/>
        <v>1</v>
      </c>
      <c r="T2628">
        <v>0</v>
      </c>
      <c r="U2628" s="14">
        <f t="shared" si="331"/>
        <v>1</v>
      </c>
      <c r="V2628" s="4">
        <v>89.32</v>
      </c>
      <c r="W2628" s="14">
        <f t="shared" si="332"/>
        <v>1</v>
      </c>
      <c r="X2628">
        <v>32.427</v>
      </c>
      <c r="Y2628" s="14">
        <f t="shared" si="333"/>
        <v>1</v>
      </c>
      <c r="Z2628" t="s">
        <v>55</v>
      </c>
      <c r="AA2628" s="14">
        <f t="shared" si="334"/>
        <v>1</v>
      </c>
    </row>
    <row r="2629" spans="1:27" ht="15" customHeight="1" x14ac:dyDescent="0.25">
      <c r="A2629" t="s">
        <v>7405</v>
      </c>
      <c r="B2629" s="6">
        <v>42159</v>
      </c>
      <c r="C2629" s="6">
        <v>42161</v>
      </c>
      <c r="D2629" t="s">
        <v>75</v>
      </c>
      <c r="E2629" t="s">
        <v>20</v>
      </c>
      <c r="F2629" s="14">
        <f t="shared" si="328"/>
        <v>1</v>
      </c>
      <c r="G2629" t="s">
        <v>222</v>
      </c>
      <c r="H2629" t="s">
        <v>223</v>
      </c>
      <c r="I2629" t="s">
        <v>41</v>
      </c>
      <c r="J2629" t="str">
        <f t="shared" si="335"/>
        <v>João Pessoa,Paraíba,Brazil</v>
      </c>
      <c r="K2629" t="s">
        <v>4475</v>
      </c>
      <c r="L2629" t="s">
        <v>24</v>
      </c>
      <c r="M2629" t="s">
        <v>42</v>
      </c>
      <c r="N2629" t="s">
        <v>80</v>
      </c>
      <c r="O2629" t="s">
        <v>119</v>
      </c>
      <c r="P2629" s="4">
        <v>191.85552000000001</v>
      </c>
      <c r="Q2629" s="14">
        <f t="shared" si="329"/>
        <v>1</v>
      </c>
      <c r="R2629">
        <v>2</v>
      </c>
      <c r="S2629" s="14">
        <f t="shared" si="330"/>
        <v>1</v>
      </c>
      <c r="T2629">
        <v>2E-3</v>
      </c>
      <c r="U2629" s="14">
        <f t="shared" si="331"/>
        <v>1</v>
      </c>
      <c r="V2629" s="4">
        <v>74.575519999999997</v>
      </c>
      <c r="W2629" s="14">
        <f t="shared" si="332"/>
        <v>1</v>
      </c>
      <c r="X2629">
        <v>32.387999999999998</v>
      </c>
      <c r="Y2629" s="14">
        <f t="shared" si="333"/>
        <v>1</v>
      </c>
      <c r="Z2629" t="s">
        <v>28</v>
      </c>
      <c r="AA2629" s="14">
        <f t="shared" si="334"/>
        <v>2</v>
      </c>
    </row>
    <row r="2630" spans="1:27" ht="15" customHeight="1" x14ac:dyDescent="0.25">
      <c r="A2630" t="s">
        <v>9343</v>
      </c>
      <c r="B2630" s="6">
        <v>42298</v>
      </c>
      <c r="C2630" s="6">
        <v>42303</v>
      </c>
      <c r="D2630" t="s">
        <v>19</v>
      </c>
      <c r="E2630" t="s">
        <v>20</v>
      </c>
      <c r="F2630" s="14">
        <f t="shared" si="328"/>
        <v>1</v>
      </c>
      <c r="G2630" t="s">
        <v>4150</v>
      </c>
      <c r="H2630" t="s">
        <v>4151</v>
      </c>
      <c r="I2630" t="s">
        <v>3881</v>
      </c>
      <c r="J2630" t="str">
        <f t="shared" si="335"/>
        <v>Fes,Fès-Boulemane,Morocco</v>
      </c>
      <c r="K2630" t="s">
        <v>4473</v>
      </c>
      <c r="L2630" t="s">
        <v>3867</v>
      </c>
      <c r="M2630" t="s">
        <v>42</v>
      </c>
      <c r="N2630" t="s">
        <v>43</v>
      </c>
      <c r="O2630" t="s">
        <v>2535</v>
      </c>
      <c r="P2630" s="4">
        <v>623.70000000000005</v>
      </c>
      <c r="Q2630" s="14">
        <f t="shared" si="329"/>
        <v>1</v>
      </c>
      <c r="R2630">
        <v>2</v>
      </c>
      <c r="S2630" s="14">
        <f t="shared" si="330"/>
        <v>1</v>
      </c>
      <c r="T2630">
        <v>0</v>
      </c>
      <c r="U2630" s="14">
        <f t="shared" si="331"/>
        <v>1</v>
      </c>
      <c r="V2630" s="4">
        <v>37.380000000000003</v>
      </c>
      <c r="W2630" s="14">
        <f t="shared" si="332"/>
        <v>1</v>
      </c>
      <c r="X2630">
        <v>32.35</v>
      </c>
      <c r="Y2630" s="14">
        <f t="shared" si="333"/>
        <v>1</v>
      </c>
      <c r="Z2630" t="s">
        <v>28</v>
      </c>
      <c r="AA2630" s="14">
        <f t="shared" si="334"/>
        <v>2</v>
      </c>
    </row>
    <row r="2631" spans="1:27" ht="15" customHeight="1" x14ac:dyDescent="0.25">
      <c r="A2631" t="s">
        <v>10079</v>
      </c>
      <c r="B2631" s="6">
        <v>42227</v>
      </c>
      <c r="C2631" s="6">
        <v>42232</v>
      </c>
      <c r="D2631" t="s">
        <v>67</v>
      </c>
      <c r="E2631" t="s">
        <v>54</v>
      </c>
      <c r="F2631" s="14">
        <f t="shared" si="328"/>
        <v>3</v>
      </c>
      <c r="G2631" t="s">
        <v>2901</v>
      </c>
      <c r="H2631" t="s">
        <v>2589</v>
      </c>
      <c r="I2631" t="s">
        <v>2579</v>
      </c>
      <c r="J2631" t="str">
        <f t="shared" si="335"/>
        <v>Pekalongan,Jawa Tengah,Indonesia</v>
      </c>
      <c r="K2631" t="s">
        <v>4481</v>
      </c>
      <c r="L2631" t="s">
        <v>4469</v>
      </c>
      <c r="M2631" t="s">
        <v>30</v>
      </c>
      <c r="N2631" t="s">
        <v>33</v>
      </c>
      <c r="O2631" t="s">
        <v>1175</v>
      </c>
      <c r="P2631" s="4">
        <v>338.31540000000001</v>
      </c>
      <c r="Q2631" s="14">
        <f t="shared" si="329"/>
        <v>1</v>
      </c>
      <c r="R2631">
        <v>1</v>
      </c>
      <c r="S2631" s="14">
        <f t="shared" si="330"/>
        <v>1</v>
      </c>
      <c r="T2631">
        <v>7.0000000000000007E-2</v>
      </c>
      <c r="U2631" s="14">
        <f t="shared" si="331"/>
        <v>1</v>
      </c>
      <c r="V2631" s="4">
        <v>3.6353999999999935</v>
      </c>
      <c r="W2631" s="14">
        <f t="shared" si="332"/>
        <v>1</v>
      </c>
      <c r="X2631">
        <v>32.35</v>
      </c>
      <c r="Y2631" s="14">
        <f t="shared" si="333"/>
        <v>1</v>
      </c>
      <c r="Z2631" t="s">
        <v>28</v>
      </c>
      <c r="AA2631" s="14">
        <f t="shared" si="334"/>
        <v>2</v>
      </c>
    </row>
    <row r="2632" spans="1:27" ht="15" customHeight="1" x14ac:dyDescent="0.25">
      <c r="A2632" t="s">
        <v>10287</v>
      </c>
      <c r="B2632" s="6">
        <v>42146</v>
      </c>
      <c r="C2632" s="6">
        <v>42151</v>
      </c>
      <c r="D2632" t="s">
        <v>67</v>
      </c>
      <c r="E2632" t="s">
        <v>20</v>
      </c>
      <c r="F2632" s="14">
        <f t="shared" si="328"/>
        <v>1</v>
      </c>
      <c r="G2632" t="s">
        <v>3935</v>
      </c>
      <c r="H2632" t="s">
        <v>3936</v>
      </c>
      <c r="I2632" t="s">
        <v>3870</v>
      </c>
      <c r="J2632" t="str">
        <f t="shared" si="335"/>
        <v>Cairo,Al Qahirah,Egypt</v>
      </c>
      <c r="K2632" t="s">
        <v>4473</v>
      </c>
      <c r="L2632" t="s">
        <v>3867</v>
      </c>
      <c r="M2632" t="s">
        <v>25</v>
      </c>
      <c r="N2632" t="s">
        <v>82</v>
      </c>
      <c r="O2632" t="s">
        <v>939</v>
      </c>
      <c r="P2632" s="4">
        <v>375.65999999999997</v>
      </c>
      <c r="Q2632" s="14">
        <f t="shared" si="329"/>
        <v>1</v>
      </c>
      <c r="R2632">
        <v>6</v>
      </c>
      <c r="S2632" s="14">
        <f t="shared" si="330"/>
        <v>1</v>
      </c>
      <c r="T2632">
        <v>0</v>
      </c>
      <c r="U2632" s="14">
        <f t="shared" si="331"/>
        <v>1</v>
      </c>
      <c r="V2632" s="4">
        <v>112.68</v>
      </c>
      <c r="W2632" s="14">
        <f t="shared" si="332"/>
        <v>1</v>
      </c>
      <c r="X2632">
        <v>32.35</v>
      </c>
      <c r="Y2632" s="14">
        <f t="shared" si="333"/>
        <v>1</v>
      </c>
      <c r="Z2632" t="s">
        <v>28</v>
      </c>
      <c r="AA2632" s="14">
        <f t="shared" si="334"/>
        <v>2</v>
      </c>
    </row>
    <row r="2633" spans="1:27" ht="15" customHeight="1" x14ac:dyDescent="0.25">
      <c r="A2633" t="s">
        <v>7597</v>
      </c>
      <c r="B2633" s="6">
        <v>42264</v>
      </c>
      <c r="C2633" s="6">
        <v>42268</v>
      </c>
      <c r="D2633" t="s">
        <v>67</v>
      </c>
      <c r="E2633" t="s">
        <v>20</v>
      </c>
      <c r="F2633" s="14">
        <f t="shared" si="328"/>
        <v>1</v>
      </c>
      <c r="G2633" t="s">
        <v>2182</v>
      </c>
      <c r="H2633" t="s">
        <v>1820</v>
      </c>
      <c r="I2633" t="s">
        <v>1821</v>
      </c>
      <c r="J2633" t="str">
        <f t="shared" si="335"/>
        <v>Preston,England,United Kingdom</v>
      </c>
      <c r="K2633" t="s">
        <v>4484</v>
      </c>
      <c r="L2633" t="s">
        <v>4471</v>
      </c>
      <c r="M2633" t="s">
        <v>30</v>
      </c>
      <c r="N2633" t="s">
        <v>33</v>
      </c>
      <c r="O2633" t="s">
        <v>1675</v>
      </c>
      <c r="P2633" s="4">
        <v>870.90000000000009</v>
      </c>
      <c r="Q2633" s="14">
        <f t="shared" si="329"/>
        <v>1</v>
      </c>
      <c r="R2633">
        <v>2</v>
      </c>
      <c r="S2633" s="14">
        <f t="shared" si="330"/>
        <v>1</v>
      </c>
      <c r="T2633">
        <v>0</v>
      </c>
      <c r="U2633" s="14">
        <f t="shared" si="331"/>
        <v>1</v>
      </c>
      <c r="V2633" s="4">
        <v>130.62</v>
      </c>
      <c r="W2633" s="14">
        <f t="shared" si="332"/>
        <v>1</v>
      </c>
      <c r="X2633">
        <v>32.32</v>
      </c>
      <c r="Y2633" s="14">
        <f t="shared" si="333"/>
        <v>1</v>
      </c>
      <c r="Z2633" t="s">
        <v>28</v>
      </c>
      <c r="AA2633" s="14">
        <f t="shared" si="334"/>
        <v>2</v>
      </c>
    </row>
    <row r="2634" spans="1:27" ht="15" customHeight="1" x14ac:dyDescent="0.25">
      <c r="A2634" t="s">
        <v>7939</v>
      </c>
      <c r="B2634" s="6">
        <v>42367</v>
      </c>
      <c r="C2634" s="6">
        <v>42371</v>
      </c>
      <c r="D2634" t="s">
        <v>19</v>
      </c>
      <c r="E2634" t="s">
        <v>20</v>
      </c>
      <c r="F2634" s="14">
        <f t="shared" si="328"/>
        <v>1</v>
      </c>
      <c r="G2634" t="s">
        <v>2914</v>
      </c>
      <c r="H2634" t="s">
        <v>2578</v>
      </c>
      <c r="I2634" t="s">
        <v>2579</v>
      </c>
      <c r="J2634" t="str">
        <f t="shared" si="335"/>
        <v>Cirebon,Jawa Barat,Indonesia</v>
      </c>
      <c r="K2634" t="s">
        <v>4481</v>
      </c>
      <c r="L2634" t="s">
        <v>4469</v>
      </c>
      <c r="M2634" t="s">
        <v>42</v>
      </c>
      <c r="N2634" t="s">
        <v>80</v>
      </c>
      <c r="O2634" t="s">
        <v>1150</v>
      </c>
      <c r="P2634" s="4">
        <v>474.41159999999991</v>
      </c>
      <c r="Q2634" s="14">
        <f t="shared" si="329"/>
        <v>1</v>
      </c>
      <c r="R2634">
        <v>3</v>
      </c>
      <c r="S2634" s="14">
        <f t="shared" si="330"/>
        <v>1</v>
      </c>
      <c r="T2634">
        <v>7.0000000000000007E-2</v>
      </c>
      <c r="U2634" s="14">
        <f t="shared" si="331"/>
        <v>1</v>
      </c>
      <c r="V2634" s="4">
        <v>15.231599999999993</v>
      </c>
      <c r="W2634" s="14">
        <f t="shared" si="332"/>
        <v>1</v>
      </c>
      <c r="X2634">
        <v>32.31</v>
      </c>
      <c r="Y2634" s="14">
        <f t="shared" si="333"/>
        <v>1</v>
      </c>
      <c r="Z2634" t="s">
        <v>28</v>
      </c>
      <c r="AA2634" s="14">
        <f t="shared" si="334"/>
        <v>2</v>
      </c>
    </row>
    <row r="2635" spans="1:27" ht="15" customHeight="1" x14ac:dyDescent="0.25">
      <c r="A2635" t="s">
        <v>5537</v>
      </c>
      <c r="B2635" s="6">
        <v>42358</v>
      </c>
      <c r="C2635" s="6">
        <v>42360</v>
      </c>
      <c r="D2635" t="s">
        <v>67</v>
      </c>
      <c r="E2635" t="s">
        <v>54</v>
      </c>
      <c r="F2635" s="14">
        <f t="shared" si="328"/>
        <v>3</v>
      </c>
      <c r="G2635" t="s">
        <v>3946</v>
      </c>
      <c r="H2635" t="s">
        <v>3897</v>
      </c>
      <c r="I2635" t="s">
        <v>3898</v>
      </c>
      <c r="J2635" t="str">
        <f t="shared" si="335"/>
        <v>Pretoria,Gauteng,South Africa</v>
      </c>
      <c r="K2635" t="s">
        <v>4486</v>
      </c>
      <c r="L2635" t="s">
        <v>3867</v>
      </c>
      <c r="M2635" t="s">
        <v>25</v>
      </c>
      <c r="N2635" t="s">
        <v>145</v>
      </c>
      <c r="O2635" t="s">
        <v>684</v>
      </c>
      <c r="P2635" s="4">
        <v>203.76</v>
      </c>
      <c r="Q2635" s="14">
        <f t="shared" si="329"/>
        <v>1</v>
      </c>
      <c r="R2635">
        <v>6</v>
      </c>
      <c r="S2635" s="14">
        <f t="shared" si="330"/>
        <v>1</v>
      </c>
      <c r="T2635">
        <v>0</v>
      </c>
      <c r="U2635" s="14">
        <f t="shared" si="331"/>
        <v>1</v>
      </c>
      <c r="V2635" s="4">
        <v>85.5</v>
      </c>
      <c r="W2635" s="14">
        <f t="shared" si="332"/>
        <v>1</v>
      </c>
      <c r="X2635">
        <v>32.29</v>
      </c>
      <c r="Y2635" s="14">
        <f t="shared" si="333"/>
        <v>1</v>
      </c>
      <c r="Z2635" t="s">
        <v>71</v>
      </c>
      <c r="AA2635" s="14">
        <f t="shared" si="334"/>
        <v>3</v>
      </c>
    </row>
    <row r="2636" spans="1:27" ht="15" customHeight="1" x14ac:dyDescent="0.25">
      <c r="A2636" t="s">
        <v>8451</v>
      </c>
      <c r="B2636" s="6">
        <v>42272</v>
      </c>
      <c r="C2636" s="6">
        <v>42277</v>
      </c>
      <c r="D2636" t="s">
        <v>19</v>
      </c>
      <c r="E2636" t="s">
        <v>54</v>
      </c>
      <c r="F2636" s="14">
        <f t="shared" si="328"/>
        <v>3</v>
      </c>
      <c r="G2636" t="s">
        <v>2342</v>
      </c>
      <c r="H2636" t="s">
        <v>1820</v>
      </c>
      <c r="I2636" t="s">
        <v>1821</v>
      </c>
      <c r="J2636" t="str">
        <f t="shared" si="335"/>
        <v>Bolton,England,United Kingdom</v>
      </c>
      <c r="K2636" t="s">
        <v>4484</v>
      </c>
      <c r="L2636" t="s">
        <v>4471</v>
      </c>
      <c r="M2636" t="s">
        <v>42</v>
      </c>
      <c r="N2636" t="s">
        <v>80</v>
      </c>
      <c r="O2636" t="s">
        <v>567</v>
      </c>
      <c r="P2636" s="4">
        <v>636.36</v>
      </c>
      <c r="Q2636" s="14">
        <f t="shared" si="329"/>
        <v>1</v>
      </c>
      <c r="R2636">
        <v>2</v>
      </c>
      <c r="S2636" s="14">
        <f t="shared" si="330"/>
        <v>1</v>
      </c>
      <c r="T2636">
        <v>0</v>
      </c>
      <c r="U2636" s="14">
        <f t="shared" si="331"/>
        <v>1</v>
      </c>
      <c r="V2636" s="4">
        <v>203.57999999999998</v>
      </c>
      <c r="W2636" s="14">
        <f t="shared" si="332"/>
        <v>1</v>
      </c>
      <c r="X2636">
        <v>32.29</v>
      </c>
      <c r="Y2636" s="14">
        <f t="shared" si="333"/>
        <v>1</v>
      </c>
      <c r="Z2636" t="s">
        <v>28</v>
      </c>
      <c r="AA2636" s="14">
        <f t="shared" si="334"/>
        <v>2</v>
      </c>
    </row>
    <row r="2637" spans="1:27" ht="15" customHeight="1" x14ac:dyDescent="0.25">
      <c r="A2637" t="s">
        <v>9413</v>
      </c>
      <c r="B2637" s="6">
        <v>42349</v>
      </c>
      <c r="C2637" s="6">
        <v>42353</v>
      </c>
      <c r="D2637" t="s">
        <v>19</v>
      </c>
      <c r="E2637" t="s">
        <v>20</v>
      </c>
      <c r="F2637" s="14">
        <f t="shared" si="328"/>
        <v>1</v>
      </c>
      <c r="G2637" t="s">
        <v>283</v>
      </c>
      <c r="H2637" t="s">
        <v>283</v>
      </c>
      <c r="I2637" t="s">
        <v>98</v>
      </c>
      <c r="J2637" t="str">
        <f t="shared" si="335"/>
        <v>Santiago de Cuba,Santiago de Cuba,Cuba</v>
      </c>
      <c r="K2637" t="s">
        <v>99</v>
      </c>
      <c r="L2637" t="s">
        <v>24</v>
      </c>
      <c r="M2637" t="s">
        <v>30</v>
      </c>
      <c r="N2637" t="s">
        <v>31</v>
      </c>
      <c r="O2637" t="s">
        <v>1133</v>
      </c>
      <c r="P2637" s="4">
        <v>255.42000000000002</v>
      </c>
      <c r="Q2637" s="14">
        <f t="shared" si="329"/>
        <v>1</v>
      </c>
      <c r="R2637">
        <v>9</v>
      </c>
      <c r="S2637" s="14">
        <f t="shared" si="330"/>
        <v>2</v>
      </c>
      <c r="T2637">
        <v>0</v>
      </c>
      <c r="U2637" s="14">
        <f t="shared" si="331"/>
        <v>1</v>
      </c>
      <c r="V2637" s="4">
        <v>40.86</v>
      </c>
      <c r="W2637" s="14">
        <f t="shared" si="332"/>
        <v>1</v>
      </c>
      <c r="X2637">
        <v>32.255000000000003</v>
      </c>
      <c r="Y2637" s="14">
        <f t="shared" si="333"/>
        <v>1</v>
      </c>
      <c r="Z2637" t="s">
        <v>71</v>
      </c>
      <c r="AA2637" s="14">
        <f t="shared" si="334"/>
        <v>3</v>
      </c>
    </row>
    <row r="2638" spans="1:27" ht="15" customHeight="1" x14ac:dyDescent="0.25">
      <c r="A2638" t="s">
        <v>8304</v>
      </c>
      <c r="B2638" s="6">
        <v>42229</v>
      </c>
      <c r="C2638" s="6">
        <v>42232</v>
      </c>
      <c r="D2638" t="s">
        <v>75</v>
      </c>
      <c r="E2638" t="s">
        <v>20</v>
      </c>
      <c r="F2638" s="14">
        <f t="shared" si="328"/>
        <v>1</v>
      </c>
      <c r="G2638" t="s">
        <v>2814</v>
      </c>
      <c r="H2638" t="s">
        <v>2814</v>
      </c>
      <c r="I2638" t="s">
        <v>2723</v>
      </c>
      <c r="J2638" t="str">
        <f t="shared" si="335"/>
        <v>Chittagong,Chittagong,Bangladesh</v>
      </c>
      <c r="K2638" t="s">
        <v>4470</v>
      </c>
      <c r="L2638" t="s">
        <v>4469</v>
      </c>
      <c r="M2638" t="s">
        <v>25</v>
      </c>
      <c r="N2638" t="s">
        <v>26</v>
      </c>
      <c r="O2638" t="s">
        <v>1112</v>
      </c>
      <c r="P2638" s="4">
        <v>154.44</v>
      </c>
      <c r="Q2638" s="14">
        <f t="shared" si="329"/>
        <v>1</v>
      </c>
      <c r="R2638">
        <v>12</v>
      </c>
      <c r="S2638" s="14">
        <f t="shared" si="330"/>
        <v>2</v>
      </c>
      <c r="T2638">
        <v>0</v>
      </c>
      <c r="U2638" s="14">
        <f t="shared" si="331"/>
        <v>1</v>
      </c>
      <c r="V2638" s="4">
        <v>43.199999999999996</v>
      </c>
      <c r="W2638" s="14">
        <f t="shared" si="332"/>
        <v>1</v>
      </c>
      <c r="X2638">
        <v>32.24</v>
      </c>
      <c r="Y2638" s="14">
        <f t="shared" si="333"/>
        <v>1</v>
      </c>
      <c r="Z2638" t="s">
        <v>71</v>
      </c>
      <c r="AA2638" s="14">
        <f t="shared" si="334"/>
        <v>3</v>
      </c>
    </row>
    <row r="2639" spans="1:27" ht="15" customHeight="1" x14ac:dyDescent="0.25">
      <c r="A2639" t="s">
        <v>8584</v>
      </c>
      <c r="B2639" s="6">
        <v>42060</v>
      </c>
      <c r="C2639" s="6">
        <v>42065</v>
      </c>
      <c r="D2639" t="s">
        <v>19</v>
      </c>
      <c r="E2639" t="s">
        <v>54</v>
      </c>
      <c r="F2639" s="14">
        <f t="shared" si="328"/>
        <v>3</v>
      </c>
      <c r="G2639" t="s">
        <v>3896</v>
      </c>
      <c r="H2639" t="s">
        <v>3897</v>
      </c>
      <c r="I2639" t="s">
        <v>3898</v>
      </c>
      <c r="J2639" t="str">
        <f t="shared" si="335"/>
        <v>Soweto,Gauteng,South Africa</v>
      </c>
      <c r="K2639" t="s">
        <v>4486</v>
      </c>
      <c r="L2639" t="s">
        <v>3867</v>
      </c>
      <c r="M2639" t="s">
        <v>42</v>
      </c>
      <c r="N2639" t="s">
        <v>47</v>
      </c>
      <c r="O2639" t="s">
        <v>1666</v>
      </c>
      <c r="P2639" s="4">
        <v>158.58000000000001</v>
      </c>
      <c r="Q2639" s="14">
        <f t="shared" si="329"/>
        <v>1</v>
      </c>
      <c r="R2639">
        <v>2</v>
      </c>
      <c r="S2639" s="14">
        <f t="shared" si="330"/>
        <v>1</v>
      </c>
      <c r="T2639">
        <v>0</v>
      </c>
      <c r="U2639" s="14">
        <f t="shared" si="331"/>
        <v>1</v>
      </c>
      <c r="V2639" s="4">
        <v>20.580000000000002</v>
      </c>
      <c r="W2639" s="14">
        <f t="shared" si="332"/>
        <v>1</v>
      </c>
      <c r="X2639">
        <v>32.24</v>
      </c>
      <c r="Y2639" s="14">
        <f t="shared" si="333"/>
        <v>1</v>
      </c>
      <c r="Z2639" t="s">
        <v>71</v>
      </c>
      <c r="AA2639" s="14">
        <f t="shared" si="334"/>
        <v>3</v>
      </c>
    </row>
    <row r="2640" spans="1:27" ht="15" customHeight="1" x14ac:dyDescent="0.25">
      <c r="A2640" t="s">
        <v>7472</v>
      </c>
      <c r="B2640" s="6">
        <v>42355</v>
      </c>
      <c r="C2640" s="6">
        <v>42355</v>
      </c>
      <c r="D2640" t="s">
        <v>113</v>
      </c>
      <c r="E2640" t="s">
        <v>20</v>
      </c>
      <c r="F2640" s="14">
        <f t="shared" si="328"/>
        <v>1</v>
      </c>
      <c r="G2640" t="s">
        <v>2580</v>
      </c>
      <c r="H2640" t="s">
        <v>2581</v>
      </c>
      <c r="I2640" t="s">
        <v>2579</v>
      </c>
      <c r="J2640" t="str">
        <f t="shared" si="335"/>
        <v>Denpasar,Bali,Indonesia</v>
      </c>
      <c r="K2640" t="s">
        <v>4481</v>
      </c>
      <c r="L2640" t="s">
        <v>4469</v>
      </c>
      <c r="M2640" t="s">
        <v>25</v>
      </c>
      <c r="N2640" t="s">
        <v>39</v>
      </c>
      <c r="O2640" t="s">
        <v>840</v>
      </c>
      <c r="P2640" s="4">
        <v>139.68150000000003</v>
      </c>
      <c r="Q2640" s="14">
        <f t="shared" si="329"/>
        <v>1</v>
      </c>
      <c r="R2640">
        <v>7</v>
      </c>
      <c r="S2640" s="14">
        <f t="shared" si="330"/>
        <v>1</v>
      </c>
      <c r="T2640">
        <v>0.47000000000000003</v>
      </c>
      <c r="U2640" s="14">
        <f t="shared" si="331"/>
        <v>2</v>
      </c>
      <c r="V2640" s="4">
        <v>-81.868500000000012</v>
      </c>
      <c r="W2640" s="14">
        <f t="shared" si="332"/>
        <v>3</v>
      </c>
      <c r="X2640">
        <v>32.229999999999997</v>
      </c>
      <c r="Y2640" s="14">
        <f t="shared" si="333"/>
        <v>1</v>
      </c>
      <c r="Z2640" t="s">
        <v>71</v>
      </c>
      <c r="AA2640" s="14">
        <f t="shared" si="334"/>
        <v>3</v>
      </c>
    </row>
    <row r="2641" spans="1:27" ht="15" customHeight="1" x14ac:dyDescent="0.25">
      <c r="A2641" t="s">
        <v>7818</v>
      </c>
      <c r="B2641" s="6">
        <v>42304</v>
      </c>
      <c r="C2641" s="6">
        <v>42310</v>
      </c>
      <c r="D2641" t="s">
        <v>19</v>
      </c>
      <c r="E2641" t="s">
        <v>20</v>
      </c>
      <c r="F2641" s="14">
        <f t="shared" si="328"/>
        <v>1</v>
      </c>
      <c r="G2641" t="s">
        <v>271</v>
      </c>
      <c r="H2641" t="s">
        <v>271</v>
      </c>
      <c r="I2641" t="s">
        <v>272</v>
      </c>
      <c r="J2641" t="str">
        <f t="shared" si="335"/>
        <v>San Salvador,San Salvador,El Salvador</v>
      </c>
      <c r="K2641" t="s">
        <v>4485</v>
      </c>
      <c r="L2641" t="s">
        <v>24</v>
      </c>
      <c r="M2641" t="s">
        <v>25</v>
      </c>
      <c r="N2641" t="s">
        <v>82</v>
      </c>
      <c r="O2641" t="s">
        <v>470</v>
      </c>
      <c r="P2641" s="4">
        <v>415.62000000000006</v>
      </c>
      <c r="Q2641" s="14">
        <f t="shared" si="329"/>
        <v>1</v>
      </c>
      <c r="R2641">
        <v>3</v>
      </c>
      <c r="S2641" s="14">
        <f t="shared" si="330"/>
        <v>1</v>
      </c>
      <c r="T2641">
        <v>0</v>
      </c>
      <c r="U2641" s="14">
        <f t="shared" si="331"/>
        <v>1</v>
      </c>
      <c r="V2641" s="4">
        <v>8.2800000000000011</v>
      </c>
      <c r="W2641" s="14">
        <f t="shared" si="332"/>
        <v>1</v>
      </c>
      <c r="X2641">
        <v>32.228999999999999</v>
      </c>
      <c r="Y2641" s="14">
        <f t="shared" si="333"/>
        <v>1</v>
      </c>
      <c r="Z2641" t="s">
        <v>28</v>
      </c>
      <c r="AA2641" s="14">
        <f t="shared" si="334"/>
        <v>2</v>
      </c>
    </row>
    <row r="2642" spans="1:27" ht="15" customHeight="1" x14ac:dyDescent="0.25">
      <c r="A2642" t="s">
        <v>7023</v>
      </c>
      <c r="B2642" s="6">
        <v>42270</v>
      </c>
      <c r="C2642" s="6">
        <v>42272</v>
      </c>
      <c r="D2642" t="s">
        <v>75</v>
      </c>
      <c r="E2642" t="s">
        <v>59</v>
      </c>
      <c r="F2642" s="14">
        <f t="shared" si="328"/>
        <v>2</v>
      </c>
      <c r="G2642" t="s">
        <v>2588</v>
      </c>
      <c r="H2642" t="s">
        <v>2589</v>
      </c>
      <c r="I2642" t="s">
        <v>2579</v>
      </c>
      <c r="J2642" t="str">
        <f t="shared" si="335"/>
        <v>Semarang,Jawa Tengah,Indonesia</v>
      </c>
      <c r="K2642" t="s">
        <v>4481</v>
      </c>
      <c r="L2642" t="s">
        <v>4469</v>
      </c>
      <c r="M2642" t="s">
        <v>30</v>
      </c>
      <c r="N2642" t="s">
        <v>33</v>
      </c>
      <c r="O2642" t="s">
        <v>984</v>
      </c>
      <c r="P2642" s="4">
        <v>364.93200000000002</v>
      </c>
      <c r="Q2642" s="14">
        <f t="shared" si="329"/>
        <v>1</v>
      </c>
      <c r="R2642">
        <v>2</v>
      </c>
      <c r="S2642" s="14">
        <f t="shared" si="330"/>
        <v>1</v>
      </c>
      <c r="T2642">
        <v>7.0000000000000007E-2</v>
      </c>
      <c r="U2642" s="14">
        <f t="shared" si="331"/>
        <v>1</v>
      </c>
      <c r="V2642" s="4">
        <v>51.012</v>
      </c>
      <c r="W2642" s="14">
        <f t="shared" si="332"/>
        <v>1</v>
      </c>
      <c r="X2642">
        <v>32.21</v>
      </c>
      <c r="Y2642" s="14">
        <f t="shared" si="333"/>
        <v>1</v>
      </c>
      <c r="Z2642" t="s">
        <v>106</v>
      </c>
      <c r="AA2642" s="14">
        <f t="shared" si="334"/>
        <v>4</v>
      </c>
    </row>
    <row r="2643" spans="1:27" ht="15" customHeight="1" x14ac:dyDescent="0.25">
      <c r="A2643" t="s">
        <v>8077</v>
      </c>
      <c r="B2643" s="6">
        <v>42028</v>
      </c>
      <c r="C2643" s="6">
        <v>42030</v>
      </c>
      <c r="D2643" t="s">
        <v>75</v>
      </c>
      <c r="E2643" t="s">
        <v>20</v>
      </c>
      <c r="F2643" s="14">
        <f t="shared" si="328"/>
        <v>1</v>
      </c>
      <c r="G2643" t="s">
        <v>2253</v>
      </c>
      <c r="H2643" t="s">
        <v>1826</v>
      </c>
      <c r="I2643" t="s">
        <v>1827</v>
      </c>
      <c r="J2643" t="str">
        <f t="shared" si="335"/>
        <v>Dinslaken,North Rhine-Westphalia,Germany</v>
      </c>
      <c r="K2643" t="s">
        <v>4477</v>
      </c>
      <c r="L2643" t="s">
        <v>4471</v>
      </c>
      <c r="M2643" t="s">
        <v>25</v>
      </c>
      <c r="N2643" t="s">
        <v>82</v>
      </c>
      <c r="O2643" t="s">
        <v>875</v>
      </c>
      <c r="P2643" s="4">
        <v>222.345</v>
      </c>
      <c r="Q2643" s="14">
        <f t="shared" si="329"/>
        <v>1</v>
      </c>
      <c r="R2643">
        <v>5</v>
      </c>
      <c r="S2643" s="14">
        <f t="shared" si="330"/>
        <v>1</v>
      </c>
      <c r="T2643">
        <v>0.1</v>
      </c>
      <c r="U2643" s="14">
        <f t="shared" si="331"/>
        <v>1</v>
      </c>
      <c r="V2643" s="4">
        <v>34.545000000000009</v>
      </c>
      <c r="W2643" s="14">
        <f t="shared" si="332"/>
        <v>1</v>
      </c>
      <c r="X2643">
        <v>32.21</v>
      </c>
      <c r="Y2643" s="14">
        <f t="shared" si="333"/>
        <v>1</v>
      </c>
      <c r="Z2643" t="s">
        <v>71</v>
      </c>
      <c r="AA2643" s="14">
        <f t="shared" si="334"/>
        <v>3</v>
      </c>
    </row>
    <row r="2644" spans="1:27" ht="15" customHeight="1" x14ac:dyDescent="0.25">
      <c r="A2644" t="s">
        <v>9967</v>
      </c>
      <c r="B2644" s="6">
        <v>42143</v>
      </c>
      <c r="C2644" s="6">
        <v>42146</v>
      </c>
      <c r="D2644" t="s">
        <v>75</v>
      </c>
      <c r="E2644" t="s">
        <v>20</v>
      </c>
      <c r="F2644" s="14">
        <f t="shared" si="328"/>
        <v>1</v>
      </c>
      <c r="G2644" t="s">
        <v>117</v>
      </c>
      <c r="H2644" t="s">
        <v>117</v>
      </c>
      <c r="I2644" t="s">
        <v>104</v>
      </c>
      <c r="J2644" t="str">
        <f t="shared" si="335"/>
        <v>Santo Domingo,Santo Domingo,Dominican Republic</v>
      </c>
      <c r="K2644" t="s">
        <v>99</v>
      </c>
      <c r="L2644" t="s">
        <v>24</v>
      </c>
      <c r="M2644" t="s">
        <v>25</v>
      </c>
      <c r="N2644" t="s">
        <v>145</v>
      </c>
      <c r="O2644" t="s">
        <v>1576</v>
      </c>
      <c r="P2644" s="4">
        <v>239.18400000000003</v>
      </c>
      <c r="Q2644" s="14">
        <f t="shared" si="329"/>
        <v>1</v>
      </c>
      <c r="R2644">
        <v>9</v>
      </c>
      <c r="S2644" s="14">
        <f t="shared" si="330"/>
        <v>2</v>
      </c>
      <c r="T2644">
        <v>0.2</v>
      </c>
      <c r="U2644" s="14">
        <f t="shared" si="331"/>
        <v>1</v>
      </c>
      <c r="V2644" s="4">
        <v>38.843999999999994</v>
      </c>
      <c r="W2644" s="14">
        <f t="shared" si="332"/>
        <v>1</v>
      </c>
      <c r="X2644">
        <v>32.206000000000003</v>
      </c>
      <c r="Y2644" s="14">
        <f t="shared" si="333"/>
        <v>1</v>
      </c>
      <c r="Z2644" t="s">
        <v>28</v>
      </c>
      <c r="AA2644" s="14">
        <f t="shared" si="334"/>
        <v>2</v>
      </c>
    </row>
    <row r="2645" spans="1:27" ht="15" customHeight="1" x14ac:dyDescent="0.25">
      <c r="A2645" t="s">
        <v>8737</v>
      </c>
      <c r="B2645" s="6">
        <v>42286</v>
      </c>
      <c r="C2645" s="6">
        <v>42292</v>
      </c>
      <c r="D2645" t="s">
        <v>19</v>
      </c>
      <c r="E2645" t="s">
        <v>20</v>
      </c>
      <c r="F2645" s="14">
        <f t="shared" si="328"/>
        <v>1</v>
      </c>
      <c r="G2645" t="s">
        <v>259</v>
      </c>
      <c r="H2645" t="s">
        <v>259</v>
      </c>
      <c r="I2645" t="s">
        <v>98</v>
      </c>
      <c r="J2645" t="str">
        <f t="shared" si="335"/>
        <v>Cienfuegos,Cienfuegos,Cuba</v>
      </c>
      <c r="K2645" t="s">
        <v>99</v>
      </c>
      <c r="L2645" t="s">
        <v>24</v>
      </c>
      <c r="M2645" t="s">
        <v>30</v>
      </c>
      <c r="N2645" t="s">
        <v>33</v>
      </c>
      <c r="O2645" t="s">
        <v>921</v>
      </c>
      <c r="P2645" s="4">
        <v>343.73999999999995</v>
      </c>
      <c r="Q2645" s="14">
        <f t="shared" si="329"/>
        <v>1</v>
      </c>
      <c r="R2645">
        <v>3</v>
      </c>
      <c r="S2645" s="14">
        <f t="shared" si="330"/>
        <v>1</v>
      </c>
      <c r="T2645">
        <v>0</v>
      </c>
      <c r="U2645" s="14">
        <f t="shared" si="331"/>
        <v>1</v>
      </c>
      <c r="V2645" s="4">
        <v>164.94</v>
      </c>
      <c r="W2645" s="14">
        <f t="shared" si="332"/>
        <v>1</v>
      </c>
      <c r="X2645">
        <v>32.195999999999998</v>
      </c>
      <c r="Y2645" s="14">
        <f t="shared" si="333"/>
        <v>1</v>
      </c>
      <c r="Z2645" t="s">
        <v>28</v>
      </c>
      <c r="AA2645" s="14">
        <f t="shared" si="334"/>
        <v>2</v>
      </c>
    </row>
    <row r="2646" spans="1:27" ht="15" customHeight="1" x14ac:dyDescent="0.25">
      <c r="A2646" t="s">
        <v>8397</v>
      </c>
      <c r="B2646" s="6">
        <v>42257</v>
      </c>
      <c r="C2646" s="6">
        <v>42261</v>
      </c>
      <c r="D2646" t="s">
        <v>19</v>
      </c>
      <c r="E2646" t="s">
        <v>54</v>
      </c>
      <c r="F2646" s="14">
        <f t="shared" si="328"/>
        <v>3</v>
      </c>
      <c r="G2646" t="s">
        <v>4159</v>
      </c>
      <c r="H2646" t="s">
        <v>4159</v>
      </c>
      <c r="I2646" t="s">
        <v>3903</v>
      </c>
      <c r="J2646" t="str">
        <f t="shared" si="335"/>
        <v>Antalya,Antalya,Turkey</v>
      </c>
      <c r="K2646" t="s">
        <v>4476</v>
      </c>
      <c r="L2646" t="s">
        <v>4469</v>
      </c>
      <c r="M2646" t="s">
        <v>30</v>
      </c>
      <c r="N2646" t="s">
        <v>52</v>
      </c>
      <c r="O2646" t="s">
        <v>979</v>
      </c>
      <c r="P2646" s="4">
        <v>375.74399999999997</v>
      </c>
      <c r="Q2646" s="14">
        <f t="shared" si="329"/>
        <v>1</v>
      </c>
      <c r="R2646">
        <v>2</v>
      </c>
      <c r="S2646" s="14">
        <f t="shared" si="330"/>
        <v>1</v>
      </c>
      <c r="T2646">
        <v>0.6</v>
      </c>
      <c r="U2646" s="14">
        <f t="shared" si="331"/>
        <v>3</v>
      </c>
      <c r="V2646" s="4">
        <v>-197.31599999999992</v>
      </c>
      <c r="W2646" s="14">
        <f t="shared" si="332"/>
        <v>3</v>
      </c>
      <c r="X2646">
        <v>32.19</v>
      </c>
      <c r="Y2646" s="14">
        <f t="shared" si="333"/>
        <v>1</v>
      </c>
      <c r="Z2646" t="s">
        <v>71</v>
      </c>
      <c r="AA2646" s="14">
        <f t="shared" si="334"/>
        <v>3</v>
      </c>
    </row>
    <row r="2647" spans="1:27" ht="15" customHeight="1" x14ac:dyDescent="0.25">
      <c r="A2647" t="s">
        <v>5617</v>
      </c>
      <c r="B2647" s="6">
        <v>42239</v>
      </c>
      <c r="C2647" s="6">
        <v>42243</v>
      </c>
      <c r="D2647" t="s">
        <v>67</v>
      </c>
      <c r="E2647" t="s">
        <v>20</v>
      </c>
      <c r="F2647" s="14">
        <f t="shared" si="328"/>
        <v>1</v>
      </c>
      <c r="G2647" t="s">
        <v>1915</v>
      </c>
      <c r="H2647" t="s">
        <v>1916</v>
      </c>
      <c r="I2647" t="s">
        <v>1848</v>
      </c>
      <c r="J2647" t="str">
        <f t="shared" si="335"/>
        <v>Amsterdam,North Holland,Netherlands</v>
      </c>
      <c r="K2647" t="s">
        <v>4477</v>
      </c>
      <c r="L2647" t="s">
        <v>4471</v>
      </c>
      <c r="M2647" t="s">
        <v>30</v>
      </c>
      <c r="N2647" t="s">
        <v>31</v>
      </c>
      <c r="O2647" t="s">
        <v>918</v>
      </c>
      <c r="P2647" s="4">
        <v>263.88000000000005</v>
      </c>
      <c r="Q2647" s="14">
        <f t="shared" si="329"/>
        <v>1</v>
      </c>
      <c r="R2647">
        <v>3</v>
      </c>
      <c r="S2647" s="14">
        <f t="shared" si="330"/>
        <v>1</v>
      </c>
      <c r="T2647">
        <v>0.2</v>
      </c>
      <c r="U2647" s="14">
        <f t="shared" si="331"/>
        <v>1</v>
      </c>
      <c r="V2647" s="4">
        <v>-29.700000000000017</v>
      </c>
      <c r="W2647" s="14">
        <f t="shared" si="332"/>
        <v>3</v>
      </c>
      <c r="X2647">
        <v>32.17</v>
      </c>
      <c r="Y2647" s="14">
        <f t="shared" si="333"/>
        <v>1</v>
      </c>
      <c r="Z2647" t="s">
        <v>28</v>
      </c>
      <c r="AA2647" s="14">
        <f t="shared" si="334"/>
        <v>2</v>
      </c>
    </row>
    <row r="2648" spans="1:27" ht="15" customHeight="1" x14ac:dyDescent="0.25">
      <c r="A2648" t="s">
        <v>6469</v>
      </c>
      <c r="B2648" s="6">
        <v>42063</v>
      </c>
      <c r="C2648" s="6">
        <v>42068</v>
      </c>
      <c r="D2648" t="s">
        <v>19</v>
      </c>
      <c r="E2648" t="s">
        <v>20</v>
      </c>
      <c r="F2648" s="14">
        <f t="shared" si="328"/>
        <v>1</v>
      </c>
      <c r="G2648" t="s">
        <v>3887</v>
      </c>
      <c r="H2648" t="s">
        <v>3888</v>
      </c>
      <c r="I2648" t="s">
        <v>3886</v>
      </c>
      <c r="J2648" t="str">
        <f t="shared" si="335"/>
        <v>Jeddah,Makkah,Saudi Arabia</v>
      </c>
      <c r="K2648" t="s">
        <v>4476</v>
      </c>
      <c r="L2648" t="s">
        <v>4469</v>
      </c>
      <c r="M2648" t="s">
        <v>42</v>
      </c>
      <c r="N2648" t="s">
        <v>43</v>
      </c>
      <c r="O2648" t="s">
        <v>1764</v>
      </c>
      <c r="P2648" s="4">
        <v>522.06000000000006</v>
      </c>
      <c r="Q2648" s="14">
        <f t="shared" si="329"/>
        <v>1</v>
      </c>
      <c r="R2648">
        <v>2</v>
      </c>
      <c r="S2648" s="14">
        <f t="shared" si="330"/>
        <v>1</v>
      </c>
      <c r="T2648">
        <v>0</v>
      </c>
      <c r="U2648" s="14">
        <f t="shared" si="331"/>
        <v>1</v>
      </c>
      <c r="V2648" s="4">
        <v>20.88</v>
      </c>
      <c r="W2648" s="14">
        <f t="shared" si="332"/>
        <v>1</v>
      </c>
      <c r="X2648">
        <v>32.17</v>
      </c>
      <c r="Y2648" s="14">
        <f t="shared" si="333"/>
        <v>1</v>
      </c>
      <c r="Z2648" t="s">
        <v>28</v>
      </c>
      <c r="AA2648" s="14">
        <f t="shared" si="334"/>
        <v>2</v>
      </c>
    </row>
    <row r="2649" spans="1:27" ht="15" customHeight="1" x14ac:dyDescent="0.25">
      <c r="A2649" t="s">
        <v>10302</v>
      </c>
      <c r="B2649" s="6">
        <v>42158</v>
      </c>
      <c r="C2649" s="6">
        <v>42162</v>
      </c>
      <c r="D2649" t="s">
        <v>19</v>
      </c>
      <c r="E2649" t="s">
        <v>54</v>
      </c>
      <c r="F2649" s="14">
        <f t="shared" si="328"/>
        <v>3</v>
      </c>
      <c r="G2649" t="s">
        <v>117</v>
      </c>
      <c r="H2649" t="s">
        <v>117</v>
      </c>
      <c r="I2649" t="s">
        <v>104</v>
      </c>
      <c r="J2649" t="str">
        <f t="shared" si="335"/>
        <v>Santo Domingo,Santo Domingo,Dominican Republic</v>
      </c>
      <c r="K2649" t="s">
        <v>99</v>
      </c>
      <c r="L2649" t="s">
        <v>24</v>
      </c>
      <c r="M2649" t="s">
        <v>42</v>
      </c>
      <c r="N2649" t="s">
        <v>88</v>
      </c>
      <c r="O2649" t="s">
        <v>1378</v>
      </c>
      <c r="P2649" s="4">
        <v>388.60800000000006</v>
      </c>
      <c r="Q2649" s="14">
        <f t="shared" si="329"/>
        <v>1</v>
      </c>
      <c r="R2649">
        <v>4</v>
      </c>
      <c r="S2649" s="14">
        <f t="shared" si="330"/>
        <v>1</v>
      </c>
      <c r="T2649">
        <v>0.2</v>
      </c>
      <c r="U2649" s="14">
        <f t="shared" si="331"/>
        <v>1</v>
      </c>
      <c r="V2649" s="4">
        <v>-14.592000000000008</v>
      </c>
      <c r="W2649" s="14">
        <f t="shared" si="332"/>
        <v>3</v>
      </c>
      <c r="X2649">
        <v>32.167000000000002</v>
      </c>
      <c r="Y2649" s="14">
        <f t="shared" si="333"/>
        <v>1</v>
      </c>
      <c r="Z2649" t="s">
        <v>28</v>
      </c>
      <c r="AA2649" s="14">
        <f t="shared" si="334"/>
        <v>2</v>
      </c>
    </row>
    <row r="2650" spans="1:27" ht="15" customHeight="1" x14ac:dyDescent="0.25">
      <c r="A2650" t="s">
        <v>7045</v>
      </c>
      <c r="B2650" s="6">
        <v>42279</v>
      </c>
      <c r="C2650" s="6">
        <v>42281</v>
      </c>
      <c r="D2650" t="s">
        <v>67</v>
      </c>
      <c r="E2650" t="s">
        <v>54</v>
      </c>
      <c r="F2650" s="14">
        <f t="shared" si="328"/>
        <v>3</v>
      </c>
      <c r="G2650" t="s">
        <v>187</v>
      </c>
      <c r="H2650" t="s">
        <v>188</v>
      </c>
      <c r="I2650" t="s">
        <v>188</v>
      </c>
      <c r="J2650" t="str">
        <f t="shared" si="335"/>
        <v>Mixco,Guatemala,Guatemala</v>
      </c>
      <c r="K2650" t="s">
        <v>4485</v>
      </c>
      <c r="L2650" t="s">
        <v>24</v>
      </c>
      <c r="M2650" t="s">
        <v>25</v>
      </c>
      <c r="N2650" t="s">
        <v>39</v>
      </c>
      <c r="O2650" t="s">
        <v>1039</v>
      </c>
      <c r="P2650" s="4">
        <v>135.19999999999999</v>
      </c>
      <c r="Q2650" s="14">
        <f t="shared" si="329"/>
        <v>1</v>
      </c>
      <c r="R2650">
        <v>5</v>
      </c>
      <c r="S2650" s="14">
        <f t="shared" si="330"/>
        <v>1</v>
      </c>
      <c r="T2650">
        <v>0</v>
      </c>
      <c r="U2650" s="14">
        <f t="shared" si="331"/>
        <v>1</v>
      </c>
      <c r="V2650" s="4">
        <v>44.6</v>
      </c>
      <c r="W2650" s="14">
        <f t="shared" si="332"/>
        <v>1</v>
      </c>
      <c r="X2650">
        <v>32.122</v>
      </c>
      <c r="Y2650" s="14">
        <f t="shared" si="333"/>
        <v>1</v>
      </c>
      <c r="Z2650" t="s">
        <v>106</v>
      </c>
      <c r="AA2650" s="14">
        <f t="shared" si="334"/>
        <v>4</v>
      </c>
    </row>
    <row r="2651" spans="1:27" ht="15" customHeight="1" x14ac:dyDescent="0.25">
      <c r="A2651" t="s">
        <v>7124</v>
      </c>
      <c r="B2651" s="6">
        <v>42335</v>
      </c>
      <c r="C2651" s="6">
        <v>42339</v>
      </c>
      <c r="D2651" t="s">
        <v>19</v>
      </c>
      <c r="E2651" t="s">
        <v>59</v>
      </c>
      <c r="F2651" s="14">
        <f t="shared" si="328"/>
        <v>2</v>
      </c>
      <c r="G2651" t="s">
        <v>3081</v>
      </c>
      <c r="H2651" t="s">
        <v>3082</v>
      </c>
      <c r="I2651" t="s">
        <v>3064</v>
      </c>
      <c r="J2651" t="str">
        <f t="shared" si="335"/>
        <v>Palmerston North,Manawatu-Wanganui,New Zealand</v>
      </c>
      <c r="K2651" t="s">
        <v>2572</v>
      </c>
      <c r="L2651" t="s">
        <v>4469</v>
      </c>
      <c r="M2651" t="s">
        <v>42</v>
      </c>
      <c r="N2651" t="s">
        <v>88</v>
      </c>
      <c r="O2651" t="s">
        <v>1094</v>
      </c>
      <c r="P2651" s="4">
        <v>249.06</v>
      </c>
      <c r="Q2651" s="14">
        <f t="shared" si="329"/>
        <v>1</v>
      </c>
      <c r="R2651">
        <v>2</v>
      </c>
      <c r="S2651" s="14">
        <f t="shared" si="330"/>
        <v>1</v>
      </c>
      <c r="T2651">
        <v>0</v>
      </c>
      <c r="U2651" s="14">
        <f t="shared" si="331"/>
        <v>1</v>
      </c>
      <c r="V2651" s="4">
        <v>12.419999999999998</v>
      </c>
      <c r="W2651" s="14">
        <f t="shared" si="332"/>
        <v>1</v>
      </c>
      <c r="X2651">
        <v>32.119999999999997</v>
      </c>
      <c r="Y2651" s="14">
        <f t="shared" si="333"/>
        <v>1</v>
      </c>
      <c r="Z2651" t="s">
        <v>71</v>
      </c>
      <c r="AA2651" s="14">
        <f t="shared" si="334"/>
        <v>3</v>
      </c>
    </row>
    <row r="2652" spans="1:27" ht="15" customHeight="1" x14ac:dyDescent="0.25">
      <c r="A2652" t="s">
        <v>9977</v>
      </c>
      <c r="B2652" s="6">
        <v>42336</v>
      </c>
      <c r="C2652" s="6">
        <v>42341</v>
      </c>
      <c r="D2652" t="s">
        <v>67</v>
      </c>
      <c r="E2652" t="s">
        <v>59</v>
      </c>
      <c r="F2652" s="14">
        <f t="shared" si="328"/>
        <v>2</v>
      </c>
      <c r="G2652" t="s">
        <v>2603</v>
      </c>
      <c r="H2652" t="s">
        <v>2592</v>
      </c>
      <c r="I2652" t="s">
        <v>2571</v>
      </c>
      <c r="J2652" t="str">
        <f t="shared" si="335"/>
        <v>Maryborough,Queensland,Australia</v>
      </c>
      <c r="K2652" t="s">
        <v>2572</v>
      </c>
      <c r="L2652" t="s">
        <v>4469</v>
      </c>
      <c r="M2652" t="s">
        <v>42</v>
      </c>
      <c r="N2652" t="s">
        <v>88</v>
      </c>
      <c r="O2652" t="s">
        <v>596</v>
      </c>
      <c r="P2652" s="4">
        <v>267.83999999999997</v>
      </c>
      <c r="Q2652" s="14">
        <f t="shared" si="329"/>
        <v>1</v>
      </c>
      <c r="R2652">
        <v>4</v>
      </c>
      <c r="S2652" s="14">
        <f t="shared" si="330"/>
        <v>1</v>
      </c>
      <c r="T2652">
        <v>0.1</v>
      </c>
      <c r="U2652" s="14">
        <f t="shared" si="331"/>
        <v>1</v>
      </c>
      <c r="V2652" s="4">
        <v>62.4</v>
      </c>
      <c r="W2652" s="14">
        <f t="shared" si="332"/>
        <v>1</v>
      </c>
      <c r="X2652">
        <v>32.090000000000003</v>
      </c>
      <c r="Y2652" s="14">
        <f t="shared" si="333"/>
        <v>1</v>
      </c>
      <c r="Z2652" t="s">
        <v>28</v>
      </c>
      <c r="AA2652" s="14">
        <f t="shared" si="334"/>
        <v>2</v>
      </c>
    </row>
    <row r="2653" spans="1:27" ht="15" customHeight="1" x14ac:dyDescent="0.25">
      <c r="A2653" t="s">
        <v>8570</v>
      </c>
      <c r="B2653" s="6">
        <v>42308</v>
      </c>
      <c r="C2653" s="6">
        <v>42310</v>
      </c>
      <c r="D2653" t="s">
        <v>75</v>
      </c>
      <c r="E2653" t="s">
        <v>20</v>
      </c>
      <c r="F2653" s="14">
        <f t="shared" si="328"/>
        <v>1</v>
      </c>
      <c r="G2653" t="s">
        <v>2701</v>
      </c>
      <c r="H2653" t="s">
        <v>2702</v>
      </c>
      <c r="I2653" t="s">
        <v>2645</v>
      </c>
      <c r="J2653" t="str">
        <f t="shared" si="335"/>
        <v>Lahore,Punjab,Pakistan</v>
      </c>
      <c r="K2653" t="s">
        <v>4470</v>
      </c>
      <c r="L2653" t="s">
        <v>4469</v>
      </c>
      <c r="M2653" t="s">
        <v>25</v>
      </c>
      <c r="N2653" t="s">
        <v>82</v>
      </c>
      <c r="O2653" t="s">
        <v>616</v>
      </c>
      <c r="P2653" s="4">
        <v>206.68500000000003</v>
      </c>
      <c r="Q2653" s="14">
        <f t="shared" si="329"/>
        <v>1</v>
      </c>
      <c r="R2653">
        <v>3</v>
      </c>
      <c r="S2653" s="14">
        <f t="shared" si="330"/>
        <v>1</v>
      </c>
      <c r="T2653">
        <v>0.5</v>
      </c>
      <c r="U2653" s="14">
        <f t="shared" si="331"/>
        <v>2</v>
      </c>
      <c r="V2653" s="4">
        <v>-173.65500000000003</v>
      </c>
      <c r="W2653" s="14">
        <f t="shared" si="332"/>
        <v>3</v>
      </c>
      <c r="X2653">
        <v>32.08</v>
      </c>
      <c r="Y2653" s="14">
        <f t="shared" si="333"/>
        <v>1</v>
      </c>
      <c r="Z2653" t="s">
        <v>28</v>
      </c>
      <c r="AA2653" s="14">
        <f t="shared" si="334"/>
        <v>2</v>
      </c>
    </row>
    <row r="2654" spans="1:27" ht="15" customHeight="1" x14ac:dyDescent="0.25">
      <c r="A2654" t="s">
        <v>5293</v>
      </c>
      <c r="B2654" s="6">
        <v>42255</v>
      </c>
      <c r="C2654" s="6">
        <v>42257</v>
      </c>
      <c r="D2654" t="s">
        <v>67</v>
      </c>
      <c r="E2654" t="s">
        <v>59</v>
      </c>
      <c r="F2654" s="14">
        <f t="shared" si="328"/>
        <v>2</v>
      </c>
      <c r="G2654" t="s">
        <v>3083</v>
      </c>
      <c r="H2654" t="s">
        <v>3084</v>
      </c>
      <c r="I2654" t="s">
        <v>3064</v>
      </c>
      <c r="J2654" t="str">
        <f t="shared" si="335"/>
        <v>Dunedin,Otago,New Zealand</v>
      </c>
      <c r="K2654" t="s">
        <v>2572</v>
      </c>
      <c r="L2654" t="s">
        <v>4469</v>
      </c>
      <c r="M2654" t="s">
        <v>30</v>
      </c>
      <c r="N2654" t="s">
        <v>100</v>
      </c>
      <c r="O2654" t="s">
        <v>1010</v>
      </c>
      <c r="P2654" s="4">
        <v>320.16599999999994</v>
      </c>
      <c r="Q2654" s="14">
        <f t="shared" si="329"/>
        <v>1</v>
      </c>
      <c r="R2654">
        <v>1</v>
      </c>
      <c r="S2654" s="14">
        <f t="shared" si="330"/>
        <v>1</v>
      </c>
      <c r="T2654">
        <v>0.4</v>
      </c>
      <c r="U2654" s="14">
        <f t="shared" si="331"/>
        <v>2</v>
      </c>
      <c r="V2654" s="4">
        <v>-170.78399999999996</v>
      </c>
      <c r="W2654" s="14">
        <f t="shared" si="332"/>
        <v>3</v>
      </c>
      <c r="X2654">
        <v>32.07</v>
      </c>
      <c r="Y2654" s="14">
        <f t="shared" si="333"/>
        <v>1</v>
      </c>
      <c r="Z2654" t="s">
        <v>28</v>
      </c>
      <c r="AA2654" s="14">
        <f t="shared" si="334"/>
        <v>2</v>
      </c>
    </row>
    <row r="2655" spans="1:27" ht="15" customHeight="1" x14ac:dyDescent="0.25">
      <c r="A2655" t="s">
        <v>9040</v>
      </c>
      <c r="B2655" s="6">
        <v>42325</v>
      </c>
      <c r="C2655" s="6">
        <v>42330</v>
      </c>
      <c r="D2655" t="s">
        <v>19</v>
      </c>
      <c r="E2655" t="s">
        <v>59</v>
      </c>
      <c r="F2655" s="14">
        <f t="shared" si="328"/>
        <v>2</v>
      </c>
      <c r="G2655" t="s">
        <v>1905</v>
      </c>
      <c r="H2655" t="s">
        <v>1905</v>
      </c>
      <c r="I2655" t="s">
        <v>1827</v>
      </c>
      <c r="J2655" t="str">
        <f t="shared" si="335"/>
        <v>Berlin,Berlin,Germany</v>
      </c>
      <c r="K2655" t="s">
        <v>4477</v>
      </c>
      <c r="L2655" t="s">
        <v>4471</v>
      </c>
      <c r="M2655" t="s">
        <v>25</v>
      </c>
      <c r="N2655" t="s">
        <v>37</v>
      </c>
      <c r="O2655" t="s">
        <v>703</v>
      </c>
      <c r="P2655" s="4">
        <v>351.86399999999998</v>
      </c>
      <c r="Q2655" s="14">
        <f t="shared" si="329"/>
        <v>1</v>
      </c>
      <c r="R2655">
        <v>8</v>
      </c>
      <c r="S2655" s="14">
        <f t="shared" si="330"/>
        <v>1</v>
      </c>
      <c r="T2655">
        <v>0.1</v>
      </c>
      <c r="U2655" s="14">
        <f t="shared" si="331"/>
        <v>1</v>
      </c>
      <c r="V2655" s="4">
        <v>74.183999999999997</v>
      </c>
      <c r="W2655" s="14">
        <f t="shared" si="332"/>
        <v>1</v>
      </c>
      <c r="X2655">
        <v>32.020000000000003</v>
      </c>
      <c r="Y2655" s="14">
        <f t="shared" si="333"/>
        <v>1</v>
      </c>
      <c r="Z2655" t="s">
        <v>71</v>
      </c>
      <c r="AA2655" s="14">
        <f t="shared" si="334"/>
        <v>3</v>
      </c>
    </row>
    <row r="2656" spans="1:27" ht="15" customHeight="1" x14ac:dyDescent="0.25">
      <c r="A2656" t="s">
        <v>9599</v>
      </c>
      <c r="B2656" s="6">
        <v>42356</v>
      </c>
      <c r="C2656" s="6">
        <v>42360</v>
      </c>
      <c r="D2656" t="s">
        <v>19</v>
      </c>
      <c r="E2656" t="s">
        <v>54</v>
      </c>
      <c r="F2656" s="14">
        <f t="shared" si="328"/>
        <v>3</v>
      </c>
      <c r="G2656" t="s">
        <v>2351</v>
      </c>
      <c r="H2656" t="s">
        <v>2570</v>
      </c>
      <c r="I2656" t="s">
        <v>2571</v>
      </c>
      <c r="J2656" t="str">
        <f t="shared" si="335"/>
        <v>Tamworth,New South Wales,Australia</v>
      </c>
      <c r="K2656" t="s">
        <v>2572</v>
      </c>
      <c r="L2656" t="s">
        <v>4469</v>
      </c>
      <c r="M2656" t="s">
        <v>30</v>
      </c>
      <c r="N2656" t="s">
        <v>52</v>
      </c>
      <c r="O2656" t="s">
        <v>827</v>
      </c>
      <c r="P2656" s="4">
        <v>354.86099999999993</v>
      </c>
      <c r="Q2656" s="14">
        <f t="shared" si="329"/>
        <v>1</v>
      </c>
      <c r="R2656">
        <v>3</v>
      </c>
      <c r="S2656" s="14">
        <f t="shared" si="330"/>
        <v>1</v>
      </c>
      <c r="T2656">
        <v>0.1</v>
      </c>
      <c r="U2656" s="14">
        <f t="shared" si="331"/>
        <v>1</v>
      </c>
      <c r="V2656" s="4">
        <v>-7.9289999999999949</v>
      </c>
      <c r="W2656" s="14">
        <f t="shared" si="332"/>
        <v>3</v>
      </c>
      <c r="X2656">
        <v>32</v>
      </c>
      <c r="Y2656" s="14">
        <f t="shared" si="333"/>
        <v>1</v>
      </c>
      <c r="Z2656" t="s">
        <v>28</v>
      </c>
      <c r="AA2656" s="14">
        <f t="shared" si="334"/>
        <v>2</v>
      </c>
    </row>
    <row r="2657" spans="1:27" ht="15" customHeight="1" x14ac:dyDescent="0.25">
      <c r="A2657" t="s">
        <v>6731</v>
      </c>
      <c r="B2657" s="6">
        <v>42211</v>
      </c>
      <c r="C2657" s="6">
        <v>42216</v>
      </c>
      <c r="D2657" t="s">
        <v>19</v>
      </c>
      <c r="E2657" t="s">
        <v>54</v>
      </c>
      <c r="F2657" s="14">
        <f t="shared" si="328"/>
        <v>3</v>
      </c>
      <c r="G2657" t="s">
        <v>1978</v>
      </c>
      <c r="H2657" t="s">
        <v>1829</v>
      </c>
      <c r="I2657" t="s">
        <v>1823</v>
      </c>
      <c r="J2657" t="str">
        <f t="shared" si="335"/>
        <v>Montfermeil,Ile-de-France,France</v>
      </c>
      <c r="K2657" t="s">
        <v>4477</v>
      </c>
      <c r="L2657" t="s">
        <v>4471</v>
      </c>
      <c r="M2657" t="s">
        <v>25</v>
      </c>
      <c r="N2657" t="s">
        <v>82</v>
      </c>
      <c r="O2657" t="s">
        <v>1190</v>
      </c>
      <c r="P2657" s="4">
        <v>277.69499999999999</v>
      </c>
      <c r="Q2657" s="14">
        <f t="shared" si="329"/>
        <v>1</v>
      </c>
      <c r="R2657">
        <v>5</v>
      </c>
      <c r="S2657" s="14">
        <f t="shared" si="330"/>
        <v>1</v>
      </c>
      <c r="T2657">
        <v>0.1</v>
      </c>
      <c r="U2657" s="14">
        <f t="shared" si="331"/>
        <v>1</v>
      </c>
      <c r="V2657" s="4">
        <v>-9.4050000000000011</v>
      </c>
      <c r="W2657" s="14">
        <f t="shared" si="332"/>
        <v>3</v>
      </c>
      <c r="X2657">
        <v>31.96</v>
      </c>
      <c r="Y2657" s="14">
        <f t="shared" si="333"/>
        <v>1</v>
      </c>
      <c r="Z2657" t="s">
        <v>71</v>
      </c>
      <c r="AA2657" s="14">
        <f t="shared" si="334"/>
        <v>3</v>
      </c>
    </row>
    <row r="2658" spans="1:27" ht="15" customHeight="1" x14ac:dyDescent="0.25">
      <c r="A2658" t="s">
        <v>4836</v>
      </c>
      <c r="B2658" s="6">
        <v>42129</v>
      </c>
      <c r="C2658" s="6">
        <v>42131</v>
      </c>
      <c r="D2658" t="s">
        <v>67</v>
      </c>
      <c r="E2658" t="s">
        <v>59</v>
      </c>
      <c r="F2658" s="14">
        <f t="shared" si="328"/>
        <v>2</v>
      </c>
      <c r="G2658" t="s">
        <v>2617</v>
      </c>
      <c r="H2658" t="s">
        <v>2592</v>
      </c>
      <c r="I2658" t="s">
        <v>2571</v>
      </c>
      <c r="J2658" t="str">
        <f t="shared" si="335"/>
        <v>Bundaberg,Queensland,Australia</v>
      </c>
      <c r="K2658" t="s">
        <v>2572</v>
      </c>
      <c r="L2658" t="s">
        <v>4469</v>
      </c>
      <c r="M2658" t="s">
        <v>42</v>
      </c>
      <c r="N2658" t="s">
        <v>88</v>
      </c>
      <c r="O2658" t="s">
        <v>316</v>
      </c>
      <c r="P2658" s="4">
        <v>302.76</v>
      </c>
      <c r="Q2658" s="14">
        <f t="shared" si="329"/>
        <v>1</v>
      </c>
      <c r="R2658">
        <v>4</v>
      </c>
      <c r="S2658" s="14">
        <f t="shared" si="330"/>
        <v>1</v>
      </c>
      <c r="T2658">
        <v>0.4</v>
      </c>
      <c r="U2658" s="14">
        <f t="shared" si="331"/>
        <v>2</v>
      </c>
      <c r="V2658" s="4">
        <v>-75.720000000000027</v>
      </c>
      <c r="W2658" s="14">
        <f t="shared" si="332"/>
        <v>3</v>
      </c>
      <c r="X2658">
        <v>31.89</v>
      </c>
      <c r="Y2658" s="14">
        <f t="shared" si="333"/>
        <v>1</v>
      </c>
      <c r="Z2658" t="s">
        <v>28</v>
      </c>
      <c r="AA2658" s="14">
        <f t="shared" si="334"/>
        <v>2</v>
      </c>
    </row>
    <row r="2659" spans="1:27" ht="15" customHeight="1" x14ac:dyDescent="0.25">
      <c r="A2659" t="s">
        <v>7120</v>
      </c>
      <c r="B2659" s="6">
        <v>42027</v>
      </c>
      <c r="C2659" s="6">
        <v>42029</v>
      </c>
      <c r="D2659" t="s">
        <v>75</v>
      </c>
      <c r="E2659" t="s">
        <v>20</v>
      </c>
      <c r="F2659" s="14">
        <f t="shared" si="328"/>
        <v>1</v>
      </c>
      <c r="G2659" t="s">
        <v>4324</v>
      </c>
      <c r="H2659" t="s">
        <v>3981</v>
      </c>
      <c r="I2659" t="s">
        <v>3903</v>
      </c>
      <c r="J2659" t="str">
        <f t="shared" si="335"/>
        <v>Buca,Izmir,Turkey</v>
      </c>
      <c r="K2659" t="s">
        <v>4476</v>
      </c>
      <c r="L2659" t="s">
        <v>4469</v>
      </c>
      <c r="M2659" t="s">
        <v>42</v>
      </c>
      <c r="N2659" t="s">
        <v>43</v>
      </c>
      <c r="O2659" t="s">
        <v>1743</v>
      </c>
      <c r="P2659" s="4">
        <v>518.11200000000008</v>
      </c>
      <c r="Q2659" s="14">
        <f t="shared" si="329"/>
        <v>1</v>
      </c>
      <c r="R2659">
        <v>8</v>
      </c>
      <c r="S2659" s="14">
        <f t="shared" si="330"/>
        <v>1</v>
      </c>
      <c r="T2659">
        <v>0.6</v>
      </c>
      <c r="U2659" s="14">
        <f t="shared" si="331"/>
        <v>3</v>
      </c>
      <c r="V2659" s="4">
        <v>-570.04800000000012</v>
      </c>
      <c r="W2659" s="14">
        <f t="shared" si="332"/>
        <v>3</v>
      </c>
      <c r="X2659">
        <v>31.86</v>
      </c>
      <c r="Y2659" s="14">
        <f t="shared" si="333"/>
        <v>1</v>
      </c>
      <c r="Z2659" t="s">
        <v>71</v>
      </c>
      <c r="AA2659" s="14">
        <f t="shared" si="334"/>
        <v>3</v>
      </c>
    </row>
    <row r="2660" spans="1:27" ht="15" customHeight="1" x14ac:dyDescent="0.25">
      <c r="A2660" t="s">
        <v>8091</v>
      </c>
      <c r="B2660" s="6">
        <v>42367</v>
      </c>
      <c r="C2660" s="6">
        <v>42371</v>
      </c>
      <c r="D2660" t="s">
        <v>19</v>
      </c>
      <c r="E2660" t="s">
        <v>59</v>
      </c>
      <c r="F2660" s="14">
        <f t="shared" si="328"/>
        <v>2</v>
      </c>
      <c r="G2660" t="s">
        <v>2750</v>
      </c>
      <c r="H2660" t="s">
        <v>2592</v>
      </c>
      <c r="I2660" t="s">
        <v>2571</v>
      </c>
      <c r="J2660" t="str">
        <f t="shared" si="335"/>
        <v>Gold Coast,Queensland,Australia</v>
      </c>
      <c r="K2660" t="s">
        <v>2572</v>
      </c>
      <c r="L2660" t="s">
        <v>4469</v>
      </c>
      <c r="M2660" t="s">
        <v>30</v>
      </c>
      <c r="N2660" t="s">
        <v>52</v>
      </c>
      <c r="O2660" t="s">
        <v>827</v>
      </c>
      <c r="P2660" s="4">
        <v>354.86099999999993</v>
      </c>
      <c r="Q2660" s="14">
        <f t="shared" si="329"/>
        <v>1</v>
      </c>
      <c r="R2660">
        <v>3</v>
      </c>
      <c r="S2660" s="14">
        <f t="shared" si="330"/>
        <v>1</v>
      </c>
      <c r="T2660">
        <v>0.1</v>
      </c>
      <c r="U2660" s="14">
        <f t="shared" si="331"/>
        <v>1</v>
      </c>
      <c r="V2660" s="4">
        <v>-7.9289999999999949</v>
      </c>
      <c r="W2660" s="14">
        <f t="shared" si="332"/>
        <v>3</v>
      </c>
      <c r="X2660">
        <v>31.83</v>
      </c>
      <c r="Y2660" s="14">
        <f t="shared" si="333"/>
        <v>1</v>
      </c>
      <c r="Z2660" t="s">
        <v>28</v>
      </c>
      <c r="AA2660" s="14">
        <f t="shared" si="334"/>
        <v>2</v>
      </c>
    </row>
    <row r="2661" spans="1:27" ht="15" customHeight="1" x14ac:dyDescent="0.25">
      <c r="A2661" t="s">
        <v>5090</v>
      </c>
      <c r="B2661" s="6">
        <v>42273</v>
      </c>
      <c r="C2661" s="6">
        <v>42277</v>
      </c>
      <c r="D2661" t="s">
        <v>19</v>
      </c>
      <c r="E2661" t="s">
        <v>59</v>
      </c>
      <c r="F2661" s="14">
        <f t="shared" si="328"/>
        <v>2</v>
      </c>
      <c r="G2661" t="s">
        <v>4036</v>
      </c>
      <c r="H2661" t="s">
        <v>4036</v>
      </c>
      <c r="I2661" t="s">
        <v>3903</v>
      </c>
      <c r="J2661" t="str">
        <f t="shared" si="335"/>
        <v>Ankara,Ankara,Turkey</v>
      </c>
      <c r="K2661" t="s">
        <v>4476</v>
      </c>
      <c r="L2661" t="s">
        <v>4469</v>
      </c>
      <c r="M2661" t="s">
        <v>30</v>
      </c>
      <c r="N2661" t="s">
        <v>33</v>
      </c>
      <c r="O2661" t="s">
        <v>332</v>
      </c>
      <c r="P2661" s="4">
        <v>659.42399999999998</v>
      </c>
      <c r="Q2661" s="14">
        <f t="shared" si="329"/>
        <v>1</v>
      </c>
      <c r="R2661">
        <v>4</v>
      </c>
      <c r="S2661" s="14">
        <f t="shared" si="330"/>
        <v>1</v>
      </c>
      <c r="T2661">
        <v>0.6</v>
      </c>
      <c r="U2661" s="14">
        <f t="shared" si="331"/>
        <v>3</v>
      </c>
      <c r="V2661" s="4">
        <v>-428.73599999999988</v>
      </c>
      <c r="W2661" s="14">
        <f t="shared" si="332"/>
        <v>3</v>
      </c>
      <c r="X2661">
        <v>31.78</v>
      </c>
      <c r="Y2661" s="14">
        <f t="shared" si="333"/>
        <v>1</v>
      </c>
      <c r="Z2661" t="s">
        <v>28</v>
      </c>
      <c r="AA2661" s="14">
        <f t="shared" si="334"/>
        <v>2</v>
      </c>
    </row>
    <row r="2662" spans="1:27" ht="15" customHeight="1" x14ac:dyDescent="0.25">
      <c r="A2662" t="s">
        <v>5620</v>
      </c>
      <c r="B2662" s="6">
        <v>42248</v>
      </c>
      <c r="C2662" s="6">
        <v>42252</v>
      </c>
      <c r="D2662" t="s">
        <v>19</v>
      </c>
      <c r="E2662" t="s">
        <v>20</v>
      </c>
      <c r="F2662" s="14">
        <f t="shared" si="328"/>
        <v>1</v>
      </c>
      <c r="G2662" t="s">
        <v>2575</v>
      </c>
      <c r="H2662" t="s">
        <v>2562</v>
      </c>
      <c r="I2662" t="s">
        <v>2563</v>
      </c>
      <c r="J2662" t="str">
        <f t="shared" si="335"/>
        <v>Manila,National Capital,Philippines</v>
      </c>
      <c r="K2662" t="s">
        <v>4481</v>
      </c>
      <c r="L2662" t="s">
        <v>4469</v>
      </c>
      <c r="M2662" t="s">
        <v>25</v>
      </c>
      <c r="N2662" t="s">
        <v>82</v>
      </c>
      <c r="O2662" t="s">
        <v>653</v>
      </c>
      <c r="P2662" s="4">
        <v>650.03399999999999</v>
      </c>
      <c r="Q2662" s="14">
        <f t="shared" si="329"/>
        <v>1</v>
      </c>
      <c r="R2662">
        <v>6</v>
      </c>
      <c r="S2662" s="14">
        <f t="shared" si="330"/>
        <v>1</v>
      </c>
      <c r="T2662">
        <v>0.45</v>
      </c>
      <c r="U2662" s="14">
        <f t="shared" si="331"/>
        <v>2</v>
      </c>
      <c r="V2662" s="4">
        <v>-23.706000000000017</v>
      </c>
      <c r="W2662" s="14">
        <f t="shared" si="332"/>
        <v>3</v>
      </c>
      <c r="X2662">
        <v>31.76</v>
      </c>
      <c r="Y2662" s="14">
        <f t="shared" si="333"/>
        <v>1</v>
      </c>
      <c r="Z2662" t="s">
        <v>28</v>
      </c>
      <c r="AA2662" s="14">
        <f t="shared" si="334"/>
        <v>2</v>
      </c>
    </row>
    <row r="2663" spans="1:27" ht="15" customHeight="1" x14ac:dyDescent="0.25">
      <c r="A2663" t="s">
        <v>9145</v>
      </c>
      <c r="B2663" s="6">
        <v>42276</v>
      </c>
      <c r="C2663" s="6">
        <v>42279</v>
      </c>
      <c r="D2663" t="s">
        <v>67</v>
      </c>
      <c r="E2663" t="s">
        <v>54</v>
      </c>
      <c r="F2663" s="14">
        <f t="shared" si="328"/>
        <v>3</v>
      </c>
      <c r="G2663" t="s">
        <v>60</v>
      </c>
      <c r="H2663" t="s">
        <v>61</v>
      </c>
      <c r="I2663" t="s">
        <v>61</v>
      </c>
      <c r="J2663" t="str">
        <f t="shared" si="335"/>
        <v>San Miguelito,Panama,Panama</v>
      </c>
      <c r="K2663" t="s">
        <v>4485</v>
      </c>
      <c r="L2663" t="s">
        <v>24</v>
      </c>
      <c r="M2663" t="s">
        <v>30</v>
      </c>
      <c r="N2663" t="s">
        <v>33</v>
      </c>
      <c r="O2663" t="s">
        <v>1384</v>
      </c>
      <c r="P2663" s="4">
        <v>332.15999999999997</v>
      </c>
      <c r="Q2663" s="14">
        <f t="shared" si="329"/>
        <v>1</v>
      </c>
      <c r="R2663">
        <v>2</v>
      </c>
      <c r="S2663" s="14">
        <f t="shared" si="330"/>
        <v>1</v>
      </c>
      <c r="T2663">
        <v>0.4</v>
      </c>
      <c r="U2663" s="14">
        <f t="shared" si="331"/>
        <v>2</v>
      </c>
      <c r="V2663" s="4">
        <v>-11.079999999999973</v>
      </c>
      <c r="W2663" s="14">
        <f t="shared" si="332"/>
        <v>3</v>
      </c>
      <c r="X2663">
        <v>31.744999999999997</v>
      </c>
      <c r="Y2663" s="14">
        <f t="shared" si="333"/>
        <v>1</v>
      </c>
      <c r="Z2663" t="s">
        <v>71</v>
      </c>
      <c r="AA2663" s="14">
        <f t="shared" si="334"/>
        <v>3</v>
      </c>
    </row>
    <row r="2664" spans="1:27" ht="15" customHeight="1" x14ac:dyDescent="0.25">
      <c r="A2664" t="s">
        <v>5893</v>
      </c>
      <c r="B2664" s="6">
        <v>42306</v>
      </c>
      <c r="C2664" s="6">
        <v>42312</v>
      </c>
      <c r="D2664" t="s">
        <v>19</v>
      </c>
      <c r="E2664" t="s">
        <v>54</v>
      </c>
      <c r="F2664" s="14">
        <f t="shared" si="328"/>
        <v>3</v>
      </c>
      <c r="G2664" t="s">
        <v>522</v>
      </c>
      <c r="H2664" t="s">
        <v>523</v>
      </c>
      <c r="I2664" t="s">
        <v>188</v>
      </c>
      <c r="J2664" t="str">
        <f t="shared" si="335"/>
        <v>Quetzaltenango,Quezaltenango,Guatemala</v>
      </c>
      <c r="K2664" t="s">
        <v>4485</v>
      </c>
      <c r="L2664" t="s">
        <v>24</v>
      </c>
      <c r="M2664" t="s">
        <v>30</v>
      </c>
      <c r="N2664" t="s">
        <v>31</v>
      </c>
      <c r="O2664" t="s">
        <v>537</v>
      </c>
      <c r="P2664" s="4">
        <v>666.72</v>
      </c>
      <c r="Q2664" s="14">
        <f t="shared" si="329"/>
        <v>1</v>
      </c>
      <c r="R2664">
        <v>9</v>
      </c>
      <c r="S2664" s="14">
        <f t="shared" si="330"/>
        <v>2</v>
      </c>
      <c r="T2664">
        <v>0</v>
      </c>
      <c r="U2664" s="14">
        <f t="shared" si="331"/>
        <v>1</v>
      </c>
      <c r="V2664" s="4">
        <v>53.280000000000008</v>
      </c>
      <c r="W2664" s="14">
        <f t="shared" si="332"/>
        <v>1</v>
      </c>
      <c r="X2664">
        <v>31.707000000000001</v>
      </c>
      <c r="Y2664" s="14">
        <f t="shared" si="333"/>
        <v>1</v>
      </c>
      <c r="Z2664" t="s">
        <v>28</v>
      </c>
      <c r="AA2664" s="14">
        <f t="shared" si="334"/>
        <v>2</v>
      </c>
    </row>
    <row r="2665" spans="1:27" ht="15" customHeight="1" x14ac:dyDescent="0.25">
      <c r="A2665" t="s">
        <v>5792</v>
      </c>
      <c r="B2665" s="6">
        <v>42286</v>
      </c>
      <c r="C2665" s="6">
        <v>42292</v>
      </c>
      <c r="D2665" t="s">
        <v>19</v>
      </c>
      <c r="E2665" t="s">
        <v>59</v>
      </c>
      <c r="F2665" s="14">
        <f t="shared" si="328"/>
        <v>2</v>
      </c>
      <c r="G2665" t="s">
        <v>3246</v>
      </c>
      <c r="H2665" t="s">
        <v>3098</v>
      </c>
      <c r="I2665" t="s">
        <v>3095</v>
      </c>
      <c r="J2665" t="str">
        <f t="shared" si="335"/>
        <v>San Diego,California,United States</v>
      </c>
      <c r="K2665" t="s">
        <v>4487</v>
      </c>
      <c r="L2665" t="s">
        <v>4482</v>
      </c>
      <c r="M2665" t="s">
        <v>42</v>
      </c>
      <c r="N2665" t="s">
        <v>47</v>
      </c>
      <c r="O2665" t="s">
        <v>3416</v>
      </c>
      <c r="P2665" s="4">
        <v>239.96</v>
      </c>
      <c r="Q2665" s="14">
        <f t="shared" si="329"/>
        <v>1</v>
      </c>
      <c r="R2665">
        <v>4</v>
      </c>
      <c r="S2665" s="14">
        <f t="shared" si="330"/>
        <v>1</v>
      </c>
      <c r="T2665">
        <v>0</v>
      </c>
      <c r="U2665" s="14">
        <f t="shared" si="331"/>
        <v>1</v>
      </c>
      <c r="V2665" s="4">
        <v>115.1808</v>
      </c>
      <c r="W2665" s="14">
        <f t="shared" si="332"/>
        <v>1</v>
      </c>
      <c r="X2665">
        <v>19.559999999999999</v>
      </c>
      <c r="Y2665" s="14">
        <f t="shared" si="333"/>
        <v>1</v>
      </c>
      <c r="Z2665" t="s">
        <v>28</v>
      </c>
      <c r="AA2665" s="14">
        <f t="shared" si="334"/>
        <v>2</v>
      </c>
    </row>
    <row r="2666" spans="1:27" ht="15" customHeight="1" x14ac:dyDescent="0.25">
      <c r="A2666" t="s">
        <v>8641</v>
      </c>
      <c r="B2666" s="6">
        <v>42364</v>
      </c>
      <c r="C2666" s="6">
        <v>42368</v>
      </c>
      <c r="D2666" t="s">
        <v>19</v>
      </c>
      <c r="E2666" t="s">
        <v>54</v>
      </c>
      <c r="F2666" s="14">
        <f t="shared" si="328"/>
        <v>3</v>
      </c>
      <c r="G2666" t="s">
        <v>629</v>
      </c>
      <c r="H2666" t="s">
        <v>630</v>
      </c>
      <c r="I2666" t="s">
        <v>61</v>
      </c>
      <c r="J2666" t="str">
        <f t="shared" si="335"/>
        <v>David,Chiriquí,Panama</v>
      </c>
      <c r="K2666" t="s">
        <v>4485</v>
      </c>
      <c r="L2666" t="s">
        <v>24</v>
      </c>
      <c r="M2666" t="s">
        <v>42</v>
      </c>
      <c r="N2666" t="s">
        <v>47</v>
      </c>
      <c r="O2666" t="s">
        <v>811</v>
      </c>
      <c r="P2666" s="4">
        <v>513.12000000000012</v>
      </c>
      <c r="Q2666" s="14">
        <f t="shared" si="329"/>
        <v>1</v>
      </c>
      <c r="R2666">
        <v>5</v>
      </c>
      <c r="S2666" s="14">
        <f t="shared" si="330"/>
        <v>1</v>
      </c>
      <c r="T2666">
        <v>0.4</v>
      </c>
      <c r="U2666" s="14">
        <f t="shared" si="331"/>
        <v>2</v>
      </c>
      <c r="V2666" s="4">
        <v>-342.0800000000001</v>
      </c>
      <c r="W2666" s="14">
        <f t="shared" si="332"/>
        <v>3</v>
      </c>
      <c r="X2666">
        <v>31.687000000000001</v>
      </c>
      <c r="Y2666" s="14">
        <f t="shared" si="333"/>
        <v>1</v>
      </c>
      <c r="Z2666" t="s">
        <v>28</v>
      </c>
      <c r="AA2666" s="14">
        <f t="shared" si="334"/>
        <v>2</v>
      </c>
    </row>
    <row r="2667" spans="1:27" ht="15" customHeight="1" x14ac:dyDescent="0.25">
      <c r="A2667" t="s">
        <v>5925</v>
      </c>
      <c r="B2667" s="6">
        <v>42174</v>
      </c>
      <c r="C2667" s="6">
        <v>42178</v>
      </c>
      <c r="D2667" t="s">
        <v>19</v>
      </c>
      <c r="E2667" t="s">
        <v>20</v>
      </c>
      <c r="F2667" s="14">
        <f t="shared" si="328"/>
        <v>1</v>
      </c>
      <c r="G2667" t="s">
        <v>2636</v>
      </c>
      <c r="H2667" t="s">
        <v>2636</v>
      </c>
      <c r="I2667" t="s">
        <v>2579</v>
      </c>
      <c r="J2667" t="str">
        <f t="shared" si="335"/>
        <v>Jakarta,Jakarta,Indonesia</v>
      </c>
      <c r="K2667" t="s">
        <v>4481</v>
      </c>
      <c r="L2667" t="s">
        <v>4469</v>
      </c>
      <c r="M2667" t="s">
        <v>25</v>
      </c>
      <c r="N2667" t="s">
        <v>82</v>
      </c>
      <c r="O2667" t="s">
        <v>1088</v>
      </c>
      <c r="P2667" s="4">
        <v>494.06580000000002</v>
      </c>
      <c r="Q2667" s="14">
        <f t="shared" si="329"/>
        <v>1</v>
      </c>
      <c r="R2667">
        <v>3</v>
      </c>
      <c r="S2667" s="14">
        <f t="shared" si="330"/>
        <v>1</v>
      </c>
      <c r="T2667">
        <v>0.17</v>
      </c>
      <c r="U2667" s="14">
        <f t="shared" si="331"/>
        <v>1</v>
      </c>
      <c r="V2667" s="4">
        <v>-11.914200000000022</v>
      </c>
      <c r="W2667" s="14">
        <f t="shared" si="332"/>
        <v>3</v>
      </c>
      <c r="X2667">
        <v>31.68</v>
      </c>
      <c r="Y2667" s="14">
        <f t="shared" si="333"/>
        <v>1</v>
      </c>
      <c r="Z2667" t="s">
        <v>28</v>
      </c>
      <c r="AA2667" s="14">
        <f t="shared" si="334"/>
        <v>2</v>
      </c>
    </row>
    <row r="2668" spans="1:27" ht="15" customHeight="1" x14ac:dyDescent="0.25">
      <c r="A2668" t="s">
        <v>7374</v>
      </c>
      <c r="B2668" s="6">
        <v>42104</v>
      </c>
      <c r="C2668" s="6">
        <v>42106</v>
      </c>
      <c r="D2668" t="s">
        <v>75</v>
      </c>
      <c r="E2668" t="s">
        <v>20</v>
      </c>
      <c r="F2668" s="14">
        <f t="shared" si="328"/>
        <v>1</v>
      </c>
      <c r="G2668" t="s">
        <v>362</v>
      </c>
      <c r="H2668" t="s">
        <v>188</v>
      </c>
      <c r="I2668" t="s">
        <v>188</v>
      </c>
      <c r="J2668" t="str">
        <f t="shared" si="335"/>
        <v>Villa Nueva,Guatemala,Guatemala</v>
      </c>
      <c r="K2668" t="s">
        <v>4485</v>
      </c>
      <c r="L2668" t="s">
        <v>24</v>
      </c>
      <c r="M2668" t="s">
        <v>25</v>
      </c>
      <c r="N2668" t="s">
        <v>35</v>
      </c>
      <c r="O2668" t="s">
        <v>368</v>
      </c>
      <c r="P2668" s="4">
        <v>137.12</v>
      </c>
      <c r="Q2668" s="14">
        <f t="shared" si="329"/>
        <v>1</v>
      </c>
      <c r="R2668">
        <v>4</v>
      </c>
      <c r="S2668" s="14">
        <f t="shared" si="330"/>
        <v>1</v>
      </c>
      <c r="T2668">
        <v>0</v>
      </c>
      <c r="U2668" s="14">
        <f t="shared" si="331"/>
        <v>1</v>
      </c>
      <c r="V2668" s="4">
        <v>52.08</v>
      </c>
      <c r="W2668" s="14">
        <f t="shared" si="332"/>
        <v>1</v>
      </c>
      <c r="X2668">
        <v>31.651999999999997</v>
      </c>
      <c r="Y2668" s="14">
        <f t="shared" si="333"/>
        <v>1</v>
      </c>
      <c r="Z2668" t="s">
        <v>106</v>
      </c>
      <c r="AA2668" s="14">
        <f t="shared" si="334"/>
        <v>4</v>
      </c>
    </row>
    <row r="2669" spans="1:27" ht="15" customHeight="1" x14ac:dyDescent="0.25">
      <c r="A2669" t="s">
        <v>5317</v>
      </c>
      <c r="B2669" s="6">
        <v>42342</v>
      </c>
      <c r="C2669" s="6">
        <v>42345</v>
      </c>
      <c r="D2669" t="s">
        <v>75</v>
      </c>
      <c r="E2669" t="s">
        <v>20</v>
      </c>
      <c r="F2669" s="14">
        <f t="shared" si="328"/>
        <v>1</v>
      </c>
      <c r="G2669" t="s">
        <v>3002</v>
      </c>
      <c r="H2669" t="s">
        <v>2699</v>
      </c>
      <c r="I2669" t="s">
        <v>2560</v>
      </c>
      <c r="J2669" t="str">
        <f t="shared" si="335"/>
        <v>Siping,Jilin,China</v>
      </c>
      <c r="K2669" t="s">
        <v>4483</v>
      </c>
      <c r="L2669" t="s">
        <v>4469</v>
      </c>
      <c r="M2669" t="s">
        <v>25</v>
      </c>
      <c r="N2669" t="s">
        <v>145</v>
      </c>
      <c r="O2669" t="s">
        <v>1017</v>
      </c>
      <c r="P2669" s="4">
        <v>359.04</v>
      </c>
      <c r="Q2669" s="14">
        <f t="shared" si="329"/>
        <v>1</v>
      </c>
      <c r="R2669">
        <v>8</v>
      </c>
      <c r="S2669" s="14">
        <f t="shared" si="330"/>
        <v>1</v>
      </c>
      <c r="T2669">
        <v>0</v>
      </c>
      <c r="U2669" s="14">
        <f t="shared" si="331"/>
        <v>1</v>
      </c>
      <c r="V2669" s="4">
        <v>107.52000000000001</v>
      </c>
      <c r="W2669" s="14">
        <f t="shared" si="332"/>
        <v>1</v>
      </c>
      <c r="X2669">
        <v>31.65</v>
      </c>
      <c r="Y2669" s="14">
        <f t="shared" si="333"/>
        <v>1</v>
      </c>
      <c r="Z2669" t="s">
        <v>71</v>
      </c>
      <c r="AA2669" s="14">
        <f t="shared" si="334"/>
        <v>3</v>
      </c>
    </row>
    <row r="2670" spans="1:27" ht="15" customHeight="1" x14ac:dyDescent="0.25">
      <c r="A2670" t="s">
        <v>8011</v>
      </c>
      <c r="B2670" s="6">
        <v>42131</v>
      </c>
      <c r="C2670" s="6">
        <v>42135</v>
      </c>
      <c r="D2670" t="s">
        <v>67</v>
      </c>
      <c r="E2670" t="s">
        <v>59</v>
      </c>
      <c r="F2670" s="14">
        <f t="shared" si="328"/>
        <v>2</v>
      </c>
      <c r="G2670" t="s">
        <v>331</v>
      </c>
      <c r="H2670" t="s">
        <v>331</v>
      </c>
      <c r="I2670" t="s">
        <v>50</v>
      </c>
      <c r="J2670" t="str">
        <f t="shared" si="335"/>
        <v>Chinandega,Chinandega,Nicaragua</v>
      </c>
      <c r="K2670" t="s">
        <v>4485</v>
      </c>
      <c r="L2670" t="s">
        <v>24</v>
      </c>
      <c r="M2670" t="s">
        <v>30</v>
      </c>
      <c r="N2670" t="s">
        <v>33</v>
      </c>
      <c r="O2670" t="s">
        <v>332</v>
      </c>
      <c r="P2670" s="4">
        <v>549.52</v>
      </c>
      <c r="Q2670" s="14">
        <f t="shared" si="329"/>
        <v>1</v>
      </c>
      <c r="R2670">
        <v>2</v>
      </c>
      <c r="S2670" s="14">
        <f t="shared" si="330"/>
        <v>1</v>
      </c>
      <c r="T2670">
        <v>0</v>
      </c>
      <c r="U2670" s="14">
        <f t="shared" si="331"/>
        <v>1</v>
      </c>
      <c r="V2670" s="4">
        <v>109.88</v>
      </c>
      <c r="W2670" s="14">
        <f t="shared" si="332"/>
        <v>1</v>
      </c>
      <c r="X2670">
        <v>31.647000000000002</v>
      </c>
      <c r="Y2670" s="14">
        <f t="shared" si="333"/>
        <v>1</v>
      </c>
      <c r="Z2670" t="s">
        <v>28</v>
      </c>
      <c r="AA2670" s="14">
        <f t="shared" si="334"/>
        <v>2</v>
      </c>
    </row>
    <row r="2671" spans="1:27" ht="15" customHeight="1" x14ac:dyDescent="0.25">
      <c r="A2671" t="s">
        <v>8674</v>
      </c>
      <c r="B2671" s="6">
        <v>42174</v>
      </c>
      <c r="C2671" s="6">
        <v>42180</v>
      </c>
      <c r="D2671" t="s">
        <v>19</v>
      </c>
      <c r="E2671" t="s">
        <v>20</v>
      </c>
      <c r="F2671" s="14">
        <f t="shared" si="328"/>
        <v>1</v>
      </c>
      <c r="G2671" t="s">
        <v>1799</v>
      </c>
      <c r="H2671" t="s">
        <v>1799</v>
      </c>
      <c r="I2671" t="s">
        <v>29</v>
      </c>
      <c r="J2671" t="str">
        <f t="shared" si="335"/>
        <v>Arauca,Arauca,Colombia</v>
      </c>
      <c r="K2671" t="s">
        <v>4475</v>
      </c>
      <c r="L2671" t="s">
        <v>24</v>
      </c>
      <c r="M2671" t="s">
        <v>25</v>
      </c>
      <c r="N2671" t="s">
        <v>91</v>
      </c>
      <c r="O2671" t="s">
        <v>1272</v>
      </c>
      <c r="P2671" s="4">
        <v>413</v>
      </c>
      <c r="Q2671" s="14">
        <f t="shared" si="329"/>
        <v>1</v>
      </c>
      <c r="R2671">
        <v>2</v>
      </c>
      <c r="S2671" s="14">
        <f t="shared" si="330"/>
        <v>1</v>
      </c>
      <c r="T2671">
        <v>0</v>
      </c>
      <c r="U2671" s="14">
        <f t="shared" si="331"/>
        <v>1</v>
      </c>
      <c r="V2671" s="4">
        <v>136.28</v>
      </c>
      <c r="W2671" s="14">
        <f t="shared" si="332"/>
        <v>1</v>
      </c>
      <c r="X2671">
        <v>31.616000000000003</v>
      </c>
      <c r="Y2671" s="14">
        <f t="shared" si="333"/>
        <v>1</v>
      </c>
      <c r="Z2671" t="s">
        <v>28</v>
      </c>
      <c r="AA2671" s="14">
        <f t="shared" si="334"/>
        <v>2</v>
      </c>
    </row>
    <row r="2672" spans="1:27" ht="15" customHeight="1" x14ac:dyDescent="0.25">
      <c r="A2672" t="s">
        <v>7316</v>
      </c>
      <c r="B2672" s="6">
        <v>42212</v>
      </c>
      <c r="C2672" s="6">
        <v>42218</v>
      </c>
      <c r="D2672" t="s">
        <v>19</v>
      </c>
      <c r="E2672" t="s">
        <v>59</v>
      </c>
      <c r="F2672" s="14">
        <f t="shared" si="328"/>
        <v>2</v>
      </c>
      <c r="G2672" t="s">
        <v>2754</v>
      </c>
      <c r="H2672" t="s">
        <v>2755</v>
      </c>
      <c r="I2672" t="s">
        <v>2579</v>
      </c>
      <c r="J2672" t="str">
        <f t="shared" si="335"/>
        <v>Medan,Sumatera Utara,Indonesia</v>
      </c>
      <c r="K2672" t="s">
        <v>4481</v>
      </c>
      <c r="L2672" t="s">
        <v>4469</v>
      </c>
      <c r="M2672" t="s">
        <v>25</v>
      </c>
      <c r="N2672" t="s">
        <v>91</v>
      </c>
      <c r="O2672" t="s">
        <v>1522</v>
      </c>
      <c r="P2672" s="4">
        <v>459.15599999999995</v>
      </c>
      <c r="Q2672" s="14">
        <f t="shared" si="329"/>
        <v>1</v>
      </c>
      <c r="R2672">
        <v>2</v>
      </c>
      <c r="S2672" s="14">
        <f t="shared" si="330"/>
        <v>1</v>
      </c>
      <c r="T2672">
        <v>0.17</v>
      </c>
      <c r="U2672" s="14">
        <f t="shared" si="331"/>
        <v>1</v>
      </c>
      <c r="V2672" s="4">
        <v>-77.483999999999995</v>
      </c>
      <c r="W2672" s="14">
        <f t="shared" si="332"/>
        <v>3</v>
      </c>
      <c r="X2672">
        <v>31.61</v>
      </c>
      <c r="Y2672" s="14">
        <f t="shared" si="333"/>
        <v>1</v>
      </c>
      <c r="Z2672" t="s">
        <v>28</v>
      </c>
      <c r="AA2672" s="14">
        <f t="shared" si="334"/>
        <v>2</v>
      </c>
    </row>
    <row r="2673" spans="1:27" ht="15" customHeight="1" x14ac:dyDescent="0.25">
      <c r="A2673" t="s">
        <v>6892</v>
      </c>
      <c r="B2673" s="6">
        <v>42342</v>
      </c>
      <c r="C2673" s="6">
        <v>42347</v>
      </c>
      <c r="D2673" t="s">
        <v>19</v>
      </c>
      <c r="E2673" t="s">
        <v>20</v>
      </c>
      <c r="F2673" s="14">
        <f t="shared" si="328"/>
        <v>1</v>
      </c>
      <c r="G2673" t="s">
        <v>2911</v>
      </c>
      <c r="H2673" t="s">
        <v>2578</v>
      </c>
      <c r="I2673" t="s">
        <v>2579</v>
      </c>
      <c r="J2673" t="str">
        <f t="shared" si="335"/>
        <v>Sukabumi,Jawa Barat,Indonesia</v>
      </c>
      <c r="K2673" t="s">
        <v>4481</v>
      </c>
      <c r="L2673" t="s">
        <v>4469</v>
      </c>
      <c r="M2673" t="s">
        <v>30</v>
      </c>
      <c r="N2673" t="s">
        <v>52</v>
      </c>
      <c r="O2673" t="s">
        <v>328</v>
      </c>
      <c r="P2673" s="4">
        <v>209.0136</v>
      </c>
      <c r="Q2673" s="14">
        <f t="shared" si="329"/>
        <v>1</v>
      </c>
      <c r="R2673">
        <v>2</v>
      </c>
      <c r="S2673" s="14">
        <f t="shared" si="330"/>
        <v>1</v>
      </c>
      <c r="T2673">
        <v>0.27</v>
      </c>
      <c r="U2673" s="14">
        <f t="shared" si="331"/>
        <v>1</v>
      </c>
      <c r="V2673" s="4">
        <v>-20.066400000000002</v>
      </c>
      <c r="W2673" s="14">
        <f t="shared" si="332"/>
        <v>3</v>
      </c>
      <c r="X2673">
        <v>31.6</v>
      </c>
      <c r="Y2673" s="14">
        <f t="shared" si="333"/>
        <v>1</v>
      </c>
      <c r="Z2673" t="s">
        <v>71</v>
      </c>
      <c r="AA2673" s="14">
        <f t="shared" si="334"/>
        <v>3</v>
      </c>
    </row>
    <row r="2674" spans="1:27" ht="15" customHeight="1" x14ac:dyDescent="0.25">
      <c r="A2674" t="s">
        <v>5232</v>
      </c>
      <c r="B2674" s="6">
        <v>42246</v>
      </c>
      <c r="C2674" s="6">
        <v>42250</v>
      </c>
      <c r="D2674" t="s">
        <v>19</v>
      </c>
      <c r="E2674" t="s">
        <v>59</v>
      </c>
      <c r="F2674" s="14">
        <f t="shared" si="328"/>
        <v>2</v>
      </c>
      <c r="G2674" t="s">
        <v>2031</v>
      </c>
      <c r="H2674" t="s">
        <v>1891</v>
      </c>
      <c r="I2674" t="s">
        <v>1821</v>
      </c>
      <c r="J2674" t="str">
        <f t="shared" si="335"/>
        <v>Glasgow,Scotland,United Kingdom</v>
      </c>
      <c r="K2674" t="s">
        <v>4484</v>
      </c>
      <c r="L2674" t="s">
        <v>4471</v>
      </c>
      <c r="M2674" t="s">
        <v>25</v>
      </c>
      <c r="N2674" t="s">
        <v>45</v>
      </c>
      <c r="O2674" t="s">
        <v>1366</v>
      </c>
      <c r="P2674" s="4">
        <v>329.28</v>
      </c>
      <c r="Q2674" s="14">
        <f t="shared" si="329"/>
        <v>1</v>
      </c>
      <c r="R2674">
        <v>7</v>
      </c>
      <c r="S2674" s="14">
        <f t="shared" si="330"/>
        <v>1</v>
      </c>
      <c r="T2674">
        <v>0</v>
      </c>
      <c r="U2674" s="14">
        <f t="shared" si="331"/>
        <v>1</v>
      </c>
      <c r="V2674" s="4">
        <v>95.34</v>
      </c>
      <c r="W2674" s="14">
        <f t="shared" si="332"/>
        <v>1</v>
      </c>
      <c r="X2674">
        <v>31.59</v>
      </c>
      <c r="Y2674" s="14">
        <f t="shared" si="333"/>
        <v>1</v>
      </c>
      <c r="Z2674" t="s">
        <v>71</v>
      </c>
      <c r="AA2674" s="14">
        <f t="shared" si="334"/>
        <v>3</v>
      </c>
    </row>
    <row r="2675" spans="1:27" ht="15" customHeight="1" x14ac:dyDescent="0.25">
      <c r="A2675" t="s">
        <v>7224</v>
      </c>
      <c r="B2675" s="6">
        <v>42356</v>
      </c>
      <c r="C2675" s="6">
        <v>42358</v>
      </c>
      <c r="D2675" t="s">
        <v>67</v>
      </c>
      <c r="E2675" t="s">
        <v>59</v>
      </c>
      <c r="F2675" s="14">
        <f t="shared" si="328"/>
        <v>2</v>
      </c>
      <c r="G2675" t="s">
        <v>259</v>
      </c>
      <c r="H2675" t="s">
        <v>259</v>
      </c>
      <c r="I2675" t="s">
        <v>98</v>
      </c>
      <c r="J2675" t="str">
        <f t="shared" si="335"/>
        <v>Cienfuegos,Cienfuegos,Cuba</v>
      </c>
      <c r="K2675" t="s">
        <v>99</v>
      </c>
      <c r="L2675" t="s">
        <v>24</v>
      </c>
      <c r="M2675" t="s">
        <v>25</v>
      </c>
      <c r="N2675" t="s">
        <v>39</v>
      </c>
      <c r="O2675" t="s">
        <v>261</v>
      </c>
      <c r="P2675" s="4">
        <v>152.64000000000001</v>
      </c>
      <c r="Q2675" s="14">
        <f t="shared" si="329"/>
        <v>1</v>
      </c>
      <c r="R2675">
        <v>6</v>
      </c>
      <c r="S2675" s="14">
        <f t="shared" si="330"/>
        <v>1</v>
      </c>
      <c r="T2675">
        <v>0</v>
      </c>
      <c r="U2675" s="14">
        <f t="shared" si="331"/>
        <v>1</v>
      </c>
      <c r="V2675" s="4">
        <v>35.04</v>
      </c>
      <c r="W2675" s="14">
        <f t="shared" si="332"/>
        <v>1</v>
      </c>
      <c r="X2675">
        <v>31.558</v>
      </c>
      <c r="Y2675" s="14">
        <f t="shared" si="333"/>
        <v>1</v>
      </c>
      <c r="Z2675" t="s">
        <v>71</v>
      </c>
      <c r="AA2675" s="14">
        <f t="shared" si="334"/>
        <v>3</v>
      </c>
    </row>
    <row r="2676" spans="1:27" ht="15" customHeight="1" x14ac:dyDescent="0.25">
      <c r="A2676" t="s">
        <v>5793</v>
      </c>
      <c r="B2676" s="6">
        <v>42028</v>
      </c>
      <c r="C2676" s="6">
        <v>42033</v>
      </c>
      <c r="D2676" t="s">
        <v>19</v>
      </c>
      <c r="E2676" t="s">
        <v>59</v>
      </c>
      <c r="F2676" s="14">
        <f t="shared" si="328"/>
        <v>2</v>
      </c>
      <c r="G2676" t="s">
        <v>3106</v>
      </c>
      <c r="H2676" t="s">
        <v>1991</v>
      </c>
      <c r="I2676" t="s">
        <v>3095</v>
      </c>
      <c r="J2676" t="str">
        <f t="shared" si="335"/>
        <v>Seattle,Washington,United States</v>
      </c>
      <c r="K2676" t="s">
        <v>4487</v>
      </c>
      <c r="L2676" t="s">
        <v>4482</v>
      </c>
      <c r="M2676" t="s">
        <v>42</v>
      </c>
      <c r="N2676" t="s">
        <v>88</v>
      </c>
      <c r="O2676" t="s">
        <v>3841</v>
      </c>
      <c r="P2676" s="4">
        <v>86.352000000000004</v>
      </c>
      <c r="Q2676" s="14">
        <f t="shared" si="329"/>
        <v>1</v>
      </c>
      <c r="R2676">
        <v>6</v>
      </c>
      <c r="S2676" s="14">
        <f t="shared" si="330"/>
        <v>1</v>
      </c>
      <c r="T2676">
        <v>0.2</v>
      </c>
      <c r="U2676" s="14">
        <f t="shared" si="331"/>
        <v>1</v>
      </c>
      <c r="V2676" s="4">
        <v>8.6352000000000011</v>
      </c>
      <c r="W2676" s="14">
        <f t="shared" si="332"/>
        <v>1</v>
      </c>
      <c r="X2676">
        <v>5.31</v>
      </c>
      <c r="Y2676" s="14">
        <f t="shared" si="333"/>
        <v>1</v>
      </c>
      <c r="Z2676" t="s">
        <v>28</v>
      </c>
      <c r="AA2676" s="14">
        <f t="shared" si="334"/>
        <v>2</v>
      </c>
    </row>
    <row r="2677" spans="1:27" ht="15" customHeight="1" x14ac:dyDescent="0.25">
      <c r="A2677" t="s">
        <v>7302</v>
      </c>
      <c r="B2677" s="6">
        <v>42007</v>
      </c>
      <c r="C2677" s="6">
        <v>42014</v>
      </c>
      <c r="D2677" t="s">
        <v>19</v>
      </c>
      <c r="E2677" t="s">
        <v>59</v>
      </c>
      <c r="F2677" s="14">
        <f t="shared" si="328"/>
        <v>2</v>
      </c>
      <c r="G2677" t="s">
        <v>4023</v>
      </c>
      <c r="H2677" t="s">
        <v>4024</v>
      </c>
      <c r="I2677" t="s">
        <v>3906</v>
      </c>
      <c r="J2677" t="str">
        <f t="shared" si="335"/>
        <v>Kananga,Kasai-Occidental,Democratic Republic of the Congo</v>
      </c>
      <c r="K2677" t="s">
        <v>4474</v>
      </c>
      <c r="L2677" t="s">
        <v>3867</v>
      </c>
      <c r="M2677" t="s">
        <v>42</v>
      </c>
      <c r="N2677" t="s">
        <v>80</v>
      </c>
      <c r="O2677" t="s">
        <v>321</v>
      </c>
      <c r="P2677" s="4">
        <v>260.49</v>
      </c>
      <c r="Q2677" s="14">
        <f t="shared" si="329"/>
        <v>1</v>
      </c>
      <c r="R2677">
        <v>1</v>
      </c>
      <c r="S2677" s="14">
        <f t="shared" si="330"/>
        <v>1</v>
      </c>
      <c r="T2677">
        <v>0</v>
      </c>
      <c r="U2677" s="14">
        <f t="shared" si="331"/>
        <v>1</v>
      </c>
      <c r="V2677" s="4">
        <v>31.23</v>
      </c>
      <c r="W2677" s="14">
        <f t="shared" si="332"/>
        <v>1</v>
      </c>
      <c r="X2677">
        <v>31.54</v>
      </c>
      <c r="Y2677" s="14">
        <f t="shared" si="333"/>
        <v>1</v>
      </c>
      <c r="Z2677" t="s">
        <v>55</v>
      </c>
      <c r="AA2677" s="14">
        <f t="shared" si="334"/>
        <v>1</v>
      </c>
    </row>
    <row r="2678" spans="1:27" ht="15" customHeight="1" x14ac:dyDescent="0.25">
      <c r="A2678" t="s">
        <v>10293</v>
      </c>
      <c r="B2678" s="6">
        <v>42311</v>
      </c>
      <c r="C2678" s="6">
        <v>42315</v>
      </c>
      <c r="D2678" t="s">
        <v>19</v>
      </c>
      <c r="E2678" t="s">
        <v>20</v>
      </c>
      <c r="F2678" s="14">
        <f t="shared" si="328"/>
        <v>1</v>
      </c>
      <c r="G2678" t="s">
        <v>84</v>
      </c>
      <c r="H2678" t="s">
        <v>85</v>
      </c>
      <c r="I2678" t="s">
        <v>86</v>
      </c>
      <c r="J2678" t="str">
        <f t="shared" si="335"/>
        <v>Tegucigalpa,Francisco Morazán,Honduras</v>
      </c>
      <c r="K2678" t="s">
        <v>4485</v>
      </c>
      <c r="L2678" t="s">
        <v>24</v>
      </c>
      <c r="M2678" t="s">
        <v>30</v>
      </c>
      <c r="N2678" t="s">
        <v>52</v>
      </c>
      <c r="O2678" t="s">
        <v>226</v>
      </c>
      <c r="P2678" s="4">
        <v>286.8</v>
      </c>
      <c r="Q2678" s="14">
        <f t="shared" si="329"/>
        <v>1</v>
      </c>
      <c r="R2678">
        <v>5</v>
      </c>
      <c r="S2678" s="14">
        <f t="shared" si="330"/>
        <v>1</v>
      </c>
      <c r="T2678">
        <v>0.4</v>
      </c>
      <c r="U2678" s="14">
        <f t="shared" si="331"/>
        <v>2</v>
      </c>
      <c r="V2678" s="4">
        <v>-95.600000000000051</v>
      </c>
      <c r="W2678" s="14">
        <f t="shared" si="332"/>
        <v>3</v>
      </c>
      <c r="X2678">
        <v>31.530999999999999</v>
      </c>
      <c r="Y2678" s="14">
        <f t="shared" si="333"/>
        <v>1</v>
      </c>
      <c r="Z2678" t="s">
        <v>71</v>
      </c>
      <c r="AA2678" s="14">
        <f t="shared" si="334"/>
        <v>3</v>
      </c>
    </row>
    <row r="2679" spans="1:27" ht="15" customHeight="1" x14ac:dyDescent="0.25">
      <c r="A2679" t="s">
        <v>4931</v>
      </c>
      <c r="B2679" s="6">
        <v>42341</v>
      </c>
      <c r="C2679" s="6">
        <v>42343</v>
      </c>
      <c r="D2679" t="s">
        <v>75</v>
      </c>
      <c r="E2679" t="s">
        <v>54</v>
      </c>
      <c r="F2679" s="14">
        <f t="shared" si="328"/>
        <v>3</v>
      </c>
      <c r="G2679" t="s">
        <v>175</v>
      </c>
      <c r="H2679" t="s">
        <v>176</v>
      </c>
      <c r="I2679" t="s">
        <v>23</v>
      </c>
      <c r="J2679" t="str">
        <f t="shared" si="335"/>
        <v>Tijuana,Baja California,Mexico</v>
      </c>
      <c r="K2679" t="s">
        <v>4485</v>
      </c>
      <c r="L2679" t="s">
        <v>24</v>
      </c>
      <c r="M2679" t="s">
        <v>42</v>
      </c>
      <c r="N2679" t="s">
        <v>43</v>
      </c>
      <c r="O2679" t="s">
        <v>1780</v>
      </c>
      <c r="P2679" s="4">
        <v>242.63999999999996</v>
      </c>
      <c r="Q2679" s="14">
        <f t="shared" si="329"/>
        <v>1</v>
      </c>
      <c r="R2679">
        <v>3</v>
      </c>
      <c r="S2679" s="14">
        <f t="shared" si="330"/>
        <v>1</v>
      </c>
      <c r="T2679">
        <v>0</v>
      </c>
      <c r="U2679" s="14">
        <f t="shared" si="331"/>
        <v>1</v>
      </c>
      <c r="V2679" s="4">
        <v>67.92</v>
      </c>
      <c r="W2679" s="14">
        <f t="shared" si="332"/>
        <v>1</v>
      </c>
      <c r="X2679">
        <v>31.524000000000001</v>
      </c>
      <c r="Y2679" s="14">
        <f t="shared" si="333"/>
        <v>1</v>
      </c>
      <c r="Z2679" t="s">
        <v>28</v>
      </c>
      <c r="AA2679" s="14">
        <f t="shared" si="334"/>
        <v>2</v>
      </c>
    </row>
    <row r="2680" spans="1:27" ht="15" customHeight="1" x14ac:dyDescent="0.25">
      <c r="A2680" t="s">
        <v>5794</v>
      </c>
      <c r="B2680" s="6">
        <v>42343</v>
      </c>
      <c r="C2680" s="6">
        <v>42345</v>
      </c>
      <c r="D2680" t="s">
        <v>75</v>
      </c>
      <c r="E2680" t="s">
        <v>59</v>
      </c>
      <c r="F2680" s="14">
        <f t="shared" si="328"/>
        <v>2</v>
      </c>
      <c r="G2680" t="s">
        <v>3097</v>
      </c>
      <c r="H2680" t="s">
        <v>3098</v>
      </c>
      <c r="I2680" t="s">
        <v>3095</v>
      </c>
      <c r="J2680" t="str">
        <f t="shared" si="335"/>
        <v>Los Angeles,California,United States</v>
      </c>
      <c r="K2680" t="s">
        <v>4487</v>
      </c>
      <c r="L2680" t="s">
        <v>4482</v>
      </c>
      <c r="M2680" t="s">
        <v>25</v>
      </c>
      <c r="N2680" t="s">
        <v>145</v>
      </c>
      <c r="O2680" t="s">
        <v>3568</v>
      </c>
      <c r="P2680" s="4">
        <v>11.76</v>
      </c>
      <c r="Q2680" s="14">
        <f t="shared" si="329"/>
        <v>1</v>
      </c>
      <c r="R2680">
        <v>2</v>
      </c>
      <c r="S2680" s="14">
        <f t="shared" si="330"/>
        <v>1</v>
      </c>
      <c r="T2680">
        <v>0</v>
      </c>
      <c r="U2680" s="14">
        <f t="shared" si="331"/>
        <v>1</v>
      </c>
      <c r="V2680" s="4">
        <v>5.7623999999999995</v>
      </c>
      <c r="W2680" s="14">
        <f t="shared" si="332"/>
        <v>1</v>
      </c>
      <c r="X2680">
        <v>2.14</v>
      </c>
      <c r="Y2680" s="14">
        <f t="shared" si="333"/>
        <v>1</v>
      </c>
      <c r="Z2680" t="s">
        <v>71</v>
      </c>
      <c r="AA2680" s="14">
        <f t="shared" si="334"/>
        <v>3</v>
      </c>
    </row>
    <row r="2681" spans="1:27" ht="15" customHeight="1" x14ac:dyDescent="0.25">
      <c r="A2681" t="s">
        <v>6517</v>
      </c>
      <c r="B2681" s="6">
        <v>42304</v>
      </c>
      <c r="C2681" s="6">
        <v>42307</v>
      </c>
      <c r="D2681" t="s">
        <v>75</v>
      </c>
      <c r="E2681" t="s">
        <v>54</v>
      </c>
      <c r="F2681" s="14">
        <f t="shared" si="328"/>
        <v>3</v>
      </c>
      <c r="G2681" t="s">
        <v>3042</v>
      </c>
      <c r="H2681" t="s">
        <v>2604</v>
      </c>
      <c r="I2681" t="s">
        <v>2565</v>
      </c>
      <c r="J2681" t="str">
        <f t="shared" si="335"/>
        <v>Mirzapur,Uttar Pradesh,India</v>
      </c>
      <c r="K2681" t="s">
        <v>4470</v>
      </c>
      <c r="L2681" t="s">
        <v>4469</v>
      </c>
      <c r="M2681" t="s">
        <v>30</v>
      </c>
      <c r="N2681" t="s">
        <v>52</v>
      </c>
      <c r="O2681" t="s">
        <v>884</v>
      </c>
      <c r="P2681" s="4">
        <v>266.22000000000003</v>
      </c>
      <c r="Q2681" s="14">
        <f t="shared" si="329"/>
        <v>1</v>
      </c>
      <c r="R2681">
        <v>2</v>
      </c>
      <c r="S2681" s="14">
        <f t="shared" si="330"/>
        <v>1</v>
      </c>
      <c r="T2681">
        <v>0</v>
      </c>
      <c r="U2681" s="14">
        <f t="shared" si="331"/>
        <v>1</v>
      </c>
      <c r="V2681" s="4">
        <v>69.179999999999993</v>
      </c>
      <c r="W2681" s="14">
        <f t="shared" si="332"/>
        <v>1</v>
      </c>
      <c r="X2681">
        <v>31.44</v>
      </c>
      <c r="Y2681" s="14">
        <f t="shared" si="333"/>
        <v>1</v>
      </c>
      <c r="Z2681" t="s">
        <v>106</v>
      </c>
      <c r="AA2681" s="14">
        <f t="shared" si="334"/>
        <v>4</v>
      </c>
    </row>
    <row r="2682" spans="1:27" ht="15" customHeight="1" x14ac:dyDescent="0.25">
      <c r="A2682" t="s">
        <v>5795</v>
      </c>
      <c r="B2682" s="6">
        <v>42332</v>
      </c>
      <c r="C2682" s="6">
        <v>42336</v>
      </c>
      <c r="D2682" t="s">
        <v>19</v>
      </c>
      <c r="E2682" t="s">
        <v>59</v>
      </c>
      <c r="F2682" s="14">
        <f t="shared" si="328"/>
        <v>2</v>
      </c>
      <c r="G2682" t="s">
        <v>3144</v>
      </c>
      <c r="H2682" t="s">
        <v>3129</v>
      </c>
      <c r="I2682" t="s">
        <v>3095</v>
      </c>
      <c r="J2682" t="str">
        <f t="shared" si="335"/>
        <v>Chicago,Illinois,United States</v>
      </c>
      <c r="K2682" t="s">
        <v>3109</v>
      </c>
      <c r="L2682" t="s">
        <v>4482</v>
      </c>
      <c r="M2682" t="s">
        <v>25</v>
      </c>
      <c r="N2682" t="s">
        <v>145</v>
      </c>
      <c r="O2682" t="s">
        <v>3677</v>
      </c>
      <c r="P2682" s="4">
        <v>10.688000000000001</v>
      </c>
      <c r="Q2682" s="14">
        <f t="shared" si="329"/>
        <v>1</v>
      </c>
      <c r="R2682">
        <v>2</v>
      </c>
      <c r="S2682" s="14">
        <f t="shared" si="330"/>
        <v>1</v>
      </c>
      <c r="T2682">
        <v>0.2</v>
      </c>
      <c r="U2682" s="14">
        <f t="shared" si="331"/>
        <v>1</v>
      </c>
      <c r="V2682" s="4">
        <v>3.7407999999999997</v>
      </c>
      <c r="W2682" s="14">
        <f t="shared" si="332"/>
        <v>1</v>
      </c>
      <c r="X2682">
        <v>1.6400000000000001</v>
      </c>
      <c r="Y2682" s="14">
        <f t="shared" si="333"/>
        <v>1</v>
      </c>
      <c r="Z2682" t="s">
        <v>28</v>
      </c>
      <c r="AA2682" s="14">
        <f t="shared" si="334"/>
        <v>2</v>
      </c>
    </row>
    <row r="2683" spans="1:27" ht="15" customHeight="1" x14ac:dyDescent="0.25">
      <c r="A2683" t="s">
        <v>6199</v>
      </c>
      <c r="B2683" s="6">
        <v>42279</v>
      </c>
      <c r="C2683" s="6">
        <v>42283</v>
      </c>
      <c r="D2683" t="s">
        <v>19</v>
      </c>
      <c r="E2683" t="s">
        <v>54</v>
      </c>
      <c r="F2683" s="14">
        <f t="shared" si="328"/>
        <v>3</v>
      </c>
      <c r="G2683" t="s">
        <v>1856</v>
      </c>
      <c r="H2683" t="s">
        <v>1856</v>
      </c>
      <c r="I2683" t="s">
        <v>1840</v>
      </c>
      <c r="J2683" t="str">
        <f t="shared" si="335"/>
        <v>Madrid,Madrid,Spain</v>
      </c>
      <c r="K2683" t="s">
        <v>4472</v>
      </c>
      <c r="L2683" t="s">
        <v>4471</v>
      </c>
      <c r="M2683" t="s">
        <v>25</v>
      </c>
      <c r="N2683" t="s">
        <v>35</v>
      </c>
      <c r="O2683" t="s">
        <v>1329</v>
      </c>
      <c r="P2683" s="4">
        <v>300.63000000000005</v>
      </c>
      <c r="Q2683" s="14">
        <f t="shared" si="329"/>
        <v>1</v>
      </c>
      <c r="R2683">
        <v>11</v>
      </c>
      <c r="S2683" s="14">
        <f t="shared" si="330"/>
        <v>2</v>
      </c>
      <c r="T2683">
        <v>0</v>
      </c>
      <c r="U2683" s="14">
        <f t="shared" si="331"/>
        <v>1</v>
      </c>
      <c r="V2683" s="4">
        <v>38.94</v>
      </c>
      <c r="W2683" s="14">
        <f t="shared" si="332"/>
        <v>1</v>
      </c>
      <c r="X2683">
        <v>31.42</v>
      </c>
      <c r="Y2683" s="14">
        <f t="shared" si="333"/>
        <v>1</v>
      </c>
      <c r="Z2683" t="s">
        <v>71</v>
      </c>
      <c r="AA2683" s="14">
        <f t="shared" si="334"/>
        <v>3</v>
      </c>
    </row>
    <row r="2684" spans="1:27" ht="15" customHeight="1" x14ac:dyDescent="0.25">
      <c r="A2684" t="s">
        <v>7352</v>
      </c>
      <c r="B2684" s="6">
        <v>42315</v>
      </c>
      <c r="C2684" s="6">
        <v>42319</v>
      </c>
      <c r="D2684" t="s">
        <v>19</v>
      </c>
      <c r="E2684" t="s">
        <v>59</v>
      </c>
      <c r="F2684" s="14">
        <f t="shared" si="328"/>
        <v>2</v>
      </c>
      <c r="G2684" t="s">
        <v>2468</v>
      </c>
      <c r="H2684" t="s">
        <v>1820</v>
      </c>
      <c r="I2684" t="s">
        <v>1821</v>
      </c>
      <c r="J2684" t="str">
        <f t="shared" si="335"/>
        <v>Reading,England,United Kingdom</v>
      </c>
      <c r="K2684" t="s">
        <v>4484</v>
      </c>
      <c r="L2684" t="s">
        <v>4471</v>
      </c>
      <c r="M2684" t="s">
        <v>30</v>
      </c>
      <c r="N2684" t="s">
        <v>52</v>
      </c>
      <c r="O2684" t="s">
        <v>885</v>
      </c>
      <c r="P2684" s="4">
        <v>406.14</v>
      </c>
      <c r="Q2684" s="14">
        <f t="shared" si="329"/>
        <v>1</v>
      </c>
      <c r="R2684">
        <v>7</v>
      </c>
      <c r="S2684" s="14">
        <f t="shared" si="330"/>
        <v>1</v>
      </c>
      <c r="T2684">
        <v>0</v>
      </c>
      <c r="U2684" s="14">
        <f t="shared" si="331"/>
        <v>1</v>
      </c>
      <c r="V2684" s="4">
        <v>97.439999999999984</v>
      </c>
      <c r="W2684" s="14">
        <f t="shared" si="332"/>
        <v>1</v>
      </c>
      <c r="X2684">
        <v>31.42</v>
      </c>
      <c r="Y2684" s="14">
        <f t="shared" si="333"/>
        <v>1</v>
      </c>
      <c r="Z2684" t="s">
        <v>28</v>
      </c>
      <c r="AA2684" s="14">
        <f t="shared" si="334"/>
        <v>2</v>
      </c>
    </row>
    <row r="2685" spans="1:27" ht="15" customHeight="1" x14ac:dyDescent="0.25">
      <c r="A2685" t="s">
        <v>9205</v>
      </c>
      <c r="B2685" s="6">
        <v>42038</v>
      </c>
      <c r="C2685" s="6">
        <v>42043</v>
      </c>
      <c r="D2685" t="s">
        <v>19</v>
      </c>
      <c r="E2685" t="s">
        <v>20</v>
      </c>
      <c r="F2685" s="14">
        <f t="shared" si="328"/>
        <v>1</v>
      </c>
      <c r="G2685" t="s">
        <v>1880</v>
      </c>
      <c r="H2685" t="s">
        <v>1826</v>
      </c>
      <c r="I2685" t="s">
        <v>1827</v>
      </c>
      <c r="J2685" t="str">
        <f t="shared" si="335"/>
        <v>Krefeld,North Rhine-Westphalia,Germany</v>
      </c>
      <c r="K2685" t="s">
        <v>4477</v>
      </c>
      <c r="L2685" t="s">
        <v>4471</v>
      </c>
      <c r="M2685" t="s">
        <v>30</v>
      </c>
      <c r="N2685" t="s">
        <v>33</v>
      </c>
      <c r="O2685" t="s">
        <v>1139</v>
      </c>
      <c r="P2685" s="4">
        <v>306.34199999999998</v>
      </c>
      <c r="Q2685" s="14">
        <f t="shared" si="329"/>
        <v>1</v>
      </c>
      <c r="R2685">
        <v>2</v>
      </c>
      <c r="S2685" s="14">
        <f t="shared" si="330"/>
        <v>1</v>
      </c>
      <c r="T2685">
        <v>0.1</v>
      </c>
      <c r="U2685" s="14">
        <f t="shared" si="331"/>
        <v>1</v>
      </c>
      <c r="V2685" s="4">
        <v>20.381999999999998</v>
      </c>
      <c r="W2685" s="14">
        <f t="shared" si="332"/>
        <v>1</v>
      </c>
      <c r="X2685">
        <v>31.42</v>
      </c>
      <c r="Y2685" s="14">
        <f t="shared" si="333"/>
        <v>1</v>
      </c>
      <c r="Z2685" t="s">
        <v>28</v>
      </c>
      <c r="AA2685" s="14">
        <f t="shared" si="334"/>
        <v>2</v>
      </c>
    </row>
    <row r="2686" spans="1:27" ht="15" customHeight="1" x14ac:dyDescent="0.25">
      <c r="A2686" t="s">
        <v>5908</v>
      </c>
      <c r="B2686" s="6">
        <v>42026</v>
      </c>
      <c r="C2686" s="6">
        <v>42031</v>
      </c>
      <c r="D2686" t="s">
        <v>19</v>
      </c>
      <c r="E2686" t="s">
        <v>20</v>
      </c>
      <c r="F2686" s="14">
        <f t="shared" si="328"/>
        <v>1</v>
      </c>
      <c r="G2686" t="s">
        <v>2575</v>
      </c>
      <c r="H2686" t="s">
        <v>2562</v>
      </c>
      <c r="I2686" t="s">
        <v>2563</v>
      </c>
      <c r="J2686" t="str">
        <f t="shared" si="335"/>
        <v>Manila,National Capital,Philippines</v>
      </c>
      <c r="K2686" t="s">
        <v>4481</v>
      </c>
      <c r="L2686" t="s">
        <v>4469</v>
      </c>
      <c r="M2686" t="s">
        <v>30</v>
      </c>
      <c r="N2686" t="s">
        <v>33</v>
      </c>
      <c r="O2686" t="s">
        <v>872</v>
      </c>
      <c r="P2686" s="4">
        <v>582.42600000000004</v>
      </c>
      <c r="Q2686" s="14">
        <f t="shared" si="329"/>
        <v>1</v>
      </c>
      <c r="R2686">
        <v>6</v>
      </c>
      <c r="S2686" s="14">
        <f t="shared" si="330"/>
        <v>1</v>
      </c>
      <c r="T2686">
        <v>0.35</v>
      </c>
      <c r="U2686" s="14">
        <f t="shared" si="331"/>
        <v>1</v>
      </c>
      <c r="V2686" s="4">
        <v>26.76600000000002</v>
      </c>
      <c r="W2686" s="14">
        <f t="shared" si="332"/>
        <v>1</v>
      </c>
      <c r="X2686">
        <v>31.41</v>
      </c>
      <c r="Y2686" s="14">
        <f t="shared" si="333"/>
        <v>1</v>
      </c>
      <c r="Z2686" t="s">
        <v>28</v>
      </c>
      <c r="AA2686" s="14">
        <f t="shared" si="334"/>
        <v>2</v>
      </c>
    </row>
    <row r="2687" spans="1:27" ht="15" customHeight="1" x14ac:dyDescent="0.25">
      <c r="A2687" t="s">
        <v>5803</v>
      </c>
      <c r="B2687" s="6">
        <v>42270</v>
      </c>
      <c r="C2687" s="6">
        <v>42272</v>
      </c>
      <c r="D2687" t="s">
        <v>75</v>
      </c>
      <c r="E2687" t="s">
        <v>20</v>
      </c>
      <c r="F2687" s="14">
        <f t="shared" si="328"/>
        <v>1</v>
      </c>
      <c r="G2687" t="s">
        <v>3182</v>
      </c>
      <c r="H2687" t="s">
        <v>3136</v>
      </c>
      <c r="I2687" t="s">
        <v>3095</v>
      </c>
      <c r="J2687" t="str">
        <f t="shared" si="335"/>
        <v>Wilmington,Delaware,United States</v>
      </c>
      <c r="K2687" t="s">
        <v>4489</v>
      </c>
      <c r="L2687" t="s">
        <v>4482</v>
      </c>
      <c r="M2687" t="s">
        <v>42</v>
      </c>
      <c r="N2687" t="s">
        <v>88</v>
      </c>
      <c r="O2687" t="s">
        <v>3124</v>
      </c>
      <c r="P2687" s="4">
        <v>391.98</v>
      </c>
      <c r="Q2687" s="14">
        <f t="shared" si="329"/>
        <v>1</v>
      </c>
      <c r="R2687">
        <v>2</v>
      </c>
      <c r="S2687" s="14">
        <f t="shared" si="330"/>
        <v>1</v>
      </c>
      <c r="T2687">
        <v>0</v>
      </c>
      <c r="U2687" s="14">
        <f t="shared" si="331"/>
        <v>1</v>
      </c>
      <c r="V2687" s="4">
        <v>113.67419999999998</v>
      </c>
      <c r="W2687" s="14">
        <f t="shared" si="332"/>
        <v>1</v>
      </c>
      <c r="X2687">
        <v>155.34</v>
      </c>
      <c r="Y2687" s="14">
        <f t="shared" si="333"/>
        <v>1</v>
      </c>
      <c r="Z2687" t="s">
        <v>106</v>
      </c>
      <c r="AA2687" s="14">
        <f t="shared" si="334"/>
        <v>4</v>
      </c>
    </row>
    <row r="2688" spans="1:27" ht="15" customHeight="1" x14ac:dyDescent="0.25">
      <c r="A2688" t="s">
        <v>7288</v>
      </c>
      <c r="B2688" s="6">
        <v>42335</v>
      </c>
      <c r="C2688" s="6">
        <v>42341</v>
      </c>
      <c r="D2688" t="s">
        <v>19</v>
      </c>
      <c r="E2688" t="s">
        <v>59</v>
      </c>
      <c r="F2688" s="14">
        <f t="shared" si="328"/>
        <v>2</v>
      </c>
      <c r="G2688" t="s">
        <v>4417</v>
      </c>
      <c r="H2688" t="s">
        <v>4418</v>
      </c>
      <c r="I2688" t="s">
        <v>3908</v>
      </c>
      <c r="J2688" t="str">
        <f t="shared" si="335"/>
        <v>Oradea,Bihor,Romania</v>
      </c>
      <c r="K2688" t="s">
        <v>4478</v>
      </c>
      <c r="L2688" t="s">
        <v>4471</v>
      </c>
      <c r="M2688" t="s">
        <v>25</v>
      </c>
      <c r="N2688" t="s">
        <v>91</v>
      </c>
      <c r="O2688" t="s">
        <v>645</v>
      </c>
      <c r="P2688" s="4">
        <v>570.90000000000009</v>
      </c>
      <c r="Q2688" s="14">
        <f t="shared" si="329"/>
        <v>1</v>
      </c>
      <c r="R2688">
        <v>1</v>
      </c>
      <c r="S2688" s="14">
        <f t="shared" si="330"/>
        <v>1</v>
      </c>
      <c r="T2688">
        <v>0</v>
      </c>
      <c r="U2688" s="14">
        <f t="shared" si="331"/>
        <v>1</v>
      </c>
      <c r="V2688" s="4">
        <v>205.5</v>
      </c>
      <c r="W2688" s="14">
        <f t="shared" si="332"/>
        <v>1</v>
      </c>
      <c r="X2688">
        <v>31.39</v>
      </c>
      <c r="Y2688" s="14">
        <f t="shared" si="333"/>
        <v>1</v>
      </c>
      <c r="Z2688" t="s">
        <v>28</v>
      </c>
      <c r="AA2688" s="14">
        <f t="shared" si="334"/>
        <v>2</v>
      </c>
    </row>
    <row r="2689" spans="1:27" ht="15" customHeight="1" x14ac:dyDescent="0.25">
      <c r="A2689" t="s">
        <v>7603</v>
      </c>
      <c r="B2689" s="6">
        <v>42364</v>
      </c>
      <c r="C2689" s="6">
        <v>42370</v>
      </c>
      <c r="D2689" t="s">
        <v>19</v>
      </c>
      <c r="E2689" t="s">
        <v>59</v>
      </c>
      <c r="F2689" s="14">
        <f t="shared" si="328"/>
        <v>2</v>
      </c>
      <c r="G2689" t="s">
        <v>117</v>
      </c>
      <c r="H2689" t="s">
        <v>117</v>
      </c>
      <c r="I2689" t="s">
        <v>104</v>
      </c>
      <c r="J2689" t="str">
        <f t="shared" si="335"/>
        <v>Santo Domingo,Santo Domingo,Dominican Republic</v>
      </c>
      <c r="K2689" t="s">
        <v>99</v>
      </c>
      <c r="L2689" t="s">
        <v>24</v>
      </c>
      <c r="M2689" t="s">
        <v>42</v>
      </c>
      <c r="N2689" t="s">
        <v>88</v>
      </c>
      <c r="O2689" t="s">
        <v>465</v>
      </c>
      <c r="P2689" s="4">
        <v>349.52</v>
      </c>
      <c r="Q2689" s="14">
        <f t="shared" si="329"/>
        <v>1</v>
      </c>
      <c r="R2689">
        <v>5</v>
      </c>
      <c r="S2689" s="14">
        <f t="shared" si="330"/>
        <v>1</v>
      </c>
      <c r="T2689">
        <v>0.2</v>
      </c>
      <c r="U2689" s="14">
        <f t="shared" si="331"/>
        <v>1</v>
      </c>
      <c r="V2689" s="4">
        <v>-78.679999999999993</v>
      </c>
      <c r="W2689" s="14">
        <f t="shared" si="332"/>
        <v>3</v>
      </c>
      <c r="X2689">
        <v>31.383999999999997</v>
      </c>
      <c r="Y2689" s="14">
        <f t="shared" si="333"/>
        <v>1</v>
      </c>
      <c r="Z2689" t="s">
        <v>55</v>
      </c>
      <c r="AA2689" s="14">
        <f t="shared" si="334"/>
        <v>1</v>
      </c>
    </row>
    <row r="2690" spans="1:27" ht="15" customHeight="1" x14ac:dyDescent="0.25">
      <c r="A2690" t="s">
        <v>4704</v>
      </c>
      <c r="B2690" s="6">
        <v>42301</v>
      </c>
      <c r="C2690" s="6">
        <v>42301</v>
      </c>
      <c r="D2690" t="s">
        <v>113</v>
      </c>
      <c r="E2690" t="s">
        <v>59</v>
      </c>
      <c r="F2690" s="14">
        <f t="shared" ref="F2690:F2753" si="336">VLOOKUP(E2690,segmentrate,2)</f>
        <v>2</v>
      </c>
      <c r="G2690" t="s">
        <v>2396</v>
      </c>
      <c r="H2690" t="s">
        <v>2397</v>
      </c>
      <c r="I2690" t="s">
        <v>2013</v>
      </c>
      <c r="J2690" t="str">
        <f t="shared" si="335"/>
        <v>Kotka,Kymenlaakso,Finland</v>
      </c>
      <c r="K2690" t="s">
        <v>4484</v>
      </c>
      <c r="L2690" t="s">
        <v>4471</v>
      </c>
      <c r="M2690" t="s">
        <v>30</v>
      </c>
      <c r="N2690" t="s">
        <v>52</v>
      </c>
      <c r="O2690" t="s">
        <v>576</v>
      </c>
      <c r="P2690" s="4">
        <v>173.94</v>
      </c>
      <c r="Q2690" s="14">
        <f t="shared" ref="Q2690:Q2753" si="337">VLOOKUP(P2690,salerate,3)</f>
        <v>1</v>
      </c>
      <c r="R2690">
        <v>1</v>
      </c>
      <c r="S2690" s="14">
        <f t="shared" ref="S2690:S2753" si="338">VLOOKUP(R2690,quantityrate,3)</f>
        <v>1</v>
      </c>
      <c r="T2690">
        <v>0</v>
      </c>
      <c r="U2690" s="14">
        <f t="shared" ref="U2690:U2753" si="339">VLOOKUP(T2690,discount,3)</f>
        <v>1</v>
      </c>
      <c r="V2690" s="4">
        <v>8.67</v>
      </c>
      <c r="W2690" s="14">
        <f t="shared" ref="W2690:W2753" si="340">VLOOKUP(V2690,profit,3)</f>
        <v>1</v>
      </c>
      <c r="X2690">
        <v>31.36</v>
      </c>
      <c r="Y2690" s="14">
        <f t="shared" ref="Y2690:Y2753" si="341">VLOOKUP(X2690,shipping,3)</f>
        <v>1</v>
      </c>
      <c r="Z2690" t="s">
        <v>106</v>
      </c>
      <c r="AA2690" s="14">
        <f t="shared" ref="AA2690:AA2753" si="342">VLOOKUP(Z2690,orderrate,2)</f>
        <v>4</v>
      </c>
    </row>
    <row r="2691" spans="1:27" ht="15" customHeight="1" x14ac:dyDescent="0.25">
      <c r="A2691" t="s">
        <v>5354</v>
      </c>
      <c r="B2691" s="6">
        <v>42225</v>
      </c>
      <c r="C2691" s="6">
        <v>42228</v>
      </c>
      <c r="D2691" t="s">
        <v>75</v>
      </c>
      <c r="E2691" t="s">
        <v>54</v>
      </c>
      <c r="F2691" s="14">
        <f t="shared" si="336"/>
        <v>3</v>
      </c>
      <c r="G2691" t="s">
        <v>2990</v>
      </c>
      <c r="H2691" t="s">
        <v>2688</v>
      </c>
      <c r="I2691" t="s">
        <v>2560</v>
      </c>
      <c r="J2691" t="str">
        <f t="shared" ref="J2691:J2754" si="343">G2691&amp;","&amp;H2691&amp;","&amp;I2691</f>
        <v>Xinghua,Jiangsu,China</v>
      </c>
      <c r="K2691" t="s">
        <v>4483</v>
      </c>
      <c r="L2691" t="s">
        <v>4469</v>
      </c>
      <c r="M2691" t="s">
        <v>25</v>
      </c>
      <c r="N2691" t="s">
        <v>35</v>
      </c>
      <c r="O2691" t="s">
        <v>583</v>
      </c>
      <c r="P2691" s="4">
        <v>152.25</v>
      </c>
      <c r="Q2691" s="14">
        <f t="shared" si="337"/>
        <v>1</v>
      </c>
      <c r="R2691">
        <v>5</v>
      </c>
      <c r="S2691" s="14">
        <f t="shared" si="338"/>
        <v>1</v>
      </c>
      <c r="T2691">
        <v>0</v>
      </c>
      <c r="U2691" s="14">
        <f t="shared" si="339"/>
        <v>1</v>
      </c>
      <c r="V2691" s="4">
        <v>74.55</v>
      </c>
      <c r="W2691" s="14">
        <f t="shared" si="340"/>
        <v>1</v>
      </c>
      <c r="X2691">
        <v>31.34</v>
      </c>
      <c r="Y2691" s="14">
        <f t="shared" si="341"/>
        <v>1</v>
      </c>
      <c r="Z2691" t="s">
        <v>71</v>
      </c>
      <c r="AA2691" s="14">
        <f t="shared" si="342"/>
        <v>3</v>
      </c>
    </row>
    <row r="2692" spans="1:27" ht="15" customHeight="1" x14ac:dyDescent="0.25">
      <c r="A2692" t="s">
        <v>4953</v>
      </c>
      <c r="B2692" s="6">
        <v>42248</v>
      </c>
      <c r="C2692" s="6">
        <v>42253</v>
      </c>
      <c r="D2692" t="s">
        <v>19</v>
      </c>
      <c r="E2692" t="s">
        <v>59</v>
      </c>
      <c r="F2692" s="14">
        <f t="shared" si="336"/>
        <v>2</v>
      </c>
      <c r="G2692" t="s">
        <v>682</v>
      </c>
      <c r="H2692" t="s">
        <v>139</v>
      </c>
      <c r="I2692" t="s">
        <v>23</v>
      </c>
      <c r="J2692" t="str">
        <f t="shared" si="343"/>
        <v>Victoria,Tamaulipas,Mexico</v>
      </c>
      <c r="K2692" t="s">
        <v>4485</v>
      </c>
      <c r="L2692" t="s">
        <v>24</v>
      </c>
      <c r="M2692" t="s">
        <v>25</v>
      </c>
      <c r="N2692" t="s">
        <v>37</v>
      </c>
      <c r="O2692" t="s">
        <v>953</v>
      </c>
      <c r="P2692" s="4">
        <v>276.48000000000008</v>
      </c>
      <c r="Q2692" s="14">
        <f t="shared" si="337"/>
        <v>1</v>
      </c>
      <c r="R2692">
        <v>8</v>
      </c>
      <c r="S2692" s="14">
        <f t="shared" si="338"/>
        <v>1</v>
      </c>
      <c r="T2692">
        <v>0</v>
      </c>
      <c r="U2692" s="14">
        <f t="shared" si="339"/>
        <v>1</v>
      </c>
      <c r="V2692" s="4">
        <v>11.040000000000001</v>
      </c>
      <c r="W2692" s="14">
        <f t="shared" si="340"/>
        <v>1</v>
      </c>
      <c r="X2692">
        <v>31.331</v>
      </c>
      <c r="Y2692" s="14">
        <f t="shared" si="341"/>
        <v>1</v>
      </c>
      <c r="Z2692" t="s">
        <v>71</v>
      </c>
      <c r="AA2692" s="14">
        <f t="shared" si="342"/>
        <v>3</v>
      </c>
    </row>
    <row r="2693" spans="1:27" ht="15" customHeight="1" x14ac:dyDescent="0.25">
      <c r="A2693" t="s">
        <v>8605</v>
      </c>
      <c r="B2693" s="6">
        <v>42290</v>
      </c>
      <c r="C2693" s="6">
        <v>42294</v>
      </c>
      <c r="D2693" t="s">
        <v>19</v>
      </c>
      <c r="E2693" t="s">
        <v>54</v>
      </c>
      <c r="F2693" s="14">
        <f t="shared" si="336"/>
        <v>3</v>
      </c>
      <c r="G2693" t="s">
        <v>2620</v>
      </c>
      <c r="H2693" t="s">
        <v>2620</v>
      </c>
      <c r="I2693" t="s">
        <v>2621</v>
      </c>
      <c r="J2693" t="str">
        <f t="shared" si="343"/>
        <v>Bangkok,Bangkok,Thailand</v>
      </c>
      <c r="K2693" t="s">
        <v>4481</v>
      </c>
      <c r="L2693" t="s">
        <v>4469</v>
      </c>
      <c r="M2693" t="s">
        <v>25</v>
      </c>
      <c r="N2693" t="s">
        <v>82</v>
      </c>
      <c r="O2693" t="s">
        <v>1431</v>
      </c>
      <c r="P2693" s="4">
        <v>247.27679999999998</v>
      </c>
      <c r="Q2693" s="14">
        <f t="shared" si="337"/>
        <v>1</v>
      </c>
      <c r="R2693">
        <v>8</v>
      </c>
      <c r="S2693" s="14">
        <f t="shared" si="338"/>
        <v>1</v>
      </c>
      <c r="T2693">
        <v>0.47000000000000003</v>
      </c>
      <c r="U2693" s="14">
        <f t="shared" si="339"/>
        <v>2</v>
      </c>
      <c r="V2693" s="4">
        <v>-149.44319999999999</v>
      </c>
      <c r="W2693" s="14">
        <f t="shared" si="340"/>
        <v>3</v>
      </c>
      <c r="X2693">
        <v>31.33</v>
      </c>
      <c r="Y2693" s="14">
        <f t="shared" si="341"/>
        <v>1</v>
      </c>
      <c r="Z2693" t="s">
        <v>71</v>
      </c>
      <c r="AA2693" s="14">
        <f t="shared" si="342"/>
        <v>3</v>
      </c>
    </row>
    <row r="2694" spans="1:27" ht="15" customHeight="1" x14ac:dyDescent="0.25">
      <c r="A2694" t="s">
        <v>5802</v>
      </c>
      <c r="B2694" s="6">
        <v>42189</v>
      </c>
      <c r="C2694" s="6">
        <v>42196</v>
      </c>
      <c r="D2694" t="s">
        <v>19</v>
      </c>
      <c r="E2694" t="s">
        <v>20</v>
      </c>
      <c r="F2694" s="14">
        <f t="shared" si="336"/>
        <v>1</v>
      </c>
      <c r="G2694" t="s">
        <v>3463</v>
      </c>
      <c r="H2694" t="s">
        <v>3203</v>
      </c>
      <c r="I2694" t="s">
        <v>3095</v>
      </c>
      <c r="J2694" t="str">
        <f t="shared" si="343"/>
        <v>Farmington,New Mexico,United States</v>
      </c>
      <c r="K2694" t="s">
        <v>4487</v>
      </c>
      <c r="L2694" t="s">
        <v>4482</v>
      </c>
      <c r="M2694" t="s">
        <v>30</v>
      </c>
      <c r="N2694" t="s">
        <v>31</v>
      </c>
      <c r="O2694" t="s">
        <v>3151</v>
      </c>
      <c r="P2694" s="4">
        <v>545.85</v>
      </c>
      <c r="Q2694" s="14">
        <f t="shared" si="337"/>
        <v>1</v>
      </c>
      <c r="R2694">
        <v>9</v>
      </c>
      <c r="S2694" s="14">
        <f t="shared" si="338"/>
        <v>2</v>
      </c>
      <c r="T2694">
        <v>0</v>
      </c>
      <c r="U2694" s="14">
        <f t="shared" si="339"/>
        <v>1</v>
      </c>
      <c r="V2694" s="4">
        <v>114.6285</v>
      </c>
      <c r="W2694" s="14">
        <f t="shared" si="340"/>
        <v>1</v>
      </c>
      <c r="X2694">
        <v>105.04</v>
      </c>
      <c r="Y2694" s="14">
        <f t="shared" si="341"/>
        <v>1</v>
      </c>
      <c r="Z2694" t="s">
        <v>55</v>
      </c>
      <c r="AA2694" s="14">
        <f t="shared" si="342"/>
        <v>1</v>
      </c>
    </row>
    <row r="2695" spans="1:27" ht="15" customHeight="1" x14ac:dyDescent="0.25">
      <c r="A2695" t="s">
        <v>7580</v>
      </c>
      <c r="B2695" s="6">
        <v>42208</v>
      </c>
      <c r="C2695" s="6">
        <v>42213</v>
      </c>
      <c r="D2695" t="s">
        <v>19</v>
      </c>
      <c r="E2695" t="s">
        <v>20</v>
      </c>
      <c r="F2695" s="14">
        <f t="shared" si="336"/>
        <v>1</v>
      </c>
      <c r="G2695" t="s">
        <v>2328</v>
      </c>
      <c r="H2695" t="s">
        <v>2592</v>
      </c>
      <c r="I2695" t="s">
        <v>2571</v>
      </c>
      <c r="J2695" t="str">
        <f t="shared" si="343"/>
        <v>Torquay,Queensland,Australia</v>
      </c>
      <c r="K2695" t="s">
        <v>2572</v>
      </c>
      <c r="L2695" t="s">
        <v>4469</v>
      </c>
      <c r="M2695" t="s">
        <v>42</v>
      </c>
      <c r="N2695" t="s">
        <v>80</v>
      </c>
      <c r="O2695" t="s">
        <v>759</v>
      </c>
      <c r="P2695" s="4">
        <v>468.61200000000008</v>
      </c>
      <c r="Q2695" s="14">
        <f t="shared" si="337"/>
        <v>1</v>
      </c>
      <c r="R2695">
        <v>2</v>
      </c>
      <c r="S2695" s="14">
        <f t="shared" si="338"/>
        <v>1</v>
      </c>
      <c r="T2695">
        <v>0.1</v>
      </c>
      <c r="U2695" s="14">
        <f t="shared" si="339"/>
        <v>1</v>
      </c>
      <c r="V2695" s="4">
        <v>78.072000000000003</v>
      </c>
      <c r="W2695" s="14">
        <f t="shared" si="340"/>
        <v>1</v>
      </c>
      <c r="X2695">
        <v>31.31</v>
      </c>
      <c r="Y2695" s="14">
        <f t="shared" si="341"/>
        <v>1</v>
      </c>
      <c r="Z2695" t="s">
        <v>28</v>
      </c>
      <c r="AA2695" s="14">
        <f t="shared" si="342"/>
        <v>2</v>
      </c>
    </row>
    <row r="2696" spans="1:27" ht="15" customHeight="1" x14ac:dyDescent="0.25">
      <c r="A2696" t="s">
        <v>5804</v>
      </c>
      <c r="B2696" s="6">
        <v>42297</v>
      </c>
      <c r="C2696" s="6">
        <v>42302</v>
      </c>
      <c r="D2696" t="s">
        <v>19</v>
      </c>
      <c r="E2696" t="s">
        <v>20</v>
      </c>
      <c r="F2696" s="14">
        <f t="shared" si="336"/>
        <v>1</v>
      </c>
      <c r="G2696" t="s">
        <v>3825</v>
      </c>
      <c r="H2696" t="s">
        <v>3108</v>
      </c>
      <c r="I2696" t="s">
        <v>3095</v>
      </c>
      <c r="J2696" t="str">
        <f t="shared" si="343"/>
        <v>Waco,Texas,United States</v>
      </c>
      <c r="K2696" t="s">
        <v>3109</v>
      </c>
      <c r="L2696" t="s">
        <v>4482</v>
      </c>
      <c r="M2696" t="s">
        <v>30</v>
      </c>
      <c r="N2696" t="s">
        <v>33</v>
      </c>
      <c r="O2696" t="s">
        <v>3797</v>
      </c>
      <c r="P2696" s="4">
        <v>328.39919999999995</v>
      </c>
      <c r="Q2696" s="14">
        <f t="shared" si="337"/>
        <v>1</v>
      </c>
      <c r="R2696">
        <v>3</v>
      </c>
      <c r="S2696" s="14">
        <f t="shared" si="338"/>
        <v>1</v>
      </c>
      <c r="T2696">
        <v>0.32</v>
      </c>
      <c r="U2696" s="14">
        <f t="shared" si="339"/>
        <v>1</v>
      </c>
      <c r="V2696" s="4">
        <v>-91.758599999999973</v>
      </c>
      <c r="W2696" s="14">
        <f t="shared" si="340"/>
        <v>3</v>
      </c>
      <c r="X2696">
        <v>37.17</v>
      </c>
      <c r="Y2696" s="14">
        <f t="shared" si="341"/>
        <v>1</v>
      </c>
      <c r="Z2696" t="s">
        <v>71</v>
      </c>
      <c r="AA2696" s="14">
        <f t="shared" si="342"/>
        <v>3</v>
      </c>
    </row>
    <row r="2697" spans="1:27" ht="15" customHeight="1" x14ac:dyDescent="0.25">
      <c r="A2697" t="s">
        <v>5805</v>
      </c>
      <c r="B2697" s="6">
        <v>42313</v>
      </c>
      <c r="C2697" s="6">
        <v>42317</v>
      </c>
      <c r="D2697" t="s">
        <v>19</v>
      </c>
      <c r="E2697" t="s">
        <v>20</v>
      </c>
      <c r="F2697" s="14">
        <f t="shared" si="336"/>
        <v>1</v>
      </c>
      <c r="G2697" t="s">
        <v>3745</v>
      </c>
      <c r="H2697" t="s">
        <v>3150</v>
      </c>
      <c r="I2697" t="s">
        <v>3095</v>
      </c>
      <c r="J2697" t="str">
        <f t="shared" si="343"/>
        <v>Chattanooga,Tennessee,United States</v>
      </c>
      <c r="K2697" t="s">
        <v>4488</v>
      </c>
      <c r="L2697" t="s">
        <v>4482</v>
      </c>
      <c r="M2697" t="s">
        <v>42</v>
      </c>
      <c r="N2697" t="s">
        <v>47</v>
      </c>
      <c r="O2697" t="s">
        <v>3342</v>
      </c>
      <c r="P2697" s="4">
        <v>95.976000000000013</v>
      </c>
      <c r="Q2697" s="14">
        <f t="shared" si="337"/>
        <v>1</v>
      </c>
      <c r="R2697">
        <v>3</v>
      </c>
      <c r="S2697" s="14">
        <f t="shared" si="338"/>
        <v>1</v>
      </c>
      <c r="T2697">
        <v>0.2</v>
      </c>
      <c r="U2697" s="14">
        <f t="shared" si="339"/>
        <v>1</v>
      </c>
      <c r="V2697" s="4">
        <v>15.596099999999996</v>
      </c>
      <c r="W2697" s="14">
        <f t="shared" si="340"/>
        <v>1</v>
      </c>
      <c r="X2697">
        <v>8.98</v>
      </c>
      <c r="Y2697" s="14">
        <f t="shared" si="341"/>
        <v>1</v>
      </c>
      <c r="Z2697" t="s">
        <v>28</v>
      </c>
      <c r="AA2697" s="14">
        <f t="shared" si="342"/>
        <v>2</v>
      </c>
    </row>
    <row r="2698" spans="1:27" ht="15" customHeight="1" x14ac:dyDescent="0.25">
      <c r="A2698" t="s">
        <v>6015</v>
      </c>
      <c r="B2698" s="6">
        <v>42168</v>
      </c>
      <c r="C2698" s="6">
        <v>42170</v>
      </c>
      <c r="D2698" t="s">
        <v>67</v>
      </c>
      <c r="E2698" t="s">
        <v>54</v>
      </c>
      <c r="F2698" s="14">
        <f t="shared" si="336"/>
        <v>3</v>
      </c>
      <c r="G2698" t="s">
        <v>4163</v>
      </c>
      <c r="H2698" t="s">
        <v>4164</v>
      </c>
      <c r="I2698" t="s">
        <v>3881</v>
      </c>
      <c r="J2698" t="str">
        <f t="shared" si="343"/>
        <v>Taza,Taza-Al Hoceima-Taounate,Morocco</v>
      </c>
      <c r="K2698" t="s">
        <v>4473</v>
      </c>
      <c r="L2698" t="s">
        <v>3867</v>
      </c>
      <c r="M2698" t="s">
        <v>42</v>
      </c>
      <c r="N2698" t="s">
        <v>88</v>
      </c>
      <c r="O2698" t="s">
        <v>1514</v>
      </c>
      <c r="P2698" s="4">
        <v>166.92000000000002</v>
      </c>
      <c r="Q2698" s="14">
        <f t="shared" si="337"/>
        <v>1</v>
      </c>
      <c r="R2698">
        <v>1</v>
      </c>
      <c r="S2698" s="14">
        <f t="shared" si="338"/>
        <v>1</v>
      </c>
      <c r="T2698">
        <v>0</v>
      </c>
      <c r="U2698" s="14">
        <f t="shared" si="339"/>
        <v>1</v>
      </c>
      <c r="V2698" s="4">
        <v>43.38</v>
      </c>
      <c r="W2698" s="14">
        <f t="shared" si="340"/>
        <v>1</v>
      </c>
      <c r="X2698">
        <v>31.26</v>
      </c>
      <c r="Y2698" s="14">
        <f t="shared" si="341"/>
        <v>1</v>
      </c>
      <c r="Z2698" t="s">
        <v>71</v>
      </c>
      <c r="AA2698" s="14">
        <f t="shared" si="342"/>
        <v>3</v>
      </c>
    </row>
    <row r="2699" spans="1:27" ht="15" customHeight="1" x14ac:dyDescent="0.25">
      <c r="A2699" t="s">
        <v>8012</v>
      </c>
      <c r="B2699" s="6">
        <v>42131</v>
      </c>
      <c r="C2699" s="6">
        <v>42135</v>
      </c>
      <c r="D2699" t="s">
        <v>67</v>
      </c>
      <c r="E2699" t="s">
        <v>59</v>
      </c>
      <c r="F2699" s="14">
        <f t="shared" si="336"/>
        <v>2</v>
      </c>
      <c r="G2699" t="s">
        <v>1811</v>
      </c>
      <c r="H2699" t="s">
        <v>120</v>
      </c>
      <c r="I2699" t="s">
        <v>41</v>
      </c>
      <c r="J2699" t="str">
        <f t="shared" si="343"/>
        <v>Quixadá,Ceará,Brazil</v>
      </c>
      <c r="K2699" t="s">
        <v>4475</v>
      </c>
      <c r="L2699" t="s">
        <v>24</v>
      </c>
      <c r="M2699" t="s">
        <v>30</v>
      </c>
      <c r="N2699" t="s">
        <v>33</v>
      </c>
      <c r="O2699" t="s">
        <v>332</v>
      </c>
      <c r="P2699" s="4">
        <v>219.80799999999999</v>
      </c>
      <c r="Q2699" s="14">
        <f t="shared" si="337"/>
        <v>1</v>
      </c>
      <c r="R2699">
        <v>2</v>
      </c>
      <c r="S2699" s="14">
        <f t="shared" si="338"/>
        <v>1</v>
      </c>
      <c r="T2699">
        <v>0.6</v>
      </c>
      <c r="U2699" s="14">
        <f t="shared" si="339"/>
        <v>3</v>
      </c>
      <c r="V2699" s="4">
        <v>-219.83199999999997</v>
      </c>
      <c r="W2699" s="14">
        <f t="shared" si="340"/>
        <v>3</v>
      </c>
      <c r="X2699">
        <v>31.231999999999999</v>
      </c>
      <c r="Y2699" s="14">
        <f t="shared" si="341"/>
        <v>1</v>
      </c>
      <c r="Z2699" t="s">
        <v>71</v>
      </c>
      <c r="AA2699" s="14">
        <f t="shared" si="342"/>
        <v>3</v>
      </c>
    </row>
    <row r="2700" spans="1:27" ht="15" customHeight="1" x14ac:dyDescent="0.25">
      <c r="A2700" t="s">
        <v>9628</v>
      </c>
      <c r="B2700" s="6">
        <v>42160</v>
      </c>
      <c r="C2700" s="6">
        <v>42164</v>
      </c>
      <c r="D2700" t="s">
        <v>67</v>
      </c>
      <c r="E2700" t="s">
        <v>54</v>
      </c>
      <c r="F2700" s="14">
        <f t="shared" si="336"/>
        <v>3</v>
      </c>
      <c r="G2700" t="s">
        <v>202</v>
      </c>
      <c r="H2700" t="s">
        <v>202</v>
      </c>
      <c r="I2700" t="s">
        <v>188</v>
      </c>
      <c r="J2700" t="str">
        <f t="shared" si="343"/>
        <v>Huehuetenango,Huehuetenango,Guatemala</v>
      </c>
      <c r="K2700" t="s">
        <v>4485</v>
      </c>
      <c r="L2700" t="s">
        <v>24</v>
      </c>
      <c r="M2700" t="s">
        <v>30</v>
      </c>
      <c r="N2700" t="s">
        <v>52</v>
      </c>
      <c r="O2700" t="s">
        <v>889</v>
      </c>
      <c r="P2700" s="4">
        <v>309.11999999999995</v>
      </c>
      <c r="Q2700" s="14">
        <f t="shared" si="337"/>
        <v>1</v>
      </c>
      <c r="R2700">
        <v>1</v>
      </c>
      <c r="S2700" s="14">
        <f t="shared" si="338"/>
        <v>1</v>
      </c>
      <c r="T2700">
        <v>0</v>
      </c>
      <c r="U2700" s="14">
        <f t="shared" si="339"/>
        <v>1</v>
      </c>
      <c r="V2700" s="4">
        <v>27.82</v>
      </c>
      <c r="W2700" s="14">
        <f t="shared" si="340"/>
        <v>1</v>
      </c>
      <c r="X2700">
        <v>31.206</v>
      </c>
      <c r="Y2700" s="14">
        <f t="shared" si="341"/>
        <v>1</v>
      </c>
      <c r="Z2700" t="s">
        <v>71</v>
      </c>
      <c r="AA2700" s="14">
        <f t="shared" si="342"/>
        <v>3</v>
      </c>
    </row>
    <row r="2701" spans="1:27" ht="15" customHeight="1" x14ac:dyDescent="0.25">
      <c r="A2701" t="s">
        <v>9844</v>
      </c>
      <c r="B2701" s="6">
        <v>42158</v>
      </c>
      <c r="C2701" s="6">
        <v>42163</v>
      </c>
      <c r="D2701" t="s">
        <v>19</v>
      </c>
      <c r="E2701" t="s">
        <v>20</v>
      </c>
      <c r="F2701" s="14">
        <f t="shared" si="336"/>
        <v>1</v>
      </c>
      <c r="G2701" t="s">
        <v>3057</v>
      </c>
      <c r="H2701" t="s">
        <v>2919</v>
      </c>
      <c r="I2701" t="s">
        <v>2568</v>
      </c>
      <c r="J2701" t="str">
        <f t="shared" si="343"/>
        <v>Yao,Osaka,Japan</v>
      </c>
      <c r="K2701" t="s">
        <v>4483</v>
      </c>
      <c r="L2701" t="s">
        <v>4469</v>
      </c>
      <c r="M2701" t="s">
        <v>42</v>
      </c>
      <c r="N2701" t="s">
        <v>43</v>
      </c>
      <c r="O2701" t="s">
        <v>1665</v>
      </c>
      <c r="P2701" s="4">
        <v>517.14</v>
      </c>
      <c r="Q2701" s="14">
        <f t="shared" si="337"/>
        <v>1</v>
      </c>
      <c r="R2701">
        <v>6</v>
      </c>
      <c r="S2701" s="14">
        <f t="shared" si="338"/>
        <v>1</v>
      </c>
      <c r="T2701">
        <v>0</v>
      </c>
      <c r="U2701" s="14">
        <f t="shared" si="339"/>
        <v>1</v>
      </c>
      <c r="V2701" s="4">
        <v>243</v>
      </c>
      <c r="W2701" s="14">
        <f t="shared" si="340"/>
        <v>1</v>
      </c>
      <c r="X2701">
        <v>31.16</v>
      </c>
      <c r="Y2701" s="14">
        <f t="shared" si="341"/>
        <v>1</v>
      </c>
      <c r="Z2701" t="s">
        <v>28</v>
      </c>
      <c r="AA2701" s="14">
        <f t="shared" si="342"/>
        <v>2</v>
      </c>
    </row>
    <row r="2702" spans="1:27" ht="15" customHeight="1" x14ac:dyDescent="0.25">
      <c r="A2702" t="s">
        <v>7716</v>
      </c>
      <c r="B2702" s="6">
        <v>42325</v>
      </c>
      <c r="C2702" s="6">
        <v>42327</v>
      </c>
      <c r="D2702" t="s">
        <v>67</v>
      </c>
      <c r="E2702" t="s">
        <v>20</v>
      </c>
      <c r="F2702" s="14">
        <f t="shared" si="336"/>
        <v>1</v>
      </c>
      <c r="G2702" t="s">
        <v>21</v>
      </c>
      <c r="H2702" t="s">
        <v>22</v>
      </c>
      <c r="I2702" t="s">
        <v>23</v>
      </c>
      <c r="J2702" t="str">
        <f t="shared" si="343"/>
        <v>Mexico City,Distrito Federal,Mexico</v>
      </c>
      <c r="K2702" t="s">
        <v>4485</v>
      </c>
      <c r="L2702" t="s">
        <v>24</v>
      </c>
      <c r="M2702" t="s">
        <v>30</v>
      </c>
      <c r="N2702" t="s">
        <v>52</v>
      </c>
      <c r="O2702" t="s">
        <v>1109</v>
      </c>
      <c r="P2702" s="4">
        <v>268.70400000000001</v>
      </c>
      <c r="Q2702" s="14">
        <f t="shared" si="337"/>
        <v>1</v>
      </c>
      <c r="R2702">
        <v>3</v>
      </c>
      <c r="S2702" s="14">
        <f t="shared" si="338"/>
        <v>1</v>
      </c>
      <c r="T2702">
        <v>0.2</v>
      </c>
      <c r="U2702" s="14">
        <f t="shared" si="339"/>
        <v>1</v>
      </c>
      <c r="V2702" s="4">
        <v>-53.796000000000006</v>
      </c>
      <c r="W2702" s="14">
        <f t="shared" si="340"/>
        <v>3</v>
      </c>
      <c r="X2702">
        <v>31.141000000000002</v>
      </c>
      <c r="Y2702" s="14">
        <f t="shared" si="341"/>
        <v>1</v>
      </c>
      <c r="Z2702" t="s">
        <v>71</v>
      </c>
      <c r="AA2702" s="14">
        <f t="shared" si="342"/>
        <v>3</v>
      </c>
    </row>
    <row r="2703" spans="1:27" ht="15" customHeight="1" x14ac:dyDescent="0.25">
      <c r="A2703" t="s">
        <v>6521</v>
      </c>
      <c r="B2703" s="6">
        <v>42234</v>
      </c>
      <c r="C2703" s="6">
        <v>42238</v>
      </c>
      <c r="D2703" t="s">
        <v>19</v>
      </c>
      <c r="E2703" t="s">
        <v>54</v>
      </c>
      <c r="F2703" s="14">
        <f t="shared" si="336"/>
        <v>3</v>
      </c>
      <c r="G2703" t="s">
        <v>4363</v>
      </c>
      <c r="H2703" t="s">
        <v>4363</v>
      </c>
      <c r="I2703" t="s">
        <v>3878</v>
      </c>
      <c r="J2703" t="str">
        <f t="shared" si="343"/>
        <v>Ternopil',Ternopil',Ukraine</v>
      </c>
      <c r="K2703" t="s">
        <v>4478</v>
      </c>
      <c r="L2703" t="s">
        <v>4471</v>
      </c>
      <c r="M2703" t="s">
        <v>30</v>
      </c>
      <c r="N2703" t="s">
        <v>52</v>
      </c>
      <c r="O2703" t="s">
        <v>1118</v>
      </c>
      <c r="P2703" s="4">
        <v>229.56</v>
      </c>
      <c r="Q2703" s="14">
        <f t="shared" si="337"/>
        <v>1</v>
      </c>
      <c r="R2703">
        <v>4</v>
      </c>
      <c r="S2703" s="14">
        <f t="shared" si="338"/>
        <v>1</v>
      </c>
      <c r="T2703">
        <v>0</v>
      </c>
      <c r="U2703" s="14">
        <f t="shared" si="339"/>
        <v>1</v>
      </c>
      <c r="V2703" s="4">
        <v>11.399999999999999</v>
      </c>
      <c r="W2703" s="14">
        <f t="shared" si="340"/>
        <v>1</v>
      </c>
      <c r="X2703">
        <v>31.14</v>
      </c>
      <c r="Y2703" s="14">
        <f t="shared" si="341"/>
        <v>1</v>
      </c>
      <c r="Z2703" t="s">
        <v>71</v>
      </c>
      <c r="AA2703" s="14">
        <f t="shared" si="342"/>
        <v>3</v>
      </c>
    </row>
    <row r="2704" spans="1:27" ht="15" customHeight="1" x14ac:dyDescent="0.25">
      <c r="A2704" t="s">
        <v>5806</v>
      </c>
      <c r="B2704" s="6">
        <v>42290</v>
      </c>
      <c r="C2704" s="6">
        <v>42293</v>
      </c>
      <c r="D2704" t="s">
        <v>75</v>
      </c>
      <c r="E2704" t="s">
        <v>20</v>
      </c>
      <c r="F2704" s="14">
        <f t="shared" si="336"/>
        <v>1</v>
      </c>
      <c r="G2704" t="s">
        <v>3140</v>
      </c>
      <c r="H2704" t="s">
        <v>3141</v>
      </c>
      <c r="I2704" t="s">
        <v>3095</v>
      </c>
      <c r="J2704" t="str">
        <f t="shared" si="343"/>
        <v>New York City,New York,United States</v>
      </c>
      <c r="K2704" t="s">
        <v>4489</v>
      </c>
      <c r="L2704" t="s">
        <v>4482</v>
      </c>
      <c r="M2704" t="s">
        <v>25</v>
      </c>
      <c r="N2704" t="s">
        <v>145</v>
      </c>
      <c r="O2704" t="s">
        <v>3655</v>
      </c>
      <c r="P2704" s="4">
        <v>9.9600000000000009</v>
      </c>
      <c r="Q2704" s="14">
        <f t="shared" si="337"/>
        <v>1</v>
      </c>
      <c r="R2704">
        <v>2</v>
      </c>
      <c r="S2704" s="14">
        <f t="shared" si="338"/>
        <v>1</v>
      </c>
      <c r="T2704">
        <v>0</v>
      </c>
      <c r="U2704" s="14">
        <f t="shared" si="339"/>
        <v>1</v>
      </c>
      <c r="V2704" s="4">
        <v>4.6812000000000005</v>
      </c>
      <c r="W2704" s="14">
        <f t="shared" si="340"/>
        <v>1</v>
      </c>
      <c r="X2704">
        <v>1.58</v>
      </c>
      <c r="Y2704" s="14">
        <f t="shared" si="341"/>
        <v>1</v>
      </c>
      <c r="Z2704" t="s">
        <v>71</v>
      </c>
      <c r="AA2704" s="14">
        <f t="shared" si="342"/>
        <v>3</v>
      </c>
    </row>
    <row r="2705" spans="1:27" ht="15" customHeight="1" x14ac:dyDescent="0.25">
      <c r="A2705" t="s">
        <v>9974</v>
      </c>
      <c r="B2705" s="6">
        <v>42358</v>
      </c>
      <c r="C2705" s="6">
        <v>42362</v>
      </c>
      <c r="D2705" t="s">
        <v>19</v>
      </c>
      <c r="E2705" t="s">
        <v>20</v>
      </c>
      <c r="F2705" s="14">
        <f t="shared" si="336"/>
        <v>1</v>
      </c>
      <c r="G2705" t="s">
        <v>3092</v>
      </c>
      <c r="H2705" t="s">
        <v>2578</v>
      </c>
      <c r="I2705" t="s">
        <v>2579</v>
      </c>
      <c r="J2705" t="str">
        <f t="shared" si="343"/>
        <v>Tangerang,Jawa Barat,Indonesia</v>
      </c>
      <c r="K2705" t="s">
        <v>4481</v>
      </c>
      <c r="L2705" t="s">
        <v>4469</v>
      </c>
      <c r="M2705" t="s">
        <v>30</v>
      </c>
      <c r="N2705" t="s">
        <v>33</v>
      </c>
      <c r="O2705" t="s">
        <v>2420</v>
      </c>
      <c r="P2705" s="4">
        <v>311.40000000000003</v>
      </c>
      <c r="Q2705" s="14">
        <f t="shared" si="337"/>
        <v>1</v>
      </c>
      <c r="R2705">
        <v>3</v>
      </c>
      <c r="S2705" s="14">
        <f t="shared" si="338"/>
        <v>1</v>
      </c>
      <c r="T2705">
        <v>0.2</v>
      </c>
      <c r="U2705" s="14">
        <f t="shared" si="339"/>
        <v>1</v>
      </c>
      <c r="V2705" s="4">
        <v>-31.140000000000008</v>
      </c>
      <c r="W2705" s="14">
        <f t="shared" si="340"/>
        <v>3</v>
      </c>
      <c r="X2705">
        <v>31.12</v>
      </c>
      <c r="Y2705" s="14">
        <f t="shared" si="341"/>
        <v>1</v>
      </c>
      <c r="Z2705" t="s">
        <v>28</v>
      </c>
      <c r="AA2705" s="14">
        <f t="shared" si="342"/>
        <v>2</v>
      </c>
    </row>
    <row r="2706" spans="1:27" ht="15" customHeight="1" x14ac:dyDescent="0.25">
      <c r="A2706" t="s">
        <v>5287</v>
      </c>
      <c r="B2706" s="6">
        <v>42344</v>
      </c>
      <c r="C2706" s="6">
        <v>42351</v>
      </c>
      <c r="D2706" t="s">
        <v>19</v>
      </c>
      <c r="E2706" t="s">
        <v>59</v>
      </c>
      <c r="F2706" s="14">
        <f t="shared" si="336"/>
        <v>2</v>
      </c>
      <c r="G2706" t="s">
        <v>232</v>
      </c>
      <c r="H2706" t="s">
        <v>233</v>
      </c>
      <c r="I2706" t="s">
        <v>23</v>
      </c>
      <c r="J2706" t="str">
        <f t="shared" si="343"/>
        <v>Irapuato,Guanajuato,Mexico</v>
      </c>
      <c r="K2706" t="s">
        <v>4485</v>
      </c>
      <c r="L2706" t="s">
        <v>24</v>
      </c>
      <c r="M2706" t="s">
        <v>30</v>
      </c>
      <c r="N2706" t="s">
        <v>33</v>
      </c>
      <c r="O2706" t="s">
        <v>1672</v>
      </c>
      <c r="P2706" s="4">
        <v>385.98400000000004</v>
      </c>
      <c r="Q2706" s="14">
        <f t="shared" si="337"/>
        <v>1</v>
      </c>
      <c r="R2706">
        <v>2</v>
      </c>
      <c r="S2706" s="14">
        <f t="shared" si="338"/>
        <v>1</v>
      </c>
      <c r="T2706">
        <v>0.2</v>
      </c>
      <c r="U2706" s="14">
        <f t="shared" si="339"/>
        <v>1</v>
      </c>
      <c r="V2706" s="4">
        <v>33.744000000000007</v>
      </c>
      <c r="W2706" s="14">
        <f t="shared" si="340"/>
        <v>1</v>
      </c>
      <c r="X2706">
        <v>31.118000000000002</v>
      </c>
      <c r="Y2706" s="14">
        <f t="shared" si="341"/>
        <v>1</v>
      </c>
      <c r="Z2706" t="s">
        <v>55</v>
      </c>
      <c r="AA2706" s="14">
        <f t="shared" si="342"/>
        <v>1</v>
      </c>
    </row>
    <row r="2707" spans="1:27" ht="15" customHeight="1" x14ac:dyDescent="0.25">
      <c r="A2707" t="s">
        <v>8734</v>
      </c>
      <c r="B2707" s="6">
        <v>42160</v>
      </c>
      <c r="C2707" s="6">
        <v>42166</v>
      </c>
      <c r="D2707" t="s">
        <v>19</v>
      </c>
      <c r="E2707" t="s">
        <v>54</v>
      </c>
      <c r="F2707" s="14">
        <f t="shared" si="336"/>
        <v>3</v>
      </c>
      <c r="G2707" t="s">
        <v>2636</v>
      </c>
      <c r="H2707" t="s">
        <v>2636</v>
      </c>
      <c r="I2707" t="s">
        <v>2579</v>
      </c>
      <c r="J2707" t="str">
        <f t="shared" si="343"/>
        <v>Jakarta,Jakarta,Indonesia</v>
      </c>
      <c r="K2707" t="s">
        <v>4481</v>
      </c>
      <c r="L2707" t="s">
        <v>4469</v>
      </c>
      <c r="M2707" t="s">
        <v>25</v>
      </c>
      <c r="N2707" t="s">
        <v>82</v>
      </c>
      <c r="O2707" t="s">
        <v>627</v>
      </c>
      <c r="P2707" s="4">
        <v>352.58400000000006</v>
      </c>
      <c r="Q2707" s="14">
        <f t="shared" si="337"/>
        <v>1</v>
      </c>
      <c r="R2707">
        <v>3</v>
      </c>
      <c r="S2707" s="14">
        <f t="shared" si="338"/>
        <v>1</v>
      </c>
      <c r="T2707">
        <v>0.17</v>
      </c>
      <c r="U2707" s="14">
        <f t="shared" si="339"/>
        <v>1</v>
      </c>
      <c r="V2707" s="4">
        <v>29.663999999999973</v>
      </c>
      <c r="W2707" s="14">
        <f t="shared" si="340"/>
        <v>1</v>
      </c>
      <c r="X2707">
        <v>31.11</v>
      </c>
      <c r="Y2707" s="14">
        <f t="shared" si="341"/>
        <v>1</v>
      </c>
      <c r="Z2707" t="s">
        <v>28</v>
      </c>
      <c r="AA2707" s="14">
        <f t="shared" si="342"/>
        <v>2</v>
      </c>
    </row>
    <row r="2708" spans="1:27" ht="15" customHeight="1" x14ac:dyDescent="0.25">
      <c r="A2708" t="s">
        <v>8865</v>
      </c>
      <c r="B2708" s="6">
        <v>42259</v>
      </c>
      <c r="C2708" s="6">
        <v>42263</v>
      </c>
      <c r="D2708" t="s">
        <v>19</v>
      </c>
      <c r="E2708" t="s">
        <v>59</v>
      </c>
      <c r="F2708" s="14">
        <f t="shared" si="336"/>
        <v>2</v>
      </c>
      <c r="G2708" t="s">
        <v>2289</v>
      </c>
      <c r="H2708" t="s">
        <v>1829</v>
      </c>
      <c r="I2708" t="s">
        <v>1823</v>
      </c>
      <c r="J2708" t="str">
        <f t="shared" si="343"/>
        <v>Montmorency,Ile-de-France,France</v>
      </c>
      <c r="K2708" t="s">
        <v>4477</v>
      </c>
      <c r="L2708" t="s">
        <v>4471</v>
      </c>
      <c r="M2708" t="s">
        <v>30</v>
      </c>
      <c r="N2708" t="s">
        <v>31</v>
      </c>
      <c r="O2708" t="s">
        <v>537</v>
      </c>
      <c r="P2708" s="4">
        <v>222.24</v>
      </c>
      <c r="Q2708" s="14">
        <f t="shared" si="337"/>
        <v>1</v>
      </c>
      <c r="R2708">
        <v>2</v>
      </c>
      <c r="S2708" s="14">
        <f t="shared" si="338"/>
        <v>1</v>
      </c>
      <c r="T2708">
        <v>0</v>
      </c>
      <c r="U2708" s="14">
        <f t="shared" si="339"/>
        <v>1</v>
      </c>
      <c r="V2708" s="4">
        <v>44.400000000000006</v>
      </c>
      <c r="W2708" s="14">
        <f t="shared" si="340"/>
        <v>1</v>
      </c>
      <c r="X2708">
        <v>31.07</v>
      </c>
      <c r="Y2708" s="14">
        <f t="shared" si="341"/>
        <v>1</v>
      </c>
      <c r="Z2708" t="s">
        <v>71</v>
      </c>
      <c r="AA2708" s="14">
        <f t="shared" si="342"/>
        <v>3</v>
      </c>
    </row>
    <row r="2709" spans="1:27" ht="15" customHeight="1" x14ac:dyDescent="0.25">
      <c r="A2709" t="s">
        <v>10328</v>
      </c>
      <c r="B2709" s="6">
        <v>42270</v>
      </c>
      <c r="C2709" s="6">
        <v>42276</v>
      </c>
      <c r="D2709" t="s">
        <v>19</v>
      </c>
      <c r="E2709" t="s">
        <v>59</v>
      </c>
      <c r="F2709" s="14">
        <f t="shared" si="336"/>
        <v>2</v>
      </c>
      <c r="G2709" t="s">
        <v>2745</v>
      </c>
      <c r="H2709" t="s">
        <v>2745</v>
      </c>
      <c r="I2709" t="s">
        <v>2745</v>
      </c>
      <c r="J2709" t="str">
        <f t="shared" si="343"/>
        <v>Singapore,Singapore,Singapore</v>
      </c>
      <c r="K2709" t="s">
        <v>4481</v>
      </c>
      <c r="L2709" t="s">
        <v>4469</v>
      </c>
      <c r="M2709" t="s">
        <v>30</v>
      </c>
      <c r="N2709" t="s">
        <v>33</v>
      </c>
      <c r="O2709" t="s">
        <v>893</v>
      </c>
      <c r="P2709" s="4">
        <v>364.32</v>
      </c>
      <c r="Q2709" s="14">
        <f t="shared" si="337"/>
        <v>1</v>
      </c>
      <c r="R2709">
        <v>1</v>
      </c>
      <c r="S2709" s="14">
        <f t="shared" si="338"/>
        <v>1</v>
      </c>
      <c r="T2709">
        <v>0</v>
      </c>
      <c r="U2709" s="14">
        <f t="shared" si="339"/>
        <v>1</v>
      </c>
      <c r="V2709" s="4">
        <v>131.13</v>
      </c>
      <c r="W2709" s="14">
        <f t="shared" si="340"/>
        <v>1</v>
      </c>
      <c r="X2709">
        <v>31.07</v>
      </c>
      <c r="Y2709" s="14">
        <f t="shared" si="341"/>
        <v>1</v>
      </c>
      <c r="Z2709" t="s">
        <v>28</v>
      </c>
      <c r="AA2709" s="14">
        <f t="shared" si="342"/>
        <v>2</v>
      </c>
    </row>
    <row r="2710" spans="1:27" ht="15" customHeight="1" x14ac:dyDescent="0.25">
      <c r="A2710" t="s">
        <v>7962</v>
      </c>
      <c r="B2710" s="6">
        <v>42269</v>
      </c>
      <c r="C2710" s="6">
        <v>42272</v>
      </c>
      <c r="D2710" t="s">
        <v>67</v>
      </c>
      <c r="E2710" t="s">
        <v>20</v>
      </c>
      <c r="F2710" s="14">
        <f t="shared" si="336"/>
        <v>1</v>
      </c>
      <c r="G2710" t="s">
        <v>3874</v>
      </c>
      <c r="H2710" t="s">
        <v>3874</v>
      </c>
      <c r="I2710" t="s">
        <v>3875</v>
      </c>
      <c r="J2710" t="str">
        <f t="shared" si="343"/>
        <v>Yaroslavl',Yaroslavl',Russia</v>
      </c>
      <c r="K2710" t="s">
        <v>4478</v>
      </c>
      <c r="L2710" t="s">
        <v>4471</v>
      </c>
      <c r="M2710" t="s">
        <v>42</v>
      </c>
      <c r="N2710" t="s">
        <v>47</v>
      </c>
      <c r="O2710" t="s">
        <v>48</v>
      </c>
      <c r="P2710" s="4">
        <v>256.14000000000004</v>
      </c>
      <c r="Q2710" s="14">
        <f t="shared" si="337"/>
        <v>1</v>
      </c>
      <c r="R2710">
        <v>1</v>
      </c>
      <c r="S2710" s="14">
        <f t="shared" si="338"/>
        <v>1</v>
      </c>
      <c r="T2710">
        <v>0</v>
      </c>
      <c r="U2710" s="14">
        <f t="shared" si="339"/>
        <v>1</v>
      </c>
      <c r="V2710" s="4">
        <v>102.44999999999999</v>
      </c>
      <c r="W2710" s="14">
        <f t="shared" si="340"/>
        <v>1</v>
      </c>
      <c r="X2710">
        <v>31.05</v>
      </c>
      <c r="Y2710" s="14">
        <f t="shared" si="341"/>
        <v>1</v>
      </c>
      <c r="Z2710" t="s">
        <v>71</v>
      </c>
      <c r="AA2710" s="14">
        <f t="shared" si="342"/>
        <v>3</v>
      </c>
    </row>
    <row r="2711" spans="1:27" ht="15" customHeight="1" x14ac:dyDescent="0.25">
      <c r="A2711" t="s">
        <v>6033</v>
      </c>
      <c r="B2711" s="6">
        <v>42268</v>
      </c>
      <c r="C2711" s="6">
        <v>42272</v>
      </c>
      <c r="D2711" t="s">
        <v>19</v>
      </c>
      <c r="E2711" t="s">
        <v>54</v>
      </c>
      <c r="F2711" s="14">
        <f t="shared" si="336"/>
        <v>3</v>
      </c>
      <c r="G2711" t="s">
        <v>1986</v>
      </c>
      <c r="H2711" t="s">
        <v>1826</v>
      </c>
      <c r="I2711" t="s">
        <v>1827</v>
      </c>
      <c r="J2711" t="str">
        <f t="shared" si="343"/>
        <v>Cologne,North Rhine-Westphalia,Germany</v>
      </c>
      <c r="K2711" t="s">
        <v>4477</v>
      </c>
      <c r="L2711" t="s">
        <v>4471</v>
      </c>
      <c r="M2711" t="s">
        <v>42</v>
      </c>
      <c r="N2711" t="s">
        <v>80</v>
      </c>
      <c r="O2711" t="s">
        <v>1736</v>
      </c>
      <c r="P2711" s="4">
        <v>743.58</v>
      </c>
      <c r="Q2711" s="14">
        <f t="shared" si="337"/>
        <v>1</v>
      </c>
      <c r="R2711">
        <v>6</v>
      </c>
      <c r="S2711" s="14">
        <f t="shared" si="338"/>
        <v>1</v>
      </c>
      <c r="T2711">
        <v>0</v>
      </c>
      <c r="U2711" s="14">
        <f t="shared" si="339"/>
        <v>1</v>
      </c>
      <c r="V2711" s="4">
        <v>118.79999999999998</v>
      </c>
      <c r="W2711" s="14">
        <f t="shared" si="340"/>
        <v>1</v>
      </c>
      <c r="X2711">
        <v>31.04</v>
      </c>
      <c r="Y2711" s="14">
        <f t="shared" si="341"/>
        <v>1</v>
      </c>
      <c r="Z2711" t="s">
        <v>28</v>
      </c>
      <c r="AA2711" s="14">
        <f t="shared" si="342"/>
        <v>2</v>
      </c>
    </row>
    <row r="2712" spans="1:27" ht="15" customHeight="1" x14ac:dyDescent="0.25">
      <c r="A2712" t="s">
        <v>5815</v>
      </c>
      <c r="B2712" s="6">
        <v>42327</v>
      </c>
      <c r="C2712" s="6">
        <v>42330</v>
      </c>
      <c r="D2712" t="s">
        <v>75</v>
      </c>
      <c r="E2712" t="s">
        <v>20</v>
      </c>
      <c r="F2712" s="14">
        <f t="shared" si="336"/>
        <v>1</v>
      </c>
      <c r="G2712" t="s">
        <v>3106</v>
      </c>
      <c r="H2712" t="s">
        <v>1991</v>
      </c>
      <c r="I2712" t="s">
        <v>3095</v>
      </c>
      <c r="J2712" t="str">
        <f t="shared" si="343"/>
        <v>Seattle,Washington,United States</v>
      </c>
      <c r="K2712" t="s">
        <v>4487</v>
      </c>
      <c r="L2712" t="s">
        <v>4482</v>
      </c>
      <c r="M2712" t="s">
        <v>42</v>
      </c>
      <c r="N2712" t="s">
        <v>47</v>
      </c>
      <c r="O2712" t="s">
        <v>3359</v>
      </c>
      <c r="P2712" s="4">
        <v>132.52000000000001</v>
      </c>
      <c r="Q2712" s="14">
        <f t="shared" si="337"/>
        <v>1</v>
      </c>
      <c r="R2712">
        <v>4</v>
      </c>
      <c r="S2712" s="14">
        <f t="shared" si="338"/>
        <v>1</v>
      </c>
      <c r="T2712">
        <v>0</v>
      </c>
      <c r="U2712" s="14">
        <f t="shared" si="339"/>
        <v>1</v>
      </c>
      <c r="V2712" s="4">
        <v>54.333200000000005</v>
      </c>
      <c r="W2712" s="14">
        <f t="shared" si="340"/>
        <v>1</v>
      </c>
      <c r="X2712">
        <v>23.11</v>
      </c>
      <c r="Y2712" s="14">
        <f t="shared" si="341"/>
        <v>1</v>
      </c>
      <c r="Z2712" t="s">
        <v>71</v>
      </c>
      <c r="AA2712" s="14">
        <f t="shared" si="342"/>
        <v>3</v>
      </c>
    </row>
    <row r="2713" spans="1:27" ht="15" customHeight="1" x14ac:dyDescent="0.25">
      <c r="A2713" t="s">
        <v>5816</v>
      </c>
      <c r="B2713" s="6">
        <v>42314</v>
      </c>
      <c r="C2713" s="6">
        <v>42319</v>
      </c>
      <c r="D2713" t="s">
        <v>67</v>
      </c>
      <c r="E2713" t="s">
        <v>20</v>
      </c>
      <c r="F2713" s="14">
        <f t="shared" si="336"/>
        <v>1</v>
      </c>
      <c r="G2713" t="s">
        <v>3140</v>
      </c>
      <c r="H2713" t="s">
        <v>3141</v>
      </c>
      <c r="I2713" t="s">
        <v>3095</v>
      </c>
      <c r="J2713" t="str">
        <f t="shared" si="343"/>
        <v>New York City,New York,United States</v>
      </c>
      <c r="K2713" t="s">
        <v>4489</v>
      </c>
      <c r="L2713" t="s">
        <v>4482</v>
      </c>
      <c r="M2713" t="s">
        <v>25</v>
      </c>
      <c r="N2713" t="s">
        <v>145</v>
      </c>
      <c r="O2713" t="s">
        <v>3337</v>
      </c>
      <c r="P2713" s="4">
        <v>110.96</v>
      </c>
      <c r="Q2713" s="14">
        <f t="shared" si="337"/>
        <v>1</v>
      </c>
      <c r="R2713">
        <v>2</v>
      </c>
      <c r="S2713" s="14">
        <f t="shared" si="338"/>
        <v>1</v>
      </c>
      <c r="T2713">
        <v>0</v>
      </c>
      <c r="U2713" s="14">
        <f t="shared" si="339"/>
        <v>1</v>
      </c>
      <c r="V2713" s="4">
        <v>53.260799999999996</v>
      </c>
      <c r="W2713" s="14">
        <f t="shared" si="340"/>
        <v>1</v>
      </c>
      <c r="X2713">
        <v>15.09</v>
      </c>
      <c r="Y2713" s="14">
        <f t="shared" si="341"/>
        <v>1</v>
      </c>
      <c r="Z2713" t="s">
        <v>28</v>
      </c>
      <c r="AA2713" s="14">
        <f t="shared" si="342"/>
        <v>2</v>
      </c>
    </row>
    <row r="2714" spans="1:27" ht="15" customHeight="1" x14ac:dyDescent="0.25">
      <c r="A2714" t="s">
        <v>6943</v>
      </c>
      <c r="B2714" s="6">
        <v>42050</v>
      </c>
      <c r="C2714" s="6">
        <v>42054</v>
      </c>
      <c r="D2714" t="s">
        <v>19</v>
      </c>
      <c r="E2714" t="s">
        <v>54</v>
      </c>
      <c r="F2714" s="14">
        <f t="shared" si="336"/>
        <v>3</v>
      </c>
      <c r="G2714" t="s">
        <v>2756</v>
      </c>
      <c r="H2714" t="s">
        <v>2693</v>
      </c>
      <c r="I2714" t="s">
        <v>2560</v>
      </c>
      <c r="J2714" t="str">
        <f t="shared" si="343"/>
        <v>Mianyang,Sichuan,China</v>
      </c>
      <c r="K2714" t="s">
        <v>4483</v>
      </c>
      <c r="L2714" t="s">
        <v>4469</v>
      </c>
      <c r="M2714" t="s">
        <v>25</v>
      </c>
      <c r="N2714" t="s">
        <v>37</v>
      </c>
      <c r="O2714" t="s">
        <v>227</v>
      </c>
      <c r="P2714" s="4">
        <v>323.45999999999998</v>
      </c>
      <c r="Q2714" s="14">
        <f t="shared" si="337"/>
        <v>1</v>
      </c>
      <c r="R2714">
        <v>6</v>
      </c>
      <c r="S2714" s="14">
        <f t="shared" si="338"/>
        <v>1</v>
      </c>
      <c r="T2714">
        <v>0</v>
      </c>
      <c r="U2714" s="14">
        <f t="shared" si="339"/>
        <v>1</v>
      </c>
      <c r="V2714" s="4">
        <v>61.38</v>
      </c>
      <c r="W2714" s="14">
        <f t="shared" si="340"/>
        <v>1</v>
      </c>
      <c r="X2714">
        <v>31.02</v>
      </c>
      <c r="Y2714" s="14">
        <f t="shared" si="341"/>
        <v>1</v>
      </c>
      <c r="Z2714" t="s">
        <v>28</v>
      </c>
      <c r="AA2714" s="14">
        <f t="shared" si="342"/>
        <v>2</v>
      </c>
    </row>
    <row r="2715" spans="1:27" ht="15" customHeight="1" x14ac:dyDescent="0.25">
      <c r="A2715" t="s">
        <v>9777</v>
      </c>
      <c r="B2715" s="6">
        <v>42244</v>
      </c>
      <c r="C2715" s="6">
        <v>42247</v>
      </c>
      <c r="D2715" t="s">
        <v>67</v>
      </c>
      <c r="E2715" t="s">
        <v>59</v>
      </c>
      <c r="F2715" s="14">
        <f t="shared" si="336"/>
        <v>2</v>
      </c>
      <c r="G2715" t="s">
        <v>1889</v>
      </c>
      <c r="H2715" t="s">
        <v>1820</v>
      </c>
      <c r="I2715" t="s">
        <v>1821</v>
      </c>
      <c r="J2715" t="str">
        <f t="shared" si="343"/>
        <v>London,England,United Kingdom</v>
      </c>
      <c r="K2715" t="s">
        <v>4484</v>
      </c>
      <c r="L2715" t="s">
        <v>4471</v>
      </c>
      <c r="M2715" t="s">
        <v>42</v>
      </c>
      <c r="N2715" t="s">
        <v>88</v>
      </c>
      <c r="O2715" t="s">
        <v>210</v>
      </c>
      <c r="P2715" s="4">
        <v>249.42599999999999</v>
      </c>
      <c r="Q2715" s="14">
        <f t="shared" si="337"/>
        <v>1</v>
      </c>
      <c r="R2715">
        <v>2</v>
      </c>
      <c r="S2715" s="14">
        <f t="shared" si="338"/>
        <v>1</v>
      </c>
      <c r="T2715">
        <v>0.1</v>
      </c>
      <c r="U2715" s="14">
        <f t="shared" si="339"/>
        <v>1</v>
      </c>
      <c r="V2715" s="4">
        <v>63.725999999999999</v>
      </c>
      <c r="W2715" s="14">
        <f t="shared" si="340"/>
        <v>1</v>
      </c>
      <c r="X2715">
        <v>31.02</v>
      </c>
      <c r="Y2715" s="14">
        <f t="shared" si="341"/>
        <v>1</v>
      </c>
      <c r="Z2715" t="s">
        <v>28</v>
      </c>
      <c r="AA2715" s="14">
        <f t="shared" si="342"/>
        <v>2</v>
      </c>
    </row>
    <row r="2716" spans="1:27" ht="15" customHeight="1" x14ac:dyDescent="0.25">
      <c r="A2716" t="s">
        <v>5454</v>
      </c>
      <c r="B2716" s="6">
        <v>42217</v>
      </c>
      <c r="C2716" s="6">
        <v>42220</v>
      </c>
      <c r="D2716" t="s">
        <v>75</v>
      </c>
      <c r="E2716" t="s">
        <v>20</v>
      </c>
      <c r="F2716" s="14">
        <f t="shared" si="336"/>
        <v>1</v>
      </c>
      <c r="G2716" t="s">
        <v>4036</v>
      </c>
      <c r="H2716" t="s">
        <v>4036</v>
      </c>
      <c r="I2716" t="s">
        <v>3903</v>
      </c>
      <c r="J2716" t="str">
        <f t="shared" si="343"/>
        <v>Ankara,Ankara,Turkey</v>
      </c>
      <c r="K2716" t="s">
        <v>4476</v>
      </c>
      <c r="L2716" t="s">
        <v>4469</v>
      </c>
      <c r="M2716" t="s">
        <v>25</v>
      </c>
      <c r="N2716" t="s">
        <v>82</v>
      </c>
      <c r="O2716" t="s">
        <v>640</v>
      </c>
      <c r="P2716" s="4">
        <v>159.12</v>
      </c>
      <c r="Q2716" s="14">
        <f t="shared" si="337"/>
        <v>1</v>
      </c>
      <c r="R2716">
        <v>2</v>
      </c>
      <c r="S2716" s="14">
        <f t="shared" si="338"/>
        <v>1</v>
      </c>
      <c r="T2716">
        <v>0.6</v>
      </c>
      <c r="U2716" s="14">
        <f t="shared" si="339"/>
        <v>3</v>
      </c>
      <c r="V2716" s="4">
        <v>-127.31999999999996</v>
      </c>
      <c r="W2716" s="14">
        <f t="shared" si="340"/>
        <v>3</v>
      </c>
      <c r="X2716">
        <v>31.01</v>
      </c>
      <c r="Y2716" s="14">
        <f t="shared" si="341"/>
        <v>1</v>
      </c>
      <c r="Z2716" t="s">
        <v>71</v>
      </c>
      <c r="AA2716" s="14">
        <f t="shared" si="342"/>
        <v>3</v>
      </c>
    </row>
    <row r="2717" spans="1:27" ht="15" customHeight="1" x14ac:dyDescent="0.25">
      <c r="A2717" t="s">
        <v>9783</v>
      </c>
      <c r="B2717" s="6">
        <v>42304</v>
      </c>
      <c r="C2717" s="6">
        <v>42308</v>
      </c>
      <c r="D2717" t="s">
        <v>19</v>
      </c>
      <c r="E2717" t="s">
        <v>20</v>
      </c>
      <c r="F2717" s="14">
        <f t="shared" si="336"/>
        <v>1</v>
      </c>
      <c r="G2717" t="s">
        <v>2735</v>
      </c>
      <c r="H2717" t="s">
        <v>2735</v>
      </c>
      <c r="I2717" t="s">
        <v>2668</v>
      </c>
      <c r="J2717" t="str">
        <f t="shared" si="343"/>
        <v>Seoul,Seoul,South Korea</v>
      </c>
      <c r="K2717" t="s">
        <v>4483</v>
      </c>
      <c r="L2717" t="s">
        <v>4469</v>
      </c>
      <c r="M2717" t="s">
        <v>30</v>
      </c>
      <c r="N2717" t="s">
        <v>33</v>
      </c>
      <c r="O2717" t="s">
        <v>332</v>
      </c>
      <c r="P2717" s="4">
        <v>329.71199999999999</v>
      </c>
      <c r="Q2717" s="14">
        <f t="shared" si="337"/>
        <v>1</v>
      </c>
      <c r="R2717">
        <v>1</v>
      </c>
      <c r="S2717" s="14">
        <f t="shared" si="338"/>
        <v>1</v>
      </c>
      <c r="T2717">
        <v>0.2</v>
      </c>
      <c r="U2717" s="14">
        <f t="shared" si="339"/>
        <v>1</v>
      </c>
      <c r="V2717" s="4">
        <v>94.782000000000011</v>
      </c>
      <c r="W2717" s="14">
        <f t="shared" si="340"/>
        <v>1</v>
      </c>
      <c r="X2717">
        <v>31</v>
      </c>
      <c r="Y2717" s="14">
        <f t="shared" si="341"/>
        <v>1</v>
      </c>
      <c r="Z2717" t="s">
        <v>28</v>
      </c>
      <c r="AA2717" s="14">
        <f t="shared" si="342"/>
        <v>2</v>
      </c>
    </row>
    <row r="2718" spans="1:27" ht="15" customHeight="1" x14ac:dyDescent="0.25">
      <c r="A2718" t="s">
        <v>10196</v>
      </c>
      <c r="B2718" s="6">
        <v>42111</v>
      </c>
      <c r="C2718" s="6">
        <v>42113</v>
      </c>
      <c r="D2718" t="s">
        <v>75</v>
      </c>
      <c r="E2718" t="s">
        <v>54</v>
      </c>
      <c r="F2718" s="14">
        <f t="shared" si="336"/>
        <v>3</v>
      </c>
      <c r="G2718" t="s">
        <v>49</v>
      </c>
      <c r="H2718" t="s">
        <v>49</v>
      </c>
      <c r="I2718" t="s">
        <v>50</v>
      </c>
      <c r="J2718" t="str">
        <f t="shared" si="343"/>
        <v>Managua,Managua,Nicaragua</v>
      </c>
      <c r="K2718" t="s">
        <v>4485</v>
      </c>
      <c r="L2718" t="s">
        <v>24</v>
      </c>
      <c r="M2718" t="s">
        <v>30</v>
      </c>
      <c r="N2718" t="s">
        <v>52</v>
      </c>
      <c r="O2718" t="s">
        <v>1000</v>
      </c>
      <c r="P2718" s="4">
        <v>144.00000000000003</v>
      </c>
      <c r="Q2718" s="14">
        <f t="shared" si="337"/>
        <v>1</v>
      </c>
      <c r="R2718">
        <v>3</v>
      </c>
      <c r="S2718" s="14">
        <f t="shared" si="338"/>
        <v>1</v>
      </c>
      <c r="T2718">
        <v>0</v>
      </c>
      <c r="U2718" s="14">
        <f t="shared" si="339"/>
        <v>1</v>
      </c>
      <c r="V2718" s="4">
        <v>5.76</v>
      </c>
      <c r="W2718" s="14">
        <f t="shared" si="340"/>
        <v>1</v>
      </c>
      <c r="X2718">
        <v>30.943999999999999</v>
      </c>
      <c r="Y2718" s="14">
        <f t="shared" si="341"/>
        <v>1</v>
      </c>
      <c r="Z2718" t="s">
        <v>71</v>
      </c>
      <c r="AA2718" s="14">
        <f t="shared" si="342"/>
        <v>3</v>
      </c>
    </row>
    <row r="2719" spans="1:27" ht="15" customHeight="1" x14ac:dyDescent="0.25">
      <c r="A2719" t="s">
        <v>5283</v>
      </c>
      <c r="B2719" s="6">
        <v>42342</v>
      </c>
      <c r="C2719" s="6">
        <v>42343</v>
      </c>
      <c r="D2719" t="s">
        <v>75</v>
      </c>
      <c r="E2719" t="s">
        <v>59</v>
      </c>
      <c r="F2719" s="14">
        <f t="shared" si="336"/>
        <v>2</v>
      </c>
      <c r="G2719" t="s">
        <v>340</v>
      </c>
      <c r="H2719" t="s">
        <v>341</v>
      </c>
      <c r="I2719" t="s">
        <v>98</v>
      </c>
      <c r="J2719" t="str">
        <f t="shared" si="343"/>
        <v>Santa Clara,Villa Clara,Cuba</v>
      </c>
      <c r="K2719" t="s">
        <v>99</v>
      </c>
      <c r="L2719" t="s">
        <v>24</v>
      </c>
      <c r="M2719" t="s">
        <v>42</v>
      </c>
      <c r="N2719" t="s">
        <v>80</v>
      </c>
      <c r="O2719" t="s">
        <v>126</v>
      </c>
      <c r="P2719" s="4">
        <v>256.64568000000003</v>
      </c>
      <c r="Q2719" s="14">
        <f t="shared" si="337"/>
        <v>1</v>
      </c>
      <c r="R2719">
        <v>2</v>
      </c>
      <c r="S2719" s="14">
        <f t="shared" si="338"/>
        <v>1</v>
      </c>
      <c r="T2719">
        <v>2E-3</v>
      </c>
      <c r="U2719" s="14">
        <f t="shared" si="339"/>
        <v>1</v>
      </c>
      <c r="V2719" s="4">
        <v>45.765680000000003</v>
      </c>
      <c r="W2719" s="14">
        <f t="shared" si="340"/>
        <v>1</v>
      </c>
      <c r="X2719">
        <v>30.943000000000001</v>
      </c>
      <c r="Y2719" s="14">
        <f t="shared" si="341"/>
        <v>1</v>
      </c>
      <c r="Z2719" t="s">
        <v>71</v>
      </c>
      <c r="AA2719" s="14">
        <f t="shared" si="342"/>
        <v>3</v>
      </c>
    </row>
    <row r="2720" spans="1:27" ht="15" customHeight="1" x14ac:dyDescent="0.25">
      <c r="A2720" t="s">
        <v>9061</v>
      </c>
      <c r="B2720" s="6">
        <v>42173</v>
      </c>
      <c r="C2720" s="6">
        <v>42179</v>
      </c>
      <c r="D2720" t="s">
        <v>19</v>
      </c>
      <c r="E2720" t="s">
        <v>54</v>
      </c>
      <c r="F2720" s="14">
        <f t="shared" si="336"/>
        <v>3</v>
      </c>
      <c r="G2720" t="s">
        <v>2775</v>
      </c>
      <c r="H2720" t="s">
        <v>2613</v>
      </c>
      <c r="I2720" t="s">
        <v>2565</v>
      </c>
      <c r="J2720" t="str">
        <f t="shared" si="343"/>
        <v>Jodhpur,Rajasthan,India</v>
      </c>
      <c r="K2720" t="s">
        <v>4470</v>
      </c>
      <c r="L2720" t="s">
        <v>4469</v>
      </c>
      <c r="M2720" t="s">
        <v>30</v>
      </c>
      <c r="N2720" t="s">
        <v>52</v>
      </c>
      <c r="O2720" t="s">
        <v>336</v>
      </c>
      <c r="P2720" s="4">
        <v>180.12</v>
      </c>
      <c r="Q2720" s="14">
        <f t="shared" si="337"/>
        <v>1</v>
      </c>
      <c r="R2720">
        <v>1</v>
      </c>
      <c r="S2720" s="14">
        <f t="shared" si="338"/>
        <v>1</v>
      </c>
      <c r="T2720">
        <v>0</v>
      </c>
      <c r="U2720" s="14">
        <f t="shared" si="339"/>
        <v>1</v>
      </c>
      <c r="V2720" s="4">
        <v>5.4</v>
      </c>
      <c r="W2720" s="14">
        <f t="shared" si="340"/>
        <v>1</v>
      </c>
      <c r="X2720">
        <v>30.91</v>
      </c>
      <c r="Y2720" s="14">
        <f t="shared" si="341"/>
        <v>1</v>
      </c>
      <c r="Z2720" t="s">
        <v>55</v>
      </c>
      <c r="AA2720" s="14">
        <f t="shared" si="342"/>
        <v>1</v>
      </c>
    </row>
    <row r="2721" spans="1:27" ht="15" customHeight="1" x14ac:dyDescent="0.25">
      <c r="A2721" t="s">
        <v>7619</v>
      </c>
      <c r="B2721" s="6">
        <v>42174</v>
      </c>
      <c r="C2721" s="6">
        <v>42176</v>
      </c>
      <c r="D2721" t="s">
        <v>67</v>
      </c>
      <c r="E2721" t="s">
        <v>54</v>
      </c>
      <c r="F2721" s="14">
        <f t="shared" si="336"/>
        <v>3</v>
      </c>
      <c r="G2721" t="s">
        <v>247</v>
      </c>
      <c r="H2721" t="s">
        <v>248</v>
      </c>
      <c r="I2721" t="s">
        <v>86</v>
      </c>
      <c r="J2721" t="str">
        <f t="shared" si="343"/>
        <v>Choloma,Cortés,Honduras</v>
      </c>
      <c r="K2721" t="s">
        <v>4485</v>
      </c>
      <c r="L2721" t="s">
        <v>24</v>
      </c>
      <c r="M2721" t="s">
        <v>25</v>
      </c>
      <c r="N2721" t="s">
        <v>82</v>
      </c>
      <c r="O2721" t="s">
        <v>574</v>
      </c>
      <c r="P2721" s="4">
        <v>174.52799999999999</v>
      </c>
      <c r="Q2721" s="14">
        <f t="shared" si="337"/>
        <v>1</v>
      </c>
      <c r="R2721">
        <v>9</v>
      </c>
      <c r="S2721" s="14">
        <f t="shared" si="338"/>
        <v>2</v>
      </c>
      <c r="T2721">
        <v>0.4</v>
      </c>
      <c r="U2721" s="14">
        <f t="shared" si="339"/>
        <v>2</v>
      </c>
      <c r="V2721" s="4">
        <v>11.627999999999997</v>
      </c>
      <c r="W2721" s="14">
        <f t="shared" si="340"/>
        <v>1</v>
      </c>
      <c r="X2721">
        <v>30.861000000000001</v>
      </c>
      <c r="Y2721" s="14">
        <f t="shared" si="341"/>
        <v>1</v>
      </c>
      <c r="Z2721" t="s">
        <v>71</v>
      </c>
      <c r="AA2721" s="14">
        <f t="shared" si="342"/>
        <v>3</v>
      </c>
    </row>
    <row r="2722" spans="1:27" ht="15" customHeight="1" x14ac:dyDescent="0.25">
      <c r="A2722" t="s">
        <v>7785</v>
      </c>
      <c r="B2722" s="6">
        <v>42185</v>
      </c>
      <c r="C2722" s="6">
        <v>42188</v>
      </c>
      <c r="D2722" t="s">
        <v>67</v>
      </c>
      <c r="E2722" t="s">
        <v>20</v>
      </c>
      <c r="F2722" s="14">
        <f t="shared" si="336"/>
        <v>1</v>
      </c>
      <c r="G2722" t="s">
        <v>3929</v>
      </c>
      <c r="H2722" t="s">
        <v>3929</v>
      </c>
      <c r="I2722" t="s">
        <v>3930</v>
      </c>
      <c r="J2722" t="str">
        <f t="shared" si="343"/>
        <v>Namangan,Namangan,Uzbekistan</v>
      </c>
      <c r="K2722" t="s">
        <v>2566</v>
      </c>
      <c r="L2722" t="s">
        <v>4469</v>
      </c>
      <c r="M2722" t="s">
        <v>42</v>
      </c>
      <c r="N2722" t="s">
        <v>43</v>
      </c>
      <c r="O2722" t="s">
        <v>1665</v>
      </c>
      <c r="P2722" s="4">
        <v>172.38</v>
      </c>
      <c r="Q2722" s="14">
        <f t="shared" si="337"/>
        <v>1</v>
      </c>
      <c r="R2722">
        <v>2</v>
      </c>
      <c r="S2722" s="14">
        <f t="shared" si="338"/>
        <v>1</v>
      </c>
      <c r="T2722">
        <v>0</v>
      </c>
      <c r="U2722" s="14">
        <f t="shared" si="339"/>
        <v>1</v>
      </c>
      <c r="V2722" s="4">
        <v>34.44</v>
      </c>
      <c r="W2722" s="14">
        <f t="shared" si="340"/>
        <v>1</v>
      </c>
      <c r="X2722">
        <v>30.86</v>
      </c>
      <c r="Y2722" s="14">
        <f t="shared" si="341"/>
        <v>1</v>
      </c>
      <c r="Z2722" t="s">
        <v>106</v>
      </c>
      <c r="AA2722" s="14">
        <f t="shared" si="342"/>
        <v>4</v>
      </c>
    </row>
    <row r="2723" spans="1:27" ht="15" customHeight="1" x14ac:dyDescent="0.25">
      <c r="A2723" t="s">
        <v>8076</v>
      </c>
      <c r="B2723" s="6">
        <v>42179</v>
      </c>
      <c r="C2723" s="6">
        <v>42185</v>
      </c>
      <c r="D2723" t="s">
        <v>19</v>
      </c>
      <c r="E2723" t="s">
        <v>20</v>
      </c>
      <c r="F2723" s="14">
        <f t="shared" si="336"/>
        <v>1</v>
      </c>
      <c r="G2723" t="s">
        <v>2146</v>
      </c>
      <c r="H2723" t="s">
        <v>2146</v>
      </c>
      <c r="I2723" t="s">
        <v>1827</v>
      </c>
      <c r="J2723" t="str">
        <f t="shared" si="343"/>
        <v>Bremen,Bremen,Germany</v>
      </c>
      <c r="K2723" t="s">
        <v>4477</v>
      </c>
      <c r="L2723" t="s">
        <v>4471</v>
      </c>
      <c r="M2723" t="s">
        <v>42</v>
      </c>
      <c r="N2723" t="s">
        <v>88</v>
      </c>
      <c r="O2723" t="s">
        <v>1350</v>
      </c>
      <c r="P2723" s="4">
        <v>546.96</v>
      </c>
      <c r="Q2723" s="14">
        <f t="shared" si="337"/>
        <v>1</v>
      </c>
      <c r="R2723">
        <v>4</v>
      </c>
      <c r="S2723" s="14">
        <f t="shared" si="338"/>
        <v>1</v>
      </c>
      <c r="T2723">
        <v>0</v>
      </c>
      <c r="U2723" s="14">
        <f t="shared" si="339"/>
        <v>1</v>
      </c>
      <c r="V2723" s="4">
        <v>54.599999999999994</v>
      </c>
      <c r="W2723" s="14">
        <f t="shared" si="340"/>
        <v>1</v>
      </c>
      <c r="X2723">
        <v>30.84</v>
      </c>
      <c r="Y2723" s="14">
        <f t="shared" si="341"/>
        <v>1</v>
      </c>
      <c r="Z2723" t="s">
        <v>28</v>
      </c>
      <c r="AA2723" s="14">
        <f t="shared" si="342"/>
        <v>2</v>
      </c>
    </row>
    <row r="2724" spans="1:27" ht="15" customHeight="1" x14ac:dyDescent="0.25">
      <c r="A2724" t="s">
        <v>5163</v>
      </c>
      <c r="B2724" s="6">
        <v>42318</v>
      </c>
      <c r="C2724" s="6">
        <v>42322</v>
      </c>
      <c r="D2724" t="s">
        <v>19</v>
      </c>
      <c r="E2724" t="s">
        <v>20</v>
      </c>
      <c r="F2724" s="14">
        <f t="shared" si="336"/>
        <v>1</v>
      </c>
      <c r="G2724" t="s">
        <v>270</v>
      </c>
      <c r="H2724" t="s">
        <v>271</v>
      </c>
      <c r="I2724" t="s">
        <v>272</v>
      </c>
      <c r="J2724" t="str">
        <f t="shared" si="343"/>
        <v>Ilopango,San Salvador,El Salvador</v>
      </c>
      <c r="K2724" t="s">
        <v>4485</v>
      </c>
      <c r="L2724" t="s">
        <v>24</v>
      </c>
      <c r="M2724" t="s">
        <v>42</v>
      </c>
      <c r="N2724" t="s">
        <v>80</v>
      </c>
      <c r="O2724" t="s">
        <v>1194</v>
      </c>
      <c r="P2724" s="4">
        <v>488.62079999999986</v>
      </c>
      <c r="Q2724" s="14">
        <f t="shared" si="337"/>
        <v>1</v>
      </c>
      <c r="R2724">
        <v>5</v>
      </c>
      <c r="S2724" s="14">
        <f t="shared" si="338"/>
        <v>1</v>
      </c>
      <c r="T2724">
        <v>2E-3</v>
      </c>
      <c r="U2724" s="14">
        <f t="shared" si="339"/>
        <v>1</v>
      </c>
      <c r="V2724" s="4">
        <v>43.020800000000001</v>
      </c>
      <c r="W2724" s="14">
        <f t="shared" si="340"/>
        <v>1</v>
      </c>
      <c r="X2724">
        <v>30.835000000000001</v>
      </c>
      <c r="Y2724" s="14">
        <f t="shared" si="341"/>
        <v>1</v>
      </c>
      <c r="Z2724" t="s">
        <v>28</v>
      </c>
      <c r="AA2724" s="14">
        <f t="shared" si="342"/>
        <v>2</v>
      </c>
    </row>
    <row r="2725" spans="1:27" ht="15" customHeight="1" x14ac:dyDescent="0.25">
      <c r="A2725" t="s">
        <v>9301</v>
      </c>
      <c r="B2725" s="6">
        <v>42050</v>
      </c>
      <c r="C2725" s="6">
        <v>42053</v>
      </c>
      <c r="D2725" t="s">
        <v>75</v>
      </c>
      <c r="E2725" t="s">
        <v>20</v>
      </c>
      <c r="F2725" s="14">
        <f t="shared" si="336"/>
        <v>1</v>
      </c>
      <c r="G2725" t="s">
        <v>2143</v>
      </c>
      <c r="H2725" t="s">
        <v>2143</v>
      </c>
      <c r="I2725" t="s">
        <v>1900</v>
      </c>
      <c r="J2725" t="str">
        <f t="shared" si="343"/>
        <v>Dublin,Dublin,Ireland</v>
      </c>
      <c r="K2725" t="s">
        <v>4484</v>
      </c>
      <c r="L2725" t="s">
        <v>4471</v>
      </c>
      <c r="M2725" t="s">
        <v>30</v>
      </c>
      <c r="N2725" t="s">
        <v>52</v>
      </c>
      <c r="O2725" t="s">
        <v>1072</v>
      </c>
      <c r="P2725" s="4">
        <v>248.26500000000004</v>
      </c>
      <c r="Q2725" s="14">
        <f t="shared" si="337"/>
        <v>1</v>
      </c>
      <c r="R2725">
        <v>3</v>
      </c>
      <c r="S2725" s="14">
        <f t="shared" si="338"/>
        <v>1</v>
      </c>
      <c r="T2725">
        <v>0.5</v>
      </c>
      <c r="U2725" s="14">
        <f t="shared" si="339"/>
        <v>2</v>
      </c>
      <c r="V2725" s="4">
        <v>-69.525000000000034</v>
      </c>
      <c r="W2725" s="14">
        <f t="shared" si="340"/>
        <v>3</v>
      </c>
      <c r="X2725">
        <v>30.79</v>
      </c>
      <c r="Y2725" s="14">
        <f t="shared" si="341"/>
        <v>1</v>
      </c>
      <c r="Z2725" t="s">
        <v>28</v>
      </c>
      <c r="AA2725" s="14">
        <f t="shared" si="342"/>
        <v>2</v>
      </c>
    </row>
    <row r="2726" spans="1:27" ht="15" customHeight="1" x14ac:dyDescent="0.25">
      <c r="A2726" t="s">
        <v>9891</v>
      </c>
      <c r="B2726" s="6">
        <v>42018</v>
      </c>
      <c r="C2726" s="6">
        <v>42022</v>
      </c>
      <c r="D2726" t="s">
        <v>19</v>
      </c>
      <c r="E2726" t="s">
        <v>54</v>
      </c>
      <c r="F2726" s="14">
        <f t="shared" si="336"/>
        <v>3</v>
      </c>
      <c r="G2726" t="s">
        <v>2248</v>
      </c>
      <c r="H2726" t="s">
        <v>1820</v>
      </c>
      <c r="I2726" t="s">
        <v>1821</v>
      </c>
      <c r="J2726" t="str">
        <f t="shared" si="343"/>
        <v>Norwich,England,United Kingdom</v>
      </c>
      <c r="K2726" t="s">
        <v>4484</v>
      </c>
      <c r="L2726" t="s">
        <v>4471</v>
      </c>
      <c r="M2726" t="s">
        <v>42</v>
      </c>
      <c r="N2726" t="s">
        <v>80</v>
      </c>
      <c r="O2726" t="s">
        <v>957</v>
      </c>
      <c r="P2726" s="4">
        <v>428.67000000000007</v>
      </c>
      <c r="Q2726" s="14">
        <f t="shared" si="337"/>
        <v>1</v>
      </c>
      <c r="R2726">
        <v>3</v>
      </c>
      <c r="S2726" s="14">
        <f t="shared" si="338"/>
        <v>1</v>
      </c>
      <c r="T2726">
        <v>0</v>
      </c>
      <c r="U2726" s="14">
        <f t="shared" si="339"/>
        <v>1</v>
      </c>
      <c r="V2726" s="4">
        <v>42.839999999999996</v>
      </c>
      <c r="W2726" s="14">
        <f t="shared" si="340"/>
        <v>1</v>
      </c>
      <c r="X2726">
        <v>30.79</v>
      </c>
      <c r="Y2726" s="14">
        <f t="shared" si="341"/>
        <v>1</v>
      </c>
      <c r="Z2726" t="s">
        <v>28</v>
      </c>
      <c r="AA2726" s="14">
        <f t="shared" si="342"/>
        <v>2</v>
      </c>
    </row>
    <row r="2727" spans="1:27" ht="15" customHeight="1" x14ac:dyDescent="0.25">
      <c r="A2727" t="s">
        <v>10041</v>
      </c>
      <c r="B2727" s="6">
        <v>42221</v>
      </c>
      <c r="C2727" s="6">
        <v>42225</v>
      </c>
      <c r="D2727" t="s">
        <v>19</v>
      </c>
      <c r="E2727" t="s">
        <v>20</v>
      </c>
      <c r="F2727" s="14">
        <f t="shared" si="336"/>
        <v>1</v>
      </c>
      <c r="G2727" t="s">
        <v>2620</v>
      </c>
      <c r="H2727" t="s">
        <v>2620</v>
      </c>
      <c r="I2727" t="s">
        <v>2621</v>
      </c>
      <c r="J2727" t="str">
        <f t="shared" si="343"/>
        <v>Bangkok,Bangkok,Thailand</v>
      </c>
      <c r="K2727" t="s">
        <v>4481</v>
      </c>
      <c r="L2727" t="s">
        <v>4469</v>
      </c>
      <c r="M2727" t="s">
        <v>30</v>
      </c>
      <c r="N2727" t="s">
        <v>33</v>
      </c>
      <c r="O2727" t="s">
        <v>1139</v>
      </c>
      <c r="P2727" s="4">
        <v>321.65910000000002</v>
      </c>
      <c r="Q2727" s="14">
        <f t="shared" si="337"/>
        <v>1</v>
      </c>
      <c r="R2727">
        <v>3</v>
      </c>
      <c r="S2727" s="14">
        <f t="shared" si="338"/>
        <v>1</v>
      </c>
      <c r="T2727">
        <v>0.37</v>
      </c>
      <c r="U2727" s="14">
        <f t="shared" si="339"/>
        <v>1</v>
      </c>
      <c r="V2727" s="4">
        <v>-132.7509</v>
      </c>
      <c r="W2727" s="14">
        <f t="shared" si="340"/>
        <v>3</v>
      </c>
      <c r="X2727">
        <v>30.79</v>
      </c>
      <c r="Y2727" s="14">
        <f t="shared" si="341"/>
        <v>1</v>
      </c>
      <c r="Z2727" t="s">
        <v>28</v>
      </c>
      <c r="AA2727" s="14">
        <f t="shared" si="342"/>
        <v>2</v>
      </c>
    </row>
    <row r="2728" spans="1:27" ht="15" customHeight="1" x14ac:dyDescent="0.25">
      <c r="A2728" t="s">
        <v>7632</v>
      </c>
      <c r="B2728" s="6">
        <v>42154</v>
      </c>
      <c r="C2728" s="6">
        <v>42159</v>
      </c>
      <c r="D2728" t="s">
        <v>19</v>
      </c>
      <c r="E2728" t="s">
        <v>59</v>
      </c>
      <c r="F2728" s="14">
        <f t="shared" si="336"/>
        <v>2</v>
      </c>
      <c r="G2728" t="s">
        <v>2973</v>
      </c>
      <c r="H2728" t="s">
        <v>2570</v>
      </c>
      <c r="I2728" t="s">
        <v>2571</v>
      </c>
      <c r="J2728" t="str">
        <f t="shared" si="343"/>
        <v>Orange,New South Wales,Australia</v>
      </c>
      <c r="K2728" t="s">
        <v>2572</v>
      </c>
      <c r="L2728" t="s">
        <v>4469</v>
      </c>
      <c r="M2728" t="s">
        <v>30</v>
      </c>
      <c r="N2728" t="s">
        <v>33</v>
      </c>
      <c r="O2728" t="s">
        <v>771</v>
      </c>
      <c r="P2728" s="4">
        <v>396.25200000000001</v>
      </c>
      <c r="Q2728" s="14">
        <f t="shared" si="337"/>
        <v>1</v>
      </c>
      <c r="R2728">
        <v>3</v>
      </c>
      <c r="S2728" s="14">
        <f t="shared" si="338"/>
        <v>1</v>
      </c>
      <c r="T2728">
        <v>0.1</v>
      </c>
      <c r="U2728" s="14">
        <f t="shared" si="339"/>
        <v>1</v>
      </c>
      <c r="V2728" s="4">
        <v>149.65200000000002</v>
      </c>
      <c r="W2728" s="14">
        <f t="shared" si="340"/>
        <v>1</v>
      </c>
      <c r="X2728">
        <v>30.78</v>
      </c>
      <c r="Y2728" s="14">
        <f t="shared" si="341"/>
        <v>1</v>
      </c>
      <c r="Z2728" t="s">
        <v>28</v>
      </c>
      <c r="AA2728" s="14">
        <f t="shared" si="342"/>
        <v>2</v>
      </c>
    </row>
    <row r="2729" spans="1:27" ht="15" customHeight="1" x14ac:dyDescent="0.25">
      <c r="A2729" t="s">
        <v>5934</v>
      </c>
      <c r="B2729" s="6">
        <v>42174</v>
      </c>
      <c r="C2729" s="6">
        <v>42178</v>
      </c>
      <c r="D2729" t="s">
        <v>19</v>
      </c>
      <c r="E2729" t="s">
        <v>59</v>
      </c>
      <c r="F2729" s="14">
        <f t="shared" si="336"/>
        <v>2</v>
      </c>
      <c r="G2729" t="s">
        <v>141</v>
      </c>
      <c r="H2729" t="s">
        <v>142</v>
      </c>
      <c r="I2729" t="s">
        <v>86</v>
      </c>
      <c r="J2729" t="str">
        <f t="shared" si="343"/>
        <v>La Ceiba,Atlántida,Honduras</v>
      </c>
      <c r="K2729" t="s">
        <v>4485</v>
      </c>
      <c r="L2729" t="s">
        <v>24</v>
      </c>
      <c r="M2729" t="s">
        <v>42</v>
      </c>
      <c r="N2729" t="s">
        <v>88</v>
      </c>
      <c r="O2729" t="s">
        <v>506</v>
      </c>
      <c r="P2729" s="4">
        <v>522.14400000000001</v>
      </c>
      <c r="Q2729" s="14">
        <f t="shared" si="337"/>
        <v>1</v>
      </c>
      <c r="R2729">
        <v>2</v>
      </c>
      <c r="S2729" s="14">
        <f t="shared" si="338"/>
        <v>1</v>
      </c>
      <c r="T2729">
        <v>0.4</v>
      </c>
      <c r="U2729" s="14">
        <f t="shared" si="339"/>
        <v>2</v>
      </c>
      <c r="V2729" s="4">
        <v>-52.215999999999987</v>
      </c>
      <c r="W2729" s="14">
        <f t="shared" si="340"/>
        <v>3</v>
      </c>
      <c r="X2729">
        <v>30.754000000000001</v>
      </c>
      <c r="Y2729" s="14">
        <f t="shared" si="341"/>
        <v>1</v>
      </c>
      <c r="Z2729" t="s">
        <v>28</v>
      </c>
      <c r="AA2729" s="14">
        <f t="shared" si="342"/>
        <v>2</v>
      </c>
    </row>
    <row r="2730" spans="1:27" ht="15" customHeight="1" x14ac:dyDescent="0.25">
      <c r="A2730" t="s">
        <v>6911</v>
      </c>
      <c r="B2730" s="6">
        <v>42098</v>
      </c>
      <c r="C2730" s="6">
        <v>42104</v>
      </c>
      <c r="D2730" t="s">
        <v>19</v>
      </c>
      <c r="E2730" t="s">
        <v>20</v>
      </c>
      <c r="F2730" s="14">
        <f t="shared" si="336"/>
        <v>1</v>
      </c>
      <c r="G2730" t="s">
        <v>2660</v>
      </c>
      <c r="H2730" t="s">
        <v>2660</v>
      </c>
      <c r="I2730" t="s">
        <v>2661</v>
      </c>
      <c r="J2730" t="str">
        <f t="shared" si="343"/>
        <v>Yangon,Yangon,Myanmar (Burma)</v>
      </c>
      <c r="K2730" t="s">
        <v>4481</v>
      </c>
      <c r="L2730" t="s">
        <v>4469</v>
      </c>
      <c r="M2730" t="s">
        <v>30</v>
      </c>
      <c r="N2730" t="s">
        <v>100</v>
      </c>
      <c r="O2730" t="s">
        <v>1369</v>
      </c>
      <c r="P2730" s="4">
        <v>458.15639999999996</v>
      </c>
      <c r="Q2730" s="14">
        <f t="shared" si="337"/>
        <v>1</v>
      </c>
      <c r="R2730">
        <v>4</v>
      </c>
      <c r="S2730" s="14">
        <f t="shared" si="338"/>
        <v>1</v>
      </c>
      <c r="T2730">
        <v>0.57000000000000006</v>
      </c>
      <c r="U2730" s="14">
        <f t="shared" si="339"/>
        <v>2</v>
      </c>
      <c r="V2730" s="4">
        <v>-511.44360000000006</v>
      </c>
      <c r="W2730" s="14">
        <f t="shared" si="340"/>
        <v>3</v>
      </c>
      <c r="X2730">
        <v>30.75</v>
      </c>
      <c r="Y2730" s="14">
        <f t="shared" si="341"/>
        <v>1</v>
      </c>
      <c r="Z2730" t="s">
        <v>28</v>
      </c>
      <c r="AA2730" s="14">
        <f t="shared" si="342"/>
        <v>2</v>
      </c>
    </row>
    <row r="2731" spans="1:27" ht="15" customHeight="1" x14ac:dyDescent="0.25">
      <c r="A2731" t="s">
        <v>5820</v>
      </c>
      <c r="B2731" s="6">
        <v>42089</v>
      </c>
      <c r="C2731" s="6">
        <v>42090</v>
      </c>
      <c r="D2731" t="s">
        <v>75</v>
      </c>
      <c r="E2731" t="s">
        <v>20</v>
      </c>
      <c r="F2731" s="14">
        <f t="shared" si="336"/>
        <v>1</v>
      </c>
      <c r="G2731" t="s">
        <v>3523</v>
      </c>
      <c r="H2731" t="s">
        <v>3098</v>
      </c>
      <c r="I2731" t="s">
        <v>3095</v>
      </c>
      <c r="J2731" t="str">
        <f t="shared" si="343"/>
        <v>Fresno,California,United States</v>
      </c>
      <c r="K2731" t="s">
        <v>4487</v>
      </c>
      <c r="L2731" t="s">
        <v>4482</v>
      </c>
      <c r="M2731" t="s">
        <v>42</v>
      </c>
      <c r="N2731" t="s">
        <v>80</v>
      </c>
      <c r="O2731" t="s">
        <v>3698</v>
      </c>
      <c r="P2731" s="4">
        <v>479.98400000000004</v>
      </c>
      <c r="Q2731" s="14">
        <f t="shared" si="337"/>
        <v>1</v>
      </c>
      <c r="R2731">
        <v>2</v>
      </c>
      <c r="S2731" s="14">
        <f t="shared" si="338"/>
        <v>1</v>
      </c>
      <c r="T2731">
        <v>0.2</v>
      </c>
      <c r="U2731" s="14">
        <f t="shared" si="339"/>
        <v>1</v>
      </c>
      <c r="V2731" s="4">
        <v>59.997999999999962</v>
      </c>
      <c r="W2731" s="14">
        <f t="shared" si="340"/>
        <v>1</v>
      </c>
      <c r="X2731">
        <v>100.8</v>
      </c>
      <c r="Y2731" s="14">
        <f t="shared" si="341"/>
        <v>1</v>
      </c>
      <c r="Z2731" t="s">
        <v>106</v>
      </c>
      <c r="AA2731" s="14">
        <f t="shared" si="342"/>
        <v>4</v>
      </c>
    </row>
    <row r="2732" spans="1:27" ht="15" customHeight="1" x14ac:dyDescent="0.25">
      <c r="A2732" t="s">
        <v>7308</v>
      </c>
      <c r="B2732" s="6">
        <v>42339</v>
      </c>
      <c r="C2732" s="6">
        <v>42345</v>
      </c>
      <c r="D2732" t="s">
        <v>19</v>
      </c>
      <c r="E2732" t="s">
        <v>20</v>
      </c>
      <c r="F2732" s="14">
        <f t="shared" si="336"/>
        <v>1</v>
      </c>
      <c r="G2732" t="s">
        <v>362</v>
      </c>
      <c r="H2732" t="s">
        <v>188</v>
      </c>
      <c r="I2732" t="s">
        <v>188</v>
      </c>
      <c r="J2732" t="str">
        <f t="shared" si="343"/>
        <v>Villa Nueva,Guatemala,Guatemala</v>
      </c>
      <c r="K2732" t="s">
        <v>4485</v>
      </c>
      <c r="L2732" t="s">
        <v>24</v>
      </c>
      <c r="M2732" t="s">
        <v>25</v>
      </c>
      <c r="N2732" t="s">
        <v>39</v>
      </c>
      <c r="O2732" t="s">
        <v>439</v>
      </c>
      <c r="P2732" s="4">
        <v>245.69999999999996</v>
      </c>
      <c r="Q2732" s="14">
        <f t="shared" si="337"/>
        <v>1</v>
      </c>
      <c r="R2732">
        <v>9</v>
      </c>
      <c r="S2732" s="14">
        <f t="shared" si="338"/>
        <v>2</v>
      </c>
      <c r="T2732">
        <v>0</v>
      </c>
      <c r="U2732" s="14">
        <f t="shared" si="339"/>
        <v>1</v>
      </c>
      <c r="V2732" s="4">
        <v>98.28</v>
      </c>
      <c r="W2732" s="14">
        <f t="shared" si="340"/>
        <v>1</v>
      </c>
      <c r="X2732">
        <v>30.74</v>
      </c>
      <c r="Y2732" s="14">
        <f t="shared" si="341"/>
        <v>1</v>
      </c>
      <c r="Z2732" t="s">
        <v>55</v>
      </c>
      <c r="AA2732" s="14">
        <f t="shared" si="342"/>
        <v>1</v>
      </c>
    </row>
    <row r="2733" spans="1:27" ht="15" customHeight="1" x14ac:dyDescent="0.25">
      <c r="A2733" t="s">
        <v>6159</v>
      </c>
      <c r="B2733" s="6">
        <v>42081</v>
      </c>
      <c r="C2733" s="6">
        <v>42085</v>
      </c>
      <c r="D2733" t="s">
        <v>19</v>
      </c>
      <c r="E2733" t="s">
        <v>59</v>
      </c>
      <c r="F2733" s="14">
        <f t="shared" si="336"/>
        <v>2</v>
      </c>
      <c r="G2733" t="s">
        <v>4098</v>
      </c>
      <c r="H2733" t="s">
        <v>4098</v>
      </c>
      <c r="I2733" t="s">
        <v>3913</v>
      </c>
      <c r="J2733" t="str">
        <f t="shared" si="343"/>
        <v>Kaduna,Kaduna,Nigeria</v>
      </c>
      <c r="K2733" t="s">
        <v>4479</v>
      </c>
      <c r="L2733" t="s">
        <v>3867</v>
      </c>
      <c r="M2733" t="s">
        <v>42</v>
      </c>
      <c r="N2733" t="s">
        <v>80</v>
      </c>
      <c r="O2733" t="s">
        <v>654</v>
      </c>
      <c r="P2733" s="4">
        <v>229.608</v>
      </c>
      <c r="Q2733" s="14">
        <f t="shared" si="337"/>
        <v>1</v>
      </c>
      <c r="R2733">
        <v>4</v>
      </c>
      <c r="S2733" s="14">
        <f t="shared" si="338"/>
        <v>1</v>
      </c>
      <c r="T2733">
        <v>0.7</v>
      </c>
      <c r="U2733" s="14">
        <f t="shared" si="339"/>
        <v>3</v>
      </c>
      <c r="V2733" s="4">
        <v>-176.11199999999997</v>
      </c>
      <c r="W2733" s="14">
        <f t="shared" si="340"/>
        <v>3</v>
      </c>
      <c r="X2733">
        <v>30.71</v>
      </c>
      <c r="Y2733" s="14">
        <f t="shared" si="341"/>
        <v>1</v>
      </c>
      <c r="Z2733" t="s">
        <v>71</v>
      </c>
      <c r="AA2733" s="14">
        <f t="shared" si="342"/>
        <v>3</v>
      </c>
    </row>
    <row r="2734" spans="1:27" ht="15" customHeight="1" x14ac:dyDescent="0.25">
      <c r="A2734" t="s">
        <v>9703</v>
      </c>
      <c r="B2734" s="6">
        <v>42216</v>
      </c>
      <c r="C2734" s="6">
        <v>42222</v>
      </c>
      <c r="D2734" t="s">
        <v>19</v>
      </c>
      <c r="E2734" t="s">
        <v>20</v>
      </c>
      <c r="F2734" s="14">
        <f t="shared" si="336"/>
        <v>1</v>
      </c>
      <c r="G2734" t="s">
        <v>2614</v>
      </c>
      <c r="H2734" t="s">
        <v>2615</v>
      </c>
      <c r="I2734" t="s">
        <v>2571</v>
      </c>
      <c r="J2734" t="str">
        <f t="shared" si="343"/>
        <v>Canberra,Australian Capital Territory,Australia</v>
      </c>
      <c r="K2734" t="s">
        <v>2572</v>
      </c>
      <c r="L2734" t="s">
        <v>4469</v>
      </c>
      <c r="M2734" t="s">
        <v>42</v>
      </c>
      <c r="N2734" t="s">
        <v>88</v>
      </c>
      <c r="O2734" t="s">
        <v>1264</v>
      </c>
      <c r="P2734" s="4">
        <v>455.76</v>
      </c>
      <c r="Q2734" s="14">
        <f t="shared" si="337"/>
        <v>1</v>
      </c>
      <c r="R2734">
        <v>5</v>
      </c>
      <c r="S2734" s="14">
        <f t="shared" si="338"/>
        <v>1</v>
      </c>
      <c r="T2734">
        <v>0.4</v>
      </c>
      <c r="U2734" s="14">
        <f t="shared" si="339"/>
        <v>2</v>
      </c>
      <c r="V2734" s="4">
        <v>-45.69</v>
      </c>
      <c r="W2734" s="14">
        <f t="shared" si="340"/>
        <v>3</v>
      </c>
      <c r="X2734">
        <v>30.71</v>
      </c>
      <c r="Y2734" s="14">
        <f t="shared" si="341"/>
        <v>1</v>
      </c>
      <c r="Z2734" t="s">
        <v>28</v>
      </c>
      <c r="AA2734" s="14">
        <f t="shared" si="342"/>
        <v>2</v>
      </c>
    </row>
    <row r="2735" spans="1:27" ht="15" customHeight="1" x14ac:dyDescent="0.25">
      <c r="A2735" t="s">
        <v>5819</v>
      </c>
      <c r="B2735" s="6">
        <v>42330</v>
      </c>
      <c r="C2735" s="6">
        <v>42334</v>
      </c>
      <c r="D2735" t="s">
        <v>19</v>
      </c>
      <c r="E2735" t="s">
        <v>20</v>
      </c>
      <c r="F2735" s="14">
        <f t="shared" si="336"/>
        <v>1</v>
      </c>
      <c r="G2735" t="s">
        <v>2660</v>
      </c>
      <c r="H2735" t="s">
        <v>2660</v>
      </c>
      <c r="I2735" t="s">
        <v>2661</v>
      </c>
      <c r="J2735" t="str">
        <f t="shared" si="343"/>
        <v>Yangon,Yangon,Myanmar (Burma)</v>
      </c>
      <c r="K2735" t="s">
        <v>4481</v>
      </c>
      <c r="L2735" t="s">
        <v>4469</v>
      </c>
      <c r="M2735" t="s">
        <v>25</v>
      </c>
      <c r="N2735" t="s">
        <v>91</v>
      </c>
      <c r="O2735" t="s">
        <v>1600</v>
      </c>
      <c r="P2735" s="4">
        <v>2183.9789999999998</v>
      </c>
      <c r="Q2735" s="14">
        <f t="shared" si="337"/>
        <v>2</v>
      </c>
      <c r="R2735">
        <v>5</v>
      </c>
      <c r="S2735" s="14">
        <f t="shared" si="338"/>
        <v>1</v>
      </c>
      <c r="T2735">
        <v>0.17</v>
      </c>
      <c r="U2735" s="14">
        <f t="shared" si="339"/>
        <v>1</v>
      </c>
      <c r="V2735" s="4">
        <v>447.27900000000011</v>
      </c>
      <c r="W2735" s="14">
        <f t="shared" si="340"/>
        <v>1</v>
      </c>
      <c r="X2735">
        <v>30.7</v>
      </c>
      <c r="Y2735" s="14">
        <f t="shared" si="341"/>
        <v>1</v>
      </c>
      <c r="Z2735" t="s">
        <v>28</v>
      </c>
      <c r="AA2735" s="14">
        <f t="shared" si="342"/>
        <v>2</v>
      </c>
    </row>
    <row r="2736" spans="1:27" ht="15" customHeight="1" x14ac:dyDescent="0.25">
      <c r="A2736" t="s">
        <v>9519</v>
      </c>
      <c r="B2736" s="6">
        <v>42007</v>
      </c>
      <c r="C2736" s="6">
        <v>42011</v>
      </c>
      <c r="D2736" t="s">
        <v>19</v>
      </c>
      <c r="E2736" t="s">
        <v>20</v>
      </c>
      <c r="F2736" s="14">
        <f t="shared" si="336"/>
        <v>1</v>
      </c>
      <c r="G2736" t="s">
        <v>2006</v>
      </c>
      <c r="H2736" t="s">
        <v>1829</v>
      </c>
      <c r="I2736" t="s">
        <v>1823</v>
      </c>
      <c r="J2736" t="str">
        <f t="shared" si="343"/>
        <v>Bezons,Ile-de-France,France</v>
      </c>
      <c r="K2736" t="s">
        <v>4477</v>
      </c>
      <c r="L2736" t="s">
        <v>4471</v>
      </c>
      <c r="M2736" t="s">
        <v>30</v>
      </c>
      <c r="N2736" t="s">
        <v>31</v>
      </c>
      <c r="O2736" t="s">
        <v>1716</v>
      </c>
      <c r="P2736" s="4">
        <v>402.48</v>
      </c>
      <c r="Q2736" s="14">
        <f t="shared" si="337"/>
        <v>1</v>
      </c>
      <c r="R2736">
        <v>8</v>
      </c>
      <c r="S2736" s="14">
        <f t="shared" si="338"/>
        <v>1</v>
      </c>
      <c r="T2736">
        <v>0</v>
      </c>
      <c r="U2736" s="14">
        <f t="shared" si="339"/>
        <v>1</v>
      </c>
      <c r="V2736" s="4">
        <v>152.88</v>
      </c>
      <c r="W2736" s="14">
        <f t="shared" si="340"/>
        <v>1</v>
      </c>
      <c r="X2736">
        <v>30.69</v>
      </c>
      <c r="Y2736" s="14">
        <f t="shared" si="341"/>
        <v>1</v>
      </c>
      <c r="Z2736" t="s">
        <v>71</v>
      </c>
      <c r="AA2736" s="14">
        <f t="shared" si="342"/>
        <v>3</v>
      </c>
    </row>
    <row r="2737" spans="1:27" ht="15" customHeight="1" x14ac:dyDescent="0.25">
      <c r="A2737" t="s">
        <v>9947</v>
      </c>
      <c r="B2737" s="6">
        <v>42315</v>
      </c>
      <c r="C2737" s="6">
        <v>42322</v>
      </c>
      <c r="D2737" t="s">
        <v>19</v>
      </c>
      <c r="E2737" t="s">
        <v>59</v>
      </c>
      <c r="F2737" s="14">
        <f t="shared" si="336"/>
        <v>2</v>
      </c>
      <c r="G2737" t="s">
        <v>2599</v>
      </c>
      <c r="H2737" t="s">
        <v>682</v>
      </c>
      <c r="I2737" t="s">
        <v>2571</v>
      </c>
      <c r="J2737" t="str">
        <f t="shared" si="343"/>
        <v>Melbourne,Victoria,Australia</v>
      </c>
      <c r="K2737" t="s">
        <v>2572</v>
      </c>
      <c r="L2737" t="s">
        <v>4469</v>
      </c>
      <c r="M2737" t="s">
        <v>30</v>
      </c>
      <c r="N2737" t="s">
        <v>100</v>
      </c>
      <c r="O2737" t="s">
        <v>1538</v>
      </c>
      <c r="P2737" s="4">
        <v>224.25899999999999</v>
      </c>
      <c r="Q2737" s="14">
        <f t="shared" si="337"/>
        <v>1</v>
      </c>
      <c r="R2737">
        <v>1</v>
      </c>
      <c r="S2737" s="14">
        <f t="shared" si="338"/>
        <v>1</v>
      </c>
      <c r="T2737">
        <v>0.3</v>
      </c>
      <c r="U2737" s="14">
        <f t="shared" si="339"/>
        <v>1</v>
      </c>
      <c r="V2737" s="4">
        <v>-64.100999999999999</v>
      </c>
      <c r="W2737" s="14">
        <f t="shared" si="340"/>
        <v>3</v>
      </c>
      <c r="X2737">
        <v>30.69</v>
      </c>
      <c r="Y2737" s="14">
        <f t="shared" si="341"/>
        <v>1</v>
      </c>
      <c r="Z2737" t="s">
        <v>55</v>
      </c>
      <c r="AA2737" s="14">
        <f t="shared" si="342"/>
        <v>1</v>
      </c>
    </row>
    <row r="2738" spans="1:27" ht="15" customHeight="1" x14ac:dyDescent="0.25">
      <c r="A2738" t="s">
        <v>5936</v>
      </c>
      <c r="B2738" s="6">
        <v>42026</v>
      </c>
      <c r="C2738" s="6">
        <v>42028</v>
      </c>
      <c r="D2738" t="s">
        <v>67</v>
      </c>
      <c r="E2738" t="s">
        <v>59</v>
      </c>
      <c r="F2738" s="14">
        <f t="shared" si="336"/>
        <v>2</v>
      </c>
      <c r="G2738" t="s">
        <v>2031</v>
      </c>
      <c r="H2738" t="s">
        <v>1891</v>
      </c>
      <c r="I2738" t="s">
        <v>1821</v>
      </c>
      <c r="J2738" t="str">
        <f t="shared" si="343"/>
        <v>Glasgow,Scotland,United Kingdom</v>
      </c>
      <c r="K2738" t="s">
        <v>4484</v>
      </c>
      <c r="L2738" t="s">
        <v>4471</v>
      </c>
      <c r="M2738" t="s">
        <v>25</v>
      </c>
      <c r="N2738" t="s">
        <v>145</v>
      </c>
      <c r="O2738" t="s">
        <v>287</v>
      </c>
      <c r="P2738" s="4">
        <v>184.14000000000001</v>
      </c>
      <c r="Q2738" s="14">
        <f t="shared" si="337"/>
        <v>1</v>
      </c>
      <c r="R2738">
        <v>6</v>
      </c>
      <c r="S2738" s="14">
        <f t="shared" si="338"/>
        <v>1</v>
      </c>
      <c r="T2738">
        <v>0</v>
      </c>
      <c r="U2738" s="14">
        <f t="shared" si="339"/>
        <v>1</v>
      </c>
      <c r="V2738" s="4">
        <v>84.600000000000009</v>
      </c>
      <c r="W2738" s="14">
        <f t="shared" si="340"/>
        <v>1</v>
      </c>
      <c r="X2738">
        <v>30.68</v>
      </c>
      <c r="Y2738" s="14">
        <f t="shared" si="341"/>
        <v>1</v>
      </c>
      <c r="Z2738" t="s">
        <v>71</v>
      </c>
      <c r="AA2738" s="14">
        <f t="shared" si="342"/>
        <v>3</v>
      </c>
    </row>
    <row r="2739" spans="1:27" ht="15" customHeight="1" x14ac:dyDescent="0.25">
      <c r="A2739" t="s">
        <v>5821</v>
      </c>
      <c r="B2739" s="6">
        <v>42115</v>
      </c>
      <c r="C2739" s="6">
        <v>42119</v>
      </c>
      <c r="D2739" t="s">
        <v>19</v>
      </c>
      <c r="E2739" t="s">
        <v>20</v>
      </c>
      <c r="F2739" s="14">
        <f t="shared" si="336"/>
        <v>1</v>
      </c>
      <c r="G2739" t="s">
        <v>3234</v>
      </c>
      <c r="H2739" t="s">
        <v>3135</v>
      </c>
      <c r="I2739" t="s">
        <v>3095</v>
      </c>
      <c r="J2739" t="str">
        <f t="shared" si="343"/>
        <v>Detroit,Michigan,United States</v>
      </c>
      <c r="K2739" t="s">
        <v>3109</v>
      </c>
      <c r="L2739" t="s">
        <v>4482</v>
      </c>
      <c r="M2739" t="s">
        <v>25</v>
      </c>
      <c r="N2739" t="s">
        <v>35</v>
      </c>
      <c r="O2739" t="s">
        <v>3386</v>
      </c>
      <c r="P2739" s="4">
        <v>146.86000000000001</v>
      </c>
      <c r="Q2739" s="14">
        <f t="shared" si="337"/>
        <v>1</v>
      </c>
      <c r="R2739">
        <v>7</v>
      </c>
      <c r="S2739" s="14">
        <f t="shared" si="338"/>
        <v>1</v>
      </c>
      <c r="T2739">
        <v>0</v>
      </c>
      <c r="U2739" s="14">
        <f t="shared" si="339"/>
        <v>1</v>
      </c>
      <c r="V2739" s="4">
        <v>70.492799999999988</v>
      </c>
      <c r="W2739" s="14">
        <f t="shared" si="340"/>
        <v>1</v>
      </c>
      <c r="X2739">
        <v>5.61</v>
      </c>
      <c r="Y2739" s="14">
        <f t="shared" si="341"/>
        <v>1</v>
      </c>
      <c r="Z2739" t="s">
        <v>28</v>
      </c>
      <c r="AA2739" s="14">
        <f t="shared" si="342"/>
        <v>2</v>
      </c>
    </row>
    <row r="2740" spans="1:27" ht="15" customHeight="1" x14ac:dyDescent="0.25">
      <c r="A2740" t="s">
        <v>10008</v>
      </c>
      <c r="B2740" s="6">
        <v>42347</v>
      </c>
      <c r="C2740" s="6">
        <v>42352</v>
      </c>
      <c r="D2740" t="s">
        <v>19</v>
      </c>
      <c r="E2740" t="s">
        <v>54</v>
      </c>
      <c r="F2740" s="14">
        <f t="shared" si="336"/>
        <v>3</v>
      </c>
      <c r="G2740" t="s">
        <v>3070</v>
      </c>
      <c r="H2740" t="s">
        <v>3071</v>
      </c>
      <c r="I2740" t="s">
        <v>3064</v>
      </c>
      <c r="J2740" t="str">
        <f t="shared" si="343"/>
        <v>Christchurch,Canterbury,New Zealand</v>
      </c>
      <c r="K2740" t="s">
        <v>2572</v>
      </c>
      <c r="L2740" t="s">
        <v>4469</v>
      </c>
      <c r="M2740" t="s">
        <v>42</v>
      </c>
      <c r="N2740" t="s">
        <v>88</v>
      </c>
      <c r="O2740" t="s">
        <v>1367</v>
      </c>
      <c r="P2740" s="4">
        <v>286.44</v>
      </c>
      <c r="Q2740" s="14">
        <f t="shared" si="337"/>
        <v>1</v>
      </c>
      <c r="R2740">
        <v>2</v>
      </c>
      <c r="S2740" s="14">
        <f t="shared" si="338"/>
        <v>1</v>
      </c>
      <c r="T2740">
        <v>0</v>
      </c>
      <c r="U2740" s="14">
        <f t="shared" si="339"/>
        <v>1</v>
      </c>
      <c r="V2740" s="4">
        <v>137.46</v>
      </c>
      <c r="W2740" s="14">
        <f t="shared" si="340"/>
        <v>1</v>
      </c>
      <c r="X2740">
        <v>30.66</v>
      </c>
      <c r="Y2740" s="14">
        <f t="shared" si="341"/>
        <v>1</v>
      </c>
      <c r="Z2740" t="s">
        <v>71</v>
      </c>
      <c r="AA2740" s="14">
        <f t="shared" si="342"/>
        <v>3</v>
      </c>
    </row>
    <row r="2741" spans="1:27" ht="15" customHeight="1" x14ac:dyDescent="0.25">
      <c r="A2741" t="s">
        <v>5862</v>
      </c>
      <c r="B2741" s="6">
        <v>42314</v>
      </c>
      <c r="C2741" s="6">
        <v>42318</v>
      </c>
      <c r="D2741" t="s">
        <v>19</v>
      </c>
      <c r="E2741" t="s">
        <v>20</v>
      </c>
      <c r="F2741" s="14">
        <f t="shared" si="336"/>
        <v>1</v>
      </c>
      <c r="G2741" t="s">
        <v>3946</v>
      </c>
      <c r="H2741" t="s">
        <v>3897</v>
      </c>
      <c r="I2741" t="s">
        <v>3898</v>
      </c>
      <c r="J2741" t="str">
        <f t="shared" si="343"/>
        <v>Pretoria,Gauteng,South Africa</v>
      </c>
      <c r="K2741" t="s">
        <v>4486</v>
      </c>
      <c r="L2741" t="s">
        <v>3867</v>
      </c>
      <c r="M2741" t="s">
        <v>30</v>
      </c>
      <c r="N2741" t="s">
        <v>33</v>
      </c>
      <c r="O2741" t="s">
        <v>1222</v>
      </c>
      <c r="P2741" s="4">
        <v>413.09999999999997</v>
      </c>
      <c r="Q2741" s="14">
        <f t="shared" si="337"/>
        <v>1</v>
      </c>
      <c r="R2741">
        <v>1</v>
      </c>
      <c r="S2741" s="14">
        <f t="shared" si="338"/>
        <v>1</v>
      </c>
      <c r="T2741">
        <v>0</v>
      </c>
      <c r="U2741" s="14">
        <f t="shared" si="339"/>
        <v>1</v>
      </c>
      <c r="V2741" s="4">
        <v>8.25</v>
      </c>
      <c r="W2741" s="14">
        <f t="shared" si="340"/>
        <v>1</v>
      </c>
      <c r="X2741">
        <v>30.64</v>
      </c>
      <c r="Y2741" s="14">
        <f t="shared" si="341"/>
        <v>1</v>
      </c>
      <c r="Z2741" t="s">
        <v>28</v>
      </c>
      <c r="AA2741" s="14">
        <f t="shared" si="342"/>
        <v>2</v>
      </c>
    </row>
    <row r="2742" spans="1:27" ht="15" customHeight="1" x14ac:dyDescent="0.25">
      <c r="A2742" t="s">
        <v>6306</v>
      </c>
      <c r="B2742" s="6">
        <v>42361</v>
      </c>
      <c r="C2742" s="6">
        <v>42366</v>
      </c>
      <c r="D2742" t="s">
        <v>19</v>
      </c>
      <c r="E2742" t="s">
        <v>20</v>
      </c>
      <c r="F2742" s="14">
        <f t="shared" si="336"/>
        <v>1</v>
      </c>
      <c r="G2742" t="s">
        <v>2760</v>
      </c>
      <c r="H2742" t="s">
        <v>2570</v>
      </c>
      <c r="I2742" t="s">
        <v>2571</v>
      </c>
      <c r="J2742" t="str">
        <f t="shared" si="343"/>
        <v>Wollongong,New South Wales,Australia</v>
      </c>
      <c r="K2742" t="s">
        <v>2572</v>
      </c>
      <c r="L2742" t="s">
        <v>4469</v>
      </c>
      <c r="M2742" t="s">
        <v>30</v>
      </c>
      <c r="N2742" t="s">
        <v>33</v>
      </c>
      <c r="O2742" t="s">
        <v>721</v>
      </c>
      <c r="P2742" s="4">
        <v>363.39</v>
      </c>
      <c r="Q2742" s="14">
        <f t="shared" si="337"/>
        <v>1</v>
      </c>
      <c r="R2742">
        <v>1</v>
      </c>
      <c r="S2742" s="14">
        <f t="shared" si="338"/>
        <v>1</v>
      </c>
      <c r="T2742">
        <v>0</v>
      </c>
      <c r="U2742" s="14">
        <f t="shared" si="339"/>
        <v>1</v>
      </c>
      <c r="V2742" s="4">
        <v>10.89</v>
      </c>
      <c r="W2742" s="14">
        <f t="shared" si="340"/>
        <v>1</v>
      </c>
      <c r="X2742">
        <v>30.62</v>
      </c>
      <c r="Y2742" s="14">
        <f t="shared" si="341"/>
        <v>1</v>
      </c>
      <c r="Z2742" t="s">
        <v>28</v>
      </c>
      <c r="AA2742" s="14">
        <f t="shared" si="342"/>
        <v>2</v>
      </c>
    </row>
    <row r="2743" spans="1:27" ht="15" customHeight="1" x14ac:dyDescent="0.25">
      <c r="A2743" t="s">
        <v>9074</v>
      </c>
      <c r="B2743" s="6">
        <v>42047</v>
      </c>
      <c r="C2743" s="6">
        <v>42047</v>
      </c>
      <c r="D2743" t="s">
        <v>113</v>
      </c>
      <c r="E2743" t="s">
        <v>20</v>
      </c>
      <c r="F2743" s="14">
        <f t="shared" si="336"/>
        <v>1</v>
      </c>
      <c r="G2743" t="s">
        <v>4269</v>
      </c>
      <c r="H2743" t="s">
        <v>4102</v>
      </c>
      <c r="I2743" t="s">
        <v>4103</v>
      </c>
      <c r="J2743" t="str">
        <f t="shared" si="343"/>
        <v>Sarajevo,Federation of Bosnia and Herzegovina,Bosnia and Herzegovina</v>
      </c>
      <c r="K2743" t="s">
        <v>4472</v>
      </c>
      <c r="L2743" t="s">
        <v>4471</v>
      </c>
      <c r="M2743" t="s">
        <v>42</v>
      </c>
      <c r="N2743" t="s">
        <v>80</v>
      </c>
      <c r="O2743" t="s">
        <v>245</v>
      </c>
      <c r="P2743" s="4">
        <v>262.29000000000002</v>
      </c>
      <c r="Q2743" s="14">
        <f t="shared" si="337"/>
        <v>1</v>
      </c>
      <c r="R2743">
        <v>1</v>
      </c>
      <c r="S2743" s="14">
        <f t="shared" si="338"/>
        <v>1</v>
      </c>
      <c r="T2743">
        <v>0</v>
      </c>
      <c r="U2743" s="14">
        <f t="shared" si="339"/>
        <v>1</v>
      </c>
      <c r="V2743" s="4">
        <v>28.83</v>
      </c>
      <c r="W2743" s="14">
        <f t="shared" si="340"/>
        <v>1</v>
      </c>
      <c r="X2743">
        <v>30.58</v>
      </c>
      <c r="Y2743" s="14">
        <f t="shared" si="341"/>
        <v>1</v>
      </c>
      <c r="Z2743" t="s">
        <v>28</v>
      </c>
      <c r="AA2743" s="14">
        <f t="shared" si="342"/>
        <v>2</v>
      </c>
    </row>
    <row r="2744" spans="1:27" ht="15" customHeight="1" x14ac:dyDescent="0.25">
      <c r="A2744" t="s">
        <v>7312</v>
      </c>
      <c r="B2744" s="6">
        <v>42279</v>
      </c>
      <c r="C2744" s="6">
        <v>42282</v>
      </c>
      <c r="D2744" t="s">
        <v>75</v>
      </c>
      <c r="E2744" t="s">
        <v>20</v>
      </c>
      <c r="F2744" s="14">
        <f t="shared" si="336"/>
        <v>1</v>
      </c>
      <c r="G2744" t="s">
        <v>4358</v>
      </c>
      <c r="H2744" t="s">
        <v>4039</v>
      </c>
      <c r="I2744" t="s">
        <v>3875</v>
      </c>
      <c r="J2744" t="str">
        <f t="shared" si="343"/>
        <v>Oktyabr'skiy,Bashkortostan,Russia</v>
      </c>
      <c r="K2744" t="s">
        <v>4478</v>
      </c>
      <c r="L2744" t="s">
        <v>4471</v>
      </c>
      <c r="M2744" t="s">
        <v>30</v>
      </c>
      <c r="N2744" t="s">
        <v>33</v>
      </c>
      <c r="O2744" t="s">
        <v>638</v>
      </c>
      <c r="P2744" s="4">
        <v>171.26999999999998</v>
      </c>
      <c r="Q2744" s="14">
        <f t="shared" si="337"/>
        <v>1</v>
      </c>
      <c r="R2744">
        <v>1</v>
      </c>
      <c r="S2744" s="14">
        <f t="shared" si="338"/>
        <v>1</v>
      </c>
      <c r="T2744">
        <v>0</v>
      </c>
      <c r="U2744" s="14">
        <f t="shared" si="339"/>
        <v>1</v>
      </c>
      <c r="V2744" s="4">
        <v>30.81</v>
      </c>
      <c r="W2744" s="14">
        <f t="shared" si="340"/>
        <v>1</v>
      </c>
      <c r="X2744">
        <v>30.57</v>
      </c>
      <c r="Y2744" s="14">
        <f t="shared" si="341"/>
        <v>1</v>
      </c>
      <c r="Z2744" t="s">
        <v>71</v>
      </c>
      <c r="AA2744" s="14">
        <f t="shared" si="342"/>
        <v>3</v>
      </c>
    </row>
    <row r="2745" spans="1:27" ht="15" customHeight="1" x14ac:dyDescent="0.25">
      <c r="A2745" t="s">
        <v>9388</v>
      </c>
      <c r="B2745" s="6">
        <v>42133</v>
      </c>
      <c r="C2745" s="6">
        <v>42136</v>
      </c>
      <c r="D2745" t="s">
        <v>75</v>
      </c>
      <c r="E2745" t="s">
        <v>54</v>
      </c>
      <c r="F2745" s="14">
        <f t="shared" si="336"/>
        <v>3</v>
      </c>
      <c r="G2745" t="s">
        <v>2938</v>
      </c>
      <c r="H2745" t="s">
        <v>2639</v>
      </c>
      <c r="I2745" t="s">
        <v>2565</v>
      </c>
      <c r="J2745" t="str">
        <f t="shared" si="343"/>
        <v>Coimbatore,Tamil Nadu,India</v>
      </c>
      <c r="K2745" t="s">
        <v>4470</v>
      </c>
      <c r="L2745" t="s">
        <v>4469</v>
      </c>
      <c r="M2745" t="s">
        <v>30</v>
      </c>
      <c r="N2745" t="s">
        <v>31</v>
      </c>
      <c r="O2745" t="s">
        <v>78</v>
      </c>
      <c r="P2745" s="4">
        <v>251.55</v>
      </c>
      <c r="Q2745" s="14">
        <f t="shared" si="337"/>
        <v>1</v>
      </c>
      <c r="R2745">
        <v>5</v>
      </c>
      <c r="S2745" s="14">
        <f t="shared" si="338"/>
        <v>1</v>
      </c>
      <c r="T2745">
        <v>0</v>
      </c>
      <c r="U2745" s="14">
        <f t="shared" si="339"/>
        <v>1</v>
      </c>
      <c r="V2745" s="4">
        <v>17.549999999999997</v>
      </c>
      <c r="W2745" s="14">
        <f t="shared" si="340"/>
        <v>1</v>
      </c>
      <c r="X2745">
        <v>30.56</v>
      </c>
      <c r="Y2745" s="14">
        <f t="shared" si="341"/>
        <v>1</v>
      </c>
      <c r="Z2745" t="s">
        <v>71</v>
      </c>
      <c r="AA2745" s="14">
        <f t="shared" si="342"/>
        <v>3</v>
      </c>
    </row>
    <row r="2746" spans="1:27" ht="15" customHeight="1" x14ac:dyDescent="0.25">
      <c r="A2746" t="s">
        <v>4516</v>
      </c>
      <c r="B2746" s="6">
        <v>42019</v>
      </c>
      <c r="C2746" s="6">
        <v>42024</v>
      </c>
      <c r="D2746" t="s">
        <v>67</v>
      </c>
      <c r="E2746" t="s">
        <v>20</v>
      </c>
      <c r="F2746" s="14">
        <f t="shared" si="336"/>
        <v>1</v>
      </c>
      <c r="G2746" t="s">
        <v>238</v>
      </c>
      <c r="H2746" t="s">
        <v>238</v>
      </c>
      <c r="I2746" t="s">
        <v>50</v>
      </c>
      <c r="J2746" t="str">
        <f t="shared" si="343"/>
        <v>León,León,Nicaragua</v>
      </c>
      <c r="K2746" t="s">
        <v>4485</v>
      </c>
      <c r="L2746" t="s">
        <v>24</v>
      </c>
      <c r="M2746" t="s">
        <v>42</v>
      </c>
      <c r="N2746" t="s">
        <v>47</v>
      </c>
      <c r="O2746" t="s">
        <v>598</v>
      </c>
      <c r="P2746" s="4">
        <v>225.23999999999995</v>
      </c>
      <c r="Q2746" s="14">
        <f t="shared" si="337"/>
        <v>1</v>
      </c>
      <c r="R2746">
        <v>3</v>
      </c>
      <c r="S2746" s="14">
        <f t="shared" si="338"/>
        <v>1</v>
      </c>
      <c r="T2746">
        <v>0</v>
      </c>
      <c r="U2746" s="14">
        <f t="shared" si="339"/>
        <v>1</v>
      </c>
      <c r="V2746" s="4">
        <v>58.559999999999988</v>
      </c>
      <c r="W2746" s="14">
        <f t="shared" si="340"/>
        <v>1</v>
      </c>
      <c r="X2746">
        <v>30.552999999999997</v>
      </c>
      <c r="Y2746" s="14">
        <f t="shared" si="341"/>
        <v>1</v>
      </c>
      <c r="Z2746" t="s">
        <v>28</v>
      </c>
      <c r="AA2746" s="14">
        <f t="shared" si="342"/>
        <v>2</v>
      </c>
    </row>
    <row r="2747" spans="1:27" ht="15" customHeight="1" x14ac:dyDescent="0.25">
      <c r="A2747" t="s">
        <v>8818</v>
      </c>
      <c r="B2747" s="6">
        <v>42175</v>
      </c>
      <c r="C2747" s="6">
        <v>42179</v>
      </c>
      <c r="D2747" t="s">
        <v>67</v>
      </c>
      <c r="E2747" t="s">
        <v>59</v>
      </c>
      <c r="F2747" s="14">
        <f t="shared" si="336"/>
        <v>2</v>
      </c>
      <c r="G2747" t="s">
        <v>1852</v>
      </c>
      <c r="H2747" t="s">
        <v>1852</v>
      </c>
      <c r="I2747" t="s">
        <v>1853</v>
      </c>
      <c r="J2747" t="str">
        <f t="shared" si="343"/>
        <v>Stockholm,Stockholm,Sweden</v>
      </c>
      <c r="K2747" t="s">
        <v>4484</v>
      </c>
      <c r="L2747" t="s">
        <v>4471</v>
      </c>
      <c r="M2747" t="s">
        <v>42</v>
      </c>
      <c r="N2747" t="s">
        <v>88</v>
      </c>
      <c r="O2747" t="s">
        <v>1094</v>
      </c>
      <c r="P2747" s="4">
        <v>249.06</v>
      </c>
      <c r="Q2747" s="14">
        <f t="shared" si="337"/>
        <v>1</v>
      </c>
      <c r="R2747">
        <v>4</v>
      </c>
      <c r="S2747" s="14">
        <f t="shared" si="338"/>
        <v>1</v>
      </c>
      <c r="T2747">
        <v>0.5</v>
      </c>
      <c r="U2747" s="14">
        <f t="shared" si="339"/>
        <v>2</v>
      </c>
      <c r="V2747" s="4">
        <v>-129.54</v>
      </c>
      <c r="W2747" s="14">
        <f t="shared" si="340"/>
        <v>3</v>
      </c>
      <c r="X2747">
        <v>30.54</v>
      </c>
      <c r="Y2747" s="14">
        <f t="shared" si="341"/>
        <v>1</v>
      </c>
      <c r="Z2747" t="s">
        <v>71</v>
      </c>
      <c r="AA2747" s="14">
        <f t="shared" si="342"/>
        <v>3</v>
      </c>
    </row>
    <row r="2748" spans="1:27" ht="15" customHeight="1" x14ac:dyDescent="0.25">
      <c r="A2748" t="s">
        <v>5554</v>
      </c>
      <c r="B2748" s="6">
        <v>42250</v>
      </c>
      <c r="C2748" s="6">
        <v>42254</v>
      </c>
      <c r="D2748" t="s">
        <v>19</v>
      </c>
      <c r="E2748" t="s">
        <v>59</v>
      </c>
      <c r="F2748" s="14">
        <f t="shared" si="336"/>
        <v>2</v>
      </c>
      <c r="G2748" t="s">
        <v>2505</v>
      </c>
      <c r="H2748" t="s">
        <v>10395</v>
      </c>
      <c r="I2748" t="s">
        <v>1823</v>
      </c>
      <c r="J2748" t="str">
        <f t="shared" si="343"/>
        <v>Senlis,Nord-Pas-de-Calais-Picardie,France</v>
      </c>
      <c r="K2748" t="s">
        <v>4477</v>
      </c>
      <c r="L2748" t="s">
        <v>4471</v>
      </c>
      <c r="M2748" t="s">
        <v>30</v>
      </c>
      <c r="N2748" t="s">
        <v>52</v>
      </c>
      <c r="O2748" t="s">
        <v>553</v>
      </c>
      <c r="P2748" s="4">
        <v>334.53</v>
      </c>
      <c r="Q2748" s="14">
        <f t="shared" si="337"/>
        <v>1</v>
      </c>
      <c r="R2748">
        <v>7</v>
      </c>
      <c r="S2748" s="14">
        <f t="shared" si="338"/>
        <v>1</v>
      </c>
      <c r="T2748">
        <v>0.1</v>
      </c>
      <c r="U2748" s="14">
        <f t="shared" si="339"/>
        <v>1</v>
      </c>
      <c r="V2748" s="4">
        <v>-22.47</v>
      </c>
      <c r="W2748" s="14">
        <f t="shared" si="340"/>
        <v>3</v>
      </c>
      <c r="X2748">
        <v>30.53</v>
      </c>
      <c r="Y2748" s="14">
        <f t="shared" si="341"/>
        <v>1</v>
      </c>
      <c r="Z2748" t="s">
        <v>28</v>
      </c>
      <c r="AA2748" s="14">
        <f t="shared" si="342"/>
        <v>2</v>
      </c>
    </row>
    <row r="2749" spans="1:27" ht="15" customHeight="1" x14ac:dyDescent="0.25">
      <c r="A2749" t="s">
        <v>7991</v>
      </c>
      <c r="B2749" s="6">
        <v>42101</v>
      </c>
      <c r="C2749" s="6">
        <v>42105</v>
      </c>
      <c r="D2749" t="s">
        <v>19</v>
      </c>
      <c r="E2749" t="s">
        <v>20</v>
      </c>
      <c r="F2749" s="14">
        <f t="shared" si="336"/>
        <v>1</v>
      </c>
      <c r="G2749" t="s">
        <v>1871</v>
      </c>
      <c r="H2749" t="s">
        <v>1872</v>
      </c>
      <c r="I2749" t="s">
        <v>1827</v>
      </c>
      <c r="J2749" t="str">
        <f t="shared" si="343"/>
        <v>Nuremberg,Bavaria,Germany</v>
      </c>
      <c r="K2749" t="s">
        <v>4477</v>
      </c>
      <c r="L2749" t="s">
        <v>4471</v>
      </c>
      <c r="M2749" t="s">
        <v>25</v>
      </c>
      <c r="N2749" t="s">
        <v>82</v>
      </c>
      <c r="O2749" t="s">
        <v>1279</v>
      </c>
      <c r="P2749" s="4">
        <v>260.27999999999997</v>
      </c>
      <c r="Q2749" s="14">
        <f t="shared" si="337"/>
        <v>1</v>
      </c>
      <c r="R2749">
        <v>5</v>
      </c>
      <c r="S2749" s="14">
        <f t="shared" si="338"/>
        <v>1</v>
      </c>
      <c r="T2749">
        <v>0.1</v>
      </c>
      <c r="U2749" s="14">
        <f t="shared" si="339"/>
        <v>1</v>
      </c>
      <c r="V2749" s="4">
        <v>78.03</v>
      </c>
      <c r="W2749" s="14">
        <f t="shared" si="340"/>
        <v>1</v>
      </c>
      <c r="X2749">
        <v>30.51</v>
      </c>
      <c r="Y2749" s="14">
        <f t="shared" si="341"/>
        <v>1</v>
      </c>
      <c r="Z2749" t="s">
        <v>28</v>
      </c>
      <c r="AA2749" s="14">
        <f t="shared" si="342"/>
        <v>2</v>
      </c>
    </row>
    <row r="2750" spans="1:27" ht="15" customHeight="1" x14ac:dyDescent="0.25">
      <c r="A2750" t="s">
        <v>8205</v>
      </c>
      <c r="B2750" s="6">
        <v>42316</v>
      </c>
      <c r="C2750" s="6">
        <v>42322</v>
      </c>
      <c r="D2750" t="s">
        <v>19</v>
      </c>
      <c r="E2750" t="s">
        <v>59</v>
      </c>
      <c r="F2750" s="14">
        <f t="shared" si="336"/>
        <v>2</v>
      </c>
      <c r="G2750" t="s">
        <v>40</v>
      </c>
      <c r="H2750" t="s">
        <v>40</v>
      </c>
      <c r="I2750" t="s">
        <v>41</v>
      </c>
      <c r="J2750" t="str">
        <f t="shared" si="343"/>
        <v>São Paulo,São Paulo,Brazil</v>
      </c>
      <c r="K2750" t="s">
        <v>4475</v>
      </c>
      <c r="L2750" t="s">
        <v>24</v>
      </c>
      <c r="M2750" t="s">
        <v>42</v>
      </c>
      <c r="N2750" t="s">
        <v>80</v>
      </c>
      <c r="O2750" t="s">
        <v>1215</v>
      </c>
      <c r="P2750" s="4">
        <v>394.72895999999992</v>
      </c>
      <c r="Q2750" s="14">
        <f t="shared" si="337"/>
        <v>1</v>
      </c>
      <c r="R2750">
        <v>4</v>
      </c>
      <c r="S2750" s="14">
        <f t="shared" si="338"/>
        <v>1</v>
      </c>
      <c r="T2750">
        <v>2E-3</v>
      </c>
      <c r="U2750" s="14">
        <f t="shared" si="339"/>
        <v>1</v>
      </c>
      <c r="V2750" s="4">
        <v>113.84896000000001</v>
      </c>
      <c r="W2750" s="14">
        <f t="shared" si="340"/>
        <v>1</v>
      </c>
      <c r="X2750">
        <v>30.508999999999997</v>
      </c>
      <c r="Y2750" s="14">
        <f t="shared" si="341"/>
        <v>1</v>
      </c>
      <c r="Z2750" t="s">
        <v>28</v>
      </c>
      <c r="AA2750" s="14">
        <f t="shared" si="342"/>
        <v>2</v>
      </c>
    </row>
    <row r="2751" spans="1:27" ht="15" customHeight="1" x14ac:dyDescent="0.25">
      <c r="A2751" t="s">
        <v>8168</v>
      </c>
      <c r="B2751" s="6">
        <v>42208</v>
      </c>
      <c r="C2751" s="6">
        <v>42210</v>
      </c>
      <c r="D2751" t="s">
        <v>75</v>
      </c>
      <c r="E2751" t="s">
        <v>20</v>
      </c>
      <c r="F2751" s="14">
        <f t="shared" si="336"/>
        <v>1</v>
      </c>
      <c r="G2751" t="s">
        <v>1199</v>
      </c>
      <c r="H2751" t="s">
        <v>390</v>
      </c>
      <c r="I2751" t="s">
        <v>197</v>
      </c>
      <c r="J2751" t="str">
        <f t="shared" si="343"/>
        <v>Mar del Plata,Provincia de Buenos Aires,Argentina</v>
      </c>
      <c r="K2751" t="s">
        <v>4475</v>
      </c>
      <c r="L2751" t="s">
        <v>24</v>
      </c>
      <c r="M2751" t="s">
        <v>30</v>
      </c>
      <c r="N2751" t="s">
        <v>100</v>
      </c>
      <c r="O2751" t="s">
        <v>1141</v>
      </c>
      <c r="P2751" s="4">
        <v>126.36000000000004</v>
      </c>
      <c r="Q2751" s="14">
        <f t="shared" si="337"/>
        <v>1</v>
      </c>
      <c r="R2751">
        <v>2</v>
      </c>
      <c r="S2751" s="14">
        <f t="shared" si="338"/>
        <v>1</v>
      </c>
      <c r="T2751">
        <v>0.7</v>
      </c>
      <c r="U2751" s="14">
        <f t="shared" si="339"/>
        <v>3</v>
      </c>
      <c r="V2751" s="4">
        <v>-269.60000000000002</v>
      </c>
      <c r="W2751" s="14">
        <f t="shared" si="340"/>
        <v>3</v>
      </c>
      <c r="X2751">
        <v>30.507999999999999</v>
      </c>
      <c r="Y2751" s="14">
        <f t="shared" si="341"/>
        <v>1</v>
      </c>
      <c r="Z2751" t="s">
        <v>106</v>
      </c>
      <c r="AA2751" s="14">
        <f t="shared" si="342"/>
        <v>4</v>
      </c>
    </row>
    <row r="2752" spans="1:27" ht="15" customHeight="1" x14ac:dyDescent="0.25">
      <c r="A2752" t="s">
        <v>10150</v>
      </c>
      <c r="B2752" s="6">
        <v>42179</v>
      </c>
      <c r="C2752" s="6">
        <v>42181</v>
      </c>
      <c r="D2752" t="s">
        <v>67</v>
      </c>
      <c r="E2752" t="s">
        <v>59</v>
      </c>
      <c r="F2752" s="14">
        <f t="shared" si="336"/>
        <v>2</v>
      </c>
      <c r="G2752" t="s">
        <v>322</v>
      </c>
      <c r="H2752" t="s">
        <v>180</v>
      </c>
      <c r="I2752" t="s">
        <v>23</v>
      </c>
      <c r="J2752" t="str">
        <f t="shared" si="343"/>
        <v>Juárez,Chihuahua,Mexico</v>
      </c>
      <c r="K2752" t="s">
        <v>4485</v>
      </c>
      <c r="L2752" t="s">
        <v>24</v>
      </c>
      <c r="M2752" t="s">
        <v>30</v>
      </c>
      <c r="N2752" t="s">
        <v>52</v>
      </c>
      <c r="O2752" t="s">
        <v>492</v>
      </c>
      <c r="P2752" s="4">
        <v>481.6</v>
      </c>
      <c r="Q2752" s="14">
        <f t="shared" si="337"/>
        <v>1</v>
      </c>
      <c r="R2752">
        <v>7</v>
      </c>
      <c r="S2752" s="14">
        <f t="shared" si="338"/>
        <v>1</v>
      </c>
      <c r="T2752">
        <v>0.2</v>
      </c>
      <c r="U2752" s="14">
        <f t="shared" si="339"/>
        <v>1</v>
      </c>
      <c r="V2752" s="4">
        <v>84.279999999999973</v>
      </c>
      <c r="W2752" s="14">
        <f t="shared" si="340"/>
        <v>1</v>
      </c>
      <c r="X2752">
        <v>30.493000000000002</v>
      </c>
      <c r="Y2752" s="14">
        <f t="shared" si="341"/>
        <v>1</v>
      </c>
      <c r="Z2752" t="s">
        <v>28</v>
      </c>
      <c r="AA2752" s="14">
        <f t="shared" si="342"/>
        <v>2</v>
      </c>
    </row>
    <row r="2753" spans="1:27" ht="15" customHeight="1" x14ac:dyDescent="0.25">
      <c r="A2753" t="s">
        <v>5834</v>
      </c>
      <c r="B2753" s="6">
        <v>42356</v>
      </c>
      <c r="C2753" s="6">
        <v>42360</v>
      </c>
      <c r="D2753" t="s">
        <v>19</v>
      </c>
      <c r="E2753" t="s">
        <v>59</v>
      </c>
      <c r="F2753" s="14">
        <f t="shared" si="336"/>
        <v>2</v>
      </c>
      <c r="G2753" t="s">
        <v>3372</v>
      </c>
      <c r="H2753" t="s">
        <v>3098</v>
      </c>
      <c r="I2753" t="s">
        <v>3095</v>
      </c>
      <c r="J2753" t="str">
        <f t="shared" si="343"/>
        <v>Anaheim,California,United States</v>
      </c>
      <c r="K2753" t="s">
        <v>4487</v>
      </c>
      <c r="L2753" t="s">
        <v>4482</v>
      </c>
      <c r="M2753" t="s">
        <v>25</v>
      </c>
      <c r="N2753" t="s">
        <v>82</v>
      </c>
      <c r="O2753" t="s">
        <v>3477</v>
      </c>
      <c r="P2753" s="4">
        <v>481.32</v>
      </c>
      <c r="Q2753" s="14">
        <f t="shared" si="337"/>
        <v>1</v>
      </c>
      <c r="R2753">
        <v>4</v>
      </c>
      <c r="S2753" s="14">
        <f t="shared" si="338"/>
        <v>1</v>
      </c>
      <c r="T2753">
        <v>0</v>
      </c>
      <c r="U2753" s="14">
        <f t="shared" si="339"/>
        <v>1</v>
      </c>
      <c r="V2753" s="4">
        <v>125.14319999999998</v>
      </c>
      <c r="W2753" s="14">
        <f t="shared" si="340"/>
        <v>1</v>
      </c>
      <c r="X2753">
        <v>70.3</v>
      </c>
      <c r="Y2753" s="14">
        <f t="shared" si="341"/>
        <v>1</v>
      </c>
      <c r="Z2753" t="s">
        <v>71</v>
      </c>
      <c r="AA2753" s="14">
        <f t="shared" si="342"/>
        <v>3</v>
      </c>
    </row>
    <row r="2754" spans="1:27" ht="15" customHeight="1" x14ac:dyDescent="0.25">
      <c r="A2754" t="s">
        <v>5382</v>
      </c>
      <c r="B2754" s="6">
        <v>42312</v>
      </c>
      <c r="C2754" s="6">
        <v>42318</v>
      </c>
      <c r="D2754" t="s">
        <v>19</v>
      </c>
      <c r="E2754" t="s">
        <v>54</v>
      </c>
      <c r="F2754" s="14">
        <f t="shared" ref="F2754:F2817" si="344">VLOOKUP(E2754,segmentrate,2)</f>
        <v>3</v>
      </c>
      <c r="G2754" t="s">
        <v>2990</v>
      </c>
      <c r="H2754" t="s">
        <v>2688</v>
      </c>
      <c r="I2754" t="s">
        <v>2560</v>
      </c>
      <c r="J2754" t="str">
        <f t="shared" si="343"/>
        <v>Xinghua,Jiangsu,China</v>
      </c>
      <c r="K2754" t="s">
        <v>4483</v>
      </c>
      <c r="L2754" t="s">
        <v>4469</v>
      </c>
      <c r="M2754" t="s">
        <v>42</v>
      </c>
      <c r="N2754" t="s">
        <v>47</v>
      </c>
      <c r="O2754" t="s">
        <v>1303</v>
      </c>
      <c r="P2754" s="4">
        <v>317.94</v>
      </c>
      <c r="Q2754" s="14">
        <f t="shared" ref="Q2754:Q2817" si="345">VLOOKUP(P2754,salerate,3)</f>
        <v>1</v>
      </c>
      <c r="R2754">
        <v>7</v>
      </c>
      <c r="S2754" s="14">
        <f t="shared" ref="S2754:S2817" si="346">VLOOKUP(R2754,quantityrate,3)</f>
        <v>1</v>
      </c>
      <c r="T2754">
        <v>0</v>
      </c>
      <c r="U2754" s="14">
        <f t="shared" ref="U2754:U2817" si="347">VLOOKUP(T2754,discount,3)</f>
        <v>1</v>
      </c>
      <c r="V2754" s="4">
        <v>88.830000000000013</v>
      </c>
      <c r="W2754" s="14">
        <f t="shared" ref="W2754:W2817" si="348">VLOOKUP(V2754,profit,3)</f>
        <v>1</v>
      </c>
      <c r="X2754">
        <v>30.47</v>
      </c>
      <c r="Y2754" s="14">
        <f t="shared" ref="Y2754:Y2817" si="349">VLOOKUP(X2754,shipping,3)</f>
        <v>1</v>
      </c>
      <c r="Z2754" t="s">
        <v>28</v>
      </c>
      <c r="AA2754" s="14">
        <f t="shared" ref="AA2754:AA2817" si="350">VLOOKUP(Z2754,orderrate,2)</f>
        <v>2</v>
      </c>
    </row>
    <row r="2755" spans="1:27" ht="15" customHeight="1" x14ac:dyDescent="0.25">
      <c r="A2755" t="s">
        <v>9960</v>
      </c>
      <c r="B2755" s="6">
        <v>42035</v>
      </c>
      <c r="C2755" s="6">
        <v>42040</v>
      </c>
      <c r="D2755" t="s">
        <v>19</v>
      </c>
      <c r="E2755" t="s">
        <v>59</v>
      </c>
      <c r="F2755" s="14">
        <f t="shared" si="344"/>
        <v>2</v>
      </c>
      <c r="G2755" t="s">
        <v>2760</v>
      </c>
      <c r="H2755" t="s">
        <v>2570</v>
      </c>
      <c r="I2755" t="s">
        <v>2571</v>
      </c>
      <c r="J2755" t="str">
        <f t="shared" ref="J2755:J2818" si="351">G2755&amp;","&amp;H2755&amp;","&amp;I2755</f>
        <v>Wollongong,New South Wales,Australia</v>
      </c>
      <c r="K2755" t="s">
        <v>2572</v>
      </c>
      <c r="L2755" t="s">
        <v>4469</v>
      </c>
      <c r="M2755" t="s">
        <v>30</v>
      </c>
      <c r="N2755" t="s">
        <v>33</v>
      </c>
      <c r="O2755" t="s">
        <v>1175</v>
      </c>
      <c r="P2755" s="4">
        <v>654.80400000000009</v>
      </c>
      <c r="Q2755" s="14">
        <f t="shared" si="345"/>
        <v>1</v>
      </c>
      <c r="R2755">
        <v>2</v>
      </c>
      <c r="S2755" s="14">
        <f t="shared" si="346"/>
        <v>1</v>
      </c>
      <c r="T2755">
        <v>0.1</v>
      </c>
      <c r="U2755" s="14">
        <f t="shared" si="347"/>
        <v>1</v>
      </c>
      <c r="V2755" s="4">
        <v>-14.556000000000019</v>
      </c>
      <c r="W2755" s="14">
        <f t="shared" si="348"/>
        <v>3</v>
      </c>
      <c r="X2755">
        <v>30.47</v>
      </c>
      <c r="Y2755" s="14">
        <f t="shared" si="349"/>
        <v>1</v>
      </c>
      <c r="Z2755" t="s">
        <v>28</v>
      </c>
      <c r="AA2755" s="14">
        <f t="shared" si="350"/>
        <v>2</v>
      </c>
    </row>
    <row r="2756" spans="1:27" ht="15" customHeight="1" x14ac:dyDescent="0.25">
      <c r="A2756" t="s">
        <v>4758</v>
      </c>
      <c r="B2756" s="6">
        <v>42157</v>
      </c>
      <c r="C2756" s="6">
        <v>42158</v>
      </c>
      <c r="D2756" t="s">
        <v>75</v>
      </c>
      <c r="E2756" t="s">
        <v>54</v>
      </c>
      <c r="F2756" s="14">
        <f t="shared" si="344"/>
        <v>3</v>
      </c>
      <c r="G2756" t="s">
        <v>4421</v>
      </c>
      <c r="H2756" t="s">
        <v>4421</v>
      </c>
      <c r="I2756" t="s">
        <v>4422</v>
      </c>
      <c r="J2756" t="str">
        <f t="shared" si="351"/>
        <v>Dire Dawa,Dire Dawa,Ethiopia</v>
      </c>
      <c r="K2756" t="s">
        <v>4480</v>
      </c>
      <c r="L2756" t="s">
        <v>3867</v>
      </c>
      <c r="M2756" t="s">
        <v>42</v>
      </c>
      <c r="N2756" t="s">
        <v>43</v>
      </c>
      <c r="O2756" t="s">
        <v>1448</v>
      </c>
      <c r="P2756" s="4">
        <v>121.02000000000001</v>
      </c>
      <c r="Q2756" s="14">
        <f t="shared" si="345"/>
        <v>1</v>
      </c>
      <c r="R2756">
        <v>1</v>
      </c>
      <c r="S2756" s="14">
        <f t="shared" si="346"/>
        <v>1</v>
      </c>
      <c r="T2756">
        <v>0</v>
      </c>
      <c r="U2756" s="14">
        <f t="shared" si="347"/>
        <v>1</v>
      </c>
      <c r="V2756" s="4">
        <v>53.22</v>
      </c>
      <c r="W2756" s="14">
        <f t="shared" si="348"/>
        <v>1</v>
      </c>
      <c r="X2756">
        <v>30.46</v>
      </c>
      <c r="Y2756" s="14">
        <f t="shared" si="349"/>
        <v>1</v>
      </c>
      <c r="Z2756" t="s">
        <v>71</v>
      </c>
      <c r="AA2756" s="14">
        <f t="shared" si="350"/>
        <v>3</v>
      </c>
    </row>
    <row r="2757" spans="1:27" ht="15" customHeight="1" x14ac:dyDescent="0.25">
      <c r="A2757" t="s">
        <v>6122</v>
      </c>
      <c r="B2757" s="6">
        <v>42262</v>
      </c>
      <c r="C2757" s="6">
        <v>42264</v>
      </c>
      <c r="D2757" t="s">
        <v>75</v>
      </c>
      <c r="E2757" t="s">
        <v>59</v>
      </c>
      <c r="F2757" s="14">
        <f t="shared" si="344"/>
        <v>2</v>
      </c>
      <c r="G2757" t="s">
        <v>3935</v>
      </c>
      <c r="H2757" t="s">
        <v>3936</v>
      </c>
      <c r="I2757" t="s">
        <v>3870</v>
      </c>
      <c r="J2757" t="str">
        <f t="shared" si="351"/>
        <v>Cairo,Al Qahirah,Egypt</v>
      </c>
      <c r="K2757" t="s">
        <v>4473</v>
      </c>
      <c r="L2757" t="s">
        <v>3867</v>
      </c>
      <c r="M2757" t="s">
        <v>42</v>
      </c>
      <c r="N2757" t="s">
        <v>47</v>
      </c>
      <c r="O2757" t="s">
        <v>1045</v>
      </c>
      <c r="P2757" s="4">
        <v>138.30000000000001</v>
      </c>
      <c r="Q2757" s="14">
        <f t="shared" si="345"/>
        <v>1</v>
      </c>
      <c r="R2757">
        <v>2</v>
      </c>
      <c r="S2757" s="14">
        <f t="shared" si="346"/>
        <v>1</v>
      </c>
      <c r="T2757">
        <v>0</v>
      </c>
      <c r="U2757" s="14">
        <f t="shared" si="347"/>
        <v>1</v>
      </c>
      <c r="V2757" s="4">
        <v>2.7600000000000002</v>
      </c>
      <c r="W2757" s="14">
        <f t="shared" si="348"/>
        <v>1</v>
      </c>
      <c r="X2757">
        <v>30.46</v>
      </c>
      <c r="Y2757" s="14">
        <f t="shared" si="349"/>
        <v>1</v>
      </c>
      <c r="Z2757" t="s">
        <v>106</v>
      </c>
      <c r="AA2757" s="14">
        <f t="shared" si="350"/>
        <v>4</v>
      </c>
    </row>
    <row r="2758" spans="1:27" ht="15" customHeight="1" x14ac:dyDescent="0.25">
      <c r="A2758" t="s">
        <v>8587</v>
      </c>
      <c r="B2758" s="6">
        <v>42194</v>
      </c>
      <c r="C2758" s="6">
        <v>42199</v>
      </c>
      <c r="D2758" t="s">
        <v>67</v>
      </c>
      <c r="E2758" t="s">
        <v>20</v>
      </c>
      <c r="F2758" s="14">
        <f t="shared" si="344"/>
        <v>1</v>
      </c>
      <c r="G2758" t="s">
        <v>196</v>
      </c>
      <c r="H2758" t="s">
        <v>196</v>
      </c>
      <c r="I2758" t="s">
        <v>197</v>
      </c>
      <c r="J2758" t="str">
        <f t="shared" si="351"/>
        <v>Buenos Aires,Buenos Aires,Argentina</v>
      </c>
      <c r="K2758" t="s">
        <v>4475</v>
      </c>
      <c r="L2758" t="s">
        <v>24</v>
      </c>
      <c r="M2758" t="s">
        <v>42</v>
      </c>
      <c r="N2758" t="s">
        <v>80</v>
      </c>
      <c r="O2758" t="s">
        <v>245</v>
      </c>
      <c r="P2758" s="4">
        <v>313.6988399999999</v>
      </c>
      <c r="Q2758" s="14">
        <f t="shared" si="345"/>
        <v>1</v>
      </c>
      <c r="R2758">
        <v>3</v>
      </c>
      <c r="S2758" s="14">
        <f t="shared" si="346"/>
        <v>1</v>
      </c>
      <c r="T2758">
        <v>0.40200000000000002</v>
      </c>
      <c r="U2758" s="14">
        <f t="shared" si="347"/>
        <v>2</v>
      </c>
      <c r="V2758" s="4">
        <v>-111.22116000000001</v>
      </c>
      <c r="W2758" s="14">
        <f t="shared" si="348"/>
        <v>3</v>
      </c>
      <c r="X2758">
        <v>30.455000000000002</v>
      </c>
      <c r="Y2758" s="14">
        <f t="shared" si="349"/>
        <v>1</v>
      </c>
      <c r="Z2758" t="s">
        <v>28</v>
      </c>
      <c r="AA2758" s="14">
        <f t="shared" si="350"/>
        <v>2</v>
      </c>
    </row>
    <row r="2759" spans="1:27" ht="15" customHeight="1" x14ac:dyDescent="0.25">
      <c r="A2759" t="s">
        <v>7511</v>
      </c>
      <c r="B2759" s="6">
        <v>42225</v>
      </c>
      <c r="C2759" s="6">
        <v>42230</v>
      </c>
      <c r="D2759" t="s">
        <v>19</v>
      </c>
      <c r="E2759" t="s">
        <v>20</v>
      </c>
      <c r="F2759" s="14">
        <f t="shared" si="344"/>
        <v>1</v>
      </c>
      <c r="G2759" t="s">
        <v>4168</v>
      </c>
      <c r="H2759" t="s">
        <v>4169</v>
      </c>
      <c r="I2759" t="s">
        <v>3881</v>
      </c>
      <c r="J2759" t="str">
        <f t="shared" si="351"/>
        <v>Agadir,Souss-Massa-Draâ,Morocco</v>
      </c>
      <c r="K2759" t="s">
        <v>4473</v>
      </c>
      <c r="L2759" t="s">
        <v>3867</v>
      </c>
      <c r="M2759" t="s">
        <v>25</v>
      </c>
      <c r="N2759" t="s">
        <v>91</v>
      </c>
      <c r="O2759" t="s">
        <v>2452</v>
      </c>
      <c r="P2759" s="4">
        <v>494.21999999999991</v>
      </c>
      <c r="Q2759" s="14">
        <f t="shared" si="345"/>
        <v>1</v>
      </c>
      <c r="R2759">
        <v>1</v>
      </c>
      <c r="S2759" s="14">
        <f t="shared" si="346"/>
        <v>1</v>
      </c>
      <c r="T2759">
        <v>0</v>
      </c>
      <c r="U2759" s="14">
        <f t="shared" si="347"/>
        <v>1</v>
      </c>
      <c r="V2759" s="4">
        <v>113.67</v>
      </c>
      <c r="W2759" s="14">
        <f t="shared" si="348"/>
        <v>1</v>
      </c>
      <c r="X2759">
        <v>30.45</v>
      </c>
      <c r="Y2759" s="14">
        <f t="shared" si="349"/>
        <v>1</v>
      </c>
      <c r="Z2759" t="s">
        <v>28</v>
      </c>
      <c r="AA2759" s="14">
        <f t="shared" si="350"/>
        <v>2</v>
      </c>
    </row>
    <row r="2760" spans="1:27" ht="15" customHeight="1" x14ac:dyDescent="0.25">
      <c r="A2760" t="s">
        <v>5833</v>
      </c>
      <c r="B2760" s="6">
        <v>42348</v>
      </c>
      <c r="C2760" s="6">
        <v>42352</v>
      </c>
      <c r="D2760" t="s">
        <v>19</v>
      </c>
      <c r="E2760" t="s">
        <v>59</v>
      </c>
      <c r="F2760" s="14">
        <f t="shared" si="344"/>
        <v>2</v>
      </c>
      <c r="G2760" t="s">
        <v>3255</v>
      </c>
      <c r="H2760" t="s">
        <v>3178</v>
      </c>
      <c r="I2760" t="s">
        <v>3095</v>
      </c>
      <c r="J2760" t="str">
        <f t="shared" si="351"/>
        <v>Cincinnati,Ohio,United States</v>
      </c>
      <c r="K2760" t="s">
        <v>4489</v>
      </c>
      <c r="L2760" t="s">
        <v>4482</v>
      </c>
      <c r="M2760" t="s">
        <v>25</v>
      </c>
      <c r="N2760" t="s">
        <v>39</v>
      </c>
      <c r="O2760" t="s">
        <v>3256</v>
      </c>
      <c r="P2760" s="4">
        <v>57.576000000000001</v>
      </c>
      <c r="Q2760" s="14">
        <f t="shared" si="345"/>
        <v>1</v>
      </c>
      <c r="R2760">
        <v>3</v>
      </c>
      <c r="S2760" s="14">
        <f t="shared" si="346"/>
        <v>1</v>
      </c>
      <c r="T2760">
        <v>0.2</v>
      </c>
      <c r="U2760" s="14">
        <f t="shared" si="347"/>
        <v>1</v>
      </c>
      <c r="V2760" s="4">
        <v>21.591000000000001</v>
      </c>
      <c r="W2760" s="14">
        <f t="shared" si="348"/>
        <v>1</v>
      </c>
      <c r="X2760">
        <v>6.43</v>
      </c>
      <c r="Y2760" s="14">
        <f t="shared" si="349"/>
        <v>1</v>
      </c>
      <c r="Z2760" t="s">
        <v>28</v>
      </c>
      <c r="AA2760" s="14">
        <f t="shared" si="350"/>
        <v>2</v>
      </c>
    </row>
    <row r="2761" spans="1:27" ht="15" customHeight="1" x14ac:dyDescent="0.25">
      <c r="A2761" t="s">
        <v>7937</v>
      </c>
      <c r="B2761" s="6">
        <v>42301</v>
      </c>
      <c r="C2761" s="6">
        <v>42303</v>
      </c>
      <c r="D2761" t="s">
        <v>67</v>
      </c>
      <c r="E2761" t="s">
        <v>20</v>
      </c>
      <c r="F2761" s="14">
        <f t="shared" si="344"/>
        <v>1</v>
      </c>
      <c r="G2761" t="s">
        <v>2120</v>
      </c>
      <c r="H2761" t="s">
        <v>2121</v>
      </c>
      <c r="I2761" t="s">
        <v>1834</v>
      </c>
      <c r="J2761" t="str">
        <f t="shared" si="351"/>
        <v>Genoa,Liguria,Italy</v>
      </c>
      <c r="K2761" t="s">
        <v>4472</v>
      </c>
      <c r="L2761" t="s">
        <v>4471</v>
      </c>
      <c r="M2761" t="s">
        <v>25</v>
      </c>
      <c r="N2761" t="s">
        <v>82</v>
      </c>
      <c r="O2761" t="s">
        <v>162</v>
      </c>
      <c r="P2761" s="4">
        <v>238.14</v>
      </c>
      <c r="Q2761" s="14">
        <f t="shared" si="345"/>
        <v>1</v>
      </c>
      <c r="R2761">
        <v>2</v>
      </c>
      <c r="S2761" s="14">
        <f t="shared" si="346"/>
        <v>1</v>
      </c>
      <c r="T2761">
        <v>0.4</v>
      </c>
      <c r="U2761" s="14">
        <f t="shared" si="347"/>
        <v>2</v>
      </c>
      <c r="V2761" s="4">
        <v>19.800000000000011</v>
      </c>
      <c r="W2761" s="14">
        <f t="shared" si="348"/>
        <v>1</v>
      </c>
      <c r="X2761">
        <v>30.4</v>
      </c>
      <c r="Y2761" s="14">
        <f t="shared" si="349"/>
        <v>1</v>
      </c>
      <c r="Z2761" t="s">
        <v>71</v>
      </c>
      <c r="AA2761" s="14">
        <f t="shared" si="350"/>
        <v>3</v>
      </c>
    </row>
    <row r="2762" spans="1:27" ht="15" customHeight="1" x14ac:dyDescent="0.25">
      <c r="A2762" t="s">
        <v>6727</v>
      </c>
      <c r="B2762" s="6">
        <v>42352</v>
      </c>
      <c r="C2762" s="6">
        <v>42357</v>
      </c>
      <c r="D2762" t="s">
        <v>19</v>
      </c>
      <c r="E2762" t="s">
        <v>20</v>
      </c>
      <c r="F2762" s="14">
        <f t="shared" si="344"/>
        <v>1</v>
      </c>
      <c r="G2762" t="s">
        <v>2186</v>
      </c>
      <c r="H2762" t="s">
        <v>1958</v>
      </c>
      <c r="I2762" t="s">
        <v>1834</v>
      </c>
      <c r="J2762" t="str">
        <f t="shared" si="351"/>
        <v>Palermo,Sicily,Italy</v>
      </c>
      <c r="K2762" t="s">
        <v>4472</v>
      </c>
      <c r="L2762" t="s">
        <v>4471</v>
      </c>
      <c r="M2762" t="s">
        <v>30</v>
      </c>
      <c r="N2762" t="s">
        <v>33</v>
      </c>
      <c r="O2762" t="s">
        <v>183</v>
      </c>
      <c r="P2762" s="4">
        <v>493.68</v>
      </c>
      <c r="Q2762" s="14">
        <f t="shared" si="345"/>
        <v>1</v>
      </c>
      <c r="R2762">
        <v>4</v>
      </c>
      <c r="S2762" s="14">
        <f t="shared" si="346"/>
        <v>1</v>
      </c>
      <c r="T2762">
        <v>0</v>
      </c>
      <c r="U2762" s="14">
        <f t="shared" si="347"/>
        <v>1</v>
      </c>
      <c r="V2762" s="4">
        <v>54.239999999999995</v>
      </c>
      <c r="W2762" s="14">
        <f t="shared" si="348"/>
        <v>1</v>
      </c>
      <c r="X2762">
        <v>30.39</v>
      </c>
      <c r="Y2762" s="14">
        <f t="shared" si="349"/>
        <v>1</v>
      </c>
      <c r="Z2762" t="s">
        <v>28</v>
      </c>
      <c r="AA2762" s="14">
        <f t="shared" si="350"/>
        <v>2</v>
      </c>
    </row>
    <row r="2763" spans="1:27" ht="15" customHeight="1" x14ac:dyDescent="0.25">
      <c r="A2763" t="s">
        <v>6379</v>
      </c>
      <c r="B2763" s="6">
        <v>42343</v>
      </c>
      <c r="C2763" s="6">
        <v>42345</v>
      </c>
      <c r="D2763" t="s">
        <v>67</v>
      </c>
      <c r="E2763" t="s">
        <v>59</v>
      </c>
      <c r="F2763" s="14">
        <f t="shared" si="344"/>
        <v>2</v>
      </c>
      <c r="G2763" t="s">
        <v>2476</v>
      </c>
      <c r="H2763" t="s">
        <v>1958</v>
      </c>
      <c r="I2763" t="s">
        <v>1834</v>
      </c>
      <c r="J2763" t="str">
        <f t="shared" si="351"/>
        <v>Agrigento,Sicily,Italy</v>
      </c>
      <c r="K2763" t="s">
        <v>4472</v>
      </c>
      <c r="L2763" t="s">
        <v>4471</v>
      </c>
      <c r="M2763" t="s">
        <v>25</v>
      </c>
      <c r="N2763" t="s">
        <v>82</v>
      </c>
      <c r="O2763" t="s">
        <v>249</v>
      </c>
      <c r="P2763" s="4">
        <v>245.48400000000004</v>
      </c>
      <c r="Q2763" s="14">
        <f t="shared" si="345"/>
        <v>1</v>
      </c>
      <c r="R2763">
        <v>3</v>
      </c>
      <c r="S2763" s="14">
        <f t="shared" si="346"/>
        <v>1</v>
      </c>
      <c r="T2763">
        <v>0.4</v>
      </c>
      <c r="U2763" s="14">
        <f t="shared" si="347"/>
        <v>2</v>
      </c>
      <c r="V2763" s="4">
        <v>-77.796000000000049</v>
      </c>
      <c r="W2763" s="14">
        <f t="shared" si="348"/>
        <v>3</v>
      </c>
      <c r="X2763">
        <v>30.38</v>
      </c>
      <c r="Y2763" s="14">
        <f t="shared" si="349"/>
        <v>1</v>
      </c>
      <c r="Z2763" t="s">
        <v>71</v>
      </c>
      <c r="AA2763" s="14">
        <f t="shared" si="350"/>
        <v>3</v>
      </c>
    </row>
    <row r="2764" spans="1:27" ht="15" customHeight="1" x14ac:dyDescent="0.25">
      <c r="A2764" t="s">
        <v>7002</v>
      </c>
      <c r="B2764" s="6">
        <v>42287</v>
      </c>
      <c r="C2764" s="6">
        <v>42291</v>
      </c>
      <c r="D2764" t="s">
        <v>19</v>
      </c>
      <c r="E2764" t="s">
        <v>20</v>
      </c>
      <c r="F2764" s="14">
        <f t="shared" si="344"/>
        <v>1</v>
      </c>
      <c r="G2764" t="s">
        <v>4199</v>
      </c>
      <c r="H2764" t="s">
        <v>4200</v>
      </c>
      <c r="I2764" t="s">
        <v>3930</v>
      </c>
      <c r="J2764" t="str">
        <f t="shared" si="351"/>
        <v>Termez,Surxondaryo,Uzbekistan</v>
      </c>
      <c r="K2764" t="s">
        <v>2566</v>
      </c>
      <c r="L2764" t="s">
        <v>4469</v>
      </c>
      <c r="M2764" t="s">
        <v>25</v>
      </c>
      <c r="N2764" t="s">
        <v>91</v>
      </c>
      <c r="O2764" t="s">
        <v>1720</v>
      </c>
      <c r="P2764" s="4">
        <v>570.15000000000009</v>
      </c>
      <c r="Q2764" s="14">
        <f t="shared" si="345"/>
        <v>1</v>
      </c>
      <c r="R2764">
        <v>1</v>
      </c>
      <c r="S2764" s="14">
        <f t="shared" si="346"/>
        <v>1</v>
      </c>
      <c r="T2764">
        <v>0</v>
      </c>
      <c r="U2764" s="14">
        <f t="shared" si="347"/>
        <v>1</v>
      </c>
      <c r="V2764" s="4">
        <v>159.63</v>
      </c>
      <c r="W2764" s="14">
        <f t="shared" si="348"/>
        <v>1</v>
      </c>
      <c r="X2764">
        <v>30.37</v>
      </c>
      <c r="Y2764" s="14">
        <f t="shared" si="349"/>
        <v>1</v>
      </c>
      <c r="Z2764" t="s">
        <v>28</v>
      </c>
      <c r="AA2764" s="14">
        <f t="shared" si="350"/>
        <v>2</v>
      </c>
    </row>
    <row r="2765" spans="1:27" ht="15" customHeight="1" x14ac:dyDescent="0.25">
      <c r="A2765" t="s">
        <v>6698</v>
      </c>
      <c r="B2765" s="6">
        <v>42277</v>
      </c>
      <c r="C2765" s="6">
        <v>42282</v>
      </c>
      <c r="D2765" t="s">
        <v>19</v>
      </c>
      <c r="E2765" t="s">
        <v>54</v>
      </c>
      <c r="F2765" s="14">
        <f t="shared" si="344"/>
        <v>3</v>
      </c>
      <c r="G2765" t="s">
        <v>2451</v>
      </c>
      <c r="H2765" t="s">
        <v>1820</v>
      </c>
      <c r="I2765" t="s">
        <v>1821</v>
      </c>
      <c r="J2765" t="str">
        <f t="shared" si="351"/>
        <v>Sale,England,United Kingdom</v>
      </c>
      <c r="K2765" t="s">
        <v>4484</v>
      </c>
      <c r="L2765" t="s">
        <v>4471</v>
      </c>
      <c r="M2765" t="s">
        <v>30</v>
      </c>
      <c r="N2765" t="s">
        <v>31</v>
      </c>
      <c r="O2765" t="s">
        <v>1567</v>
      </c>
      <c r="P2765" s="4">
        <v>385.07699999999988</v>
      </c>
      <c r="Q2765" s="14">
        <f t="shared" si="345"/>
        <v>1</v>
      </c>
      <c r="R2765">
        <v>11</v>
      </c>
      <c r="S2765" s="14">
        <f t="shared" si="346"/>
        <v>2</v>
      </c>
      <c r="T2765">
        <v>0.3</v>
      </c>
      <c r="U2765" s="14">
        <f t="shared" si="347"/>
        <v>1</v>
      </c>
      <c r="V2765" s="4">
        <v>-77.252999999999957</v>
      </c>
      <c r="W2765" s="14">
        <f t="shared" si="348"/>
        <v>3</v>
      </c>
      <c r="X2765">
        <v>30.36</v>
      </c>
      <c r="Y2765" s="14">
        <f t="shared" si="349"/>
        <v>1</v>
      </c>
      <c r="Z2765" t="s">
        <v>28</v>
      </c>
      <c r="AA2765" s="14">
        <f t="shared" si="350"/>
        <v>2</v>
      </c>
    </row>
    <row r="2766" spans="1:27" ht="15" customHeight="1" x14ac:dyDescent="0.25">
      <c r="A2766" t="s">
        <v>7827</v>
      </c>
      <c r="B2766" s="6">
        <v>42224</v>
      </c>
      <c r="C2766" s="6">
        <v>42227</v>
      </c>
      <c r="D2766" t="s">
        <v>75</v>
      </c>
      <c r="E2766" t="s">
        <v>20</v>
      </c>
      <c r="F2766" s="14">
        <f t="shared" si="344"/>
        <v>1</v>
      </c>
      <c r="G2766" t="s">
        <v>1861</v>
      </c>
      <c r="H2766" t="s">
        <v>1829</v>
      </c>
      <c r="I2766" t="s">
        <v>1823</v>
      </c>
      <c r="J2766" t="str">
        <f t="shared" si="351"/>
        <v>Paris,Ile-de-France,France</v>
      </c>
      <c r="K2766" t="s">
        <v>4477</v>
      </c>
      <c r="L2766" t="s">
        <v>4471</v>
      </c>
      <c r="M2766" t="s">
        <v>42</v>
      </c>
      <c r="N2766" t="s">
        <v>47</v>
      </c>
      <c r="O2766" t="s">
        <v>546</v>
      </c>
      <c r="P2766" s="4">
        <v>143.10000000000002</v>
      </c>
      <c r="Q2766" s="14">
        <f t="shared" si="345"/>
        <v>1</v>
      </c>
      <c r="R2766">
        <v>2</v>
      </c>
      <c r="S2766" s="14">
        <f t="shared" si="346"/>
        <v>1</v>
      </c>
      <c r="T2766">
        <v>0</v>
      </c>
      <c r="U2766" s="14">
        <f t="shared" si="347"/>
        <v>1</v>
      </c>
      <c r="V2766" s="4">
        <v>5.6999999999999993</v>
      </c>
      <c r="W2766" s="14">
        <f t="shared" si="348"/>
        <v>1</v>
      </c>
      <c r="X2766">
        <v>30.35</v>
      </c>
      <c r="Y2766" s="14">
        <f t="shared" si="349"/>
        <v>1</v>
      </c>
      <c r="Z2766" t="s">
        <v>28</v>
      </c>
      <c r="AA2766" s="14">
        <f t="shared" si="350"/>
        <v>2</v>
      </c>
    </row>
    <row r="2767" spans="1:27" ht="15" customHeight="1" x14ac:dyDescent="0.25">
      <c r="A2767" t="s">
        <v>4934</v>
      </c>
      <c r="B2767" s="6">
        <v>42018</v>
      </c>
      <c r="C2767" s="6">
        <v>42020</v>
      </c>
      <c r="D2767" t="s">
        <v>67</v>
      </c>
      <c r="E2767" t="s">
        <v>54</v>
      </c>
      <c r="F2767" s="14">
        <f t="shared" si="344"/>
        <v>3</v>
      </c>
      <c r="G2767" t="s">
        <v>2044</v>
      </c>
      <c r="H2767" t="s">
        <v>2045</v>
      </c>
      <c r="I2767" t="s">
        <v>1834</v>
      </c>
      <c r="J2767" t="str">
        <f t="shared" si="351"/>
        <v>Florence,Tuscany,Italy</v>
      </c>
      <c r="K2767" t="s">
        <v>4472</v>
      </c>
      <c r="L2767" t="s">
        <v>4471</v>
      </c>
      <c r="M2767" t="s">
        <v>30</v>
      </c>
      <c r="N2767" t="s">
        <v>52</v>
      </c>
      <c r="O2767" t="s">
        <v>1246</v>
      </c>
      <c r="P2767" s="4">
        <v>358.99199999999996</v>
      </c>
      <c r="Q2767" s="14">
        <f t="shared" si="345"/>
        <v>1</v>
      </c>
      <c r="R2767">
        <v>6</v>
      </c>
      <c r="S2767" s="14">
        <f t="shared" si="346"/>
        <v>1</v>
      </c>
      <c r="T2767">
        <v>0.6</v>
      </c>
      <c r="U2767" s="14">
        <f t="shared" si="347"/>
        <v>3</v>
      </c>
      <c r="V2767" s="4">
        <v>-251.38799999999998</v>
      </c>
      <c r="W2767" s="14">
        <f t="shared" si="348"/>
        <v>3</v>
      </c>
      <c r="X2767">
        <v>30.31</v>
      </c>
      <c r="Y2767" s="14">
        <f t="shared" si="349"/>
        <v>1</v>
      </c>
      <c r="Z2767" t="s">
        <v>28</v>
      </c>
      <c r="AA2767" s="14">
        <f t="shared" si="350"/>
        <v>2</v>
      </c>
    </row>
    <row r="2768" spans="1:27" ht="15" customHeight="1" x14ac:dyDescent="0.25">
      <c r="A2768" t="s">
        <v>6385</v>
      </c>
      <c r="B2768" s="6">
        <v>42119</v>
      </c>
      <c r="C2768" s="6">
        <v>42126</v>
      </c>
      <c r="D2768" t="s">
        <v>19</v>
      </c>
      <c r="E2768" t="s">
        <v>59</v>
      </c>
      <c r="F2768" s="14">
        <f t="shared" si="344"/>
        <v>2</v>
      </c>
      <c r="G2768" t="s">
        <v>3230</v>
      </c>
      <c r="H2768" t="s">
        <v>3989</v>
      </c>
      <c r="I2768" t="s">
        <v>3886</v>
      </c>
      <c r="J2768" t="str">
        <f t="shared" si="351"/>
        <v>Medina,Al Madinah,Saudi Arabia</v>
      </c>
      <c r="K2768" t="s">
        <v>4476</v>
      </c>
      <c r="L2768" t="s">
        <v>4469</v>
      </c>
      <c r="M2768" t="s">
        <v>25</v>
      </c>
      <c r="N2768" t="s">
        <v>82</v>
      </c>
      <c r="O2768" t="s">
        <v>1564</v>
      </c>
      <c r="P2768" s="4">
        <v>266.40000000000003</v>
      </c>
      <c r="Q2768" s="14">
        <f t="shared" si="345"/>
        <v>1</v>
      </c>
      <c r="R2768">
        <v>2</v>
      </c>
      <c r="S2768" s="14">
        <f t="shared" si="346"/>
        <v>1</v>
      </c>
      <c r="T2768">
        <v>0</v>
      </c>
      <c r="U2768" s="14">
        <f t="shared" si="347"/>
        <v>1</v>
      </c>
      <c r="V2768" s="4">
        <v>47.94</v>
      </c>
      <c r="W2768" s="14">
        <f t="shared" si="348"/>
        <v>1</v>
      </c>
      <c r="X2768">
        <v>30.3</v>
      </c>
      <c r="Y2768" s="14">
        <f t="shared" si="349"/>
        <v>1</v>
      </c>
      <c r="Z2768" t="s">
        <v>28</v>
      </c>
      <c r="AA2768" s="14">
        <f t="shared" si="350"/>
        <v>2</v>
      </c>
    </row>
    <row r="2769" spans="1:27" ht="15" customHeight="1" x14ac:dyDescent="0.25">
      <c r="A2769" t="s">
        <v>8800</v>
      </c>
      <c r="B2769" s="6">
        <v>42322</v>
      </c>
      <c r="C2769" s="6">
        <v>42324</v>
      </c>
      <c r="D2769" t="s">
        <v>67</v>
      </c>
      <c r="E2769" t="s">
        <v>59</v>
      </c>
      <c r="F2769" s="14">
        <f t="shared" si="344"/>
        <v>2</v>
      </c>
      <c r="G2769" t="s">
        <v>49</v>
      </c>
      <c r="H2769" t="s">
        <v>49</v>
      </c>
      <c r="I2769" t="s">
        <v>50</v>
      </c>
      <c r="J2769" t="str">
        <f t="shared" si="351"/>
        <v>Managua,Managua,Nicaragua</v>
      </c>
      <c r="K2769" t="s">
        <v>4485</v>
      </c>
      <c r="L2769" t="s">
        <v>24</v>
      </c>
      <c r="M2769" t="s">
        <v>25</v>
      </c>
      <c r="N2769" t="s">
        <v>91</v>
      </c>
      <c r="O2769" t="s">
        <v>1512</v>
      </c>
      <c r="P2769" s="4">
        <v>306.84000000000009</v>
      </c>
      <c r="Q2769" s="14">
        <f t="shared" si="345"/>
        <v>1</v>
      </c>
      <c r="R2769">
        <v>6</v>
      </c>
      <c r="S2769" s="14">
        <f t="shared" si="346"/>
        <v>1</v>
      </c>
      <c r="T2769">
        <v>0</v>
      </c>
      <c r="U2769" s="14">
        <f t="shared" si="347"/>
        <v>1</v>
      </c>
      <c r="V2769" s="4">
        <v>122.64000000000001</v>
      </c>
      <c r="W2769" s="14">
        <f t="shared" si="348"/>
        <v>1</v>
      </c>
      <c r="X2769">
        <v>30.283999999999999</v>
      </c>
      <c r="Y2769" s="14">
        <f t="shared" si="349"/>
        <v>1</v>
      </c>
      <c r="Z2769" t="s">
        <v>71</v>
      </c>
      <c r="AA2769" s="14">
        <f t="shared" si="350"/>
        <v>3</v>
      </c>
    </row>
    <row r="2770" spans="1:27" ht="15" customHeight="1" x14ac:dyDescent="0.25">
      <c r="A2770" t="s">
        <v>5129</v>
      </c>
      <c r="B2770" s="6">
        <v>42124</v>
      </c>
      <c r="C2770" s="6">
        <v>42128</v>
      </c>
      <c r="D2770" t="s">
        <v>19</v>
      </c>
      <c r="E2770" t="s">
        <v>59</v>
      </c>
      <c r="F2770" s="14">
        <f t="shared" si="344"/>
        <v>2</v>
      </c>
      <c r="G2770" t="s">
        <v>2620</v>
      </c>
      <c r="H2770" t="s">
        <v>2620</v>
      </c>
      <c r="I2770" t="s">
        <v>2621</v>
      </c>
      <c r="J2770" t="str">
        <f t="shared" si="351"/>
        <v>Bangkok,Bangkok,Thailand</v>
      </c>
      <c r="K2770" t="s">
        <v>4481</v>
      </c>
      <c r="L2770" t="s">
        <v>4469</v>
      </c>
      <c r="M2770" t="s">
        <v>25</v>
      </c>
      <c r="N2770" t="s">
        <v>82</v>
      </c>
      <c r="O2770" t="s">
        <v>740</v>
      </c>
      <c r="P2770" s="4">
        <v>209.33940000000001</v>
      </c>
      <c r="Q2770" s="14">
        <f t="shared" si="345"/>
        <v>1</v>
      </c>
      <c r="R2770">
        <v>2</v>
      </c>
      <c r="S2770" s="14">
        <f t="shared" si="346"/>
        <v>1</v>
      </c>
      <c r="T2770">
        <v>0.47000000000000003</v>
      </c>
      <c r="U2770" s="14">
        <f t="shared" si="347"/>
        <v>2</v>
      </c>
      <c r="V2770" s="4">
        <v>-142.20060000000001</v>
      </c>
      <c r="W2770" s="14">
        <f t="shared" si="348"/>
        <v>3</v>
      </c>
      <c r="X2770">
        <v>30.28</v>
      </c>
      <c r="Y2770" s="14">
        <f t="shared" si="349"/>
        <v>1</v>
      </c>
      <c r="Z2770" t="s">
        <v>71</v>
      </c>
      <c r="AA2770" s="14">
        <f t="shared" si="350"/>
        <v>3</v>
      </c>
    </row>
    <row r="2771" spans="1:27" ht="15" customHeight="1" x14ac:dyDescent="0.25">
      <c r="A2771" t="s">
        <v>5728</v>
      </c>
      <c r="B2771" s="6">
        <v>42179</v>
      </c>
      <c r="C2771" s="6">
        <v>42182</v>
      </c>
      <c r="D2771" t="s">
        <v>75</v>
      </c>
      <c r="E2771" t="s">
        <v>20</v>
      </c>
      <c r="F2771" s="14">
        <f t="shared" si="344"/>
        <v>1</v>
      </c>
      <c r="G2771" t="s">
        <v>2614</v>
      </c>
      <c r="H2771" t="s">
        <v>2615</v>
      </c>
      <c r="I2771" t="s">
        <v>2571</v>
      </c>
      <c r="J2771" t="str">
        <f t="shared" si="351"/>
        <v>Canberra,Australian Capital Territory,Australia</v>
      </c>
      <c r="K2771" t="s">
        <v>2572</v>
      </c>
      <c r="L2771" t="s">
        <v>4469</v>
      </c>
      <c r="M2771" t="s">
        <v>25</v>
      </c>
      <c r="N2771" t="s">
        <v>45</v>
      </c>
      <c r="O2771" t="s">
        <v>1030</v>
      </c>
      <c r="P2771" s="4">
        <v>98.640000000000015</v>
      </c>
      <c r="Q2771" s="14">
        <f t="shared" si="345"/>
        <v>1</v>
      </c>
      <c r="R2771">
        <v>2</v>
      </c>
      <c r="S2771" s="14">
        <f t="shared" si="346"/>
        <v>1</v>
      </c>
      <c r="T2771">
        <v>0</v>
      </c>
      <c r="U2771" s="14">
        <f t="shared" si="347"/>
        <v>1</v>
      </c>
      <c r="V2771" s="4">
        <v>22.68</v>
      </c>
      <c r="W2771" s="14">
        <f t="shared" si="348"/>
        <v>1</v>
      </c>
      <c r="X2771">
        <v>30.28</v>
      </c>
      <c r="Y2771" s="14">
        <f t="shared" si="349"/>
        <v>1</v>
      </c>
      <c r="Z2771" t="s">
        <v>106</v>
      </c>
      <c r="AA2771" s="14">
        <f t="shared" si="350"/>
        <v>4</v>
      </c>
    </row>
    <row r="2772" spans="1:27" ht="15" customHeight="1" x14ac:dyDescent="0.25">
      <c r="A2772" t="s">
        <v>6095</v>
      </c>
      <c r="B2772" s="6">
        <v>42112</v>
      </c>
      <c r="C2772" s="6">
        <v>42116</v>
      </c>
      <c r="D2772" t="s">
        <v>19</v>
      </c>
      <c r="E2772" t="s">
        <v>59</v>
      </c>
      <c r="F2772" s="14">
        <f t="shared" si="344"/>
        <v>2</v>
      </c>
      <c r="G2772" t="s">
        <v>3907</v>
      </c>
      <c r="H2772" t="s">
        <v>3907</v>
      </c>
      <c r="I2772" t="s">
        <v>3908</v>
      </c>
      <c r="J2772" t="str">
        <f t="shared" si="351"/>
        <v>Galati,Galati,Romania</v>
      </c>
      <c r="K2772" t="s">
        <v>4478</v>
      </c>
      <c r="L2772" t="s">
        <v>4471</v>
      </c>
      <c r="M2772" t="s">
        <v>30</v>
      </c>
      <c r="N2772" t="s">
        <v>52</v>
      </c>
      <c r="O2772" t="s">
        <v>1453</v>
      </c>
      <c r="P2772" s="4">
        <v>187.92000000000002</v>
      </c>
      <c r="Q2772" s="14">
        <f t="shared" si="345"/>
        <v>1</v>
      </c>
      <c r="R2772">
        <v>2</v>
      </c>
      <c r="S2772" s="14">
        <f t="shared" si="346"/>
        <v>1</v>
      </c>
      <c r="T2772">
        <v>0</v>
      </c>
      <c r="U2772" s="14">
        <f t="shared" si="347"/>
        <v>1</v>
      </c>
      <c r="V2772" s="4">
        <v>67.62</v>
      </c>
      <c r="W2772" s="14">
        <f t="shared" si="348"/>
        <v>1</v>
      </c>
      <c r="X2772">
        <v>30.28</v>
      </c>
      <c r="Y2772" s="14">
        <f t="shared" si="349"/>
        <v>1</v>
      </c>
      <c r="Z2772" t="s">
        <v>71</v>
      </c>
      <c r="AA2772" s="14">
        <f t="shared" si="350"/>
        <v>3</v>
      </c>
    </row>
    <row r="2773" spans="1:27" ht="15" customHeight="1" x14ac:dyDescent="0.25">
      <c r="A2773" t="s">
        <v>4567</v>
      </c>
      <c r="B2773" s="6">
        <v>42316</v>
      </c>
      <c r="C2773" s="6">
        <v>42318</v>
      </c>
      <c r="D2773" t="s">
        <v>67</v>
      </c>
      <c r="E2773" t="s">
        <v>20</v>
      </c>
      <c r="F2773" s="14">
        <f t="shared" si="344"/>
        <v>1</v>
      </c>
      <c r="G2773" t="s">
        <v>2720</v>
      </c>
      <c r="H2773" t="s">
        <v>2601</v>
      </c>
      <c r="I2773" t="s">
        <v>2565</v>
      </c>
      <c r="J2773" t="str">
        <f t="shared" si="351"/>
        <v>Mumbai,Maharashtra,India</v>
      </c>
      <c r="K2773" t="s">
        <v>4470</v>
      </c>
      <c r="L2773" t="s">
        <v>4469</v>
      </c>
      <c r="M2773" t="s">
        <v>30</v>
      </c>
      <c r="N2773" t="s">
        <v>33</v>
      </c>
      <c r="O2773" t="s">
        <v>345</v>
      </c>
      <c r="P2773" s="4">
        <v>312.14999999999998</v>
      </c>
      <c r="Q2773" s="14">
        <f t="shared" si="345"/>
        <v>1</v>
      </c>
      <c r="R2773">
        <v>5</v>
      </c>
      <c r="S2773" s="14">
        <f t="shared" si="346"/>
        <v>1</v>
      </c>
      <c r="T2773">
        <v>0.5</v>
      </c>
      <c r="U2773" s="14">
        <f t="shared" si="347"/>
        <v>2</v>
      </c>
      <c r="V2773" s="4">
        <v>-87.449999999999989</v>
      </c>
      <c r="W2773" s="14">
        <f t="shared" si="348"/>
        <v>3</v>
      </c>
      <c r="X2773">
        <v>30.24</v>
      </c>
      <c r="Y2773" s="14">
        <f t="shared" si="349"/>
        <v>1</v>
      </c>
      <c r="Z2773" t="s">
        <v>106</v>
      </c>
      <c r="AA2773" s="14">
        <f t="shared" si="350"/>
        <v>4</v>
      </c>
    </row>
    <row r="2774" spans="1:27" ht="15" customHeight="1" x14ac:dyDescent="0.25">
      <c r="A2774" t="s">
        <v>5838</v>
      </c>
      <c r="B2774" s="6">
        <v>42053</v>
      </c>
      <c r="C2774" s="6">
        <v>42056</v>
      </c>
      <c r="D2774" t="s">
        <v>75</v>
      </c>
      <c r="E2774" t="s">
        <v>54</v>
      </c>
      <c r="F2774" s="14">
        <f t="shared" si="344"/>
        <v>3</v>
      </c>
      <c r="G2774" t="s">
        <v>3142</v>
      </c>
      <c r="H2774" t="s">
        <v>3178</v>
      </c>
      <c r="I2774" t="s">
        <v>3095</v>
      </c>
      <c r="J2774" t="str">
        <f t="shared" si="351"/>
        <v>Troy,Ohio,United States</v>
      </c>
      <c r="K2774" t="s">
        <v>4489</v>
      </c>
      <c r="L2774" t="s">
        <v>4482</v>
      </c>
      <c r="M2774" t="s">
        <v>30</v>
      </c>
      <c r="N2774" t="s">
        <v>52</v>
      </c>
      <c r="O2774" t="s">
        <v>3638</v>
      </c>
      <c r="P2774" s="4">
        <v>899.43</v>
      </c>
      <c r="Q2774" s="14">
        <f t="shared" si="345"/>
        <v>1</v>
      </c>
      <c r="R2774">
        <v>5</v>
      </c>
      <c r="S2774" s="14">
        <f t="shared" si="346"/>
        <v>1</v>
      </c>
      <c r="T2774">
        <v>0.3</v>
      </c>
      <c r="U2774" s="14">
        <f t="shared" si="347"/>
        <v>1</v>
      </c>
      <c r="V2774" s="4">
        <v>-12.84900000000016</v>
      </c>
      <c r="W2774" s="14">
        <f t="shared" si="348"/>
        <v>3</v>
      </c>
      <c r="X2774">
        <v>243.89</v>
      </c>
      <c r="Y2774" s="14">
        <f t="shared" si="349"/>
        <v>2</v>
      </c>
      <c r="Z2774" t="s">
        <v>71</v>
      </c>
      <c r="AA2774" s="14">
        <f t="shared" si="350"/>
        <v>3</v>
      </c>
    </row>
    <row r="2775" spans="1:27" ht="15" customHeight="1" x14ac:dyDescent="0.25">
      <c r="A2775" t="s">
        <v>9779</v>
      </c>
      <c r="B2775" s="6">
        <v>42277</v>
      </c>
      <c r="C2775" s="6">
        <v>42279</v>
      </c>
      <c r="D2775" t="s">
        <v>75</v>
      </c>
      <c r="E2775" t="s">
        <v>59</v>
      </c>
      <c r="F2775" s="14">
        <f t="shared" si="344"/>
        <v>2</v>
      </c>
      <c r="G2775" t="s">
        <v>4036</v>
      </c>
      <c r="H2775" t="s">
        <v>4036</v>
      </c>
      <c r="I2775" t="s">
        <v>3903</v>
      </c>
      <c r="J2775" t="str">
        <f t="shared" si="351"/>
        <v>Ankara,Ankara,Turkey</v>
      </c>
      <c r="K2775" t="s">
        <v>4476</v>
      </c>
      <c r="L2775" t="s">
        <v>4469</v>
      </c>
      <c r="M2775" t="s">
        <v>30</v>
      </c>
      <c r="N2775" t="s">
        <v>33</v>
      </c>
      <c r="O2775" t="s">
        <v>1337</v>
      </c>
      <c r="P2775" s="4">
        <v>194.54399999999998</v>
      </c>
      <c r="Q2775" s="14">
        <f t="shared" si="345"/>
        <v>1</v>
      </c>
      <c r="R2775">
        <v>4</v>
      </c>
      <c r="S2775" s="14">
        <f t="shared" si="346"/>
        <v>1</v>
      </c>
      <c r="T2775">
        <v>0.6</v>
      </c>
      <c r="U2775" s="14">
        <f t="shared" si="347"/>
        <v>3</v>
      </c>
      <c r="V2775" s="4">
        <v>-77.855999999999938</v>
      </c>
      <c r="W2775" s="14">
        <f t="shared" si="348"/>
        <v>3</v>
      </c>
      <c r="X2775">
        <v>30.21</v>
      </c>
      <c r="Y2775" s="14">
        <f t="shared" si="349"/>
        <v>1</v>
      </c>
      <c r="Z2775" t="s">
        <v>71</v>
      </c>
      <c r="AA2775" s="14">
        <f t="shared" si="350"/>
        <v>3</v>
      </c>
    </row>
    <row r="2776" spans="1:27" ht="15" customHeight="1" x14ac:dyDescent="0.25">
      <c r="A2776" t="s">
        <v>9991</v>
      </c>
      <c r="B2776" s="6">
        <v>42033</v>
      </c>
      <c r="C2776" s="6">
        <v>42033</v>
      </c>
      <c r="D2776" t="s">
        <v>113</v>
      </c>
      <c r="E2776" t="s">
        <v>59</v>
      </c>
      <c r="F2776" s="14">
        <f t="shared" si="344"/>
        <v>2</v>
      </c>
      <c r="G2776" t="s">
        <v>4002</v>
      </c>
      <c r="H2776" t="s">
        <v>4003</v>
      </c>
      <c r="I2776" t="s">
        <v>3913</v>
      </c>
      <c r="J2776" t="str">
        <f t="shared" si="351"/>
        <v>Aba,Abia,Nigeria</v>
      </c>
      <c r="K2776" t="s">
        <v>4479</v>
      </c>
      <c r="L2776" t="s">
        <v>3867</v>
      </c>
      <c r="M2776" t="s">
        <v>42</v>
      </c>
      <c r="N2776" t="s">
        <v>88</v>
      </c>
      <c r="O2776" t="s">
        <v>1613</v>
      </c>
      <c r="P2776" s="4">
        <v>196.27200000000002</v>
      </c>
      <c r="Q2776" s="14">
        <f t="shared" si="345"/>
        <v>1</v>
      </c>
      <c r="R2776">
        <v>1</v>
      </c>
      <c r="S2776" s="14">
        <f t="shared" si="346"/>
        <v>1</v>
      </c>
      <c r="T2776">
        <v>0.7</v>
      </c>
      <c r="U2776" s="14">
        <f t="shared" si="347"/>
        <v>3</v>
      </c>
      <c r="V2776" s="4">
        <v>-170.11799999999994</v>
      </c>
      <c r="W2776" s="14">
        <f t="shared" si="348"/>
        <v>3</v>
      </c>
      <c r="X2776">
        <v>30.21</v>
      </c>
      <c r="Y2776" s="14">
        <f t="shared" si="349"/>
        <v>1</v>
      </c>
      <c r="Z2776" t="s">
        <v>71</v>
      </c>
      <c r="AA2776" s="14">
        <f t="shared" si="350"/>
        <v>3</v>
      </c>
    </row>
    <row r="2777" spans="1:27" ht="15" customHeight="1" x14ac:dyDescent="0.25">
      <c r="A2777" t="s">
        <v>10346</v>
      </c>
      <c r="B2777" s="6">
        <v>42209</v>
      </c>
      <c r="C2777" s="6">
        <v>42214</v>
      </c>
      <c r="D2777" t="s">
        <v>19</v>
      </c>
      <c r="E2777" t="s">
        <v>20</v>
      </c>
      <c r="F2777" s="14">
        <f t="shared" si="344"/>
        <v>1</v>
      </c>
      <c r="G2777" t="s">
        <v>3905</v>
      </c>
      <c r="H2777" t="s">
        <v>3905</v>
      </c>
      <c r="I2777" t="s">
        <v>3906</v>
      </c>
      <c r="J2777" t="str">
        <f t="shared" si="351"/>
        <v>Kinshasa,Kinshasa,Democratic Republic of the Congo</v>
      </c>
      <c r="K2777" t="s">
        <v>4474</v>
      </c>
      <c r="L2777" t="s">
        <v>3867</v>
      </c>
      <c r="M2777" t="s">
        <v>25</v>
      </c>
      <c r="N2777" t="s">
        <v>37</v>
      </c>
      <c r="O2777" t="s">
        <v>260</v>
      </c>
      <c r="P2777" s="4">
        <v>202.07999999999998</v>
      </c>
      <c r="Q2777" s="14">
        <f t="shared" si="345"/>
        <v>1</v>
      </c>
      <c r="R2777">
        <v>4</v>
      </c>
      <c r="S2777" s="14">
        <f t="shared" si="346"/>
        <v>1</v>
      </c>
      <c r="T2777">
        <v>0</v>
      </c>
      <c r="U2777" s="14">
        <f t="shared" si="347"/>
        <v>1</v>
      </c>
      <c r="V2777" s="4">
        <v>58.56</v>
      </c>
      <c r="W2777" s="14">
        <f t="shared" si="348"/>
        <v>1</v>
      </c>
      <c r="X2777">
        <v>30.21</v>
      </c>
      <c r="Y2777" s="14">
        <f t="shared" si="349"/>
        <v>1</v>
      </c>
      <c r="Z2777" t="s">
        <v>71</v>
      </c>
      <c r="AA2777" s="14">
        <f t="shared" si="350"/>
        <v>3</v>
      </c>
    </row>
    <row r="2778" spans="1:27" ht="15" customHeight="1" x14ac:dyDescent="0.25">
      <c r="A2778" t="s">
        <v>5097</v>
      </c>
      <c r="B2778" s="6">
        <v>42253</v>
      </c>
      <c r="C2778" s="6">
        <v>42260</v>
      </c>
      <c r="D2778" t="s">
        <v>19</v>
      </c>
      <c r="E2778" t="s">
        <v>20</v>
      </c>
      <c r="F2778" s="14">
        <f t="shared" si="344"/>
        <v>1</v>
      </c>
      <c r="G2778" t="s">
        <v>2890</v>
      </c>
      <c r="H2778" t="s">
        <v>2601</v>
      </c>
      <c r="I2778" t="s">
        <v>2565</v>
      </c>
      <c r="J2778" t="str">
        <f t="shared" si="351"/>
        <v>Thane,Maharashtra,India</v>
      </c>
      <c r="K2778" t="s">
        <v>4470</v>
      </c>
      <c r="L2778" t="s">
        <v>4469</v>
      </c>
      <c r="M2778" t="s">
        <v>42</v>
      </c>
      <c r="N2778" t="s">
        <v>88</v>
      </c>
      <c r="O2778" t="s">
        <v>382</v>
      </c>
      <c r="P2778" s="4">
        <v>402.75000000000006</v>
      </c>
      <c r="Q2778" s="14">
        <f t="shared" si="345"/>
        <v>1</v>
      </c>
      <c r="R2778">
        <v>5</v>
      </c>
      <c r="S2778" s="14">
        <f t="shared" si="346"/>
        <v>1</v>
      </c>
      <c r="T2778">
        <v>0</v>
      </c>
      <c r="U2778" s="14">
        <f t="shared" si="347"/>
        <v>1</v>
      </c>
      <c r="V2778" s="4">
        <v>36.150000000000006</v>
      </c>
      <c r="W2778" s="14">
        <f t="shared" si="348"/>
        <v>1</v>
      </c>
      <c r="X2778">
        <v>30.2</v>
      </c>
      <c r="Y2778" s="14">
        <f t="shared" si="349"/>
        <v>1</v>
      </c>
      <c r="Z2778" t="s">
        <v>28</v>
      </c>
      <c r="AA2778" s="14">
        <f t="shared" si="350"/>
        <v>2</v>
      </c>
    </row>
    <row r="2779" spans="1:27" ht="15" customHeight="1" x14ac:dyDescent="0.25">
      <c r="A2779" t="s">
        <v>5231</v>
      </c>
      <c r="B2779" s="6">
        <v>42314</v>
      </c>
      <c r="C2779" s="6">
        <v>42318</v>
      </c>
      <c r="D2779" t="s">
        <v>19</v>
      </c>
      <c r="E2779" t="s">
        <v>59</v>
      </c>
      <c r="F2779" s="14">
        <f t="shared" si="344"/>
        <v>2</v>
      </c>
      <c r="G2779" t="s">
        <v>464</v>
      </c>
      <c r="H2779" t="s">
        <v>464</v>
      </c>
      <c r="I2779" t="s">
        <v>188</v>
      </c>
      <c r="J2779" t="str">
        <f t="shared" si="351"/>
        <v>Escuintla,Escuintla,Guatemala</v>
      </c>
      <c r="K2779" t="s">
        <v>4485</v>
      </c>
      <c r="L2779" t="s">
        <v>24</v>
      </c>
      <c r="M2779" t="s">
        <v>25</v>
      </c>
      <c r="N2779" t="s">
        <v>91</v>
      </c>
      <c r="O2779" t="s">
        <v>1650</v>
      </c>
      <c r="P2779" s="4">
        <v>566.5200000000001</v>
      </c>
      <c r="Q2779" s="14">
        <f t="shared" si="345"/>
        <v>1</v>
      </c>
      <c r="R2779">
        <v>3</v>
      </c>
      <c r="S2779" s="14">
        <f t="shared" si="346"/>
        <v>1</v>
      </c>
      <c r="T2779">
        <v>0</v>
      </c>
      <c r="U2779" s="14">
        <f t="shared" si="347"/>
        <v>1</v>
      </c>
      <c r="V2779" s="4">
        <v>130.26000000000002</v>
      </c>
      <c r="W2779" s="14">
        <f t="shared" si="348"/>
        <v>1</v>
      </c>
      <c r="X2779">
        <v>30.195</v>
      </c>
      <c r="Y2779" s="14">
        <f t="shared" si="349"/>
        <v>1</v>
      </c>
      <c r="Z2779" t="s">
        <v>28</v>
      </c>
      <c r="AA2779" s="14">
        <f t="shared" si="350"/>
        <v>2</v>
      </c>
    </row>
    <row r="2780" spans="1:27" ht="15" customHeight="1" x14ac:dyDescent="0.25">
      <c r="A2780" t="s">
        <v>8208</v>
      </c>
      <c r="B2780" s="6">
        <v>42264</v>
      </c>
      <c r="C2780" s="6">
        <v>42269</v>
      </c>
      <c r="D2780" t="s">
        <v>19</v>
      </c>
      <c r="E2780" t="s">
        <v>59</v>
      </c>
      <c r="F2780" s="14">
        <f t="shared" si="344"/>
        <v>2</v>
      </c>
      <c r="G2780" t="s">
        <v>2701</v>
      </c>
      <c r="H2780" t="s">
        <v>2702</v>
      </c>
      <c r="I2780" t="s">
        <v>2645</v>
      </c>
      <c r="J2780" t="str">
        <f t="shared" si="351"/>
        <v>Lahore,Punjab,Pakistan</v>
      </c>
      <c r="K2780" t="s">
        <v>4470</v>
      </c>
      <c r="L2780" t="s">
        <v>4469</v>
      </c>
      <c r="M2780" t="s">
        <v>30</v>
      </c>
      <c r="N2780" t="s">
        <v>52</v>
      </c>
      <c r="O2780" t="s">
        <v>767</v>
      </c>
      <c r="P2780" s="4">
        <v>518.49600000000009</v>
      </c>
      <c r="Q2780" s="14">
        <f t="shared" si="345"/>
        <v>1</v>
      </c>
      <c r="R2780">
        <v>4</v>
      </c>
      <c r="S2780" s="14">
        <f t="shared" si="346"/>
        <v>1</v>
      </c>
      <c r="T2780">
        <v>0.2</v>
      </c>
      <c r="U2780" s="14">
        <f t="shared" si="347"/>
        <v>1</v>
      </c>
      <c r="V2780" s="4">
        <v>12.935999999999979</v>
      </c>
      <c r="W2780" s="14">
        <f t="shared" si="348"/>
        <v>1</v>
      </c>
      <c r="X2780">
        <v>30.18</v>
      </c>
      <c r="Y2780" s="14">
        <f t="shared" si="349"/>
        <v>1</v>
      </c>
      <c r="Z2780" t="s">
        <v>28</v>
      </c>
      <c r="AA2780" s="14">
        <f t="shared" si="350"/>
        <v>2</v>
      </c>
    </row>
    <row r="2781" spans="1:27" ht="15" customHeight="1" x14ac:dyDescent="0.25">
      <c r="A2781" t="s">
        <v>5271</v>
      </c>
      <c r="B2781" s="6">
        <v>42091</v>
      </c>
      <c r="C2781" s="6">
        <v>42097</v>
      </c>
      <c r="D2781" t="s">
        <v>19</v>
      </c>
      <c r="E2781" t="s">
        <v>54</v>
      </c>
      <c r="F2781" s="14">
        <f t="shared" si="344"/>
        <v>3</v>
      </c>
      <c r="G2781" t="s">
        <v>2528</v>
      </c>
      <c r="H2781" t="s">
        <v>10396</v>
      </c>
      <c r="I2781" t="s">
        <v>1823</v>
      </c>
      <c r="J2781" t="str">
        <f t="shared" si="351"/>
        <v>Vaulx-en-Velin,Auvergne-Rhône-Alpes,France</v>
      </c>
      <c r="K2781" t="s">
        <v>4477</v>
      </c>
      <c r="L2781" t="s">
        <v>4471</v>
      </c>
      <c r="M2781" t="s">
        <v>25</v>
      </c>
      <c r="N2781" t="s">
        <v>82</v>
      </c>
      <c r="O2781" t="s">
        <v>308</v>
      </c>
      <c r="P2781" s="4">
        <v>845.01900000000001</v>
      </c>
      <c r="Q2781" s="14">
        <f t="shared" si="345"/>
        <v>1</v>
      </c>
      <c r="R2781">
        <v>7</v>
      </c>
      <c r="S2781" s="14">
        <f t="shared" si="346"/>
        <v>1</v>
      </c>
      <c r="T2781">
        <v>0.1</v>
      </c>
      <c r="U2781" s="14">
        <f t="shared" si="347"/>
        <v>1</v>
      </c>
      <c r="V2781" s="4">
        <v>84.398999999999987</v>
      </c>
      <c r="W2781" s="14">
        <f t="shared" si="348"/>
        <v>1</v>
      </c>
      <c r="X2781">
        <v>30.16</v>
      </c>
      <c r="Y2781" s="14">
        <f t="shared" si="349"/>
        <v>1</v>
      </c>
      <c r="Z2781" t="s">
        <v>28</v>
      </c>
      <c r="AA2781" s="14">
        <f t="shared" si="350"/>
        <v>2</v>
      </c>
    </row>
    <row r="2782" spans="1:27" ht="15" customHeight="1" x14ac:dyDescent="0.25">
      <c r="A2782" t="s">
        <v>8444</v>
      </c>
      <c r="B2782" s="6">
        <v>42315</v>
      </c>
      <c r="C2782" s="6">
        <v>42319</v>
      </c>
      <c r="D2782" t="s">
        <v>19</v>
      </c>
      <c r="E2782" t="s">
        <v>20</v>
      </c>
      <c r="F2782" s="14">
        <f t="shared" si="344"/>
        <v>1</v>
      </c>
      <c r="G2782" t="s">
        <v>2105</v>
      </c>
      <c r="H2782" t="s">
        <v>1938</v>
      </c>
      <c r="I2782" t="s">
        <v>1834</v>
      </c>
      <c r="J2782" t="str">
        <f t="shared" si="351"/>
        <v>Novara,Piedmont,Italy</v>
      </c>
      <c r="K2782" t="s">
        <v>4472</v>
      </c>
      <c r="L2782" t="s">
        <v>4471</v>
      </c>
      <c r="M2782" t="s">
        <v>25</v>
      </c>
      <c r="N2782" t="s">
        <v>145</v>
      </c>
      <c r="O2782" t="s">
        <v>326</v>
      </c>
      <c r="P2782" s="4">
        <v>201.69</v>
      </c>
      <c r="Q2782" s="14">
        <f t="shared" si="345"/>
        <v>1</v>
      </c>
      <c r="R2782">
        <v>9</v>
      </c>
      <c r="S2782" s="14">
        <f t="shared" si="346"/>
        <v>2</v>
      </c>
      <c r="T2782">
        <v>0</v>
      </c>
      <c r="U2782" s="14">
        <f t="shared" si="347"/>
        <v>1</v>
      </c>
      <c r="V2782" s="4">
        <v>88.56</v>
      </c>
      <c r="W2782" s="14">
        <f t="shared" si="348"/>
        <v>1</v>
      </c>
      <c r="X2782">
        <v>30.15</v>
      </c>
      <c r="Y2782" s="14">
        <f t="shared" si="349"/>
        <v>1</v>
      </c>
      <c r="Z2782" t="s">
        <v>71</v>
      </c>
      <c r="AA2782" s="14">
        <f t="shared" si="350"/>
        <v>3</v>
      </c>
    </row>
    <row r="2783" spans="1:27" ht="15" customHeight="1" x14ac:dyDescent="0.25">
      <c r="A2783" t="s">
        <v>4664</v>
      </c>
      <c r="B2783" s="6">
        <v>42304</v>
      </c>
      <c r="C2783" s="6">
        <v>42306</v>
      </c>
      <c r="D2783" t="s">
        <v>67</v>
      </c>
      <c r="E2783" t="s">
        <v>20</v>
      </c>
      <c r="F2783" s="14">
        <f t="shared" si="344"/>
        <v>1</v>
      </c>
      <c r="G2783" t="s">
        <v>2663</v>
      </c>
      <c r="H2783" t="s">
        <v>2664</v>
      </c>
      <c r="I2783" t="s">
        <v>2560</v>
      </c>
      <c r="J2783" t="str">
        <f t="shared" si="351"/>
        <v>Suzhou,Gansu,China</v>
      </c>
      <c r="K2783" t="s">
        <v>4483</v>
      </c>
      <c r="L2783" t="s">
        <v>4469</v>
      </c>
      <c r="M2783" t="s">
        <v>42</v>
      </c>
      <c r="N2783" t="s">
        <v>88</v>
      </c>
      <c r="O2783" t="s">
        <v>1325</v>
      </c>
      <c r="P2783" s="4">
        <v>249.18</v>
      </c>
      <c r="Q2783" s="14">
        <f t="shared" si="345"/>
        <v>1</v>
      </c>
      <c r="R2783">
        <v>2</v>
      </c>
      <c r="S2783" s="14">
        <f t="shared" si="346"/>
        <v>1</v>
      </c>
      <c r="T2783">
        <v>0</v>
      </c>
      <c r="U2783" s="14">
        <f t="shared" si="347"/>
        <v>1</v>
      </c>
      <c r="V2783" s="4">
        <v>59.760000000000005</v>
      </c>
      <c r="W2783" s="14">
        <f t="shared" si="348"/>
        <v>1</v>
      </c>
      <c r="X2783">
        <v>30.12</v>
      </c>
      <c r="Y2783" s="14">
        <f t="shared" si="349"/>
        <v>1</v>
      </c>
      <c r="Z2783" t="s">
        <v>71</v>
      </c>
      <c r="AA2783" s="14">
        <f t="shared" si="350"/>
        <v>3</v>
      </c>
    </row>
    <row r="2784" spans="1:27" ht="15" customHeight="1" x14ac:dyDescent="0.25">
      <c r="A2784" t="s">
        <v>6241</v>
      </c>
      <c r="B2784" s="6">
        <v>42069</v>
      </c>
      <c r="C2784" s="6">
        <v>42075</v>
      </c>
      <c r="D2784" t="s">
        <v>19</v>
      </c>
      <c r="E2784" t="s">
        <v>20</v>
      </c>
      <c r="F2784" s="14">
        <f t="shared" si="344"/>
        <v>1</v>
      </c>
      <c r="G2784" t="s">
        <v>4449</v>
      </c>
      <c r="H2784" t="s">
        <v>4153</v>
      </c>
      <c r="I2784" t="s">
        <v>4283</v>
      </c>
      <c r="J2784" t="str">
        <f t="shared" si="351"/>
        <v>Butare,Southern,Rwanda</v>
      </c>
      <c r="K2784" t="s">
        <v>4480</v>
      </c>
      <c r="L2784" t="s">
        <v>3867</v>
      </c>
      <c r="M2784" t="s">
        <v>25</v>
      </c>
      <c r="N2784" t="s">
        <v>45</v>
      </c>
      <c r="O2784" t="s">
        <v>1022</v>
      </c>
      <c r="P2784" s="4">
        <v>344.4</v>
      </c>
      <c r="Q2784" s="14">
        <f t="shared" si="345"/>
        <v>1</v>
      </c>
      <c r="R2784">
        <v>8</v>
      </c>
      <c r="S2784" s="14">
        <f t="shared" si="346"/>
        <v>1</v>
      </c>
      <c r="T2784">
        <v>0</v>
      </c>
      <c r="U2784" s="14">
        <f t="shared" si="347"/>
        <v>1</v>
      </c>
      <c r="V2784" s="4">
        <v>82.56</v>
      </c>
      <c r="W2784" s="14">
        <f t="shared" si="348"/>
        <v>1</v>
      </c>
      <c r="X2784">
        <v>30.12</v>
      </c>
      <c r="Y2784" s="14">
        <f t="shared" si="349"/>
        <v>1</v>
      </c>
      <c r="Z2784" t="s">
        <v>28</v>
      </c>
      <c r="AA2784" s="14">
        <f t="shared" si="350"/>
        <v>2</v>
      </c>
    </row>
    <row r="2785" spans="1:27" ht="15" customHeight="1" x14ac:dyDescent="0.25">
      <c r="A2785" t="s">
        <v>6818</v>
      </c>
      <c r="B2785" s="6">
        <v>42105</v>
      </c>
      <c r="C2785" s="6">
        <v>42111</v>
      </c>
      <c r="D2785" t="s">
        <v>19</v>
      </c>
      <c r="E2785" t="s">
        <v>20</v>
      </c>
      <c r="F2785" s="14">
        <f t="shared" si="344"/>
        <v>1</v>
      </c>
      <c r="G2785" t="s">
        <v>121</v>
      </c>
      <c r="H2785" t="s">
        <v>122</v>
      </c>
      <c r="I2785" t="s">
        <v>29</v>
      </c>
      <c r="J2785" t="str">
        <f t="shared" si="351"/>
        <v>Medellín,Antioquia,Colombia</v>
      </c>
      <c r="K2785" t="s">
        <v>4475</v>
      </c>
      <c r="L2785" t="s">
        <v>24</v>
      </c>
      <c r="M2785" t="s">
        <v>42</v>
      </c>
      <c r="N2785" t="s">
        <v>88</v>
      </c>
      <c r="O2785" t="s">
        <v>686</v>
      </c>
      <c r="P2785" s="4">
        <v>371.6</v>
      </c>
      <c r="Q2785" s="14">
        <f t="shared" si="345"/>
        <v>1</v>
      </c>
      <c r="R2785">
        <v>4</v>
      </c>
      <c r="S2785" s="14">
        <f t="shared" si="346"/>
        <v>1</v>
      </c>
      <c r="T2785">
        <v>0</v>
      </c>
      <c r="U2785" s="14">
        <f t="shared" si="347"/>
        <v>1</v>
      </c>
      <c r="V2785" s="4">
        <v>159.75999999999996</v>
      </c>
      <c r="W2785" s="14">
        <f t="shared" si="348"/>
        <v>1</v>
      </c>
      <c r="X2785">
        <v>30.104000000000003</v>
      </c>
      <c r="Y2785" s="14">
        <f t="shared" si="349"/>
        <v>1</v>
      </c>
      <c r="Z2785" t="s">
        <v>28</v>
      </c>
      <c r="AA2785" s="14">
        <f t="shared" si="350"/>
        <v>2</v>
      </c>
    </row>
    <row r="2786" spans="1:27" ht="15" customHeight="1" x14ac:dyDescent="0.25">
      <c r="A2786" t="s">
        <v>8427</v>
      </c>
      <c r="B2786" s="6">
        <v>42304</v>
      </c>
      <c r="C2786" s="6">
        <v>42310</v>
      </c>
      <c r="D2786" t="s">
        <v>19</v>
      </c>
      <c r="E2786" t="s">
        <v>59</v>
      </c>
      <c r="F2786" s="14">
        <f t="shared" si="344"/>
        <v>2</v>
      </c>
      <c r="G2786" t="s">
        <v>49</v>
      </c>
      <c r="H2786" t="s">
        <v>49</v>
      </c>
      <c r="I2786" t="s">
        <v>50</v>
      </c>
      <c r="J2786" t="str">
        <f t="shared" si="351"/>
        <v>Managua,Managua,Nicaragua</v>
      </c>
      <c r="K2786" t="s">
        <v>4485</v>
      </c>
      <c r="L2786" t="s">
        <v>24</v>
      </c>
      <c r="M2786" t="s">
        <v>42</v>
      </c>
      <c r="N2786" t="s">
        <v>80</v>
      </c>
      <c r="O2786" t="s">
        <v>321</v>
      </c>
      <c r="P2786" s="4">
        <v>526.40507999999988</v>
      </c>
      <c r="Q2786" s="14">
        <f t="shared" si="345"/>
        <v>1</v>
      </c>
      <c r="R2786">
        <v>3</v>
      </c>
      <c r="S2786" s="14">
        <f t="shared" si="346"/>
        <v>1</v>
      </c>
      <c r="T2786">
        <v>2E-3</v>
      </c>
      <c r="U2786" s="14">
        <f t="shared" si="347"/>
        <v>1</v>
      </c>
      <c r="V2786" s="4">
        <v>188.78507999999999</v>
      </c>
      <c r="W2786" s="14">
        <f t="shared" si="348"/>
        <v>1</v>
      </c>
      <c r="X2786">
        <v>30.086000000000002</v>
      </c>
      <c r="Y2786" s="14">
        <f t="shared" si="349"/>
        <v>1</v>
      </c>
      <c r="Z2786" t="s">
        <v>28</v>
      </c>
      <c r="AA2786" s="14">
        <f t="shared" si="350"/>
        <v>2</v>
      </c>
    </row>
    <row r="2787" spans="1:27" ht="15" customHeight="1" x14ac:dyDescent="0.25">
      <c r="A2787" t="s">
        <v>8613</v>
      </c>
      <c r="B2787" s="6">
        <v>42306</v>
      </c>
      <c r="C2787" s="6">
        <v>42310</v>
      </c>
      <c r="D2787" t="s">
        <v>67</v>
      </c>
      <c r="E2787" t="s">
        <v>20</v>
      </c>
      <c r="F2787" s="14">
        <f t="shared" si="344"/>
        <v>1</v>
      </c>
      <c r="G2787" t="s">
        <v>1227</v>
      </c>
      <c r="H2787" t="s">
        <v>1227</v>
      </c>
      <c r="I2787" t="s">
        <v>834</v>
      </c>
      <c r="J2787" t="str">
        <f t="shared" si="351"/>
        <v>Asunción,Asunción,Paraguay</v>
      </c>
      <c r="K2787" t="s">
        <v>4475</v>
      </c>
      <c r="L2787" t="s">
        <v>24</v>
      </c>
      <c r="M2787" t="s">
        <v>25</v>
      </c>
      <c r="N2787" t="s">
        <v>35</v>
      </c>
      <c r="O2787" t="s">
        <v>74</v>
      </c>
      <c r="P2787" s="4">
        <v>303.30000000000007</v>
      </c>
      <c r="Q2787" s="14">
        <f t="shared" si="345"/>
        <v>1</v>
      </c>
      <c r="R2787">
        <v>9</v>
      </c>
      <c r="S2787" s="14">
        <f t="shared" si="346"/>
        <v>2</v>
      </c>
      <c r="T2787">
        <v>0</v>
      </c>
      <c r="U2787" s="14">
        <f t="shared" si="347"/>
        <v>1</v>
      </c>
      <c r="V2787" s="4">
        <v>60.660000000000004</v>
      </c>
      <c r="W2787" s="14">
        <f t="shared" si="348"/>
        <v>1</v>
      </c>
      <c r="X2787">
        <v>30.072000000000003</v>
      </c>
      <c r="Y2787" s="14">
        <f t="shared" si="349"/>
        <v>1</v>
      </c>
      <c r="Z2787" t="s">
        <v>28</v>
      </c>
      <c r="AA2787" s="14">
        <f t="shared" si="350"/>
        <v>2</v>
      </c>
    </row>
    <row r="2788" spans="1:27" ht="15" customHeight="1" x14ac:dyDescent="0.25">
      <c r="A2788" t="s">
        <v>7182</v>
      </c>
      <c r="B2788" s="6">
        <v>42132</v>
      </c>
      <c r="C2788" s="6">
        <v>42136</v>
      </c>
      <c r="D2788" t="s">
        <v>19</v>
      </c>
      <c r="E2788" t="s">
        <v>59</v>
      </c>
      <c r="F2788" s="14">
        <f t="shared" si="344"/>
        <v>2</v>
      </c>
      <c r="G2788" t="s">
        <v>2494</v>
      </c>
      <c r="H2788" t="s">
        <v>1850</v>
      </c>
      <c r="I2788" t="s">
        <v>1827</v>
      </c>
      <c r="J2788" t="str">
        <f t="shared" si="351"/>
        <v>Koblenz,Rhineland-Palatinate,Germany</v>
      </c>
      <c r="K2788" t="s">
        <v>4477</v>
      </c>
      <c r="L2788" t="s">
        <v>4471</v>
      </c>
      <c r="M2788" t="s">
        <v>25</v>
      </c>
      <c r="N2788" t="s">
        <v>45</v>
      </c>
      <c r="O2788" t="s">
        <v>1608</v>
      </c>
      <c r="P2788" s="4">
        <v>187.07999999999998</v>
      </c>
      <c r="Q2788" s="14">
        <f t="shared" si="345"/>
        <v>1</v>
      </c>
      <c r="R2788">
        <v>4</v>
      </c>
      <c r="S2788" s="14">
        <f t="shared" si="346"/>
        <v>1</v>
      </c>
      <c r="T2788">
        <v>0</v>
      </c>
      <c r="U2788" s="14">
        <f t="shared" si="347"/>
        <v>1</v>
      </c>
      <c r="V2788" s="4">
        <v>80.400000000000006</v>
      </c>
      <c r="W2788" s="14">
        <f t="shared" si="348"/>
        <v>1</v>
      </c>
      <c r="X2788">
        <v>30.07</v>
      </c>
      <c r="Y2788" s="14">
        <f t="shared" si="349"/>
        <v>1</v>
      </c>
      <c r="Z2788" t="s">
        <v>71</v>
      </c>
      <c r="AA2788" s="14">
        <f t="shared" si="350"/>
        <v>3</v>
      </c>
    </row>
    <row r="2789" spans="1:27" ht="15" customHeight="1" x14ac:dyDescent="0.25">
      <c r="A2789" t="s">
        <v>10253</v>
      </c>
      <c r="B2789" s="6">
        <v>42209</v>
      </c>
      <c r="C2789" s="6">
        <v>42214</v>
      </c>
      <c r="D2789" t="s">
        <v>19</v>
      </c>
      <c r="E2789" t="s">
        <v>20</v>
      </c>
      <c r="F2789" s="14">
        <f t="shared" si="344"/>
        <v>1</v>
      </c>
      <c r="G2789" t="s">
        <v>265</v>
      </c>
      <c r="H2789" t="s">
        <v>266</v>
      </c>
      <c r="I2789" t="s">
        <v>215</v>
      </c>
      <c r="J2789" t="str">
        <f t="shared" si="351"/>
        <v>Guacara,Carabobo,Venezuela</v>
      </c>
      <c r="K2789" t="s">
        <v>4475</v>
      </c>
      <c r="L2789" t="s">
        <v>24</v>
      </c>
      <c r="M2789" t="s">
        <v>25</v>
      </c>
      <c r="N2789" t="s">
        <v>91</v>
      </c>
      <c r="O2789" t="s">
        <v>267</v>
      </c>
      <c r="P2789" s="4">
        <v>362.95199999999994</v>
      </c>
      <c r="Q2789" s="14">
        <f t="shared" si="345"/>
        <v>1</v>
      </c>
      <c r="R2789">
        <v>3</v>
      </c>
      <c r="S2789" s="14">
        <f t="shared" si="346"/>
        <v>1</v>
      </c>
      <c r="T2789">
        <v>0.4</v>
      </c>
      <c r="U2789" s="14">
        <f t="shared" si="347"/>
        <v>2</v>
      </c>
      <c r="V2789" s="4">
        <v>-60.528000000000041</v>
      </c>
      <c r="W2789" s="14">
        <f t="shared" si="348"/>
        <v>3</v>
      </c>
      <c r="X2789">
        <v>30.048999999999999</v>
      </c>
      <c r="Y2789" s="14">
        <f t="shared" si="349"/>
        <v>1</v>
      </c>
      <c r="Z2789" t="s">
        <v>28</v>
      </c>
      <c r="AA2789" s="14">
        <f t="shared" si="350"/>
        <v>2</v>
      </c>
    </row>
    <row r="2790" spans="1:27" ht="15" customHeight="1" x14ac:dyDescent="0.25">
      <c r="A2790" t="s">
        <v>5878</v>
      </c>
      <c r="B2790" s="6">
        <v>42175</v>
      </c>
      <c r="C2790" s="6">
        <v>42180</v>
      </c>
      <c r="D2790" t="s">
        <v>19</v>
      </c>
      <c r="E2790" t="s">
        <v>54</v>
      </c>
      <c r="F2790" s="14">
        <f t="shared" si="344"/>
        <v>3</v>
      </c>
      <c r="G2790" t="s">
        <v>228</v>
      </c>
      <c r="H2790" t="s">
        <v>974</v>
      </c>
      <c r="I2790" t="s">
        <v>23</v>
      </c>
      <c r="J2790" t="str">
        <f t="shared" si="351"/>
        <v>Manzanillo,Colima,Mexico</v>
      </c>
      <c r="K2790" t="s">
        <v>4485</v>
      </c>
      <c r="L2790" t="s">
        <v>24</v>
      </c>
      <c r="M2790" t="s">
        <v>30</v>
      </c>
      <c r="N2790" t="s">
        <v>33</v>
      </c>
      <c r="O2790" t="s">
        <v>391</v>
      </c>
      <c r="P2790" s="4">
        <v>464.46400000000006</v>
      </c>
      <c r="Q2790" s="14">
        <f t="shared" si="345"/>
        <v>1</v>
      </c>
      <c r="R2790">
        <v>7</v>
      </c>
      <c r="S2790" s="14">
        <f t="shared" si="346"/>
        <v>1</v>
      </c>
      <c r="T2790">
        <v>0.2</v>
      </c>
      <c r="U2790" s="14">
        <f t="shared" si="347"/>
        <v>1</v>
      </c>
      <c r="V2790" s="4">
        <v>162.48399999999998</v>
      </c>
      <c r="W2790" s="14">
        <f t="shared" si="348"/>
        <v>1</v>
      </c>
      <c r="X2790">
        <v>30.042999999999999</v>
      </c>
      <c r="Y2790" s="14">
        <f t="shared" si="349"/>
        <v>1</v>
      </c>
      <c r="Z2790" t="s">
        <v>28</v>
      </c>
      <c r="AA2790" s="14">
        <f t="shared" si="350"/>
        <v>2</v>
      </c>
    </row>
    <row r="2791" spans="1:27" ht="15" customHeight="1" x14ac:dyDescent="0.25">
      <c r="A2791" t="s">
        <v>9965</v>
      </c>
      <c r="B2791" s="6">
        <v>42063</v>
      </c>
      <c r="C2791" s="6">
        <v>42067</v>
      </c>
      <c r="D2791" t="s">
        <v>19</v>
      </c>
      <c r="E2791" t="s">
        <v>20</v>
      </c>
      <c r="F2791" s="14">
        <f t="shared" si="344"/>
        <v>1</v>
      </c>
      <c r="G2791" t="s">
        <v>1836</v>
      </c>
      <c r="H2791" t="s">
        <v>1837</v>
      </c>
      <c r="I2791" t="s">
        <v>1827</v>
      </c>
      <c r="J2791" t="str">
        <f t="shared" si="351"/>
        <v>Heilbronn,Baden-Württemberg,Germany</v>
      </c>
      <c r="K2791" t="s">
        <v>4477</v>
      </c>
      <c r="L2791" t="s">
        <v>4471</v>
      </c>
      <c r="M2791" t="s">
        <v>42</v>
      </c>
      <c r="N2791" t="s">
        <v>43</v>
      </c>
      <c r="O2791" t="s">
        <v>1797</v>
      </c>
      <c r="P2791" s="4">
        <v>332.01</v>
      </c>
      <c r="Q2791" s="14">
        <f t="shared" si="345"/>
        <v>1</v>
      </c>
      <c r="R2791">
        <v>7</v>
      </c>
      <c r="S2791" s="14">
        <f t="shared" si="346"/>
        <v>1</v>
      </c>
      <c r="T2791">
        <v>0</v>
      </c>
      <c r="U2791" s="14">
        <f t="shared" si="347"/>
        <v>1</v>
      </c>
      <c r="V2791" s="4">
        <v>112.77</v>
      </c>
      <c r="W2791" s="14">
        <f t="shared" si="348"/>
        <v>1</v>
      </c>
      <c r="X2791">
        <v>30.02</v>
      </c>
      <c r="Y2791" s="14">
        <f t="shared" si="349"/>
        <v>1</v>
      </c>
      <c r="Z2791" t="s">
        <v>28</v>
      </c>
      <c r="AA2791" s="14">
        <f t="shared" si="350"/>
        <v>2</v>
      </c>
    </row>
    <row r="2792" spans="1:27" ht="15" customHeight="1" x14ac:dyDescent="0.25">
      <c r="A2792" t="s">
        <v>7035</v>
      </c>
      <c r="B2792" s="6">
        <v>42306</v>
      </c>
      <c r="C2792" s="6">
        <v>42311</v>
      </c>
      <c r="D2792" t="s">
        <v>19</v>
      </c>
      <c r="E2792" t="s">
        <v>59</v>
      </c>
      <c r="F2792" s="14">
        <f t="shared" si="344"/>
        <v>2</v>
      </c>
      <c r="G2792" t="s">
        <v>235</v>
      </c>
      <c r="H2792" t="s">
        <v>235</v>
      </c>
      <c r="I2792" t="s">
        <v>197</v>
      </c>
      <c r="J2792" t="str">
        <f t="shared" si="351"/>
        <v>Mendoza,Mendoza,Argentina</v>
      </c>
      <c r="K2792" t="s">
        <v>4475</v>
      </c>
      <c r="L2792" t="s">
        <v>24</v>
      </c>
      <c r="M2792" t="s">
        <v>25</v>
      </c>
      <c r="N2792" t="s">
        <v>91</v>
      </c>
      <c r="O2792" t="s">
        <v>236</v>
      </c>
      <c r="P2792" s="4">
        <v>373.28399999999999</v>
      </c>
      <c r="Q2792" s="14">
        <f t="shared" si="345"/>
        <v>1</v>
      </c>
      <c r="R2792">
        <v>3</v>
      </c>
      <c r="S2792" s="14">
        <f t="shared" si="346"/>
        <v>1</v>
      </c>
      <c r="T2792">
        <v>0.4</v>
      </c>
      <c r="U2792" s="14">
        <f t="shared" si="347"/>
        <v>2</v>
      </c>
      <c r="V2792" s="4">
        <v>49.763999999999989</v>
      </c>
      <c r="W2792" s="14">
        <f t="shared" si="348"/>
        <v>1</v>
      </c>
      <c r="X2792">
        <v>30.005000000000003</v>
      </c>
      <c r="Y2792" s="14">
        <f t="shared" si="349"/>
        <v>1</v>
      </c>
      <c r="Z2792" t="s">
        <v>28</v>
      </c>
      <c r="AA2792" s="14">
        <f t="shared" si="350"/>
        <v>2</v>
      </c>
    </row>
    <row r="2793" spans="1:27" ht="15" customHeight="1" x14ac:dyDescent="0.25">
      <c r="A2793" t="s">
        <v>5837</v>
      </c>
      <c r="B2793" s="6">
        <v>42249</v>
      </c>
      <c r="C2793" s="6">
        <v>42255</v>
      </c>
      <c r="D2793" t="s">
        <v>19</v>
      </c>
      <c r="E2793" t="s">
        <v>54</v>
      </c>
      <c r="F2793" s="14">
        <f t="shared" si="344"/>
        <v>3</v>
      </c>
      <c r="G2793" t="s">
        <v>3106</v>
      </c>
      <c r="H2793" t="s">
        <v>1991</v>
      </c>
      <c r="I2793" t="s">
        <v>3095</v>
      </c>
      <c r="J2793" t="str">
        <f t="shared" si="351"/>
        <v>Seattle,Washington,United States</v>
      </c>
      <c r="K2793" t="s">
        <v>4487</v>
      </c>
      <c r="L2793" t="s">
        <v>4482</v>
      </c>
      <c r="M2793" t="s">
        <v>25</v>
      </c>
      <c r="N2793" t="s">
        <v>51</v>
      </c>
      <c r="O2793" t="s">
        <v>3123</v>
      </c>
      <c r="P2793" s="4">
        <v>7.58</v>
      </c>
      <c r="Q2793" s="14">
        <f t="shared" si="345"/>
        <v>1</v>
      </c>
      <c r="R2793">
        <v>1</v>
      </c>
      <c r="S2793" s="14">
        <f t="shared" si="346"/>
        <v>1</v>
      </c>
      <c r="T2793">
        <v>0</v>
      </c>
      <c r="U2793" s="14">
        <f t="shared" si="347"/>
        <v>1</v>
      </c>
      <c r="V2793" s="4">
        <v>2.9561999999999999</v>
      </c>
      <c r="W2793" s="14">
        <f t="shared" si="348"/>
        <v>1</v>
      </c>
      <c r="X2793">
        <v>1.43</v>
      </c>
      <c r="Y2793" s="14">
        <f t="shared" si="349"/>
        <v>1</v>
      </c>
      <c r="Z2793" t="s">
        <v>28</v>
      </c>
      <c r="AA2793" s="14">
        <f t="shared" si="350"/>
        <v>2</v>
      </c>
    </row>
    <row r="2794" spans="1:27" ht="15" customHeight="1" x14ac:dyDescent="0.25">
      <c r="A2794" t="s">
        <v>9793</v>
      </c>
      <c r="B2794" s="6">
        <v>42098</v>
      </c>
      <c r="C2794" s="6">
        <v>42103</v>
      </c>
      <c r="D2794" t="s">
        <v>19</v>
      </c>
      <c r="E2794" t="s">
        <v>54</v>
      </c>
      <c r="F2794" s="14">
        <f t="shared" si="344"/>
        <v>3</v>
      </c>
      <c r="G2794" t="s">
        <v>2607</v>
      </c>
      <c r="H2794" t="s">
        <v>2608</v>
      </c>
      <c r="I2794" t="s">
        <v>2571</v>
      </c>
      <c r="J2794" t="str">
        <f t="shared" si="351"/>
        <v>Adelaide,South Australia,Australia</v>
      </c>
      <c r="K2794" t="s">
        <v>2572</v>
      </c>
      <c r="L2794" t="s">
        <v>4469</v>
      </c>
      <c r="M2794" t="s">
        <v>42</v>
      </c>
      <c r="N2794" t="s">
        <v>47</v>
      </c>
      <c r="O2794" t="s">
        <v>936</v>
      </c>
      <c r="P2794" s="4">
        <v>414.07199999999995</v>
      </c>
      <c r="Q2794" s="14">
        <f t="shared" si="345"/>
        <v>1</v>
      </c>
      <c r="R2794">
        <v>4</v>
      </c>
      <c r="S2794" s="14">
        <f t="shared" si="346"/>
        <v>1</v>
      </c>
      <c r="T2794">
        <v>0.1</v>
      </c>
      <c r="U2794" s="14">
        <f t="shared" si="347"/>
        <v>1</v>
      </c>
      <c r="V2794" s="4">
        <v>-32.207999999999998</v>
      </c>
      <c r="W2794" s="14">
        <f t="shared" si="348"/>
        <v>3</v>
      </c>
      <c r="X2794">
        <v>29.97</v>
      </c>
      <c r="Y2794" s="14">
        <f t="shared" si="349"/>
        <v>1</v>
      </c>
      <c r="Z2794" t="s">
        <v>28</v>
      </c>
      <c r="AA2794" s="14">
        <f t="shared" si="350"/>
        <v>2</v>
      </c>
    </row>
    <row r="2795" spans="1:27" ht="15" customHeight="1" x14ac:dyDescent="0.25">
      <c r="A2795" t="s">
        <v>9944</v>
      </c>
      <c r="B2795" s="6">
        <v>42087</v>
      </c>
      <c r="C2795" s="6">
        <v>42089</v>
      </c>
      <c r="D2795" t="s">
        <v>75</v>
      </c>
      <c r="E2795" t="s">
        <v>20</v>
      </c>
      <c r="F2795" s="14">
        <f t="shared" si="344"/>
        <v>1</v>
      </c>
      <c r="G2795" t="s">
        <v>4293</v>
      </c>
      <c r="H2795" t="s">
        <v>4106</v>
      </c>
      <c r="I2795" t="s">
        <v>3878</v>
      </c>
      <c r="J2795" t="str">
        <f t="shared" si="351"/>
        <v>Kryvyy Rih,Dnipropetrovs'k,Ukraine</v>
      </c>
      <c r="K2795" t="s">
        <v>4478</v>
      </c>
      <c r="L2795" t="s">
        <v>4471</v>
      </c>
      <c r="M2795" t="s">
        <v>42</v>
      </c>
      <c r="N2795" t="s">
        <v>47</v>
      </c>
      <c r="O2795" t="s">
        <v>343</v>
      </c>
      <c r="P2795" s="4">
        <v>474</v>
      </c>
      <c r="Q2795" s="14">
        <f t="shared" si="345"/>
        <v>1</v>
      </c>
      <c r="R2795">
        <v>8</v>
      </c>
      <c r="S2795" s="14">
        <f t="shared" si="346"/>
        <v>1</v>
      </c>
      <c r="T2795">
        <v>0</v>
      </c>
      <c r="U2795" s="14">
        <f t="shared" si="347"/>
        <v>1</v>
      </c>
      <c r="V2795" s="4">
        <v>9.36</v>
      </c>
      <c r="W2795" s="14">
        <f t="shared" si="348"/>
        <v>1</v>
      </c>
      <c r="X2795">
        <v>29.96</v>
      </c>
      <c r="Y2795" s="14">
        <f t="shared" si="349"/>
        <v>1</v>
      </c>
      <c r="Z2795" t="s">
        <v>71</v>
      </c>
      <c r="AA2795" s="14">
        <f t="shared" si="350"/>
        <v>3</v>
      </c>
    </row>
    <row r="2796" spans="1:27" ht="15" customHeight="1" x14ac:dyDescent="0.25">
      <c r="A2796" t="s">
        <v>7250</v>
      </c>
      <c r="B2796" s="6">
        <v>42229</v>
      </c>
      <c r="C2796" s="6">
        <v>42234</v>
      </c>
      <c r="D2796" t="s">
        <v>19</v>
      </c>
      <c r="E2796" t="s">
        <v>54</v>
      </c>
      <c r="F2796" s="14">
        <f t="shared" si="344"/>
        <v>3</v>
      </c>
      <c r="G2796" t="s">
        <v>2743</v>
      </c>
      <c r="H2796" t="s">
        <v>2744</v>
      </c>
      <c r="I2796" t="s">
        <v>2565</v>
      </c>
      <c r="J2796" t="str">
        <f t="shared" si="351"/>
        <v>Faridabad,Haryana,India</v>
      </c>
      <c r="K2796" t="s">
        <v>4470</v>
      </c>
      <c r="L2796" t="s">
        <v>4469</v>
      </c>
      <c r="M2796" t="s">
        <v>42</v>
      </c>
      <c r="N2796" t="s">
        <v>80</v>
      </c>
      <c r="O2796" t="s">
        <v>1343</v>
      </c>
      <c r="P2796" s="4">
        <v>342.17999999999995</v>
      </c>
      <c r="Q2796" s="14">
        <f t="shared" si="345"/>
        <v>1</v>
      </c>
      <c r="R2796">
        <v>2</v>
      </c>
      <c r="S2796" s="14">
        <f t="shared" si="346"/>
        <v>1</v>
      </c>
      <c r="T2796">
        <v>0</v>
      </c>
      <c r="U2796" s="14">
        <f t="shared" si="347"/>
        <v>1</v>
      </c>
      <c r="V2796" s="4">
        <v>82.08</v>
      </c>
      <c r="W2796" s="14">
        <f t="shared" si="348"/>
        <v>1</v>
      </c>
      <c r="X2796">
        <v>29.93</v>
      </c>
      <c r="Y2796" s="14">
        <f t="shared" si="349"/>
        <v>1</v>
      </c>
      <c r="Z2796" t="s">
        <v>28</v>
      </c>
      <c r="AA2796" s="14">
        <f t="shared" si="350"/>
        <v>2</v>
      </c>
    </row>
    <row r="2797" spans="1:27" ht="15" customHeight="1" x14ac:dyDescent="0.25">
      <c r="A2797" t="s">
        <v>6147</v>
      </c>
      <c r="B2797" s="6">
        <v>42075</v>
      </c>
      <c r="C2797" s="6">
        <v>42079</v>
      </c>
      <c r="D2797" t="s">
        <v>19</v>
      </c>
      <c r="E2797" t="s">
        <v>59</v>
      </c>
      <c r="F2797" s="14">
        <f t="shared" si="344"/>
        <v>2</v>
      </c>
      <c r="G2797" t="s">
        <v>468</v>
      </c>
      <c r="H2797" t="s">
        <v>412</v>
      </c>
      <c r="I2797" t="s">
        <v>23</v>
      </c>
      <c r="J2797" t="str">
        <f t="shared" si="351"/>
        <v>Córdoba,Veracruz,Mexico</v>
      </c>
      <c r="K2797" t="s">
        <v>4485</v>
      </c>
      <c r="L2797" t="s">
        <v>24</v>
      </c>
      <c r="M2797" t="s">
        <v>30</v>
      </c>
      <c r="N2797" t="s">
        <v>52</v>
      </c>
      <c r="O2797" t="s">
        <v>370</v>
      </c>
      <c r="P2797" s="4">
        <v>485.02399999999989</v>
      </c>
      <c r="Q2797" s="14">
        <f t="shared" si="345"/>
        <v>1</v>
      </c>
      <c r="R2797">
        <v>2</v>
      </c>
      <c r="S2797" s="14">
        <f t="shared" si="346"/>
        <v>1</v>
      </c>
      <c r="T2797">
        <v>0.2</v>
      </c>
      <c r="U2797" s="14">
        <f t="shared" si="347"/>
        <v>1</v>
      </c>
      <c r="V2797" s="4">
        <v>-18.215999999999962</v>
      </c>
      <c r="W2797" s="14">
        <f t="shared" si="348"/>
        <v>3</v>
      </c>
      <c r="X2797">
        <v>29.910000000000004</v>
      </c>
      <c r="Y2797" s="14">
        <f t="shared" si="349"/>
        <v>1</v>
      </c>
      <c r="Z2797" t="s">
        <v>28</v>
      </c>
      <c r="AA2797" s="14">
        <f t="shared" si="350"/>
        <v>2</v>
      </c>
    </row>
    <row r="2798" spans="1:27" ht="15" customHeight="1" x14ac:dyDescent="0.25">
      <c r="A2798" t="s">
        <v>4602</v>
      </c>
      <c r="B2798" s="6">
        <v>42356</v>
      </c>
      <c r="C2798" s="6">
        <v>42358</v>
      </c>
      <c r="D2798" t="s">
        <v>75</v>
      </c>
      <c r="E2798" t="s">
        <v>20</v>
      </c>
      <c r="F2798" s="14">
        <f t="shared" si="344"/>
        <v>1</v>
      </c>
      <c r="G2798" t="s">
        <v>2240</v>
      </c>
      <c r="H2798" t="s">
        <v>1829</v>
      </c>
      <c r="I2798" t="s">
        <v>1823</v>
      </c>
      <c r="J2798" t="str">
        <f t="shared" si="351"/>
        <v>Montreuil,Ile-de-France,France</v>
      </c>
      <c r="K2798" t="s">
        <v>4477</v>
      </c>
      <c r="L2798" t="s">
        <v>4471</v>
      </c>
      <c r="M2798" t="s">
        <v>25</v>
      </c>
      <c r="N2798" t="s">
        <v>39</v>
      </c>
      <c r="O2798" t="s">
        <v>1362</v>
      </c>
      <c r="P2798" s="4">
        <v>118.17</v>
      </c>
      <c r="Q2798" s="14">
        <f t="shared" si="345"/>
        <v>1</v>
      </c>
      <c r="R2798">
        <v>3</v>
      </c>
      <c r="S2798" s="14">
        <f t="shared" si="346"/>
        <v>1</v>
      </c>
      <c r="T2798">
        <v>0</v>
      </c>
      <c r="U2798" s="14">
        <f t="shared" si="347"/>
        <v>1</v>
      </c>
      <c r="V2798" s="4">
        <v>57.87</v>
      </c>
      <c r="W2798" s="14">
        <f t="shared" si="348"/>
        <v>1</v>
      </c>
      <c r="X2798">
        <v>29.88</v>
      </c>
      <c r="Y2798" s="14">
        <f t="shared" si="349"/>
        <v>1</v>
      </c>
      <c r="Z2798" t="s">
        <v>71</v>
      </c>
      <c r="AA2798" s="14">
        <f t="shared" si="350"/>
        <v>3</v>
      </c>
    </row>
    <row r="2799" spans="1:27" ht="15" customHeight="1" x14ac:dyDescent="0.25">
      <c r="A2799" t="s">
        <v>7148</v>
      </c>
      <c r="B2799" s="6">
        <v>42185</v>
      </c>
      <c r="C2799" s="6">
        <v>42188</v>
      </c>
      <c r="D2799" t="s">
        <v>75</v>
      </c>
      <c r="E2799" t="s">
        <v>20</v>
      </c>
      <c r="F2799" s="14">
        <f t="shared" si="344"/>
        <v>1</v>
      </c>
      <c r="G2799" t="s">
        <v>2706</v>
      </c>
      <c r="H2799" t="s">
        <v>682</v>
      </c>
      <c r="I2799" t="s">
        <v>2571</v>
      </c>
      <c r="J2799" t="str">
        <f t="shared" si="351"/>
        <v>Mildura,Victoria,Australia</v>
      </c>
      <c r="K2799" t="s">
        <v>2572</v>
      </c>
      <c r="L2799" t="s">
        <v>4469</v>
      </c>
      <c r="M2799" t="s">
        <v>42</v>
      </c>
      <c r="N2799" t="s">
        <v>47</v>
      </c>
      <c r="O2799" t="s">
        <v>1694</v>
      </c>
      <c r="P2799" s="4">
        <v>293.32800000000009</v>
      </c>
      <c r="Q2799" s="14">
        <f t="shared" si="345"/>
        <v>1</v>
      </c>
      <c r="R2799">
        <v>6</v>
      </c>
      <c r="S2799" s="14">
        <f t="shared" si="346"/>
        <v>1</v>
      </c>
      <c r="T2799">
        <v>0.4</v>
      </c>
      <c r="U2799" s="14">
        <f t="shared" si="347"/>
        <v>2</v>
      </c>
      <c r="V2799" s="4">
        <v>-78.372000000000014</v>
      </c>
      <c r="W2799" s="14">
        <f t="shared" si="348"/>
        <v>3</v>
      </c>
      <c r="X2799">
        <v>29.85</v>
      </c>
      <c r="Y2799" s="14">
        <f t="shared" si="349"/>
        <v>1</v>
      </c>
      <c r="Z2799" t="s">
        <v>71</v>
      </c>
      <c r="AA2799" s="14">
        <f t="shared" si="350"/>
        <v>3</v>
      </c>
    </row>
    <row r="2800" spans="1:27" ht="15" customHeight="1" x14ac:dyDescent="0.25">
      <c r="A2800" t="s">
        <v>5849</v>
      </c>
      <c r="B2800" s="6">
        <v>42119</v>
      </c>
      <c r="C2800" s="6">
        <v>42125</v>
      </c>
      <c r="D2800" t="s">
        <v>19</v>
      </c>
      <c r="E2800" t="s">
        <v>59</v>
      </c>
      <c r="F2800" s="14">
        <f t="shared" si="344"/>
        <v>2</v>
      </c>
      <c r="G2800" t="s">
        <v>3322</v>
      </c>
      <c r="H2800" t="s">
        <v>3100</v>
      </c>
      <c r="I2800" t="s">
        <v>3095</v>
      </c>
      <c r="J2800" t="str">
        <f t="shared" si="351"/>
        <v>Jacksonville,Florida,United States</v>
      </c>
      <c r="K2800" t="s">
        <v>4488</v>
      </c>
      <c r="L2800" t="s">
        <v>4482</v>
      </c>
      <c r="M2800" t="s">
        <v>25</v>
      </c>
      <c r="N2800" t="s">
        <v>82</v>
      </c>
      <c r="O2800" t="s">
        <v>3577</v>
      </c>
      <c r="P2800" s="4">
        <v>113.56800000000001</v>
      </c>
      <c r="Q2800" s="14">
        <f t="shared" si="345"/>
        <v>1</v>
      </c>
      <c r="R2800">
        <v>2</v>
      </c>
      <c r="S2800" s="14">
        <f t="shared" si="346"/>
        <v>1</v>
      </c>
      <c r="T2800">
        <v>0.2</v>
      </c>
      <c r="U2800" s="14">
        <f t="shared" si="347"/>
        <v>1</v>
      </c>
      <c r="V2800" s="4">
        <v>-21.294000000000018</v>
      </c>
      <c r="W2800" s="14">
        <f t="shared" si="348"/>
        <v>3</v>
      </c>
      <c r="X2800">
        <v>16.21</v>
      </c>
      <c r="Y2800" s="14">
        <f t="shared" si="349"/>
        <v>1</v>
      </c>
      <c r="Z2800" t="s">
        <v>55</v>
      </c>
      <c r="AA2800" s="14">
        <f t="shared" si="350"/>
        <v>1</v>
      </c>
    </row>
    <row r="2801" spans="1:27" ht="15" customHeight="1" x14ac:dyDescent="0.25">
      <c r="A2801" t="s">
        <v>6364</v>
      </c>
      <c r="B2801" s="6">
        <v>42315</v>
      </c>
      <c r="C2801" s="6">
        <v>42319</v>
      </c>
      <c r="D2801" t="s">
        <v>19</v>
      </c>
      <c r="E2801" t="s">
        <v>20</v>
      </c>
      <c r="F2801" s="14">
        <f t="shared" si="344"/>
        <v>1</v>
      </c>
      <c r="G2801" t="s">
        <v>21</v>
      </c>
      <c r="H2801" t="s">
        <v>22</v>
      </c>
      <c r="I2801" t="s">
        <v>23</v>
      </c>
      <c r="J2801" t="str">
        <f t="shared" si="351"/>
        <v>Mexico City,Distrito Federal,Mexico</v>
      </c>
      <c r="K2801" t="s">
        <v>4485</v>
      </c>
      <c r="L2801" t="s">
        <v>24</v>
      </c>
      <c r="M2801" t="s">
        <v>30</v>
      </c>
      <c r="N2801" t="s">
        <v>33</v>
      </c>
      <c r="O2801" t="s">
        <v>1061</v>
      </c>
      <c r="P2801" s="4">
        <v>546.33600000000001</v>
      </c>
      <c r="Q2801" s="14">
        <f t="shared" si="345"/>
        <v>1</v>
      </c>
      <c r="R2801">
        <v>6</v>
      </c>
      <c r="S2801" s="14">
        <f t="shared" si="346"/>
        <v>1</v>
      </c>
      <c r="T2801">
        <v>0.2</v>
      </c>
      <c r="U2801" s="14">
        <f t="shared" si="347"/>
        <v>1</v>
      </c>
      <c r="V2801" s="4">
        <v>75.096000000000004</v>
      </c>
      <c r="W2801" s="14">
        <f t="shared" si="348"/>
        <v>1</v>
      </c>
      <c r="X2801">
        <v>29.849</v>
      </c>
      <c r="Y2801" s="14">
        <f t="shared" si="349"/>
        <v>1</v>
      </c>
      <c r="Z2801" t="s">
        <v>28</v>
      </c>
      <c r="AA2801" s="14">
        <f t="shared" si="350"/>
        <v>2</v>
      </c>
    </row>
    <row r="2802" spans="1:27" ht="15" customHeight="1" x14ac:dyDescent="0.25">
      <c r="A2802" t="s">
        <v>6417</v>
      </c>
      <c r="B2802" s="6">
        <v>42319</v>
      </c>
      <c r="C2802" s="6">
        <v>42323</v>
      </c>
      <c r="D2802" t="s">
        <v>19</v>
      </c>
      <c r="E2802" t="s">
        <v>59</v>
      </c>
      <c r="F2802" s="14">
        <f t="shared" si="344"/>
        <v>2</v>
      </c>
      <c r="G2802" t="s">
        <v>49</v>
      </c>
      <c r="H2802" t="s">
        <v>49</v>
      </c>
      <c r="I2802" t="s">
        <v>50</v>
      </c>
      <c r="J2802" t="str">
        <f t="shared" si="351"/>
        <v>Managua,Managua,Nicaragua</v>
      </c>
      <c r="K2802" t="s">
        <v>4485</v>
      </c>
      <c r="L2802" t="s">
        <v>24</v>
      </c>
      <c r="M2802" t="s">
        <v>25</v>
      </c>
      <c r="N2802" t="s">
        <v>82</v>
      </c>
      <c r="O2802" t="s">
        <v>1088</v>
      </c>
      <c r="P2802" s="4">
        <v>396.84</v>
      </c>
      <c r="Q2802" s="14">
        <f t="shared" si="345"/>
        <v>1</v>
      </c>
      <c r="R2802">
        <v>3</v>
      </c>
      <c r="S2802" s="14">
        <f t="shared" si="346"/>
        <v>1</v>
      </c>
      <c r="T2802">
        <v>0</v>
      </c>
      <c r="U2802" s="14">
        <f t="shared" si="347"/>
        <v>1</v>
      </c>
      <c r="V2802" s="4">
        <v>71.400000000000006</v>
      </c>
      <c r="W2802" s="14">
        <f t="shared" si="348"/>
        <v>1</v>
      </c>
      <c r="X2802">
        <v>29.848000000000003</v>
      </c>
      <c r="Y2802" s="14">
        <f t="shared" si="349"/>
        <v>1</v>
      </c>
      <c r="Z2802" t="s">
        <v>28</v>
      </c>
      <c r="AA2802" s="14">
        <f t="shared" si="350"/>
        <v>2</v>
      </c>
    </row>
    <row r="2803" spans="1:27" ht="15" customHeight="1" x14ac:dyDescent="0.25">
      <c r="A2803" t="s">
        <v>7031</v>
      </c>
      <c r="B2803" s="6">
        <v>42131</v>
      </c>
      <c r="C2803" s="6">
        <v>42133</v>
      </c>
      <c r="D2803" t="s">
        <v>67</v>
      </c>
      <c r="E2803" t="s">
        <v>20</v>
      </c>
      <c r="F2803" s="14">
        <f t="shared" si="344"/>
        <v>1</v>
      </c>
      <c r="G2803" t="s">
        <v>2575</v>
      </c>
      <c r="H2803" t="s">
        <v>2562</v>
      </c>
      <c r="I2803" t="s">
        <v>2563</v>
      </c>
      <c r="J2803" t="str">
        <f t="shared" si="351"/>
        <v>Manila,National Capital,Philippines</v>
      </c>
      <c r="K2803" t="s">
        <v>4481</v>
      </c>
      <c r="L2803" t="s">
        <v>4469</v>
      </c>
      <c r="M2803" t="s">
        <v>42</v>
      </c>
      <c r="N2803" t="s">
        <v>47</v>
      </c>
      <c r="O2803" t="s">
        <v>999</v>
      </c>
      <c r="P2803" s="4">
        <v>199.23750000000001</v>
      </c>
      <c r="Q2803" s="14">
        <f t="shared" si="345"/>
        <v>1</v>
      </c>
      <c r="R2803">
        <v>5</v>
      </c>
      <c r="S2803" s="14">
        <f t="shared" si="346"/>
        <v>1</v>
      </c>
      <c r="T2803">
        <v>0.45</v>
      </c>
      <c r="U2803" s="14">
        <f t="shared" si="347"/>
        <v>2</v>
      </c>
      <c r="V2803" s="4">
        <v>18.037500000000023</v>
      </c>
      <c r="W2803" s="14">
        <f t="shared" si="348"/>
        <v>1</v>
      </c>
      <c r="X2803">
        <v>29.84</v>
      </c>
      <c r="Y2803" s="14">
        <f t="shared" si="349"/>
        <v>1</v>
      </c>
      <c r="Z2803" t="s">
        <v>71</v>
      </c>
      <c r="AA2803" s="14">
        <f t="shared" si="350"/>
        <v>3</v>
      </c>
    </row>
    <row r="2804" spans="1:27" ht="15" customHeight="1" x14ac:dyDescent="0.25">
      <c r="A2804" t="s">
        <v>7614</v>
      </c>
      <c r="B2804" s="6">
        <v>42249</v>
      </c>
      <c r="C2804" s="6">
        <v>42252</v>
      </c>
      <c r="D2804" t="s">
        <v>75</v>
      </c>
      <c r="E2804" t="s">
        <v>20</v>
      </c>
      <c r="F2804" s="14">
        <f t="shared" si="344"/>
        <v>1</v>
      </c>
      <c r="G2804" t="s">
        <v>3006</v>
      </c>
      <c r="H2804" t="s">
        <v>2601</v>
      </c>
      <c r="I2804" t="s">
        <v>2565</v>
      </c>
      <c r="J2804" t="str">
        <f t="shared" si="351"/>
        <v>Sangli,Maharashtra,India</v>
      </c>
      <c r="K2804" t="s">
        <v>4470</v>
      </c>
      <c r="L2804" t="s">
        <v>4469</v>
      </c>
      <c r="M2804" t="s">
        <v>42</v>
      </c>
      <c r="N2804" t="s">
        <v>88</v>
      </c>
      <c r="O2804" t="s">
        <v>882</v>
      </c>
      <c r="P2804" s="4">
        <v>130.56</v>
      </c>
      <c r="Q2804" s="14">
        <f t="shared" si="345"/>
        <v>1</v>
      </c>
      <c r="R2804">
        <v>2</v>
      </c>
      <c r="S2804" s="14">
        <f t="shared" si="346"/>
        <v>1</v>
      </c>
      <c r="T2804">
        <v>0</v>
      </c>
      <c r="U2804" s="14">
        <f t="shared" si="347"/>
        <v>1</v>
      </c>
      <c r="V2804" s="4">
        <v>50.88</v>
      </c>
      <c r="W2804" s="14">
        <f t="shared" si="348"/>
        <v>1</v>
      </c>
      <c r="X2804">
        <v>29.83</v>
      </c>
      <c r="Y2804" s="14">
        <f t="shared" si="349"/>
        <v>1</v>
      </c>
      <c r="Z2804" t="s">
        <v>71</v>
      </c>
      <c r="AA2804" s="14">
        <f t="shared" si="350"/>
        <v>3</v>
      </c>
    </row>
    <row r="2805" spans="1:27" ht="15" customHeight="1" x14ac:dyDescent="0.25">
      <c r="A2805" t="s">
        <v>6444</v>
      </c>
      <c r="B2805" s="6">
        <v>42333</v>
      </c>
      <c r="C2805" s="6">
        <v>42336</v>
      </c>
      <c r="D2805" t="s">
        <v>67</v>
      </c>
      <c r="E2805" t="s">
        <v>59</v>
      </c>
      <c r="F2805" s="14">
        <f t="shared" si="344"/>
        <v>2</v>
      </c>
      <c r="G2805" t="s">
        <v>2436</v>
      </c>
      <c r="H2805" t="s">
        <v>2146</v>
      </c>
      <c r="I2805" t="s">
        <v>1827</v>
      </c>
      <c r="J2805" t="str">
        <f t="shared" si="351"/>
        <v>Bremerhaven,Bremen,Germany</v>
      </c>
      <c r="K2805" t="s">
        <v>4477</v>
      </c>
      <c r="L2805" t="s">
        <v>4471</v>
      </c>
      <c r="M2805" t="s">
        <v>25</v>
      </c>
      <c r="N2805" t="s">
        <v>51</v>
      </c>
      <c r="O2805" t="s">
        <v>542</v>
      </c>
      <c r="P2805" s="4">
        <v>120.44999999999999</v>
      </c>
      <c r="Q2805" s="14">
        <f t="shared" si="345"/>
        <v>1</v>
      </c>
      <c r="R2805">
        <v>11</v>
      </c>
      <c r="S2805" s="14">
        <f t="shared" si="346"/>
        <v>2</v>
      </c>
      <c r="T2805">
        <v>0</v>
      </c>
      <c r="U2805" s="14">
        <f t="shared" si="347"/>
        <v>1</v>
      </c>
      <c r="V2805" s="4">
        <v>46.86</v>
      </c>
      <c r="W2805" s="14">
        <f t="shared" si="348"/>
        <v>1</v>
      </c>
      <c r="X2805">
        <v>29.82</v>
      </c>
      <c r="Y2805" s="14">
        <f t="shared" si="349"/>
        <v>1</v>
      </c>
      <c r="Z2805" t="s">
        <v>106</v>
      </c>
      <c r="AA2805" s="14">
        <f t="shared" si="350"/>
        <v>4</v>
      </c>
    </row>
    <row r="2806" spans="1:27" ht="15" customHeight="1" x14ac:dyDescent="0.25">
      <c r="A2806" t="s">
        <v>6210</v>
      </c>
      <c r="B2806" s="6">
        <v>42104</v>
      </c>
      <c r="C2806" s="6">
        <v>42107</v>
      </c>
      <c r="D2806" t="s">
        <v>75</v>
      </c>
      <c r="E2806" t="s">
        <v>59</v>
      </c>
      <c r="F2806" s="14">
        <f t="shared" si="344"/>
        <v>2</v>
      </c>
      <c r="G2806" t="s">
        <v>967</v>
      </c>
      <c r="H2806" t="s">
        <v>967</v>
      </c>
      <c r="I2806" t="s">
        <v>104</v>
      </c>
      <c r="J2806" t="str">
        <f t="shared" si="351"/>
        <v>La Vega,La Vega,Dominican Republic</v>
      </c>
      <c r="K2806" t="s">
        <v>99</v>
      </c>
      <c r="L2806" t="s">
        <v>24</v>
      </c>
      <c r="M2806" t="s">
        <v>30</v>
      </c>
      <c r="N2806" t="s">
        <v>33</v>
      </c>
      <c r="O2806" t="s">
        <v>1020</v>
      </c>
      <c r="P2806" s="4">
        <v>150.696</v>
      </c>
      <c r="Q2806" s="14">
        <f t="shared" si="345"/>
        <v>1</v>
      </c>
      <c r="R2806">
        <v>3</v>
      </c>
      <c r="S2806" s="14">
        <f t="shared" si="346"/>
        <v>1</v>
      </c>
      <c r="T2806">
        <v>0.4</v>
      </c>
      <c r="U2806" s="14">
        <f t="shared" si="347"/>
        <v>2</v>
      </c>
      <c r="V2806" s="4">
        <v>7.4759999999999538</v>
      </c>
      <c r="W2806" s="14">
        <f t="shared" si="348"/>
        <v>1</v>
      </c>
      <c r="X2806">
        <v>29.812999999999999</v>
      </c>
      <c r="Y2806" s="14">
        <f t="shared" si="349"/>
        <v>1</v>
      </c>
      <c r="Z2806" t="s">
        <v>28</v>
      </c>
      <c r="AA2806" s="14">
        <f t="shared" si="350"/>
        <v>2</v>
      </c>
    </row>
    <row r="2807" spans="1:27" ht="15" customHeight="1" x14ac:dyDescent="0.25">
      <c r="A2807" t="s">
        <v>8079</v>
      </c>
      <c r="B2807" s="6">
        <v>42223</v>
      </c>
      <c r="C2807" s="6">
        <v>42226</v>
      </c>
      <c r="D2807" t="s">
        <v>75</v>
      </c>
      <c r="E2807" t="s">
        <v>20</v>
      </c>
      <c r="F2807" s="14">
        <f t="shared" si="344"/>
        <v>1</v>
      </c>
      <c r="G2807" t="s">
        <v>3985</v>
      </c>
      <c r="H2807" t="s">
        <v>3986</v>
      </c>
      <c r="I2807" t="s">
        <v>3891</v>
      </c>
      <c r="J2807" t="str">
        <f t="shared" si="351"/>
        <v>Mashhad,Razavi Khorasan,Iran</v>
      </c>
      <c r="K2807" t="s">
        <v>4470</v>
      </c>
      <c r="L2807" t="s">
        <v>4469</v>
      </c>
      <c r="M2807" t="s">
        <v>25</v>
      </c>
      <c r="N2807" t="s">
        <v>82</v>
      </c>
      <c r="O2807" t="s">
        <v>1372</v>
      </c>
      <c r="P2807" s="4">
        <v>137.31</v>
      </c>
      <c r="Q2807" s="14">
        <f t="shared" si="345"/>
        <v>1</v>
      </c>
      <c r="R2807">
        <v>1</v>
      </c>
      <c r="S2807" s="14">
        <f t="shared" si="346"/>
        <v>1</v>
      </c>
      <c r="T2807">
        <v>0</v>
      </c>
      <c r="U2807" s="14">
        <f t="shared" si="347"/>
        <v>1</v>
      </c>
      <c r="V2807" s="4">
        <v>54.900000000000006</v>
      </c>
      <c r="W2807" s="14">
        <f t="shared" si="348"/>
        <v>1</v>
      </c>
      <c r="X2807">
        <v>29.8</v>
      </c>
      <c r="Y2807" s="14">
        <f t="shared" si="349"/>
        <v>1</v>
      </c>
      <c r="Z2807" t="s">
        <v>71</v>
      </c>
      <c r="AA2807" s="14">
        <f t="shared" si="350"/>
        <v>3</v>
      </c>
    </row>
    <row r="2808" spans="1:27" ht="15" customHeight="1" x14ac:dyDescent="0.25">
      <c r="A2808" t="s">
        <v>9866</v>
      </c>
      <c r="B2808" s="6">
        <v>42270</v>
      </c>
      <c r="C2808" s="6">
        <v>42270</v>
      </c>
      <c r="D2808" t="s">
        <v>113</v>
      </c>
      <c r="E2808" t="s">
        <v>54</v>
      </c>
      <c r="F2808" s="14">
        <f t="shared" si="344"/>
        <v>3</v>
      </c>
      <c r="G2808" t="s">
        <v>2143</v>
      </c>
      <c r="H2808" t="s">
        <v>2143</v>
      </c>
      <c r="I2808" t="s">
        <v>1900</v>
      </c>
      <c r="J2808" t="str">
        <f t="shared" si="351"/>
        <v>Dublin,Dublin,Ireland</v>
      </c>
      <c r="K2808" t="s">
        <v>4484</v>
      </c>
      <c r="L2808" t="s">
        <v>4471</v>
      </c>
      <c r="M2808" t="s">
        <v>25</v>
      </c>
      <c r="N2808" t="s">
        <v>82</v>
      </c>
      <c r="O2808" t="s">
        <v>581</v>
      </c>
      <c r="P2808" s="4">
        <v>122.39999999999999</v>
      </c>
      <c r="Q2808" s="14">
        <f t="shared" si="345"/>
        <v>1</v>
      </c>
      <c r="R2808">
        <v>4</v>
      </c>
      <c r="S2808" s="14">
        <f t="shared" si="346"/>
        <v>1</v>
      </c>
      <c r="T2808">
        <v>0.5</v>
      </c>
      <c r="U2808" s="14">
        <f t="shared" si="347"/>
        <v>2</v>
      </c>
      <c r="V2808" s="4">
        <v>-46.559999999999988</v>
      </c>
      <c r="W2808" s="14">
        <f t="shared" si="348"/>
        <v>3</v>
      </c>
      <c r="X2808">
        <v>29.8</v>
      </c>
      <c r="Y2808" s="14">
        <f t="shared" si="349"/>
        <v>1</v>
      </c>
      <c r="Z2808" t="s">
        <v>71</v>
      </c>
      <c r="AA2808" s="14">
        <f t="shared" si="350"/>
        <v>3</v>
      </c>
    </row>
    <row r="2809" spans="1:27" ht="15" customHeight="1" x14ac:dyDescent="0.25">
      <c r="A2809" t="s">
        <v>6388</v>
      </c>
      <c r="B2809" s="6">
        <v>42304</v>
      </c>
      <c r="C2809" s="6">
        <v>42309</v>
      </c>
      <c r="D2809" t="s">
        <v>19</v>
      </c>
      <c r="E2809" t="s">
        <v>54</v>
      </c>
      <c r="F2809" s="14">
        <f t="shared" si="344"/>
        <v>3</v>
      </c>
      <c r="G2809" t="s">
        <v>1525</v>
      </c>
      <c r="H2809" t="s">
        <v>374</v>
      </c>
      <c r="I2809" t="s">
        <v>41</v>
      </c>
      <c r="J2809" t="str">
        <f t="shared" si="351"/>
        <v>Chapecó,Santa Catarina,Brazil</v>
      </c>
      <c r="K2809" t="s">
        <v>4475</v>
      </c>
      <c r="L2809" t="s">
        <v>24</v>
      </c>
      <c r="M2809" t="s">
        <v>42</v>
      </c>
      <c r="N2809" t="s">
        <v>47</v>
      </c>
      <c r="O2809" t="s">
        <v>577</v>
      </c>
      <c r="P2809" s="4">
        <v>204.96000000000004</v>
      </c>
      <c r="Q2809" s="14">
        <f t="shared" si="345"/>
        <v>1</v>
      </c>
      <c r="R2809">
        <v>3</v>
      </c>
      <c r="S2809" s="14">
        <f t="shared" si="346"/>
        <v>1</v>
      </c>
      <c r="T2809">
        <v>0</v>
      </c>
      <c r="U2809" s="14">
        <f t="shared" si="347"/>
        <v>1</v>
      </c>
      <c r="V2809" s="4">
        <v>53.280000000000008</v>
      </c>
      <c r="W2809" s="14">
        <f t="shared" si="348"/>
        <v>1</v>
      </c>
      <c r="X2809">
        <v>29.782</v>
      </c>
      <c r="Y2809" s="14">
        <f t="shared" si="349"/>
        <v>1</v>
      </c>
      <c r="Z2809" t="s">
        <v>71</v>
      </c>
      <c r="AA2809" s="14">
        <f t="shared" si="350"/>
        <v>3</v>
      </c>
    </row>
    <row r="2810" spans="1:27" ht="15" customHeight="1" x14ac:dyDescent="0.25">
      <c r="A2810" t="s">
        <v>5848</v>
      </c>
      <c r="B2810" s="6">
        <v>42209</v>
      </c>
      <c r="C2810" s="6">
        <v>42214</v>
      </c>
      <c r="D2810" t="s">
        <v>19</v>
      </c>
      <c r="E2810" t="s">
        <v>59</v>
      </c>
      <c r="F2810" s="14">
        <f t="shared" si="344"/>
        <v>2</v>
      </c>
      <c r="G2810" t="s">
        <v>3140</v>
      </c>
      <c r="H2810" t="s">
        <v>3141</v>
      </c>
      <c r="I2810" t="s">
        <v>3095</v>
      </c>
      <c r="J2810" t="str">
        <f t="shared" si="351"/>
        <v>New York City,New York,United States</v>
      </c>
      <c r="K2810" t="s">
        <v>4489</v>
      </c>
      <c r="L2810" t="s">
        <v>4482</v>
      </c>
      <c r="M2810" t="s">
        <v>25</v>
      </c>
      <c r="N2810" t="s">
        <v>35</v>
      </c>
      <c r="O2810" t="s">
        <v>3380</v>
      </c>
      <c r="P2810" s="4">
        <v>13.128</v>
      </c>
      <c r="Q2810" s="14">
        <f t="shared" si="345"/>
        <v>1</v>
      </c>
      <c r="R2810">
        <v>3</v>
      </c>
      <c r="S2810" s="14">
        <f t="shared" si="346"/>
        <v>1</v>
      </c>
      <c r="T2810">
        <v>0.2</v>
      </c>
      <c r="U2810" s="14">
        <f t="shared" si="347"/>
        <v>1</v>
      </c>
      <c r="V2810" s="4">
        <v>4.2665999999999986</v>
      </c>
      <c r="W2810" s="14">
        <f t="shared" si="348"/>
        <v>1</v>
      </c>
      <c r="X2810">
        <v>1.1200000000000001</v>
      </c>
      <c r="Y2810" s="14">
        <f t="shared" si="349"/>
        <v>1</v>
      </c>
      <c r="Z2810" t="s">
        <v>28</v>
      </c>
      <c r="AA2810" s="14">
        <f t="shared" si="350"/>
        <v>2</v>
      </c>
    </row>
    <row r="2811" spans="1:27" ht="15" customHeight="1" x14ac:dyDescent="0.25">
      <c r="A2811" t="s">
        <v>7809</v>
      </c>
      <c r="B2811" s="6">
        <v>42320</v>
      </c>
      <c r="C2811" s="6">
        <v>42326</v>
      </c>
      <c r="D2811" t="s">
        <v>19</v>
      </c>
      <c r="E2811" t="s">
        <v>54</v>
      </c>
      <c r="F2811" s="14">
        <f t="shared" si="344"/>
        <v>3</v>
      </c>
      <c r="G2811" t="s">
        <v>49</v>
      </c>
      <c r="H2811" t="s">
        <v>49</v>
      </c>
      <c r="I2811" t="s">
        <v>50</v>
      </c>
      <c r="J2811" t="str">
        <f t="shared" si="351"/>
        <v>Managua,Managua,Nicaragua</v>
      </c>
      <c r="K2811" t="s">
        <v>4485</v>
      </c>
      <c r="L2811" t="s">
        <v>24</v>
      </c>
      <c r="M2811" t="s">
        <v>42</v>
      </c>
      <c r="N2811" t="s">
        <v>80</v>
      </c>
      <c r="O2811" t="s">
        <v>1380</v>
      </c>
      <c r="P2811" s="4">
        <v>475.52704000000006</v>
      </c>
      <c r="Q2811" s="14">
        <f t="shared" si="345"/>
        <v>1</v>
      </c>
      <c r="R2811">
        <v>2</v>
      </c>
      <c r="S2811" s="14">
        <f t="shared" si="346"/>
        <v>1</v>
      </c>
      <c r="T2811">
        <v>2E-3</v>
      </c>
      <c r="U2811" s="14">
        <f t="shared" si="347"/>
        <v>1</v>
      </c>
      <c r="V2811" s="4">
        <v>218.20704000000001</v>
      </c>
      <c r="W2811" s="14">
        <f t="shared" si="348"/>
        <v>1</v>
      </c>
      <c r="X2811">
        <v>29.764999999999997</v>
      </c>
      <c r="Y2811" s="14">
        <f t="shared" si="349"/>
        <v>1</v>
      </c>
      <c r="Z2811" t="s">
        <v>28</v>
      </c>
      <c r="AA2811" s="14">
        <f t="shared" si="350"/>
        <v>2</v>
      </c>
    </row>
    <row r="2812" spans="1:27" ht="15" customHeight="1" x14ac:dyDescent="0.25">
      <c r="A2812" t="s">
        <v>5858</v>
      </c>
      <c r="B2812" s="6">
        <v>42363</v>
      </c>
      <c r="C2812" s="6">
        <v>42367</v>
      </c>
      <c r="D2812" t="s">
        <v>19</v>
      </c>
      <c r="E2812" t="s">
        <v>20</v>
      </c>
      <c r="F2812" s="14">
        <f t="shared" si="344"/>
        <v>1</v>
      </c>
      <c r="G2812" t="s">
        <v>3584</v>
      </c>
      <c r="H2812" t="s">
        <v>3214</v>
      </c>
      <c r="I2812" t="s">
        <v>3095</v>
      </c>
      <c r="J2812" t="str">
        <f t="shared" si="351"/>
        <v>Lafayette,Louisiana,United States</v>
      </c>
      <c r="K2812" t="s">
        <v>4488</v>
      </c>
      <c r="L2812" t="s">
        <v>4482</v>
      </c>
      <c r="M2812" t="s">
        <v>42</v>
      </c>
      <c r="N2812" t="s">
        <v>43</v>
      </c>
      <c r="O2812" t="s">
        <v>3549</v>
      </c>
      <c r="P2812" s="4">
        <v>479.97</v>
      </c>
      <c r="Q2812" s="14">
        <f t="shared" si="345"/>
        <v>1</v>
      </c>
      <c r="R2812">
        <v>3</v>
      </c>
      <c r="S2812" s="14">
        <f t="shared" si="346"/>
        <v>1</v>
      </c>
      <c r="T2812">
        <v>0</v>
      </c>
      <c r="U2812" s="14">
        <f t="shared" si="347"/>
        <v>1</v>
      </c>
      <c r="V2812" s="4">
        <v>239.98500000000001</v>
      </c>
      <c r="W2812" s="14">
        <f t="shared" si="348"/>
        <v>1</v>
      </c>
      <c r="X2812">
        <v>27.36</v>
      </c>
      <c r="Y2812" s="14">
        <f t="shared" si="349"/>
        <v>1</v>
      </c>
      <c r="Z2812" t="s">
        <v>28</v>
      </c>
      <c r="AA2812" s="14">
        <f t="shared" si="350"/>
        <v>2</v>
      </c>
    </row>
    <row r="2813" spans="1:27" ht="15" customHeight="1" x14ac:dyDescent="0.25">
      <c r="A2813" t="s">
        <v>5395</v>
      </c>
      <c r="B2813" s="6">
        <v>42239</v>
      </c>
      <c r="C2813" s="6">
        <v>42245</v>
      </c>
      <c r="D2813" t="s">
        <v>19</v>
      </c>
      <c r="E2813" t="s">
        <v>54</v>
      </c>
      <c r="F2813" s="14">
        <f t="shared" si="344"/>
        <v>3</v>
      </c>
      <c r="G2813" t="s">
        <v>2599</v>
      </c>
      <c r="H2813" t="s">
        <v>682</v>
      </c>
      <c r="I2813" t="s">
        <v>2571</v>
      </c>
      <c r="J2813" t="str">
        <f t="shared" si="351"/>
        <v>Melbourne,Victoria,Australia</v>
      </c>
      <c r="K2813" t="s">
        <v>2572</v>
      </c>
      <c r="L2813" t="s">
        <v>4469</v>
      </c>
      <c r="M2813" t="s">
        <v>42</v>
      </c>
      <c r="N2813" t="s">
        <v>80</v>
      </c>
      <c r="O2813" t="s">
        <v>424</v>
      </c>
      <c r="P2813" s="4">
        <v>323.02800000000002</v>
      </c>
      <c r="Q2813" s="14">
        <f t="shared" si="345"/>
        <v>1</v>
      </c>
      <c r="R2813">
        <v>3</v>
      </c>
      <c r="S2813" s="14">
        <f t="shared" si="346"/>
        <v>1</v>
      </c>
      <c r="T2813">
        <v>0.1</v>
      </c>
      <c r="U2813" s="14">
        <f t="shared" si="347"/>
        <v>1</v>
      </c>
      <c r="V2813" s="4">
        <v>-25.182000000000009</v>
      </c>
      <c r="W2813" s="14">
        <f t="shared" si="348"/>
        <v>3</v>
      </c>
      <c r="X2813">
        <v>29.72</v>
      </c>
      <c r="Y2813" s="14">
        <f t="shared" si="349"/>
        <v>1</v>
      </c>
      <c r="Z2813" t="s">
        <v>28</v>
      </c>
      <c r="AA2813" s="14">
        <f t="shared" si="350"/>
        <v>2</v>
      </c>
    </row>
    <row r="2814" spans="1:27" ht="15" customHeight="1" x14ac:dyDescent="0.25">
      <c r="A2814" t="s">
        <v>8067</v>
      </c>
      <c r="B2814" s="6">
        <v>42244</v>
      </c>
      <c r="C2814" s="6">
        <v>42248</v>
      </c>
      <c r="D2814" t="s">
        <v>67</v>
      </c>
      <c r="E2814" t="s">
        <v>59</v>
      </c>
      <c r="F2814" s="14">
        <f t="shared" si="344"/>
        <v>2</v>
      </c>
      <c r="G2814" t="s">
        <v>2498</v>
      </c>
      <c r="H2814" t="s">
        <v>1829</v>
      </c>
      <c r="I2814" t="s">
        <v>1823</v>
      </c>
      <c r="J2814" t="str">
        <f t="shared" si="351"/>
        <v>Ivry-sur-Seine,Ile-de-France,France</v>
      </c>
      <c r="K2814" t="s">
        <v>4477</v>
      </c>
      <c r="L2814" t="s">
        <v>4471</v>
      </c>
      <c r="M2814" t="s">
        <v>42</v>
      </c>
      <c r="N2814" t="s">
        <v>80</v>
      </c>
      <c r="O2814" t="s">
        <v>1609</v>
      </c>
      <c r="P2814" s="4">
        <v>483.70950000000005</v>
      </c>
      <c r="Q2814" s="14">
        <f t="shared" si="345"/>
        <v>1</v>
      </c>
      <c r="R2814">
        <v>3</v>
      </c>
      <c r="S2814" s="14">
        <f t="shared" si="346"/>
        <v>1</v>
      </c>
      <c r="T2814">
        <v>0.15</v>
      </c>
      <c r="U2814" s="14">
        <f t="shared" si="347"/>
        <v>1</v>
      </c>
      <c r="V2814" s="4">
        <v>28.399500000000003</v>
      </c>
      <c r="W2814" s="14">
        <f t="shared" si="348"/>
        <v>1</v>
      </c>
      <c r="X2814">
        <v>29.72</v>
      </c>
      <c r="Y2814" s="14">
        <f t="shared" si="349"/>
        <v>1</v>
      </c>
      <c r="Z2814" t="s">
        <v>28</v>
      </c>
      <c r="AA2814" s="14">
        <f t="shared" si="350"/>
        <v>2</v>
      </c>
    </row>
    <row r="2815" spans="1:27" ht="15" customHeight="1" x14ac:dyDescent="0.25">
      <c r="A2815" t="s">
        <v>9482</v>
      </c>
      <c r="B2815" s="6">
        <v>42188</v>
      </c>
      <c r="C2815" s="6">
        <v>42193</v>
      </c>
      <c r="D2815" t="s">
        <v>19</v>
      </c>
      <c r="E2815" t="s">
        <v>20</v>
      </c>
      <c r="F2815" s="14">
        <f t="shared" si="344"/>
        <v>1</v>
      </c>
      <c r="G2815" t="s">
        <v>1819</v>
      </c>
      <c r="H2815" t="s">
        <v>1820</v>
      </c>
      <c r="I2815" t="s">
        <v>1821</v>
      </c>
      <c r="J2815" t="str">
        <f t="shared" si="351"/>
        <v>Leeds,England,United Kingdom</v>
      </c>
      <c r="K2815" t="s">
        <v>4484</v>
      </c>
      <c r="L2815" t="s">
        <v>4471</v>
      </c>
      <c r="M2815" t="s">
        <v>42</v>
      </c>
      <c r="N2815" t="s">
        <v>88</v>
      </c>
      <c r="O2815" t="s">
        <v>1239</v>
      </c>
      <c r="P2815" s="4">
        <v>275.58</v>
      </c>
      <c r="Q2815" s="14">
        <f t="shared" si="345"/>
        <v>1</v>
      </c>
      <c r="R2815">
        <v>2</v>
      </c>
      <c r="S2815" s="14">
        <f t="shared" si="346"/>
        <v>1</v>
      </c>
      <c r="T2815">
        <v>0</v>
      </c>
      <c r="U2815" s="14">
        <f t="shared" si="347"/>
        <v>1</v>
      </c>
      <c r="V2815" s="4">
        <v>57.84</v>
      </c>
      <c r="W2815" s="14">
        <f t="shared" si="348"/>
        <v>1</v>
      </c>
      <c r="X2815">
        <v>29.71</v>
      </c>
      <c r="Y2815" s="14">
        <f t="shared" si="349"/>
        <v>1</v>
      </c>
      <c r="Z2815" t="s">
        <v>28</v>
      </c>
      <c r="AA2815" s="14">
        <f t="shared" si="350"/>
        <v>2</v>
      </c>
    </row>
    <row r="2816" spans="1:27" ht="15" customHeight="1" x14ac:dyDescent="0.25">
      <c r="A2816" t="s">
        <v>5950</v>
      </c>
      <c r="B2816" s="6">
        <v>42188</v>
      </c>
      <c r="C2816" s="6">
        <v>42193</v>
      </c>
      <c r="D2816" t="s">
        <v>19</v>
      </c>
      <c r="E2816" t="s">
        <v>59</v>
      </c>
      <c r="F2816" s="14">
        <f t="shared" si="344"/>
        <v>2</v>
      </c>
      <c r="G2816" t="s">
        <v>692</v>
      </c>
      <c r="H2816" t="s">
        <v>692</v>
      </c>
      <c r="I2816" t="s">
        <v>98</v>
      </c>
      <c r="J2816" t="str">
        <f t="shared" si="351"/>
        <v>Las Tunas,Las Tunas,Cuba</v>
      </c>
      <c r="K2816" t="s">
        <v>99</v>
      </c>
      <c r="L2816" t="s">
        <v>24</v>
      </c>
      <c r="M2816" t="s">
        <v>30</v>
      </c>
      <c r="N2816" t="s">
        <v>33</v>
      </c>
      <c r="O2816" t="s">
        <v>398</v>
      </c>
      <c r="P2816" s="4">
        <v>398.56</v>
      </c>
      <c r="Q2816" s="14">
        <f t="shared" si="345"/>
        <v>1</v>
      </c>
      <c r="R2816">
        <v>4</v>
      </c>
      <c r="S2816" s="14">
        <f t="shared" si="346"/>
        <v>1</v>
      </c>
      <c r="T2816">
        <v>0</v>
      </c>
      <c r="U2816" s="14">
        <f t="shared" si="347"/>
        <v>1</v>
      </c>
      <c r="V2816" s="4">
        <v>179.28</v>
      </c>
      <c r="W2816" s="14">
        <f t="shared" si="348"/>
        <v>1</v>
      </c>
      <c r="X2816">
        <v>29.701999999999998</v>
      </c>
      <c r="Y2816" s="14">
        <f t="shared" si="349"/>
        <v>1</v>
      </c>
      <c r="Z2816" t="s">
        <v>28</v>
      </c>
      <c r="AA2816" s="14">
        <f t="shared" si="350"/>
        <v>2</v>
      </c>
    </row>
    <row r="2817" spans="1:27" ht="15" customHeight="1" x14ac:dyDescent="0.25">
      <c r="A2817" t="s">
        <v>6018</v>
      </c>
      <c r="B2817" s="6">
        <v>42342</v>
      </c>
      <c r="C2817" s="6">
        <v>42346</v>
      </c>
      <c r="D2817" t="s">
        <v>67</v>
      </c>
      <c r="E2817" t="s">
        <v>20</v>
      </c>
      <c r="F2817" s="14">
        <f t="shared" si="344"/>
        <v>1</v>
      </c>
      <c r="G2817" t="s">
        <v>2775</v>
      </c>
      <c r="H2817" t="s">
        <v>2653</v>
      </c>
      <c r="I2817" t="s">
        <v>2565</v>
      </c>
      <c r="J2817" t="str">
        <f t="shared" si="351"/>
        <v>Jodhpur,Gujarat,India</v>
      </c>
      <c r="K2817" t="s">
        <v>4470</v>
      </c>
      <c r="L2817" t="s">
        <v>4469</v>
      </c>
      <c r="M2817" t="s">
        <v>42</v>
      </c>
      <c r="N2817" t="s">
        <v>43</v>
      </c>
      <c r="O2817" t="s">
        <v>1536</v>
      </c>
      <c r="P2817" s="4">
        <v>940.31999999999994</v>
      </c>
      <c r="Q2817" s="14">
        <f t="shared" si="345"/>
        <v>1</v>
      </c>
      <c r="R2817">
        <v>3</v>
      </c>
      <c r="S2817" s="14">
        <f t="shared" si="346"/>
        <v>1</v>
      </c>
      <c r="T2817">
        <v>0</v>
      </c>
      <c r="U2817" s="14">
        <f t="shared" si="347"/>
        <v>1</v>
      </c>
      <c r="V2817" s="4">
        <v>141.03</v>
      </c>
      <c r="W2817" s="14">
        <f t="shared" si="348"/>
        <v>1</v>
      </c>
      <c r="X2817">
        <v>29.7</v>
      </c>
      <c r="Y2817" s="14">
        <f t="shared" si="349"/>
        <v>1</v>
      </c>
      <c r="Z2817" t="s">
        <v>28</v>
      </c>
      <c r="AA2817" s="14">
        <f t="shared" si="350"/>
        <v>2</v>
      </c>
    </row>
    <row r="2818" spans="1:27" ht="15" customHeight="1" x14ac:dyDescent="0.25">
      <c r="A2818" t="s">
        <v>7956</v>
      </c>
      <c r="B2818" s="6">
        <v>42160</v>
      </c>
      <c r="C2818" s="6">
        <v>42162</v>
      </c>
      <c r="D2818" t="s">
        <v>67</v>
      </c>
      <c r="E2818" t="s">
        <v>20</v>
      </c>
      <c r="F2818" s="14">
        <f t="shared" ref="F2818:F2881" si="352">VLOOKUP(E2818,segmentrate,2)</f>
        <v>1</v>
      </c>
      <c r="G2818" t="s">
        <v>2609</v>
      </c>
      <c r="H2818" t="s">
        <v>2610</v>
      </c>
      <c r="I2818" t="s">
        <v>2606</v>
      </c>
      <c r="J2818" t="str">
        <f t="shared" si="351"/>
        <v>Kota Kinabalu,Sabah,Malaysia</v>
      </c>
      <c r="K2818" t="s">
        <v>4481</v>
      </c>
      <c r="L2818" t="s">
        <v>4469</v>
      </c>
      <c r="M2818" t="s">
        <v>42</v>
      </c>
      <c r="N2818" t="s">
        <v>47</v>
      </c>
      <c r="O2818" t="s">
        <v>1307</v>
      </c>
      <c r="P2818" s="4">
        <v>304.79999999999995</v>
      </c>
      <c r="Q2818" s="14">
        <f t="shared" ref="Q2818:Q2881" si="353">VLOOKUP(P2818,salerate,3)</f>
        <v>1</v>
      </c>
      <c r="R2818">
        <v>8</v>
      </c>
      <c r="S2818" s="14">
        <f t="shared" ref="S2818:S2881" si="354">VLOOKUP(R2818,quantityrate,3)</f>
        <v>1</v>
      </c>
      <c r="T2818">
        <v>0</v>
      </c>
      <c r="U2818" s="14">
        <f t="shared" ref="U2818:U2881" si="355">VLOOKUP(T2818,discount,3)</f>
        <v>1</v>
      </c>
      <c r="V2818" s="4">
        <v>103.44</v>
      </c>
      <c r="W2818" s="14">
        <f t="shared" ref="W2818:W2881" si="356">VLOOKUP(V2818,profit,3)</f>
        <v>1</v>
      </c>
      <c r="X2818">
        <v>29.7</v>
      </c>
      <c r="Y2818" s="14">
        <f t="shared" ref="Y2818:Y2881" si="357">VLOOKUP(X2818,shipping,3)</f>
        <v>1</v>
      </c>
      <c r="Z2818" t="s">
        <v>71</v>
      </c>
      <c r="AA2818" s="14">
        <f t="shared" ref="AA2818:AA2881" si="358">VLOOKUP(Z2818,orderrate,2)</f>
        <v>3</v>
      </c>
    </row>
    <row r="2819" spans="1:27" ht="15" customHeight="1" x14ac:dyDescent="0.25">
      <c r="A2819" t="s">
        <v>5860</v>
      </c>
      <c r="B2819" s="6">
        <v>42172</v>
      </c>
      <c r="C2819" s="6">
        <v>42174</v>
      </c>
      <c r="D2819" t="s">
        <v>67</v>
      </c>
      <c r="E2819" t="s">
        <v>20</v>
      </c>
      <c r="F2819" s="14">
        <f t="shared" si="352"/>
        <v>1</v>
      </c>
      <c r="G2819" t="s">
        <v>2143</v>
      </c>
      <c r="H2819" t="s">
        <v>3178</v>
      </c>
      <c r="I2819" t="s">
        <v>3095</v>
      </c>
      <c r="J2819" t="str">
        <f t="shared" ref="J2819:J2882" si="359">G2819&amp;","&amp;H2819&amp;","&amp;I2819</f>
        <v>Dublin,Ohio,United States</v>
      </c>
      <c r="K2819" t="s">
        <v>4489</v>
      </c>
      <c r="L2819" t="s">
        <v>4482</v>
      </c>
      <c r="M2819" t="s">
        <v>42</v>
      </c>
      <c r="N2819" t="s">
        <v>47</v>
      </c>
      <c r="O2819" t="s">
        <v>3407</v>
      </c>
      <c r="P2819" s="4">
        <v>479.952</v>
      </c>
      <c r="Q2819" s="14">
        <f t="shared" si="353"/>
        <v>1</v>
      </c>
      <c r="R2819">
        <v>6</v>
      </c>
      <c r="S2819" s="14">
        <f t="shared" si="354"/>
        <v>1</v>
      </c>
      <c r="T2819">
        <v>0.2</v>
      </c>
      <c r="U2819" s="14">
        <f t="shared" si="355"/>
        <v>1</v>
      </c>
      <c r="V2819" s="4">
        <v>107.98920000000001</v>
      </c>
      <c r="W2819" s="14">
        <f t="shared" si="356"/>
        <v>1</v>
      </c>
      <c r="X2819">
        <v>23.59</v>
      </c>
      <c r="Y2819" s="14">
        <f t="shared" si="357"/>
        <v>1</v>
      </c>
      <c r="Z2819" t="s">
        <v>28</v>
      </c>
      <c r="AA2819" s="14">
        <f t="shared" si="358"/>
        <v>2</v>
      </c>
    </row>
    <row r="2820" spans="1:27" ht="15" customHeight="1" x14ac:dyDescent="0.25">
      <c r="A2820" t="s">
        <v>8765</v>
      </c>
      <c r="B2820" s="6">
        <v>42213</v>
      </c>
      <c r="C2820" s="6">
        <v>42215</v>
      </c>
      <c r="D2820" t="s">
        <v>75</v>
      </c>
      <c r="E2820" t="s">
        <v>54</v>
      </c>
      <c r="F2820" s="14">
        <f t="shared" si="352"/>
        <v>3</v>
      </c>
      <c r="G2820" t="s">
        <v>4375</v>
      </c>
      <c r="H2820" t="s">
        <v>4153</v>
      </c>
      <c r="I2820" t="s">
        <v>4376</v>
      </c>
      <c r="J2820" t="str">
        <f t="shared" si="359"/>
        <v>Bo,Southern,Sierra Leone</v>
      </c>
      <c r="K2820" t="s">
        <v>4479</v>
      </c>
      <c r="L2820" t="s">
        <v>3867</v>
      </c>
      <c r="M2820" t="s">
        <v>42</v>
      </c>
      <c r="N2820" t="s">
        <v>88</v>
      </c>
      <c r="O2820" t="s">
        <v>342</v>
      </c>
      <c r="P2820" s="4">
        <v>339.18</v>
      </c>
      <c r="Q2820" s="14">
        <f t="shared" si="353"/>
        <v>1</v>
      </c>
      <c r="R2820">
        <v>2</v>
      </c>
      <c r="S2820" s="14">
        <f t="shared" si="354"/>
        <v>1</v>
      </c>
      <c r="T2820">
        <v>0</v>
      </c>
      <c r="U2820" s="14">
        <f t="shared" si="355"/>
        <v>1</v>
      </c>
      <c r="V2820" s="4">
        <v>67.800000000000011</v>
      </c>
      <c r="W2820" s="14">
        <f t="shared" si="356"/>
        <v>1</v>
      </c>
      <c r="X2820">
        <v>29.7</v>
      </c>
      <c r="Y2820" s="14">
        <f t="shared" si="357"/>
        <v>1</v>
      </c>
      <c r="Z2820" t="s">
        <v>28</v>
      </c>
      <c r="AA2820" s="14">
        <f t="shared" si="358"/>
        <v>2</v>
      </c>
    </row>
    <row r="2821" spans="1:27" ht="15" customHeight="1" x14ac:dyDescent="0.25">
      <c r="A2821" t="s">
        <v>10350</v>
      </c>
      <c r="B2821" s="6">
        <v>42328</v>
      </c>
      <c r="C2821" s="6">
        <v>42333</v>
      </c>
      <c r="D2821" t="s">
        <v>19</v>
      </c>
      <c r="E2821" t="s">
        <v>59</v>
      </c>
      <c r="F2821" s="14">
        <f t="shared" si="352"/>
        <v>2</v>
      </c>
      <c r="G2821" t="s">
        <v>2183</v>
      </c>
      <c r="H2821" t="s">
        <v>1958</v>
      </c>
      <c r="I2821" t="s">
        <v>1834</v>
      </c>
      <c r="J2821" t="str">
        <f t="shared" si="359"/>
        <v>Acireale,Sicily,Italy</v>
      </c>
      <c r="K2821" t="s">
        <v>4472</v>
      </c>
      <c r="L2821" t="s">
        <v>4471</v>
      </c>
      <c r="M2821" t="s">
        <v>25</v>
      </c>
      <c r="N2821" t="s">
        <v>39</v>
      </c>
      <c r="O2821" t="s">
        <v>1320</v>
      </c>
      <c r="P2821" s="4">
        <v>286.92</v>
      </c>
      <c r="Q2821" s="14">
        <f t="shared" si="353"/>
        <v>1</v>
      </c>
      <c r="R2821">
        <v>6</v>
      </c>
      <c r="S2821" s="14">
        <f t="shared" si="354"/>
        <v>1</v>
      </c>
      <c r="T2821">
        <v>0</v>
      </c>
      <c r="U2821" s="14">
        <f t="shared" si="355"/>
        <v>1</v>
      </c>
      <c r="V2821" s="4">
        <v>65.88</v>
      </c>
      <c r="W2821" s="14">
        <f t="shared" si="356"/>
        <v>1</v>
      </c>
      <c r="X2821">
        <v>29.68</v>
      </c>
      <c r="Y2821" s="14">
        <f t="shared" si="357"/>
        <v>1</v>
      </c>
      <c r="Z2821" t="s">
        <v>28</v>
      </c>
      <c r="AA2821" s="14">
        <f t="shared" si="358"/>
        <v>2</v>
      </c>
    </row>
    <row r="2822" spans="1:27" ht="15" customHeight="1" x14ac:dyDescent="0.25">
      <c r="A2822" t="s">
        <v>7644</v>
      </c>
      <c r="B2822" s="6">
        <v>42122</v>
      </c>
      <c r="C2822" s="6">
        <v>42126</v>
      </c>
      <c r="D2822" t="s">
        <v>19</v>
      </c>
      <c r="E2822" t="s">
        <v>59</v>
      </c>
      <c r="F2822" s="14">
        <f t="shared" si="352"/>
        <v>2</v>
      </c>
      <c r="G2822" t="s">
        <v>1919</v>
      </c>
      <c r="H2822" t="s">
        <v>1882</v>
      </c>
      <c r="I2822" t="s">
        <v>1823</v>
      </c>
      <c r="J2822" t="str">
        <f t="shared" si="359"/>
        <v>Marseille,Provence-Alpes-Côte d'Azur,France</v>
      </c>
      <c r="K2822" t="s">
        <v>4477</v>
      </c>
      <c r="L2822" t="s">
        <v>4471</v>
      </c>
      <c r="M2822" t="s">
        <v>30</v>
      </c>
      <c r="N2822" t="s">
        <v>33</v>
      </c>
      <c r="O2822" t="s">
        <v>1005</v>
      </c>
      <c r="P2822" s="4">
        <v>356.56200000000001</v>
      </c>
      <c r="Q2822" s="14">
        <f t="shared" si="353"/>
        <v>1</v>
      </c>
      <c r="R2822">
        <v>2</v>
      </c>
      <c r="S2822" s="14">
        <f t="shared" si="354"/>
        <v>1</v>
      </c>
      <c r="T2822">
        <v>0.1</v>
      </c>
      <c r="U2822" s="14">
        <f t="shared" si="355"/>
        <v>1</v>
      </c>
      <c r="V2822" s="4">
        <v>19.782000000000004</v>
      </c>
      <c r="W2822" s="14">
        <f t="shared" si="356"/>
        <v>1</v>
      </c>
      <c r="X2822">
        <v>29.65</v>
      </c>
      <c r="Y2822" s="14">
        <f t="shared" si="357"/>
        <v>1</v>
      </c>
      <c r="Z2822" t="s">
        <v>28</v>
      </c>
      <c r="AA2822" s="14">
        <f t="shared" si="358"/>
        <v>2</v>
      </c>
    </row>
    <row r="2823" spans="1:27" ht="15" customHeight="1" x14ac:dyDescent="0.25">
      <c r="A2823" t="s">
        <v>9526</v>
      </c>
      <c r="B2823" s="6">
        <v>42300</v>
      </c>
      <c r="C2823" s="6">
        <v>42305</v>
      </c>
      <c r="D2823" t="s">
        <v>19</v>
      </c>
      <c r="E2823" t="s">
        <v>20</v>
      </c>
      <c r="F2823" s="14">
        <f t="shared" si="352"/>
        <v>1</v>
      </c>
      <c r="G2823" t="s">
        <v>2706</v>
      </c>
      <c r="H2823" t="s">
        <v>682</v>
      </c>
      <c r="I2823" t="s">
        <v>2571</v>
      </c>
      <c r="J2823" t="str">
        <f t="shared" si="359"/>
        <v>Mildura,Victoria,Australia</v>
      </c>
      <c r="K2823" t="s">
        <v>2572</v>
      </c>
      <c r="L2823" t="s">
        <v>4469</v>
      </c>
      <c r="M2823" t="s">
        <v>25</v>
      </c>
      <c r="N2823" t="s">
        <v>82</v>
      </c>
      <c r="O2823" t="s">
        <v>810</v>
      </c>
      <c r="P2823" s="4">
        <v>349.27199999999993</v>
      </c>
      <c r="Q2823" s="14">
        <f t="shared" si="353"/>
        <v>1</v>
      </c>
      <c r="R2823">
        <v>8</v>
      </c>
      <c r="S2823" s="14">
        <f t="shared" si="354"/>
        <v>1</v>
      </c>
      <c r="T2823">
        <v>0.1</v>
      </c>
      <c r="U2823" s="14">
        <f t="shared" si="355"/>
        <v>1</v>
      </c>
      <c r="V2823" s="4">
        <v>31.032000000000011</v>
      </c>
      <c r="W2823" s="14">
        <f t="shared" si="356"/>
        <v>1</v>
      </c>
      <c r="X2823">
        <v>29.65</v>
      </c>
      <c r="Y2823" s="14">
        <f t="shared" si="357"/>
        <v>1</v>
      </c>
      <c r="Z2823" t="s">
        <v>28</v>
      </c>
      <c r="AA2823" s="14">
        <f t="shared" si="358"/>
        <v>2</v>
      </c>
    </row>
    <row r="2824" spans="1:27" ht="15" customHeight="1" x14ac:dyDescent="0.25">
      <c r="A2824" t="s">
        <v>9860</v>
      </c>
      <c r="B2824" s="6">
        <v>42257</v>
      </c>
      <c r="C2824" s="6">
        <v>42262</v>
      </c>
      <c r="D2824" t="s">
        <v>19</v>
      </c>
      <c r="E2824" t="s">
        <v>59</v>
      </c>
      <c r="F2824" s="14">
        <f t="shared" si="352"/>
        <v>2</v>
      </c>
      <c r="G2824" t="s">
        <v>193</v>
      </c>
      <c r="H2824" t="s">
        <v>193</v>
      </c>
      <c r="I2824" t="s">
        <v>23</v>
      </c>
      <c r="J2824" t="str">
        <f t="shared" si="359"/>
        <v>Puebla,Puebla,Mexico</v>
      </c>
      <c r="K2824" t="s">
        <v>4485</v>
      </c>
      <c r="L2824" t="s">
        <v>24</v>
      </c>
      <c r="M2824" t="s">
        <v>42</v>
      </c>
      <c r="N2824" t="s">
        <v>47</v>
      </c>
      <c r="O2824" t="s">
        <v>1410</v>
      </c>
      <c r="P2824" s="4">
        <v>517.07999999999993</v>
      </c>
      <c r="Q2824" s="14">
        <f t="shared" si="353"/>
        <v>1</v>
      </c>
      <c r="R2824">
        <v>3</v>
      </c>
      <c r="S2824" s="14">
        <f t="shared" si="354"/>
        <v>1</v>
      </c>
      <c r="T2824">
        <v>0</v>
      </c>
      <c r="U2824" s="14">
        <f t="shared" si="355"/>
        <v>1</v>
      </c>
      <c r="V2824" s="4">
        <v>180.96</v>
      </c>
      <c r="W2824" s="14">
        <f t="shared" si="356"/>
        <v>1</v>
      </c>
      <c r="X2824">
        <v>29.642000000000003</v>
      </c>
      <c r="Y2824" s="14">
        <f t="shared" si="357"/>
        <v>1</v>
      </c>
      <c r="Z2824" t="s">
        <v>28</v>
      </c>
      <c r="AA2824" s="14">
        <f t="shared" si="358"/>
        <v>2</v>
      </c>
    </row>
    <row r="2825" spans="1:27" ht="15" customHeight="1" x14ac:dyDescent="0.25">
      <c r="A2825" t="s">
        <v>5460</v>
      </c>
      <c r="B2825" s="6">
        <v>42014</v>
      </c>
      <c r="C2825" s="6">
        <v>42018</v>
      </c>
      <c r="D2825" t="s">
        <v>19</v>
      </c>
      <c r="E2825" t="s">
        <v>20</v>
      </c>
      <c r="F2825" s="14">
        <f t="shared" si="352"/>
        <v>1</v>
      </c>
      <c r="G2825" t="s">
        <v>2577</v>
      </c>
      <c r="H2825" t="s">
        <v>2578</v>
      </c>
      <c r="I2825" t="s">
        <v>2579</v>
      </c>
      <c r="J2825" t="str">
        <f t="shared" si="359"/>
        <v>Bandung,Jawa Barat,Indonesia</v>
      </c>
      <c r="K2825" t="s">
        <v>4481</v>
      </c>
      <c r="L2825" t="s">
        <v>4469</v>
      </c>
      <c r="M2825" t="s">
        <v>42</v>
      </c>
      <c r="N2825" t="s">
        <v>88</v>
      </c>
      <c r="O2825" t="s">
        <v>450</v>
      </c>
      <c r="P2825" s="4">
        <v>276.93779999999998</v>
      </c>
      <c r="Q2825" s="14">
        <f t="shared" si="353"/>
        <v>1</v>
      </c>
      <c r="R2825">
        <v>2</v>
      </c>
      <c r="S2825" s="14">
        <f t="shared" si="354"/>
        <v>1</v>
      </c>
      <c r="T2825">
        <v>0.17</v>
      </c>
      <c r="U2825" s="14">
        <f t="shared" si="355"/>
        <v>1</v>
      </c>
      <c r="V2825" s="4">
        <v>46.657799999999995</v>
      </c>
      <c r="W2825" s="14">
        <f t="shared" si="356"/>
        <v>1</v>
      </c>
      <c r="X2825">
        <v>29.62</v>
      </c>
      <c r="Y2825" s="14">
        <f t="shared" si="357"/>
        <v>1</v>
      </c>
      <c r="Z2825" t="s">
        <v>71</v>
      </c>
      <c r="AA2825" s="14">
        <f t="shared" si="358"/>
        <v>3</v>
      </c>
    </row>
    <row r="2826" spans="1:27" ht="15" customHeight="1" x14ac:dyDescent="0.25">
      <c r="A2826" t="s">
        <v>8298</v>
      </c>
      <c r="B2826" s="6">
        <v>42166</v>
      </c>
      <c r="C2826" s="6">
        <v>42169</v>
      </c>
      <c r="D2826" t="s">
        <v>75</v>
      </c>
      <c r="E2826" t="s">
        <v>20</v>
      </c>
      <c r="F2826" s="14">
        <f t="shared" si="352"/>
        <v>1</v>
      </c>
      <c r="G2826" t="s">
        <v>2907</v>
      </c>
      <c r="H2826" t="s">
        <v>2791</v>
      </c>
      <c r="I2826" t="s">
        <v>2565</v>
      </c>
      <c r="J2826" t="str">
        <f t="shared" si="359"/>
        <v>Anantapur,Andhra Pradesh,India</v>
      </c>
      <c r="K2826" t="s">
        <v>4470</v>
      </c>
      <c r="L2826" t="s">
        <v>4469</v>
      </c>
      <c r="M2826" t="s">
        <v>42</v>
      </c>
      <c r="N2826" t="s">
        <v>88</v>
      </c>
      <c r="O2826" t="s">
        <v>201</v>
      </c>
      <c r="P2826" s="4">
        <v>139.50000000000003</v>
      </c>
      <c r="Q2826" s="14">
        <f t="shared" si="353"/>
        <v>1</v>
      </c>
      <c r="R2826">
        <v>1</v>
      </c>
      <c r="S2826" s="14">
        <f t="shared" si="354"/>
        <v>1</v>
      </c>
      <c r="T2826">
        <v>0</v>
      </c>
      <c r="U2826" s="14">
        <f t="shared" si="355"/>
        <v>1</v>
      </c>
      <c r="V2826" s="4">
        <v>11.16</v>
      </c>
      <c r="W2826" s="14">
        <f t="shared" si="356"/>
        <v>1</v>
      </c>
      <c r="X2826">
        <v>29.62</v>
      </c>
      <c r="Y2826" s="14">
        <f t="shared" si="357"/>
        <v>1</v>
      </c>
      <c r="Z2826" t="s">
        <v>71</v>
      </c>
      <c r="AA2826" s="14">
        <f t="shared" si="358"/>
        <v>3</v>
      </c>
    </row>
    <row r="2827" spans="1:27" ht="15" customHeight="1" x14ac:dyDescent="0.25">
      <c r="A2827" t="s">
        <v>7139</v>
      </c>
      <c r="B2827" s="6">
        <v>42025</v>
      </c>
      <c r="C2827" s="6">
        <v>42026</v>
      </c>
      <c r="D2827" t="s">
        <v>75</v>
      </c>
      <c r="E2827" t="s">
        <v>59</v>
      </c>
      <c r="F2827" s="14">
        <f t="shared" si="352"/>
        <v>2</v>
      </c>
      <c r="G2827" t="s">
        <v>2048</v>
      </c>
      <c r="H2827" t="s">
        <v>1872</v>
      </c>
      <c r="I2827" t="s">
        <v>1827</v>
      </c>
      <c r="J2827" t="str">
        <f t="shared" si="359"/>
        <v>Augsburg,Bavaria,Germany</v>
      </c>
      <c r="K2827" t="s">
        <v>4477</v>
      </c>
      <c r="L2827" t="s">
        <v>4471</v>
      </c>
      <c r="M2827" t="s">
        <v>30</v>
      </c>
      <c r="N2827" t="s">
        <v>52</v>
      </c>
      <c r="O2827" t="s">
        <v>827</v>
      </c>
      <c r="P2827" s="4">
        <v>354.86099999999993</v>
      </c>
      <c r="Q2827" s="14">
        <f t="shared" si="353"/>
        <v>1</v>
      </c>
      <c r="R2827">
        <v>3</v>
      </c>
      <c r="S2827" s="14">
        <f t="shared" si="354"/>
        <v>1</v>
      </c>
      <c r="T2827">
        <v>0.1</v>
      </c>
      <c r="U2827" s="14">
        <f t="shared" si="355"/>
        <v>1</v>
      </c>
      <c r="V2827" s="4">
        <v>31.491000000000007</v>
      </c>
      <c r="W2827" s="14">
        <f t="shared" si="356"/>
        <v>1</v>
      </c>
      <c r="X2827">
        <v>29.61</v>
      </c>
      <c r="Y2827" s="14">
        <f t="shared" si="357"/>
        <v>1</v>
      </c>
      <c r="Z2827" t="s">
        <v>71</v>
      </c>
      <c r="AA2827" s="14">
        <f t="shared" si="358"/>
        <v>3</v>
      </c>
    </row>
    <row r="2828" spans="1:27" ht="15" customHeight="1" x14ac:dyDescent="0.25">
      <c r="A2828" t="s">
        <v>10134</v>
      </c>
      <c r="B2828" s="6">
        <v>42132</v>
      </c>
      <c r="C2828" s="6">
        <v>42134</v>
      </c>
      <c r="D2828" t="s">
        <v>75</v>
      </c>
      <c r="E2828" t="s">
        <v>20</v>
      </c>
      <c r="F2828" s="14">
        <f t="shared" si="352"/>
        <v>1</v>
      </c>
      <c r="G2828" t="s">
        <v>1905</v>
      </c>
      <c r="H2828" t="s">
        <v>1905</v>
      </c>
      <c r="I2828" t="s">
        <v>1827</v>
      </c>
      <c r="J2828" t="str">
        <f t="shared" si="359"/>
        <v>Berlin,Berlin,Germany</v>
      </c>
      <c r="K2828" t="s">
        <v>4477</v>
      </c>
      <c r="L2828" t="s">
        <v>4471</v>
      </c>
      <c r="M2828" t="s">
        <v>25</v>
      </c>
      <c r="N2828" t="s">
        <v>82</v>
      </c>
      <c r="O2828" t="s">
        <v>308</v>
      </c>
      <c r="P2828" s="4">
        <v>321.91200000000003</v>
      </c>
      <c r="Q2828" s="14">
        <f t="shared" si="353"/>
        <v>1</v>
      </c>
      <c r="R2828">
        <v>3</v>
      </c>
      <c r="S2828" s="14">
        <f t="shared" si="354"/>
        <v>1</v>
      </c>
      <c r="T2828">
        <v>0.2</v>
      </c>
      <c r="U2828" s="14">
        <f t="shared" si="355"/>
        <v>1</v>
      </c>
      <c r="V2828" s="4">
        <v>-4.0680000000000121</v>
      </c>
      <c r="W2828" s="14">
        <f t="shared" si="356"/>
        <v>3</v>
      </c>
      <c r="X2828">
        <v>29.61</v>
      </c>
      <c r="Y2828" s="14">
        <f t="shared" si="357"/>
        <v>1</v>
      </c>
      <c r="Z2828" t="s">
        <v>28</v>
      </c>
      <c r="AA2828" s="14">
        <f t="shared" si="358"/>
        <v>2</v>
      </c>
    </row>
    <row r="2829" spans="1:27" ht="15" customHeight="1" x14ac:dyDescent="0.25">
      <c r="A2829" t="s">
        <v>5857</v>
      </c>
      <c r="B2829" s="6">
        <v>42109</v>
      </c>
      <c r="C2829" s="6">
        <v>42114</v>
      </c>
      <c r="D2829" t="s">
        <v>19</v>
      </c>
      <c r="E2829" t="s">
        <v>20</v>
      </c>
      <c r="F2829" s="14">
        <f t="shared" si="352"/>
        <v>1</v>
      </c>
      <c r="G2829" t="s">
        <v>3140</v>
      </c>
      <c r="H2829" t="s">
        <v>3141</v>
      </c>
      <c r="I2829" t="s">
        <v>3095</v>
      </c>
      <c r="J2829" t="str">
        <f t="shared" si="359"/>
        <v>New York City,New York,United States</v>
      </c>
      <c r="K2829" t="s">
        <v>4489</v>
      </c>
      <c r="L2829" t="s">
        <v>4482</v>
      </c>
      <c r="M2829" t="s">
        <v>30</v>
      </c>
      <c r="N2829" t="s">
        <v>33</v>
      </c>
      <c r="O2829" t="s">
        <v>3457</v>
      </c>
      <c r="P2829" s="4">
        <v>242.35200000000003</v>
      </c>
      <c r="Q2829" s="14">
        <f t="shared" si="353"/>
        <v>1</v>
      </c>
      <c r="R2829">
        <v>3</v>
      </c>
      <c r="S2829" s="14">
        <f t="shared" si="354"/>
        <v>1</v>
      </c>
      <c r="T2829">
        <v>0.2</v>
      </c>
      <c r="U2829" s="14">
        <f t="shared" si="355"/>
        <v>1</v>
      </c>
      <c r="V2829" s="4">
        <v>9.0881999999999721</v>
      </c>
      <c r="W2829" s="14">
        <f t="shared" si="356"/>
        <v>1</v>
      </c>
      <c r="X2829">
        <v>7.82</v>
      </c>
      <c r="Y2829" s="14">
        <f t="shared" si="357"/>
        <v>1</v>
      </c>
      <c r="Z2829" t="s">
        <v>28</v>
      </c>
      <c r="AA2829" s="14">
        <f t="shared" si="358"/>
        <v>2</v>
      </c>
    </row>
    <row r="2830" spans="1:27" ht="15" customHeight="1" x14ac:dyDescent="0.25">
      <c r="A2830" t="s">
        <v>9510</v>
      </c>
      <c r="B2830" s="6">
        <v>42175</v>
      </c>
      <c r="C2830" s="6">
        <v>42177</v>
      </c>
      <c r="D2830" t="s">
        <v>75</v>
      </c>
      <c r="E2830" t="s">
        <v>54</v>
      </c>
      <c r="F2830" s="14">
        <f t="shared" si="352"/>
        <v>3</v>
      </c>
      <c r="G2830" t="s">
        <v>283</v>
      </c>
      <c r="H2830" t="s">
        <v>283</v>
      </c>
      <c r="I2830" t="s">
        <v>98</v>
      </c>
      <c r="J2830" t="str">
        <f t="shared" si="359"/>
        <v>Santiago de Cuba,Santiago de Cuba,Cuba</v>
      </c>
      <c r="K2830" t="s">
        <v>99</v>
      </c>
      <c r="L2830" t="s">
        <v>24</v>
      </c>
      <c r="M2830" t="s">
        <v>25</v>
      </c>
      <c r="N2830" t="s">
        <v>91</v>
      </c>
      <c r="O2830" t="s">
        <v>606</v>
      </c>
      <c r="P2830" s="4">
        <v>137.21999999999997</v>
      </c>
      <c r="Q2830" s="14">
        <f t="shared" si="353"/>
        <v>1</v>
      </c>
      <c r="R2830">
        <v>3</v>
      </c>
      <c r="S2830" s="14">
        <f t="shared" si="354"/>
        <v>1</v>
      </c>
      <c r="T2830">
        <v>0</v>
      </c>
      <c r="U2830" s="14">
        <f t="shared" si="355"/>
        <v>1</v>
      </c>
      <c r="V2830" s="4">
        <v>64.440000000000012</v>
      </c>
      <c r="W2830" s="14">
        <f t="shared" si="356"/>
        <v>1</v>
      </c>
      <c r="X2830">
        <v>29.585000000000001</v>
      </c>
      <c r="Y2830" s="14">
        <f t="shared" si="357"/>
        <v>1</v>
      </c>
      <c r="Z2830" t="s">
        <v>71</v>
      </c>
      <c r="AA2830" s="14">
        <f t="shared" si="358"/>
        <v>3</v>
      </c>
    </row>
    <row r="2831" spans="1:27" ht="15" customHeight="1" x14ac:dyDescent="0.25">
      <c r="A2831" t="s">
        <v>5856</v>
      </c>
      <c r="B2831" s="6">
        <v>42326</v>
      </c>
      <c r="C2831" s="6">
        <v>42332</v>
      </c>
      <c r="D2831" t="s">
        <v>19</v>
      </c>
      <c r="E2831" t="s">
        <v>20</v>
      </c>
      <c r="F2831" s="14">
        <f t="shared" si="352"/>
        <v>1</v>
      </c>
      <c r="G2831" t="s">
        <v>2813</v>
      </c>
      <c r="H2831" t="s">
        <v>3147</v>
      </c>
      <c r="I2831" t="s">
        <v>3095</v>
      </c>
      <c r="J2831" t="str">
        <f t="shared" si="359"/>
        <v>Salem,Virginia,United States</v>
      </c>
      <c r="K2831" t="s">
        <v>4488</v>
      </c>
      <c r="L2831" t="s">
        <v>4482</v>
      </c>
      <c r="M2831" t="s">
        <v>25</v>
      </c>
      <c r="N2831" t="s">
        <v>91</v>
      </c>
      <c r="O2831" t="s">
        <v>3681</v>
      </c>
      <c r="P2831" s="4">
        <v>35.04</v>
      </c>
      <c r="Q2831" s="14">
        <f t="shared" si="353"/>
        <v>1</v>
      </c>
      <c r="R2831">
        <v>2</v>
      </c>
      <c r="S2831" s="14">
        <f t="shared" si="354"/>
        <v>1</v>
      </c>
      <c r="T2831">
        <v>0</v>
      </c>
      <c r="U2831" s="14">
        <f t="shared" si="355"/>
        <v>1</v>
      </c>
      <c r="V2831" s="4">
        <v>12.263999999999999</v>
      </c>
      <c r="W2831" s="14">
        <f t="shared" si="356"/>
        <v>1</v>
      </c>
      <c r="X2831">
        <v>3.45</v>
      </c>
      <c r="Y2831" s="14">
        <f t="shared" si="357"/>
        <v>1</v>
      </c>
      <c r="Z2831" t="s">
        <v>55</v>
      </c>
      <c r="AA2831" s="14">
        <f t="shared" si="358"/>
        <v>1</v>
      </c>
    </row>
    <row r="2832" spans="1:27" ht="15" customHeight="1" x14ac:dyDescent="0.25">
      <c r="A2832" t="s">
        <v>9781</v>
      </c>
      <c r="B2832" s="6">
        <v>42115</v>
      </c>
      <c r="C2832" s="6">
        <v>42118</v>
      </c>
      <c r="D2832" t="s">
        <v>75</v>
      </c>
      <c r="E2832" t="s">
        <v>20</v>
      </c>
      <c r="F2832" s="14">
        <f t="shared" si="352"/>
        <v>1</v>
      </c>
      <c r="G2832" t="s">
        <v>1961</v>
      </c>
      <c r="H2832" t="s">
        <v>1826</v>
      </c>
      <c r="I2832" t="s">
        <v>1827</v>
      </c>
      <c r="J2832" t="str">
        <f t="shared" si="359"/>
        <v>Lippstadt,North Rhine-Westphalia,Germany</v>
      </c>
      <c r="K2832" t="s">
        <v>4477</v>
      </c>
      <c r="L2832" t="s">
        <v>4471</v>
      </c>
      <c r="M2832" t="s">
        <v>25</v>
      </c>
      <c r="N2832" t="s">
        <v>37</v>
      </c>
      <c r="O2832" t="s">
        <v>1424</v>
      </c>
      <c r="P2832" s="4">
        <v>126.89999999999998</v>
      </c>
      <c r="Q2832" s="14">
        <f t="shared" si="353"/>
        <v>1</v>
      </c>
      <c r="R2832">
        <v>5</v>
      </c>
      <c r="S2832" s="14">
        <f t="shared" si="354"/>
        <v>1</v>
      </c>
      <c r="T2832">
        <v>0</v>
      </c>
      <c r="U2832" s="14">
        <f t="shared" si="355"/>
        <v>1</v>
      </c>
      <c r="V2832" s="4">
        <v>41.850000000000009</v>
      </c>
      <c r="W2832" s="14">
        <f t="shared" si="356"/>
        <v>1</v>
      </c>
      <c r="X2832">
        <v>29.54</v>
      </c>
      <c r="Y2832" s="14">
        <f t="shared" si="357"/>
        <v>1</v>
      </c>
      <c r="Z2832" t="s">
        <v>71</v>
      </c>
      <c r="AA2832" s="14">
        <f t="shared" si="358"/>
        <v>3</v>
      </c>
    </row>
    <row r="2833" spans="1:27" ht="15" customHeight="1" x14ac:dyDescent="0.25">
      <c r="A2833" t="s">
        <v>8614</v>
      </c>
      <c r="B2833" s="6">
        <v>42306</v>
      </c>
      <c r="C2833" s="6">
        <v>42310</v>
      </c>
      <c r="D2833" t="s">
        <v>19</v>
      </c>
      <c r="E2833" t="s">
        <v>20</v>
      </c>
      <c r="F2833" s="14">
        <f t="shared" si="352"/>
        <v>1</v>
      </c>
      <c r="G2833" t="s">
        <v>1815</v>
      </c>
      <c r="H2833" t="s">
        <v>150</v>
      </c>
      <c r="I2833" t="s">
        <v>41</v>
      </c>
      <c r="J2833" t="str">
        <f t="shared" si="359"/>
        <v>Surubim,Pernambuco,Brazil</v>
      </c>
      <c r="K2833" t="s">
        <v>4475</v>
      </c>
      <c r="L2833" t="s">
        <v>24</v>
      </c>
      <c r="M2833" t="s">
        <v>42</v>
      </c>
      <c r="N2833" t="s">
        <v>43</v>
      </c>
      <c r="O2833" t="s">
        <v>111</v>
      </c>
      <c r="P2833" s="4">
        <v>165.60000000000005</v>
      </c>
      <c r="Q2833" s="14">
        <f t="shared" si="353"/>
        <v>1</v>
      </c>
      <c r="R2833">
        <v>2</v>
      </c>
      <c r="S2833" s="14">
        <f t="shared" si="354"/>
        <v>1</v>
      </c>
      <c r="T2833">
        <v>0.6</v>
      </c>
      <c r="U2833" s="14">
        <f t="shared" si="355"/>
        <v>3</v>
      </c>
      <c r="V2833" s="4">
        <v>-202.88000000000005</v>
      </c>
      <c r="W2833" s="14">
        <f t="shared" si="356"/>
        <v>3</v>
      </c>
      <c r="X2833">
        <v>29.526999999999997</v>
      </c>
      <c r="Y2833" s="14">
        <f t="shared" si="357"/>
        <v>1</v>
      </c>
      <c r="Z2833" t="s">
        <v>71</v>
      </c>
      <c r="AA2833" s="14">
        <f t="shared" si="358"/>
        <v>3</v>
      </c>
    </row>
    <row r="2834" spans="1:27" ht="15" customHeight="1" x14ac:dyDescent="0.25">
      <c r="A2834" t="s">
        <v>5855</v>
      </c>
      <c r="B2834" s="6">
        <v>42193</v>
      </c>
      <c r="C2834" s="6">
        <v>42195</v>
      </c>
      <c r="D2834" t="s">
        <v>67</v>
      </c>
      <c r="E2834" t="s">
        <v>20</v>
      </c>
      <c r="F2834" s="14">
        <f t="shared" si="352"/>
        <v>1</v>
      </c>
      <c r="G2834" t="s">
        <v>3274</v>
      </c>
      <c r="H2834" t="s">
        <v>3141</v>
      </c>
      <c r="I2834" t="s">
        <v>3095</v>
      </c>
      <c r="J2834" t="str">
        <f t="shared" si="359"/>
        <v>Long Beach,New York,United States</v>
      </c>
      <c r="K2834" t="s">
        <v>4489</v>
      </c>
      <c r="L2834" t="s">
        <v>4482</v>
      </c>
      <c r="M2834" t="s">
        <v>25</v>
      </c>
      <c r="N2834" t="s">
        <v>35</v>
      </c>
      <c r="O2834" t="s">
        <v>3119</v>
      </c>
      <c r="P2834" s="4">
        <v>17.472000000000001</v>
      </c>
      <c r="Q2834" s="14">
        <f t="shared" si="353"/>
        <v>1</v>
      </c>
      <c r="R2834">
        <v>3</v>
      </c>
      <c r="S2834" s="14">
        <f t="shared" si="354"/>
        <v>1</v>
      </c>
      <c r="T2834">
        <v>0.2</v>
      </c>
      <c r="U2834" s="14">
        <f t="shared" si="355"/>
        <v>1</v>
      </c>
      <c r="V2834" s="4">
        <v>6.3336000000000006</v>
      </c>
      <c r="W2834" s="14">
        <f t="shared" si="356"/>
        <v>1</v>
      </c>
      <c r="X2834">
        <v>3.09</v>
      </c>
      <c r="Y2834" s="14">
        <f t="shared" si="357"/>
        <v>1</v>
      </c>
      <c r="Z2834" t="s">
        <v>71</v>
      </c>
      <c r="AA2834" s="14">
        <f t="shared" si="358"/>
        <v>3</v>
      </c>
    </row>
    <row r="2835" spans="1:27" ht="15" customHeight="1" x14ac:dyDescent="0.25">
      <c r="A2835" t="s">
        <v>6109</v>
      </c>
      <c r="B2835" s="6">
        <v>42280</v>
      </c>
      <c r="C2835" s="6">
        <v>42282</v>
      </c>
      <c r="D2835" t="s">
        <v>67</v>
      </c>
      <c r="E2835" t="s">
        <v>59</v>
      </c>
      <c r="F2835" s="14">
        <f t="shared" si="352"/>
        <v>2</v>
      </c>
      <c r="G2835" t="s">
        <v>141</v>
      </c>
      <c r="H2835" t="s">
        <v>142</v>
      </c>
      <c r="I2835" t="s">
        <v>86</v>
      </c>
      <c r="J2835" t="str">
        <f t="shared" si="359"/>
        <v>La Ceiba,Atlántida,Honduras</v>
      </c>
      <c r="K2835" t="s">
        <v>4485</v>
      </c>
      <c r="L2835" t="s">
        <v>24</v>
      </c>
      <c r="M2835" t="s">
        <v>30</v>
      </c>
      <c r="N2835" t="s">
        <v>33</v>
      </c>
      <c r="O2835" t="s">
        <v>1273</v>
      </c>
      <c r="P2835" s="4">
        <v>312.91199999999998</v>
      </c>
      <c r="Q2835" s="14">
        <f t="shared" si="353"/>
        <v>1</v>
      </c>
      <c r="R2835">
        <v>2</v>
      </c>
      <c r="S2835" s="14">
        <f t="shared" si="354"/>
        <v>1</v>
      </c>
      <c r="T2835">
        <v>0.4</v>
      </c>
      <c r="U2835" s="14">
        <f t="shared" si="355"/>
        <v>2</v>
      </c>
      <c r="V2835" s="4">
        <v>-7.9999999999927247E-3</v>
      </c>
      <c r="W2835" s="14">
        <f t="shared" si="356"/>
        <v>3</v>
      </c>
      <c r="X2835">
        <v>29.485000000000003</v>
      </c>
      <c r="Y2835" s="14">
        <f t="shared" si="357"/>
        <v>1</v>
      </c>
      <c r="Z2835" t="s">
        <v>71</v>
      </c>
      <c r="AA2835" s="14">
        <f t="shared" si="358"/>
        <v>3</v>
      </c>
    </row>
    <row r="2836" spans="1:27" ht="15" customHeight="1" x14ac:dyDescent="0.25">
      <c r="A2836" t="s">
        <v>8577</v>
      </c>
      <c r="B2836" s="6">
        <v>42348</v>
      </c>
      <c r="C2836" s="6">
        <v>42349</v>
      </c>
      <c r="D2836" t="s">
        <v>75</v>
      </c>
      <c r="E2836" t="s">
        <v>20</v>
      </c>
      <c r="F2836" s="14">
        <f t="shared" si="352"/>
        <v>1</v>
      </c>
      <c r="G2836" t="s">
        <v>2760</v>
      </c>
      <c r="H2836" t="s">
        <v>2570</v>
      </c>
      <c r="I2836" t="s">
        <v>2571</v>
      </c>
      <c r="J2836" t="str">
        <f t="shared" si="359"/>
        <v>Wollongong,New South Wales,Australia</v>
      </c>
      <c r="K2836" t="s">
        <v>2572</v>
      </c>
      <c r="L2836" t="s">
        <v>4469</v>
      </c>
      <c r="M2836" t="s">
        <v>25</v>
      </c>
      <c r="N2836" t="s">
        <v>82</v>
      </c>
      <c r="O2836" t="s">
        <v>677</v>
      </c>
      <c r="P2836" s="4">
        <v>153.65700000000001</v>
      </c>
      <c r="Q2836" s="14">
        <f t="shared" si="353"/>
        <v>1</v>
      </c>
      <c r="R2836">
        <v>3</v>
      </c>
      <c r="S2836" s="14">
        <f t="shared" si="354"/>
        <v>1</v>
      </c>
      <c r="T2836">
        <v>0.1</v>
      </c>
      <c r="U2836" s="14">
        <f t="shared" si="355"/>
        <v>1</v>
      </c>
      <c r="V2836" s="4">
        <v>63.116999999999997</v>
      </c>
      <c r="W2836" s="14">
        <f t="shared" si="356"/>
        <v>1</v>
      </c>
      <c r="X2836">
        <v>29.48</v>
      </c>
      <c r="Y2836" s="14">
        <f t="shared" si="357"/>
        <v>1</v>
      </c>
      <c r="Z2836" t="s">
        <v>106</v>
      </c>
      <c r="AA2836" s="14">
        <f t="shared" si="358"/>
        <v>4</v>
      </c>
    </row>
    <row r="2837" spans="1:27" ht="15" customHeight="1" x14ac:dyDescent="0.25">
      <c r="A2837" t="s">
        <v>5859</v>
      </c>
      <c r="B2837" s="6">
        <v>42321</v>
      </c>
      <c r="C2837" s="6">
        <v>42325</v>
      </c>
      <c r="D2837" t="s">
        <v>19</v>
      </c>
      <c r="E2837" t="s">
        <v>20</v>
      </c>
      <c r="F2837" s="14">
        <f t="shared" si="352"/>
        <v>1</v>
      </c>
      <c r="G2837" t="s">
        <v>3106</v>
      </c>
      <c r="H2837" t="s">
        <v>1991</v>
      </c>
      <c r="I2837" t="s">
        <v>3095</v>
      </c>
      <c r="J2837" t="str">
        <f t="shared" si="359"/>
        <v>Seattle,Washington,United States</v>
      </c>
      <c r="K2837" t="s">
        <v>4487</v>
      </c>
      <c r="L2837" t="s">
        <v>4482</v>
      </c>
      <c r="M2837" t="s">
        <v>25</v>
      </c>
      <c r="N2837" t="s">
        <v>26</v>
      </c>
      <c r="O2837" t="s">
        <v>3446</v>
      </c>
      <c r="P2837" s="4">
        <v>9.9600000000000009</v>
      </c>
      <c r="Q2837" s="14">
        <f t="shared" si="353"/>
        <v>1</v>
      </c>
      <c r="R2837">
        <v>2</v>
      </c>
      <c r="S2837" s="14">
        <f t="shared" si="354"/>
        <v>1</v>
      </c>
      <c r="T2837">
        <v>0</v>
      </c>
      <c r="U2837" s="14">
        <f t="shared" si="355"/>
        <v>1</v>
      </c>
      <c r="V2837" s="4">
        <v>4.5815999999999999</v>
      </c>
      <c r="W2837" s="14">
        <f t="shared" si="356"/>
        <v>1</v>
      </c>
      <c r="X2837">
        <v>1.75</v>
      </c>
      <c r="Y2837" s="14">
        <f t="shared" si="357"/>
        <v>1</v>
      </c>
      <c r="Z2837" t="s">
        <v>28</v>
      </c>
      <c r="AA2837" s="14">
        <f t="shared" si="358"/>
        <v>2</v>
      </c>
    </row>
    <row r="2838" spans="1:27" ht="15" customHeight="1" x14ac:dyDescent="0.25">
      <c r="A2838" t="s">
        <v>5592</v>
      </c>
      <c r="B2838" s="6">
        <v>42288</v>
      </c>
      <c r="C2838" s="6">
        <v>42292</v>
      </c>
      <c r="D2838" t="s">
        <v>19</v>
      </c>
      <c r="E2838" t="s">
        <v>54</v>
      </c>
      <c r="F2838" s="14">
        <f t="shared" si="352"/>
        <v>3</v>
      </c>
      <c r="G2838" t="s">
        <v>1889</v>
      </c>
      <c r="H2838" t="s">
        <v>1820</v>
      </c>
      <c r="I2838" t="s">
        <v>1821</v>
      </c>
      <c r="J2838" t="str">
        <f t="shared" si="359"/>
        <v>London,England,United Kingdom</v>
      </c>
      <c r="K2838" t="s">
        <v>4484</v>
      </c>
      <c r="L2838" t="s">
        <v>4471</v>
      </c>
      <c r="M2838" t="s">
        <v>25</v>
      </c>
      <c r="N2838" t="s">
        <v>82</v>
      </c>
      <c r="O2838" t="s">
        <v>551</v>
      </c>
      <c r="P2838" s="4">
        <v>261.46800000000002</v>
      </c>
      <c r="Q2838" s="14">
        <f t="shared" si="353"/>
        <v>1</v>
      </c>
      <c r="R2838">
        <v>6</v>
      </c>
      <c r="S2838" s="14">
        <f t="shared" si="354"/>
        <v>1</v>
      </c>
      <c r="T2838">
        <v>0.1</v>
      </c>
      <c r="U2838" s="14">
        <f t="shared" si="355"/>
        <v>1</v>
      </c>
      <c r="V2838" s="4">
        <v>49.24799999999999</v>
      </c>
      <c r="W2838" s="14">
        <f t="shared" si="356"/>
        <v>1</v>
      </c>
      <c r="X2838">
        <v>29.47</v>
      </c>
      <c r="Y2838" s="14">
        <f t="shared" si="357"/>
        <v>1</v>
      </c>
      <c r="Z2838" t="s">
        <v>71</v>
      </c>
      <c r="AA2838" s="14">
        <f t="shared" si="358"/>
        <v>3</v>
      </c>
    </row>
    <row r="2839" spans="1:27" ht="15" customHeight="1" x14ac:dyDescent="0.25">
      <c r="A2839" t="s">
        <v>5508</v>
      </c>
      <c r="B2839" s="6">
        <v>42087</v>
      </c>
      <c r="C2839" s="6">
        <v>42087</v>
      </c>
      <c r="D2839" t="s">
        <v>113</v>
      </c>
      <c r="E2839" t="s">
        <v>20</v>
      </c>
      <c r="F2839" s="14">
        <f t="shared" si="352"/>
        <v>1</v>
      </c>
      <c r="G2839" t="s">
        <v>2599</v>
      </c>
      <c r="H2839" t="s">
        <v>682</v>
      </c>
      <c r="I2839" t="s">
        <v>2571</v>
      </c>
      <c r="J2839" t="str">
        <f t="shared" si="359"/>
        <v>Melbourne,Victoria,Australia</v>
      </c>
      <c r="K2839" t="s">
        <v>2572</v>
      </c>
      <c r="L2839" t="s">
        <v>4469</v>
      </c>
      <c r="M2839" t="s">
        <v>25</v>
      </c>
      <c r="N2839" t="s">
        <v>39</v>
      </c>
      <c r="O2839" t="s">
        <v>213</v>
      </c>
      <c r="P2839" s="4">
        <v>91.746000000000009</v>
      </c>
      <c r="Q2839" s="14">
        <f t="shared" si="353"/>
        <v>1</v>
      </c>
      <c r="R2839">
        <v>2</v>
      </c>
      <c r="S2839" s="14">
        <f t="shared" si="354"/>
        <v>1</v>
      </c>
      <c r="T2839">
        <v>0.1</v>
      </c>
      <c r="U2839" s="14">
        <f t="shared" si="355"/>
        <v>1</v>
      </c>
      <c r="V2839" s="4">
        <v>1.9859999999999971</v>
      </c>
      <c r="W2839" s="14">
        <f t="shared" si="356"/>
        <v>1</v>
      </c>
      <c r="X2839">
        <v>29.46</v>
      </c>
      <c r="Y2839" s="14">
        <f t="shared" si="357"/>
        <v>1</v>
      </c>
      <c r="Z2839" t="s">
        <v>106</v>
      </c>
      <c r="AA2839" s="14">
        <f t="shared" si="358"/>
        <v>4</v>
      </c>
    </row>
    <row r="2840" spans="1:27" ht="15" customHeight="1" x14ac:dyDescent="0.25">
      <c r="A2840" t="s">
        <v>6251</v>
      </c>
      <c r="B2840" s="6">
        <v>42364</v>
      </c>
      <c r="C2840" s="6">
        <v>42368</v>
      </c>
      <c r="D2840" t="s">
        <v>19</v>
      </c>
      <c r="E2840" t="s">
        <v>20</v>
      </c>
      <c r="F2840" s="14">
        <f t="shared" si="352"/>
        <v>1</v>
      </c>
      <c r="G2840" t="s">
        <v>2757</v>
      </c>
      <c r="H2840" t="s">
        <v>2592</v>
      </c>
      <c r="I2840" t="s">
        <v>2571</v>
      </c>
      <c r="J2840" t="str">
        <f t="shared" si="359"/>
        <v>Caloundra,Queensland,Australia</v>
      </c>
      <c r="K2840" t="s">
        <v>2572</v>
      </c>
      <c r="L2840" t="s">
        <v>4469</v>
      </c>
      <c r="M2840" t="s">
        <v>25</v>
      </c>
      <c r="N2840" t="s">
        <v>37</v>
      </c>
      <c r="O2840" t="s">
        <v>850</v>
      </c>
      <c r="P2840" s="4">
        <v>243.68399999999997</v>
      </c>
      <c r="Q2840" s="14">
        <f t="shared" si="353"/>
        <v>1</v>
      </c>
      <c r="R2840">
        <v>14</v>
      </c>
      <c r="S2840" s="14">
        <f t="shared" si="354"/>
        <v>3</v>
      </c>
      <c r="T2840">
        <v>0.4</v>
      </c>
      <c r="U2840" s="14">
        <f t="shared" si="355"/>
        <v>2</v>
      </c>
      <c r="V2840" s="4">
        <v>-89.375999999999991</v>
      </c>
      <c r="W2840" s="14">
        <f t="shared" si="356"/>
        <v>3</v>
      </c>
      <c r="X2840">
        <v>29.45</v>
      </c>
      <c r="Y2840" s="14">
        <f t="shared" si="357"/>
        <v>1</v>
      </c>
      <c r="Z2840" t="s">
        <v>71</v>
      </c>
      <c r="AA2840" s="14">
        <f t="shared" si="358"/>
        <v>3</v>
      </c>
    </row>
    <row r="2841" spans="1:27" ht="15" customHeight="1" x14ac:dyDescent="0.25">
      <c r="A2841" t="s">
        <v>8827</v>
      </c>
      <c r="B2841" s="6">
        <v>42165</v>
      </c>
      <c r="C2841" s="6">
        <v>42171</v>
      </c>
      <c r="D2841" t="s">
        <v>19</v>
      </c>
      <c r="E2841" t="s">
        <v>59</v>
      </c>
      <c r="F2841" s="14">
        <f t="shared" si="352"/>
        <v>2</v>
      </c>
      <c r="G2841" t="s">
        <v>738</v>
      </c>
      <c r="H2841" t="s">
        <v>1977</v>
      </c>
      <c r="I2841" t="s">
        <v>1840</v>
      </c>
      <c r="J2841" t="str">
        <f t="shared" si="359"/>
        <v>Valencia,Valenciana,Spain</v>
      </c>
      <c r="K2841" t="s">
        <v>4472</v>
      </c>
      <c r="L2841" t="s">
        <v>4471</v>
      </c>
      <c r="M2841" t="s">
        <v>42</v>
      </c>
      <c r="N2841" t="s">
        <v>80</v>
      </c>
      <c r="O2841" t="s">
        <v>1219</v>
      </c>
      <c r="P2841" s="4">
        <v>845.64</v>
      </c>
      <c r="Q2841" s="14">
        <f t="shared" si="353"/>
        <v>1</v>
      </c>
      <c r="R2841">
        <v>6</v>
      </c>
      <c r="S2841" s="14">
        <f t="shared" si="354"/>
        <v>1</v>
      </c>
      <c r="T2841">
        <v>0</v>
      </c>
      <c r="U2841" s="14">
        <f t="shared" si="355"/>
        <v>1</v>
      </c>
      <c r="V2841" s="4">
        <v>228.24</v>
      </c>
      <c r="W2841" s="14">
        <f t="shared" si="356"/>
        <v>1</v>
      </c>
      <c r="X2841">
        <v>29.45</v>
      </c>
      <c r="Y2841" s="14">
        <f t="shared" si="357"/>
        <v>1</v>
      </c>
      <c r="Z2841" t="s">
        <v>28</v>
      </c>
      <c r="AA2841" s="14">
        <f t="shared" si="358"/>
        <v>2</v>
      </c>
    </row>
    <row r="2842" spans="1:27" ht="15" customHeight="1" x14ac:dyDescent="0.25">
      <c r="A2842" t="s">
        <v>6423</v>
      </c>
      <c r="B2842" s="6">
        <v>42020</v>
      </c>
      <c r="C2842" s="6">
        <v>42026</v>
      </c>
      <c r="D2842" t="s">
        <v>19</v>
      </c>
      <c r="E2842" t="s">
        <v>59</v>
      </c>
      <c r="F2842" s="14">
        <f t="shared" si="352"/>
        <v>2</v>
      </c>
      <c r="G2842" t="s">
        <v>2731</v>
      </c>
      <c r="H2842" t="s">
        <v>2732</v>
      </c>
      <c r="I2842" t="s">
        <v>2732</v>
      </c>
      <c r="J2842" t="str">
        <f t="shared" si="359"/>
        <v>Kowloon,Hong Kong,Hong Kong</v>
      </c>
      <c r="K2842" t="s">
        <v>4483</v>
      </c>
      <c r="L2842" t="s">
        <v>4469</v>
      </c>
      <c r="M2842" t="s">
        <v>42</v>
      </c>
      <c r="N2842" t="s">
        <v>47</v>
      </c>
      <c r="O2842" t="s">
        <v>592</v>
      </c>
      <c r="P2842" s="4">
        <v>372.12000000000006</v>
      </c>
      <c r="Q2842" s="14">
        <f t="shared" si="353"/>
        <v>1</v>
      </c>
      <c r="R2842">
        <v>7</v>
      </c>
      <c r="S2842" s="14">
        <f t="shared" si="354"/>
        <v>1</v>
      </c>
      <c r="T2842">
        <v>0</v>
      </c>
      <c r="U2842" s="14">
        <f t="shared" si="355"/>
        <v>1</v>
      </c>
      <c r="V2842" s="4">
        <v>107.73</v>
      </c>
      <c r="W2842" s="14">
        <f t="shared" si="356"/>
        <v>1</v>
      </c>
      <c r="X2842">
        <v>29.44</v>
      </c>
      <c r="Y2842" s="14">
        <f t="shared" si="357"/>
        <v>1</v>
      </c>
      <c r="Z2842" t="s">
        <v>28</v>
      </c>
      <c r="AA2842" s="14">
        <f t="shared" si="358"/>
        <v>2</v>
      </c>
    </row>
    <row r="2843" spans="1:27" ht="15" customHeight="1" x14ac:dyDescent="0.25">
      <c r="A2843" t="s">
        <v>6981</v>
      </c>
      <c r="B2843" s="6">
        <v>42367</v>
      </c>
      <c r="C2843" s="6">
        <v>42371</v>
      </c>
      <c r="D2843" t="s">
        <v>19</v>
      </c>
      <c r="E2843" t="s">
        <v>54</v>
      </c>
      <c r="F2843" s="14">
        <f t="shared" si="352"/>
        <v>3</v>
      </c>
      <c r="G2843" t="s">
        <v>4162</v>
      </c>
      <c r="H2843" t="s">
        <v>4162</v>
      </c>
      <c r="I2843" t="s">
        <v>4137</v>
      </c>
      <c r="J2843" t="str">
        <f t="shared" si="359"/>
        <v>Budapest,Budapest,Hungary</v>
      </c>
      <c r="K2843" t="s">
        <v>4478</v>
      </c>
      <c r="L2843" t="s">
        <v>4471</v>
      </c>
      <c r="M2843" t="s">
        <v>30</v>
      </c>
      <c r="N2843" t="s">
        <v>33</v>
      </c>
      <c r="O2843" t="s">
        <v>852</v>
      </c>
      <c r="P2843" s="4">
        <v>440.66999999999996</v>
      </c>
      <c r="Q2843" s="14">
        <f t="shared" si="353"/>
        <v>1</v>
      </c>
      <c r="R2843">
        <v>1</v>
      </c>
      <c r="S2843" s="14">
        <f t="shared" si="354"/>
        <v>1</v>
      </c>
      <c r="T2843">
        <v>0</v>
      </c>
      <c r="U2843" s="14">
        <f t="shared" si="355"/>
        <v>1</v>
      </c>
      <c r="V2843" s="4">
        <v>167.43</v>
      </c>
      <c r="W2843" s="14">
        <f t="shared" si="356"/>
        <v>1</v>
      </c>
      <c r="X2843">
        <v>29.44</v>
      </c>
      <c r="Y2843" s="14">
        <f t="shared" si="357"/>
        <v>1</v>
      </c>
      <c r="Z2843" t="s">
        <v>71</v>
      </c>
      <c r="AA2843" s="14">
        <f t="shared" si="358"/>
        <v>3</v>
      </c>
    </row>
    <row r="2844" spans="1:27" ht="15" customHeight="1" x14ac:dyDescent="0.25">
      <c r="A2844" t="s">
        <v>7062</v>
      </c>
      <c r="B2844" s="6">
        <v>42123</v>
      </c>
      <c r="C2844" s="6">
        <v>42127</v>
      </c>
      <c r="D2844" t="s">
        <v>19</v>
      </c>
      <c r="E2844" t="s">
        <v>20</v>
      </c>
      <c r="F2844" s="14">
        <f t="shared" si="352"/>
        <v>1</v>
      </c>
      <c r="G2844" t="s">
        <v>2134</v>
      </c>
      <c r="H2844" t="s">
        <v>1951</v>
      </c>
      <c r="I2844" t="s">
        <v>1823</v>
      </c>
      <c r="J2844" t="str">
        <f t="shared" si="359"/>
        <v>Laval,Pays de la Loire,France</v>
      </c>
      <c r="K2844" t="s">
        <v>4477</v>
      </c>
      <c r="L2844" t="s">
        <v>4471</v>
      </c>
      <c r="M2844" t="s">
        <v>42</v>
      </c>
      <c r="N2844" t="s">
        <v>80</v>
      </c>
      <c r="O2844" t="s">
        <v>1479</v>
      </c>
      <c r="P2844" s="4">
        <v>959.41200000000003</v>
      </c>
      <c r="Q2844" s="14">
        <f t="shared" si="353"/>
        <v>1</v>
      </c>
      <c r="R2844">
        <v>8</v>
      </c>
      <c r="S2844" s="14">
        <f t="shared" si="354"/>
        <v>1</v>
      </c>
      <c r="T2844">
        <v>0.15</v>
      </c>
      <c r="U2844" s="14">
        <f t="shared" si="355"/>
        <v>1</v>
      </c>
      <c r="V2844" s="4">
        <v>78.852000000000004</v>
      </c>
      <c r="W2844" s="14">
        <f t="shared" si="356"/>
        <v>1</v>
      </c>
      <c r="X2844">
        <v>29.44</v>
      </c>
      <c r="Y2844" s="14">
        <f t="shared" si="357"/>
        <v>1</v>
      </c>
      <c r="Z2844" t="s">
        <v>28</v>
      </c>
      <c r="AA2844" s="14">
        <f t="shared" si="358"/>
        <v>2</v>
      </c>
    </row>
    <row r="2845" spans="1:27" ht="15" customHeight="1" x14ac:dyDescent="0.25">
      <c r="A2845" t="s">
        <v>7178</v>
      </c>
      <c r="B2845" s="6">
        <v>42017</v>
      </c>
      <c r="C2845" s="6">
        <v>42023</v>
      </c>
      <c r="D2845" t="s">
        <v>19</v>
      </c>
      <c r="E2845" t="s">
        <v>59</v>
      </c>
      <c r="F2845" s="14">
        <f t="shared" si="352"/>
        <v>2</v>
      </c>
      <c r="G2845" t="s">
        <v>21</v>
      </c>
      <c r="H2845" t="s">
        <v>22</v>
      </c>
      <c r="I2845" t="s">
        <v>23</v>
      </c>
      <c r="J2845" t="str">
        <f t="shared" si="359"/>
        <v>Mexico City,Distrito Federal,Mexico</v>
      </c>
      <c r="K2845" t="s">
        <v>4485</v>
      </c>
      <c r="L2845" t="s">
        <v>24</v>
      </c>
      <c r="M2845" t="s">
        <v>30</v>
      </c>
      <c r="N2845" t="s">
        <v>33</v>
      </c>
      <c r="O2845" t="s">
        <v>1027</v>
      </c>
      <c r="P2845" s="4">
        <v>270.95999999999992</v>
      </c>
      <c r="Q2845" s="14">
        <f t="shared" si="353"/>
        <v>1</v>
      </c>
      <c r="R2845">
        <v>3</v>
      </c>
      <c r="S2845" s="14">
        <f t="shared" si="354"/>
        <v>1</v>
      </c>
      <c r="T2845">
        <v>0.2</v>
      </c>
      <c r="U2845" s="14">
        <f t="shared" si="355"/>
        <v>1</v>
      </c>
      <c r="V2845" s="4">
        <v>-64.379999999999981</v>
      </c>
      <c r="W2845" s="14">
        <f t="shared" si="356"/>
        <v>3</v>
      </c>
      <c r="X2845">
        <v>29.439</v>
      </c>
      <c r="Y2845" s="14">
        <f t="shared" si="357"/>
        <v>1</v>
      </c>
      <c r="Z2845" t="s">
        <v>28</v>
      </c>
      <c r="AA2845" s="14">
        <f t="shared" si="358"/>
        <v>2</v>
      </c>
    </row>
    <row r="2846" spans="1:27" ht="15" customHeight="1" x14ac:dyDescent="0.25">
      <c r="A2846" t="s">
        <v>7105</v>
      </c>
      <c r="B2846" s="6">
        <v>42067</v>
      </c>
      <c r="C2846" s="6">
        <v>42072</v>
      </c>
      <c r="D2846" t="s">
        <v>19</v>
      </c>
      <c r="E2846" t="s">
        <v>20</v>
      </c>
      <c r="F2846" s="14">
        <f t="shared" si="352"/>
        <v>1</v>
      </c>
      <c r="G2846" t="s">
        <v>4366</v>
      </c>
      <c r="H2846" t="s">
        <v>3877</v>
      </c>
      <c r="I2846" t="s">
        <v>3872</v>
      </c>
      <c r="J2846" t="str">
        <f t="shared" si="359"/>
        <v>Gdynia,Pomerania,Poland</v>
      </c>
      <c r="K2846" t="s">
        <v>4478</v>
      </c>
      <c r="L2846" t="s">
        <v>4471</v>
      </c>
      <c r="M2846" t="s">
        <v>25</v>
      </c>
      <c r="N2846" t="s">
        <v>39</v>
      </c>
      <c r="O2846" t="s">
        <v>555</v>
      </c>
      <c r="P2846" s="4">
        <v>308.15999999999997</v>
      </c>
      <c r="Q2846" s="14">
        <f t="shared" si="353"/>
        <v>1</v>
      </c>
      <c r="R2846">
        <v>6</v>
      </c>
      <c r="S2846" s="14">
        <f t="shared" si="354"/>
        <v>1</v>
      </c>
      <c r="T2846">
        <v>0</v>
      </c>
      <c r="U2846" s="14">
        <f t="shared" si="355"/>
        <v>1</v>
      </c>
      <c r="V2846" s="4">
        <v>86.22</v>
      </c>
      <c r="W2846" s="14">
        <f t="shared" si="356"/>
        <v>1</v>
      </c>
      <c r="X2846">
        <v>29.43</v>
      </c>
      <c r="Y2846" s="14">
        <f t="shared" si="357"/>
        <v>1</v>
      </c>
      <c r="Z2846" t="s">
        <v>71</v>
      </c>
      <c r="AA2846" s="14">
        <f t="shared" si="358"/>
        <v>3</v>
      </c>
    </row>
    <row r="2847" spans="1:27" ht="15" customHeight="1" x14ac:dyDescent="0.25">
      <c r="A2847" t="s">
        <v>7625</v>
      </c>
      <c r="B2847" s="6">
        <v>42196</v>
      </c>
      <c r="C2847" s="6">
        <v>42197</v>
      </c>
      <c r="D2847" t="s">
        <v>113</v>
      </c>
      <c r="E2847" t="s">
        <v>54</v>
      </c>
      <c r="F2847" s="14">
        <f t="shared" si="352"/>
        <v>3</v>
      </c>
      <c r="G2847" t="s">
        <v>4293</v>
      </c>
      <c r="H2847" t="s">
        <v>4106</v>
      </c>
      <c r="I2847" t="s">
        <v>3878</v>
      </c>
      <c r="J2847" t="str">
        <f t="shared" si="359"/>
        <v>Kryvyy Rih,Dnipropetrovs'k,Ukraine</v>
      </c>
      <c r="K2847" t="s">
        <v>4478</v>
      </c>
      <c r="L2847" t="s">
        <v>4471</v>
      </c>
      <c r="M2847" t="s">
        <v>25</v>
      </c>
      <c r="N2847" t="s">
        <v>82</v>
      </c>
      <c r="O2847" t="s">
        <v>205</v>
      </c>
      <c r="P2847" s="4">
        <v>204.63</v>
      </c>
      <c r="Q2847" s="14">
        <f t="shared" si="353"/>
        <v>1</v>
      </c>
      <c r="R2847">
        <v>1</v>
      </c>
      <c r="S2847" s="14">
        <f t="shared" si="354"/>
        <v>1</v>
      </c>
      <c r="T2847">
        <v>0</v>
      </c>
      <c r="U2847" s="14">
        <f t="shared" si="355"/>
        <v>1</v>
      </c>
      <c r="V2847" s="4">
        <v>57.269999999999996</v>
      </c>
      <c r="W2847" s="14">
        <f t="shared" si="356"/>
        <v>1</v>
      </c>
      <c r="X2847">
        <v>29.43</v>
      </c>
      <c r="Y2847" s="14">
        <f t="shared" si="357"/>
        <v>1</v>
      </c>
      <c r="Z2847" t="s">
        <v>28</v>
      </c>
      <c r="AA2847" s="14">
        <f t="shared" si="358"/>
        <v>2</v>
      </c>
    </row>
    <row r="2848" spans="1:27" ht="15" customHeight="1" x14ac:dyDescent="0.25">
      <c r="A2848" t="s">
        <v>9733</v>
      </c>
      <c r="B2848" s="6">
        <v>42061</v>
      </c>
      <c r="C2848" s="6">
        <v>42066</v>
      </c>
      <c r="D2848" t="s">
        <v>19</v>
      </c>
      <c r="E2848" t="s">
        <v>54</v>
      </c>
      <c r="F2848" s="14">
        <f t="shared" si="352"/>
        <v>3</v>
      </c>
      <c r="G2848" t="s">
        <v>4107</v>
      </c>
      <c r="H2848" t="s">
        <v>4107</v>
      </c>
      <c r="I2848" t="s">
        <v>4016</v>
      </c>
      <c r="J2848" t="str">
        <f t="shared" si="359"/>
        <v>Lusaka,Lusaka,Zambia</v>
      </c>
      <c r="K2848" t="s">
        <v>4480</v>
      </c>
      <c r="L2848" t="s">
        <v>3867</v>
      </c>
      <c r="M2848" t="s">
        <v>42</v>
      </c>
      <c r="N2848" t="s">
        <v>80</v>
      </c>
      <c r="O2848" t="s">
        <v>1062</v>
      </c>
      <c r="P2848" s="4">
        <v>318.12</v>
      </c>
      <c r="Q2848" s="14">
        <f t="shared" si="353"/>
        <v>1</v>
      </c>
      <c r="R2848">
        <v>1</v>
      </c>
      <c r="S2848" s="14">
        <f t="shared" si="354"/>
        <v>1</v>
      </c>
      <c r="T2848">
        <v>0</v>
      </c>
      <c r="U2848" s="14">
        <f t="shared" si="355"/>
        <v>1</v>
      </c>
      <c r="V2848" s="4">
        <v>31.799999999999997</v>
      </c>
      <c r="W2848" s="14">
        <f t="shared" si="356"/>
        <v>1</v>
      </c>
      <c r="X2848">
        <v>29.43</v>
      </c>
      <c r="Y2848" s="14">
        <f t="shared" si="357"/>
        <v>1</v>
      </c>
      <c r="Z2848" t="s">
        <v>28</v>
      </c>
      <c r="AA2848" s="14">
        <f t="shared" si="358"/>
        <v>2</v>
      </c>
    </row>
    <row r="2849" spans="1:27" ht="15" customHeight="1" x14ac:dyDescent="0.25">
      <c r="A2849" t="s">
        <v>8169</v>
      </c>
      <c r="B2849" s="6">
        <v>42284</v>
      </c>
      <c r="C2849" s="6">
        <v>42287</v>
      </c>
      <c r="D2849" t="s">
        <v>75</v>
      </c>
      <c r="E2849" t="s">
        <v>20</v>
      </c>
      <c r="F2849" s="14">
        <f t="shared" si="352"/>
        <v>1</v>
      </c>
      <c r="G2849" t="s">
        <v>84</v>
      </c>
      <c r="H2849" t="s">
        <v>85</v>
      </c>
      <c r="I2849" t="s">
        <v>86</v>
      </c>
      <c r="J2849" t="str">
        <f t="shared" si="359"/>
        <v>Tegucigalpa,Francisco Morazán,Honduras</v>
      </c>
      <c r="K2849" t="s">
        <v>4485</v>
      </c>
      <c r="L2849" t="s">
        <v>24</v>
      </c>
      <c r="M2849" t="s">
        <v>30</v>
      </c>
      <c r="N2849" t="s">
        <v>33</v>
      </c>
      <c r="O2849" t="s">
        <v>1678</v>
      </c>
      <c r="P2849" s="4">
        <v>138.09599999999998</v>
      </c>
      <c r="Q2849" s="14">
        <f t="shared" si="353"/>
        <v>1</v>
      </c>
      <c r="R2849">
        <v>2</v>
      </c>
      <c r="S2849" s="14">
        <f t="shared" si="354"/>
        <v>1</v>
      </c>
      <c r="T2849">
        <v>0.4</v>
      </c>
      <c r="U2849" s="14">
        <f t="shared" si="355"/>
        <v>2</v>
      </c>
      <c r="V2849" s="4">
        <v>-27.624000000000002</v>
      </c>
      <c r="W2849" s="14">
        <f t="shared" si="356"/>
        <v>3</v>
      </c>
      <c r="X2849">
        <v>29.410000000000004</v>
      </c>
      <c r="Y2849" s="14">
        <f t="shared" si="357"/>
        <v>1</v>
      </c>
      <c r="Z2849" t="s">
        <v>106</v>
      </c>
      <c r="AA2849" s="14">
        <f t="shared" si="358"/>
        <v>4</v>
      </c>
    </row>
    <row r="2850" spans="1:27" ht="15" customHeight="1" x14ac:dyDescent="0.25">
      <c r="A2850" t="s">
        <v>6051</v>
      </c>
      <c r="B2850" s="6">
        <v>42122</v>
      </c>
      <c r="C2850" s="6">
        <v>42127</v>
      </c>
      <c r="D2850" t="s">
        <v>67</v>
      </c>
      <c r="E2850" t="s">
        <v>20</v>
      </c>
      <c r="F2850" s="14">
        <f t="shared" si="352"/>
        <v>1</v>
      </c>
      <c r="G2850" t="s">
        <v>4346</v>
      </c>
      <c r="H2850" t="s">
        <v>4347</v>
      </c>
      <c r="I2850" t="s">
        <v>3908</v>
      </c>
      <c r="J2850" t="str">
        <f t="shared" si="359"/>
        <v>Baia Mare,Maramures,Romania</v>
      </c>
      <c r="K2850" t="s">
        <v>4478</v>
      </c>
      <c r="L2850" t="s">
        <v>4471</v>
      </c>
      <c r="M2850" t="s">
        <v>25</v>
      </c>
      <c r="N2850" t="s">
        <v>37</v>
      </c>
      <c r="O2850" t="s">
        <v>1788</v>
      </c>
      <c r="P2850" s="4">
        <v>198</v>
      </c>
      <c r="Q2850" s="14">
        <f t="shared" si="353"/>
        <v>1</v>
      </c>
      <c r="R2850">
        <v>4</v>
      </c>
      <c r="S2850" s="14">
        <f t="shared" si="354"/>
        <v>1</v>
      </c>
      <c r="T2850">
        <v>0</v>
      </c>
      <c r="U2850" s="14">
        <f t="shared" si="355"/>
        <v>1</v>
      </c>
      <c r="V2850" s="4">
        <v>65.28</v>
      </c>
      <c r="W2850" s="14">
        <f t="shared" si="356"/>
        <v>1</v>
      </c>
      <c r="X2850">
        <v>29.4</v>
      </c>
      <c r="Y2850" s="14">
        <f t="shared" si="357"/>
        <v>1</v>
      </c>
      <c r="Z2850" t="s">
        <v>28</v>
      </c>
      <c r="AA2850" s="14">
        <f t="shared" si="358"/>
        <v>2</v>
      </c>
    </row>
    <row r="2851" spans="1:27" ht="15" customHeight="1" x14ac:dyDescent="0.25">
      <c r="A2851" t="s">
        <v>8564</v>
      </c>
      <c r="B2851" s="6">
        <v>42336</v>
      </c>
      <c r="C2851" s="6">
        <v>42342</v>
      </c>
      <c r="D2851" t="s">
        <v>19</v>
      </c>
      <c r="E2851" t="s">
        <v>20</v>
      </c>
      <c r="F2851" s="14">
        <f t="shared" si="352"/>
        <v>1</v>
      </c>
      <c r="G2851" t="s">
        <v>2003</v>
      </c>
      <c r="H2851" t="s">
        <v>10397</v>
      </c>
      <c r="I2851" t="s">
        <v>1823</v>
      </c>
      <c r="J2851" t="str">
        <f t="shared" si="359"/>
        <v>Tours,Centre-Val de Loire,France</v>
      </c>
      <c r="K2851" t="s">
        <v>4477</v>
      </c>
      <c r="L2851" t="s">
        <v>4471</v>
      </c>
      <c r="M2851" t="s">
        <v>30</v>
      </c>
      <c r="N2851" t="s">
        <v>52</v>
      </c>
      <c r="O2851" t="s">
        <v>274</v>
      </c>
      <c r="P2851" s="4">
        <v>312.012</v>
      </c>
      <c r="Q2851" s="14">
        <f t="shared" si="353"/>
        <v>1</v>
      </c>
      <c r="R2851">
        <v>6</v>
      </c>
      <c r="S2851" s="14">
        <f t="shared" si="354"/>
        <v>1</v>
      </c>
      <c r="T2851">
        <v>0.1</v>
      </c>
      <c r="U2851" s="14">
        <f t="shared" si="355"/>
        <v>1</v>
      </c>
      <c r="V2851" s="4">
        <v>41.472000000000008</v>
      </c>
      <c r="W2851" s="14">
        <f t="shared" si="356"/>
        <v>1</v>
      </c>
      <c r="X2851">
        <v>29.39</v>
      </c>
      <c r="Y2851" s="14">
        <f t="shared" si="357"/>
        <v>1</v>
      </c>
      <c r="Z2851" t="s">
        <v>28</v>
      </c>
      <c r="AA2851" s="14">
        <f t="shared" si="358"/>
        <v>2</v>
      </c>
    </row>
    <row r="2852" spans="1:27" ht="15" customHeight="1" x14ac:dyDescent="0.25">
      <c r="A2852" t="s">
        <v>7208</v>
      </c>
      <c r="B2852" s="6">
        <v>42259</v>
      </c>
      <c r="C2852" s="6">
        <v>42263</v>
      </c>
      <c r="D2852" t="s">
        <v>19</v>
      </c>
      <c r="E2852" t="s">
        <v>59</v>
      </c>
      <c r="F2852" s="14">
        <f t="shared" si="352"/>
        <v>2</v>
      </c>
      <c r="G2852" t="s">
        <v>2892</v>
      </c>
      <c r="H2852" t="s">
        <v>2613</v>
      </c>
      <c r="I2852" t="s">
        <v>2565</v>
      </c>
      <c r="J2852" t="str">
        <f t="shared" si="359"/>
        <v>Fatehpur,Rajasthan,India</v>
      </c>
      <c r="K2852" t="s">
        <v>4470</v>
      </c>
      <c r="L2852" t="s">
        <v>4469</v>
      </c>
      <c r="M2852" t="s">
        <v>42</v>
      </c>
      <c r="N2852" t="s">
        <v>88</v>
      </c>
      <c r="O2852" t="s">
        <v>1454</v>
      </c>
      <c r="P2852" s="4">
        <v>249.93</v>
      </c>
      <c r="Q2852" s="14">
        <f t="shared" si="353"/>
        <v>1</v>
      </c>
      <c r="R2852">
        <v>3</v>
      </c>
      <c r="S2852" s="14">
        <f t="shared" si="354"/>
        <v>1</v>
      </c>
      <c r="T2852">
        <v>0</v>
      </c>
      <c r="U2852" s="14">
        <f t="shared" si="355"/>
        <v>1</v>
      </c>
      <c r="V2852" s="4">
        <v>59.94</v>
      </c>
      <c r="W2852" s="14">
        <f t="shared" si="356"/>
        <v>1</v>
      </c>
      <c r="X2852">
        <v>29.38</v>
      </c>
      <c r="Y2852" s="14">
        <f t="shared" si="357"/>
        <v>1</v>
      </c>
      <c r="Z2852" t="s">
        <v>28</v>
      </c>
      <c r="AA2852" s="14">
        <f t="shared" si="358"/>
        <v>2</v>
      </c>
    </row>
    <row r="2853" spans="1:27" ht="15" customHeight="1" x14ac:dyDescent="0.25">
      <c r="A2853" t="s">
        <v>10108</v>
      </c>
      <c r="B2853" s="6">
        <v>42213</v>
      </c>
      <c r="C2853" s="6">
        <v>42217</v>
      </c>
      <c r="D2853" t="s">
        <v>19</v>
      </c>
      <c r="E2853" t="s">
        <v>20</v>
      </c>
      <c r="F2853" s="14">
        <f t="shared" si="352"/>
        <v>1</v>
      </c>
      <c r="G2853" t="s">
        <v>4189</v>
      </c>
      <c r="H2853" t="s">
        <v>4189</v>
      </c>
      <c r="I2853" t="s">
        <v>3941</v>
      </c>
      <c r="J2853" t="str">
        <f t="shared" si="359"/>
        <v>Arbil,Arbil,Iraq</v>
      </c>
      <c r="K2853" t="s">
        <v>4476</v>
      </c>
      <c r="L2853" t="s">
        <v>4469</v>
      </c>
      <c r="M2853" t="s">
        <v>42</v>
      </c>
      <c r="N2853" t="s">
        <v>88</v>
      </c>
      <c r="O2853" t="s">
        <v>634</v>
      </c>
      <c r="P2853" s="4">
        <v>184.92000000000002</v>
      </c>
      <c r="Q2853" s="14">
        <f t="shared" si="353"/>
        <v>1</v>
      </c>
      <c r="R2853">
        <v>1</v>
      </c>
      <c r="S2853" s="14">
        <f t="shared" si="354"/>
        <v>1</v>
      </c>
      <c r="T2853">
        <v>0</v>
      </c>
      <c r="U2853" s="14">
        <f t="shared" si="355"/>
        <v>1</v>
      </c>
      <c r="V2853" s="4">
        <v>24.03</v>
      </c>
      <c r="W2853" s="14">
        <f t="shared" si="356"/>
        <v>1</v>
      </c>
      <c r="X2853">
        <v>29.36</v>
      </c>
      <c r="Y2853" s="14">
        <f t="shared" si="357"/>
        <v>1</v>
      </c>
      <c r="Z2853" t="s">
        <v>71</v>
      </c>
      <c r="AA2853" s="14">
        <f t="shared" si="358"/>
        <v>3</v>
      </c>
    </row>
    <row r="2854" spans="1:27" ht="15" customHeight="1" x14ac:dyDescent="0.25">
      <c r="A2854" t="s">
        <v>4808</v>
      </c>
      <c r="B2854" s="6">
        <v>42159</v>
      </c>
      <c r="C2854" s="6">
        <v>42162</v>
      </c>
      <c r="D2854" t="s">
        <v>75</v>
      </c>
      <c r="E2854" t="s">
        <v>59</v>
      </c>
      <c r="F2854" s="14">
        <f t="shared" si="352"/>
        <v>2</v>
      </c>
      <c r="G2854" t="s">
        <v>3025</v>
      </c>
      <c r="H2854" t="s">
        <v>2998</v>
      </c>
      <c r="I2854" t="s">
        <v>2568</v>
      </c>
      <c r="J2854" t="str">
        <f t="shared" si="359"/>
        <v>Nagaoka,Shizuoka,Japan</v>
      </c>
      <c r="K2854" t="s">
        <v>4483</v>
      </c>
      <c r="L2854" t="s">
        <v>4469</v>
      </c>
      <c r="M2854" t="s">
        <v>25</v>
      </c>
      <c r="N2854" t="s">
        <v>82</v>
      </c>
      <c r="O2854" t="s">
        <v>993</v>
      </c>
      <c r="P2854" s="4">
        <v>143.91</v>
      </c>
      <c r="Q2854" s="14">
        <f t="shared" si="353"/>
        <v>1</v>
      </c>
      <c r="R2854">
        <v>3</v>
      </c>
      <c r="S2854" s="14">
        <f t="shared" si="354"/>
        <v>1</v>
      </c>
      <c r="T2854">
        <v>0</v>
      </c>
      <c r="U2854" s="14">
        <f t="shared" si="355"/>
        <v>1</v>
      </c>
      <c r="V2854" s="4">
        <v>63.269999999999996</v>
      </c>
      <c r="W2854" s="14">
        <f t="shared" si="356"/>
        <v>1</v>
      </c>
      <c r="X2854">
        <v>29.35</v>
      </c>
      <c r="Y2854" s="14">
        <f t="shared" si="357"/>
        <v>1</v>
      </c>
      <c r="Z2854" t="s">
        <v>71</v>
      </c>
      <c r="AA2854" s="14">
        <f t="shared" si="358"/>
        <v>3</v>
      </c>
    </row>
    <row r="2855" spans="1:27" ht="15" customHeight="1" x14ac:dyDescent="0.25">
      <c r="A2855" t="s">
        <v>6791</v>
      </c>
      <c r="B2855" s="6">
        <v>42131</v>
      </c>
      <c r="C2855" s="6">
        <v>42137</v>
      </c>
      <c r="D2855" t="s">
        <v>19</v>
      </c>
      <c r="E2855" t="s">
        <v>20</v>
      </c>
      <c r="F2855" s="14">
        <f t="shared" si="352"/>
        <v>1</v>
      </c>
      <c r="G2855" t="s">
        <v>4073</v>
      </c>
      <c r="H2855" t="s">
        <v>4073</v>
      </c>
      <c r="I2855" t="s">
        <v>4074</v>
      </c>
      <c r="J2855" t="str">
        <f t="shared" si="359"/>
        <v>Chisinau,Chisinau,Moldova</v>
      </c>
      <c r="K2855" t="s">
        <v>4478</v>
      </c>
      <c r="L2855" t="s">
        <v>4471</v>
      </c>
      <c r="M2855" t="s">
        <v>25</v>
      </c>
      <c r="N2855" t="s">
        <v>82</v>
      </c>
      <c r="O2855" t="s">
        <v>1104</v>
      </c>
      <c r="P2855" s="4">
        <v>770.39999999999986</v>
      </c>
      <c r="Q2855" s="14">
        <f t="shared" si="353"/>
        <v>1</v>
      </c>
      <c r="R2855">
        <v>6</v>
      </c>
      <c r="S2855" s="14">
        <f t="shared" si="354"/>
        <v>1</v>
      </c>
      <c r="T2855">
        <v>0</v>
      </c>
      <c r="U2855" s="14">
        <f t="shared" si="355"/>
        <v>1</v>
      </c>
      <c r="V2855" s="4">
        <v>215.64</v>
      </c>
      <c r="W2855" s="14">
        <f t="shared" si="356"/>
        <v>1</v>
      </c>
      <c r="X2855">
        <v>29.35</v>
      </c>
      <c r="Y2855" s="14">
        <f t="shared" si="357"/>
        <v>1</v>
      </c>
      <c r="Z2855" t="s">
        <v>28</v>
      </c>
      <c r="AA2855" s="14">
        <f t="shared" si="358"/>
        <v>2</v>
      </c>
    </row>
    <row r="2856" spans="1:27" ht="15" customHeight="1" x14ac:dyDescent="0.25">
      <c r="A2856" t="s">
        <v>7167</v>
      </c>
      <c r="B2856" s="6">
        <v>42307</v>
      </c>
      <c r="C2856" s="6">
        <v>42311</v>
      </c>
      <c r="D2856" t="s">
        <v>19</v>
      </c>
      <c r="E2856" t="s">
        <v>59</v>
      </c>
      <c r="F2856" s="14">
        <f t="shared" si="352"/>
        <v>2</v>
      </c>
      <c r="G2856" t="s">
        <v>2749</v>
      </c>
      <c r="H2856" t="s">
        <v>2667</v>
      </c>
      <c r="I2856" t="s">
        <v>2565</v>
      </c>
      <c r="J2856" t="str">
        <f t="shared" si="359"/>
        <v>Durgapur,West Bengal,India</v>
      </c>
      <c r="K2856" t="s">
        <v>4470</v>
      </c>
      <c r="L2856" t="s">
        <v>4469</v>
      </c>
      <c r="M2856" t="s">
        <v>25</v>
      </c>
      <c r="N2856" t="s">
        <v>82</v>
      </c>
      <c r="O2856" t="s">
        <v>732</v>
      </c>
      <c r="P2856" s="4">
        <v>225.84</v>
      </c>
      <c r="Q2856" s="14">
        <f t="shared" si="353"/>
        <v>1</v>
      </c>
      <c r="R2856">
        <v>4</v>
      </c>
      <c r="S2856" s="14">
        <f t="shared" si="354"/>
        <v>1</v>
      </c>
      <c r="T2856">
        <v>0</v>
      </c>
      <c r="U2856" s="14">
        <f t="shared" si="355"/>
        <v>1</v>
      </c>
      <c r="V2856" s="4">
        <v>29.28</v>
      </c>
      <c r="W2856" s="14">
        <f t="shared" si="356"/>
        <v>1</v>
      </c>
      <c r="X2856">
        <v>29.35</v>
      </c>
      <c r="Y2856" s="14">
        <f t="shared" si="357"/>
        <v>1</v>
      </c>
      <c r="Z2856" t="s">
        <v>71</v>
      </c>
      <c r="AA2856" s="14">
        <f t="shared" si="358"/>
        <v>3</v>
      </c>
    </row>
    <row r="2857" spans="1:27" ht="15" customHeight="1" x14ac:dyDescent="0.25">
      <c r="A2857" t="s">
        <v>9460</v>
      </c>
      <c r="B2857" s="6">
        <v>42228</v>
      </c>
      <c r="C2857" s="6">
        <v>42230</v>
      </c>
      <c r="D2857" t="s">
        <v>67</v>
      </c>
      <c r="E2857" t="s">
        <v>54</v>
      </c>
      <c r="F2857" s="14">
        <f t="shared" si="352"/>
        <v>3</v>
      </c>
      <c r="G2857" t="s">
        <v>3962</v>
      </c>
      <c r="H2857" t="s">
        <v>3962</v>
      </c>
      <c r="I2857" t="s">
        <v>3903</v>
      </c>
      <c r="J2857" t="str">
        <f t="shared" si="359"/>
        <v>Gaziantep,Gaziantep,Turkey</v>
      </c>
      <c r="K2857" t="s">
        <v>4476</v>
      </c>
      <c r="L2857" t="s">
        <v>4469</v>
      </c>
      <c r="M2857" t="s">
        <v>25</v>
      </c>
      <c r="N2857" t="s">
        <v>91</v>
      </c>
      <c r="O2857" t="s">
        <v>670</v>
      </c>
      <c r="P2857" s="4">
        <v>200.73600000000005</v>
      </c>
      <c r="Q2857" s="14">
        <f t="shared" si="353"/>
        <v>1</v>
      </c>
      <c r="R2857">
        <v>6</v>
      </c>
      <c r="S2857" s="14">
        <f t="shared" si="354"/>
        <v>1</v>
      </c>
      <c r="T2857">
        <v>0.6</v>
      </c>
      <c r="U2857" s="14">
        <f t="shared" si="355"/>
        <v>3</v>
      </c>
      <c r="V2857" s="4">
        <v>-260.96400000000006</v>
      </c>
      <c r="W2857" s="14">
        <f t="shared" si="356"/>
        <v>3</v>
      </c>
      <c r="X2857">
        <v>29.34</v>
      </c>
      <c r="Y2857" s="14">
        <f t="shared" si="357"/>
        <v>1</v>
      </c>
      <c r="Z2857" t="s">
        <v>28</v>
      </c>
      <c r="AA2857" s="14">
        <f t="shared" si="358"/>
        <v>2</v>
      </c>
    </row>
    <row r="2858" spans="1:27" ht="15" customHeight="1" x14ac:dyDescent="0.25">
      <c r="A2858" t="s">
        <v>9962</v>
      </c>
      <c r="B2858" s="6">
        <v>42118</v>
      </c>
      <c r="C2858" s="6">
        <v>42124</v>
      </c>
      <c r="D2858" t="s">
        <v>19</v>
      </c>
      <c r="E2858" t="s">
        <v>20</v>
      </c>
      <c r="F2858" s="14">
        <f t="shared" si="352"/>
        <v>1</v>
      </c>
      <c r="G2858" t="s">
        <v>2437</v>
      </c>
      <c r="H2858" t="s">
        <v>1826</v>
      </c>
      <c r="I2858" t="s">
        <v>1827</v>
      </c>
      <c r="J2858" t="str">
        <f t="shared" si="359"/>
        <v>Marl,North Rhine-Westphalia,Germany</v>
      </c>
      <c r="K2858" t="s">
        <v>4477</v>
      </c>
      <c r="L2858" t="s">
        <v>4471</v>
      </c>
      <c r="M2858" t="s">
        <v>42</v>
      </c>
      <c r="N2858" t="s">
        <v>43</v>
      </c>
      <c r="O2858" t="s">
        <v>1503</v>
      </c>
      <c r="P2858" s="4">
        <v>501.69</v>
      </c>
      <c r="Q2858" s="14">
        <f t="shared" si="353"/>
        <v>1</v>
      </c>
      <c r="R2858">
        <v>7</v>
      </c>
      <c r="S2858" s="14">
        <f t="shared" si="354"/>
        <v>1</v>
      </c>
      <c r="T2858">
        <v>0</v>
      </c>
      <c r="U2858" s="14">
        <f t="shared" si="355"/>
        <v>1</v>
      </c>
      <c r="V2858" s="4">
        <v>205.58999999999997</v>
      </c>
      <c r="W2858" s="14">
        <f t="shared" si="356"/>
        <v>1</v>
      </c>
      <c r="X2858">
        <v>29.33</v>
      </c>
      <c r="Y2858" s="14">
        <f t="shared" si="357"/>
        <v>1</v>
      </c>
      <c r="Z2858" t="s">
        <v>28</v>
      </c>
      <c r="AA2858" s="14">
        <f t="shared" si="358"/>
        <v>2</v>
      </c>
    </row>
    <row r="2859" spans="1:27" ht="15" customHeight="1" x14ac:dyDescent="0.25">
      <c r="A2859" t="s">
        <v>5675</v>
      </c>
      <c r="B2859" s="6">
        <v>42206</v>
      </c>
      <c r="C2859" s="6">
        <v>42210</v>
      </c>
      <c r="D2859" t="s">
        <v>19</v>
      </c>
      <c r="E2859" t="s">
        <v>20</v>
      </c>
      <c r="F2859" s="14">
        <f t="shared" si="352"/>
        <v>1</v>
      </c>
      <c r="G2859" t="s">
        <v>4046</v>
      </c>
      <c r="H2859" t="s">
        <v>4010</v>
      </c>
      <c r="I2859" t="s">
        <v>3878</v>
      </c>
      <c r="J2859" t="str">
        <f t="shared" si="359"/>
        <v>Donets'k,Donetsk,Ukraine</v>
      </c>
      <c r="K2859" t="s">
        <v>4478</v>
      </c>
      <c r="L2859" t="s">
        <v>4471</v>
      </c>
      <c r="M2859" t="s">
        <v>25</v>
      </c>
      <c r="N2859" t="s">
        <v>37</v>
      </c>
      <c r="O2859" t="s">
        <v>1238</v>
      </c>
      <c r="P2859" s="4">
        <v>257.52</v>
      </c>
      <c r="Q2859" s="14">
        <f t="shared" si="353"/>
        <v>1</v>
      </c>
      <c r="R2859">
        <v>8</v>
      </c>
      <c r="S2859" s="14">
        <f t="shared" si="354"/>
        <v>1</v>
      </c>
      <c r="T2859">
        <v>0</v>
      </c>
      <c r="U2859" s="14">
        <f t="shared" si="355"/>
        <v>1</v>
      </c>
      <c r="V2859" s="4">
        <v>97.68</v>
      </c>
      <c r="W2859" s="14">
        <f t="shared" si="356"/>
        <v>1</v>
      </c>
      <c r="X2859">
        <v>29.31</v>
      </c>
      <c r="Y2859" s="14">
        <f t="shared" si="357"/>
        <v>1</v>
      </c>
      <c r="Z2859" t="s">
        <v>28</v>
      </c>
      <c r="AA2859" s="14">
        <f t="shared" si="358"/>
        <v>2</v>
      </c>
    </row>
    <row r="2860" spans="1:27" ht="15" customHeight="1" x14ac:dyDescent="0.25">
      <c r="A2860" t="s">
        <v>6421</v>
      </c>
      <c r="B2860" s="6">
        <v>42166</v>
      </c>
      <c r="C2860" s="6">
        <v>42169</v>
      </c>
      <c r="D2860" t="s">
        <v>67</v>
      </c>
      <c r="E2860" t="s">
        <v>59</v>
      </c>
      <c r="F2860" s="14">
        <f t="shared" si="352"/>
        <v>2</v>
      </c>
      <c r="G2860" t="s">
        <v>2725</v>
      </c>
      <c r="H2860" t="s">
        <v>2651</v>
      </c>
      <c r="I2860" t="s">
        <v>2560</v>
      </c>
      <c r="J2860" t="str">
        <f t="shared" si="359"/>
        <v>Shantou,Guangdong,China</v>
      </c>
      <c r="K2860" t="s">
        <v>4483</v>
      </c>
      <c r="L2860" t="s">
        <v>4469</v>
      </c>
      <c r="M2860" t="s">
        <v>25</v>
      </c>
      <c r="N2860" t="s">
        <v>45</v>
      </c>
      <c r="O2860" t="s">
        <v>621</v>
      </c>
      <c r="P2860" s="4">
        <v>185.64</v>
      </c>
      <c r="Q2860" s="14">
        <f t="shared" si="353"/>
        <v>1</v>
      </c>
      <c r="R2860">
        <v>4</v>
      </c>
      <c r="S2860" s="14">
        <f t="shared" si="354"/>
        <v>1</v>
      </c>
      <c r="T2860">
        <v>0</v>
      </c>
      <c r="U2860" s="14">
        <f t="shared" si="355"/>
        <v>1</v>
      </c>
      <c r="V2860" s="4">
        <v>7.32</v>
      </c>
      <c r="W2860" s="14">
        <f t="shared" si="356"/>
        <v>1</v>
      </c>
      <c r="X2860">
        <v>29.3</v>
      </c>
      <c r="Y2860" s="14">
        <f t="shared" si="357"/>
        <v>1</v>
      </c>
      <c r="Z2860" t="s">
        <v>28</v>
      </c>
      <c r="AA2860" s="14">
        <f t="shared" si="358"/>
        <v>2</v>
      </c>
    </row>
    <row r="2861" spans="1:27" ht="15" customHeight="1" x14ac:dyDescent="0.25">
      <c r="A2861" t="s">
        <v>9032</v>
      </c>
      <c r="B2861" s="6">
        <v>42060</v>
      </c>
      <c r="C2861" s="6">
        <v>42062</v>
      </c>
      <c r="D2861" t="s">
        <v>67</v>
      </c>
      <c r="E2861" t="s">
        <v>20</v>
      </c>
      <c r="F2861" s="14">
        <f t="shared" si="352"/>
        <v>1</v>
      </c>
      <c r="G2861" t="s">
        <v>1928</v>
      </c>
      <c r="H2861" t="s">
        <v>1820</v>
      </c>
      <c r="I2861" t="s">
        <v>1821</v>
      </c>
      <c r="J2861" t="str">
        <f t="shared" si="359"/>
        <v>Birmingham,England,United Kingdom</v>
      </c>
      <c r="K2861" t="s">
        <v>4484</v>
      </c>
      <c r="L2861" t="s">
        <v>4471</v>
      </c>
      <c r="M2861" t="s">
        <v>42</v>
      </c>
      <c r="N2861" t="s">
        <v>43</v>
      </c>
      <c r="O2861" t="s">
        <v>152</v>
      </c>
      <c r="P2861" s="4">
        <v>268.62</v>
      </c>
      <c r="Q2861" s="14">
        <f t="shared" si="353"/>
        <v>1</v>
      </c>
      <c r="R2861">
        <v>2</v>
      </c>
      <c r="S2861" s="14">
        <f t="shared" si="354"/>
        <v>1</v>
      </c>
      <c r="T2861">
        <v>0.5</v>
      </c>
      <c r="U2861" s="14">
        <f t="shared" si="355"/>
        <v>2</v>
      </c>
      <c r="V2861" s="4">
        <v>-85.97999999999999</v>
      </c>
      <c r="W2861" s="14">
        <f t="shared" si="356"/>
        <v>3</v>
      </c>
      <c r="X2861">
        <v>29.3</v>
      </c>
      <c r="Y2861" s="14">
        <f t="shared" si="357"/>
        <v>1</v>
      </c>
      <c r="Z2861" t="s">
        <v>28</v>
      </c>
      <c r="AA2861" s="14">
        <f t="shared" si="358"/>
        <v>2</v>
      </c>
    </row>
    <row r="2862" spans="1:27" ht="15" customHeight="1" x14ac:dyDescent="0.25">
      <c r="A2862" t="s">
        <v>7213</v>
      </c>
      <c r="B2862" s="6">
        <v>42054</v>
      </c>
      <c r="C2862" s="6">
        <v>42061</v>
      </c>
      <c r="D2862" t="s">
        <v>19</v>
      </c>
      <c r="E2862" t="s">
        <v>20</v>
      </c>
      <c r="F2862" s="14">
        <f t="shared" si="352"/>
        <v>1</v>
      </c>
      <c r="G2862" t="s">
        <v>2228</v>
      </c>
      <c r="H2862" t="s">
        <v>1926</v>
      </c>
      <c r="I2862" t="s">
        <v>1827</v>
      </c>
      <c r="J2862" t="str">
        <f t="shared" si="359"/>
        <v>Oldenburg,Lower Saxony,Germany</v>
      </c>
      <c r="K2862" t="s">
        <v>4477</v>
      </c>
      <c r="L2862" t="s">
        <v>4471</v>
      </c>
      <c r="M2862" t="s">
        <v>25</v>
      </c>
      <c r="N2862" t="s">
        <v>91</v>
      </c>
      <c r="O2862" t="s">
        <v>579</v>
      </c>
      <c r="P2862" s="4">
        <v>447.14699999999993</v>
      </c>
      <c r="Q2862" s="14">
        <f t="shared" si="353"/>
        <v>1</v>
      </c>
      <c r="R2862">
        <v>1</v>
      </c>
      <c r="S2862" s="14">
        <f t="shared" si="354"/>
        <v>1</v>
      </c>
      <c r="T2862">
        <v>0.1</v>
      </c>
      <c r="U2862" s="14">
        <f t="shared" si="355"/>
        <v>1</v>
      </c>
      <c r="V2862" s="4">
        <v>34.766999999999996</v>
      </c>
      <c r="W2862" s="14">
        <f t="shared" si="356"/>
        <v>1</v>
      </c>
      <c r="X2862">
        <v>29.29</v>
      </c>
      <c r="Y2862" s="14">
        <f t="shared" si="357"/>
        <v>1</v>
      </c>
      <c r="Z2862" t="s">
        <v>28</v>
      </c>
      <c r="AA2862" s="14">
        <f t="shared" si="358"/>
        <v>2</v>
      </c>
    </row>
    <row r="2863" spans="1:27" ht="15" customHeight="1" x14ac:dyDescent="0.25">
      <c r="A2863" t="s">
        <v>8371</v>
      </c>
      <c r="B2863" s="6">
        <v>42273</v>
      </c>
      <c r="C2863" s="6">
        <v>42275</v>
      </c>
      <c r="D2863" t="s">
        <v>67</v>
      </c>
      <c r="E2863" t="s">
        <v>20</v>
      </c>
      <c r="F2863" s="14">
        <f t="shared" si="352"/>
        <v>1</v>
      </c>
      <c r="G2863" t="s">
        <v>2513</v>
      </c>
      <c r="H2863" t="s">
        <v>1882</v>
      </c>
      <c r="I2863" t="s">
        <v>1823</v>
      </c>
      <c r="J2863" t="str">
        <f t="shared" si="359"/>
        <v>Cagnes-sur-Mer,Provence-Alpes-Côte d'Azur,France</v>
      </c>
      <c r="K2863" t="s">
        <v>4477</v>
      </c>
      <c r="L2863" t="s">
        <v>4471</v>
      </c>
      <c r="M2863" t="s">
        <v>30</v>
      </c>
      <c r="N2863" t="s">
        <v>33</v>
      </c>
      <c r="O2863" t="s">
        <v>1236</v>
      </c>
      <c r="P2863" s="4">
        <v>257.04000000000002</v>
      </c>
      <c r="Q2863" s="14">
        <f t="shared" si="353"/>
        <v>1</v>
      </c>
      <c r="R2863">
        <v>2</v>
      </c>
      <c r="S2863" s="14">
        <f t="shared" si="354"/>
        <v>1</v>
      </c>
      <c r="T2863">
        <v>0.1</v>
      </c>
      <c r="U2863" s="14">
        <f t="shared" si="355"/>
        <v>1</v>
      </c>
      <c r="V2863" s="4">
        <v>-2.8800000000000026</v>
      </c>
      <c r="W2863" s="14">
        <f t="shared" si="356"/>
        <v>3</v>
      </c>
      <c r="X2863">
        <v>29.28</v>
      </c>
      <c r="Y2863" s="14">
        <f t="shared" si="357"/>
        <v>1</v>
      </c>
      <c r="Z2863" t="s">
        <v>71</v>
      </c>
      <c r="AA2863" s="14">
        <f t="shared" si="358"/>
        <v>3</v>
      </c>
    </row>
    <row r="2864" spans="1:27" ht="15" customHeight="1" x14ac:dyDescent="0.25">
      <c r="A2864" t="s">
        <v>4660</v>
      </c>
      <c r="B2864" s="6">
        <v>42329</v>
      </c>
      <c r="C2864" s="6">
        <v>42333</v>
      </c>
      <c r="D2864" t="s">
        <v>19</v>
      </c>
      <c r="E2864" t="s">
        <v>20</v>
      </c>
      <c r="F2864" s="14">
        <f t="shared" si="352"/>
        <v>1</v>
      </c>
      <c r="G2864" t="s">
        <v>333</v>
      </c>
      <c r="H2864" t="s">
        <v>124</v>
      </c>
      <c r="I2864" t="s">
        <v>23</v>
      </c>
      <c r="J2864" t="str">
        <f t="shared" si="359"/>
        <v>Tlalnepantla,México,Mexico</v>
      </c>
      <c r="K2864" t="s">
        <v>4485</v>
      </c>
      <c r="L2864" t="s">
        <v>24</v>
      </c>
      <c r="M2864" t="s">
        <v>42</v>
      </c>
      <c r="N2864" t="s">
        <v>80</v>
      </c>
      <c r="O2864" t="s">
        <v>1274</v>
      </c>
      <c r="P2864" s="4">
        <v>316.16639999999995</v>
      </c>
      <c r="Q2864" s="14">
        <f t="shared" si="353"/>
        <v>1</v>
      </c>
      <c r="R2864">
        <v>2</v>
      </c>
      <c r="S2864" s="14">
        <f t="shared" si="354"/>
        <v>1</v>
      </c>
      <c r="T2864">
        <v>2E-3</v>
      </c>
      <c r="U2864" s="14">
        <f t="shared" si="355"/>
        <v>1</v>
      </c>
      <c r="V2864" s="4">
        <v>151.40640000000002</v>
      </c>
      <c r="W2864" s="14">
        <f t="shared" si="356"/>
        <v>1</v>
      </c>
      <c r="X2864">
        <v>29.270999999999997</v>
      </c>
      <c r="Y2864" s="14">
        <f t="shared" si="357"/>
        <v>1</v>
      </c>
      <c r="Z2864" t="s">
        <v>28</v>
      </c>
      <c r="AA2864" s="14">
        <f t="shared" si="358"/>
        <v>2</v>
      </c>
    </row>
    <row r="2865" spans="1:27" ht="15" customHeight="1" x14ac:dyDescent="0.25">
      <c r="A2865" t="s">
        <v>10338</v>
      </c>
      <c r="B2865" s="6">
        <v>42018</v>
      </c>
      <c r="C2865" s="6">
        <v>42020</v>
      </c>
      <c r="D2865" t="s">
        <v>67</v>
      </c>
      <c r="E2865" t="s">
        <v>59</v>
      </c>
      <c r="F2865" s="14">
        <f t="shared" si="352"/>
        <v>2</v>
      </c>
      <c r="G2865" t="s">
        <v>4084</v>
      </c>
      <c r="H2865" t="s">
        <v>4084</v>
      </c>
      <c r="I2865" t="s">
        <v>4085</v>
      </c>
      <c r="J2865" t="str">
        <f t="shared" si="359"/>
        <v>Prague,Prague,Czech Republic</v>
      </c>
      <c r="K2865" t="s">
        <v>4478</v>
      </c>
      <c r="L2865" t="s">
        <v>4471</v>
      </c>
      <c r="M2865" t="s">
        <v>25</v>
      </c>
      <c r="N2865" t="s">
        <v>37</v>
      </c>
      <c r="O2865" t="s">
        <v>549</v>
      </c>
      <c r="P2865" s="4">
        <v>105.71999999999998</v>
      </c>
      <c r="Q2865" s="14">
        <f t="shared" si="353"/>
        <v>1</v>
      </c>
      <c r="R2865">
        <v>4</v>
      </c>
      <c r="S2865" s="14">
        <f t="shared" si="354"/>
        <v>1</v>
      </c>
      <c r="T2865">
        <v>0</v>
      </c>
      <c r="U2865" s="14">
        <f t="shared" si="355"/>
        <v>1</v>
      </c>
      <c r="V2865" s="4">
        <v>9.48</v>
      </c>
      <c r="W2865" s="14">
        <f t="shared" si="356"/>
        <v>1</v>
      </c>
      <c r="X2865">
        <v>29.27</v>
      </c>
      <c r="Y2865" s="14">
        <f t="shared" si="357"/>
        <v>1</v>
      </c>
      <c r="Z2865" t="s">
        <v>106</v>
      </c>
      <c r="AA2865" s="14">
        <f t="shared" si="358"/>
        <v>4</v>
      </c>
    </row>
    <row r="2866" spans="1:27" ht="15" customHeight="1" x14ac:dyDescent="0.25">
      <c r="A2866" t="s">
        <v>5869</v>
      </c>
      <c r="B2866" s="6">
        <v>42326</v>
      </c>
      <c r="C2866" s="6">
        <v>42330</v>
      </c>
      <c r="D2866" t="s">
        <v>19</v>
      </c>
      <c r="E2866" t="s">
        <v>20</v>
      </c>
      <c r="F2866" s="14">
        <f t="shared" si="352"/>
        <v>1</v>
      </c>
      <c r="G2866" t="s">
        <v>3140</v>
      </c>
      <c r="H2866" t="s">
        <v>3141</v>
      </c>
      <c r="I2866" t="s">
        <v>3095</v>
      </c>
      <c r="J2866" t="str">
        <f t="shared" si="359"/>
        <v>New York City,New York,United States</v>
      </c>
      <c r="K2866" t="s">
        <v>4489</v>
      </c>
      <c r="L2866" t="s">
        <v>4482</v>
      </c>
      <c r="M2866" t="s">
        <v>30</v>
      </c>
      <c r="N2866" t="s">
        <v>31</v>
      </c>
      <c r="O2866" t="s">
        <v>3264</v>
      </c>
      <c r="P2866" s="4">
        <v>187.76</v>
      </c>
      <c r="Q2866" s="14">
        <f t="shared" si="353"/>
        <v>1</v>
      </c>
      <c r="R2866">
        <v>4</v>
      </c>
      <c r="S2866" s="14">
        <f t="shared" si="354"/>
        <v>1</v>
      </c>
      <c r="T2866">
        <v>0</v>
      </c>
      <c r="U2866" s="14">
        <f t="shared" si="355"/>
        <v>1</v>
      </c>
      <c r="V2866" s="4">
        <v>76.9816</v>
      </c>
      <c r="W2866" s="14">
        <f t="shared" si="356"/>
        <v>1</v>
      </c>
      <c r="X2866">
        <v>33.93</v>
      </c>
      <c r="Y2866" s="14">
        <f t="shared" si="357"/>
        <v>1</v>
      </c>
      <c r="Z2866" t="s">
        <v>71</v>
      </c>
      <c r="AA2866" s="14">
        <f t="shared" si="358"/>
        <v>3</v>
      </c>
    </row>
    <row r="2867" spans="1:27" ht="15" customHeight="1" x14ac:dyDescent="0.25">
      <c r="A2867" t="s">
        <v>9101</v>
      </c>
      <c r="B2867" s="6">
        <v>42125</v>
      </c>
      <c r="C2867" s="6">
        <v>42125</v>
      </c>
      <c r="D2867" t="s">
        <v>113</v>
      </c>
      <c r="E2867" t="s">
        <v>20</v>
      </c>
      <c r="F2867" s="14">
        <f t="shared" si="352"/>
        <v>1</v>
      </c>
      <c r="G2867" t="s">
        <v>2727</v>
      </c>
      <c r="H2867" t="s">
        <v>2728</v>
      </c>
      <c r="I2867" t="s">
        <v>2560</v>
      </c>
      <c r="J2867" t="str">
        <f t="shared" si="359"/>
        <v>Kunming,Yunnan,China</v>
      </c>
      <c r="K2867" t="s">
        <v>4483</v>
      </c>
      <c r="L2867" t="s">
        <v>4469</v>
      </c>
      <c r="M2867" t="s">
        <v>42</v>
      </c>
      <c r="N2867" t="s">
        <v>43</v>
      </c>
      <c r="O2867" t="s">
        <v>2382</v>
      </c>
      <c r="P2867" s="4">
        <v>163.98000000000002</v>
      </c>
      <c r="Q2867" s="14">
        <f t="shared" si="353"/>
        <v>1</v>
      </c>
      <c r="R2867">
        <v>2</v>
      </c>
      <c r="S2867" s="14">
        <f t="shared" si="354"/>
        <v>1</v>
      </c>
      <c r="T2867">
        <v>0</v>
      </c>
      <c r="U2867" s="14">
        <f t="shared" si="355"/>
        <v>1</v>
      </c>
      <c r="V2867" s="4">
        <v>45.900000000000006</v>
      </c>
      <c r="W2867" s="14">
        <f t="shared" si="356"/>
        <v>1</v>
      </c>
      <c r="X2867">
        <v>29.25</v>
      </c>
      <c r="Y2867" s="14">
        <f t="shared" si="357"/>
        <v>1</v>
      </c>
      <c r="Z2867" t="s">
        <v>106</v>
      </c>
      <c r="AA2867" s="14">
        <f t="shared" si="358"/>
        <v>4</v>
      </c>
    </row>
    <row r="2868" spans="1:27" ht="15" customHeight="1" x14ac:dyDescent="0.25">
      <c r="A2868" t="s">
        <v>5252</v>
      </c>
      <c r="B2868" s="6">
        <v>42228</v>
      </c>
      <c r="C2868" s="6">
        <v>42228</v>
      </c>
      <c r="D2868" t="s">
        <v>113</v>
      </c>
      <c r="E2868" t="s">
        <v>54</v>
      </c>
      <c r="F2868" s="14">
        <f t="shared" si="352"/>
        <v>3</v>
      </c>
      <c r="G2868" t="s">
        <v>4436</v>
      </c>
      <c r="H2868" t="s">
        <v>4181</v>
      </c>
      <c r="I2868" t="s">
        <v>3898</v>
      </c>
      <c r="J2868" t="str">
        <f t="shared" si="359"/>
        <v>Pietermaritzburg,Kwazulu-natal,South Africa</v>
      </c>
      <c r="K2868" t="s">
        <v>4486</v>
      </c>
      <c r="L2868" t="s">
        <v>3867</v>
      </c>
      <c r="M2868" t="s">
        <v>25</v>
      </c>
      <c r="N2868" t="s">
        <v>82</v>
      </c>
      <c r="O2868" t="s">
        <v>732</v>
      </c>
      <c r="P2868" s="4">
        <v>225.84</v>
      </c>
      <c r="Q2868" s="14">
        <f t="shared" si="353"/>
        <v>1</v>
      </c>
      <c r="R2868">
        <v>4</v>
      </c>
      <c r="S2868" s="14">
        <f t="shared" si="354"/>
        <v>1</v>
      </c>
      <c r="T2868">
        <v>0</v>
      </c>
      <c r="U2868" s="14">
        <f t="shared" si="355"/>
        <v>1</v>
      </c>
      <c r="V2868" s="4">
        <v>56.400000000000006</v>
      </c>
      <c r="W2868" s="14">
        <f t="shared" si="356"/>
        <v>1</v>
      </c>
      <c r="X2868">
        <v>29.23</v>
      </c>
      <c r="Y2868" s="14">
        <f t="shared" si="357"/>
        <v>1</v>
      </c>
      <c r="Z2868" t="s">
        <v>71</v>
      </c>
      <c r="AA2868" s="14">
        <f t="shared" si="358"/>
        <v>3</v>
      </c>
    </row>
    <row r="2869" spans="1:27" ht="15" customHeight="1" x14ac:dyDescent="0.25">
      <c r="A2869" t="s">
        <v>5253</v>
      </c>
      <c r="B2869" s="6">
        <v>42338</v>
      </c>
      <c r="C2869" s="6">
        <v>42343</v>
      </c>
      <c r="D2869" t="s">
        <v>19</v>
      </c>
      <c r="E2869" t="s">
        <v>54</v>
      </c>
      <c r="F2869" s="14">
        <f t="shared" si="352"/>
        <v>3</v>
      </c>
      <c r="G2869" t="s">
        <v>4167</v>
      </c>
      <c r="H2869" t="s">
        <v>4167</v>
      </c>
      <c r="I2869" t="s">
        <v>4060</v>
      </c>
      <c r="J2869" t="str">
        <f t="shared" si="359"/>
        <v>Bulawayo,Bulawayo,Zimbabwe</v>
      </c>
      <c r="K2869" t="s">
        <v>4480</v>
      </c>
      <c r="L2869" t="s">
        <v>3867</v>
      </c>
      <c r="M2869" t="s">
        <v>25</v>
      </c>
      <c r="N2869" t="s">
        <v>91</v>
      </c>
      <c r="O2869" t="s">
        <v>1396</v>
      </c>
      <c r="P2869" s="4">
        <v>155.62800000000001</v>
      </c>
      <c r="Q2869" s="14">
        <f t="shared" si="353"/>
        <v>1</v>
      </c>
      <c r="R2869">
        <v>1</v>
      </c>
      <c r="S2869" s="14">
        <f t="shared" si="354"/>
        <v>1</v>
      </c>
      <c r="T2869">
        <v>0.7</v>
      </c>
      <c r="U2869" s="14">
        <f t="shared" si="355"/>
        <v>3</v>
      </c>
      <c r="V2869" s="4">
        <v>-134.89199999999994</v>
      </c>
      <c r="W2869" s="14">
        <f t="shared" si="356"/>
        <v>3</v>
      </c>
      <c r="X2869">
        <v>29.23</v>
      </c>
      <c r="Y2869" s="14">
        <f t="shared" si="357"/>
        <v>1</v>
      </c>
      <c r="Z2869" t="s">
        <v>71</v>
      </c>
      <c r="AA2869" s="14">
        <f t="shared" si="358"/>
        <v>3</v>
      </c>
    </row>
    <row r="2870" spans="1:27" ht="15" customHeight="1" x14ac:dyDescent="0.25">
      <c r="A2870" t="s">
        <v>9990</v>
      </c>
      <c r="B2870" s="6">
        <v>42140</v>
      </c>
      <c r="C2870" s="6">
        <v>42143</v>
      </c>
      <c r="D2870" t="s">
        <v>75</v>
      </c>
      <c r="E2870" t="s">
        <v>59</v>
      </c>
      <c r="F2870" s="14">
        <f t="shared" si="352"/>
        <v>2</v>
      </c>
      <c r="G2870" t="s">
        <v>2807</v>
      </c>
      <c r="H2870" t="s">
        <v>2808</v>
      </c>
      <c r="I2870" t="s">
        <v>2571</v>
      </c>
      <c r="J2870" t="str">
        <f t="shared" si="359"/>
        <v>Darwin,Northern Territory,Australia</v>
      </c>
      <c r="K2870" t="s">
        <v>2572</v>
      </c>
      <c r="L2870" t="s">
        <v>4469</v>
      </c>
      <c r="M2870" t="s">
        <v>42</v>
      </c>
      <c r="N2870" t="s">
        <v>43</v>
      </c>
      <c r="O2870" t="s">
        <v>2135</v>
      </c>
      <c r="P2870" s="4">
        <v>100.56</v>
      </c>
      <c r="Q2870" s="14">
        <f t="shared" si="353"/>
        <v>1</v>
      </c>
      <c r="R2870">
        <v>2</v>
      </c>
      <c r="S2870" s="14">
        <f t="shared" si="354"/>
        <v>1</v>
      </c>
      <c r="T2870">
        <v>0</v>
      </c>
      <c r="U2870" s="14">
        <f t="shared" si="355"/>
        <v>1</v>
      </c>
      <c r="V2870" s="4">
        <v>14.04</v>
      </c>
      <c r="W2870" s="14">
        <f t="shared" si="356"/>
        <v>1</v>
      </c>
      <c r="X2870">
        <v>29.22</v>
      </c>
      <c r="Y2870" s="14">
        <f t="shared" si="357"/>
        <v>1</v>
      </c>
      <c r="Z2870" t="s">
        <v>106</v>
      </c>
      <c r="AA2870" s="14">
        <f t="shared" si="358"/>
        <v>4</v>
      </c>
    </row>
    <row r="2871" spans="1:27" ht="15" customHeight="1" x14ac:dyDescent="0.25">
      <c r="A2871" t="s">
        <v>7415</v>
      </c>
      <c r="B2871" s="6">
        <v>42223</v>
      </c>
      <c r="C2871" s="6">
        <v>42228</v>
      </c>
      <c r="D2871" t="s">
        <v>19</v>
      </c>
      <c r="E2871" t="s">
        <v>59</v>
      </c>
      <c r="F2871" s="14">
        <f t="shared" si="352"/>
        <v>2</v>
      </c>
      <c r="G2871" t="s">
        <v>2985</v>
      </c>
      <c r="H2871" t="s">
        <v>2871</v>
      </c>
      <c r="I2871" t="s">
        <v>2565</v>
      </c>
      <c r="J2871" t="str">
        <f t="shared" si="359"/>
        <v>Kozhikode,Kerala,India</v>
      </c>
      <c r="K2871" t="s">
        <v>4470</v>
      </c>
      <c r="L2871" t="s">
        <v>4469</v>
      </c>
      <c r="M2871" t="s">
        <v>30</v>
      </c>
      <c r="N2871" t="s">
        <v>52</v>
      </c>
      <c r="O2871" t="s">
        <v>992</v>
      </c>
      <c r="P2871" s="4">
        <v>289.32</v>
      </c>
      <c r="Q2871" s="14">
        <f t="shared" si="353"/>
        <v>1</v>
      </c>
      <c r="R2871">
        <v>2</v>
      </c>
      <c r="S2871" s="14">
        <f t="shared" si="354"/>
        <v>1</v>
      </c>
      <c r="T2871">
        <v>0</v>
      </c>
      <c r="U2871" s="14">
        <f t="shared" si="355"/>
        <v>1</v>
      </c>
      <c r="V2871" s="4">
        <v>49.14</v>
      </c>
      <c r="W2871" s="14">
        <f t="shared" si="356"/>
        <v>1</v>
      </c>
      <c r="X2871">
        <v>29.2</v>
      </c>
      <c r="Y2871" s="14">
        <f t="shared" si="357"/>
        <v>1</v>
      </c>
      <c r="Z2871" t="s">
        <v>28</v>
      </c>
      <c r="AA2871" s="14">
        <f t="shared" si="358"/>
        <v>2</v>
      </c>
    </row>
    <row r="2872" spans="1:27" ht="15" customHeight="1" x14ac:dyDescent="0.25">
      <c r="A2872" t="s">
        <v>10224</v>
      </c>
      <c r="B2872" s="6">
        <v>42082</v>
      </c>
      <c r="C2872" s="6">
        <v>42086</v>
      </c>
      <c r="D2872" t="s">
        <v>19</v>
      </c>
      <c r="E2872" t="s">
        <v>20</v>
      </c>
      <c r="F2872" s="14">
        <f t="shared" si="352"/>
        <v>1</v>
      </c>
      <c r="G2872" t="s">
        <v>3939</v>
      </c>
      <c r="H2872" t="s">
        <v>3939</v>
      </c>
      <c r="I2872" t="s">
        <v>3913</v>
      </c>
      <c r="J2872" t="str">
        <f t="shared" si="359"/>
        <v>Kano,Kano,Nigeria</v>
      </c>
      <c r="K2872" t="s">
        <v>4479</v>
      </c>
      <c r="L2872" t="s">
        <v>3867</v>
      </c>
      <c r="M2872" t="s">
        <v>30</v>
      </c>
      <c r="N2872" t="s">
        <v>52</v>
      </c>
      <c r="O2872" t="s">
        <v>601</v>
      </c>
      <c r="P2872" s="4">
        <v>571.32000000000005</v>
      </c>
      <c r="Q2872" s="14">
        <f t="shared" si="353"/>
        <v>1</v>
      </c>
      <c r="R2872">
        <v>4</v>
      </c>
      <c r="S2872" s="14">
        <f t="shared" si="354"/>
        <v>1</v>
      </c>
      <c r="T2872">
        <v>0.7</v>
      </c>
      <c r="U2872" s="14">
        <f t="shared" si="355"/>
        <v>3</v>
      </c>
      <c r="V2872" s="4">
        <v>-571.31999999999994</v>
      </c>
      <c r="W2872" s="14">
        <f t="shared" si="356"/>
        <v>3</v>
      </c>
      <c r="X2872">
        <v>29.17</v>
      </c>
      <c r="Y2872" s="14">
        <f t="shared" si="357"/>
        <v>1</v>
      </c>
      <c r="Z2872" t="s">
        <v>28</v>
      </c>
      <c r="AA2872" s="14">
        <f t="shared" si="358"/>
        <v>2</v>
      </c>
    </row>
    <row r="2873" spans="1:27" ht="15" customHeight="1" x14ac:dyDescent="0.25">
      <c r="A2873" t="s">
        <v>8747</v>
      </c>
      <c r="B2873" s="6">
        <v>42277</v>
      </c>
      <c r="C2873" s="6">
        <v>42280</v>
      </c>
      <c r="D2873" t="s">
        <v>67</v>
      </c>
      <c r="E2873" t="s">
        <v>20</v>
      </c>
      <c r="F2873" s="14">
        <f t="shared" si="352"/>
        <v>1</v>
      </c>
      <c r="G2873" t="s">
        <v>3887</v>
      </c>
      <c r="H2873" t="s">
        <v>3888</v>
      </c>
      <c r="I2873" t="s">
        <v>3886</v>
      </c>
      <c r="J2873" t="str">
        <f t="shared" si="359"/>
        <v>Jeddah,Makkah,Saudi Arabia</v>
      </c>
      <c r="K2873" t="s">
        <v>4476</v>
      </c>
      <c r="L2873" t="s">
        <v>4469</v>
      </c>
      <c r="M2873" t="s">
        <v>42</v>
      </c>
      <c r="N2873" t="s">
        <v>80</v>
      </c>
      <c r="O2873" t="s">
        <v>830</v>
      </c>
      <c r="P2873" s="4">
        <v>130.14000000000001</v>
      </c>
      <c r="Q2873" s="14">
        <f t="shared" si="353"/>
        <v>1</v>
      </c>
      <c r="R2873">
        <v>1</v>
      </c>
      <c r="S2873" s="14">
        <f t="shared" si="354"/>
        <v>1</v>
      </c>
      <c r="T2873">
        <v>0</v>
      </c>
      <c r="U2873" s="14">
        <f t="shared" si="355"/>
        <v>1</v>
      </c>
      <c r="V2873" s="4">
        <v>33.81</v>
      </c>
      <c r="W2873" s="14">
        <f t="shared" si="356"/>
        <v>1</v>
      </c>
      <c r="X2873">
        <v>29.15</v>
      </c>
      <c r="Y2873" s="14">
        <f t="shared" si="357"/>
        <v>1</v>
      </c>
      <c r="Z2873" t="s">
        <v>106</v>
      </c>
      <c r="AA2873" s="14">
        <f t="shared" si="358"/>
        <v>4</v>
      </c>
    </row>
    <row r="2874" spans="1:27" ht="15" customHeight="1" x14ac:dyDescent="0.25">
      <c r="A2874" t="s">
        <v>6938</v>
      </c>
      <c r="B2874" s="6">
        <v>42123</v>
      </c>
      <c r="C2874" s="6">
        <v>42123</v>
      </c>
      <c r="D2874" t="s">
        <v>113</v>
      </c>
      <c r="E2874" t="s">
        <v>59</v>
      </c>
      <c r="F2874" s="14">
        <f t="shared" si="352"/>
        <v>2</v>
      </c>
      <c r="G2874" t="s">
        <v>2290</v>
      </c>
      <c r="H2874" t="s">
        <v>1977</v>
      </c>
      <c r="I2874" t="s">
        <v>1840</v>
      </c>
      <c r="J2874" t="str">
        <f t="shared" si="359"/>
        <v>Elx,Valenciana,Spain</v>
      </c>
      <c r="K2874" t="s">
        <v>4472</v>
      </c>
      <c r="L2874" t="s">
        <v>4471</v>
      </c>
      <c r="M2874" t="s">
        <v>30</v>
      </c>
      <c r="N2874" t="s">
        <v>31</v>
      </c>
      <c r="O2874" t="s">
        <v>1530</v>
      </c>
      <c r="P2874" s="4">
        <v>94.38</v>
      </c>
      <c r="Q2874" s="14">
        <f t="shared" si="353"/>
        <v>1</v>
      </c>
      <c r="R2874">
        <v>2</v>
      </c>
      <c r="S2874" s="14">
        <f t="shared" si="354"/>
        <v>1</v>
      </c>
      <c r="T2874">
        <v>0</v>
      </c>
      <c r="U2874" s="14">
        <f t="shared" si="355"/>
        <v>1</v>
      </c>
      <c r="V2874" s="4">
        <v>33.96</v>
      </c>
      <c r="W2874" s="14">
        <f t="shared" si="356"/>
        <v>1</v>
      </c>
      <c r="X2874">
        <v>29.12</v>
      </c>
      <c r="Y2874" s="14">
        <f t="shared" si="357"/>
        <v>1</v>
      </c>
      <c r="Z2874" t="s">
        <v>106</v>
      </c>
      <c r="AA2874" s="14">
        <f t="shared" si="358"/>
        <v>4</v>
      </c>
    </row>
    <row r="2875" spans="1:27" ht="15" customHeight="1" x14ac:dyDescent="0.25">
      <c r="A2875" t="s">
        <v>8955</v>
      </c>
      <c r="B2875" s="6">
        <v>42166</v>
      </c>
      <c r="C2875" s="6">
        <v>42170</v>
      </c>
      <c r="D2875" t="s">
        <v>19</v>
      </c>
      <c r="E2875" t="s">
        <v>20</v>
      </c>
      <c r="F2875" s="14">
        <f t="shared" si="352"/>
        <v>1</v>
      </c>
      <c r="G2875" t="s">
        <v>340</v>
      </c>
      <c r="H2875" t="s">
        <v>341</v>
      </c>
      <c r="I2875" t="s">
        <v>98</v>
      </c>
      <c r="J2875" t="str">
        <f t="shared" si="359"/>
        <v>Santa Clara,Villa Clara,Cuba</v>
      </c>
      <c r="K2875" t="s">
        <v>99</v>
      </c>
      <c r="L2875" t="s">
        <v>24</v>
      </c>
      <c r="M2875" t="s">
        <v>42</v>
      </c>
      <c r="N2875" t="s">
        <v>47</v>
      </c>
      <c r="O2875" t="s">
        <v>355</v>
      </c>
      <c r="P2875" s="4">
        <v>276.60000000000002</v>
      </c>
      <c r="Q2875" s="14">
        <f t="shared" si="353"/>
        <v>1</v>
      </c>
      <c r="R2875">
        <v>5</v>
      </c>
      <c r="S2875" s="14">
        <f t="shared" si="354"/>
        <v>1</v>
      </c>
      <c r="T2875">
        <v>0</v>
      </c>
      <c r="U2875" s="14">
        <f t="shared" si="355"/>
        <v>1</v>
      </c>
      <c r="V2875" s="4">
        <v>94</v>
      </c>
      <c r="W2875" s="14">
        <f t="shared" si="356"/>
        <v>1</v>
      </c>
      <c r="X2875">
        <v>29.114999999999998</v>
      </c>
      <c r="Y2875" s="14">
        <f t="shared" si="357"/>
        <v>1</v>
      </c>
      <c r="Z2875" t="s">
        <v>71</v>
      </c>
      <c r="AA2875" s="14">
        <f t="shared" si="358"/>
        <v>3</v>
      </c>
    </row>
    <row r="2876" spans="1:27" ht="15" customHeight="1" x14ac:dyDescent="0.25">
      <c r="A2876" t="s">
        <v>5172</v>
      </c>
      <c r="B2876" s="6">
        <v>42108</v>
      </c>
      <c r="C2876" s="6">
        <v>42112</v>
      </c>
      <c r="D2876" t="s">
        <v>19</v>
      </c>
      <c r="E2876" t="s">
        <v>20</v>
      </c>
      <c r="F2876" s="14">
        <f t="shared" si="352"/>
        <v>1</v>
      </c>
      <c r="G2876" t="s">
        <v>3940</v>
      </c>
      <c r="H2876" t="s">
        <v>3940</v>
      </c>
      <c r="I2876" t="s">
        <v>3941</v>
      </c>
      <c r="J2876" t="str">
        <f t="shared" si="359"/>
        <v>Baghdad,Baghdad,Iraq</v>
      </c>
      <c r="K2876" t="s">
        <v>4476</v>
      </c>
      <c r="L2876" t="s">
        <v>4469</v>
      </c>
      <c r="M2876" t="s">
        <v>25</v>
      </c>
      <c r="N2876" t="s">
        <v>37</v>
      </c>
      <c r="O2876" t="s">
        <v>1078</v>
      </c>
      <c r="P2876" s="4">
        <v>250.49999999999997</v>
      </c>
      <c r="Q2876" s="14">
        <f t="shared" si="353"/>
        <v>1</v>
      </c>
      <c r="R2876">
        <v>10</v>
      </c>
      <c r="S2876" s="14">
        <f t="shared" si="354"/>
        <v>2</v>
      </c>
      <c r="T2876">
        <v>0</v>
      </c>
      <c r="U2876" s="14">
        <f t="shared" si="355"/>
        <v>1</v>
      </c>
      <c r="V2876" s="4">
        <v>15</v>
      </c>
      <c r="W2876" s="14">
        <f t="shared" si="356"/>
        <v>1</v>
      </c>
      <c r="X2876">
        <v>29.09</v>
      </c>
      <c r="Y2876" s="14">
        <f t="shared" si="357"/>
        <v>1</v>
      </c>
      <c r="Z2876" t="s">
        <v>71</v>
      </c>
      <c r="AA2876" s="14">
        <f t="shared" si="358"/>
        <v>3</v>
      </c>
    </row>
    <row r="2877" spans="1:27" ht="15" customHeight="1" x14ac:dyDescent="0.25">
      <c r="A2877" t="s">
        <v>5870</v>
      </c>
      <c r="B2877" s="6">
        <v>42315</v>
      </c>
      <c r="C2877" s="6">
        <v>42321</v>
      </c>
      <c r="D2877" t="s">
        <v>19</v>
      </c>
      <c r="E2877" t="s">
        <v>20</v>
      </c>
      <c r="F2877" s="14">
        <f t="shared" si="352"/>
        <v>1</v>
      </c>
      <c r="G2877" t="s">
        <v>3122</v>
      </c>
      <c r="H2877" t="s">
        <v>3108</v>
      </c>
      <c r="I2877" t="s">
        <v>3095</v>
      </c>
      <c r="J2877" t="str">
        <f t="shared" si="359"/>
        <v>Houston,Texas,United States</v>
      </c>
      <c r="K2877" t="s">
        <v>3109</v>
      </c>
      <c r="L2877" t="s">
        <v>4482</v>
      </c>
      <c r="M2877" t="s">
        <v>25</v>
      </c>
      <c r="N2877" t="s">
        <v>35</v>
      </c>
      <c r="O2877" t="s">
        <v>3469</v>
      </c>
      <c r="P2877" s="4">
        <v>1.2479999999999998</v>
      </c>
      <c r="Q2877" s="14">
        <f t="shared" si="353"/>
        <v>1</v>
      </c>
      <c r="R2877">
        <v>2</v>
      </c>
      <c r="S2877" s="14">
        <f t="shared" si="354"/>
        <v>1</v>
      </c>
      <c r="T2877">
        <v>0.8</v>
      </c>
      <c r="U2877" s="14">
        <f t="shared" si="355"/>
        <v>4</v>
      </c>
      <c r="V2877" s="4">
        <v>-1.934400000000001</v>
      </c>
      <c r="W2877" s="14">
        <f t="shared" si="356"/>
        <v>3</v>
      </c>
      <c r="X2877">
        <v>1.1100000000000001</v>
      </c>
      <c r="Y2877" s="14">
        <f t="shared" si="357"/>
        <v>1</v>
      </c>
      <c r="Z2877" t="s">
        <v>28</v>
      </c>
      <c r="AA2877" s="14">
        <f t="shared" si="358"/>
        <v>2</v>
      </c>
    </row>
    <row r="2878" spans="1:27" ht="15" customHeight="1" x14ac:dyDescent="0.25">
      <c r="A2878" t="s">
        <v>5877</v>
      </c>
      <c r="B2878" s="6">
        <v>42008</v>
      </c>
      <c r="C2878" s="6">
        <v>42012</v>
      </c>
      <c r="D2878" t="s">
        <v>19</v>
      </c>
      <c r="E2878" t="s">
        <v>20</v>
      </c>
      <c r="F2878" s="14">
        <f t="shared" si="352"/>
        <v>1</v>
      </c>
      <c r="G2878" t="s">
        <v>3113</v>
      </c>
      <c r="H2878" t="s">
        <v>3098</v>
      </c>
      <c r="I2878" t="s">
        <v>3095</v>
      </c>
      <c r="J2878" t="str">
        <f t="shared" si="359"/>
        <v>San Francisco,California,United States</v>
      </c>
      <c r="K2878" t="s">
        <v>4487</v>
      </c>
      <c r="L2878" t="s">
        <v>4482</v>
      </c>
      <c r="M2878" t="s">
        <v>25</v>
      </c>
      <c r="N2878" t="s">
        <v>35</v>
      </c>
      <c r="O2878" t="s">
        <v>3321</v>
      </c>
      <c r="P2878" s="4">
        <v>2022.2720000000002</v>
      </c>
      <c r="Q2878" s="14">
        <f t="shared" si="353"/>
        <v>2</v>
      </c>
      <c r="R2878">
        <v>8</v>
      </c>
      <c r="S2878" s="14">
        <f t="shared" si="354"/>
        <v>1</v>
      </c>
      <c r="T2878">
        <v>0.2</v>
      </c>
      <c r="U2878" s="14">
        <f t="shared" si="355"/>
        <v>1</v>
      </c>
      <c r="V2878" s="4">
        <v>682.5168000000001</v>
      </c>
      <c r="W2878" s="14">
        <f t="shared" si="356"/>
        <v>1</v>
      </c>
      <c r="X2878">
        <v>215.83</v>
      </c>
      <c r="Y2878" s="14">
        <f t="shared" si="357"/>
        <v>2</v>
      </c>
      <c r="Z2878" t="s">
        <v>28</v>
      </c>
      <c r="AA2878" s="14">
        <f t="shared" si="358"/>
        <v>2</v>
      </c>
    </row>
    <row r="2879" spans="1:27" ht="15" customHeight="1" x14ac:dyDescent="0.25">
      <c r="A2879" t="s">
        <v>6693</v>
      </c>
      <c r="B2879" s="6">
        <v>42024</v>
      </c>
      <c r="C2879" s="6">
        <v>42028</v>
      </c>
      <c r="D2879" t="s">
        <v>67</v>
      </c>
      <c r="E2879" t="s">
        <v>20</v>
      </c>
      <c r="F2879" s="14">
        <f t="shared" si="352"/>
        <v>1</v>
      </c>
      <c r="G2879" t="s">
        <v>1881</v>
      </c>
      <c r="H2879" t="s">
        <v>1882</v>
      </c>
      <c r="I2879" t="s">
        <v>1823</v>
      </c>
      <c r="J2879" t="str">
        <f t="shared" si="359"/>
        <v>Antibes,Provence-Alpes-Côte d'Azur,France</v>
      </c>
      <c r="K2879" t="s">
        <v>4477</v>
      </c>
      <c r="L2879" t="s">
        <v>4471</v>
      </c>
      <c r="M2879" t="s">
        <v>30</v>
      </c>
      <c r="N2879" t="s">
        <v>52</v>
      </c>
      <c r="O2879" t="s">
        <v>637</v>
      </c>
      <c r="P2879" s="4">
        <v>597.24</v>
      </c>
      <c r="Q2879" s="14">
        <f t="shared" si="353"/>
        <v>1</v>
      </c>
      <c r="R2879">
        <v>4</v>
      </c>
      <c r="S2879" s="14">
        <f t="shared" si="354"/>
        <v>1</v>
      </c>
      <c r="T2879">
        <v>0.1</v>
      </c>
      <c r="U2879" s="14">
        <f t="shared" si="355"/>
        <v>1</v>
      </c>
      <c r="V2879" s="4">
        <v>92.88000000000001</v>
      </c>
      <c r="W2879" s="14">
        <f t="shared" si="356"/>
        <v>1</v>
      </c>
      <c r="X2879">
        <v>29.07</v>
      </c>
      <c r="Y2879" s="14">
        <f t="shared" si="357"/>
        <v>1</v>
      </c>
      <c r="Z2879" t="s">
        <v>28</v>
      </c>
      <c r="AA2879" s="14">
        <f t="shared" si="358"/>
        <v>2</v>
      </c>
    </row>
    <row r="2880" spans="1:27" ht="15" customHeight="1" x14ac:dyDescent="0.25">
      <c r="A2880" t="s">
        <v>7725</v>
      </c>
      <c r="B2880" s="6">
        <v>42301</v>
      </c>
      <c r="C2880" s="6">
        <v>42305</v>
      </c>
      <c r="D2880" t="s">
        <v>19</v>
      </c>
      <c r="E2880" t="s">
        <v>20</v>
      </c>
      <c r="F2880" s="14">
        <f t="shared" si="352"/>
        <v>1</v>
      </c>
      <c r="G2880" t="s">
        <v>2890</v>
      </c>
      <c r="H2880" t="s">
        <v>2601</v>
      </c>
      <c r="I2880" t="s">
        <v>2565</v>
      </c>
      <c r="J2880" t="str">
        <f t="shared" si="359"/>
        <v>Thane,Maharashtra,India</v>
      </c>
      <c r="K2880" t="s">
        <v>4470</v>
      </c>
      <c r="L2880" t="s">
        <v>4469</v>
      </c>
      <c r="M2880" t="s">
        <v>42</v>
      </c>
      <c r="N2880" t="s">
        <v>80</v>
      </c>
      <c r="O2880" t="s">
        <v>1219</v>
      </c>
      <c r="P2880" s="4">
        <v>140.94</v>
      </c>
      <c r="Q2880" s="14">
        <f t="shared" si="353"/>
        <v>1</v>
      </c>
      <c r="R2880">
        <v>1</v>
      </c>
      <c r="S2880" s="14">
        <f t="shared" si="354"/>
        <v>1</v>
      </c>
      <c r="T2880">
        <v>0</v>
      </c>
      <c r="U2880" s="14">
        <f t="shared" si="355"/>
        <v>1</v>
      </c>
      <c r="V2880" s="4">
        <v>4.1999999999999993</v>
      </c>
      <c r="W2880" s="14">
        <f t="shared" si="356"/>
        <v>1</v>
      </c>
      <c r="X2880">
        <v>29.06</v>
      </c>
      <c r="Y2880" s="14">
        <f t="shared" si="357"/>
        <v>1</v>
      </c>
      <c r="Z2880" t="s">
        <v>71</v>
      </c>
      <c r="AA2880" s="14">
        <f t="shared" si="358"/>
        <v>3</v>
      </c>
    </row>
    <row r="2881" spans="1:27" ht="15" customHeight="1" x14ac:dyDescent="0.25">
      <c r="A2881" t="s">
        <v>8084</v>
      </c>
      <c r="B2881" s="6">
        <v>42256</v>
      </c>
      <c r="C2881" s="6">
        <v>42258</v>
      </c>
      <c r="D2881" t="s">
        <v>67</v>
      </c>
      <c r="E2881" t="s">
        <v>20</v>
      </c>
      <c r="F2881" s="14">
        <f t="shared" si="352"/>
        <v>1</v>
      </c>
      <c r="G2881" t="s">
        <v>2508</v>
      </c>
      <c r="H2881" t="s">
        <v>1908</v>
      </c>
      <c r="I2881" t="s">
        <v>1823</v>
      </c>
      <c r="J2881" t="str">
        <f t="shared" si="359"/>
        <v>Ploemeur,Brittany,France</v>
      </c>
      <c r="K2881" t="s">
        <v>4477</v>
      </c>
      <c r="L2881" t="s">
        <v>4471</v>
      </c>
      <c r="M2881" t="s">
        <v>42</v>
      </c>
      <c r="N2881" t="s">
        <v>88</v>
      </c>
      <c r="O2881" t="s">
        <v>133</v>
      </c>
      <c r="P2881" s="4">
        <v>277.185</v>
      </c>
      <c r="Q2881" s="14">
        <f t="shared" si="353"/>
        <v>1</v>
      </c>
      <c r="R2881">
        <v>5</v>
      </c>
      <c r="S2881" s="14">
        <f t="shared" si="354"/>
        <v>1</v>
      </c>
      <c r="T2881">
        <v>0.15</v>
      </c>
      <c r="U2881" s="14">
        <f t="shared" si="355"/>
        <v>1</v>
      </c>
      <c r="V2881" s="4">
        <v>26.085000000000001</v>
      </c>
      <c r="W2881" s="14">
        <f t="shared" si="356"/>
        <v>1</v>
      </c>
      <c r="X2881">
        <v>29.06</v>
      </c>
      <c r="Y2881" s="14">
        <f t="shared" si="357"/>
        <v>1</v>
      </c>
      <c r="Z2881" t="s">
        <v>71</v>
      </c>
      <c r="AA2881" s="14">
        <f t="shared" si="358"/>
        <v>3</v>
      </c>
    </row>
    <row r="2882" spans="1:27" ht="15" customHeight="1" x14ac:dyDescent="0.25">
      <c r="A2882" t="s">
        <v>5876</v>
      </c>
      <c r="B2882" s="6">
        <v>42332</v>
      </c>
      <c r="C2882" s="6">
        <v>42336</v>
      </c>
      <c r="D2882" t="s">
        <v>19</v>
      </c>
      <c r="E2882" t="s">
        <v>20</v>
      </c>
      <c r="F2882" s="14">
        <f t="shared" ref="F2882:F2945" si="360">VLOOKUP(E2882,segmentrate,2)</f>
        <v>1</v>
      </c>
      <c r="G2882" t="s">
        <v>3144</v>
      </c>
      <c r="H2882" t="s">
        <v>3129</v>
      </c>
      <c r="I2882" t="s">
        <v>3095</v>
      </c>
      <c r="J2882" t="str">
        <f t="shared" si="359"/>
        <v>Chicago,Illinois,United States</v>
      </c>
      <c r="K2882" t="s">
        <v>3109</v>
      </c>
      <c r="L2882" t="s">
        <v>4482</v>
      </c>
      <c r="M2882" t="s">
        <v>42</v>
      </c>
      <c r="N2882" t="s">
        <v>88</v>
      </c>
      <c r="O2882" t="s">
        <v>3515</v>
      </c>
      <c r="P2882" s="4">
        <v>222.38400000000001</v>
      </c>
      <c r="Q2882" s="14">
        <f t="shared" ref="Q2882:Q2945" si="361">VLOOKUP(P2882,salerate,3)</f>
        <v>1</v>
      </c>
      <c r="R2882">
        <v>2</v>
      </c>
      <c r="S2882" s="14">
        <f t="shared" ref="S2882:S2945" si="362">VLOOKUP(R2882,quantityrate,3)</f>
        <v>1</v>
      </c>
      <c r="T2882">
        <v>0.2</v>
      </c>
      <c r="U2882" s="14">
        <f t="shared" ref="U2882:U2945" si="363">VLOOKUP(T2882,discount,3)</f>
        <v>1</v>
      </c>
      <c r="V2882" s="4">
        <v>16.678799999999995</v>
      </c>
      <c r="W2882" s="14">
        <f t="shared" ref="W2882:W2945" si="364">VLOOKUP(V2882,profit,3)</f>
        <v>1</v>
      </c>
      <c r="X2882">
        <v>30.17</v>
      </c>
      <c r="Y2882" s="14">
        <f t="shared" ref="Y2882:Y2945" si="365">VLOOKUP(X2882,shipping,3)</f>
        <v>1</v>
      </c>
      <c r="Z2882" t="s">
        <v>28</v>
      </c>
      <c r="AA2882" s="14">
        <f t="shared" ref="AA2882:AA2945" si="366">VLOOKUP(Z2882,orderrate,2)</f>
        <v>2</v>
      </c>
    </row>
    <row r="2883" spans="1:27" ht="15" customHeight="1" x14ac:dyDescent="0.25">
      <c r="A2883" t="s">
        <v>7988</v>
      </c>
      <c r="B2883" s="6">
        <v>42059</v>
      </c>
      <c r="C2883" s="6">
        <v>42060</v>
      </c>
      <c r="D2883" t="s">
        <v>75</v>
      </c>
      <c r="E2883" t="s">
        <v>59</v>
      </c>
      <c r="F2883" s="14">
        <f t="shared" si="360"/>
        <v>2</v>
      </c>
      <c r="G2883" t="s">
        <v>2757</v>
      </c>
      <c r="H2883" t="s">
        <v>2592</v>
      </c>
      <c r="I2883" t="s">
        <v>2571</v>
      </c>
      <c r="J2883" t="str">
        <f t="shared" ref="J2883:J2946" si="367">G2883&amp;","&amp;H2883&amp;","&amp;I2883</f>
        <v>Caloundra,Queensland,Australia</v>
      </c>
      <c r="K2883" t="s">
        <v>2572</v>
      </c>
      <c r="L2883" t="s">
        <v>4469</v>
      </c>
      <c r="M2883" t="s">
        <v>25</v>
      </c>
      <c r="N2883" t="s">
        <v>39</v>
      </c>
      <c r="O2883" t="s">
        <v>547</v>
      </c>
      <c r="P2883" s="4">
        <v>64.8</v>
      </c>
      <c r="Q2883" s="14">
        <f t="shared" si="361"/>
        <v>1</v>
      </c>
      <c r="R2883">
        <v>4</v>
      </c>
      <c r="S2883" s="14">
        <f t="shared" si="362"/>
        <v>1</v>
      </c>
      <c r="T2883">
        <v>0.4</v>
      </c>
      <c r="U2883" s="14">
        <f t="shared" si="363"/>
        <v>2</v>
      </c>
      <c r="V2883" s="4">
        <v>-6.480000000000004</v>
      </c>
      <c r="W2883" s="14">
        <f t="shared" si="364"/>
        <v>3</v>
      </c>
      <c r="X2883">
        <v>29.04</v>
      </c>
      <c r="Y2883" s="14">
        <f t="shared" si="365"/>
        <v>1</v>
      </c>
      <c r="Z2883" t="s">
        <v>106</v>
      </c>
      <c r="AA2883" s="14">
        <f t="shared" si="366"/>
        <v>4</v>
      </c>
    </row>
    <row r="2884" spans="1:27" ht="15" customHeight="1" x14ac:dyDescent="0.25">
      <c r="A2884" t="s">
        <v>5635</v>
      </c>
      <c r="B2884" s="6">
        <v>42242</v>
      </c>
      <c r="C2884" s="6">
        <v>42249</v>
      </c>
      <c r="D2884" t="s">
        <v>19</v>
      </c>
      <c r="E2884" t="s">
        <v>59</v>
      </c>
      <c r="F2884" s="14">
        <f t="shared" si="360"/>
        <v>2</v>
      </c>
      <c r="G2884" t="s">
        <v>2243</v>
      </c>
      <c r="H2884" t="s">
        <v>2244</v>
      </c>
      <c r="I2884" t="s">
        <v>1867</v>
      </c>
      <c r="J2884" t="str">
        <f t="shared" si="367"/>
        <v>Innsbruck,Tyrol,Austria</v>
      </c>
      <c r="K2884" t="s">
        <v>4477</v>
      </c>
      <c r="L2884" t="s">
        <v>4471</v>
      </c>
      <c r="M2884" t="s">
        <v>25</v>
      </c>
      <c r="N2884" t="s">
        <v>37</v>
      </c>
      <c r="O2884" t="s">
        <v>1097</v>
      </c>
      <c r="P2884" s="4">
        <v>291.95999999999998</v>
      </c>
      <c r="Q2884" s="14">
        <f t="shared" si="361"/>
        <v>1</v>
      </c>
      <c r="R2884">
        <v>6</v>
      </c>
      <c r="S2884" s="14">
        <f t="shared" si="362"/>
        <v>1</v>
      </c>
      <c r="T2884">
        <v>0</v>
      </c>
      <c r="U2884" s="14">
        <f t="shared" si="363"/>
        <v>1</v>
      </c>
      <c r="V2884" s="4">
        <v>137.16</v>
      </c>
      <c r="W2884" s="14">
        <f t="shared" si="364"/>
        <v>1</v>
      </c>
      <c r="X2884">
        <v>29.01</v>
      </c>
      <c r="Y2884" s="14">
        <f t="shared" si="365"/>
        <v>1</v>
      </c>
      <c r="Z2884" t="s">
        <v>28</v>
      </c>
      <c r="AA2884" s="14">
        <f t="shared" si="366"/>
        <v>2</v>
      </c>
    </row>
    <row r="2885" spans="1:27" ht="15" customHeight="1" x14ac:dyDescent="0.25">
      <c r="A2885" t="s">
        <v>5773</v>
      </c>
      <c r="B2885" s="6">
        <v>42224</v>
      </c>
      <c r="C2885" s="6">
        <v>42227</v>
      </c>
      <c r="D2885" t="s">
        <v>67</v>
      </c>
      <c r="E2885" t="s">
        <v>20</v>
      </c>
      <c r="F2885" s="14">
        <f t="shared" si="360"/>
        <v>1</v>
      </c>
      <c r="G2885" t="s">
        <v>2929</v>
      </c>
      <c r="H2885" t="s">
        <v>2869</v>
      </c>
      <c r="I2885" t="s">
        <v>2568</v>
      </c>
      <c r="J2885" t="str">
        <f t="shared" si="367"/>
        <v>Himeji,Hyogo,Japan</v>
      </c>
      <c r="K2885" t="s">
        <v>4483</v>
      </c>
      <c r="L2885" t="s">
        <v>4469</v>
      </c>
      <c r="M2885" t="s">
        <v>25</v>
      </c>
      <c r="N2885" t="s">
        <v>35</v>
      </c>
      <c r="O2885" t="s">
        <v>702</v>
      </c>
      <c r="P2885" s="4">
        <v>152.40000000000003</v>
      </c>
      <c r="Q2885" s="14">
        <f t="shared" si="361"/>
        <v>1</v>
      </c>
      <c r="R2885">
        <v>5</v>
      </c>
      <c r="S2885" s="14">
        <f t="shared" si="362"/>
        <v>1</v>
      </c>
      <c r="T2885">
        <v>0</v>
      </c>
      <c r="U2885" s="14">
        <f t="shared" si="363"/>
        <v>1</v>
      </c>
      <c r="V2885" s="4">
        <v>42.599999999999994</v>
      </c>
      <c r="W2885" s="14">
        <f t="shared" si="364"/>
        <v>1</v>
      </c>
      <c r="X2885">
        <v>28.97</v>
      </c>
      <c r="Y2885" s="14">
        <f t="shared" si="365"/>
        <v>1</v>
      </c>
      <c r="Z2885" t="s">
        <v>71</v>
      </c>
      <c r="AA2885" s="14">
        <f t="shared" si="366"/>
        <v>3</v>
      </c>
    </row>
    <row r="2886" spans="1:27" ht="15" customHeight="1" x14ac:dyDescent="0.25">
      <c r="A2886" t="s">
        <v>9313</v>
      </c>
      <c r="B2886" s="6">
        <v>42083</v>
      </c>
      <c r="C2886" s="6">
        <v>42085</v>
      </c>
      <c r="D2886" t="s">
        <v>75</v>
      </c>
      <c r="E2886" t="s">
        <v>59</v>
      </c>
      <c r="F2886" s="14">
        <f t="shared" si="360"/>
        <v>2</v>
      </c>
      <c r="G2886" t="s">
        <v>68</v>
      </c>
      <c r="H2886" t="s">
        <v>68</v>
      </c>
      <c r="I2886" t="s">
        <v>69</v>
      </c>
      <c r="J2886" t="str">
        <f t="shared" si="367"/>
        <v>Santiago,Santiago,Chile</v>
      </c>
      <c r="K2886" t="s">
        <v>4475</v>
      </c>
      <c r="L2886" t="s">
        <v>24</v>
      </c>
      <c r="M2886" t="s">
        <v>25</v>
      </c>
      <c r="N2886" t="s">
        <v>37</v>
      </c>
      <c r="O2886" t="s">
        <v>549</v>
      </c>
      <c r="P2886" s="4">
        <v>140.95999999999998</v>
      </c>
      <c r="Q2886" s="14">
        <f t="shared" si="361"/>
        <v>1</v>
      </c>
      <c r="R2886">
        <v>8</v>
      </c>
      <c r="S2886" s="14">
        <f t="shared" si="362"/>
        <v>1</v>
      </c>
      <c r="T2886">
        <v>0</v>
      </c>
      <c r="U2886" s="14">
        <f t="shared" si="363"/>
        <v>1</v>
      </c>
      <c r="V2886" s="4">
        <v>35.200000000000003</v>
      </c>
      <c r="W2886" s="14">
        <f t="shared" si="364"/>
        <v>1</v>
      </c>
      <c r="X2886">
        <v>28.962</v>
      </c>
      <c r="Y2886" s="14">
        <f t="shared" si="365"/>
        <v>1</v>
      </c>
      <c r="Z2886" t="s">
        <v>71</v>
      </c>
      <c r="AA2886" s="14">
        <f t="shared" si="366"/>
        <v>3</v>
      </c>
    </row>
    <row r="2887" spans="1:27" ht="15" customHeight="1" x14ac:dyDescent="0.25">
      <c r="A2887" t="s">
        <v>5884</v>
      </c>
      <c r="B2887" s="6">
        <v>42102</v>
      </c>
      <c r="C2887" s="6">
        <v>42107</v>
      </c>
      <c r="D2887" t="s">
        <v>19</v>
      </c>
      <c r="E2887" t="s">
        <v>54</v>
      </c>
      <c r="F2887" s="14">
        <f t="shared" si="360"/>
        <v>3</v>
      </c>
      <c r="G2887" t="s">
        <v>3239</v>
      </c>
      <c r="H2887" t="s">
        <v>3100</v>
      </c>
      <c r="I2887" t="s">
        <v>3095</v>
      </c>
      <c r="J2887" t="str">
        <f t="shared" si="367"/>
        <v>Tampa,Florida,United States</v>
      </c>
      <c r="K2887" t="s">
        <v>4488</v>
      </c>
      <c r="L2887" t="s">
        <v>4482</v>
      </c>
      <c r="M2887" t="s">
        <v>30</v>
      </c>
      <c r="N2887" t="s">
        <v>100</v>
      </c>
      <c r="O2887" t="s">
        <v>3240</v>
      </c>
      <c r="P2887" s="4">
        <v>620.61450000000013</v>
      </c>
      <c r="Q2887" s="14">
        <f t="shared" si="361"/>
        <v>1</v>
      </c>
      <c r="R2887">
        <v>3</v>
      </c>
      <c r="S2887" s="14">
        <f t="shared" si="362"/>
        <v>1</v>
      </c>
      <c r="T2887">
        <v>0.45</v>
      </c>
      <c r="U2887" s="14">
        <f t="shared" si="363"/>
        <v>2</v>
      </c>
      <c r="V2887" s="4">
        <v>-248.24579999999992</v>
      </c>
      <c r="W2887" s="14">
        <f t="shared" si="364"/>
        <v>3</v>
      </c>
      <c r="X2887">
        <v>65.650000000000006</v>
      </c>
      <c r="Y2887" s="14">
        <f t="shared" si="365"/>
        <v>1</v>
      </c>
      <c r="Z2887" t="s">
        <v>28</v>
      </c>
      <c r="AA2887" s="14">
        <f t="shared" si="366"/>
        <v>2</v>
      </c>
    </row>
    <row r="2888" spans="1:27" ht="15" customHeight="1" x14ac:dyDescent="0.25">
      <c r="A2888" t="s">
        <v>5883</v>
      </c>
      <c r="B2888" s="6">
        <v>42322</v>
      </c>
      <c r="C2888" s="6">
        <v>42325</v>
      </c>
      <c r="D2888" t="s">
        <v>75</v>
      </c>
      <c r="E2888" t="s">
        <v>54</v>
      </c>
      <c r="F2888" s="14">
        <f t="shared" si="360"/>
        <v>3</v>
      </c>
      <c r="G2888" t="s">
        <v>3144</v>
      </c>
      <c r="H2888" t="s">
        <v>3129</v>
      </c>
      <c r="I2888" t="s">
        <v>3095</v>
      </c>
      <c r="J2888" t="str">
        <f t="shared" si="367"/>
        <v>Chicago,Illinois,United States</v>
      </c>
      <c r="K2888" t="s">
        <v>3109</v>
      </c>
      <c r="L2888" t="s">
        <v>4482</v>
      </c>
      <c r="M2888" t="s">
        <v>25</v>
      </c>
      <c r="N2888" t="s">
        <v>82</v>
      </c>
      <c r="O2888" t="s">
        <v>3158</v>
      </c>
      <c r="P2888" s="4">
        <v>230.376</v>
      </c>
      <c r="Q2888" s="14">
        <f t="shared" si="361"/>
        <v>1</v>
      </c>
      <c r="R2888">
        <v>3</v>
      </c>
      <c r="S2888" s="14">
        <f t="shared" si="362"/>
        <v>1</v>
      </c>
      <c r="T2888">
        <v>0.2</v>
      </c>
      <c r="U2888" s="14">
        <f t="shared" si="363"/>
        <v>1</v>
      </c>
      <c r="V2888" s="4">
        <v>-48.954900000000002</v>
      </c>
      <c r="W2888" s="14">
        <f t="shared" si="364"/>
        <v>3</v>
      </c>
      <c r="X2888">
        <v>40.32</v>
      </c>
      <c r="Y2888" s="14">
        <f t="shared" si="365"/>
        <v>1</v>
      </c>
      <c r="Z2888" t="s">
        <v>28</v>
      </c>
      <c r="AA2888" s="14">
        <f t="shared" si="366"/>
        <v>2</v>
      </c>
    </row>
    <row r="2889" spans="1:27" ht="15" customHeight="1" x14ac:dyDescent="0.25">
      <c r="A2889" t="s">
        <v>7209</v>
      </c>
      <c r="B2889" s="6">
        <v>42110</v>
      </c>
      <c r="C2889" s="6">
        <v>42112</v>
      </c>
      <c r="D2889" t="s">
        <v>75</v>
      </c>
      <c r="E2889" t="s">
        <v>59</v>
      </c>
      <c r="F2889" s="14">
        <f t="shared" si="360"/>
        <v>2</v>
      </c>
      <c r="G2889" t="s">
        <v>3935</v>
      </c>
      <c r="H2889" t="s">
        <v>3936</v>
      </c>
      <c r="I2889" t="s">
        <v>3870</v>
      </c>
      <c r="J2889" t="str">
        <f t="shared" si="367"/>
        <v>Cairo,Al Qahirah,Egypt</v>
      </c>
      <c r="K2889" t="s">
        <v>4473</v>
      </c>
      <c r="L2889" t="s">
        <v>3867</v>
      </c>
      <c r="M2889" t="s">
        <v>25</v>
      </c>
      <c r="N2889" t="s">
        <v>82</v>
      </c>
      <c r="O2889" t="s">
        <v>435</v>
      </c>
      <c r="P2889" s="4">
        <v>128.88</v>
      </c>
      <c r="Q2889" s="14">
        <f t="shared" si="361"/>
        <v>1</v>
      </c>
      <c r="R2889">
        <v>1</v>
      </c>
      <c r="S2889" s="14">
        <f t="shared" si="362"/>
        <v>1</v>
      </c>
      <c r="T2889">
        <v>0</v>
      </c>
      <c r="U2889" s="14">
        <f t="shared" si="363"/>
        <v>1</v>
      </c>
      <c r="V2889" s="4">
        <v>9</v>
      </c>
      <c r="W2889" s="14">
        <f t="shared" si="364"/>
        <v>1</v>
      </c>
      <c r="X2889">
        <v>28.88</v>
      </c>
      <c r="Y2889" s="14">
        <f t="shared" si="365"/>
        <v>1</v>
      </c>
      <c r="Z2889" t="s">
        <v>71</v>
      </c>
      <c r="AA2889" s="14">
        <f t="shared" si="366"/>
        <v>3</v>
      </c>
    </row>
    <row r="2890" spans="1:27" ht="15" customHeight="1" x14ac:dyDescent="0.25">
      <c r="A2890" t="s">
        <v>5887</v>
      </c>
      <c r="B2890" s="6">
        <v>42263</v>
      </c>
      <c r="C2890" s="6">
        <v>42265</v>
      </c>
      <c r="D2890" t="s">
        <v>67</v>
      </c>
      <c r="E2890" t="s">
        <v>54</v>
      </c>
      <c r="F2890" s="14">
        <f t="shared" si="360"/>
        <v>3</v>
      </c>
      <c r="G2890" t="s">
        <v>3113</v>
      </c>
      <c r="H2890" t="s">
        <v>3098</v>
      </c>
      <c r="I2890" t="s">
        <v>3095</v>
      </c>
      <c r="J2890" t="str">
        <f t="shared" si="367"/>
        <v>San Francisco,California,United States</v>
      </c>
      <c r="K2890" t="s">
        <v>4487</v>
      </c>
      <c r="L2890" t="s">
        <v>4482</v>
      </c>
      <c r="M2890" t="s">
        <v>30</v>
      </c>
      <c r="N2890" t="s">
        <v>100</v>
      </c>
      <c r="O2890" t="s">
        <v>3240</v>
      </c>
      <c r="P2890" s="4">
        <v>300.904</v>
      </c>
      <c r="Q2890" s="14">
        <f t="shared" si="361"/>
        <v>1</v>
      </c>
      <c r="R2890">
        <v>1</v>
      </c>
      <c r="S2890" s="14">
        <f t="shared" si="362"/>
        <v>1</v>
      </c>
      <c r="T2890">
        <v>0.2</v>
      </c>
      <c r="U2890" s="14">
        <f t="shared" si="363"/>
        <v>1</v>
      </c>
      <c r="V2890" s="4">
        <v>11.283900000000017</v>
      </c>
      <c r="W2890" s="14">
        <f t="shared" si="364"/>
        <v>1</v>
      </c>
      <c r="X2890">
        <v>10.93</v>
      </c>
      <c r="Y2890" s="14">
        <f t="shared" si="365"/>
        <v>1</v>
      </c>
      <c r="Z2890" t="s">
        <v>28</v>
      </c>
      <c r="AA2890" s="14">
        <f t="shared" si="366"/>
        <v>2</v>
      </c>
    </row>
    <row r="2891" spans="1:27" ht="15" customHeight="1" x14ac:dyDescent="0.25">
      <c r="A2891" t="s">
        <v>5328</v>
      </c>
      <c r="B2891" s="6">
        <v>42366</v>
      </c>
      <c r="C2891" s="6">
        <v>42373</v>
      </c>
      <c r="D2891" t="s">
        <v>19</v>
      </c>
      <c r="E2891" t="s">
        <v>54</v>
      </c>
      <c r="F2891" s="14">
        <f t="shared" si="360"/>
        <v>3</v>
      </c>
      <c r="G2891" t="s">
        <v>2171</v>
      </c>
      <c r="H2891" t="s">
        <v>1882</v>
      </c>
      <c r="I2891" t="s">
        <v>1823</v>
      </c>
      <c r="J2891" t="str">
        <f t="shared" si="367"/>
        <v>Toulon,Provence-Alpes-Côte d'Azur,France</v>
      </c>
      <c r="K2891" t="s">
        <v>4477</v>
      </c>
      <c r="L2891" t="s">
        <v>4471</v>
      </c>
      <c r="M2891" t="s">
        <v>25</v>
      </c>
      <c r="N2891" t="s">
        <v>91</v>
      </c>
      <c r="O2891" t="s">
        <v>1573</v>
      </c>
      <c r="P2891" s="4">
        <v>440.64</v>
      </c>
      <c r="Q2891" s="14">
        <f t="shared" si="361"/>
        <v>1</v>
      </c>
      <c r="R2891">
        <v>5</v>
      </c>
      <c r="S2891" s="14">
        <f t="shared" si="362"/>
        <v>1</v>
      </c>
      <c r="T2891">
        <v>0.1</v>
      </c>
      <c r="U2891" s="14">
        <f t="shared" si="363"/>
        <v>1</v>
      </c>
      <c r="V2891" s="4">
        <v>-44.160000000000011</v>
      </c>
      <c r="W2891" s="14">
        <f t="shared" si="364"/>
        <v>3</v>
      </c>
      <c r="X2891">
        <v>28.85</v>
      </c>
      <c r="Y2891" s="14">
        <f t="shared" si="365"/>
        <v>1</v>
      </c>
      <c r="Z2891" t="s">
        <v>28</v>
      </c>
      <c r="AA2891" s="14">
        <f t="shared" si="366"/>
        <v>2</v>
      </c>
    </row>
    <row r="2892" spans="1:27" ht="15" customHeight="1" x14ac:dyDescent="0.25">
      <c r="A2892" t="s">
        <v>5886</v>
      </c>
      <c r="B2892" s="6">
        <v>42367</v>
      </c>
      <c r="C2892" s="6">
        <v>42372</v>
      </c>
      <c r="D2892" t="s">
        <v>19</v>
      </c>
      <c r="E2892" t="s">
        <v>54</v>
      </c>
      <c r="F2892" s="14">
        <f t="shared" si="360"/>
        <v>3</v>
      </c>
      <c r="G2892" t="s">
        <v>3803</v>
      </c>
      <c r="H2892" t="s">
        <v>3804</v>
      </c>
      <c r="I2892" t="s">
        <v>3095</v>
      </c>
      <c r="J2892" t="str">
        <f t="shared" si="367"/>
        <v>Fargo,North Dakota,United States</v>
      </c>
      <c r="K2892" t="s">
        <v>3109</v>
      </c>
      <c r="L2892" t="s">
        <v>4482</v>
      </c>
      <c r="M2892" t="s">
        <v>25</v>
      </c>
      <c r="N2892" t="s">
        <v>35</v>
      </c>
      <c r="O2892" t="s">
        <v>3758</v>
      </c>
      <c r="P2892" s="4">
        <v>25.9</v>
      </c>
      <c r="Q2892" s="14">
        <f t="shared" si="361"/>
        <v>1</v>
      </c>
      <c r="R2892">
        <v>5</v>
      </c>
      <c r="S2892" s="14">
        <f t="shared" si="362"/>
        <v>1</v>
      </c>
      <c r="T2892">
        <v>0</v>
      </c>
      <c r="U2892" s="14">
        <f t="shared" si="363"/>
        <v>1</v>
      </c>
      <c r="V2892" s="4">
        <v>12.690999999999999</v>
      </c>
      <c r="W2892" s="14">
        <f t="shared" si="364"/>
        <v>1</v>
      </c>
      <c r="X2892">
        <v>1.8</v>
      </c>
      <c r="Y2892" s="14">
        <f t="shared" si="365"/>
        <v>1</v>
      </c>
      <c r="Z2892" t="s">
        <v>28</v>
      </c>
      <c r="AA2892" s="14">
        <f t="shared" si="366"/>
        <v>2</v>
      </c>
    </row>
    <row r="2893" spans="1:27" ht="15" customHeight="1" x14ac:dyDescent="0.25">
      <c r="A2893" t="s">
        <v>10160</v>
      </c>
      <c r="B2893" s="6">
        <v>42300</v>
      </c>
      <c r="C2893" s="6">
        <v>42303</v>
      </c>
      <c r="D2893" t="s">
        <v>75</v>
      </c>
      <c r="E2893" t="s">
        <v>59</v>
      </c>
      <c r="F2893" s="14">
        <f t="shared" si="360"/>
        <v>2</v>
      </c>
      <c r="G2893" t="s">
        <v>2701</v>
      </c>
      <c r="H2893" t="s">
        <v>2702</v>
      </c>
      <c r="I2893" t="s">
        <v>2645</v>
      </c>
      <c r="J2893" t="str">
        <f t="shared" si="367"/>
        <v>Lahore,Punjab,Pakistan</v>
      </c>
      <c r="K2893" t="s">
        <v>4470</v>
      </c>
      <c r="L2893" t="s">
        <v>4469</v>
      </c>
      <c r="M2893" t="s">
        <v>25</v>
      </c>
      <c r="N2893" t="s">
        <v>82</v>
      </c>
      <c r="O2893" t="s">
        <v>1056</v>
      </c>
      <c r="P2893" s="4">
        <v>171.36</v>
      </c>
      <c r="Q2893" s="14">
        <f t="shared" si="361"/>
        <v>1</v>
      </c>
      <c r="R2893">
        <v>7</v>
      </c>
      <c r="S2893" s="14">
        <f t="shared" si="362"/>
        <v>1</v>
      </c>
      <c r="T2893">
        <v>0.5</v>
      </c>
      <c r="U2893" s="14">
        <f t="shared" si="363"/>
        <v>2</v>
      </c>
      <c r="V2893" s="4">
        <v>-157.71</v>
      </c>
      <c r="W2893" s="14">
        <f t="shared" si="364"/>
        <v>3</v>
      </c>
      <c r="X2893">
        <v>28.84</v>
      </c>
      <c r="Y2893" s="14">
        <f t="shared" si="365"/>
        <v>1</v>
      </c>
      <c r="Z2893" t="s">
        <v>28</v>
      </c>
      <c r="AA2893" s="14">
        <f t="shared" si="366"/>
        <v>2</v>
      </c>
    </row>
    <row r="2894" spans="1:27" ht="15" customHeight="1" x14ac:dyDescent="0.25">
      <c r="A2894" t="s">
        <v>5885</v>
      </c>
      <c r="B2894" s="6">
        <v>42253</v>
      </c>
      <c r="C2894" s="6">
        <v>42254</v>
      </c>
      <c r="D2894" t="s">
        <v>75</v>
      </c>
      <c r="E2894" t="s">
        <v>54</v>
      </c>
      <c r="F2894" s="14">
        <f t="shared" si="360"/>
        <v>3</v>
      </c>
      <c r="G2894" t="s">
        <v>3106</v>
      </c>
      <c r="H2894" t="s">
        <v>1991</v>
      </c>
      <c r="I2894" t="s">
        <v>3095</v>
      </c>
      <c r="J2894" t="str">
        <f t="shared" si="367"/>
        <v>Seattle,Washington,United States</v>
      </c>
      <c r="K2894" t="s">
        <v>4487</v>
      </c>
      <c r="L2894" t="s">
        <v>4482</v>
      </c>
      <c r="M2894" t="s">
        <v>25</v>
      </c>
      <c r="N2894" t="s">
        <v>37</v>
      </c>
      <c r="O2894" t="s">
        <v>3294</v>
      </c>
      <c r="P2894" s="4">
        <v>2.78</v>
      </c>
      <c r="Q2894" s="14">
        <f t="shared" si="361"/>
        <v>1</v>
      </c>
      <c r="R2894">
        <v>1</v>
      </c>
      <c r="S2894" s="14">
        <f t="shared" si="362"/>
        <v>1</v>
      </c>
      <c r="T2894">
        <v>0</v>
      </c>
      <c r="U2894" s="14">
        <f t="shared" si="363"/>
        <v>1</v>
      </c>
      <c r="V2894" s="4">
        <v>0.72279999999999989</v>
      </c>
      <c r="W2894" s="14">
        <f t="shared" si="364"/>
        <v>1</v>
      </c>
      <c r="X2894">
        <v>1.47</v>
      </c>
      <c r="Y2894" s="14">
        <f t="shared" si="365"/>
        <v>1</v>
      </c>
      <c r="Z2894" t="s">
        <v>71</v>
      </c>
      <c r="AA2894" s="14">
        <f t="shared" si="366"/>
        <v>3</v>
      </c>
    </row>
    <row r="2895" spans="1:27" ht="15" customHeight="1" x14ac:dyDescent="0.25">
      <c r="A2895" t="s">
        <v>9324</v>
      </c>
      <c r="B2895" s="6">
        <v>42252</v>
      </c>
      <c r="C2895" s="6">
        <v>42256</v>
      </c>
      <c r="D2895" t="s">
        <v>19</v>
      </c>
      <c r="E2895" t="s">
        <v>20</v>
      </c>
      <c r="F2895" s="14">
        <f t="shared" si="360"/>
        <v>1</v>
      </c>
      <c r="G2895" t="s">
        <v>1879</v>
      </c>
      <c r="H2895" t="s">
        <v>1879</v>
      </c>
      <c r="I2895" t="s">
        <v>1827</v>
      </c>
      <c r="J2895" t="str">
        <f t="shared" si="367"/>
        <v>Hamburg,Hamburg,Germany</v>
      </c>
      <c r="K2895" t="s">
        <v>4477</v>
      </c>
      <c r="L2895" t="s">
        <v>4471</v>
      </c>
      <c r="M2895" t="s">
        <v>25</v>
      </c>
      <c r="N2895" t="s">
        <v>82</v>
      </c>
      <c r="O2895" t="s">
        <v>581</v>
      </c>
      <c r="P2895" s="4">
        <v>385.56</v>
      </c>
      <c r="Q2895" s="14">
        <f t="shared" si="361"/>
        <v>1</v>
      </c>
      <c r="R2895">
        <v>7</v>
      </c>
      <c r="S2895" s="14">
        <f t="shared" si="362"/>
        <v>1</v>
      </c>
      <c r="T2895">
        <v>0.1</v>
      </c>
      <c r="U2895" s="14">
        <f t="shared" si="363"/>
        <v>1</v>
      </c>
      <c r="V2895" s="4">
        <v>89.88</v>
      </c>
      <c r="W2895" s="14">
        <f t="shared" si="364"/>
        <v>1</v>
      </c>
      <c r="X2895">
        <v>28.82</v>
      </c>
      <c r="Y2895" s="14">
        <f t="shared" si="365"/>
        <v>1</v>
      </c>
      <c r="Z2895" t="s">
        <v>28</v>
      </c>
      <c r="AA2895" s="14">
        <f t="shared" si="366"/>
        <v>2</v>
      </c>
    </row>
    <row r="2896" spans="1:27" ht="15" customHeight="1" x14ac:dyDescent="0.25">
      <c r="A2896" t="s">
        <v>9405</v>
      </c>
      <c r="B2896" s="6">
        <v>42213</v>
      </c>
      <c r="C2896" s="6">
        <v>42213</v>
      </c>
      <c r="D2896" t="s">
        <v>113</v>
      </c>
      <c r="E2896" t="s">
        <v>20</v>
      </c>
      <c r="F2896" s="14">
        <f t="shared" si="360"/>
        <v>1</v>
      </c>
      <c r="G2896" t="s">
        <v>117</v>
      </c>
      <c r="H2896" t="s">
        <v>117</v>
      </c>
      <c r="I2896" t="s">
        <v>104</v>
      </c>
      <c r="J2896" t="str">
        <f t="shared" si="367"/>
        <v>Santo Domingo,Santo Domingo,Dominican Republic</v>
      </c>
      <c r="K2896" t="s">
        <v>99</v>
      </c>
      <c r="L2896" t="s">
        <v>24</v>
      </c>
      <c r="M2896" t="s">
        <v>25</v>
      </c>
      <c r="N2896" t="s">
        <v>35</v>
      </c>
      <c r="O2896" t="s">
        <v>725</v>
      </c>
      <c r="P2896" s="4">
        <v>75.28000000000003</v>
      </c>
      <c r="Q2896" s="14">
        <f t="shared" si="361"/>
        <v>1</v>
      </c>
      <c r="R2896">
        <v>5</v>
      </c>
      <c r="S2896" s="14">
        <f t="shared" si="362"/>
        <v>1</v>
      </c>
      <c r="T2896">
        <v>0.2</v>
      </c>
      <c r="U2896" s="14">
        <f t="shared" si="363"/>
        <v>1</v>
      </c>
      <c r="V2896" s="4">
        <v>-11.320000000000007</v>
      </c>
      <c r="W2896" s="14">
        <f t="shared" si="364"/>
        <v>3</v>
      </c>
      <c r="X2896">
        <v>28.818000000000001</v>
      </c>
      <c r="Y2896" s="14">
        <f t="shared" si="365"/>
        <v>1</v>
      </c>
      <c r="Z2896" t="s">
        <v>106</v>
      </c>
      <c r="AA2896" s="14">
        <f t="shared" si="366"/>
        <v>4</v>
      </c>
    </row>
    <row r="2897" spans="1:27" ht="15" customHeight="1" x14ac:dyDescent="0.25">
      <c r="A2897" t="s">
        <v>4614</v>
      </c>
      <c r="B2897" s="6">
        <v>42364</v>
      </c>
      <c r="C2897" s="6">
        <v>42368</v>
      </c>
      <c r="D2897" t="s">
        <v>19</v>
      </c>
      <c r="E2897" t="s">
        <v>54</v>
      </c>
      <c r="F2897" s="14">
        <f t="shared" si="360"/>
        <v>3</v>
      </c>
      <c r="G2897" t="s">
        <v>4307</v>
      </c>
      <c r="H2897" t="s">
        <v>4307</v>
      </c>
      <c r="I2897" t="s">
        <v>3903</v>
      </c>
      <c r="J2897" t="str">
        <f t="shared" si="367"/>
        <v>Elazig,Elazig,Turkey</v>
      </c>
      <c r="K2897" t="s">
        <v>4476</v>
      </c>
      <c r="L2897" t="s">
        <v>4469</v>
      </c>
      <c r="M2897" t="s">
        <v>42</v>
      </c>
      <c r="N2897" t="s">
        <v>43</v>
      </c>
      <c r="O2897" t="s">
        <v>44</v>
      </c>
      <c r="P2897" s="4">
        <v>275.71200000000005</v>
      </c>
      <c r="Q2897" s="14">
        <f t="shared" si="361"/>
        <v>1</v>
      </c>
      <c r="R2897">
        <v>4</v>
      </c>
      <c r="S2897" s="14">
        <f t="shared" si="362"/>
        <v>1</v>
      </c>
      <c r="T2897">
        <v>0.6</v>
      </c>
      <c r="U2897" s="14">
        <f t="shared" si="363"/>
        <v>3</v>
      </c>
      <c r="V2897" s="4">
        <v>-255.04800000000003</v>
      </c>
      <c r="W2897" s="14">
        <f t="shared" si="364"/>
        <v>3</v>
      </c>
      <c r="X2897">
        <v>28.81</v>
      </c>
      <c r="Y2897" s="14">
        <f t="shared" si="365"/>
        <v>1</v>
      </c>
      <c r="Z2897" t="s">
        <v>28</v>
      </c>
      <c r="AA2897" s="14">
        <f t="shared" si="366"/>
        <v>2</v>
      </c>
    </row>
    <row r="2898" spans="1:27" ht="15" customHeight="1" x14ac:dyDescent="0.25">
      <c r="A2898" t="s">
        <v>8756</v>
      </c>
      <c r="B2898" s="6">
        <v>42265</v>
      </c>
      <c r="C2898" s="6">
        <v>42269</v>
      </c>
      <c r="D2898" t="s">
        <v>19</v>
      </c>
      <c r="E2898" t="s">
        <v>20</v>
      </c>
      <c r="F2898" s="14">
        <f t="shared" si="360"/>
        <v>1</v>
      </c>
      <c r="G2898" t="s">
        <v>4328</v>
      </c>
      <c r="H2898" t="s">
        <v>4083</v>
      </c>
      <c r="I2898" t="s">
        <v>3891</v>
      </c>
      <c r="J2898" t="str">
        <f t="shared" si="367"/>
        <v>Khorramabad,Lorestan,Iran</v>
      </c>
      <c r="K2898" t="s">
        <v>4470</v>
      </c>
      <c r="L2898" t="s">
        <v>4469</v>
      </c>
      <c r="M2898" t="s">
        <v>42</v>
      </c>
      <c r="N2898" t="s">
        <v>43</v>
      </c>
      <c r="O2898" t="s">
        <v>2507</v>
      </c>
      <c r="P2898" s="4">
        <v>327</v>
      </c>
      <c r="Q2898" s="14">
        <f t="shared" si="361"/>
        <v>1</v>
      </c>
      <c r="R2898">
        <v>2</v>
      </c>
      <c r="S2898" s="14">
        <f t="shared" si="362"/>
        <v>1</v>
      </c>
      <c r="T2898">
        <v>0</v>
      </c>
      <c r="U2898" s="14">
        <f t="shared" si="363"/>
        <v>1</v>
      </c>
      <c r="V2898" s="4">
        <v>88.26</v>
      </c>
      <c r="W2898" s="14">
        <f t="shared" si="364"/>
        <v>1</v>
      </c>
      <c r="X2898">
        <v>28.81</v>
      </c>
      <c r="Y2898" s="14">
        <f t="shared" si="365"/>
        <v>1</v>
      </c>
      <c r="Z2898" t="s">
        <v>28</v>
      </c>
      <c r="AA2898" s="14">
        <f t="shared" si="366"/>
        <v>2</v>
      </c>
    </row>
    <row r="2899" spans="1:27" ht="15" customHeight="1" x14ac:dyDescent="0.25">
      <c r="A2899" t="s">
        <v>6653</v>
      </c>
      <c r="B2899" s="6">
        <v>42294</v>
      </c>
      <c r="C2899" s="6">
        <v>42296</v>
      </c>
      <c r="D2899" t="s">
        <v>67</v>
      </c>
      <c r="E2899" t="s">
        <v>59</v>
      </c>
      <c r="F2899" s="14">
        <f t="shared" si="360"/>
        <v>2</v>
      </c>
      <c r="G2899" t="s">
        <v>2710</v>
      </c>
      <c r="H2899" t="s">
        <v>2666</v>
      </c>
      <c r="I2899" t="s">
        <v>2579</v>
      </c>
      <c r="J2899" t="str">
        <f t="shared" si="367"/>
        <v>Surabaya,Jawa Timur,Indonesia</v>
      </c>
      <c r="K2899" t="s">
        <v>4481</v>
      </c>
      <c r="L2899" t="s">
        <v>4469</v>
      </c>
      <c r="M2899" t="s">
        <v>42</v>
      </c>
      <c r="N2899" t="s">
        <v>80</v>
      </c>
      <c r="O2899" t="s">
        <v>718</v>
      </c>
      <c r="P2899" s="4">
        <v>178.0857</v>
      </c>
      <c r="Q2899" s="14">
        <f t="shared" si="361"/>
        <v>1</v>
      </c>
      <c r="R2899">
        <v>1</v>
      </c>
      <c r="S2899" s="14">
        <f t="shared" si="362"/>
        <v>1</v>
      </c>
      <c r="T2899">
        <v>7.0000000000000007E-2</v>
      </c>
      <c r="U2899" s="14">
        <f t="shared" si="363"/>
        <v>1</v>
      </c>
      <c r="V2899" s="4">
        <v>22.955699999999997</v>
      </c>
      <c r="W2899" s="14">
        <f t="shared" si="364"/>
        <v>1</v>
      </c>
      <c r="X2899">
        <v>28.8</v>
      </c>
      <c r="Y2899" s="14">
        <f t="shared" si="365"/>
        <v>1</v>
      </c>
      <c r="Z2899" t="s">
        <v>71</v>
      </c>
      <c r="AA2899" s="14">
        <f t="shared" si="366"/>
        <v>3</v>
      </c>
    </row>
    <row r="2900" spans="1:27" ht="15" customHeight="1" x14ac:dyDescent="0.25">
      <c r="A2900" t="s">
        <v>5851</v>
      </c>
      <c r="B2900" s="6">
        <v>42340</v>
      </c>
      <c r="C2900" s="6">
        <v>42345</v>
      </c>
      <c r="D2900" t="s">
        <v>67</v>
      </c>
      <c r="E2900" t="s">
        <v>20</v>
      </c>
      <c r="F2900" s="14">
        <f t="shared" si="360"/>
        <v>1</v>
      </c>
      <c r="G2900" t="s">
        <v>383</v>
      </c>
      <c r="H2900" t="s">
        <v>384</v>
      </c>
      <c r="I2900" t="s">
        <v>197</v>
      </c>
      <c r="J2900" t="str">
        <f t="shared" si="367"/>
        <v>San Justo,Santa Fe,Argentina</v>
      </c>
      <c r="K2900" t="s">
        <v>4475</v>
      </c>
      <c r="L2900" t="s">
        <v>24</v>
      </c>
      <c r="M2900" t="s">
        <v>42</v>
      </c>
      <c r="N2900" t="s">
        <v>88</v>
      </c>
      <c r="O2900" t="s">
        <v>1264</v>
      </c>
      <c r="P2900" s="4">
        <v>182.304</v>
      </c>
      <c r="Q2900" s="14">
        <f t="shared" si="361"/>
        <v>1</v>
      </c>
      <c r="R2900">
        <v>3</v>
      </c>
      <c r="S2900" s="14">
        <f t="shared" si="362"/>
        <v>1</v>
      </c>
      <c r="T2900">
        <v>0.4</v>
      </c>
      <c r="U2900" s="14">
        <f t="shared" si="363"/>
        <v>2</v>
      </c>
      <c r="V2900" s="4">
        <v>-82.056000000000012</v>
      </c>
      <c r="W2900" s="14">
        <f t="shared" si="364"/>
        <v>3</v>
      </c>
      <c r="X2900">
        <v>28.782999999999998</v>
      </c>
      <c r="Y2900" s="14">
        <f t="shared" si="365"/>
        <v>1</v>
      </c>
      <c r="Z2900" t="s">
        <v>28</v>
      </c>
      <c r="AA2900" s="14">
        <f t="shared" si="366"/>
        <v>2</v>
      </c>
    </row>
    <row r="2901" spans="1:27" ht="15" customHeight="1" x14ac:dyDescent="0.25">
      <c r="A2901" t="s">
        <v>5891</v>
      </c>
      <c r="B2901" s="6">
        <v>42325</v>
      </c>
      <c r="C2901" s="6">
        <v>42325</v>
      </c>
      <c r="D2901" t="s">
        <v>113</v>
      </c>
      <c r="E2901" t="s">
        <v>20</v>
      </c>
      <c r="F2901" s="14">
        <f t="shared" si="360"/>
        <v>1</v>
      </c>
      <c r="G2901" t="s">
        <v>3140</v>
      </c>
      <c r="H2901" t="s">
        <v>3141</v>
      </c>
      <c r="I2901" t="s">
        <v>3095</v>
      </c>
      <c r="J2901" t="str">
        <f t="shared" si="367"/>
        <v>New York City,New York,United States</v>
      </c>
      <c r="K2901" t="s">
        <v>4489</v>
      </c>
      <c r="L2901" t="s">
        <v>4482</v>
      </c>
      <c r="M2901" t="s">
        <v>25</v>
      </c>
      <c r="N2901" t="s">
        <v>145</v>
      </c>
      <c r="O2901" t="s">
        <v>3408</v>
      </c>
      <c r="P2901" s="4">
        <v>146.82</v>
      </c>
      <c r="Q2901" s="14">
        <f t="shared" si="361"/>
        <v>1</v>
      </c>
      <c r="R2901">
        <v>3</v>
      </c>
      <c r="S2901" s="14">
        <f t="shared" si="362"/>
        <v>1</v>
      </c>
      <c r="T2901">
        <v>0</v>
      </c>
      <c r="U2901" s="14">
        <f t="shared" si="363"/>
        <v>1</v>
      </c>
      <c r="V2901" s="4">
        <v>73.41</v>
      </c>
      <c r="W2901" s="14">
        <f t="shared" si="364"/>
        <v>1</v>
      </c>
      <c r="X2901">
        <v>35.200000000000003</v>
      </c>
      <c r="Y2901" s="14">
        <f t="shared" si="365"/>
        <v>1</v>
      </c>
      <c r="Z2901" t="s">
        <v>106</v>
      </c>
      <c r="AA2901" s="14">
        <f t="shared" si="366"/>
        <v>4</v>
      </c>
    </row>
    <row r="2902" spans="1:27" ht="15" customHeight="1" x14ac:dyDescent="0.25">
      <c r="A2902" t="s">
        <v>9233</v>
      </c>
      <c r="B2902" s="6">
        <v>42067</v>
      </c>
      <c r="C2902" s="6">
        <v>42072</v>
      </c>
      <c r="D2902" t="s">
        <v>67</v>
      </c>
      <c r="E2902" t="s">
        <v>54</v>
      </c>
      <c r="F2902" s="14">
        <f t="shared" si="360"/>
        <v>3</v>
      </c>
      <c r="G2902" t="s">
        <v>2886</v>
      </c>
      <c r="H2902" t="s">
        <v>2887</v>
      </c>
      <c r="I2902" t="s">
        <v>2563</v>
      </c>
      <c r="J2902" t="str">
        <f t="shared" si="367"/>
        <v>San Jose del Monte,Central Luzon,Philippines</v>
      </c>
      <c r="K2902" t="s">
        <v>4481</v>
      </c>
      <c r="L2902" t="s">
        <v>4469</v>
      </c>
      <c r="M2902" t="s">
        <v>42</v>
      </c>
      <c r="N2902" t="s">
        <v>80</v>
      </c>
      <c r="O2902" t="s">
        <v>1269</v>
      </c>
      <c r="P2902" s="4">
        <v>2951.442</v>
      </c>
      <c r="Q2902" s="14">
        <f t="shared" si="361"/>
        <v>3</v>
      </c>
      <c r="R2902">
        <v>12</v>
      </c>
      <c r="S2902" s="14">
        <f t="shared" si="362"/>
        <v>2</v>
      </c>
      <c r="T2902">
        <v>0.35</v>
      </c>
      <c r="U2902" s="14">
        <f t="shared" si="363"/>
        <v>1</v>
      </c>
      <c r="V2902" s="4">
        <v>226.96200000000044</v>
      </c>
      <c r="W2902" s="14">
        <f t="shared" si="364"/>
        <v>1</v>
      </c>
      <c r="X2902">
        <v>28.78</v>
      </c>
      <c r="Y2902" s="14">
        <f t="shared" si="365"/>
        <v>1</v>
      </c>
      <c r="Z2902" t="s">
        <v>28</v>
      </c>
      <c r="AA2902" s="14">
        <f t="shared" si="366"/>
        <v>2</v>
      </c>
    </row>
    <row r="2903" spans="1:27" ht="15" customHeight="1" x14ac:dyDescent="0.25">
      <c r="A2903" t="s">
        <v>5572</v>
      </c>
      <c r="B2903" s="6">
        <v>42061</v>
      </c>
      <c r="C2903" s="6">
        <v>42064</v>
      </c>
      <c r="D2903" t="s">
        <v>75</v>
      </c>
      <c r="E2903" t="s">
        <v>59</v>
      </c>
      <c r="F2903" s="14">
        <f t="shared" si="360"/>
        <v>2</v>
      </c>
      <c r="G2903" t="s">
        <v>2760</v>
      </c>
      <c r="H2903" t="s">
        <v>2570</v>
      </c>
      <c r="I2903" t="s">
        <v>2571</v>
      </c>
      <c r="J2903" t="str">
        <f t="shared" si="367"/>
        <v>Wollongong,New South Wales,Australia</v>
      </c>
      <c r="K2903" t="s">
        <v>2572</v>
      </c>
      <c r="L2903" t="s">
        <v>4469</v>
      </c>
      <c r="M2903" t="s">
        <v>30</v>
      </c>
      <c r="N2903" t="s">
        <v>52</v>
      </c>
      <c r="O2903" t="s">
        <v>642</v>
      </c>
      <c r="P2903" s="4">
        <v>190.83599999999998</v>
      </c>
      <c r="Q2903" s="14">
        <f t="shared" si="361"/>
        <v>1</v>
      </c>
      <c r="R2903">
        <v>4</v>
      </c>
      <c r="S2903" s="14">
        <f t="shared" si="362"/>
        <v>1</v>
      </c>
      <c r="T2903">
        <v>0.1</v>
      </c>
      <c r="U2903" s="14">
        <f t="shared" si="363"/>
        <v>1</v>
      </c>
      <c r="V2903" s="4">
        <v>-2.1239999999999952</v>
      </c>
      <c r="W2903" s="14">
        <f t="shared" si="364"/>
        <v>3</v>
      </c>
      <c r="X2903">
        <v>28.77</v>
      </c>
      <c r="Y2903" s="14">
        <f t="shared" si="365"/>
        <v>1</v>
      </c>
      <c r="Z2903" t="s">
        <v>71</v>
      </c>
      <c r="AA2903" s="14">
        <f t="shared" si="366"/>
        <v>3</v>
      </c>
    </row>
    <row r="2904" spans="1:27" ht="15" customHeight="1" x14ac:dyDescent="0.25">
      <c r="A2904" t="s">
        <v>9798</v>
      </c>
      <c r="B2904" s="6">
        <v>42264</v>
      </c>
      <c r="C2904" s="6">
        <v>42269</v>
      </c>
      <c r="D2904" t="s">
        <v>19</v>
      </c>
      <c r="E2904" t="s">
        <v>54</v>
      </c>
      <c r="F2904" s="14">
        <f t="shared" si="360"/>
        <v>3</v>
      </c>
      <c r="G2904" t="s">
        <v>117</v>
      </c>
      <c r="H2904" t="s">
        <v>117</v>
      </c>
      <c r="I2904" t="s">
        <v>104</v>
      </c>
      <c r="J2904" t="str">
        <f t="shared" si="367"/>
        <v>Santo Domingo,Santo Domingo,Dominican Republic</v>
      </c>
      <c r="K2904" t="s">
        <v>99</v>
      </c>
      <c r="L2904" t="s">
        <v>24</v>
      </c>
      <c r="M2904" t="s">
        <v>30</v>
      </c>
      <c r="N2904" t="s">
        <v>33</v>
      </c>
      <c r="O2904" t="s">
        <v>1371</v>
      </c>
      <c r="P2904" s="4">
        <v>274.17600000000004</v>
      </c>
      <c r="Q2904" s="14">
        <f t="shared" si="361"/>
        <v>1</v>
      </c>
      <c r="R2904">
        <v>4</v>
      </c>
      <c r="S2904" s="14">
        <f t="shared" si="362"/>
        <v>1</v>
      </c>
      <c r="T2904">
        <v>0.4</v>
      </c>
      <c r="U2904" s="14">
        <f t="shared" si="363"/>
        <v>2</v>
      </c>
      <c r="V2904" s="4">
        <v>4.4959999999999809</v>
      </c>
      <c r="W2904" s="14">
        <f t="shared" si="364"/>
        <v>1</v>
      </c>
      <c r="X2904">
        <v>28.764999999999997</v>
      </c>
      <c r="Y2904" s="14">
        <f t="shared" si="365"/>
        <v>1</v>
      </c>
      <c r="Z2904" t="s">
        <v>71</v>
      </c>
      <c r="AA2904" s="14">
        <f t="shared" si="366"/>
        <v>3</v>
      </c>
    </row>
    <row r="2905" spans="1:27" ht="15" customHeight="1" x14ac:dyDescent="0.25">
      <c r="A2905" t="s">
        <v>9421</v>
      </c>
      <c r="B2905" s="6">
        <v>42344</v>
      </c>
      <c r="C2905" s="6">
        <v>42346</v>
      </c>
      <c r="D2905" t="s">
        <v>67</v>
      </c>
      <c r="E2905" t="s">
        <v>20</v>
      </c>
      <c r="F2905" s="14">
        <f t="shared" si="360"/>
        <v>1</v>
      </c>
      <c r="G2905" t="s">
        <v>2127</v>
      </c>
      <c r="H2905" t="s">
        <v>1842</v>
      </c>
      <c r="I2905" t="s">
        <v>1840</v>
      </c>
      <c r="J2905" t="str">
        <f t="shared" si="367"/>
        <v>Albacete,Castile-La Mancha,Spain</v>
      </c>
      <c r="K2905" t="s">
        <v>4472</v>
      </c>
      <c r="L2905" t="s">
        <v>4471</v>
      </c>
      <c r="M2905" t="s">
        <v>25</v>
      </c>
      <c r="N2905" t="s">
        <v>39</v>
      </c>
      <c r="O2905" t="s">
        <v>420</v>
      </c>
      <c r="P2905" s="4">
        <v>197.28000000000003</v>
      </c>
      <c r="Q2905" s="14">
        <f t="shared" si="361"/>
        <v>1</v>
      </c>
      <c r="R2905">
        <v>4</v>
      </c>
      <c r="S2905" s="14">
        <f t="shared" si="362"/>
        <v>1</v>
      </c>
      <c r="T2905">
        <v>0</v>
      </c>
      <c r="U2905" s="14">
        <f t="shared" si="363"/>
        <v>1</v>
      </c>
      <c r="V2905" s="4">
        <v>19.68</v>
      </c>
      <c r="W2905" s="14">
        <f t="shared" si="364"/>
        <v>1</v>
      </c>
      <c r="X2905">
        <v>28.76</v>
      </c>
      <c r="Y2905" s="14">
        <f t="shared" si="365"/>
        <v>1</v>
      </c>
      <c r="Z2905" t="s">
        <v>106</v>
      </c>
      <c r="AA2905" s="14">
        <f t="shared" si="366"/>
        <v>4</v>
      </c>
    </row>
    <row r="2906" spans="1:27" ht="15" customHeight="1" x14ac:dyDescent="0.25">
      <c r="A2906" t="s">
        <v>9037</v>
      </c>
      <c r="B2906" s="6">
        <v>42209</v>
      </c>
      <c r="C2906" s="6">
        <v>42211</v>
      </c>
      <c r="D2906" t="s">
        <v>67</v>
      </c>
      <c r="E2906" t="s">
        <v>20</v>
      </c>
      <c r="F2906" s="14">
        <f t="shared" si="360"/>
        <v>1</v>
      </c>
      <c r="G2906" t="s">
        <v>2631</v>
      </c>
      <c r="H2906" t="s">
        <v>2631</v>
      </c>
      <c r="I2906" t="s">
        <v>2560</v>
      </c>
      <c r="J2906" t="str">
        <f t="shared" si="367"/>
        <v>Shanghai,Shanghai,China</v>
      </c>
      <c r="K2906" t="s">
        <v>4483</v>
      </c>
      <c r="L2906" t="s">
        <v>4469</v>
      </c>
      <c r="M2906" t="s">
        <v>42</v>
      </c>
      <c r="N2906" t="s">
        <v>88</v>
      </c>
      <c r="O2906" t="s">
        <v>288</v>
      </c>
      <c r="P2906" s="4">
        <v>199.52999999999997</v>
      </c>
      <c r="Q2906" s="14">
        <f t="shared" si="361"/>
        <v>1</v>
      </c>
      <c r="R2906">
        <v>3</v>
      </c>
      <c r="S2906" s="14">
        <f t="shared" si="362"/>
        <v>1</v>
      </c>
      <c r="T2906">
        <v>0</v>
      </c>
      <c r="U2906" s="14">
        <f t="shared" si="363"/>
        <v>1</v>
      </c>
      <c r="V2906" s="4">
        <v>15.930000000000001</v>
      </c>
      <c r="W2906" s="14">
        <f t="shared" si="364"/>
        <v>1</v>
      </c>
      <c r="X2906">
        <v>28.75</v>
      </c>
      <c r="Y2906" s="14">
        <f t="shared" si="365"/>
        <v>1</v>
      </c>
      <c r="Z2906" t="s">
        <v>71</v>
      </c>
      <c r="AA2906" s="14">
        <f t="shared" si="366"/>
        <v>3</v>
      </c>
    </row>
    <row r="2907" spans="1:27" ht="15" customHeight="1" x14ac:dyDescent="0.25">
      <c r="A2907" t="s">
        <v>10244</v>
      </c>
      <c r="B2907" s="6">
        <v>42087</v>
      </c>
      <c r="C2907" s="6">
        <v>42093</v>
      </c>
      <c r="D2907" t="s">
        <v>19</v>
      </c>
      <c r="E2907" t="s">
        <v>54</v>
      </c>
      <c r="F2907" s="14">
        <f t="shared" si="360"/>
        <v>3</v>
      </c>
      <c r="G2907" t="s">
        <v>571</v>
      </c>
      <c r="H2907" t="s">
        <v>188</v>
      </c>
      <c r="I2907" t="s">
        <v>188</v>
      </c>
      <c r="J2907" t="str">
        <f t="shared" si="367"/>
        <v>Villa Canales,Guatemala,Guatemala</v>
      </c>
      <c r="K2907" t="s">
        <v>4485</v>
      </c>
      <c r="L2907" t="s">
        <v>24</v>
      </c>
      <c r="M2907" t="s">
        <v>25</v>
      </c>
      <c r="N2907" t="s">
        <v>82</v>
      </c>
      <c r="O2907" t="s">
        <v>503</v>
      </c>
      <c r="P2907" s="4">
        <v>705.40000000000009</v>
      </c>
      <c r="Q2907" s="14">
        <f t="shared" si="361"/>
        <v>1</v>
      </c>
      <c r="R2907">
        <v>5</v>
      </c>
      <c r="S2907" s="14">
        <f t="shared" si="362"/>
        <v>1</v>
      </c>
      <c r="T2907">
        <v>0</v>
      </c>
      <c r="U2907" s="14">
        <f t="shared" si="363"/>
        <v>1</v>
      </c>
      <c r="V2907" s="4">
        <v>21.1</v>
      </c>
      <c r="W2907" s="14">
        <f t="shared" si="364"/>
        <v>1</v>
      </c>
      <c r="X2907">
        <v>28.735000000000003</v>
      </c>
      <c r="Y2907" s="14">
        <f t="shared" si="365"/>
        <v>1</v>
      </c>
      <c r="Z2907" t="s">
        <v>28</v>
      </c>
      <c r="AA2907" s="14">
        <f t="shared" si="366"/>
        <v>2</v>
      </c>
    </row>
    <row r="2908" spans="1:27" ht="15" customHeight="1" x14ac:dyDescent="0.25">
      <c r="A2908" t="s">
        <v>5892</v>
      </c>
      <c r="B2908" s="6">
        <v>42343</v>
      </c>
      <c r="C2908" s="6">
        <v>42348</v>
      </c>
      <c r="D2908" t="s">
        <v>19</v>
      </c>
      <c r="E2908" t="s">
        <v>20</v>
      </c>
      <c r="F2908" s="14">
        <f t="shared" si="360"/>
        <v>1</v>
      </c>
      <c r="G2908" t="s">
        <v>3144</v>
      </c>
      <c r="H2908" t="s">
        <v>3129</v>
      </c>
      <c r="I2908" t="s">
        <v>3095</v>
      </c>
      <c r="J2908" t="str">
        <f t="shared" si="367"/>
        <v>Chicago,Illinois,United States</v>
      </c>
      <c r="K2908" t="s">
        <v>3109</v>
      </c>
      <c r="L2908" t="s">
        <v>4482</v>
      </c>
      <c r="M2908" t="s">
        <v>25</v>
      </c>
      <c r="N2908" t="s">
        <v>82</v>
      </c>
      <c r="O2908" t="s">
        <v>3724</v>
      </c>
      <c r="P2908" s="4">
        <v>61.567999999999998</v>
      </c>
      <c r="Q2908" s="14">
        <f t="shared" si="361"/>
        <v>1</v>
      </c>
      <c r="R2908">
        <v>2</v>
      </c>
      <c r="S2908" s="14">
        <f t="shared" si="362"/>
        <v>1</v>
      </c>
      <c r="T2908">
        <v>0.2</v>
      </c>
      <c r="U2908" s="14">
        <f t="shared" si="363"/>
        <v>1</v>
      </c>
      <c r="V2908" s="4">
        <v>4.6175999999999995</v>
      </c>
      <c r="W2908" s="14">
        <f t="shared" si="364"/>
        <v>1</v>
      </c>
      <c r="X2908">
        <v>4.45</v>
      </c>
      <c r="Y2908" s="14">
        <f t="shared" si="365"/>
        <v>1</v>
      </c>
      <c r="Z2908" t="s">
        <v>28</v>
      </c>
      <c r="AA2908" s="14">
        <f t="shared" si="366"/>
        <v>2</v>
      </c>
    </row>
    <row r="2909" spans="1:27" ht="15" customHeight="1" x14ac:dyDescent="0.25">
      <c r="A2909" t="s">
        <v>4757</v>
      </c>
      <c r="B2909" s="6">
        <v>42046</v>
      </c>
      <c r="C2909" s="6">
        <v>42046</v>
      </c>
      <c r="D2909" t="s">
        <v>113</v>
      </c>
      <c r="E2909" t="s">
        <v>54</v>
      </c>
      <c r="F2909" s="14">
        <f t="shared" si="360"/>
        <v>3</v>
      </c>
      <c r="G2909" t="s">
        <v>3902</v>
      </c>
      <c r="H2909" t="s">
        <v>3902</v>
      </c>
      <c r="I2909" t="s">
        <v>3903</v>
      </c>
      <c r="J2909" t="str">
        <f t="shared" si="367"/>
        <v>Istanbul,Istanbul,Turkey</v>
      </c>
      <c r="K2909" t="s">
        <v>4476</v>
      </c>
      <c r="L2909" t="s">
        <v>4469</v>
      </c>
      <c r="M2909" t="s">
        <v>42</v>
      </c>
      <c r="N2909" t="s">
        <v>47</v>
      </c>
      <c r="O2909" t="s">
        <v>355</v>
      </c>
      <c r="P2909" s="4">
        <v>132.76800000000003</v>
      </c>
      <c r="Q2909" s="14">
        <f t="shared" si="361"/>
        <v>1</v>
      </c>
      <c r="R2909">
        <v>4</v>
      </c>
      <c r="S2909" s="14">
        <f t="shared" si="362"/>
        <v>1</v>
      </c>
      <c r="T2909">
        <v>0.6</v>
      </c>
      <c r="U2909" s="14">
        <f t="shared" si="363"/>
        <v>3</v>
      </c>
      <c r="V2909" s="4">
        <v>-146.11200000000005</v>
      </c>
      <c r="W2909" s="14">
        <f t="shared" si="364"/>
        <v>3</v>
      </c>
      <c r="X2909">
        <v>28.73</v>
      </c>
      <c r="Y2909" s="14">
        <f t="shared" si="365"/>
        <v>1</v>
      </c>
      <c r="Z2909" t="s">
        <v>28</v>
      </c>
      <c r="AA2909" s="14">
        <f t="shared" si="366"/>
        <v>2</v>
      </c>
    </row>
    <row r="2910" spans="1:27" ht="15" customHeight="1" x14ac:dyDescent="0.25">
      <c r="A2910" t="s">
        <v>5890</v>
      </c>
      <c r="B2910" s="6">
        <v>42060</v>
      </c>
      <c r="C2910" s="6">
        <v>42064</v>
      </c>
      <c r="D2910" t="s">
        <v>19</v>
      </c>
      <c r="E2910" t="s">
        <v>20</v>
      </c>
      <c r="F2910" s="14">
        <f t="shared" si="360"/>
        <v>1</v>
      </c>
      <c r="G2910" t="s">
        <v>3117</v>
      </c>
      <c r="H2910" t="s">
        <v>3118</v>
      </c>
      <c r="I2910" t="s">
        <v>3095</v>
      </c>
      <c r="J2910" t="str">
        <f t="shared" si="367"/>
        <v>Philadelphia,Pennsylvania,United States</v>
      </c>
      <c r="K2910" t="s">
        <v>4489</v>
      </c>
      <c r="L2910" t="s">
        <v>4482</v>
      </c>
      <c r="M2910" t="s">
        <v>25</v>
      </c>
      <c r="N2910" t="s">
        <v>35</v>
      </c>
      <c r="O2910" t="s">
        <v>3533</v>
      </c>
      <c r="P2910" s="4">
        <v>4.9560000000000004</v>
      </c>
      <c r="Q2910" s="14">
        <f t="shared" si="361"/>
        <v>1</v>
      </c>
      <c r="R2910">
        <v>4</v>
      </c>
      <c r="S2910" s="14">
        <f t="shared" si="362"/>
        <v>1</v>
      </c>
      <c r="T2910">
        <v>0.7</v>
      </c>
      <c r="U2910" s="14">
        <f t="shared" si="363"/>
        <v>3</v>
      </c>
      <c r="V2910" s="4">
        <v>-3.7995999999999981</v>
      </c>
      <c r="W2910" s="14">
        <f t="shared" si="364"/>
        <v>3</v>
      </c>
      <c r="X2910">
        <v>1.32</v>
      </c>
      <c r="Y2910" s="14">
        <f t="shared" si="365"/>
        <v>1</v>
      </c>
      <c r="Z2910" t="s">
        <v>71</v>
      </c>
      <c r="AA2910" s="14">
        <f t="shared" si="366"/>
        <v>3</v>
      </c>
    </row>
    <row r="2911" spans="1:27" ht="15" customHeight="1" x14ac:dyDescent="0.25">
      <c r="A2911" t="s">
        <v>8367</v>
      </c>
      <c r="B2911" s="6">
        <v>42290</v>
      </c>
      <c r="C2911" s="6">
        <v>42295</v>
      </c>
      <c r="D2911" t="s">
        <v>19</v>
      </c>
      <c r="E2911" t="s">
        <v>20</v>
      </c>
      <c r="F2911" s="14">
        <f t="shared" si="360"/>
        <v>1</v>
      </c>
      <c r="G2911" t="s">
        <v>1859</v>
      </c>
      <c r="H2911" t="s">
        <v>1837</v>
      </c>
      <c r="I2911" t="s">
        <v>1827</v>
      </c>
      <c r="J2911" t="str">
        <f t="shared" si="367"/>
        <v>Stuttgart,Baden-Württemberg,Germany</v>
      </c>
      <c r="K2911" t="s">
        <v>4477</v>
      </c>
      <c r="L2911" t="s">
        <v>4471</v>
      </c>
      <c r="M2911" t="s">
        <v>42</v>
      </c>
      <c r="N2911" t="s">
        <v>43</v>
      </c>
      <c r="O2911" t="s">
        <v>2135</v>
      </c>
      <c r="P2911" s="4">
        <v>201.12</v>
      </c>
      <c r="Q2911" s="14">
        <f t="shared" si="361"/>
        <v>1</v>
      </c>
      <c r="R2911">
        <v>4</v>
      </c>
      <c r="S2911" s="14">
        <f t="shared" si="362"/>
        <v>1</v>
      </c>
      <c r="T2911">
        <v>0</v>
      </c>
      <c r="U2911" s="14">
        <f t="shared" si="363"/>
        <v>1</v>
      </c>
      <c r="V2911" s="4">
        <v>3.96</v>
      </c>
      <c r="W2911" s="14">
        <f t="shared" si="364"/>
        <v>1</v>
      </c>
      <c r="X2911">
        <v>28.68</v>
      </c>
      <c r="Y2911" s="14">
        <f t="shared" si="365"/>
        <v>1</v>
      </c>
      <c r="Z2911" t="s">
        <v>71</v>
      </c>
      <c r="AA2911" s="14">
        <f t="shared" si="366"/>
        <v>3</v>
      </c>
    </row>
    <row r="2912" spans="1:27" ht="15" customHeight="1" x14ac:dyDescent="0.25">
      <c r="A2912" t="s">
        <v>9664</v>
      </c>
      <c r="B2912" s="6">
        <v>42229</v>
      </c>
      <c r="C2912" s="6">
        <v>42231</v>
      </c>
      <c r="D2912" t="s">
        <v>75</v>
      </c>
      <c r="E2912" t="s">
        <v>20</v>
      </c>
      <c r="F2912" s="14">
        <f t="shared" si="360"/>
        <v>1</v>
      </c>
      <c r="G2912" t="s">
        <v>2080</v>
      </c>
      <c r="H2912" t="s">
        <v>1820</v>
      </c>
      <c r="I2912" t="s">
        <v>1821</v>
      </c>
      <c r="J2912" t="str">
        <f t="shared" si="367"/>
        <v>Wigan,England,United Kingdom</v>
      </c>
      <c r="K2912" t="s">
        <v>4484</v>
      </c>
      <c r="L2912" t="s">
        <v>4471</v>
      </c>
      <c r="M2912" t="s">
        <v>25</v>
      </c>
      <c r="N2912" t="s">
        <v>37</v>
      </c>
      <c r="O2912" t="s">
        <v>1424</v>
      </c>
      <c r="P2912" s="4">
        <v>126.89999999999998</v>
      </c>
      <c r="Q2912" s="14">
        <f t="shared" si="361"/>
        <v>1</v>
      </c>
      <c r="R2912">
        <v>5</v>
      </c>
      <c r="S2912" s="14">
        <f t="shared" si="362"/>
        <v>1</v>
      </c>
      <c r="T2912">
        <v>0</v>
      </c>
      <c r="U2912" s="14">
        <f t="shared" si="363"/>
        <v>1</v>
      </c>
      <c r="V2912" s="4">
        <v>41.850000000000009</v>
      </c>
      <c r="W2912" s="14">
        <f t="shared" si="364"/>
        <v>1</v>
      </c>
      <c r="X2912">
        <v>28.67</v>
      </c>
      <c r="Y2912" s="14">
        <f t="shared" si="365"/>
        <v>1</v>
      </c>
      <c r="Z2912" t="s">
        <v>106</v>
      </c>
      <c r="AA2912" s="14">
        <f t="shared" si="366"/>
        <v>4</v>
      </c>
    </row>
    <row r="2913" spans="1:27" ht="15" customHeight="1" x14ac:dyDescent="0.25">
      <c r="A2913" t="s">
        <v>5902</v>
      </c>
      <c r="B2913" s="6">
        <v>42145</v>
      </c>
      <c r="C2913" s="6">
        <v>42149</v>
      </c>
      <c r="D2913" t="s">
        <v>19</v>
      </c>
      <c r="E2913" t="s">
        <v>54</v>
      </c>
      <c r="F2913" s="14">
        <f t="shared" si="360"/>
        <v>3</v>
      </c>
      <c r="G2913" t="s">
        <v>3268</v>
      </c>
      <c r="H2913" t="s">
        <v>3098</v>
      </c>
      <c r="I2913" t="s">
        <v>3095</v>
      </c>
      <c r="J2913" t="str">
        <f t="shared" si="367"/>
        <v>Lakewood,California,United States</v>
      </c>
      <c r="K2913" t="s">
        <v>4487</v>
      </c>
      <c r="L2913" t="s">
        <v>4482</v>
      </c>
      <c r="M2913" t="s">
        <v>30</v>
      </c>
      <c r="N2913" t="s">
        <v>52</v>
      </c>
      <c r="O2913" t="s">
        <v>3332</v>
      </c>
      <c r="P2913" s="4">
        <v>518.27200000000005</v>
      </c>
      <c r="Q2913" s="14">
        <f t="shared" si="361"/>
        <v>1</v>
      </c>
      <c r="R2913">
        <v>8</v>
      </c>
      <c r="S2913" s="14">
        <f t="shared" si="362"/>
        <v>1</v>
      </c>
      <c r="T2913">
        <v>0.2</v>
      </c>
      <c r="U2913" s="14">
        <f t="shared" si="363"/>
        <v>1</v>
      </c>
      <c r="V2913" s="4">
        <v>-97.176000000000073</v>
      </c>
      <c r="W2913" s="14">
        <f t="shared" si="364"/>
        <v>3</v>
      </c>
      <c r="X2913">
        <v>58.11</v>
      </c>
      <c r="Y2913" s="14">
        <f t="shared" si="365"/>
        <v>1</v>
      </c>
      <c r="Z2913" t="s">
        <v>71</v>
      </c>
      <c r="AA2913" s="14">
        <f t="shared" si="366"/>
        <v>3</v>
      </c>
    </row>
    <row r="2914" spans="1:27" ht="15" customHeight="1" x14ac:dyDescent="0.25">
      <c r="A2914" t="s">
        <v>5903</v>
      </c>
      <c r="B2914" s="6">
        <v>42281</v>
      </c>
      <c r="C2914" s="6">
        <v>42283</v>
      </c>
      <c r="D2914" t="s">
        <v>67</v>
      </c>
      <c r="E2914" t="s">
        <v>54</v>
      </c>
      <c r="F2914" s="14">
        <f t="shared" si="360"/>
        <v>3</v>
      </c>
      <c r="G2914" t="s">
        <v>3140</v>
      </c>
      <c r="H2914" t="s">
        <v>3141</v>
      </c>
      <c r="I2914" t="s">
        <v>3095</v>
      </c>
      <c r="J2914" t="str">
        <f t="shared" si="367"/>
        <v>New York City,New York,United States</v>
      </c>
      <c r="K2914" t="s">
        <v>4489</v>
      </c>
      <c r="L2914" t="s">
        <v>4482</v>
      </c>
      <c r="M2914" t="s">
        <v>42</v>
      </c>
      <c r="N2914" t="s">
        <v>47</v>
      </c>
      <c r="O2914" t="s">
        <v>3450</v>
      </c>
      <c r="P2914" s="4">
        <v>371.96999999999997</v>
      </c>
      <c r="Q2914" s="14">
        <f t="shared" si="361"/>
        <v>1</v>
      </c>
      <c r="R2914">
        <v>3</v>
      </c>
      <c r="S2914" s="14">
        <f t="shared" si="362"/>
        <v>1</v>
      </c>
      <c r="T2914">
        <v>0</v>
      </c>
      <c r="U2914" s="14">
        <f t="shared" si="363"/>
        <v>1</v>
      </c>
      <c r="V2914" s="4">
        <v>66.954599999999971</v>
      </c>
      <c r="W2914" s="14">
        <f t="shared" si="364"/>
        <v>1</v>
      </c>
      <c r="X2914">
        <v>35.97</v>
      </c>
      <c r="Y2914" s="14">
        <f t="shared" si="365"/>
        <v>1</v>
      </c>
      <c r="Z2914" t="s">
        <v>28</v>
      </c>
      <c r="AA2914" s="14">
        <f t="shared" si="366"/>
        <v>2</v>
      </c>
    </row>
    <row r="2915" spans="1:27" ht="15" customHeight="1" x14ac:dyDescent="0.25">
      <c r="A2915" t="s">
        <v>5882</v>
      </c>
      <c r="B2915" s="6">
        <v>42148</v>
      </c>
      <c r="C2915" s="6">
        <v>42153</v>
      </c>
      <c r="D2915" t="s">
        <v>19</v>
      </c>
      <c r="E2915" t="s">
        <v>54</v>
      </c>
      <c r="F2915" s="14">
        <f t="shared" si="360"/>
        <v>3</v>
      </c>
      <c r="G2915" t="s">
        <v>2591</v>
      </c>
      <c r="H2915" t="s">
        <v>2592</v>
      </c>
      <c r="I2915" t="s">
        <v>2571</v>
      </c>
      <c r="J2915" t="str">
        <f t="shared" si="367"/>
        <v>Brisbane,Queensland,Australia</v>
      </c>
      <c r="K2915" t="s">
        <v>2572</v>
      </c>
      <c r="L2915" t="s">
        <v>4469</v>
      </c>
      <c r="M2915" t="s">
        <v>30</v>
      </c>
      <c r="N2915" t="s">
        <v>33</v>
      </c>
      <c r="O2915" t="s">
        <v>1300</v>
      </c>
      <c r="P2915" s="4">
        <v>454.41000000000008</v>
      </c>
      <c r="Q2915" s="14">
        <f t="shared" si="361"/>
        <v>1</v>
      </c>
      <c r="R2915">
        <v>3</v>
      </c>
      <c r="S2915" s="14">
        <f t="shared" si="362"/>
        <v>1</v>
      </c>
      <c r="T2915">
        <v>0.1</v>
      </c>
      <c r="U2915" s="14">
        <f t="shared" si="363"/>
        <v>1</v>
      </c>
      <c r="V2915" s="4">
        <v>186.75</v>
      </c>
      <c r="W2915" s="14">
        <f t="shared" si="364"/>
        <v>1</v>
      </c>
      <c r="X2915">
        <v>28.59</v>
      </c>
      <c r="Y2915" s="14">
        <f t="shared" si="365"/>
        <v>1</v>
      </c>
      <c r="Z2915" t="s">
        <v>28</v>
      </c>
      <c r="AA2915" s="14">
        <f t="shared" si="366"/>
        <v>2</v>
      </c>
    </row>
    <row r="2916" spans="1:27" ht="15" customHeight="1" x14ac:dyDescent="0.25">
      <c r="A2916" t="s">
        <v>9958</v>
      </c>
      <c r="B2916" s="6">
        <v>42085</v>
      </c>
      <c r="C2916" s="6">
        <v>42087</v>
      </c>
      <c r="D2916" t="s">
        <v>75</v>
      </c>
      <c r="E2916" t="s">
        <v>59</v>
      </c>
      <c r="F2916" s="14">
        <f t="shared" si="360"/>
        <v>2</v>
      </c>
      <c r="G2916" t="s">
        <v>2734</v>
      </c>
      <c r="H2916" t="s">
        <v>2702</v>
      </c>
      <c r="I2916" t="s">
        <v>2645</v>
      </c>
      <c r="J2916" t="str">
        <f t="shared" si="367"/>
        <v>Multan,Punjab,Pakistan</v>
      </c>
      <c r="K2916" t="s">
        <v>4470</v>
      </c>
      <c r="L2916" t="s">
        <v>4469</v>
      </c>
      <c r="M2916" t="s">
        <v>42</v>
      </c>
      <c r="N2916" t="s">
        <v>88</v>
      </c>
      <c r="O2916" t="s">
        <v>1084</v>
      </c>
      <c r="P2916" s="4">
        <v>260.71499999999997</v>
      </c>
      <c r="Q2916" s="14">
        <f t="shared" si="361"/>
        <v>1</v>
      </c>
      <c r="R2916">
        <v>7</v>
      </c>
      <c r="S2916" s="14">
        <f t="shared" si="362"/>
        <v>1</v>
      </c>
      <c r="T2916">
        <v>0.5</v>
      </c>
      <c r="U2916" s="14">
        <f t="shared" si="363"/>
        <v>2</v>
      </c>
      <c r="V2916" s="4">
        <v>-177.34499999999997</v>
      </c>
      <c r="W2916" s="14">
        <f t="shared" si="364"/>
        <v>3</v>
      </c>
      <c r="X2916">
        <v>28.59</v>
      </c>
      <c r="Y2916" s="14">
        <f t="shared" si="365"/>
        <v>1</v>
      </c>
      <c r="Z2916" t="s">
        <v>71</v>
      </c>
      <c r="AA2916" s="14">
        <f t="shared" si="366"/>
        <v>3</v>
      </c>
    </row>
    <row r="2917" spans="1:27" ht="15" customHeight="1" x14ac:dyDescent="0.25">
      <c r="A2917" t="s">
        <v>7759</v>
      </c>
      <c r="B2917" s="6">
        <v>42073</v>
      </c>
      <c r="C2917" s="6">
        <v>42075</v>
      </c>
      <c r="D2917" t="s">
        <v>67</v>
      </c>
      <c r="E2917" t="s">
        <v>20</v>
      </c>
      <c r="F2917" s="14">
        <f t="shared" si="360"/>
        <v>1</v>
      </c>
      <c r="G2917" t="s">
        <v>4437</v>
      </c>
      <c r="H2917" t="s">
        <v>4438</v>
      </c>
      <c r="I2917" t="s">
        <v>4092</v>
      </c>
      <c r="J2917" t="str">
        <f t="shared" si="367"/>
        <v>Shkoder,Shkodër,Albania</v>
      </c>
      <c r="K2917" t="s">
        <v>4472</v>
      </c>
      <c r="L2917" t="s">
        <v>4471</v>
      </c>
      <c r="M2917" t="s">
        <v>25</v>
      </c>
      <c r="N2917" t="s">
        <v>37</v>
      </c>
      <c r="O2917" t="s">
        <v>949</v>
      </c>
      <c r="P2917" s="4">
        <v>173.70000000000002</v>
      </c>
      <c r="Q2917" s="14">
        <f t="shared" si="361"/>
        <v>1</v>
      </c>
      <c r="R2917">
        <v>6</v>
      </c>
      <c r="S2917" s="14">
        <f t="shared" si="362"/>
        <v>1</v>
      </c>
      <c r="T2917">
        <v>0</v>
      </c>
      <c r="U2917" s="14">
        <f t="shared" si="363"/>
        <v>1</v>
      </c>
      <c r="V2917" s="4">
        <v>24.300000000000004</v>
      </c>
      <c r="W2917" s="14">
        <f t="shared" si="364"/>
        <v>1</v>
      </c>
      <c r="X2917">
        <v>28.56</v>
      </c>
      <c r="Y2917" s="14">
        <f t="shared" si="365"/>
        <v>1</v>
      </c>
      <c r="Z2917" t="s">
        <v>71</v>
      </c>
      <c r="AA2917" s="14">
        <f t="shared" si="366"/>
        <v>3</v>
      </c>
    </row>
    <row r="2918" spans="1:27" ht="15" customHeight="1" x14ac:dyDescent="0.25">
      <c r="A2918" t="s">
        <v>10158</v>
      </c>
      <c r="B2918" s="6">
        <v>42067</v>
      </c>
      <c r="C2918" s="6">
        <v>42069</v>
      </c>
      <c r="D2918" t="s">
        <v>67</v>
      </c>
      <c r="E2918" t="s">
        <v>59</v>
      </c>
      <c r="F2918" s="14">
        <f t="shared" si="360"/>
        <v>2</v>
      </c>
      <c r="G2918" t="s">
        <v>84</v>
      </c>
      <c r="H2918" t="s">
        <v>85</v>
      </c>
      <c r="I2918" t="s">
        <v>86</v>
      </c>
      <c r="J2918" t="str">
        <f t="shared" si="367"/>
        <v>Tegucigalpa,Francisco Morazán,Honduras</v>
      </c>
      <c r="K2918" t="s">
        <v>4485</v>
      </c>
      <c r="L2918" t="s">
        <v>24</v>
      </c>
      <c r="M2918" t="s">
        <v>30</v>
      </c>
      <c r="N2918" t="s">
        <v>52</v>
      </c>
      <c r="O2918" t="s">
        <v>992</v>
      </c>
      <c r="P2918" s="4">
        <v>173.59200000000001</v>
      </c>
      <c r="Q2918" s="14">
        <f t="shared" si="361"/>
        <v>1</v>
      </c>
      <c r="R2918">
        <v>3</v>
      </c>
      <c r="S2918" s="14">
        <f t="shared" si="362"/>
        <v>1</v>
      </c>
      <c r="T2918">
        <v>0.4</v>
      </c>
      <c r="U2918" s="14">
        <f t="shared" si="363"/>
        <v>2</v>
      </c>
      <c r="V2918" s="4">
        <v>-34.727999999999994</v>
      </c>
      <c r="W2918" s="14">
        <f t="shared" si="364"/>
        <v>3</v>
      </c>
      <c r="X2918">
        <v>28.542999999999999</v>
      </c>
      <c r="Y2918" s="14">
        <f t="shared" si="365"/>
        <v>1</v>
      </c>
      <c r="Z2918" t="s">
        <v>71</v>
      </c>
      <c r="AA2918" s="14">
        <f t="shared" si="366"/>
        <v>3</v>
      </c>
    </row>
    <row r="2919" spans="1:27" ht="15" customHeight="1" x14ac:dyDescent="0.25">
      <c r="A2919" t="s">
        <v>8668</v>
      </c>
      <c r="B2919" s="6">
        <v>42299</v>
      </c>
      <c r="C2919" s="6">
        <v>42305</v>
      </c>
      <c r="D2919" t="s">
        <v>19</v>
      </c>
      <c r="E2919" t="s">
        <v>20</v>
      </c>
      <c r="F2919" s="14">
        <f t="shared" si="360"/>
        <v>1</v>
      </c>
      <c r="G2919" t="s">
        <v>2855</v>
      </c>
      <c r="H2919" t="s">
        <v>2691</v>
      </c>
      <c r="I2919" t="s">
        <v>2565</v>
      </c>
      <c r="J2919" t="str">
        <f t="shared" si="367"/>
        <v>Bijapur,Karnataka,India</v>
      </c>
      <c r="K2919" t="s">
        <v>4470</v>
      </c>
      <c r="L2919" t="s">
        <v>4469</v>
      </c>
      <c r="M2919" t="s">
        <v>30</v>
      </c>
      <c r="N2919" t="s">
        <v>33</v>
      </c>
      <c r="O2919" t="s">
        <v>1687</v>
      </c>
      <c r="P2919" s="4">
        <v>281.82</v>
      </c>
      <c r="Q2919" s="14">
        <f t="shared" si="361"/>
        <v>1</v>
      </c>
      <c r="R2919">
        <v>2</v>
      </c>
      <c r="S2919" s="14">
        <f t="shared" si="362"/>
        <v>1</v>
      </c>
      <c r="T2919">
        <v>0</v>
      </c>
      <c r="U2919" s="14">
        <f t="shared" si="363"/>
        <v>1</v>
      </c>
      <c r="V2919" s="4">
        <v>98.58</v>
      </c>
      <c r="W2919" s="14">
        <f t="shared" si="364"/>
        <v>1</v>
      </c>
      <c r="X2919">
        <v>28.54</v>
      </c>
      <c r="Y2919" s="14">
        <f t="shared" si="365"/>
        <v>1</v>
      </c>
      <c r="Z2919" t="s">
        <v>28</v>
      </c>
      <c r="AA2919" s="14">
        <f t="shared" si="366"/>
        <v>2</v>
      </c>
    </row>
    <row r="2920" spans="1:27" ht="15" customHeight="1" x14ac:dyDescent="0.25">
      <c r="A2920" t="s">
        <v>8249</v>
      </c>
      <c r="B2920" s="6">
        <v>42211</v>
      </c>
      <c r="C2920" s="6">
        <v>42215</v>
      </c>
      <c r="D2920" t="s">
        <v>19</v>
      </c>
      <c r="E2920" t="s">
        <v>59</v>
      </c>
      <c r="F2920" s="14">
        <f t="shared" si="360"/>
        <v>2</v>
      </c>
      <c r="G2920" t="s">
        <v>3068</v>
      </c>
      <c r="H2920" t="s">
        <v>3068</v>
      </c>
      <c r="I2920" t="s">
        <v>3064</v>
      </c>
      <c r="J2920" t="str">
        <f t="shared" si="367"/>
        <v>Auckland,Auckland,New Zealand</v>
      </c>
      <c r="K2920" t="s">
        <v>2572</v>
      </c>
      <c r="L2920" t="s">
        <v>4469</v>
      </c>
      <c r="M2920" t="s">
        <v>30</v>
      </c>
      <c r="N2920" t="s">
        <v>100</v>
      </c>
      <c r="O2920" t="s">
        <v>1451</v>
      </c>
      <c r="P2920" s="4">
        <v>623.59199999999998</v>
      </c>
      <c r="Q2920" s="14">
        <f t="shared" si="361"/>
        <v>1</v>
      </c>
      <c r="R2920">
        <v>2</v>
      </c>
      <c r="S2920" s="14">
        <f t="shared" si="362"/>
        <v>1</v>
      </c>
      <c r="T2920">
        <v>0.4</v>
      </c>
      <c r="U2920" s="14">
        <f t="shared" si="363"/>
        <v>2</v>
      </c>
      <c r="V2920" s="4">
        <v>62.352000000000032</v>
      </c>
      <c r="W2920" s="14">
        <f t="shared" si="364"/>
        <v>1</v>
      </c>
      <c r="X2920">
        <v>28.53</v>
      </c>
      <c r="Y2920" s="14">
        <f t="shared" si="365"/>
        <v>1</v>
      </c>
      <c r="Z2920" t="s">
        <v>28</v>
      </c>
      <c r="AA2920" s="14">
        <f t="shared" si="366"/>
        <v>2</v>
      </c>
    </row>
    <row r="2921" spans="1:27" ht="15" customHeight="1" x14ac:dyDescent="0.25">
      <c r="A2921" t="s">
        <v>9367</v>
      </c>
      <c r="B2921" s="6">
        <v>42256</v>
      </c>
      <c r="C2921" s="6">
        <v>42256</v>
      </c>
      <c r="D2921" t="s">
        <v>113</v>
      </c>
      <c r="E2921" t="s">
        <v>54</v>
      </c>
      <c r="F2921" s="14">
        <f t="shared" si="360"/>
        <v>3</v>
      </c>
      <c r="G2921" t="s">
        <v>1956</v>
      </c>
      <c r="H2921" t="s">
        <v>1826</v>
      </c>
      <c r="I2921" t="s">
        <v>1827</v>
      </c>
      <c r="J2921" t="str">
        <f t="shared" si="367"/>
        <v>Witten,North Rhine-Westphalia,Germany</v>
      </c>
      <c r="K2921" t="s">
        <v>4477</v>
      </c>
      <c r="L2921" t="s">
        <v>4471</v>
      </c>
      <c r="M2921" t="s">
        <v>25</v>
      </c>
      <c r="N2921" t="s">
        <v>37</v>
      </c>
      <c r="O2921" t="s">
        <v>1583</v>
      </c>
      <c r="P2921" s="4">
        <v>95.16</v>
      </c>
      <c r="Q2921" s="14">
        <f t="shared" si="361"/>
        <v>1</v>
      </c>
      <c r="R2921">
        <v>2</v>
      </c>
      <c r="S2921" s="14">
        <f t="shared" si="362"/>
        <v>1</v>
      </c>
      <c r="T2921">
        <v>0</v>
      </c>
      <c r="U2921" s="14">
        <f t="shared" si="363"/>
        <v>1</v>
      </c>
      <c r="V2921" s="4">
        <v>4.74</v>
      </c>
      <c r="W2921" s="14">
        <f t="shared" si="364"/>
        <v>1</v>
      </c>
      <c r="X2921">
        <v>28.53</v>
      </c>
      <c r="Y2921" s="14">
        <f t="shared" si="365"/>
        <v>1</v>
      </c>
      <c r="Z2921" t="s">
        <v>106</v>
      </c>
      <c r="AA2921" s="14">
        <f t="shared" si="366"/>
        <v>4</v>
      </c>
    </row>
    <row r="2922" spans="1:27" ht="15" customHeight="1" x14ac:dyDescent="0.25">
      <c r="A2922" t="s">
        <v>5206</v>
      </c>
      <c r="B2922" s="6">
        <v>42256</v>
      </c>
      <c r="C2922" s="6">
        <v>42261</v>
      </c>
      <c r="D2922" t="s">
        <v>19</v>
      </c>
      <c r="E2922" t="s">
        <v>20</v>
      </c>
      <c r="F2922" s="14">
        <f t="shared" si="360"/>
        <v>1</v>
      </c>
      <c r="G2922" t="s">
        <v>421</v>
      </c>
      <c r="H2922" t="s">
        <v>248</v>
      </c>
      <c r="I2922" t="s">
        <v>86</v>
      </c>
      <c r="J2922" t="str">
        <f t="shared" si="367"/>
        <v>San Pedro Sula,Cortés,Honduras</v>
      </c>
      <c r="K2922" t="s">
        <v>4485</v>
      </c>
      <c r="L2922" t="s">
        <v>24</v>
      </c>
      <c r="M2922" t="s">
        <v>30</v>
      </c>
      <c r="N2922" t="s">
        <v>100</v>
      </c>
      <c r="O2922" t="s">
        <v>851</v>
      </c>
      <c r="P2922" s="4">
        <v>599.67600000000004</v>
      </c>
      <c r="Q2922" s="14">
        <f t="shared" si="361"/>
        <v>1</v>
      </c>
      <c r="R2922">
        <v>7</v>
      </c>
      <c r="S2922" s="14">
        <f t="shared" si="362"/>
        <v>1</v>
      </c>
      <c r="T2922">
        <v>0.7</v>
      </c>
      <c r="U2922" s="14">
        <f t="shared" si="363"/>
        <v>3</v>
      </c>
      <c r="V2922" s="4">
        <v>-1399.2439999999999</v>
      </c>
      <c r="W2922" s="14">
        <f t="shared" si="364"/>
        <v>2</v>
      </c>
      <c r="X2922">
        <v>28.524000000000001</v>
      </c>
      <c r="Y2922" s="14">
        <f t="shared" si="365"/>
        <v>1</v>
      </c>
      <c r="Z2922" t="s">
        <v>28</v>
      </c>
      <c r="AA2922" s="14">
        <f t="shared" si="366"/>
        <v>2</v>
      </c>
    </row>
    <row r="2923" spans="1:27" ht="15" customHeight="1" x14ac:dyDescent="0.25">
      <c r="A2923" t="s">
        <v>9840</v>
      </c>
      <c r="B2923" s="6">
        <v>42170</v>
      </c>
      <c r="C2923" s="6">
        <v>42172</v>
      </c>
      <c r="D2923" t="s">
        <v>67</v>
      </c>
      <c r="E2923" t="s">
        <v>20</v>
      </c>
      <c r="F2923" s="14">
        <f t="shared" si="360"/>
        <v>1</v>
      </c>
      <c r="G2923" t="s">
        <v>1643</v>
      </c>
      <c r="H2923" t="s">
        <v>1855</v>
      </c>
      <c r="I2923" t="s">
        <v>1840</v>
      </c>
      <c r="J2923" t="str">
        <f t="shared" si="367"/>
        <v>Cartagena,Murcia,Spain</v>
      </c>
      <c r="K2923" t="s">
        <v>4472</v>
      </c>
      <c r="L2923" t="s">
        <v>4471</v>
      </c>
      <c r="M2923" t="s">
        <v>25</v>
      </c>
      <c r="N2923" t="s">
        <v>82</v>
      </c>
      <c r="O2923" t="s">
        <v>685</v>
      </c>
      <c r="P2923" s="4">
        <v>97.631999999999991</v>
      </c>
      <c r="Q2923" s="14">
        <f t="shared" si="361"/>
        <v>1</v>
      </c>
      <c r="R2923">
        <v>2</v>
      </c>
      <c r="S2923" s="14">
        <f t="shared" si="362"/>
        <v>1</v>
      </c>
      <c r="T2923">
        <v>0.1</v>
      </c>
      <c r="U2923" s="14">
        <f t="shared" si="363"/>
        <v>1</v>
      </c>
      <c r="V2923" s="4">
        <v>30.372</v>
      </c>
      <c r="W2923" s="14">
        <f t="shared" si="364"/>
        <v>1</v>
      </c>
      <c r="X2923">
        <v>28.52</v>
      </c>
      <c r="Y2923" s="14">
        <f t="shared" si="365"/>
        <v>1</v>
      </c>
      <c r="Z2923" t="s">
        <v>106</v>
      </c>
      <c r="AA2923" s="14">
        <f t="shared" si="366"/>
        <v>4</v>
      </c>
    </row>
    <row r="2924" spans="1:27" ht="15" customHeight="1" x14ac:dyDescent="0.25">
      <c r="A2924" t="s">
        <v>8957</v>
      </c>
      <c r="B2924" s="6">
        <v>42131</v>
      </c>
      <c r="C2924" s="6">
        <v>42135</v>
      </c>
      <c r="D2924" t="s">
        <v>67</v>
      </c>
      <c r="E2924" t="s">
        <v>20</v>
      </c>
      <c r="F2924" s="14">
        <f t="shared" si="360"/>
        <v>1</v>
      </c>
      <c r="G2924" t="s">
        <v>2963</v>
      </c>
      <c r="H2924" t="s">
        <v>2964</v>
      </c>
      <c r="I2924" t="s">
        <v>2596</v>
      </c>
      <c r="J2924" t="str">
        <f t="shared" si="367"/>
        <v>Da Nang,Dà Nang,Vietnam</v>
      </c>
      <c r="K2924" t="s">
        <v>4481</v>
      </c>
      <c r="L2924" t="s">
        <v>4469</v>
      </c>
      <c r="M2924" t="s">
        <v>25</v>
      </c>
      <c r="N2924" t="s">
        <v>91</v>
      </c>
      <c r="O2924" t="s">
        <v>1356</v>
      </c>
      <c r="P2924" s="4">
        <v>933.40139999999985</v>
      </c>
      <c r="Q2924" s="14">
        <f t="shared" si="361"/>
        <v>1</v>
      </c>
      <c r="R2924">
        <v>2</v>
      </c>
      <c r="S2924" s="14">
        <f t="shared" si="362"/>
        <v>1</v>
      </c>
      <c r="T2924">
        <v>0.17</v>
      </c>
      <c r="U2924" s="14">
        <f t="shared" si="363"/>
        <v>1</v>
      </c>
      <c r="V2924" s="4">
        <v>-78.738599999999991</v>
      </c>
      <c r="W2924" s="14">
        <f t="shared" si="364"/>
        <v>3</v>
      </c>
      <c r="X2924">
        <v>28.51</v>
      </c>
      <c r="Y2924" s="14">
        <f t="shared" si="365"/>
        <v>1</v>
      </c>
      <c r="Z2924" t="s">
        <v>28</v>
      </c>
      <c r="AA2924" s="14">
        <f t="shared" si="366"/>
        <v>2</v>
      </c>
    </row>
    <row r="2925" spans="1:27" ht="15" customHeight="1" x14ac:dyDescent="0.25">
      <c r="A2925" t="s">
        <v>7446</v>
      </c>
      <c r="B2925" s="6">
        <v>42165</v>
      </c>
      <c r="C2925" s="6">
        <v>42168</v>
      </c>
      <c r="D2925" t="s">
        <v>75</v>
      </c>
      <c r="E2925" t="s">
        <v>59</v>
      </c>
      <c r="F2925" s="14">
        <f t="shared" si="360"/>
        <v>2</v>
      </c>
      <c r="G2925" t="s">
        <v>2638</v>
      </c>
      <c r="H2925" t="s">
        <v>2639</v>
      </c>
      <c r="I2925" t="s">
        <v>2565</v>
      </c>
      <c r="J2925" t="str">
        <f t="shared" si="367"/>
        <v>Chennai,Tamil Nadu,India</v>
      </c>
      <c r="K2925" t="s">
        <v>4470</v>
      </c>
      <c r="L2925" t="s">
        <v>4469</v>
      </c>
      <c r="M2925" t="s">
        <v>25</v>
      </c>
      <c r="N2925" t="s">
        <v>35</v>
      </c>
      <c r="O2925" t="s">
        <v>659</v>
      </c>
      <c r="P2925" s="4">
        <v>158.10000000000002</v>
      </c>
      <c r="Q2925" s="14">
        <f t="shared" si="361"/>
        <v>1</v>
      </c>
      <c r="R2925">
        <v>5</v>
      </c>
      <c r="S2925" s="14">
        <f t="shared" si="362"/>
        <v>1</v>
      </c>
      <c r="T2925">
        <v>0</v>
      </c>
      <c r="U2925" s="14">
        <f t="shared" si="363"/>
        <v>1</v>
      </c>
      <c r="V2925" s="4">
        <v>1.5000000000000002</v>
      </c>
      <c r="W2925" s="14">
        <f t="shared" si="364"/>
        <v>1</v>
      </c>
      <c r="X2925">
        <v>28.47</v>
      </c>
      <c r="Y2925" s="14">
        <f t="shared" si="365"/>
        <v>1</v>
      </c>
      <c r="Z2925" t="s">
        <v>28</v>
      </c>
      <c r="AA2925" s="14">
        <f t="shared" si="366"/>
        <v>2</v>
      </c>
    </row>
    <row r="2926" spans="1:27" ht="15" customHeight="1" x14ac:dyDescent="0.25">
      <c r="A2926" t="s">
        <v>5900</v>
      </c>
      <c r="B2926" s="6">
        <v>42369</v>
      </c>
      <c r="C2926" s="6">
        <v>42375</v>
      </c>
      <c r="D2926" t="s">
        <v>19</v>
      </c>
      <c r="E2926" t="s">
        <v>54</v>
      </c>
      <c r="F2926" s="14">
        <f t="shared" si="360"/>
        <v>3</v>
      </c>
      <c r="G2926" t="s">
        <v>3177</v>
      </c>
      <c r="H2926" t="s">
        <v>3137</v>
      </c>
      <c r="I2926" t="s">
        <v>3095</v>
      </c>
      <c r="J2926" t="str">
        <f t="shared" si="367"/>
        <v>Columbus,Indiana,United States</v>
      </c>
      <c r="K2926" t="s">
        <v>3109</v>
      </c>
      <c r="L2926" t="s">
        <v>4482</v>
      </c>
      <c r="M2926" t="s">
        <v>25</v>
      </c>
      <c r="N2926" t="s">
        <v>91</v>
      </c>
      <c r="O2926" t="s">
        <v>3389</v>
      </c>
      <c r="P2926" s="4">
        <v>209.3</v>
      </c>
      <c r="Q2926" s="14">
        <f t="shared" si="361"/>
        <v>1</v>
      </c>
      <c r="R2926">
        <v>2</v>
      </c>
      <c r="S2926" s="14">
        <f t="shared" si="362"/>
        <v>1</v>
      </c>
      <c r="T2926">
        <v>0</v>
      </c>
      <c r="U2926" s="14">
        <f t="shared" si="363"/>
        <v>1</v>
      </c>
      <c r="V2926" s="4">
        <v>56.510999999999996</v>
      </c>
      <c r="W2926" s="14">
        <f t="shared" si="364"/>
        <v>1</v>
      </c>
      <c r="X2926">
        <v>8.32</v>
      </c>
      <c r="Y2926" s="14">
        <f t="shared" si="365"/>
        <v>1</v>
      </c>
      <c r="Z2926" t="s">
        <v>28</v>
      </c>
      <c r="AA2926" s="14">
        <f t="shared" si="366"/>
        <v>2</v>
      </c>
    </row>
    <row r="2927" spans="1:27" ht="15" customHeight="1" x14ac:dyDescent="0.25">
      <c r="A2927" t="s">
        <v>6402</v>
      </c>
      <c r="B2927" s="6">
        <v>42185</v>
      </c>
      <c r="C2927" s="6">
        <v>42188</v>
      </c>
      <c r="D2927" t="s">
        <v>67</v>
      </c>
      <c r="E2927" t="s">
        <v>54</v>
      </c>
      <c r="F2927" s="14">
        <f t="shared" si="360"/>
        <v>3</v>
      </c>
      <c r="G2927" t="s">
        <v>4028</v>
      </c>
      <c r="H2927" t="s">
        <v>4029</v>
      </c>
      <c r="I2927" t="s">
        <v>3891</v>
      </c>
      <c r="J2927" t="str">
        <f t="shared" si="367"/>
        <v>Shiraz,Fars,Iran</v>
      </c>
      <c r="K2927" t="s">
        <v>4470</v>
      </c>
      <c r="L2927" t="s">
        <v>4469</v>
      </c>
      <c r="M2927" t="s">
        <v>25</v>
      </c>
      <c r="N2927" t="s">
        <v>35</v>
      </c>
      <c r="O2927" t="s">
        <v>747</v>
      </c>
      <c r="P2927" s="4">
        <v>246.48000000000002</v>
      </c>
      <c r="Q2927" s="14">
        <f t="shared" si="361"/>
        <v>1</v>
      </c>
      <c r="R2927">
        <v>8</v>
      </c>
      <c r="S2927" s="14">
        <f t="shared" si="362"/>
        <v>1</v>
      </c>
      <c r="T2927">
        <v>0</v>
      </c>
      <c r="U2927" s="14">
        <f t="shared" si="363"/>
        <v>1</v>
      </c>
      <c r="V2927" s="4">
        <v>68.88</v>
      </c>
      <c r="W2927" s="14">
        <f t="shared" si="364"/>
        <v>1</v>
      </c>
      <c r="X2927">
        <v>28.45</v>
      </c>
      <c r="Y2927" s="14">
        <f t="shared" si="365"/>
        <v>1</v>
      </c>
      <c r="Z2927" t="s">
        <v>71</v>
      </c>
      <c r="AA2927" s="14">
        <f t="shared" si="366"/>
        <v>3</v>
      </c>
    </row>
    <row r="2928" spans="1:27" ht="15" customHeight="1" x14ac:dyDescent="0.25">
      <c r="A2928" t="s">
        <v>6451</v>
      </c>
      <c r="B2928" s="6">
        <v>42137</v>
      </c>
      <c r="C2928" s="6">
        <v>42141</v>
      </c>
      <c r="D2928" t="s">
        <v>67</v>
      </c>
      <c r="E2928" t="s">
        <v>54</v>
      </c>
      <c r="F2928" s="14">
        <f t="shared" si="360"/>
        <v>3</v>
      </c>
      <c r="G2928" t="s">
        <v>1331</v>
      </c>
      <c r="H2928" t="s">
        <v>40</v>
      </c>
      <c r="I2928" t="s">
        <v>41</v>
      </c>
      <c r="J2928" t="str">
        <f t="shared" si="367"/>
        <v>Taboão da Serra,São Paulo,Brazil</v>
      </c>
      <c r="K2928" t="s">
        <v>4475</v>
      </c>
      <c r="L2928" t="s">
        <v>24</v>
      </c>
      <c r="M2928" t="s">
        <v>42</v>
      </c>
      <c r="N2928" t="s">
        <v>88</v>
      </c>
      <c r="O2928" t="s">
        <v>210</v>
      </c>
      <c r="P2928" s="4">
        <v>184.75999999999996</v>
      </c>
      <c r="Q2928" s="14">
        <f t="shared" si="361"/>
        <v>1</v>
      </c>
      <c r="R2928">
        <v>2</v>
      </c>
      <c r="S2928" s="14">
        <f t="shared" si="362"/>
        <v>1</v>
      </c>
      <c r="T2928">
        <v>0</v>
      </c>
      <c r="U2928" s="14">
        <f t="shared" si="363"/>
        <v>1</v>
      </c>
      <c r="V2928" s="4">
        <v>40.64</v>
      </c>
      <c r="W2928" s="14">
        <f t="shared" si="364"/>
        <v>1</v>
      </c>
      <c r="X2928">
        <v>28.445</v>
      </c>
      <c r="Y2928" s="14">
        <f t="shared" si="365"/>
        <v>1</v>
      </c>
      <c r="Z2928" t="s">
        <v>71</v>
      </c>
      <c r="AA2928" s="14">
        <f t="shared" si="366"/>
        <v>3</v>
      </c>
    </row>
    <row r="2929" spans="1:27" ht="15" customHeight="1" x14ac:dyDescent="0.25">
      <c r="A2929" t="s">
        <v>5901</v>
      </c>
      <c r="B2929" s="6">
        <v>42315</v>
      </c>
      <c r="C2929" s="6">
        <v>42319</v>
      </c>
      <c r="D2929" t="s">
        <v>67</v>
      </c>
      <c r="E2929" t="s">
        <v>54</v>
      </c>
      <c r="F2929" s="14">
        <f t="shared" si="360"/>
        <v>3</v>
      </c>
      <c r="G2929" t="s">
        <v>3164</v>
      </c>
      <c r="H2929" t="s">
        <v>3132</v>
      </c>
      <c r="I2929" t="s">
        <v>3095</v>
      </c>
      <c r="J2929" t="str">
        <f t="shared" si="367"/>
        <v>Minneapolis,Minnesota,United States</v>
      </c>
      <c r="K2929" t="s">
        <v>3109</v>
      </c>
      <c r="L2929" t="s">
        <v>4482</v>
      </c>
      <c r="M2929" t="s">
        <v>25</v>
      </c>
      <c r="N2929" t="s">
        <v>37</v>
      </c>
      <c r="O2929" t="s">
        <v>3746</v>
      </c>
      <c r="P2929" s="4">
        <v>13.899999999999999</v>
      </c>
      <c r="Q2929" s="14">
        <f t="shared" si="361"/>
        <v>1</v>
      </c>
      <c r="R2929">
        <v>5</v>
      </c>
      <c r="S2929" s="14">
        <f t="shared" si="362"/>
        <v>1</v>
      </c>
      <c r="T2929">
        <v>0</v>
      </c>
      <c r="U2929" s="14">
        <f t="shared" si="363"/>
        <v>1</v>
      </c>
      <c r="V2929" s="4">
        <v>3.6139999999999994</v>
      </c>
      <c r="W2929" s="14">
        <f t="shared" si="364"/>
        <v>1</v>
      </c>
      <c r="X2929">
        <v>2.62</v>
      </c>
      <c r="Y2929" s="14">
        <f t="shared" si="365"/>
        <v>1</v>
      </c>
      <c r="Z2929" t="s">
        <v>71</v>
      </c>
      <c r="AA2929" s="14">
        <f t="shared" si="366"/>
        <v>3</v>
      </c>
    </row>
    <row r="2930" spans="1:27" ht="15" customHeight="1" x14ac:dyDescent="0.25">
      <c r="A2930" t="s">
        <v>7051</v>
      </c>
      <c r="B2930" s="6">
        <v>42190</v>
      </c>
      <c r="C2930" s="6">
        <v>42193</v>
      </c>
      <c r="D2930" t="s">
        <v>75</v>
      </c>
      <c r="E2930" t="s">
        <v>54</v>
      </c>
      <c r="F2930" s="14">
        <f t="shared" si="360"/>
        <v>3</v>
      </c>
      <c r="G2930" t="s">
        <v>2031</v>
      </c>
      <c r="H2930" t="s">
        <v>1891</v>
      </c>
      <c r="I2930" t="s">
        <v>1821</v>
      </c>
      <c r="J2930" t="str">
        <f t="shared" si="367"/>
        <v>Glasgow,Scotland,United Kingdom</v>
      </c>
      <c r="K2930" t="s">
        <v>4484</v>
      </c>
      <c r="L2930" t="s">
        <v>4471</v>
      </c>
      <c r="M2930" t="s">
        <v>30</v>
      </c>
      <c r="N2930" t="s">
        <v>52</v>
      </c>
      <c r="O2930" t="s">
        <v>1000</v>
      </c>
      <c r="P2930" s="4">
        <v>144.00000000000003</v>
      </c>
      <c r="Q2930" s="14">
        <f t="shared" si="361"/>
        <v>1</v>
      </c>
      <c r="R2930">
        <v>2</v>
      </c>
      <c r="S2930" s="14">
        <f t="shared" si="362"/>
        <v>1</v>
      </c>
      <c r="T2930">
        <v>0</v>
      </c>
      <c r="U2930" s="14">
        <f t="shared" si="363"/>
        <v>1</v>
      </c>
      <c r="V2930" s="4">
        <v>30.240000000000002</v>
      </c>
      <c r="W2930" s="14">
        <f t="shared" si="364"/>
        <v>1</v>
      </c>
      <c r="X2930">
        <v>28.43</v>
      </c>
      <c r="Y2930" s="14">
        <f t="shared" si="365"/>
        <v>1</v>
      </c>
      <c r="Z2930" t="s">
        <v>71</v>
      </c>
      <c r="AA2930" s="14">
        <f t="shared" si="366"/>
        <v>3</v>
      </c>
    </row>
    <row r="2931" spans="1:27" ht="15" customHeight="1" x14ac:dyDescent="0.25">
      <c r="A2931" t="s">
        <v>7659</v>
      </c>
      <c r="B2931" s="6">
        <v>42133</v>
      </c>
      <c r="C2931" s="6">
        <v>42136</v>
      </c>
      <c r="D2931" t="s">
        <v>75</v>
      </c>
      <c r="E2931" t="s">
        <v>20</v>
      </c>
      <c r="F2931" s="14">
        <f t="shared" si="360"/>
        <v>1</v>
      </c>
      <c r="G2931" t="s">
        <v>1915</v>
      </c>
      <c r="H2931" t="s">
        <v>1916</v>
      </c>
      <c r="I2931" t="s">
        <v>1848</v>
      </c>
      <c r="J2931" t="str">
        <f t="shared" si="367"/>
        <v>Amsterdam,North Holland,Netherlands</v>
      </c>
      <c r="K2931" t="s">
        <v>4477</v>
      </c>
      <c r="L2931" t="s">
        <v>4471</v>
      </c>
      <c r="M2931" t="s">
        <v>30</v>
      </c>
      <c r="N2931" t="s">
        <v>52</v>
      </c>
      <c r="O2931" t="s">
        <v>910</v>
      </c>
      <c r="P2931" s="4">
        <v>132.87</v>
      </c>
      <c r="Q2931" s="14">
        <f t="shared" si="361"/>
        <v>1</v>
      </c>
      <c r="R2931">
        <v>2</v>
      </c>
      <c r="S2931" s="14">
        <f t="shared" si="362"/>
        <v>1</v>
      </c>
      <c r="T2931">
        <v>0.5</v>
      </c>
      <c r="U2931" s="14">
        <f t="shared" si="363"/>
        <v>2</v>
      </c>
      <c r="V2931" s="4">
        <v>-55.830000000000013</v>
      </c>
      <c r="W2931" s="14">
        <f t="shared" si="364"/>
        <v>3</v>
      </c>
      <c r="X2931">
        <v>28.43</v>
      </c>
      <c r="Y2931" s="14">
        <f t="shared" si="365"/>
        <v>1</v>
      </c>
      <c r="Z2931" t="s">
        <v>71</v>
      </c>
      <c r="AA2931" s="14">
        <f t="shared" si="366"/>
        <v>3</v>
      </c>
    </row>
    <row r="2932" spans="1:27" ht="15" customHeight="1" x14ac:dyDescent="0.25">
      <c r="A2932" t="s">
        <v>9760</v>
      </c>
      <c r="B2932" s="6">
        <v>42234</v>
      </c>
      <c r="C2932" s="6">
        <v>42239</v>
      </c>
      <c r="D2932" t="s">
        <v>19</v>
      </c>
      <c r="E2932" t="s">
        <v>20</v>
      </c>
      <c r="F2932" s="14">
        <f t="shared" si="360"/>
        <v>1</v>
      </c>
      <c r="G2932" t="s">
        <v>2945</v>
      </c>
      <c r="H2932" t="s">
        <v>2736</v>
      </c>
      <c r="I2932" t="s">
        <v>2560</v>
      </c>
      <c r="J2932" t="str">
        <f t="shared" si="367"/>
        <v>Xi'an,Shaanxi,China</v>
      </c>
      <c r="K2932" t="s">
        <v>4483</v>
      </c>
      <c r="L2932" t="s">
        <v>4469</v>
      </c>
      <c r="M2932" t="s">
        <v>42</v>
      </c>
      <c r="N2932" t="s">
        <v>80</v>
      </c>
      <c r="O2932" t="s">
        <v>1478</v>
      </c>
      <c r="P2932" s="4">
        <v>496.20000000000005</v>
      </c>
      <c r="Q2932" s="14">
        <f t="shared" si="361"/>
        <v>1</v>
      </c>
      <c r="R2932">
        <v>4</v>
      </c>
      <c r="S2932" s="14">
        <f t="shared" si="362"/>
        <v>1</v>
      </c>
      <c r="T2932">
        <v>0</v>
      </c>
      <c r="U2932" s="14">
        <f t="shared" si="363"/>
        <v>1</v>
      </c>
      <c r="V2932" s="4">
        <v>64.44</v>
      </c>
      <c r="W2932" s="14">
        <f t="shared" si="364"/>
        <v>1</v>
      </c>
      <c r="X2932">
        <v>28.43</v>
      </c>
      <c r="Y2932" s="14">
        <f t="shared" si="365"/>
        <v>1</v>
      </c>
      <c r="Z2932" t="s">
        <v>28</v>
      </c>
      <c r="AA2932" s="14">
        <f t="shared" si="366"/>
        <v>2</v>
      </c>
    </row>
    <row r="2933" spans="1:27" ht="15" customHeight="1" x14ac:dyDescent="0.25">
      <c r="A2933" t="s">
        <v>8938</v>
      </c>
      <c r="B2933" s="6">
        <v>42094</v>
      </c>
      <c r="C2933" s="6">
        <v>42096</v>
      </c>
      <c r="D2933" t="s">
        <v>67</v>
      </c>
      <c r="E2933" t="s">
        <v>20</v>
      </c>
      <c r="F2933" s="14">
        <f t="shared" si="360"/>
        <v>1</v>
      </c>
      <c r="G2933" t="s">
        <v>1899</v>
      </c>
      <c r="H2933" t="s">
        <v>1899</v>
      </c>
      <c r="I2933" t="s">
        <v>1900</v>
      </c>
      <c r="J2933" t="str">
        <f t="shared" si="367"/>
        <v>Cork,Cork,Ireland</v>
      </c>
      <c r="K2933" t="s">
        <v>4484</v>
      </c>
      <c r="L2933" t="s">
        <v>4471</v>
      </c>
      <c r="M2933" t="s">
        <v>30</v>
      </c>
      <c r="N2933" t="s">
        <v>33</v>
      </c>
      <c r="O2933" t="s">
        <v>1602</v>
      </c>
      <c r="P2933" s="4">
        <v>291.78000000000003</v>
      </c>
      <c r="Q2933" s="14">
        <f t="shared" si="361"/>
        <v>1</v>
      </c>
      <c r="R2933">
        <v>4</v>
      </c>
      <c r="S2933" s="14">
        <f t="shared" si="362"/>
        <v>1</v>
      </c>
      <c r="T2933">
        <v>0.5</v>
      </c>
      <c r="U2933" s="14">
        <f t="shared" si="363"/>
        <v>2</v>
      </c>
      <c r="V2933" s="4">
        <v>-204.3</v>
      </c>
      <c r="W2933" s="14">
        <f t="shared" si="364"/>
        <v>3</v>
      </c>
      <c r="X2933">
        <v>28.42</v>
      </c>
      <c r="Y2933" s="14">
        <f t="shared" si="365"/>
        <v>1</v>
      </c>
      <c r="Z2933" t="s">
        <v>28</v>
      </c>
      <c r="AA2933" s="14">
        <f t="shared" si="366"/>
        <v>2</v>
      </c>
    </row>
    <row r="2934" spans="1:27" ht="15" customHeight="1" x14ac:dyDescent="0.25">
      <c r="A2934" t="s">
        <v>5922</v>
      </c>
      <c r="B2934" s="6">
        <v>42178</v>
      </c>
      <c r="C2934" s="6">
        <v>42183</v>
      </c>
      <c r="D2934" t="s">
        <v>19</v>
      </c>
      <c r="E2934" t="s">
        <v>20</v>
      </c>
      <c r="F2934" s="14">
        <f t="shared" si="360"/>
        <v>1</v>
      </c>
      <c r="G2934" t="s">
        <v>1861</v>
      </c>
      <c r="H2934" t="s">
        <v>1829</v>
      </c>
      <c r="I2934" t="s">
        <v>1823</v>
      </c>
      <c r="J2934" t="str">
        <f t="shared" si="367"/>
        <v>Paris,Ile-de-France,France</v>
      </c>
      <c r="K2934" t="s">
        <v>4477</v>
      </c>
      <c r="L2934" t="s">
        <v>4471</v>
      </c>
      <c r="M2934" t="s">
        <v>30</v>
      </c>
      <c r="N2934" t="s">
        <v>52</v>
      </c>
      <c r="O2934" t="s">
        <v>781</v>
      </c>
      <c r="P2934" s="4">
        <v>306.77400000000006</v>
      </c>
      <c r="Q2934" s="14">
        <f t="shared" si="361"/>
        <v>1</v>
      </c>
      <c r="R2934">
        <v>2</v>
      </c>
      <c r="S2934" s="14">
        <f t="shared" si="362"/>
        <v>1</v>
      </c>
      <c r="T2934">
        <v>0.1</v>
      </c>
      <c r="U2934" s="14">
        <f t="shared" si="363"/>
        <v>1</v>
      </c>
      <c r="V2934" s="4">
        <v>129.47399999999999</v>
      </c>
      <c r="W2934" s="14">
        <f t="shared" si="364"/>
        <v>1</v>
      </c>
      <c r="X2934">
        <v>28.41</v>
      </c>
      <c r="Y2934" s="14">
        <f t="shared" si="365"/>
        <v>1</v>
      </c>
      <c r="Z2934" t="s">
        <v>28</v>
      </c>
      <c r="AA2934" s="14">
        <f t="shared" si="366"/>
        <v>2</v>
      </c>
    </row>
    <row r="2935" spans="1:27" ht="15" customHeight="1" x14ac:dyDescent="0.25">
      <c r="A2935" t="s">
        <v>6512</v>
      </c>
      <c r="B2935" s="6">
        <v>42343</v>
      </c>
      <c r="C2935" s="6">
        <v>42343</v>
      </c>
      <c r="D2935" t="s">
        <v>113</v>
      </c>
      <c r="E2935" t="s">
        <v>20</v>
      </c>
      <c r="F2935" s="14">
        <f t="shared" si="360"/>
        <v>1</v>
      </c>
      <c r="G2935" t="s">
        <v>4185</v>
      </c>
      <c r="H2935" t="s">
        <v>4186</v>
      </c>
      <c r="I2935" t="s">
        <v>3894</v>
      </c>
      <c r="J2935" t="str">
        <f t="shared" si="367"/>
        <v>Accra,Greater Accra,Ghana</v>
      </c>
      <c r="K2935" t="s">
        <v>4479</v>
      </c>
      <c r="L2935" t="s">
        <v>3867</v>
      </c>
      <c r="M2935" t="s">
        <v>25</v>
      </c>
      <c r="N2935" t="s">
        <v>37</v>
      </c>
      <c r="O2935" t="s">
        <v>1409</v>
      </c>
      <c r="P2935" s="4">
        <v>98.94</v>
      </c>
      <c r="Q2935" s="14">
        <f t="shared" si="361"/>
        <v>1</v>
      </c>
      <c r="R2935">
        <v>2</v>
      </c>
      <c r="S2935" s="14">
        <f t="shared" si="362"/>
        <v>1</v>
      </c>
      <c r="T2935">
        <v>0</v>
      </c>
      <c r="U2935" s="14">
        <f t="shared" si="363"/>
        <v>1</v>
      </c>
      <c r="V2935" s="4">
        <v>15.78</v>
      </c>
      <c r="W2935" s="14">
        <f t="shared" si="364"/>
        <v>1</v>
      </c>
      <c r="X2935">
        <v>28.41</v>
      </c>
      <c r="Y2935" s="14">
        <f t="shared" si="365"/>
        <v>1</v>
      </c>
      <c r="Z2935" t="s">
        <v>106</v>
      </c>
      <c r="AA2935" s="14">
        <f t="shared" si="366"/>
        <v>4</v>
      </c>
    </row>
    <row r="2936" spans="1:27" ht="15" customHeight="1" x14ac:dyDescent="0.25">
      <c r="A2936" t="s">
        <v>8750</v>
      </c>
      <c r="B2936" s="6">
        <v>42136</v>
      </c>
      <c r="C2936" s="6">
        <v>42141</v>
      </c>
      <c r="D2936" t="s">
        <v>19</v>
      </c>
      <c r="E2936" t="s">
        <v>20</v>
      </c>
      <c r="F2936" s="14">
        <f t="shared" si="360"/>
        <v>1</v>
      </c>
      <c r="G2936" t="s">
        <v>2026</v>
      </c>
      <c r="H2936" t="s">
        <v>2027</v>
      </c>
      <c r="I2936" t="s">
        <v>1834</v>
      </c>
      <c r="J2936" t="str">
        <f t="shared" si="367"/>
        <v>Verona,Veneto,Italy</v>
      </c>
      <c r="K2936" t="s">
        <v>4472</v>
      </c>
      <c r="L2936" t="s">
        <v>4471</v>
      </c>
      <c r="M2936" t="s">
        <v>42</v>
      </c>
      <c r="N2936" t="s">
        <v>88</v>
      </c>
      <c r="O2936" t="s">
        <v>1310</v>
      </c>
      <c r="P2936" s="4">
        <v>238.73399999999998</v>
      </c>
      <c r="Q2936" s="14">
        <f t="shared" si="361"/>
        <v>1</v>
      </c>
      <c r="R2936">
        <v>3</v>
      </c>
      <c r="S2936" s="14">
        <f t="shared" si="362"/>
        <v>1</v>
      </c>
      <c r="T2936">
        <v>0.4</v>
      </c>
      <c r="U2936" s="14">
        <f t="shared" si="363"/>
        <v>2</v>
      </c>
      <c r="V2936" s="4">
        <v>-139.26600000000002</v>
      </c>
      <c r="W2936" s="14">
        <f t="shared" si="364"/>
        <v>3</v>
      </c>
      <c r="X2936">
        <v>28.4</v>
      </c>
      <c r="Y2936" s="14">
        <f t="shared" si="365"/>
        <v>1</v>
      </c>
      <c r="Z2936" t="s">
        <v>71</v>
      </c>
      <c r="AA2936" s="14">
        <f t="shared" si="366"/>
        <v>3</v>
      </c>
    </row>
    <row r="2937" spans="1:27" ht="15" customHeight="1" x14ac:dyDescent="0.25">
      <c r="A2937" t="s">
        <v>9209</v>
      </c>
      <c r="B2937" s="6">
        <v>42181</v>
      </c>
      <c r="C2937" s="6">
        <v>42184</v>
      </c>
      <c r="D2937" t="s">
        <v>67</v>
      </c>
      <c r="E2937" t="s">
        <v>20</v>
      </c>
      <c r="F2937" s="14">
        <f t="shared" si="360"/>
        <v>1</v>
      </c>
      <c r="G2937" t="s">
        <v>1866</v>
      </c>
      <c r="H2937" t="s">
        <v>1866</v>
      </c>
      <c r="I2937" t="s">
        <v>1867</v>
      </c>
      <c r="J2937" t="str">
        <f t="shared" si="367"/>
        <v>Vienna,Vienna,Austria</v>
      </c>
      <c r="K2937" t="s">
        <v>4477</v>
      </c>
      <c r="L2937" t="s">
        <v>4471</v>
      </c>
      <c r="M2937" t="s">
        <v>42</v>
      </c>
      <c r="N2937" t="s">
        <v>43</v>
      </c>
      <c r="O2937" t="s">
        <v>1797</v>
      </c>
      <c r="P2937" s="4">
        <v>379.44</v>
      </c>
      <c r="Q2937" s="14">
        <f t="shared" si="361"/>
        <v>1</v>
      </c>
      <c r="R2937">
        <v>8</v>
      </c>
      <c r="S2937" s="14">
        <f t="shared" si="362"/>
        <v>1</v>
      </c>
      <c r="T2937">
        <v>0</v>
      </c>
      <c r="U2937" s="14">
        <f t="shared" si="363"/>
        <v>1</v>
      </c>
      <c r="V2937" s="4">
        <v>128.88</v>
      </c>
      <c r="W2937" s="14">
        <f t="shared" si="364"/>
        <v>1</v>
      </c>
      <c r="X2937">
        <v>28.37</v>
      </c>
      <c r="Y2937" s="14">
        <f t="shared" si="365"/>
        <v>1</v>
      </c>
      <c r="Z2937" t="s">
        <v>28</v>
      </c>
      <c r="AA2937" s="14">
        <f t="shared" si="366"/>
        <v>2</v>
      </c>
    </row>
    <row r="2938" spans="1:27" ht="15" customHeight="1" x14ac:dyDescent="0.25">
      <c r="A2938" t="s">
        <v>9572</v>
      </c>
      <c r="B2938" s="6">
        <v>42225</v>
      </c>
      <c r="C2938" s="6">
        <v>42230</v>
      </c>
      <c r="D2938" t="s">
        <v>19</v>
      </c>
      <c r="E2938" t="s">
        <v>59</v>
      </c>
      <c r="F2938" s="14">
        <f t="shared" si="360"/>
        <v>2</v>
      </c>
      <c r="G2938" t="s">
        <v>682</v>
      </c>
      <c r="H2938" t="s">
        <v>139</v>
      </c>
      <c r="I2938" t="s">
        <v>23</v>
      </c>
      <c r="J2938" t="str">
        <f t="shared" si="367"/>
        <v>Victoria,Tamaulipas,Mexico</v>
      </c>
      <c r="K2938" t="s">
        <v>4485</v>
      </c>
      <c r="L2938" t="s">
        <v>24</v>
      </c>
      <c r="M2938" t="s">
        <v>42</v>
      </c>
      <c r="N2938" t="s">
        <v>47</v>
      </c>
      <c r="O2938" t="s">
        <v>1341</v>
      </c>
      <c r="P2938" s="4">
        <v>325.08</v>
      </c>
      <c r="Q2938" s="14">
        <f t="shared" si="361"/>
        <v>1</v>
      </c>
      <c r="R2938">
        <v>6</v>
      </c>
      <c r="S2938" s="14">
        <f t="shared" si="362"/>
        <v>1</v>
      </c>
      <c r="T2938">
        <v>0</v>
      </c>
      <c r="U2938" s="14">
        <f t="shared" si="363"/>
        <v>1</v>
      </c>
      <c r="V2938" s="4">
        <v>32.4</v>
      </c>
      <c r="W2938" s="14">
        <f t="shared" si="364"/>
        <v>1</v>
      </c>
      <c r="X2938">
        <v>28.367000000000001</v>
      </c>
      <c r="Y2938" s="14">
        <f t="shared" si="365"/>
        <v>1</v>
      </c>
      <c r="Z2938" t="s">
        <v>28</v>
      </c>
      <c r="AA2938" s="14">
        <f t="shared" si="366"/>
        <v>2</v>
      </c>
    </row>
    <row r="2939" spans="1:27" ht="15" customHeight="1" x14ac:dyDescent="0.25">
      <c r="A2939" t="s">
        <v>9050</v>
      </c>
      <c r="B2939" s="6">
        <v>42340</v>
      </c>
      <c r="C2939" s="6">
        <v>42345</v>
      </c>
      <c r="D2939" t="s">
        <v>67</v>
      </c>
      <c r="E2939" t="s">
        <v>20</v>
      </c>
      <c r="F2939" s="14">
        <f t="shared" si="360"/>
        <v>1</v>
      </c>
      <c r="G2939" t="s">
        <v>3037</v>
      </c>
      <c r="H2939" t="s">
        <v>2604</v>
      </c>
      <c r="I2939" t="s">
        <v>2565</v>
      </c>
      <c r="J2939" t="str">
        <f t="shared" si="367"/>
        <v>Moradabad,Uttar Pradesh,India</v>
      </c>
      <c r="K2939" t="s">
        <v>4470</v>
      </c>
      <c r="L2939" t="s">
        <v>4469</v>
      </c>
      <c r="M2939" t="s">
        <v>25</v>
      </c>
      <c r="N2939" t="s">
        <v>45</v>
      </c>
      <c r="O2939" t="s">
        <v>1146</v>
      </c>
      <c r="P2939" s="4">
        <v>284.94000000000005</v>
      </c>
      <c r="Q2939" s="14">
        <f t="shared" si="361"/>
        <v>1</v>
      </c>
      <c r="R2939">
        <v>6</v>
      </c>
      <c r="S2939" s="14">
        <f t="shared" si="362"/>
        <v>1</v>
      </c>
      <c r="T2939">
        <v>0</v>
      </c>
      <c r="U2939" s="14">
        <f t="shared" si="363"/>
        <v>1</v>
      </c>
      <c r="V2939" s="4">
        <v>28.44</v>
      </c>
      <c r="W2939" s="14">
        <f t="shared" si="364"/>
        <v>1</v>
      </c>
      <c r="X2939">
        <v>28.36</v>
      </c>
      <c r="Y2939" s="14">
        <f t="shared" si="365"/>
        <v>1</v>
      </c>
      <c r="Z2939" t="s">
        <v>28</v>
      </c>
      <c r="AA2939" s="14">
        <f t="shared" si="366"/>
        <v>2</v>
      </c>
    </row>
    <row r="2940" spans="1:27" ht="15" customHeight="1" x14ac:dyDescent="0.25">
      <c r="A2940" t="s">
        <v>4876</v>
      </c>
      <c r="B2940" s="6">
        <v>42263</v>
      </c>
      <c r="C2940" s="6">
        <v>42267</v>
      </c>
      <c r="D2940" t="s">
        <v>19</v>
      </c>
      <c r="E2940" t="s">
        <v>20</v>
      </c>
      <c r="F2940" s="14">
        <f t="shared" si="360"/>
        <v>1</v>
      </c>
      <c r="G2940" t="s">
        <v>2200</v>
      </c>
      <c r="H2940" t="s">
        <v>1882</v>
      </c>
      <c r="I2940" t="s">
        <v>1823</v>
      </c>
      <c r="J2940" t="str">
        <f t="shared" si="367"/>
        <v>Mougins,Provence-Alpes-Côte d'Azur,France</v>
      </c>
      <c r="K2940" t="s">
        <v>4477</v>
      </c>
      <c r="L2940" t="s">
        <v>4471</v>
      </c>
      <c r="M2940" t="s">
        <v>42</v>
      </c>
      <c r="N2940" t="s">
        <v>43</v>
      </c>
      <c r="O2940" t="s">
        <v>1759</v>
      </c>
      <c r="P2940" s="4">
        <v>417.23099999999999</v>
      </c>
      <c r="Q2940" s="14">
        <f t="shared" si="361"/>
        <v>1</v>
      </c>
      <c r="R2940">
        <v>3</v>
      </c>
      <c r="S2940" s="14">
        <f t="shared" si="362"/>
        <v>1</v>
      </c>
      <c r="T2940">
        <v>0.15</v>
      </c>
      <c r="U2940" s="14">
        <f t="shared" si="363"/>
        <v>1</v>
      </c>
      <c r="V2940" s="4">
        <v>49.041000000000011</v>
      </c>
      <c r="W2940" s="14">
        <f t="shared" si="364"/>
        <v>1</v>
      </c>
      <c r="X2940">
        <v>28.35</v>
      </c>
      <c r="Y2940" s="14">
        <f t="shared" si="365"/>
        <v>1</v>
      </c>
      <c r="Z2940" t="s">
        <v>71</v>
      </c>
      <c r="AA2940" s="14">
        <f t="shared" si="366"/>
        <v>3</v>
      </c>
    </row>
    <row r="2941" spans="1:27" ht="15" customHeight="1" x14ac:dyDescent="0.25">
      <c r="A2941" t="s">
        <v>6172</v>
      </c>
      <c r="B2941" s="6">
        <v>42223</v>
      </c>
      <c r="C2941" s="6">
        <v>42225</v>
      </c>
      <c r="D2941" t="s">
        <v>75</v>
      </c>
      <c r="E2941" t="s">
        <v>20</v>
      </c>
      <c r="F2941" s="14">
        <f t="shared" si="360"/>
        <v>1</v>
      </c>
      <c r="G2941" t="s">
        <v>2451</v>
      </c>
      <c r="H2941" t="s">
        <v>4093</v>
      </c>
      <c r="I2941" t="s">
        <v>3881</v>
      </c>
      <c r="J2941" t="str">
        <f t="shared" si="367"/>
        <v>Sale,Rabat-Salé-Zemmour-Zaer,Morocco</v>
      </c>
      <c r="K2941" t="s">
        <v>4473</v>
      </c>
      <c r="L2941" t="s">
        <v>3867</v>
      </c>
      <c r="M2941" t="s">
        <v>25</v>
      </c>
      <c r="N2941" t="s">
        <v>39</v>
      </c>
      <c r="O2941" t="s">
        <v>439</v>
      </c>
      <c r="P2941" s="4">
        <v>81.899999999999991</v>
      </c>
      <c r="Q2941" s="14">
        <f t="shared" si="361"/>
        <v>1</v>
      </c>
      <c r="R2941">
        <v>2</v>
      </c>
      <c r="S2941" s="14">
        <f t="shared" si="362"/>
        <v>1</v>
      </c>
      <c r="T2941">
        <v>0</v>
      </c>
      <c r="U2941" s="14">
        <f t="shared" si="363"/>
        <v>1</v>
      </c>
      <c r="V2941" s="4">
        <v>31.92</v>
      </c>
      <c r="W2941" s="14">
        <f t="shared" si="364"/>
        <v>1</v>
      </c>
      <c r="X2941">
        <v>28.35</v>
      </c>
      <c r="Y2941" s="14">
        <f t="shared" si="365"/>
        <v>1</v>
      </c>
      <c r="Z2941" t="s">
        <v>106</v>
      </c>
      <c r="AA2941" s="14">
        <f t="shared" si="366"/>
        <v>4</v>
      </c>
    </row>
    <row r="2942" spans="1:27" ht="15" customHeight="1" x14ac:dyDescent="0.25">
      <c r="A2942" t="s">
        <v>10323</v>
      </c>
      <c r="B2942" s="6">
        <v>42230</v>
      </c>
      <c r="C2942" s="6">
        <v>42234</v>
      </c>
      <c r="D2942" t="s">
        <v>67</v>
      </c>
      <c r="E2942" t="s">
        <v>59</v>
      </c>
      <c r="F2942" s="14">
        <f t="shared" si="360"/>
        <v>2</v>
      </c>
      <c r="G2942" t="s">
        <v>2577</v>
      </c>
      <c r="H2942" t="s">
        <v>2578</v>
      </c>
      <c r="I2942" t="s">
        <v>2579</v>
      </c>
      <c r="J2942" t="str">
        <f t="shared" si="367"/>
        <v>Bandung,Jawa Barat,Indonesia</v>
      </c>
      <c r="K2942" t="s">
        <v>4481</v>
      </c>
      <c r="L2942" t="s">
        <v>4469</v>
      </c>
      <c r="M2942" t="s">
        <v>30</v>
      </c>
      <c r="N2942" t="s">
        <v>31</v>
      </c>
      <c r="O2942" t="s">
        <v>836</v>
      </c>
      <c r="P2942" s="4">
        <v>189.435</v>
      </c>
      <c r="Q2942" s="14">
        <f t="shared" si="361"/>
        <v>1</v>
      </c>
      <c r="R2942">
        <v>5</v>
      </c>
      <c r="S2942" s="14">
        <f t="shared" si="362"/>
        <v>1</v>
      </c>
      <c r="T2942">
        <v>0.27</v>
      </c>
      <c r="U2942" s="14">
        <f t="shared" si="363"/>
        <v>1</v>
      </c>
      <c r="V2942" s="4">
        <v>23.234999999999985</v>
      </c>
      <c r="W2942" s="14">
        <f t="shared" si="364"/>
        <v>1</v>
      </c>
      <c r="X2942">
        <v>28.35</v>
      </c>
      <c r="Y2942" s="14">
        <f t="shared" si="365"/>
        <v>1</v>
      </c>
      <c r="Z2942" t="s">
        <v>71</v>
      </c>
      <c r="AA2942" s="14">
        <f t="shared" si="366"/>
        <v>3</v>
      </c>
    </row>
    <row r="2943" spans="1:27" ht="15" customHeight="1" x14ac:dyDescent="0.25">
      <c r="A2943" t="s">
        <v>5307</v>
      </c>
      <c r="B2943" s="6">
        <v>42225</v>
      </c>
      <c r="C2943" s="6">
        <v>42226</v>
      </c>
      <c r="D2943" t="s">
        <v>75</v>
      </c>
      <c r="E2943" t="s">
        <v>20</v>
      </c>
      <c r="F2943" s="14">
        <f t="shared" si="360"/>
        <v>1</v>
      </c>
      <c r="G2943" t="s">
        <v>1856</v>
      </c>
      <c r="H2943" t="s">
        <v>1856</v>
      </c>
      <c r="I2943" t="s">
        <v>1840</v>
      </c>
      <c r="J2943" t="str">
        <f t="shared" si="367"/>
        <v>Madrid,Madrid,Spain</v>
      </c>
      <c r="K2943" t="s">
        <v>4472</v>
      </c>
      <c r="L2943" t="s">
        <v>4471</v>
      </c>
      <c r="M2943" t="s">
        <v>42</v>
      </c>
      <c r="N2943" t="s">
        <v>88</v>
      </c>
      <c r="O2943" t="s">
        <v>1130</v>
      </c>
      <c r="P2943" s="4">
        <v>527.68799999999999</v>
      </c>
      <c r="Q2943" s="14">
        <f t="shared" si="361"/>
        <v>1</v>
      </c>
      <c r="R2943">
        <v>8</v>
      </c>
      <c r="S2943" s="14">
        <f t="shared" si="362"/>
        <v>1</v>
      </c>
      <c r="T2943">
        <v>0.1</v>
      </c>
      <c r="U2943" s="14">
        <f t="shared" si="363"/>
        <v>1</v>
      </c>
      <c r="V2943" s="4">
        <v>187.608</v>
      </c>
      <c r="W2943" s="14">
        <f t="shared" si="364"/>
        <v>1</v>
      </c>
      <c r="X2943">
        <v>28.33</v>
      </c>
      <c r="Y2943" s="14">
        <f t="shared" si="365"/>
        <v>1</v>
      </c>
      <c r="Z2943" t="s">
        <v>28</v>
      </c>
      <c r="AA2943" s="14">
        <f t="shared" si="366"/>
        <v>2</v>
      </c>
    </row>
    <row r="2944" spans="1:27" ht="15" customHeight="1" x14ac:dyDescent="0.25">
      <c r="A2944" t="s">
        <v>7263</v>
      </c>
      <c r="B2944" s="6">
        <v>42318</v>
      </c>
      <c r="C2944" s="6">
        <v>42323</v>
      </c>
      <c r="D2944" t="s">
        <v>19</v>
      </c>
      <c r="E2944" t="s">
        <v>59</v>
      </c>
      <c r="F2944" s="14">
        <f t="shared" si="360"/>
        <v>2</v>
      </c>
      <c r="G2944" t="s">
        <v>2434</v>
      </c>
      <c r="H2944" t="s">
        <v>1926</v>
      </c>
      <c r="I2944" t="s">
        <v>1827</v>
      </c>
      <c r="J2944" t="str">
        <f t="shared" si="367"/>
        <v>Cuxhaven,Lower Saxony,Germany</v>
      </c>
      <c r="K2944" t="s">
        <v>4477</v>
      </c>
      <c r="L2944" t="s">
        <v>4471</v>
      </c>
      <c r="M2944" t="s">
        <v>25</v>
      </c>
      <c r="N2944" t="s">
        <v>91</v>
      </c>
      <c r="O2944" t="s">
        <v>1610</v>
      </c>
      <c r="P2944" s="4">
        <v>268.92</v>
      </c>
      <c r="Q2944" s="14">
        <f t="shared" si="361"/>
        <v>1</v>
      </c>
      <c r="R2944">
        <v>3</v>
      </c>
      <c r="S2944" s="14">
        <f t="shared" si="362"/>
        <v>1</v>
      </c>
      <c r="T2944">
        <v>0.1</v>
      </c>
      <c r="U2944" s="14">
        <f t="shared" si="363"/>
        <v>1</v>
      </c>
      <c r="V2944" s="4">
        <v>110.51999999999998</v>
      </c>
      <c r="W2944" s="14">
        <f t="shared" si="364"/>
        <v>1</v>
      </c>
      <c r="X2944">
        <v>28.33</v>
      </c>
      <c r="Y2944" s="14">
        <f t="shared" si="365"/>
        <v>1</v>
      </c>
      <c r="Z2944" t="s">
        <v>28</v>
      </c>
      <c r="AA2944" s="14">
        <f t="shared" si="366"/>
        <v>2</v>
      </c>
    </row>
    <row r="2945" spans="1:27" ht="15" customHeight="1" x14ac:dyDescent="0.25">
      <c r="A2945" t="s">
        <v>4625</v>
      </c>
      <c r="B2945" s="6">
        <v>42133</v>
      </c>
      <c r="C2945" s="6">
        <v>42136</v>
      </c>
      <c r="D2945" t="s">
        <v>75</v>
      </c>
      <c r="E2945" t="s">
        <v>20</v>
      </c>
      <c r="F2945" s="14">
        <f t="shared" si="360"/>
        <v>1</v>
      </c>
      <c r="G2945" t="s">
        <v>2184</v>
      </c>
      <c r="H2945" t="s">
        <v>1820</v>
      </c>
      <c r="I2945" t="s">
        <v>1821</v>
      </c>
      <c r="J2945" t="str">
        <f t="shared" si="367"/>
        <v>Middlesbrough,England,United Kingdom</v>
      </c>
      <c r="K2945" t="s">
        <v>4484</v>
      </c>
      <c r="L2945" t="s">
        <v>4471</v>
      </c>
      <c r="M2945" t="s">
        <v>30</v>
      </c>
      <c r="N2945" t="s">
        <v>33</v>
      </c>
      <c r="O2945" t="s">
        <v>716</v>
      </c>
      <c r="P2945" s="4">
        <v>594.6</v>
      </c>
      <c r="Q2945" s="14">
        <f t="shared" si="361"/>
        <v>1</v>
      </c>
      <c r="R2945">
        <v>4</v>
      </c>
      <c r="S2945" s="14">
        <f t="shared" si="362"/>
        <v>1</v>
      </c>
      <c r="T2945">
        <v>0</v>
      </c>
      <c r="U2945" s="14">
        <f t="shared" si="363"/>
        <v>1</v>
      </c>
      <c r="V2945" s="4">
        <v>118.92</v>
      </c>
      <c r="W2945" s="14">
        <f t="shared" si="364"/>
        <v>1</v>
      </c>
      <c r="X2945">
        <v>28.32</v>
      </c>
      <c r="Y2945" s="14">
        <f t="shared" si="365"/>
        <v>1</v>
      </c>
      <c r="Z2945" t="s">
        <v>28</v>
      </c>
      <c r="AA2945" s="14">
        <f t="shared" si="366"/>
        <v>2</v>
      </c>
    </row>
    <row r="2946" spans="1:27" ht="15" customHeight="1" x14ac:dyDescent="0.25">
      <c r="A2946" t="s">
        <v>8401</v>
      </c>
      <c r="B2946" s="6">
        <v>42333</v>
      </c>
      <c r="C2946" s="6">
        <v>42338</v>
      </c>
      <c r="D2946" t="s">
        <v>19</v>
      </c>
      <c r="E2946" t="s">
        <v>20</v>
      </c>
      <c r="F2946" s="14">
        <f t="shared" ref="F2946:F3009" si="368">VLOOKUP(E2946,segmentrate,2)</f>
        <v>1</v>
      </c>
      <c r="G2946" t="s">
        <v>571</v>
      </c>
      <c r="H2946" t="s">
        <v>188</v>
      </c>
      <c r="I2946" t="s">
        <v>188</v>
      </c>
      <c r="J2946" t="str">
        <f t="shared" si="367"/>
        <v>Villa Canales,Guatemala,Guatemala</v>
      </c>
      <c r="K2946" t="s">
        <v>4485</v>
      </c>
      <c r="L2946" t="s">
        <v>24</v>
      </c>
      <c r="M2946" t="s">
        <v>30</v>
      </c>
      <c r="N2946" t="s">
        <v>33</v>
      </c>
      <c r="O2946" t="s">
        <v>1195</v>
      </c>
      <c r="P2946" s="4">
        <v>276.17999999999989</v>
      </c>
      <c r="Q2946" s="14">
        <f t="shared" ref="Q2946:Q3009" si="369">VLOOKUP(P2946,salerate,3)</f>
        <v>1</v>
      </c>
      <c r="R2946">
        <v>1</v>
      </c>
      <c r="S2946" s="14">
        <f t="shared" ref="S2946:S3009" si="370">VLOOKUP(R2946,quantityrate,3)</f>
        <v>1</v>
      </c>
      <c r="T2946">
        <v>0</v>
      </c>
      <c r="U2946" s="14">
        <f t="shared" ref="U2946:U3009" si="371">VLOOKUP(T2946,discount,3)</f>
        <v>1</v>
      </c>
      <c r="V2946" s="4">
        <v>60.739999999999995</v>
      </c>
      <c r="W2946" s="14">
        <f t="shared" ref="W2946:W3009" si="372">VLOOKUP(V2946,profit,3)</f>
        <v>1</v>
      </c>
      <c r="X2946">
        <v>28.317</v>
      </c>
      <c r="Y2946" s="14">
        <f t="shared" ref="Y2946:Y3009" si="373">VLOOKUP(X2946,shipping,3)</f>
        <v>1</v>
      </c>
      <c r="Z2946" t="s">
        <v>71</v>
      </c>
      <c r="AA2946" s="14">
        <f t="shared" ref="AA2946:AA3009" si="374">VLOOKUP(Z2946,orderrate,2)</f>
        <v>3</v>
      </c>
    </row>
    <row r="2947" spans="1:27" ht="15" customHeight="1" x14ac:dyDescent="0.25">
      <c r="A2947" t="s">
        <v>8312</v>
      </c>
      <c r="B2947" s="6">
        <v>42211</v>
      </c>
      <c r="C2947" s="6">
        <v>42215</v>
      </c>
      <c r="D2947" t="s">
        <v>19</v>
      </c>
      <c r="E2947" t="s">
        <v>59</v>
      </c>
      <c r="F2947" s="14">
        <f t="shared" si="368"/>
        <v>2</v>
      </c>
      <c r="G2947" t="s">
        <v>117</v>
      </c>
      <c r="H2947" t="s">
        <v>117</v>
      </c>
      <c r="I2947" t="s">
        <v>104</v>
      </c>
      <c r="J2947" t="str">
        <f t="shared" ref="J2947:J3010" si="375">G2947&amp;","&amp;H2947&amp;","&amp;I2947</f>
        <v>Santo Domingo,Santo Domingo,Dominican Republic</v>
      </c>
      <c r="K2947" t="s">
        <v>99</v>
      </c>
      <c r="L2947" t="s">
        <v>24</v>
      </c>
      <c r="M2947" t="s">
        <v>42</v>
      </c>
      <c r="N2947" t="s">
        <v>88</v>
      </c>
      <c r="O2947" t="s">
        <v>201</v>
      </c>
      <c r="P2947" s="4">
        <v>223.20000000000005</v>
      </c>
      <c r="Q2947" s="14">
        <f t="shared" si="369"/>
        <v>1</v>
      </c>
      <c r="R2947">
        <v>3</v>
      </c>
      <c r="S2947" s="14">
        <f t="shared" si="370"/>
        <v>1</v>
      </c>
      <c r="T2947">
        <v>0.2</v>
      </c>
      <c r="U2947" s="14">
        <f t="shared" si="371"/>
        <v>1</v>
      </c>
      <c r="V2947" s="4">
        <v>-39.060000000000016</v>
      </c>
      <c r="W2947" s="14">
        <f t="shared" si="372"/>
        <v>3</v>
      </c>
      <c r="X2947">
        <v>28.276</v>
      </c>
      <c r="Y2947" s="14">
        <f t="shared" si="373"/>
        <v>1</v>
      </c>
      <c r="Z2947" t="s">
        <v>71</v>
      </c>
      <c r="AA2947" s="14">
        <f t="shared" si="374"/>
        <v>3</v>
      </c>
    </row>
    <row r="2948" spans="1:27" ht="15" customHeight="1" x14ac:dyDescent="0.25">
      <c r="A2948" t="s">
        <v>5352</v>
      </c>
      <c r="B2948" s="6">
        <v>42129</v>
      </c>
      <c r="C2948" s="6">
        <v>42131</v>
      </c>
      <c r="D2948" t="s">
        <v>67</v>
      </c>
      <c r="E2948" t="s">
        <v>54</v>
      </c>
      <c r="F2948" s="14">
        <f t="shared" si="368"/>
        <v>3</v>
      </c>
      <c r="G2948" t="s">
        <v>2809</v>
      </c>
      <c r="H2948" t="s">
        <v>2667</v>
      </c>
      <c r="I2948" t="s">
        <v>2565</v>
      </c>
      <c r="J2948" t="str">
        <f t="shared" si="375"/>
        <v>Kulti,West Bengal,India</v>
      </c>
      <c r="K2948" t="s">
        <v>4470</v>
      </c>
      <c r="L2948" t="s">
        <v>4469</v>
      </c>
      <c r="M2948" t="s">
        <v>42</v>
      </c>
      <c r="N2948" t="s">
        <v>47</v>
      </c>
      <c r="O2948" t="s">
        <v>572</v>
      </c>
      <c r="P2948" s="4">
        <v>277.80000000000007</v>
      </c>
      <c r="Q2948" s="14">
        <f t="shared" si="369"/>
        <v>1</v>
      </c>
      <c r="R2948">
        <v>5</v>
      </c>
      <c r="S2948" s="14">
        <f t="shared" si="370"/>
        <v>1</v>
      </c>
      <c r="T2948">
        <v>0</v>
      </c>
      <c r="U2948" s="14">
        <f t="shared" si="371"/>
        <v>1</v>
      </c>
      <c r="V2948" s="4">
        <v>130.5</v>
      </c>
      <c r="W2948" s="14">
        <f t="shared" si="372"/>
        <v>1</v>
      </c>
      <c r="X2948">
        <v>28.26</v>
      </c>
      <c r="Y2948" s="14">
        <f t="shared" si="373"/>
        <v>1</v>
      </c>
      <c r="Z2948" t="s">
        <v>71</v>
      </c>
      <c r="AA2948" s="14">
        <f t="shared" si="374"/>
        <v>3</v>
      </c>
    </row>
    <row r="2949" spans="1:27" ht="15" customHeight="1" x14ac:dyDescent="0.25">
      <c r="A2949" t="s">
        <v>9002</v>
      </c>
      <c r="B2949" s="6">
        <v>42257</v>
      </c>
      <c r="C2949" s="6">
        <v>42261</v>
      </c>
      <c r="D2949" t="s">
        <v>67</v>
      </c>
      <c r="E2949" t="s">
        <v>54</v>
      </c>
      <c r="F2949" s="14">
        <f t="shared" si="368"/>
        <v>3</v>
      </c>
      <c r="G2949" t="s">
        <v>672</v>
      </c>
      <c r="H2949" t="s">
        <v>49</v>
      </c>
      <c r="I2949" t="s">
        <v>50</v>
      </c>
      <c r="J2949" t="str">
        <f t="shared" si="375"/>
        <v>Tipitapa,Managua,Nicaragua</v>
      </c>
      <c r="K2949" t="s">
        <v>4485</v>
      </c>
      <c r="L2949" t="s">
        <v>24</v>
      </c>
      <c r="M2949" t="s">
        <v>42</v>
      </c>
      <c r="N2949" t="s">
        <v>47</v>
      </c>
      <c r="O2949" t="s">
        <v>743</v>
      </c>
      <c r="P2949" s="4">
        <v>217.84</v>
      </c>
      <c r="Q2949" s="14">
        <f t="shared" si="369"/>
        <v>1</v>
      </c>
      <c r="R2949">
        <v>4</v>
      </c>
      <c r="S2949" s="14">
        <f t="shared" si="370"/>
        <v>1</v>
      </c>
      <c r="T2949">
        <v>0</v>
      </c>
      <c r="U2949" s="14">
        <f t="shared" si="371"/>
        <v>1</v>
      </c>
      <c r="V2949" s="4">
        <v>54.4</v>
      </c>
      <c r="W2949" s="14">
        <f t="shared" si="372"/>
        <v>1</v>
      </c>
      <c r="X2949">
        <v>28.25</v>
      </c>
      <c r="Y2949" s="14">
        <f t="shared" si="373"/>
        <v>1</v>
      </c>
      <c r="Z2949" t="s">
        <v>71</v>
      </c>
      <c r="AA2949" s="14">
        <f t="shared" si="374"/>
        <v>3</v>
      </c>
    </row>
    <row r="2950" spans="1:27" ht="15" customHeight="1" x14ac:dyDescent="0.25">
      <c r="A2950" t="s">
        <v>10215</v>
      </c>
      <c r="B2950" s="6">
        <v>42314</v>
      </c>
      <c r="C2950" s="6">
        <v>42318</v>
      </c>
      <c r="D2950" t="s">
        <v>19</v>
      </c>
      <c r="E2950" t="s">
        <v>20</v>
      </c>
      <c r="F2950" s="14">
        <f t="shared" si="368"/>
        <v>1</v>
      </c>
      <c r="G2950" t="s">
        <v>3887</v>
      </c>
      <c r="H2950" t="s">
        <v>3888</v>
      </c>
      <c r="I2950" t="s">
        <v>3886</v>
      </c>
      <c r="J2950" t="str">
        <f t="shared" si="375"/>
        <v>Jeddah,Makkah,Saudi Arabia</v>
      </c>
      <c r="K2950" t="s">
        <v>4476</v>
      </c>
      <c r="L2950" t="s">
        <v>4469</v>
      </c>
      <c r="M2950" t="s">
        <v>42</v>
      </c>
      <c r="N2950" t="s">
        <v>88</v>
      </c>
      <c r="O2950" t="s">
        <v>1263</v>
      </c>
      <c r="P2950" s="4">
        <v>276.95999999999998</v>
      </c>
      <c r="Q2950" s="14">
        <f t="shared" si="369"/>
        <v>1</v>
      </c>
      <c r="R2950">
        <v>2</v>
      </c>
      <c r="S2950" s="14">
        <f t="shared" si="370"/>
        <v>1</v>
      </c>
      <c r="T2950">
        <v>0</v>
      </c>
      <c r="U2950" s="14">
        <f t="shared" si="371"/>
        <v>1</v>
      </c>
      <c r="V2950" s="4">
        <v>11.040000000000001</v>
      </c>
      <c r="W2950" s="14">
        <f t="shared" si="372"/>
        <v>1</v>
      </c>
      <c r="X2950">
        <v>28.24</v>
      </c>
      <c r="Y2950" s="14">
        <f t="shared" si="373"/>
        <v>1</v>
      </c>
      <c r="Z2950" t="s">
        <v>71</v>
      </c>
      <c r="AA2950" s="14">
        <f t="shared" si="374"/>
        <v>3</v>
      </c>
    </row>
    <row r="2951" spans="1:27" ht="15" customHeight="1" x14ac:dyDescent="0.25">
      <c r="A2951" t="s">
        <v>10060</v>
      </c>
      <c r="B2951" s="6">
        <v>42361</v>
      </c>
      <c r="C2951" s="6">
        <v>42363</v>
      </c>
      <c r="D2951" t="s">
        <v>67</v>
      </c>
      <c r="E2951" t="s">
        <v>59</v>
      </c>
      <c r="F2951" s="14">
        <f t="shared" si="368"/>
        <v>2</v>
      </c>
      <c r="G2951" t="s">
        <v>187</v>
      </c>
      <c r="H2951" t="s">
        <v>188</v>
      </c>
      <c r="I2951" t="s">
        <v>188</v>
      </c>
      <c r="J2951" t="str">
        <f t="shared" si="375"/>
        <v>Mixco,Guatemala,Guatemala</v>
      </c>
      <c r="K2951" t="s">
        <v>4485</v>
      </c>
      <c r="L2951" t="s">
        <v>24</v>
      </c>
      <c r="M2951" t="s">
        <v>30</v>
      </c>
      <c r="N2951" t="s">
        <v>52</v>
      </c>
      <c r="O2951" t="s">
        <v>504</v>
      </c>
      <c r="P2951" s="4">
        <v>317.65999999999997</v>
      </c>
      <c r="Q2951" s="14">
        <f t="shared" si="369"/>
        <v>1</v>
      </c>
      <c r="R2951">
        <v>7</v>
      </c>
      <c r="S2951" s="14">
        <f t="shared" si="370"/>
        <v>1</v>
      </c>
      <c r="T2951">
        <v>0</v>
      </c>
      <c r="U2951" s="14">
        <f t="shared" si="371"/>
        <v>1</v>
      </c>
      <c r="V2951" s="4">
        <v>133.27999999999997</v>
      </c>
      <c r="W2951" s="14">
        <f t="shared" si="372"/>
        <v>1</v>
      </c>
      <c r="X2951">
        <v>28.231999999999999</v>
      </c>
      <c r="Y2951" s="14">
        <f t="shared" si="373"/>
        <v>1</v>
      </c>
      <c r="Z2951" t="s">
        <v>71</v>
      </c>
      <c r="AA2951" s="14">
        <f t="shared" si="374"/>
        <v>3</v>
      </c>
    </row>
    <row r="2952" spans="1:27" ht="15" customHeight="1" x14ac:dyDescent="0.25">
      <c r="A2952" t="s">
        <v>8894</v>
      </c>
      <c r="B2952" s="6">
        <v>42160</v>
      </c>
      <c r="C2952" s="6">
        <v>42165</v>
      </c>
      <c r="D2952" t="s">
        <v>19</v>
      </c>
      <c r="E2952" t="s">
        <v>20</v>
      </c>
      <c r="F2952" s="14">
        <f t="shared" si="368"/>
        <v>1</v>
      </c>
      <c r="G2952" t="s">
        <v>144</v>
      </c>
      <c r="H2952" t="s">
        <v>144</v>
      </c>
      <c r="I2952" t="s">
        <v>98</v>
      </c>
      <c r="J2952" t="str">
        <f t="shared" si="375"/>
        <v>Guantánamo,Guantánamo,Cuba</v>
      </c>
      <c r="K2952" t="s">
        <v>99</v>
      </c>
      <c r="L2952" t="s">
        <v>24</v>
      </c>
      <c r="M2952" t="s">
        <v>30</v>
      </c>
      <c r="N2952" t="s">
        <v>33</v>
      </c>
      <c r="O2952" t="s">
        <v>178</v>
      </c>
      <c r="P2952" s="4">
        <v>485</v>
      </c>
      <c r="Q2952" s="14">
        <f t="shared" si="369"/>
        <v>1</v>
      </c>
      <c r="R2952">
        <v>2</v>
      </c>
      <c r="S2952" s="14">
        <f t="shared" si="370"/>
        <v>1</v>
      </c>
      <c r="T2952">
        <v>0</v>
      </c>
      <c r="U2952" s="14">
        <f t="shared" si="371"/>
        <v>1</v>
      </c>
      <c r="V2952" s="4">
        <v>242.48000000000002</v>
      </c>
      <c r="W2952" s="14">
        <f t="shared" si="372"/>
        <v>1</v>
      </c>
      <c r="X2952">
        <v>28.211000000000002</v>
      </c>
      <c r="Y2952" s="14">
        <f t="shared" si="373"/>
        <v>1</v>
      </c>
      <c r="Z2952" t="s">
        <v>28</v>
      </c>
      <c r="AA2952" s="14">
        <f t="shared" si="374"/>
        <v>2</v>
      </c>
    </row>
    <row r="2953" spans="1:27" ht="15" customHeight="1" x14ac:dyDescent="0.25">
      <c r="A2953" t="s">
        <v>6692</v>
      </c>
      <c r="B2953" s="6">
        <v>42225</v>
      </c>
      <c r="C2953" s="6">
        <v>42231</v>
      </c>
      <c r="D2953" t="s">
        <v>19</v>
      </c>
      <c r="E2953" t="s">
        <v>20</v>
      </c>
      <c r="F2953" s="14">
        <f t="shared" si="368"/>
        <v>1</v>
      </c>
      <c r="G2953" t="s">
        <v>2354</v>
      </c>
      <c r="H2953" t="s">
        <v>10393</v>
      </c>
      <c r="I2953" t="s">
        <v>1823</v>
      </c>
      <c r="J2953" t="str">
        <f t="shared" si="375"/>
        <v>Albi,Languedoc-Roussillon-Midi-Pyrénées,France</v>
      </c>
      <c r="K2953" t="s">
        <v>4477</v>
      </c>
      <c r="L2953" t="s">
        <v>4471</v>
      </c>
      <c r="M2953" t="s">
        <v>42</v>
      </c>
      <c r="N2953" t="s">
        <v>88</v>
      </c>
      <c r="O2953" t="s">
        <v>1263</v>
      </c>
      <c r="P2953" s="4">
        <v>353.12399999999997</v>
      </c>
      <c r="Q2953" s="14">
        <f t="shared" si="369"/>
        <v>1</v>
      </c>
      <c r="R2953">
        <v>3</v>
      </c>
      <c r="S2953" s="14">
        <f t="shared" si="370"/>
        <v>1</v>
      </c>
      <c r="T2953">
        <v>0.15</v>
      </c>
      <c r="U2953" s="14">
        <f t="shared" si="371"/>
        <v>1</v>
      </c>
      <c r="V2953" s="4">
        <v>-45.755999999999993</v>
      </c>
      <c r="W2953" s="14">
        <f t="shared" si="372"/>
        <v>3</v>
      </c>
      <c r="X2953">
        <v>28.18</v>
      </c>
      <c r="Y2953" s="14">
        <f t="shared" si="373"/>
        <v>1</v>
      </c>
      <c r="Z2953" t="s">
        <v>28</v>
      </c>
      <c r="AA2953" s="14">
        <f t="shared" si="374"/>
        <v>2</v>
      </c>
    </row>
    <row r="2954" spans="1:27" ht="15" customHeight="1" x14ac:dyDescent="0.25">
      <c r="A2954" t="s">
        <v>5977</v>
      </c>
      <c r="B2954" s="6">
        <v>42237</v>
      </c>
      <c r="C2954" s="6">
        <v>42243</v>
      </c>
      <c r="D2954" t="s">
        <v>19</v>
      </c>
      <c r="E2954" t="s">
        <v>54</v>
      </c>
      <c r="F2954" s="14">
        <f t="shared" si="368"/>
        <v>3</v>
      </c>
      <c r="G2954" t="s">
        <v>2948</v>
      </c>
      <c r="H2954" t="s">
        <v>2570</v>
      </c>
      <c r="I2954" t="s">
        <v>2571</v>
      </c>
      <c r="J2954" t="str">
        <f t="shared" si="375"/>
        <v>Port Macquarie,New South Wales,Australia</v>
      </c>
      <c r="K2954" t="s">
        <v>2572</v>
      </c>
      <c r="L2954" t="s">
        <v>4469</v>
      </c>
      <c r="M2954" t="s">
        <v>25</v>
      </c>
      <c r="N2954" t="s">
        <v>37</v>
      </c>
      <c r="O2954" t="s">
        <v>1550</v>
      </c>
      <c r="P2954" s="4">
        <v>241.64999999999998</v>
      </c>
      <c r="Q2954" s="14">
        <f t="shared" si="369"/>
        <v>1</v>
      </c>
      <c r="R2954">
        <v>5</v>
      </c>
      <c r="S2954" s="14">
        <f t="shared" si="370"/>
        <v>1</v>
      </c>
      <c r="T2954">
        <v>0.1</v>
      </c>
      <c r="U2954" s="14">
        <f t="shared" si="371"/>
        <v>1</v>
      </c>
      <c r="V2954" s="4">
        <v>-21.6</v>
      </c>
      <c r="W2954" s="14">
        <f t="shared" si="372"/>
        <v>3</v>
      </c>
      <c r="X2954">
        <v>28.16</v>
      </c>
      <c r="Y2954" s="14">
        <f t="shared" si="373"/>
        <v>1</v>
      </c>
      <c r="Z2954" t="s">
        <v>28</v>
      </c>
      <c r="AA2954" s="14">
        <f t="shared" si="374"/>
        <v>2</v>
      </c>
    </row>
    <row r="2955" spans="1:27" ht="15" customHeight="1" x14ac:dyDescent="0.25">
      <c r="A2955" t="s">
        <v>6294</v>
      </c>
      <c r="B2955" s="6">
        <v>42294</v>
      </c>
      <c r="C2955" s="6">
        <v>42296</v>
      </c>
      <c r="D2955" t="s">
        <v>75</v>
      </c>
      <c r="E2955" t="s">
        <v>59</v>
      </c>
      <c r="F2955" s="14">
        <f t="shared" si="368"/>
        <v>2</v>
      </c>
      <c r="G2955" t="s">
        <v>3089</v>
      </c>
      <c r="H2955" t="s">
        <v>3069</v>
      </c>
      <c r="I2955" t="s">
        <v>3064</v>
      </c>
      <c r="J2955" t="str">
        <f t="shared" si="375"/>
        <v>Paraparaumu,Wellington,New Zealand</v>
      </c>
      <c r="K2955" t="s">
        <v>2572</v>
      </c>
      <c r="L2955" t="s">
        <v>4469</v>
      </c>
      <c r="M2955" t="s">
        <v>25</v>
      </c>
      <c r="N2955" t="s">
        <v>51</v>
      </c>
      <c r="O2955" t="s">
        <v>1708</v>
      </c>
      <c r="P2955" s="4">
        <v>145.19999999999999</v>
      </c>
      <c r="Q2955" s="14">
        <f t="shared" si="369"/>
        <v>1</v>
      </c>
      <c r="R2955">
        <v>10</v>
      </c>
      <c r="S2955" s="14">
        <f t="shared" si="370"/>
        <v>2</v>
      </c>
      <c r="T2955">
        <v>0</v>
      </c>
      <c r="U2955" s="14">
        <f t="shared" si="371"/>
        <v>1</v>
      </c>
      <c r="V2955" s="4">
        <v>23.1</v>
      </c>
      <c r="W2955" s="14">
        <f t="shared" si="372"/>
        <v>1</v>
      </c>
      <c r="X2955">
        <v>28.12</v>
      </c>
      <c r="Y2955" s="14">
        <f t="shared" si="373"/>
        <v>1</v>
      </c>
      <c r="Z2955" t="s">
        <v>71</v>
      </c>
      <c r="AA2955" s="14">
        <f t="shared" si="374"/>
        <v>3</v>
      </c>
    </row>
    <row r="2956" spans="1:27" ht="15" customHeight="1" x14ac:dyDescent="0.25">
      <c r="A2956" t="s">
        <v>5482</v>
      </c>
      <c r="B2956" s="6">
        <v>42179</v>
      </c>
      <c r="C2956" s="6">
        <v>42184</v>
      </c>
      <c r="D2956" t="s">
        <v>67</v>
      </c>
      <c r="E2956" t="s">
        <v>20</v>
      </c>
      <c r="F2956" s="14">
        <f t="shared" si="368"/>
        <v>1</v>
      </c>
      <c r="G2956" t="s">
        <v>196</v>
      </c>
      <c r="H2956" t="s">
        <v>196</v>
      </c>
      <c r="I2956" t="s">
        <v>197</v>
      </c>
      <c r="J2956" t="str">
        <f t="shared" si="375"/>
        <v>Buenos Aires,Buenos Aires,Argentina</v>
      </c>
      <c r="K2956" t="s">
        <v>4475</v>
      </c>
      <c r="L2956" t="s">
        <v>24</v>
      </c>
      <c r="M2956" t="s">
        <v>25</v>
      </c>
      <c r="N2956" t="s">
        <v>91</v>
      </c>
      <c r="O2956" t="s">
        <v>236</v>
      </c>
      <c r="P2956" s="4">
        <v>248.85599999999999</v>
      </c>
      <c r="Q2956" s="14">
        <f t="shared" si="369"/>
        <v>1</v>
      </c>
      <c r="R2956">
        <v>2</v>
      </c>
      <c r="S2956" s="14">
        <f t="shared" si="370"/>
        <v>1</v>
      </c>
      <c r="T2956">
        <v>0.4</v>
      </c>
      <c r="U2956" s="14">
        <f t="shared" si="371"/>
        <v>2</v>
      </c>
      <c r="V2956" s="4">
        <v>33.176000000000002</v>
      </c>
      <c r="W2956" s="14">
        <f t="shared" si="372"/>
        <v>1</v>
      </c>
      <c r="X2956">
        <v>28.106000000000002</v>
      </c>
      <c r="Y2956" s="14">
        <f t="shared" si="373"/>
        <v>1</v>
      </c>
      <c r="Z2956" t="s">
        <v>28</v>
      </c>
      <c r="AA2956" s="14">
        <f t="shared" si="374"/>
        <v>2</v>
      </c>
    </row>
    <row r="2957" spans="1:27" ht="15" customHeight="1" x14ac:dyDescent="0.25">
      <c r="A2957" t="s">
        <v>8197</v>
      </c>
      <c r="B2957" s="6">
        <v>42063</v>
      </c>
      <c r="C2957" s="6">
        <v>42068</v>
      </c>
      <c r="D2957" t="s">
        <v>19</v>
      </c>
      <c r="E2957" t="s">
        <v>20</v>
      </c>
      <c r="F2957" s="14">
        <f t="shared" si="368"/>
        <v>1</v>
      </c>
      <c r="G2957" t="s">
        <v>4303</v>
      </c>
      <c r="H2957" t="s">
        <v>4304</v>
      </c>
      <c r="I2957" t="s">
        <v>3913</v>
      </c>
      <c r="J2957" t="str">
        <f t="shared" si="375"/>
        <v>Ilorin,Kwara,Nigeria</v>
      </c>
      <c r="K2957" t="s">
        <v>4479</v>
      </c>
      <c r="L2957" t="s">
        <v>3867</v>
      </c>
      <c r="M2957" t="s">
        <v>30</v>
      </c>
      <c r="N2957" t="s">
        <v>33</v>
      </c>
      <c r="O2957" t="s">
        <v>398</v>
      </c>
      <c r="P2957" s="4">
        <v>179.35200000000003</v>
      </c>
      <c r="Q2957" s="14">
        <f t="shared" si="369"/>
        <v>1</v>
      </c>
      <c r="R2957">
        <v>4</v>
      </c>
      <c r="S2957" s="14">
        <f t="shared" si="370"/>
        <v>1</v>
      </c>
      <c r="T2957">
        <v>0.7</v>
      </c>
      <c r="U2957" s="14">
        <f t="shared" si="371"/>
        <v>3</v>
      </c>
      <c r="V2957" s="4">
        <v>-310.96799999999996</v>
      </c>
      <c r="W2957" s="14">
        <f t="shared" si="372"/>
        <v>3</v>
      </c>
      <c r="X2957">
        <v>28.1</v>
      </c>
      <c r="Y2957" s="14">
        <f t="shared" si="373"/>
        <v>1</v>
      </c>
      <c r="Z2957" t="s">
        <v>71</v>
      </c>
      <c r="AA2957" s="14">
        <f t="shared" si="374"/>
        <v>3</v>
      </c>
    </row>
    <row r="2958" spans="1:27" ht="15" customHeight="1" x14ac:dyDescent="0.25">
      <c r="A2958" t="s">
        <v>4601</v>
      </c>
      <c r="B2958" s="6">
        <v>42309</v>
      </c>
      <c r="C2958" s="6">
        <v>42314</v>
      </c>
      <c r="D2958" t="s">
        <v>19</v>
      </c>
      <c r="E2958" t="s">
        <v>20</v>
      </c>
      <c r="F2958" s="14">
        <f t="shared" si="368"/>
        <v>1</v>
      </c>
      <c r="G2958" t="s">
        <v>1288</v>
      </c>
      <c r="H2958" t="s">
        <v>1289</v>
      </c>
      <c r="I2958" t="s">
        <v>98</v>
      </c>
      <c r="J2958" t="str">
        <f t="shared" si="375"/>
        <v>San José de las Lajas,Mayabeque,Cuba</v>
      </c>
      <c r="K2958" t="s">
        <v>99</v>
      </c>
      <c r="L2958" t="s">
        <v>24</v>
      </c>
      <c r="M2958" t="s">
        <v>25</v>
      </c>
      <c r="N2958" t="s">
        <v>91</v>
      </c>
      <c r="O2958" t="s">
        <v>1290</v>
      </c>
      <c r="P2958" s="4">
        <v>278.2</v>
      </c>
      <c r="Q2958" s="14">
        <f t="shared" si="369"/>
        <v>1</v>
      </c>
      <c r="R2958">
        <v>5</v>
      </c>
      <c r="S2958" s="14">
        <f t="shared" si="370"/>
        <v>1</v>
      </c>
      <c r="T2958">
        <v>0</v>
      </c>
      <c r="U2958" s="14">
        <f t="shared" si="371"/>
        <v>1</v>
      </c>
      <c r="V2958" s="4">
        <v>116.8</v>
      </c>
      <c r="W2958" s="14">
        <f t="shared" si="372"/>
        <v>1</v>
      </c>
      <c r="X2958">
        <v>28.098000000000003</v>
      </c>
      <c r="Y2958" s="14">
        <f t="shared" si="373"/>
        <v>1</v>
      </c>
      <c r="Z2958" t="s">
        <v>28</v>
      </c>
      <c r="AA2958" s="14">
        <f t="shared" si="374"/>
        <v>2</v>
      </c>
    </row>
    <row r="2959" spans="1:27" ht="15" customHeight="1" x14ac:dyDescent="0.25">
      <c r="A2959" t="s">
        <v>9429</v>
      </c>
      <c r="B2959" s="6">
        <v>42136</v>
      </c>
      <c r="C2959" s="6">
        <v>42143</v>
      </c>
      <c r="D2959" t="s">
        <v>19</v>
      </c>
      <c r="E2959" t="s">
        <v>20</v>
      </c>
      <c r="F2959" s="14">
        <f t="shared" si="368"/>
        <v>1</v>
      </c>
      <c r="G2959" t="s">
        <v>697</v>
      </c>
      <c r="H2959" t="s">
        <v>697</v>
      </c>
      <c r="I2959" t="s">
        <v>50</v>
      </c>
      <c r="J2959" t="str">
        <f t="shared" si="375"/>
        <v>Granada,Granada,Nicaragua</v>
      </c>
      <c r="K2959" t="s">
        <v>4485</v>
      </c>
      <c r="L2959" t="s">
        <v>24</v>
      </c>
      <c r="M2959" t="s">
        <v>30</v>
      </c>
      <c r="N2959" t="s">
        <v>52</v>
      </c>
      <c r="O2959" t="s">
        <v>781</v>
      </c>
      <c r="P2959" s="4">
        <v>227.24</v>
      </c>
      <c r="Q2959" s="14">
        <f t="shared" si="369"/>
        <v>1</v>
      </c>
      <c r="R2959">
        <v>2</v>
      </c>
      <c r="S2959" s="14">
        <f t="shared" si="370"/>
        <v>1</v>
      </c>
      <c r="T2959">
        <v>0</v>
      </c>
      <c r="U2959" s="14">
        <f t="shared" si="371"/>
        <v>1</v>
      </c>
      <c r="V2959" s="4">
        <v>6.8</v>
      </c>
      <c r="W2959" s="14">
        <f t="shared" si="372"/>
        <v>1</v>
      </c>
      <c r="X2959">
        <v>28.056000000000001</v>
      </c>
      <c r="Y2959" s="14">
        <f t="shared" si="373"/>
        <v>1</v>
      </c>
      <c r="Z2959" t="s">
        <v>55</v>
      </c>
      <c r="AA2959" s="14">
        <f t="shared" si="374"/>
        <v>1</v>
      </c>
    </row>
    <row r="2960" spans="1:27" ht="15" customHeight="1" x14ac:dyDescent="0.25">
      <c r="A2960" t="s">
        <v>10357</v>
      </c>
      <c r="B2960" s="6">
        <v>42225</v>
      </c>
      <c r="C2960" s="6">
        <v>42227</v>
      </c>
      <c r="D2960" t="s">
        <v>75</v>
      </c>
      <c r="E2960" t="s">
        <v>20</v>
      </c>
      <c r="F2960" s="14">
        <f t="shared" si="368"/>
        <v>1</v>
      </c>
      <c r="G2960" t="s">
        <v>2381</v>
      </c>
      <c r="H2960" t="s">
        <v>2181</v>
      </c>
      <c r="I2960" t="s">
        <v>1823</v>
      </c>
      <c r="J2960" t="str">
        <f t="shared" si="375"/>
        <v>Vichy,Auvergne,France</v>
      </c>
      <c r="K2960" t="s">
        <v>4477</v>
      </c>
      <c r="L2960" t="s">
        <v>4471</v>
      </c>
      <c r="M2960" t="s">
        <v>25</v>
      </c>
      <c r="N2960" t="s">
        <v>51</v>
      </c>
      <c r="O2960" t="s">
        <v>1182</v>
      </c>
      <c r="P2960" s="4">
        <v>81.299999999999983</v>
      </c>
      <c r="Q2960" s="14">
        <f t="shared" si="369"/>
        <v>1</v>
      </c>
      <c r="R2960">
        <v>5</v>
      </c>
      <c r="S2960" s="14">
        <f t="shared" si="370"/>
        <v>1</v>
      </c>
      <c r="T2960">
        <v>0</v>
      </c>
      <c r="U2960" s="14">
        <f t="shared" si="371"/>
        <v>1</v>
      </c>
      <c r="V2960" s="4">
        <v>40.649999999999991</v>
      </c>
      <c r="W2960" s="14">
        <f t="shared" si="372"/>
        <v>1</v>
      </c>
      <c r="X2960">
        <v>28.05</v>
      </c>
      <c r="Y2960" s="14">
        <f t="shared" si="373"/>
        <v>1</v>
      </c>
      <c r="Z2960" t="s">
        <v>106</v>
      </c>
      <c r="AA2960" s="14">
        <f t="shared" si="374"/>
        <v>4</v>
      </c>
    </row>
    <row r="2961" spans="1:27" ht="15" customHeight="1" x14ac:dyDescent="0.25">
      <c r="A2961" t="s">
        <v>5696</v>
      </c>
      <c r="B2961" s="6">
        <v>42136</v>
      </c>
      <c r="C2961" s="6">
        <v>42140</v>
      </c>
      <c r="D2961" t="s">
        <v>19</v>
      </c>
      <c r="E2961" t="s">
        <v>54</v>
      </c>
      <c r="F2961" s="14">
        <f t="shared" si="368"/>
        <v>3</v>
      </c>
      <c r="G2961" t="s">
        <v>2575</v>
      </c>
      <c r="H2961" t="s">
        <v>2562</v>
      </c>
      <c r="I2961" t="s">
        <v>2563</v>
      </c>
      <c r="J2961" t="str">
        <f t="shared" si="375"/>
        <v>Manila,National Capital,Philippines</v>
      </c>
      <c r="K2961" t="s">
        <v>4481</v>
      </c>
      <c r="L2961" t="s">
        <v>4469</v>
      </c>
      <c r="M2961" t="s">
        <v>42</v>
      </c>
      <c r="N2961" t="s">
        <v>88</v>
      </c>
      <c r="O2961" t="s">
        <v>593</v>
      </c>
      <c r="P2961" s="4">
        <v>378.27</v>
      </c>
      <c r="Q2961" s="14">
        <f t="shared" si="369"/>
        <v>1</v>
      </c>
      <c r="R2961">
        <v>4</v>
      </c>
      <c r="S2961" s="14">
        <f t="shared" si="370"/>
        <v>1</v>
      </c>
      <c r="T2961">
        <v>0.25</v>
      </c>
      <c r="U2961" s="14">
        <f t="shared" si="371"/>
        <v>1</v>
      </c>
      <c r="V2961" s="4">
        <v>75.629999999999967</v>
      </c>
      <c r="W2961" s="14">
        <f t="shared" si="372"/>
        <v>1</v>
      </c>
      <c r="X2961">
        <v>28.01</v>
      </c>
      <c r="Y2961" s="14">
        <f t="shared" si="373"/>
        <v>1</v>
      </c>
      <c r="Z2961" t="s">
        <v>28</v>
      </c>
      <c r="AA2961" s="14">
        <f t="shared" si="374"/>
        <v>2</v>
      </c>
    </row>
    <row r="2962" spans="1:27" ht="15" customHeight="1" x14ac:dyDescent="0.25">
      <c r="A2962" t="s">
        <v>8716</v>
      </c>
      <c r="B2962" s="6">
        <v>42077</v>
      </c>
      <c r="C2962" s="6">
        <v>42082</v>
      </c>
      <c r="D2962" t="s">
        <v>67</v>
      </c>
      <c r="E2962" t="s">
        <v>20</v>
      </c>
      <c r="F2962" s="14">
        <f t="shared" si="368"/>
        <v>1</v>
      </c>
      <c r="G2962" t="s">
        <v>1835</v>
      </c>
      <c r="H2962" t="s">
        <v>1835</v>
      </c>
      <c r="I2962" t="s">
        <v>1827</v>
      </c>
      <c r="J2962" t="str">
        <f t="shared" si="375"/>
        <v>Brandenburg,Brandenburg,Germany</v>
      </c>
      <c r="K2962" t="s">
        <v>4477</v>
      </c>
      <c r="L2962" t="s">
        <v>4471</v>
      </c>
      <c r="M2962" t="s">
        <v>30</v>
      </c>
      <c r="N2962" t="s">
        <v>31</v>
      </c>
      <c r="O2962" t="s">
        <v>1114</v>
      </c>
      <c r="P2962" s="4">
        <v>210.96000000000004</v>
      </c>
      <c r="Q2962" s="14">
        <f t="shared" si="369"/>
        <v>1</v>
      </c>
      <c r="R2962">
        <v>8</v>
      </c>
      <c r="S2962" s="14">
        <f t="shared" si="370"/>
        <v>1</v>
      </c>
      <c r="T2962">
        <v>0</v>
      </c>
      <c r="U2962" s="14">
        <f t="shared" si="371"/>
        <v>1</v>
      </c>
      <c r="V2962" s="4">
        <v>56.88</v>
      </c>
      <c r="W2962" s="14">
        <f t="shared" si="372"/>
        <v>1</v>
      </c>
      <c r="X2962">
        <v>28</v>
      </c>
      <c r="Y2962" s="14">
        <f t="shared" si="373"/>
        <v>1</v>
      </c>
      <c r="Z2962" t="s">
        <v>71</v>
      </c>
      <c r="AA2962" s="14">
        <f t="shared" si="374"/>
        <v>3</v>
      </c>
    </row>
    <row r="2963" spans="1:27" ht="15" customHeight="1" x14ac:dyDescent="0.25">
      <c r="A2963" t="s">
        <v>5551</v>
      </c>
      <c r="B2963" s="6">
        <v>42221</v>
      </c>
      <c r="C2963" s="6">
        <v>42226</v>
      </c>
      <c r="D2963" t="s">
        <v>67</v>
      </c>
      <c r="E2963" t="s">
        <v>59</v>
      </c>
      <c r="F2963" s="14">
        <f t="shared" si="368"/>
        <v>2</v>
      </c>
      <c r="G2963" t="s">
        <v>3905</v>
      </c>
      <c r="H2963" t="s">
        <v>3905</v>
      </c>
      <c r="I2963" t="s">
        <v>3906</v>
      </c>
      <c r="J2963" t="str">
        <f t="shared" si="375"/>
        <v>Kinshasa,Kinshasa,Democratic Republic of the Congo</v>
      </c>
      <c r="K2963" t="s">
        <v>4474</v>
      </c>
      <c r="L2963" t="s">
        <v>3867</v>
      </c>
      <c r="M2963" t="s">
        <v>25</v>
      </c>
      <c r="N2963" t="s">
        <v>82</v>
      </c>
      <c r="O2963" t="s">
        <v>162</v>
      </c>
      <c r="P2963" s="4">
        <v>198.45</v>
      </c>
      <c r="Q2963" s="14">
        <f t="shared" si="369"/>
        <v>1</v>
      </c>
      <c r="R2963">
        <v>1</v>
      </c>
      <c r="S2963" s="14">
        <f t="shared" si="370"/>
        <v>1</v>
      </c>
      <c r="T2963">
        <v>0</v>
      </c>
      <c r="U2963" s="14">
        <f t="shared" si="371"/>
        <v>1</v>
      </c>
      <c r="V2963" s="4">
        <v>89.28</v>
      </c>
      <c r="W2963" s="14">
        <f t="shared" si="372"/>
        <v>1</v>
      </c>
      <c r="X2963">
        <v>27.99</v>
      </c>
      <c r="Y2963" s="14">
        <f t="shared" si="373"/>
        <v>1</v>
      </c>
      <c r="Z2963" t="s">
        <v>71</v>
      </c>
      <c r="AA2963" s="14">
        <f t="shared" si="374"/>
        <v>3</v>
      </c>
    </row>
    <row r="2964" spans="1:27" ht="15" customHeight="1" x14ac:dyDescent="0.25">
      <c r="A2964" t="s">
        <v>5918</v>
      </c>
      <c r="B2964" s="6">
        <v>42189</v>
      </c>
      <c r="C2964" s="6">
        <v>42193</v>
      </c>
      <c r="D2964" t="s">
        <v>19</v>
      </c>
      <c r="E2964" t="s">
        <v>20</v>
      </c>
      <c r="F2964" s="14">
        <f t="shared" si="368"/>
        <v>1</v>
      </c>
      <c r="G2964" t="s">
        <v>3177</v>
      </c>
      <c r="H2964" t="s">
        <v>3292</v>
      </c>
      <c r="I2964" t="s">
        <v>3095</v>
      </c>
      <c r="J2964" t="str">
        <f t="shared" si="375"/>
        <v>Columbus,Georgia,United States</v>
      </c>
      <c r="K2964" t="s">
        <v>4488</v>
      </c>
      <c r="L2964" t="s">
        <v>4482</v>
      </c>
      <c r="M2964" t="s">
        <v>42</v>
      </c>
      <c r="N2964" t="s">
        <v>88</v>
      </c>
      <c r="O2964" t="s">
        <v>3440</v>
      </c>
      <c r="P2964" s="4">
        <v>287.96999999999997</v>
      </c>
      <c r="Q2964" s="14">
        <f t="shared" si="369"/>
        <v>1</v>
      </c>
      <c r="R2964">
        <v>3</v>
      </c>
      <c r="S2964" s="14">
        <f t="shared" si="370"/>
        <v>1</v>
      </c>
      <c r="T2964">
        <v>0</v>
      </c>
      <c r="U2964" s="14">
        <f t="shared" si="371"/>
        <v>1</v>
      </c>
      <c r="V2964" s="4">
        <v>77.751899999999992</v>
      </c>
      <c r="W2964" s="14">
        <f t="shared" si="372"/>
        <v>1</v>
      </c>
      <c r="X2964">
        <v>43.98</v>
      </c>
      <c r="Y2964" s="14">
        <f t="shared" si="373"/>
        <v>1</v>
      </c>
      <c r="Z2964" t="s">
        <v>71</v>
      </c>
      <c r="AA2964" s="14">
        <f t="shared" si="374"/>
        <v>3</v>
      </c>
    </row>
    <row r="2965" spans="1:27" ht="15" customHeight="1" x14ac:dyDescent="0.25">
      <c r="A2965" t="s">
        <v>6817</v>
      </c>
      <c r="B2965" s="6">
        <v>42293</v>
      </c>
      <c r="C2965" s="6">
        <v>42298</v>
      </c>
      <c r="D2965" t="s">
        <v>19</v>
      </c>
      <c r="E2965" t="s">
        <v>20</v>
      </c>
      <c r="F2965" s="14">
        <f t="shared" si="368"/>
        <v>1</v>
      </c>
      <c r="G2965" t="s">
        <v>185</v>
      </c>
      <c r="H2965" t="s">
        <v>185</v>
      </c>
      <c r="I2965" t="s">
        <v>50</v>
      </c>
      <c r="J2965" t="str">
        <f t="shared" si="375"/>
        <v>Estelí,Estelí,Nicaragua</v>
      </c>
      <c r="K2965" t="s">
        <v>4485</v>
      </c>
      <c r="L2965" t="s">
        <v>24</v>
      </c>
      <c r="M2965" t="s">
        <v>42</v>
      </c>
      <c r="N2965" t="s">
        <v>88</v>
      </c>
      <c r="O2965" t="s">
        <v>1459</v>
      </c>
      <c r="P2965" s="4">
        <v>336.23999999999995</v>
      </c>
      <c r="Q2965" s="14">
        <f t="shared" si="369"/>
        <v>1</v>
      </c>
      <c r="R2965">
        <v>3</v>
      </c>
      <c r="S2965" s="14">
        <f t="shared" si="370"/>
        <v>1</v>
      </c>
      <c r="T2965">
        <v>0</v>
      </c>
      <c r="U2965" s="14">
        <f t="shared" si="371"/>
        <v>1</v>
      </c>
      <c r="V2965" s="4">
        <v>100.85999999999999</v>
      </c>
      <c r="W2965" s="14">
        <f t="shared" si="372"/>
        <v>1</v>
      </c>
      <c r="X2965">
        <v>27.975999999999999</v>
      </c>
      <c r="Y2965" s="14">
        <f t="shared" si="373"/>
        <v>1</v>
      </c>
      <c r="Z2965" t="s">
        <v>28</v>
      </c>
      <c r="AA2965" s="14">
        <f t="shared" si="374"/>
        <v>2</v>
      </c>
    </row>
    <row r="2966" spans="1:27" ht="15" customHeight="1" x14ac:dyDescent="0.25">
      <c r="A2966" t="s">
        <v>8192</v>
      </c>
      <c r="B2966" s="6">
        <v>42193</v>
      </c>
      <c r="C2966" s="6">
        <v>42198</v>
      </c>
      <c r="D2966" t="s">
        <v>19</v>
      </c>
      <c r="E2966" t="s">
        <v>20</v>
      </c>
      <c r="F2966" s="14">
        <f t="shared" si="368"/>
        <v>1</v>
      </c>
      <c r="G2966" t="s">
        <v>110</v>
      </c>
      <c r="H2966" t="s">
        <v>110</v>
      </c>
      <c r="I2966" t="s">
        <v>23</v>
      </c>
      <c r="J2966" t="str">
        <f t="shared" si="375"/>
        <v>Querétaro,Querétaro,Mexico</v>
      </c>
      <c r="K2966" t="s">
        <v>4485</v>
      </c>
      <c r="L2966" t="s">
        <v>24</v>
      </c>
      <c r="M2966" t="s">
        <v>42</v>
      </c>
      <c r="N2966" t="s">
        <v>88</v>
      </c>
      <c r="O2966" t="s">
        <v>502</v>
      </c>
      <c r="P2966" s="4">
        <v>398.52000000000004</v>
      </c>
      <c r="Q2966" s="14">
        <f t="shared" si="369"/>
        <v>1</v>
      </c>
      <c r="R2966">
        <v>9</v>
      </c>
      <c r="S2966" s="14">
        <f t="shared" si="370"/>
        <v>2</v>
      </c>
      <c r="T2966">
        <v>0</v>
      </c>
      <c r="U2966" s="14">
        <f t="shared" si="371"/>
        <v>1</v>
      </c>
      <c r="V2966" s="4">
        <v>87.66</v>
      </c>
      <c r="W2966" s="14">
        <f t="shared" si="372"/>
        <v>1</v>
      </c>
      <c r="X2966">
        <v>27.970999999999997</v>
      </c>
      <c r="Y2966" s="14">
        <f t="shared" si="373"/>
        <v>1</v>
      </c>
      <c r="Z2966" t="s">
        <v>28</v>
      </c>
      <c r="AA2966" s="14">
        <f t="shared" si="374"/>
        <v>2</v>
      </c>
    </row>
    <row r="2967" spans="1:27" ht="15" customHeight="1" x14ac:dyDescent="0.25">
      <c r="A2967" t="s">
        <v>7234</v>
      </c>
      <c r="B2967" s="6">
        <v>42216</v>
      </c>
      <c r="C2967" s="6">
        <v>42221</v>
      </c>
      <c r="D2967" t="s">
        <v>67</v>
      </c>
      <c r="E2967" t="s">
        <v>20</v>
      </c>
      <c r="F2967" s="14">
        <f t="shared" si="368"/>
        <v>1</v>
      </c>
      <c r="G2967" t="s">
        <v>1984</v>
      </c>
      <c r="H2967" t="s">
        <v>1820</v>
      </c>
      <c r="I2967" t="s">
        <v>1821</v>
      </c>
      <c r="J2967" t="str">
        <f t="shared" si="375"/>
        <v>Northampton,England,United Kingdom</v>
      </c>
      <c r="K2967" t="s">
        <v>4484</v>
      </c>
      <c r="L2967" t="s">
        <v>4471</v>
      </c>
      <c r="M2967" t="s">
        <v>42</v>
      </c>
      <c r="N2967" t="s">
        <v>43</v>
      </c>
      <c r="O2967" t="s">
        <v>2446</v>
      </c>
      <c r="P2967" s="4">
        <v>468.6</v>
      </c>
      <c r="Q2967" s="14">
        <f t="shared" si="369"/>
        <v>1</v>
      </c>
      <c r="R2967">
        <v>4</v>
      </c>
      <c r="S2967" s="14">
        <f t="shared" si="370"/>
        <v>1</v>
      </c>
      <c r="T2967">
        <v>0</v>
      </c>
      <c r="U2967" s="14">
        <f t="shared" si="371"/>
        <v>1</v>
      </c>
      <c r="V2967" s="4">
        <v>32.76</v>
      </c>
      <c r="W2967" s="14">
        <f t="shared" si="372"/>
        <v>1</v>
      </c>
      <c r="X2967">
        <v>27.97</v>
      </c>
      <c r="Y2967" s="14">
        <f t="shared" si="373"/>
        <v>1</v>
      </c>
      <c r="Z2967" t="s">
        <v>28</v>
      </c>
      <c r="AA2967" s="14">
        <f t="shared" si="374"/>
        <v>2</v>
      </c>
    </row>
    <row r="2968" spans="1:27" ht="15" customHeight="1" x14ac:dyDescent="0.25">
      <c r="A2968" t="s">
        <v>4765</v>
      </c>
      <c r="B2968" s="6">
        <v>42188</v>
      </c>
      <c r="C2968" s="6">
        <v>42188</v>
      </c>
      <c r="D2968" t="s">
        <v>113</v>
      </c>
      <c r="E2968" t="s">
        <v>20</v>
      </c>
      <c r="F2968" s="14">
        <f t="shared" si="368"/>
        <v>1</v>
      </c>
      <c r="G2968" t="s">
        <v>4140</v>
      </c>
      <c r="H2968" t="s">
        <v>4140</v>
      </c>
      <c r="I2968" t="s">
        <v>3944</v>
      </c>
      <c r="J2968" t="str">
        <f t="shared" si="375"/>
        <v>Qostanay,Qostanay,Kazakhstan</v>
      </c>
      <c r="K2968" t="s">
        <v>2566</v>
      </c>
      <c r="L2968" t="s">
        <v>4469</v>
      </c>
      <c r="M2968" t="s">
        <v>25</v>
      </c>
      <c r="N2968" t="s">
        <v>37</v>
      </c>
      <c r="O2968" t="s">
        <v>624</v>
      </c>
      <c r="P2968" s="4">
        <v>111.16800000000002</v>
      </c>
      <c r="Q2968" s="14">
        <f t="shared" si="369"/>
        <v>1</v>
      </c>
      <c r="R2968">
        <v>8</v>
      </c>
      <c r="S2968" s="14">
        <f t="shared" si="370"/>
        <v>1</v>
      </c>
      <c r="T2968">
        <v>0.7</v>
      </c>
      <c r="U2968" s="14">
        <f t="shared" si="371"/>
        <v>3</v>
      </c>
      <c r="V2968" s="4">
        <v>-163.15199999999999</v>
      </c>
      <c r="W2968" s="14">
        <f t="shared" si="372"/>
        <v>3</v>
      </c>
      <c r="X2968">
        <v>27.96</v>
      </c>
      <c r="Y2968" s="14">
        <f t="shared" si="373"/>
        <v>1</v>
      </c>
      <c r="Z2968" t="s">
        <v>71</v>
      </c>
      <c r="AA2968" s="14">
        <f t="shared" si="374"/>
        <v>3</v>
      </c>
    </row>
    <row r="2969" spans="1:27" ht="15" customHeight="1" x14ac:dyDescent="0.25">
      <c r="A2969" t="s">
        <v>5919</v>
      </c>
      <c r="B2969" s="6">
        <v>42342</v>
      </c>
      <c r="C2969" s="6">
        <v>42348</v>
      </c>
      <c r="D2969" t="s">
        <v>19</v>
      </c>
      <c r="E2969" t="s">
        <v>20</v>
      </c>
      <c r="F2969" s="14">
        <f t="shared" si="368"/>
        <v>1</v>
      </c>
      <c r="G2969" t="s">
        <v>3140</v>
      </c>
      <c r="H2969" t="s">
        <v>3141</v>
      </c>
      <c r="I2969" t="s">
        <v>3095</v>
      </c>
      <c r="J2969" t="str">
        <f t="shared" si="375"/>
        <v>New York City,New York,United States</v>
      </c>
      <c r="K2969" t="s">
        <v>4489</v>
      </c>
      <c r="L2969" t="s">
        <v>4482</v>
      </c>
      <c r="M2969" t="s">
        <v>25</v>
      </c>
      <c r="N2969" t="s">
        <v>35</v>
      </c>
      <c r="O2969" t="s">
        <v>3282</v>
      </c>
      <c r="P2969" s="4">
        <v>83.920000000000016</v>
      </c>
      <c r="Q2969" s="14">
        <f t="shared" si="369"/>
        <v>1</v>
      </c>
      <c r="R2969">
        <v>5</v>
      </c>
      <c r="S2969" s="14">
        <f t="shared" si="370"/>
        <v>1</v>
      </c>
      <c r="T2969">
        <v>0.2</v>
      </c>
      <c r="U2969" s="14">
        <f t="shared" si="371"/>
        <v>1</v>
      </c>
      <c r="V2969" s="4">
        <v>29.371999999999993</v>
      </c>
      <c r="W2969" s="14">
        <f t="shared" si="372"/>
        <v>1</v>
      </c>
      <c r="X2969">
        <v>7.41</v>
      </c>
      <c r="Y2969" s="14">
        <f t="shared" si="373"/>
        <v>1</v>
      </c>
      <c r="Z2969" t="s">
        <v>28</v>
      </c>
      <c r="AA2969" s="14">
        <f t="shared" si="374"/>
        <v>2</v>
      </c>
    </row>
    <row r="2970" spans="1:27" ht="15" customHeight="1" x14ac:dyDescent="0.25">
      <c r="A2970" t="s">
        <v>7808</v>
      </c>
      <c r="B2970" s="6">
        <v>42298</v>
      </c>
      <c r="C2970" s="6">
        <v>42303</v>
      </c>
      <c r="D2970" t="s">
        <v>67</v>
      </c>
      <c r="E2970" t="s">
        <v>54</v>
      </c>
      <c r="F2970" s="14">
        <f t="shared" si="368"/>
        <v>3</v>
      </c>
      <c r="G2970" t="s">
        <v>117</v>
      </c>
      <c r="H2970" t="s">
        <v>117</v>
      </c>
      <c r="I2970" t="s">
        <v>104</v>
      </c>
      <c r="J2970" t="str">
        <f t="shared" si="375"/>
        <v>Santo Domingo,Santo Domingo,Dominican Republic</v>
      </c>
      <c r="K2970" t="s">
        <v>99</v>
      </c>
      <c r="L2970" t="s">
        <v>24</v>
      </c>
      <c r="M2970" t="s">
        <v>42</v>
      </c>
      <c r="N2970" t="s">
        <v>88</v>
      </c>
      <c r="O2970" t="s">
        <v>108</v>
      </c>
      <c r="P2970" s="4">
        <v>346.08000000000004</v>
      </c>
      <c r="Q2970" s="14">
        <f t="shared" si="369"/>
        <v>1</v>
      </c>
      <c r="R2970">
        <v>5</v>
      </c>
      <c r="S2970" s="14">
        <f t="shared" si="370"/>
        <v>1</v>
      </c>
      <c r="T2970">
        <v>0.2</v>
      </c>
      <c r="U2970" s="14">
        <f t="shared" si="371"/>
        <v>1</v>
      </c>
      <c r="V2970" s="4">
        <v>108.08000000000001</v>
      </c>
      <c r="W2970" s="14">
        <f t="shared" si="372"/>
        <v>1</v>
      </c>
      <c r="X2970">
        <v>27.945999999999998</v>
      </c>
      <c r="Y2970" s="14">
        <f t="shared" si="373"/>
        <v>1</v>
      </c>
      <c r="Z2970" t="s">
        <v>71</v>
      </c>
      <c r="AA2970" s="14">
        <f t="shared" si="374"/>
        <v>3</v>
      </c>
    </row>
    <row r="2971" spans="1:27" ht="15" customHeight="1" x14ac:dyDescent="0.25">
      <c r="A2971" t="s">
        <v>5113</v>
      </c>
      <c r="B2971" s="6">
        <v>42250</v>
      </c>
      <c r="C2971" s="6">
        <v>42254</v>
      </c>
      <c r="D2971" t="s">
        <v>19</v>
      </c>
      <c r="E2971" t="s">
        <v>20</v>
      </c>
      <c r="F2971" s="14">
        <f t="shared" si="368"/>
        <v>1</v>
      </c>
      <c r="G2971" t="s">
        <v>2569</v>
      </c>
      <c r="H2971" t="s">
        <v>2570</v>
      </c>
      <c r="I2971" t="s">
        <v>2571</v>
      </c>
      <c r="J2971" t="str">
        <f t="shared" si="375"/>
        <v>Sydney,New South Wales,Australia</v>
      </c>
      <c r="K2971" t="s">
        <v>2572</v>
      </c>
      <c r="L2971" t="s">
        <v>4469</v>
      </c>
      <c r="M2971" t="s">
        <v>42</v>
      </c>
      <c r="N2971" t="s">
        <v>88</v>
      </c>
      <c r="O2971" t="s">
        <v>686</v>
      </c>
      <c r="P2971" s="4">
        <v>501.66000000000008</v>
      </c>
      <c r="Q2971" s="14">
        <f t="shared" si="369"/>
        <v>1</v>
      </c>
      <c r="R2971">
        <v>4</v>
      </c>
      <c r="S2971" s="14">
        <f t="shared" si="370"/>
        <v>1</v>
      </c>
      <c r="T2971">
        <v>0.1</v>
      </c>
      <c r="U2971" s="14">
        <f t="shared" si="371"/>
        <v>1</v>
      </c>
      <c r="V2971" s="4">
        <v>50.099999999999994</v>
      </c>
      <c r="W2971" s="14">
        <f t="shared" si="372"/>
        <v>1</v>
      </c>
      <c r="X2971">
        <v>27.93</v>
      </c>
      <c r="Y2971" s="14">
        <f t="shared" si="373"/>
        <v>1</v>
      </c>
      <c r="Z2971" t="s">
        <v>28</v>
      </c>
      <c r="AA2971" s="14">
        <f t="shared" si="374"/>
        <v>2</v>
      </c>
    </row>
    <row r="2972" spans="1:27" ht="15" customHeight="1" x14ac:dyDescent="0.25">
      <c r="A2972" t="s">
        <v>8400</v>
      </c>
      <c r="B2972" s="6">
        <v>42287</v>
      </c>
      <c r="C2972" s="6">
        <v>42291</v>
      </c>
      <c r="D2972" t="s">
        <v>19</v>
      </c>
      <c r="E2972" t="s">
        <v>20</v>
      </c>
      <c r="F2972" s="14">
        <f t="shared" si="368"/>
        <v>1</v>
      </c>
      <c r="G2972" t="s">
        <v>4242</v>
      </c>
      <c r="H2972" t="s">
        <v>4149</v>
      </c>
      <c r="I2972" t="s">
        <v>3891</v>
      </c>
      <c r="J2972" t="str">
        <f t="shared" si="375"/>
        <v>Sari,Mazandaran,Iran</v>
      </c>
      <c r="K2972" t="s">
        <v>4470</v>
      </c>
      <c r="L2972" t="s">
        <v>4469</v>
      </c>
      <c r="M2972" t="s">
        <v>30</v>
      </c>
      <c r="N2972" t="s">
        <v>52</v>
      </c>
      <c r="O2972" t="s">
        <v>1428</v>
      </c>
      <c r="P2972" s="4">
        <v>572.76</v>
      </c>
      <c r="Q2972" s="14">
        <f t="shared" si="369"/>
        <v>1</v>
      </c>
      <c r="R2972">
        <v>6</v>
      </c>
      <c r="S2972" s="14">
        <f t="shared" si="370"/>
        <v>1</v>
      </c>
      <c r="T2972">
        <v>0</v>
      </c>
      <c r="U2972" s="14">
        <f t="shared" si="371"/>
        <v>1</v>
      </c>
      <c r="V2972" s="4">
        <v>91.62</v>
      </c>
      <c r="W2972" s="14">
        <f t="shared" si="372"/>
        <v>1</v>
      </c>
      <c r="X2972">
        <v>27.93</v>
      </c>
      <c r="Y2972" s="14">
        <f t="shared" si="373"/>
        <v>1</v>
      </c>
      <c r="Z2972" t="s">
        <v>71</v>
      </c>
      <c r="AA2972" s="14">
        <f t="shared" si="374"/>
        <v>3</v>
      </c>
    </row>
    <row r="2973" spans="1:27" ht="15" customHeight="1" x14ac:dyDescent="0.25">
      <c r="A2973" t="s">
        <v>9935</v>
      </c>
      <c r="B2973" s="6">
        <v>42154</v>
      </c>
      <c r="C2973" s="6">
        <v>42156</v>
      </c>
      <c r="D2973" t="s">
        <v>67</v>
      </c>
      <c r="E2973" t="s">
        <v>20</v>
      </c>
      <c r="F2973" s="14">
        <f t="shared" si="368"/>
        <v>1</v>
      </c>
      <c r="G2973" t="s">
        <v>2798</v>
      </c>
      <c r="H2973" t="s">
        <v>2559</v>
      </c>
      <c r="I2973" t="s">
        <v>2560</v>
      </c>
      <c r="J2973" t="str">
        <f t="shared" si="375"/>
        <v>Jinjiang,Fujian,China</v>
      </c>
      <c r="K2973" t="s">
        <v>4483</v>
      </c>
      <c r="L2973" t="s">
        <v>4469</v>
      </c>
      <c r="M2973" t="s">
        <v>25</v>
      </c>
      <c r="N2973" t="s">
        <v>45</v>
      </c>
      <c r="O2973" t="s">
        <v>1537</v>
      </c>
      <c r="P2973" s="4">
        <v>166.68000000000004</v>
      </c>
      <c r="Q2973" s="14">
        <f t="shared" si="369"/>
        <v>1</v>
      </c>
      <c r="R2973">
        <v>6</v>
      </c>
      <c r="S2973" s="14">
        <f t="shared" si="370"/>
        <v>1</v>
      </c>
      <c r="T2973">
        <v>0</v>
      </c>
      <c r="U2973" s="14">
        <f t="shared" si="371"/>
        <v>1</v>
      </c>
      <c r="V2973" s="4">
        <v>49.86</v>
      </c>
      <c r="W2973" s="14">
        <f t="shared" si="372"/>
        <v>1</v>
      </c>
      <c r="X2973">
        <v>27.93</v>
      </c>
      <c r="Y2973" s="14">
        <f t="shared" si="373"/>
        <v>1</v>
      </c>
      <c r="Z2973" t="s">
        <v>71</v>
      </c>
      <c r="AA2973" s="14">
        <f t="shared" si="374"/>
        <v>3</v>
      </c>
    </row>
    <row r="2974" spans="1:27" ht="15" customHeight="1" x14ac:dyDescent="0.25">
      <c r="A2974" t="s">
        <v>9393</v>
      </c>
      <c r="B2974" s="6">
        <v>42069</v>
      </c>
      <c r="C2974" s="6">
        <v>42070</v>
      </c>
      <c r="D2974" t="s">
        <v>75</v>
      </c>
      <c r="E2974" t="s">
        <v>59</v>
      </c>
      <c r="F2974" s="14">
        <f t="shared" si="368"/>
        <v>2</v>
      </c>
      <c r="G2974" t="s">
        <v>60</v>
      </c>
      <c r="H2974" t="s">
        <v>61</v>
      </c>
      <c r="I2974" t="s">
        <v>61</v>
      </c>
      <c r="J2974" t="str">
        <f t="shared" si="375"/>
        <v>San Miguelito,Panama,Panama</v>
      </c>
      <c r="K2974" t="s">
        <v>4485</v>
      </c>
      <c r="L2974" t="s">
        <v>24</v>
      </c>
      <c r="M2974" t="s">
        <v>25</v>
      </c>
      <c r="N2974" t="s">
        <v>91</v>
      </c>
      <c r="O2974" t="s">
        <v>1760</v>
      </c>
      <c r="P2974" s="4">
        <v>339.012</v>
      </c>
      <c r="Q2974" s="14">
        <f t="shared" si="369"/>
        <v>1</v>
      </c>
      <c r="R2974">
        <v>3</v>
      </c>
      <c r="S2974" s="14">
        <f t="shared" si="370"/>
        <v>1</v>
      </c>
      <c r="T2974">
        <v>0.4</v>
      </c>
      <c r="U2974" s="14">
        <f t="shared" si="371"/>
        <v>2</v>
      </c>
      <c r="V2974" s="4">
        <v>-62.208000000000041</v>
      </c>
      <c r="W2974" s="14">
        <f t="shared" si="372"/>
        <v>3</v>
      </c>
      <c r="X2974">
        <v>27.925999999999998</v>
      </c>
      <c r="Y2974" s="14">
        <f t="shared" si="373"/>
        <v>1</v>
      </c>
      <c r="Z2974" t="s">
        <v>71</v>
      </c>
      <c r="AA2974" s="14">
        <f t="shared" si="374"/>
        <v>3</v>
      </c>
    </row>
    <row r="2975" spans="1:27" ht="15" customHeight="1" x14ac:dyDescent="0.25">
      <c r="A2975" t="s">
        <v>6086</v>
      </c>
      <c r="B2975" s="6">
        <v>42365</v>
      </c>
      <c r="C2975" s="6">
        <v>42367</v>
      </c>
      <c r="D2975" t="s">
        <v>75</v>
      </c>
      <c r="E2975" t="s">
        <v>59</v>
      </c>
      <c r="F2975" s="14">
        <f t="shared" si="368"/>
        <v>2</v>
      </c>
      <c r="G2975" t="s">
        <v>2709</v>
      </c>
      <c r="H2975" t="s">
        <v>2601</v>
      </c>
      <c r="I2975" t="s">
        <v>2565</v>
      </c>
      <c r="J2975" t="str">
        <f t="shared" si="375"/>
        <v>Pune,Maharashtra,India</v>
      </c>
      <c r="K2975" t="s">
        <v>4470</v>
      </c>
      <c r="L2975" t="s">
        <v>4469</v>
      </c>
      <c r="M2975" t="s">
        <v>25</v>
      </c>
      <c r="N2975" t="s">
        <v>145</v>
      </c>
      <c r="O2975" t="s">
        <v>1213</v>
      </c>
      <c r="P2975" s="4">
        <v>179.88</v>
      </c>
      <c r="Q2975" s="14">
        <f t="shared" si="369"/>
        <v>1</v>
      </c>
      <c r="R2975">
        <v>4</v>
      </c>
      <c r="S2975" s="14">
        <f t="shared" si="370"/>
        <v>1</v>
      </c>
      <c r="T2975">
        <v>0</v>
      </c>
      <c r="U2975" s="14">
        <f t="shared" si="371"/>
        <v>1</v>
      </c>
      <c r="V2975" s="4">
        <v>84.48</v>
      </c>
      <c r="W2975" s="14">
        <f t="shared" si="372"/>
        <v>1</v>
      </c>
      <c r="X2975">
        <v>27.91</v>
      </c>
      <c r="Y2975" s="14">
        <f t="shared" si="373"/>
        <v>1</v>
      </c>
      <c r="Z2975" t="s">
        <v>71</v>
      </c>
      <c r="AA2975" s="14">
        <f t="shared" si="374"/>
        <v>3</v>
      </c>
    </row>
    <row r="2976" spans="1:27" ht="15" customHeight="1" x14ac:dyDescent="0.25">
      <c r="A2976" t="s">
        <v>5941</v>
      </c>
      <c r="B2976" s="6">
        <v>42035</v>
      </c>
      <c r="C2976" s="6">
        <v>42038</v>
      </c>
      <c r="D2976" t="s">
        <v>75</v>
      </c>
      <c r="E2976" t="s">
        <v>20</v>
      </c>
      <c r="F2976" s="14">
        <f t="shared" si="368"/>
        <v>1</v>
      </c>
      <c r="G2976" t="s">
        <v>64</v>
      </c>
      <c r="H2976" t="s">
        <v>65</v>
      </c>
      <c r="I2976" t="s">
        <v>23</v>
      </c>
      <c r="J2976" t="str">
        <f t="shared" si="375"/>
        <v>San Cristóbal de Las Casas,Chiapas,Mexico</v>
      </c>
      <c r="K2976" t="s">
        <v>4485</v>
      </c>
      <c r="L2976" t="s">
        <v>24</v>
      </c>
      <c r="M2976" t="s">
        <v>30</v>
      </c>
      <c r="N2976" t="s">
        <v>52</v>
      </c>
      <c r="O2976" t="s">
        <v>986</v>
      </c>
      <c r="P2976" s="4">
        <v>257.95200000000006</v>
      </c>
      <c r="Q2976" s="14">
        <f t="shared" si="369"/>
        <v>1</v>
      </c>
      <c r="R2976">
        <v>3</v>
      </c>
      <c r="S2976" s="14">
        <f t="shared" si="370"/>
        <v>1</v>
      </c>
      <c r="T2976">
        <v>0.2</v>
      </c>
      <c r="U2976" s="14">
        <f t="shared" si="371"/>
        <v>1</v>
      </c>
      <c r="V2976" s="4">
        <v>22.51199999999999</v>
      </c>
      <c r="W2976" s="14">
        <f t="shared" si="372"/>
        <v>1</v>
      </c>
      <c r="X2976">
        <v>27.905000000000001</v>
      </c>
      <c r="Y2976" s="14">
        <f t="shared" si="373"/>
        <v>1</v>
      </c>
      <c r="Z2976" t="s">
        <v>28</v>
      </c>
      <c r="AA2976" s="14">
        <f t="shared" si="374"/>
        <v>2</v>
      </c>
    </row>
    <row r="2977" spans="1:27" ht="15" customHeight="1" x14ac:dyDescent="0.25">
      <c r="A2977" t="s">
        <v>7788</v>
      </c>
      <c r="B2977" s="6">
        <v>42232</v>
      </c>
      <c r="C2977" s="6">
        <v>42236</v>
      </c>
      <c r="D2977" t="s">
        <v>19</v>
      </c>
      <c r="E2977" t="s">
        <v>20</v>
      </c>
      <c r="F2977" s="14">
        <f t="shared" si="368"/>
        <v>1</v>
      </c>
      <c r="G2977" t="s">
        <v>1884</v>
      </c>
      <c r="H2977" t="s">
        <v>1885</v>
      </c>
      <c r="I2977" t="s">
        <v>1834</v>
      </c>
      <c r="J2977" t="str">
        <f t="shared" si="375"/>
        <v>Cesena,Emilia-Romagna,Italy</v>
      </c>
      <c r="K2977" t="s">
        <v>4472</v>
      </c>
      <c r="L2977" t="s">
        <v>4471</v>
      </c>
      <c r="M2977" t="s">
        <v>25</v>
      </c>
      <c r="N2977" t="s">
        <v>82</v>
      </c>
      <c r="O2977" t="s">
        <v>470</v>
      </c>
      <c r="P2977" s="4">
        <v>498.74399999999997</v>
      </c>
      <c r="Q2977" s="14">
        <f t="shared" si="369"/>
        <v>1</v>
      </c>
      <c r="R2977">
        <v>4</v>
      </c>
      <c r="S2977" s="14">
        <f t="shared" si="370"/>
        <v>1</v>
      </c>
      <c r="T2977">
        <v>0.4</v>
      </c>
      <c r="U2977" s="14">
        <f t="shared" si="371"/>
        <v>2</v>
      </c>
      <c r="V2977" s="4">
        <v>33.143999999999949</v>
      </c>
      <c r="W2977" s="14">
        <f t="shared" si="372"/>
        <v>1</v>
      </c>
      <c r="X2977">
        <v>27.9</v>
      </c>
      <c r="Y2977" s="14">
        <f t="shared" si="373"/>
        <v>1</v>
      </c>
      <c r="Z2977" t="s">
        <v>28</v>
      </c>
      <c r="AA2977" s="14">
        <f t="shared" si="374"/>
        <v>2</v>
      </c>
    </row>
    <row r="2978" spans="1:27" ht="15" customHeight="1" x14ac:dyDescent="0.25">
      <c r="A2978" t="s">
        <v>7529</v>
      </c>
      <c r="B2978" s="6">
        <v>42326</v>
      </c>
      <c r="C2978" s="6">
        <v>42330</v>
      </c>
      <c r="D2978" t="s">
        <v>19</v>
      </c>
      <c r="E2978" t="s">
        <v>59</v>
      </c>
      <c r="F2978" s="14">
        <f t="shared" si="368"/>
        <v>2</v>
      </c>
      <c r="G2978" t="s">
        <v>2094</v>
      </c>
      <c r="H2978" t="s">
        <v>1856</v>
      </c>
      <c r="I2978" t="s">
        <v>1840</v>
      </c>
      <c r="J2978" t="str">
        <f t="shared" si="375"/>
        <v>Las Rozas de Madrid,Madrid,Spain</v>
      </c>
      <c r="K2978" t="s">
        <v>4472</v>
      </c>
      <c r="L2978" t="s">
        <v>4471</v>
      </c>
      <c r="M2978" t="s">
        <v>25</v>
      </c>
      <c r="N2978" t="s">
        <v>82</v>
      </c>
      <c r="O2978" t="s">
        <v>1287</v>
      </c>
      <c r="P2978" s="4">
        <v>396.09000000000003</v>
      </c>
      <c r="Q2978" s="14">
        <f t="shared" si="369"/>
        <v>1</v>
      </c>
      <c r="R2978">
        <v>9</v>
      </c>
      <c r="S2978" s="14">
        <f t="shared" si="370"/>
        <v>2</v>
      </c>
      <c r="T2978">
        <v>0.1</v>
      </c>
      <c r="U2978" s="14">
        <f t="shared" si="371"/>
        <v>1</v>
      </c>
      <c r="V2978" s="4">
        <v>-31.050000000000004</v>
      </c>
      <c r="W2978" s="14">
        <f t="shared" si="372"/>
        <v>3</v>
      </c>
      <c r="X2978">
        <v>27.89</v>
      </c>
      <c r="Y2978" s="14">
        <f t="shared" si="373"/>
        <v>1</v>
      </c>
      <c r="Z2978" t="s">
        <v>71</v>
      </c>
      <c r="AA2978" s="14">
        <f t="shared" si="374"/>
        <v>3</v>
      </c>
    </row>
    <row r="2979" spans="1:27" ht="15" customHeight="1" x14ac:dyDescent="0.25">
      <c r="A2979" t="s">
        <v>6772</v>
      </c>
      <c r="B2979" s="6">
        <v>42284</v>
      </c>
      <c r="C2979" s="6">
        <v>42288</v>
      </c>
      <c r="D2979" t="s">
        <v>19</v>
      </c>
      <c r="E2979" t="s">
        <v>20</v>
      </c>
      <c r="F2979" s="14">
        <f t="shared" si="368"/>
        <v>1</v>
      </c>
      <c r="G2979" t="s">
        <v>407</v>
      </c>
      <c r="H2979" t="s">
        <v>667</v>
      </c>
      <c r="I2979" t="s">
        <v>23</v>
      </c>
      <c r="J2979" t="str">
        <f t="shared" si="375"/>
        <v>Mérida,Yucatán,Mexico</v>
      </c>
      <c r="K2979" t="s">
        <v>4485</v>
      </c>
      <c r="L2979" t="s">
        <v>24</v>
      </c>
      <c r="M2979" t="s">
        <v>42</v>
      </c>
      <c r="N2979" t="s">
        <v>47</v>
      </c>
      <c r="O2979" t="s">
        <v>1140</v>
      </c>
      <c r="P2979" s="4">
        <v>306.15999999999997</v>
      </c>
      <c r="Q2979" s="14">
        <f t="shared" si="369"/>
        <v>1</v>
      </c>
      <c r="R2979">
        <v>4</v>
      </c>
      <c r="S2979" s="14">
        <f t="shared" si="370"/>
        <v>1</v>
      </c>
      <c r="T2979">
        <v>0</v>
      </c>
      <c r="U2979" s="14">
        <f t="shared" si="371"/>
        <v>1</v>
      </c>
      <c r="V2979" s="4">
        <v>58.160000000000004</v>
      </c>
      <c r="W2979" s="14">
        <f t="shared" si="372"/>
        <v>1</v>
      </c>
      <c r="X2979">
        <v>27.873000000000001</v>
      </c>
      <c r="Y2979" s="14">
        <f t="shared" si="373"/>
        <v>1</v>
      </c>
      <c r="Z2979" t="s">
        <v>28</v>
      </c>
      <c r="AA2979" s="14">
        <f t="shared" si="374"/>
        <v>2</v>
      </c>
    </row>
    <row r="2980" spans="1:27" ht="15" customHeight="1" x14ac:dyDescent="0.25">
      <c r="A2980" t="s">
        <v>7341</v>
      </c>
      <c r="B2980" s="6">
        <v>42165</v>
      </c>
      <c r="C2980" s="6">
        <v>42169</v>
      </c>
      <c r="D2980" t="s">
        <v>67</v>
      </c>
      <c r="E2980" t="s">
        <v>20</v>
      </c>
      <c r="F2980" s="14">
        <f t="shared" si="368"/>
        <v>1</v>
      </c>
      <c r="G2980" t="s">
        <v>2577</v>
      </c>
      <c r="H2980" t="s">
        <v>2578</v>
      </c>
      <c r="I2980" t="s">
        <v>2579</v>
      </c>
      <c r="J2980" t="str">
        <f t="shared" si="375"/>
        <v>Bandung,Jawa Barat,Indonesia</v>
      </c>
      <c r="K2980" t="s">
        <v>4481</v>
      </c>
      <c r="L2980" t="s">
        <v>4469</v>
      </c>
      <c r="M2980" t="s">
        <v>30</v>
      </c>
      <c r="N2980" t="s">
        <v>100</v>
      </c>
      <c r="O2980" t="s">
        <v>1538</v>
      </c>
      <c r="P2980" s="4">
        <v>169.79610000000002</v>
      </c>
      <c r="Q2980" s="14">
        <f t="shared" si="369"/>
        <v>1</v>
      </c>
      <c r="R2980">
        <v>1</v>
      </c>
      <c r="S2980" s="14">
        <f t="shared" si="370"/>
        <v>1</v>
      </c>
      <c r="T2980">
        <v>0.47000000000000003</v>
      </c>
      <c r="U2980" s="14">
        <f t="shared" si="371"/>
        <v>2</v>
      </c>
      <c r="V2980" s="4">
        <v>-118.56390000000002</v>
      </c>
      <c r="W2980" s="14">
        <f t="shared" si="372"/>
        <v>3</v>
      </c>
      <c r="X2980">
        <v>27.86</v>
      </c>
      <c r="Y2980" s="14">
        <f t="shared" si="373"/>
        <v>1</v>
      </c>
      <c r="Z2980" t="s">
        <v>71</v>
      </c>
      <c r="AA2980" s="14">
        <f t="shared" si="374"/>
        <v>3</v>
      </c>
    </row>
    <row r="2981" spans="1:27" ht="15" customHeight="1" x14ac:dyDescent="0.25">
      <c r="A2981" t="s">
        <v>8150</v>
      </c>
      <c r="B2981" s="6">
        <v>42146</v>
      </c>
      <c r="C2981" s="6">
        <v>42150</v>
      </c>
      <c r="D2981" t="s">
        <v>19</v>
      </c>
      <c r="E2981" t="s">
        <v>54</v>
      </c>
      <c r="F2981" s="14">
        <f t="shared" si="368"/>
        <v>3</v>
      </c>
      <c r="G2981" t="s">
        <v>3088</v>
      </c>
      <c r="H2981" t="s">
        <v>3080</v>
      </c>
      <c r="I2981" t="s">
        <v>3064</v>
      </c>
      <c r="J2981" t="str">
        <f t="shared" si="375"/>
        <v>Taupo,Waikato,New Zealand</v>
      </c>
      <c r="K2981" t="s">
        <v>2572</v>
      </c>
      <c r="L2981" t="s">
        <v>4469</v>
      </c>
      <c r="M2981" t="s">
        <v>30</v>
      </c>
      <c r="N2981" t="s">
        <v>33</v>
      </c>
      <c r="O2981" t="s">
        <v>963</v>
      </c>
      <c r="P2981" s="4">
        <v>246.12</v>
      </c>
      <c r="Q2981" s="14">
        <f t="shared" si="369"/>
        <v>1</v>
      </c>
      <c r="R2981">
        <v>2</v>
      </c>
      <c r="S2981" s="14">
        <f t="shared" si="370"/>
        <v>1</v>
      </c>
      <c r="T2981">
        <v>0</v>
      </c>
      <c r="U2981" s="14">
        <f t="shared" si="371"/>
        <v>1</v>
      </c>
      <c r="V2981" s="4">
        <v>66.42</v>
      </c>
      <c r="W2981" s="14">
        <f t="shared" si="372"/>
        <v>1</v>
      </c>
      <c r="X2981">
        <v>27.86</v>
      </c>
      <c r="Y2981" s="14">
        <f t="shared" si="373"/>
        <v>1</v>
      </c>
      <c r="Z2981" t="s">
        <v>28</v>
      </c>
      <c r="AA2981" s="14">
        <f t="shared" si="374"/>
        <v>2</v>
      </c>
    </row>
    <row r="2982" spans="1:27" ht="15" customHeight="1" x14ac:dyDescent="0.25">
      <c r="A2982" t="s">
        <v>7652</v>
      </c>
      <c r="B2982" s="6">
        <v>42362</v>
      </c>
      <c r="C2982" s="6">
        <v>42365</v>
      </c>
      <c r="D2982" t="s">
        <v>75</v>
      </c>
      <c r="E2982" t="s">
        <v>20</v>
      </c>
      <c r="F2982" s="14">
        <f t="shared" si="368"/>
        <v>1</v>
      </c>
      <c r="G2982" t="s">
        <v>2002</v>
      </c>
      <c r="H2982" t="s">
        <v>1829</v>
      </c>
      <c r="I2982" t="s">
        <v>1823</v>
      </c>
      <c r="J2982" t="str">
        <f t="shared" si="375"/>
        <v>Levallois-Perret,Ile-de-France,France</v>
      </c>
      <c r="K2982" t="s">
        <v>4477</v>
      </c>
      <c r="L2982" t="s">
        <v>4471</v>
      </c>
      <c r="M2982" t="s">
        <v>25</v>
      </c>
      <c r="N2982" t="s">
        <v>35</v>
      </c>
      <c r="O2982" t="s">
        <v>282</v>
      </c>
      <c r="P2982" s="4">
        <v>149.31000000000003</v>
      </c>
      <c r="Q2982" s="14">
        <f t="shared" si="369"/>
        <v>1</v>
      </c>
      <c r="R2982">
        <v>3</v>
      </c>
      <c r="S2982" s="14">
        <f t="shared" si="370"/>
        <v>1</v>
      </c>
      <c r="T2982">
        <v>0</v>
      </c>
      <c r="U2982" s="14">
        <f t="shared" si="371"/>
        <v>1</v>
      </c>
      <c r="V2982" s="4">
        <v>41.759999999999991</v>
      </c>
      <c r="W2982" s="14">
        <f t="shared" si="372"/>
        <v>1</v>
      </c>
      <c r="X2982">
        <v>27.84</v>
      </c>
      <c r="Y2982" s="14">
        <f t="shared" si="373"/>
        <v>1</v>
      </c>
      <c r="Z2982" t="s">
        <v>28</v>
      </c>
      <c r="AA2982" s="14">
        <f t="shared" si="374"/>
        <v>2</v>
      </c>
    </row>
    <row r="2983" spans="1:27" ht="15" customHeight="1" x14ac:dyDescent="0.25">
      <c r="A2983" t="s">
        <v>7799</v>
      </c>
      <c r="B2983" s="6">
        <v>42071</v>
      </c>
      <c r="C2983" s="6">
        <v>42071</v>
      </c>
      <c r="D2983" t="s">
        <v>113</v>
      </c>
      <c r="E2983" t="s">
        <v>20</v>
      </c>
      <c r="F2983" s="14">
        <f t="shared" si="368"/>
        <v>1</v>
      </c>
      <c r="G2983" t="s">
        <v>117</v>
      </c>
      <c r="H2983" t="s">
        <v>117</v>
      </c>
      <c r="I2983" t="s">
        <v>104</v>
      </c>
      <c r="J2983" t="str">
        <f t="shared" si="375"/>
        <v>Santo Domingo,Santo Domingo,Dominican Republic</v>
      </c>
      <c r="K2983" t="s">
        <v>99</v>
      </c>
      <c r="L2983" t="s">
        <v>24</v>
      </c>
      <c r="M2983" t="s">
        <v>30</v>
      </c>
      <c r="N2983" t="s">
        <v>33</v>
      </c>
      <c r="O2983" t="s">
        <v>1207</v>
      </c>
      <c r="P2983" s="4">
        <v>117.83999999999999</v>
      </c>
      <c r="Q2983" s="14">
        <f t="shared" si="369"/>
        <v>1</v>
      </c>
      <c r="R2983">
        <v>2</v>
      </c>
      <c r="S2983" s="14">
        <f t="shared" si="370"/>
        <v>1</v>
      </c>
      <c r="T2983">
        <v>0.4</v>
      </c>
      <c r="U2983" s="14">
        <f t="shared" si="371"/>
        <v>2</v>
      </c>
      <c r="V2983" s="4">
        <v>-29.480000000000008</v>
      </c>
      <c r="W2983" s="14">
        <f t="shared" si="372"/>
        <v>3</v>
      </c>
      <c r="X2983">
        <v>27.814999999999998</v>
      </c>
      <c r="Y2983" s="14">
        <f t="shared" si="373"/>
        <v>1</v>
      </c>
      <c r="Z2983" t="s">
        <v>71</v>
      </c>
      <c r="AA2983" s="14">
        <f t="shared" si="374"/>
        <v>3</v>
      </c>
    </row>
    <row r="2984" spans="1:27" ht="15" customHeight="1" x14ac:dyDescent="0.25">
      <c r="A2984" t="s">
        <v>5929</v>
      </c>
      <c r="B2984" s="6">
        <v>42259</v>
      </c>
      <c r="C2984" s="6">
        <v>42264</v>
      </c>
      <c r="D2984" t="s">
        <v>19</v>
      </c>
      <c r="E2984" t="s">
        <v>20</v>
      </c>
      <c r="F2984" s="14">
        <f t="shared" si="368"/>
        <v>1</v>
      </c>
      <c r="G2984" t="s">
        <v>3122</v>
      </c>
      <c r="H2984" t="s">
        <v>3108</v>
      </c>
      <c r="I2984" t="s">
        <v>3095</v>
      </c>
      <c r="J2984" t="str">
        <f t="shared" si="375"/>
        <v>Houston,Texas,United States</v>
      </c>
      <c r="K2984" t="s">
        <v>3109</v>
      </c>
      <c r="L2984" t="s">
        <v>4482</v>
      </c>
      <c r="M2984" t="s">
        <v>30</v>
      </c>
      <c r="N2984" t="s">
        <v>100</v>
      </c>
      <c r="O2984" t="s">
        <v>3646</v>
      </c>
      <c r="P2984" s="4">
        <v>512.19000000000005</v>
      </c>
      <c r="Q2984" s="14">
        <f t="shared" si="369"/>
        <v>1</v>
      </c>
      <c r="R2984">
        <v>5</v>
      </c>
      <c r="S2984" s="14">
        <f t="shared" si="370"/>
        <v>1</v>
      </c>
      <c r="T2984">
        <v>0.3</v>
      </c>
      <c r="U2984" s="14">
        <f t="shared" si="371"/>
        <v>1</v>
      </c>
      <c r="V2984" s="4">
        <v>-65.853000000000009</v>
      </c>
      <c r="W2984" s="14">
        <f t="shared" si="372"/>
        <v>3</v>
      </c>
      <c r="X2984">
        <v>25.32</v>
      </c>
      <c r="Y2984" s="14">
        <f t="shared" si="373"/>
        <v>1</v>
      </c>
      <c r="Z2984" t="s">
        <v>28</v>
      </c>
      <c r="AA2984" s="14">
        <f t="shared" si="374"/>
        <v>2</v>
      </c>
    </row>
    <row r="2985" spans="1:27" ht="15" customHeight="1" x14ac:dyDescent="0.25">
      <c r="A2985" t="s">
        <v>5928</v>
      </c>
      <c r="B2985" s="6">
        <v>42278</v>
      </c>
      <c r="C2985" s="6">
        <v>42280</v>
      </c>
      <c r="D2985" t="s">
        <v>67</v>
      </c>
      <c r="E2985" t="s">
        <v>20</v>
      </c>
      <c r="F2985" s="14">
        <f t="shared" si="368"/>
        <v>1</v>
      </c>
      <c r="G2985" t="s">
        <v>3605</v>
      </c>
      <c r="H2985" t="s">
        <v>3451</v>
      </c>
      <c r="I2985" t="s">
        <v>3095</v>
      </c>
      <c r="J2985" t="str">
        <f t="shared" si="375"/>
        <v>Baltimore,Maryland,United States</v>
      </c>
      <c r="K2985" t="s">
        <v>4489</v>
      </c>
      <c r="L2985" t="s">
        <v>4482</v>
      </c>
      <c r="M2985" t="s">
        <v>25</v>
      </c>
      <c r="N2985" t="s">
        <v>145</v>
      </c>
      <c r="O2985" t="s">
        <v>3710</v>
      </c>
      <c r="P2985" s="4">
        <v>164.88</v>
      </c>
      <c r="Q2985" s="14">
        <f t="shared" si="369"/>
        <v>1</v>
      </c>
      <c r="R2985">
        <v>3</v>
      </c>
      <c r="S2985" s="14">
        <f t="shared" si="370"/>
        <v>1</v>
      </c>
      <c r="T2985">
        <v>0</v>
      </c>
      <c r="U2985" s="14">
        <f t="shared" si="371"/>
        <v>1</v>
      </c>
      <c r="V2985" s="4">
        <v>80.791200000000003</v>
      </c>
      <c r="W2985" s="14">
        <f t="shared" si="372"/>
        <v>1</v>
      </c>
      <c r="X2985">
        <v>18.82</v>
      </c>
      <c r="Y2985" s="14">
        <f t="shared" si="373"/>
        <v>1</v>
      </c>
      <c r="Z2985" t="s">
        <v>71</v>
      </c>
      <c r="AA2985" s="14">
        <f t="shared" si="374"/>
        <v>3</v>
      </c>
    </row>
    <row r="2986" spans="1:27" ht="15" customHeight="1" x14ac:dyDescent="0.25">
      <c r="A2986" t="s">
        <v>5926</v>
      </c>
      <c r="B2986" s="6">
        <v>42330</v>
      </c>
      <c r="C2986" s="6">
        <v>42333</v>
      </c>
      <c r="D2986" t="s">
        <v>75</v>
      </c>
      <c r="E2986" t="s">
        <v>20</v>
      </c>
      <c r="F2986" s="14">
        <f t="shared" si="368"/>
        <v>1</v>
      </c>
      <c r="G2986" t="s">
        <v>3117</v>
      </c>
      <c r="H2986" t="s">
        <v>3118</v>
      </c>
      <c r="I2986" t="s">
        <v>3095</v>
      </c>
      <c r="J2986" t="str">
        <f t="shared" si="375"/>
        <v>Philadelphia,Pennsylvania,United States</v>
      </c>
      <c r="K2986" t="s">
        <v>4489</v>
      </c>
      <c r="L2986" t="s">
        <v>4482</v>
      </c>
      <c r="M2986" t="s">
        <v>25</v>
      </c>
      <c r="N2986" t="s">
        <v>82</v>
      </c>
      <c r="O2986" t="s">
        <v>3402</v>
      </c>
      <c r="P2986" s="4">
        <v>39.295999999999999</v>
      </c>
      <c r="Q2986" s="14">
        <f t="shared" si="369"/>
        <v>1</v>
      </c>
      <c r="R2986">
        <v>4</v>
      </c>
      <c r="S2986" s="14">
        <f t="shared" si="370"/>
        <v>1</v>
      </c>
      <c r="T2986">
        <v>0.2</v>
      </c>
      <c r="U2986" s="14">
        <f t="shared" si="371"/>
        <v>1</v>
      </c>
      <c r="V2986" s="4">
        <v>3.9295999999999989</v>
      </c>
      <c r="W2986" s="14">
        <f t="shared" si="372"/>
        <v>1</v>
      </c>
      <c r="X2986">
        <v>4.33</v>
      </c>
      <c r="Y2986" s="14">
        <f t="shared" si="373"/>
        <v>1</v>
      </c>
      <c r="Z2986" t="s">
        <v>28</v>
      </c>
      <c r="AA2986" s="14">
        <f t="shared" si="374"/>
        <v>2</v>
      </c>
    </row>
    <row r="2987" spans="1:27" ht="15" customHeight="1" x14ac:dyDescent="0.25">
      <c r="A2987" t="s">
        <v>5916</v>
      </c>
      <c r="B2987" s="6">
        <v>42248</v>
      </c>
      <c r="C2987" s="6">
        <v>42252</v>
      </c>
      <c r="D2987" t="s">
        <v>19</v>
      </c>
      <c r="E2987" t="s">
        <v>20</v>
      </c>
      <c r="F2987" s="14">
        <f t="shared" si="368"/>
        <v>1</v>
      </c>
      <c r="G2987" t="s">
        <v>1854</v>
      </c>
      <c r="H2987" t="s">
        <v>1820</v>
      </c>
      <c r="I2987" t="s">
        <v>1821</v>
      </c>
      <c r="J2987" t="str">
        <f t="shared" si="375"/>
        <v>Manchester,England,United Kingdom</v>
      </c>
      <c r="K2987" t="s">
        <v>4484</v>
      </c>
      <c r="L2987" t="s">
        <v>4471</v>
      </c>
      <c r="M2987" t="s">
        <v>42</v>
      </c>
      <c r="N2987" t="s">
        <v>43</v>
      </c>
      <c r="O2987" t="s">
        <v>1988</v>
      </c>
      <c r="P2987" s="4">
        <v>734.22000000000014</v>
      </c>
      <c r="Q2987" s="14">
        <f t="shared" si="369"/>
        <v>1</v>
      </c>
      <c r="R2987">
        <v>6</v>
      </c>
      <c r="S2987" s="14">
        <f t="shared" si="370"/>
        <v>1</v>
      </c>
      <c r="T2987">
        <v>0</v>
      </c>
      <c r="U2987" s="14">
        <f t="shared" si="371"/>
        <v>1</v>
      </c>
      <c r="V2987" s="4">
        <v>212.76</v>
      </c>
      <c r="W2987" s="14">
        <f t="shared" si="372"/>
        <v>1</v>
      </c>
      <c r="X2987">
        <v>27.73</v>
      </c>
      <c r="Y2987" s="14">
        <f t="shared" si="373"/>
        <v>1</v>
      </c>
      <c r="Z2987" t="s">
        <v>28</v>
      </c>
      <c r="AA2987" s="14">
        <f t="shared" si="374"/>
        <v>2</v>
      </c>
    </row>
    <row r="2988" spans="1:27" ht="15" customHeight="1" x14ac:dyDescent="0.25">
      <c r="A2988" t="s">
        <v>5178</v>
      </c>
      <c r="B2988" s="6">
        <v>42174</v>
      </c>
      <c r="C2988" s="6">
        <v>42178</v>
      </c>
      <c r="D2988" t="s">
        <v>19</v>
      </c>
      <c r="E2988" t="s">
        <v>54</v>
      </c>
      <c r="F2988" s="14">
        <f t="shared" si="368"/>
        <v>3</v>
      </c>
      <c r="G2988" t="s">
        <v>2454</v>
      </c>
      <c r="H2988" t="s">
        <v>1820</v>
      </c>
      <c r="I2988" t="s">
        <v>1821</v>
      </c>
      <c r="J2988" t="str">
        <f t="shared" si="375"/>
        <v>Chesterfield,England,United Kingdom</v>
      </c>
      <c r="K2988" t="s">
        <v>4484</v>
      </c>
      <c r="L2988" t="s">
        <v>4471</v>
      </c>
      <c r="M2988" t="s">
        <v>42</v>
      </c>
      <c r="N2988" t="s">
        <v>88</v>
      </c>
      <c r="O2988" t="s">
        <v>1481</v>
      </c>
      <c r="P2988" s="4">
        <v>459.36</v>
      </c>
      <c r="Q2988" s="14">
        <f t="shared" si="369"/>
        <v>1</v>
      </c>
      <c r="R2988">
        <v>3</v>
      </c>
      <c r="S2988" s="14">
        <f t="shared" si="370"/>
        <v>1</v>
      </c>
      <c r="T2988">
        <v>0</v>
      </c>
      <c r="U2988" s="14">
        <f t="shared" si="371"/>
        <v>1</v>
      </c>
      <c r="V2988" s="4">
        <v>13.77</v>
      </c>
      <c r="W2988" s="14">
        <f t="shared" si="372"/>
        <v>1</v>
      </c>
      <c r="X2988">
        <v>27.71</v>
      </c>
      <c r="Y2988" s="14">
        <f t="shared" si="373"/>
        <v>1</v>
      </c>
      <c r="Z2988" t="s">
        <v>28</v>
      </c>
      <c r="AA2988" s="14">
        <f t="shared" si="374"/>
        <v>2</v>
      </c>
    </row>
    <row r="2989" spans="1:27" ht="15" customHeight="1" x14ac:dyDescent="0.25">
      <c r="A2989" t="s">
        <v>9742</v>
      </c>
      <c r="B2989" s="6">
        <v>42219</v>
      </c>
      <c r="C2989" s="6">
        <v>42222</v>
      </c>
      <c r="D2989" t="s">
        <v>75</v>
      </c>
      <c r="E2989" t="s">
        <v>20</v>
      </c>
      <c r="F2989" s="14">
        <f t="shared" si="368"/>
        <v>1</v>
      </c>
      <c r="G2989" t="s">
        <v>2044</v>
      </c>
      <c r="H2989" t="s">
        <v>2045</v>
      </c>
      <c r="I2989" t="s">
        <v>1834</v>
      </c>
      <c r="J2989" t="str">
        <f t="shared" si="375"/>
        <v>Florence,Tuscany,Italy</v>
      </c>
      <c r="K2989" t="s">
        <v>4472</v>
      </c>
      <c r="L2989" t="s">
        <v>4471</v>
      </c>
      <c r="M2989" t="s">
        <v>42</v>
      </c>
      <c r="N2989" t="s">
        <v>43</v>
      </c>
      <c r="O2989" t="s">
        <v>2309</v>
      </c>
      <c r="P2989" s="4">
        <v>216.108</v>
      </c>
      <c r="Q2989" s="14">
        <f t="shared" si="369"/>
        <v>1</v>
      </c>
      <c r="R2989">
        <v>3</v>
      </c>
      <c r="S2989" s="14">
        <f t="shared" si="370"/>
        <v>1</v>
      </c>
      <c r="T2989">
        <v>0.4</v>
      </c>
      <c r="U2989" s="14">
        <f t="shared" si="371"/>
        <v>2</v>
      </c>
      <c r="V2989" s="4">
        <v>-82.872000000000014</v>
      </c>
      <c r="W2989" s="14">
        <f t="shared" si="372"/>
        <v>3</v>
      </c>
      <c r="X2989">
        <v>27.71</v>
      </c>
      <c r="Y2989" s="14">
        <f t="shared" si="373"/>
        <v>1</v>
      </c>
      <c r="Z2989" t="s">
        <v>71</v>
      </c>
      <c r="AA2989" s="14">
        <f t="shared" si="374"/>
        <v>3</v>
      </c>
    </row>
    <row r="2990" spans="1:27" ht="15" customHeight="1" x14ac:dyDescent="0.25">
      <c r="A2990" t="s">
        <v>9839</v>
      </c>
      <c r="B2990" s="6">
        <v>42199</v>
      </c>
      <c r="C2990" s="6">
        <v>42205</v>
      </c>
      <c r="D2990" t="s">
        <v>19</v>
      </c>
      <c r="E2990" t="s">
        <v>20</v>
      </c>
      <c r="F2990" s="14">
        <f t="shared" si="368"/>
        <v>1</v>
      </c>
      <c r="G2990" t="s">
        <v>1893</v>
      </c>
      <c r="H2990" t="s">
        <v>1829</v>
      </c>
      <c r="I2990" t="s">
        <v>1823</v>
      </c>
      <c r="J2990" t="str">
        <f t="shared" si="375"/>
        <v>Vitry-sur-Seine,Ile-de-France,France</v>
      </c>
      <c r="K2990" t="s">
        <v>4477</v>
      </c>
      <c r="L2990" t="s">
        <v>4471</v>
      </c>
      <c r="M2990" t="s">
        <v>25</v>
      </c>
      <c r="N2990" t="s">
        <v>37</v>
      </c>
      <c r="O2990" t="s">
        <v>1788</v>
      </c>
      <c r="P2990" s="4">
        <v>346.5</v>
      </c>
      <c r="Q2990" s="14">
        <f t="shared" si="369"/>
        <v>1</v>
      </c>
      <c r="R2990">
        <v>7</v>
      </c>
      <c r="S2990" s="14">
        <f t="shared" si="370"/>
        <v>1</v>
      </c>
      <c r="T2990">
        <v>0</v>
      </c>
      <c r="U2990" s="14">
        <f t="shared" si="371"/>
        <v>1</v>
      </c>
      <c r="V2990" s="4">
        <v>114.24000000000001</v>
      </c>
      <c r="W2990" s="14">
        <f t="shared" si="372"/>
        <v>1</v>
      </c>
      <c r="X2990">
        <v>27.71</v>
      </c>
      <c r="Y2990" s="14">
        <f t="shared" si="373"/>
        <v>1</v>
      </c>
      <c r="Z2990" t="s">
        <v>28</v>
      </c>
      <c r="AA2990" s="14">
        <f t="shared" si="374"/>
        <v>2</v>
      </c>
    </row>
    <row r="2991" spans="1:27" ht="15" customHeight="1" x14ac:dyDescent="0.25">
      <c r="A2991" t="s">
        <v>10145</v>
      </c>
      <c r="B2991" s="6">
        <v>42299</v>
      </c>
      <c r="C2991" s="6">
        <v>42301</v>
      </c>
      <c r="D2991" t="s">
        <v>75</v>
      </c>
      <c r="E2991" t="s">
        <v>20</v>
      </c>
      <c r="F2991" s="14">
        <f t="shared" si="368"/>
        <v>1</v>
      </c>
      <c r="G2991" t="s">
        <v>2343</v>
      </c>
      <c r="H2991" t="s">
        <v>1829</v>
      </c>
      <c r="I2991" t="s">
        <v>1823</v>
      </c>
      <c r="J2991" t="str">
        <f t="shared" si="375"/>
        <v>Neuilly-sur-Marne,Ile-de-France,France</v>
      </c>
      <c r="K2991" t="s">
        <v>4477</v>
      </c>
      <c r="L2991" t="s">
        <v>4471</v>
      </c>
      <c r="M2991" t="s">
        <v>42</v>
      </c>
      <c r="N2991" t="s">
        <v>43</v>
      </c>
      <c r="O2991" t="s">
        <v>2311</v>
      </c>
      <c r="P2991" s="4">
        <v>795.82950000000005</v>
      </c>
      <c r="Q2991" s="14">
        <f t="shared" si="369"/>
        <v>1</v>
      </c>
      <c r="R2991">
        <v>3</v>
      </c>
      <c r="S2991" s="14">
        <f t="shared" si="370"/>
        <v>1</v>
      </c>
      <c r="T2991">
        <v>0.15</v>
      </c>
      <c r="U2991" s="14">
        <f t="shared" si="371"/>
        <v>1</v>
      </c>
      <c r="V2991" s="4">
        <v>-74.920500000000018</v>
      </c>
      <c r="W2991" s="14">
        <f t="shared" si="372"/>
        <v>3</v>
      </c>
      <c r="X2991">
        <v>27.71</v>
      </c>
      <c r="Y2991" s="14">
        <f t="shared" si="373"/>
        <v>1</v>
      </c>
      <c r="Z2991" t="s">
        <v>28</v>
      </c>
      <c r="AA2991" s="14">
        <f t="shared" si="374"/>
        <v>2</v>
      </c>
    </row>
    <row r="2992" spans="1:27" ht="15" customHeight="1" x14ac:dyDescent="0.25">
      <c r="A2992" t="s">
        <v>7248</v>
      </c>
      <c r="B2992" s="6">
        <v>42166</v>
      </c>
      <c r="C2992" s="6">
        <v>42168</v>
      </c>
      <c r="D2992" t="s">
        <v>75</v>
      </c>
      <c r="E2992" t="s">
        <v>54</v>
      </c>
      <c r="F2992" s="14">
        <f t="shared" si="368"/>
        <v>3</v>
      </c>
      <c r="G2992" t="s">
        <v>1889</v>
      </c>
      <c r="H2992" t="s">
        <v>1820</v>
      </c>
      <c r="I2992" t="s">
        <v>1821</v>
      </c>
      <c r="J2992" t="str">
        <f t="shared" si="375"/>
        <v>London,England,United Kingdom</v>
      </c>
      <c r="K2992" t="s">
        <v>4484</v>
      </c>
      <c r="L2992" t="s">
        <v>4471</v>
      </c>
      <c r="M2992" t="s">
        <v>42</v>
      </c>
      <c r="N2992" t="s">
        <v>47</v>
      </c>
      <c r="O2992" t="s">
        <v>894</v>
      </c>
      <c r="P2992" s="4">
        <v>225.90899999999999</v>
      </c>
      <c r="Q2992" s="14">
        <f t="shared" si="369"/>
        <v>1</v>
      </c>
      <c r="R2992">
        <v>3</v>
      </c>
      <c r="S2992" s="14">
        <f t="shared" si="370"/>
        <v>1</v>
      </c>
      <c r="T2992">
        <v>0.1</v>
      </c>
      <c r="U2992" s="14">
        <f t="shared" si="371"/>
        <v>1</v>
      </c>
      <c r="V2992" s="4">
        <v>57.698999999999998</v>
      </c>
      <c r="W2992" s="14">
        <f t="shared" si="372"/>
        <v>1</v>
      </c>
      <c r="X2992">
        <v>27.67</v>
      </c>
      <c r="Y2992" s="14">
        <f t="shared" si="373"/>
        <v>1</v>
      </c>
      <c r="Z2992" t="s">
        <v>71</v>
      </c>
      <c r="AA2992" s="14">
        <f t="shared" si="374"/>
        <v>3</v>
      </c>
    </row>
    <row r="2993" spans="1:27" ht="15" customHeight="1" x14ac:dyDescent="0.25">
      <c r="A2993" t="s">
        <v>6218</v>
      </c>
      <c r="B2993" s="6">
        <v>42152</v>
      </c>
      <c r="C2993" s="6">
        <v>42156</v>
      </c>
      <c r="D2993" t="s">
        <v>67</v>
      </c>
      <c r="E2993" t="s">
        <v>59</v>
      </c>
      <c r="F2993" s="14">
        <f t="shared" si="368"/>
        <v>2</v>
      </c>
      <c r="G2993" t="s">
        <v>2821</v>
      </c>
      <c r="H2993" t="s">
        <v>2598</v>
      </c>
      <c r="I2993" t="s">
        <v>2571</v>
      </c>
      <c r="J2993" t="str">
        <f t="shared" si="375"/>
        <v>Mandurah,Western Australia,Australia</v>
      </c>
      <c r="K2993" t="s">
        <v>2572</v>
      </c>
      <c r="L2993" t="s">
        <v>4469</v>
      </c>
      <c r="M2993" t="s">
        <v>25</v>
      </c>
      <c r="N2993" t="s">
        <v>145</v>
      </c>
      <c r="O2993" t="s">
        <v>195</v>
      </c>
      <c r="P2993" s="4">
        <v>130.41000000000003</v>
      </c>
      <c r="Q2993" s="14">
        <f t="shared" si="369"/>
        <v>1</v>
      </c>
      <c r="R2993">
        <v>3</v>
      </c>
      <c r="S2993" s="14">
        <f t="shared" si="370"/>
        <v>1</v>
      </c>
      <c r="T2993">
        <v>0.1</v>
      </c>
      <c r="U2993" s="14">
        <f t="shared" si="371"/>
        <v>1</v>
      </c>
      <c r="V2993" s="4">
        <v>56.43</v>
      </c>
      <c r="W2993" s="14">
        <f t="shared" si="372"/>
        <v>1</v>
      </c>
      <c r="X2993">
        <v>27.64</v>
      </c>
      <c r="Y2993" s="14">
        <f t="shared" si="373"/>
        <v>1</v>
      </c>
      <c r="Z2993" t="s">
        <v>71</v>
      </c>
      <c r="AA2993" s="14">
        <f t="shared" si="374"/>
        <v>3</v>
      </c>
    </row>
    <row r="2994" spans="1:27" ht="15" customHeight="1" x14ac:dyDescent="0.25">
      <c r="A2994" t="s">
        <v>5927</v>
      </c>
      <c r="B2994" s="6">
        <v>42224</v>
      </c>
      <c r="C2994" s="6">
        <v>42228</v>
      </c>
      <c r="D2994" t="s">
        <v>19</v>
      </c>
      <c r="E2994" t="s">
        <v>20</v>
      </c>
      <c r="F2994" s="14">
        <f t="shared" si="368"/>
        <v>1</v>
      </c>
      <c r="G2994" t="s">
        <v>3662</v>
      </c>
      <c r="H2994" t="s">
        <v>3132</v>
      </c>
      <c r="I2994" t="s">
        <v>3095</v>
      </c>
      <c r="J2994" t="str">
        <f t="shared" si="375"/>
        <v>Moorhead,Minnesota,United States</v>
      </c>
      <c r="K2994" t="s">
        <v>3109</v>
      </c>
      <c r="L2994" t="s">
        <v>4482</v>
      </c>
      <c r="M2994" t="s">
        <v>42</v>
      </c>
      <c r="N2994" t="s">
        <v>47</v>
      </c>
      <c r="O2994" t="s">
        <v>3593</v>
      </c>
      <c r="P2994" s="4">
        <v>63.96</v>
      </c>
      <c r="Q2994" s="14">
        <f t="shared" si="369"/>
        <v>1</v>
      </c>
      <c r="R2994">
        <v>4</v>
      </c>
      <c r="S2994" s="14">
        <f t="shared" si="370"/>
        <v>1</v>
      </c>
      <c r="T2994">
        <v>0</v>
      </c>
      <c r="U2994" s="14">
        <f t="shared" si="371"/>
        <v>1</v>
      </c>
      <c r="V2994" s="4">
        <v>19.827599999999997</v>
      </c>
      <c r="W2994" s="14">
        <f t="shared" si="372"/>
        <v>1</v>
      </c>
      <c r="X2994">
        <v>2.85</v>
      </c>
      <c r="Y2994" s="14">
        <f t="shared" si="373"/>
        <v>1</v>
      </c>
      <c r="Z2994" t="s">
        <v>28</v>
      </c>
      <c r="AA2994" s="14">
        <f t="shared" si="374"/>
        <v>2</v>
      </c>
    </row>
    <row r="2995" spans="1:27" ht="15" customHeight="1" x14ac:dyDescent="0.25">
      <c r="A2995" t="s">
        <v>8270</v>
      </c>
      <c r="B2995" s="6">
        <v>42314</v>
      </c>
      <c r="C2995" s="6">
        <v>42317</v>
      </c>
      <c r="D2995" t="s">
        <v>75</v>
      </c>
      <c r="E2995" t="s">
        <v>20</v>
      </c>
      <c r="F2995" s="14">
        <f t="shared" si="368"/>
        <v>1</v>
      </c>
      <c r="G2995" t="s">
        <v>2518</v>
      </c>
      <c r="H2995" t="s">
        <v>1820</v>
      </c>
      <c r="I2995" t="s">
        <v>1821</v>
      </c>
      <c r="J2995" t="str">
        <f t="shared" si="375"/>
        <v>Hove,England,United Kingdom</v>
      </c>
      <c r="K2995" t="s">
        <v>4484</v>
      </c>
      <c r="L2995" t="s">
        <v>4471</v>
      </c>
      <c r="M2995" t="s">
        <v>25</v>
      </c>
      <c r="N2995" t="s">
        <v>37</v>
      </c>
      <c r="O2995" t="s">
        <v>952</v>
      </c>
      <c r="P2995" s="4">
        <v>91.5</v>
      </c>
      <c r="Q2995" s="14">
        <f t="shared" si="369"/>
        <v>1</v>
      </c>
      <c r="R2995">
        <v>2</v>
      </c>
      <c r="S2995" s="14">
        <f t="shared" si="370"/>
        <v>1</v>
      </c>
      <c r="T2995">
        <v>0</v>
      </c>
      <c r="U2995" s="14">
        <f t="shared" si="371"/>
        <v>1</v>
      </c>
      <c r="V2995" s="4">
        <v>42.06</v>
      </c>
      <c r="W2995" s="14">
        <f t="shared" si="372"/>
        <v>1</v>
      </c>
      <c r="X2995">
        <v>27.61</v>
      </c>
      <c r="Y2995" s="14">
        <f t="shared" si="373"/>
        <v>1</v>
      </c>
      <c r="Z2995" t="s">
        <v>71</v>
      </c>
      <c r="AA2995" s="14">
        <f t="shared" si="374"/>
        <v>3</v>
      </c>
    </row>
    <row r="2996" spans="1:27" ht="15" customHeight="1" x14ac:dyDescent="0.25">
      <c r="A2996" t="s">
        <v>8858</v>
      </c>
      <c r="B2996" s="6">
        <v>42364</v>
      </c>
      <c r="C2996" s="6">
        <v>42369</v>
      </c>
      <c r="D2996" t="s">
        <v>19</v>
      </c>
      <c r="E2996" t="s">
        <v>20</v>
      </c>
      <c r="F2996" s="14">
        <f t="shared" si="368"/>
        <v>1</v>
      </c>
      <c r="G2996" t="s">
        <v>2022</v>
      </c>
      <c r="H2996" t="s">
        <v>10391</v>
      </c>
      <c r="I2996" t="s">
        <v>1823</v>
      </c>
      <c r="J2996" t="str">
        <f t="shared" si="375"/>
        <v>Bordeaux,Aquitaine-Limousin-Poitou-Charentes,France</v>
      </c>
      <c r="K2996" t="s">
        <v>4477</v>
      </c>
      <c r="L2996" t="s">
        <v>4471</v>
      </c>
      <c r="M2996" t="s">
        <v>42</v>
      </c>
      <c r="N2996" t="s">
        <v>43</v>
      </c>
      <c r="O2996" t="s">
        <v>1639</v>
      </c>
      <c r="P2996" s="4">
        <v>429.31799999999998</v>
      </c>
      <c r="Q2996" s="14">
        <f t="shared" si="369"/>
        <v>1</v>
      </c>
      <c r="R2996">
        <v>3</v>
      </c>
      <c r="S2996" s="14">
        <f t="shared" si="370"/>
        <v>1</v>
      </c>
      <c r="T2996">
        <v>0.15</v>
      </c>
      <c r="U2996" s="14">
        <f t="shared" si="371"/>
        <v>1</v>
      </c>
      <c r="V2996" s="4">
        <v>60.588000000000022</v>
      </c>
      <c r="W2996" s="14">
        <f t="shared" si="372"/>
        <v>1</v>
      </c>
      <c r="X2996">
        <v>27.58</v>
      </c>
      <c r="Y2996" s="14">
        <f t="shared" si="373"/>
        <v>1</v>
      </c>
      <c r="Z2996" t="s">
        <v>28</v>
      </c>
      <c r="AA2996" s="14">
        <f t="shared" si="374"/>
        <v>2</v>
      </c>
    </row>
    <row r="2997" spans="1:27" ht="15" customHeight="1" x14ac:dyDescent="0.25">
      <c r="A2997" t="s">
        <v>6856</v>
      </c>
      <c r="B2997" s="6">
        <v>42334</v>
      </c>
      <c r="C2997" s="6">
        <v>42337</v>
      </c>
      <c r="D2997" t="s">
        <v>67</v>
      </c>
      <c r="E2997" t="s">
        <v>20</v>
      </c>
      <c r="F2997" s="14">
        <f t="shared" si="368"/>
        <v>1</v>
      </c>
      <c r="G2997" t="s">
        <v>362</v>
      </c>
      <c r="H2997" t="s">
        <v>188</v>
      </c>
      <c r="I2997" t="s">
        <v>188</v>
      </c>
      <c r="J2997" t="str">
        <f t="shared" si="375"/>
        <v>Villa Nueva,Guatemala,Guatemala</v>
      </c>
      <c r="K2997" t="s">
        <v>4485</v>
      </c>
      <c r="L2997" t="s">
        <v>24</v>
      </c>
      <c r="M2997" t="s">
        <v>42</v>
      </c>
      <c r="N2997" t="s">
        <v>43</v>
      </c>
      <c r="O2997" t="s">
        <v>1778</v>
      </c>
      <c r="P2997" s="4">
        <v>172.61999999999998</v>
      </c>
      <c r="Q2997" s="14">
        <f t="shared" si="369"/>
        <v>1</v>
      </c>
      <c r="R2997">
        <v>3</v>
      </c>
      <c r="S2997" s="14">
        <f t="shared" si="370"/>
        <v>1</v>
      </c>
      <c r="T2997">
        <v>0</v>
      </c>
      <c r="U2997" s="14">
        <f t="shared" si="371"/>
        <v>1</v>
      </c>
      <c r="V2997" s="4">
        <v>0</v>
      </c>
      <c r="W2997" s="14">
        <f t="shared" si="372"/>
        <v>1</v>
      </c>
      <c r="X2997">
        <v>27.556999999999999</v>
      </c>
      <c r="Y2997" s="14">
        <f t="shared" si="373"/>
        <v>1</v>
      </c>
      <c r="Z2997" t="s">
        <v>71</v>
      </c>
      <c r="AA2997" s="14">
        <f t="shared" si="374"/>
        <v>3</v>
      </c>
    </row>
    <row r="2998" spans="1:27" ht="15" customHeight="1" x14ac:dyDescent="0.25">
      <c r="A2998" t="s">
        <v>7515</v>
      </c>
      <c r="B2998" s="6">
        <v>42102</v>
      </c>
      <c r="C2998" s="6">
        <v>42106</v>
      </c>
      <c r="D2998" t="s">
        <v>19</v>
      </c>
      <c r="E2998" t="s">
        <v>20</v>
      </c>
      <c r="F2998" s="14">
        <f t="shared" si="368"/>
        <v>1</v>
      </c>
      <c r="G2998" t="s">
        <v>629</v>
      </c>
      <c r="H2998" t="s">
        <v>630</v>
      </c>
      <c r="I2998" t="s">
        <v>61</v>
      </c>
      <c r="J2998" t="str">
        <f t="shared" si="375"/>
        <v>David,Chiriquí,Panama</v>
      </c>
      <c r="K2998" t="s">
        <v>4485</v>
      </c>
      <c r="L2998" t="s">
        <v>24</v>
      </c>
      <c r="M2998" t="s">
        <v>25</v>
      </c>
      <c r="N2998" t="s">
        <v>82</v>
      </c>
      <c r="O2998" t="s">
        <v>167</v>
      </c>
      <c r="P2998" s="4">
        <v>237.52799999999993</v>
      </c>
      <c r="Q2998" s="14">
        <f t="shared" si="369"/>
        <v>1</v>
      </c>
      <c r="R2998">
        <v>3</v>
      </c>
      <c r="S2998" s="14">
        <f t="shared" si="370"/>
        <v>1</v>
      </c>
      <c r="T2998">
        <v>0.4</v>
      </c>
      <c r="U2998" s="14">
        <f t="shared" si="371"/>
        <v>2</v>
      </c>
      <c r="V2998" s="4">
        <v>-150.49199999999999</v>
      </c>
      <c r="W2998" s="14">
        <f t="shared" si="372"/>
        <v>3</v>
      </c>
      <c r="X2998">
        <v>27.545999999999999</v>
      </c>
      <c r="Y2998" s="14">
        <f t="shared" si="373"/>
        <v>1</v>
      </c>
      <c r="Z2998" t="s">
        <v>28</v>
      </c>
      <c r="AA2998" s="14">
        <f t="shared" si="374"/>
        <v>2</v>
      </c>
    </row>
    <row r="2999" spans="1:27" ht="15" customHeight="1" x14ac:dyDescent="0.25">
      <c r="A2999" t="s">
        <v>6004</v>
      </c>
      <c r="B2999" s="6">
        <v>42169</v>
      </c>
      <c r="C2999" s="6">
        <v>42174</v>
      </c>
      <c r="D2999" t="s">
        <v>67</v>
      </c>
      <c r="E2999" t="s">
        <v>54</v>
      </c>
      <c r="F2999" s="14">
        <f t="shared" si="368"/>
        <v>3</v>
      </c>
      <c r="G2999" t="s">
        <v>4287</v>
      </c>
      <c r="H2999" t="s">
        <v>4288</v>
      </c>
      <c r="I2999" t="s">
        <v>3870</v>
      </c>
      <c r="J2999" t="str">
        <f t="shared" si="375"/>
        <v>Port Said,Bur Sa'id,Egypt</v>
      </c>
      <c r="K2999" t="s">
        <v>4473</v>
      </c>
      <c r="L2999" t="s">
        <v>3867</v>
      </c>
      <c r="M2999" t="s">
        <v>25</v>
      </c>
      <c r="N2999" t="s">
        <v>82</v>
      </c>
      <c r="O2999" t="s">
        <v>766</v>
      </c>
      <c r="P2999" s="4">
        <v>220.56</v>
      </c>
      <c r="Q2999" s="14">
        <f t="shared" si="369"/>
        <v>1</v>
      </c>
      <c r="R2999">
        <v>4</v>
      </c>
      <c r="S2999" s="14">
        <f t="shared" si="370"/>
        <v>1</v>
      </c>
      <c r="T2999">
        <v>0</v>
      </c>
      <c r="U2999" s="14">
        <f t="shared" si="371"/>
        <v>1</v>
      </c>
      <c r="V2999" s="4">
        <v>41.88</v>
      </c>
      <c r="W2999" s="14">
        <f t="shared" si="372"/>
        <v>1</v>
      </c>
      <c r="X2999">
        <v>27.52</v>
      </c>
      <c r="Y2999" s="14">
        <f t="shared" si="373"/>
        <v>1</v>
      </c>
      <c r="Z2999" t="s">
        <v>71</v>
      </c>
      <c r="AA2999" s="14">
        <f t="shared" si="374"/>
        <v>3</v>
      </c>
    </row>
    <row r="3000" spans="1:27" ht="15" customHeight="1" x14ac:dyDescent="0.25">
      <c r="A3000" t="s">
        <v>7223</v>
      </c>
      <c r="B3000" s="6">
        <v>42250</v>
      </c>
      <c r="C3000" s="6">
        <v>42255</v>
      </c>
      <c r="D3000" t="s">
        <v>19</v>
      </c>
      <c r="E3000" t="s">
        <v>20</v>
      </c>
      <c r="F3000" s="14">
        <f t="shared" si="368"/>
        <v>1</v>
      </c>
      <c r="G3000" t="s">
        <v>4267</v>
      </c>
      <c r="H3000" t="s">
        <v>3902</v>
      </c>
      <c r="I3000" t="s">
        <v>3903</v>
      </c>
      <c r="J3000" t="str">
        <f t="shared" si="375"/>
        <v>Silivri,Istanbul,Turkey</v>
      </c>
      <c r="K3000" t="s">
        <v>4476</v>
      </c>
      <c r="L3000" t="s">
        <v>4469</v>
      </c>
      <c r="M3000" t="s">
        <v>25</v>
      </c>
      <c r="N3000" t="s">
        <v>91</v>
      </c>
      <c r="O3000" t="s">
        <v>1135</v>
      </c>
      <c r="P3000" s="4">
        <v>206.98799999999997</v>
      </c>
      <c r="Q3000" s="14">
        <f t="shared" si="369"/>
        <v>1</v>
      </c>
      <c r="R3000">
        <v>1</v>
      </c>
      <c r="S3000" s="14">
        <f t="shared" si="370"/>
        <v>1</v>
      </c>
      <c r="T3000">
        <v>0.6</v>
      </c>
      <c r="U3000" s="14">
        <f t="shared" si="371"/>
        <v>3</v>
      </c>
      <c r="V3000" s="4">
        <v>-207.01199999999992</v>
      </c>
      <c r="W3000" s="14">
        <f t="shared" si="372"/>
        <v>3</v>
      </c>
      <c r="X3000">
        <v>27.52</v>
      </c>
      <c r="Y3000" s="14">
        <f t="shared" si="373"/>
        <v>1</v>
      </c>
      <c r="Z3000" t="s">
        <v>71</v>
      </c>
      <c r="AA3000" s="14">
        <f t="shared" si="374"/>
        <v>3</v>
      </c>
    </row>
    <row r="3001" spans="1:27" ht="15" customHeight="1" x14ac:dyDescent="0.25">
      <c r="A3001" t="s">
        <v>9631</v>
      </c>
      <c r="B3001" s="6">
        <v>42009</v>
      </c>
      <c r="C3001" s="6">
        <v>42014</v>
      </c>
      <c r="D3001" t="s">
        <v>67</v>
      </c>
      <c r="E3001" t="s">
        <v>54</v>
      </c>
      <c r="F3001" s="14">
        <f t="shared" si="368"/>
        <v>3</v>
      </c>
      <c r="G3001" t="s">
        <v>2180</v>
      </c>
      <c r="H3001" t="s">
        <v>2181</v>
      </c>
      <c r="I3001" t="s">
        <v>1823</v>
      </c>
      <c r="J3001" t="str">
        <f t="shared" si="375"/>
        <v>Clermont-Ferrand,Auvergne,France</v>
      </c>
      <c r="K3001" t="s">
        <v>4477</v>
      </c>
      <c r="L3001" t="s">
        <v>4471</v>
      </c>
      <c r="M3001" t="s">
        <v>25</v>
      </c>
      <c r="N3001" t="s">
        <v>45</v>
      </c>
      <c r="O3001" t="s">
        <v>1069</v>
      </c>
      <c r="P3001" s="4">
        <v>275.93999999999994</v>
      </c>
      <c r="Q3001" s="14">
        <f t="shared" si="369"/>
        <v>1</v>
      </c>
      <c r="R3001">
        <v>7</v>
      </c>
      <c r="S3001" s="14">
        <f t="shared" si="370"/>
        <v>1</v>
      </c>
      <c r="T3001">
        <v>0</v>
      </c>
      <c r="U3001" s="14">
        <f t="shared" si="371"/>
        <v>1</v>
      </c>
      <c r="V3001" s="4">
        <v>135.03</v>
      </c>
      <c r="W3001" s="14">
        <f t="shared" si="372"/>
        <v>1</v>
      </c>
      <c r="X3001">
        <v>27.51</v>
      </c>
      <c r="Y3001" s="14">
        <f t="shared" si="373"/>
        <v>1</v>
      </c>
      <c r="Z3001" t="s">
        <v>28</v>
      </c>
      <c r="AA3001" s="14">
        <f t="shared" si="374"/>
        <v>2</v>
      </c>
    </row>
    <row r="3002" spans="1:27" ht="15" customHeight="1" x14ac:dyDescent="0.25">
      <c r="A3002" t="s">
        <v>8166</v>
      </c>
      <c r="B3002" s="6">
        <v>42343</v>
      </c>
      <c r="C3002" s="6">
        <v>42345</v>
      </c>
      <c r="D3002" t="s">
        <v>67</v>
      </c>
      <c r="E3002" t="s">
        <v>20</v>
      </c>
      <c r="F3002" s="14">
        <f t="shared" si="368"/>
        <v>1</v>
      </c>
      <c r="G3002" t="s">
        <v>283</v>
      </c>
      <c r="H3002" t="s">
        <v>283</v>
      </c>
      <c r="I3002" t="s">
        <v>98</v>
      </c>
      <c r="J3002" t="str">
        <f t="shared" si="375"/>
        <v>Santiago de Cuba,Santiago de Cuba,Cuba</v>
      </c>
      <c r="K3002" t="s">
        <v>99</v>
      </c>
      <c r="L3002" t="s">
        <v>24</v>
      </c>
      <c r="M3002" t="s">
        <v>25</v>
      </c>
      <c r="N3002" t="s">
        <v>35</v>
      </c>
      <c r="O3002" t="s">
        <v>690</v>
      </c>
      <c r="P3002" s="4">
        <v>167.8</v>
      </c>
      <c r="Q3002" s="14">
        <f t="shared" si="369"/>
        <v>1</v>
      </c>
      <c r="R3002">
        <v>5</v>
      </c>
      <c r="S3002" s="14">
        <f t="shared" si="370"/>
        <v>1</v>
      </c>
      <c r="T3002">
        <v>0</v>
      </c>
      <c r="U3002" s="14">
        <f t="shared" si="371"/>
        <v>1</v>
      </c>
      <c r="V3002" s="4">
        <v>23.399999999999995</v>
      </c>
      <c r="W3002" s="14">
        <f t="shared" si="372"/>
        <v>1</v>
      </c>
      <c r="X3002">
        <v>27.486000000000001</v>
      </c>
      <c r="Y3002" s="14">
        <f t="shared" si="373"/>
        <v>1</v>
      </c>
      <c r="Z3002" t="s">
        <v>71</v>
      </c>
      <c r="AA3002" s="14">
        <f t="shared" si="374"/>
        <v>3</v>
      </c>
    </row>
    <row r="3003" spans="1:27" ht="15" customHeight="1" x14ac:dyDescent="0.25">
      <c r="A3003" t="s">
        <v>10222</v>
      </c>
      <c r="B3003" s="6">
        <v>42152</v>
      </c>
      <c r="C3003" s="6">
        <v>42159</v>
      </c>
      <c r="D3003" t="s">
        <v>19</v>
      </c>
      <c r="E3003" t="s">
        <v>20</v>
      </c>
      <c r="F3003" s="14">
        <f t="shared" si="368"/>
        <v>1</v>
      </c>
      <c r="G3003" t="s">
        <v>3083</v>
      </c>
      <c r="H3003" t="s">
        <v>3084</v>
      </c>
      <c r="I3003" t="s">
        <v>3064</v>
      </c>
      <c r="J3003" t="str">
        <f t="shared" si="375"/>
        <v>Dunedin,Otago,New Zealand</v>
      </c>
      <c r="K3003" t="s">
        <v>2572</v>
      </c>
      <c r="L3003" t="s">
        <v>4469</v>
      </c>
      <c r="M3003" t="s">
        <v>25</v>
      </c>
      <c r="N3003" t="s">
        <v>82</v>
      </c>
      <c r="O3003" t="s">
        <v>653</v>
      </c>
      <c r="P3003" s="4">
        <v>236.37599999999998</v>
      </c>
      <c r="Q3003" s="14">
        <f t="shared" si="369"/>
        <v>1</v>
      </c>
      <c r="R3003">
        <v>2</v>
      </c>
      <c r="S3003" s="14">
        <f t="shared" si="370"/>
        <v>1</v>
      </c>
      <c r="T3003">
        <v>0.4</v>
      </c>
      <c r="U3003" s="14">
        <f t="shared" si="371"/>
        <v>2</v>
      </c>
      <c r="V3003" s="4">
        <v>11.795999999999992</v>
      </c>
      <c r="W3003" s="14">
        <f t="shared" si="372"/>
        <v>1</v>
      </c>
      <c r="X3003">
        <v>27.48</v>
      </c>
      <c r="Y3003" s="14">
        <f t="shared" si="373"/>
        <v>1</v>
      </c>
      <c r="Z3003" t="s">
        <v>55</v>
      </c>
      <c r="AA3003" s="14">
        <f t="shared" si="374"/>
        <v>1</v>
      </c>
    </row>
    <row r="3004" spans="1:27" ht="15" customHeight="1" x14ac:dyDescent="0.25">
      <c r="A3004" t="s">
        <v>7723</v>
      </c>
      <c r="B3004" s="6">
        <v>42187</v>
      </c>
      <c r="C3004" s="6">
        <v>42189</v>
      </c>
      <c r="D3004" t="s">
        <v>75</v>
      </c>
      <c r="E3004" t="s">
        <v>20</v>
      </c>
      <c r="F3004" s="14">
        <f t="shared" si="368"/>
        <v>1</v>
      </c>
      <c r="G3004" t="s">
        <v>333</v>
      </c>
      <c r="H3004" t="s">
        <v>124</v>
      </c>
      <c r="I3004" t="s">
        <v>23</v>
      </c>
      <c r="J3004" t="str">
        <f t="shared" si="375"/>
        <v>Tlalnepantla,México,Mexico</v>
      </c>
      <c r="K3004" t="s">
        <v>4485</v>
      </c>
      <c r="L3004" t="s">
        <v>24</v>
      </c>
      <c r="M3004" t="s">
        <v>25</v>
      </c>
      <c r="N3004" t="s">
        <v>145</v>
      </c>
      <c r="O3004" t="s">
        <v>1134</v>
      </c>
      <c r="P3004" s="4">
        <v>154.6</v>
      </c>
      <c r="Q3004" s="14">
        <f t="shared" si="369"/>
        <v>1</v>
      </c>
      <c r="R3004">
        <v>5</v>
      </c>
      <c r="S3004" s="14">
        <f t="shared" si="370"/>
        <v>1</v>
      </c>
      <c r="T3004">
        <v>0</v>
      </c>
      <c r="U3004" s="14">
        <f t="shared" si="371"/>
        <v>1</v>
      </c>
      <c r="V3004" s="4">
        <v>20</v>
      </c>
      <c r="W3004" s="14">
        <f t="shared" si="372"/>
        <v>1</v>
      </c>
      <c r="X3004">
        <v>27.464999999999996</v>
      </c>
      <c r="Y3004" s="14">
        <f t="shared" si="373"/>
        <v>1</v>
      </c>
      <c r="Z3004" t="s">
        <v>106</v>
      </c>
      <c r="AA3004" s="14">
        <f t="shared" si="374"/>
        <v>4</v>
      </c>
    </row>
    <row r="3005" spans="1:27" ht="15" customHeight="1" x14ac:dyDescent="0.25">
      <c r="A3005" t="s">
        <v>7280</v>
      </c>
      <c r="B3005" s="6">
        <v>42348</v>
      </c>
      <c r="C3005" s="6">
        <v>42354</v>
      </c>
      <c r="D3005" t="s">
        <v>19</v>
      </c>
      <c r="E3005" t="s">
        <v>59</v>
      </c>
      <c r="F3005" s="14">
        <f t="shared" si="368"/>
        <v>2</v>
      </c>
      <c r="G3005" t="s">
        <v>1935</v>
      </c>
      <c r="H3005" t="s">
        <v>10395</v>
      </c>
      <c r="I3005" t="s">
        <v>1823</v>
      </c>
      <c r="J3005" t="str">
        <f t="shared" si="375"/>
        <v>Lille,Nord-Pas-de-Calais-Picardie,France</v>
      </c>
      <c r="K3005" t="s">
        <v>4477</v>
      </c>
      <c r="L3005" t="s">
        <v>4471</v>
      </c>
      <c r="M3005" t="s">
        <v>42</v>
      </c>
      <c r="N3005" t="s">
        <v>43</v>
      </c>
      <c r="O3005" t="s">
        <v>1755</v>
      </c>
      <c r="P3005" s="4">
        <v>284.07000000000005</v>
      </c>
      <c r="Q3005" s="14">
        <f t="shared" si="369"/>
        <v>1</v>
      </c>
      <c r="R3005">
        <v>2</v>
      </c>
      <c r="S3005" s="14">
        <f t="shared" si="370"/>
        <v>1</v>
      </c>
      <c r="T3005">
        <v>0.15</v>
      </c>
      <c r="U3005" s="14">
        <f t="shared" si="371"/>
        <v>1</v>
      </c>
      <c r="V3005" s="4">
        <v>100.22999999999999</v>
      </c>
      <c r="W3005" s="14">
        <f t="shared" si="372"/>
        <v>1</v>
      </c>
      <c r="X3005">
        <v>27.46</v>
      </c>
      <c r="Y3005" s="14">
        <f t="shared" si="373"/>
        <v>1</v>
      </c>
      <c r="Z3005" t="s">
        <v>28</v>
      </c>
      <c r="AA3005" s="14">
        <f t="shared" si="374"/>
        <v>2</v>
      </c>
    </row>
    <row r="3006" spans="1:27" ht="15" customHeight="1" x14ac:dyDescent="0.25">
      <c r="A3006" t="s">
        <v>8352</v>
      </c>
      <c r="B3006" s="6">
        <v>42227</v>
      </c>
      <c r="C3006" s="6">
        <v>42229</v>
      </c>
      <c r="D3006" t="s">
        <v>75</v>
      </c>
      <c r="E3006" t="s">
        <v>20</v>
      </c>
      <c r="F3006" s="14">
        <f t="shared" si="368"/>
        <v>1</v>
      </c>
      <c r="G3006" t="s">
        <v>21</v>
      </c>
      <c r="H3006" t="s">
        <v>22</v>
      </c>
      <c r="I3006" t="s">
        <v>23</v>
      </c>
      <c r="J3006" t="str">
        <f t="shared" si="375"/>
        <v>Mexico City,Distrito Federal,Mexico</v>
      </c>
      <c r="K3006" t="s">
        <v>4485</v>
      </c>
      <c r="L3006" t="s">
        <v>24</v>
      </c>
      <c r="M3006" t="s">
        <v>25</v>
      </c>
      <c r="N3006" t="s">
        <v>91</v>
      </c>
      <c r="O3006" t="s">
        <v>406</v>
      </c>
      <c r="P3006" s="4">
        <v>121.32000000000001</v>
      </c>
      <c r="Q3006" s="14">
        <f t="shared" si="369"/>
        <v>1</v>
      </c>
      <c r="R3006">
        <v>2</v>
      </c>
      <c r="S3006" s="14">
        <f t="shared" si="370"/>
        <v>1</v>
      </c>
      <c r="T3006">
        <v>0</v>
      </c>
      <c r="U3006" s="14">
        <f t="shared" si="371"/>
        <v>1</v>
      </c>
      <c r="V3006" s="4">
        <v>16.96</v>
      </c>
      <c r="W3006" s="14">
        <f t="shared" si="372"/>
        <v>1</v>
      </c>
      <c r="X3006">
        <v>27.443999999999999</v>
      </c>
      <c r="Y3006" s="14">
        <f t="shared" si="373"/>
        <v>1</v>
      </c>
      <c r="Z3006" t="s">
        <v>28</v>
      </c>
      <c r="AA3006" s="14">
        <f t="shared" si="374"/>
        <v>2</v>
      </c>
    </row>
    <row r="3007" spans="1:27" ht="15" customHeight="1" x14ac:dyDescent="0.25">
      <c r="A3007" t="s">
        <v>9478</v>
      </c>
      <c r="B3007" s="6">
        <v>42299</v>
      </c>
      <c r="C3007" s="6">
        <v>42302</v>
      </c>
      <c r="D3007" t="s">
        <v>75</v>
      </c>
      <c r="E3007" t="s">
        <v>20</v>
      </c>
      <c r="F3007" s="14">
        <f t="shared" si="368"/>
        <v>1</v>
      </c>
      <c r="G3007" t="s">
        <v>4023</v>
      </c>
      <c r="H3007" t="s">
        <v>4024</v>
      </c>
      <c r="I3007" t="s">
        <v>3906</v>
      </c>
      <c r="J3007" t="str">
        <f t="shared" si="375"/>
        <v>Kananga,Kasai-Occidental,Democratic Republic of the Congo</v>
      </c>
      <c r="K3007" t="s">
        <v>4474</v>
      </c>
      <c r="L3007" t="s">
        <v>3867</v>
      </c>
      <c r="M3007" t="s">
        <v>42</v>
      </c>
      <c r="N3007" t="s">
        <v>88</v>
      </c>
      <c r="O3007" t="s">
        <v>315</v>
      </c>
      <c r="P3007" s="4">
        <v>165.17999999999998</v>
      </c>
      <c r="Q3007" s="14">
        <f t="shared" si="369"/>
        <v>1</v>
      </c>
      <c r="R3007">
        <v>2</v>
      </c>
      <c r="S3007" s="14">
        <f t="shared" si="370"/>
        <v>1</v>
      </c>
      <c r="T3007">
        <v>0</v>
      </c>
      <c r="U3007" s="14">
        <f t="shared" si="371"/>
        <v>1</v>
      </c>
      <c r="V3007" s="4">
        <v>52.800000000000004</v>
      </c>
      <c r="W3007" s="14">
        <f t="shared" si="372"/>
        <v>1</v>
      </c>
      <c r="X3007">
        <v>27.44</v>
      </c>
      <c r="Y3007" s="14">
        <f t="shared" si="373"/>
        <v>1</v>
      </c>
      <c r="Z3007" t="s">
        <v>71</v>
      </c>
      <c r="AA3007" s="14">
        <f t="shared" si="374"/>
        <v>3</v>
      </c>
    </row>
    <row r="3008" spans="1:27" ht="15" customHeight="1" x14ac:dyDescent="0.25">
      <c r="A3008" t="s">
        <v>9459</v>
      </c>
      <c r="B3008" s="6">
        <v>42111</v>
      </c>
      <c r="C3008" s="6">
        <v>42116</v>
      </c>
      <c r="D3008" t="s">
        <v>67</v>
      </c>
      <c r="E3008" t="s">
        <v>54</v>
      </c>
      <c r="F3008" s="14">
        <f t="shared" si="368"/>
        <v>3</v>
      </c>
      <c r="G3008" t="s">
        <v>2224</v>
      </c>
      <c r="H3008" t="s">
        <v>1820</v>
      </c>
      <c r="I3008" t="s">
        <v>1821</v>
      </c>
      <c r="J3008" t="str">
        <f t="shared" si="375"/>
        <v>Bristol,England,United Kingdom</v>
      </c>
      <c r="K3008" t="s">
        <v>4484</v>
      </c>
      <c r="L3008" t="s">
        <v>4471</v>
      </c>
      <c r="M3008" t="s">
        <v>25</v>
      </c>
      <c r="N3008" t="s">
        <v>37</v>
      </c>
      <c r="O3008" t="s">
        <v>1007</v>
      </c>
      <c r="P3008" s="4">
        <v>223.5</v>
      </c>
      <c r="Q3008" s="14">
        <f t="shared" si="369"/>
        <v>1</v>
      </c>
      <c r="R3008">
        <v>5</v>
      </c>
      <c r="S3008" s="14">
        <f t="shared" si="370"/>
        <v>1</v>
      </c>
      <c r="T3008">
        <v>0</v>
      </c>
      <c r="U3008" s="14">
        <f t="shared" si="371"/>
        <v>1</v>
      </c>
      <c r="V3008" s="4">
        <v>42.45</v>
      </c>
      <c r="W3008" s="14">
        <f t="shared" si="372"/>
        <v>1</v>
      </c>
      <c r="X3008">
        <v>27.43</v>
      </c>
      <c r="Y3008" s="14">
        <f t="shared" si="373"/>
        <v>1</v>
      </c>
      <c r="Z3008" t="s">
        <v>28</v>
      </c>
      <c r="AA3008" s="14">
        <f t="shared" si="374"/>
        <v>2</v>
      </c>
    </row>
    <row r="3009" spans="1:27" ht="15" customHeight="1" x14ac:dyDescent="0.25">
      <c r="A3009" t="s">
        <v>5499</v>
      </c>
      <c r="B3009" s="6">
        <v>42013</v>
      </c>
      <c r="C3009" s="6">
        <v>42013</v>
      </c>
      <c r="D3009" t="s">
        <v>113</v>
      </c>
      <c r="E3009" t="s">
        <v>20</v>
      </c>
      <c r="F3009" s="14">
        <f t="shared" si="368"/>
        <v>1</v>
      </c>
      <c r="G3009" t="s">
        <v>2373</v>
      </c>
      <c r="H3009" t="s">
        <v>1820</v>
      </c>
      <c r="I3009" t="s">
        <v>1821</v>
      </c>
      <c r="J3009" t="str">
        <f t="shared" si="375"/>
        <v>Kingswood,England,United Kingdom</v>
      </c>
      <c r="K3009" t="s">
        <v>4484</v>
      </c>
      <c r="L3009" t="s">
        <v>4471</v>
      </c>
      <c r="M3009" t="s">
        <v>25</v>
      </c>
      <c r="N3009" t="s">
        <v>35</v>
      </c>
      <c r="O3009" t="s">
        <v>897</v>
      </c>
      <c r="P3009" s="4">
        <v>111.24</v>
      </c>
      <c r="Q3009" s="14">
        <f t="shared" si="369"/>
        <v>1</v>
      </c>
      <c r="R3009">
        <v>9</v>
      </c>
      <c r="S3009" s="14">
        <f t="shared" si="370"/>
        <v>2</v>
      </c>
      <c r="T3009">
        <v>0</v>
      </c>
      <c r="U3009" s="14">
        <f t="shared" si="371"/>
        <v>1</v>
      </c>
      <c r="V3009" s="4">
        <v>11.07</v>
      </c>
      <c r="W3009" s="14">
        <f t="shared" si="372"/>
        <v>1</v>
      </c>
      <c r="X3009">
        <v>27.42</v>
      </c>
      <c r="Y3009" s="14">
        <f t="shared" si="373"/>
        <v>1</v>
      </c>
      <c r="Z3009" t="s">
        <v>106</v>
      </c>
      <c r="AA3009" s="14">
        <f t="shared" si="374"/>
        <v>4</v>
      </c>
    </row>
    <row r="3010" spans="1:27" ht="15" customHeight="1" x14ac:dyDescent="0.25">
      <c r="A3010" t="s">
        <v>9682</v>
      </c>
      <c r="B3010" s="6">
        <v>42353</v>
      </c>
      <c r="C3010" s="6">
        <v>42359</v>
      </c>
      <c r="D3010" t="s">
        <v>19</v>
      </c>
      <c r="E3010" t="s">
        <v>59</v>
      </c>
      <c r="F3010" s="14">
        <f t="shared" ref="F3010:F3073" si="376">VLOOKUP(E3010,segmentrate,2)</f>
        <v>2</v>
      </c>
      <c r="G3010" t="s">
        <v>2450</v>
      </c>
      <c r="H3010" t="s">
        <v>1852</v>
      </c>
      <c r="I3010" t="s">
        <v>1853</v>
      </c>
      <c r="J3010" t="str">
        <f t="shared" si="375"/>
        <v>Solna,Stockholm,Sweden</v>
      </c>
      <c r="K3010" t="s">
        <v>4484</v>
      </c>
      <c r="L3010" t="s">
        <v>4471</v>
      </c>
      <c r="M3010" t="s">
        <v>25</v>
      </c>
      <c r="N3010" t="s">
        <v>35</v>
      </c>
      <c r="O3010" t="s">
        <v>948</v>
      </c>
      <c r="P3010" s="4">
        <v>313.95000000000005</v>
      </c>
      <c r="Q3010" s="14">
        <f t="shared" ref="Q3010:Q3073" si="377">VLOOKUP(P3010,salerate,3)</f>
        <v>1</v>
      </c>
      <c r="R3010">
        <v>13</v>
      </c>
      <c r="S3010" s="14">
        <f t="shared" ref="S3010:S3073" si="378">VLOOKUP(R3010,quantityrate,3)</f>
        <v>2</v>
      </c>
      <c r="T3010">
        <v>0.5</v>
      </c>
      <c r="U3010" s="14">
        <f t="shared" ref="U3010:U3073" si="379">VLOOKUP(T3010,discount,3)</f>
        <v>2</v>
      </c>
      <c r="V3010" s="4">
        <v>-238.68000000000006</v>
      </c>
      <c r="W3010" s="14">
        <f t="shared" ref="W3010:W3073" si="380">VLOOKUP(V3010,profit,3)</f>
        <v>3</v>
      </c>
      <c r="X3010">
        <v>27.42</v>
      </c>
      <c r="Y3010" s="14">
        <f t="shared" ref="Y3010:Y3073" si="381">VLOOKUP(X3010,shipping,3)</f>
        <v>1</v>
      </c>
      <c r="Z3010" t="s">
        <v>55</v>
      </c>
      <c r="AA3010" s="14">
        <f t="shared" ref="AA3010:AA3073" si="382">VLOOKUP(Z3010,orderrate,2)</f>
        <v>1</v>
      </c>
    </row>
    <row r="3011" spans="1:27" ht="15" customHeight="1" x14ac:dyDescent="0.25">
      <c r="A3011" t="s">
        <v>6135</v>
      </c>
      <c r="B3011" s="6">
        <v>42169</v>
      </c>
      <c r="C3011" s="6">
        <v>42171</v>
      </c>
      <c r="D3011" t="s">
        <v>67</v>
      </c>
      <c r="E3011" t="s">
        <v>20</v>
      </c>
      <c r="F3011" s="14">
        <f t="shared" si="376"/>
        <v>1</v>
      </c>
      <c r="G3011" t="s">
        <v>3876</v>
      </c>
      <c r="H3011" t="s">
        <v>3877</v>
      </c>
      <c r="I3011" t="s">
        <v>3872</v>
      </c>
      <c r="J3011" t="str">
        <f t="shared" ref="J3011:J3074" si="383">G3011&amp;","&amp;H3011&amp;","&amp;I3011</f>
        <v>Gdansk,Pomerania,Poland</v>
      </c>
      <c r="K3011" t="s">
        <v>4478</v>
      </c>
      <c r="L3011" t="s">
        <v>4471</v>
      </c>
      <c r="M3011" t="s">
        <v>30</v>
      </c>
      <c r="N3011" t="s">
        <v>33</v>
      </c>
      <c r="O3011" t="s">
        <v>1444</v>
      </c>
      <c r="P3011" s="4">
        <v>410.22</v>
      </c>
      <c r="Q3011" s="14">
        <f t="shared" si="377"/>
        <v>1</v>
      </c>
      <c r="R3011">
        <v>1</v>
      </c>
      <c r="S3011" s="14">
        <f t="shared" si="378"/>
        <v>1</v>
      </c>
      <c r="T3011">
        <v>0</v>
      </c>
      <c r="U3011" s="14">
        <f t="shared" si="379"/>
        <v>1</v>
      </c>
      <c r="V3011" s="4">
        <v>135.35999999999999</v>
      </c>
      <c r="W3011" s="14">
        <f t="shared" si="380"/>
        <v>1</v>
      </c>
      <c r="X3011">
        <v>27.41</v>
      </c>
      <c r="Y3011" s="14">
        <f t="shared" si="381"/>
        <v>1</v>
      </c>
      <c r="Z3011" t="s">
        <v>28</v>
      </c>
      <c r="AA3011" s="14">
        <f t="shared" si="382"/>
        <v>2</v>
      </c>
    </row>
    <row r="3012" spans="1:27" ht="15" customHeight="1" x14ac:dyDescent="0.25">
      <c r="A3012" t="s">
        <v>6487</v>
      </c>
      <c r="B3012" s="6">
        <v>42368</v>
      </c>
      <c r="C3012" s="6">
        <v>42368</v>
      </c>
      <c r="D3012" t="s">
        <v>113</v>
      </c>
      <c r="E3012" t="s">
        <v>59</v>
      </c>
      <c r="F3012" s="14">
        <f t="shared" si="376"/>
        <v>2</v>
      </c>
      <c r="G3012" t="s">
        <v>3949</v>
      </c>
      <c r="H3012" t="s">
        <v>3950</v>
      </c>
      <c r="I3012" t="s">
        <v>3951</v>
      </c>
      <c r="J3012" t="str">
        <f t="shared" si="383"/>
        <v>Baku,Baki,Azerbaijan</v>
      </c>
      <c r="K3012" t="s">
        <v>4476</v>
      </c>
      <c r="L3012" t="s">
        <v>4469</v>
      </c>
      <c r="M3012" t="s">
        <v>25</v>
      </c>
      <c r="N3012" t="s">
        <v>45</v>
      </c>
      <c r="O3012" t="s">
        <v>1450</v>
      </c>
      <c r="P3012" s="4">
        <v>157.80000000000001</v>
      </c>
      <c r="Q3012" s="14">
        <f t="shared" si="377"/>
        <v>1</v>
      </c>
      <c r="R3012">
        <v>4</v>
      </c>
      <c r="S3012" s="14">
        <f t="shared" si="378"/>
        <v>1</v>
      </c>
      <c r="T3012">
        <v>0</v>
      </c>
      <c r="U3012" s="14">
        <f t="shared" si="379"/>
        <v>1</v>
      </c>
      <c r="V3012" s="4">
        <v>9.36</v>
      </c>
      <c r="W3012" s="14">
        <f t="shared" si="380"/>
        <v>1</v>
      </c>
      <c r="X3012">
        <v>27.41</v>
      </c>
      <c r="Y3012" s="14">
        <f t="shared" si="381"/>
        <v>1</v>
      </c>
      <c r="Z3012" t="s">
        <v>71</v>
      </c>
      <c r="AA3012" s="14">
        <f t="shared" si="382"/>
        <v>3</v>
      </c>
    </row>
    <row r="3013" spans="1:27" ht="15" customHeight="1" x14ac:dyDescent="0.25">
      <c r="A3013" t="s">
        <v>9326</v>
      </c>
      <c r="B3013" s="6">
        <v>42351</v>
      </c>
      <c r="C3013" s="6">
        <v>42353</v>
      </c>
      <c r="D3013" t="s">
        <v>67</v>
      </c>
      <c r="E3013" t="s">
        <v>20</v>
      </c>
      <c r="F3013" s="14">
        <f t="shared" si="376"/>
        <v>1</v>
      </c>
      <c r="G3013" t="s">
        <v>2689</v>
      </c>
      <c r="H3013" t="s">
        <v>2592</v>
      </c>
      <c r="I3013" t="s">
        <v>2571</v>
      </c>
      <c r="J3013" t="str">
        <f t="shared" si="383"/>
        <v>Townsville,Queensland,Australia</v>
      </c>
      <c r="K3013" t="s">
        <v>2572</v>
      </c>
      <c r="L3013" t="s">
        <v>4469</v>
      </c>
      <c r="M3013" t="s">
        <v>25</v>
      </c>
      <c r="N3013" t="s">
        <v>145</v>
      </c>
      <c r="O3013" t="s">
        <v>891</v>
      </c>
      <c r="P3013" s="4">
        <v>107.244</v>
      </c>
      <c r="Q3013" s="14">
        <f t="shared" si="377"/>
        <v>1</v>
      </c>
      <c r="R3013">
        <v>4</v>
      </c>
      <c r="S3013" s="14">
        <f t="shared" si="378"/>
        <v>1</v>
      </c>
      <c r="T3013">
        <v>0.1</v>
      </c>
      <c r="U3013" s="14">
        <f t="shared" si="379"/>
        <v>1</v>
      </c>
      <c r="V3013" s="4">
        <v>-2.4359999999999999</v>
      </c>
      <c r="W3013" s="14">
        <f t="shared" si="380"/>
        <v>3</v>
      </c>
      <c r="X3013">
        <v>27.41</v>
      </c>
      <c r="Y3013" s="14">
        <f t="shared" si="381"/>
        <v>1</v>
      </c>
      <c r="Z3013" t="s">
        <v>106</v>
      </c>
      <c r="AA3013" s="14">
        <f t="shared" si="382"/>
        <v>4</v>
      </c>
    </row>
    <row r="3014" spans="1:27" ht="15" customHeight="1" x14ac:dyDescent="0.25">
      <c r="A3014" t="s">
        <v>9200</v>
      </c>
      <c r="B3014" s="6">
        <v>42024</v>
      </c>
      <c r="C3014" s="6">
        <v>42028</v>
      </c>
      <c r="D3014" t="s">
        <v>19</v>
      </c>
      <c r="E3014" t="s">
        <v>20</v>
      </c>
      <c r="F3014" s="14">
        <f t="shared" si="376"/>
        <v>1</v>
      </c>
      <c r="G3014" t="s">
        <v>2884</v>
      </c>
      <c r="H3014" t="s">
        <v>2592</v>
      </c>
      <c r="I3014" t="s">
        <v>2571</v>
      </c>
      <c r="J3014" t="str">
        <f t="shared" si="383"/>
        <v>Toowoomba,Queensland,Australia</v>
      </c>
      <c r="K3014" t="s">
        <v>2572</v>
      </c>
      <c r="L3014" t="s">
        <v>4469</v>
      </c>
      <c r="M3014" t="s">
        <v>42</v>
      </c>
      <c r="N3014" t="s">
        <v>88</v>
      </c>
      <c r="O3014" t="s">
        <v>1806</v>
      </c>
      <c r="P3014" s="4">
        <v>238.78800000000001</v>
      </c>
      <c r="Q3014" s="14">
        <f t="shared" si="377"/>
        <v>1</v>
      </c>
      <c r="R3014">
        <v>3</v>
      </c>
      <c r="S3014" s="14">
        <f t="shared" si="378"/>
        <v>1</v>
      </c>
      <c r="T3014">
        <v>0.1</v>
      </c>
      <c r="U3014" s="14">
        <f t="shared" si="379"/>
        <v>1</v>
      </c>
      <c r="V3014" s="4">
        <v>84.888000000000005</v>
      </c>
      <c r="W3014" s="14">
        <f t="shared" si="380"/>
        <v>1</v>
      </c>
      <c r="X3014">
        <v>27.39</v>
      </c>
      <c r="Y3014" s="14">
        <f t="shared" si="381"/>
        <v>1</v>
      </c>
      <c r="Z3014" t="s">
        <v>71</v>
      </c>
      <c r="AA3014" s="14">
        <f t="shared" si="382"/>
        <v>3</v>
      </c>
    </row>
    <row r="3015" spans="1:27" ht="15" customHeight="1" x14ac:dyDescent="0.25">
      <c r="A3015" t="s">
        <v>9564</v>
      </c>
      <c r="B3015" s="6">
        <v>42157</v>
      </c>
      <c r="C3015" s="6">
        <v>42161</v>
      </c>
      <c r="D3015" t="s">
        <v>19</v>
      </c>
      <c r="E3015" t="s">
        <v>20</v>
      </c>
      <c r="F3015" s="14">
        <f t="shared" si="376"/>
        <v>1</v>
      </c>
      <c r="G3015" t="s">
        <v>4391</v>
      </c>
      <c r="H3015" t="s">
        <v>4106</v>
      </c>
      <c r="I3015" t="s">
        <v>3878</v>
      </c>
      <c r="J3015" t="str">
        <f t="shared" si="383"/>
        <v>Nikopol',Dnipropetrovs'k,Ukraine</v>
      </c>
      <c r="K3015" t="s">
        <v>4478</v>
      </c>
      <c r="L3015" t="s">
        <v>4471</v>
      </c>
      <c r="M3015" t="s">
        <v>42</v>
      </c>
      <c r="N3015" t="s">
        <v>88</v>
      </c>
      <c r="O3015" t="s">
        <v>1153</v>
      </c>
      <c r="P3015" s="4">
        <v>333.78000000000003</v>
      </c>
      <c r="Q3015" s="14">
        <f t="shared" si="377"/>
        <v>1</v>
      </c>
      <c r="R3015">
        <v>2</v>
      </c>
      <c r="S3015" s="14">
        <f t="shared" si="378"/>
        <v>1</v>
      </c>
      <c r="T3015">
        <v>0</v>
      </c>
      <c r="U3015" s="14">
        <f t="shared" si="379"/>
        <v>1</v>
      </c>
      <c r="V3015" s="4">
        <v>50.04</v>
      </c>
      <c r="W3015" s="14">
        <f t="shared" si="380"/>
        <v>1</v>
      </c>
      <c r="X3015">
        <v>27.39</v>
      </c>
      <c r="Y3015" s="14">
        <f t="shared" si="381"/>
        <v>1</v>
      </c>
      <c r="Z3015" t="s">
        <v>28</v>
      </c>
      <c r="AA3015" s="14">
        <f t="shared" si="382"/>
        <v>2</v>
      </c>
    </row>
    <row r="3016" spans="1:27" ht="15" customHeight="1" x14ac:dyDescent="0.25">
      <c r="A3016" t="s">
        <v>5750</v>
      </c>
      <c r="B3016" s="6">
        <v>42312</v>
      </c>
      <c r="C3016" s="6">
        <v>42317</v>
      </c>
      <c r="D3016" t="s">
        <v>19</v>
      </c>
      <c r="E3016" t="s">
        <v>59</v>
      </c>
      <c r="F3016" s="14">
        <f t="shared" si="376"/>
        <v>2</v>
      </c>
      <c r="G3016" t="s">
        <v>4285</v>
      </c>
      <c r="H3016" t="s">
        <v>4285</v>
      </c>
      <c r="I3016" t="s">
        <v>3953</v>
      </c>
      <c r="J3016" t="str">
        <f t="shared" si="383"/>
        <v>Shinyanga,Shinyanga,Tanzania</v>
      </c>
      <c r="K3016" t="s">
        <v>4480</v>
      </c>
      <c r="L3016" t="s">
        <v>3867</v>
      </c>
      <c r="M3016" t="s">
        <v>42</v>
      </c>
      <c r="N3016" t="s">
        <v>80</v>
      </c>
      <c r="O3016" t="s">
        <v>321</v>
      </c>
      <c r="P3016" s="4">
        <v>527.46</v>
      </c>
      <c r="Q3016" s="14">
        <f t="shared" si="377"/>
        <v>1</v>
      </c>
      <c r="R3016">
        <v>2</v>
      </c>
      <c r="S3016" s="14">
        <f t="shared" si="378"/>
        <v>1</v>
      </c>
      <c r="T3016">
        <v>0</v>
      </c>
      <c r="U3016" s="14">
        <f t="shared" si="379"/>
        <v>1</v>
      </c>
      <c r="V3016" s="4">
        <v>226.79999999999998</v>
      </c>
      <c r="W3016" s="14">
        <f t="shared" si="380"/>
        <v>1</v>
      </c>
      <c r="X3016">
        <v>27.37</v>
      </c>
      <c r="Y3016" s="14">
        <f t="shared" si="381"/>
        <v>1</v>
      </c>
      <c r="Z3016" t="s">
        <v>28</v>
      </c>
      <c r="AA3016" s="14">
        <f t="shared" si="382"/>
        <v>2</v>
      </c>
    </row>
    <row r="3017" spans="1:27" ht="15" customHeight="1" x14ac:dyDescent="0.25">
      <c r="A3017" t="s">
        <v>7848</v>
      </c>
      <c r="B3017" s="6">
        <v>42357</v>
      </c>
      <c r="C3017" s="6">
        <v>42364</v>
      </c>
      <c r="D3017" t="s">
        <v>19</v>
      </c>
      <c r="E3017" t="s">
        <v>20</v>
      </c>
      <c r="F3017" s="14">
        <f t="shared" si="376"/>
        <v>1</v>
      </c>
      <c r="G3017" t="s">
        <v>3938</v>
      </c>
      <c r="H3017" t="s">
        <v>3938</v>
      </c>
      <c r="I3017" t="s">
        <v>3913</v>
      </c>
      <c r="J3017" t="str">
        <f t="shared" si="383"/>
        <v>Lagos,Lagos,Nigeria</v>
      </c>
      <c r="K3017" t="s">
        <v>4479</v>
      </c>
      <c r="L3017" t="s">
        <v>3867</v>
      </c>
      <c r="M3017" t="s">
        <v>25</v>
      </c>
      <c r="N3017" t="s">
        <v>91</v>
      </c>
      <c r="O3017" t="s">
        <v>1231</v>
      </c>
      <c r="P3017" s="4">
        <v>724.10400000000004</v>
      </c>
      <c r="Q3017" s="14">
        <f t="shared" si="377"/>
        <v>1</v>
      </c>
      <c r="R3017">
        <v>8</v>
      </c>
      <c r="S3017" s="14">
        <f t="shared" si="378"/>
        <v>1</v>
      </c>
      <c r="T3017">
        <v>0.7</v>
      </c>
      <c r="U3017" s="14">
        <f t="shared" si="379"/>
        <v>3</v>
      </c>
      <c r="V3017" s="4">
        <v>-1472.3759999999997</v>
      </c>
      <c r="W3017" s="14">
        <f t="shared" si="380"/>
        <v>2</v>
      </c>
      <c r="X3017">
        <v>27.37</v>
      </c>
      <c r="Y3017" s="14">
        <f t="shared" si="381"/>
        <v>1</v>
      </c>
      <c r="Z3017" t="s">
        <v>28</v>
      </c>
      <c r="AA3017" s="14">
        <f t="shared" si="382"/>
        <v>2</v>
      </c>
    </row>
    <row r="3018" spans="1:27" ht="15" customHeight="1" x14ac:dyDescent="0.25">
      <c r="A3018" t="s">
        <v>6934</v>
      </c>
      <c r="B3018" s="6">
        <v>42250</v>
      </c>
      <c r="C3018" s="6">
        <v>42256</v>
      </c>
      <c r="D3018" t="s">
        <v>19</v>
      </c>
      <c r="E3018" t="s">
        <v>59</v>
      </c>
      <c r="F3018" s="14">
        <f t="shared" si="376"/>
        <v>2</v>
      </c>
      <c r="G3018" t="s">
        <v>1866</v>
      </c>
      <c r="H3018" t="s">
        <v>1866</v>
      </c>
      <c r="I3018" t="s">
        <v>1867</v>
      </c>
      <c r="J3018" t="str">
        <f t="shared" si="383"/>
        <v>Vienna,Vienna,Austria</v>
      </c>
      <c r="K3018" t="s">
        <v>4477</v>
      </c>
      <c r="L3018" t="s">
        <v>4471</v>
      </c>
      <c r="M3018" t="s">
        <v>42</v>
      </c>
      <c r="N3018" t="s">
        <v>47</v>
      </c>
      <c r="O3018" t="s">
        <v>48</v>
      </c>
      <c r="P3018" s="4">
        <v>512.28000000000009</v>
      </c>
      <c r="Q3018" s="14">
        <f t="shared" si="377"/>
        <v>1</v>
      </c>
      <c r="R3018">
        <v>2</v>
      </c>
      <c r="S3018" s="14">
        <f t="shared" si="378"/>
        <v>1</v>
      </c>
      <c r="T3018">
        <v>0</v>
      </c>
      <c r="U3018" s="14">
        <f t="shared" si="379"/>
        <v>1</v>
      </c>
      <c r="V3018" s="4">
        <v>204.89999999999998</v>
      </c>
      <c r="W3018" s="14">
        <f t="shared" si="380"/>
        <v>1</v>
      </c>
      <c r="X3018">
        <v>27.36</v>
      </c>
      <c r="Y3018" s="14">
        <f t="shared" si="381"/>
        <v>1</v>
      </c>
      <c r="Z3018" t="s">
        <v>28</v>
      </c>
      <c r="AA3018" s="14">
        <f t="shared" si="382"/>
        <v>2</v>
      </c>
    </row>
    <row r="3019" spans="1:27" ht="15" customHeight="1" x14ac:dyDescent="0.25">
      <c r="A3019" t="s">
        <v>7551</v>
      </c>
      <c r="B3019" s="6">
        <v>42287</v>
      </c>
      <c r="C3019" s="6">
        <v>42290</v>
      </c>
      <c r="D3019" t="s">
        <v>67</v>
      </c>
      <c r="E3019" t="s">
        <v>20</v>
      </c>
      <c r="F3019" s="14">
        <f t="shared" si="376"/>
        <v>1</v>
      </c>
      <c r="G3019" t="s">
        <v>3935</v>
      </c>
      <c r="H3019" t="s">
        <v>3936</v>
      </c>
      <c r="I3019" t="s">
        <v>3870</v>
      </c>
      <c r="J3019" t="str">
        <f t="shared" si="383"/>
        <v>Cairo,Al Qahirah,Egypt</v>
      </c>
      <c r="K3019" t="s">
        <v>4473</v>
      </c>
      <c r="L3019" t="s">
        <v>3867</v>
      </c>
      <c r="M3019" t="s">
        <v>30</v>
      </c>
      <c r="N3019" t="s">
        <v>31</v>
      </c>
      <c r="O3019" t="s">
        <v>521</v>
      </c>
      <c r="P3019" s="4">
        <v>100.32000000000002</v>
      </c>
      <c r="Q3019" s="14">
        <f t="shared" si="377"/>
        <v>1</v>
      </c>
      <c r="R3019">
        <v>2</v>
      </c>
      <c r="S3019" s="14">
        <f t="shared" si="378"/>
        <v>1</v>
      </c>
      <c r="T3019">
        <v>0</v>
      </c>
      <c r="U3019" s="14">
        <f t="shared" si="379"/>
        <v>1</v>
      </c>
      <c r="V3019" s="4">
        <v>49.14</v>
      </c>
      <c r="W3019" s="14">
        <f t="shared" si="380"/>
        <v>1</v>
      </c>
      <c r="X3019">
        <v>27.36</v>
      </c>
      <c r="Y3019" s="14">
        <f t="shared" si="381"/>
        <v>1</v>
      </c>
      <c r="Z3019" t="s">
        <v>106</v>
      </c>
      <c r="AA3019" s="14">
        <f t="shared" si="382"/>
        <v>4</v>
      </c>
    </row>
    <row r="3020" spans="1:27" ht="15" customHeight="1" x14ac:dyDescent="0.25">
      <c r="A3020" t="s">
        <v>6121</v>
      </c>
      <c r="B3020" s="6">
        <v>42033</v>
      </c>
      <c r="C3020" s="6">
        <v>42039</v>
      </c>
      <c r="D3020" t="s">
        <v>19</v>
      </c>
      <c r="E3020" t="s">
        <v>59</v>
      </c>
      <c r="F3020" s="14">
        <f t="shared" si="376"/>
        <v>2</v>
      </c>
      <c r="G3020" t="s">
        <v>4425</v>
      </c>
      <c r="H3020" t="s">
        <v>3991</v>
      </c>
      <c r="I3020" t="s">
        <v>3884</v>
      </c>
      <c r="J3020" t="str">
        <f t="shared" si="383"/>
        <v>Hadera,Haifa,Israel</v>
      </c>
      <c r="K3020" t="s">
        <v>4476</v>
      </c>
      <c r="L3020" t="s">
        <v>4469</v>
      </c>
      <c r="M3020" t="s">
        <v>25</v>
      </c>
      <c r="N3020" t="s">
        <v>82</v>
      </c>
      <c r="O3020" t="s">
        <v>1564</v>
      </c>
      <c r="P3020" s="4">
        <v>266.40000000000003</v>
      </c>
      <c r="Q3020" s="14">
        <f t="shared" si="377"/>
        <v>1</v>
      </c>
      <c r="R3020">
        <v>2</v>
      </c>
      <c r="S3020" s="14">
        <f t="shared" si="378"/>
        <v>1</v>
      </c>
      <c r="T3020">
        <v>0</v>
      </c>
      <c r="U3020" s="14">
        <f t="shared" si="379"/>
        <v>1</v>
      </c>
      <c r="V3020" s="4">
        <v>47.94</v>
      </c>
      <c r="W3020" s="14">
        <f t="shared" si="380"/>
        <v>1</v>
      </c>
      <c r="X3020">
        <v>27.34</v>
      </c>
      <c r="Y3020" s="14">
        <f t="shared" si="381"/>
        <v>1</v>
      </c>
      <c r="Z3020" t="s">
        <v>28</v>
      </c>
      <c r="AA3020" s="14">
        <f t="shared" si="382"/>
        <v>2</v>
      </c>
    </row>
    <row r="3021" spans="1:27" ht="15" customHeight="1" x14ac:dyDescent="0.25">
      <c r="A3021" t="s">
        <v>8409</v>
      </c>
      <c r="B3021" s="6">
        <v>42322</v>
      </c>
      <c r="C3021" s="6">
        <v>42329</v>
      </c>
      <c r="D3021" t="s">
        <v>19</v>
      </c>
      <c r="E3021" t="s">
        <v>59</v>
      </c>
      <c r="F3021" s="14">
        <f t="shared" si="376"/>
        <v>2</v>
      </c>
      <c r="G3021" t="s">
        <v>187</v>
      </c>
      <c r="H3021" t="s">
        <v>188</v>
      </c>
      <c r="I3021" t="s">
        <v>188</v>
      </c>
      <c r="J3021" t="str">
        <f t="shared" si="383"/>
        <v>Mixco,Guatemala,Guatemala</v>
      </c>
      <c r="K3021" t="s">
        <v>4485</v>
      </c>
      <c r="L3021" t="s">
        <v>24</v>
      </c>
      <c r="M3021" t="s">
        <v>30</v>
      </c>
      <c r="N3021" t="s">
        <v>33</v>
      </c>
      <c r="O3021" t="s">
        <v>1038</v>
      </c>
      <c r="P3021" s="4">
        <v>283.80000000000007</v>
      </c>
      <c r="Q3021" s="14">
        <f t="shared" si="377"/>
        <v>1</v>
      </c>
      <c r="R3021">
        <v>3</v>
      </c>
      <c r="S3021" s="14">
        <f t="shared" si="378"/>
        <v>1</v>
      </c>
      <c r="T3021">
        <v>0</v>
      </c>
      <c r="U3021" s="14">
        <f t="shared" si="379"/>
        <v>1</v>
      </c>
      <c r="V3021" s="4">
        <v>14.160000000000002</v>
      </c>
      <c r="W3021" s="14">
        <f t="shared" si="380"/>
        <v>1</v>
      </c>
      <c r="X3021">
        <v>27.338000000000001</v>
      </c>
      <c r="Y3021" s="14">
        <f t="shared" si="381"/>
        <v>1</v>
      </c>
      <c r="Z3021" t="s">
        <v>28</v>
      </c>
      <c r="AA3021" s="14">
        <f t="shared" si="382"/>
        <v>2</v>
      </c>
    </row>
    <row r="3022" spans="1:27" ht="15" customHeight="1" x14ac:dyDescent="0.25">
      <c r="A3022" t="s">
        <v>9882</v>
      </c>
      <c r="B3022" s="6">
        <v>42042</v>
      </c>
      <c r="C3022" s="6">
        <v>42045</v>
      </c>
      <c r="D3022" t="s">
        <v>75</v>
      </c>
      <c r="E3022" t="s">
        <v>54</v>
      </c>
      <c r="F3022" s="14">
        <f t="shared" si="376"/>
        <v>3</v>
      </c>
      <c r="G3022" t="s">
        <v>1984</v>
      </c>
      <c r="H3022" t="s">
        <v>1820</v>
      </c>
      <c r="I3022" t="s">
        <v>1821</v>
      </c>
      <c r="J3022" t="str">
        <f t="shared" si="383"/>
        <v>Northampton,England,United Kingdom</v>
      </c>
      <c r="K3022" t="s">
        <v>4484</v>
      </c>
      <c r="L3022" t="s">
        <v>4471</v>
      </c>
      <c r="M3022" t="s">
        <v>30</v>
      </c>
      <c r="N3022" t="s">
        <v>52</v>
      </c>
      <c r="O3022" t="s">
        <v>328</v>
      </c>
      <c r="P3022" s="4">
        <v>429.48</v>
      </c>
      <c r="Q3022" s="14">
        <f t="shared" si="377"/>
        <v>1</v>
      </c>
      <c r="R3022">
        <v>3</v>
      </c>
      <c r="S3022" s="14">
        <f t="shared" si="378"/>
        <v>1</v>
      </c>
      <c r="T3022">
        <v>0</v>
      </c>
      <c r="U3022" s="14">
        <f t="shared" si="379"/>
        <v>1</v>
      </c>
      <c r="V3022" s="4">
        <v>17.099999999999998</v>
      </c>
      <c r="W3022" s="14">
        <f t="shared" si="380"/>
        <v>1</v>
      </c>
      <c r="X3022">
        <v>27.33</v>
      </c>
      <c r="Y3022" s="14">
        <f t="shared" si="381"/>
        <v>1</v>
      </c>
      <c r="Z3022" t="s">
        <v>71</v>
      </c>
      <c r="AA3022" s="14">
        <f t="shared" si="382"/>
        <v>3</v>
      </c>
    </row>
    <row r="3023" spans="1:27" ht="15" customHeight="1" x14ac:dyDescent="0.25">
      <c r="A3023" t="s">
        <v>8594</v>
      </c>
      <c r="B3023" s="6">
        <v>42007</v>
      </c>
      <c r="C3023" s="6">
        <v>42009</v>
      </c>
      <c r="D3023" t="s">
        <v>67</v>
      </c>
      <c r="E3023" t="s">
        <v>59</v>
      </c>
      <c r="F3023" s="14">
        <f t="shared" si="376"/>
        <v>2</v>
      </c>
      <c r="G3023" t="s">
        <v>374</v>
      </c>
      <c r="H3023" t="s">
        <v>154</v>
      </c>
      <c r="I3023" t="s">
        <v>23</v>
      </c>
      <c r="J3023" t="str">
        <f t="shared" si="383"/>
        <v>Santa Catarina,Nuevo León,Mexico</v>
      </c>
      <c r="K3023" t="s">
        <v>4485</v>
      </c>
      <c r="L3023" t="s">
        <v>24</v>
      </c>
      <c r="M3023" t="s">
        <v>25</v>
      </c>
      <c r="N3023" t="s">
        <v>37</v>
      </c>
      <c r="O3023" t="s">
        <v>1097</v>
      </c>
      <c r="P3023" s="4">
        <v>129.76</v>
      </c>
      <c r="Q3023" s="14">
        <f t="shared" si="377"/>
        <v>1</v>
      </c>
      <c r="R3023">
        <v>4</v>
      </c>
      <c r="S3023" s="14">
        <f t="shared" si="378"/>
        <v>1</v>
      </c>
      <c r="T3023">
        <v>0</v>
      </c>
      <c r="U3023" s="14">
        <f t="shared" si="379"/>
        <v>1</v>
      </c>
      <c r="V3023" s="4">
        <v>60.96</v>
      </c>
      <c r="W3023" s="14">
        <f t="shared" si="380"/>
        <v>1</v>
      </c>
      <c r="X3023">
        <v>27.306999999999999</v>
      </c>
      <c r="Y3023" s="14">
        <f t="shared" si="381"/>
        <v>1</v>
      </c>
      <c r="Z3023" t="s">
        <v>106</v>
      </c>
      <c r="AA3023" s="14">
        <f t="shared" si="382"/>
        <v>4</v>
      </c>
    </row>
    <row r="3024" spans="1:27" ht="15" customHeight="1" x14ac:dyDescent="0.25">
      <c r="A3024" t="s">
        <v>7798</v>
      </c>
      <c r="B3024" s="6">
        <v>42154</v>
      </c>
      <c r="C3024" s="6">
        <v>42156</v>
      </c>
      <c r="D3024" t="s">
        <v>67</v>
      </c>
      <c r="E3024" t="s">
        <v>20</v>
      </c>
      <c r="F3024" s="14">
        <f t="shared" si="376"/>
        <v>1</v>
      </c>
      <c r="G3024" t="s">
        <v>468</v>
      </c>
      <c r="H3024" t="s">
        <v>412</v>
      </c>
      <c r="I3024" t="s">
        <v>23</v>
      </c>
      <c r="J3024" t="str">
        <f t="shared" si="383"/>
        <v>Córdoba,Veracruz,Mexico</v>
      </c>
      <c r="K3024" t="s">
        <v>4485</v>
      </c>
      <c r="L3024" t="s">
        <v>24</v>
      </c>
      <c r="M3024" t="s">
        <v>30</v>
      </c>
      <c r="N3024" t="s">
        <v>52</v>
      </c>
      <c r="O3024" t="s">
        <v>469</v>
      </c>
      <c r="P3024" s="4">
        <v>219.45599999999999</v>
      </c>
      <c r="Q3024" s="14">
        <f t="shared" si="377"/>
        <v>1</v>
      </c>
      <c r="R3024">
        <v>3</v>
      </c>
      <c r="S3024" s="14">
        <f t="shared" si="378"/>
        <v>1</v>
      </c>
      <c r="T3024">
        <v>0.2</v>
      </c>
      <c r="U3024" s="14">
        <f t="shared" si="379"/>
        <v>1</v>
      </c>
      <c r="V3024" s="4">
        <v>24.636000000000003</v>
      </c>
      <c r="W3024" s="14">
        <f t="shared" si="380"/>
        <v>1</v>
      </c>
      <c r="X3024">
        <v>27.298000000000002</v>
      </c>
      <c r="Y3024" s="14">
        <f t="shared" si="381"/>
        <v>1</v>
      </c>
      <c r="Z3024" t="s">
        <v>28</v>
      </c>
      <c r="AA3024" s="14">
        <f t="shared" si="382"/>
        <v>2</v>
      </c>
    </row>
    <row r="3025" spans="1:27" ht="15" customHeight="1" x14ac:dyDescent="0.25">
      <c r="A3025" t="s">
        <v>8511</v>
      </c>
      <c r="B3025" s="6">
        <v>42264</v>
      </c>
      <c r="C3025" s="6">
        <v>42264</v>
      </c>
      <c r="D3025" t="s">
        <v>113</v>
      </c>
      <c r="E3025" t="s">
        <v>59</v>
      </c>
      <c r="F3025" s="14">
        <f t="shared" si="376"/>
        <v>2</v>
      </c>
      <c r="G3025" t="s">
        <v>238</v>
      </c>
      <c r="H3025" t="s">
        <v>238</v>
      </c>
      <c r="I3025" t="s">
        <v>50</v>
      </c>
      <c r="J3025" t="str">
        <f t="shared" si="383"/>
        <v>León,León,Nicaragua</v>
      </c>
      <c r="K3025" t="s">
        <v>4485</v>
      </c>
      <c r="L3025" t="s">
        <v>24</v>
      </c>
      <c r="M3025" t="s">
        <v>25</v>
      </c>
      <c r="N3025" t="s">
        <v>45</v>
      </c>
      <c r="O3025" t="s">
        <v>72</v>
      </c>
      <c r="P3025" s="4">
        <v>92</v>
      </c>
      <c r="Q3025" s="14">
        <f t="shared" si="377"/>
        <v>1</v>
      </c>
      <c r="R3025">
        <v>4</v>
      </c>
      <c r="S3025" s="14">
        <f t="shared" si="378"/>
        <v>1</v>
      </c>
      <c r="T3025">
        <v>0</v>
      </c>
      <c r="U3025" s="14">
        <f t="shared" si="379"/>
        <v>1</v>
      </c>
      <c r="V3025" s="4">
        <v>29.439999999999998</v>
      </c>
      <c r="W3025" s="14">
        <f t="shared" si="380"/>
        <v>1</v>
      </c>
      <c r="X3025">
        <v>27.288</v>
      </c>
      <c r="Y3025" s="14">
        <f t="shared" si="381"/>
        <v>1</v>
      </c>
      <c r="Z3025" t="s">
        <v>106</v>
      </c>
      <c r="AA3025" s="14">
        <f t="shared" si="382"/>
        <v>4</v>
      </c>
    </row>
    <row r="3026" spans="1:27" ht="15" customHeight="1" x14ac:dyDescent="0.25">
      <c r="A3026" t="s">
        <v>5221</v>
      </c>
      <c r="B3026" s="6">
        <v>42082</v>
      </c>
      <c r="C3026" s="6">
        <v>42089</v>
      </c>
      <c r="D3026" t="s">
        <v>19</v>
      </c>
      <c r="E3026" t="s">
        <v>20</v>
      </c>
      <c r="F3026" s="14">
        <f t="shared" si="376"/>
        <v>1</v>
      </c>
      <c r="G3026" t="s">
        <v>2163</v>
      </c>
      <c r="H3026" t="s">
        <v>1882</v>
      </c>
      <c r="I3026" t="s">
        <v>1823</v>
      </c>
      <c r="J3026" t="str">
        <f t="shared" si="383"/>
        <v>Six-Fours-les-Plages,Provence-Alpes-Côte d'Azur,France</v>
      </c>
      <c r="K3026" t="s">
        <v>4477</v>
      </c>
      <c r="L3026" t="s">
        <v>4471</v>
      </c>
      <c r="M3026" t="s">
        <v>30</v>
      </c>
      <c r="N3026" t="s">
        <v>52</v>
      </c>
      <c r="O3026" t="s">
        <v>66</v>
      </c>
      <c r="P3026" s="4">
        <v>461.48399999999998</v>
      </c>
      <c r="Q3026" s="14">
        <f t="shared" si="377"/>
        <v>1</v>
      </c>
      <c r="R3026">
        <v>4</v>
      </c>
      <c r="S3026" s="14">
        <f t="shared" si="378"/>
        <v>1</v>
      </c>
      <c r="T3026">
        <v>0.1</v>
      </c>
      <c r="U3026" s="14">
        <f t="shared" si="379"/>
        <v>1</v>
      </c>
      <c r="V3026" s="4">
        <v>143.48399999999998</v>
      </c>
      <c r="W3026" s="14">
        <f t="shared" si="380"/>
        <v>1</v>
      </c>
      <c r="X3026">
        <v>27.28</v>
      </c>
      <c r="Y3026" s="14">
        <f t="shared" si="381"/>
        <v>1</v>
      </c>
      <c r="Z3026" t="s">
        <v>28</v>
      </c>
      <c r="AA3026" s="14">
        <f t="shared" si="382"/>
        <v>2</v>
      </c>
    </row>
    <row r="3027" spans="1:27" ht="15" customHeight="1" x14ac:dyDescent="0.25">
      <c r="A3027" t="s">
        <v>7068</v>
      </c>
      <c r="B3027" s="6">
        <v>42242</v>
      </c>
      <c r="C3027" s="6">
        <v>42245</v>
      </c>
      <c r="D3027" t="s">
        <v>67</v>
      </c>
      <c r="E3027" t="s">
        <v>20</v>
      </c>
      <c r="F3027" s="14">
        <f t="shared" si="376"/>
        <v>1</v>
      </c>
      <c r="G3027" t="s">
        <v>3905</v>
      </c>
      <c r="H3027" t="s">
        <v>3905</v>
      </c>
      <c r="I3027" t="s">
        <v>3906</v>
      </c>
      <c r="J3027" t="str">
        <f t="shared" si="383"/>
        <v>Kinshasa,Kinshasa,Democratic Republic of the Congo</v>
      </c>
      <c r="K3027" t="s">
        <v>4474</v>
      </c>
      <c r="L3027" t="s">
        <v>3867</v>
      </c>
      <c r="M3027" t="s">
        <v>42</v>
      </c>
      <c r="N3027" t="s">
        <v>88</v>
      </c>
      <c r="O3027" t="s">
        <v>506</v>
      </c>
      <c r="P3027" s="4">
        <v>652.68000000000006</v>
      </c>
      <c r="Q3027" s="14">
        <f t="shared" si="377"/>
        <v>1</v>
      </c>
      <c r="R3027">
        <v>1</v>
      </c>
      <c r="S3027" s="14">
        <f t="shared" si="378"/>
        <v>1</v>
      </c>
      <c r="T3027">
        <v>0</v>
      </c>
      <c r="U3027" s="14">
        <f t="shared" si="379"/>
        <v>1</v>
      </c>
      <c r="V3027" s="4">
        <v>169.68</v>
      </c>
      <c r="W3027" s="14">
        <f t="shared" si="380"/>
        <v>1</v>
      </c>
      <c r="X3027">
        <v>27.26</v>
      </c>
      <c r="Y3027" s="14">
        <f t="shared" si="381"/>
        <v>1</v>
      </c>
      <c r="Z3027" t="s">
        <v>28</v>
      </c>
      <c r="AA3027" s="14">
        <f t="shared" si="382"/>
        <v>2</v>
      </c>
    </row>
    <row r="3028" spans="1:27" ht="15" customHeight="1" x14ac:dyDescent="0.25">
      <c r="A3028" t="s">
        <v>5308</v>
      </c>
      <c r="B3028" s="6">
        <v>42224</v>
      </c>
      <c r="C3028" s="6">
        <v>42226</v>
      </c>
      <c r="D3028" t="s">
        <v>67</v>
      </c>
      <c r="E3028" t="s">
        <v>20</v>
      </c>
      <c r="F3028" s="14">
        <f t="shared" si="376"/>
        <v>1</v>
      </c>
      <c r="G3028" t="s">
        <v>1892</v>
      </c>
      <c r="H3028" t="s">
        <v>1831</v>
      </c>
      <c r="I3028" t="s">
        <v>1827</v>
      </c>
      <c r="J3028" t="str">
        <f t="shared" si="383"/>
        <v>Wiesbaden,Hesse,Germany</v>
      </c>
      <c r="K3028" t="s">
        <v>4477</v>
      </c>
      <c r="L3028" t="s">
        <v>4471</v>
      </c>
      <c r="M3028" t="s">
        <v>25</v>
      </c>
      <c r="N3028" t="s">
        <v>82</v>
      </c>
      <c r="O3028" t="s">
        <v>1211</v>
      </c>
      <c r="P3028" s="4">
        <v>128.38499999999999</v>
      </c>
      <c r="Q3028" s="14">
        <f t="shared" si="377"/>
        <v>1</v>
      </c>
      <c r="R3028">
        <v>3</v>
      </c>
      <c r="S3028" s="14">
        <f t="shared" si="378"/>
        <v>1</v>
      </c>
      <c r="T3028">
        <v>0.1</v>
      </c>
      <c r="U3028" s="14">
        <f t="shared" si="379"/>
        <v>1</v>
      </c>
      <c r="V3028" s="4">
        <v>4.2749999999999986</v>
      </c>
      <c r="W3028" s="14">
        <f t="shared" si="380"/>
        <v>1</v>
      </c>
      <c r="X3028">
        <v>27.24</v>
      </c>
      <c r="Y3028" s="14">
        <f t="shared" si="381"/>
        <v>1</v>
      </c>
      <c r="Z3028" t="s">
        <v>106</v>
      </c>
      <c r="AA3028" s="14">
        <f t="shared" si="382"/>
        <v>4</v>
      </c>
    </row>
    <row r="3029" spans="1:27" ht="15" customHeight="1" x14ac:dyDescent="0.25">
      <c r="A3029" t="s">
        <v>7145</v>
      </c>
      <c r="B3029" s="6">
        <v>42159</v>
      </c>
      <c r="C3029" s="6">
        <v>42162</v>
      </c>
      <c r="D3029" t="s">
        <v>75</v>
      </c>
      <c r="E3029" t="s">
        <v>59</v>
      </c>
      <c r="F3029" s="14">
        <f t="shared" si="376"/>
        <v>2</v>
      </c>
      <c r="G3029" t="s">
        <v>3902</v>
      </c>
      <c r="H3029" t="s">
        <v>3902</v>
      </c>
      <c r="I3029" t="s">
        <v>3903</v>
      </c>
      <c r="J3029" t="str">
        <f t="shared" si="383"/>
        <v>Istanbul,Istanbul,Turkey</v>
      </c>
      <c r="K3029" t="s">
        <v>4476</v>
      </c>
      <c r="L3029" t="s">
        <v>4469</v>
      </c>
      <c r="M3029" t="s">
        <v>25</v>
      </c>
      <c r="N3029" t="s">
        <v>37</v>
      </c>
      <c r="O3029" t="s">
        <v>602</v>
      </c>
      <c r="P3029" s="4">
        <v>132.62400000000002</v>
      </c>
      <c r="Q3029" s="14">
        <f t="shared" si="377"/>
        <v>1</v>
      </c>
      <c r="R3029">
        <v>12</v>
      </c>
      <c r="S3029" s="14">
        <f t="shared" si="378"/>
        <v>2</v>
      </c>
      <c r="T3029">
        <v>0.6</v>
      </c>
      <c r="U3029" s="14">
        <f t="shared" si="379"/>
        <v>3</v>
      </c>
      <c r="V3029" s="4">
        <v>-149.25599999999997</v>
      </c>
      <c r="W3029" s="14">
        <f t="shared" si="380"/>
        <v>3</v>
      </c>
      <c r="X3029">
        <v>27.23</v>
      </c>
      <c r="Y3029" s="14">
        <f t="shared" si="381"/>
        <v>1</v>
      </c>
      <c r="Z3029" t="s">
        <v>106</v>
      </c>
      <c r="AA3029" s="14">
        <f t="shared" si="382"/>
        <v>4</v>
      </c>
    </row>
    <row r="3030" spans="1:27" ht="15" customHeight="1" x14ac:dyDescent="0.25">
      <c r="A3030" t="s">
        <v>5943</v>
      </c>
      <c r="B3030" s="6">
        <v>42311</v>
      </c>
      <c r="C3030" s="6">
        <v>42316</v>
      </c>
      <c r="D3030" t="s">
        <v>19</v>
      </c>
      <c r="E3030" t="s">
        <v>20</v>
      </c>
      <c r="F3030" s="14">
        <f t="shared" si="376"/>
        <v>1</v>
      </c>
      <c r="G3030" t="s">
        <v>3097</v>
      </c>
      <c r="H3030" t="s">
        <v>3098</v>
      </c>
      <c r="I3030" t="s">
        <v>3095</v>
      </c>
      <c r="J3030" t="str">
        <f t="shared" si="383"/>
        <v>Los Angeles,California,United States</v>
      </c>
      <c r="K3030" t="s">
        <v>4487</v>
      </c>
      <c r="L3030" t="s">
        <v>4482</v>
      </c>
      <c r="M3030" t="s">
        <v>25</v>
      </c>
      <c r="N3030" t="s">
        <v>91</v>
      </c>
      <c r="O3030" t="s">
        <v>3464</v>
      </c>
      <c r="P3030" s="4">
        <v>168.1</v>
      </c>
      <c r="Q3030" s="14">
        <f t="shared" si="377"/>
        <v>1</v>
      </c>
      <c r="R3030">
        <v>5</v>
      </c>
      <c r="S3030" s="14">
        <f t="shared" si="378"/>
        <v>1</v>
      </c>
      <c r="T3030">
        <v>0</v>
      </c>
      <c r="U3030" s="14">
        <f t="shared" si="379"/>
        <v>1</v>
      </c>
      <c r="V3030" s="4">
        <v>43.705999999999996</v>
      </c>
      <c r="W3030" s="14">
        <f t="shared" si="380"/>
        <v>1</v>
      </c>
      <c r="X3030">
        <v>10.3</v>
      </c>
      <c r="Y3030" s="14">
        <f t="shared" si="381"/>
        <v>1</v>
      </c>
      <c r="Z3030" t="s">
        <v>28</v>
      </c>
      <c r="AA3030" s="14">
        <f t="shared" si="382"/>
        <v>2</v>
      </c>
    </row>
    <row r="3031" spans="1:27" ht="15" customHeight="1" x14ac:dyDescent="0.25">
      <c r="A3031" t="s">
        <v>9484</v>
      </c>
      <c r="B3031" s="6">
        <v>42220</v>
      </c>
      <c r="C3031" s="6">
        <v>42220</v>
      </c>
      <c r="D3031" t="s">
        <v>113</v>
      </c>
      <c r="E3031" t="s">
        <v>20</v>
      </c>
      <c r="F3031" s="14">
        <f t="shared" si="376"/>
        <v>1</v>
      </c>
      <c r="G3031" t="s">
        <v>3883</v>
      </c>
      <c r="H3031" t="s">
        <v>3883</v>
      </c>
      <c r="I3031" t="s">
        <v>3884</v>
      </c>
      <c r="J3031" t="str">
        <f t="shared" si="383"/>
        <v>Tel Aviv,Tel Aviv,Israel</v>
      </c>
      <c r="K3031" t="s">
        <v>4476</v>
      </c>
      <c r="L3031" t="s">
        <v>4469</v>
      </c>
      <c r="M3031" t="s">
        <v>25</v>
      </c>
      <c r="N3031" t="s">
        <v>35</v>
      </c>
      <c r="O3031" t="s">
        <v>74</v>
      </c>
      <c r="P3031" s="4">
        <v>202.20000000000002</v>
      </c>
      <c r="Q3031" s="14">
        <f t="shared" si="377"/>
        <v>1</v>
      </c>
      <c r="R3031">
        <v>4</v>
      </c>
      <c r="S3031" s="14">
        <f t="shared" si="378"/>
        <v>1</v>
      </c>
      <c r="T3031">
        <v>0</v>
      </c>
      <c r="U3031" s="14">
        <f t="shared" si="379"/>
        <v>1</v>
      </c>
      <c r="V3031" s="4">
        <v>22.200000000000003</v>
      </c>
      <c r="W3031" s="14">
        <f t="shared" si="380"/>
        <v>1</v>
      </c>
      <c r="X3031">
        <v>27.21</v>
      </c>
      <c r="Y3031" s="14">
        <f t="shared" si="381"/>
        <v>1</v>
      </c>
      <c r="Z3031" t="s">
        <v>71</v>
      </c>
      <c r="AA3031" s="14">
        <f t="shared" si="382"/>
        <v>3</v>
      </c>
    </row>
    <row r="3032" spans="1:27" ht="15" customHeight="1" x14ac:dyDescent="0.25">
      <c r="A3032" t="s">
        <v>7586</v>
      </c>
      <c r="B3032" s="6">
        <v>42237</v>
      </c>
      <c r="C3032" s="6">
        <v>42237</v>
      </c>
      <c r="D3032" t="s">
        <v>113</v>
      </c>
      <c r="E3032" t="s">
        <v>54</v>
      </c>
      <c r="F3032" s="14">
        <f t="shared" si="376"/>
        <v>3</v>
      </c>
      <c r="G3032" t="s">
        <v>1889</v>
      </c>
      <c r="H3032" t="s">
        <v>1820</v>
      </c>
      <c r="I3032" t="s">
        <v>1821</v>
      </c>
      <c r="J3032" t="str">
        <f t="shared" si="383"/>
        <v>London,England,United Kingdom</v>
      </c>
      <c r="K3032" t="s">
        <v>4484</v>
      </c>
      <c r="L3032" t="s">
        <v>4471</v>
      </c>
      <c r="M3032" t="s">
        <v>30</v>
      </c>
      <c r="N3032" t="s">
        <v>31</v>
      </c>
      <c r="O3032" t="s">
        <v>1168</v>
      </c>
      <c r="P3032" s="4">
        <v>131.85</v>
      </c>
      <c r="Q3032" s="14">
        <f t="shared" si="377"/>
        <v>1</v>
      </c>
      <c r="R3032">
        <v>5</v>
      </c>
      <c r="S3032" s="14">
        <f t="shared" si="378"/>
        <v>1</v>
      </c>
      <c r="T3032">
        <v>0.4</v>
      </c>
      <c r="U3032" s="14">
        <f t="shared" si="379"/>
        <v>2</v>
      </c>
      <c r="V3032" s="4">
        <v>-79.2</v>
      </c>
      <c r="W3032" s="14">
        <f t="shared" si="380"/>
        <v>3</v>
      </c>
      <c r="X3032">
        <v>27.18</v>
      </c>
      <c r="Y3032" s="14">
        <f t="shared" si="381"/>
        <v>1</v>
      </c>
      <c r="Z3032" t="s">
        <v>28</v>
      </c>
      <c r="AA3032" s="14">
        <f t="shared" si="382"/>
        <v>2</v>
      </c>
    </row>
    <row r="3033" spans="1:27" ht="15" customHeight="1" x14ac:dyDescent="0.25">
      <c r="A3033" t="s">
        <v>10144</v>
      </c>
      <c r="B3033" s="6">
        <v>42228</v>
      </c>
      <c r="C3033" s="6">
        <v>42233</v>
      </c>
      <c r="D3033" t="s">
        <v>19</v>
      </c>
      <c r="E3033" t="s">
        <v>20</v>
      </c>
      <c r="F3033" s="14">
        <f t="shared" si="376"/>
        <v>1</v>
      </c>
      <c r="G3033" t="s">
        <v>2302</v>
      </c>
      <c r="H3033" t="s">
        <v>1820</v>
      </c>
      <c r="I3033" t="s">
        <v>1821</v>
      </c>
      <c r="J3033" t="str">
        <f t="shared" si="383"/>
        <v>Shrewsbury,England,United Kingdom</v>
      </c>
      <c r="K3033" t="s">
        <v>4484</v>
      </c>
      <c r="L3033" t="s">
        <v>4471</v>
      </c>
      <c r="M3033" t="s">
        <v>25</v>
      </c>
      <c r="N3033" t="s">
        <v>91</v>
      </c>
      <c r="O3033" t="s">
        <v>1043</v>
      </c>
      <c r="P3033" s="4">
        <v>327.12</v>
      </c>
      <c r="Q3033" s="14">
        <f t="shared" si="377"/>
        <v>1</v>
      </c>
      <c r="R3033">
        <v>4</v>
      </c>
      <c r="S3033" s="14">
        <f t="shared" si="378"/>
        <v>1</v>
      </c>
      <c r="T3033">
        <v>0</v>
      </c>
      <c r="U3033" s="14">
        <f t="shared" si="379"/>
        <v>1</v>
      </c>
      <c r="V3033" s="4">
        <v>114.47999999999999</v>
      </c>
      <c r="W3033" s="14">
        <f t="shared" si="380"/>
        <v>1</v>
      </c>
      <c r="X3033">
        <v>27.18</v>
      </c>
      <c r="Y3033" s="14">
        <f t="shared" si="381"/>
        <v>1</v>
      </c>
      <c r="Z3033" t="s">
        <v>28</v>
      </c>
      <c r="AA3033" s="14">
        <f t="shared" si="382"/>
        <v>2</v>
      </c>
    </row>
    <row r="3034" spans="1:27" ht="15" customHeight="1" x14ac:dyDescent="0.25">
      <c r="A3034" t="s">
        <v>9279</v>
      </c>
      <c r="B3034" s="6">
        <v>42031</v>
      </c>
      <c r="C3034" s="6">
        <v>42037</v>
      </c>
      <c r="D3034" t="s">
        <v>19</v>
      </c>
      <c r="E3034" t="s">
        <v>20</v>
      </c>
      <c r="F3034" s="14">
        <f t="shared" si="376"/>
        <v>1</v>
      </c>
      <c r="G3034" t="s">
        <v>228</v>
      </c>
      <c r="H3034" t="s">
        <v>974</v>
      </c>
      <c r="I3034" t="s">
        <v>23</v>
      </c>
      <c r="J3034" t="str">
        <f t="shared" si="383"/>
        <v>Manzanillo,Colima,Mexico</v>
      </c>
      <c r="K3034" t="s">
        <v>4485</v>
      </c>
      <c r="L3034" t="s">
        <v>24</v>
      </c>
      <c r="M3034" t="s">
        <v>42</v>
      </c>
      <c r="N3034" t="s">
        <v>47</v>
      </c>
      <c r="O3034" t="s">
        <v>557</v>
      </c>
      <c r="P3034" s="4">
        <v>381.22</v>
      </c>
      <c r="Q3034" s="14">
        <f t="shared" si="377"/>
        <v>1</v>
      </c>
      <c r="R3034">
        <v>7</v>
      </c>
      <c r="S3034" s="14">
        <f t="shared" si="378"/>
        <v>1</v>
      </c>
      <c r="T3034">
        <v>0</v>
      </c>
      <c r="U3034" s="14">
        <f t="shared" si="379"/>
        <v>1</v>
      </c>
      <c r="V3034" s="4">
        <v>175.27999999999997</v>
      </c>
      <c r="W3034" s="14">
        <f t="shared" si="380"/>
        <v>1</v>
      </c>
      <c r="X3034">
        <v>27.167000000000002</v>
      </c>
      <c r="Y3034" s="14">
        <f t="shared" si="381"/>
        <v>1</v>
      </c>
      <c r="Z3034" t="s">
        <v>28</v>
      </c>
      <c r="AA3034" s="14">
        <f t="shared" si="382"/>
        <v>2</v>
      </c>
    </row>
    <row r="3035" spans="1:27" ht="15" customHeight="1" x14ac:dyDescent="0.25">
      <c r="A3035" t="s">
        <v>7859</v>
      </c>
      <c r="B3035" s="6">
        <v>42214</v>
      </c>
      <c r="C3035" s="6">
        <v>42219</v>
      </c>
      <c r="D3035" t="s">
        <v>19</v>
      </c>
      <c r="E3035" t="s">
        <v>59</v>
      </c>
      <c r="F3035" s="14">
        <f t="shared" si="376"/>
        <v>2</v>
      </c>
      <c r="G3035" t="s">
        <v>2631</v>
      </c>
      <c r="H3035" t="s">
        <v>2631</v>
      </c>
      <c r="I3035" t="s">
        <v>2560</v>
      </c>
      <c r="J3035" t="str">
        <f t="shared" si="383"/>
        <v>Shanghai,Shanghai,China</v>
      </c>
      <c r="K3035" t="s">
        <v>4483</v>
      </c>
      <c r="L3035" t="s">
        <v>4469</v>
      </c>
      <c r="M3035" t="s">
        <v>25</v>
      </c>
      <c r="N3035" t="s">
        <v>82</v>
      </c>
      <c r="O3035" t="s">
        <v>1056</v>
      </c>
      <c r="P3035" s="4">
        <v>342.72</v>
      </c>
      <c r="Q3035" s="14">
        <f t="shared" si="377"/>
        <v>1</v>
      </c>
      <c r="R3035">
        <v>7</v>
      </c>
      <c r="S3035" s="14">
        <f t="shared" si="378"/>
        <v>1</v>
      </c>
      <c r="T3035">
        <v>0</v>
      </c>
      <c r="U3035" s="14">
        <f t="shared" si="379"/>
        <v>1</v>
      </c>
      <c r="V3035" s="4">
        <v>13.650000000000002</v>
      </c>
      <c r="W3035" s="14">
        <f t="shared" si="380"/>
        <v>1</v>
      </c>
      <c r="X3035">
        <v>27.16</v>
      </c>
      <c r="Y3035" s="14">
        <f t="shared" si="381"/>
        <v>1</v>
      </c>
      <c r="Z3035" t="s">
        <v>28</v>
      </c>
      <c r="AA3035" s="14">
        <f t="shared" si="382"/>
        <v>2</v>
      </c>
    </row>
    <row r="3036" spans="1:27" ht="15" customHeight="1" x14ac:dyDescent="0.25">
      <c r="A3036" t="s">
        <v>7476</v>
      </c>
      <c r="B3036" s="6">
        <v>42313</v>
      </c>
      <c r="C3036" s="6">
        <v>42313</v>
      </c>
      <c r="D3036" t="s">
        <v>113</v>
      </c>
      <c r="E3036" t="s">
        <v>20</v>
      </c>
      <c r="F3036" s="14">
        <f t="shared" si="376"/>
        <v>1</v>
      </c>
      <c r="G3036" t="s">
        <v>1905</v>
      </c>
      <c r="H3036" t="s">
        <v>1905</v>
      </c>
      <c r="I3036" t="s">
        <v>1827</v>
      </c>
      <c r="J3036" t="str">
        <f t="shared" si="383"/>
        <v>Berlin,Berlin,Germany</v>
      </c>
      <c r="K3036" t="s">
        <v>4477</v>
      </c>
      <c r="L3036" t="s">
        <v>4471</v>
      </c>
      <c r="M3036" t="s">
        <v>30</v>
      </c>
      <c r="N3036" t="s">
        <v>31</v>
      </c>
      <c r="O3036" t="s">
        <v>650</v>
      </c>
      <c r="P3036" s="4">
        <v>120.04199999999999</v>
      </c>
      <c r="Q3036" s="14">
        <f t="shared" si="377"/>
        <v>1</v>
      </c>
      <c r="R3036">
        <v>6</v>
      </c>
      <c r="S3036" s="14">
        <f t="shared" si="378"/>
        <v>1</v>
      </c>
      <c r="T3036">
        <v>0.1</v>
      </c>
      <c r="U3036" s="14">
        <f t="shared" si="379"/>
        <v>1</v>
      </c>
      <c r="V3036" s="4">
        <v>43.902000000000008</v>
      </c>
      <c r="W3036" s="14">
        <f t="shared" si="380"/>
        <v>1</v>
      </c>
      <c r="X3036">
        <v>27.13</v>
      </c>
      <c r="Y3036" s="14">
        <f t="shared" si="381"/>
        <v>1</v>
      </c>
      <c r="Z3036" t="s">
        <v>71</v>
      </c>
      <c r="AA3036" s="14">
        <f t="shared" si="382"/>
        <v>3</v>
      </c>
    </row>
    <row r="3037" spans="1:27" ht="15" customHeight="1" x14ac:dyDescent="0.25">
      <c r="A3037" t="s">
        <v>9386</v>
      </c>
      <c r="B3037" s="6">
        <v>42040</v>
      </c>
      <c r="C3037" s="6">
        <v>42047</v>
      </c>
      <c r="D3037" t="s">
        <v>19</v>
      </c>
      <c r="E3037" t="s">
        <v>54</v>
      </c>
      <c r="F3037" s="14">
        <f t="shared" si="376"/>
        <v>3</v>
      </c>
      <c r="G3037" t="s">
        <v>2770</v>
      </c>
      <c r="H3037" t="s">
        <v>2770</v>
      </c>
      <c r="I3037" t="s">
        <v>2723</v>
      </c>
      <c r="J3037" t="str">
        <f t="shared" si="383"/>
        <v>Khulna,Khulna,Bangladesh</v>
      </c>
      <c r="K3037" t="s">
        <v>4470</v>
      </c>
      <c r="L3037" t="s">
        <v>4469</v>
      </c>
      <c r="M3037" t="s">
        <v>42</v>
      </c>
      <c r="N3037" t="s">
        <v>43</v>
      </c>
      <c r="O3037" t="s">
        <v>1590</v>
      </c>
      <c r="P3037" s="4">
        <v>354.15000000000003</v>
      </c>
      <c r="Q3037" s="14">
        <f t="shared" si="377"/>
        <v>1</v>
      </c>
      <c r="R3037">
        <v>3</v>
      </c>
      <c r="S3037" s="14">
        <f t="shared" si="378"/>
        <v>1</v>
      </c>
      <c r="T3037">
        <v>0</v>
      </c>
      <c r="U3037" s="14">
        <f t="shared" si="379"/>
        <v>1</v>
      </c>
      <c r="V3037" s="4">
        <v>109.71000000000001</v>
      </c>
      <c r="W3037" s="14">
        <f t="shared" si="380"/>
        <v>1</v>
      </c>
      <c r="X3037">
        <v>27.13</v>
      </c>
      <c r="Y3037" s="14">
        <f t="shared" si="381"/>
        <v>1</v>
      </c>
      <c r="Z3037" t="s">
        <v>28</v>
      </c>
      <c r="AA3037" s="14">
        <f t="shared" si="382"/>
        <v>2</v>
      </c>
    </row>
    <row r="3038" spans="1:27" ht="15" customHeight="1" x14ac:dyDescent="0.25">
      <c r="A3038" t="s">
        <v>8648</v>
      </c>
      <c r="B3038" s="6">
        <v>42364</v>
      </c>
      <c r="C3038" s="6">
        <v>42369</v>
      </c>
      <c r="D3038" t="s">
        <v>19</v>
      </c>
      <c r="E3038" t="s">
        <v>54</v>
      </c>
      <c r="F3038" s="14">
        <f t="shared" si="376"/>
        <v>3</v>
      </c>
      <c r="G3038" t="s">
        <v>2113</v>
      </c>
      <c r="H3038" t="s">
        <v>10390</v>
      </c>
      <c r="I3038" t="s">
        <v>1823</v>
      </c>
      <c r="J3038" t="str">
        <f t="shared" si="383"/>
        <v>Epinal,Alsace-Champagne-Ardenne-Lorraine,France</v>
      </c>
      <c r="K3038" t="s">
        <v>4477</v>
      </c>
      <c r="L3038" t="s">
        <v>4471</v>
      </c>
      <c r="M3038" t="s">
        <v>30</v>
      </c>
      <c r="N3038" t="s">
        <v>31</v>
      </c>
      <c r="O3038" t="s">
        <v>733</v>
      </c>
      <c r="P3038" s="4">
        <v>232.62</v>
      </c>
      <c r="Q3038" s="14">
        <f t="shared" si="377"/>
        <v>1</v>
      </c>
      <c r="R3038">
        <v>2</v>
      </c>
      <c r="S3038" s="14">
        <f t="shared" si="378"/>
        <v>1</v>
      </c>
      <c r="T3038">
        <v>0</v>
      </c>
      <c r="U3038" s="14">
        <f t="shared" si="379"/>
        <v>1</v>
      </c>
      <c r="V3038" s="4">
        <v>104.64000000000001</v>
      </c>
      <c r="W3038" s="14">
        <f t="shared" si="380"/>
        <v>1</v>
      </c>
      <c r="X3038">
        <v>27.12</v>
      </c>
      <c r="Y3038" s="14">
        <f t="shared" si="381"/>
        <v>1</v>
      </c>
      <c r="Z3038" t="s">
        <v>28</v>
      </c>
      <c r="AA3038" s="14">
        <f t="shared" si="382"/>
        <v>2</v>
      </c>
    </row>
    <row r="3039" spans="1:27" ht="15" customHeight="1" x14ac:dyDescent="0.25">
      <c r="A3039" t="s">
        <v>8085</v>
      </c>
      <c r="B3039" s="6">
        <v>42321</v>
      </c>
      <c r="C3039" s="6">
        <v>42328</v>
      </c>
      <c r="D3039" t="s">
        <v>19</v>
      </c>
      <c r="E3039" t="s">
        <v>20</v>
      </c>
      <c r="F3039" s="14">
        <f t="shared" si="376"/>
        <v>1</v>
      </c>
      <c r="G3039" t="s">
        <v>2820</v>
      </c>
      <c r="H3039" t="s">
        <v>2610</v>
      </c>
      <c r="I3039" t="s">
        <v>2606</v>
      </c>
      <c r="J3039" t="str">
        <f t="shared" si="383"/>
        <v>Sandakan,Sabah,Malaysia</v>
      </c>
      <c r="K3039" t="s">
        <v>4481</v>
      </c>
      <c r="L3039" t="s">
        <v>4469</v>
      </c>
      <c r="M3039" t="s">
        <v>25</v>
      </c>
      <c r="N3039" t="s">
        <v>82</v>
      </c>
      <c r="O3039" t="s">
        <v>841</v>
      </c>
      <c r="P3039" s="4">
        <v>293.57999999999993</v>
      </c>
      <c r="Q3039" s="14">
        <f t="shared" si="377"/>
        <v>1</v>
      </c>
      <c r="R3039">
        <v>6</v>
      </c>
      <c r="S3039" s="14">
        <f t="shared" si="378"/>
        <v>1</v>
      </c>
      <c r="T3039">
        <v>0</v>
      </c>
      <c r="U3039" s="14">
        <f t="shared" si="379"/>
        <v>1</v>
      </c>
      <c r="V3039" s="4">
        <v>129.06</v>
      </c>
      <c r="W3039" s="14">
        <f t="shared" si="380"/>
        <v>1</v>
      </c>
      <c r="X3039">
        <v>27.11</v>
      </c>
      <c r="Y3039" s="14">
        <f t="shared" si="381"/>
        <v>1</v>
      </c>
      <c r="Z3039" t="s">
        <v>28</v>
      </c>
      <c r="AA3039" s="14">
        <f t="shared" si="382"/>
        <v>2</v>
      </c>
    </row>
    <row r="3040" spans="1:27" ht="15" customHeight="1" x14ac:dyDescent="0.25">
      <c r="A3040" t="s">
        <v>5949</v>
      </c>
      <c r="B3040" s="6">
        <v>42031</v>
      </c>
      <c r="C3040" s="6">
        <v>42032</v>
      </c>
      <c r="D3040" t="s">
        <v>75</v>
      </c>
      <c r="E3040" t="s">
        <v>20</v>
      </c>
      <c r="F3040" s="14">
        <f t="shared" si="376"/>
        <v>1</v>
      </c>
      <c r="G3040" t="s">
        <v>3122</v>
      </c>
      <c r="H3040" t="s">
        <v>3108</v>
      </c>
      <c r="I3040" t="s">
        <v>3095</v>
      </c>
      <c r="J3040" t="str">
        <f t="shared" si="383"/>
        <v>Houston,Texas,United States</v>
      </c>
      <c r="K3040" t="s">
        <v>3109</v>
      </c>
      <c r="L3040" t="s">
        <v>4482</v>
      </c>
      <c r="M3040" t="s">
        <v>25</v>
      </c>
      <c r="N3040" t="s">
        <v>82</v>
      </c>
      <c r="O3040" t="s">
        <v>3154</v>
      </c>
      <c r="P3040" s="4">
        <v>18.16</v>
      </c>
      <c r="Q3040" s="14">
        <f t="shared" si="377"/>
        <v>1</v>
      </c>
      <c r="R3040">
        <v>2</v>
      </c>
      <c r="S3040" s="14">
        <f t="shared" si="378"/>
        <v>1</v>
      </c>
      <c r="T3040">
        <v>0.2</v>
      </c>
      <c r="U3040" s="14">
        <f t="shared" si="379"/>
        <v>1</v>
      </c>
      <c r="V3040" s="4">
        <v>1.8160000000000016</v>
      </c>
      <c r="W3040" s="14">
        <f t="shared" si="380"/>
        <v>1</v>
      </c>
      <c r="X3040">
        <v>2.5099999999999998</v>
      </c>
      <c r="Y3040" s="14">
        <f t="shared" si="381"/>
        <v>1</v>
      </c>
      <c r="Z3040" t="s">
        <v>28</v>
      </c>
      <c r="AA3040" s="14">
        <f t="shared" si="382"/>
        <v>2</v>
      </c>
    </row>
    <row r="3041" spans="1:27" ht="15" customHeight="1" x14ac:dyDescent="0.25">
      <c r="A3041" t="s">
        <v>5955</v>
      </c>
      <c r="B3041" s="6">
        <v>42069</v>
      </c>
      <c r="C3041" s="6">
        <v>42069</v>
      </c>
      <c r="D3041" t="s">
        <v>113</v>
      </c>
      <c r="E3041" t="s">
        <v>59</v>
      </c>
      <c r="F3041" s="14">
        <f t="shared" si="376"/>
        <v>2</v>
      </c>
      <c r="G3041" t="s">
        <v>3680</v>
      </c>
      <c r="H3041" t="s">
        <v>3320</v>
      </c>
      <c r="I3041" t="s">
        <v>3095</v>
      </c>
      <c r="J3041" t="str">
        <f t="shared" si="383"/>
        <v>Southaven,Mississippi,United States</v>
      </c>
      <c r="K3041" t="s">
        <v>4488</v>
      </c>
      <c r="L3041" t="s">
        <v>4482</v>
      </c>
      <c r="M3041" t="s">
        <v>25</v>
      </c>
      <c r="N3041" t="s">
        <v>91</v>
      </c>
      <c r="O3041" t="s">
        <v>3210</v>
      </c>
      <c r="P3041" s="4">
        <v>262.24</v>
      </c>
      <c r="Q3041" s="14">
        <f t="shared" si="377"/>
        <v>1</v>
      </c>
      <c r="R3041">
        <v>2</v>
      </c>
      <c r="S3041" s="14">
        <f t="shared" si="378"/>
        <v>1</v>
      </c>
      <c r="T3041">
        <v>0</v>
      </c>
      <c r="U3041" s="14">
        <f t="shared" si="379"/>
        <v>1</v>
      </c>
      <c r="V3041" s="4">
        <v>78.671999999999997</v>
      </c>
      <c r="W3041" s="14">
        <f t="shared" si="380"/>
        <v>1</v>
      </c>
      <c r="X3041">
        <v>56.6</v>
      </c>
      <c r="Y3041" s="14">
        <f t="shared" si="381"/>
        <v>1</v>
      </c>
      <c r="Z3041" t="s">
        <v>28</v>
      </c>
      <c r="AA3041" s="14">
        <f t="shared" si="382"/>
        <v>2</v>
      </c>
    </row>
    <row r="3042" spans="1:27" ht="15" customHeight="1" x14ac:dyDescent="0.25">
      <c r="A3042" t="s">
        <v>9103</v>
      </c>
      <c r="B3042" s="6">
        <v>42260</v>
      </c>
      <c r="C3042" s="6">
        <v>42262</v>
      </c>
      <c r="D3042" t="s">
        <v>75</v>
      </c>
      <c r="E3042" t="s">
        <v>20</v>
      </c>
      <c r="F3042" s="14">
        <f t="shared" si="376"/>
        <v>1</v>
      </c>
      <c r="G3042" t="s">
        <v>2760</v>
      </c>
      <c r="H3042" t="s">
        <v>2570</v>
      </c>
      <c r="I3042" t="s">
        <v>2571</v>
      </c>
      <c r="J3042" t="str">
        <f t="shared" si="383"/>
        <v>Wollongong,New South Wales,Australia</v>
      </c>
      <c r="K3042" t="s">
        <v>2572</v>
      </c>
      <c r="L3042" t="s">
        <v>4469</v>
      </c>
      <c r="M3042" t="s">
        <v>30</v>
      </c>
      <c r="N3042" t="s">
        <v>31</v>
      </c>
      <c r="O3042" t="s">
        <v>1296</v>
      </c>
      <c r="P3042" s="4">
        <v>159.13799999999998</v>
      </c>
      <c r="Q3042" s="14">
        <f t="shared" si="377"/>
        <v>1</v>
      </c>
      <c r="R3042">
        <v>7</v>
      </c>
      <c r="S3042" s="14">
        <f t="shared" si="378"/>
        <v>1</v>
      </c>
      <c r="T3042">
        <v>0.1</v>
      </c>
      <c r="U3042" s="14">
        <f t="shared" si="379"/>
        <v>1</v>
      </c>
      <c r="V3042" s="4">
        <v>52.878</v>
      </c>
      <c r="W3042" s="14">
        <f t="shared" si="380"/>
        <v>1</v>
      </c>
      <c r="X3042">
        <v>27.06</v>
      </c>
      <c r="Y3042" s="14">
        <f t="shared" si="381"/>
        <v>1</v>
      </c>
      <c r="Z3042" t="s">
        <v>71</v>
      </c>
      <c r="AA3042" s="14">
        <f t="shared" si="382"/>
        <v>3</v>
      </c>
    </row>
    <row r="3043" spans="1:27" ht="15" customHeight="1" x14ac:dyDescent="0.25">
      <c r="A3043" t="s">
        <v>6003</v>
      </c>
      <c r="B3043" s="6">
        <v>42167</v>
      </c>
      <c r="C3043" s="6">
        <v>42172</v>
      </c>
      <c r="D3043" t="s">
        <v>19</v>
      </c>
      <c r="E3043" t="s">
        <v>54</v>
      </c>
      <c r="F3043" s="14">
        <f t="shared" si="376"/>
        <v>3</v>
      </c>
      <c r="G3043" t="s">
        <v>4081</v>
      </c>
      <c r="H3043" t="s">
        <v>4082</v>
      </c>
      <c r="I3043" t="s">
        <v>3980</v>
      </c>
      <c r="J3043" t="str">
        <f t="shared" si="383"/>
        <v>Matola,Maputo,Mozambique</v>
      </c>
      <c r="K3043" t="s">
        <v>4480</v>
      </c>
      <c r="L3043" t="s">
        <v>3867</v>
      </c>
      <c r="M3043" t="s">
        <v>30</v>
      </c>
      <c r="N3043" t="s">
        <v>33</v>
      </c>
      <c r="O3043" t="s">
        <v>575</v>
      </c>
      <c r="P3043" s="4">
        <v>603.24</v>
      </c>
      <c r="Q3043" s="14">
        <f t="shared" si="377"/>
        <v>1</v>
      </c>
      <c r="R3043">
        <v>4</v>
      </c>
      <c r="S3043" s="14">
        <f t="shared" si="378"/>
        <v>1</v>
      </c>
      <c r="T3043">
        <v>0</v>
      </c>
      <c r="U3043" s="14">
        <f t="shared" si="379"/>
        <v>1</v>
      </c>
      <c r="V3043" s="4">
        <v>205.07999999999998</v>
      </c>
      <c r="W3043" s="14">
        <f t="shared" si="380"/>
        <v>1</v>
      </c>
      <c r="X3043">
        <v>27.03</v>
      </c>
      <c r="Y3043" s="14">
        <f t="shared" si="381"/>
        <v>1</v>
      </c>
      <c r="Z3043" t="s">
        <v>28</v>
      </c>
      <c r="AA3043" s="14">
        <f t="shared" si="382"/>
        <v>2</v>
      </c>
    </row>
    <row r="3044" spans="1:27" ht="15" customHeight="1" x14ac:dyDescent="0.25">
      <c r="A3044" t="s">
        <v>9152</v>
      </c>
      <c r="B3044" s="6">
        <v>42075</v>
      </c>
      <c r="C3044" s="6">
        <v>42080</v>
      </c>
      <c r="D3044" t="s">
        <v>19</v>
      </c>
      <c r="E3044" t="s">
        <v>54</v>
      </c>
      <c r="F3044" s="14">
        <f t="shared" si="376"/>
        <v>3</v>
      </c>
      <c r="G3044" t="s">
        <v>2256</v>
      </c>
      <c r="H3044" t="s">
        <v>1820</v>
      </c>
      <c r="I3044" t="s">
        <v>1821</v>
      </c>
      <c r="J3044" t="str">
        <f t="shared" si="383"/>
        <v>Wakefield,England,United Kingdom</v>
      </c>
      <c r="K3044" t="s">
        <v>4484</v>
      </c>
      <c r="L3044" t="s">
        <v>4471</v>
      </c>
      <c r="M3044" t="s">
        <v>30</v>
      </c>
      <c r="N3044" t="s">
        <v>33</v>
      </c>
      <c r="O3044" t="s">
        <v>1236</v>
      </c>
      <c r="P3044" s="4">
        <v>428.40000000000003</v>
      </c>
      <c r="Q3044" s="14">
        <f t="shared" si="377"/>
        <v>1</v>
      </c>
      <c r="R3044">
        <v>3</v>
      </c>
      <c r="S3044" s="14">
        <f t="shared" si="378"/>
        <v>1</v>
      </c>
      <c r="T3044">
        <v>0</v>
      </c>
      <c r="U3044" s="14">
        <f t="shared" si="379"/>
        <v>1</v>
      </c>
      <c r="V3044" s="4">
        <v>38.519999999999996</v>
      </c>
      <c r="W3044" s="14">
        <f t="shared" si="380"/>
        <v>1</v>
      </c>
      <c r="X3044">
        <v>27.02</v>
      </c>
      <c r="Y3044" s="14">
        <f t="shared" si="381"/>
        <v>1</v>
      </c>
      <c r="Z3044" t="s">
        <v>28</v>
      </c>
      <c r="AA3044" s="14">
        <f t="shared" si="382"/>
        <v>2</v>
      </c>
    </row>
    <row r="3045" spans="1:27" ht="15" customHeight="1" x14ac:dyDescent="0.25">
      <c r="A3045" t="s">
        <v>9175</v>
      </c>
      <c r="B3045" s="6">
        <v>42184</v>
      </c>
      <c r="C3045" s="6">
        <v>42188</v>
      </c>
      <c r="D3045" t="s">
        <v>19</v>
      </c>
      <c r="E3045" t="s">
        <v>54</v>
      </c>
      <c r="F3045" s="14">
        <f t="shared" si="376"/>
        <v>3</v>
      </c>
      <c r="G3045" t="s">
        <v>4084</v>
      </c>
      <c r="H3045" t="s">
        <v>4084</v>
      </c>
      <c r="I3045" t="s">
        <v>4085</v>
      </c>
      <c r="J3045" t="str">
        <f t="shared" si="383"/>
        <v>Prague,Prague,Czech Republic</v>
      </c>
      <c r="K3045" t="s">
        <v>4478</v>
      </c>
      <c r="L3045" t="s">
        <v>4471</v>
      </c>
      <c r="M3045" t="s">
        <v>25</v>
      </c>
      <c r="N3045" t="s">
        <v>82</v>
      </c>
      <c r="O3045" t="s">
        <v>1667</v>
      </c>
      <c r="P3045" s="4">
        <v>187.01999999999998</v>
      </c>
      <c r="Q3045" s="14">
        <f t="shared" si="377"/>
        <v>1</v>
      </c>
      <c r="R3045">
        <v>6</v>
      </c>
      <c r="S3045" s="14">
        <f t="shared" si="378"/>
        <v>1</v>
      </c>
      <c r="T3045">
        <v>0</v>
      </c>
      <c r="U3045" s="14">
        <f t="shared" si="379"/>
        <v>1</v>
      </c>
      <c r="V3045" s="4">
        <v>26.099999999999998</v>
      </c>
      <c r="W3045" s="14">
        <f t="shared" si="380"/>
        <v>1</v>
      </c>
      <c r="X3045">
        <v>27.02</v>
      </c>
      <c r="Y3045" s="14">
        <f t="shared" si="381"/>
        <v>1</v>
      </c>
      <c r="Z3045" t="s">
        <v>71</v>
      </c>
      <c r="AA3045" s="14">
        <f t="shared" si="382"/>
        <v>3</v>
      </c>
    </row>
    <row r="3046" spans="1:27" ht="15" customHeight="1" x14ac:dyDescent="0.25">
      <c r="A3046" t="s">
        <v>9744</v>
      </c>
      <c r="B3046" s="6">
        <v>42133</v>
      </c>
      <c r="C3046" s="6">
        <v>42137</v>
      </c>
      <c r="D3046" t="s">
        <v>19</v>
      </c>
      <c r="E3046" t="s">
        <v>20</v>
      </c>
      <c r="F3046" s="14">
        <f t="shared" si="376"/>
        <v>1</v>
      </c>
      <c r="G3046" t="s">
        <v>2636</v>
      </c>
      <c r="H3046" t="s">
        <v>2636</v>
      </c>
      <c r="I3046" t="s">
        <v>2579</v>
      </c>
      <c r="J3046" t="str">
        <f t="shared" si="383"/>
        <v>Jakarta,Jakarta,Indonesia</v>
      </c>
      <c r="K3046" t="s">
        <v>4481</v>
      </c>
      <c r="L3046" t="s">
        <v>4469</v>
      </c>
      <c r="M3046" t="s">
        <v>42</v>
      </c>
      <c r="N3046" t="s">
        <v>47</v>
      </c>
      <c r="O3046" t="s">
        <v>1291</v>
      </c>
      <c r="P3046" s="4">
        <v>233.66639999999998</v>
      </c>
      <c r="Q3046" s="14">
        <f t="shared" si="377"/>
        <v>1</v>
      </c>
      <c r="R3046">
        <v>4</v>
      </c>
      <c r="S3046" s="14">
        <f t="shared" si="378"/>
        <v>1</v>
      </c>
      <c r="T3046">
        <v>0.47000000000000003</v>
      </c>
      <c r="U3046" s="14">
        <f t="shared" si="379"/>
        <v>2</v>
      </c>
      <c r="V3046" s="4">
        <v>-167.61359999999999</v>
      </c>
      <c r="W3046" s="14">
        <f t="shared" si="380"/>
        <v>3</v>
      </c>
      <c r="X3046">
        <v>27</v>
      </c>
      <c r="Y3046" s="14">
        <f t="shared" si="381"/>
        <v>1</v>
      </c>
      <c r="Z3046" t="s">
        <v>71</v>
      </c>
      <c r="AA3046" s="14">
        <f t="shared" si="382"/>
        <v>3</v>
      </c>
    </row>
    <row r="3047" spans="1:27" ht="15" customHeight="1" x14ac:dyDescent="0.25">
      <c r="A3047" t="s">
        <v>9604</v>
      </c>
      <c r="B3047" s="6">
        <v>42258</v>
      </c>
      <c r="C3047" s="6">
        <v>42260</v>
      </c>
      <c r="D3047" t="s">
        <v>75</v>
      </c>
      <c r="E3047" t="s">
        <v>54</v>
      </c>
      <c r="F3047" s="14">
        <f t="shared" si="376"/>
        <v>3</v>
      </c>
      <c r="G3047" t="s">
        <v>2591</v>
      </c>
      <c r="H3047" t="s">
        <v>2592</v>
      </c>
      <c r="I3047" t="s">
        <v>2571</v>
      </c>
      <c r="J3047" t="str">
        <f t="shared" si="383"/>
        <v>Brisbane,Queensland,Australia</v>
      </c>
      <c r="K3047" t="s">
        <v>2572</v>
      </c>
      <c r="L3047" t="s">
        <v>4469</v>
      </c>
      <c r="M3047" t="s">
        <v>25</v>
      </c>
      <c r="N3047" t="s">
        <v>37</v>
      </c>
      <c r="O3047" t="s">
        <v>1441</v>
      </c>
      <c r="P3047" s="4">
        <v>73.628999999999991</v>
      </c>
      <c r="Q3047" s="14">
        <f t="shared" si="377"/>
        <v>1</v>
      </c>
      <c r="R3047">
        <v>3</v>
      </c>
      <c r="S3047" s="14">
        <f t="shared" si="378"/>
        <v>1</v>
      </c>
      <c r="T3047">
        <v>0.1</v>
      </c>
      <c r="U3047" s="14">
        <f t="shared" si="379"/>
        <v>1</v>
      </c>
      <c r="V3047" s="4">
        <v>26.108999999999998</v>
      </c>
      <c r="W3047" s="14">
        <f t="shared" si="380"/>
        <v>1</v>
      </c>
      <c r="X3047">
        <v>26.94</v>
      </c>
      <c r="Y3047" s="14">
        <f t="shared" si="381"/>
        <v>1</v>
      </c>
      <c r="Z3047" t="s">
        <v>106</v>
      </c>
      <c r="AA3047" s="14">
        <f t="shared" si="382"/>
        <v>4</v>
      </c>
    </row>
    <row r="3048" spans="1:27" ht="15" customHeight="1" x14ac:dyDescent="0.25">
      <c r="A3048" t="s">
        <v>4688</v>
      </c>
      <c r="B3048" s="6">
        <v>42241</v>
      </c>
      <c r="C3048" s="6">
        <v>42246</v>
      </c>
      <c r="D3048" t="s">
        <v>19</v>
      </c>
      <c r="E3048" t="s">
        <v>20</v>
      </c>
      <c r="F3048" s="14">
        <f t="shared" si="376"/>
        <v>1</v>
      </c>
      <c r="G3048" t="s">
        <v>2760</v>
      </c>
      <c r="H3048" t="s">
        <v>2570</v>
      </c>
      <c r="I3048" t="s">
        <v>2571</v>
      </c>
      <c r="J3048" t="str">
        <f t="shared" si="383"/>
        <v>Wollongong,New South Wales,Australia</v>
      </c>
      <c r="K3048" t="s">
        <v>2572</v>
      </c>
      <c r="L3048" t="s">
        <v>4469</v>
      </c>
      <c r="M3048" t="s">
        <v>25</v>
      </c>
      <c r="N3048" t="s">
        <v>91</v>
      </c>
      <c r="O3048" t="s">
        <v>1265</v>
      </c>
      <c r="P3048" s="4">
        <v>256.23</v>
      </c>
      <c r="Q3048" s="14">
        <f t="shared" si="377"/>
        <v>1</v>
      </c>
      <c r="R3048">
        <v>5</v>
      </c>
      <c r="S3048" s="14">
        <f t="shared" si="378"/>
        <v>1</v>
      </c>
      <c r="T3048">
        <v>0.1</v>
      </c>
      <c r="U3048" s="14">
        <f t="shared" si="379"/>
        <v>1</v>
      </c>
      <c r="V3048" s="4">
        <v>-17.22</v>
      </c>
      <c r="W3048" s="14">
        <f t="shared" si="380"/>
        <v>3</v>
      </c>
      <c r="X3048">
        <v>26.93</v>
      </c>
      <c r="Y3048" s="14">
        <f t="shared" si="381"/>
        <v>1</v>
      </c>
      <c r="Z3048" t="s">
        <v>71</v>
      </c>
      <c r="AA3048" s="14">
        <f t="shared" si="382"/>
        <v>3</v>
      </c>
    </row>
    <row r="3049" spans="1:27" ht="15" customHeight="1" x14ac:dyDescent="0.25">
      <c r="A3049" t="s">
        <v>8251</v>
      </c>
      <c r="B3049" s="6">
        <v>42224</v>
      </c>
      <c r="C3049" s="6">
        <v>42224</v>
      </c>
      <c r="D3049" t="s">
        <v>113</v>
      </c>
      <c r="E3049" t="s">
        <v>59</v>
      </c>
      <c r="F3049" s="14">
        <f t="shared" si="376"/>
        <v>2</v>
      </c>
      <c r="G3049" t="s">
        <v>4322</v>
      </c>
      <c r="H3049" t="s">
        <v>4323</v>
      </c>
      <c r="I3049" t="s">
        <v>3908</v>
      </c>
      <c r="J3049" t="str">
        <f t="shared" si="383"/>
        <v>Timisoara,Timis,Romania</v>
      </c>
      <c r="K3049" t="s">
        <v>4478</v>
      </c>
      <c r="L3049" t="s">
        <v>4471</v>
      </c>
      <c r="M3049" t="s">
        <v>25</v>
      </c>
      <c r="N3049" t="s">
        <v>82</v>
      </c>
      <c r="O3049" t="s">
        <v>792</v>
      </c>
      <c r="P3049" s="4">
        <v>204.14999999999998</v>
      </c>
      <c r="Q3049" s="14">
        <f t="shared" si="377"/>
        <v>1</v>
      </c>
      <c r="R3049">
        <v>1</v>
      </c>
      <c r="S3049" s="14">
        <f t="shared" si="378"/>
        <v>1</v>
      </c>
      <c r="T3049">
        <v>0</v>
      </c>
      <c r="U3049" s="14">
        <f t="shared" si="379"/>
        <v>1</v>
      </c>
      <c r="V3049" s="4">
        <v>53.070000000000007</v>
      </c>
      <c r="W3049" s="14">
        <f t="shared" si="380"/>
        <v>1</v>
      </c>
      <c r="X3049">
        <v>26.93</v>
      </c>
      <c r="Y3049" s="14">
        <f t="shared" si="381"/>
        <v>1</v>
      </c>
      <c r="Z3049" t="s">
        <v>28</v>
      </c>
      <c r="AA3049" s="14">
        <f t="shared" si="382"/>
        <v>2</v>
      </c>
    </row>
    <row r="3050" spans="1:27" ht="15" customHeight="1" x14ac:dyDescent="0.25">
      <c r="A3050" t="s">
        <v>7696</v>
      </c>
      <c r="B3050" s="6">
        <v>42041</v>
      </c>
      <c r="C3050" s="6">
        <v>42043</v>
      </c>
      <c r="D3050" t="s">
        <v>75</v>
      </c>
      <c r="E3050" t="s">
        <v>20</v>
      </c>
      <c r="F3050" s="14">
        <f t="shared" si="376"/>
        <v>1</v>
      </c>
      <c r="G3050" t="s">
        <v>2788</v>
      </c>
      <c r="H3050" t="s">
        <v>2788</v>
      </c>
      <c r="I3050" t="s">
        <v>2621</v>
      </c>
      <c r="J3050" t="str">
        <f t="shared" si="383"/>
        <v>Nakhon Ratchasima,Nakhon Ratchasima,Thailand</v>
      </c>
      <c r="K3050" t="s">
        <v>4481</v>
      </c>
      <c r="L3050" t="s">
        <v>4469</v>
      </c>
      <c r="M3050" t="s">
        <v>30</v>
      </c>
      <c r="N3050" t="s">
        <v>31</v>
      </c>
      <c r="O3050" t="s">
        <v>687</v>
      </c>
      <c r="P3050" s="4">
        <v>130.34880000000001</v>
      </c>
      <c r="Q3050" s="14">
        <f t="shared" si="377"/>
        <v>1</v>
      </c>
      <c r="R3050">
        <v>8</v>
      </c>
      <c r="S3050" s="14">
        <f t="shared" si="378"/>
        <v>1</v>
      </c>
      <c r="T3050">
        <v>0.27</v>
      </c>
      <c r="U3050" s="14">
        <f t="shared" si="379"/>
        <v>1</v>
      </c>
      <c r="V3050" s="4">
        <v>-34.051200000000009</v>
      </c>
      <c r="W3050" s="14">
        <f t="shared" si="380"/>
        <v>3</v>
      </c>
      <c r="X3050">
        <v>26.92</v>
      </c>
      <c r="Y3050" s="14">
        <f t="shared" si="381"/>
        <v>1</v>
      </c>
      <c r="Z3050" t="s">
        <v>71</v>
      </c>
      <c r="AA3050" s="14">
        <f t="shared" si="382"/>
        <v>3</v>
      </c>
    </row>
    <row r="3051" spans="1:27" ht="15" customHeight="1" x14ac:dyDescent="0.25">
      <c r="A3051" t="s">
        <v>8593</v>
      </c>
      <c r="B3051" s="6">
        <v>42230</v>
      </c>
      <c r="C3051" s="6">
        <v>42233</v>
      </c>
      <c r="D3051" t="s">
        <v>75</v>
      </c>
      <c r="E3051" t="s">
        <v>20</v>
      </c>
      <c r="F3051" s="14">
        <f t="shared" si="376"/>
        <v>1</v>
      </c>
      <c r="G3051" t="s">
        <v>4138</v>
      </c>
      <c r="H3051" t="s">
        <v>4139</v>
      </c>
      <c r="I3051" t="s">
        <v>3930</v>
      </c>
      <c r="J3051" t="str">
        <f t="shared" si="383"/>
        <v>Andijon,Andijan,Uzbekistan</v>
      </c>
      <c r="K3051" t="s">
        <v>2566</v>
      </c>
      <c r="L3051" t="s">
        <v>4469</v>
      </c>
      <c r="M3051" t="s">
        <v>25</v>
      </c>
      <c r="N3051" t="s">
        <v>145</v>
      </c>
      <c r="O3051" t="s">
        <v>350</v>
      </c>
      <c r="P3051" s="4">
        <v>239.28000000000003</v>
      </c>
      <c r="Q3051" s="14">
        <f t="shared" si="377"/>
        <v>1</v>
      </c>
      <c r="R3051">
        <v>8</v>
      </c>
      <c r="S3051" s="14">
        <f t="shared" si="378"/>
        <v>1</v>
      </c>
      <c r="T3051">
        <v>0</v>
      </c>
      <c r="U3051" s="14">
        <f t="shared" si="379"/>
        <v>1</v>
      </c>
      <c r="V3051" s="4">
        <v>50.16</v>
      </c>
      <c r="W3051" s="14">
        <f t="shared" si="380"/>
        <v>1</v>
      </c>
      <c r="X3051">
        <v>26.92</v>
      </c>
      <c r="Y3051" s="14">
        <f t="shared" si="381"/>
        <v>1</v>
      </c>
      <c r="Z3051" t="s">
        <v>28</v>
      </c>
      <c r="AA3051" s="14">
        <f t="shared" si="382"/>
        <v>2</v>
      </c>
    </row>
    <row r="3052" spans="1:27" ht="15" customHeight="1" x14ac:dyDescent="0.25">
      <c r="A3052" t="s">
        <v>7231</v>
      </c>
      <c r="B3052" s="6">
        <v>42182</v>
      </c>
      <c r="C3052" s="6">
        <v>42187</v>
      </c>
      <c r="D3052" t="s">
        <v>19</v>
      </c>
      <c r="E3052" t="s">
        <v>59</v>
      </c>
      <c r="F3052" s="14">
        <f t="shared" si="376"/>
        <v>2</v>
      </c>
      <c r="G3052" t="s">
        <v>3942</v>
      </c>
      <c r="H3052" t="s">
        <v>3943</v>
      </c>
      <c r="I3052" t="s">
        <v>3886</v>
      </c>
      <c r="J3052" t="str">
        <f t="shared" si="383"/>
        <v>Riyadh,Ar Riyad,Saudi Arabia</v>
      </c>
      <c r="K3052" t="s">
        <v>4476</v>
      </c>
      <c r="L3052" t="s">
        <v>4469</v>
      </c>
      <c r="M3052" t="s">
        <v>25</v>
      </c>
      <c r="N3052" t="s">
        <v>39</v>
      </c>
      <c r="O3052" t="s">
        <v>541</v>
      </c>
      <c r="P3052" s="4">
        <v>216.72000000000003</v>
      </c>
      <c r="Q3052" s="14">
        <f t="shared" si="377"/>
        <v>1</v>
      </c>
      <c r="R3052">
        <v>8</v>
      </c>
      <c r="S3052" s="14">
        <f t="shared" si="378"/>
        <v>1</v>
      </c>
      <c r="T3052">
        <v>0</v>
      </c>
      <c r="U3052" s="14">
        <f t="shared" si="379"/>
        <v>1</v>
      </c>
      <c r="V3052" s="4">
        <v>86.64</v>
      </c>
      <c r="W3052" s="14">
        <f t="shared" si="380"/>
        <v>1</v>
      </c>
      <c r="X3052">
        <v>26.87</v>
      </c>
      <c r="Y3052" s="14">
        <f t="shared" si="381"/>
        <v>1</v>
      </c>
      <c r="Z3052" t="s">
        <v>71</v>
      </c>
      <c r="AA3052" s="14">
        <f t="shared" si="382"/>
        <v>3</v>
      </c>
    </row>
    <row r="3053" spans="1:27" ht="15" customHeight="1" x14ac:dyDescent="0.25">
      <c r="A3053" t="s">
        <v>8374</v>
      </c>
      <c r="B3053" s="6">
        <v>42131</v>
      </c>
      <c r="C3053" s="6">
        <v>42135</v>
      </c>
      <c r="D3053" t="s">
        <v>19</v>
      </c>
      <c r="E3053" t="s">
        <v>20</v>
      </c>
      <c r="F3053" s="14">
        <f t="shared" si="376"/>
        <v>1</v>
      </c>
      <c r="G3053" t="s">
        <v>3874</v>
      </c>
      <c r="H3053" t="s">
        <v>3874</v>
      </c>
      <c r="I3053" t="s">
        <v>3875</v>
      </c>
      <c r="J3053" t="str">
        <f t="shared" si="383"/>
        <v>Yaroslavl',Yaroslavl',Russia</v>
      </c>
      <c r="K3053" t="s">
        <v>4478</v>
      </c>
      <c r="L3053" t="s">
        <v>4471</v>
      </c>
      <c r="M3053" t="s">
        <v>25</v>
      </c>
      <c r="N3053" t="s">
        <v>82</v>
      </c>
      <c r="O3053" t="s">
        <v>683</v>
      </c>
      <c r="P3053" s="4">
        <v>253.92000000000004</v>
      </c>
      <c r="Q3053" s="14">
        <f t="shared" si="377"/>
        <v>1</v>
      </c>
      <c r="R3053">
        <v>2</v>
      </c>
      <c r="S3053" s="14">
        <f t="shared" si="378"/>
        <v>1</v>
      </c>
      <c r="T3053">
        <v>0</v>
      </c>
      <c r="U3053" s="14">
        <f t="shared" si="379"/>
        <v>1</v>
      </c>
      <c r="V3053" s="4">
        <v>5.04</v>
      </c>
      <c r="W3053" s="14">
        <f t="shared" si="380"/>
        <v>1</v>
      </c>
      <c r="X3053">
        <v>26.86</v>
      </c>
      <c r="Y3053" s="14">
        <f t="shared" si="381"/>
        <v>1</v>
      </c>
      <c r="Z3053" t="s">
        <v>28</v>
      </c>
      <c r="AA3053" s="14">
        <f t="shared" si="382"/>
        <v>2</v>
      </c>
    </row>
    <row r="3054" spans="1:27" ht="15" customHeight="1" x14ac:dyDescent="0.25">
      <c r="A3054" t="s">
        <v>10340</v>
      </c>
      <c r="B3054" s="6">
        <v>42259</v>
      </c>
      <c r="C3054" s="6">
        <v>42260</v>
      </c>
      <c r="D3054" t="s">
        <v>75</v>
      </c>
      <c r="E3054" t="s">
        <v>20</v>
      </c>
      <c r="F3054" s="14">
        <f t="shared" si="376"/>
        <v>1</v>
      </c>
      <c r="G3054" t="s">
        <v>2274</v>
      </c>
      <c r="H3054" t="s">
        <v>1882</v>
      </c>
      <c r="I3054" t="s">
        <v>1823</v>
      </c>
      <c r="J3054" t="str">
        <f t="shared" si="383"/>
        <v>Les Pennes-Mirabeau,Provence-Alpes-Côte d'Azur,France</v>
      </c>
      <c r="K3054" t="s">
        <v>4477</v>
      </c>
      <c r="L3054" t="s">
        <v>4471</v>
      </c>
      <c r="M3054" t="s">
        <v>25</v>
      </c>
      <c r="N3054" t="s">
        <v>37</v>
      </c>
      <c r="O3054" t="s">
        <v>1424</v>
      </c>
      <c r="P3054" s="4">
        <v>126.89999999999998</v>
      </c>
      <c r="Q3054" s="14">
        <f t="shared" si="377"/>
        <v>1</v>
      </c>
      <c r="R3054">
        <v>5</v>
      </c>
      <c r="S3054" s="14">
        <f t="shared" si="378"/>
        <v>1</v>
      </c>
      <c r="T3054">
        <v>0</v>
      </c>
      <c r="U3054" s="14">
        <f t="shared" si="379"/>
        <v>1</v>
      </c>
      <c r="V3054" s="4">
        <v>41.850000000000009</v>
      </c>
      <c r="W3054" s="14">
        <f t="shared" si="380"/>
        <v>1</v>
      </c>
      <c r="X3054">
        <v>26.86</v>
      </c>
      <c r="Y3054" s="14">
        <f t="shared" si="381"/>
        <v>1</v>
      </c>
      <c r="Z3054" t="s">
        <v>71</v>
      </c>
      <c r="AA3054" s="14">
        <f t="shared" si="382"/>
        <v>3</v>
      </c>
    </row>
    <row r="3055" spans="1:27" ht="15" customHeight="1" x14ac:dyDescent="0.25">
      <c r="A3055" t="s">
        <v>6186</v>
      </c>
      <c r="B3055" s="6">
        <v>42118</v>
      </c>
      <c r="C3055" s="6">
        <v>42122</v>
      </c>
      <c r="D3055" t="s">
        <v>19</v>
      </c>
      <c r="E3055" t="s">
        <v>20</v>
      </c>
      <c r="F3055" s="14">
        <f t="shared" si="376"/>
        <v>1</v>
      </c>
      <c r="G3055" t="s">
        <v>1483</v>
      </c>
      <c r="H3055" t="s">
        <v>1484</v>
      </c>
      <c r="I3055" t="s">
        <v>215</v>
      </c>
      <c r="J3055" t="str">
        <f t="shared" si="383"/>
        <v>Guayana,Bolivar,Venezuela</v>
      </c>
      <c r="K3055" t="s">
        <v>4475</v>
      </c>
      <c r="L3055" t="s">
        <v>24</v>
      </c>
      <c r="M3055" t="s">
        <v>42</v>
      </c>
      <c r="N3055" t="s">
        <v>88</v>
      </c>
      <c r="O3055" t="s">
        <v>1786</v>
      </c>
      <c r="P3055" s="4">
        <v>203.68799999999996</v>
      </c>
      <c r="Q3055" s="14">
        <f t="shared" si="377"/>
        <v>1</v>
      </c>
      <c r="R3055">
        <v>3</v>
      </c>
      <c r="S3055" s="14">
        <f t="shared" si="378"/>
        <v>1</v>
      </c>
      <c r="T3055">
        <v>0.4</v>
      </c>
      <c r="U3055" s="14">
        <f t="shared" si="379"/>
        <v>2</v>
      </c>
      <c r="V3055" s="4">
        <v>-67.932000000000016</v>
      </c>
      <c r="W3055" s="14">
        <f t="shared" si="380"/>
        <v>3</v>
      </c>
      <c r="X3055">
        <v>26.856000000000002</v>
      </c>
      <c r="Y3055" s="14">
        <f t="shared" si="381"/>
        <v>1</v>
      </c>
      <c r="Z3055" t="s">
        <v>71</v>
      </c>
      <c r="AA3055" s="14">
        <f t="shared" si="382"/>
        <v>3</v>
      </c>
    </row>
    <row r="3056" spans="1:27" ht="15" customHeight="1" x14ac:dyDescent="0.25">
      <c r="A3056" t="s">
        <v>9258</v>
      </c>
      <c r="B3056" s="6">
        <v>42173</v>
      </c>
      <c r="C3056" s="6">
        <v>42176</v>
      </c>
      <c r="D3056" t="s">
        <v>75</v>
      </c>
      <c r="E3056" t="s">
        <v>20</v>
      </c>
      <c r="F3056" s="14">
        <f t="shared" si="376"/>
        <v>1</v>
      </c>
      <c r="G3056" t="s">
        <v>2636</v>
      </c>
      <c r="H3056" t="s">
        <v>2636</v>
      </c>
      <c r="I3056" t="s">
        <v>2579</v>
      </c>
      <c r="J3056" t="str">
        <f t="shared" si="383"/>
        <v>Jakarta,Jakarta,Indonesia</v>
      </c>
      <c r="K3056" t="s">
        <v>4481</v>
      </c>
      <c r="L3056" t="s">
        <v>4469</v>
      </c>
      <c r="M3056" t="s">
        <v>42</v>
      </c>
      <c r="N3056" t="s">
        <v>80</v>
      </c>
      <c r="O3056" t="s">
        <v>625</v>
      </c>
      <c r="P3056" s="4">
        <v>350.61929999999995</v>
      </c>
      <c r="Q3056" s="14">
        <f t="shared" si="377"/>
        <v>1</v>
      </c>
      <c r="R3056">
        <v>1</v>
      </c>
      <c r="S3056" s="14">
        <f t="shared" si="378"/>
        <v>1</v>
      </c>
      <c r="T3056">
        <v>7.0000000000000007E-2</v>
      </c>
      <c r="U3056" s="14">
        <f t="shared" si="379"/>
        <v>1</v>
      </c>
      <c r="V3056" s="4">
        <v>82.929299999999984</v>
      </c>
      <c r="W3056" s="14">
        <f t="shared" si="380"/>
        <v>1</v>
      </c>
      <c r="X3056">
        <v>26.85</v>
      </c>
      <c r="Y3056" s="14">
        <f t="shared" si="381"/>
        <v>1</v>
      </c>
      <c r="Z3056" t="s">
        <v>28</v>
      </c>
      <c r="AA3056" s="14">
        <f t="shared" si="382"/>
        <v>2</v>
      </c>
    </row>
    <row r="3057" spans="1:27" ht="15" customHeight="1" x14ac:dyDescent="0.25">
      <c r="A3057" t="s">
        <v>9955</v>
      </c>
      <c r="B3057" s="6">
        <v>42117</v>
      </c>
      <c r="C3057" s="6">
        <v>42122</v>
      </c>
      <c r="D3057" t="s">
        <v>19</v>
      </c>
      <c r="E3057" t="s">
        <v>20</v>
      </c>
      <c r="F3057" s="14">
        <f t="shared" si="376"/>
        <v>1</v>
      </c>
      <c r="G3057" t="s">
        <v>3938</v>
      </c>
      <c r="H3057" t="s">
        <v>3938</v>
      </c>
      <c r="I3057" t="s">
        <v>3913</v>
      </c>
      <c r="J3057" t="str">
        <f t="shared" si="383"/>
        <v>Lagos,Lagos,Nigeria</v>
      </c>
      <c r="K3057" t="s">
        <v>4479</v>
      </c>
      <c r="L3057" t="s">
        <v>3867</v>
      </c>
      <c r="M3057" t="s">
        <v>30</v>
      </c>
      <c r="N3057" t="s">
        <v>52</v>
      </c>
      <c r="O3057" t="s">
        <v>1072</v>
      </c>
      <c r="P3057" s="4">
        <v>397.2240000000001</v>
      </c>
      <c r="Q3057" s="14">
        <f t="shared" si="377"/>
        <v>1</v>
      </c>
      <c r="R3057">
        <v>8</v>
      </c>
      <c r="S3057" s="14">
        <f t="shared" si="378"/>
        <v>1</v>
      </c>
      <c r="T3057">
        <v>0.7</v>
      </c>
      <c r="U3057" s="14">
        <f t="shared" si="379"/>
        <v>3</v>
      </c>
      <c r="V3057" s="4">
        <v>-450.21600000000001</v>
      </c>
      <c r="W3057" s="14">
        <f t="shared" si="380"/>
        <v>3</v>
      </c>
      <c r="X3057">
        <v>26.85</v>
      </c>
      <c r="Y3057" s="14">
        <f t="shared" si="381"/>
        <v>1</v>
      </c>
      <c r="Z3057" t="s">
        <v>71</v>
      </c>
      <c r="AA3057" s="14">
        <f t="shared" si="382"/>
        <v>3</v>
      </c>
    </row>
    <row r="3058" spans="1:27" ht="15" customHeight="1" x14ac:dyDescent="0.25">
      <c r="A3058" t="s">
        <v>5254</v>
      </c>
      <c r="B3058" s="6">
        <v>42293</v>
      </c>
      <c r="C3058" s="6">
        <v>42299</v>
      </c>
      <c r="D3058" t="s">
        <v>19</v>
      </c>
      <c r="E3058" t="s">
        <v>20</v>
      </c>
      <c r="F3058" s="14">
        <f t="shared" si="376"/>
        <v>1</v>
      </c>
      <c r="G3058" t="s">
        <v>485</v>
      </c>
      <c r="H3058" t="s">
        <v>271</v>
      </c>
      <c r="I3058" t="s">
        <v>272</v>
      </c>
      <c r="J3058" t="str">
        <f t="shared" si="383"/>
        <v>Apopa,San Salvador,El Salvador</v>
      </c>
      <c r="K3058" t="s">
        <v>4485</v>
      </c>
      <c r="L3058" t="s">
        <v>24</v>
      </c>
      <c r="M3058" t="s">
        <v>30</v>
      </c>
      <c r="N3058" t="s">
        <v>52</v>
      </c>
      <c r="O3058" t="s">
        <v>781</v>
      </c>
      <c r="P3058" s="4">
        <v>227.24</v>
      </c>
      <c r="Q3058" s="14">
        <f t="shared" si="377"/>
        <v>1</v>
      </c>
      <c r="R3058">
        <v>2</v>
      </c>
      <c r="S3058" s="14">
        <f t="shared" si="378"/>
        <v>1</v>
      </c>
      <c r="T3058">
        <v>0</v>
      </c>
      <c r="U3058" s="14">
        <f t="shared" si="379"/>
        <v>1</v>
      </c>
      <c r="V3058" s="4">
        <v>6.8</v>
      </c>
      <c r="W3058" s="14">
        <f t="shared" si="380"/>
        <v>1</v>
      </c>
      <c r="X3058">
        <v>26.843</v>
      </c>
      <c r="Y3058" s="14">
        <f t="shared" si="381"/>
        <v>1</v>
      </c>
      <c r="Z3058" t="s">
        <v>55</v>
      </c>
      <c r="AA3058" s="14">
        <f t="shared" si="382"/>
        <v>1</v>
      </c>
    </row>
    <row r="3059" spans="1:27" ht="15" customHeight="1" x14ac:dyDescent="0.25">
      <c r="A3059" t="s">
        <v>7535</v>
      </c>
      <c r="B3059" s="6">
        <v>42263</v>
      </c>
      <c r="C3059" s="6">
        <v>42270</v>
      </c>
      <c r="D3059" t="s">
        <v>19</v>
      </c>
      <c r="E3059" t="s">
        <v>20</v>
      </c>
      <c r="F3059" s="14">
        <f t="shared" si="376"/>
        <v>1</v>
      </c>
      <c r="G3059" t="s">
        <v>522</v>
      </c>
      <c r="H3059" t="s">
        <v>523</v>
      </c>
      <c r="I3059" t="s">
        <v>188</v>
      </c>
      <c r="J3059" t="str">
        <f t="shared" si="383"/>
        <v>Quetzaltenango,Quezaltenango,Guatemala</v>
      </c>
      <c r="K3059" t="s">
        <v>4485</v>
      </c>
      <c r="L3059" t="s">
        <v>24</v>
      </c>
      <c r="M3059" t="s">
        <v>30</v>
      </c>
      <c r="N3059" t="s">
        <v>33</v>
      </c>
      <c r="O3059" t="s">
        <v>220</v>
      </c>
      <c r="P3059" s="4">
        <v>227.6</v>
      </c>
      <c r="Q3059" s="14">
        <f t="shared" si="377"/>
        <v>1</v>
      </c>
      <c r="R3059">
        <v>2</v>
      </c>
      <c r="S3059" s="14">
        <f t="shared" si="378"/>
        <v>1</v>
      </c>
      <c r="T3059">
        <v>0</v>
      </c>
      <c r="U3059" s="14">
        <f t="shared" si="379"/>
        <v>1</v>
      </c>
      <c r="V3059" s="4">
        <v>43.239999999999995</v>
      </c>
      <c r="W3059" s="14">
        <f t="shared" si="380"/>
        <v>1</v>
      </c>
      <c r="X3059">
        <v>26.836000000000002</v>
      </c>
      <c r="Y3059" s="14">
        <f t="shared" si="381"/>
        <v>1</v>
      </c>
      <c r="Z3059" t="s">
        <v>55</v>
      </c>
      <c r="AA3059" s="14">
        <f t="shared" si="382"/>
        <v>1</v>
      </c>
    </row>
    <row r="3060" spans="1:27" ht="15" customHeight="1" x14ac:dyDescent="0.25">
      <c r="A3060" t="s">
        <v>9217</v>
      </c>
      <c r="B3060" s="6">
        <v>42221</v>
      </c>
      <c r="C3060" s="6">
        <v>42225</v>
      </c>
      <c r="D3060" t="s">
        <v>67</v>
      </c>
      <c r="E3060" t="s">
        <v>20</v>
      </c>
      <c r="F3060" s="14">
        <f t="shared" si="376"/>
        <v>1</v>
      </c>
      <c r="G3060" t="s">
        <v>2316</v>
      </c>
      <c r="H3060" t="s">
        <v>1820</v>
      </c>
      <c r="I3060" t="s">
        <v>1821</v>
      </c>
      <c r="J3060" t="str">
        <f t="shared" si="383"/>
        <v>Redditch,England,United Kingdom</v>
      </c>
      <c r="K3060" t="s">
        <v>4484</v>
      </c>
      <c r="L3060" t="s">
        <v>4471</v>
      </c>
      <c r="M3060" t="s">
        <v>25</v>
      </c>
      <c r="N3060" t="s">
        <v>37</v>
      </c>
      <c r="O3060" t="s">
        <v>38</v>
      </c>
      <c r="P3060" s="4">
        <v>214.8</v>
      </c>
      <c r="Q3060" s="14">
        <f t="shared" si="377"/>
        <v>1</v>
      </c>
      <c r="R3060">
        <v>4</v>
      </c>
      <c r="S3060" s="14">
        <f t="shared" si="378"/>
        <v>1</v>
      </c>
      <c r="T3060">
        <v>0</v>
      </c>
      <c r="U3060" s="14">
        <f t="shared" si="379"/>
        <v>1</v>
      </c>
      <c r="V3060" s="4">
        <v>0</v>
      </c>
      <c r="W3060" s="14">
        <f t="shared" si="380"/>
        <v>1</v>
      </c>
      <c r="X3060">
        <v>26.81</v>
      </c>
      <c r="Y3060" s="14">
        <f t="shared" si="381"/>
        <v>1</v>
      </c>
      <c r="Z3060" t="s">
        <v>28</v>
      </c>
      <c r="AA3060" s="14">
        <f t="shared" si="382"/>
        <v>2</v>
      </c>
    </row>
    <row r="3061" spans="1:27" ht="15" customHeight="1" x14ac:dyDescent="0.25">
      <c r="A3061" t="s">
        <v>5954</v>
      </c>
      <c r="B3061" s="6">
        <v>42172</v>
      </c>
      <c r="C3061" s="6">
        <v>42176</v>
      </c>
      <c r="D3061" t="s">
        <v>19</v>
      </c>
      <c r="E3061" t="s">
        <v>59</v>
      </c>
      <c r="F3061" s="14">
        <f t="shared" si="376"/>
        <v>2</v>
      </c>
      <c r="G3061" t="s">
        <v>3252</v>
      </c>
      <c r="H3061" t="s">
        <v>3104</v>
      </c>
      <c r="I3061" t="s">
        <v>3095</v>
      </c>
      <c r="J3061" t="str">
        <f t="shared" si="383"/>
        <v>Chapel Hill,North Carolina,United States</v>
      </c>
      <c r="K3061" t="s">
        <v>4488</v>
      </c>
      <c r="L3061" t="s">
        <v>4482</v>
      </c>
      <c r="M3061" t="s">
        <v>25</v>
      </c>
      <c r="N3061" t="s">
        <v>37</v>
      </c>
      <c r="O3061" t="s">
        <v>3253</v>
      </c>
      <c r="P3061" s="4">
        <v>14.015999999999998</v>
      </c>
      <c r="Q3061" s="14">
        <f t="shared" si="377"/>
        <v>1</v>
      </c>
      <c r="R3061">
        <v>3</v>
      </c>
      <c r="S3061" s="14">
        <f t="shared" si="378"/>
        <v>1</v>
      </c>
      <c r="T3061">
        <v>0.2</v>
      </c>
      <c r="U3061" s="14">
        <f t="shared" si="379"/>
        <v>1</v>
      </c>
      <c r="V3061" s="4">
        <v>4.7303999999999995</v>
      </c>
      <c r="W3061" s="14">
        <f t="shared" si="380"/>
        <v>1</v>
      </c>
      <c r="X3061">
        <v>1.34</v>
      </c>
      <c r="Y3061" s="14">
        <f t="shared" si="381"/>
        <v>1</v>
      </c>
      <c r="Z3061" t="s">
        <v>28</v>
      </c>
      <c r="AA3061" s="14">
        <f t="shared" si="382"/>
        <v>2</v>
      </c>
    </row>
    <row r="3062" spans="1:27" ht="15" customHeight="1" x14ac:dyDescent="0.25">
      <c r="A3062" t="s">
        <v>9629</v>
      </c>
      <c r="B3062" s="6">
        <v>42076</v>
      </c>
      <c r="C3062" s="6">
        <v>42078</v>
      </c>
      <c r="D3062" t="s">
        <v>75</v>
      </c>
      <c r="E3062" t="s">
        <v>54</v>
      </c>
      <c r="F3062" s="14">
        <f t="shared" si="376"/>
        <v>3</v>
      </c>
      <c r="G3062" t="s">
        <v>232</v>
      </c>
      <c r="H3062" t="s">
        <v>233</v>
      </c>
      <c r="I3062" t="s">
        <v>23</v>
      </c>
      <c r="J3062" t="str">
        <f t="shared" si="383"/>
        <v>Irapuato,Guanajuato,Mexico</v>
      </c>
      <c r="K3062" t="s">
        <v>4485</v>
      </c>
      <c r="L3062" t="s">
        <v>24</v>
      </c>
      <c r="M3062" t="s">
        <v>30</v>
      </c>
      <c r="N3062" t="s">
        <v>52</v>
      </c>
      <c r="O3062" t="s">
        <v>922</v>
      </c>
      <c r="P3062" s="4">
        <v>127.67999999999998</v>
      </c>
      <c r="Q3062" s="14">
        <f t="shared" si="377"/>
        <v>1</v>
      </c>
      <c r="R3062">
        <v>3</v>
      </c>
      <c r="S3062" s="14">
        <f t="shared" si="378"/>
        <v>1</v>
      </c>
      <c r="T3062">
        <v>0.2</v>
      </c>
      <c r="U3062" s="14">
        <f t="shared" si="379"/>
        <v>1</v>
      </c>
      <c r="V3062" s="4">
        <v>39.900000000000013</v>
      </c>
      <c r="W3062" s="14">
        <f t="shared" si="380"/>
        <v>1</v>
      </c>
      <c r="X3062">
        <v>26.767000000000003</v>
      </c>
      <c r="Y3062" s="14">
        <f t="shared" si="381"/>
        <v>1</v>
      </c>
      <c r="Z3062" t="s">
        <v>71</v>
      </c>
      <c r="AA3062" s="14">
        <f t="shared" si="382"/>
        <v>3</v>
      </c>
    </row>
    <row r="3063" spans="1:27" ht="15" customHeight="1" x14ac:dyDescent="0.25">
      <c r="A3063" t="s">
        <v>7719</v>
      </c>
      <c r="B3063" s="6">
        <v>42086</v>
      </c>
      <c r="C3063" s="6">
        <v>42093</v>
      </c>
      <c r="D3063" t="s">
        <v>19</v>
      </c>
      <c r="E3063" t="s">
        <v>20</v>
      </c>
      <c r="F3063" s="14">
        <f t="shared" si="376"/>
        <v>1</v>
      </c>
      <c r="G3063" t="s">
        <v>2086</v>
      </c>
      <c r="H3063" t="s">
        <v>1820</v>
      </c>
      <c r="I3063" t="s">
        <v>1821</v>
      </c>
      <c r="J3063" t="str">
        <f t="shared" si="383"/>
        <v>Widnes,England,United Kingdom</v>
      </c>
      <c r="K3063" t="s">
        <v>4484</v>
      </c>
      <c r="L3063" t="s">
        <v>4471</v>
      </c>
      <c r="M3063" t="s">
        <v>25</v>
      </c>
      <c r="N3063" t="s">
        <v>45</v>
      </c>
      <c r="O3063" t="s">
        <v>1727</v>
      </c>
      <c r="P3063" s="4">
        <v>240.45000000000002</v>
      </c>
      <c r="Q3063" s="14">
        <f t="shared" si="377"/>
        <v>1</v>
      </c>
      <c r="R3063">
        <v>5</v>
      </c>
      <c r="S3063" s="14">
        <f t="shared" si="378"/>
        <v>1</v>
      </c>
      <c r="T3063">
        <v>0</v>
      </c>
      <c r="U3063" s="14">
        <f t="shared" si="379"/>
        <v>1</v>
      </c>
      <c r="V3063" s="4">
        <v>21.6</v>
      </c>
      <c r="W3063" s="14">
        <f t="shared" si="380"/>
        <v>1</v>
      </c>
      <c r="X3063">
        <v>26.74</v>
      </c>
      <c r="Y3063" s="14">
        <f t="shared" si="381"/>
        <v>1</v>
      </c>
      <c r="Z3063" t="s">
        <v>55</v>
      </c>
      <c r="AA3063" s="14">
        <f t="shared" si="382"/>
        <v>1</v>
      </c>
    </row>
    <row r="3064" spans="1:27" ht="15" customHeight="1" x14ac:dyDescent="0.25">
      <c r="A3064" t="s">
        <v>8505</v>
      </c>
      <c r="B3064" s="6">
        <v>42290</v>
      </c>
      <c r="C3064" s="6">
        <v>42295</v>
      </c>
      <c r="D3064" t="s">
        <v>19</v>
      </c>
      <c r="E3064" t="s">
        <v>20</v>
      </c>
      <c r="F3064" s="14">
        <f t="shared" si="376"/>
        <v>1</v>
      </c>
      <c r="G3064" t="s">
        <v>2850</v>
      </c>
      <c r="H3064" t="s">
        <v>2702</v>
      </c>
      <c r="I3064" t="s">
        <v>2565</v>
      </c>
      <c r="J3064" t="str">
        <f t="shared" si="383"/>
        <v>Ludhiana,Punjab,India</v>
      </c>
      <c r="K3064" t="s">
        <v>4470</v>
      </c>
      <c r="L3064" t="s">
        <v>4469</v>
      </c>
      <c r="M3064" t="s">
        <v>25</v>
      </c>
      <c r="N3064" t="s">
        <v>39</v>
      </c>
      <c r="O3064" t="s">
        <v>1039</v>
      </c>
      <c r="P3064" s="4">
        <v>243.36</v>
      </c>
      <c r="Q3064" s="14">
        <f t="shared" si="377"/>
        <v>1</v>
      </c>
      <c r="R3064">
        <v>6</v>
      </c>
      <c r="S3064" s="14">
        <f t="shared" si="378"/>
        <v>1</v>
      </c>
      <c r="T3064">
        <v>0</v>
      </c>
      <c r="U3064" s="14">
        <f t="shared" si="379"/>
        <v>1</v>
      </c>
      <c r="V3064" s="4">
        <v>80.28</v>
      </c>
      <c r="W3064" s="14">
        <f t="shared" si="380"/>
        <v>1</v>
      </c>
      <c r="X3064">
        <v>26.74</v>
      </c>
      <c r="Y3064" s="14">
        <f t="shared" si="381"/>
        <v>1</v>
      </c>
      <c r="Z3064" t="s">
        <v>71</v>
      </c>
      <c r="AA3064" s="14">
        <f t="shared" si="382"/>
        <v>3</v>
      </c>
    </row>
    <row r="3065" spans="1:27" ht="15" customHeight="1" x14ac:dyDescent="0.25">
      <c r="A3065" t="s">
        <v>8521</v>
      </c>
      <c r="B3065" s="6">
        <v>42291</v>
      </c>
      <c r="C3065" s="6">
        <v>42296</v>
      </c>
      <c r="D3065" t="s">
        <v>67</v>
      </c>
      <c r="E3065" t="s">
        <v>59</v>
      </c>
      <c r="F3065" s="14">
        <f t="shared" si="376"/>
        <v>2</v>
      </c>
      <c r="G3065" t="s">
        <v>914</v>
      </c>
      <c r="H3065" t="s">
        <v>692</v>
      </c>
      <c r="I3065" t="s">
        <v>98</v>
      </c>
      <c r="J3065" t="str">
        <f t="shared" si="383"/>
        <v>Puerto Padre,Las Tunas,Cuba</v>
      </c>
      <c r="K3065" t="s">
        <v>99</v>
      </c>
      <c r="L3065" t="s">
        <v>24</v>
      </c>
      <c r="M3065" t="s">
        <v>42</v>
      </c>
      <c r="N3065" t="s">
        <v>47</v>
      </c>
      <c r="O3065" t="s">
        <v>930</v>
      </c>
      <c r="P3065" s="4">
        <v>114.72</v>
      </c>
      <c r="Q3065" s="14">
        <f t="shared" si="377"/>
        <v>1</v>
      </c>
      <c r="R3065">
        <v>4</v>
      </c>
      <c r="S3065" s="14">
        <f t="shared" si="378"/>
        <v>1</v>
      </c>
      <c r="T3065">
        <v>0</v>
      </c>
      <c r="U3065" s="14">
        <f t="shared" si="379"/>
        <v>1</v>
      </c>
      <c r="V3065" s="4">
        <v>49.28</v>
      </c>
      <c r="W3065" s="14">
        <f t="shared" si="380"/>
        <v>1</v>
      </c>
      <c r="X3065">
        <v>26.735000000000003</v>
      </c>
      <c r="Y3065" s="14">
        <f t="shared" si="381"/>
        <v>1</v>
      </c>
      <c r="Z3065" t="s">
        <v>71</v>
      </c>
      <c r="AA3065" s="14">
        <f t="shared" si="382"/>
        <v>3</v>
      </c>
    </row>
    <row r="3066" spans="1:27" ht="15" customHeight="1" x14ac:dyDescent="0.25">
      <c r="A3066" t="s">
        <v>9063</v>
      </c>
      <c r="B3066" s="6">
        <v>42196</v>
      </c>
      <c r="C3066" s="6">
        <v>42202</v>
      </c>
      <c r="D3066" t="s">
        <v>19</v>
      </c>
      <c r="E3066" t="s">
        <v>54</v>
      </c>
      <c r="F3066" s="14">
        <f t="shared" si="376"/>
        <v>3</v>
      </c>
      <c r="G3066" t="s">
        <v>196</v>
      </c>
      <c r="H3066" t="s">
        <v>196</v>
      </c>
      <c r="I3066" t="s">
        <v>197</v>
      </c>
      <c r="J3066" t="str">
        <f t="shared" si="383"/>
        <v>Buenos Aires,Buenos Aires,Argentina</v>
      </c>
      <c r="K3066" t="s">
        <v>4475</v>
      </c>
      <c r="L3066" t="s">
        <v>24</v>
      </c>
      <c r="M3066" t="s">
        <v>42</v>
      </c>
      <c r="N3066" t="s">
        <v>80</v>
      </c>
      <c r="O3066" t="s">
        <v>603</v>
      </c>
      <c r="P3066" s="4">
        <v>285.89183999999995</v>
      </c>
      <c r="Q3066" s="14">
        <f t="shared" si="377"/>
        <v>1</v>
      </c>
      <c r="R3066">
        <v>3</v>
      </c>
      <c r="S3066" s="14">
        <f t="shared" si="378"/>
        <v>1</v>
      </c>
      <c r="T3066">
        <v>0.40200000000000002</v>
      </c>
      <c r="U3066" s="14">
        <f t="shared" si="379"/>
        <v>2</v>
      </c>
      <c r="V3066" s="4">
        <v>-43.988159999999972</v>
      </c>
      <c r="W3066" s="14">
        <f t="shared" si="380"/>
        <v>3</v>
      </c>
      <c r="X3066">
        <v>26.722000000000001</v>
      </c>
      <c r="Y3066" s="14">
        <f t="shared" si="381"/>
        <v>1</v>
      </c>
      <c r="Z3066" t="s">
        <v>28</v>
      </c>
      <c r="AA3066" s="14">
        <f t="shared" si="382"/>
        <v>2</v>
      </c>
    </row>
    <row r="3067" spans="1:27" ht="15" customHeight="1" x14ac:dyDescent="0.25">
      <c r="A3067" t="s">
        <v>5961</v>
      </c>
      <c r="B3067" s="6">
        <v>42171</v>
      </c>
      <c r="C3067" s="6">
        <v>42175</v>
      </c>
      <c r="D3067" t="s">
        <v>19</v>
      </c>
      <c r="E3067" t="s">
        <v>20</v>
      </c>
      <c r="F3067" s="14">
        <f t="shared" si="376"/>
        <v>1</v>
      </c>
      <c r="G3067" t="s">
        <v>3113</v>
      </c>
      <c r="H3067" t="s">
        <v>3098</v>
      </c>
      <c r="I3067" t="s">
        <v>3095</v>
      </c>
      <c r="J3067" t="str">
        <f t="shared" si="383"/>
        <v>San Francisco,California,United States</v>
      </c>
      <c r="K3067" t="s">
        <v>4487</v>
      </c>
      <c r="L3067" t="s">
        <v>4482</v>
      </c>
      <c r="M3067" t="s">
        <v>42</v>
      </c>
      <c r="N3067" t="s">
        <v>88</v>
      </c>
      <c r="O3067" t="s">
        <v>3187</v>
      </c>
      <c r="P3067" s="4">
        <v>47.975999999999999</v>
      </c>
      <c r="Q3067" s="14">
        <f t="shared" si="377"/>
        <v>1</v>
      </c>
      <c r="R3067">
        <v>3</v>
      </c>
      <c r="S3067" s="14">
        <f t="shared" si="378"/>
        <v>1</v>
      </c>
      <c r="T3067">
        <v>0.2</v>
      </c>
      <c r="U3067" s="14">
        <f t="shared" si="379"/>
        <v>1</v>
      </c>
      <c r="V3067" s="4">
        <v>4.7976000000000028</v>
      </c>
      <c r="W3067" s="14">
        <f t="shared" si="380"/>
        <v>1</v>
      </c>
      <c r="X3067">
        <v>6.65</v>
      </c>
      <c r="Y3067" s="14">
        <f t="shared" si="381"/>
        <v>1</v>
      </c>
      <c r="Z3067" t="s">
        <v>71</v>
      </c>
      <c r="AA3067" s="14">
        <f t="shared" si="382"/>
        <v>3</v>
      </c>
    </row>
    <row r="3068" spans="1:27" ht="15" customHeight="1" x14ac:dyDescent="0.25">
      <c r="A3068" t="s">
        <v>5962</v>
      </c>
      <c r="B3068" s="6">
        <v>42340</v>
      </c>
      <c r="C3068" s="6">
        <v>42344</v>
      </c>
      <c r="D3068" t="s">
        <v>19</v>
      </c>
      <c r="E3068" t="s">
        <v>20</v>
      </c>
      <c r="F3068" s="14">
        <f t="shared" si="376"/>
        <v>1</v>
      </c>
      <c r="G3068" t="s">
        <v>3097</v>
      </c>
      <c r="H3068" t="s">
        <v>3098</v>
      </c>
      <c r="I3068" t="s">
        <v>3095</v>
      </c>
      <c r="J3068" t="str">
        <f t="shared" si="383"/>
        <v>Los Angeles,California,United States</v>
      </c>
      <c r="K3068" t="s">
        <v>4487</v>
      </c>
      <c r="L3068" t="s">
        <v>4482</v>
      </c>
      <c r="M3068" t="s">
        <v>25</v>
      </c>
      <c r="N3068" t="s">
        <v>145</v>
      </c>
      <c r="O3068" t="s">
        <v>3499</v>
      </c>
      <c r="P3068" s="4">
        <v>45.36</v>
      </c>
      <c r="Q3068" s="14">
        <f t="shared" si="377"/>
        <v>1</v>
      </c>
      <c r="R3068">
        <v>7</v>
      </c>
      <c r="S3068" s="14">
        <f t="shared" si="378"/>
        <v>1</v>
      </c>
      <c r="T3068">
        <v>0</v>
      </c>
      <c r="U3068" s="14">
        <f t="shared" si="379"/>
        <v>1</v>
      </c>
      <c r="V3068" s="4">
        <v>21.772800000000004</v>
      </c>
      <c r="W3068" s="14">
        <f t="shared" si="380"/>
        <v>1</v>
      </c>
      <c r="X3068">
        <v>3.56</v>
      </c>
      <c r="Y3068" s="14">
        <f t="shared" si="381"/>
        <v>1</v>
      </c>
      <c r="Z3068" t="s">
        <v>28</v>
      </c>
      <c r="AA3068" s="14">
        <f t="shared" si="382"/>
        <v>2</v>
      </c>
    </row>
    <row r="3069" spans="1:27" ht="15" customHeight="1" x14ac:dyDescent="0.25">
      <c r="A3069" t="s">
        <v>4802</v>
      </c>
      <c r="B3069" s="6">
        <v>42235</v>
      </c>
      <c r="C3069" s="6">
        <v>42238</v>
      </c>
      <c r="D3069" t="s">
        <v>75</v>
      </c>
      <c r="E3069" t="s">
        <v>59</v>
      </c>
      <c r="F3069" s="14">
        <f t="shared" si="376"/>
        <v>2</v>
      </c>
      <c r="G3069" t="s">
        <v>2814</v>
      </c>
      <c r="H3069" t="s">
        <v>2814</v>
      </c>
      <c r="I3069" t="s">
        <v>2723</v>
      </c>
      <c r="J3069" t="str">
        <f t="shared" si="383"/>
        <v>Chittagong,Chittagong,Bangladesh</v>
      </c>
      <c r="K3069" t="s">
        <v>4470</v>
      </c>
      <c r="L3069" t="s">
        <v>4469</v>
      </c>
      <c r="M3069" t="s">
        <v>30</v>
      </c>
      <c r="N3069" t="s">
        <v>31</v>
      </c>
      <c r="O3069" t="s">
        <v>651</v>
      </c>
      <c r="P3069" s="4">
        <v>200.64000000000004</v>
      </c>
      <c r="Q3069" s="14">
        <f t="shared" si="377"/>
        <v>1</v>
      </c>
      <c r="R3069">
        <v>4</v>
      </c>
      <c r="S3069" s="14">
        <f t="shared" si="378"/>
        <v>1</v>
      </c>
      <c r="T3069">
        <v>0</v>
      </c>
      <c r="U3069" s="14">
        <f t="shared" si="379"/>
        <v>1</v>
      </c>
      <c r="V3069" s="4">
        <v>38.04</v>
      </c>
      <c r="W3069" s="14">
        <f t="shared" si="380"/>
        <v>1</v>
      </c>
      <c r="X3069">
        <v>26.68</v>
      </c>
      <c r="Y3069" s="14">
        <f t="shared" si="381"/>
        <v>1</v>
      </c>
      <c r="Z3069" t="s">
        <v>28</v>
      </c>
      <c r="AA3069" s="14">
        <f t="shared" si="382"/>
        <v>2</v>
      </c>
    </row>
    <row r="3070" spans="1:27" ht="15" customHeight="1" x14ac:dyDescent="0.25">
      <c r="A3070" t="s">
        <v>9018</v>
      </c>
      <c r="B3070" s="6">
        <v>42332</v>
      </c>
      <c r="C3070" s="6">
        <v>42335</v>
      </c>
      <c r="D3070" t="s">
        <v>67</v>
      </c>
      <c r="E3070" t="s">
        <v>20</v>
      </c>
      <c r="F3070" s="14">
        <f t="shared" si="376"/>
        <v>1</v>
      </c>
      <c r="G3070" t="s">
        <v>3985</v>
      </c>
      <c r="H3070" t="s">
        <v>3986</v>
      </c>
      <c r="I3070" t="s">
        <v>3891</v>
      </c>
      <c r="J3070" t="str">
        <f t="shared" si="383"/>
        <v>Mashhad,Razavi Khorasan,Iran</v>
      </c>
      <c r="K3070" t="s">
        <v>4470</v>
      </c>
      <c r="L3070" t="s">
        <v>4469</v>
      </c>
      <c r="M3070" t="s">
        <v>25</v>
      </c>
      <c r="N3070" t="s">
        <v>82</v>
      </c>
      <c r="O3070" t="s">
        <v>249</v>
      </c>
      <c r="P3070" s="4">
        <v>136.38000000000002</v>
      </c>
      <c r="Q3070" s="14">
        <f t="shared" si="377"/>
        <v>1</v>
      </c>
      <c r="R3070">
        <v>1</v>
      </c>
      <c r="S3070" s="14">
        <f t="shared" si="378"/>
        <v>1</v>
      </c>
      <c r="T3070">
        <v>0</v>
      </c>
      <c r="U3070" s="14">
        <f t="shared" si="379"/>
        <v>1</v>
      </c>
      <c r="V3070" s="4">
        <v>28.619999999999997</v>
      </c>
      <c r="W3070" s="14">
        <f t="shared" si="380"/>
        <v>1</v>
      </c>
      <c r="X3070">
        <v>26.65</v>
      </c>
      <c r="Y3070" s="14">
        <f t="shared" si="381"/>
        <v>1</v>
      </c>
      <c r="Z3070" t="s">
        <v>106</v>
      </c>
      <c r="AA3070" s="14">
        <f t="shared" si="382"/>
        <v>4</v>
      </c>
    </row>
    <row r="3071" spans="1:27" ht="15" customHeight="1" x14ac:dyDescent="0.25">
      <c r="A3071" t="s">
        <v>6220</v>
      </c>
      <c r="B3071" s="6">
        <v>42151</v>
      </c>
      <c r="C3071" s="6">
        <v>42154</v>
      </c>
      <c r="D3071" t="s">
        <v>67</v>
      </c>
      <c r="E3071" t="s">
        <v>59</v>
      </c>
      <c r="F3071" s="14">
        <f t="shared" si="376"/>
        <v>2</v>
      </c>
      <c r="G3071" t="s">
        <v>4251</v>
      </c>
      <c r="H3071" t="s">
        <v>4252</v>
      </c>
      <c r="I3071" t="s">
        <v>3866</v>
      </c>
      <c r="J3071" t="str">
        <f t="shared" si="383"/>
        <v>Bertoua,Est,Cameroon</v>
      </c>
      <c r="K3071" t="s">
        <v>4474</v>
      </c>
      <c r="L3071" t="s">
        <v>3867</v>
      </c>
      <c r="M3071" t="s">
        <v>42</v>
      </c>
      <c r="N3071" t="s">
        <v>80</v>
      </c>
      <c r="O3071" t="s">
        <v>1686</v>
      </c>
      <c r="P3071" s="4">
        <v>150.12</v>
      </c>
      <c r="Q3071" s="14">
        <f t="shared" si="377"/>
        <v>1</v>
      </c>
      <c r="R3071">
        <v>1</v>
      </c>
      <c r="S3071" s="14">
        <f t="shared" si="378"/>
        <v>1</v>
      </c>
      <c r="T3071">
        <v>0</v>
      </c>
      <c r="U3071" s="14">
        <f t="shared" si="379"/>
        <v>1</v>
      </c>
      <c r="V3071" s="4">
        <v>21</v>
      </c>
      <c r="W3071" s="14">
        <f t="shared" si="380"/>
        <v>1</v>
      </c>
      <c r="X3071">
        <v>26.64</v>
      </c>
      <c r="Y3071" s="14">
        <f t="shared" si="381"/>
        <v>1</v>
      </c>
      <c r="Z3071" t="s">
        <v>71</v>
      </c>
      <c r="AA3071" s="14">
        <f t="shared" si="382"/>
        <v>3</v>
      </c>
    </row>
    <row r="3072" spans="1:27" ht="15" customHeight="1" x14ac:dyDescent="0.25">
      <c r="A3072" t="s">
        <v>5963</v>
      </c>
      <c r="B3072" s="6">
        <v>42342</v>
      </c>
      <c r="C3072" s="6">
        <v>42345</v>
      </c>
      <c r="D3072" t="s">
        <v>75</v>
      </c>
      <c r="E3072" t="s">
        <v>20</v>
      </c>
      <c r="F3072" s="14">
        <f t="shared" si="376"/>
        <v>1</v>
      </c>
      <c r="G3072" t="s">
        <v>3590</v>
      </c>
      <c r="H3072" t="s">
        <v>3108</v>
      </c>
      <c r="I3072" t="s">
        <v>3095</v>
      </c>
      <c r="J3072" t="str">
        <f t="shared" si="383"/>
        <v>Plano,Texas,United States</v>
      </c>
      <c r="K3072" t="s">
        <v>3109</v>
      </c>
      <c r="L3072" t="s">
        <v>4482</v>
      </c>
      <c r="M3072" t="s">
        <v>25</v>
      </c>
      <c r="N3072" t="s">
        <v>145</v>
      </c>
      <c r="O3072" t="s">
        <v>3615</v>
      </c>
      <c r="P3072" s="4">
        <v>10.368000000000002</v>
      </c>
      <c r="Q3072" s="14">
        <f t="shared" si="377"/>
        <v>1</v>
      </c>
      <c r="R3072">
        <v>2</v>
      </c>
      <c r="S3072" s="14">
        <f t="shared" si="378"/>
        <v>1</v>
      </c>
      <c r="T3072">
        <v>0.2</v>
      </c>
      <c r="U3072" s="14">
        <f t="shared" si="379"/>
        <v>1</v>
      </c>
      <c r="V3072" s="4">
        <v>3.6288</v>
      </c>
      <c r="W3072" s="14">
        <f t="shared" si="380"/>
        <v>1</v>
      </c>
      <c r="X3072">
        <v>1.1000000000000001</v>
      </c>
      <c r="Y3072" s="14">
        <f t="shared" si="381"/>
        <v>1</v>
      </c>
      <c r="Z3072" t="s">
        <v>71</v>
      </c>
      <c r="AA3072" s="14">
        <f t="shared" si="382"/>
        <v>3</v>
      </c>
    </row>
    <row r="3073" spans="1:27" ht="15" customHeight="1" x14ac:dyDescent="0.25">
      <c r="A3073" t="s">
        <v>6081</v>
      </c>
      <c r="B3073" s="6">
        <v>42122</v>
      </c>
      <c r="C3073" s="6">
        <v>42127</v>
      </c>
      <c r="D3073" t="s">
        <v>67</v>
      </c>
      <c r="E3073" t="s">
        <v>54</v>
      </c>
      <c r="F3073" s="14">
        <f t="shared" si="376"/>
        <v>3</v>
      </c>
      <c r="G3073" t="s">
        <v>2609</v>
      </c>
      <c r="H3073" t="s">
        <v>2610</v>
      </c>
      <c r="I3073" t="s">
        <v>2606</v>
      </c>
      <c r="J3073" t="str">
        <f t="shared" si="383"/>
        <v>Kota Kinabalu,Sabah,Malaysia</v>
      </c>
      <c r="K3073" t="s">
        <v>4481</v>
      </c>
      <c r="L3073" t="s">
        <v>4469</v>
      </c>
      <c r="M3073" t="s">
        <v>42</v>
      </c>
      <c r="N3073" t="s">
        <v>80</v>
      </c>
      <c r="O3073" t="s">
        <v>434</v>
      </c>
      <c r="P3073" s="4">
        <v>524.28000000000009</v>
      </c>
      <c r="Q3073" s="14">
        <f t="shared" si="377"/>
        <v>1</v>
      </c>
      <c r="R3073">
        <v>2</v>
      </c>
      <c r="S3073" s="14">
        <f t="shared" si="378"/>
        <v>1</v>
      </c>
      <c r="T3073">
        <v>0</v>
      </c>
      <c r="U3073" s="14">
        <f t="shared" si="379"/>
        <v>1</v>
      </c>
      <c r="V3073" s="4">
        <v>131.04</v>
      </c>
      <c r="W3073" s="14">
        <f t="shared" si="380"/>
        <v>1</v>
      </c>
      <c r="X3073">
        <v>26.61</v>
      </c>
      <c r="Y3073" s="14">
        <f t="shared" si="381"/>
        <v>1</v>
      </c>
      <c r="Z3073" t="s">
        <v>28</v>
      </c>
      <c r="AA3073" s="14">
        <f t="shared" si="382"/>
        <v>2</v>
      </c>
    </row>
    <row r="3074" spans="1:27" ht="15" customHeight="1" x14ac:dyDescent="0.25">
      <c r="A3074" t="s">
        <v>5933</v>
      </c>
      <c r="B3074" s="6">
        <v>42286</v>
      </c>
      <c r="C3074" s="6">
        <v>42293</v>
      </c>
      <c r="D3074" t="s">
        <v>19</v>
      </c>
      <c r="E3074" t="s">
        <v>59</v>
      </c>
      <c r="F3074" s="14">
        <f t="shared" ref="F3074:F3137" si="384">VLOOKUP(E3074,segmentrate,2)</f>
        <v>2</v>
      </c>
      <c r="G3074" t="s">
        <v>303</v>
      </c>
      <c r="H3074" t="s">
        <v>191</v>
      </c>
      <c r="I3074" t="s">
        <v>23</v>
      </c>
      <c r="J3074" t="str">
        <f t="shared" si="383"/>
        <v>Guadalajara,Jalisco,Mexico</v>
      </c>
      <c r="K3074" t="s">
        <v>4485</v>
      </c>
      <c r="L3074" t="s">
        <v>24</v>
      </c>
      <c r="M3074" t="s">
        <v>25</v>
      </c>
      <c r="N3074" t="s">
        <v>82</v>
      </c>
      <c r="O3074" t="s">
        <v>304</v>
      </c>
      <c r="P3074" s="4">
        <v>256.74000000000012</v>
      </c>
      <c r="Q3074" s="14">
        <f t="shared" ref="Q3074:Q3137" si="385">VLOOKUP(P3074,salerate,3)</f>
        <v>1</v>
      </c>
      <c r="R3074">
        <v>3</v>
      </c>
      <c r="S3074" s="14">
        <f t="shared" ref="S3074:S3137" si="386">VLOOKUP(R3074,quantityrate,3)</f>
        <v>1</v>
      </c>
      <c r="T3074">
        <v>0</v>
      </c>
      <c r="U3074" s="14">
        <f t="shared" ref="U3074:U3137" si="387">VLOOKUP(T3074,discount,3)</f>
        <v>1</v>
      </c>
      <c r="V3074" s="4">
        <v>0</v>
      </c>
      <c r="W3074" s="14">
        <f t="shared" ref="W3074:W3137" si="388">VLOOKUP(V3074,profit,3)</f>
        <v>1</v>
      </c>
      <c r="X3074">
        <v>26.588000000000001</v>
      </c>
      <c r="Y3074" s="14">
        <f t="shared" ref="Y3074:Y3137" si="389">VLOOKUP(X3074,shipping,3)</f>
        <v>1</v>
      </c>
      <c r="Z3074" t="s">
        <v>55</v>
      </c>
      <c r="AA3074" s="14">
        <f t="shared" ref="AA3074:AA3137" si="390">VLOOKUP(Z3074,orderrate,2)</f>
        <v>1</v>
      </c>
    </row>
    <row r="3075" spans="1:27" ht="15" customHeight="1" x14ac:dyDescent="0.25">
      <c r="A3075" t="s">
        <v>6140</v>
      </c>
      <c r="B3075" s="6">
        <v>42250</v>
      </c>
      <c r="C3075" s="6">
        <v>42254</v>
      </c>
      <c r="D3075" t="s">
        <v>67</v>
      </c>
      <c r="E3075" t="s">
        <v>20</v>
      </c>
      <c r="F3075" s="14">
        <f t="shared" si="384"/>
        <v>1</v>
      </c>
      <c r="G3075" t="s">
        <v>2392</v>
      </c>
      <c r="H3075" t="s">
        <v>2210</v>
      </c>
      <c r="I3075" t="s">
        <v>1848</v>
      </c>
      <c r="J3075" t="str">
        <f t="shared" ref="J3075:J3138" si="391">G3075&amp;","&amp;H3075&amp;","&amp;I3075</f>
        <v>Zeist,Utrecht,Netherlands</v>
      </c>
      <c r="K3075" t="s">
        <v>4477</v>
      </c>
      <c r="L3075" t="s">
        <v>4471</v>
      </c>
      <c r="M3075" t="s">
        <v>30</v>
      </c>
      <c r="N3075" t="s">
        <v>33</v>
      </c>
      <c r="O3075" t="s">
        <v>1038</v>
      </c>
      <c r="P3075" s="4">
        <v>212.85000000000002</v>
      </c>
      <c r="Q3075" s="14">
        <f t="shared" si="385"/>
        <v>1</v>
      </c>
      <c r="R3075">
        <v>3</v>
      </c>
      <c r="S3075" s="14">
        <f t="shared" si="386"/>
        <v>1</v>
      </c>
      <c r="T3075">
        <v>0.5</v>
      </c>
      <c r="U3075" s="14">
        <f t="shared" si="387"/>
        <v>2</v>
      </c>
      <c r="V3075" s="4">
        <v>-144.81000000000003</v>
      </c>
      <c r="W3075" s="14">
        <f t="shared" si="388"/>
        <v>3</v>
      </c>
      <c r="X3075">
        <v>26.58</v>
      </c>
      <c r="Y3075" s="14">
        <f t="shared" si="389"/>
        <v>1</v>
      </c>
      <c r="Z3075" t="s">
        <v>28</v>
      </c>
      <c r="AA3075" s="14">
        <f t="shared" si="390"/>
        <v>2</v>
      </c>
    </row>
    <row r="3076" spans="1:27" ht="15" customHeight="1" x14ac:dyDescent="0.25">
      <c r="A3076" t="s">
        <v>9943</v>
      </c>
      <c r="B3076" s="6">
        <v>42136</v>
      </c>
      <c r="C3076" s="6">
        <v>42142</v>
      </c>
      <c r="D3076" t="s">
        <v>19</v>
      </c>
      <c r="E3076" t="s">
        <v>20</v>
      </c>
      <c r="F3076" s="14">
        <f t="shared" si="384"/>
        <v>1</v>
      </c>
      <c r="G3076" t="s">
        <v>3068</v>
      </c>
      <c r="H3076" t="s">
        <v>3068</v>
      </c>
      <c r="I3076" t="s">
        <v>3064</v>
      </c>
      <c r="J3076" t="str">
        <f t="shared" si="391"/>
        <v>Auckland,Auckland,New Zealand</v>
      </c>
      <c r="K3076" t="s">
        <v>2572</v>
      </c>
      <c r="L3076" t="s">
        <v>4469</v>
      </c>
      <c r="M3076" t="s">
        <v>30</v>
      </c>
      <c r="N3076" t="s">
        <v>52</v>
      </c>
      <c r="O3076" t="s">
        <v>782</v>
      </c>
      <c r="P3076" s="4">
        <v>470.23199999999997</v>
      </c>
      <c r="Q3076" s="14">
        <f t="shared" si="385"/>
        <v>1</v>
      </c>
      <c r="R3076">
        <v>6</v>
      </c>
      <c r="S3076" s="14">
        <f t="shared" si="386"/>
        <v>1</v>
      </c>
      <c r="T3076">
        <v>0.4</v>
      </c>
      <c r="U3076" s="14">
        <f t="shared" si="387"/>
        <v>2</v>
      </c>
      <c r="V3076" s="4">
        <v>-7.84800000000007</v>
      </c>
      <c r="W3076" s="14">
        <f t="shared" si="388"/>
        <v>3</v>
      </c>
      <c r="X3076">
        <v>26.55</v>
      </c>
      <c r="Y3076" s="14">
        <f t="shared" si="389"/>
        <v>1</v>
      </c>
      <c r="Z3076" t="s">
        <v>28</v>
      </c>
      <c r="AA3076" s="14">
        <f t="shared" si="390"/>
        <v>2</v>
      </c>
    </row>
    <row r="3077" spans="1:27" ht="15" customHeight="1" x14ac:dyDescent="0.25">
      <c r="A3077" t="s">
        <v>5972</v>
      </c>
      <c r="B3077" s="6">
        <v>42085</v>
      </c>
      <c r="C3077" s="6">
        <v>42091</v>
      </c>
      <c r="D3077" t="s">
        <v>19</v>
      </c>
      <c r="E3077" t="s">
        <v>20</v>
      </c>
      <c r="F3077" s="14">
        <f t="shared" si="384"/>
        <v>1</v>
      </c>
      <c r="G3077" t="s">
        <v>3611</v>
      </c>
      <c r="H3077" t="s">
        <v>3199</v>
      </c>
      <c r="I3077" t="s">
        <v>3095</v>
      </c>
      <c r="J3077" t="str">
        <f t="shared" si="391"/>
        <v>Tulsa,Oklahoma,United States</v>
      </c>
      <c r="K3077" t="s">
        <v>3109</v>
      </c>
      <c r="L3077" t="s">
        <v>4482</v>
      </c>
      <c r="M3077" t="s">
        <v>30</v>
      </c>
      <c r="N3077" t="s">
        <v>52</v>
      </c>
      <c r="O3077" t="s">
        <v>3756</v>
      </c>
      <c r="P3077" s="4">
        <v>1805.88</v>
      </c>
      <c r="Q3077" s="14">
        <f t="shared" si="385"/>
        <v>2</v>
      </c>
      <c r="R3077">
        <v>6</v>
      </c>
      <c r="S3077" s="14">
        <f t="shared" si="386"/>
        <v>1</v>
      </c>
      <c r="T3077">
        <v>0</v>
      </c>
      <c r="U3077" s="14">
        <f t="shared" si="387"/>
        <v>1</v>
      </c>
      <c r="V3077" s="4">
        <v>523.70519999999988</v>
      </c>
      <c r="W3077" s="14">
        <f t="shared" si="388"/>
        <v>1</v>
      </c>
      <c r="X3077">
        <v>80.819999999999993</v>
      </c>
      <c r="Y3077" s="14">
        <f t="shared" si="389"/>
        <v>1</v>
      </c>
      <c r="Z3077" t="s">
        <v>28</v>
      </c>
      <c r="AA3077" s="14">
        <f t="shared" si="390"/>
        <v>2</v>
      </c>
    </row>
    <row r="3078" spans="1:27" ht="15" customHeight="1" x14ac:dyDescent="0.25">
      <c r="A3078" t="s">
        <v>5205</v>
      </c>
      <c r="B3078" s="6">
        <v>42252</v>
      </c>
      <c r="C3078" s="6">
        <v>42254</v>
      </c>
      <c r="D3078" t="s">
        <v>67</v>
      </c>
      <c r="E3078" t="s">
        <v>54</v>
      </c>
      <c r="F3078" s="14">
        <f t="shared" si="384"/>
        <v>3</v>
      </c>
      <c r="G3078" t="s">
        <v>3879</v>
      </c>
      <c r="H3078" t="s">
        <v>3880</v>
      </c>
      <c r="I3078" t="s">
        <v>3881</v>
      </c>
      <c r="J3078" t="str">
        <f t="shared" si="391"/>
        <v>Kenitra,Gharb-Chrarda-Béni Hssen,Morocco</v>
      </c>
      <c r="K3078" t="s">
        <v>4473</v>
      </c>
      <c r="L3078" t="s">
        <v>3867</v>
      </c>
      <c r="M3078" t="s">
        <v>30</v>
      </c>
      <c r="N3078" t="s">
        <v>52</v>
      </c>
      <c r="O3078" t="s">
        <v>884</v>
      </c>
      <c r="P3078" s="4">
        <v>133.11000000000001</v>
      </c>
      <c r="Q3078" s="14">
        <f t="shared" si="385"/>
        <v>1</v>
      </c>
      <c r="R3078">
        <v>1</v>
      </c>
      <c r="S3078" s="14">
        <f t="shared" si="386"/>
        <v>1</v>
      </c>
      <c r="T3078">
        <v>0</v>
      </c>
      <c r="U3078" s="14">
        <f t="shared" si="387"/>
        <v>1</v>
      </c>
      <c r="V3078" s="4">
        <v>63.87</v>
      </c>
      <c r="W3078" s="14">
        <f t="shared" si="388"/>
        <v>1</v>
      </c>
      <c r="X3078">
        <v>26.52</v>
      </c>
      <c r="Y3078" s="14">
        <f t="shared" si="389"/>
        <v>1</v>
      </c>
      <c r="Z3078" t="s">
        <v>71</v>
      </c>
      <c r="AA3078" s="14">
        <f t="shared" si="390"/>
        <v>3</v>
      </c>
    </row>
    <row r="3079" spans="1:27" ht="15" customHeight="1" x14ac:dyDescent="0.25">
      <c r="A3079" t="s">
        <v>8194</v>
      </c>
      <c r="B3079" s="6">
        <v>42231</v>
      </c>
      <c r="C3079" s="6">
        <v>42231</v>
      </c>
      <c r="D3079" t="s">
        <v>113</v>
      </c>
      <c r="E3079" t="s">
        <v>20</v>
      </c>
      <c r="F3079" s="14">
        <f t="shared" si="384"/>
        <v>1</v>
      </c>
      <c r="G3079" t="s">
        <v>2441</v>
      </c>
      <c r="H3079" t="s">
        <v>2442</v>
      </c>
      <c r="I3079" t="s">
        <v>1834</v>
      </c>
      <c r="J3079" t="str">
        <f t="shared" si="391"/>
        <v>Trieste,Friuli-Venezia Giulia,Italy</v>
      </c>
      <c r="K3079" t="s">
        <v>4472</v>
      </c>
      <c r="L3079" t="s">
        <v>4471</v>
      </c>
      <c r="M3079" t="s">
        <v>25</v>
      </c>
      <c r="N3079" t="s">
        <v>45</v>
      </c>
      <c r="O3079" t="s">
        <v>844</v>
      </c>
      <c r="P3079" s="4">
        <v>110.7</v>
      </c>
      <c r="Q3079" s="14">
        <f t="shared" si="385"/>
        <v>1</v>
      </c>
      <c r="R3079">
        <v>5</v>
      </c>
      <c r="S3079" s="14">
        <f t="shared" si="386"/>
        <v>1</v>
      </c>
      <c r="T3079">
        <v>0</v>
      </c>
      <c r="U3079" s="14">
        <f t="shared" si="387"/>
        <v>1</v>
      </c>
      <c r="V3079" s="4">
        <v>6.6000000000000005</v>
      </c>
      <c r="W3079" s="14">
        <f t="shared" si="388"/>
        <v>1</v>
      </c>
      <c r="X3079">
        <v>26.52</v>
      </c>
      <c r="Y3079" s="14">
        <f t="shared" si="389"/>
        <v>1</v>
      </c>
      <c r="Z3079" t="s">
        <v>71</v>
      </c>
      <c r="AA3079" s="14">
        <f t="shared" si="390"/>
        <v>3</v>
      </c>
    </row>
    <row r="3080" spans="1:27" ht="15" customHeight="1" x14ac:dyDescent="0.25">
      <c r="A3080" t="s">
        <v>7257</v>
      </c>
      <c r="B3080" s="6">
        <v>42041</v>
      </c>
      <c r="C3080" s="6">
        <v>42045</v>
      </c>
      <c r="D3080" t="s">
        <v>19</v>
      </c>
      <c r="E3080" t="s">
        <v>59</v>
      </c>
      <c r="F3080" s="14">
        <f t="shared" si="384"/>
        <v>2</v>
      </c>
      <c r="G3080" t="s">
        <v>3874</v>
      </c>
      <c r="H3080" t="s">
        <v>3874</v>
      </c>
      <c r="I3080" t="s">
        <v>3875</v>
      </c>
      <c r="J3080" t="str">
        <f t="shared" si="391"/>
        <v>Yaroslavl',Yaroslavl',Russia</v>
      </c>
      <c r="K3080" t="s">
        <v>4478</v>
      </c>
      <c r="L3080" t="s">
        <v>4471</v>
      </c>
      <c r="M3080" t="s">
        <v>25</v>
      </c>
      <c r="N3080" t="s">
        <v>45</v>
      </c>
      <c r="O3080" t="s">
        <v>337</v>
      </c>
      <c r="P3080" s="4">
        <v>330.24</v>
      </c>
      <c r="Q3080" s="14">
        <f t="shared" si="385"/>
        <v>1</v>
      </c>
      <c r="R3080">
        <v>8</v>
      </c>
      <c r="S3080" s="14">
        <f t="shared" si="386"/>
        <v>1</v>
      </c>
      <c r="T3080">
        <v>0</v>
      </c>
      <c r="U3080" s="14">
        <f t="shared" si="387"/>
        <v>1</v>
      </c>
      <c r="V3080" s="4">
        <v>39.599999999999994</v>
      </c>
      <c r="W3080" s="14">
        <f t="shared" si="388"/>
        <v>1</v>
      </c>
      <c r="X3080">
        <v>26.47</v>
      </c>
      <c r="Y3080" s="14">
        <f t="shared" si="389"/>
        <v>1</v>
      </c>
      <c r="Z3080" t="s">
        <v>28</v>
      </c>
      <c r="AA3080" s="14">
        <f t="shared" si="390"/>
        <v>2</v>
      </c>
    </row>
    <row r="3081" spans="1:27" ht="15" customHeight="1" x14ac:dyDescent="0.25">
      <c r="A3081" t="s">
        <v>5504</v>
      </c>
      <c r="B3081" s="6">
        <v>42282</v>
      </c>
      <c r="C3081" s="6">
        <v>42283</v>
      </c>
      <c r="D3081" t="s">
        <v>75</v>
      </c>
      <c r="E3081" t="s">
        <v>20</v>
      </c>
      <c r="F3081" s="14">
        <f t="shared" si="384"/>
        <v>1</v>
      </c>
      <c r="G3081" t="s">
        <v>60</v>
      </c>
      <c r="H3081" t="s">
        <v>61</v>
      </c>
      <c r="I3081" t="s">
        <v>61</v>
      </c>
      <c r="J3081" t="str">
        <f t="shared" si="391"/>
        <v>San Miguelito,Panama,Panama</v>
      </c>
      <c r="K3081" t="s">
        <v>4485</v>
      </c>
      <c r="L3081" t="s">
        <v>24</v>
      </c>
      <c r="M3081" t="s">
        <v>25</v>
      </c>
      <c r="N3081" t="s">
        <v>91</v>
      </c>
      <c r="O3081" t="s">
        <v>1336</v>
      </c>
      <c r="P3081" s="4">
        <v>108.28799999999998</v>
      </c>
      <c r="Q3081" s="14">
        <f t="shared" si="385"/>
        <v>1</v>
      </c>
      <c r="R3081">
        <v>3</v>
      </c>
      <c r="S3081" s="14">
        <f t="shared" si="386"/>
        <v>1</v>
      </c>
      <c r="T3081">
        <v>0.4</v>
      </c>
      <c r="U3081" s="14">
        <f t="shared" si="387"/>
        <v>2</v>
      </c>
      <c r="V3081" s="4">
        <v>-7.2720000000000029</v>
      </c>
      <c r="W3081" s="14">
        <f t="shared" si="388"/>
        <v>3</v>
      </c>
      <c r="X3081">
        <v>26.451000000000001</v>
      </c>
      <c r="Y3081" s="14">
        <f t="shared" si="389"/>
        <v>1</v>
      </c>
      <c r="Z3081" t="s">
        <v>106</v>
      </c>
      <c r="AA3081" s="14">
        <f t="shared" si="390"/>
        <v>4</v>
      </c>
    </row>
    <row r="3082" spans="1:27" ht="15" customHeight="1" x14ac:dyDescent="0.25">
      <c r="A3082" t="s">
        <v>9165</v>
      </c>
      <c r="B3082" s="6">
        <v>42249</v>
      </c>
      <c r="C3082" s="6">
        <v>42253</v>
      </c>
      <c r="D3082" t="s">
        <v>19</v>
      </c>
      <c r="E3082" t="s">
        <v>59</v>
      </c>
      <c r="F3082" s="14">
        <f t="shared" si="384"/>
        <v>2</v>
      </c>
      <c r="G3082" t="s">
        <v>2068</v>
      </c>
      <c r="H3082" t="s">
        <v>10395</v>
      </c>
      <c r="I3082" t="s">
        <v>1823</v>
      </c>
      <c r="J3082" t="str">
        <f t="shared" si="391"/>
        <v>Saint-Quentin,Nord-Pas-de-Calais-Picardie,France</v>
      </c>
      <c r="K3082" t="s">
        <v>4477</v>
      </c>
      <c r="L3082" t="s">
        <v>4471</v>
      </c>
      <c r="M3082" t="s">
        <v>25</v>
      </c>
      <c r="N3082" t="s">
        <v>35</v>
      </c>
      <c r="O3082" t="s">
        <v>1416</v>
      </c>
      <c r="P3082" s="4">
        <v>137.25</v>
      </c>
      <c r="Q3082" s="14">
        <f t="shared" si="385"/>
        <v>1</v>
      </c>
      <c r="R3082">
        <v>5</v>
      </c>
      <c r="S3082" s="14">
        <f t="shared" si="386"/>
        <v>1</v>
      </c>
      <c r="T3082">
        <v>0</v>
      </c>
      <c r="U3082" s="14">
        <f t="shared" si="387"/>
        <v>1</v>
      </c>
      <c r="V3082" s="4">
        <v>38.4</v>
      </c>
      <c r="W3082" s="14">
        <f t="shared" si="388"/>
        <v>1</v>
      </c>
      <c r="X3082">
        <v>26.45</v>
      </c>
      <c r="Y3082" s="14">
        <f t="shared" si="389"/>
        <v>1</v>
      </c>
      <c r="Z3082" t="s">
        <v>71</v>
      </c>
      <c r="AA3082" s="14">
        <f t="shared" si="390"/>
        <v>3</v>
      </c>
    </row>
    <row r="3083" spans="1:27" ht="15" customHeight="1" x14ac:dyDescent="0.25">
      <c r="A3083" t="s">
        <v>9042</v>
      </c>
      <c r="B3083" s="6">
        <v>42056</v>
      </c>
      <c r="C3083" s="6">
        <v>42062</v>
      </c>
      <c r="D3083" t="s">
        <v>19</v>
      </c>
      <c r="E3083" t="s">
        <v>59</v>
      </c>
      <c r="F3083" s="14">
        <f t="shared" si="384"/>
        <v>2</v>
      </c>
      <c r="G3083" t="s">
        <v>2660</v>
      </c>
      <c r="H3083" t="s">
        <v>2660</v>
      </c>
      <c r="I3083" t="s">
        <v>2661</v>
      </c>
      <c r="J3083" t="str">
        <f t="shared" si="391"/>
        <v>Yangon,Yangon,Myanmar (Burma)</v>
      </c>
      <c r="K3083" t="s">
        <v>4481</v>
      </c>
      <c r="L3083" t="s">
        <v>4469</v>
      </c>
      <c r="M3083" t="s">
        <v>30</v>
      </c>
      <c r="N3083" t="s">
        <v>100</v>
      </c>
      <c r="O3083" t="s">
        <v>719</v>
      </c>
      <c r="P3083" s="4">
        <v>426.55139999999994</v>
      </c>
      <c r="Q3083" s="14">
        <f t="shared" si="385"/>
        <v>1</v>
      </c>
      <c r="R3083">
        <v>2</v>
      </c>
      <c r="S3083" s="14">
        <f t="shared" si="386"/>
        <v>1</v>
      </c>
      <c r="T3083">
        <v>0.57000000000000006</v>
      </c>
      <c r="U3083" s="14">
        <f t="shared" si="387"/>
        <v>2</v>
      </c>
      <c r="V3083" s="4">
        <v>-426.58860000000004</v>
      </c>
      <c r="W3083" s="14">
        <f t="shared" si="388"/>
        <v>3</v>
      </c>
      <c r="X3083">
        <v>26.43</v>
      </c>
      <c r="Y3083" s="14">
        <f t="shared" si="389"/>
        <v>1</v>
      </c>
      <c r="Z3083" t="s">
        <v>28</v>
      </c>
      <c r="AA3083" s="14">
        <f t="shared" si="390"/>
        <v>2</v>
      </c>
    </row>
    <row r="3084" spans="1:27" ht="15" customHeight="1" x14ac:dyDescent="0.25">
      <c r="A3084" t="s">
        <v>9055</v>
      </c>
      <c r="B3084" s="6">
        <v>42354</v>
      </c>
      <c r="C3084" s="6">
        <v>42359</v>
      </c>
      <c r="D3084" t="s">
        <v>19</v>
      </c>
      <c r="E3084" t="s">
        <v>54</v>
      </c>
      <c r="F3084" s="14">
        <f t="shared" si="384"/>
        <v>3</v>
      </c>
      <c r="G3084" t="s">
        <v>2774</v>
      </c>
      <c r="H3084" t="s">
        <v>2691</v>
      </c>
      <c r="I3084" t="s">
        <v>2565</v>
      </c>
      <c r="J3084" t="str">
        <f t="shared" si="391"/>
        <v>Bangalore,Karnataka,India</v>
      </c>
      <c r="K3084" t="s">
        <v>4470</v>
      </c>
      <c r="L3084" t="s">
        <v>4469</v>
      </c>
      <c r="M3084" t="s">
        <v>30</v>
      </c>
      <c r="N3084" t="s">
        <v>52</v>
      </c>
      <c r="O3084" t="s">
        <v>301</v>
      </c>
      <c r="P3084" s="4">
        <v>418.35</v>
      </c>
      <c r="Q3084" s="14">
        <f t="shared" si="385"/>
        <v>1</v>
      </c>
      <c r="R3084">
        <v>5</v>
      </c>
      <c r="S3084" s="14">
        <f t="shared" si="386"/>
        <v>1</v>
      </c>
      <c r="T3084">
        <v>0</v>
      </c>
      <c r="U3084" s="14">
        <f t="shared" si="387"/>
        <v>1</v>
      </c>
      <c r="V3084" s="4">
        <v>204.90000000000003</v>
      </c>
      <c r="W3084" s="14">
        <f t="shared" si="388"/>
        <v>1</v>
      </c>
      <c r="X3084">
        <v>26.42</v>
      </c>
      <c r="Y3084" s="14">
        <f t="shared" si="389"/>
        <v>1</v>
      </c>
      <c r="Z3084" t="s">
        <v>28</v>
      </c>
      <c r="AA3084" s="14">
        <f t="shared" si="390"/>
        <v>2</v>
      </c>
    </row>
    <row r="3085" spans="1:27" ht="15" customHeight="1" x14ac:dyDescent="0.25">
      <c r="A3085" t="s">
        <v>6668</v>
      </c>
      <c r="B3085" s="6">
        <v>42224</v>
      </c>
      <c r="C3085" s="6">
        <v>42230</v>
      </c>
      <c r="D3085" t="s">
        <v>19</v>
      </c>
      <c r="E3085" t="s">
        <v>54</v>
      </c>
      <c r="F3085" s="14">
        <f t="shared" si="384"/>
        <v>3</v>
      </c>
      <c r="G3085" t="s">
        <v>1979</v>
      </c>
      <c r="H3085" t="s">
        <v>1921</v>
      </c>
      <c r="I3085" t="s">
        <v>1840</v>
      </c>
      <c r="J3085" t="str">
        <f t="shared" si="391"/>
        <v>Vitoria,Basque Country,Spain</v>
      </c>
      <c r="K3085" t="s">
        <v>4472</v>
      </c>
      <c r="L3085" t="s">
        <v>4471</v>
      </c>
      <c r="M3085" t="s">
        <v>25</v>
      </c>
      <c r="N3085" t="s">
        <v>91</v>
      </c>
      <c r="O3085" t="s">
        <v>1653</v>
      </c>
      <c r="P3085" s="4">
        <v>267.72000000000003</v>
      </c>
      <c r="Q3085" s="14">
        <f t="shared" si="385"/>
        <v>1</v>
      </c>
      <c r="R3085">
        <v>4</v>
      </c>
      <c r="S3085" s="14">
        <f t="shared" si="386"/>
        <v>1</v>
      </c>
      <c r="T3085">
        <v>0</v>
      </c>
      <c r="U3085" s="14">
        <f t="shared" si="387"/>
        <v>1</v>
      </c>
      <c r="V3085" s="4">
        <v>7.92</v>
      </c>
      <c r="W3085" s="14">
        <f t="shared" si="388"/>
        <v>1</v>
      </c>
      <c r="X3085">
        <v>26.4</v>
      </c>
      <c r="Y3085" s="14">
        <f t="shared" si="389"/>
        <v>1</v>
      </c>
      <c r="Z3085" t="s">
        <v>28</v>
      </c>
      <c r="AA3085" s="14">
        <f t="shared" si="390"/>
        <v>2</v>
      </c>
    </row>
    <row r="3086" spans="1:27" ht="15" customHeight="1" x14ac:dyDescent="0.25">
      <c r="A3086" t="s">
        <v>9116</v>
      </c>
      <c r="B3086" s="6">
        <v>42248</v>
      </c>
      <c r="C3086" s="6">
        <v>42251</v>
      </c>
      <c r="D3086" t="s">
        <v>75</v>
      </c>
      <c r="E3086" t="s">
        <v>54</v>
      </c>
      <c r="F3086" s="14">
        <f t="shared" si="384"/>
        <v>3</v>
      </c>
      <c r="G3086" t="s">
        <v>4140</v>
      </c>
      <c r="H3086" t="s">
        <v>4140</v>
      </c>
      <c r="I3086" t="s">
        <v>3944</v>
      </c>
      <c r="J3086" t="str">
        <f t="shared" si="391"/>
        <v>Qostanay,Qostanay,Kazakhstan</v>
      </c>
      <c r="K3086" t="s">
        <v>2566</v>
      </c>
      <c r="L3086" t="s">
        <v>4469</v>
      </c>
      <c r="M3086" t="s">
        <v>30</v>
      </c>
      <c r="N3086" t="s">
        <v>52</v>
      </c>
      <c r="O3086" t="s">
        <v>613</v>
      </c>
      <c r="P3086" s="4">
        <v>100.17000000000003</v>
      </c>
      <c r="Q3086" s="14">
        <f t="shared" si="385"/>
        <v>1</v>
      </c>
      <c r="R3086">
        <v>2</v>
      </c>
      <c r="S3086" s="14">
        <f t="shared" si="386"/>
        <v>1</v>
      </c>
      <c r="T3086">
        <v>0.7</v>
      </c>
      <c r="U3086" s="14">
        <f t="shared" si="387"/>
        <v>3</v>
      </c>
      <c r="V3086" s="4">
        <v>-207.03000000000003</v>
      </c>
      <c r="W3086" s="14">
        <f t="shared" si="388"/>
        <v>3</v>
      </c>
      <c r="X3086">
        <v>26.36</v>
      </c>
      <c r="Y3086" s="14">
        <f t="shared" si="389"/>
        <v>1</v>
      </c>
      <c r="Z3086" t="s">
        <v>28</v>
      </c>
      <c r="AA3086" s="14">
        <f t="shared" si="390"/>
        <v>2</v>
      </c>
    </row>
    <row r="3087" spans="1:27" ht="15" customHeight="1" x14ac:dyDescent="0.25">
      <c r="A3087" t="s">
        <v>7245</v>
      </c>
      <c r="B3087" s="6">
        <v>42075</v>
      </c>
      <c r="C3087" s="6">
        <v>42082</v>
      </c>
      <c r="D3087" t="s">
        <v>19</v>
      </c>
      <c r="E3087" t="s">
        <v>54</v>
      </c>
      <c r="F3087" s="14">
        <f t="shared" si="384"/>
        <v>3</v>
      </c>
      <c r="G3087" t="s">
        <v>117</v>
      </c>
      <c r="H3087" t="s">
        <v>117</v>
      </c>
      <c r="I3087" t="s">
        <v>104</v>
      </c>
      <c r="J3087" t="str">
        <f t="shared" si="391"/>
        <v>Santo Domingo,Santo Domingo,Dominican Republic</v>
      </c>
      <c r="K3087" t="s">
        <v>99</v>
      </c>
      <c r="L3087" t="s">
        <v>24</v>
      </c>
      <c r="M3087" t="s">
        <v>42</v>
      </c>
      <c r="N3087" t="s">
        <v>88</v>
      </c>
      <c r="O3087" t="s">
        <v>108</v>
      </c>
      <c r="P3087" s="4">
        <v>346.08000000000004</v>
      </c>
      <c r="Q3087" s="14">
        <f t="shared" si="385"/>
        <v>1</v>
      </c>
      <c r="R3087">
        <v>5</v>
      </c>
      <c r="S3087" s="14">
        <f t="shared" si="386"/>
        <v>1</v>
      </c>
      <c r="T3087">
        <v>0.2</v>
      </c>
      <c r="U3087" s="14">
        <f t="shared" si="387"/>
        <v>1</v>
      </c>
      <c r="V3087" s="4">
        <v>108.08000000000001</v>
      </c>
      <c r="W3087" s="14">
        <f t="shared" si="388"/>
        <v>1</v>
      </c>
      <c r="X3087">
        <v>26.347000000000001</v>
      </c>
      <c r="Y3087" s="14">
        <f t="shared" si="389"/>
        <v>1</v>
      </c>
      <c r="Z3087" t="s">
        <v>28</v>
      </c>
      <c r="AA3087" s="14">
        <f t="shared" si="390"/>
        <v>2</v>
      </c>
    </row>
    <row r="3088" spans="1:27" ht="15" customHeight="1" x14ac:dyDescent="0.25">
      <c r="A3088" t="s">
        <v>9736</v>
      </c>
      <c r="B3088" s="6">
        <v>42173</v>
      </c>
      <c r="C3088" s="6">
        <v>42178</v>
      </c>
      <c r="D3088" t="s">
        <v>19</v>
      </c>
      <c r="E3088" t="s">
        <v>20</v>
      </c>
      <c r="F3088" s="14">
        <f t="shared" si="384"/>
        <v>1</v>
      </c>
      <c r="G3088" t="s">
        <v>2620</v>
      </c>
      <c r="H3088" t="s">
        <v>2620</v>
      </c>
      <c r="I3088" t="s">
        <v>2621</v>
      </c>
      <c r="J3088" t="str">
        <f t="shared" si="391"/>
        <v>Bangkok,Bangkok,Thailand</v>
      </c>
      <c r="K3088" t="s">
        <v>4481</v>
      </c>
      <c r="L3088" t="s">
        <v>4469</v>
      </c>
      <c r="M3088" t="s">
        <v>30</v>
      </c>
      <c r="N3088" t="s">
        <v>33</v>
      </c>
      <c r="O3088" t="s">
        <v>220</v>
      </c>
      <c r="P3088" s="4">
        <v>537.70499999999993</v>
      </c>
      <c r="Q3088" s="14">
        <f t="shared" si="385"/>
        <v>1</v>
      </c>
      <c r="R3088">
        <v>5</v>
      </c>
      <c r="S3088" s="14">
        <f t="shared" si="386"/>
        <v>1</v>
      </c>
      <c r="T3088">
        <v>0.37</v>
      </c>
      <c r="U3088" s="14">
        <f t="shared" si="387"/>
        <v>1</v>
      </c>
      <c r="V3088" s="4">
        <v>-213.49499999999995</v>
      </c>
      <c r="W3088" s="14">
        <f t="shared" si="388"/>
        <v>3</v>
      </c>
      <c r="X3088">
        <v>26.33</v>
      </c>
      <c r="Y3088" s="14">
        <f t="shared" si="389"/>
        <v>1</v>
      </c>
      <c r="Z3088" t="s">
        <v>28</v>
      </c>
      <c r="AA3088" s="14">
        <f t="shared" si="390"/>
        <v>2</v>
      </c>
    </row>
    <row r="3089" spans="1:27" ht="15" customHeight="1" x14ac:dyDescent="0.25">
      <c r="A3089" t="s">
        <v>5695</v>
      </c>
      <c r="B3089" s="6">
        <v>42238</v>
      </c>
      <c r="C3089" s="6">
        <v>42243</v>
      </c>
      <c r="D3089" t="s">
        <v>19</v>
      </c>
      <c r="E3089" t="s">
        <v>54</v>
      </c>
      <c r="F3089" s="14">
        <f t="shared" si="384"/>
        <v>3</v>
      </c>
      <c r="G3089" t="s">
        <v>2972</v>
      </c>
      <c r="H3089" t="s">
        <v>2677</v>
      </c>
      <c r="I3089" t="s">
        <v>2560</v>
      </c>
      <c r="J3089" t="str">
        <f t="shared" si="391"/>
        <v>Daqing,Heilongjiang,China</v>
      </c>
      <c r="K3089" t="s">
        <v>4483</v>
      </c>
      <c r="L3089" t="s">
        <v>4469</v>
      </c>
      <c r="M3089" t="s">
        <v>25</v>
      </c>
      <c r="N3089" t="s">
        <v>145</v>
      </c>
      <c r="O3089" t="s">
        <v>938</v>
      </c>
      <c r="P3089" s="4">
        <v>235.05</v>
      </c>
      <c r="Q3089" s="14">
        <f t="shared" si="385"/>
        <v>1</v>
      </c>
      <c r="R3089">
        <v>5</v>
      </c>
      <c r="S3089" s="14">
        <f t="shared" si="386"/>
        <v>1</v>
      </c>
      <c r="T3089">
        <v>0</v>
      </c>
      <c r="U3089" s="14">
        <f t="shared" si="387"/>
        <v>1</v>
      </c>
      <c r="V3089" s="4">
        <v>61.050000000000004</v>
      </c>
      <c r="W3089" s="14">
        <f t="shared" si="388"/>
        <v>1</v>
      </c>
      <c r="X3089">
        <v>26.31</v>
      </c>
      <c r="Y3089" s="14">
        <f t="shared" si="389"/>
        <v>1</v>
      </c>
      <c r="Z3089" t="s">
        <v>28</v>
      </c>
      <c r="AA3089" s="14">
        <f t="shared" si="390"/>
        <v>2</v>
      </c>
    </row>
    <row r="3090" spans="1:27" ht="15" customHeight="1" x14ac:dyDescent="0.25">
      <c r="A3090" t="s">
        <v>5496</v>
      </c>
      <c r="B3090" s="6">
        <v>42363</v>
      </c>
      <c r="C3090" s="6">
        <v>42363</v>
      </c>
      <c r="D3090" t="s">
        <v>113</v>
      </c>
      <c r="E3090" t="s">
        <v>20</v>
      </c>
      <c r="F3090" s="14">
        <f t="shared" si="384"/>
        <v>1</v>
      </c>
      <c r="G3090" t="s">
        <v>2238</v>
      </c>
      <c r="H3090" t="s">
        <v>1882</v>
      </c>
      <c r="I3090" t="s">
        <v>1823</v>
      </c>
      <c r="J3090" t="str">
        <f t="shared" si="391"/>
        <v>Saint-Laurent-du-Var,Provence-Alpes-Côte d'Azur,France</v>
      </c>
      <c r="K3090" t="s">
        <v>4477</v>
      </c>
      <c r="L3090" t="s">
        <v>4471</v>
      </c>
      <c r="M3090" t="s">
        <v>42</v>
      </c>
      <c r="N3090" t="s">
        <v>47</v>
      </c>
      <c r="O3090" t="s">
        <v>1523</v>
      </c>
      <c r="P3090" s="4">
        <v>169.92000000000002</v>
      </c>
      <c r="Q3090" s="14">
        <f t="shared" si="385"/>
        <v>1</v>
      </c>
      <c r="R3090">
        <v>2</v>
      </c>
      <c r="S3090" s="14">
        <f t="shared" si="386"/>
        <v>1</v>
      </c>
      <c r="T3090">
        <v>0</v>
      </c>
      <c r="U3090" s="14">
        <f t="shared" si="387"/>
        <v>1</v>
      </c>
      <c r="V3090" s="4">
        <v>73.02</v>
      </c>
      <c r="W3090" s="14">
        <f t="shared" si="388"/>
        <v>1</v>
      </c>
      <c r="X3090">
        <v>26.3</v>
      </c>
      <c r="Y3090" s="14">
        <f t="shared" si="389"/>
        <v>1</v>
      </c>
      <c r="Z3090" t="s">
        <v>71</v>
      </c>
      <c r="AA3090" s="14">
        <f t="shared" si="390"/>
        <v>3</v>
      </c>
    </row>
    <row r="3091" spans="1:27" ht="15" customHeight="1" x14ac:dyDescent="0.25">
      <c r="A3091" t="s">
        <v>8490</v>
      </c>
      <c r="B3091" s="6">
        <v>42074</v>
      </c>
      <c r="C3091" s="6">
        <v>42079</v>
      </c>
      <c r="D3091" t="s">
        <v>19</v>
      </c>
      <c r="E3091" t="s">
        <v>54</v>
      </c>
      <c r="F3091" s="14">
        <f t="shared" si="384"/>
        <v>3</v>
      </c>
      <c r="G3091" t="s">
        <v>2830</v>
      </c>
      <c r="H3091" t="s">
        <v>2570</v>
      </c>
      <c r="I3091" t="s">
        <v>2571</v>
      </c>
      <c r="J3091" t="str">
        <f t="shared" si="391"/>
        <v>Katoomba,New South Wales,Australia</v>
      </c>
      <c r="K3091" t="s">
        <v>2572</v>
      </c>
      <c r="L3091" t="s">
        <v>4469</v>
      </c>
      <c r="M3091" t="s">
        <v>42</v>
      </c>
      <c r="N3091" t="s">
        <v>80</v>
      </c>
      <c r="O3091" t="s">
        <v>1449</v>
      </c>
      <c r="P3091" s="4">
        <v>497.64</v>
      </c>
      <c r="Q3091" s="14">
        <f t="shared" si="385"/>
        <v>1</v>
      </c>
      <c r="R3091">
        <v>4</v>
      </c>
      <c r="S3091" s="14">
        <f t="shared" si="386"/>
        <v>1</v>
      </c>
      <c r="T3091">
        <v>0</v>
      </c>
      <c r="U3091" s="14">
        <f t="shared" si="387"/>
        <v>1</v>
      </c>
      <c r="V3091" s="4">
        <v>9.84</v>
      </c>
      <c r="W3091" s="14">
        <f t="shared" si="388"/>
        <v>1</v>
      </c>
      <c r="X3091">
        <v>26.27</v>
      </c>
      <c r="Y3091" s="14">
        <f t="shared" si="389"/>
        <v>1</v>
      </c>
      <c r="Z3091" t="s">
        <v>28</v>
      </c>
      <c r="AA3091" s="14">
        <f t="shared" si="390"/>
        <v>2</v>
      </c>
    </row>
    <row r="3092" spans="1:27" ht="15" customHeight="1" x14ac:dyDescent="0.25">
      <c r="A3092" t="s">
        <v>9671</v>
      </c>
      <c r="B3092" s="6">
        <v>42287</v>
      </c>
      <c r="C3092" s="6">
        <v>42289</v>
      </c>
      <c r="D3092" t="s">
        <v>67</v>
      </c>
      <c r="E3092" t="s">
        <v>20</v>
      </c>
      <c r="F3092" s="14">
        <f t="shared" si="384"/>
        <v>1</v>
      </c>
      <c r="G3092" t="s">
        <v>1774</v>
      </c>
      <c r="H3092" t="s">
        <v>1775</v>
      </c>
      <c r="I3092" t="s">
        <v>197</v>
      </c>
      <c r="J3092" t="str">
        <f t="shared" si="391"/>
        <v>Posadas,Misiones,Argentina</v>
      </c>
      <c r="K3092" t="s">
        <v>4475</v>
      </c>
      <c r="L3092" t="s">
        <v>24</v>
      </c>
      <c r="M3092" t="s">
        <v>42</v>
      </c>
      <c r="N3092" t="s">
        <v>47</v>
      </c>
      <c r="O3092" t="s">
        <v>1113</v>
      </c>
      <c r="P3092" s="4">
        <v>207.86399999999998</v>
      </c>
      <c r="Q3092" s="14">
        <f t="shared" si="385"/>
        <v>1</v>
      </c>
      <c r="R3092">
        <v>2</v>
      </c>
      <c r="S3092" s="14">
        <f t="shared" si="386"/>
        <v>1</v>
      </c>
      <c r="T3092">
        <v>0.4</v>
      </c>
      <c r="U3092" s="14">
        <f t="shared" si="387"/>
        <v>2</v>
      </c>
      <c r="V3092" s="4">
        <v>-90.096000000000032</v>
      </c>
      <c r="W3092" s="14">
        <f t="shared" si="388"/>
        <v>3</v>
      </c>
      <c r="X3092">
        <v>26.263999999999999</v>
      </c>
      <c r="Y3092" s="14">
        <f t="shared" si="389"/>
        <v>1</v>
      </c>
      <c r="Z3092" t="s">
        <v>71</v>
      </c>
      <c r="AA3092" s="14">
        <f t="shared" si="390"/>
        <v>3</v>
      </c>
    </row>
    <row r="3093" spans="1:27" ht="15" customHeight="1" x14ac:dyDescent="0.25">
      <c r="A3093" t="s">
        <v>5969</v>
      </c>
      <c r="B3093" s="6">
        <v>42081</v>
      </c>
      <c r="C3093" s="6">
        <v>42085</v>
      </c>
      <c r="D3093" t="s">
        <v>67</v>
      </c>
      <c r="E3093" t="s">
        <v>20</v>
      </c>
      <c r="F3093" s="14">
        <f t="shared" si="384"/>
        <v>1</v>
      </c>
      <c r="G3093" t="s">
        <v>3427</v>
      </c>
      <c r="H3093" t="s">
        <v>3098</v>
      </c>
      <c r="I3093" t="s">
        <v>3095</v>
      </c>
      <c r="J3093" t="str">
        <f t="shared" si="391"/>
        <v>Lancaster,California,United States</v>
      </c>
      <c r="K3093" t="s">
        <v>4487</v>
      </c>
      <c r="L3093" t="s">
        <v>4482</v>
      </c>
      <c r="M3093" t="s">
        <v>25</v>
      </c>
      <c r="N3093" t="s">
        <v>35</v>
      </c>
      <c r="O3093" t="s">
        <v>3428</v>
      </c>
      <c r="P3093" s="4">
        <v>17.456</v>
      </c>
      <c r="Q3093" s="14">
        <f t="shared" si="385"/>
        <v>1</v>
      </c>
      <c r="R3093">
        <v>2</v>
      </c>
      <c r="S3093" s="14">
        <f t="shared" si="386"/>
        <v>1</v>
      </c>
      <c r="T3093">
        <v>0.2</v>
      </c>
      <c r="U3093" s="14">
        <f t="shared" si="387"/>
        <v>1</v>
      </c>
      <c r="V3093" s="4">
        <v>5.8914</v>
      </c>
      <c r="W3093" s="14">
        <f t="shared" si="388"/>
        <v>1</v>
      </c>
      <c r="X3093">
        <v>2.0699999999999998</v>
      </c>
      <c r="Y3093" s="14">
        <f t="shared" si="389"/>
        <v>1</v>
      </c>
      <c r="Z3093" t="s">
        <v>71</v>
      </c>
      <c r="AA3093" s="14">
        <f t="shared" si="390"/>
        <v>3</v>
      </c>
    </row>
    <row r="3094" spans="1:27" ht="15" customHeight="1" x14ac:dyDescent="0.25">
      <c r="A3094" t="s">
        <v>6651</v>
      </c>
      <c r="B3094" s="6">
        <v>42357</v>
      </c>
      <c r="C3094" s="6">
        <v>42357</v>
      </c>
      <c r="D3094" t="s">
        <v>113</v>
      </c>
      <c r="E3094" t="s">
        <v>20</v>
      </c>
      <c r="F3094" s="14">
        <f t="shared" si="384"/>
        <v>1</v>
      </c>
      <c r="G3094" t="s">
        <v>3994</v>
      </c>
      <c r="H3094" t="s">
        <v>3897</v>
      </c>
      <c r="I3094" t="s">
        <v>3898</v>
      </c>
      <c r="J3094" t="str">
        <f t="shared" si="391"/>
        <v>Johannesburg,Gauteng,South Africa</v>
      </c>
      <c r="K3094" t="s">
        <v>4486</v>
      </c>
      <c r="L3094" t="s">
        <v>3867</v>
      </c>
      <c r="M3094" t="s">
        <v>25</v>
      </c>
      <c r="N3094" t="s">
        <v>51</v>
      </c>
      <c r="O3094" t="s">
        <v>416</v>
      </c>
      <c r="P3094" s="4">
        <v>76.92</v>
      </c>
      <c r="Q3094" s="14">
        <f t="shared" si="385"/>
        <v>1</v>
      </c>
      <c r="R3094">
        <v>4</v>
      </c>
      <c r="S3094" s="14">
        <f t="shared" si="386"/>
        <v>1</v>
      </c>
      <c r="T3094">
        <v>0</v>
      </c>
      <c r="U3094" s="14">
        <f t="shared" si="387"/>
        <v>1</v>
      </c>
      <c r="V3094" s="4">
        <v>16.919999999999998</v>
      </c>
      <c r="W3094" s="14">
        <f t="shared" si="388"/>
        <v>1</v>
      </c>
      <c r="X3094">
        <v>26.25</v>
      </c>
      <c r="Y3094" s="14">
        <f t="shared" si="389"/>
        <v>1</v>
      </c>
      <c r="Z3094" t="s">
        <v>106</v>
      </c>
      <c r="AA3094" s="14">
        <f t="shared" si="390"/>
        <v>4</v>
      </c>
    </row>
    <row r="3095" spans="1:27" ht="15" customHeight="1" x14ac:dyDescent="0.25">
      <c r="A3095" t="s">
        <v>7080</v>
      </c>
      <c r="B3095" s="6">
        <v>42368</v>
      </c>
      <c r="C3095" s="6">
        <v>42368</v>
      </c>
      <c r="D3095" t="s">
        <v>113</v>
      </c>
      <c r="E3095" t="s">
        <v>20</v>
      </c>
      <c r="F3095" s="14">
        <f t="shared" si="384"/>
        <v>1</v>
      </c>
      <c r="G3095" t="s">
        <v>3935</v>
      </c>
      <c r="H3095" t="s">
        <v>3936</v>
      </c>
      <c r="I3095" t="s">
        <v>3870</v>
      </c>
      <c r="J3095" t="str">
        <f t="shared" si="391"/>
        <v>Cairo,Al Qahirah,Egypt</v>
      </c>
      <c r="K3095" t="s">
        <v>4473</v>
      </c>
      <c r="L3095" t="s">
        <v>3867</v>
      </c>
      <c r="M3095" t="s">
        <v>25</v>
      </c>
      <c r="N3095" t="s">
        <v>82</v>
      </c>
      <c r="O3095" t="s">
        <v>1279</v>
      </c>
      <c r="P3095" s="4">
        <v>115.67999999999998</v>
      </c>
      <c r="Q3095" s="14">
        <f t="shared" si="385"/>
        <v>1</v>
      </c>
      <c r="R3095">
        <v>2</v>
      </c>
      <c r="S3095" s="14">
        <f t="shared" si="386"/>
        <v>1</v>
      </c>
      <c r="T3095">
        <v>0</v>
      </c>
      <c r="U3095" s="14">
        <f t="shared" si="387"/>
        <v>1</v>
      </c>
      <c r="V3095" s="4">
        <v>42.78</v>
      </c>
      <c r="W3095" s="14">
        <f t="shared" si="388"/>
        <v>1</v>
      </c>
      <c r="X3095">
        <v>26.25</v>
      </c>
      <c r="Y3095" s="14">
        <f t="shared" si="389"/>
        <v>1</v>
      </c>
      <c r="Z3095" t="s">
        <v>71</v>
      </c>
      <c r="AA3095" s="14">
        <f t="shared" si="390"/>
        <v>3</v>
      </c>
    </row>
    <row r="3096" spans="1:27" ht="15" customHeight="1" x14ac:dyDescent="0.25">
      <c r="A3096" t="s">
        <v>9182</v>
      </c>
      <c r="B3096" s="6">
        <v>42361</v>
      </c>
      <c r="C3096" s="6">
        <v>42366</v>
      </c>
      <c r="D3096" t="s">
        <v>19</v>
      </c>
      <c r="E3096" t="s">
        <v>20</v>
      </c>
      <c r="F3096" s="14">
        <f t="shared" si="384"/>
        <v>1</v>
      </c>
      <c r="G3096" t="s">
        <v>927</v>
      </c>
      <c r="H3096" t="s">
        <v>928</v>
      </c>
      <c r="I3096" t="s">
        <v>29</v>
      </c>
      <c r="J3096" t="str">
        <f t="shared" si="391"/>
        <v>Duitama,Boyacá,Colombia</v>
      </c>
      <c r="K3096" t="s">
        <v>4475</v>
      </c>
      <c r="L3096" t="s">
        <v>24</v>
      </c>
      <c r="M3096" t="s">
        <v>42</v>
      </c>
      <c r="N3096" t="s">
        <v>80</v>
      </c>
      <c r="O3096" t="s">
        <v>507</v>
      </c>
      <c r="P3096" s="4">
        <v>505.98599999999999</v>
      </c>
      <c r="Q3096" s="14">
        <f t="shared" si="385"/>
        <v>1</v>
      </c>
      <c r="R3096">
        <v>2</v>
      </c>
      <c r="S3096" s="14">
        <f t="shared" si="386"/>
        <v>1</v>
      </c>
      <c r="T3096">
        <v>2E-3</v>
      </c>
      <c r="U3096" s="14">
        <f t="shared" si="387"/>
        <v>1</v>
      </c>
      <c r="V3096" s="4">
        <v>29.386000000000003</v>
      </c>
      <c r="W3096" s="14">
        <f t="shared" si="388"/>
        <v>1</v>
      </c>
      <c r="X3096">
        <v>26.207000000000001</v>
      </c>
      <c r="Y3096" s="14">
        <f t="shared" si="389"/>
        <v>1</v>
      </c>
      <c r="Z3096" t="s">
        <v>28</v>
      </c>
      <c r="AA3096" s="14">
        <f t="shared" si="390"/>
        <v>2</v>
      </c>
    </row>
    <row r="3097" spans="1:27" ht="15" customHeight="1" x14ac:dyDescent="0.25">
      <c r="A3097" t="s">
        <v>5978</v>
      </c>
      <c r="B3097" s="6">
        <v>42312</v>
      </c>
      <c r="C3097" s="6">
        <v>42314</v>
      </c>
      <c r="D3097" t="s">
        <v>75</v>
      </c>
      <c r="E3097" t="s">
        <v>54</v>
      </c>
      <c r="F3097" s="14">
        <f t="shared" si="384"/>
        <v>3</v>
      </c>
      <c r="G3097" t="s">
        <v>3246</v>
      </c>
      <c r="H3097" t="s">
        <v>3098</v>
      </c>
      <c r="I3097" t="s">
        <v>3095</v>
      </c>
      <c r="J3097" t="str">
        <f t="shared" si="391"/>
        <v>San Diego,California,United States</v>
      </c>
      <c r="K3097" t="s">
        <v>4487</v>
      </c>
      <c r="L3097" t="s">
        <v>4482</v>
      </c>
      <c r="M3097" t="s">
        <v>30</v>
      </c>
      <c r="N3097" t="s">
        <v>100</v>
      </c>
      <c r="O3097" t="s">
        <v>3420</v>
      </c>
      <c r="P3097" s="4">
        <v>1673.1839999999997</v>
      </c>
      <c r="Q3097" s="14">
        <f t="shared" si="385"/>
        <v>2</v>
      </c>
      <c r="R3097">
        <v>12</v>
      </c>
      <c r="S3097" s="14">
        <f t="shared" si="386"/>
        <v>2</v>
      </c>
      <c r="T3097">
        <v>0.2</v>
      </c>
      <c r="U3097" s="14">
        <f t="shared" si="387"/>
        <v>1</v>
      </c>
      <c r="V3097" s="4">
        <v>20.914800000000014</v>
      </c>
      <c r="W3097" s="14">
        <f t="shared" si="388"/>
        <v>1</v>
      </c>
      <c r="X3097">
        <v>242.63</v>
      </c>
      <c r="Y3097" s="14">
        <f t="shared" si="389"/>
        <v>2</v>
      </c>
      <c r="Z3097" t="s">
        <v>28</v>
      </c>
      <c r="AA3097" s="14">
        <f t="shared" si="390"/>
        <v>2</v>
      </c>
    </row>
    <row r="3098" spans="1:27" ht="15" customHeight="1" x14ac:dyDescent="0.25">
      <c r="A3098" t="s">
        <v>6278</v>
      </c>
      <c r="B3098" s="6">
        <v>42011</v>
      </c>
      <c r="C3098" s="6">
        <v>42013</v>
      </c>
      <c r="D3098" t="s">
        <v>67</v>
      </c>
      <c r="E3098" t="s">
        <v>59</v>
      </c>
      <c r="F3098" s="14">
        <f t="shared" si="384"/>
        <v>2</v>
      </c>
      <c r="G3098" t="s">
        <v>3990</v>
      </c>
      <c r="H3098" t="s">
        <v>3990</v>
      </c>
      <c r="I3098" t="s">
        <v>3875</v>
      </c>
      <c r="J3098" t="str">
        <f t="shared" si="391"/>
        <v>Kaliningrad,Kaliningrad,Russia</v>
      </c>
      <c r="K3098" t="s">
        <v>4478</v>
      </c>
      <c r="L3098" t="s">
        <v>4471</v>
      </c>
      <c r="M3098" t="s">
        <v>30</v>
      </c>
      <c r="N3098" t="s">
        <v>31</v>
      </c>
      <c r="O3098" t="s">
        <v>496</v>
      </c>
      <c r="P3098" s="4">
        <v>195.71999999999997</v>
      </c>
      <c r="Q3098" s="14">
        <f t="shared" si="385"/>
        <v>1</v>
      </c>
      <c r="R3098">
        <v>4</v>
      </c>
      <c r="S3098" s="14">
        <f t="shared" si="386"/>
        <v>1</v>
      </c>
      <c r="T3098">
        <v>0</v>
      </c>
      <c r="U3098" s="14">
        <f t="shared" si="387"/>
        <v>1</v>
      </c>
      <c r="V3098" s="4">
        <v>17.52</v>
      </c>
      <c r="W3098" s="14">
        <f t="shared" si="388"/>
        <v>1</v>
      </c>
      <c r="X3098">
        <v>26.18</v>
      </c>
      <c r="Y3098" s="14">
        <f t="shared" si="389"/>
        <v>1</v>
      </c>
      <c r="Z3098" t="s">
        <v>71</v>
      </c>
      <c r="AA3098" s="14">
        <f t="shared" si="390"/>
        <v>3</v>
      </c>
    </row>
    <row r="3099" spans="1:27" ht="15" customHeight="1" x14ac:dyDescent="0.25">
      <c r="A3099" t="s">
        <v>8182</v>
      </c>
      <c r="B3099" s="6">
        <v>42264</v>
      </c>
      <c r="C3099" s="6">
        <v>42265</v>
      </c>
      <c r="D3099" t="s">
        <v>75</v>
      </c>
      <c r="E3099" t="s">
        <v>20</v>
      </c>
      <c r="F3099" s="14">
        <f t="shared" si="384"/>
        <v>1</v>
      </c>
      <c r="G3099" t="s">
        <v>103</v>
      </c>
      <c r="H3099" t="s">
        <v>103</v>
      </c>
      <c r="I3099" t="s">
        <v>104</v>
      </c>
      <c r="J3099" t="str">
        <f t="shared" si="391"/>
        <v>La Romana,La Romana,Dominican Republic</v>
      </c>
      <c r="K3099" t="s">
        <v>99</v>
      </c>
      <c r="L3099" t="s">
        <v>24</v>
      </c>
      <c r="M3099" t="s">
        <v>25</v>
      </c>
      <c r="N3099" t="s">
        <v>145</v>
      </c>
      <c r="O3099" t="s">
        <v>1213</v>
      </c>
      <c r="P3099" s="4">
        <v>95.936000000000007</v>
      </c>
      <c r="Q3099" s="14">
        <f t="shared" si="385"/>
        <v>1</v>
      </c>
      <c r="R3099">
        <v>4</v>
      </c>
      <c r="S3099" s="14">
        <f t="shared" si="386"/>
        <v>1</v>
      </c>
      <c r="T3099">
        <v>0.2</v>
      </c>
      <c r="U3099" s="14">
        <f t="shared" si="387"/>
        <v>1</v>
      </c>
      <c r="V3099" s="4">
        <v>16.735999999999997</v>
      </c>
      <c r="W3099" s="14">
        <f t="shared" si="388"/>
        <v>1</v>
      </c>
      <c r="X3099">
        <v>26.152999999999999</v>
      </c>
      <c r="Y3099" s="14">
        <f t="shared" si="389"/>
        <v>1</v>
      </c>
      <c r="Z3099" t="s">
        <v>71</v>
      </c>
      <c r="AA3099" s="14">
        <f t="shared" si="390"/>
        <v>3</v>
      </c>
    </row>
    <row r="3100" spans="1:27" ht="15" customHeight="1" x14ac:dyDescent="0.25">
      <c r="A3100" t="s">
        <v>8588</v>
      </c>
      <c r="B3100" s="6">
        <v>42335</v>
      </c>
      <c r="C3100" s="6">
        <v>42339</v>
      </c>
      <c r="D3100" t="s">
        <v>19</v>
      </c>
      <c r="E3100" t="s">
        <v>20</v>
      </c>
      <c r="F3100" s="14">
        <f t="shared" si="384"/>
        <v>1</v>
      </c>
      <c r="G3100" t="s">
        <v>49</v>
      </c>
      <c r="H3100" t="s">
        <v>49</v>
      </c>
      <c r="I3100" t="s">
        <v>50</v>
      </c>
      <c r="J3100" t="str">
        <f t="shared" si="391"/>
        <v>Managua,Managua,Nicaragua</v>
      </c>
      <c r="K3100" t="s">
        <v>4485</v>
      </c>
      <c r="L3100" t="s">
        <v>24</v>
      </c>
      <c r="M3100" t="s">
        <v>25</v>
      </c>
      <c r="N3100" t="s">
        <v>91</v>
      </c>
      <c r="O3100" t="s">
        <v>1193</v>
      </c>
      <c r="P3100" s="4">
        <v>263.59999999999997</v>
      </c>
      <c r="Q3100" s="14">
        <f t="shared" si="385"/>
        <v>1</v>
      </c>
      <c r="R3100">
        <v>4</v>
      </c>
      <c r="S3100" s="14">
        <f t="shared" si="386"/>
        <v>1</v>
      </c>
      <c r="T3100">
        <v>0</v>
      </c>
      <c r="U3100" s="14">
        <f t="shared" si="387"/>
        <v>1</v>
      </c>
      <c r="V3100" s="4">
        <v>71.120000000000019</v>
      </c>
      <c r="W3100" s="14">
        <f t="shared" si="388"/>
        <v>1</v>
      </c>
      <c r="X3100">
        <v>26.120999999999999</v>
      </c>
      <c r="Y3100" s="14">
        <f t="shared" si="389"/>
        <v>1</v>
      </c>
      <c r="Z3100" t="s">
        <v>28</v>
      </c>
      <c r="AA3100" s="14">
        <f t="shared" si="390"/>
        <v>2</v>
      </c>
    </row>
    <row r="3101" spans="1:27" ht="15" customHeight="1" x14ac:dyDescent="0.25">
      <c r="A3101" t="s">
        <v>9364</v>
      </c>
      <c r="B3101" s="6">
        <v>42341</v>
      </c>
      <c r="C3101" s="6">
        <v>42344</v>
      </c>
      <c r="D3101" t="s">
        <v>75</v>
      </c>
      <c r="E3101" t="s">
        <v>54</v>
      </c>
      <c r="F3101" s="14">
        <f t="shared" si="384"/>
        <v>3</v>
      </c>
      <c r="G3101" t="s">
        <v>464</v>
      </c>
      <c r="H3101" t="s">
        <v>464</v>
      </c>
      <c r="I3101" t="s">
        <v>188</v>
      </c>
      <c r="J3101" t="str">
        <f t="shared" si="391"/>
        <v>Escuintla,Escuintla,Guatemala</v>
      </c>
      <c r="K3101" t="s">
        <v>4485</v>
      </c>
      <c r="L3101" t="s">
        <v>24</v>
      </c>
      <c r="M3101" t="s">
        <v>25</v>
      </c>
      <c r="N3101" t="s">
        <v>26</v>
      </c>
      <c r="O3101" t="s">
        <v>300</v>
      </c>
      <c r="P3101" s="4">
        <v>78.66</v>
      </c>
      <c r="Q3101" s="14">
        <f t="shared" si="385"/>
        <v>1</v>
      </c>
      <c r="R3101">
        <v>9</v>
      </c>
      <c r="S3101" s="14">
        <f t="shared" si="386"/>
        <v>2</v>
      </c>
      <c r="T3101">
        <v>0</v>
      </c>
      <c r="U3101" s="14">
        <f t="shared" si="387"/>
        <v>1</v>
      </c>
      <c r="V3101" s="4">
        <v>9.3600000000000012</v>
      </c>
      <c r="W3101" s="14">
        <f t="shared" si="388"/>
        <v>1</v>
      </c>
      <c r="X3101">
        <v>26.108999999999998</v>
      </c>
      <c r="Y3101" s="14">
        <f t="shared" si="389"/>
        <v>1</v>
      </c>
      <c r="Z3101" t="s">
        <v>106</v>
      </c>
      <c r="AA3101" s="14">
        <f t="shared" si="390"/>
        <v>4</v>
      </c>
    </row>
    <row r="3102" spans="1:27" ht="15" customHeight="1" x14ac:dyDescent="0.25">
      <c r="A3102" t="s">
        <v>6893</v>
      </c>
      <c r="B3102" s="6">
        <v>42299</v>
      </c>
      <c r="C3102" s="6">
        <v>42299</v>
      </c>
      <c r="D3102" t="s">
        <v>113</v>
      </c>
      <c r="E3102" t="s">
        <v>20</v>
      </c>
      <c r="F3102" s="14">
        <f t="shared" si="384"/>
        <v>1</v>
      </c>
      <c r="G3102" t="s">
        <v>3068</v>
      </c>
      <c r="H3102" t="s">
        <v>3068</v>
      </c>
      <c r="I3102" t="s">
        <v>3064</v>
      </c>
      <c r="J3102" t="str">
        <f t="shared" si="391"/>
        <v>Auckland,Auckland,New Zealand</v>
      </c>
      <c r="K3102" t="s">
        <v>2572</v>
      </c>
      <c r="L3102" t="s">
        <v>4469</v>
      </c>
      <c r="M3102" t="s">
        <v>42</v>
      </c>
      <c r="N3102" t="s">
        <v>43</v>
      </c>
      <c r="O3102" t="s">
        <v>1743</v>
      </c>
      <c r="P3102" s="4">
        <v>194.29200000000003</v>
      </c>
      <c r="Q3102" s="14">
        <f t="shared" si="385"/>
        <v>1</v>
      </c>
      <c r="R3102">
        <v>2</v>
      </c>
      <c r="S3102" s="14">
        <f t="shared" si="386"/>
        <v>1</v>
      </c>
      <c r="T3102">
        <v>0.4</v>
      </c>
      <c r="U3102" s="14">
        <f t="shared" si="387"/>
        <v>2</v>
      </c>
      <c r="V3102" s="4">
        <v>-3.2880000000000251</v>
      </c>
      <c r="W3102" s="14">
        <f t="shared" si="388"/>
        <v>3</v>
      </c>
      <c r="X3102">
        <v>26.1</v>
      </c>
      <c r="Y3102" s="14">
        <f t="shared" si="389"/>
        <v>1</v>
      </c>
      <c r="Z3102" t="s">
        <v>28</v>
      </c>
      <c r="AA3102" s="14">
        <f t="shared" si="390"/>
        <v>2</v>
      </c>
    </row>
    <row r="3103" spans="1:27" ht="15" customHeight="1" x14ac:dyDescent="0.25">
      <c r="A3103" t="s">
        <v>5179</v>
      </c>
      <c r="B3103" s="6">
        <v>42312</v>
      </c>
      <c r="C3103" s="6">
        <v>42319</v>
      </c>
      <c r="D3103" t="s">
        <v>19</v>
      </c>
      <c r="E3103" t="s">
        <v>54</v>
      </c>
      <c r="F3103" s="14">
        <f t="shared" si="384"/>
        <v>3</v>
      </c>
      <c r="G3103" t="s">
        <v>2710</v>
      </c>
      <c r="H3103" t="s">
        <v>2666</v>
      </c>
      <c r="I3103" t="s">
        <v>2579</v>
      </c>
      <c r="J3103" t="str">
        <f t="shared" si="391"/>
        <v>Surabaya,Jawa Timur,Indonesia</v>
      </c>
      <c r="K3103" t="s">
        <v>4481</v>
      </c>
      <c r="L3103" t="s">
        <v>4469</v>
      </c>
      <c r="M3103" t="s">
        <v>30</v>
      </c>
      <c r="N3103" t="s">
        <v>33</v>
      </c>
      <c r="O3103" t="s">
        <v>776</v>
      </c>
      <c r="P3103" s="4">
        <v>678.75120000000004</v>
      </c>
      <c r="Q3103" s="14">
        <f t="shared" si="385"/>
        <v>1</v>
      </c>
      <c r="R3103">
        <v>2</v>
      </c>
      <c r="S3103" s="14">
        <f t="shared" si="386"/>
        <v>1</v>
      </c>
      <c r="T3103">
        <v>7.0000000000000007E-2</v>
      </c>
      <c r="U3103" s="14">
        <f t="shared" si="387"/>
        <v>1</v>
      </c>
      <c r="V3103" s="4">
        <v>72.931200000000004</v>
      </c>
      <c r="W3103" s="14">
        <f t="shared" si="388"/>
        <v>1</v>
      </c>
      <c r="X3103">
        <v>26.09</v>
      </c>
      <c r="Y3103" s="14">
        <f t="shared" si="389"/>
        <v>1</v>
      </c>
      <c r="Z3103" t="s">
        <v>28</v>
      </c>
      <c r="AA3103" s="14">
        <f t="shared" si="390"/>
        <v>2</v>
      </c>
    </row>
    <row r="3104" spans="1:27" ht="15" customHeight="1" x14ac:dyDescent="0.25">
      <c r="A3104" t="s">
        <v>9432</v>
      </c>
      <c r="B3104" s="6">
        <v>42185</v>
      </c>
      <c r="C3104" s="6">
        <v>42189</v>
      </c>
      <c r="D3104" t="s">
        <v>19</v>
      </c>
      <c r="E3104" t="s">
        <v>20</v>
      </c>
      <c r="F3104" s="14">
        <f t="shared" si="384"/>
        <v>1</v>
      </c>
      <c r="G3104" t="s">
        <v>2660</v>
      </c>
      <c r="H3104" t="s">
        <v>2660</v>
      </c>
      <c r="I3104" t="s">
        <v>2661</v>
      </c>
      <c r="J3104" t="str">
        <f t="shared" si="391"/>
        <v>Yangon,Yangon,Myanmar (Burma)</v>
      </c>
      <c r="K3104" t="s">
        <v>4481</v>
      </c>
      <c r="L3104" t="s">
        <v>4469</v>
      </c>
      <c r="M3104" t="s">
        <v>30</v>
      </c>
      <c r="N3104" t="s">
        <v>33</v>
      </c>
      <c r="O3104" t="s">
        <v>590</v>
      </c>
      <c r="P3104" s="4">
        <v>216.32939999999999</v>
      </c>
      <c r="Q3104" s="14">
        <f t="shared" si="385"/>
        <v>1</v>
      </c>
      <c r="R3104">
        <v>2</v>
      </c>
      <c r="S3104" s="14">
        <f t="shared" si="386"/>
        <v>1</v>
      </c>
      <c r="T3104">
        <v>0.37</v>
      </c>
      <c r="U3104" s="14">
        <f t="shared" si="387"/>
        <v>1</v>
      </c>
      <c r="V3104" s="4">
        <v>-113.3706</v>
      </c>
      <c r="W3104" s="14">
        <f t="shared" si="388"/>
        <v>3</v>
      </c>
      <c r="X3104">
        <v>26.09</v>
      </c>
      <c r="Y3104" s="14">
        <f t="shared" si="389"/>
        <v>1</v>
      </c>
      <c r="Z3104" t="s">
        <v>71</v>
      </c>
      <c r="AA3104" s="14">
        <f t="shared" si="390"/>
        <v>3</v>
      </c>
    </row>
    <row r="3105" spans="1:27" ht="15" customHeight="1" x14ac:dyDescent="0.25">
      <c r="A3105" t="s">
        <v>5989</v>
      </c>
      <c r="B3105" s="6">
        <v>42326</v>
      </c>
      <c r="C3105" s="6">
        <v>42330</v>
      </c>
      <c r="D3105" t="s">
        <v>19</v>
      </c>
      <c r="E3105" t="s">
        <v>20</v>
      </c>
      <c r="F3105" s="14">
        <f t="shared" si="384"/>
        <v>1</v>
      </c>
      <c r="G3105" t="s">
        <v>3173</v>
      </c>
      <c r="H3105" t="s">
        <v>3104</v>
      </c>
      <c r="I3105" t="s">
        <v>3095</v>
      </c>
      <c r="J3105" t="str">
        <f t="shared" si="391"/>
        <v>Charlotte,North Carolina,United States</v>
      </c>
      <c r="K3105" t="s">
        <v>4488</v>
      </c>
      <c r="L3105" t="s">
        <v>4482</v>
      </c>
      <c r="M3105" t="s">
        <v>25</v>
      </c>
      <c r="N3105" t="s">
        <v>145</v>
      </c>
      <c r="O3105" t="s">
        <v>3856</v>
      </c>
      <c r="P3105" s="4">
        <v>268.24</v>
      </c>
      <c r="Q3105" s="14">
        <f t="shared" si="385"/>
        <v>1</v>
      </c>
      <c r="R3105">
        <v>7</v>
      </c>
      <c r="S3105" s="14">
        <f t="shared" si="386"/>
        <v>1</v>
      </c>
      <c r="T3105">
        <v>0.2</v>
      </c>
      <c r="U3105" s="14">
        <f t="shared" si="387"/>
        <v>1</v>
      </c>
      <c r="V3105" s="4">
        <v>93.883999999999986</v>
      </c>
      <c r="W3105" s="14">
        <f t="shared" si="388"/>
        <v>1</v>
      </c>
      <c r="X3105">
        <v>28.73</v>
      </c>
      <c r="Y3105" s="14">
        <f t="shared" si="389"/>
        <v>1</v>
      </c>
      <c r="Z3105" t="s">
        <v>28</v>
      </c>
      <c r="AA3105" s="14">
        <f t="shared" si="390"/>
        <v>2</v>
      </c>
    </row>
    <row r="3106" spans="1:27" ht="15" customHeight="1" x14ac:dyDescent="0.25">
      <c r="A3106" t="s">
        <v>5985</v>
      </c>
      <c r="B3106" s="6">
        <v>42323</v>
      </c>
      <c r="C3106" s="6">
        <v>42326</v>
      </c>
      <c r="D3106" t="s">
        <v>67</v>
      </c>
      <c r="E3106" t="s">
        <v>20</v>
      </c>
      <c r="F3106" s="14">
        <f t="shared" si="384"/>
        <v>1</v>
      </c>
      <c r="G3106" t="s">
        <v>3381</v>
      </c>
      <c r="H3106" t="s">
        <v>3178</v>
      </c>
      <c r="I3106" t="s">
        <v>3095</v>
      </c>
      <c r="J3106" t="str">
        <f t="shared" si="391"/>
        <v>Grove City,Ohio,United States</v>
      </c>
      <c r="K3106" t="s">
        <v>4489</v>
      </c>
      <c r="L3106" t="s">
        <v>4482</v>
      </c>
      <c r="M3106" t="s">
        <v>42</v>
      </c>
      <c r="N3106" t="s">
        <v>88</v>
      </c>
      <c r="O3106" t="s">
        <v>3242</v>
      </c>
      <c r="P3106" s="4">
        <v>119.93999999999998</v>
      </c>
      <c r="Q3106" s="14">
        <f t="shared" si="385"/>
        <v>1</v>
      </c>
      <c r="R3106">
        <v>10</v>
      </c>
      <c r="S3106" s="14">
        <f t="shared" si="386"/>
        <v>2</v>
      </c>
      <c r="T3106">
        <v>0.4</v>
      </c>
      <c r="U3106" s="14">
        <f t="shared" si="387"/>
        <v>2</v>
      </c>
      <c r="V3106" s="4">
        <v>15.99199999999999</v>
      </c>
      <c r="W3106" s="14">
        <f t="shared" si="388"/>
        <v>1</v>
      </c>
      <c r="X3106">
        <v>15.91</v>
      </c>
      <c r="Y3106" s="14">
        <f t="shared" si="389"/>
        <v>1</v>
      </c>
      <c r="Z3106" t="s">
        <v>71</v>
      </c>
      <c r="AA3106" s="14">
        <f t="shared" si="390"/>
        <v>3</v>
      </c>
    </row>
    <row r="3107" spans="1:27" ht="15" customHeight="1" x14ac:dyDescent="0.25">
      <c r="A3107" t="s">
        <v>10083</v>
      </c>
      <c r="B3107" s="6">
        <v>42262</v>
      </c>
      <c r="C3107" s="6">
        <v>42268</v>
      </c>
      <c r="D3107" t="s">
        <v>19</v>
      </c>
      <c r="E3107" t="s">
        <v>59</v>
      </c>
      <c r="F3107" s="14">
        <f t="shared" si="384"/>
        <v>2</v>
      </c>
      <c r="G3107" t="s">
        <v>2423</v>
      </c>
      <c r="H3107" t="s">
        <v>1820</v>
      </c>
      <c r="I3107" t="s">
        <v>1821</v>
      </c>
      <c r="J3107" t="str">
        <f t="shared" si="391"/>
        <v>Brighton,England,United Kingdom</v>
      </c>
      <c r="K3107" t="s">
        <v>4484</v>
      </c>
      <c r="L3107" t="s">
        <v>4471</v>
      </c>
      <c r="M3107" t="s">
        <v>42</v>
      </c>
      <c r="N3107" t="s">
        <v>43</v>
      </c>
      <c r="O3107" t="s">
        <v>2170</v>
      </c>
      <c r="P3107" s="4">
        <v>230.88000000000002</v>
      </c>
      <c r="Q3107" s="14">
        <f t="shared" si="385"/>
        <v>1</v>
      </c>
      <c r="R3107">
        <v>2</v>
      </c>
      <c r="S3107" s="14">
        <f t="shared" si="386"/>
        <v>1</v>
      </c>
      <c r="T3107">
        <v>0</v>
      </c>
      <c r="U3107" s="14">
        <f t="shared" si="387"/>
        <v>1</v>
      </c>
      <c r="V3107" s="4">
        <v>99.24</v>
      </c>
      <c r="W3107" s="14">
        <f t="shared" si="388"/>
        <v>1</v>
      </c>
      <c r="X3107">
        <v>26.06</v>
      </c>
      <c r="Y3107" s="14">
        <f t="shared" si="389"/>
        <v>1</v>
      </c>
      <c r="Z3107" t="s">
        <v>55</v>
      </c>
      <c r="AA3107" s="14">
        <f t="shared" si="390"/>
        <v>1</v>
      </c>
    </row>
    <row r="3108" spans="1:27" ht="15" customHeight="1" x14ac:dyDescent="0.25">
      <c r="A3108" t="s">
        <v>8780</v>
      </c>
      <c r="B3108" s="6">
        <v>42347</v>
      </c>
      <c r="C3108" s="6">
        <v>42352</v>
      </c>
      <c r="D3108" t="s">
        <v>19</v>
      </c>
      <c r="E3108" t="s">
        <v>20</v>
      </c>
      <c r="F3108" s="14">
        <f t="shared" si="384"/>
        <v>1</v>
      </c>
      <c r="G3108" t="s">
        <v>1852</v>
      </c>
      <c r="H3108" t="s">
        <v>1852</v>
      </c>
      <c r="I3108" t="s">
        <v>1853</v>
      </c>
      <c r="J3108" t="str">
        <f t="shared" si="391"/>
        <v>Stockholm,Stockholm,Sweden</v>
      </c>
      <c r="K3108" t="s">
        <v>4484</v>
      </c>
      <c r="L3108" t="s">
        <v>4471</v>
      </c>
      <c r="M3108" t="s">
        <v>30</v>
      </c>
      <c r="N3108" t="s">
        <v>52</v>
      </c>
      <c r="O3108" t="s">
        <v>1246</v>
      </c>
      <c r="P3108" s="4">
        <v>224.36999999999998</v>
      </c>
      <c r="Q3108" s="14">
        <f t="shared" si="385"/>
        <v>1</v>
      </c>
      <c r="R3108">
        <v>3</v>
      </c>
      <c r="S3108" s="14">
        <f t="shared" si="386"/>
        <v>1</v>
      </c>
      <c r="T3108">
        <v>0.5</v>
      </c>
      <c r="U3108" s="14">
        <f t="shared" si="387"/>
        <v>2</v>
      </c>
      <c r="V3108" s="4">
        <v>-80.819999999999993</v>
      </c>
      <c r="W3108" s="14">
        <f t="shared" si="388"/>
        <v>3</v>
      </c>
      <c r="X3108">
        <v>26.03</v>
      </c>
      <c r="Y3108" s="14">
        <f t="shared" si="389"/>
        <v>1</v>
      </c>
      <c r="Z3108" t="s">
        <v>28</v>
      </c>
      <c r="AA3108" s="14">
        <f t="shared" si="390"/>
        <v>2</v>
      </c>
    </row>
    <row r="3109" spans="1:27" ht="15" customHeight="1" x14ac:dyDescent="0.25">
      <c r="A3109" t="s">
        <v>5835</v>
      </c>
      <c r="B3109" s="6">
        <v>42235</v>
      </c>
      <c r="C3109" s="6">
        <v>42237</v>
      </c>
      <c r="D3109" t="s">
        <v>75</v>
      </c>
      <c r="E3109" t="s">
        <v>54</v>
      </c>
      <c r="F3109" s="14">
        <f t="shared" si="384"/>
        <v>3</v>
      </c>
      <c r="G3109" t="s">
        <v>117</v>
      </c>
      <c r="H3109" t="s">
        <v>117</v>
      </c>
      <c r="I3109" t="s">
        <v>104</v>
      </c>
      <c r="J3109" t="str">
        <f t="shared" si="391"/>
        <v>Santo Domingo,Santo Domingo,Dominican Republic</v>
      </c>
      <c r="K3109" t="s">
        <v>99</v>
      </c>
      <c r="L3109" t="s">
        <v>24</v>
      </c>
      <c r="M3109" t="s">
        <v>30</v>
      </c>
      <c r="N3109" t="s">
        <v>52</v>
      </c>
      <c r="O3109" t="s">
        <v>582</v>
      </c>
      <c r="P3109" s="4">
        <v>159.29599999999999</v>
      </c>
      <c r="Q3109" s="14">
        <f t="shared" si="385"/>
        <v>1</v>
      </c>
      <c r="R3109">
        <v>2</v>
      </c>
      <c r="S3109" s="14">
        <f t="shared" si="386"/>
        <v>1</v>
      </c>
      <c r="T3109">
        <v>0.2</v>
      </c>
      <c r="U3109" s="14">
        <f t="shared" si="387"/>
        <v>1</v>
      </c>
      <c r="V3109" s="4">
        <v>3.9759999999999991</v>
      </c>
      <c r="W3109" s="14">
        <f t="shared" si="388"/>
        <v>1</v>
      </c>
      <c r="X3109">
        <v>26.012</v>
      </c>
      <c r="Y3109" s="14">
        <f t="shared" si="389"/>
        <v>1</v>
      </c>
      <c r="Z3109" t="s">
        <v>71</v>
      </c>
      <c r="AA3109" s="14">
        <f t="shared" si="390"/>
        <v>3</v>
      </c>
    </row>
    <row r="3110" spans="1:27" ht="15" customHeight="1" x14ac:dyDescent="0.25">
      <c r="A3110" t="s">
        <v>9191</v>
      </c>
      <c r="B3110" s="6">
        <v>42223</v>
      </c>
      <c r="C3110" s="6">
        <v>42228</v>
      </c>
      <c r="D3110" t="s">
        <v>67</v>
      </c>
      <c r="E3110" t="s">
        <v>20</v>
      </c>
      <c r="F3110" s="14">
        <f t="shared" si="384"/>
        <v>1</v>
      </c>
      <c r="G3110" t="s">
        <v>1889</v>
      </c>
      <c r="H3110" t="s">
        <v>1820</v>
      </c>
      <c r="I3110" t="s">
        <v>1821</v>
      </c>
      <c r="J3110" t="str">
        <f t="shared" si="391"/>
        <v>London,England,United Kingdom</v>
      </c>
      <c r="K3110" t="s">
        <v>4484</v>
      </c>
      <c r="L3110" t="s">
        <v>4471</v>
      </c>
      <c r="M3110" t="s">
        <v>25</v>
      </c>
      <c r="N3110" t="s">
        <v>35</v>
      </c>
      <c r="O3110" t="s">
        <v>534</v>
      </c>
      <c r="P3110" s="4">
        <v>283.98599999999999</v>
      </c>
      <c r="Q3110" s="14">
        <f t="shared" si="385"/>
        <v>1</v>
      </c>
      <c r="R3110">
        <v>6</v>
      </c>
      <c r="S3110" s="14">
        <f t="shared" si="386"/>
        <v>1</v>
      </c>
      <c r="T3110">
        <v>0.1</v>
      </c>
      <c r="U3110" s="14">
        <f t="shared" si="387"/>
        <v>1</v>
      </c>
      <c r="V3110" s="4">
        <v>44.046000000000006</v>
      </c>
      <c r="W3110" s="14">
        <f t="shared" si="388"/>
        <v>1</v>
      </c>
      <c r="X3110">
        <v>26</v>
      </c>
      <c r="Y3110" s="14">
        <f t="shared" si="389"/>
        <v>1</v>
      </c>
      <c r="Z3110" t="s">
        <v>28</v>
      </c>
      <c r="AA3110" s="14">
        <f t="shared" si="390"/>
        <v>2</v>
      </c>
    </row>
    <row r="3111" spans="1:27" ht="15" customHeight="1" x14ac:dyDescent="0.25">
      <c r="A3111" t="s">
        <v>5555</v>
      </c>
      <c r="B3111" s="6">
        <v>42168</v>
      </c>
      <c r="C3111" s="6">
        <v>42172</v>
      </c>
      <c r="D3111" t="s">
        <v>19</v>
      </c>
      <c r="E3111" t="s">
        <v>59</v>
      </c>
      <c r="F3111" s="14">
        <f t="shared" si="384"/>
        <v>2</v>
      </c>
      <c r="G3111" t="s">
        <v>2715</v>
      </c>
      <c r="H3111" t="s">
        <v>2715</v>
      </c>
      <c r="I3111" t="s">
        <v>2668</v>
      </c>
      <c r="J3111" t="str">
        <f t="shared" si="391"/>
        <v>Daejeon,Daejeon,South Korea</v>
      </c>
      <c r="K3111" t="s">
        <v>4483</v>
      </c>
      <c r="L3111" t="s">
        <v>4469</v>
      </c>
      <c r="M3111" t="s">
        <v>42</v>
      </c>
      <c r="N3111" t="s">
        <v>43</v>
      </c>
      <c r="O3111" t="s">
        <v>1875</v>
      </c>
      <c r="P3111" s="4">
        <v>399.73500000000001</v>
      </c>
      <c r="Q3111" s="14">
        <f t="shared" si="385"/>
        <v>1</v>
      </c>
      <c r="R3111">
        <v>3</v>
      </c>
      <c r="S3111" s="14">
        <f t="shared" si="386"/>
        <v>1</v>
      </c>
      <c r="T3111">
        <v>0.5</v>
      </c>
      <c r="U3111" s="14">
        <f t="shared" si="387"/>
        <v>2</v>
      </c>
      <c r="V3111" s="4">
        <v>-48.015000000000043</v>
      </c>
      <c r="W3111" s="14">
        <f t="shared" si="388"/>
        <v>3</v>
      </c>
      <c r="X3111">
        <v>25.98</v>
      </c>
      <c r="Y3111" s="14">
        <f t="shared" si="389"/>
        <v>1</v>
      </c>
      <c r="Z3111" t="s">
        <v>28</v>
      </c>
      <c r="AA3111" s="14">
        <f t="shared" si="390"/>
        <v>2</v>
      </c>
    </row>
    <row r="3112" spans="1:27" ht="15" customHeight="1" x14ac:dyDescent="0.25">
      <c r="A3112" t="s">
        <v>10283</v>
      </c>
      <c r="B3112" s="6">
        <v>42262</v>
      </c>
      <c r="C3112" s="6">
        <v>42268</v>
      </c>
      <c r="D3112" t="s">
        <v>19</v>
      </c>
      <c r="E3112" t="s">
        <v>20</v>
      </c>
      <c r="F3112" s="14">
        <f t="shared" si="384"/>
        <v>1</v>
      </c>
      <c r="G3112" t="s">
        <v>2290</v>
      </c>
      <c r="H3112" t="s">
        <v>1977</v>
      </c>
      <c r="I3112" t="s">
        <v>1840</v>
      </c>
      <c r="J3112" t="str">
        <f t="shared" si="391"/>
        <v>Elx,Valenciana,Spain</v>
      </c>
      <c r="K3112" t="s">
        <v>4472</v>
      </c>
      <c r="L3112" t="s">
        <v>4471</v>
      </c>
      <c r="M3112" t="s">
        <v>30</v>
      </c>
      <c r="N3112" t="s">
        <v>52</v>
      </c>
      <c r="O3112" t="s">
        <v>1074</v>
      </c>
      <c r="P3112" s="4">
        <v>211.96800000000005</v>
      </c>
      <c r="Q3112" s="14">
        <f t="shared" si="385"/>
        <v>1</v>
      </c>
      <c r="R3112">
        <v>2</v>
      </c>
      <c r="S3112" s="14">
        <f t="shared" si="386"/>
        <v>1</v>
      </c>
      <c r="T3112">
        <v>0.2</v>
      </c>
      <c r="U3112" s="14">
        <f t="shared" si="387"/>
        <v>1</v>
      </c>
      <c r="V3112" s="4">
        <v>-23.892000000000014</v>
      </c>
      <c r="W3112" s="14">
        <f t="shared" si="388"/>
        <v>3</v>
      </c>
      <c r="X3112">
        <v>25.98</v>
      </c>
      <c r="Y3112" s="14">
        <f t="shared" si="389"/>
        <v>1</v>
      </c>
      <c r="Z3112" t="s">
        <v>28</v>
      </c>
      <c r="AA3112" s="14">
        <f t="shared" si="390"/>
        <v>2</v>
      </c>
    </row>
    <row r="3113" spans="1:27" ht="15" customHeight="1" x14ac:dyDescent="0.25">
      <c r="A3113" t="s">
        <v>8686</v>
      </c>
      <c r="B3113" s="6">
        <v>42342</v>
      </c>
      <c r="C3113" s="6">
        <v>42348</v>
      </c>
      <c r="D3113" t="s">
        <v>19</v>
      </c>
      <c r="E3113" t="s">
        <v>59</v>
      </c>
      <c r="F3113" s="14">
        <f t="shared" si="384"/>
        <v>2</v>
      </c>
      <c r="G3113" t="s">
        <v>411</v>
      </c>
      <c r="H3113" t="s">
        <v>412</v>
      </c>
      <c r="I3113" t="s">
        <v>23</v>
      </c>
      <c r="J3113" t="str">
        <f t="shared" si="391"/>
        <v>Orizaba,Veracruz,Mexico</v>
      </c>
      <c r="K3113" t="s">
        <v>4485</v>
      </c>
      <c r="L3113" t="s">
        <v>24</v>
      </c>
      <c r="M3113" t="s">
        <v>42</v>
      </c>
      <c r="N3113" t="s">
        <v>47</v>
      </c>
      <c r="O3113" t="s">
        <v>688</v>
      </c>
      <c r="P3113" s="4">
        <v>222.56</v>
      </c>
      <c r="Q3113" s="14">
        <f t="shared" si="385"/>
        <v>1</v>
      </c>
      <c r="R3113">
        <v>4</v>
      </c>
      <c r="S3113" s="14">
        <f t="shared" si="386"/>
        <v>1</v>
      </c>
      <c r="T3113">
        <v>0</v>
      </c>
      <c r="U3113" s="14">
        <f t="shared" si="387"/>
        <v>1</v>
      </c>
      <c r="V3113" s="4">
        <v>13.280000000000001</v>
      </c>
      <c r="W3113" s="14">
        <f t="shared" si="388"/>
        <v>1</v>
      </c>
      <c r="X3113">
        <v>25.962</v>
      </c>
      <c r="Y3113" s="14">
        <f t="shared" si="389"/>
        <v>1</v>
      </c>
      <c r="Z3113" t="s">
        <v>55</v>
      </c>
      <c r="AA3113" s="14">
        <f t="shared" si="390"/>
        <v>1</v>
      </c>
    </row>
    <row r="3114" spans="1:27" ht="15" customHeight="1" x14ac:dyDescent="0.25">
      <c r="A3114" t="s">
        <v>6048</v>
      </c>
      <c r="B3114" s="6">
        <v>42216</v>
      </c>
      <c r="C3114" s="6">
        <v>42219</v>
      </c>
      <c r="D3114" t="s">
        <v>75</v>
      </c>
      <c r="E3114" t="s">
        <v>20</v>
      </c>
      <c r="F3114" s="14">
        <f t="shared" si="384"/>
        <v>1</v>
      </c>
      <c r="G3114" t="s">
        <v>2206</v>
      </c>
      <c r="H3114" t="s">
        <v>1906</v>
      </c>
      <c r="I3114" t="s">
        <v>1840</v>
      </c>
      <c r="J3114" t="str">
        <f t="shared" si="391"/>
        <v>Jerez de la Frontera,Andalusía,Spain</v>
      </c>
      <c r="K3114" t="s">
        <v>4472</v>
      </c>
      <c r="L3114" t="s">
        <v>4471</v>
      </c>
      <c r="M3114" t="s">
        <v>30</v>
      </c>
      <c r="N3114" t="s">
        <v>52</v>
      </c>
      <c r="O3114" t="s">
        <v>441</v>
      </c>
      <c r="P3114" s="4">
        <v>157.96800000000002</v>
      </c>
      <c r="Q3114" s="14">
        <f t="shared" si="385"/>
        <v>1</v>
      </c>
      <c r="R3114">
        <v>3</v>
      </c>
      <c r="S3114" s="14">
        <f t="shared" si="386"/>
        <v>1</v>
      </c>
      <c r="T3114">
        <v>0.2</v>
      </c>
      <c r="U3114" s="14">
        <f t="shared" si="387"/>
        <v>1</v>
      </c>
      <c r="V3114" s="4">
        <v>39.437999999999988</v>
      </c>
      <c r="W3114" s="14">
        <f t="shared" si="388"/>
        <v>1</v>
      </c>
      <c r="X3114">
        <v>25.94</v>
      </c>
      <c r="Y3114" s="14">
        <f t="shared" si="389"/>
        <v>1</v>
      </c>
      <c r="Z3114" t="s">
        <v>28</v>
      </c>
      <c r="AA3114" s="14">
        <f t="shared" si="390"/>
        <v>2</v>
      </c>
    </row>
    <row r="3115" spans="1:27" ht="15" customHeight="1" x14ac:dyDescent="0.25">
      <c r="A3115" t="s">
        <v>5986</v>
      </c>
      <c r="B3115" s="6">
        <v>42059</v>
      </c>
      <c r="C3115" s="6">
        <v>42065</v>
      </c>
      <c r="D3115" t="s">
        <v>19</v>
      </c>
      <c r="E3115" t="s">
        <v>20</v>
      </c>
      <c r="F3115" s="14">
        <f t="shared" si="384"/>
        <v>1</v>
      </c>
      <c r="G3115" t="s">
        <v>3097</v>
      </c>
      <c r="H3115" t="s">
        <v>3098</v>
      </c>
      <c r="I3115" t="s">
        <v>3095</v>
      </c>
      <c r="J3115" t="str">
        <f t="shared" si="391"/>
        <v>Los Angeles,California,United States</v>
      </c>
      <c r="K3115" t="s">
        <v>4487</v>
      </c>
      <c r="L3115" t="s">
        <v>4482</v>
      </c>
      <c r="M3115" t="s">
        <v>25</v>
      </c>
      <c r="N3115" t="s">
        <v>145</v>
      </c>
      <c r="O3115" t="s">
        <v>3526</v>
      </c>
      <c r="P3115" s="4">
        <v>37.44</v>
      </c>
      <c r="Q3115" s="14">
        <f t="shared" si="385"/>
        <v>1</v>
      </c>
      <c r="R3115">
        <v>6</v>
      </c>
      <c r="S3115" s="14">
        <f t="shared" si="386"/>
        <v>1</v>
      </c>
      <c r="T3115">
        <v>0</v>
      </c>
      <c r="U3115" s="14">
        <f t="shared" si="387"/>
        <v>1</v>
      </c>
      <c r="V3115" s="4">
        <v>16.847999999999999</v>
      </c>
      <c r="W3115" s="14">
        <f t="shared" si="388"/>
        <v>1</v>
      </c>
      <c r="X3115">
        <v>3.82</v>
      </c>
      <c r="Y3115" s="14">
        <f t="shared" si="389"/>
        <v>1</v>
      </c>
      <c r="Z3115" t="s">
        <v>28</v>
      </c>
      <c r="AA3115" s="14">
        <f t="shared" si="390"/>
        <v>2</v>
      </c>
    </row>
    <row r="3116" spans="1:27" ht="15" customHeight="1" x14ac:dyDescent="0.25">
      <c r="A3116" t="s">
        <v>10274</v>
      </c>
      <c r="B3116" s="6">
        <v>42127</v>
      </c>
      <c r="C3116" s="6">
        <v>42127</v>
      </c>
      <c r="D3116" t="s">
        <v>113</v>
      </c>
      <c r="E3116" t="s">
        <v>20</v>
      </c>
      <c r="F3116" s="14">
        <f t="shared" si="384"/>
        <v>1</v>
      </c>
      <c r="G3116" t="s">
        <v>1852</v>
      </c>
      <c r="H3116" t="s">
        <v>1852</v>
      </c>
      <c r="I3116" t="s">
        <v>1853</v>
      </c>
      <c r="J3116" t="str">
        <f t="shared" si="391"/>
        <v>Stockholm,Stockholm,Sweden</v>
      </c>
      <c r="K3116" t="s">
        <v>4484</v>
      </c>
      <c r="L3116" t="s">
        <v>4471</v>
      </c>
      <c r="M3116" t="s">
        <v>42</v>
      </c>
      <c r="N3116" t="s">
        <v>80</v>
      </c>
      <c r="O3116" t="s">
        <v>250</v>
      </c>
      <c r="P3116" s="4">
        <v>132.55499999999998</v>
      </c>
      <c r="Q3116" s="14">
        <f t="shared" si="385"/>
        <v>1</v>
      </c>
      <c r="R3116">
        <v>1</v>
      </c>
      <c r="S3116" s="14">
        <f t="shared" si="386"/>
        <v>1</v>
      </c>
      <c r="T3116">
        <v>0.5</v>
      </c>
      <c r="U3116" s="14">
        <f t="shared" si="387"/>
        <v>2</v>
      </c>
      <c r="V3116" s="4">
        <v>-42.434999999999974</v>
      </c>
      <c r="W3116" s="14">
        <f t="shared" si="388"/>
        <v>3</v>
      </c>
      <c r="X3116">
        <v>25.92</v>
      </c>
      <c r="Y3116" s="14">
        <f t="shared" si="389"/>
        <v>1</v>
      </c>
      <c r="Z3116" t="s">
        <v>71</v>
      </c>
      <c r="AA3116" s="14">
        <f t="shared" si="390"/>
        <v>3</v>
      </c>
    </row>
    <row r="3117" spans="1:27" ht="15" customHeight="1" x14ac:dyDescent="0.25">
      <c r="A3117" t="s">
        <v>6378</v>
      </c>
      <c r="B3117" s="6">
        <v>42259</v>
      </c>
      <c r="C3117" s="6">
        <v>42263</v>
      </c>
      <c r="D3117" t="s">
        <v>67</v>
      </c>
      <c r="E3117" t="s">
        <v>59</v>
      </c>
      <c r="F3117" s="14">
        <f t="shared" si="384"/>
        <v>2</v>
      </c>
      <c r="G3117" t="s">
        <v>1979</v>
      </c>
      <c r="H3117" t="s">
        <v>1921</v>
      </c>
      <c r="I3117" t="s">
        <v>1840</v>
      </c>
      <c r="J3117" t="str">
        <f t="shared" si="391"/>
        <v>Vitoria,Basque Country,Spain</v>
      </c>
      <c r="K3117" t="s">
        <v>4472</v>
      </c>
      <c r="L3117" t="s">
        <v>4471</v>
      </c>
      <c r="M3117" t="s">
        <v>42</v>
      </c>
      <c r="N3117" t="s">
        <v>47</v>
      </c>
      <c r="O3117" t="s">
        <v>888</v>
      </c>
      <c r="P3117" s="4">
        <v>293.58</v>
      </c>
      <c r="Q3117" s="14">
        <f t="shared" si="385"/>
        <v>1</v>
      </c>
      <c r="R3117">
        <v>7</v>
      </c>
      <c r="S3117" s="14">
        <f t="shared" si="386"/>
        <v>1</v>
      </c>
      <c r="T3117">
        <v>0</v>
      </c>
      <c r="U3117" s="14">
        <f t="shared" si="387"/>
        <v>1</v>
      </c>
      <c r="V3117" s="4">
        <v>108.57</v>
      </c>
      <c r="W3117" s="14">
        <f t="shared" si="388"/>
        <v>1</v>
      </c>
      <c r="X3117">
        <v>25.88</v>
      </c>
      <c r="Y3117" s="14">
        <f t="shared" si="389"/>
        <v>1</v>
      </c>
      <c r="Z3117" t="s">
        <v>28</v>
      </c>
      <c r="AA3117" s="14">
        <f t="shared" si="390"/>
        <v>2</v>
      </c>
    </row>
    <row r="3118" spans="1:27" ht="15" customHeight="1" x14ac:dyDescent="0.25">
      <c r="A3118" t="s">
        <v>5327</v>
      </c>
      <c r="B3118" s="6">
        <v>42040</v>
      </c>
      <c r="C3118" s="6">
        <v>42044</v>
      </c>
      <c r="D3118" t="s">
        <v>19</v>
      </c>
      <c r="E3118" t="s">
        <v>54</v>
      </c>
      <c r="F3118" s="14">
        <f t="shared" si="384"/>
        <v>3</v>
      </c>
      <c r="G3118" t="s">
        <v>2211</v>
      </c>
      <c r="H3118" t="s">
        <v>2212</v>
      </c>
      <c r="I3118" t="s">
        <v>1853</v>
      </c>
      <c r="J3118" t="str">
        <f t="shared" si="391"/>
        <v>Eskilstuna,Södermanland,Sweden</v>
      </c>
      <c r="K3118" t="s">
        <v>4484</v>
      </c>
      <c r="L3118" t="s">
        <v>4471</v>
      </c>
      <c r="M3118" t="s">
        <v>25</v>
      </c>
      <c r="N3118" t="s">
        <v>82</v>
      </c>
      <c r="O3118" t="s">
        <v>347</v>
      </c>
      <c r="P3118" s="4">
        <v>283.26</v>
      </c>
      <c r="Q3118" s="14">
        <f t="shared" si="385"/>
        <v>1</v>
      </c>
      <c r="R3118">
        <v>4</v>
      </c>
      <c r="S3118" s="14">
        <f t="shared" si="386"/>
        <v>1</v>
      </c>
      <c r="T3118">
        <v>0.5</v>
      </c>
      <c r="U3118" s="14">
        <f t="shared" si="387"/>
        <v>2</v>
      </c>
      <c r="V3118" s="4">
        <v>-136.01999999999998</v>
      </c>
      <c r="W3118" s="14">
        <f t="shared" si="388"/>
        <v>3</v>
      </c>
      <c r="X3118">
        <v>25.87</v>
      </c>
      <c r="Y3118" s="14">
        <f t="shared" si="389"/>
        <v>1</v>
      </c>
      <c r="Z3118" t="s">
        <v>71</v>
      </c>
      <c r="AA3118" s="14">
        <f t="shared" si="390"/>
        <v>3</v>
      </c>
    </row>
    <row r="3119" spans="1:27" ht="15" customHeight="1" x14ac:dyDescent="0.25">
      <c r="A3119" t="s">
        <v>9503</v>
      </c>
      <c r="B3119" s="6">
        <v>42019</v>
      </c>
      <c r="C3119" s="6">
        <v>42024</v>
      </c>
      <c r="D3119" t="s">
        <v>19</v>
      </c>
      <c r="E3119" t="s">
        <v>54</v>
      </c>
      <c r="F3119" s="14">
        <f t="shared" si="384"/>
        <v>3</v>
      </c>
      <c r="G3119" t="s">
        <v>2464</v>
      </c>
      <c r="H3119" t="s">
        <v>1820</v>
      </c>
      <c r="I3119" t="s">
        <v>1821</v>
      </c>
      <c r="J3119" t="str">
        <f t="shared" si="391"/>
        <v>Hereford,England,United Kingdom</v>
      </c>
      <c r="K3119" t="s">
        <v>4484</v>
      </c>
      <c r="L3119" t="s">
        <v>4471</v>
      </c>
      <c r="M3119" t="s">
        <v>42</v>
      </c>
      <c r="N3119" t="s">
        <v>88</v>
      </c>
      <c r="O3119" t="s">
        <v>873</v>
      </c>
      <c r="P3119" s="4">
        <v>336.06</v>
      </c>
      <c r="Q3119" s="14">
        <f t="shared" si="385"/>
        <v>1</v>
      </c>
      <c r="R3119">
        <v>2</v>
      </c>
      <c r="S3119" s="14">
        <f t="shared" si="386"/>
        <v>1</v>
      </c>
      <c r="T3119">
        <v>0</v>
      </c>
      <c r="U3119" s="14">
        <f t="shared" si="387"/>
        <v>1</v>
      </c>
      <c r="V3119" s="4">
        <v>57.12</v>
      </c>
      <c r="W3119" s="14">
        <f t="shared" si="388"/>
        <v>1</v>
      </c>
      <c r="X3119">
        <v>25.85</v>
      </c>
      <c r="Y3119" s="14">
        <f t="shared" si="389"/>
        <v>1</v>
      </c>
      <c r="Z3119" t="s">
        <v>28</v>
      </c>
      <c r="AA3119" s="14">
        <f t="shared" si="390"/>
        <v>2</v>
      </c>
    </row>
    <row r="3120" spans="1:27" ht="15" customHeight="1" x14ac:dyDescent="0.25">
      <c r="A3120" t="s">
        <v>9852</v>
      </c>
      <c r="B3120" s="6">
        <v>42234</v>
      </c>
      <c r="C3120" s="6">
        <v>42240</v>
      </c>
      <c r="D3120" t="s">
        <v>19</v>
      </c>
      <c r="E3120" t="s">
        <v>59</v>
      </c>
      <c r="F3120" s="14">
        <f t="shared" si="384"/>
        <v>2</v>
      </c>
      <c r="G3120" t="s">
        <v>303</v>
      </c>
      <c r="H3120" t="s">
        <v>191</v>
      </c>
      <c r="I3120" t="s">
        <v>23</v>
      </c>
      <c r="J3120" t="str">
        <f t="shared" si="391"/>
        <v>Guadalajara,Jalisco,Mexico</v>
      </c>
      <c r="K3120" t="s">
        <v>4485</v>
      </c>
      <c r="L3120" t="s">
        <v>24</v>
      </c>
      <c r="M3120" t="s">
        <v>42</v>
      </c>
      <c r="N3120" t="s">
        <v>47</v>
      </c>
      <c r="O3120" t="s">
        <v>1733</v>
      </c>
      <c r="P3120" s="4">
        <v>512.28</v>
      </c>
      <c r="Q3120" s="14">
        <f t="shared" si="385"/>
        <v>1</v>
      </c>
      <c r="R3120">
        <v>9</v>
      </c>
      <c r="S3120" s="14">
        <f t="shared" si="386"/>
        <v>2</v>
      </c>
      <c r="T3120">
        <v>0</v>
      </c>
      <c r="U3120" s="14">
        <f t="shared" si="387"/>
        <v>1</v>
      </c>
      <c r="V3120" s="4">
        <v>86.94</v>
      </c>
      <c r="W3120" s="14">
        <f t="shared" si="388"/>
        <v>1</v>
      </c>
      <c r="X3120">
        <v>25.824999999999999</v>
      </c>
      <c r="Y3120" s="14">
        <f t="shared" si="389"/>
        <v>1</v>
      </c>
      <c r="Z3120" t="s">
        <v>28</v>
      </c>
      <c r="AA3120" s="14">
        <f t="shared" si="390"/>
        <v>2</v>
      </c>
    </row>
    <row r="3121" spans="1:27" ht="15" customHeight="1" x14ac:dyDescent="0.25">
      <c r="A3121" t="s">
        <v>9603</v>
      </c>
      <c r="B3121" s="6">
        <v>42091</v>
      </c>
      <c r="C3121" s="6">
        <v>42095</v>
      </c>
      <c r="D3121" t="s">
        <v>19</v>
      </c>
      <c r="E3121" t="s">
        <v>54</v>
      </c>
      <c r="F3121" s="14">
        <f t="shared" si="384"/>
        <v>3</v>
      </c>
      <c r="G3121" t="s">
        <v>2142</v>
      </c>
      <c r="H3121" t="s">
        <v>1820</v>
      </c>
      <c r="I3121" t="s">
        <v>1821</v>
      </c>
      <c r="J3121" t="str">
        <f t="shared" si="391"/>
        <v>Lowestoft,England,United Kingdom</v>
      </c>
      <c r="K3121" t="s">
        <v>4484</v>
      </c>
      <c r="L3121" t="s">
        <v>4471</v>
      </c>
      <c r="M3121" t="s">
        <v>42</v>
      </c>
      <c r="N3121" t="s">
        <v>88</v>
      </c>
      <c r="O3121" t="s">
        <v>1641</v>
      </c>
      <c r="P3121" s="4">
        <v>520.38</v>
      </c>
      <c r="Q3121" s="14">
        <f t="shared" si="385"/>
        <v>1</v>
      </c>
      <c r="R3121">
        <v>3</v>
      </c>
      <c r="S3121" s="14">
        <f t="shared" si="386"/>
        <v>1</v>
      </c>
      <c r="T3121">
        <v>0</v>
      </c>
      <c r="U3121" s="14">
        <f t="shared" si="387"/>
        <v>1</v>
      </c>
      <c r="V3121" s="4">
        <v>150.84</v>
      </c>
      <c r="W3121" s="14">
        <f t="shared" si="388"/>
        <v>1</v>
      </c>
      <c r="X3121">
        <v>25.82</v>
      </c>
      <c r="Y3121" s="14">
        <f t="shared" si="389"/>
        <v>1</v>
      </c>
      <c r="Z3121" t="s">
        <v>28</v>
      </c>
      <c r="AA3121" s="14">
        <f t="shared" si="390"/>
        <v>2</v>
      </c>
    </row>
    <row r="3122" spans="1:27" ht="15" customHeight="1" x14ac:dyDescent="0.25">
      <c r="A3122" t="s">
        <v>7484</v>
      </c>
      <c r="B3122" s="6">
        <v>42350</v>
      </c>
      <c r="C3122" s="6">
        <v>42353</v>
      </c>
      <c r="D3122" t="s">
        <v>67</v>
      </c>
      <c r="E3122" t="s">
        <v>59</v>
      </c>
      <c r="F3122" s="14">
        <f t="shared" si="384"/>
        <v>2</v>
      </c>
      <c r="G3122" t="s">
        <v>2670</v>
      </c>
      <c r="H3122" t="s">
        <v>2570</v>
      </c>
      <c r="I3122" t="s">
        <v>2571</v>
      </c>
      <c r="J3122" t="str">
        <f t="shared" si="391"/>
        <v>Newcastle,New South Wales,Australia</v>
      </c>
      <c r="K3122" t="s">
        <v>2572</v>
      </c>
      <c r="L3122" t="s">
        <v>4469</v>
      </c>
      <c r="M3122" t="s">
        <v>25</v>
      </c>
      <c r="N3122" t="s">
        <v>37</v>
      </c>
      <c r="O3122" t="s">
        <v>1715</v>
      </c>
      <c r="P3122" s="4">
        <v>155.52000000000004</v>
      </c>
      <c r="Q3122" s="14">
        <f t="shared" si="385"/>
        <v>1</v>
      </c>
      <c r="R3122">
        <v>9</v>
      </c>
      <c r="S3122" s="14">
        <f t="shared" si="386"/>
        <v>2</v>
      </c>
      <c r="T3122">
        <v>0.1</v>
      </c>
      <c r="U3122" s="14">
        <f t="shared" si="387"/>
        <v>1</v>
      </c>
      <c r="V3122" s="4">
        <v>44.819999999999993</v>
      </c>
      <c r="W3122" s="14">
        <f t="shared" si="388"/>
        <v>1</v>
      </c>
      <c r="X3122">
        <v>25.81</v>
      </c>
      <c r="Y3122" s="14">
        <f t="shared" si="389"/>
        <v>1</v>
      </c>
      <c r="Z3122" t="s">
        <v>71</v>
      </c>
      <c r="AA3122" s="14">
        <f t="shared" si="390"/>
        <v>3</v>
      </c>
    </row>
    <row r="3123" spans="1:27" ht="15" customHeight="1" x14ac:dyDescent="0.25">
      <c r="A3123" t="s">
        <v>8292</v>
      </c>
      <c r="B3123" s="6">
        <v>42167</v>
      </c>
      <c r="C3123" s="6">
        <v>42171</v>
      </c>
      <c r="D3123" t="s">
        <v>19</v>
      </c>
      <c r="E3123" t="s">
        <v>20</v>
      </c>
      <c r="F3123" s="14">
        <f t="shared" si="384"/>
        <v>1</v>
      </c>
      <c r="G3123" t="s">
        <v>3942</v>
      </c>
      <c r="H3123" t="s">
        <v>3943</v>
      </c>
      <c r="I3123" t="s">
        <v>3886</v>
      </c>
      <c r="J3123" t="str">
        <f t="shared" si="391"/>
        <v>Riyadh,Ar Riyad,Saudi Arabia</v>
      </c>
      <c r="K3123" t="s">
        <v>4476</v>
      </c>
      <c r="L3123" t="s">
        <v>4469</v>
      </c>
      <c r="M3123" t="s">
        <v>30</v>
      </c>
      <c r="N3123" t="s">
        <v>52</v>
      </c>
      <c r="O3123" t="s">
        <v>1597</v>
      </c>
      <c r="P3123" s="4">
        <v>458.99999999999989</v>
      </c>
      <c r="Q3123" s="14">
        <f t="shared" si="385"/>
        <v>1</v>
      </c>
      <c r="R3123">
        <v>1</v>
      </c>
      <c r="S3123" s="14">
        <f t="shared" si="386"/>
        <v>1</v>
      </c>
      <c r="T3123">
        <v>0</v>
      </c>
      <c r="U3123" s="14">
        <f t="shared" si="387"/>
        <v>1</v>
      </c>
      <c r="V3123" s="4">
        <v>215.73</v>
      </c>
      <c r="W3123" s="14">
        <f t="shared" si="388"/>
        <v>1</v>
      </c>
      <c r="X3123">
        <v>25.81</v>
      </c>
      <c r="Y3123" s="14">
        <f t="shared" si="389"/>
        <v>1</v>
      </c>
      <c r="Z3123" t="s">
        <v>28</v>
      </c>
      <c r="AA3123" s="14">
        <f t="shared" si="390"/>
        <v>2</v>
      </c>
    </row>
    <row r="3124" spans="1:27" ht="15" customHeight="1" x14ac:dyDescent="0.25">
      <c r="A3124" t="s">
        <v>7662</v>
      </c>
      <c r="B3124" s="6">
        <v>42122</v>
      </c>
      <c r="C3124" s="6">
        <v>42125</v>
      </c>
      <c r="D3124" t="s">
        <v>67</v>
      </c>
      <c r="E3124" t="s">
        <v>20</v>
      </c>
      <c r="F3124" s="14">
        <f t="shared" si="384"/>
        <v>1</v>
      </c>
      <c r="G3124" t="s">
        <v>2767</v>
      </c>
      <c r="H3124" t="s">
        <v>2704</v>
      </c>
      <c r="I3124" t="s">
        <v>2565</v>
      </c>
      <c r="J3124" t="str">
        <f t="shared" si="391"/>
        <v>Ranchi,Jharkhand,India</v>
      </c>
      <c r="K3124" t="s">
        <v>4470</v>
      </c>
      <c r="L3124" t="s">
        <v>4469</v>
      </c>
      <c r="M3124" t="s">
        <v>42</v>
      </c>
      <c r="N3124" t="s">
        <v>80</v>
      </c>
      <c r="O3124" t="s">
        <v>1500</v>
      </c>
      <c r="P3124" s="4">
        <v>168.6</v>
      </c>
      <c r="Q3124" s="14">
        <f t="shared" si="385"/>
        <v>1</v>
      </c>
      <c r="R3124">
        <v>1</v>
      </c>
      <c r="S3124" s="14">
        <f t="shared" si="386"/>
        <v>1</v>
      </c>
      <c r="T3124">
        <v>0</v>
      </c>
      <c r="U3124" s="14">
        <f t="shared" si="387"/>
        <v>1</v>
      </c>
      <c r="V3124" s="4">
        <v>79.23</v>
      </c>
      <c r="W3124" s="14">
        <f t="shared" si="388"/>
        <v>1</v>
      </c>
      <c r="X3124">
        <v>25.8</v>
      </c>
      <c r="Y3124" s="14">
        <f t="shared" si="389"/>
        <v>1</v>
      </c>
      <c r="Z3124" t="s">
        <v>71</v>
      </c>
      <c r="AA3124" s="14">
        <f t="shared" si="390"/>
        <v>3</v>
      </c>
    </row>
    <row r="3125" spans="1:27" ht="15" customHeight="1" x14ac:dyDescent="0.25">
      <c r="A3125" t="s">
        <v>5711</v>
      </c>
      <c r="B3125" s="6">
        <v>42309</v>
      </c>
      <c r="C3125" s="6">
        <v>42312</v>
      </c>
      <c r="D3125" t="s">
        <v>67</v>
      </c>
      <c r="E3125" t="s">
        <v>54</v>
      </c>
      <c r="F3125" s="14">
        <f t="shared" si="384"/>
        <v>3</v>
      </c>
      <c r="G3125" t="s">
        <v>4094</v>
      </c>
      <c r="H3125" t="s">
        <v>4094</v>
      </c>
      <c r="I3125" t="s">
        <v>3916</v>
      </c>
      <c r="J3125" t="str">
        <f t="shared" si="391"/>
        <v>Oran,Oran,Algeria</v>
      </c>
      <c r="K3125" t="s">
        <v>4473</v>
      </c>
      <c r="L3125" t="s">
        <v>3867</v>
      </c>
      <c r="M3125" t="s">
        <v>42</v>
      </c>
      <c r="N3125" t="s">
        <v>80</v>
      </c>
      <c r="O3125" t="s">
        <v>1274</v>
      </c>
      <c r="P3125" s="4">
        <v>481.67999999999995</v>
      </c>
      <c r="Q3125" s="14">
        <f t="shared" si="385"/>
        <v>1</v>
      </c>
      <c r="R3125">
        <v>2</v>
      </c>
      <c r="S3125" s="14">
        <f t="shared" si="386"/>
        <v>1</v>
      </c>
      <c r="T3125">
        <v>0</v>
      </c>
      <c r="U3125" s="14">
        <f t="shared" si="387"/>
        <v>1</v>
      </c>
      <c r="V3125" s="4">
        <v>178.2</v>
      </c>
      <c r="W3125" s="14">
        <f t="shared" si="388"/>
        <v>1</v>
      </c>
      <c r="X3125">
        <v>25.79</v>
      </c>
      <c r="Y3125" s="14">
        <f t="shared" si="389"/>
        <v>1</v>
      </c>
      <c r="Z3125" t="s">
        <v>28</v>
      </c>
      <c r="AA3125" s="14">
        <f t="shared" si="390"/>
        <v>2</v>
      </c>
    </row>
    <row r="3126" spans="1:27" ht="15" customHeight="1" x14ac:dyDescent="0.25">
      <c r="A3126" t="s">
        <v>4762</v>
      </c>
      <c r="B3126" s="6">
        <v>42361</v>
      </c>
      <c r="C3126" s="6">
        <v>42366</v>
      </c>
      <c r="D3126" t="s">
        <v>19</v>
      </c>
      <c r="E3126" t="s">
        <v>20</v>
      </c>
      <c r="F3126" s="14">
        <f t="shared" si="384"/>
        <v>1</v>
      </c>
      <c r="G3126" t="s">
        <v>2884</v>
      </c>
      <c r="H3126" t="s">
        <v>2592</v>
      </c>
      <c r="I3126" t="s">
        <v>2571</v>
      </c>
      <c r="J3126" t="str">
        <f t="shared" si="391"/>
        <v>Toowoomba,Queensland,Australia</v>
      </c>
      <c r="K3126" t="s">
        <v>2572</v>
      </c>
      <c r="L3126" t="s">
        <v>4469</v>
      </c>
      <c r="M3126" t="s">
        <v>30</v>
      </c>
      <c r="N3126" t="s">
        <v>100</v>
      </c>
      <c r="O3126" t="s">
        <v>438</v>
      </c>
      <c r="P3126" s="4">
        <v>379.04399999999998</v>
      </c>
      <c r="Q3126" s="14">
        <f t="shared" si="385"/>
        <v>1</v>
      </c>
      <c r="R3126">
        <v>2</v>
      </c>
      <c r="S3126" s="14">
        <f t="shared" si="386"/>
        <v>1</v>
      </c>
      <c r="T3126">
        <v>0.4</v>
      </c>
      <c r="U3126" s="14">
        <f t="shared" si="387"/>
        <v>2</v>
      </c>
      <c r="V3126" s="4">
        <v>63.144000000000005</v>
      </c>
      <c r="W3126" s="14">
        <f t="shared" si="388"/>
        <v>1</v>
      </c>
      <c r="X3126">
        <v>25.78</v>
      </c>
      <c r="Y3126" s="14">
        <f t="shared" si="389"/>
        <v>1</v>
      </c>
      <c r="Z3126" t="s">
        <v>28</v>
      </c>
      <c r="AA3126" s="14">
        <f t="shared" si="390"/>
        <v>2</v>
      </c>
    </row>
    <row r="3127" spans="1:27" ht="15" customHeight="1" x14ac:dyDescent="0.25">
      <c r="A3127" t="s">
        <v>5988</v>
      </c>
      <c r="B3127" s="6">
        <v>42034</v>
      </c>
      <c r="C3127" s="6">
        <v>42038</v>
      </c>
      <c r="D3127" t="s">
        <v>19</v>
      </c>
      <c r="E3127" t="s">
        <v>20</v>
      </c>
      <c r="F3127" s="14">
        <f t="shared" si="384"/>
        <v>1</v>
      </c>
      <c r="G3127" t="s">
        <v>3144</v>
      </c>
      <c r="H3127" t="s">
        <v>3129</v>
      </c>
      <c r="I3127" t="s">
        <v>3095</v>
      </c>
      <c r="J3127" t="str">
        <f t="shared" si="391"/>
        <v>Chicago,Illinois,United States</v>
      </c>
      <c r="K3127" t="s">
        <v>3109</v>
      </c>
      <c r="L3127" t="s">
        <v>4482</v>
      </c>
      <c r="M3127" t="s">
        <v>25</v>
      </c>
      <c r="N3127" t="s">
        <v>35</v>
      </c>
      <c r="O3127" t="s">
        <v>3269</v>
      </c>
      <c r="P3127" s="4">
        <v>12.127999999999997</v>
      </c>
      <c r="Q3127" s="14">
        <f t="shared" si="385"/>
        <v>1</v>
      </c>
      <c r="R3127">
        <v>4</v>
      </c>
      <c r="S3127" s="14">
        <f t="shared" si="386"/>
        <v>1</v>
      </c>
      <c r="T3127">
        <v>0.8</v>
      </c>
      <c r="U3127" s="14">
        <f t="shared" si="387"/>
        <v>4</v>
      </c>
      <c r="V3127" s="4">
        <v>-20.617600000000003</v>
      </c>
      <c r="W3127" s="14">
        <f t="shared" si="388"/>
        <v>3</v>
      </c>
      <c r="X3127">
        <v>1.41</v>
      </c>
      <c r="Y3127" s="14">
        <f t="shared" si="389"/>
        <v>1</v>
      </c>
      <c r="Z3127" t="s">
        <v>28</v>
      </c>
      <c r="AA3127" s="14">
        <f t="shared" si="390"/>
        <v>2</v>
      </c>
    </row>
    <row r="3128" spans="1:27" ht="15" customHeight="1" x14ac:dyDescent="0.25">
      <c r="A3128" t="s">
        <v>6601</v>
      </c>
      <c r="B3128" s="6">
        <v>42342</v>
      </c>
      <c r="C3128" s="6">
        <v>42347</v>
      </c>
      <c r="D3128" t="s">
        <v>67</v>
      </c>
      <c r="E3128" t="s">
        <v>20</v>
      </c>
      <c r="F3128" s="14">
        <f t="shared" si="384"/>
        <v>1</v>
      </c>
      <c r="G3128" t="s">
        <v>2954</v>
      </c>
      <c r="H3128" t="s">
        <v>2808</v>
      </c>
      <c r="I3128" t="s">
        <v>2571</v>
      </c>
      <c r="J3128" t="str">
        <f t="shared" si="391"/>
        <v>Palmerston,Northern Territory,Australia</v>
      </c>
      <c r="K3128" t="s">
        <v>2572</v>
      </c>
      <c r="L3128" t="s">
        <v>4469</v>
      </c>
      <c r="M3128" t="s">
        <v>25</v>
      </c>
      <c r="N3128" t="s">
        <v>82</v>
      </c>
      <c r="O3128" t="s">
        <v>472</v>
      </c>
      <c r="P3128" s="4">
        <v>274.68</v>
      </c>
      <c r="Q3128" s="14">
        <f t="shared" si="385"/>
        <v>1</v>
      </c>
      <c r="R3128">
        <v>2</v>
      </c>
      <c r="S3128" s="14">
        <f t="shared" si="386"/>
        <v>1</v>
      </c>
      <c r="T3128">
        <v>0</v>
      </c>
      <c r="U3128" s="14">
        <f t="shared" si="387"/>
        <v>1</v>
      </c>
      <c r="V3128" s="4">
        <v>137.34</v>
      </c>
      <c r="W3128" s="14">
        <f t="shared" si="388"/>
        <v>1</v>
      </c>
      <c r="X3128">
        <v>25.76</v>
      </c>
      <c r="Y3128" s="14">
        <f t="shared" si="389"/>
        <v>1</v>
      </c>
      <c r="Z3128" t="s">
        <v>28</v>
      </c>
      <c r="AA3128" s="14">
        <f t="shared" si="390"/>
        <v>2</v>
      </c>
    </row>
    <row r="3129" spans="1:27" ht="15" customHeight="1" x14ac:dyDescent="0.25">
      <c r="A3129" t="s">
        <v>6711</v>
      </c>
      <c r="B3129" s="6">
        <v>42232</v>
      </c>
      <c r="C3129" s="6">
        <v>42237</v>
      </c>
      <c r="D3129" t="s">
        <v>19</v>
      </c>
      <c r="E3129" t="s">
        <v>59</v>
      </c>
      <c r="F3129" s="14">
        <f t="shared" si="384"/>
        <v>2</v>
      </c>
      <c r="G3129" t="s">
        <v>196</v>
      </c>
      <c r="H3129" t="s">
        <v>196</v>
      </c>
      <c r="I3129" t="s">
        <v>197</v>
      </c>
      <c r="J3129" t="str">
        <f t="shared" si="391"/>
        <v>Buenos Aires,Buenos Aires,Argentina</v>
      </c>
      <c r="K3129" t="s">
        <v>4475</v>
      </c>
      <c r="L3129" t="s">
        <v>24</v>
      </c>
      <c r="M3129" t="s">
        <v>25</v>
      </c>
      <c r="N3129" t="s">
        <v>82</v>
      </c>
      <c r="O3129" t="s">
        <v>1095</v>
      </c>
      <c r="P3129" s="4">
        <v>204.624</v>
      </c>
      <c r="Q3129" s="14">
        <f t="shared" si="385"/>
        <v>1</v>
      </c>
      <c r="R3129">
        <v>4</v>
      </c>
      <c r="S3129" s="14">
        <f t="shared" si="386"/>
        <v>1</v>
      </c>
      <c r="T3129">
        <v>0.4</v>
      </c>
      <c r="U3129" s="14">
        <f t="shared" si="387"/>
        <v>2</v>
      </c>
      <c r="V3129" s="4">
        <v>-23.936000000000014</v>
      </c>
      <c r="W3129" s="14">
        <f t="shared" si="388"/>
        <v>3</v>
      </c>
      <c r="X3129">
        <v>25.76</v>
      </c>
      <c r="Y3129" s="14">
        <f t="shared" si="389"/>
        <v>1</v>
      </c>
      <c r="Z3129" t="s">
        <v>28</v>
      </c>
      <c r="AA3129" s="14">
        <f t="shared" si="390"/>
        <v>2</v>
      </c>
    </row>
    <row r="3130" spans="1:27" ht="15" customHeight="1" x14ac:dyDescent="0.25">
      <c r="A3130" t="s">
        <v>6284</v>
      </c>
      <c r="B3130" s="6">
        <v>42299</v>
      </c>
      <c r="C3130" s="6">
        <v>42303</v>
      </c>
      <c r="D3130" t="s">
        <v>19</v>
      </c>
      <c r="E3130" t="s">
        <v>20</v>
      </c>
      <c r="F3130" s="14">
        <f t="shared" si="384"/>
        <v>1</v>
      </c>
      <c r="G3130" t="s">
        <v>2577</v>
      </c>
      <c r="H3130" t="s">
        <v>2578</v>
      </c>
      <c r="I3130" t="s">
        <v>2579</v>
      </c>
      <c r="J3130" t="str">
        <f t="shared" si="391"/>
        <v>Bandung,Jawa Barat,Indonesia</v>
      </c>
      <c r="K3130" t="s">
        <v>4481</v>
      </c>
      <c r="L3130" t="s">
        <v>4469</v>
      </c>
      <c r="M3130" t="s">
        <v>42</v>
      </c>
      <c r="N3130" t="s">
        <v>88</v>
      </c>
      <c r="O3130" t="s">
        <v>133</v>
      </c>
      <c r="P3130" s="4">
        <v>162.39779999999999</v>
      </c>
      <c r="Q3130" s="14">
        <f t="shared" si="385"/>
        <v>1</v>
      </c>
      <c r="R3130">
        <v>3</v>
      </c>
      <c r="S3130" s="14">
        <f t="shared" si="386"/>
        <v>1</v>
      </c>
      <c r="T3130">
        <v>0.17</v>
      </c>
      <c r="U3130" s="14">
        <f t="shared" si="387"/>
        <v>1</v>
      </c>
      <c r="V3130" s="4">
        <v>-23.542200000000001</v>
      </c>
      <c r="W3130" s="14">
        <f t="shared" si="388"/>
        <v>3</v>
      </c>
      <c r="X3130">
        <v>25.75</v>
      </c>
      <c r="Y3130" s="14">
        <f t="shared" si="389"/>
        <v>1</v>
      </c>
      <c r="Z3130" t="s">
        <v>71</v>
      </c>
      <c r="AA3130" s="14">
        <f t="shared" si="390"/>
        <v>3</v>
      </c>
    </row>
    <row r="3131" spans="1:27" ht="15" customHeight="1" x14ac:dyDescent="0.25">
      <c r="A3131" t="s">
        <v>8106</v>
      </c>
      <c r="B3131" s="6">
        <v>42101</v>
      </c>
      <c r="C3131" s="6">
        <v>42103</v>
      </c>
      <c r="D3131" t="s">
        <v>75</v>
      </c>
      <c r="E3131" t="s">
        <v>59</v>
      </c>
      <c r="F3131" s="14">
        <f t="shared" si="384"/>
        <v>2</v>
      </c>
      <c r="G3131" t="s">
        <v>4273</v>
      </c>
      <c r="H3131" t="s">
        <v>3981</v>
      </c>
      <c r="I3131" t="s">
        <v>3903</v>
      </c>
      <c r="J3131" t="str">
        <f t="shared" si="391"/>
        <v>Bornova,Izmir,Turkey</v>
      </c>
      <c r="K3131" t="s">
        <v>4476</v>
      </c>
      <c r="L3131" t="s">
        <v>4469</v>
      </c>
      <c r="M3131" t="s">
        <v>30</v>
      </c>
      <c r="N3131" t="s">
        <v>52</v>
      </c>
      <c r="O3131" t="s">
        <v>1204</v>
      </c>
      <c r="P3131" s="4">
        <v>130.92000000000002</v>
      </c>
      <c r="Q3131" s="14">
        <f t="shared" si="385"/>
        <v>1</v>
      </c>
      <c r="R3131">
        <v>2</v>
      </c>
      <c r="S3131" s="14">
        <f t="shared" si="386"/>
        <v>1</v>
      </c>
      <c r="T3131">
        <v>0.6</v>
      </c>
      <c r="U3131" s="14">
        <f t="shared" si="387"/>
        <v>3</v>
      </c>
      <c r="V3131" s="4">
        <v>-147.30000000000001</v>
      </c>
      <c r="W3131" s="14">
        <f t="shared" si="388"/>
        <v>3</v>
      </c>
      <c r="X3131">
        <v>25.75</v>
      </c>
      <c r="Y3131" s="14">
        <f t="shared" si="389"/>
        <v>1</v>
      </c>
      <c r="Z3131" t="s">
        <v>71</v>
      </c>
      <c r="AA3131" s="14">
        <f t="shared" si="390"/>
        <v>3</v>
      </c>
    </row>
    <row r="3132" spans="1:27" ht="15" customHeight="1" x14ac:dyDescent="0.25">
      <c r="A3132" t="s">
        <v>8609</v>
      </c>
      <c r="B3132" s="6">
        <v>42217</v>
      </c>
      <c r="C3132" s="6">
        <v>42220</v>
      </c>
      <c r="D3132" t="s">
        <v>67</v>
      </c>
      <c r="E3132" t="s">
        <v>54</v>
      </c>
      <c r="F3132" s="14">
        <f t="shared" si="384"/>
        <v>3</v>
      </c>
      <c r="G3132" t="s">
        <v>4420</v>
      </c>
      <c r="H3132" t="s">
        <v>4420</v>
      </c>
      <c r="I3132" t="s">
        <v>3916</v>
      </c>
      <c r="J3132" t="str">
        <f t="shared" si="391"/>
        <v>Sidi Bel Abbes,Sidi Bel Abbes,Algeria</v>
      </c>
      <c r="K3132" t="s">
        <v>4473</v>
      </c>
      <c r="L3132" t="s">
        <v>3867</v>
      </c>
      <c r="M3132" t="s">
        <v>25</v>
      </c>
      <c r="N3132" t="s">
        <v>91</v>
      </c>
      <c r="O3132" t="s">
        <v>1652</v>
      </c>
      <c r="P3132" s="4">
        <v>519.32999999999993</v>
      </c>
      <c r="Q3132" s="14">
        <f t="shared" si="385"/>
        <v>1</v>
      </c>
      <c r="R3132">
        <v>1</v>
      </c>
      <c r="S3132" s="14">
        <f t="shared" si="386"/>
        <v>1</v>
      </c>
      <c r="T3132">
        <v>0</v>
      </c>
      <c r="U3132" s="14">
        <f t="shared" si="387"/>
        <v>1</v>
      </c>
      <c r="V3132" s="4">
        <v>98.67</v>
      </c>
      <c r="W3132" s="14">
        <f t="shared" si="388"/>
        <v>1</v>
      </c>
      <c r="X3132">
        <v>25.75</v>
      </c>
      <c r="Y3132" s="14">
        <f t="shared" si="389"/>
        <v>1</v>
      </c>
      <c r="Z3132" t="s">
        <v>28</v>
      </c>
      <c r="AA3132" s="14">
        <f t="shared" si="390"/>
        <v>2</v>
      </c>
    </row>
    <row r="3133" spans="1:27" ht="15" customHeight="1" x14ac:dyDescent="0.25">
      <c r="A3133" t="s">
        <v>6031</v>
      </c>
      <c r="B3133" s="6">
        <v>42284</v>
      </c>
      <c r="C3133" s="6">
        <v>42286</v>
      </c>
      <c r="D3133" t="s">
        <v>75</v>
      </c>
      <c r="E3133" t="s">
        <v>54</v>
      </c>
      <c r="F3133" s="14">
        <f t="shared" si="384"/>
        <v>3</v>
      </c>
      <c r="G3133" t="s">
        <v>1812</v>
      </c>
      <c r="H3133" t="s">
        <v>132</v>
      </c>
      <c r="I3133" t="s">
        <v>41</v>
      </c>
      <c r="J3133" t="str">
        <f t="shared" si="391"/>
        <v>Barreirinhas,Maranhão,Brazil</v>
      </c>
      <c r="K3133" t="s">
        <v>4475</v>
      </c>
      <c r="L3133" t="s">
        <v>24</v>
      </c>
      <c r="M3133" t="s">
        <v>30</v>
      </c>
      <c r="N3133" t="s">
        <v>33</v>
      </c>
      <c r="O3133" t="s">
        <v>325</v>
      </c>
      <c r="P3133" s="4">
        <v>159.40799999999999</v>
      </c>
      <c r="Q3133" s="14">
        <f t="shared" si="385"/>
        <v>1</v>
      </c>
      <c r="R3133">
        <v>3</v>
      </c>
      <c r="S3133" s="14">
        <f t="shared" si="386"/>
        <v>1</v>
      </c>
      <c r="T3133">
        <v>0.6</v>
      </c>
      <c r="U3133" s="14">
        <f t="shared" si="387"/>
        <v>3</v>
      </c>
      <c r="V3133" s="4">
        <v>-47.832000000000015</v>
      </c>
      <c r="W3133" s="14">
        <f t="shared" si="388"/>
        <v>3</v>
      </c>
      <c r="X3133">
        <v>25.736000000000001</v>
      </c>
      <c r="Y3133" s="14">
        <f t="shared" si="389"/>
        <v>1</v>
      </c>
      <c r="Z3133" t="s">
        <v>28</v>
      </c>
      <c r="AA3133" s="14">
        <f t="shared" si="390"/>
        <v>2</v>
      </c>
    </row>
    <row r="3134" spans="1:27" ht="15" customHeight="1" x14ac:dyDescent="0.25">
      <c r="A3134" t="s">
        <v>5069</v>
      </c>
      <c r="B3134" s="6">
        <v>42318</v>
      </c>
      <c r="C3134" s="6">
        <v>42318</v>
      </c>
      <c r="D3134" t="s">
        <v>113</v>
      </c>
      <c r="E3134" t="s">
        <v>59</v>
      </c>
      <c r="F3134" s="14">
        <f t="shared" si="384"/>
        <v>2</v>
      </c>
      <c r="G3134" t="s">
        <v>2061</v>
      </c>
      <c r="H3134" t="s">
        <v>2062</v>
      </c>
      <c r="I3134" t="s">
        <v>1827</v>
      </c>
      <c r="J3134" t="str">
        <f t="shared" si="391"/>
        <v>Magdeburg,Saxony-Anhalt,Germany</v>
      </c>
      <c r="K3134" t="s">
        <v>4477</v>
      </c>
      <c r="L3134" t="s">
        <v>4471</v>
      </c>
      <c r="M3134" t="s">
        <v>25</v>
      </c>
      <c r="N3134" t="s">
        <v>145</v>
      </c>
      <c r="O3134" t="s">
        <v>386</v>
      </c>
      <c r="P3134" s="4">
        <v>97.92</v>
      </c>
      <c r="Q3134" s="14">
        <f t="shared" si="385"/>
        <v>1</v>
      </c>
      <c r="R3134">
        <v>3</v>
      </c>
      <c r="S3134" s="14">
        <f t="shared" si="386"/>
        <v>1</v>
      </c>
      <c r="T3134">
        <v>0</v>
      </c>
      <c r="U3134" s="14">
        <f t="shared" si="387"/>
        <v>1</v>
      </c>
      <c r="V3134" s="4">
        <v>20.52</v>
      </c>
      <c r="W3134" s="14">
        <f t="shared" si="388"/>
        <v>1</v>
      </c>
      <c r="X3134">
        <v>25.66</v>
      </c>
      <c r="Y3134" s="14">
        <f t="shared" si="389"/>
        <v>1</v>
      </c>
      <c r="Z3134" t="s">
        <v>71</v>
      </c>
      <c r="AA3134" s="14">
        <f t="shared" si="390"/>
        <v>3</v>
      </c>
    </row>
    <row r="3135" spans="1:27" ht="15" customHeight="1" x14ac:dyDescent="0.25">
      <c r="A3135" t="s">
        <v>10280</v>
      </c>
      <c r="B3135" s="6">
        <v>42181</v>
      </c>
      <c r="C3135" s="6">
        <v>42185</v>
      </c>
      <c r="D3135" t="s">
        <v>19</v>
      </c>
      <c r="E3135" t="s">
        <v>20</v>
      </c>
      <c r="F3135" s="14">
        <f t="shared" si="384"/>
        <v>1</v>
      </c>
      <c r="G3135" t="s">
        <v>49</v>
      </c>
      <c r="H3135" t="s">
        <v>49</v>
      </c>
      <c r="I3135" t="s">
        <v>50</v>
      </c>
      <c r="J3135" t="str">
        <f t="shared" si="391"/>
        <v>Managua,Managua,Nicaragua</v>
      </c>
      <c r="K3135" t="s">
        <v>4485</v>
      </c>
      <c r="L3135" t="s">
        <v>24</v>
      </c>
      <c r="M3135" t="s">
        <v>25</v>
      </c>
      <c r="N3135" t="s">
        <v>35</v>
      </c>
      <c r="O3135" t="s">
        <v>690</v>
      </c>
      <c r="P3135" s="4">
        <v>234.92000000000002</v>
      </c>
      <c r="Q3135" s="14">
        <f t="shared" si="385"/>
        <v>1</v>
      </c>
      <c r="R3135">
        <v>7</v>
      </c>
      <c r="S3135" s="14">
        <f t="shared" si="386"/>
        <v>1</v>
      </c>
      <c r="T3135">
        <v>0</v>
      </c>
      <c r="U3135" s="14">
        <f t="shared" si="387"/>
        <v>1</v>
      </c>
      <c r="V3135" s="4">
        <v>32.759999999999991</v>
      </c>
      <c r="W3135" s="14">
        <f t="shared" si="388"/>
        <v>1</v>
      </c>
      <c r="X3135">
        <v>25.651999999999997</v>
      </c>
      <c r="Y3135" s="14">
        <f t="shared" si="389"/>
        <v>1</v>
      </c>
      <c r="Z3135" t="s">
        <v>71</v>
      </c>
      <c r="AA3135" s="14">
        <f t="shared" si="390"/>
        <v>3</v>
      </c>
    </row>
    <row r="3136" spans="1:27" ht="15" customHeight="1" x14ac:dyDescent="0.25">
      <c r="A3136" t="s">
        <v>5997</v>
      </c>
      <c r="B3136" s="6">
        <v>42335</v>
      </c>
      <c r="C3136" s="6">
        <v>42339</v>
      </c>
      <c r="D3136" t="s">
        <v>19</v>
      </c>
      <c r="E3136" t="s">
        <v>59</v>
      </c>
      <c r="F3136" s="14">
        <f t="shared" si="384"/>
        <v>2</v>
      </c>
      <c r="G3136" t="s">
        <v>3177</v>
      </c>
      <c r="H3136" t="s">
        <v>3178</v>
      </c>
      <c r="I3136" t="s">
        <v>3095</v>
      </c>
      <c r="J3136" t="str">
        <f t="shared" si="391"/>
        <v>Columbus,Ohio,United States</v>
      </c>
      <c r="K3136" t="s">
        <v>4489</v>
      </c>
      <c r="L3136" t="s">
        <v>4482</v>
      </c>
      <c r="M3136" t="s">
        <v>25</v>
      </c>
      <c r="N3136" t="s">
        <v>91</v>
      </c>
      <c r="O3136" t="s">
        <v>3379</v>
      </c>
      <c r="P3136" s="4">
        <v>213.13600000000002</v>
      </c>
      <c r="Q3136" s="14">
        <f t="shared" si="385"/>
        <v>1</v>
      </c>
      <c r="R3136">
        <v>7</v>
      </c>
      <c r="S3136" s="14">
        <f t="shared" si="386"/>
        <v>1</v>
      </c>
      <c r="T3136">
        <v>0.2</v>
      </c>
      <c r="U3136" s="14">
        <f t="shared" si="387"/>
        <v>1</v>
      </c>
      <c r="V3136" s="4">
        <v>23.977799999999988</v>
      </c>
      <c r="W3136" s="14">
        <f t="shared" si="388"/>
        <v>1</v>
      </c>
      <c r="X3136">
        <v>10.78</v>
      </c>
      <c r="Y3136" s="14">
        <f t="shared" si="389"/>
        <v>1</v>
      </c>
      <c r="Z3136" t="s">
        <v>28</v>
      </c>
      <c r="AA3136" s="14">
        <f t="shared" si="390"/>
        <v>2</v>
      </c>
    </row>
    <row r="3137" spans="1:27" ht="15" customHeight="1" x14ac:dyDescent="0.25">
      <c r="A3137" t="s">
        <v>4941</v>
      </c>
      <c r="B3137" s="6">
        <v>42030</v>
      </c>
      <c r="C3137" s="6">
        <v>42035</v>
      </c>
      <c r="D3137" t="s">
        <v>19</v>
      </c>
      <c r="E3137" t="s">
        <v>59</v>
      </c>
      <c r="F3137" s="14">
        <f t="shared" si="384"/>
        <v>2</v>
      </c>
      <c r="G3137" t="s">
        <v>1861</v>
      </c>
      <c r="H3137" t="s">
        <v>1829</v>
      </c>
      <c r="I3137" t="s">
        <v>1823</v>
      </c>
      <c r="J3137" t="str">
        <f t="shared" si="391"/>
        <v>Paris,Ile-de-France,France</v>
      </c>
      <c r="K3137" t="s">
        <v>4477</v>
      </c>
      <c r="L3137" t="s">
        <v>4471</v>
      </c>
      <c r="M3137" t="s">
        <v>30</v>
      </c>
      <c r="N3137" t="s">
        <v>31</v>
      </c>
      <c r="O3137" t="s">
        <v>733</v>
      </c>
      <c r="P3137" s="4">
        <v>581.54999999999995</v>
      </c>
      <c r="Q3137" s="14">
        <f t="shared" si="385"/>
        <v>1</v>
      </c>
      <c r="R3137">
        <v>5</v>
      </c>
      <c r="S3137" s="14">
        <f t="shared" si="386"/>
        <v>1</v>
      </c>
      <c r="T3137">
        <v>0</v>
      </c>
      <c r="U3137" s="14">
        <f t="shared" si="387"/>
        <v>1</v>
      </c>
      <c r="V3137" s="4">
        <v>261.60000000000002</v>
      </c>
      <c r="W3137" s="14">
        <f t="shared" si="388"/>
        <v>1</v>
      </c>
      <c r="X3137">
        <v>25.64</v>
      </c>
      <c r="Y3137" s="14">
        <f t="shared" si="389"/>
        <v>1</v>
      </c>
      <c r="Z3137" t="s">
        <v>28</v>
      </c>
      <c r="AA3137" s="14">
        <f t="shared" si="390"/>
        <v>2</v>
      </c>
    </row>
    <row r="3138" spans="1:27" ht="15" customHeight="1" x14ac:dyDescent="0.25">
      <c r="A3138" t="s">
        <v>5613</v>
      </c>
      <c r="B3138" s="6">
        <v>42217</v>
      </c>
      <c r="C3138" s="6">
        <v>42223</v>
      </c>
      <c r="D3138" t="s">
        <v>19</v>
      </c>
      <c r="E3138" t="s">
        <v>20</v>
      </c>
      <c r="F3138" s="14">
        <f t="shared" ref="F3138:F3201" si="392">VLOOKUP(E3138,segmentrate,2)</f>
        <v>1</v>
      </c>
      <c r="G3138" t="s">
        <v>2649</v>
      </c>
      <c r="H3138" t="s">
        <v>682</v>
      </c>
      <c r="I3138" t="s">
        <v>2571</v>
      </c>
      <c r="J3138" t="str">
        <f t="shared" si="391"/>
        <v>Geelong,Victoria,Australia</v>
      </c>
      <c r="K3138" t="s">
        <v>2572</v>
      </c>
      <c r="L3138" t="s">
        <v>4469</v>
      </c>
      <c r="M3138" t="s">
        <v>25</v>
      </c>
      <c r="N3138" t="s">
        <v>91</v>
      </c>
      <c r="O3138" t="s">
        <v>1272</v>
      </c>
      <c r="P3138" s="4">
        <v>371.7</v>
      </c>
      <c r="Q3138" s="14">
        <f t="shared" ref="Q3138:Q3201" si="393">VLOOKUP(P3138,salerate,3)</f>
        <v>1</v>
      </c>
      <c r="R3138">
        <v>2</v>
      </c>
      <c r="S3138" s="14">
        <f t="shared" ref="S3138:S3201" si="394">VLOOKUP(R3138,quantityrate,3)</f>
        <v>1</v>
      </c>
      <c r="T3138">
        <v>0.4</v>
      </c>
      <c r="U3138" s="14">
        <f t="shared" ref="U3138:U3201" si="395">VLOOKUP(T3138,discount,3)</f>
        <v>2</v>
      </c>
      <c r="V3138" s="4">
        <v>43.319999999999993</v>
      </c>
      <c r="W3138" s="14">
        <f t="shared" ref="W3138:W3201" si="396">VLOOKUP(V3138,profit,3)</f>
        <v>1</v>
      </c>
      <c r="X3138">
        <v>25.64</v>
      </c>
      <c r="Y3138" s="14">
        <f t="shared" ref="Y3138:Y3201" si="397">VLOOKUP(X3138,shipping,3)</f>
        <v>1</v>
      </c>
      <c r="Z3138" t="s">
        <v>28</v>
      </c>
      <c r="AA3138" s="14">
        <f t="shared" ref="AA3138:AA3201" si="398">VLOOKUP(Z3138,orderrate,2)</f>
        <v>2</v>
      </c>
    </row>
    <row r="3139" spans="1:27" ht="15" customHeight="1" x14ac:dyDescent="0.25">
      <c r="A3139" t="s">
        <v>5747</v>
      </c>
      <c r="B3139" s="6">
        <v>42039</v>
      </c>
      <c r="C3139" s="6">
        <v>42046</v>
      </c>
      <c r="D3139" t="s">
        <v>19</v>
      </c>
      <c r="E3139" t="s">
        <v>59</v>
      </c>
      <c r="F3139" s="14">
        <f t="shared" si="392"/>
        <v>2</v>
      </c>
      <c r="G3139" t="s">
        <v>2979</v>
      </c>
      <c r="H3139" t="s">
        <v>2570</v>
      </c>
      <c r="I3139" t="s">
        <v>2571</v>
      </c>
      <c r="J3139" t="str">
        <f t="shared" ref="J3139:J3202" si="399">G3139&amp;","&amp;H3139&amp;","&amp;I3139</f>
        <v>Cessnock,New South Wales,Australia</v>
      </c>
      <c r="K3139" t="s">
        <v>2572</v>
      </c>
      <c r="L3139" t="s">
        <v>4469</v>
      </c>
      <c r="M3139" t="s">
        <v>30</v>
      </c>
      <c r="N3139" t="s">
        <v>52</v>
      </c>
      <c r="O3139" t="s">
        <v>871</v>
      </c>
      <c r="P3139" s="4">
        <v>299.05200000000008</v>
      </c>
      <c r="Q3139" s="14">
        <f t="shared" si="393"/>
        <v>1</v>
      </c>
      <c r="R3139">
        <v>2</v>
      </c>
      <c r="S3139" s="14">
        <f t="shared" si="394"/>
        <v>1</v>
      </c>
      <c r="T3139">
        <v>0.1</v>
      </c>
      <c r="U3139" s="14">
        <f t="shared" si="395"/>
        <v>1</v>
      </c>
      <c r="V3139" s="4">
        <v>-3.3480000000000061</v>
      </c>
      <c r="W3139" s="14">
        <f t="shared" si="396"/>
        <v>3</v>
      </c>
      <c r="X3139">
        <v>25.64</v>
      </c>
      <c r="Y3139" s="14">
        <f t="shared" si="397"/>
        <v>1</v>
      </c>
      <c r="Z3139" t="s">
        <v>28</v>
      </c>
      <c r="AA3139" s="14">
        <f t="shared" si="398"/>
        <v>2</v>
      </c>
    </row>
    <row r="3140" spans="1:27" ht="15" customHeight="1" x14ac:dyDescent="0.25">
      <c r="A3140" t="s">
        <v>9813</v>
      </c>
      <c r="B3140" s="6">
        <v>42046</v>
      </c>
      <c r="C3140" s="6">
        <v>42051</v>
      </c>
      <c r="D3140" t="s">
        <v>19</v>
      </c>
      <c r="E3140" t="s">
        <v>20</v>
      </c>
      <c r="F3140" s="14">
        <f t="shared" si="392"/>
        <v>1</v>
      </c>
      <c r="G3140" t="s">
        <v>3956</v>
      </c>
      <c r="H3140" t="s">
        <v>3957</v>
      </c>
      <c r="I3140" t="s">
        <v>3881</v>
      </c>
      <c r="J3140" t="str">
        <f t="shared" si="399"/>
        <v>Casablanca,Grand Casablanca,Morocco</v>
      </c>
      <c r="K3140" t="s">
        <v>4473</v>
      </c>
      <c r="L3140" t="s">
        <v>3867</v>
      </c>
      <c r="M3140" t="s">
        <v>30</v>
      </c>
      <c r="N3140" t="s">
        <v>33</v>
      </c>
      <c r="O3140" t="s">
        <v>1748</v>
      </c>
      <c r="P3140" s="4">
        <v>387.63</v>
      </c>
      <c r="Q3140" s="14">
        <f t="shared" si="393"/>
        <v>1</v>
      </c>
      <c r="R3140">
        <v>1</v>
      </c>
      <c r="S3140" s="14">
        <f t="shared" si="394"/>
        <v>1</v>
      </c>
      <c r="T3140">
        <v>0</v>
      </c>
      <c r="U3140" s="14">
        <f t="shared" si="395"/>
        <v>1</v>
      </c>
      <c r="V3140" s="4">
        <v>3.87</v>
      </c>
      <c r="W3140" s="14">
        <f t="shared" si="396"/>
        <v>1</v>
      </c>
      <c r="X3140">
        <v>25.64</v>
      </c>
      <c r="Y3140" s="14">
        <f t="shared" si="397"/>
        <v>1</v>
      </c>
      <c r="Z3140" t="s">
        <v>28</v>
      </c>
      <c r="AA3140" s="14">
        <f t="shared" si="398"/>
        <v>2</v>
      </c>
    </row>
    <row r="3141" spans="1:27" ht="15" customHeight="1" x14ac:dyDescent="0.25">
      <c r="A3141" t="s">
        <v>5235</v>
      </c>
      <c r="B3141" s="6">
        <v>42363</v>
      </c>
      <c r="C3141" s="6">
        <v>42367</v>
      </c>
      <c r="D3141" t="s">
        <v>19</v>
      </c>
      <c r="E3141" t="s">
        <v>59</v>
      </c>
      <c r="F3141" s="14">
        <f t="shared" si="392"/>
        <v>2</v>
      </c>
      <c r="G3141" t="s">
        <v>2228</v>
      </c>
      <c r="H3141" t="s">
        <v>1926</v>
      </c>
      <c r="I3141" t="s">
        <v>1827</v>
      </c>
      <c r="J3141" t="str">
        <f t="shared" si="399"/>
        <v>Oldenburg,Lower Saxony,Germany</v>
      </c>
      <c r="K3141" t="s">
        <v>4477</v>
      </c>
      <c r="L3141" t="s">
        <v>4471</v>
      </c>
      <c r="M3141" t="s">
        <v>25</v>
      </c>
      <c r="N3141" t="s">
        <v>35</v>
      </c>
      <c r="O3141" t="s">
        <v>402</v>
      </c>
      <c r="P3141" s="4">
        <v>408.72</v>
      </c>
      <c r="Q3141" s="14">
        <f t="shared" si="393"/>
        <v>1</v>
      </c>
      <c r="R3141">
        <v>8</v>
      </c>
      <c r="S3141" s="14">
        <f t="shared" si="394"/>
        <v>1</v>
      </c>
      <c r="T3141">
        <v>0</v>
      </c>
      <c r="U3141" s="14">
        <f t="shared" si="395"/>
        <v>1</v>
      </c>
      <c r="V3141" s="4">
        <v>118.32</v>
      </c>
      <c r="W3141" s="14">
        <f t="shared" si="396"/>
        <v>1</v>
      </c>
      <c r="X3141">
        <v>25.6</v>
      </c>
      <c r="Y3141" s="14">
        <f t="shared" si="397"/>
        <v>1</v>
      </c>
      <c r="Z3141" t="s">
        <v>28</v>
      </c>
      <c r="AA3141" s="14">
        <f t="shared" si="398"/>
        <v>2</v>
      </c>
    </row>
    <row r="3142" spans="1:27" ht="15" customHeight="1" x14ac:dyDescent="0.25">
      <c r="A3142" t="s">
        <v>10061</v>
      </c>
      <c r="B3142" s="6">
        <v>42189</v>
      </c>
      <c r="C3142" s="6">
        <v>42191</v>
      </c>
      <c r="D3142" t="s">
        <v>75</v>
      </c>
      <c r="E3142" t="s">
        <v>59</v>
      </c>
      <c r="F3142" s="14">
        <f t="shared" si="392"/>
        <v>2</v>
      </c>
      <c r="G3142" t="s">
        <v>411</v>
      </c>
      <c r="H3142" t="s">
        <v>412</v>
      </c>
      <c r="I3142" t="s">
        <v>23</v>
      </c>
      <c r="J3142" t="str">
        <f t="shared" si="399"/>
        <v>Orizaba,Veracruz,Mexico</v>
      </c>
      <c r="K3142" t="s">
        <v>4485</v>
      </c>
      <c r="L3142" t="s">
        <v>24</v>
      </c>
      <c r="M3142" t="s">
        <v>30</v>
      </c>
      <c r="N3142" t="s">
        <v>33</v>
      </c>
      <c r="O3142" t="s">
        <v>1355</v>
      </c>
      <c r="P3142" s="4">
        <v>151.93600000000001</v>
      </c>
      <c r="Q3142" s="14">
        <f t="shared" si="393"/>
        <v>1</v>
      </c>
      <c r="R3142">
        <v>2</v>
      </c>
      <c r="S3142" s="14">
        <f t="shared" si="394"/>
        <v>1</v>
      </c>
      <c r="T3142">
        <v>0.2</v>
      </c>
      <c r="U3142" s="14">
        <f t="shared" si="395"/>
        <v>1</v>
      </c>
      <c r="V3142" s="4">
        <v>17.055999999999994</v>
      </c>
      <c r="W3142" s="14">
        <f t="shared" si="396"/>
        <v>1</v>
      </c>
      <c r="X3142">
        <v>25.581</v>
      </c>
      <c r="Y3142" s="14">
        <f t="shared" si="397"/>
        <v>1</v>
      </c>
      <c r="Z3142" t="s">
        <v>28</v>
      </c>
      <c r="AA3142" s="14">
        <f t="shared" si="398"/>
        <v>2</v>
      </c>
    </row>
    <row r="3143" spans="1:27" ht="15" customHeight="1" x14ac:dyDescent="0.25">
      <c r="A3143" t="s">
        <v>10122</v>
      </c>
      <c r="B3143" s="6">
        <v>42228</v>
      </c>
      <c r="C3143" s="6">
        <v>42233</v>
      </c>
      <c r="D3143" t="s">
        <v>19</v>
      </c>
      <c r="E3143" t="s">
        <v>20</v>
      </c>
      <c r="F3143" s="14">
        <f t="shared" si="392"/>
        <v>1</v>
      </c>
      <c r="G3143" t="s">
        <v>2182</v>
      </c>
      <c r="H3143" t="s">
        <v>1820</v>
      </c>
      <c r="I3143" t="s">
        <v>1821</v>
      </c>
      <c r="J3143" t="str">
        <f t="shared" si="399"/>
        <v>Preston,England,United Kingdom</v>
      </c>
      <c r="K3143" t="s">
        <v>4484</v>
      </c>
      <c r="L3143" t="s">
        <v>4471</v>
      </c>
      <c r="M3143" t="s">
        <v>42</v>
      </c>
      <c r="N3143" t="s">
        <v>43</v>
      </c>
      <c r="O3143" t="s">
        <v>982</v>
      </c>
      <c r="P3143" s="4">
        <v>364.65</v>
      </c>
      <c r="Q3143" s="14">
        <f t="shared" si="393"/>
        <v>1</v>
      </c>
      <c r="R3143">
        <v>5</v>
      </c>
      <c r="S3143" s="14">
        <f t="shared" si="394"/>
        <v>1</v>
      </c>
      <c r="T3143">
        <v>0</v>
      </c>
      <c r="U3143" s="14">
        <f t="shared" si="395"/>
        <v>1</v>
      </c>
      <c r="V3143" s="4">
        <v>149.4</v>
      </c>
      <c r="W3143" s="14">
        <f t="shared" si="396"/>
        <v>1</v>
      </c>
      <c r="X3143">
        <v>25.57</v>
      </c>
      <c r="Y3143" s="14">
        <f t="shared" si="397"/>
        <v>1</v>
      </c>
      <c r="Z3143" t="s">
        <v>28</v>
      </c>
      <c r="AA3143" s="14">
        <f t="shared" si="398"/>
        <v>2</v>
      </c>
    </row>
    <row r="3144" spans="1:27" ht="15" customHeight="1" x14ac:dyDescent="0.25">
      <c r="A3144" t="s">
        <v>8037</v>
      </c>
      <c r="B3144" s="6">
        <v>42166</v>
      </c>
      <c r="C3144" s="6">
        <v>42171</v>
      </c>
      <c r="D3144" t="s">
        <v>19</v>
      </c>
      <c r="E3144" t="s">
        <v>20</v>
      </c>
      <c r="F3144" s="14">
        <f t="shared" si="392"/>
        <v>1</v>
      </c>
      <c r="G3144" t="s">
        <v>1785</v>
      </c>
      <c r="H3144" t="s">
        <v>241</v>
      </c>
      <c r="I3144" t="s">
        <v>41</v>
      </c>
      <c r="J3144" t="str">
        <f t="shared" si="399"/>
        <v>São Leopoldo,Rio Grande do Sul,Brazil</v>
      </c>
      <c r="K3144" t="s">
        <v>4475</v>
      </c>
      <c r="L3144" t="s">
        <v>24</v>
      </c>
      <c r="M3144" t="s">
        <v>42</v>
      </c>
      <c r="N3144" t="s">
        <v>80</v>
      </c>
      <c r="O3144" t="s">
        <v>807</v>
      </c>
      <c r="P3144" s="4">
        <v>488.32139999999998</v>
      </c>
      <c r="Q3144" s="14">
        <f t="shared" si="393"/>
        <v>1</v>
      </c>
      <c r="R3144">
        <v>5</v>
      </c>
      <c r="S3144" s="14">
        <f t="shared" si="394"/>
        <v>1</v>
      </c>
      <c r="T3144">
        <v>2E-3</v>
      </c>
      <c r="U3144" s="14">
        <f t="shared" si="395"/>
        <v>1</v>
      </c>
      <c r="V3144" s="4">
        <v>150.62139999999999</v>
      </c>
      <c r="W3144" s="14">
        <f t="shared" si="396"/>
        <v>1</v>
      </c>
      <c r="X3144">
        <v>25.562000000000001</v>
      </c>
      <c r="Y3144" s="14">
        <f t="shared" si="397"/>
        <v>1</v>
      </c>
      <c r="Z3144" t="s">
        <v>28</v>
      </c>
      <c r="AA3144" s="14">
        <f t="shared" si="398"/>
        <v>2</v>
      </c>
    </row>
    <row r="3145" spans="1:27" ht="15" customHeight="1" x14ac:dyDescent="0.25">
      <c r="A3145" t="s">
        <v>7656</v>
      </c>
      <c r="B3145" s="6">
        <v>42320</v>
      </c>
      <c r="C3145" s="6">
        <v>42325</v>
      </c>
      <c r="D3145" t="s">
        <v>19</v>
      </c>
      <c r="E3145" t="s">
        <v>20</v>
      </c>
      <c r="F3145" s="14">
        <f t="shared" si="392"/>
        <v>1</v>
      </c>
      <c r="G3145" t="s">
        <v>1606</v>
      </c>
      <c r="H3145" t="s">
        <v>1607</v>
      </c>
      <c r="I3145" t="s">
        <v>215</v>
      </c>
      <c r="J3145" t="str">
        <f t="shared" si="399"/>
        <v>Guanare,Portuguesa,Venezuela</v>
      </c>
      <c r="K3145" t="s">
        <v>4475</v>
      </c>
      <c r="L3145" t="s">
        <v>24</v>
      </c>
      <c r="M3145" t="s">
        <v>30</v>
      </c>
      <c r="N3145" t="s">
        <v>52</v>
      </c>
      <c r="O3145" t="s">
        <v>366</v>
      </c>
      <c r="P3145" s="4">
        <v>368.35199999999998</v>
      </c>
      <c r="Q3145" s="14">
        <f t="shared" si="393"/>
        <v>1</v>
      </c>
      <c r="R3145">
        <v>2</v>
      </c>
      <c r="S3145" s="14">
        <f t="shared" si="394"/>
        <v>1</v>
      </c>
      <c r="T3145">
        <v>0.4</v>
      </c>
      <c r="U3145" s="14">
        <f t="shared" si="395"/>
        <v>2</v>
      </c>
      <c r="V3145" s="4">
        <v>18.392000000000007</v>
      </c>
      <c r="W3145" s="14">
        <f t="shared" si="396"/>
        <v>1</v>
      </c>
      <c r="X3145">
        <v>25.555</v>
      </c>
      <c r="Y3145" s="14">
        <f t="shared" si="397"/>
        <v>1</v>
      </c>
      <c r="Z3145" t="s">
        <v>28</v>
      </c>
      <c r="AA3145" s="14">
        <f t="shared" si="398"/>
        <v>2</v>
      </c>
    </row>
    <row r="3146" spans="1:27" ht="15" customHeight="1" x14ac:dyDescent="0.25">
      <c r="A3146" t="s">
        <v>6007</v>
      </c>
      <c r="B3146" s="6">
        <v>42365</v>
      </c>
      <c r="C3146" s="6">
        <v>42369</v>
      </c>
      <c r="D3146" t="s">
        <v>19</v>
      </c>
      <c r="E3146" t="s">
        <v>20</v>
      </c>
      <c r="F3146" s="14">
        <f t="shared" si="392"/>
        <v>1</v>
      </c>
      <c r="G3146" t="s">
        <v>2660</v>
      </c>
      <c r="H3146" t="s">
        <v>2660</v>
      </c>
      <c r="I3146" t="s">
        <v>2661</v>
      </c>
      <c r="J3146" t="str">
        <f t="shared" si="399"/>
        <v>Yangon,Yangon,Myanmar (Burma)</v>
      </c>
      <c r="K3146" t="s">
        <v>4481</v>
      </c>
      <c r="L3146" t="s">
        <v>4469</v>
      </c>
      <c r="M3146" t="s">
        <v>42</v>
      </c>
      <c r="N3146" t="s">
        <v>43</v>
      </c>
      <c r="O3146" t="s">
        <v>2303</v>
      </c>
      <c r="P3146" s="4">
        <v>473.84700000000004</v>
      </c>
      <c r="Q3146" s="14">
        <f t="shared" si="393"/>
        <v>1</v>
      </c>
      <c r="R3146">
        <v>5</v>
      </c>
      <c r="S3146" s="14">
        <f t="shared" si="394"/>
        <v>1</v>
      </c>
      <c r="T3146">
        <v>0.17</v>
      </c>
      <c r="U3146" s="14">
        <f t="shared" si="395"/>
        <v>1</v>
      </c>
      <c r="V3146" s="4">
        <v>-5.8529999999999944</v>
      </c>
      <c r="W3146" s="14">
        <f t="shared" si="396"/>
        <v>3</v>
      </c>
      <c r="X3146">
        <v>25.55</v>
      </c>
      <c r="Y3146" s="14">
        <f t="shared" si="397"/>
        <v>1</v>
      </c>
      <c r="Z3146" t="s">
        <v>28</v>
      </c>
      <c r="AA3146" s="14">
        <f t="shared" si="398"/>
        <v>2</v>
      </c>
    </row>
    <row r="3147" spans="1:27" ht="15" customHeight="1" x14ac:dyDescent="0.25">
      <c r="A3147" t="s">
        <v>8930</v>
      </c>
      <c r="B3147" s="6">
        <v>42132</v>
      </c>
      <c r="C3147" s="6">
        <v>42136</v>
      </c>
      <c r="D3147" t="s">
        <v>19</v>
      </c>
      <c r="E3147" t="s">
        <v>54</v>
      </c>
      <c r="F3147" s="14">
        <f t="shared" si="392"/>
        <v>3</v>
      </c>
      <c r="G3147" t="s">
        <v>1696</v>
      </c>
      <c r="H3147" t="s">
        <v>374</v>
      </c>
      <c r="I3147" t="s">
        <v>41</v>
      </c>
      <c r="J3147" t="str">
        <f t="shared" si="399"/>
        <v>Criciúma,Santa Catarina,Brazil</v>
      </c>
      <c r="K3147" t="s">
        <v>4475</v>
      </c>
      <c r="L3147" t="s">
        <v>24</v>
      </c>
      <c r="M3147" t="s">
        <v>30</v>
      </c>
      <c r="N3147" t="s">
        <v>52</v>
      </c>
      <c r="O3147" t="s">
        <v>224</v>
      </c>
      <c r="P3147" s="4">
        <v>203.14</v>
      </c>
      <c r="Q3147" s="14">
        <f t="shared" si="393"/>
        <v>1</v>
      </c>
      <c r="R3147">
        <v>7</v>
      </c>
      <c r="S3147" s="14">
        <f t="shared" si="394"/>
        <v>1</v>
      </c>
      <c r="T3147">
        <v>0</v>
      </c>
      <c r="U3147" s="14">
        <f t="shared" si="395"/>
        <v>1</v>
      </c>
      <c r="V3147" s="4">
        <v>89.32</v>
      </c>
      <c r="W3147" s="14">
        <f t="shared" si="396"/>
        <v>1</v>
      </c>
      <c r="X3147">
        <v>25.527000000000001</v>
      </c>
      <c r="Y3147" s="14">
        <f t="shared" si="397"/>
        <v>1</v>
      </c>
      <c r="Z3147" t="s">
        <v>71</v>
      </c>
      <c r="AA3147" s="14">
        <f t="shared" si="398"/>
        <v>3</v>
      </c>
    </row>
    <row r="3148" spans="1:27" ht="15" customHeight="1" x14ac:dyDescent="0.25">
      <c r="A3148" t="s">
        <v>6248</v>
      </c>
      <c r="B3148" s="6">
        <v>42347</v>
      </c>
      <c r="C3148" s="6">
        <v>42351</v>
      </c>
      <c r="D3148" t="s">
        <v>19</v>
      </c>
      <c r="E3148" t="s">
        <v>20</v>
      </c>
      <c r="F3148" s="14">
        <f t="shared" si="392"/>
        <v>1</v>
      </c>
      <c r="G3148" t="s">
        <v>2569</v>
      </c>
      <c r="H3148" t="s">
        <v>2570</v>
      </c>
      <c r="I3148" t="s">
        <v>2571</v>
      </c>
      <c r="J3148" t="str">
        <f t="shared" si="399"/>
        <v>Sydney,New South Wales,Australia</v>
      </c>
      <c r="K3148" t="s">
        <v>2572</v>
      </c>
      <c r="L3148" t="s">
        <v>4469</v>
      </c>
      <c r="M3148" t="s">
        <v>42</v>
      </c>
      <c r="N3148" t="s">
        <v>47</v>
      </c>
      <c r="O3148" t="s">
        <v>397</v>
      </c>
      <c r="P3148" s="4">
        <v>186.78599999999997</v>
      </c>
      <c r="Q3148" s="14">
        <f t="shared" si="393"/>
        <v>1</v>
      </c>
      <c r="R3148">
        <v>2</v>
      </c>
      <c r="S3148" s="14">
        <f t="shared" si="394"/>
        <v>1</v>
      </c>
      <c r="T3148">
        <v>0.1</v>
      </c>
      <c r="U3148" s="14">
        <f t="shared" si="395"/>
        <v>1</v>
      </c>
      <c r="V3148" s="4">
        <v>8.2860000000000014</v>
      </c>
      <c r="W3148" s="14">
        <f t="shared" si="396"/>
        <v>1</v>
      </c>
      <c r="X3148">
        <v>25.49</v>
      </c>
      <c r="Y3148" s="14">
        <f t="shared" si="397"/>
        <v>1</v>
      </c>
      <c r="Z3148" t="s">
        <v>71</v>
      </c>
      <c r="AA3148" s="14">
        <f t="shared" si="398"/>
        <v>3</v>
      </c>
    </row>
    <row r="3149" spans="1:27" ht="15" customHeight="1" x14ac:dyDescent="0.25">
      <c r="A3149" t="s">
        <v>8520</v>
      </c>
      <c r="B3149" s="6">
        <v>42283</v>
      </c>
      <c r="C3149" s="6">
        <v>42285</v>
      </c>
      <c r="D3149" t="s">
        <v>67</v>
      </c>
      <c r="E3149" t="s">
        <v>59</v>
      </c>
      <c r="F3149" s="14">
        <f t="shared" si="392"/>
        <v>2</v>
      </c>
      <c r="G3149" t="s">
        <v>117</v>
      </c>
      <c r="H3149" t="s">
        <v>117</v>
      </c>
      <c r="I3149" t="s">
        <v>104</v>
      </c>
      <c r="J3149" t="str">
        <f t="shared" si="399"/>
        <v>Santo Domingo,Santo Domingo,Dominican Republic</v>
      </c>
      <c r="K3149" t="s">
        <v>99</v>
      </c>
      <c r="L3149" t="s">
        <v>24</v>
      </c>
      <c r="M3149" t="s">
        <v>25</v>
      </c>
      <c r="N3149" t="s">
        <v>91</v>
      </c>
      <c r="O3149" t="s">
        <v>406</v>
      </c>
      <c r="P3149" s="4">
        <v>242.64000000000001</v>
      </c>
      <c r="Q3149" s="14">
        <f t="shared" si="393"/>
        <v>1</v>
      </c>
      <c r="R3149">
        <v>5</v>
      </c>
      <c r="S3149" s="14">
        <f t="shared" si="394"/>
        <v>1</v>
      </c>
      <c r="T3149">
        <v>0.2</v>
      </c>
      <c r="U3149" s="14">
        <f t="shared" si="395"/>
        <v>1</v>
      </c>
      <c r="V3149" s="4">
        <v>-18.260000000000002</v>
      </c>
      <c r="W3149" s="14">
        <f t="shared" si="396"/>
        <v>3</v>
      </c>
      <c r="X3149">
        <v>25.474</v>
      </c>
      <c r="Y3149" s="14">
        <f t="shared" si="397"/>
        <v>1</v>
      </c>
      <c r="Z3149" t="s">
        <v>28</v>
      </c>
      <c r="AA3149" s="14">
        <f t="shared" si="398"/>
        <v>2</v>
      </c>
    </row>
    <row r="3150" spans="1:27" ht="15" customHeight="1" x14ac:dyDescent="0.25">
      <c r="A3150" t="s">
        <v>5829</v>
      </c>
      <c r="B3150" s="6">
        <v>42355</v>
      </c>
      <c r="C3150" s="6">
        <v>42359</v>
      </c>
      <c r="D3150" t="s">
        <v>67</v>
      </c>
      <c r="E3150" t="s">
        <v>59</v>
      </c>
      <c r="F3150" s="14">
        <f t="shared" si="392"/>
        <v>2</v>
      </c>
      <c r="G3150" t="s">
        <v>2354</v>
      </c>
      <c r="H3150" t="s">
        <v>10393</v>
      </c>
      <c r="I3150" t="s">
        <v>1823</v>
      </c>
      <c r="J3150" t="str">
        <f t="shared" si="399"/>
        <v>Albi,Languedoc-Roussillon-Midi-Pyrénées,France</v>
      </c>
      <c r="K3150" t="s">
        <v>4477</v>
      </c>
      <c r="L3150" t="s">
        <v>4471</v>
      </c>
      <c r="M3150" t="s">
        <v>42</v>
      </c>
      <c r="N3150" t="s">
        <v>88</v>
      </c>
      <c r="O3150" t="s">
        <v>1404</v>
      </c>
      <c r="P3150" s="4">
        <v>347.4375</v>
      </c>
      <c r="Q3150" s="14">
        <f t="shared" si="393"/>
        <v>1</v>
      </c>
      <c r="R3150">
        <v>5</v>
      </c>
      <c r="S3150" s="14">
        <f t="shared" si="394"/>
        <v>1</v>
      </c>
      <c r="T3150">
        <v>0.15</v>
      </c>
      <c r="U3150" s="14">
        <f t="shared" si="395"/>
        <v>1</v>
      </c>
      <c r="V3150" s="4">
        <v>16.237499999999997</v>
      </c>
      <c r="W3150" s="14">
        <f t="shared" si="396"/>
        <v>1</v>
      </c>
      <c r="X3150">
        <v>25.47</v>
      </c>
      <c r="Y3150" s="14">
        <f t="shared" si="397"/>
        <v>1</v>
      </c>
      <c r="Z3150" t="s">
        <v>28</v>
      </c>
      <c r="AA3150" s="14">
        <f t="shared" si="398"/>
        <v>2</v>
      </c>
    </row>
    <row r="3151" spans="1:27" ht="15" customHeight="1" x14ac:dyDescent="0.25">
      <c r="A3151" t="s">
        <v>6005</v>
      </c>
      <c r="B3151" s="6">
        <v>42063</v>
      </c>
      <c r="C3151" s="6">
        <v>42068</v>
      </c>
      <c r="D3151" t="s">
        <v>19</v>
      </c>
      <c r="E3151" t="s">
        <v>54</v>
      </c>
      <c r="F3151" s="14">
        <f t="shared" si="392"/>
        <v>3</v>
      </c>
      <c r="G3151" t="s">
        <v>4058</v>
      </c>
      <c r="H3151" t="s">
        <v>3658</v>
      </c>
      <c r="I3151" t="s">
        <v>3945</v>
      </c>
      <c r="J3151" t="str">
        <f t="shared" si="399"/>
        <v>Windsor,Ontario,Canada</v>
      </c>
      <c r="K3151" t="s">
        <v>3945</v>
      </c>
      <c r="L3151" t="s">
        <v>4482</v>
      </c>
      <c r="M3151" t="s">
        <v>25</v>
      </c>
      <c r="N3151" t="s">
        <v>145</v>
      </c>
      <c r="O3151" t="s">
        <v>1620</v>
      </c>
      <c r="P3151" s="4">
        <v>48.390000000000008</v>
      </c>
      <c r="Q3151" s="14">
        <f t="shared" si="393"/>
        <v>1</v>
      </c>
      <c r="R3151">
        <v>1</v>
      </c>
      <c r="S3151" s="14">
        <f t="shared" si="394"/>
        <v>1</v>
      </c>
      <c r="T3151">
        <v>0</v>
      </c>
      <c r="U3151" s="14">
        <f t="shared" si="395"/>
        <v>1</v>
      </c>
      <c r="V3151" s="4">
        <v>15</v>
      </c>
      <c r="W3151" s="14">
        <f t="shared" si="396"/>
        <v>1</v>
      </c>
      <c r="X3151">
        <v>4.67</v>
      </c>
      <c r="Y3151" s="14">
        <f t="shared" si="397"/>
        <v>1</v>
      </c>
      <c r="Z3151" t="s">
        <v>28</v>
      </c>
      <c r="AA3151" s="14">
        <f t="shared" si="398"/>
        <v>2</v>
      </c>
    </row>
    <row r="3152" spans="1:27" ht="15" customHeight="1" x14ac:dyDescent="0.25">
      <c r="A3152" t="s">
        <v>8960</v>
      </c>
      <c r="B3152" s="6">
        <v>42078</v>
      </c>
      <c r="C3152" s="6">
        <v>42084</v>
      </c>
      <c r="D3152" t="s">
        <v>19</v>
      </c>
      <c r="E3152" t="s">
        <v>20</v>
      </c>
      <c r="F3152" s="14">
        <f t="shared" si="392"/>
        <v>1</v>
      </c>
      <c r="G3152" t="s">
        <v>2582</v>
      </c>
      <c r="H3152" t="s">
        <v>2562</v>
      </c>
      <c r="I3152" t="s">
        <v>2563</v>
      </c>
      <c r="J3152" t="str">
        <f t="shared" si="399"/>
        <v>Makati,National Capital,Philippines</v>
      </c>
      <c r="K3152" t="s">
        <v>4481</v>
      </c>
      <c r="L3152" t="s">
        <v>4469</v>
      </c>
      <c r="M3152" t="s">
        <v>30</v>
      </c>
      <c r="N3152" t="s">
        <v>52</v>
      </c>
      <c r="O3152" t="s">
        <v>972</v>
      </c>
      <c r="P3152" s="4">
        <v>426.59999999999997</v>
      </c>
      <c r="Q3152" s="14">
        <f t="shared" si="393"/>
        <v>1</v>
      </c>
      <c r="R3152">
        <v>12</v>
      </c>
      <c r="S3152" s="14">
        <f t="shared" si="394"/>
        <v>2</v>
      </c>
      <c r="T3152">
        <v>0.25</v>
      </c>
      <c r="U3152" s="14">
        <f t="shared" si="395"/>
        <v>1</v>
      </c>
      <c r="V3152" s="4">
        <v>-5.7599999999999909</v>
      </c>
      <c r="W3152" s="14">
        <f t="shared" si="396"/>
        <v>3</v>
      </c>
      <c r="X3152">
        <v>25.44</v>
      </c>
      <c r="Y3152" s="14">
        <f t="shared" si="397"/>
        <v>1</v>
      </c>
      <c r="Z3152" t="s">
        <v>28</v>
      </c>
      <c r="AA3152" s="14">
        <f t="shared" si="398"/>
        <v>2</v>
      </c>
    </row>
    <row r="3153" spans="1:27" ht="15" customHeight="1" x14ac:dyDescent="0.25">
      <c r="A3153" t="s">
        <v>7957</v>
      </c>
      <c r="B3153" s="6">
        <v>42312</v>
      </c>
      <c r="C3153" s="6">
        <v>42316</v>
      </c>
      <c r="D3153" t="s">
        <v>19</v>
      </c>
      <c r="E3153" t="s">
        <v>20</v>
      </c>
      <c r="F3153" s="14">
        <f t="shared" si="392"/>
        <v>1</v>
      </c>
      <c r="G3153" t="s">
        <v>4025</v>
      </c>
      <c r="H3153" t="s">
        <v>4025</v>
      </c>
      <c r="I3153" t="s">
        <v>4026</v>
      </c>
      <c r="J3153" t="str">
        <f t="shared" si="399"/>
        <v>Luanda,Luanda,Angola</v>
      </c>
      <c r="K3153" t="s">
        <v>4474</v>
      </c>
      <c r="L3153" t="s">
        <v>3867</v>
      </c>
      <c r="M3153" t="s">
        <v>30</v>
      </c>
      <c r="N3153" t="s">
        <v>31</v>
      </c>
      <c r="O3153" t="s">
        <v>1526</v>
      </c>
      <c r="P3153" s="4">
        <v>193.68</v>
      </c>
      <c r="Q3153" s="14">
        <f t="shared" si="393"/>
        <v>1</v>
      </c>
      <c r="R3153">
        <v>4</v>
      </c>
      <c r="S3153" s="14">
        <f t="shared" si="394"/>
        <v>1</v>
      </c>
      <c r="T3153">
        <v>0</v>
      </c>
      <c r="U3153" s="14">
        <f t="shared" si="395"/>
        <v>1</v>
      </c>
      <c r="V3153" s="4">
        <v>11.52</v>
      </c>
      <c r="W3153" s="14">
        <f t="shared" si="396"/>
        <v>1</v>
      </c>
      <c r="X3153">
        <v>25.43</v>
      </c>
      <c r="Y3153" s="14">
        <f t="shared" si="397"/>
        <v>1</v>
      </c>
      <c r="Z3153" t="s">
        <v>71</v>
      </c>
      <c r="AA3153" s="14">
        <f t="shared" si="398"/>
        <v>3</v>
      </c>
    </row>
    <row r="3154" spans="1:27" ht="15" customHeight="1" x14ac:dyDescent="0.25">
      <c r="A3154" t="s">
        <v>8805</v>
      </c>
      <c r="B3154" s="6">
        <v>42046</v>
      </c>
      <c r="C3154" s="6">
        <v>42048</v>
      </c>
      <c r="D3154" t="s">
        <v>75</v>
      </c>
      <c r="E3154" t="s">
        <v>59</v>
      </c>
      <c r="F3154" s="14">
        <f t="shared" si="392"/>
        <v>2</v>
      </c>
      <c r="G3154" t="s">
        <v>1866</v>
      </c>
      <c r="H3154" t="s">
        <v>1866</v>
      </c>
      <c r="I3154" t="s">
        <v>1867</v>
      </c>
      <c r="J3154" t="str">
        <f t="shared" si="399"/>
        <v>Vienna,Vienna,Austria</v>
      </c>
      <c r="K3154" t="s">
        <v>4477</v>
      </c>
      <c r="L3154" t="s">
        <v>4471</v>
      </c>
      <c r="M3154" t="s">
        <v>42</v>
      </c>
      <c r="N3154" t="s">
        <v>43</v>
      </c>
      <c r="O3154" t="s">
        <v>1299</v>
      </c>
      <c r="P3154" s="4">
        <v>173.82</v>
      </c>
      <c r="Q3154" s="14">
        <f t="shared" si="393"/>
        <v>1</v>
      </c>
      <c r="R3154">
        <v>1</v>
      </c>
      <c r="S3154" s="14">
        <f t="shared" si="394"/>
        <v>1</v>
      </c>
      <c r="T3154">
        <v>0</v>
      </c>
      <c r="U3154" s="14">
        <f t="shared" si="395"/>
        <v>1</v>
      </c>
      <c r="V3154" s="4">
        <v>24.33</v>
      </c>
      <c r="W3154" s="14">
        <f t="shared" si="396"/>
        <v>1</v>
      </c>
      <c r="X3154">
        <v>25.43</v>
      </c>
      <c r="Y3154" s="14">
        <f t="shared" si="397"/>
        <v>1</v>
      </c>
      <c r="Z3154" t="s">
        <v>28</v>
      </c>
      <c r="AA3154" s="14">
        <f t="shared" si="398"/>
        <v>2</v>
      </c>
    </row>
    <row r="3155" spans="1:27" ht="15" customHeight="1" x14ac:dyDescent="0.25">
      <c r="A3155" t="s">
        <v>5258</v>
      </c>
      <c r="B3155" s="6">
        <v>42041</v>
      </c>
      <c r="C3155" s="6">
        <v>42045</v>
      </c>
      <c r="D3155" t="s">
        <v>19</v>
      </c>
      <c r="E3155" t="s">
        <v>20</v>
      </c>
      <c r="F3155" s="14">
        <f t="shared" si="392"/>
        <v>1</v>
      </c>
      <c r="G3155" t="s">
        <v>2257</v>
      </c>
      <c r="H3155" t="s">
        <v>1829</v>
      </c>
      <c r="I3155" t="s">
        <v>1823</v>
      </c>
      <c r="J3155" t="str">
        <f t="shared" si="399"/>
        <v>Noisy-le-Sec,Ile-de-France,France</v>
      </c>
      <c r="K3155" t="s">
        <v>4477</v>
      </c>
      <c r="L3155" t="s">
        <v>4471</v>
      </c>
      <c r="M3155" t="s">
        <v>25</v>
      </c>
      <c r="N3155" t="s">
        <v>82</v>
      </c>
      <c r="O3155" t="s">
        <v>347</v>
      </c>
      <c r="P3155" s="4">
        <v>255.74400000000003</v>
      </c>
      <c r="Q3155" s="14">
        <f t="shared" si="393"/>
        <v>1</v>
      </c>
      <c r="R3155">
        <v>2</v>
      </c>
      <c r="S3155" s="14">
        <f t="shared" si="394"/>
        <v>1</v>
      </c>
      <c r="T3155">
        <v>0.1</v>
      </c>
      <c r="U3155" s="14">
        <f t="shared" si="395"/>
        <v>1</v>
      </c>
      <c r="V3155" s="4">
        <v>17.003999999999998</v>
      </c>
      <c r="W3155" s="14">
        <f t="shared" si="396"/>
        <v>1</v>
      </c>
      <c r="X3155">
        <v>25.4</v>
      </c>
      <c r="Y3155" s="14">
        <f t="shared" si="397"/>
        <v>1</v>
      </c>
      <c r="Z3155" t="s">
        <v>71</v>
      </c>
      <c r="AA3155" s="14">
        <f t="shared" si="398"/>
        <v>3</v>
      </c>
    </row>
    <row r="3156" spans="1:27" ht="15" customHeight="1" x14ac:dyDescent="0.25">
      <c r="A3156" t="s">
        <v>6044</v>
      </c>
      <c r="B3156" s="6">
        <v>42208</v>
      </c>
      <c r="C3156" s="6">
        <v>42210</v>
      </c>
      <c r="D3156" t="s">
        <v>75</v>
      </c>
      <c r="E3156" t="s">
        <v>59</v>
      </c>
      <c r="F3156" s="14">
        <f t="shared" si="392"/>
        <v>2</v>
      </c>
      <c r="G3156" t="s">
        <v>3006</v>
      </c>
      <c r="H3156" t="s">
        <v>2601</v>
      </c>
      <c r="I3156" t="s">
        <v>2565</v>
      </c>
      <c r="J3156" t="str">
        <f t="shared" si="399"/>
        <v>Sangli,Maharashtra,India</v>
      </c>
      <c r="K3156" t="s">
        <v>4470</v>
      </c>
      <c r="L3156" t="s">
        <v>4469</v>
      </c>
      <c r="M3156" t="s">
        <v>30</v>
      </c>
      <c r="N3156" t="s">
        <v>31</v>
      </c>
      <c r="O3156" t="s">
        <v>796</v>
      </c>
      <c r="P3156" s="4">
        <v>132.03</v>
      </c>
      <c r="Q3156" s="14">
        <f t="shared" si="393"/>
        <v>1</v>
      </c>
      <c r="R3156">
        <v>3</v>
      </c>
      <c r="S3156" s="14">
        <f t="shared" si="394"/>
        <v>1</v>
      </c>
      <c r="T3156">
        <v>0</v>
      </c>
      <c r="U3156" s="14">
        <f t="shared" si="395"/>
        <v>1</v>
      </c>
      <c r="V3156" s="4">
        <v>54.09</v>
      </c>
      <c r="W3156" s="14">
        <f t="shared" si="396"/>
        <v>1</v>
      </c>
      <c r="X3156">
        <v>25.39</v>
      </c>
      <c r="Y3156" s="14">
        <f t="shared" si="397"/>
        <v>1</v>
      </c>
      <c r="Z3156" t="s">
        <v>106</v>
      </c>
      <c r="AA3156" s="14">
        <f t="shared" si="398"/>
        <v>4</v>
      </c>
    </row>
    <row r="3157" spans="1:27" ht="15" customHeight="1" x14ac:dyDescent="0.25">
      <c r="A3157" t="s">
        <v>5349</v>
      </c>
      <c r="B3157" s="6">
        <v>42042</v>
      </c>
      <c r="C3157" s="6">
        <v>42046</v>
      </c>
      <c r="D3157" t="s">
        <v>19</v>
      </c>
      <c r="E3157" t="s">
        <v>54</v>
      </c>
      <c r="F3157" s="14">
        <f t="shared" si="392"/>
        <v>3</v>
      </c>
      <c r="G3157" t="s">
        <v>2630</v>
      </c>
      <c r="H3157" t="s">
        <v>2630</v>
      </c>
      <c r="I3157" t="s">
        <v>2579</v>
      </c>
      <c r="J3157" t="str">
        <f t="shared" si="399"/>
        <v>Yogyakarta,Yogyakarta,Indonesia</v>
      </c>
      <c r="K3157" t="s">
        <v>4481</v>
      </c>
      <c r="L3157" t="s">
        <v>4469</v>
      </c>
      <c r="M3157" t="s">
        <v>42</v>
      </c>
      <c r="N3157" t="s">
        <v>88</v>
      </c>
      <c r="O3157" t="s">
        <v>1350</v>
      </c>
      <c r="P3157" s="4">
        <v>340.48260000000005</v>
      </c>
      <c r="Q3157" s="14">
        <f t="shared" si="393"/>
        <v>1</v>
      </c>
      <c r="R3157">
        <v>3</v>
      </c>
      <c r="S3157" s="14">
        <f t="shared" si="394"/>
        <v>1</v>
      </c>
      <c r="T3157">
        <v>0.17</v>
      </c>
      <c r="U3157" s="14">
        <f t="shared" si="395"/>
        <v>1</v>
      </c>
      <c r="V3157" s="4">
        <v>12.252599999999987</v>
      </c>
      <c r="W3157" s="14">
        <f t="shared" si="396"/>
        <v>1</v>
      </c>
      <c r="X3157">
        <v>25.35</v>
      </c>
      <c r="Y3157" s="14">
        <f t="shared" si="397"/>
        <v>1</v>
      </c>
      <c r="Z3157" t="s">
        <v>28</v>
      </c>
      <c r="AA3157" s="14">
        <f t="shared" si="398"/>
        <v>2</v>
      </c>
    </row>
    <row r="3158" spans="1:27" ht="15" customHeight="1" x14ac:dyDescent="0.25">
      <c r="A3158" t="s">
        <v>6071</v>
      </c>
      <c r="B3158" s="6">
        <v>42013</v>
      </c>
      <c r="C3158" s="6">
        <v>42013</v>
      </c>
      <c r="D3158" t="s">
        <v>113</v>
      </c>
      <c r="E3158" t="s">
        <v>20</v>
      </c>
      <c r="F3158" s="14">
        <f t="shared" si="392"/>
        <v>1</v>
      </c>
      <c r="G3158" t="s">
        <v>196</v>
      </c>
      <c r="H3158" t="s">
        <v>196</v>
      </c>
      <c r="I3158" t="s">
        <v>197</v>
      </c>
      <c r="J3158" t="str">
        <f t="shared" si="399"/>
        <v>Buenos Aires,Buenos Aires,Argentina</v>
      </c>
      <c r="K3158" t="s">
        <v>4475</v>
      </c>
      <c r="L3158" t="s">
        <v>24</v>
      </c>
      <c r="M3158" t="s">
        <v>42</v>
      </c>
      <c r="N3158" t="s">
        <v>47</v>
      </c>
      <c r="O3158" t="s">
        <v>392</v>
      </c>
      <c r="P3158" s="4">
        <v>124.05600000000001</v>
      </c>
      <c r="Q3158" s="14">
        <f t="shared" si="393"/>
        <v>1</v>
      </c>
      <c r="R3158">
        <v>3</v>
      </c>
      <c r="S3158" s="14">
        <f t="shared" si="394"/>
        <v>1</v>
      </c>
      <c r="T3158">
        <v>0.4</v>
      </c>
      <c r="U3158" s="14">
        <f t="shared" si="395"/>
        <v>2</v>
      </c>
      <c r="V3158" s="4">
        <v>-26.903999999999996</v>
      </c>
      <c r="W3158" s="14">
        <f t="shared" si="396"/>
        <v>3</v>
      </c>
      <c r="X3158">
        <v>25.334</v>
      </c>
      <c r="Y3158" s="14">
        <f t="shared" si="397"/>
        <v>1</v>
      </c>
      <c r="Z3158" t="s">
        <v>106</v>
      </c>
      <c r="AA3158" s="14">
        <f t="shared" si="398"/>
        <v>4</v>
      </c>
    </row>
    <row r="3159" spans="1:27" ht="15" customHeight="1" x14ac:dyDescent="0.25">
      <c r="A3159" t="s">
        <v>5369</v>
      </c>
      <c r="B3159" s="6">
        <v>42294</v>
      </c>
      <c r="C3159" s="6">
        <v>42300</v>
      </c>
      <c r="D3159" t="s">
        <v>19</v>
      </c>
      <c r="E3159" t="s">
        <v>20</v>
      </c>
      <c r="F3159" s="14">
        <f t="shared" si="392"/>
        <v>1</v>
      </c>
      <c r="G3159" t="s">
        <v>2813</v>
      </c>
      <c r="H3159" t="s">
        <v>2639</v>
      </c>
      <c r="I3159" t="s">
        <v>2565</v>
      </c>
      <c r="J3159" t="str">
        <f t="shared" si="399"/>
        <v>Salem,Tamil Nadu,India</v>
      </c>
      <c r="K3159" t="s">
        <v>4470</v>
      </c>
      <c r="L3159" t="s">
        <v>4469</v>
      </c>
      <c r="M3159" t="s">
        <v>30</v>
      </c>
      <c r="N3159" t="s">
        <v>100</v>
      </c>
      <c r="O3159" t="s">
        <v>1796</v>
      </c>
      <c r="P3159" s="4">
        <v>270.27</v>
      </c>
      <c r="Q3159" s="14">
        <f t="shared" si="393"/>
        <v>1</v>
      </c>
      <c r="R3159">
        <v>1</v>
      </c>
      <c r="S3159" s="14">
        <f t="shared" si="394"/>
        <v>1</v>
      </c>
      <c r="T3159">
        <v>0</v>
      </c>
      <c r="U3159" s="14">
        <f t="shared" si="395"/>
        <v>1</v>
      </c>
      <c r="V3159" s="4">
        <v>10.8</v>
      </c>
      <c r="W3159" s="14">
        <f t="shared" si="396"/>
        <v>1</v>
      </c>
      <c r="X3159">
        <v>25.28</v>
      </c>
      <c r="Y3159" s="14">
        <f t="shared" si="397"/>
        <v>1</v>
      </c>
      <c r="Z3159" t="s">
        <v>28</v>
      </c>
      <c r="AA3159" s="14">
        <f t="shared" si="398"/>
        <v>2</v>
      </c>
    </row>
    <row r="3160" spans="1:27" ht="15" customHeight="1" x14ac:dyDescent="0.25">
      <c r="A3160" t="s">
        <v>8387</v>
      </c>
      <c r="B3160" s="6">
        <v>42236</v>
      </c>
      <c r="C3160" s="6">
        <v>42242</v>
      </c>
      <c r="D3160" t="s">
        <v>19</v>
      </c>
      <c r="E3160" t="s">
        <v>54</v>
      </c>
      <c r="F3160" s="14">
        <f t="shared" si="392"/>
        <v>3</v>
      </c>
      <c r="G3160" t="s">
        <v>4402</v>
      </c>
      <c r="H3160" t="s">
        <v>4102</v>
      </c>
      <c r="I3160" t="s">
        <v>4103</v>
      </c>
      <c r="J3160" t="str">
        <f t="shared" si="399"/>
        <v>Zenica,Federation of Bosnia and Herzegovina,Bosnia and Herzegovina</v>
      </c>
      <c r="K3160" t="s">
        <v>4472</v>
      </c>
      <c r="L3160" t="s">
        <v>4471</v>
      </c>
      <c r="M3160" t="s">
        <v>25</v>
      </c>
      <c r="N3160" t="s">
        <v>37</v>
      </c>
      <c r="O3160" t="s">
        <v>237</v>
      </c>
      <c r="P3160" s="4">
        <v>233.76</v>
      </c>
      <c r="Q3160" s="14">
        <f t="shared" si="393"/>
        <v>1</v>
      </c>
      <c r="R3160">
        <v>8</v>
      </c>
      <c r="S3160" s="14">
        <f t="shared" si="394"/>
        <v>1</v>
      </c>
      <c r="T3160">
        <v>0</v>
      </c>
      <c r="U3160" s="14">
        <f t="shared" si="395"/>
        <v>1</v>
      </c>
      <c r="V3160" s="4">
        <v>30.240000000000002</v>
      </c>
      <c r="W3160" s="14">
        <f t="shared" si="396"/>
        <v>1</v>
      </c>
      <c r="X3160">
        <v>25.25</v>
      </c>
      <c r="Y3160" s="14">
        <f t="shared" si="397"/>
        <v>1</v>
      </c>
      <c r="Z3160" t="s">
        <v>55</v>
      </c>
      <c r="AA3160" s="14">
        <f t="shared" si="398"/>
        <v>1</v>
      </c>
    </row>
    <row r="3161" spans="1:27" ht="15" customHeight="1" x14ac:dyDescent="0.25">
      <c r="A3161" t="s">
        <v>10169</v>
      </c>
      <c r="B3161" s="6">
        <v>42160</v>
      </c>
      <c r="C3161" s="6">
        <v>42165</v>
      </c>
      <c r="D3161" t="s">
        <v>67</v>
      </c>
      <c r="E3161" t="s">
        <v>20</v>
      </c>
      <c r="F3161" s="14">
        <f t="shared" si="392"/>
        <v>1</v>
      </c>
      <c r="G3161" t="s">
        <v>84</v>
      </c>
      <c r="H3161" t="s">
        <v>85</v>
      </c>
      <c r="I3161" t="s">
        <v>86</v>
      </c>
      <c r="J3161" t="str">
        <f t="shared" si="399"/>
        <v>Tegucigalpa,Francisco Morazán,Honduras</v>
      </c>
      <c r="K3161" t="s">
        <v>4485</v>
      </c>
      <c r="L3161" t="s">
        <v>24</v>
      </c>
      <c r="M3161" t="s">
        <v>25</v>
      </c>
      <c r="N3161" t="s">
        <v>91</v>
      </c>
      <c r="O3161" t="s">
        <v>1408</v>
      </c>
      <c r="P3161" s="4">
        <v>371.26799999999997</v>
      </c>
      <c r="Q3161" s="14">
        <f t="shared" si="393"/>
        <v>1</v>
      </c>
      <c r="R3161">
        <v>3</v>
      </c>
      <c r="S3161" s="14">
        <f t="shared" si="394"/>
        <v>1</v>
      </c>
      <c r="T3161">
        <v>0.4</v>
      </c>
      <c r="U3161" s="14">
        <f t="shared" si="395"/>
        <v>2</v>
      </c>
      <c r="V3161" s="4">
        <v>-61.931999999999974</v>
      </c>
      <c r="W3161" s="14">
        <f t="shared" si="396"/>
        <v>3</v>
      </c>
      <c r="X3161">
        <v>25.238999999999997</v>
      </c>
      <c r="Y3161" s="14">
        <f t="shared" si="397"/>
        <v>1</v>
      </c>
      <c r="Z3161" t="s">
        <v>28</v>
      </c>
      <c r="AA3161" s="14">
        <f t="shared" si="398"/>
        <v>2</v>
      </c>
    </row>
    <row r="3162" spans="1:27" ht="15" customHeight="1" x14ac:dyDescent="0.25">
      <c r="A3162" t="s">
        <v>6013</v>
      </c>
      <c r="B3162" s="6">
        <v>42279</v>
      </c>
      <c r="C3162" s="6">
        <v>42281</v>
      </c>
      <c r="D3162" t="s">
        <v>75</v>
      </c>
      <c r="E3162" t="s">
        <v>54</v>
      </c>
      <c r="F3162" s="14">
        <f t="shared" si="392"/>
        <v>3</v>
      </c>
      <c r="G3162" t="s">
        <v>3140</v>
      </c>
      <c r="H3162" t="s">
        <v>3141</v>
      </c>
      <c r="I3162" t="s">
        <v>3095</v>
      </c>
      <c r="J3162" t="str">
        <f t="shared" si="399"/>
        <v>New York City,New York,United States</v>
      </c>
      <c r="K3162" t="s">
        <v>4489</v>
      </c>
      <c r="L3162" t="s">
        <v>4482</v>
      </c>
      <c r="M3162" t="s">
        <v>42</v>
      </c>
      <c r="N3162" t="s">
        <v>43</v>
      </c>
      <c r="O3162" t="s">
        <v>3764</v>
      </c>
      <c r="P3162" s="4">
        <v>1704.89</v>
      </c>
      <c r="Q3162" s="14">
        <f t="shared" si="393"/>
        <v>2</v>
      </c>
      <c r="R3162">
        <v>11</v>
      </c>
      <c r="S3162" s="14">
        <f t="shared" si="394"/>
        <v>2</v>
      </c>
      <c r="T3162">
        <v>0</v>
      </c>
      <c r="U3162" s="14">
        <f t="shared" si="395"/>
        <v>1</v>
      </c>
      <c r="V3162" s="4">
        <v>767.20049999999992</v>
      </c>
      <c r="W3162" s="14">
        <f t="shared" si="396"/>
        <v>1</v>
      </c>
      <c r="X3162">
        <v>291.68</v>
      </c>
      <c r="Y3162" s="14">
        <f t="shared" si="397"/>
        <v>2</v>
      </c>
      <c r="Z3162" t="s">
        <v>71</v>
      </c>
      <c r="AA3162" s="14">
        <f t="shared" si="398"/>
        <v>3</v>
      </c>
    </row>
    <row r="3163" spans="1:27" ht="15" customHeight="1" x14ac:dyDescent="0.25">
      <c r="A3163" t="s">
        <v>7833</v>
      </c>
      <c r="B3163" s="6">
        <v>42357</v>
      </c>
      <c r="C3163" s="6">
        <v>42364</v>
      </c>
      <c r="D3163" t="s">
        <v>19</v>
      </c>
      <c r="E3163" t="s">
        <v>20</v>
      </c>
      <c r="F3163" s="14">
        <f t="shared" si="392"/>
        <v>1</v>
      </c>
      <c r="G3163" t="s">
        <v>2573</v>
      </c>
      <c r="H3163" t="s">
        <v>2574</v>
      </c>
      <c r="I3163" t="s">
        <v>2571</v>
      </c>
      <c r="J3163" t="str">
        <f t="shared" si="399"/>
        <v>Hobart,Tasmania,Australia</v>
      </c>
      <c r="K3163" t="s">
        <v>2572</v>
      </c>
      <c r="L3163" t="s">
        <v>4469</v>
      </c>
      <c r="M3163" t="s">
        <v>30</v>
      </c>
      <c r="N3163" t="s">
        <v>52</v>
      </c>
      <c r="O3163" t="s">
        <v>1074</v>
      </c>
      <c r="P3163" s="4">
        <v>158.97600000000003</v>
      </c>
      <c r="Q3163" s="14">
        <f t="shared" si="393"/>
        <v>1</v>
      </c>
      <c r="R3163">
        <v>2</v>
      </c>
      <c r="S3163" s="14">
        <f t="shared" si="394"/>
        <v>1</v>
      </c>
      <c r="T3163">
        <v>0.4</v>
      </c>
      <c r="U3163" s="14">
        <f t="shared" si="395"/>
        <v>2</v>
      </c>
      <c r="V3163" s="4">
        <v>-95.424000000000021</v>
      </c>
      <c r="W3163" s="14">
        <f t="shared" si="396"/>
        <v>3</v>
      </c>
      <c r="X3163">
        <v>25.22</v>
      </c>
      <c r="Y3163" s="14">
        <f t="shared" si="397"/>
        <v>1</v>
      </c>
      <c r="Z3163" t="s">
        <v>55</v>
      </c>
      <c r="AA3163" s="14">
        <f t="shared" si="398"/>
        <v>1</v>
      </c>
    </row>
    <row r="3164" spans="1:27" ht="15" customHeight="1" x14ac:dyDescent="0.25">
      <c r="A3164" t="s">
        <v>6174</v>
      </c>
      <c r="B3164" s="6">
        <v>42332</v>
      </c>
      <c r="C3164" s="6">
        <v>42336</v>
      </c>
      <c r="D3164" t="s">
        <v>19</v>
      </c>
      <c r="E3164" t="s">
        <v>54</v>
      </c>
      <c r="F3164" s="14">
        <f t="shared" si="392"/>
        <v>3</v>
      </c>
      <c r="G3164" t="s">
        <v>468</v>
      </c>
      <c r="H3164" t="s">
        <v>468</v>
      </c>
      <c r="I3164" t="s">
        <v>197</v>
      </c>
      <c r="J3164" t="str">
        <f t="shared" si="399"/>
        <v>Córdoba,Córdoba,Argentina</v>
      </c>
      <c r="K3164" t="s">
        <v>4475</v>
      </c>
      <c r="L3164" t="s">
        <v>24</v>
      </c>
      <c r="M3164" t="s">
        <v>30</v>
      </c>
      <c r="N3164" t="s">
        <v>100</v>
      </c>
      <c r="O3164" t="s">
        <v>481</v>
      </c>
      <c r="P3164" s="4">
        <v>402.96000000000009</v>
      </c>
      <c r="Q3164" s="14">
        <f t="shared" si="393"/>
        <v>1</v>
      </c>
      <c r="R3164">
        <v>4</v>
      </c>
      <c r="S3164" s="14">
        <f t="shared" si="394"/>
        <v>1</v>
      </c>
      <c r="T3164">
        <v>0.7</v>
      </c>
      <c r="U3164" s="14">
        <f t="shared" si="395"/>
        <v>3</v>
      </c>
      <c r="V3164" s="4">
        <v>-725.3599999999999</v>
      </c>
      <c r="W3164" s="14">
        <f t="shared" si="396"/>
        <v>3</v>
      </c>
      <c r="X3164">
        <v>25.201000000000001</v>
      </c>
      <c r="Y3164" s="14">
        <f t="shared" si="397"/>
        <v>1</v>
      </c>
      <c r="Z3164" t="s">
        <v>28</v>
      </c>
      <c r="AA3164" s="14">
        <f t="shared" si="398"/>
        <v>2</v>
      </c>
    </row>
    <row r="3165" spans="1:27" ht="15" customHeight="1" x14ac:dyDescent="0.25">
      <c r="A3165" t="s">
        <v>10022</v>
      </c>
      <c r="B3165" s="6">
        <v>42134</v>
      </c>
      <c r="C3165" s="6">
        <v>42136</v>
      </c>
      <c r="D3165" t="s">
        <v>67</v>
      </c>
      <c r="E3165" t="s">
        <v>20</v>
      </c>
      <c r="F3165" s="14">
        <f t="shared" si="392"/>
        <v>1</v>
      </c>
      <c r="G3165" t="s">
        <v>3942</v>
      </c>
      <c r="H3165" t="s">
        <v>3943</v>
      </c>
      <c r="I3165" t="s">
        <v>3886</v>
      </c>
      <c r="J3165" t="str">
        <f t="shared" si="399"/>
        <v>Riyadh,Ar Riyad,Saudi Arabia</v>
      </c>
      <c r="K3165" t="s">
        <v>4476</v>
      </c>
      <c r="L3165" t="s">
        <v>4469</v>
      </c>
      <c r="M3165" t="s">
        <v>42</v>
      </c>
      <c r="N3165" t="s">
        <v>88</v>
      </c>
      <c r="O3165" t="s">
        <v>1513</v>
      </c>
      <c r="P3165" s="4">
        <v>354.12</v>
      </c>
      <c r="Q3165" s="14">
        <f t="shared" si="393"/>
        <v>1</v>
      </c>
      <c r="R3165">
        <v>4</v>
      </c>
      <c r="S3165" s="14">
        <f t="shared" si="394"/>
        <v>1</v>
      </c>
      <c r="T3165">
        <v>0</v>
      </c>
      <c r="U3165" s="14">
        <f t="shared" si="395"/>
        <v>1</v>
      </c>
      <c r="V3165" s="4">
        <v>14.16</v>
      </c>
      <c r="W3165" s="14">
        <f t="shared" si="396"/>
        <v>1</v>
      </c>
      <c r="X3165">
        <v>25.2</v>
      </c>
      <c r="Y3165" s="14">
        <f t="shared" si="397"/>
        <v>1</v>
      </c>
      <c r="Z3165" t="s">
        <v>71</v>
      </c>
      <c r="AA3165" s="14">
        <f t="shared" si="398"/>
        <v>3</v>
      </c>
    </row>
    <row r="3166" spans="1:27" ht="15" customHeight="1" x14ac:dyDescent="0.25">
      <c r="A3166" t="s">
        <v>4759</v>
      </c>
      <c r="B3166" s="6">
        <v>42332</v>
      </c>
      <c r="C3166" s="6">
        <v>42337</v>
      </c>
      <c r="D3166" t="s">
        <v>67</v>
      </c>
      <c r="E3166" t="s">
        <v>20</v>
      </c>
      <c r="F3166" s="14">
        <f t="shared" si="392"/>
        <v>1</v>
      </c>
      <c r="G3166" t="s">
        <v>2023</v>
      </c>
      <c r="H3166" t="s">
        <v>1826</v>
      </c>
      <c r="I3166" t="s">
        <v>1827</v>
      </c>
      <c r="J3166" t="str">
        <f t="shared" si="399"/>
        <v>Bochum,North Rhine-Westphalia,Germany</v>
      </c>
      <c r="K3166" t="s">
        <v>4477</v>
      </c>
      <c r="L3166" t="s">
        <v>4471</v>
      </c>
      <c r="M3166" t="s">
        <v>25</v>
      </c>
      <c r="N3166" t="s">
        <v>82</v>
      </c>
      <c r="O3166" t="s">
        <v>118</v>
      </c>
      <c r="P3166" s="4">
        <v>211.68</v>
      </c>
      <c r="Q3166" s="14">
        <f t="shared" si="393"/>
        <v>1</v>
      </c>
      <c r="R3166">
        <v>5</v>
      </c>
      <c r="S3166" s="14">
        <f t="shared" si="394"/>
        <v>1</v>
      </c>
      <c r="T3166">
        <v>0.1</v>
      </c>
      <c r="U3166" s="14">
        <f t="shared" si="395"/>
        <v>1</v>
      </c>
      <c r="V3166" s="4">
        <v>68.13000000000001</v>
      </c>
      <c r="W3166" s="14">
        <f t="shared" si="396"/>
        <v>1</v>
      </c>
      <c r="X3166">
        <v>25.19</v>
      </c>
      <c r="Y3166" s="14">
        <f t="shared" si="397"/>
        <v>1</v>
      </c>
      <c r="Z3166" t="s">
        <v>28</v>
      </c>
      <c r="AA3166" s="14">
        <f t="shared" si="398"/>
        <v>2</v>
      </c>
    </row>
    <row r="3167" spans="1:27" ht="15" customHeight="1" x14ac:dyDescent="0.25">
      <c r="A3167" t="s">
        <v>6014</v>
      </c>
      <c r="B3167" s="6">
        <v>42342</v>
      </c>
      <c r="C3167" s="6">
        <v>42346</v>
      </c>
      <c r="D3167" t="s">
        <v>67</v>
      </c>
      <c r="E3167" t="s">
        <v>54</v>
      </c>
      <c r="F3167" s="14">
        <f t="shared" si="392"/>
        <v>3</v>
      </c>
      <c r="G3167" t="s">
        <v>3106</v>
      </c>
      <c r="H3167" t="s">
        <v>1991</v>
      </c>
      <c r="I3167" t="s">
        <v>3095</v>
      </c>
      <c r="J3167" t="str">
        <f t="shared" si="399"/>
        <v>Seattle,Washington,United States</v>
      </c>
      <c r="K3167" t="s">
        <v>4487</v>
      </c>
      <c r="L3167" t="s">
        <v>4482</v>
      </c>
      <c r="M3167" t="s">
        <v>30</v>
      </c>
      <c r="N3167" t="s">
        <v>100</v>
      </c>
      <c r="O3167" t="s">
        <v>3554</v>
      </c>
      <c r="P3167" s="4">
        <v>521.96</v>
      </c>
      <c r="Q3167" s="14">
        <f t="shared" si="393"/>
        <v>1</v>
      </c>
      <c r="R3167">
        <v>2</v>
      </c>
      <c r="S3167" s="14">
        <f t="shared" si="394"/>
        <v>1</v>
      </c>
      <c r="T3167">
        <v>0</v>
      </c>
      <c r="U3167" s="14">
        <f t="shared" si="395"/>
        <v>1</v>
      </c>
      <c r="V3167" s="4">
        <v>88.733199999999954</v>
      </c>
      <c r="W3167" s="14">
        <f t="shared" si="396"/>
        <v>1</v>
      </c>
      <c r="X3167">
        <v>84.78</v>
      </c>
      <c r="Y3167" s="14">
        <f t="shared" si="397"/>
        <v>1</v>
      </c>
      <c r="Z3167" t="s">
        <v>28</v>
      </c>
      <c r="AA3167" s="14">
        <f t="shared" si="398"/>
        <v>2</v>
      </c>
    </row>
    <row r="3168" spans="1:27" ht="15" customHeight="1" x14ac:dyDescent="0.25">
      <c r="A3168" t="s">
        <v>8617</v>
      </c>
      <c r="B3168" s="6">
        <v>42193</v>
      </c>
      <c r="C3168" s="6">
        <v>42195</v>
      </c>
      <c r="D3168" t="s">
        <v>67</v>
      </c>
      <c r="E3168" t="s">
        <v>20</v>
      </c>
      <c r="F3168" s="14">
        <f t="shared" si="392"/>
        <v>1</v>
      </c>
      <c r="G3168" t="s">
        <v>4037</v>
      </c>
      <c r="H3168" t="s">
        <v>3932</v>
      </c>
      <c r="I3168" t="s">
        <v>3891</v>
      </c>
      <c r="J3168" t="str">
        <f t="shared" si="399"/>
        <v>Arak,Markazi,Iran</v>
      </c>
      <c r="K3168" t="s">
        <v>4470</v>
      </c>
      <c r="L3168" t="s">
        <v>4469</v>
      </c>
      <c r="M3168" t="s">
        <v>42</v>
      </c>
      <c r="N3168" t="s">
        <v>43</v>
      </c>
      <c r="O3168" t="s">
        <v>2382</v>
      </c>
      <c r="P3168" s="4">
        <v>163.98000000000002</v>
      </c>
      <c r="Q3168" s="14">
        <f t="shared" si="393"/>
        <v>1</v>
      </c>
      <c r="R3168">
        <v>2</v>
      </c>
      <c r="S3168" s="14">
        <f t="shared" si="394"/>
        <v>1</v>
      </c>
      <c r="T3168">
        <v>0</v>
      </c>
      <c r="U3168" s="14">
        <f t="shared" si="395"/>
        <v>1</v>
      </c>
      <c r="V3168" s="4">
        <v>54.06</v>
      </c>
      <c r="W3168" s="14">
        <f t="shared" si="396"/>
        <v>1</v>
      </c>
      <c r="X3168">
        <v>25.16</v>
      </c>
      <c r="Y3168" s="14">
        <f t="shared" si="397"/>
        <v>1</v>
      </c>
      <c r="Z3168" t="s">
        <v>28</v>
      </c>
      <c r="AA3168" s="14">
        <f t="shared" si="398"/>
        <v>2</v>
      </c>
    </row>
    <row r="3169" spans="1:27" ht="15" customHeight="1" x14ac:dyDescent="0.25">
      <c r="A3169" t="s">
        <v>5583</v>
      </c>
      <c r="B3169" s="6">
        <v>42180</v>
      </c>
      <c r="C3169" s="6">
        <v>42184</v>
      </c>
      <c r="D3169" t="s">
        <v>19</v>
      </c>
      <c r="E3169" t="s">
        <v>20</v>
      </c>
      <c r="F3169" s="14">
        <f t="shared" si="392"/>
        <v>1</v>
      </c>
      <c r="G3169" t="s">
        <v>1801</v>
      </c>
      <c r="H3169" t="s">
        <v>1839</v>
      </c>
      <c r="I3169" t="s">
        <v>1840</v>
      </c>
      <c r="J3169" t="str">
        <f t="shared" si="399"/>
        <v>Barcelona,Catalonia,Spain</v>
      </c>
      <c r="K3169" t="s">
        <v>4472</v>
      </c>
      <c r="L3169" t="s">
        <v>4471</v>
      </c>
      <c r="M3169" t="s">
        <v>30</v>
      </c>
      <c r="N3169" t="s">
        <v>31</v>
      </c>
      <c r="O3169" t="s">
        <v>913</v>
      </c>
      <c r="P3169" s="4">
        <v>342.09</v>
      </c>
      <c r="Q3169" s="14">
        <f t="shared" si="393"/>
        <v>1</v>
      </c>
      <c r="R3169">
        <v>7</v>
      </c>
      <c r="S3169" s="14">
        <f t="shared" si="394"/>
        <v>1</v>
      </c>
      <c r="T3169">
        <v>0</v>
      </c>
      <c r="U3169" s="14">
        <f t="shared" si="395"/>
        <v>1</v>
      </c>
      <c r="V3169" s="4">
        <v>153.93</v>
      </c>
      <c r="W3169" s="14">
        <f t="shared" si="396"/>
        <v>1</v>
      </c>
      <c r="X3169">
        <v>25.13</v>
      </c>
      <c r="Y3169" s="14">
        <f t="shared" si="397"/>
        <v>1</v>
      </c>
      <c r="Z3169" t="s">
        <v>28</v>
      </c>
      <c r="AA3169" s="14">
        <f t="shared" si="398"/>
        <v>2</v>
      </c>
    </row>
    <row r="3170" spans="1:27" ht="15" customHeight="1" x14ac:dyDescent="0.25">
      <c r="A3170" t="s">
        <v>7924</v>
      </c>
      <c r="B3170" s="6">
        <v>42332</v>
      </c>
      <c r="C3170" s="6">
        <v>42336</v>
      </c>
      <c r="D3170" t="s">
        <v>19</v>
      </c>
      <c r="E3170" t="s">
        <v>54</v>
      </c>
      <c r="F3170" s="14">
        <f t="shared" si="392"/>
        <v>3</v>
      </c>
      <c r="G3170" t="s">
        <v>2142</v>
      </c>
      <c r="H3170" t="s">
        <v>1820</v>
      </c>
      <c r="I3170" t="s">
        <v>1821</v>
      </c>
      <c r="J3170" t="str">
        <f t="shared" si="399"/>
        <v>Lowestoft,England,United Kingdom</v>
      </c>
      <c r="K3170" t="s">
        <v>4484</v>
      </c>
      <c r="L3170" t="s">
        <v>4471</v>
      </c>
      <c r="M3170" t="s">
        <v>30</v>
      </c>
      <c r="N3170" t="s">
        <v>33</v>
      </c>
      <c r="O3170" t="s">
        <v>129</v>
      </c>
      <c r="P3170" s="4">
        <v>626.70000000000005</v>
      </c>
      <c r="Q3170" s="14">
        <f t="shared" si="393"/>
        <v>1</v>
      </c>
      <c r="R3170">
        <v>5</v>
      </c>
      <c r="S3170" s="14">
        <f t="shared" si="394"/>
        <v>1</v>
      </c>
      <c r="T3170">
        <v>0</v>
      </c>
      <c r="U3170" s="14">
        <f t="shared" si="395"/>
        <v>1</v>
      </c>
      <c r="V3170" s="4">
        <v>300.75</v>
      </c>
      <c r="W3170" s="14">
        <f t="shared" si="396"/>
        <v>1</v>
      </c>
      <c r="X3170">
        <v>25.13</v>
      </c>
      <c r="Y3170" s="14">
        <f t="shared" si="397"/>
        <v>1</v>
      </c>
      <c r="Z3170" t="s">
        <v>28</v>
      </c>
      <c r="AA3170" s="14">
        <f t="shared" si="398"/>
        <v>2</v>
      </c>
    </row>
    <row r="3171" spans="1:27" ht="15" customHeight="1" x14ac:dyDescent="0.25">
      <c r="A3171" t="s">
        <v>7146</v>
      </c>
      <c r="B3171" s="6">
        <v>42299</v>
      </c>
      <c r="C3171" s="6">
        <v>42304</v>
      </c>
      <c r="D3171" t="s">
        <v>19</v>
      </c>
      <c r="E3171" t="s">
        <v>20</v>
      </c>
      <c r="F3171" s="14">
        <f t="shared" si="392"/>
        <v>1</v>
      </c>
      <c r="G3171" t="s">
        <v>117</v>
      </c>
      <c r="H3171" t="s">
        <v>117</v>
      </c>
      <c r="I3171" t="s">
        <v>104</v>
      </c>
      <c r="J3171" t="str">
        <f t="shared" si="399"/>
        <v>Santo Domingo,Santo Domingo,Dominican Republic</v>
      </c>
      <c r="K3171" t="s">
        <v>99</v>
      </c>
      <c r="L3171" t="s">
        <v>24</v>
      </c>
      <c r="M3171" t="s">
        <v>42</v>
      </c>
      <c r="N3171" t="s">
        <v>47</v>
      </c>
      <c r="O3171" t="s">
        <v>48</v>
      </c>
      <c r="P3171" s="4">
        <v>409.82399999999996</v>
      </c>
      <c r="Q3171" s="14">
        <f t="shared" si="393"/>
        <v>1</v>
      </c>
      <c r="R3171">
        <v>3</v>
      </c>
      <c r="S3171" s="14">
        <f t="shared" si="394"/>
        <v>1</v>
      </c>
      <c r="T3171">
        <v>0.2</v>
      </c>
      <c r="U3171" s="14">
        <f t="shared" si="395"/>
        <v>1</v>
      </c>
      <c r="V3171" s="4">
        <v>-81.995999999999995</v>
      </c>
      <c r="W3171" s="14">
        <f t="shared" si="396"/>
        <v>3</v>
      </c>
      <c r="X3171">
        <v>25.100999999999999</v>
      </c>
      <c r="Y3171" s="14">
        <f t="shared" si="397"/>
        <v>1</v>
      </c>
      <c r="Z3171" t="s">
        <v>28</v>
      </c>
      <c r="AA3171" s="14">
        <f t="shared" si="398"/>
        <v>2</v>
      </c>
    </row>
    <row r="3172" spans="1:27" ht="15" customHeight="1" x14ac:dyDescent="0.25">
      <c r="A3172" t="s">
        <v>6235</v>
      </c>
      <c r="B3172" s="6">
        <v>42223</v>
      </c>
      <c r="C3172" s="6">
        <v>42228</v>
      </c>
      <c r="D3172" t="s">
        <v>19</v>
      </c>
      <c r="E3172" t="s">
        <v>20</v>
      </c>
      <c r="F3172" s="14">
        <f t="shared" si="392"/>
        <v>1</v>
      </c>
      <c r="G3172" t="s">
        <v>2143</v>
      </c>
      <c r="H3172" t="s">
        <v>2143</v>
      </c>
      <c r="I3172" t="s">
        <v>1900</v>
      </c>
      <c r="J3172" t="str">
        <f t="shared" si="399"/>
        <v>Dublin,Dublin,Ireland</v>
      </c>
      <c r="K3172" t="s">
        <v>4484</v>
      </c>
      <c r="L3172" t="s">
        <v>4471</v>
      </c>
      <c r="M3172" t="s">
        <v>25</v>
      </c>
      <c r="N3172" t="s">
        <v>82</v>
      </c>
      <c r="O3172" t="s">
        <v>1184</v>
      </c>
      <c r="P3172" s="4">
        <v>295.51500000000004</v>
      </c>
      <c r="Q3172" s="14">
        <f t="shared" si="393"/>
        <v>1</v>
      </c>
      <c r="R3172">
        <v>11</v>
      </c>
      <c r="S3172" s="14">
        <f t="shared" si="394"/>
        <v>2</v>
      </c>
      <c r="T3172">
        <v>0.5</v>
      </c>
      <c r="U3172" s="14">
        <f t="shared" si="395"/>
        <v>2</v>
      </c>
      <c r="V3172" s="4">
        <v>-224.89500000000004</v>
      </c>
      <c r="W3172" s="14">
        <f t="shared" si="396"/>
        <v>3</v>
      </c>
      <c r="X3172">
        <v>25.06</v>
      </c>
      <c r="Y3172" s="14">
        <f t="shared" si="397"/>
        <v>1</v>
      </c>
      <c r="Z3172" t="s">
        <v>28</v>
      </c>
      <c r="AA3172" s="14">
        <f t="shared" si="398"/>
        <v>2</v>
      </c>
    </row>
    <row r="3173" spans="1:27" ht="15" customHeight="1" x14ac:dyDescent="0.25">
      <c r="A3173" t="s">
        <v>8035</v>
      </c>
      <c r="B3173" s="6">
        <v>42340</v>
      </c>
      <c r="C3173" s="6">
        <v>42347</v>
      </c>
      <c r="D3173" t="s">
        <v>19</v>
      </c>
      <c r="E3173" t="s">
        <v>20</v>
      </c>
      <c r="F3173" s="14">
        <f t="shared" si="392"/>
        <v>1</v>
      </c>
      <c r="G3173" t="s">
        <v>2768</v>
      </c>
      <c r="H3173" t="s">
        <v>2562</v>
      </c>
      <c r="I3173" t="s">
        <v>2563</v>
      </c>
      <c r="J3173" t="str">
        <f t="shared" si="399"/>
        <v>Caloocan,National Capital,Philippines</v>
      </c>
      <c r="K3173" t="s">
        <v>4481</v>
      </c>
      <c r="L3173" t="s">
        <v>4469</v>
      </c>
      <c r="M3173" t="s">
        <v>25</v>
      </c>
      <c r="N3173" t="s">
        <v>39</v>
      </c>
      <c r="O3173" t="s">
        <v>777</v>
      </c>
      <c r="P3173" s="4">
        <v>191.84550000000002</v>
      </c>
      <c r="Q3173" s="14">
        <f t="shared" si="393"/>
        <v>1</v>
      </c>
      <c r="R3173">
        <v>7</v>
      </c>
      <c r="S3173" s="14">
        <f t="shared" si="394"/>
        <v>1</v>
      </c>
      <c r="T3173">
        <v>0.45</v>
      </c>
      <c r="U3173" s="14">
        <f t="shared" si="395"/>
        <v>2</v>
      </c>
      <c r="V3173" s="4">
        <v>-9.4500000000010687E-2</v>
      </c>
      <c r="W3173" s="14">
        <f t="shared" si="396"/>
        <v>3</v>
      </c>
      <c r="X3173">
        <v>25.06</v>
      </c>
      <c r="Y3173" s="14">
        <f t="shared" si="397"/>
        <v>1</v>
      </c>
      <c r="Z3173" t="s">
        <v>55</v>
      </c>
      <c r="AA3173" s="14">
        <f t="shared" si="398"/>
        <v>1</v>
      </c>
    </row>
    <row r="3174" spans="1:27" ht="15" customHeight="1" x14ac:dyDescent="0.25">
      <c r="A3174" t="s">
        <v>6105</v>
      </c>
      <c r="B3174" s="6">
        <v>42171</v>
      </c>
      <c r="C3174" s="6">
        <v>42173</v>
      </c>
      <c r="D3174" t="s">
        <v>67</v>
      </c>
      <c r="E3174" t="s">
        <v>54</v>
      </c>
      <c r="F3174" s="14">
        <f t="shared" si="392"/>
        <v>3</v>
      </c>
      <c r="G3174" t="s">
        <v>4317</v>
      </c>
      <c r="H3174" t="s">
        <v>4083</v>
      </c>
      <c r="I3174" t="s">
        <v>3891</v>
      </c>
      <c r="J3174" t="str">
        <f t="shared" si="399"/>
        <v>Borujerd,Lorestan,Iran</v>
      </c>
      <c r="K3174" t="s">
        <v>4470</v>
      </c>
      <c r="L3174" t="s">
        <v>4469</v>
      </c>
      <c r="M3174" t="s">
        <v>30</v>
      </c>
      <c r="N3174" t="s">
        <v>31</v>
      </c>
      <c r="O3174" t="s">
        <v>1201</v>
      </c>
      <c r="P3174" s="4">
        <v>102.9</v>
      </c>
      <c r="Q3174" s="14">
        <f t="shared" si="393"/>
        <v>1</v>
      </c>
      <c r="R3174">
        <v>2</v>
      </c>
      <c r="S3174" s="14">
        <f t="shared" si="394"/>
        <v>1</v>
      </c>
      <c r="T3174">
        <v>0</v>
      </c>
      <c r="U3174" s="14">
        <f t="shared" si="395"/>
        <v>1</v>
      </c>
      <c r="V3174" s="4">
        <v>12.299999999999999</v>
      </c>
      <c r="W3174" s="14">
        <f t="shared" si="396"/>
        <v>1</v>
      </c>
      <c r="X3174">
        <v>25.04</v>
      </c>
      <c r="Y3174" s="14">
        <f t="shared" si="397"/>
        <v>1</v>
      </c>
      <c r="Z3174" t="s">
        <v>106</v>
      </c>
      <c r="AA3174" s="14">
        <f t="shared" si="398"/>
        <v>4</v>
      </c>
    </row>
    <row r="3175" spans="1:27" ht="15" customHeight="1" x14ac:dyDescent="0.25">
      <c r="A3175" t="s">
        <v>7928</v>
      </c>
      <c r="B3175" s="6">
        <v>42256</v>
      </c>
      <c r="C3175" s="6">
        <v>42259</v>
      </c>
      <c r="D3175" t="s">
        <v>67</v>
      </c>
      <c r="E3175" t="s">
        <v>54</v>
      </c>
      <c r="F3175" s="14">
        <f t="shared" si="392"/>
        <v>3</v>
      </c>
      <c r="G3175" t="s">
        <v>4090</v>
      </c>
      <c r="H3175" t="s">
        <v>4039</v>
      </c>
      <c r="I3175" t="s">
        <v>3875</v>
      </c>
      <c r="J3175" t="str">
        <f t="shared" si="399"/>
        <v>Ufa,Bashkortostan,Russia</v>
      </c>
      <c r="K3175" t="s">
        <v>4478</v>
      </c>
      <c r="L3175" t="s">
        <v>4471</v>
      </c>
      <c r="M3175" t="s">
        <v>25</v>
      </c>
      <c r="N3175" t="s">
        <v>35</v>
      </c>
      <c r="O3175" t="s">
        <v>456</v>
      </c>
      <c r="P3175" s="4">
        <v>144</v>
      </c>
      <c r="Q3175" s="14">
        <f t="shared" si="393"/>
        <v>1</v>
      </c>
      <c r="R3175">
        <v>12</v>
      </c>
      <c r="S3175" s="14">
        <f t="shared" si="394"/>
        <v>2</v>
      </c>
      <c r="T3175">
        <v>0</v>
      </c>
      <c r="U3175" s="14">
        <f t="shared" si="395"/>
        <v>1</v>
      </c>
      <c r="V3175" s="4">
        <v>5.76</v>
      </c>
      <c r="W3175" s="14">
        <f t="shared" si="396"/>
        <v>1</v>
      </c>
      <c r="X3175">
        <v>25.04</v>
      </c>
      <c r="Y3175" s="14">
        <f t="shared" si="397"/>
        <v>1</v>
      </c>
      <c r="Z3175" t="s">
        <v>106</v>
      </c>
      <c r="AA3175" s="14">
        <f t="shared" si="398"/>
        <v>4</v>
      </c>
    </row>
    <row r="3176" spans="1:27" ht="15" customHeight="1" x14ac:dyDescent="0.25">
      <c r="A3176" t="s">
        <v>8241</v>
      </c>
      <c r="B3176" s="6">
        <v>42267</v>
      </c>
      <c r="C3176" s="6">
        <v>42269</v>
      </c>
      <c r="D3176" t="s">
        <v>75</v>
      </c>
      <c r="E3176" t="s">
        <v>20</v>
      </c>
      <c r="F3176" s="14">
        <f t="shared" si="392"/>
        <v>1</v>
      </c>
      <c r="G3176" t="s">
        <v>2700</v>
      </c>
      <c r="H3176" t="s">
        <v>2570</v>
      </c>
      <c r="I3176" t="s">
        <v>2571</v>
      </c>
      <c r="J3176" t="str">
        <f t="shared" si="399"/>
        <v>Nowra,New South Wales,Australia</v>
      </c>
      <c r="K3176" t="s">
        <v>2572</v>
      </c>
      <c r="L3176" t="s">
        <v>4469</v>
      </c>
      <c r="M3176" t="s">
        <v>25</v>
      </c>
      <c r="N3176" t="s">
        <v>39</v>
      </c>
      <c r="O3176" t="s">
        <v>158</v>
      </c>
      <c r="P3176" s="4">
        <v>256.47300000000001</v>
      </c>
      <c r="Q3176" s="14">
        <f t="shared" si="393"/>
        <v>1</v>
      </c>
      <c r="R3176">
        <v>7</v>
      </c>
      <c r="S3176" s="14">
        <f t="shared" si="394"/>
        <v>1</v>
      </c>
      <c r="T3176">
        <v>0.1</v>
      </c>
      <c r="U3176" s="14">
        <f t="shared" si="395"/>
        <v>1</v>
      </c>
      <c r="V3176" s="4">
        <v>82.593000000000004</v>
      </c>
      <c r="W3176" s="14">
        <f t="shared" si="396"/>
        <v>1</v>
      </c>
      <c r="X3176">
        <v>25.04</v>
      </c>
      <c r="Y3176" s="14">
        <f t="shared" si="397"/>
        <v>1</v>
      </c>
      <c r="Z3176" t="s">
        <v>28</v>
      </c>
      <c r="AA3176" s="14">
        <f t="shared" si="398"/>
        <v>2</v>
      </c>
    </row>
    <row r="3177" spans="1:27" ht="15" customHeight="1" x14ac:dyDescent="0.25">
      <c r="A3177" t="s">
        <v>4725</v>
      </c>
      <c r="B3177" s="6">
        <v>42363</v>
      </c>
      <c r="C3177" s="6">
        <v>42368</v>
      </c>
      <c r="D3177" t="s">
        <v>19</v>
      </c>
      <c r="E3177" t="s">
        <v>20</v>
      </c>
      <c r="F3177" s="14">
        <f t="shared" si="392"/>
        <v>1</v>
      </c>
      <c r="G3177" t="s">
        <v>2351</v>
      </c>
      <c r="H3177" t="s">
        <v>2570</v>
      </c>
      <c r="I3177" t="s">
        <v>2571</v>
      </c>
      <c r="J3177" t="str">
        <f t="shared" si="399"/>
        <v>Tamworth,New South Wales,Australia</v>
      </c>
      <c r="K3177" t="s">
        <v>2572</v>
      </c>
      <c r="L3177" t="s">
        <v>4469</v>
      </c>
      <c r="M3177" t="s">
        <v>30</v>
      </c>
      <c r="N3177" t="s">
        <v>33</v>
      </c>
      <c r="O3177" t="s">
        <v>1108</v>
      </c>
      <c r="P3177" s="4">
        <v>444.41999999999996</v>
      </c>
      <c r="Q3177" s="14">
        <f t="shared" si="393"/>
        <v>1</v>
      </c>
      <c r="R3177">
        <v>4</v>
      </c>
      <c r="S3177" s="14">
        <f t="shared" si="394"/>
        <v>1</v>
      </c>
      <c r="T3177">
        <v>0.1</v>
      </c>
      <c r="U3177" s="14">
        <f t="shared" si="395"/>
        <v>1</v>
      </c>
      <c r="V3177" s="4">
        <v>153.06</v>
      </c>
      <c r="W3177" s="14">
        <f t="shared" si="396"/>
        <v>1</v>
      </c>
      <c r="X3177">
        <v>25.03</v>
      </c>
      <c r="Y3177" s="14">
        <f t="shared" si="397"/>
        <v>1</v>
      </c>
      <c r="Z3177" t="s">
        <v>28</v>
      </c>
      <c r="AA3177" s="14">
        <f t="shared" si="398"/>
        <v>2</v>
      </c>
    </row>
    <row r="3178" spans="1:27" ht="15" customHeight="1" x14ac:dyDescent="0.25">
      <c r="A3178" t="s">
        <v>4811</v>
      </c>
      <c r="B3178" s="6">
        <v>42281</v>
      </c>
      <c r="C3178" s="6">
        <v>42285</v>
      </c>
      <c r="D3178" t="s">
        <v>19</v>
      </c>
      <c r="E3178" t="s">
        <v>59</v>
      </c>
      <c r="F3178" s="14">
        <f t="shared" si="392"/>
        <v>2</v>
      </c>
      <c r="G3178" t="s">
        <v>3940</v>
      </c>
      <c r="H3178" t="s">
        <v>3940</v>
      </c>
      <c r="I3178" t="s">
        <v>3941</v>
      </c>
      <c r="J3178" t="str">
        <f t="shared" si="399"/>
        <v>Baghdad,Baghdad,Iraq</v>
      </c>
      <c r="K3178" t="s">
        <v>4476</v>
      </c>
      <c r="L3178" t="s">
        <v>4469</v>
      </c>
      <c r="M3178" t="s">
        <v>25</v>
      </c>
      <c r="N3178" t="s">
        <v>91</v>
      </c>
      <c r="O3178" t="s">
        <v>433</v>
      </c>
      <c r="P3178" s="4">
        <v>496.07999999999993</v>
      </c>
      <c r="Q3178" s="14">
        <f t="shared" si="393"/>
        <v>1</v>
      </c>
      <c r="R3178">
        <v>1</v>
      </c>
      <c r="S3178" s="14">
        <f t="shared" si="394"/>
        <v>1</v>
      </c>
      <c r="T3178">
        <v>0</v>
      </c>
      <c r="U3178" s="14">
        <f t="shared" si="395"/>
        <v>1</v>
      </c>
      <c r="V3178" s="4">
        <v>124.02000000000001</v>
      </c>
      <c r="W3178" s="14">
        <f t="shared" si="396"/>
        <v>1</v>
      </c>
      <c r="X3178">
        <v>25.02</v>
      </c>
      <c r="Y3178" s="14">
        <f t="shared" si="397"/>
        <v>1</v>
      </c>
      <c r="Z3178" t="s">
        <v>28</v>
      </c>
      <c r="AA3178" s="14">
        <f t="shared" si="398"/>
        <v>2</v>
      </c>
    </row>
    <row r="3179" spans="1:27" ht="15" customHeight="1" x14ac:dyDescent="0.25">
      <c r="A3179" t="s">
        <v>6020</v>
      </c>
      <c r="B3179" s="6">
        <v>42174</v>
      </c>
      <c r="C3179" s="6">
        <v>42179</v>
      </c>
      <c r="D3179" t="s">
        <v>19</v>
      </c>
      <c r="E3179" t="s">
        <v>20</v>
      </c>
      <c r="F3179" s="14">
        <f t="shared" si="392"/>
        <v>1</v>
      </c>
      <c r="G3179" t="s">
        <v>3097</v>
      </c>
      <c r="H3179" t="s">
        <v>3098</v>
      </c>
      <c r="I3179" t="s">
        <v>3095</v>
      </c>
      <c r="J3179" t="str">
        <f t="shared" si="399"/>
        <v>Los Angeles,California,United States</v>
      </c>
      <c r="K3179" t="s">
        <v>4487</v>
      </c>
      <c r="L3179" t="s">
        <v>4482</v>
      </c>
      <c r="M3179" t="s">
        <v>30</v>
      </c>
      <c r="N3179" t="s">
        <v>33</v>
      </c>
      <c r="O3179" t="s">
        <v>3401</v>
      </c>
      <c r="P3179" s="4">
        <v>917.92349999999988</v>
      </c>
      <c r="Q3179" s="14">
        <f t="shared" si="393"/>
        <v>1</v>
      </c>
      <c r="R3179">
        <v>9</v>
      </c>
      <c r="S3179" s="14">
        <f t="shared" si="394"/>
        <v>2</v>
      </c>
      <c r="T3179">
        <v>0.15</v>
      </c>
      <c r="U3179" s="14">
        <f t="shared" si="395"/>
        <v>1</v>
      </c>
      <c r="V3179" s="4">
        <v>75.593699999999899</v>
      </c>
      <c r="W3179" s="14">
        <f t="shared" si="396"/>
        <v>1</v>
      </c>
      <c r="X3179">
        <v>126.97</v>
      </c>
      <c r="Y3179" s="14">
        <f t="shared" si="397"/>
        <v>1</v>
      </c>
      <c r="Z3179" t="s">
        <v>71</v>
      </c>
      <c r="AA3179" s="14">
        <f t="shared" si="398"/>
        <v>3</v>
      </c>
    </row>
    <row r="3180" spans="1:27" ht="15" customHeight="1" x14ac:dyDescent="0.25">
      <c r="A3180" t="s">
        <v>4780</v>
      </c>
      <c r="B3180" s="6">
        <v>42229</v>
      </c>
      <c r="C3180" s="6">
        <v>42233</v>
      </c>
      <c r="D3180" t="s">
        <v>19</v>
      </c>
      <c r="E3180" t="s">
        <v>59</v>
      </c>
      <c r="F3180" s="14">
        <f t="shared" si="392"/>
        <v>2</v>
      </c>
      <c r="G3180" t="s">
        <v>2106</v>
      </c>
      <c r="H3180" t="s">
        <v>10393</v>
      </c>
      <c r="I3180" t="s">
        <v>1823</v>
      </c>
      <c r="J3180" t="str">
        <f t="shared" si="399"/>
        <v>Toulouse,Languedoc-Roussillon-Midi-Pyrénées,France</v>
      </c>
      <c r="K3180" t="s">
        <v>4477</v>
      </c>
      <c r="L3180" t="s">
        <v>4471</v>
      </c>
      <c r="M3180" t="s">
        <v>42</v>
      </c>
      <c r="N3180" t="s">
        <v>43</v>
      </c>
      <c r="O3180" t="s">
        <v>239</v>
      </c>
      <c r="P3180" s="4">
        <v>304.92</v>
      </c>
      <c r="Q3180" s="14">
        <f t="shared" si="393"/>
        <v>1</v>
      </c>
      <c r="R3180">
        <v>5</v>
      </c>
      <c r="S3180" s="14">
        <f t="shared" si="394"/>
        <v>1</v>
      </c>
      <c r="T3180">
        <v>0.65</v>
      </c>
      <c r="U3180" s="14">
        <f t="shared" si="395"/>
        <v>3</v>
      </c>
      <c r="V3180" s="4">
        <v>-270.18000000000006</v>
      </c>
      <c r="W3180" s="14">
        <f t="shared" si="396"/>
        <v>3</v>
      </c>
      <c r="X3180">
        <v>25</v>
      </c>
      <c r="Y3180" s="14">
        <f t="shared" si="397"/>
        <v>1</v>
      </c>
      <c r="Z3180" t="s">
        <v>28</v>
      </c>
      <c r="AA3180" s="14">
        <f t="shared" si="398"/>
        <v>2</v>
      </c>
    </row>
    <row r="3181" spans="1:27" ht="15" customHeight="1" x14ac:dyDescent="0.25">
      <c r="A3181" t="s">
        <v>7416</v>
      </c>
      <c r="B3181" s="6">
        <v>42126</v>
      </c>
      <c r="C3181" s="6">
        <v>42130</v>
      </c>
      <c r="D3181" t="s">
        <v>19</v>
      </c>
      <c r="E3181" t="s">
        <v>59</v>
      </c>
      <c r="F3181" s="14">
        <f t="shared" si="392"/>
        <v>2</v>
      </c>
      <c r="G3181" t="s">
        <v>4364</v>
      </c>
      <c r="H3181" t="s">
        <v>4364</v>
      </c>
      <c r="I3181" t="s">
        <v>4085</v>
      </c>
      <c r="J3181" t="str">
        <f t="shared" si="399"/>
        <v>Plzen,Plzen,Czech Republic</v>
      </c>
      <c r="K3181" t="s">
        <v>4478</v>
      </c>
      <c r="L3181" t="s">
        <v>4471</v>
      </c>
      <c r="M3181" t="s">
        <v>30</v>
      </c>
      <c r="N3181" t="s">
        <v>52</v>
      </c>
      <c r="O3181" t="s">
        <v>1301</v>
      </c>
      <c r="P3181" s="4">
        <v>475.8599999999999</v>
      </c>
      <c r="Q3181" s="14">
        <f t="shared" si="393"/>
        <v>1</v>
      </c>
      <c r="R3181">
        <v>1</v>
      </c>
      <c r="S3181" s="14">
        <f t="shared" si="394"/>
        <v>1</v>
      </c>
      <c r="T3181">
        <v>0</v>
      </c>
      <c r="U3181" s="14">
        <f t="shared" si="395"/>
        <v>1</v>
      </c>
      <c r="V3181" s="4">
        <v>185.57999999999998</v>
      </c>
      <c r="W3181" s="14">
        <f t="shared" si="396"/>
        <v>1</v>
      </c>
      <c r="X3181">
        <v>24.97</v>
      </c>
      <c r="Y3181" s="14">
        <f t="shared" si="397"/>
        <v>1</v>
      </c>
      <c r="Z3181" t="s">
        <v>28</v>
      </c>
      <c r="AA3181" s="14">
        <f t="shared" si="398"/>
        <v>2</v>
      </c>
    </row>
    <row r="3182" spans="1:27" ht="15" customHeight="1" x14ac:dyDescent="0.25">
      <c r="A3182" t="s">
        <v>9914</v>
      </c>
      <c r="B3182" s="6">
        <v>42284</v>
      </c>
      <c r="C3182" s="6">
        <v>42288</v>
      </c>
      <c r="D3182" t="s">
        <v>67</v>
      </c>
      <c r="E3182" t="s">
        <v>20</v>
      </c>
      <c r="F3182" s="14">
        <f t="shared" si="392"/>
        <v>1</v>
      </c>
      <c r="G3182" t="s">
        <v>1841</v>
      </c>
      <c r="H3182" t="s">
        <v>1820</v>
      </c>
      <c r="I3182" t="s">
        <v>1821</v>
      </c>
      <c r="J3182" t="str">
        <f t="shared" si="399"/>
        <v>Swindon,England,United Kingdom</v>
      </c>
      <c r="K3182" t="s">
        <v>4484</v>
      </c>
      <c r="L3182" t="s">
        <v>4471</v>
      </c>
      <c r="M3182" t="s">
        <v>42</v>
      </c>
      <c r="N3182" t="s">
        <v>43</v>
      </c>
      <c r="O3182" t="s">
        <v>1730</v>
      </c>
      <c r="P3182" s="4">
        <v>366.75</v>
      </c>
      <c r="Q3182" s="14">
        <f t="shared" si="393"/>
        <v>1</v>
      </c>
      <c r="R3182">
        <v>3</v>
      </c>
      <c r="S3182" s="14">
        <f t="shared" si="394"/>
        <v>1</v>
      </c>
      <c r="T3182">
        <v>0</v>
      </c>
      <c r="U3182" s="14">
        <f t="shared" si="395"/>
        <v>1</v>
      </c>
      <c r="V3182" s="4">
        <v>73.350000000000009</v>
      </c>
      <c r="W3182" s="14">
        <f t="shared" si="396"/>
        <v>1</v>
      </c>
      <c r="X3182">
        <v>24.97</v>
      </c>
      <c r="Y3182" s="14">
        <f t="shared" si="397"/>
        <v>1</v>
      </c>
      <c r="Z3182" t="s">
        <v>28</v>
      </c>
      <c r="AA3182" s="14">
        <f t="shared" si="398"/>
        <v>2</v>
      </c>
    </row>
    <row r="3183" spans="1:27" ht="15" customHeight="1" x14ac:dyDescent="0.25">
      <c r="A3183" t="s">
        <v>5956</v>
      </c>
      <c r="B3183" s="6">
        <v>42362</v>
      </c>
      <c r="C3183" s="6">
        <v>42365</v>
      </c>
      <c r="D3183" t="s">
        <v>75</v>
      </c>
      <c r="E3183" t="s">
        <v>59</v>
      </c>
      <c r="F3183" s="14">
        <f t="shared" si="392"/>
        <v>2</v>
      </c>
      <c r="G3183" t="s">
        <v>4297</v>
      </c>
      <c r="H3183" t="s">
        <v>4298</v>
      </c>
      <c r="I3183" t="s">
        <v>3913</v>
      </c>
      <c r="J3183" t="str">
        <f t="shared" si="399"/>
        <v>Benin City,Edo,Nigeria</v>
      </c>
      <c r="K3183" t="s">
        <v>4479</v>
      </c>
      <c r="L3183" t="s">
        <v>3867</v>
      </c>
      <c r="M3183" t="s">
        <v>42</v>
      </c>
      <c r="N3183" t="s">
        <v>80</v>
      </c>
      <c r="O3183" t="s">
        <v>854</v>
      </c>
      <c r="P3183" s="4">
        <v>78.53400000000002</v>
      </c>
      <c r="Q3183" s="14">
        <f t="shared" si="393"/>
        <v>1</v>
      </c>
      <c r="R3183">
        <v>1</v>
      </c>
      <c r="S3183" s="14">
        <f t="shared" si="394"/>
        <v>1</v>
      </c>
      <c r="T3183">
        <v>0.7</v>
      </c>
      <c r="U3183" s="14">
        <f t="shared" si="395"/>
        <v>3</v>
      </c>
      <c r="V3183" s="4">
        <v>-154.476</v>
      </c>
      <c r="W3183" s="14">
        <f t="shared" si="396"/>
        <v>3</v>
      </c>
      <c r="X3183">
        <v>24.96</v>
      </c>
      <c r="Y3183" s="14">
        <f t="shared" si="397"/>
        <v>1</v>
      </c>
      <c r="Z3183" t="s">
        <v>106</v>
      </c>
      <c r="AA3183" s="14">
        <f t="shared" si="398"/>
        <v>4</v>
      </c>
    </row>
    <row r="3184" spans="1:27" ht="15" customHeight="1" x14ac:dyDescent="0.25">
      <c r="A3184" t="s">
        <v>6019</v>
      </c>
      <c r="B3184" s="6">
        <v>42340</v>
      </c>
      <c r="C3184" s="6">
        <v>42342</v>
      </c>
      <c r="D3184" t="s">
        <v>67</v>
      </c>
      <c r="E3184" t="s">
        <v>20</v>
      </c>
      <c r="F3184" s="14">
        <f t="shared" si="392"/>
        <v>1</v>
      </c>
      <c r="G3184" t="s">
        <v>3140</v>
      </c>
      <c r="H3184" t="s">
        <v>3141</v>
      </c>
      <c r="I3184" t="s">
        <v>3095</v>
      </c>
      <c r="J3184" t="str">
        <f t="shared" si="399"/>
        <v>New York City,New York,United States</v>
      </c>
      <c r="K3184" t="s">
        <v>4489</v>
      </c>
      <c r="L3184" t="s">
        <v>4482</v>
      </c>
      <c r="M3184" t="s">
        <v>42</v>
      </c>
      <c r="N3184" t="s">
        <v>47</v>
      </c>
      <c r="O3184" t="s">
        <v>3247</v>
      </c>
      <c r="P3184" s="4">
        <v>20.37</v>
      </c>
      <c r="Q3184" s="14">
        <f t="shared" si="393"/>
        <v>1</v>
      </c>
      <c r="R3184">
        <v>3</v>
      </c>
      <c r="S3184" s="14">
        <f t="shared" si="394"/>
        <v>1</v>
      </c>
      <c r="T3184">
        <v>0</v>
      </c>
      <c r="U3184" s="14">
        <f t="shared" si="395"/>
        <v>1</v>
      </c>
      <c r="V3184" s="4">
        <v>6.9258000000000006</v>
      </c>
      <c r="W3184" s="14">
        <f t="shared" si="396"/>
        <v>1</v>
      </c>
      <c r="X3184">
        <v>3.24</v>
      </c>
      <c r="Y3184" s="14">
        <f t="shared" si="397"/>
        <v>1</v>
      </c>
      <c r="Z3184" t="s">
        <v>71</v>
      </c>
      <c r="AA3184" s="14">
        <f t="shared" si="398"/>
        <v>3</v>
      </c>
    </row>
    <row r="3185" spans="1:27" ht="15" customHeight="1" x14ac:dyDescent="0.25">
      <c r="A3185" t="s">
        <v>4908</v>
      </c>
      <c r="B3185" s="6">
        <v>42242</v>
      </c>
      <c r="C3185" s="6">
        <v>42246</v>
      </c>
      <c r="D3185" t="s">
        <v>19</v>
      </c>
      <c r="E3185" t="s">
        <v>54</v>
      </c>
      <c r="F3185" s="14">
        <f t="shared" si="392"/>
        <v>3</v>
      </c>
      <c r="G3185" t="s">
        <v>4396</v>
      </c>
      <c r="H3185" t="s">
        <v>4397</v>
      </c>
      <c r="I3185" t="s">
        <v>4137</v>
      </c>
      <c r="J3185" t="str">
        <f t="shared" si="399"/>
        <v>Balmazujvaros,Hajdu-Bihar,Hungary</v>
      </c>
      <c r="K3185" t="s">
        <v>4478</v>
      </c>
      <c r="L3185" t="s">
        <v>4471</v>
      </c>
      <c r="M3185" t="s">
        <v>42</v>
      </c>
      <c r="N3185" t="s">
        <v>88</v>
      </c>
      <c r="O3185" t="s">
        <v>596</v>
      </c>
      <c r="P3185" s="4">
        <v>446.4</v>
      </c>
      <c r="Q3185" s="14">
        <f t="shared" si="393"/>
        <v>1</v>
      </c>
      <c r="R3185">
        <v>6</v>
      </c>
      <c r="S3185" s="14">
        <f t="shared" si="394"/>
        <v>1</v>
      </c>
      <c r="T3185">
        <v>0</v>
      </c>
      <c r="U3185" s="14">
        <f t="shared" si="395"/>
        <v>1</v>
      </c>
      <c r="V3185" s="4">
        <v>8.82</v>
      </c>
      <c r="W3185" s="14">
        <f t="shared" si="396"/>
        <v>1</v>
      </c>
      <c r="X3185">
        <v>24.92</v>
      </c>
      <c r="Y3185" s="14">
        <f t="shared" si="397"/>
        <v>1</v>
      </c>
      <c r="Z3185" t="s">
        <v>28</v>
      </c>
      <c r="AA3185" s="14">
        <f t="shared" si="398"/>
        <v>2</v>
      </c>
    </row>
    <row r="3186" spans="1:27" ht="15" customHeight="1" x14ac:dyDescent="0.25">
      <c r="A3186" t="s">
        <v>5992</v>
      </c>
      <c r="B3186" s="6">
        <v>42158</v>
      </c>
      <c r="C3186" s="6">
        <v>42164</v>
      </c>
      <c r="D3186" t="s">
        <v>19</v>
      </c>
      <c r="E3186" t="s">
        <v>59</v>
      </c>
      <c r="F3186" s="14">
        <f t="shared" si="392"/>
        <v>2</v>
      </c>
      <c r="G3186" t="s">
        <v>2010</v>
      </c>
      <c r="H3186" t="s">
        <v>1820</v>
      </c>
      <c r="I3186" t="s">
        <v>1821</v>
      </c>
      <c r="J3186" t="str">
        <f t="shared" si="399"/>
        <v>Huddersfield,England,United Kingdom</v>
      </c>
      <c r="K3186" t="s">
        <v>4484</v>
      </c>
      <c r="L3186" t="s">
        <v>4471</v>
      </c>
      <c r="M3186" t="s">
        <v>25</v>
      </c>
      <c r="N3186" t="s">
        <v>39</v>
      </c>
      <c r="O3186" t="s">
        <v>1501</v>
      </c>
      <c r="P3186" s="4">
        <v>271.44</v>
      </c>
      <c r="Q3186" s="14">
        <f t="shared" si="393"/>
        <v>1</v>
      </c>
      <c r="R3186">
        <v>6</v>
      </c>
      <c r="S3186" s="14">
        <f t="shared" si="394"/>
        <v>1</v>
      </c>
      <c r="T3186">
        <v>0</v>
      </c>
      <c r="U3186" s="14">
        <f t="shared" si="395"/>
        <v>1</v>
      </c>
      <c r="V3186" s="4">
        <v>73.260000000000005</v>
      </c>
      <c r="W3186" s="14">
        <f t="shared" si="396"/>
        <v>1</v>
      </c>
      <c r="X3186">
        <v>24.92</v>
      </c>
      <c r="Y3186" s="14">
        <f t="shared" si="397"/>
        <v>1</v>
      </c>
      <c r="Z3186" t="s">
        <v>28</v>
      </c>
      <c r="AA3186" s="14">
        <f t="shared" si="398"/>
        <v>2</v>
      </c>
    </row>
    <row r="3187" spans="1:27" ht="15" customHeight="1" x14ac:dyDescent="0.25">
      <c r="A3187" t="s">
        <v>9463</v>
      </c>
      <c r="B3187" s="6">
        <v>42048</v>
      </c>
      <c r="C3187" s="6">
        <v>42054</v>
      </c>
      <c r="D3187" t="s">
        <v>19</v>
      </c>
      <c r="E3187" t="s">
        <v>20</v>
      </c>
      <c r="F3187" s="14">
        <f t="shared" si="392"/>
        <v>1</v>
      </c>
      <c r="G3187" t="s">
        <v>2750</v>
      </c>
      <c r="H3187" t="s">
        <v>2592</v>
      </c>
      <c r="I3187" t="s">
        <v>2571</v>
      </c>
      <c r="J3187" t="str">
        <f t="shared" si="399"/>
        <v>Gold Coast,Queensland,Australia</v>
      </c>
      <c r="K3187" t="s">
        <v>2572</v>
      </c>
      <c r="L3187" t="s">
        <v>4469</v>
      </c>
      <c r="M3187" t="s">
        <v>30</v>
      </c>
      <c r="N3187" t="s">
        <v>33</v>
      </c>
      <c r="O3187" t="s">
        <v>325</v>
      </c>
      <c r="P3187" s="4">
        <v>358.66800000000001</v>
      </c>
      <c r="Q3187" s="14">
        <f t="shared" si="393"/>
        <v>1</v>
      </c>
      <c r="R3187">
        <v>2</v>
      </c>
      <c r="S3187" s="14">
        <f t="shared" si="394"/>
        <v>1</v>
      </c>
      <c r="T3187">
        <v>0.1</v>
      </c>
      <c r="U3187" s="14">
        <f t="shared" si="395"/>
        <v>1</v>
      </c>
      <c r="V3187" s="4">
        <v>75.707999999999998</v>
      </c>
      <c r="W3187" s="14">
        <f t="shared" si="396"/>
        <v>1</v>
      </c>
      <c r="X3187">
        <v>24.92</v>
      </c>
      <c r="Y3187" s="14">
        <f t="shared" si="397"/>
        <v>1</v>
      </c>
      <c r="Z3187" t="s">
        <v>28</v>
      </c>
      <c r="AA3187" s="14">
        <f t="shared" si="398"/>
        <v>2</v>
      </c>
    </row>
    <row r="3188" spans="1:27" ht="15" customHeight="1" x14ac:dyDescent="0.25">
      <c r="A3188" t="s">
        <v>5810</v>
      </c>
      <c r="B3188" s="6">
        <v>42048</v>
      </c>
      <c r="C3188" s="6">
        <v>42049</v>
      </c>
      <c r="D3188" t="s">
        <v>75</v>
      </c>
      <c r="E3188" t="s">
        <v>20</v>
      </c>
      <c r="F3188" s="14">
        <f t="shared" si="392"/>
        <v>1</v>
      </c>
      <c r="G3188" t="s">
        <v>516</v>
      </c>
      <c r="H3188" t="s">
        <v>22</v>
      </c>
      <c r="I3188" t="s">
        <v>23</v>
      </c>
      <c r="J3188" t="str">
        <f t="shared" si="399"/>
        <v>Azcapotzalco,Distrito Federal,Mexico</v>
      </c>
      <c r="K3188" t="s">
        <v>4485</v>
      </c>
      <c r="L3188" t="s">
        <v>24</v>
      </c>
      <c r="M3188" t="s">
        <v>42</v>
      </c>
      <c r="N3188" t="s">
        <v>88</v>
      </c>
      <c r="O3188" t="s">
        <v>596</v>
      </c>
      <c r="P3188" s="4">
        <v>99.199999999999989</v>
      </c>
      <c r="Q3188" s="14">
        <f t="shared" si="393"/>
        <v>1</v>
      </c>
      <c r="R3188">
        <v>2</v>
      </c>
      <c r="S3188" s="14">
        <f t="shared" si="394"/>
        <v>1</v>
      </c>
      <c r="T3188">
        <v>0</v>
      </c>
      <c r="U3188" s="14">
        <f t="shared" si="395"/>
        <v>1</v>
      </c>
      <c r="V3188" s="4">
        <v>23.8</v>
      </c>
      <c r="W3188" s="14">
        <f t="shared" si="396"/>
        <v>1</v>
      </c>
      <c r="X3188">
        <v>24.916999999999998</v>
      </c>
      <c r="Y3188" s="14">
        <f t="shared" si="397"/>
        <v>1</v>
      </c>
      <c r="Z3188" t="s">
        <v>71</v>
      </c>
      <c r="AA3188" s="14">
        <f t="shared" si="398"/>
        <v>3</v>
      </c>
    </row>
    <row r="3189" spans="1:27" ht="15" customHeight="1" x14ac:dyDescent="0.25">
      <c r="A3189" t="s">
        <v>5844</v>
      </c>
      <c r="B3189" s="6">
        <v>42361</v>
      </c>
      <c r="C3189" s="6">
        <v>42365</v>
      </c>
      <c r="D3189" t="s">
        <v>19</v>
      </c>
      <c r="E3189" t="s">
        <v>59</v>
      </c>
      <c r="F3189" s="14">
        <f t="shared" si="392"/>
        <v>2</v>
      </c>
      <c r="G3189" t="s">
        <v>1962</v>
      </c>
      <c r="H3189" t="s">
        <v>1829</v>
      </c>
      <c r="I3189" t="s">
        <v>1823</v>
      </c>
      <c r="J3189" t="str">
        <f t="shared" si="399"/>
        <v>Aulnay-sous-Bois,Ile-de-France,France</v>
      </c>
      <c r="K3189" t="s">
        <v>4477</v>
      </c>
      <c r="L3189" t="s">
        <v>4471</v>
      </c>
      <c r="M3189" t="s">
        <v>25</v>
      </c>
      <c r="N3189" t="s">
        <v>82</v>
      </c>
      <c r="O3189" t="s">
        <v>741</v>
      </c>
      <c r="P3189" s="4">
        <v>182.89799999999997</v>
      </c>
      <c r="Q3189" s="14">
        <f t="shared" si="393"/>
        <v>1</v>
      </c>
      <c r="R3189">
        <v>1</v>
      </c>
      <c r="S3189" s="14">
        <f t="shared" si="394"/>
        <v>1</v>
      </c>
      <c r="T3189">
        <v>0.1</v>
      </c>
      <c r="U3189" s="14">
        <f t="shared" si="395"/>
        <v>1</v>
      </c>
      <c r="V3189" s="4">
        <v>42.647999999999996</v>
      </c>
      <c r="W3189" s="14">
        <f t="shared" si="396"/>
        <v>1</v>
      </c>
      <c r="X3189">
        <v>24.91</v>
      </c>
      <c r="Y3189" s="14">
        <f t="shared" si="397"/>
        <v>1</v>
      </c>
      <c r="Z3189" t="s">
        <v>28</v>
      </c>
      <c r="AA3189" s="14">
        <f t="shared" si="398"/>
        <v>2</v>
      </c>
    </row>
    <row r="3190" spans="1:27" ht="15" customHeight="1" x14ac:dyDescent="0.25">
      <c r="A3190" t="s">
        <v>7322</v>
      </c>
      <c r="B3190" s="6">
        <v>42283</v>
      </c>
      <c r="C3190" s="6">
        <v>42289</v>
      </c>
      <c r="D3190" t="s">
        <v>19</v>
      </c>
      <c r="E3190" t="s">
        <v>20</v>
      </c>
      <c r="F3190" s="14">
        <f t="shared" si="392"/>
        <v>1</v>
      </c>
      <c r="G3190" t="s">
        <v>2461</v>
      </c>
      <c r="H3190" t="s">
        <v>10395</v>
      </c>
      <c r="I3190" t="s">
        <v>1823</v>
      </c>
      <c r="J3190" t="str">
        <f t="shared" si="399"/>
        <v>Beauvais,Nord-Pas-de-Calais-Picardie,France</v>
      </c>
      <c r="K3190" t="s">
        <v>4477</v>
      </c>
      <c r="L3190" t="s">
        <v>4471</v>
      </c>
      <c r="M3190" t="s">
        <v>42</v>
      </c>
      <c r="N3190" t="s">
        <v>88</v>
      </c>
      <c r="O3190" t="s">
        <v>201</v>
      </c>
      <c r="P3190" s="4">
        <v>474.30000000000007</v>
      </c>
      <c r="Q3190" s="14">
        <f t="shared" si="393"/>
        <v>1</v>
      </c>
      <c r="R3190">
        <v>4</v>
      </c>
      <c r="S3190" s="14">
        <f t="shared" si="394"/>
        <v>1</v>
      </c>
      <c r="T3190">
        <v>0.15</v>
      </c>
      <c r="U3190" s="14">
        <f t="shared" si="395"/>
        <v>1</v>
      </c>
      <c r="V3190" s="4">
        <v>55.739999999999981</v>
      </c>
      <c r="W3190" s="14">
        <f t="shared" si="396"/>
        <v>1</v>
      </c>
      <c r="X3190">
        <v>24.9</v>
      </c>
      <c r="Y3190" s="14">
        <f t="shared" si="397"/>
        <v>1</v>
      </c>
      <c r="Z3190" t="s">
        <v>28</v>
      </c>
      <c r="AA3190" s="14">
        <f t="shared" si="398"/>
        <v>2</v>
      </c>
    </row>
    <row r="3191" spans="1:27" ht="15" customHeight="1" x14ac:dyDescent="0.25">
      <c r="A3191" t="s">
        <v>5799</v>
      </c>
      <c r="B3191" s="6">
        <v>42318</v>
      </c>
      <c r="C3191" s="6">
        <v>42323</v>
      </c>
      <c r="D3191" t="s">
        <v>19</v>
      </c>
      <c r="E3191" t="s">
        <v>20</v>
      </c>
      <c r="F3191" s="14">
        <f t="shared" si="392"/>
        <v>1</v>
      </c>
      <c r="G3191" t="s">
        <v>2041</v>
      </c>
      <c r="H3191" t="s">
        <v>1882</v>
      </c>
      <c r="I3191" t="s">
        <v>1823</v>
      </c>
      <c r="J3191" t="str">
        <f t="shared" si="399"/>
        <v>Nice,Provence-Alpes-Côte d'Azur,France</v>
      </c>
      <c r="K3191" t="s">
        <v>4477</v>
      </c>
      <c r="L3191" t="s">
        <v>4471</v>
      </c>
      <c r="M3191" t="s">
        <v>30</v>
      </c>
      <c r="N3191" t="s">
        <v>31</v>
      </c>
      <c r="O3191" t="s">
        <v>1415</v>
      </c>
      <c r="P3191" s="4">
        <v>243.9</v>
      </c>
      <c r="Q3191" s="14">
        <f t="shared" si="393"/>
        <v>1</v>
      </c>
      <c r="R3191">
        <v>5</v>
      </c>
      <c r="S3191" s="14">
        <f t="shared" si="394"/>
        <v>1</v>
      </c>
      <c r="T3191">
        <v>0</v>
      </c>
      <c r="U3191" s="14">
        <f t="shared" si="395"/>
        <v>1</v>
      </c>
      <c r="V3191" s="4">
        <v>121.95</v>
      </c>
      <c r="W3191" s="14">
        <f t="shared" si="396"/>
        <v>1</v>
      </c>
      <c r="X3191">
        <v>24.89</v>
      </c>
      <c r="Y3191" s="14">
        <f t="shared" si="397"/>
        <v>1</v>
      </c>
      <c r="Z3191" t="s">
        <v>28</v>
      </c>
      <c r="AA3191" s="14">
        <f t="shared" si="398"/>
        <v>2</v>
      </c>
    </row>
    <row r="3192" spans="1:27" ht="15" customHeight="1" x14ac:dyDescent="0.25">
      <c r="A3192" t="s">
        <v>5378</v>
      </c>
      <c r="B3192" s="6">
        <v>42111</v>
      </c>
      <c r="C3192" s="6">
        <v>42114</v>
      </c>
      <c r="D3192" t="s">
        <v>67</v>
      </c>
      <c r="E3192" t="s">
        <v>54</v>
      </c>
      <c r="F3192" s="14">
        <f t="shared" si="392"/>
        <v>3</v>
      </c>
      <c r="G3192" t="s">
        <v>2433</v>
      </c>
      <c r="H3192" t="s">
        <v>10397</v>
      </c>
      <c r="I3192" t="s">
        <v>1823</v>
      </c>
      <c r="J3192" t="str">
        <f t="shared" si="399"/>
        <v>Fleury-les-Aubrais,Centre-Val de Loire,France</v>
      </c>
      <c r="K3192" t="s">
        <v>4477</v>
      </c>
      <c r="L3192" t="s">
        <v>4471</v>
      </c>
      <c r="M3192" t="s">
        <v>42</v>
      </c>
      <c r="N3192" t="s">
        <v>47</v>
      </c>
      <c r="O3192" t="s">
        <v>760</v>
      </c>
      <c r="P3192" s="4">
        <v>210.78000000000003</v>
      </c>
      <c r="Q3192" s="14">
        <f t="shared" si="393"/>
        <v>1</v>
      </c>
      <c r="R3192">
        <v>3</v>
      </c>
      <c r="S3192" s="14">
        <f t="shared" si="394"/>
        <v>1</v>
      </c>
      <c r="T3192">
        <v>0</v>
      </c>
      <c r="U3192" s="14">
        <f t="shared" si="395"/>
        <v>1</v>
      </c>
      <c r="V3192" s="4">
        <v>18.900000000000002</v>
      </c>
      <c r="W3192" s="14">
        <f t="shared" si="396"/>
        <v>1</v>
      </c>
      <c r="X3192">
        <v>24.88</v>
      </c>
      <c r="Y3192" s="14">
        <f t="shared" si="397"/>
        <v>1</v>
      </c>
      <c r="Z3192" t="s">
        <v>71</v>
      </c>
      <c r="AA3192" s="14">
        <f t="shared" si="398"/>
        <v>3</v>
      </c>
    </row>
    <row r="3193" spans="1:27" ht="15" customHeight="1" x14ac:dyDescent="0.25">
      <c r="A3193" t="s">
        <v>5094</v>
      </c>
      <c r="B3193" s="6">
        <v>42340</v>
      </c>
      <c r="C3193" s="6">
        <v>42347</v>
      </c>
      <c r="D3193" t="s">
        <v>19</v>
      </c>
      <c r="E3193" t="s">
        <v>20</v>
      </c>
      <c r="F3193" s="14">
        <f t="shared" si="392"/>
        <v>1</v>
      </c>
      <c r="G3193" t="s">
        <v>1982</v>
      </c>
      <c r="H3193" t="s">
        <v>1826</v>
      </c>
      <c r="I3193" t="s">
        <v>1827</v>
      </c>
      <c r="J3193" t="str">
        <f t="shared" si="399"/>
        <v>Essen,North Rhine-Westphalia,Germany</v>
      </c>
      <c r="K3193" t="s">
        <v>4477</v>
      </c>
      <c r="L3193" t="s">
        <v>4471</v>
      </c>
      <c r="M3193" t="s">
        <v>42</v>
      </c>
      <c r="N3193" t="s">
        <v>43</v>
      </c>
      <c r="O3193" t="s">
        <v>1777</v>
      </c>
      <c r="P3193" s="4">
        <v>527.49</v>
      </c>
      <c r="Q3193" s="14">
        <f t="shared" si="393"/>
        <v>1</v>
      </c>
      <c r="R3193">
        <v>3</v>
      </c>
      <c r="S3193" s="14">
        <f t="shared" si="394"/>
        <v>1</v>
      </c>
      <c r="T3193">
        <v>0</v>
      </c>
      <c r="U3193" s="14">
        <f t="shared" si="395"/>
        <v>1</v>
      </c>
      <c r="V3193" s="4">
        <v>26.370000000000005</v>
      </c>
      <c r="W3193" s="14">
        <f t="shared" si="396"/>
        <v>1</v>
      </c>
      <c r="X3193">
        <v>24.87</v>
      </c>
      <c r="Y3193" s="14">
        <f t="shared" si="397"/>
        <v>1</v>
      </c>
      <c r="Z3193" t="s">
        <v>28</v>
      </c>
      <c r="AA3193" s="14">
        <f t="shared" si="398"/>
        <v>2</v>
      </c>
    </row>
    <row r="3194" spans="1:27" ht="15" customHeight="1" x14ac:dyDescent="0.25">
      <c r="A3194" t="s">
        <v>8240</v>
      </c>
      <c r="B3194" s="6">
        <v>42285</v>
      </c>
      <c r="C3194" s="6">
        <v>42287</v>
      </c>
      <c r="D3194" t="s">
        <v>75</v>
      </c>
      <c r="E3194" t="s">
        <v>20</v>
      </c>
      <c r="F3194" s="14">
        <f t="shared" si="392"/>
        <v>1</v>
      </c>
      <c r="G3194" t="s">
        <v>2767</v>
      </c>
      <c r="H3194" t="s">
        <v>2704</v>
      </c>
      <c r="I3194" t="s">
        <v>2565</v>
      </c>
      <c r="J3194" t="str">
        <f t="shared" si="399"/>
        <v>Ranchi,Jharkhand,India</v>
      </c>
      <c r="K3194" t="s">
        <v>4470</v>
      </c>
      <c r="L3194" t="s">
        <v>4469</v>
      </c>
      <c r="M3194" t="s">
        <v>30</v>
      </c>
      <c r="N3194" t="s">
        <v>33</v>
      </c>
      <c r="O3194" t="s">
        <v>1647</v>
      </c>
      <c r="P3194" s="4">
        <v>247.86</v>
      </c>
      <c r="Q3194" s="14">
        <f t="shared" si="393"/>
        <v>1</v>
      </c>
      <c r="R3194">
        <v>2</v>
      </c>
      <c r="S3194" s="14">
        <f t="shared" si="394"/>
        <v>1</v>
      </c>
      <c r="T3194">
        <v>0</v>
      </c>
      <c r="U3194" s="14">
        <f t="shared" si="395"/>
        <v>1</v>
      </c>
      <c r="V3194" s="4">
        <v>59.46</v>
      </c>
      <c r="W3194" s="14">
        <f t="shared" si="396"/>
        <v>1</v>
      </c>
      <c r="X3194">
        <v>24.84</v>
      </c>
      <c r="Y3194" s="14">
        <f t="shared" si="397"/>
        <v>1</v>
      </c>
      <c r="Z3194" t="s">
        <v>71</v>
      </c>
      <c r="AA3194" s="14">
        <f t="shared" si="398"/>
        <v>3</v>
      </c>
    </row>
    <row r="3195" spans="1:27" ht="15" customHeight="1" x14ac:dyDescent="0.25">
      <c r="A3195" t="s">
        <v>6319</v>
      </c>
      <c r="B3195" s="6">
        <v>42341</v>
      </c>
      <c r="C3195" s="6">
        <v>42345</v>
      </c>
      <c r="D3195" t="s">
        <v>19</v>
      </c>
      <c r="E3195" t="s">
        <v>59</v>
      </c>
      <c r="F3195" s="14">
        <f t="shared" si="392"/>
        <v>2</v>
      </c>
      <c r="G3195" t="s">
        <v>443</v>
      </c>
      <c r="H3195" t="s">
        <v>444</v>
      </c>
      <c r="I3195" t="s">
        <v>215</v>
      </c>
      <c r="J3195" t="str">
        <f t="shared" si="399"/>
        <v>Maturín,Monagas,Venezuela</v>
      </c>
      <c r="K3195" t="s">
        <v>4475</v>
      </c>
      <c r="L3195" t="s">
        <v>24</v>
      </c>
      <c r="M3195" t="s">
        <v>42</v>
      </c>
      <c r="N3195" t="s">
        <v>80</v>
      </c>
      <c r="O3195" t="s">
        <v>599</v>
      </c>
      <c r="P3195" s="4">
        <v>302.25311999999997</v>
      </c>
      <c r="Q3195" s="14">
        <f t="shared" si="393"/>
        <v>1</v>
      </c>
      <c r="R3195">
        <v>4</v>
      </c>
      <c r="S3195" s="14">
        <f t="shared" si="394"/>
        <v>1</v>
      </c>
      <c r="T3195">
        <v>0.40200000000000002</v>
      </c>
      <c r="U3195" s="14">
        <f t="shared" si="395"/>
        <v>2</v>
      </c>
      <c r="V3195" s="4">
        <v>19.133119999999984</v>
      </c>
      <c r="W3195" s="14">
        <f t="shared" si="396"/>
        <v>1</v>
      </c>
      <c r="X3195">
        <v>24.817</v>
      </c>
      <c r="Y3195" s="14">
        <f t="shared" si="397"/>
        <v>1</v>
      </c>
      <c r="Z3195" t="s">
        <v>28</v>
      </c>
      <c r="AA3195" s="14">
        <f t="shared" si="398"/>
        <v>2</v>
      </c>
    </row>
    <row r="3196" spans="1:27" ht="15" customHeight="1" x14ac:dyDescent="0.25">
      <c r="A3196" t="s">
        <v>5797</v>
      </c>
      <c r="B3196" s="6">
        <v>42161</v>
      </c>
      <c r="C3196" s="6">
        <v>42161</v>
      </c>
      <c r="D3196" t="s">
        <v>113</v>
      </c>
      <c r="E3196" t="s">
        <v>20</v>
      </c>
      <c r="F3196" s="14">
        <f t="shared" si="392"/>
        <v>1</v>
      </c>
      <c r="G3196" t="s">
        <v>419</v>
      </c>
      <c r="H3196" t="s">
        <v>188</v>
      </c>
      <c r="I3196" t="s">
        <v>188</v>
      </c>
      <c r="J3196" t="str">
        <f t="shared" si="399"/>
        <v>Petapa,Guatemala,Guatemala</v>
      </c>
      <c r="K3196" t="s">
        <v>4485</v>
      </c>
      <c r="L3196" t="s">
        <v>24</v>
      </c>
      <c r="M3196" t="s">
        <v>25</v>
      </c>
      <c r="N3196" t="s">
        <v>35</v>
      </c>
      <c r="O3196" t="s">
        <v>752</v>
      </c>
      <c r="P3196" s="4">
        <v>100.25999999999999</v>
      </c>
      <c r="Q3196" s="14">
        <f t="shared" si="393"/>
        <v>1</v>
      </c>
      <c r="R3196">
        <v>3</v>
      </c>
      <c r="S3196" s="14">
        <f t="shared" si="394"/>
        <v>1</v>
      </c>
      <c r="T3196">
        <v>0</v>
      </c>
      <c r="U3196" s="14">
        <f t="shared" si="395"/>
        <v>1</v>
      </c>
      <c r="V3196" s="4">
        <v>42.059999999999995</v>
      </c>
      <c r="W3196" s="14">
        <f t="shared" si="396"/>
        <v>1</v>
      </c>
      <c r="X3196">
        <v>24.798999999999999</v>
      </c>
      <c r="Y3196" s="14">
        <f t="shared" si="397"/>
        <v>1</v>
      </c>
      <c r="Z3196" t="s">
        <v>71</v>
      </c>
      <c r="AA3196" s="14">
        <f t="shared" si="398"/>
        <v>3</v>
      </c>
    </row>
    <row r="3197" spans="1:27" ht="15" customHeight="1" x14ac:dyDescent="0.25">
      <c r="A3197" t="s">
        <v>4870</v>
      </c>
      <c r="B3197" s="6">
        <v>42189</v>
      </c>
      <c r="C3197" s="6">
        <v>42194</v>
      </c>
      <c r="D3197" t="s">
        <v>19</v>
      </c>
      <c r="E3197" t="s">
        <v>20</v>
      </c>
      <c r="F3197" s="14">
        <f t="shared" si="392"/>
        <v>1</v>
      </c>
      <c r="G3197" t="s">
        <v>2115</v>
      </c>
      <c r="H3197" t="s">
        <v>2116</v>
      </c>
      <c r="I3197" t="s">
        <v>1853</v>
      </c>
      <c r="J3197" t="str">
        <f t="shared" si="399"/>
        <v>Gothenburg,Västra Götaland,Sweden</v>
      </c>
      <c r="K3197" t="s">
        <v>4484</v>
      </c>
      <c r="L3197" t="s">
        <v>4471</v>
      </c>
      <c r="M3197" t="s">
        <v>42</v>
      </c>
      <c r="N3197" t="s">
        <v>80</v>
      </c>
      <c r="O3197" t="s">
        <v>279</v>
      </c>
      <c r="P3197" s="4">
        <v>321.75</v>
      </c>
      <c r="Q3197" s="14">
        <f t="shared" si="393"/>
        <v>1</v>
      </c>
      <c r="R3197">
        <v>5</v>
      </c>
      <c r="S3197" s="14">
        <f t="shared" si="394"/>
        <v>1</v>
      </c>
      <c r="T3197">
        <v>0.5</v>
      </c>
      <c r="U3197" s="14">
        <f t="shared" si="395"/>
        <v>2</v>
      </c>
      <c r="V3197" s="4">
        <v>-193.04999999999998</v>
      </c>
      <c r="W3197" s="14">
        <f t="shared" si="396"/>
        <v>3</v>
      </c>
      <c r="X3197">
        <v>24.76</v>
      </c>
      <c r="Y3197" s="14">
        <f t="shared" si="397"/>
        <v>1</v>
      </c>
      <c r="Z3197" t="s">
        <v>28</v>
      </c>
      <c r="AA3197" s="14">
        <f t="shared" si="398"/>
        <v>2</v>
      </c>
    </row>
    <row r="3198" spans="1:27" ht="15" customHeight="1" x14ac:dyDescent="0.25">
      <c r="A3198" t="s">
        <v>8586</v>
      </c>
      <c r="B3198" s="6">
        <v>42090</v>
      </c>
      <c r="C3198" s="6">
        <v>42096</v>
      </c>
      <c r="D3198" t="s">
        <v>19</v>
      </c>
      <c r="E3198" t="s">
        <v>20</v>
      </c>
      <c r="F3198" s="14">
        <f t="shared" si="392"/>
        <v>1</v>
      </c>
      <c r="G3198" t="s">
        <v>378</v>
      </c>
      <c r="H3198" t="s">
        <v>379</v>
      </c>
      <c r="I3198" t="s">
        <v>215</v>
      </c>
      <c r="J3198" t="str">
        <f t="shared" si="399"/>
        <v>Barquisimeto,Lara,Venezuela</v>
      </c>
      <c r="K3198" t="s">
        <v>4475</v>
      </c>
      <c r="L3198" t="s">
        <v>24</v>
      </c>
      <c r="M3198" t="s">
        <v>30</v>
      </c>
      <c r="N3198" t="s">
        <v>33</v>
      </c>
      <c r="O3198" t="s">
        <v>276</v>
      </c>
      <c r="P3198" s="4">
        <v>292.89600000000002</v>
      </c>
      <c r="Q3198" s="14">
        <f t="shared" si="393"/>
        <v>1</v>
      </c>
      <c r="R3198">
        <v>6</v>
      </c>
      <c r="S3198" s="14">
        <f t="shared" si="394"/>
        <v>1</v>
      </c>
      <c r="T3198">
        <v>0.4</v>
      </c>
      <c r="U3198" s="14">
        <f t="shared" si="395"/>
        <v>2</v>
      </c>
      <c r="V3198" s="4">
        <v>-170.90400000000005</v>
      </c>
      <c r="W3198" s="14">
        <f t="shared" si="396"/>
        <v>3</v>
      </c>
      <c r="X3198">
        <v>24.744999999999997</v>
      </c>
      <c r="Y3198" s="14">
        <f t="shared" si="397"/>
        <v>1</v>
      </c>
      <c r="Z3198" t="s">
        <v>55</v>
      </c>
      <c r="AA3198" s="14">
        <f t="shared" si="398"/>
        <v>1</v>
      </c>
    </row>
    <row r="3199" spans="1:27" ht="15" customHeight="1" x14ac:dyDescent="0.25">
      <c r="A3199" t="s">
        <v>7319</v>
      </c>
      <c r="B3199" s="6">
        <v>42245</v>
      </c>
      <c r="C3199" s="6">
        <v>42249</v>
      </c>
      <c r="D3199" t="s">
        <v>19</v>
      </c>
      <c r="E3199" t="s">
        <v>59</v>
      </c>
      <c r="F3199" s="14">
        <f t="shared" si="392"/>
        <v>2</v>
      </c>
      <c r="G3199" t="s">
        <v>4202</v>
      </c>
      <c r="H3199" t="s">
        <v>4202</v>
      </c>
      <c r="I3199" t="s">
        <v>3908</v>
      </c>
      <c r="J3199" t="str">
        <f t="shared" si="399"/>
        <v>Bacau,Bacau,Romania</v>
      </c>
      <c r="K3199" t="s">
        <v>4478</v>
      </c>
      <c r="L3199" t="s">
        <v>4471</v>
      </c>
      <c r="M3199" t="s">
        <v>30</v>
      </c>
      <c r="N3199" t="s">
        <v>31</v>
      </c>
      <c r="O3199" t="s">
        <v>835</v>
      </c>
      <c r="P3199" s="4">
        <v>214.14000000000004</v>
      </c>
      <c r="Q3199" s="14">
        <f t="shared" si="393"/>
        <v>1</v>
      </c>
      <c r="R3199">
        <v>2</v>
      </c>
      <c r="S3199" s="14">
        <f t="shared" si="394"/>
        <v>1</v>
      </c>
      <c r="T3199">
        <v>0</v>
      </c>
      <c r="U3199" s="14">
        <f t="shared" si="395"/>
        <v>1</v>
      </c>
      <c r="V3199" s="4">
        <v>87.78</v>
      </c>
      <c r="W3199" s="14">
        <f t="shared" si="396"/>
        <v>1</v>
      </c>
      <c r="X3199">
        <v>24.74</v>
      </c>
      <c r="Y3199" s="14">
        <f t="shared" si="397"/>
        <v>1</v>
      </c>
      <c r="Z3199" t="s">
        <v>71</v>
      </c>
      <c r="AA3199" s="14">
        <f t="shared" si="398"/>
        <v>3</v>
      </c>
    </row>
    <row r="3200" spans="1:27" ht="15" customHeight="1" x14ac:dyDescent="0.25">
      <c r="A3200" t="s">
        <v>5700</v>
      </c>
      <c r="B3200" s="6">
        <v>42300</v>
      </c>
      <c r="C3200" s="6">
        <v>42304</v>
      </c>
      <c r="D3200" t="s">
        <v>19</v>
      </c>
      <c r="E3200" t="s">
        <v>59</v>
      </c>
      <c r="F3200" s="14">
        <f t="shared" si="392"/>
        <v>2</v>
      </c>
      <c r="G3200" t="s">
        <v>2082</v>
      </c>
      <c r="H3200" t="s">
        <v>10393</v>
      </c>
      <c r="I3200" t="s">
        <v>1823</v>
      </c>
      <c r="J3200" t="str">
        <f t="shared" si="399"/>
        <v>Muret,Languedoc-Roussillon-Midi-Pyrénées,France</v>
      </c>
      <c r="K3200" t="s">
        <v>4477</v>
      </c>
      <c r="L3200" t="s">
        <v>4471</v>
      </c>
      <c r="M3200" t="s">
        <v>42</v>
      </c>
      <c r="N3200" t="s">
        <v>47</v>
      </c>
      <c r="O3200" t="s">
        <v>452</v>
      </c>
      <c r="P3200" s="4">
        <v>238.5</v>
      </c>
      <c r="Q3200" s="14">
        <f t="shared" si="393"/>
        <v>1</v>
      </c>
      <c r="R3200">
        <v>6</v>
      </c>
      <c r="S3200" s="14">
        <f t="shared" si="394"/>
        <v>1</v>
      </c>
      <c r="T3200">
        <v>0</v>
      </c>
      <c r="U3200" s="14">
        <f t="shared" si="395"/>
        <v>1</v>
      </c>
      <c r="V3200" s="4">
        <v>7.02</v>
      </c>
      <c r="W3200" s="14">
        <f t="shared" si="396"/>
        <v>1</v>
      </c>
      <c r="X3200">
        <v>24.73</v>
      </c>
      <c r="Y3200" s="14">
        <f t="shared" si="397"/>
        <v>1</v>
      </c>
      <c r="Z3200" t="s">
        <v>71</v>
      </c>
      <c r="AA3200" s="14">
        <f t="shared" si="398"/>
        <v>3</v>
      </c>
    </row>
    <row r="3201" spans="1:27" ht="15" customHeight="1" x14ac:dyDescent="0.25">
      <c r="A3201" t="s">
        <v>6810</v>
      </c>
      <c r="B3201" s="6">
        <v>42297</v>
      </c>
      <c r="C3201" s="6">
        <v>42299</v>
      </c>
      <c r="D3201" t="s">
        <v>67</v>
      </c>
      <c r="E3201" t="s">
        <v>54</v>
      </c>
      <c r="F3201" s="14">
        <f t="shared" si="392"/>
        <v>3</v>
      </c>
      <c r="G3201" t="s">
        <v>2864</v>
      </c>
      <c r="H3201" t="s">
        <v>2787</v>
      </c>
      <c r="I3201" t="s">
        <v>2563</v>
      </c>
      <c r="J3201" t="str">
        <f t="shared" si="399"/>
        <v>Cainta,Calabarzon,Philippines</v>
      </c>
      <c r="K3201" t="s">
        <v>4481</v>
      </c>
      <c r="L3201" t="s">
        <v>4469</v>
      </c>
      <c r="M3201" t="s">
        <v>30</v>
      </c>
      <c r="N3201" t="s">
        <v>31</v>
      </c>
      <c r="O3201" t="s">
        <v>1114</v>
      </c>
      <c r="P3201" s="4">
        <v>118.66500000000002</v>
      </c>
      <c r="Q3201" s="14">
        <f t="shared" si="393"/>
        <v>1</v>
      </c>
      <c r="R3201">
        <v>6</v>
      </c>
      <c r="S3201" s="14">
        <f t="shared" si="394"/>
        <v>1</v>
      </c>
      <c r="T3201">
        <v>0.25</v>
      </c>
      <c r="U3201" s="14">
        <f t="shared" si="395"/>
        <v>1</v>
      </c>
      <c r="V3201" s="4">
        <v>18.944999999999993</v>
      </c>
      <c r="W3201" s="14">
        <f t="shared" si="396"/>
        <v>1</v>
      </c>
      <c r="X3201">
        <v>24.73</v>
      </c>
      <c r="Y3201" s="14">
        <f t="shared" si="397"/>
        <v>1</v>
      </c>
      <c r="Z3201" t="s">
        <v>71</v>
      </c>
      <c r="AA3201" s="14">
        <f t="shared" si="398"/>
        <v>3</v>
      </c>
    </row>
    <row r="3202" spans="1:27" ht="15" customHeight="1" x14ac:dyDescent="0.25">
      <c r="A3202" t="s">
        <v>8667</v>
      </c>
      <c r="B3202" s="6">
        <v>42096</v>
      </c>
      <c r="C3202" s="6">
        <v>42097</v>
      </c>
      <c r="D3202" t="s">
        <v>75</v>
      </c>
      <c r="E3202" t="s">
        <v>20</v>
      </c>
      <c r="F3202" s="14">
        <f t="shared" ref="F3202:F3265" si="400">VLOOKUP(E3202,segmentrate,2)</f>
        <v>1</v>
      </c>
      <c r="G3202" t="s">
        <v>1928</v>
      </c>
      <c r="H3202" t="s">
        <v>1820</v>
      </c>
      <c r="I3202" t="s">
        <v>1821</v>
      </c>
      <c r="J3202" t="str">
        <f t="shared" si="399"/>
        <v>Birmingham,England,United Kingdom</v>
      </c>
      <c r="K3202" t="s">
        <v>4484</v>
      </c>
      <c r="L3202" t="s">
        <v>4471</v>
      </c>
      <c r="M3202" t="s">
        <v>25</v>
      </c>
      <c r="N3202" t="s">
        <v>91</v>
      </c>
      <c r="O3202" t="s">
        <v>1073</v>
      </c>
      <c r="P3202" s="4">
        <v>1357.7250000000001</v>
      </c>
      <c r="Q3202" s="14">
        <f t="shared" ref="Q3202:Q3265" si="401">VLOOKUP(P3202,salerate,3)</f>
        <v>2</v>
      </c>
      <c r="R3202">
        <v>5</v>
      </c>
      <c r="S3202" s="14">
        <f t="shared" ref="S3202:S3265" si="402">VLOOKUP(R3202,quantityrate,3)</f>
        <v>1</v>
      </c>
      <c r="T3202">
        <v>0.5</v>
      </c>
      <c r="U3202" s="14">
        <f t="shared" ref="U3202:U3265" si="403">VLOOKUP(T3202,discount,3)</f>
        <v>2</v>
      </c>
      <c r="V3202" s="4">
        <v>-325.87500000000023</v>
      </c>
      <c r="W3202" s="14">
        <f t="shared" ref="W3202:W3265" si="404">VLOOKUP(V3202,profit,3)</f>
        <v>3</v>
      </c>
      <c r="X3202">
        <v>24.73</v>
      </c>
      <c r="Y3202" s="14">
        <f t="shared" ref="Y3202:Y3265" si="405">VLOOKUP(X3202,shipping,3)</f>
        <v>1</v>
      </c>
      <c r="Z3202" t="s">
        <v>106</v>
      </c>
      <c r="AA3202" s="14">
        <f t="shared" ref="AA3202:AA3265" si="406">VLOOKUP(Z3202,orderrate,2)</f>
        <v>4</v>
      </c>
    </row>
    <row r="3203" spans="1:27" ht="15" customHeight="1" x14ac:dyDescent="0.25">
      <c r="A3203" t="s">
        <v>4663</v>
      </c>
      <c r="B3203" s="6">
        <v>42224</v>
      </c>
      <c r="C3203" s="6">
        <v>42228</v>
      </c>
      <c r="D3203" t="s">
        <v>19</v>
      </c>
      <c r="E3203" t="s">
        <v>20</v>
      </c>
      <c r="F3203" s="14">
        <f t="shared" si="400"/>
        <v>1</v>
      </c>
      <c r="G3203" t="s">
        <v>2834</v>
      </c>
      <c r="H3203" t="s">
        <v>2688</v>
      </c>
      <c r="I3203" t="s">
        <v>2560</v>
      </c>
      <c r="J3203" t="str">
        <f t="shared" ref="J3203:J3266" si="407">G3203&amp;","&amp;H3203&amp;","&amp;I3203</f>
        <v>Yancheng,Jiangsu,China</v>
      </c>
      <c r="K3203" t="s">
        <v>4483</v>
      </c>
      <c r="L3203" t="s">
        <v>4469</v>
      </c>
      <c r="M3203" t="s">
        <v>25</v>
      </c>
      <c r="N3203" t="s">
        <v>37</v>
      </c>
      <c r="O3203" t="s">
        <v>1097</v>
      </c>
      <c r="P3203" s="4">
        <v>340.62</v>
      </c>
      <c r="Q3203" s="14">
        <f t="shared" si="401"/>
        <v>1</v>
      </c>
      <c r="R3203">
        <v>7</v>
      </c>
      <c r="S3203" s="14">
        <f t="shared" si="402"/>
        <v>1</v>
      </c>
      <c r="T3203">
        <v>0</v>
      </c>
      <c r="U3203" s="14">
        <f t="shared" si="403"/>
        <v>1</v>
      </c>
      <c r="V3203" s="4">
        <v>74.759999999999991</v>
      </c>
      <c r="W3203" s="14">
        <f t="shared" si="404"/>
        <v>1</v>
      </c>
      <c r="X3203">
        <v>24.72</v>
      </c>
      <c r="Y3203" s="14">
        <f t="shared" si="405"/>
        <v>1</v>
      </c>
      <c r="Z3203" t="s">
        <v>28</v>
      </c>
      <c r="AA3203" s="14">
        <f t="shared" si="406"/>
        <v>2</v>
      </c>
    </row>
    <row r="3204" spans="1:27" ht="15" customHeight="1" x14ac:dyDescent="0.25">
      <c r="A3204" t="s">
        <v>6345</v>
      </c>
      <c r="B3204" s="6">
        <v>42287</v>
      </c>
      <c r="C3204" s="6">
        <v>42291</v>
      </c>
      <c r="D3204" t="s">
        <v>19</v>
      </c>
      <c r="E3204" t="s">
        <v>59</v>
      </c>
      <c r="F3204" s="14">
        <f t="shared" si="400"/>
        <v>2</v>
      </c>
      <c r="G3204" t="s">
        <v>255</v>
      </c>
      <c r="H3204" t="s">
        <v>68</v>
      </c>
      <c r="I3204" t="s">
        <v>104</v>
      </c>
      <c r="J3204" t="str">
        <f t="shared" si="407"/>
        <v>Santiago de los Caballeros,Santiago,Dominican Republic</v>
      </c>
      <c r="K3204" t="s">
        <v>99</v>
      </c>
      <c r="L3204" t="s">
        <v>24</v>
      </c>
      <c r="M3204" t="s">
        <v>25</v>
      </c>
      <c r="N3204" t="s">
        <v>82</v>
      </c>
      <c r="O3204" t="s">
        <v>1531</v>
      </c>
      <c r="P3204" s="4">
        <v>203.952</v>
      </c>
      <c r="Q3204" s="14">
        <f t="shared" si="401"/>
        <v>1</v>
      </c>
      <c r="R3204">
        <v>3</v>
      </c>
      <c r="S3204" s="14">
        <f t="shared" si="402"/>
        <v>1</v>
      </c>
      <c r="T3204">
        <v>0.2</v>
      </c>
      <c r="U3204" s="14">
        <f t="shared" si="403"/>
        <v>1</v>
      </c>
      <c r="V3204" s="4">
        <v>66.251999999999981</v>
      </c>
      <c r="W3204" s="14">
        <f t="shared" si="404"/>
        <v>1</v>
      </c>
      <c r="X3204">
        <v>24.72</v>
      </c>
      <c r="Y3204" s="14">
        <f t="shared" si="405"/>
        <v>1</v>
      </c>
      <c r="Z3204" t="s">
        <v>71</v>
      </c>
      <c r="AA3204" s="14">
        <f t="shared" si="406"/>
        <v>3</v>
      </c>
    </row>
    <row r="3205" spans="1:27" ht="15" customHeight="1" x14ac:dyDescent="0.25">
      <c r="A3205" t="s">
        <v>10307</v>
      </c>
      <c r="B3205" s="6">
        <v>42319</v>
      </c>
      <c r="C3205" s="6">
        <v>42323</v>
      </c>
      <c r="D3205" t="s">
        <v>19</v>
      </c>
      <c r="E3205" t="s">
        <v>54</v>
      </c>
      <c r="F3205" s="14">
        <f t="shared" si="400"/>
        <v>3</v>
      </c>
      <c r="G3205" t="s">
        <v>1919</v>
      </c>
      <c r="H3205" t="s">
        <v>1882</v>
      </c>
      <c r="I3205" t="s">
        <v>1823</v>
      </c>
      <c r="J3205" t="str">
        <f t="shared" si="407"/>
        <v>Marseille,Provence-Alpes-Côte d'Azur,France</v>
      </c>
      <c r="K3205" t="s">
        <v>4477</v>
      </c>
      <c r="L3205" t="s">
        <v>4471</v>
      </c>
      <c r="M3205" t="s">
        <v>42</v>
      </c>
      <c r="N3205" t="s">
        <v>43</v>
      </c>
      <c r="O3205" t="s">
        <v>1967</v>
      </c>
      <c r="P3205" s="4">
        <v>313.72649999999999</v>
      </c>
      <c r="Q3205" s="14">
        <f t="shared" si="401"/>
        <v>1</v>
      </c>
      <c r="R3205">
        <v>3</v>
      </c>
      <c r="S3205" s="14">
        <f t="shared" si="402"/>
        <v>1</v>
      </c>
      <c r="T3205">
        <v>0.15</v>
      </c>
      <c r="U3205" s="14">
        <f t="shared" si="403"/>
        <v>1</v>
      </c>
      <c r="V3205" s="4">
        <v>-40.603500000000011</v>
      </c>
      <c r="W3205" s="14">
        <f t="shared" si="404"/>
        <v>3</v>
      </c>
      <c r="X3205">
        <v>24.7</v>
      </c>
      <c r="Y3205" s="14">
        <f t="shared" si="405"/>
        <v>1</v>
      </c>
      <c r="Z3205" t="s">
        <v>28</v>
      </c>
      <c r="AA3205" s="14">
        <f t="shared" si="406"/>
        <v>2</v>
      </c>
    </row>
    <row r="3206" spans="1:27" ht="15" customHeight="1" x14ac:dyDescent="0.25">
      <c r="A3206" t="s">
        <v>8954</v>
      </c>
      <c r="B3206" s="6">
        <v>42273</v>
      </c>
      <c r="C3206" s="6">
        <v>42277</v>
      </c>
      <c r="D3206" t="s">
        <v>67</v>
      </c>
      <c r="E3206" t="s">
        <v>20</v>
      </c>
      <c r="F3206" s="14">
        <f t="shared" si="400"/>
        <v>1</v>
      </c>
      <c r="G3206" t="s">
        <v>322</v>
      </c>
      <c r="H3206" t="s">
        <v>180</v>
      </c>
      <c r="I3206" t="s">
        <v>23</v>
      </c>
      <c r="J3206" t="str">
        <f t="shared" si="407"/>
        <v>Juárez,Chihuahua,Mexico</v>
      </c>
      <c r="K3206" t="s">
        <v>4485</v>
      </c>
      <c r="L3206" t="s">
        <v>24</v>
      </c>
      <c r="M3206" t="s">
        <v>25</v>
      </c>
      <c r="N3206" t="s">
        <v>82</v>
      </c>
      <c r="O3206" t="s">
        <v>308</v>
      </c>
      <c r="P3206" s="4">
        <v>357.68</v>
      </c>
      <c r="Q3206" s="14">
        <f t="shared" si="401"/>
        <v>1</v>
      </c>
      <c r="R3206">
        <v>4</v>
      </c>
      <c r="S3206" s="14">
        <f t="shared" si="402"/>
        <v>1</v>
      </c>
      <c r="T3206">
        <v>0</v>
      </c>
      <c r="U3206" s="14">
        <f t="shared" si="403"/>
        <v>1</v>
      </c>
      <c r="V3206" s="4">
        <v>14.24</v>
      </c>
      <c r="W3206" s="14">
        <f t="shared" si="404"/>
        <v>1</v>
      </c>
      <c r="X3206">
        <v>24.692</v>
      </c>
      <c r="Y3206" s="14">
        <f t="shared" si="405"/>
        <v>1</v>
      </c>
      <c r="Z3206" t="s">
        <v>28</v>
      </c>
      <c r="AA3206" s="14">
        <f t="shared" si="406"/>
        <v>2</v>
      </c>
    </row>
    <row r="3207" spans="1:27" ht="15" customHeight="1" x14ac:dyDescent="0.25">
      <c r="A3207" t="s">
        <v>6037</v>
      </c>
      <c r="B3207" s="6">
        <v>42033</v>
      </c>
      <c r="C3207" s="6">
        <v>42037</v>
      </c>
      <c r="D3207" t="s">
        <v>19</v>
      </c>
      <c r="E3207" t="s">
        <v>54</v>
      </c>
      <c r="F3207" s="14">
        <f t="shared" si="400"/>
        <v>3</v>
      </c>
      <c r="G3207" t="s">
        <v>3140</v>
      </c>
      <c r="H3207" t="s">
        <v>3141</v>
      </c>
      <c r="I3207" t="s">
        <v>3095</v>
      </c>
      <c r="J3207" t="str">
        <f t="shared" si="407"/>
        <v>New York City,New York,United States</v>
      </c>
      <c r="K3207" t="s">
        <v>4489</v>
      </c>
      <c r="L3207" t="s">
        <v>4482</v>
      </c>
      <c r="M3207" t="s">
        <v>42</v>
      </c>
      <c r="N3207" t="s">
        <v>47</v>
      </c>
      <c r="O3207" t="s">
        <v>3657</v>
      </c>
      <c r="P3207" s="4">
        <v>449.91</v>
      </c>
      <c r="Q3207" s="14">
        <f t="shared" si="401"/>
        <v>1</v>
      </c>
      <c r="R3207">
        <v>9</v>
      </c>
      <c r="S3207" s="14">
        <f t="shared" si="402"/>
        <v>2</v>
      </c>
      <c r="T3207">
        <v>0</v>
      </c>
      <c r="U3207" s="14">
        <f t="shared" si="403"/>
        <v>1</v>
      </c>
      <c r="V3207" s="4">
        <v>157.46849999999998</v>
      </c>
      <c r="W3207" s="14">
        <f t="shared" si="404"/>
        <v>1</v>
      </c>
      <c r="X3207">
        <v>50.07</v>
      </c>
      <c r="Y3207" s="14">
        <f t="shared" si="405"/>
        <v>1</v>
      </c>
      <c r="Z3207" t="s">
        <v>28</v>
      </c>
      <c r="AA3207" s="14">
        <f t="shared" si="406"/>
        <v>2</v>
      </c>
    </row>
    <row r="3208" spans="1:27" ht="15" customHeight="1" x14ac:dyDescent="0.25">
      <c r="A3208" t="s">
        <v>10217</v>
      </c>
      <c r="B3208" s="6">
        <v>42199</v>
      </c>
      <c r="C3208" s="6">
        <v>42201</v>
      </c>
      <c r="D3208" t="s">
        <v>75</v>
      </c>
      <c r="E3208" t="s">
        <v>20</v>
      </c>
      <c r="F3208" s="14">
        <f t="shared" si="400"/>
        <v>1</v>
      </c>
      <c r="G3208" t="s">
        <v>2451</v>
      </c>
      <c r="H3208" t="s">
        <v>4093</v>
      </c>
      <c r="I3208" t="s">
        <v>3881</v>
      </c>
      <c r="J3208" t="str">
        <f t="shared" si="407"/>
        <v>Sale,Rabat-Salé-Zemmour-Zaer,Morocco</v>
      </c>
      <c r="K3208" t="s">
        <v>4473</v>
      </c>
      <c r="L3208" t="s">
        <v>3867</v>
      </c>
      <c r="M3208" t="s">
        <v>25</v>
      </c>
      <c r="N3208" t="s">
        <v>37</v>
      </c>
      <c r="O3208" t="s">
        <v>457</v>
      </c>
      <c r="P3208" s="4">
        <v>113.76</v>
      </c>
      <c r="Q3208" s="14">
        <f t="shared" si="401"/>
        <v>1</v>
      </c>
      <c r="R3208">
        <v>2</v>
      </c>
      <c r="S3208" s="14">
        <f t="shared" si="402"/>
        <v>1</v>
      </c>
      <c r="T3208">
        <v>0</v>
      </c>
      <c r="U3208" s="14">
        <f t="shared" si="403"/>
        <v>1</v>
      </c>
      <c r="V3208" s="4">
        <v>1.08</v>
      </c>
      <c r="W3208" s="14">
        <f t="shared" si="404"/>
        <v>1</v>
      </c>
      <c r="X3208">
        <v>24.67</v>
      </c>
      <c r="Y3208" s="14">
        <f t="shared" si="405"/>
        <v>1</v>
      </c>
      <c r="Z3208" t="s">
        <v>106</v>
      </c>
      <c r="AA3208" s="14">
        <f t="shared" si="406"/>
        <v>4</v>
      </c>
    </row>
    <row r="3209" spans="1:27" ht="15" customHeight="1" x14ac:dyDescent="0.25">
      <c r="A3209" t="s">
        <v>10156</v>
      </c>
      <c r="B3209" s="6">
        <v>42091</v>
      </c>
      <c r="C3209" s="6">
        <v>42096</v>
      </c>
      <c r="D3209" t="s">
        <v>19</v>
      </c>
      <c r="E3209" t="s">
        <v>59</v>
      </c>
      <c r="F3209" s="14">
        <f t="shared" si="400"/>
        <v>2</v>
      </c>
      <c r="G3209" t="s">
        <v>768</v>
      </c>
      <c r="H3209" t="s">
        <v>769</v>
      </c>
      <c r="I3209" t="s">
        <v>272</v>
      </c>
      <c r="J3209" t="str">
        <f t="shared" si="407"/>
        <v>San Martín,Cuscatlán,El Salvador</v>
      </c>
      <c r="K3209" t="s">
        <v>4485</v>
      </c>
      <c r="L3209" t="s">
        <v>24</v>
      </c>
      <c r="M3209" t="s">
        <v>42</v>
      </c>
      <c r="N3209" t="s">
        <v>47</v>
      </c>
      <c r="O3209" t="s">
        <v>165</v>
      </c>
      <c r="P3209" s="4">
        <v>229.19999999999996</v>
      </c>
      <c r="Q3209" s="14">
        <f t="shared" si="401"/>
        <v>1</v>
      </c>
      <c r="R3209">
        <v>3</v>
      </c>
      <c r="S3209" s="14">
        <f t="shared" si="402"/>
        <v>1</v>
      </c>
      <c r="T3209">
        <v>0</v>
      </c>
      <c r="U3209" s="14">
        <f t="shared" si="403"/>
        <v>1</v>
      </c>
      <c r="V3209" s="4">
        <v>68.759999999999991</v>
      </c>
      <c r="W3209" s="14">
        <f t="shared" si="404"/>
        <v>1</v>
      </c>
      <c r="X3209">
        <v>24.66</v>
      </c>
      <c r="Y3209" s="14">
        <f t="shared" si="405"/>
        <v>1</v>
      </c>
      <c r="Z3209" t="s">
        <v>28</v>
      </c>
      <c r="AA3209" s="14">
        <f t="shared" si="406"/>
        <v>2</v>
      </c>
    </row>
    <row r="3210" spans="1:27" ht="15" customHeight="1" x14ac:dyDescent="0.25">
      <c r="A3210" t="s">
        <v>8743</v>
      </c>
      <c r="B3210" s="6">
        <v>42145</v>
      </c>
      <c r="C3210" s="6">
        <v>42149</v>
      </c>
      <c r="D3210" t="s">
        <v>19</v>
      </c>
      <c r="E3210" t="s">
        <v>20</v>
      </c>
      <c r="F3210" s="14">
        <f t="shared" si="400"/>
        <v>1</v>
      </c>
      <c r="G3210" t="s">
        <v>2540</v>
      </c>
      <c r="H3210" t="s">
        <v>2030</v>
      </c>
      <c r="I3210" t="s">
        <v>1848</v>
      </c>
      <c r="J3210" t="str">
        <f t="shared" si="407"/>
        <v>Barneveld,Gelderland,Netherlands</v>
      </c>
      <c r="K3210" t="s">
        <v>4477</v>
      </c>
      <c r="L3210" t="s">
        <v>4471</v>
      </c>
      <c r="M3210" t="s">
        <v>25</v>
      </c>
      <c r="N3210" t="s">
        <v>82</v>
      </c>
      <c r="O3210" t="s">
        <v>470</v>
      </c>
      <c r="P3210" s="4">
        <v>207.81</v>
      </c>
      <c r="Q3210" s="14">
        <f t="shared" si="401"/>
        <v>1</v>
      </c>
      <c r="R3210">
        <v>2</v>
      </c>
      <c r="S3210" s="14">
        <f t="shared" si="402"/>
        <v>1</v>
      </c>
      <c r="T3210">
        <v>0.5</v>
      </c>
      <c r="U3210" s="14">
        <f t="shared" si="403"/>
        <v>2</v>
      </c>
      <c r="V3210" s="4">
        <v>-24.990000000000009</v>
      </c>
      <c r="W3210" s="14">
        <f t="shared" si="404"/>
        <v>3</v>
      </c>
      <c r="X3210">
        <v>24.65</v>
      </c>
      <c r="Y3210" s="14">
        <f t="shared" si="405"/>
        <v>1</v>
      </c>
      <c r="Z3210" t="s">
        <v>28</v>
      </c>
      <c r="AA3210" s="14">
        <f t="shared" si="406"/>
        <v>2</v>
      </c>
    </row>
    <row r="3211" spans="1:27" ht="15" customHeight="1" x14ac:dyDescent="0.25">
      <c r="A3211" t="s">
        <v>9167</v>
      </c>
      <c r="B3211" s="6">
        <v>42312</v>
      </c>
      <c r="C3211" s="6">
        <v>42314</v>
      </c>
      <c r="D3211" t="s">
        <v>75</v>
      </c>
      <c r="E3211" t="s">
        <v>59</v>
      </c>
      <c r="F3211" s="14">
        <f t="shared" si="400"/>
        <v>2</v>
      </c>
      <c r="G3211" t="s">
        <v>3938</v>
      </c>
      <c r="H3211" t="s">
        <v>3938</v>
      </c>
      <c r="I3211" t="s">
        <v>3913</v>
      </c>
      <c r="J3211" t="str">
        <f t="shared" si="407"/>
        <v>Lagos,Lagos,Nigeria</v>
      </c>
      <c r="K3211" t="s">
        <v>4479</v>
      </c>
      <c r="L3211" t="s">
        <v>3867</v>
      </c>
      <c r="M3211" t="s">
        <v>42</v>
      </c>
      <c r="N3211" t="s">
        <v>43</v>
      </c>
      <c r="O3211" t="s">
        <v>2299</v>
      </c>
      <c r="P3211" s="4">
        <v>156.81600000000003</v>
      </c>
      <c r="Q3211" s="14">
        <f t="shared" si="401"/>
        <v>1</v>
      </c>
      <c r="R3211">
        <v>12</v>
      </c>
      <c r="S3211" s="14">
        <f t="shared" si="402"/>
        <v>2</v>
      </c>
      <c r="T3211">
        <v>0.7</v>
      </c>
      <c r="U3211" s="14">
        <f t="shared" si="403"/>
        <v>3</v>
      </c>
      <c r="V3211" s="4">
        <v>-177.98399999999998</v>
      </c>
      <c r="W3211" s="14">
        <f t="shared" si="404"/>
        <v>3</v>
      </c>
      <c r="X3211">
        <v>24.65</v>
      </c>
      <c r="Y3211" s="14">
        <f t="shared" si="405"/>
        <v>1</v>
      </c>
      <c r="Z3211" t="s">
        <v>71</v>
      </c>
      <c r="AA3211" s="14">
        <f t="shared" si="406"/>
        <v>3</v>
      </c>
    </row>
    <row r="3212" spans="1:27" ht="15" customHeight="1" x14ac:dyDescent="0.25">
      <c r="A3212" t="s">
        <v>7769</v>
      </c>
      <c r="B3212" s="6">
        <v>42113</v>
      </c>
      <c r="C3212" s="6">
        <v>42117</v>
      </c>
      <c r="D3212" t="s">
        <v>19</v>
      </c>
      <c r="E3212" t="s">
        <v>20</v>
      </c>
      <c r="F3212" s="14">
        <f t="shared" si="400"/>
        <v>1</v>
      </c>
      <c r="G3212" t="s">
        <v>1879</v>
      </c>
      <c r="H3212" t="s">
        <v>1879</v>
      </c>
      <c r="I3212" t="s">
        <v>1827</v>
      </c>
      <c r="J3212" t="str">
        <f t="shared" si="407"/>
        <v>Hamburg,Hamburg,Germany</v>
      </c>
      <c r="K3212" t="s">
        <v>4477</v>
      </c>
      <c r="L3212" t="s">
        <v>4471</v>
      </c>
      <c r="M3212" t="s">
        <v>30</v>
      </c>
      <c r="N3212" t="s">
        <v>52</v>
      </c>
      <c r="O3212" t="s">
        <v>762</v>
      </c>
      <c r="P3212" s="4">
        <v>269.19000000000005</v>
      </c>
      <c r="Q3212" s="14">
        <f t="shared" si="401"/>
        <v>1</v>
      </c>
      <c r="R3212">
        <v>5</v>
      </c>
      <c r="S3212" s="14">
        <f t="shared" si="402"/>
        <v>1</v>
      </c>
      <c r="T3212">
        <v>0.1</v>
      </c>
      <c r="U3212" s="14">
        <f t="shared" si="403"/>
        <v>1</v>
      </c>
      <c r="V3212" s="4">
        <v>32.789999999999992</v>
      </c>
      <c r="W3212" s="14">
        <f t="shared" si="404"/>
        <v>1</v>
      </c>
      <c r="X3212">
        <v>24.64</v>
      </c>
      <c r="Y3212" s="14">
        <f t="shared" si="405"/>
        <v>1</v>
      </c>
      <c r="Z3212" t="s">
        <v>71</v>
      </c>
      <c r="AA3212" s="14">
        <f t="shared" si="406"/>
        <v>3</v>
      </c>
    </row>
    <row r="3213" spans="1:27" ht="15" customHeight="1" x14ac:dyDescent="0.25">
      <c r="A3213" t="s">
        <v>5798</v>
      </c>
      <c r="B3213" s="6">
        <v>42113</v>
      </c>
      <c r="C3213" s="6">
        <v>42118</v>
      </c>
      <c r="D3213" t="s">
        <v>19</v>
      </c>
      <c r="E3213" t="s">
        <v>20</v>
      </c>
      <c r="F3213" s="14">
        <f t="shared" si="400"/>
        <v>1</v>
      </c>
      <c r="G3213" t="s">
        <v>853</v>
      </c>
      <c r="H3213" t="s">
        <v>132</v>
      </c>
      <c r="I3213" t="s">
        <v>41</v>
      </c>
      <c r="J3213" t="str">
        <f t="shared" si="407"/>
        <v>São Luís,Maranhão,Brazil</v>
      </c>
      <c r="K3213" t="s">
        <v>4475</v>
      </c>
      <c r="L3213" t="s">
        <v>24</v>
      </c>
      <c r="M3213" t="s">
        <v>42</v>
      </c>
      <c r="N3213" t="s">
        <v>88</v>
      </c>
      <c r="O3213" t="s">
        <v>201</v>
      </c>
      <c r="P3213" s="4">
        <v>279.00000000000006</v>
      </c>
      <c r="Q3213" s="14">
        <f t="shared" si="401"/>
        <v>1</v>
      </c>
      <c r="R3213">
        <v>3</v>
      </c>
      <c r="S3213" s="14">
        <f t="shared" si="402"/>
        <v>1</v>
      </c>
      <c r="T3213">
        <v>0</v>
      </c>
      <c r="U3213" s="14">
        <f t="shared" si="403"/>
        <v>1</v>
      </c>
      <c r="V3213" s="4">
        <v>16.739999999999998</v>
      </c>
      <c r="W3213" s="14">
        <f t="shared" si="404"/>
        <v>1</v>
      </c>
      <c r="X3213">
        <v>24.637999999999998</v>
      </c>
      <c r="Y3213" s="14">
        <f t="shared" si="405"/>
        <v>1</v>
      </c>
      <c r="Z3213" t="s">
        <v>28</v>
      </c>
      <c r="AA3213" s="14">
        <f t="shared" si="406"/>
        <v>2</v>
      </c>
    </row>
    <row r="3214" spans="1:27" ht="15" customHeight="1" x14ac:dyDescent="0.25">
      <c r="A3214" t="s">
        <v>6581</v>
      </c>
      <c r="B3214" s="6">
        <v>42110</v>
      </c>
      <c r="C3214" s="6">
        <v>42115</v>
      </c>
      <c r="D3214" t="s">
        <v>19</v>
      </c>
      <c r="E3214" t="s">
        <v>59</v>
      </c>
      <c r="F3214" s="14">
        <f t="shared" si="400"/>
        <v>2</v>
      </c>
      <c r="G3214" t="s">
        <v>340</v>
      </c>
      <c r="H3214" t="s">
        <v>341</v>
      </c>
      <c r="I3214" t="s">
        <v>98</v>
      </c>
      <c r="J3214" t="str">
        <f t="shared" si="407"/>
        <v>Santa Clara,Villa Clara,Cuba</v>
      </c>
      <c r="K3214" t="s">
        <v>99</v>
      </c>
      <c r="L3214" t="s">
        <v>24</v>
      </c>
      <c r="M3214" t="s">
        <v>42</v>
      </c>
      <c r="N3214" t="s">
        <v>43</v>
      </c>
      <c r="O3214" t="s">
        <v>44</v>
      </c>
      <c r="P3214" s="4">
        <v>344.64</v>
      </c>
      <c r="Q3214" s="14">
        <f t="shared" si="401"/>
        <v>1</v>
      </c>
      <c r="R3214">
        <v>3</v>
      </c>
      <c r="S3214" s="14">
        <f t="shared" si="402"/>
        <v>1</v>
      </c>
      <c r="T3214">
        <v>0</v>
      </c>
      <c r="U3214" s="14">
        <f t="shared" si="403"/>
        <v>1</v>
      </c>
      <c r="V3214" s="4">
        <v>165.42</v>
      </c>
      <c r="W3214" s="14">
        <f t="shared" si="404"/>
        <v>1</v>
      </c>
      <c r="X3214">
        <v>24.631999999999998</v>
      </c>
      <c r="Y3214" s="14">
        <f t="shared" si="405"/>
        <v>1</v>
      </c>
      <c r="Z3214" t="s">
        <v>28</v>
      </c>
      <c r="AA3214" s="14">
        <f t="shared" si="406"/>
        <v>2</v>
      </c>
    </row>
    <row r="3215" spans="1:27" ht="15" customHeight="1" x14ac:dyDescent="0.25">
      <c r="A3215" t="s">
        <v>6038</v>
      </c>
      <c r="B3215" s="6">
        <v>42264</v>
      </c>
      <c r="C3215" s="6">
        <v>42266</v>
      </c>
      <c r="D3215" t="s">
        <v>67</v>
      </c>
      <c r="E3215" t="s">
        <v>54</v>
      </c>
      <c r="F3215" s="14">
        <f t="shared" si="400"/>
        <v>3</v>
      </c>
      <c r="G3215" t="s">
        <v>2044</v>
      </c>
      <c r="H3215" t="s">
        <v>3094</v>
      </c>
      <c r="I3215" t="s">
        <v>3095</v>
      </c>
      <c r="J3215" t="str">
        <f t="shared" si="407"/>
        <v>Florence,Kentucky,United States</v>
      </c>
      <c r="K3215" t="s">
        <v>4488</v>
      </c>
      <c r="L3215" t="s">
        <v>4482</v>
      </c>
      <c r="M3215" t="s">
        <v>42</v>
      </c>
      <c r="N3215" t="s">
        <v>47</v>
      </c>
      <c r="O3215" t="s">
        <v>3772</v>
      </c>
      <c r="P3215" s="4">
        <v>18</v>
      </c>
      <c r="Q3215" s="14">
        <f t="shared" si="401"/>
        <v>1</v>
      </c>
      <c r="R3215">
        <v>1</v>
      </c>
      <c r="S3215" s="14">
        <f t="shared" si="402"/>
        <v>1</v>
      </c>
      <c r="T3215">
        <v>0</v>
      </c>
      <c r="U3215" s="14">
        <f t="shared" si="403"/>
        <v>1</v>
      </c>
      <c r="V3215" s="4">
        <v>3.2399999999999984</v>
      </c>
      <c r="W3215" s="14">
        <f t="shared" si="404"/>
        <v>1</v>
      </c>
      <c r="X3215">
        <v>3.9</v>
      </c>
      <c r="Y3215" s="14">
        <f t="shared" si="405"/>
        <v>1</v>
      </c>
      <c r="Z3215" t="s">
        <v>106</v>
      </c>
      <c r="AA3215" s="14">
        <f t="shared" si="406"/>
        <v>4</v>
      </c>
    </row>
    <row r="3216" spans="1:27" ht="15" customHeight="1" x14ac:dyDescent="0.25">
      <c r="A3216" t="s">
        <v>6036</v>
      </c>
      <c r="B3216" s="6">
        <v>42109</v>
      </c>
      <c r="C3216" s="6">
        <v>42110</v>
      </c>
      <c r="D3216" t="s">
        <v>75</v>
      </c>
      <c r="E3216" t="s">
        <v>54</v>
      </c>
      <c r="F3216" s="14">
        <f t="shared" si="400"/>
        <v>3</v>
      </c>
      <c r="G3216" t="s">
        <v>3146</v>
      </c>
      <c r="H3216" t="s">
        <v>3191</v>
      </c>
      <c r="I3216" t="s">
        <v>3095</v>
      </c>
      <c r="J3216" t="str">
        <f t="shared" si="407"/>
        <v>Springfield,Missouri,United States</v>
      </c>
      <c r="K3216" t="s">
        <v>3109</v>
      </c>
      <c r="L3216" t="s">
        <v>4482</v>
      </c>
      <c r="M3216" t="s">
        <v>25</v>
      </c>
      <c r="N3216" t="s">
        <v>35</v>
      </c>
      <c r="O3216" t="s">
        <v>3249</v>
      </c>
      <c r="P3216" s="4">
        <v>8.76</v>
      </c>
      <c r="Q3216" s="14">
        <f t="shared" si="401"/>
        <v>1</v>
      </c>
      <c r="R3216">
        <v>2</v>
      </c>
      <c r="S3216" s="14">
        <f t="shared" si="402"/>
        <v>1</v>
      </c>
      <c r="T3216">
        <v>0</v>
      </c>
      <c r="U3216" s="14">
        <f t="shared" si="403"/>
        <v>1</v>
      </c>
      <c r="V3216" s="4">
        <v>4.2047999999999996</v>
      </c>
      <c r="W3216" s="14">
        <f t="shared" si="404"/>
        <v>1</v>
      </c>
      <c r="X3216">
        <v>3.08</v>
      </c>
      <c r="Y3216" s="14">
        <f t="shared" si="405"/>
        <v>1</v>
      </c>
      <c r="Z3216" t="s">
        <v>106</v>
      </c>
      <c r="AA3216" s="14">
        <f t="shared" si="406"/>
        <v>4</v>
      </c>
    </row>
    <row r="3217" spans="1:27" ht="15" customHeight="1" x14ac:dyDescent="0.25">
      <c r="A3217" t="s">
        <v>5059</v>
      </c>
      <c r="B3217" s="6">
        <v>42286</v>
      </c>
      <c r="C3217" s="6">
        <v>42291</v>
      </c>
      <c r="D3217" t="s">
        <v>19</v>
      </c>
      <c r="E3217" t="s">
        <v>59</v>
      </c>
      <c r="F3217" s="14">
        <f t="shared" si="400"/>
        <v>2</v>
      </c>
      <c r="G3217" t="s">
        <v>2569</v>
      </c>
      <c r="H3217" t="s">
        <v>2570</v>
      </c>
      <c r="I3217" t="s">
        <v>2571</v>
      </c>
      <c r="J3217" t="str">
        <f t="shared" si="407"/>
        <v>Sydney,New South Wales,Australia</v>
      </c>
      <c r="K3217" t="s">
        <v>2572</v>
      </c>
      <c r="L3217" t="s">
        <v>4469</v>
      </c>
      <c r="M3217" t="s">
        <v>42</v>
      </c>
      <c r="N3217" t="s">
        <v>47</v>
      </c>
      <c r="O3217" t="s">
        <v>1694</v>
      </c>
      <c r="P3217" s="4">
        <v>366.66000000000008</v>
      </c>
      <c r="Q3217" s="14">
        <f t="shared" si="401"/>
        <v>1</v>
      </c>
      <c r="R3217">
        <v>5</v>
      </c>
      <c r="S3217" s="14">
        <f t="shared" si="402"/>
        <v>1</v>
      </c>
      <c r="T3217">
        <v>0.1</v>
      </c>
      <c r="U3217" s="14">
        <f t="shared" si="403"/>
        <v>1</v>
      </c>
      <c r="V3217" s="4">
        <v>56.91</v>
      </c>
      <c r="W3217" s="14">
        <f t="shared" si="404"/>
        <v>1</v>
      </c>
      <c r="X3217">
        <v>24.58</v>
      </c>
      <c r="Y3217" s="14">
        <f t="shared" si="405"/>
        <v>1</v>
      </c>
      <c r="Z3217" t="s">
        <v>28</v>
      </c>
      <c r="AA3217" s="14">
        <f t="shared" si="406"/>
        <v>2</v>
      </c>
    </row>
    <row r="3218" spans="1:27" ht="15" customHeight="1" x14ac:dyDescent="0.25">
      <c r="A3218" t="s">
        <v>7775</v>
      </c>
      <c r="B3218" s="6">
        <v>42215</v>
      </c>
      <c r="C3218" s="6">
        <v>42221</v>
      </c>
      <c r="D3218" t="s">
        <v>19</v>
      </c>
      <c r="E3218" t="s">
        <v>20</v>
      </c>
      <c r="F3218" s="14">
        <f t="shared" si="400"/>
        <v>1</v>
      </c>
      <c r="G3218" t="s">
        <v>410</v>
      </c>
      <c r="H3218" t="s">
        <v>271</v>
      </c>
      <c r="I3218" t="s">
        <v>272</v>
      </c>
      <c r="J3218" t="str">
        <f t="shared" si="407"/>
        <v>Soyapango,San Salvador,El Salvador</v>
      </c>
      <c r="K3218" t="s">
        <v>4485</v>
      </c>
      <c r="L3218" t="s">
        <v>24</v>
      </c>
      <c r="M3218" t="s">
        <v>30</v>
      </c>
      <c r="N3218" t="s">
        <v>52</v>
      </c>
      <c r="O3218" t="s">
        <v>934</v>
      </c>
      <c r="P3218" s="4">
        <v>438.56000000000006</v>
      </c>
      <c r="Q3218" s="14">
        <f t="shared" si="401"/>
        <v>1</v>
      </c>
      <c r="R3218">
        <v>4</v>
      </c>
      <c r="S3218" s="14">
        <f t="shared" si="402"/>
        <v>1</v>
      </c>
      <c r="T3218">
        <v>0</v>
      </c>
      <c r="U3218" s="14">
        <f t="shared" si="403"/>
        <v>1</v>
      </c>
      <c r="V3218" s="4">
        <v>157.84</v>
      </c>
      <c r="W3218" s="14">
        <f t="shared" si="404"/>
        <v>1</v>
      </c>
      <c r="X3218">
        <v>24.555</v>
      </c>
      <c r="Y3218" s="14">
        <f t="shared" si="405"/>
        <v>1</v>
      </c>
      <c r="Z3218" t="s">
        <v>28</v>
      </c>
      <c r="AA3218" s="14">
        <f t="shared" si="406"/>
        <v>2</v>
      </c>
    </row>
    <row r="3219" spans="1:27" ht="15" customHeight="1" x14ac:dyDescent="0.25">
      <c r="A3219" t="s">
        <v>5348</v>
      </c>
      <c r="B3219" s="6">
        <v>42291</v>
      </c>
      <c r="C3219" s="6">
        <v>42296</v>
      </c>
      <c r="D3219" t="s">
        <v>19</v>
      </c>
      <c r="E3219" t="s">
        <v>54</v>
      </c>
      <c r="F3219" s="14">
        <f t="shared" si="400"/>
        <v>3</v>
      </c>
      <c r="G3219" t="s">
        <v>2822</v>
      </c>
      <c r="H3219" t="s">
        <v>2823</v>
      </c>
      <c r="I3219" t="s">
        <v>2579</v>
      </c>
      <c r="J3219" t="str">
        <f t="shared" si="407"/>
        <v>Balikpapan,Kalimantan Timur,Indonesia</v>
      </c>
      <c r="K3219" t="s">
        <v>4481</v>
      </c>
      <c r="L3219" t="s">
        <v>4469</v>
      </c>
      <c r="M3219" t="s">
        <v>25</v>
      </c>
      <c r="N3219" t="s">
        <v>82</v>
      </c>
      <c r="O3219" t="s">
        <v>435</v>
      </c>
      <c r="P3219" s="4">
        <v>213.19379999999995</v>
      </c>
      <c r="Q3219" s="14">
        <f t="shared" si="401"/>
        <v>1</v>
      </c>
      <c r="R3219">
        <v>2</v>
      </c>
      <c r="S3219" s="14">
        <f t="shared" si="402"/>
        <v>1</v>
      </c>
      <c r="T3219">
        <v>0.17</v>
      </c>
      <c r="U3219" s="14">
        <f t="shared" si="403"/>
        <v>1</v>
      </c>
      <c r="V3219" s="4">
        <v>64.213799999999992</v>
      </c>
      <c r="W3219" s="14">
        <f t="shared" si="404"/>
        <v>1</v>
      </c>
      <c r="X3219">
        <v>24.54</v>
      </c>
      <c r="Y3219" s="14">
        <f t="shared" si="405"/>
        <v>1</v>
      </c>
      <c r="Z3219" t="s">
        <v>71</v>
      </c>
      <c r="AA3219" s="14">
        <f t="shared" si="406"/>
        <v>3</v>
      </c>
    </row>
    <row r="3220" spans="1:27" ht="15" customHeight="1" x14ac:dyDescent="0.25">
      <c r="A3220" t="s">
        <v>8293</v>
      </c>
      <c r="B3220" s="6">
        <v>42080</v>
      </c>
      <c r="C3220" s="6">
        <v>42084</v>
      </c>
      <c r="D3220" t="s">
        <v>19</v>
      </c>
      <c r="E3220" t="s">
        <v>20</v>
      </c>
      <c r="F3220" s="14">
        <f t="shared" si="400"/>
        <v>1</v>
      </c>
      <c r="G3220" t="s">
        <v>117</v>
      </c>
      <c r="H3220" t="s">
        <v>117</v>
      </c>
      <c r="I3220" t="s">
        <v>104</v>
      </c>
      <c r="J3220" t="str">
        <f t="shared" si="407"/>
        <v>Santo Domingo,Santo Domingo,Dominican Republic</v>
      </c>
      <c r="K3220" t="s">
        <v>99</v>
      </c>
      <c r="L3220" t="s">
        <v>24</v>
      </c>
      <c r="M3220" t="s">
        <v>42</v>
      </c>
      <c r="N3220" t="s">
        <v>80</v>
      </c>
      <c r="O3220" t="s">
        <v>517</v>
      </c>
      <c r="P3220" s="4">
        <v>460.50983999999988</v>
      </c>
      <c r="Q3220" s="14">
        <f t="shared" si="401"/>
        <v>1</v>
      </c>
      <c r="R3220">
        <v>6</v>
      </c>
      <c r="S3220" s="14">
        <f t="shared" si="402"/>
        <v>1</v>
      </c>
      <c r="T3220">
        <v>0.20200000000000001</v>
      </c>
      <c r="U3220" s="14">
        <f t="shared" si="403"/>
        <v>1</v>
      </c>
      <c r="V3220" s="4">
        <v>119.94984000000004</v>
      </c>
      <c r="W3220" s="14">
        <f t="shared" si="404"/>
        <v>1</v>
      </c>
      <c r="X3220">
        <v>24.54</v>
      </c>
      <c r="Y3220" s="14">
        <f t="shared" si="405"/>
        <v>1</v>
      </c>
      <c r="Z3220" t="s">
        <v>28</v>
      </c>
      <c r="AA3220" s="14">
        <f t="shared" si="406"/>
        <v>2</v>
      </c>
    </row>
    <row r="3221" spans="1:27" ht="15" customHeight="1" x14ac:dyDescent="0.25">
      <c r="A3221" t="s">
        <v>9511</v>
      </c>
      <c r="B3221" s="6">
        <v>42181</v>
      </c>
      <c r="C3221" s="6">
        <v>42183</v>
      </c>
      <c r="D3221" t="s">
        <v>67</v>
      </c>
      <c r="E3221" t="s">
        <v>54</v>
      </c>
      <c r="F3221" s="14">
        <f t="shared" si="400"/>
        <v>3</v>
      </c>
      <c r="G3221" t="s">
        <v>2698</v>
      </c>
      <c r="H3221" t="s">
        <v>2699</v>
      </c>
      <c r="I3221" t="s">
        <v>2560</v>
      </c>
      <c r="J3221" t="str">
        <f t="shared" si="407"/>
        <v>Changchun,Jilin,China</v>
      </c>
      <c r="K3221" t="s">
        <v>4483</v>
      </c>
      <c r="L3221" t="s">
        <v>4469</v>
      </c>
      <c r="M3221" t="s">
        <v>30</v>
      </c>
      <c r="N3221" t="s">
        <v>52</v>
      </c>
      <c r="O3221" t="s">
        <v>837</v>
      </c>
      <c r="P3221" s="4">
        <v>241.05</v>
      </c>
      <c r="Q3221" s="14">
        <f t="shared" si="401"/>
        <v>1</v>
      </c>
      <c r="R3221">
        <v>5</v>
      </c>
      <c r="S3221" s="14">
        <f t="shared" si="402"/>
        <v>1</v>
      </c>
      <c r="T3221">
        <v>0</v>
      </c>
      <c r="U3221" s="14">
        <f t="shared" si="403"/>
        <v>1</v>
      </c>
      <c r="V3221" s="4">
        <v>79.5</v>
      </c>
      <c r="W3221" s="14">
        <f t="shared" si="404"/>
        <v>1</v>
      </c>
      <c r="X3221">
        <v>24.53</v>
      </c>
      <c r="Y3221" s="14">
        <f t="shared" si="405"/>
        <v>1</v>
      </c>
      <c r="Z3221" t="s">
        <v>28</v>
      </c>
      <c r="AA3221" s="14">
        <f t="shared" si="406"/>
        <v>2</v>
      </c>
    </row>
    <row r="3222" spans="1:27" ht="15" customHeight="1" x14ac:dyDescent="0.25">
      <c r="A3222" t="s">
        <v>8476</v>
      </c>
      <c r="B3222" s="6">
        <v>42153</v>
      </c>
      <c r="C3222" s="6">
        <v>42157</v>
      </c>
      <c r="D3222" t="s">
        <v>19</v>
      </c>
      <c r="E3222" t="s">
        <v>20</v>
      </c>
      <c r="F3222" s="14">
        <f t="shared" si="400"/>
        <v>1</v>
      </c>
      <c r="G3222" t="s">
        <v>758</v>
      </c>
      <c r="H3222" t="s">
        <v>233</v>
      </c>
      <c r="I3222" t="s">
        <v>23</v>
      </c>
      <c r="J3222" t="str">
        <f t="shared" si="407"/>
        <v>Celaya,Guanajuato,Mexico</v>
      </c>
      <c r="K3222" t="s">
        <v>4485</v>
      </c>
      <c r="L3222" t="s">
        <v>24</v>
      </c>
      <c r="M3222" t="s">
        <v>25</v>
      </c>
      <c r="N3222" t="s">
        <v>91</v>
      </c>
      <c r="O3222" t="s">
        <v>320</v>
      </c>
      <c r="P3222" s="4">
        <v>361.56</v>
      </c>
      <c r="Q3222" s="14">
        <f t="shared" si="401"/>
        <v>1</v>
      </c>
      <c r="R3222">
        <v>1</v>
      </c>
      <c r="S3222" s="14">
        <f t="shared" si="402"/>
        <v>1</v>
      </c>
      <c r="T3222">
        <v>0</v>
      </c>
      <c r="U3222" s="14">
        <f t="shared" si="403"/>
        <v>1</v>
      </c>
      <c r="V3222" s="4">
        <v>43.38</v>
      </c>
      <c r="W3222" s="14">
        <f t="shared" si="404"/>
        <v>1</v>
      </c>
      <c r="X3222">
        <v>24.5</v>
      </c>
      <c r="Y3222" s="14">
        <f t="shared" si="405"/>
        <v>1</v>
      </c>
      <c r="Z3222" t="s">
        <v>28</v>
      </c>
      <c r="AA3222" s="14">
        <f t="shared" si="406"/>
        <v>2</v>
      </c>
    </row>
    <row r="3223" spans="1:27" ht="15" customHeight="1" x14ac:dyDescent="0.25">
      <c r="A3223" t="s">
        <v>8631</v>
      </c>
      <c r="B3223" s="6">
        <v>42007</v>
      </c>
      <c r="C3223" s="6">
        <v>42013</v>
      </c>
      <c r="D3223" t="s">
        <v>19</v>
      </c>
      <c r="E3223" t="s">
        <v>20</v>
      </c>
      <c r="F3223" s="14">
        <f t="shared" si="400"/>
        <v>1</v>
      </c>
      <c r="G3223" t="s">
        <v>3927</v>
      </c>
      <c r="H3223" t="s">
        <v>3928</v>
      </c>
      <c r="I3223" t="s">
        <v>3898</v>
      </c>
      <c r="J3223" t="str">
        <f t="shared" si="407"/>
        <v>Cape Town,Western Cape,South Africa</v>
      </c>
      <c r="K3223" t="s">
        <v>4486</v>
      </c>
      <c r="L3223" t="s">
        <v>3867</v>
      </c>
      <c r="M3223" t="s">
        <v>42</v>
      </c>
      <c r="N3223" t="s">
        <v>88</v>
      </c>
      <c r="O3223" t="s">
        <v>634</v>
      </c>
      <c r="P3223" s="4">
        <v>184.92000000000002</v>
      </c>
      <c r="Q3223" s="14">
        <f t="shared" si="401"/>
        <v>1</v>
      </c>
      <c r="R3223">
        <v>1</v>
      </c>
      <c r="S3223" s="14">
        <f t="shared" si="402"/>
        <v>1</v>
      </c>
      <c r="T3223">
        <v>0</v>
      </c>
      <c r="U3223" s="14">
        <f t="shared" si="403"/>
        <v>1</v>
      </c>
      <c r="V3223" s="4">
        <v>24.03</v>
      </c>
      <c r="W3223" s="14">
        <f t="shared" si="404"/>
        <v>1</v>
      </c>
      <c r="X3223">
        <v>24.49</v>
      </c>
      <c r="Y3223" s="14">
        <f t="shared" si="405"/>
        <v>1</v>
      </c>
      <c r="Z3223" t="s">
        <v>28</v>
      </c>
      <c r="AA3223" s="14">
        <f t="shared" si="406"/>
        <v>2</v>
      </c>
    </row>
    <row r="3224" spans="1:27" ht="15" customHeight="1" x14ac:dyDescent="0.25">
      <c r="A3224" t="s">
        <v>10259</v>
      </c>
      <c r="B3224" s="6">
        <v>42168</v>
      </c>
      <c r="C3224" s="6">
        <v>42171</v>
      </c>
      <c r="D3224" t="s">
        <v>67</v>
      </c>
      <c r="E3224" t="s">
        <v>20</v>
      </c>
      <c r="F3224" s="14">
        <f t="shared" si="400"/>
        <v>1</v>
      </c>
      <c r="G3224" t="s">
        <v>410</v>
      </c>
      <c r="H3224" t="s">
        <v>271</v>
      </c>
      <c r="I3224" t="s">
        <v>272</v>
      </c>
      <c r="J3224" t="str">
        <f t="shared" si="407"/>
        <v>Soyapango,San Salvador,El Salvador</v>
      </c>
      <c r="K3224" t="s">
        <v>4485</v>
      </c>
      <c r="L3224" t="s">
        <v>24</v>
      </c>
      <c r="M3224" t="s">
        <v>25</v>
      </c>
      <c r="N3224" t="s">
        <v>82</v>
      </c>
      <c r="O3224" t="s">
        <v>263</v>
      </c>
      <c r="P3224" s="4">
        <v>109.37999999999995</v>
      </c>
      <c r="Q3224" s="14">
        <f t="shared" si="401"/>
        <v>1</v>
      </c>
      <c r="R3224">
        <v>3</v>
      </c>
      <c r="S3224" s="14">
        <f t="shared" si="402"/>
        <v>1</v>
      </c>
      <c r="T3224">
        <v>0</v>
      </c>
      <c r="U3224" s="14">
        <f t="shared" si="403"/>
        <v>1</v>
      </c>
      <c r="V3224" s="4">
        <v>42.6</v>
      </c>
      <c r="W3224" s="14">
        <f t="shared" si="404"/>
        <v>1</v>
      </c>
      <c r="X3224">
        <v>24.486000000000001</v>
      </c>
      <c r="Y3224" s="14">
        <f t="shared" si="405"/>
        <v>1</v>
      </c>
      <c r="Z3224" t="s">
        <v>71</v>
      </c>
      <c r="AA3224" s="14">
        <f t="shared" si="406"/>
        <v>3</v>
      </c>
    </row>
    <row r="3225" spans="1:27" ht="15" customHeight="1" x14ac:dyDescent="0.25">
      <c r="A3225" t="s">
        <v>8346</v>
      </c>
      <c r="B3225" s="6">
        <v>42259</v>
      </c>
      <c r="C3225" s="6">
        <v>42264</v>
      </c>
      <c r="D3225" t="s">
        <v>19</v>
      </c>
      <c r="E3225" t="s">
        <v>20</v>
      </c>
      <c r="F3225" s="14">
        <f t="shared" si="400"/>
        <v>1</v>
      </c>
      <c r="G3225" t="s">
        <v>2056</v>
      </c>
      <c r="H3225" t="s">
        <v>2056</v>
      </c>
      <c r="I3225" t="s">
        <v>1865</v>
      </c>
      <c r="J3225" t="str">
        <f t="shared" si="407"/>
        <v>Antwerp,Antwerp,Belgium</v>
      </c>
      <c r="K3225" t="s">
        <v>4477</v>
      </c>
      <c r="L3225" t="s">
        <v>4471</v>
      </c>
      <c r="M3225" t="s">
        <v>42</v>
      </c>
      <c r="N3225" t="s">
        <v>47</v>
      </c>
      <c r="O3225" t="s">
        <v>184</v>
      </c>
      <c r="P3225" s="4">
        <v>166.07999999999998</v>
      </c>
      <c r="Q3225" s="14">
        <f t="shared" si="401"/>
        <v>1</v>
      </c>
      <c r="R3225">
        <v>4</v>
      </c>
      <c r="S3225" s="14">
        <f t="shared" si="402"/>
        <v>1</v>
      </c>
      <c r="T3225">
        <v>0</v>
      </c>
      <c r="U3225" s="14">
        <f t="shared" si="403"/>
        <v>1</v>
      </c>
      <c r="V3225" s="4">
        <v>53.04</v>
      </c>
      <c r="W3225" s="14">
        <f t="shared" si="404"/>
        <v>1</v>
      </c>
      <c r="X3225">
        <v>24.48</v>
      </c>
      <c r="Y3225" s="14">
        <f t="shared" si="405"/>
        <v>1</v>
      </c>
      <c r="Z3225" t="s">
        <v>71</v>
      </c>
      <c r="AA3225" s="14">
        <f t="shared" si="406"/>
        <v>3</v>
      </c>
    </row>
    <row r="3226" spans="1:27" ht="15" customHeight="1" x14ac:dyDescent="0.25">
      <c r="A3226" t="s">
        <v>4619</v>
      </c>
      <c r="B3226" s="6">
        <v>42320</v>
      </c>
      <c r="C3226" s="6">
        <v>42325</v>
      </c>
      <c r="D3226" t="s">
        <v>19</v>
      </c>
      <c r="E3226" t="s">
        <v>59</v>
      </c>
      <c r="F3226" s="14">
        <f t="shared" si="400"/>
        <v>2</v>
      </c>
      <c r="G3226" t="s">
        <v>2854</v>
      </c>
      <c r="H3226" t="s">
        <v>2608</v>
      </c>
      <c r="I3226" t="s">
        <v>2571</v>
      </c>
      <c r="J3226" t="str">
        <f t="shared" si="407"/>
        <v>Murray Bridge,South Australia,Australia</v>
      </c>
      <c r="K3226" t="s">
        <v>2572</v>
      </c>
      <c r="L3226" t="s">
        <v>4469</v>
      </c>
      <c r="M3226" t="s">
        <v>30</v>
      </c>
      <c r="N3226" t="s">
        <v>52</v>
      </c>
      <c r="O3226" t="s">
        <v>1122</v>
      </c>
      <c r="P3226" s="4">
        <v>317.142</v>
      </c>
      <c r="Q3226" s="14">
        <f t="shared" si="401"/>
        <v>1</v>
      </c>
      <c r="R3226">
        <v>2</v>
      </c>
      <c r="S3226" s="14">
        <f t="shared" si="402"/>
        <v>1</v>
      </c>
      <c r="T3226">
        <v>0.1</v>
      </c>
      <c r="U3226" s="14">
        <f t="shared" si="403"/>
        <v>1</v>
      </c>
      <c r="V3226" s="4">
        <v>-35.238</v>
      </c>
      <c r="W3226" s="14">
        <f t="shared" si="404"/>
        <v>3</v>
      </c>
      <c r="X3226">
        <v>24.46</v>
      </c>
      <c r="Y3226" s="14">
        <f t="shared" si="405"/>
        <v>1</v>
      </c>
      <c r="Z3226" t="s">
        <v>28</v>
      </c>
      <c r="AA3226" s="14">
        <f t="shared" si="406"/>
        <v>2</v>
      </c>
    </row>
    <row r="3227" spans="1:27" ht="15" customHeight="1" x14ac:dyDescent="0.25">
      <c r="A3227" t="s">
        <v>4921</v>
      </c>
      <c r="B3227" s="6">
        <v>42291</v>
      </c>
      <c r="C3227" s="6">
        <v>42297</v>
      </c>
      <c r="D3227" t="s">
        <v>19</v>
      </c>
      <c r="E3227" t="s">
        <v>20</v>
      </c>
      <c r="F3227" s="14">
        <f t="shared" si="400"/>
        <v>1</v>
      </c>
      <c r="G3227" t="s">
        <v>2569</v>
      </c>
      <c r="H3227" t="s">
        <v>2570</v>
      </c>
      <c r="I3227" t="s">
        <v>2571</v>
      </c>
      <c r="J3227" t="str">
        <f t="shared" si="407"/>
        <v>Sydney,New South Wales,Australia</v>
      </c>
      <c r="K3227" t="s">
        <v>2572</v>
      </c>
      <c r="L3227" t="s">
        <v>4469</v>
      </c>
      <c r="M3227" t="s">
        <v>30</v>
      </c>
      <c r="N3227" t="s">
        <v>52</v>
      </c>
      <c r="O3227" t="s">
        <v>610</v>
      </c>
      <c r="P3227" s="4">
        <v>354.94200000000001</v>
      </c>
      <c r="Q3227" s="14">
        <f t="shared" si="401"/>
        <v>1</v>
      </c>
      <c r="R3227">
        <v>7</v>
      </c>
      <c r="S3227" s="14">
        <f t="shared" si="402"/>
        <v>1</v>
      </c>
      <c r="T3227">
        <v>0.1</v>
      </c>
      <c r="U3227" s="14">
        <f t="shared" si="403"/>
        <v>1</v>
      </c>
      <c r="V3227" s="4">
        <v>70.811999999999998</v>
      </c>
      <c r="W3227" s="14">
        <f t="shared" si="404"/>
        <v>1</v>
      </c>
      <c r="X3227">
        <v>24.45</v>
      </c>
      <c r="Y3227" s="14">
        <f t="shared" si="405"/>
        <v>1</v>
      </c>
      <c r="Z3227" t="s">
        <v>28</v>
      </c>
      <c r="AA3227" s="14">
        <f t="shared" si="406"/>
        <v>2</v>
      </c>
    </row>
    <row r="3228" spans="1:27" ht="15" customHeight="1" x14ac:dyDescent="0.25">
      <c r="A3228" t="s">
        <v>6878</v>
      </c>
      <c r="B3228" s="6">
        <v>42271</v>
      </c>
      <c r="C3228" s="6">
        <v>42275</v>
      </c>
      <c r="D3228" t="s">
        <v>19</v>
      </c>
      <c r="E3228" t="s">
        <v>54</v>
      </c>
      <c r="F3228" s="14">
        <f t="shared" si="400"/>
        <v>3</v>
      </c>
      <c r="G3228" t="s">
        <v>3902</v>
      </c>
      <c r="H3228" t="s">
        <v>3902</v>
      </c>
      <c r="I3228" t="s">
        <v>3903</v>
      </c>
      <c r="J3228" t="str">
        <f t="shared" si="407"/>
        <v>Istanbul,Istanbul,Turkey</v>
      </c>
      <c r="K3228" t="s">
        <v>4476</v>
      </c>
      <c r="L3228" t="s">
        <v>4469</v>
      </c>
      <c r="M3228" t="s">
        <v>25</v>
      </c>
      <c r="N3228" t="s">
        <v>91</v>
      </c>
      <c r="O3228" t="s">
        <v>1579</v>
      </c>
      <c r="P3228" s="4">
        <v>399.64799999999997</v>
      </c>
      <c r="Q3228" s="14">
        <f t="shared" si="401"/>
        <v>1</v>
      </c>
      <c r="R3228">
        <v>2</v>
      </c>
      <c r="S3228" s="14">
        <f t="shared" si="402"/>
        <v>1</v>
      </c>
      <c r="T3228">
        <v>0.6</v>
      </c>
      <c r="U3228" s="14">
        <f t="shared" si="403"/>
        <v>3</v>
      </c>
      <c r="V3228" s="4">
        <v>-419.65199999999987</v>
      </c>
      <c r="W3228" s="14">
        <f t="shared" si="404"/>
        <v>3</v>
      </c>
      <c r="X3228">
        <v>24.45</v>
      </c>
      <c r="Y3228" s="14">
        <f t="shared" si="405"/>
        <v>1</v>
      </c>
      <c r="Z3228" t="s">
        <v>71</v>
      </c>
      <c r="AA3228" s="14">
        <f t="shared" si="406"/>
        <v>3</v>
      </c>
    </row>
    <row r="3229" spans="1:27" ht="15" customHeight="1" x14ac:dyDescent="0.25">
      <c r="A3229" t="s">
        <v>6606</v>
      </c>
      <c r="B3229" s="6">
        <v>42157</v>
      </c>
      <c r="C3229" s="6">
        <v>42161</v>
      </c>
      <c r="D3229" t="s">
        <v>19</v>
      </c>
      <c r="E3229" t="s">
        <v>20</v>
      </c>
      <c r="F3229" s="14">
        <f t="shared" si="400"/>
        <v>1</v>
      </c>
      <c r="G3229" t="s">
        <v>4185</v>
      </c>
      <c r="H3229" t="s">
        <v>4186</v>
      </c>
      <c r="I3229" t="s">
        <v>3894</v>
      </c>
      <c r="J3229" t="str">
        <f t="shared" si="407"/>
        <v>Accra,Greater Accra,Ghana</v>
      </c>
      <c r="K3229" t="s">
        <v>4479</v>
      </c>
      <c r="L3229" t="s">
        <v>3867</v>
      </c>
      <c r="M3229" t="s">
        <v>30</v>
      </c>
      <c r="N3229" t="s">
        <v>100</v>
      </c>
      <c r="O3229" t="s">
        <v>438</v>
      </c>
      <c r="P3229" s="4">
        <v>315.87</v>
      </c>
      <c r="Q3229" s="14">
        <f t="shared" si="401"/>
        <v>1</v>
      </c>
      <c r="R3229">
        <v>1</v>
      </c>
      <c r="S3229" s="14">
        <f t="shared" si="402"/>
        <v>1</v>
      </c>
      <c r="T3229">
        <v>0</v>
      </c>
      <c r="U3229" s="14">
        <f t="shared" si="403"/>
        <v>1</v>
      </c>
      <c r="V3229" s="4">
        <v>28.410000000000004</v>
      </c>
      <c r="W3229" s="14">
        <f t="shared" si="404"/>
        <v>1</v>
      </c>
      <c r="X3229">
        <v>24.43</v>
      </c>
      <c r="Y3229" s="14">
        <f t="shared" si="405"/>
        <v>1</v>
      </c>
      <c r="Z3229" t="s">
        <v>71</v>
      </c>
      <c r="AA3229" s="14">
        <f t="shared" si="406"/>
        <v>3</v>
      </c>
    </row>
    <row r="3230" spans="1:27" ht="15" customHeight="1" x14ac:dyDescent="0.25">
      <c r="A3230" t="s">
        <v>5338</v>
      </c>
      <c r="B3230" s="6">
        <v>42006</v>
      </c>
      <c r="C3230" s="6">
        <v>42012</v>
      </c>
      <c r="D3230" t="s">
        <v>19</v>
      </c>
      <c r="E3230" t="s">
        <v>59</v>
      </c>
      <c r="F3230" s="14">
        <f t="shared" si="400"/>
        <v>2</v>
      </c>
      <c r="G3230" t="s">
        <v>410</v>
      </c>
      <c r="H3230" t="s">
        <v>271</v>
      </c>
      <c r="I3230" t="s">
        <v>272</v>
      </c>
      <c r="J3230" t="str">
        <f t="shared" si="407"/>
        <v>Soyapango,San Salvador,El Salvador</v>
      </c>
      <c r="K3230" t="s">
        <v>4485</v>
      </c>
      <c r="L3230" t="s">
        <v>24</v>
      </c>
      <c r="M3230" t="s">
        <v>42</v>
      </c>
      <c r="N3230" t="s">
        <v>80</v>
      </c>
      <c r="O3230" t="s">
        <v>718</v>
      </c>
      <c r="P3230" s="4">
        <v>382.21403999999995</v>
      </c>
      <c r="Q3230" s="14">
        <f t="shared" si="401"/>
        <v>1</v>
      </c>
      <c r="R3230">
        <v>3</v>
      </c>
      <c r="S3230" s="14">
        <f t="shared" si="402"/>
        <v>1</v>
      </c>
      <c r="T3230">
        <v>2E-3</v>
      </c>
      <c r="U3230" s="14">
        <f t="shared" si="403"/>
        <v>1</v>
      </c>
      <c r="V3230" s="4">
        <v>41.354040000000005</v>
      </c>
      <c r="W3230" s="14">
        <f t="shared" si="404"/>
        <v>1</v>
      </c>
      <c r="X3230">
        <v>24.396000000000001</v>
      </c>
      <c r="Y3230" s="14">
        <f t="shared" si="405"/>
        <v>1</v>
      </c>
      <c r="Z3230" t="s">
        <v>28</v>
      </c>
      <c r="AA3230" s="14">
        <f t="shared" si="406"/>
        <v>2</v>
      </c>
    </row>
    <row r="3231" spans="1:27" ht="15" customHeight="1" x14ac:dyDescent="0.25">
      <c r="A3231" t="s">
        <v>5514</v>
      </c>
      <c r="B3231" s="6">
        <v>42074</v>
      </c>
      <c r="C3231" s="6">
        <v>42080</v>
      </c>
      <c r="D3231" t="s">
        <v>19</v>
      </c>
      <c r="E3231" t="s">
        <v>20</v>
      </c>
      <c r="F3231" s="14">
        <f t="shared" si="400"/>
        <v>1</v>
      </c>
      <c r="G3231" t="s">
        <v>4062</v>
      </c>
      <c r="H3231" t="s">
        <v>4063</v>
      </c>
      <c r="I3231" t="s">
        <v>3913</v>
      </c>
      <c r="J3231" t="str">
        <f t="shared" si="407"/>
        <v>Port Harcourt,Rivers,Nigeria</v>
      </c>
      <c r="K3231" t="s">
        <v>4479</v>
      </c>
      <c r="L3231" t="s">
        <v>3867</v>
      </c>
      <c r="M3231" t="s">
        <v>30</v>
      </c>
      <c r="N3231" t="s">
        <v>100</v>
      </c>
      <c r="O3231" t="s">
        <v>505</v>
      </c>
      <c r="P3231" s="4">
        <v>364.428</v>
      </c>
      <c r="Q3231" s="14">
        <f t="shared" si="401"/>
        <v>1</v>
      </c>
      <c r="R3231">
        <v>4</v>
      </c>
      <c r="S3231" s="14">
        <f t="shared" si="402"/>
        <v>1</v>
      </c>
      <c r="T3231">
        <v>0.7</v>
      </c>
      <c r="U3231" s="14">
        <f t="shared" si="403"/>
        <v>3</v>
      </c>
      <c r="V3231" s="4">
        <v>-546.73199999999974</v>
      </c>
      <c r="W3231" s="14">
        <f t="shared" si="404"/>
        <v>3</v>
      </c>
      <c r="X3231">
        <v>24.39</v>
      </c>
      <c r="Y3231" s="14">
        <f t="shared" si="405"/>
        <v>1</v>
      </c>
      <c r="Z3231" t="s">
        <v>28</v>
      </c>
      <c r="AA3231" s="14">
        <f t="shared" si="406"/>
        <v>2</v>
      </c>
    </row>
    <row r="3232" spans="1:27" ht="15" customHeight="1" x14ac:dyDescent="0.25">
      <c r="A3232" t="s">
        <v>6049</v>
      </c>
      <c r="B3232" s="6">
        <v>42291</v>
      </c>
      <c r="C3232" s="6">
        <v>42293</v>
      </c>
      <c r="D3232" t="s">
        <v>75</v>
      </c>
      <c r="E3232" t="s">
        <v>20</v>
      </c>
      <c r="F3232" s="14">
        <f t="shared" si="400"/>
        <v>1</v>
      </c>
      <c r="G3232" t="s">
        <v>3140</v>
      </c>
      <c r="H3232" t="s">
        <v>3141</v>
      </c>
      <c r="I3232" t="s">
        <v>3095</v>
      </c>
      <c r="J3232" t="str">
        <f t="shared" si="407"/>
        <v>New York City,New York,United States</v>
      </c>
      <c r="K3232" t="s">
        <v>4489</v>
      </c>
      <c r="L3232" t="s">
        <v>4482</v>
      </c>
      <c r="M3232" t="s">
        <v>25</v>
      </c>
      <c r="N3232" t="s">
        <v>91</v>
      </c>
      <c r="O3232" t="s">
        <v>3596</v>
      </c>
      <c r="P3232" s="4">
        <v>904.9</v>
      </c>
      <c r="Q3232" s="14">
        <f t="shared" si="401"/>
        <v>1</v>
      </c>
      <c r="R3232">
        <v>5</v>
      </c>
      <c r="S3232" s="14">
        <f t="shared" si="402"/>
        <v>1</v>
      </c>
      <c r="T3232">
        <v>0</v>
      </c>
      <c r="U3232" s="14">
        <f t="shared" si="403"/>
        <v>1</v>
      </c>
      <c r="V3232" s="4">
        <v>253.37199999999996</v>
      </c>
      <c r="W3232" s="14">
        <f t="shared" si="404"/>
        <v>1</v>
      </c>
      <c r="X3232">
        <v>137.82</v>
      </c>
      <c r="Y3232" s="14">
        <f t="shared" si="405"/>
        <v>1</v>
      </c>
      <c r="Z3232" t="s">
        <v>71</v>
      </c>
      <c r="AA3232" s="14">
        <f t="shared" si="406"/>
        <v>3</v>
      </c>
    </row>
    <row r="3233" spans="1:27" ht="15" customHeight="1" x14ac:dyDescent="0.25">
      <c r="A3233" t="s">
        <v>6414</v>
      </c>
      <c r="B3233" s="6">
        <v>42250</v>
      </c>
      <c r="C3233" s="6">
        <v>42253</v>
      </c>
      <c r="D3233" t="s">
        <v>75</v>
      </c>
      <c r="E3233" t="s">
        <v>20</v>
      </c>
      <c r="F3233" s="14">
        <f t="shared" si="400"/>
        <v>1</v>
      </c>
      <c r="G3233" t="s">
        <v>1914</v>
      </c>
      <c r="H3233" t="s">
        <v>1882</v>
      </c>
      <c r="I3233" t="s">
        <v>1823</v>
      </c>
      <c r="J3233" t="str">
        <f t="shared" si="407"/>
        <v>Cannes,Provence-Alpes-Côte d'Azur,France</v>
      </c>
      <c r="K3233" t="s">
        <v>4477</v>
      </c>
      <c r="L3233" t="s">
        <v>4471</v>
      </c>
      <c r="M3233" t="s">
        <v>42</v>
      </c>
      <c r="N3233" t="s">
        <v>47</v>
      </c>
      <c r="O3233" t="s">
        <v>1079</v>
      </c>
      <c r="P3233" s="4">
        <v>118.68</v>
      </c>
      <c r="Q3233" s="14">
        <f t="shared" si="401"/>
        <v>1</v>
      </c>
      <c r="R3233">
        <v>4</v>
      </c>
      <c r="S3233" s="14">
        <f t="shared" si="402"/>
        <v>1</v>
      </c>
      <c r="T3233">
        <v>0</v>
      </c>
      <c r="U3233" s="14">
        <f t="shared" si="403"/>
        <v>1</v>
      </c>
      <c r="V3233" s="4">
        <v>8.2799999999999994</v>
      </c>
      <c r="W3233" s="14">
        <f t="shared" si="404"/>
        <v>1</v>
      </c>
      <c r="X3233">
        <v>24.36</v>
      </c>
      <c r="Y3233" s="14">
        <f t="shared" si="405"/>
        <v>1</v>
      </c>
      <c r="Z3233" t="s">
        <v>28</v>
      </c>
      <c r="AA3233" s="14">
        <f t="shared" si="406"/>
        <v>2</v>
      </c>
    </row>
    <row r="3234" spans="1:27" ht="15" customHeight="1" x14ac:dyDescent="0.25">
      <c r="A3234" t="s">
        <v>6063</v>
      </c>
      <c r="B3234" s="6">
        <v>42262</v>
      </c>
      <c r="C3234" s="6">
        <v>42267</v>
      </c>
      <c r="D3234" t="s">
        <v>19</v>
      </c>
      <c r="E3234" t="s">
        <v>59</v>
      </c>
      <c r="F3234" s="14">
        <f t="shared" si="400"/>
        <v>2</v>
      </c>
      <c r="G3234" t="s">
        <v>3146</v>
      </c>
      <c r="H3234" t="s">
        <v>3178</v>
      </c>
      <c r="I3234" t="s">
        <v>3095</v>
      </c>
      <c r="J3234" t="str">
        <f t="shared" si="407"/>
        <v>Springfield,Ohio,United States</v>
      </c>
      <c r="K3234" t="s">
        <v>4489</v>
      </c>
      <c r="L3234" t="s">
        <v>4482</v>
      </c>
      <c r="M3234" t="s">
        <v>42</v>
      </c>
      <c r="N3234" t="s">
        <v>47</v>
      </c>
      <c r="O3234" t="s">
        <v>3262</v>
      </c>
      <c r="P3234" s="4">
        <v>895.94400000000019</v>
      </c>
      <c r="Q3234" s="14">
        <f t="shared" si="401"/>
        <v>1</v>
      </c>
      <c r="R3234">
        <v>7</v>
      </c>
      <c r="S3234" s="14">
        <f t="shared" si="402"/>
        <v>1</v>
      </c>
      <c r="T3234">
        <v>0.2</v>
      </c>
      <c r="U3234" s="14">
        <f t="shared" si="403"/>
        <v>1</v>
      </c>
      <c r="V3234" s="4">
        <v>190.38810000000001</v>
      </c>
      <c r="W3234" s="14">
        <f t="shared" si="404"/>
        <v>1</v>
      </c>
      <c r="X3234">
        <v>41.84</v>
      </c>
      <c r="Y3234" s="14">
        <f t="shared" si="405"/>
        <v>1</v>
      </c>
      <c r="Z3234" t="s">
        <v>28</v>
      </c>
      <c r="AA3234" s="14">
        <f t="shared" si="406"/>
        <v>2</v>
      </c>
    </row>
    <row r="3235" spans="1:27" ht="15" customHeight="1" x14ac:dyDescent="0.25">
      <c r="A3235" t="s">
        <v>6456</v>
      </c>
      <c r="B3235" s="6">
        <v>42284</v>
      </c>
      <c r="C3235" s="6">
        <v>42286</v>
      </c>
      <c r="D3235" t="s">
        <v>75</v>
      </c>
      <c r="E3235" t="s">
        <v>54</v>
      </c>
      <c r="F3235" s="14">
        <f t="shared" si="400"/>
        <v>3</v>
      </c>
      <c r="G3235" t="s">
        <v>2594</v>
      </c>
      <c r="H3235" t="s">
        <v>2595</v>
      </c>
      <c r="I3235" t="s">
        <v>2596</v>
      </c>
      <c r="J3235" t="str">
        <f t="shared" si="407"/>
        <v>Ho Chi Minh City,Ho Chí Minh City,Vietnam</v>
      </c>
      <c r="K3235" t="s">
        <v>4481</v>
      </c>
      <c r="L3235" t="s">
        <v>4469</v>
      </c>
      <c r="M3235" t="s">
        <v>25</v>
      </c>
      <c r="N3235" t="s">
        <v>51</v>
      </c>
      <c r="O3235" t="s">
        <v>698</v>
      </c>
      <c r="P3235" s="4">
        <v>121.3128</v>
      </c>
      <c r="Q3235" s="14">
        <f t="shared" si="401"/>
        <v>1</v>
      </c>
      <c r="R3235">
        <v>8</v>
      </c>
      <c r="S3235" s="14">
        <f t="shared" si="402"/>
        <v>1</v>
      </c>
      <c r="T3235">
        <v>0.17</v>
      </c>
      <c r="U3235" s="14">
        <f t="shared" si="403"/>
        <v>1</v>
      </c>
      <c r="V3235" s="4">
        <v>48.112800000000007</v>
      </c>
      <c r="W3235" s="14">
        <f t="shared" si="404"/>
        <v>1</v>
      </c>
      <c r="X3235">
        <v>24.3</v>
      </c>
      <c r="Y3235" s="14">
        <f t="shared" si="405"/>
        <v>1</v>
      </c>
      <c r="Z3235" t="s">
        <v>71</v>
      </c>
      <c r="AA3235" s="14">
        <f t="shared" si="406"/>
        <v>3</v>
      </c>
    </row>
    <row r="3236" spans="1:27" ht="15" customHeight="1" x14ac:dyDescent="0.25">
      <c r="A3236" t="s">
        <v>7292</v>
      </c>
      <c r="B3236" s="6">
        <v>42291</v>
      </c>
      <c r="C3236" s="6">
        <v>42296</v>
      </c>
      <c r="D3236" t="s">
        <v>19</v>
      </c>
      <c r="E3236" t="s">
        <v>54</v>
      </c>
      <c r="F3236" s="14">
        <f t="shared" si="400"/>
        <v>3</v>
      </c>
      <c r="G3236" t="s">
        <v>2776</v>
      </c>
      <c r="H3236" t="s">
        <v>2777</v>
      </c>
      <c r="I3236" t="s">
        <v>2606</v>
      </c>
      <c r="J3236" t="str">
        <f t="shared" si="407"/>
        <v>Ipoh,Perak,Malaysia</v>
      </c>
      <c r="K3236" t="s">
        <v>4481</v>
      </c>
      <c r="L3236" t="s">
        <v>4469</v>
      </c>
      <c r="M3236" t="s">
        <v>25</v>
      </c>
      <c r="N3236" t="s">
        <v>39</v>
      </c>
      <c r="O3236" t="s">
        <v>777</v>
      </c>
      <c r="P3236" s="4">
        <v>348.81</v>
      </c>
      <c r="Q3236" s="14">
        <f t="shared" si="401"/>
        <v>1</v>
      </c>
      <c r="R3236">
        <v>7</v>
      </c>
      <c r="S3236" s="14">
        <f t="shared" si="402"/>
        <v>1</v>
      </c>
      <c r="T3236">
        <v>0</v>
      </c>
      <c r="U3236" s="14">
        <f t="shared" si="403"/>
        <v>1</v>
      </c>
      <c r="V3236" s="4">
        <v>156.87</v>
      </c>
      <c r="W3236" s="14">
        <f t="shared" si="404"/>
        <v>1</v>
      </c>
      <c r="X3236">
        <v>24.3</v>
      </c>
      <c r="Y3236" s="14">
        <f t="shared" si="405"/>
        <v>1</v>
      </c>
      <c r="Z3236" t="s">
        <v>28</v>
      </c>
      <c r="AA3236" s="14">
        <f t="shared" si="406"/>
        <v>2</v>
      </c>
    </row>
    <row r="3237" spans="1:27" ht="15" customHeight="1" x14ac:dyDescent="0.25">
      <c r="A3237" t="s">
        <v>6061</v>
      </c>
      <c r="B3237" s="6">
        <v>42309</v>
      </c>
      <c r="C3237" s="6">
        <v>42314</v>
      </c>
      <c r="D3237" t="s">
        <v>19</v>
      </c>
      <c r="E3237" t="s">
        <v>59</v>
      </c>
      <c r="F3237" s="14">
        <f t="shared" si="400"/>
        <v>2</v>
      </c>
      <c r="G3237" t="s">
        <v>3144</v>
      </c>
      <c r="H3237" t="s">
        <v>3129</v>
      </c>
      <c r="I3237" t="s">
        <v>3095</v>
      </c>
      <c r="J3237" t="str">
        <f t="shared" si="407"/>
        <v>Chicago,Illinois,United States</v>
      </c>
      <c r="K3237" t="s">
        <v>3109</v>
      </c>
      <c r="L3237" t="s">
        <v>4482</v>
      </c>
      <c r="M3237" t="s">
        <v>42</v>
      </c>
      <c r="N3237" t="s">
        <v>88</v>
      </c>
      <c r="O3237" t="s">
        <v>3393</v>
      </c>
      <c r="P3237" s="4">
        <v>508.76800000000003</v>
      </c>
      <c r="Q3237" s="14">
        <f t="shared" si="401"/>
        <v>1</v>
      </c>
      <c r="R3237">
        <v>4</v>
      </c>
      <c r="S3237" s="14">
        <f t="shared" si="402"/>
        <v>1</v>
      </c>
      <c r="T3237">
        <v>0.2</v>
      </c>
      <c r="U3237" s="14">
        <f t="shared" si="403"/>
        <v>1</v>
      </c>
      <c r="V3237" s="4">
        <v>38.157600000000002</v>
      </c>
      <c r="W3237" s="14">
        <f t="shared" si="404"/>
        <v>1</v>
      </c>
      <c r="X3237">
        <v>35.39</v>
      </c>
      <c r="Y3237" s="14">
        <f t="shared" si="405"/>
        <v>1</v>
      </c>
      <c r="Z3237" t="s">
        <v>28</v>
      </c>
      <c r="AA3237" s="14">
        <f t="shared" si="406"/>
        <v>2</v>
      </c>
    </row>
    <row r="3238" spans="1:27" ht="15" customHeight="1" x14ac:dyDescent="0.25">
      <c r="A3238" t="s">
        <v>7714</v>
      </c>
      <c r="B3238" s="6">
        <v>42308</v>
      </c>
      <c r="C3238" s="6">
        <v>42314</v>
      </c>
      <c r="D3238" t="s">
        <v>19</v>
      </c>
      <c r="E3238" t="s">
        <v>20</v>
      </c>
      <c r="F3238" s="14">
        <f t="shared" si="400"/>
        <v>1</v>
      </c>
      <c r="G3238" t="s">
        <v>3069</v>
      </c>
      <c r="H3238" t="s">
        <v>3069</v>
      </c>
      <c r="I3238" t="s">
        <v>3064</v>
      </c>
      <c r="J3238" t="str">
        <f t="shared" si="407"/>
        <v>Wellington,Wellington,New Zealand</v>
      </c>
      <c r="K3238" t="s">
        <v>2572</v>
      </c>
      <c r="L3238" t="s">
        <v>4469</v>
      </c>
      <c r="M3238" t="s">
        <v>30</v>
      </c>
      <c r="N3238" t="s">
        <v>52</v>
      </c>
      <c r="O3238" t="s">
        <v>504</v>
      </c>
      <c r="P3238" s="4">
        <v>272.28000000000003</v>
      </c>
      <c r="Q3238" s="14">
        <f t="shared" si="401"/>
        <v>1</v>
      </c>
      <c r="R3238">
        <v>4</v>
      </c>
      <c r="S3238" s="14">
        <f t="shared" si="402"/>
        <v>1</v>
      </c>
      <c r="T3238">
        <v>0</v>
      </c>
      <c r="U3238" s="14">
        <f t="shared" si="403"/>
        <v>1</v>
      </c>
      <c r="V3238" s="4">
        <v>100.68</v>
      </c>
      <c r="W3238" s="14">
        <f t="shared" si="404"/>
        <v>1</v>
      </c>
      <c r="X3238">
        <v>24.28</v>
      </c>
      <c r="Y3238" s="14">
        <f t="shared" si="405"/>
        <v>1</v>
      </c>
      <c r="Z3238" t="s">
        <v>28</v>
      </c>
      <c r="AA3238" s="14">
        <f t="shared" si="406"/>
        <v>2</v>
      </c>
    </row>
    <row r="3239" spans="1:27" ht="15" customHeight="1" x14ac:dyDescent="0.25">
      <c r="A3239" t="s">
        <v>5516</v>
      </c>
      <c r="B3239" s="6">
        <v>42260</v>
      </c>
      <c r="C3239" s="6">
        <v>42264</v>
      </c>
      <c r="D3239" t="s">
        <v>67</v>
      </c>
      <c r="E3239" t="s">
        <v>20</v>
      </c>
      <c r="F3239" s="14">
        <f t="shared" si="400"/>
        <v>1</v>
      </c>
      <c r="G3239" t="s">
        <v>2882</v>
      </c>
      <c r="H3239" t="s">
        <v>2717</v>
      </c>
      <c r="I3239" t="s">
        <v>2560</v>
      </c>
      <c r="J3239" t="str">
        <f t="shared" si="407"/>
        <v>Hangzhou,Zhejiang,China</v>
      </c>
      <c r="K3239" t="s">
        <v>4483</v>
      </c>
      <c r="L3239" t="s">
        <v>4469</v>
      </c>
      <c r="M3239" t="s">
        <v>30</v>
      </c>
      <c r="N3239" t="s">
        <v>31</v>
      </c>
      <c r="O3239" t="s">
        <v>1059</v>
      </c>
      <c r="P3239" s="4">
        <v>259.05</v>
      </c>
      <c r="Q3239" s="14">
        <f t="shared" si="401"/>
        <v>1</v>
      </c>
      <c r="R3239">
        <v>5</v>
      </c>
      <c r="S3239" s="14">
        <f t="shared" si="402"/>
        <v>1</v>
      </c>
      <c r="T3239">
        <v>0</v>
      </c>
      <c r="U3239" s="14">
        <f t="shared" si="403"/>
        <v>1</v>
      </c>
      <c r="V3239" s="4">
        <v>124.19999999999999</v>
      </c>
      <c r="W3239" s="14">
        <f t="shared" si="404"/>
        <v>1</v>
      </c>
      <c r="X3239">
        <v>24.27</v>
      </c>
      <c r="Y3239" s="14">
        <f t="shared" si="405"/>
        <v>1</v>
      </c>
      <c r="Z3239" t="s">
        <v>71</v>
      </c>
      <c r="AA3239" s="14">
        <f t="shared" si="406"/>
        <v>3</v>
      </c>
    </row>
    <row r="3240" spans="1:27" ht="15" customHeight="1" x14ac:dyDescent="0.25">
      <c r="A3240" t="s">
        <v>5380</v>
      </c>
      <c r="B3240" s="6">
        <v>42278</v>
      </c>
      <c r="C3240" s="6">
        <v>42282</v>
      </c>
      <c r="D3240" t="s">
        <v>19</v>
      </c>
      <c r="E3240" t="s">
        <v>54</v>
      </c>
      <c r="F3240" s="14">
        <f t="shared" si="400"/>
        <v>3</v>
      </c>
      <c r="G3240" t="s">
        <v>2636</v>
      </c>
      <c r="H3240" t="s">
        <v>2636</v>
      </c>
      <c r="I3240" t="s">
        <v>2579</v>
      </c>
      <c r="J3240" t="str">
        <f t="shared" si="407"/>
        <v>Jakarta,Jakarta,Indonesia</v>
      </c>
      <c r="K3240" t="s">
        <v>4481</v>
      </c>
      <c r="L3240" t="s">
        <v>4469</v>
      </c>
      <c r="M3240" t="s">
        <v>42</v>
      </c>
      <c r="N3240" t="s">
        <v>88</v>
      </c>
      <c r="O3240" t="s">
        <v>1224</v>
      </c>
      <c r="P3240" s="4">
        <v>339.88499999999999</v>
      </c>
      <c r="Q3240" s="14">
        <f t="shared" si="401"/>
        <v>1</v>
      </c>
      <c r="R3240">
        <v>3</v>
      </c>
      <c r="S3240" s="14">
        <f t="shared" si="402"/>
        <v>1</v>
      </c>
      <c r="T3240">
        <v>0.17</v>
      </c>
      <c r="U3240" s="14">
        <f t="shared" si="403"/>
        <v>1</v>
      </c>
      <c r="V3240" s="4">
        <v>-24.615000000000009</v>
      </c>
      <c r="W3240" s="14">
        <f t="shared" si="404"/>
        <v>3</v>
      </c>
      <c r="X3240">
        <v>24.26</v>
      </c>
      <c r="Y3240" s="14">
        <f t="shared" si="405"/>
        <v>1</v>
      </c>
      <c r="Z3240" t="s">
        <v>28</v>
      </c>
      <c r="AA3240" s="14">
        <f t="shared" si="406"/>
        <v>2</v>
      </c>
    </row>
    <row r="3241" spans="1:27" ht="15" customHeight="1" x14ac:dyDescent="0.25">
      <c r="A3241" t="s">
        <v>7589</v>
      </c>
      <c r="B3241" s="6">
        <v>42070</v>
      </c>
      <c r="C3241" s="6">
        <v>42075</v>
      </c>
      <c r="D3241" t="s">
        <v>19</v>
      </c>
      <c r="E3241" t="s">
        <v>54</v>
      </c>
      <c r="F3241" s="14">
        <f t="shared" si="400"/>
        <v>3</v>
      </c>
      <c r="G3241" t="s">
        <v>4399</v>
      </c>
      <c r="H3241" t="s">
        <v>4069</v>
      </c>
      <c r="I3241" t="s">
        <v>3916</v>
      </c>
      <c r="J3241" t="str">
        <f t="shared" si="407"/>
        <v>Messaad,Djelfa,Algeria</v>
      </c>
      <c r="K3241" t="s">
        <v>4473</v>
      </c>
      <c r="L3241" t="s">
        <v>3867</v>
      </c>
      <c r="M3241" t="s">
        <v>25</v>
      </c>
      <c r="N3241" t="s">
        <v>82</v>
      </c>
      <c r="O3241" t="s">
        <v>249</v>
      </c>
      <c r="P3241" s="4">
        <v>818.2800000000002</v>
      </c>
      <c r="Q3241" s="14">
        <f t="shared" si="401"/>
        <v>1</v>
      </c>
      <c r="R3241">
        <v>6</v>
      </c>
      <c r="S3241" s="14">
        <f t="shared" si="402"/>
        <v>1</v>
      </c>
      <c r="T3241">
        <v>0</v>
      </c>
      <c r="U3241" s="14">
        <f t="shared" si="403"/>
        <v>1</v>
      </c>
      <c r="V3241" s="4">
        <v>171.71999999999997</v>
      </c>
      <c r="W3241" s="14">
        <f t="shared" si="404"/>
        <v>1</v>
      </c>
      <c r="X3241">
        <v>24.26</v>
      </c>
      <c r="Y3241" s="14">
        <f t="shared" si="405"/>
        <v>1</v>
      </c>
      <c r="Z3241" t="s">
        <v>28</v>
      </c>
      <c r="AA3241" s="14">
        <f t="shared" si="406"/>
        <v>2</v>
      </c>
    </row>
    <row r="3242" spans="1:27" ht="15" customHeight="1" x14ac:dyDescent="0.25">
      <c r="A3242" t="s">
        <v>9637</v>
      </c>
      <c r="B3242" s="6">
        <v>42238</v>
      </c>
      <c r="C3242" s="6">
        <v>42242</v>
      </c>
      <c r="D3242" t="s">
        <v>67</v>
      </c>
      <c r="E3242" t="s">
        <v>59</v>
      </c>
      <c r="F3242" s="14">
        <f t="shared" si="400"/>
        <v>2</v>
      </c>
      <c r="G3242" t="s">
        <v>2183</v>
      </c>
      <c r="H3242" t="s">
        <v>1958</v>
      </c>
      <c r="I3242" t="s">
        <v>1834</v>
      </c>
      <c r="J3242" t="str">
        <f t="shared" si="407"/>
        <v>Acireale,Sicily,Italy</v>
      </c>
      <c r="K3242" t="s">
        <v>4472</v>
      </c>
      <c r="L3242" t="s">
        <v>4471</v>
      </c>
      <c r="M3242" t="s">
        <v>42</v>
      </c>
      <c r="N3242" t="s">
        <v>88</v>
      </c>
      <c r="O3242" t="s">
        <v>989</v>
      </c>
      <c r="P3242" s="4">
        <v>195.39</v>
      </c>
      <c r="Q3242" s="14">
        <f t="shared" si="401"/>
        <v>1</v>
      </c>
      <c r="R3242">
        <v>5</v>
      </c>
      <c r="S3242" s="14">
        <f t="shared" si="402"/>
        <v>1</v>
      </c>
      <c r="T3242">
        <v>0.4</v>
      </c>
      <c r="U3242" s="14">
        <f t="shared" si="403"/>
        <v>2</v>
      </c>
      <c r="V3242" s="4">
        <v>-117.35999999999999</v>
      </c>
      <c r="W3242" s="14">
        <f t="shared" si="404"/>
        <v>3</v>
      </c>
      <c r="X3242">
        <v>24.26</v>
      </c>
      <c r="Y3242" s="14">
        <f t="shared" si="405"/>
        <v>1</v>
      </c>
      <c r="Z3242" t="s">
        <v>71</v>
      </c>
      <c r="AA3242" s="14">
        <f t="shared" si="406"/>
        <v>3</v>
      </c>
    </row>
    <row r="3243" spans="1:27" ht="15" customHeight="1" x14ac:dyDescent="0.25">
      <c r="A3243" t="s">
        <v>9351</v>
      </c>
      <c r="B3243" s="6">
        <v>42277</v>
      </c>
      <c r="C3243" s="6">
        <v>42281</v>
      </c>
      <c r="D3243" t="s">
        <v>19</v>
      </c>
      <c r="E3243" t="s">
        <v>20</v>
      </c>
      <c r="F3243" s="14">
        <f t="shared" si="400"/>
        <v>1</v>
      </c>
      <c r="G3243" t="s">
        <v>1701</v>
      </c>
      <c r="H3243" t="s">
        <v>209</v>
      </c>
      <c r="I3243" t="s">
        <v>41</v>
      </c>
      <c r="J3243" t="str">
        <f t="shared" si="407"/>
        <v>Umuarama,Parana,Brazil</v>
      </c>
      <c r="K3243" t="s">
        <v>4475</v>
      </c>
      <c r="L3243" t="s">
        <v>24</v>
      </c>
      <c r="M3243" t="s">
        <v>42</v>
      </c>
      <c r="N3243" t="s">
        <v>80</v>
      </c>
      <c r="O3243" t="s">
        <v>1479</v>
      </c>
      <c r="P3243" s="4">
        <v>375.48752000000002</v>
      </c>
      <c r="Q3243" s="14">
        <f t="shared" si="401"/>
        <v>1</v>
      </c>
      <c r="R3243">
        <v>4</v>
      </c>
      <c r="S3243" s="14">
        <f t="shared" si="402"/>
        <v>1</v>
      </c>
      <c r="T3243">
        <v>2E-3</v>
      </c>
      <c r="U3243" s="14">
        <f t="shared" si="403"/>
        <v>1</v>
      </c>
      <c r="V3243" s="4">
        <v>18.047519999999999</v>
      </c>
      <c r="W3243" s="14">
        <f t="shared" si="404"/>
        <v>1</v>
      </c>
      <c r="X3243">
        <v>24.258000000000003</v>
      </c>
      <c r="Y3243" s="14">
        <f t="shared" si="405"/>
        <v>1</v>
      </c>
      <c r="Z3243" t="s">
        <v>28</v>
      </c>
      <c r="AA3243" s="14">
        <f t="shared" si="406"/>
        <v>2</v>
      </c>
    </row>
    <row r="3244" spans="1:27" ht="15" customHeight="1" x14ac:dyDescent="0.25">
      <c r="A3244" t="s">
        <v>7518</v>
      </c>
      <c r="B3244" s="6">
        <v>42137</v>
      </c>
      <c r="C3244" s="6">
        <v>42140</v>
      </c>
      <c r="D3244" t="s">
        <v>75</v>
      </c>
      <c r="E3244" t="s">
        <v>20</v>
      </c>
      <c r="F3244" s="14">
        <f t="shared" si="400"/>
        <v>1</v>
      </c>
      <c r="G3244" t="s">
        <v>2239</v>
      </c>
      <c r="H3244" t="s">
        <v>1927</v>
      </c>
      <c r="I3244" t="s">
        <v>1834</v>
      </c>
      <c r="J3244" t="str">
        <f t="shared" si="407"/>
        <v>Altamura,Apulia,Italy</v>
      </c>
      <c r="K3244" t="s">
        <v>4472</v>
      </c>
      <c r="L3244" t="s">
        <v>4471</v>
      </c>
      <c r="M3244" t="s">
        <v>25</v>
      </c>
      <c r="N3244" t="s">
        <v>39</v>
      </c>
      <c r="O3244" t="s">
        <v>1524</v>
      </c>
      <c r="P3244" s="4">
        <v>94.5</v>
      </c>
      <c r="Q3244" s="14">
        <f t="shared" si="401"/>
        <v>1</v>
      </c>
      <c r="R3244">
        <v>6</v>
      </c>
      <c r="S3244" s="14">
        <f t="shared" si="402"/>
        <v>1</v>
      </c>
      <c r="T3244">
        <v>0</v>
      </c>
      <c r="U3244" s="14">
        <f t="shared" si="403"/>
        <v>1</v>
      </c>
      <c r="V3244" s="4">
        <v>42.480000000000004</v>
      </c>
      <c r="W3244" s="14">
        <f t="shared" si="404"/>
        <v>1</v>
      </c>
      <c r="X3244">
        <v>24.25</v>
      </c>
      <c r="Y3244" s="14">
        <f t="shared" si="405"/>
        <v>1</v>
      </c>
      <c r="Z3244" t="s">
        <v>71</v>
      </c>
      <c r="AA3244" s="14">
        <f t="shared" si="406"/>
        <v>3</v>
      </c>
    </row>
    <row r="3245" spans="1:27" ht="15" customHeight="1" x14ac:dyDescent="0.25">
      <c r="A3245" t="s">
        <v>9475</v>
      </c>
      <c r="B3245" s="6">
        <v>42040</v>
      </c>
      <c r="C3245" s="6">
        <v>42045</v>
      </c>
      <c r="D3245" t="s">
        <v>19</v>
      </c>
      <c r="E3245" t="s">
        <v>20</v>
      </c>
      <c r="F3245" s="14">
        <f t="shared" si="400"/>
        <v>1</v>
      </c>
      <c r="G3245" t="s">
        <v>1857</v>
      </c>
      <c r="H3245" t="s">
        <v>1858</v>
      </c>
      <c r="I3245" t="s">
        <v>1834</v>
      </c>
      <c r="J3245" t="str">
        <f t="shared" si="407"/>
        <v>Rome,Lazio,Italy</v>
      </c>
      <c r="K3245" t="s">
        <v>4472</v>
      </c>
      <c r="L3245" t="s">
        <v>4471</v>
      </c>
      <c r="M3245" t="s">
        <v>30</v>
      </c>
      <c r="N3245" t="s">
        <v>33</v>
      </c>
      <c r="O3245" t="s">
        <v>966</v>
      </c>
      <c r="P3245" s="4">
        <v>244.14</v>
      </c>
      <c r="Q3245" s="14">
        <f t="shared" si="401"/>
        <v>1</v>
      </c>
      <c r="R3245">
        <v>2</v>
      </c>
      <c r="S3245" s="14">
        <f t="shared" si="402"/>
        <v>1</v>
      </c>
      <c r="T3245">
        <v>0</v>
      </c>
      <c r="U3245" s="14">
        <f t="shared" si="403"/>
        <v>1</v>
      </c>
      <c r="V3245" s="4">
        <v>82.98</v>
      </c>
      <c r="W3245" s="14">
        <f t="shared" si="404"/>
        <v>1</v>
      </c>
      <c r="X3245">
        <v>24.25</v>
      </c>
      <c r="Y3245" s="14">
        <f t="shared" si="405"/>
        <v>1</v>
      </c>
      <c r="Z3245" t="s">
        <v>28</v>
      </c>
      <c r="AA3245" s="14">
        <f t="shared" si="406"/>
        <v>2</v>
      </c>
    </row>
    <row r="3246" spans="1:27" ht="15" customHeight="1" x14ac:dyDescent="0.25">
      <c r="A3246" t="s">
        <v>6062</v>
      </c>
      <c r="B3246" s="6">
        <v>42264</v>
      </c>
      <c r="C3246" s="6">
        <v>42268</v>
      </c>
      <c r="D3246" t="s">
        <v>19</v>
      </c>
      <c r="E3246" t="s">
        <v>59</v>
      </c>
      <c r="F3246" s="14">
        <f t="shared" si="400"/>
        <v>2</v>
      </c>
      <c r="G3246" t="s">
        <v>3113</v>
      </c>
      <c r="H3246" t="s">
        <v>3098</v>
      </c>
      <c r="I3246" t="s">
        <v>3095</v>
      </c>
      <c r="J3246" t="str">
        <f t="shared" si="407"/>
        <v>San Francisco,California,United States</v>
      </c>
      <c r="K3246" t="s">
        <v>4487</v>
      </c>
      <c r="L3246" t="s">
        <v>4482</v>
      </c>
      <c r="M3246" t="s">
        <v>25</v>
      </c>
      <c r="N3246" t="s">
        <v>51</v>
      </c>
      <c r="O3246" t="s">
        <v>3179</v>
      </c>
      <c r="P3246" s="4">
        <v>17.899999999999999</v>
      </c>
      <c r="Q3246" s="14">
        <f t="shared" si="401"/>
        <v>1</v>
      </c>
      <c r="R3246">
        <v>5</v>
      </c>
      <c r="S3246" s="14">
        <f t="shared" si="402"/>
        <v>1</v>
      </c>
      <c r="T3246">
        <v>0</v>
      </c>
      <c r="U3246" s="14">
        <f t="shared" si="403"/>
        <v>1</v>
      </c>
      <c r="V3246" s="4">
        <v>8.7710000000000008</v>
      </c>
      <c r="W3246" s="14">
        <f t="shared" si="404"/>
        <v>1</v>
      </c>
      <c r="X3246">
        <v>2.0299999999999998</v>
      </c>
      <c r="Y3246" s="14">
        <f t="shared" si="405"/>
        <v>1</v>
      </c>
      <c r="Z3246" t="s">
        <v>71</v>
      </c>
      <c r="AA3246" s="14">
        <f t="shared" si="406"/>
        <v>3</v>
      </c>
    </row>
    <row r="3247" spans="1:27" ht="15" customHeight="1" x14ac:dyDescent="0.25">
      <c r="A3247" t="s">
        <v>10265</v>
      </c>
      <c r="B3247" s="6">
        <v>42349</v>
      </c>
      <c r="C3247" s="6">
        <v>42354</v>
      </c>
      <c r="D3247" t="s">
        <v>19</v>
      </c>
      <c r="E3247" t="s">
        <v>20</v>
      </c>
      <c r="F3247" s="14">
        <f t="shared" si="400"/>
        <v>1</v>
      </c>
      <c r="G3247" t="s">
        <v>2498</v>
      </c>
      <c r="H3247" t="s">
        <v>1829</v>
      </c>
      <c r="I3247" t="s">
        <v>1823</v>
      </c>
      <c r="J3247" t="str">
        <f t="shared" si="407"/>
        <v>Ivry-sur-Seine,Ile-de-France,France</v>
      </c>
      <c r="K3247" t="s">
        <v>4477</v>
      </c>
      <c r="L3247" t="s">
        <v>4471</v>
      </c>
      <c r="M3247" t="s">
        <v>42</v>
      </c>
      <c r="N3247" t="s">
        <v>80</v>
      </c>
      <c r="O3247" t="s">
        <v>81</v>
      </c>
      <c r="P3247" s="4">
        <v>416.721</v>
      </c>
      <c r="Q3247" s="14">
        <f t="shared" si="401"/>
        <v>1</v>
      </c>
      <c r="R3247">
        <v>2</v>
      </c>
      <c r="S3247" s="14">
        <f t="shared" si="402"/>
        <v>1</v>
      </c>
      <c r="T3247">
        <v>0.15</v>
      </c>
      <c r="U3247" s="14">
        <f t="shared" si="403"/>
        <v>1</v>
      </c>
      <c r="V3247" s="4">
        <v>93.141000000000005</v>
      </c>
      <c r="W3247" s="14">
        <f t="shared" si="404"/>
        <v>1</v>
      </c>
      <c r="X3247">
        <v>24.23</v>
      </c>
      <c r="Y3247" s="14">
        <f t="shared" si="405"/>
        <v>1</v>
      </c>
      <c r="Z3247" t="s">
        <v>28</v>
      </c>
      <c r="AA3247" s="14">
        <f t="shared" si="406"/>
        <v>2</v>
      </c>
    </row>
    <row r="3248" spans="1:27" ht="15" customHeight="1" x14ac:dyDescent="0.25">
      <c r="A3248" t="s">
        <v>9427</v>
      </c>
      <c r="B3248" s="6">
        <v>42312</v>
      </c>
      <c r="C3248" s="6">
        <v>42314</v>
      </c>
      <c r="D3248" t="s">
        <v>67</v>
      </c>
      <c r="E3248" t="s">
        <v>20</v>
      </c>
      <c r="F3248" s="14">
        <f t="shared" si="400"/>
        <v>1</v>
      </c>
      <c r="G3248" t="s">
        <v>4185</v>
      </c>
      <c r="H3248" t="s">
        <v>4186</v>
      </c>
      <c r="I3248" t="s">
        <v>3894</v>
      </c>
      <c r="J3248" t="str">
        <f t="shared" si="407"/>
        <v>Accra,Greater Accra,Ghana</v>
      </c>
      <c r="K3248" t="s">
        <v>4479</v>
      </c>
      <c r="L3248" t="s">
        <v>3867</v>
      </c>
      <c r="M3248" t="s">
        <v>42</v>
      </c>
      <c r="N3248" t="s">
        <v>47</v>
      </c>
      <c r="O3248" t="s">
        <v>1333</v>
      </c>
      <c r="P3248" s="4">
        <v>395.4</v>
      </c>
      <c r="Q3248" s="14">
        <f t="shared" si="401"/>
        <v>1</v>
      </c>
      <c r="R3248">
        <v>10</v>
      </c>
      <c r="S3248" s="14">
        <f t="shared" si="402"/>
        <v>2</v>
      </c>
      <c r="T3248">
        <v>0</v>
      </c>
      <c r="U3248" s="14">
        <f t="shared" si="403"/>
        <v>1</v>
      </c>
      <c r="V3248" s="4">
        <v>181.8</v>
      </c>
      <c r="W3248" s="14">
        <f t="shared" si="404"/>
        <v>1</v>
      </c>
      <c r="X3248">
        <v>24.21</v>
      </c>
      <c r="Y3248" s="14">
        <f t="shared" si="405"/>
        <v>1</v>
      </c>
      <c r="Z3248" t="s">
        <v>28</v>
      </c>
      <c r="AA3248" s="14">
        <f t="shared" si="406"/>
        <v>2</v>
      </c>
    </row>
    <row r="3249" spans="1:27" ht="15" customHeight="1" x14ac:dyDescent="0.25">
      <c r="A3249" t="s">
        <v>9926</v>
      </c>
      <c r="B3249" s="6">
        <v>42251</v>
      </c>
      <c r="C3249" s="6">
        <v>42253</v>
      </c>
      <c r="D3249" t="s">
        <v>67</v>
      </c>
      <c r="E3249" t="s">
        <v>59</v>
      </c>
      <c r="F3249" s="14">
        <f t="shared" si="400"/>
        <v>2</v>
      </c>
      <c r="G3249" t="s">
        <v>2047</v>
      </c>
      <c r="H3249" t="s">
        <v>1885</v>
      </c>
      <c r="I3249" t="s">
        <v>1834</v>
      </c>
      <c r="J3249" t="str">
        <f t="shared" si="407"/>
        <v>Ravenna,Emilia-Romagna,Italy</v>
      </c>
      <c r="K3249" t="s">
        <v>4472</v>
      </c>
      <c r="L3249" t="s">
        <v>4471</v>
      </c>
      <c r="M3249" t="s">
        <v>25</v>
      </c>
      <c r="N3249" t="s">
        <v>82</v>
      </c>
      <c r="O3249" t="s">
        <v>1679</v>
      </c>
      <c r="P3249" s="4">
        <v>237.49199999999999</v>
      </c>
      <c r="Q3249" s="14">
        <f t="shared" si="401"/>
        <v>1</v>
      </c>
      <c r="R3249">
        <v>2</v>
      </c>
      <c r="S3249" s="14">
        <f t="shared" si="402"/>
        <v>1</v>
      </c>
      <c r="T3249">
        <v>0.4</v>
      </c>
      <c r="U3249" s="14">
        <f t="shared" si="403"/>
        <v>2</v>
      </c>
      <c r="V3249" s="4">
        <v>-118.78800000000001</v>
      </c>
      <c r="W3249" s="14">
        <f t="shared" si="404"/>
        <v>3</v>
      </c>
      <c r="X3249">
        <v>24.21</v>
      </c>
      <c r="Y3249" s="14">
        <f t="shared" si="405"/>
        <v>1</v>
      </c>
      <c r="Z3249" t="s">
        <v>71</v>
      </c>
      <c r="AA3249" s="14">
        <f t="shared" si="406"/>
        <v>3</v>
      </c>
    </row>
    <row r="3250" spans="1:27" ht="15" customHeight="1" x14ac:dyDescent="0.25">
      <c r="A3250" t="s">
        <v>5126</v>
      </c>
      <c r="B3250" s="6">
        <v>42231</v>
      </c>
      <c r="C3250" s="6">
        <v>42232</v>
      </c>
      <c r="D3250" t="s">
        <v>75</v>
      </c>
      <c r="E3250" t="s">
        <v>59</v>
      </c>
      <c r="F3250" s="14">
        <f t="shared" si="400"/>
        <v>2</v>
      </c>
      <c r="G3250" t="s">
        <v>1856</v>
      </c>
      <c r="H3250" t="s">
        <v>1856</v>
      </c>
      <c r="I3250" t="s">
        <v>1840</v>
      </c>
      <c r="J3250" t="str">
        <f t="shared" si="407"/>
        <v>Madrid,Madrid,Spain</v>
      </c>
      <c r="K3250" t="s">
        <v>4472</v>
      </c>
      <c r="L3250" t="s">
        <v>4471</v>
      </c>
      <c r="M3250" t="s">
        <v>25</v>
      </c>
      <c r="N3250" t="s">
        <v>145</v>
      </c>
      <c r="O3250" t="s">
        <v>1576</v>
      </c>
      <c r="P3250" s="4">
        <v>99.66</v>
      </c>
      <c r="Q3250" s="14">
        <f t="shared" si="401"/>
        <v>1</v>
      </c>
      <c r="R3250">
        <v>2</v>
      </c>
      <c r="S3250" s="14">
        <f t="shared" si="402"/>
        <v>1</v>
      </c>
      <c r="T3250">
        <v>0</v>
      </c>
      <c r="U3250" s="14">
        <f t="shared" si="403"/>
        <v>1</v>
      </c>
      <c r="V3250" s="4">
        <v>6.9599999999999991</v>
      </c>
      <c r="W3250" s="14">
        <f t="shared" si="404"/>
        <v>1</v>
      </c>
      <c r="X3250">
        <v>24.18</v>
      </c>
      <c r="Y3250" s="14">
        <f t="shared" si="405"/>
        <v>1</v>
      </c>
      <c r="Z3250" t="s">
        <v>71</v>
      </c>
      <c r="AA3250" s="14">
        <f t="shared" si="406"/>
        <v>3</v>
      </c>
    </row>
    <row r="3251" spans="1:27" ht="15" customHeight="1" x14ac:dyDescent="0.25">
      <c r="A3251" t="s">
        <v>6066</v>
      </c>
      <c r="B3251" s="6">
        <v>42287</v>
      </c>
      <c r="C3251" s="6">
        <v>42292</v>
      </c>
      <c r="D3251" t="s">
        <v>19</v>
      </c>
      <c r="E3251" t="s">
        <v>59</v>
      </c>
      <c r="F3251" s="14">
        <f t="shared" si="400"/>
        <v>2</v>
      </c>
      <c r="G3251" t="s">
        <v>3170</v>
      </c>
      <c r="H3251" t="s">
        <v>3129</v>
      </c>
      <c r="I3251" t="s">
        <v>3095</v>
      </c>
      <c r="J3251" t="str">
        <f t="shared" si="407"/>
        <v>Aurora,Illinois,United States</v>
      </c>
      <c r="K3251" t="s">
        <v>3109</v>
      </c>
      <c r="L3251" t="s">
        <v>4482</v>
      </c>
      <c r="M3251" t="s">
        <v>30</v>
      </c>
      <c r="N3251" t="s">
        <v>100</v>
      </c>
      <c r="O3251" t="s">
        <v>3554</v>
      </c>
      <c r="P3251" s="4">
        <v>652.45000000000005</v>
      </c>
      <c r="Q3251" s="14">
        <f t="shared" si="401"/>
        <v>1</v>
      </c>
      <c r="R3251">
        <v>5</v>
      </c>
      <c r="S3251" s="14">
        <f t="shared" si="402"/>
        <v>1</v>
      </c>
      <c r="T3251">
        <v>0.5</v>
      </c>
      <c r="U3251" s="14">
        <f t="shared" si="403"/>
        <v>2</v>
      </c>
      <c r="V3251" s="4">
        <v>-430.61700000000019</v>
      </c>
      <c r="W3251" s="14">
        <f t="shared" si="404"/>
        <v>3</v>
      </c>
      <c r="X3251">
        <v>82.79</v>
      </c>
      <c r="Y3251" s="14">
        <f t="shared" si="405"/>
        <v>1</v>
      </c>
      <c r="Z3251" t="s">
        <v>71</v>
      </c>
      <c r="AA3251" s="14">
        <f t="shared" si="406"/>
        <v>3</v>
      </c>
    </row>
    <row r="3252" spans="1:27" ht="15" customHeight="1" x14ac:dyDescent="0.25">
      <c r="A3252" t="s">
        <v>9706</v>
      </c>
      <c r="B3252" s="6">
        <v>42311</v>
      </c>
      <c r="C3252" s="6">
        <v>42313</v>
      </c>
      <c r="D3252" t="s">
        <v>75</v>
      </c>
      <c r="E3252" t="s">
        <v>20</v>
      </c>
      <c r="F3252" s="14">
        <f t="shared" si="400"/>
        <v>1</v>
      </c>
      <c r="G3252" t="s">
        <v>4203</v>
      </c>
      <c r="H3252" t="s">
        <v>4203</v>
      </c>
      <c r="I3252" t="s">
        <v>3903</v>
      </c>
      <c r="J3252" t="str">
        <f t="shared" si="407"/>
        <v>Manisa,Manisa,Turkey</v>
      </c>
      <c r="K3252" t="s">
        <v>4476</v>
      </c>
      <c r="L3252" t="s">
        <v>4469</v>
      </c>
      <c r="M3252" t="s">
        <v>30</v>
      </c>
      <c r="N3252" t="s">
        <v>100</v>
      </c>
      <c r="O3252" t="s">
        <v>1447</v>
      </c>
      <c r="P3252" s="4">
        <v>177.96000000000004</v>
      </c>
      <c r="Q3252" s="14">
        <f t="shared" si="401"/>
        <v>1</v>
      </c>
      <c r="R3252">
        <v>1</v>
      </c>
      <c r="S3252" s="14">
        <f t="shared" si="402"/>
        <v>1</v>
      </c>
      <c r="T3252">
        <v>0.6</v>
      </c>
      <c r="U3252" s="14">
        <f t="shared" si="403"/>
        <v>3</v>
      </c>
      <c r="V3252" s="4">
        <v>-124.58999999999997</v>
      </c>
      <c r="W3252" s="14">
        <f t="shared" si="404"/>
        <v>3</v>
      </c>
      <c r="X3252">
        <v>24.18</v>
      </c>
      <c r="Y3252" s="14">
        <f t="shared" si="405"/>
        <v>1</v>
      </c>
      <c r="Z3252" t="s">
        <v>28</v>
      </c>
      <c r="AA3252" s="14">
        <f t="shared" si="406"/>
        <v>2</v>
      </c>
    </row>
    <row r="3253" spans="1:27" ht="15" customHeight="1" x14ac:dyDescent="0.25">
      <c r="A3253" t="s">
        <v>10354</v>
      </c>
      <c r="B3253" s="6">
        <v>42209</v>
      </c>
      <c r="C3253" s="6">
        <v>42215</v>
      </c>
      <c r="D3253" t="s">
        <v>19</v>
      </c>
      <c r="E3253" t="s">
        <v>20</v>
      </c>
      <c r="F3253" s="14">
        <f t="shared" si="400"/>
        <v>1</v>
      </c>
      <c r="G3253" t="s">
        <v>2627</v>
      </c>
      <c r="H3253" t="s">
        <v>2592</v>
      </c>
      <c r="I3253" t="s">
        <v>2571</v>
      </c>
      <c r="J3253" t="str">
        <f t="shared" si="407"/>
        <v>Mackay,Queensland,Australia</v>
      </c>
      <c r="K3253" t="s">
        <v>2572</v>
      </c>
      <c r="L3253" t="s">
        <v>4469</v>
      </c>
      <c r="M3253" t="s">
        <v>30</v>
      </c>
      <c r="N3253" t="s">
        <v>52</v>
      </c>
      <c r="O3253" t="s">
        <v>992</v>
      </c>
      <c r="P3253" s="4">
        <v>390.58199999999999</v>
      </c>
      <c r="Q3253" s="14">
        <f t="shared" si="401"/>
        <v>1</v>
      </c>
      <c r="R3253">
        <v>3</v>
      </c>
      <c r="S3253" s="14">
        <f t="shared" si="402"/>
        <v>1</v>
      </c>
      <c r="T3253">
        <v>0.1</v>
      </c>
      <c r="U3253" s="14">
        <f t="shared" si="403"/>
        <v>1</v>
      </c>
      <c r="V3253" s="4">
        <v>30.312000000000005</v>
      </c>
      <c r="W3253" s="14">
        <f t="shared" si="404"/>
        <v>1</v>
      </c>
      <c r="X3253">
        <v>24.17</v>
      </c>
      <c r="Y3253" s="14">
        <f t="shared" si="405"/>
        <v>1</v>
      </c>
      <c r="Z3253" t="s">
        <v>28</v>
      </c>
      <c r="AA3253" s="14">
        <f t="shared" si="406"/>
        <v>2</v>
      </c>
    </row>
    <row r="3254" spans="1:27" ht="15" customHeight="1" x14ac:dyDescent="0.25">
      <c r="A3254" t="s">
        <v>4722</v>
      </c>
      <c r="B3254" s="6">
        <v>42179</v>
      </c>
      <c r="C3254" s="6">
        <v>42179</v>
      </c>
      <c r="D3254" t="s">
        <v>113</v>
      </c>
      <c r="E3254" t="s">
        <v>59</v>
      </c>
      <c r="F3254" s="14">
        <f t="shared" si="400"/>
        <v>2</v>
      </c>
      <c r="G3254" t="s">
        <v>3914</v>
      </c>
      <c r="H3254" t="s">
        <v>3915</v>
      </c>
      <c r="I3254" t="s">
        <v>3916</v>
      </c>
      <c r="J3254" t="str">
        <f t="shared" si="407"/>
        <v>Algiers,Alger,Algeria</v>
      </c>
      <c r="K3254" t="s">
        <v>4473</v>
      </c>
      <c r="L3254" t="s">
        <v>3867</v>
      </c>
      <c r="M3254" t="s">
        <v>42</v>
      </c>
      <c r="N3254" t="s">
        <v>88</v>
      </c>
      <c r="O3254" t="s">
        <v>1401</v>
      </c>
      <c r="P3254" s="4">
        <v>73.259999999999991</v>
      </c>
      <c r="Q3254" s="14">
        <f t="shared" si="401"/>
        <v>1</v>
      </c>
      <c r="R3254">
        <v>1</v>
      </c>
      <c r="S3254" s="14">
        <f t="shared" si="402"/>
        <v>1</v>
      </c>
      <c r="T3254">
        <v>0</v>
      </c>
      <c r="U3254" s="14">
        <f t="shared" si="403"/>
        <v>1</v>
      </c>
      <c r="V3254" s="4">
        <v>10.98</v>
      </c>
      <c r="W3254" s="14">
        <f t="shared" si="404"/>
        <v>1</v>
      </c>
      <c r="X3254">
        <v>24.16</v>
      </c>
      <c r="Y3254" s="14">
        <f t="shared" si="405"/>
        <v>1</v>
      </c>
      <c r="Z3254" t="s">
        <v>106</v>
      </c>
      <c r="AA3254" s="14">
        <f t="shared" si="406"/>
        <v>4</v>
      </c>
    </row>
    <row r="3255" spans="1:27" ht="15" customHeight="1" x14ac:dyDescent="0.25">
      <c r="A3255" t="s">
        <v>7470</v>
      </c>
      <c r="B3255" s="6">
        <v>42159</v>
      </c>
      <c r="C3255" s="6">
        <v>42164</v>
      </c>
      <c r="D3255" t="s">
        <v>19</v>
      </c>
      <c r="E3255" t="s">
        <v>20</v>
      </c>
      <c r="F3255" s="14">
        <f t="shared" si="400"/>
        <v>1</v>
      </c>
      <c r="G3255" t="s">
        <v>468</v>
      </c>
      <c r="H3255" t="s">
        <v>412</v>
      </c>
      <c r="I3255" t="s">
        <v>23</v>
      </c>
      <c r="J3255" t="str">
        <f t="shared" si="407"/>
        <v>Córdoba,Veracruz,Mexico</v>
      </c>
      <c r="K3255" t="s">
        <v>4485</v>
      </c>
      <c r="L3255" t="s">
        <v>24</v>
      </c>
      <c r="M3255" t="s">
        <v>42</v>
      </c>
      <c r="N3255" t="s">
        <v>88</v>
      </c>
      <c r="O3255" t="s">
        <v>1310</v>
      </c>
      <c r="P3255" s="4">
        <v>265.26000000000005</v>
      </c>
      <c r="Q3255" s="14">
        <f t="shared" si="401"/>
        <v>1</v>
      </c>
      <c r="R3255">
        <v>3</v>
      </c>
      <c r="S3255" s="14">
        <f t="shared" si="402"/>
        <v>1</v>
      </c>
      <c r="T3255">
        <v>0</v>
      </c>
      <c r="U3255" s="14">
        <f t="shared" si="403"/>
        <v>1</v>
      </c>
      <c r="V3255" s="4">
        <v>50.34</v>
      </c>
      <c r="W3255" s="14">
        <f t="shared" si="404"/>
        <v>1</v>
      </c>
      <c r="X3255">
        <v>24.143000000000001</v>
      </c>
      <c r="Y3255" s="14">
        <f t="shared" si="405"/>
        <v>1</v>
      </c>
      <c r="Z3255" t="s">
        <v>71</v>
      </c>
      <c r="AA3255" s="14">
        <f t="shared" si="406"/>
        <v>3</v>
      </c>
    </row>
    <row r="3256" spans="1:27" ht="15" customHeight="1" x14ac:dyDescent="0.25">
      <c r="A3256" t="s">
        <v>7857</v>
      </c>
      <c r="B3256" s="6">
        <v>42013</v>
      </c>
      <c r="C3256" s="6">
        <v>42017</v>
      </c>
      <c r="D3256" t="s">
        <v>19</v>
      </c>
      <c r="E3256" t="s">
        <v>59</v>
      </c>
      <c r="F3256" s="14">
        <f t="shared" si="400"/>
        <v>2</v>
      </c>
      <c r="G3256" t="s">
        <v>2713</v>
      </c>
      <c r="H3256" t="s">
        <v>2763</v>
      </c>
      <c r="I3256" t="s">
        <v>2645</v>
      </c>
      <c r="J3256" t="str">
        <f t="shared" si="407"/>
        <v>Hyderabad,Sindh,Pakistan</v>
      </c>
      <c r="K3256" t="s">
        <v>4470</v>
      </c>
      <c r="L3256" t="s">
        <v>4469</v>
      </c>
      <c r="M3256" t="s">
        <v>42</v>
      </c>
      <c r="N3256" t="s">
        <v>47</v>
      </c>
      <c r="O3256" t="s">
        <v>557</v>
      </c>
      <c r="P3256" s="4">
        <v>204.22499999999999</v>
      </c>
      <c r="Q3256" s="14">
        <f t="shared" si="401"/>
        <v>1</v>
      </c>
      <c r="R3256">
        <v>5</v>
      </c>
      <c r="S3256" s="14">
        <f t="shared" si="402"/>
        <v>1</v>
      </c>
      <c r="T3256">
        <v>0.5</v>
      </c>
      <c r="U3256" s="14">
        <f t="shared" si="403"/>
        <v>2</v>
      </c>
      <c r="V3256" s="4">
        <v>-8.1749999999999829</v>
      </c>
      <c r="W3256" s="14">
        <f t="shared" si="404"/>
        <v>3</v>
      </c>
      <c r="X3256">
        <v>24.11</v>
      </c>
      <c r="Y3256" s="14">
        <f t="shared" si="405"/>
        <v>1</v>
      </c>
      <c r="Z3256" t="s">
        <v>71</v>
      </c>
      <c r="AA3256" s="14">
        <f t="shared" si="406"/>
        <v>3</v>
      </c>
    </row>
    <row r="3257" spans="1:27" ht="15" customHeight="1" x14ac:dyDescent="0.25">
      <c r="A3257" t="s">
        <v>10037</v>
      </c>
      <c r="B3257" s="6">
        <v>42116</v>
      </c>
      <c r="C3257" s="6">
        <v>42119</v>
      </c>
      <c r="D3257" t="s">
        <v>75</v>
      </c>
      <c r="E3257" t="s">
        <v>59</v>
      </c>
      <c r="F3257" s="14">
        <f t="shared" si="400"/>
        <v>2</v>
      </c>
      <c r="G3257" t="s">
        <v>3995</v>
      </c>
      <c r="H3257" t="s">
        <v>3995</v>
      </c>
      <c r="I3257" t="s">
        <v>3292</v>
      </c>
      <c r="J3257" t="str">
        <f t="shared" si="407"/>
        <v>Tbilisi,Tbilisi,Georgia</v>
      </c>
      <c r="K3257" t="s">
        <v>4476</v>
      </c>
      <c r="L3257" t="s">
        <v>4469</v>
      </c>
      <c r="M3257" t="s">
        <v>25</v>
      </c>
      <c r="N3257" t="s">
        <v>26</v>
      </c>
      <c r="O3257" t="s">
        <v>27</v>
      </c>
      <c r="P3257" s="4">
        <v>65.399999999999991</v>
      </c>
      <c r="Q3257" s="14">
        <f t="shared" si="401"/>
        <v>1</v>
      </c>
      <c r="R3257">
        <v>10</v>
      </c>
      <c r="S3257" s="14">
        <f t="shared" si="402"/>
        <v>2</v>
      </c>
      <c r="T3257">
        <v>0</v>
      </c>
      <c r="U3257" s="14">
        <f t="shared" si="403"/>
        <v>1</v>
      </c>
      <c r="V3257" s="4">
        <v>19.5</v>
      </c>
      <c r="W3257" s="14">
        <f t="shared" si="404"/>
        <v>1</v>
      </c>
      <c r="X3257">
        <v>24.09</v>
      </c>
      <c r="Y3257" s="14">
        <f t="shared" si="405"/>
        <v>1</v>
      </c>
      <c r="Z3257" t="s">
        <v>106</v>
      </c>
      <c r="AA3257" s="14">
        <f t="shared" si="406"/>
        <v>4</v>
      </c>
    </row>
    <row r="3258" spans="1:27" ht="15" customHeight="1" x14ac:dyDescent="0.25">
      <c r="A3258" t="s">
        <v>7979</v>
      </c>
      <c r="B3258" s="6">
        <v>42339</v>
      </c>
      <c r="C3258" s="6">
        <v>42344</v>
      </c>
      <c r="D3258" t="s">
        <v>19</v>
      </c>
      <c r="E3258" t="s">
        <v>54</v>
      </c>
      <c r="F3258" s="14">
        <f t="shared" si="400"/>
        <v>3</v>
      </c>
      <c r="G3258" t="s">
        <v>2654</v>
      </c>
      <c r="H3258" t="s">
        <v>2655</v>
      </c>
      <c r="I3258" t="s">
        <v>2579</v>
      </c>
      <c r="J3258" t="str">
        <f t="shared" si="407"/>
        <v>Palembang,Sumatera Selatan,Indonesia</v>
      </c>
      <c r="K3258" t="s">
        <v>4481</v>
      </c>
      <c r="L3258" t="s">
        <v>4469</v>
      </c>
      <c r="M3258" t="s">
        <v>25</v>
      </c>
      <c r="N3258" t="s">
        <v>82</v>
      </c>
      <c r="O3258" t="s">
        <v>551</v>
      </c>
      <c r="P3258" s="4">
        <v>321.50880000000001</v>
      </c>
      <c r="Q3258" s="14">
        <f t="shared" si="401"/>
        <v>1</v>
      </c>
      <c r="R3258">
        <v>8</v>
      </c>
      <c r="S3258" s="14">
        <f t="shared" si="402"/>
        <v>1</v>
      </c>
      <c r="T3258">
        <v>0.17</v>
      </c>
      <c r="U3258" s="14">
        <f t="shared" si="403"/>
        <v>1</v>
      </c>
      <c r="V3258" s="4">
        <v>116.06880000000001</v>
      </c>
      <c r="W3258" s="14">
        <f t="shared" si="404"/>
        <v>1</v>
      </c>
      <c r="X3258">
        <v>24.06</v>
      </c>
      <c r="Y3258" s="14">
        <f t="shared" si="405"/>
        <v>1</v>
      </c>
      <c r="Z3258" t="s">
        <v>28</v>
      </c>
      <c r="AA3258" s="14">
        <f t="shared" si="406"/>
        <v>2</v>
      </c>
    </row>
    <row r="3259" spans="1:27" ht="15" customHeight="1" x14ac:dyDescent="0.25">
      <c r="A3259" t="s">
        <v>4954</v>
      </c>
      <c r="B3259" s="6">
        <v>42181</v>
      </c>
      <c r="C3259" s="6">
        <v>42185</v>
      </c>
      <c r="D3259" t="s">
        <v>19</v>
      </c>
      <c r="E3259" t="s">
        <v>59</v>
      </c>
      <c r="F3259" s="14">
        <f t="shared" si="400"/>
        <v>2</v>
      </c>
      <c r="G3259" t="s">
        <v>1838</v>
      </c>
      <c r="H3259" t="s">
        <v>1826</v>
      </c>
      <c r="I3259" t="s">
        <v>1827</v>
      </c>
      <c r="J3259" t="str">
        <f t="shared" si="407"/>
        <v>Herten,North Rhine-Westphalia,Germany</v>
      </c>
      <c r="K3259" t="s">
        <v>4477</v>
      </c>
      <c r="L3259" t="s">
        <v>4471</v>
      </c>
      <c r="M3259" t="s">
        <v>25</v>
      </c>
      <c r="N3259" t="s">
        <v>35</v>
      </c>
      <c r="O3259" t="s">
        <v>311</v>
      </c>
      <c r="P3259" s="4">
        <v>264.60000000000002</v>
      </c>
      <c r="Q3259" s="14">
        <f t="shared" si="401"/>
        <v>1</v>
      </c>
      <c r="R3259">
        <v>5</v>
      </c>
      <c r="S3259" s="14">
        <f t="shared" si="402"/>
        <v>1</v>
      </c>
      <c r="T3259">
        <v>0</v>
      </c>
      <c r="U3259" s="14">
        <f t="shared" si="403"/>
        <v>1</v>
      </c>
      <c r="V3259" s="4">
        <v>121.64999999999999</v>
      </c>
      <c r="W3259" s="14">
        <f t="shared" si="404"/>
        <v>1</v>
      </c>
      <c r="X3259">
        <v>24.03</v>
      </c>
      <c r="Y3259" s="14">
        <f t="shared" si="405"/>
        <v>1</v>
      </c>
      <c r="Z3259" t="s">
        <v>28</v>
      </c>
      <c r="AA3259" s="14">
        <f t="shared" si="406"/>
        <v>2</v>
      </c>
    </row>
    <row r="3260" spans="1:27" ht="15" customHeight="1" x14ac:dyDescent="0.25">
      <c r="A3260" t="s">
        <v>10300</v>
      </c>
      <c r="B3260" s="6">
        <v>42309</v>
      </c>
      <c r="C3260" s="6">
        <v>42314</v>
      </c>
      <c r="D3260" t="s">
        <v>19</v>
      </c>
      <c r="E3260" t="s">
        <v>20</v>
      </c>
      <c r="F3260" s="14">
        <f t="shared" si="400"/>
        <v>1</v>
      </c>
      <c r="G3260" t="s">
        <v>3940</v>
      </c>
      <c r="H3260" t="s">
        <v>3940</v>
      </c>
      <c r="I3260" t="s">
        <v>3941</v>
      </c>
      <c r="J3260" t="str">
        <f t="shared" si="407"/>
        <v>Baghdad,Baghdad,Iraq</v>
      </c>
      <c r="K3260" t="s">
        <v>4476</v>
      </c>
      <c r="L3260" t="s">
        <v>4469</v>
      </c>
      <c r="M3260" t="s">
        <v>42</v>
      </c>
      <c r="N3260" t="s">
        <v>47</v>
      </c>
      <c r="O3260" t="s">
        <v>1541</v>
      </c>
      <c r="P3260" s="4">
        <v>254.16</v>
      </c>
      <c r="Q3260" s="14">
        <f t="shared" si="401"/>
        <v>1</v>
      </c>
      <c r="R3260">
        <v>1</v>
      </c>
      <c r="S3260" s="14">
        <f t="shared" si="402"/>
        <v>1</v>
      </c>
      <c r="T3260">
        <v>0</v>
      </c>
      <c r="U3260" s="14">
        <f t="shared" si="403"/>
        <v>1</v>
      </c>
      <c r="V3260" s="4">
        <v>101.64000000000001</v>
      </c>
      <c r="W3260" s="14">
        <f t="shared" si="404"/>
        <v>1</v>
      </c>
      <c r="X3260">
        <v>24.03</v>
      </c>
      <c r="Y3260" s="14">
        <f t="shared" si="405"/>
        <v>1</v>
      </c>
      <c r="Z3260" t="s">
        <v>28</v>
      </c>
      <c r="AA3260" s="14">
        <f t="shared" si="406"/>
        <v>2</v>
      </c>
    </row>
    <row r="3261" spans="1:27" ht="15" customHeight="1" x14ac:dyDescent="0.25">
      <c r="A3261" t="s">
        <v>6067</v>
      </c>
      <c r="B3261" s="6">
        <v>42092</v>
      </c>
      <c r="C3261" s="6">
        <v>42097</v>
      </c>
      <c r="D3261" t="s">
        <v>19</v>
      </c>
      <c r="E3261" t="s">
        <v>59</v>
      </c>
      <c r="F3261" s="14">
        <f t="shared" si="400"/>
        <v>2</v>
      </c>
      <c r="G3261" t="s">
        <v>3322</v>
      </c>
      <c r="H3261" t="s">
        <v>3100</v>
      </c>
      <c r="I3261" t="s">
        <v>3095</v>
      </c>
      <c r="J3261" t="str">
        <f t="shared" si="407"/>
        <v>Jacksonville,Florida,United States</v>
      </c>
      <c r="K3261" t="s">
        <v>4488</v>
      </c>
      <c r="L3261" t="s">
        <v>4482</v>
      </c>
      <c r="M3261" t="s">
        <v>25</v>
      </c>
      <c r="N3261" t="s">
        <v>35</v>
      </c>
      <c r="O3261" t="s">
        <v>3558</v>
      </c>
      <c r="P3261" s="4">
        <v>68.742000000000019</v>
      </c>
      <c r="Q3261" s="14">
        <f t="shared" si="401"/>
        <v>1</v>
      </c>
      <c r="R3261">
        <v>9</v>
      </c>
      <c r="S3261" s="14">
        <f t="shared" si="402"/>
        <v>2</v>
      </c>
      <c r="T3261">
        <v>0.7</v>
      </c>
      <c r="U3261" s="14">
        <f t="shared" si="403"/>
        <v>3</v>
      </c>
      <c r="V3261" s="4">
        <v>-48.119399999999985</v>
      </c>
      <c r="W3261" s="14">
        <f t="shared" si="404"/>
        <v>3</v>
      </c>
      <c r="X3261">
        <v>2.96</v>
      </c>
      <c r="Y3261" s="14">
        <f t="shared" si="405"/>
        <v>1</v>
      </c>
      <c r="Z3261" t="s">
        <v>28</v>
      </c>
      <c r="AA3261" s="14">
        <f t="shared" si="406"/>
        <v>2</v>
      </c>
    </row>
    <row r="3262" spans="1:27" ht="15" customHeight="1" x14ac:dyDescent="0.25">
      <c r="A3262" t="s">
        <v>9688</v>
      </c>
      <c r="B3262" s="6">
        <v>42357</v>
      </c>
      <c r="C3262" s="6">
        <v>42361</v>
      </c>
      <c r="D3262" t="s">
        <v>67</v>
      </c>
      <c r="E3262" t="s">
        <v>20</v>
      </c>
      <c r="F3262" s="14">
        <f t="shared" si="400"/>
        <v>1</v>
      </c>
      <c r="G3262" t="s">
        <v>2466</v>
      </c>
      <c r="H3262" t="s">
        <v>2202</v>
      </c>
      <c r="I3262" t="s">
        <v>1865</v>
      </c>
      <c r="J3262" t="str">
        <f t="shared" si="407"/>
        <v>Tournai,Hainaut,Belgium</v>
      </c>
      <c r="K3262" t="s">
        <v>4477</v>
      </c>
      <c r="L3262" t="s">
        <v>4471</v>
      </c>
      <c r="M3262" t="s">
        <v>25</v>
      </c>
      <c r="N3262" t="s">
        <v>35</v>
      </c>
      <c r="O3262" t="s">
        <v>659</v>
      </c>
      <c r="P3262" s="4">
        <v>158.10000000000002</v>
      </c>
      <c r="Q3262" s="14">
        <f t="shared" si="401"/>
        <v>1</v>
      </c>
      <c r="R3262">
        <v>5</v>
      </c>
      <c r="S3262" s="14">
        <f t="shared" si="402"/>
        <v>1</v>
      </c>
      <c r="T3262">
        <v>0</v>
      </c>
      <c r="U3262" s="14">
        <f t="shared" si="403"/>
        <v>1</v>
      </c>
      <c r="V3262" s="4">
        <v>64.800000000000011</v>
      </c>
      <c r="W3262" s="14">
        <f t="shared" si="404"/>
        <v>1</v>
      </c>
      <c r="X3262">
        <v>23.97</v>
      </c>
      <c r="Y3262" s="14">
        <f t="shared" si="405"/>
        <v>1</v>
      </c>
      <c r="Z3262" t="s">
        <v>71</v>
      </c>
      <c r="AA3262" s="14">
        <f t="shared" si="406"/>
        <v>3</v>
      </c>
    </row>
    <row r="3263" spans="1:27" ht="15" customHeight="1" x14ac:dyDescent="0.25">
      <c r="A3263" t="s">
        <v>8559</v>
      </c>
      <c r="B3263" s="6">
        <v>42369</v>
      </c>
      <c r="C3263" s="6">
        <v>42373</v>
      </c>
      <c r="D3263" t="s">
        <v>19</v>
      </c>
      <c r="E3263" t="s">
        <v>20</v>
      </c>
      <c r="F3263" s="14">
        <f t="shared" si="400"/>
        <v>1</v>
      </c>
      <c r="G3263" t="s">
        <v>2699</v>
      </c>
      <c r="H3263" t="s">
        <v>2699</v>
      </c>
      <c r="I3263" t="s">
        <v>2560</v>
      </c>
      <c r="J3263" t="str">
        <f t="shared" si="407"/>
        <v>Jilin,Jilin,China</v>
      </c>
      <c r="K3263" t="s">
        <v>4483</v>
      </c>
      <c r="L3263" t="s">
        <v>4469</v>
      </c>
      <c r="M3263" t="s">
        <v>42</v>
      </c>
      <c r="N3263" t="s">
        <v>47</v>
      </c>
      <c r="O3263" t="s">
        <v>609</v>
      </c>
      <c r="P3263" s="4">
        <v>300.23999999999995</v>
      </c>
      <c r="Q3263" s="14">
        <f t="shared" si="401"/>
        <v>1</v>
      </c>
      <c r="R3263">
        <v>3</v>
      </c>
      <c r="S3263" s="14">
        <f t="shared" si="402"/>
        <v>1</v>
      </c>
      <c r="T3263">
        <v>0</v>
      </c>
      <c r="U3263" s="14">
        <f t="shared" si="403"/>
        <v>1</v>
      </c>
      <c r="V3263" s="4">
        <v>84.06</v>
      </c>
      <c r="W3263" s="14">
        <f t="shared" si="404"/>
        <v>1</v>
      </c>
      <c r="X3263">
        <v>23.96</v>
      </c>
      <c r="Y3263" s="14">
        <f t="shared" si="405"/>
        <v>1</v>
      </c>
      <c r="Z3263" t="s">
        <v>28</v>
      </c>
      <c r="AA3263" s="14">
        <f t="shared" si="406"/>
        <v>2</v>
      </c>
    </row>
    <row r="3264" spans="1:27" ht="15" customHeight="1" x14ac:dyDescent="0.25">
      <c r="A3264" t="s">
        <v>9773</v>
      </c>
      <c r="B3264" s="6">
        <v>42318</v>
      </c>
      <c r="C3264" s="6">
        <v>42321</v>
      </c>
      <c r="D3264" t="s">
        <v>75</v>
      </c>
      <c r="E3264" t="s">
        <v>59</v>
      </c>
      <c r="F3264" s="14">
        <f t="shared" si="400"/>
        <v>2</v>
      </c>
      <c r="G3264" t="s">
        <v>333</v>
      </c>
      <c r="H3264" t="s">
        <v>124</v>
      </c>
      <c r="I3264" t="s">
        <v>23</v>
      </c>
      <c r="J3264" t="str">
        <f t="shared" si="407"/>
        <v>Tlalnepantla,México,Mexico</v>
      </c>
      <c r="K3264" t="s">
        <v>4485</v>
      </c>
      <c r="L3264" t="s">
        <v>24</v>
      </c>
      <c r="M3264" t="s">
        <v>25</v>
      </c>
      <c r="N3264" t="s">
        <v>45</v>
      </c>
      <c r="O3264" t="s">
        <v>621</v>
      </c>
      <c r="P3264" s="4">
        <v>154.69999999999999</v>
      </c>
      <c r="Q3264" s="14">
        <f t="shared" si="401"/>
        <v>1</v>
      </c>
      <c r="R3264">
        <v>5</v>
      </c>
      <c r="S3264" s="14">
        <f t="shared" si="402"/>
        <v>1</v>
      </c>
      <c r="T3264">
        <v>0</v>
      </c>
      <c r="U3264" s="14">
        <f t="shared" si="403"/>
        <v>1</v>
      </c>
      <c r="V3264" s="4">
        <v>0</v>
      </c>
      <c r="W3264" s="14">
        <f t="shared" si="404"/>
        <v>1</v>
      </c>
      <c r="X3264">
        <v>23.957000000000001</v>
      </c>
      <c r="Y3264" s="14">
        <f t="shared" si="405"/>
        <v>1</v>
      </c>
      <c r="Z3264" t="s">
        <v>28</v>
      </c>
      <c r="AA3264" s="14">
        <f t="shared" si="406"/>
        <v>2</v>
      </c>
    </row>
    <row r="3265" spans="1:27" ht="15" customHeight="1" x14ac:dyDescent="0.25">
      <c r="A3265" t="s">
        <v>7960</v>
      </c>
      <c r="B3265" s="6">
        <v>42029</v>
      </c>
      <c r="C3265" s="6">
        <v>42036</v>
      </c>
      <c r="D3265" t="s">
        <v>19</v>
      </c>
      <c r="E3265" t="s">
        <v>20</v>
      </c>
      <c r="F3265" s="14">
        <f t="shared" si="400"/>
        <v>1</v>
      </c>
      <c r="G3265" t="s">
        <v>2541</v>
      </c>
      <c r="H3265" t="s">
        <v>10392</v>
      </c>
      <c r="I3265" t="s">
        <v>1823</v>
      </c>
      <c r="J3265" t="str">
        <f t="shared" si="407"/>
        <v>Montceau-les-Mines,Bourgogne-Franche-Comté,France</v>
      </c>
      <c r="K3265" t="s">
        <v>4477</v>
      </c>
      <c r="L3265" t="s">
        <v>4471</v>
      </c>
      <c r="M3265" t="s">
        <v>25</v>
      </c>
      <c r="N3265" t="s">
        <v>82</v>
      </c>
      <c r="O3265" t="s">
        <v>740</v>
      </c>
      <c r="P3265" s="4">
        <v>355.48200000000003</v>
      </c>
      <c r="Q3265" s="14">
        <f t="shared" si="401"/>
        <v>1</v>
      </c>
      <c r="R3265">
        <v>2</v>
      </c>
      <c r="S3265" s="14">
        <f t="shared" si="402"/>
        <v>1</v>
      </c>
      <c r="T3265">
        <v>0.1</v>
      </c>
      <c r="U3265" s="14">
        <f t="shared" si="403"/>
        <v>1</v>
      </c>
      <c r="V3265" s="4">
        <v>-3.9780000000000086</v>
      </c>
      <c r="W3265" s="14">
        <f t="shared" si="404"/>
        <v>3</v>
      </c>
      <c r="X3265">
        <v>23.94</v>
      </c>
      <c r="Y3265" s="14">
        <f t="shared" si="405"/>
        <v>1</v>
      </c>
      <c r="Z3265" t="s">
        <v>28</v>
      </c>
      <c r="AA3265" s="14">
        <f t="shared" si="406"/>
        <v>2</v>
      </c>
    </row>
    <row r="3266" spans="1:27" ht="15" customHeight="1" x14ac:dyDescent="0.25">
      <c r="A3266" t="s">
        <v>9327</v>
      </c>
      <c r="B3266" s="6">
        <v>42348</v>
      </c>
      <c r="C3266" s="6">
        <v>42354</v>
      </c>
      <c r="D3266" t="s">
        <v>19</v>
      </c>
      <c r="E3266" t="s">
        <v>20</v>
      </c>
      <c r="F3266" s="14">
        <f t="shared" ref="F3266:F3329" si="408">VLOOKUP(E3266,segmentrate,2)</f>
        <v>1</v>
      </c>
      <c r="G3266" t="s">
        <v>4025</v>
      </c>
      <c r="H3266" t="s">
        <v>4025</v>
      </c>
      <c r="I3266" t="s">
        <v>4026</v>
      </c>
      <c r="J3266" t="str">
        <f t="shared" si="407"/>
        <v>Luanda,Luanda,Angola</v>
      </c>
      <c r="K3266" t="s">
        <v>4474</v>
      </c>
      <c r="L3266" t="s">
        <v>3867</v>
      </c>
      <c r="M3266" t="s">
        <v>30</v>
      </c>
      <c r="N3266" t="s">
        <v>100</v>
      </c>
      <c r="O3266" t="s">
        <v>1664</v>
      </c>
      <c r="P3266" s="4">
        <v>318.09000000000003</v>
      </c>
      <c r="Q3266" s="14">
        <f t="shared" ref="Q3266:Q3329" si="409">VLOOKUP(P3266,salerate,3)</f>
        <v>1</v>
      </c>
      <c r="R3266">
        <v>1</v>
      </c>
      <c r="S3266" s="14">
        <f t="shared" ref="S3266:S3329" si="410">VLOOKUP(R3266,quantityrate,3)</f>
        <v>1</v>
      </c>
      <c r="T3266">
        <v>0</v>
      </c>
      <c r="U3266" s="14">
        <f t="shared" ref="U3266:U3329" si="411">VLOOKUP(T3266,discount,3)</f>
        <v>1</v>
      </c>
      <c r="V3266" s="4">
        <v>152.67000000000002</v>
      </c>
      <c r="W3266" s="14">
        <f t="shared" ref="W3266:W3329" si="412">VLOOKUP(V3266,profit,3)</f>
        <v>1</v>
      </c>
      <c r="X3266">
        <v>23.93</v>
      </c>
      <c r="Y3266" s="14">
        <f t="shared" ref="Y3266:Y3329" si="413">VLOOKUP(X3266,shipping,3)</f>
        <v>1</v>
      </c>
      <c r="Z3266" t="s">
        <v>28</v>
      </c>
      <c r="AA3266" s="14">
        <f t="shared" ref="AA3266:AA3329" si="414">VLOOKUP(Z3266,orderrate,2)</f>
        <v>2</v>
      </c>
    </row>
    <row r="3267" spans="1:27" ht="15" customHeight="1" x14ac:dyDescent="0.25">
      <c r="A3267" t="s">
        <v>6952</v>
      </c>
      <c r="B3267" s="6">
        <v>42045</v>
      </c>
      <c r="C3267" s="6">
        <v>42051</v>
      </c>
      <c r="D3267" t="s">
        <v>19</v>
      </c>
      <c r="E3267" t="s">
        <v>54</v>
      </c>
      <c r="F3267" s="14">
        <f t="shared" si="408"/>
        <v>3</v>
      </c>
      <c r="G3267" t="s">
        <v>1861</v>
      </c>
      <c r="H3267" t="s">
        <v>1829</v>
      </c>
      <c r="I3267" t="s">
        <v>1823</v>
      </c>
      <c r="J3267" t="str">
        <f t="shared" ref="J3267:J3330" si="415">G3267&amp;","&amp;H3267&amp;","&amp;I3267</f>
        <v>Paris,Ile-de-France,France</v>
      </c>
      <c r="K3267" t="s">
        <v>4477</v>
      </c>
      <c r="L3267" t="s">
        <v>4471</v>
      </c>
      <c r="M3267" t="s">
        <v>42</v>
      </c>
      <c r="N3267" t="s">
        <v>43</v>
      </c>
      <c r="O3267" t="s">
        <v>1749</v>
      </c>
      <c r="P3267" s="4">
        <v>482.48549999999994</v>
      </c>
      <c r="Q3267" s="14">
        <f t="shared" si="409"/>
        <v>1</v>
      </c>
      <c r="R3267">
        <v>7</v>
      </c>
      <c r="S3267" s="14">
        <f t="shared" si="410"/>
        <v>1</v>
      </c>
      <c r="T3267">
        <v>0.15</v>
      </c>
      <c r="U3267" s="14">
        <f t="shared" si="411"/>
        <v>1</v>
      </c>
      <c r="V3267" s="4">
        <v>-5.764499999999984</v>
      </c>
      <c r="W3267" s="14">
        <f t="shared" si="412"/>
        <v>3</v>
      </c>
      <c r="X3267">
        <v>23.92</v>
      </c>
      <c r="Y3267" s="14">
        <f t="shared" si="413"/>
        <v>1</v>
      </c>
      <c r="Z3267" t="s">
        <v>28</v>
      </c>
      <c r="AA3267" s="14">
        <f t="shared" si="414"/>
        <v>2</v>
      </c>
    </row>
    <row r="3268" spans="1:27" ht="15" customHeight="1" x14ac:dyDescent="0.25">
      <c r="A3268" t="s">
        <v>8434</v>
      </c>
      <c r="B3268" s="6">
        <v>42069</v>
      </c>
      <c r="C3268" s="6">
        <v>42073</v>
      </c>
      <c r="D3268" t="s">
        <v>19</v>
      </c>
      <c r="E3268" t="s">
        <v>59</v>
      </c>
      <c r="F3268" s="14">
        <f t="shared" si="408"/>
        <v>2</v>
      </c>
      <c r="G3268" t="s">
        <v>1981</v>
      </c>
      <c r="H3268" t="s">
        <v>1953</v>
      </c>
      <c r="I3268" t="s">
        <v>1827</v>
      </c>
      <c r="J3268" t="str">
        <f t="shared" si="415"/>
        <v>Dresden,Saxony,Germany</v>
      </c>
      <c r="K3268" t="s">
        <v>4477</v>
      </c>
      <c r="L3268" t="s">
        <v>4471</v>
      </c>
      <c r="M3268" t="s">
        <v>42</v>
      </c>
      <c r="N3268" t="s">
        <v>43</v>
      </c>
      <c r="O3268" t="s">
        <v>2185</v>
      </c>
      <c r="P3268" s="4">
        <v>241.32000000000005</v>
      </c>
      <c r="Q3268" s="14">
        <f t="shared" si="409"/>
        <v>1</v>
      </c>
      <c r="R3268">
        <v>4</v>
      </c>
      <c r="S3268" s="14">
        <f t="shared" si="410"/>
        <v>1</v>
      </c>
      <c r="T3268">
        <v>0.5</v>
      </c>
      <c r="U3268" s="14">
        <f t="shared" si="411"/>
        <v>2</v>
      </c>
      <c r="V3268" s="4">
        <v>-77.280000000000058</v>
      </c>
      <c r="W3268" s="14">
        <f t="shared" si="412"/>
        <v>3</v>
      </c>
      <c r="X3268">
        <v>23.92</v>
      </c>
      <c r="Y3268" s="14">
        <f t="shared" si="413"/>
        <v>1</v>
      </c>
      <c r="Z3268" t="s">
        <v>28</v>
      </c>
      <c r="AA3268" s="14">
        <f t="shared" si="414"/>
        <v>2</v>
      </c>
    </row>
    <row r="3269" spans="1:27" ht="15" customHeight="1" x14ac:dyDescent="0.25">
      <c r="A3269" t="s">
        <v>10203</v>
      </c>
      <c r="B3269" s="6">
        <v>42360</v>
      </c>
      <c r="C3269" s="6">
        <v>42365</v>
      </c>
      <c r="D3269" t="s">
        <v>19</v>
      </c>
      <c r="E3269" t="s">
        <v>54</v>
      </c>
      <c r="F3269" s="14">
        <f t="shared" si="408"/>
        <v>3</v>
      </c>
      <c r="G3269" t="s">
        <v>373</v>
      </c>
      <c r="H3269" t="s">
        <v>374</v>
      </c>
      <c r="I3269" t="s">
        <v>41</v>
      </c>
      <c r="J3269" t="str">
        <f t="shared" si="415"/>
        <v>Blumenau,Santa Catarina,Brazil</v>
      </c>
      <c r="K3269" t="s">
        <v>4475</v>
      </c>
      <c r="L3269" t="s">
        <v>24</v>
      </c>
      <c r="M3269" t="s">
        <v>42</v>
      </c>
      <c r="N3269" t="s">
        <v>80</v>
      </c>
      <c r="O3269" t="s">
        <v>387</v>
      </c>
      <c r="P3269" s="4">
        <v>349.68280000000004</v>
      </c>
      <c r="Q3269" s="14">
        <f t="shared" si="409"/>
        <v>1</v>
      </c>
      <c r="R3269">
        <v>5</v>
      </c>
      <c r="S3269" s="14">
        <f t="shared" si="410"/>
        <v>1</v>
      </c>
      <c r="T3269">
        <v>0.60199999999999998</v>
      </c>
      <c r="U3269" s="14">
        <f t="shared" si="411"/>
        <v>3</v>
      </c>
      <c r="V3269" s="4">
        <v>-151.21719999999991</v>
      </c>
      <c r="W3269" s="14">
        <f t="shared" si="412"/>
        <v>3</v>
      </c>
      <c r="X3269">
        <v>23.917999999999999</v>
      </c>
      <c r="Y3269" s="14">
        <f t="shared" si="413"/>
        <v>1</v>
      </c>
      <c r="Z3269" t="s">
        <v>28</v>
      </c>
      <c r="AA3269" s="14">
        <f t="shared" si="414"/>
        <v>2</v>
      </c>
    </row>
    <row r="3270" spans="1:27" ht="15" customHeight="1" x14ac:dyDescent="0.25">
      <c r="A3270" t="s">
        <v>7366</v>
      </c>
      <c r="B3270" s="6">
        <v>42181</v>
      </c>
      <c r="C3270" s="6">
        <v>42184</v>
      </c>
      <c r="D3270" t="s">
        <v>67</v>
      </c>
      <c r="E3270" t="s">
        <v>20</v>
      </c>
      <c r="F3270" s="14">
        <f t="shared" si="408"/>
        <v>1</v>
      </c>
      <c r="G3270" t="s">
        <v>3887</v>
      </c>
      <c r="H3270" t="s">
        <v>3888</v>
      </c>
      <c r="I3270" t="s">
        <v>3886</v>
      </c>
      <c r="J3270" t="str">
        <f t="shared" si="415"/>
        <v>Jeddah,Makkah,Saudi Arabia</v>
      </c>
      <c r="K3270" t="s">
        <v>4476</v>
      </c>
      <c r="L3270" t="s">
        <v>4469</v>
      </c>
      <c r="M3270" t="s">
        <v>42</v>
      </c>
      <c r="N3270" t="s">
        <v>88</v>
      </c>
      <c r="O3270" t="s">
        <v>1462</v>
      </c>
      <c r="P3270" s="4">
        <v>364.14</v>
      </c>
      <c r="Q3270" s="14">
        <f t="shared" si="409"/>
        <v>1</v>
      </c>
      <c r="R3270">
        <v>2</v>
      </c>
      <c r="S3270" s="14">
        <f t="shared" si="410"/>
        <v>1</v>
      </c>
      <c r="T3270">
        <v>0</v>
      </c>
      <c r="U3270" s="14">
        <f t="shared" si="411"/>
        <v>1</v>
      </c>
      <c r="V3270" s="4">
        <v>80.099999999999994</v>
      </c>
      <c r="W3270" s="14">
        <f t="shared" si="412"/>
        <v>1</v>
      </c>
      <c r="X3270">
        <v>23.91</v>
      </c>
      <c r="Y3270" s="14">
        <f t="shared" si="413"/>
        <v>1</v>
      </c>
      <c r="Z3270" t="s">
        <v>71</v>
      </c>
      <c r="AA3270" s="14">
        <f t="shared" si="414"/>
        <v>3</v>
      </c>
    </row>
    <row r="3271" spans="1:27" ht="15" customHeight="1" x14ac:dyDescent="0.25">
      <c r="A3271" t="s">
        <v>7227</v>
      </c>
      <c r="B3271" s="6">
        <v>42361</v>
      </c>
      <c r="C3271" s="6">
        <v>42366</v>
      </c>
      <c r="D3271" t="s">
        <v>19</v>
      </c>
      <c r="E3271" t="s">
        <v>59</v>
      </c>
      <c r="F3271" s="14">
        <f t="shared" si="408"/>
        <v>2</v>
      </c>
      <c r="G3271" t="s">
        <v>1971</v>
      </c>
      <c r="H3271" t="s">
        <v>1820</v>
      </c>
      <c r="I3271" t="s">
        <v>1821</v>
      </c>
      <c r="J3271" t="str">
        <f t="shared" si="415"/>
        <v>Burnley,England,United Kingdom</v>
      </c>
      <c r="K3271" t="s">
        <v>4484</v>
      </c>
      <c r="L3271" t="s">
        <v>4471</v>
      </c>
      <c r="M3271" t="s">
        <v>42</v>
      </c>
      <c r="N3271" t="s">
        <v>88</v>
      </c>
      <c r="O3271" t="s">
        <v>1619</v>
      </c>
      <c r="P3271" s="4">
        <v>478.98</v>
      </c>
      <c r="Q3271" s="14">
        <f t="shared" si="409"/>
        <v>1</v>
      </c>
      <c r="R3271">
        <v>6</v>
      </c>
      <c r="S3271" s="14">
        <f t="shared" si="410"/>
        <v>1</v>
      </c>
      <c r="T3271">
        <v>0</v>
      </c>
      <c r="U3271" s="14">
        <f t="shared" si="411"/>
        <v>1</v>
      </c>
      <c r="V3271" s="4">
        <v>100.44000000000001</v>
      </c>
      <c r="W3271" s="14">
        <f t="shared" si="412"/>
        <v>1</v>
      </c>
      <c r="X3271">
        <v>23.9</v>
      </c>
      <c r="Y3271" s="14">
        <f t="shared" si="413"/>
        <v>1</v>
      </c>
      <c r="Z3271" t="s">
        <v>28</v>
      </c>
      <c r="AA3271" s="14">
        <f t="shared" si="414"/>
        <v>2</v>
      </c>
    </row>
    <row r="3272" spans="1:27" ht="15" customHeight="1" x14ac:dyDescent="0.25">
      <c r="A3272" t="s">
        <v>10177</v>
      </c>
      <c r="B3272" s="6">
        <v>42021</v>
      </c>
      <c r="C3272" s="6">
        <v>42025</v>
      </c>
      <c r="D3272" t="s">
        <v>19</v>
      </c>
      <c r="E3272" t="s">
        <v>20</v>
      </c>
      <c r="F3272" s="14">
        <f t="shared" si="408"/>
        <v>1</v>
      </c>
      <c r="G3272" t="s">
        <v>144</v>
      </c>
      <c r="H3272" t="s">
        <v>144</v>
      </c>
      <c r="I3272" t="s">
        <v>98</v>
      </c>
      <c r="J3272" t="str">
        <f t="shared" si="415"/>
        <v>Guantánamo,Guantánamo,Cuba</v>
      </c>
      <c r="K3272" t="s">
        <v>99</v>
      </c>
      <c r="L3272" t="s">
        <v>24</v>
      </c>
      <c r="M3272" t="s">
        <v>42</v>
      </c>
      <c r="N3272" t="s">
        <v>43</v>
      </c>
      <c r="O3272" t="s">
        <v>594</v>
      </c>
      <c r="P3272" s="4">
        <v>231.44</v>
      </c>
      <c r="Q3272" s="14">
        <f t="shared" si="409"/>
        <v>1</v>
      </c>
      <c r="R3272">
        <v>2</v>
      </c>
      <c r="S3272" s="14">
        <f t="shared" si="410"/>
        <v>1</v>
      </c>
      <c r="T3272">
        <v>0</v>
      </c>
      <c r="U3272" s="14">
        <f t="shared" si="411"/>
        <v>1</v>
      </c>
      <c r="V3272" s="4">
        <v>39.32</v>
      </c>
      <c r="W3272" s="14">
        <f t="shared" si="412"/>
        <v>1</v>
      </c>
      <c r="X3272">
        <v>23.895</v>
      </c>
      <c r="Y3272" s="14">
        <f t="shared" si="413"/>
        <v>1</v>
      </c>
      <c r="Z3272" t="s">
        <v>28</v>
      </c>
      <c r="AA3272" s="14">
        <f t="shared" si="414"/>
        <v>2</v>
      </c>
    </row>
    <row r="3273" spans="1:27" ht="15" customHeight="1" x14ac:dyDescent="0.25">
      <c r="A3273" t="s">
        <v>7396</v>
      </c>
      <c r="B3273" s="6">
        <v>42147</v>
      </c>
      <c r="C3273" s="6">
        <v>42147</v>
      </c>
      <c r="D3273" t="s">
        <v>113</v>
      </c>
      <c r="E3273" t="s">
        <v>20</v>
      </c>
      <c r="F3273" s="14">
        <f t="shared" si="408"/>
        <v>1</v>
      </c>
      <c r="G3273" t="s">
        <v>244</v>
      </c>
      <c r="H3273" t="s">
        <v>191</v>
      </c>
      <c r="I3273" t="s">
        <v>23</v>
      </c>
      <c r="J3273" t="str">
        <f t="shared" si="415"/>
        <v>Tlaquepaque,Jalisco,Mexico</v>
      </c>
      <c r="K3273" t="s">
        <v>4485</v>
      </c>
      <c r="L3273" t="s">
        <v>24</v>
      </c>
      <c r="M3273" t="s">
        <v>25</v>
      </c>
      <c r="N3273" t="s">
        <v>35</v>
      </c>
      <c r="O3273" t="s">
        <v>402</v>
      </c>
      <c r="P3273" s="4">
        <v>102.18</v>
      </c>
      <c r="Q3273" s="14">
        <f t="shared" si="409"/>
        <v>1</v>
      </c>
      <c r="R3273">
        <v>3</v>
      </c>
      <c r="S3273" s="14">
        <f t="shared" si="410"/>
        <v>1</v>
      </c>
      <c r="T3273">
        <v>0</v>
      </c>
      <c r="U3273" s="14">
        <f t="shared" si="411"/>
        <v>1</v>
      </c>
      <c r="V3273" s="4">
        <v>1.02</v>
      </c>
      <c r="W3273" s="14">
        <f t="shared" si="412"/>
        <v>1</v>
      </c>
      <c r="X3273">
        <v>23.888999999999999</v>
      </c>
      <c r="Y3273" s="14">
        <f t="shared" si="413"/>
        <v>1</v>
      </c>
      <c r="Z3273" t="s">
        <v>106</v>
      </c>
      <c r="AA3273" s="14">
        <f t="shared" si="414"/>
        <v>4</v>
      </c>
    </row>
    <row r="3274" spans="1:27" ht="15" customHeight="1" x14ac:dyDescent="0.25">
      <c r="A3274" t="s">
        <v>7399</v>
      </c>
      <c r="B3274" s="6">
        <v>42223</v>
      </c>
      <c r="C3274" s="6">
        <v>42228</v>
      </c>
      <c r="D3274" t="s">
        <v>19</v>
      </c>
      <c r="E3274" t="s">
        <v>20</v>
      </c>
      <c r="F3274" s="14">
        <f t="shared" si="408"/>
        <v>1</v>
      </c>
      <c r="G3274" t="s">
        <v>2803</v>
      </c>
      <c r="H3274" t="s">
        <v>2804</v>
      </c>
      <c r="I3274" t="s">
        <v>2565</v>
      </c>
      <c r="J3274" t="str">
        <f t="shared" si="415"/>
        <v>Bhilai,Chhattisgarh,India</v>
      </c>
      <c r="K3274" t="s">
        <v>4470</v>
      </c>
      <c r="L3274" t="s">
        <v>4469</v>
      </c>
      <c r="M3274" t="s">
        <v>30</v>
      </c>
      <c r="N3274" t="s">
        <v>33</v>
      </c>
      <c r="O3274" t="s">
        <v>1482</v>
      </c>
      <c r="P3274" s="4">
        <v>571.31999999999994</v>
      </c>
      <c r="Q3274" s="14">
        <f t="shared" si="409"/>
        <v>1</v>
      </c>
      <c r="R3274">
        <v>4</v>
      </c>
      <c r="S3274" s="14">
        <f t="shared" si="410"/>
        <v>1</v>
      </c>
      <c r="T3274">
        <v>0</v>
      </c>
      <c r="U3274" s="14">
        <f t="shared" si="411"/>
        <v>1</v>
      </c>
      <c r="V3274" s="4">
        <v>251.28000000000003</v>
      </c>
      <c r="W3274" s="14">
        <f t="shared" si="412"/>
        <v>1</v>
      </c>
      <c r="X3274">
        <v>23.86</v>
      </c>
      <c r="Y3274" s="14">
        <f t="shared" si="413"/>
        <v>1</v>
      </c>
      <c r="Z3274" t="s">
        <v>28</v>
      </c>
      <c r="AA3274" s="14">
        <f t="shared" si="414"/>
        <v>2</v>
      </c>
    </row>
    <row r="3275" spans="1:27" ht="15" customHeight="1" x14ac:dyDescent="0.25">
      <c r="A3275" t="s">
        <v>8167</v>
      </c>
      <c r="B3275" s="6">
        <v>42277</v>
      </c>
      <c r="C3275" s="6">
        <v>42281</v>
      </c>
      <c r="D3275" t="s">
        <v>19</v>
      </c>
      <c r="E3275" t="s">
        <v>20</v>
      </c>
      <c r="F3275" s="14">
        <f t="shared" si="408"/>
        <v>1</v>
      </c>
      <c r="G3275" t="s">
        <v>485</v>
      </c>
      <c r="H3275" t="s">
        <v>271</v>
      </c>
      <c r="I3275" t="s">
        <v>272</v>
      </c>
      <c r="J3275" t="str">
        <f t="shared" si="415"/>
        <v>Apopa,San Salvador,El Salvador</v>
      </c>
      <c r="K3275" t="s">
        <v>4485</v>
      </c>
      <c r="L3275" t="s">
        <v>24</v>
      </c>
      <c r="M3275" t="s">
        <v>30</v>
      </c>
      <c r="N3275" t="s">
        <v>31</v>
      </c>
      <c r="O3275" t="s">
        <v>1547</v>
      </c>
      <c r="P3275" s="4">
        <v>232.68</v>
      </c>
      <c r="Q3275" s="14">
        <f t="shared" si="409"/>
        <v>1</v>
      </c>
      <c r="R3275">
        <v>6</v>
      </c>
      <c r="S3275" s="14">
        <f t="shared" si="410"/>
        <v>1</v>
      </c>
      <c r="T3275">
        <v>0</v>
      </c>
      <c r="U3275" s="14">
        <f t="shared" si="411"/>
        <v>1</v>
      </c>
      <c r="V3275" s="4">
        <v>9.24</v>
      </c>
      <c r="W3275" s="14">
        <f t="shared" si="412"/>
        <v>1</v>
      </c>
      <c r="X3275">
        <v>23.86</v>
      </c>
      <c r="Y3275" s="14">
        <f t="shared" si="413"/>
        <v>1</v>
      </c>
      <c r="Z3275" t="s">
        <v>71</v>
      </c>
      <c r="AA3275" s="14">
        <f t="shared" si="414"/>
        <v>3</v>
      </c>
    </row>
    <row r="3276" spans="1:27" ht="15" customHeight="1" x14ac:dyDescent="0.25">
      <c r="A3276" t="s">
        <v>6074</v>
      </c>
      <c r="B3276" s="6">
        <v>42249</v>
      </c>
      <c r="C3276" s="6">
        <v>42249</v>
      </c>
      <c r="D3276" t="s">
        <v>113</v>
      </c>
      <c r="E3276" t="s">
        <v>20</v>
      </c>
      <c r="F3276" s="14">
        <f t="shared" si="408"/>
        <v>1</v>
      </c>
      <c r="G3276" t="s">
        <v>3234</v>
      </c>
      <c r="H3276" t="s">
        <v>3135</v>
      </c>
      <c r="I3276" t="s">
        <v>3095</v>
      </c>
      <c r="J3276" t="str">
        <f t="shared" si="415"/>
        <v>Detroit,Michigan,United States</v>
      </c>
      <c r="K3276" t="s">
        <v>3109</v>
      </c>
      <c r="L3276" t="s">
        <v>4482</v>
      </c>
      <c r="M3276" t="s">
        <v>30</v>
      </c>
      <c r="N3276" t="s">
        <v>52</v>
      </c>
      <c r="O3276" t="s">
        <v>3738</v>
      </c>
      <c r="P3276" s="4">
        <v>498.26000000000005</v>
      </c>
      <c r="Q3276" s="14">
        <f t="shared" si="409"/>
        <v>1</v>
      </c>
      <c r="R3276">
        <v>7</v>
      </c>
      <c r="S3276" s="14">
        <f t="shared" si="410"/>
        <v>1</v>
      </c>
      <c r="T3276">
        <v>0</v>
      </c>
      <c r="U3276" s="14">
        <f t="shared" si="411"/>
        <v>1</v>
      </c>
      <c r="V3276" s="4">
        <v>134.53020000000001</v>
      </c>
      <c r="W3276" s="14">
        <f t="shared" si="412"/>
        <v>1</v>
      </c>
      <c r="X3276">
        <v>33.08</v>
      </c>
      <c r="Y3276" s="14">
        <f t="shared" si="413"/>
        <v>1</v>
      </c>
      <c r="Z3276" t="s">
        <v>71</v>
      </c>
      <c r="AA3276" s="14">
        <f t="shared" si="414"/>
        <v>3</v>
      </c>
    </row>
    <row r="3277" spans="1:27" ht="15" customHeight="1" x14ac:dyDescent="0.25">
      <c r="A3277" t="s">
        <v>6075</v>
      </c>
      <c r="B3277" s="6">
        <v>42137</v>
      </c>
      <c r="C3277" s="6">
        <v>42139</v>
      </c>
      <c r="D3277" t="s">
        <v>67</v>
      </c>
      <c r="E3277" t="s">
        <v>20</v>
      </c>
      <c r="F3277" s="14">
        <f t="shared" si="408"/>
        <v>1</v>
      </c>
      <c r="G3277" t="s">
        <v>3562</v>
      </c>
      <c r="H3277" t="s">
        <v>3221</v>
      </c>
      <c r="I3277" t="s">
        <v>3095</v>
      </c>
      <c r="J3277" t="str">
        <f t="shared" si="415"/>
        <v>Vineland,New Jersey,United States</v>
      </c>
      <c r="K3277" t="s">
        <v>4489</v>
      </c>
      <c r="L3277" t="s">
        <v>4482</v>
      </c>
      <c r="M3277" t="s">
        <v>42</v>
      </c>
      <c r="N3277" t="s">
        <v>47</v>
      </c>
      <c r="O3277" t="s">
        <v>3781</v>
      </c>
      <c r="P3277" s="4">
        <v>87.4</v>
      </c>
      <c r="Q3277" s="14">
        <f t="shared" si="409"/>
        <v>1</v>
      </c>
      <c r="R3277">
        <v>5</v>
      </c>
      <c r="S3277" s="14">
        <f t="shared" si="410"/>
        <v>1</v>
      </c>
      <c r="T3277">
        <v>0</v>
      </c>
      <c r="U3277" s="14">
        <f t="shared" si="411"/>
        <v>1</v>
      </c>
      <c r="V3277" s="4">
        <v>34.960000000000008</v>
      </c>
      <c r="W3277" s="14">
        <f t="shared" si="412"/>
        <v>1</v>
      </c>
      <c r="X3277">
        <v>8.8699999999999992</v>
      </c>
      <c r="Y3277" s="14">
        <f t="shared" si="413"/>
        <v>1</v>
      </c>
      <c r="Z3277" t="s">
        <v>71</v>
      </c>
      <c r="AA3277" s="14">
        <f t="shared" si="414"/>
        <v>3</v>
      </c>
    </row>
    <row r="3278" spans="1:27" ht="15" customHeight="1" x14ac:dyDescent="0.25">
      <c r="A3278" t="s">
        <v>9418</v>
      </c>
      <c r="B3278" s="6">
        <v>42284</v>
      </c>
      <c r="C3278" s="6">
        <v>42288</v>
      </c>
      <c r="D3278" t="s">
        <v>19</v>
      </c>
      <c r="E3278" t="s">
        <v>20</v>
      </c>
      <c r="F3278" s="14">
        <f t="shared" si="408"/>
        <v>1</v>
      </c>
      <c r="G3278" t="s">
        <v>358</v>
      </c>
      <c r="H3278" t="s">
        <v>359</v>
      </c>
      <c r="I3278" t="s">
        <v>215</v>
      </c>
      <c r="J3278" t="str">
        <f t="shared" si="415"/>
        <v>Maracaibo,Zulia,Venezuela</v>
      </c>
      <c r="K3278" t="s">
        <v>4475</v>
      </c>
      <c r="L3278" t="s">
        <v>24</v>
      </c>
      <c r="M3278" t="s">
        <v>30</v>
      </c>
      <c r="N3278" t="s">
        <v>33</v>
      </c>
      <c r="O3278" t="s">
        <v>398</v>
      </c>
      <c r="P3278" s="4">
        <v>298.91999999999996</v>
      </c>
      <c r="Q3278" s="14">
        <f t="shared" si="409"/>
        <v>1</v>
      </c>
      <c r="R3278">
        <v>5</v>
      </c>
      <c r="S3278" s="14">
        <f t="shared" si="410"/>
        <v>1</v>
      </c>
      <c r="T3278">
        <v>0.4</v>
      </c>
      <c r="U3278" s="14">
        <f t="shared" si="411"/>
        <v>2</v>
      </c>
      <c r="V3278" s="4">
        <v>24.820000000000004</v>
      </c>
      <c r="W3278" s="14">
        <f t="shared" si="412"/>
        <v>1</v>
      </c>
      <c r="X3278">
        <v>23.827000000000002</v>
      </c>
      <c r="Y3278" s="14">
        <f t="shared" si="413"/>
        <v>1</v>
      </c>
      <c r="Z3278" t="s">
        <v>28</v>
      </c>
      <c r="AA3278" s="14">
        <f t="shared" si="414"/>
        <v>2</v>
      </c>
    </row>
    <row r="3279" spans="1:27" ht="15" customHeight="1" x14ac:dyDescent="0.25">
      <c r="A3279" t="s">
        <v>10149</v>
      </c>
      <c r="B3279" s="6">
        <v>42040</v>
      </c>
      <c r="C3279" s="6">
        <v>42042</v>
      </c>
      <c r="D3279" t="s">
        <v>67</v>
      </c>
      <c r="E3279" t="s">
        <v>20</v>
      </c>
      <c r="F3279" s="14">
        <f t="shared" si="408"/>
        <v>1</v>
      </c>
      <c r="G3279" t="s">
        <v>3981</v>
      </c>
      <c r="H3279" t="s">
        <v>3981</v>
      </c>
      <c r="I3279" t="s">
        <v>3903</v>
      </c>
      <c r="J3279" t="str">
        <f t="shared" si="415"/>
        <v>Izmir,Izmir,Turkey</v>
      </c>
      <c r="K3279" t="s">
        <v>4476</v>
      </c>
      <c r="L3279" t="s">
        <v>4469</v>
      </c>
      <c r="M3279" t="s">
        <v>42</v>
      </c>
      <c r="N3279" t="s">
        <v>88</v>
      </c>
      <c r="O3279" t="s">
        <v>1787</v>
      </c>
      <c r="P3279" s="4">
        <v>66.696000000000012</v>
      </c>
      <c r="Q3279" s="14">
        <f t="shared" si="409"/>
        <v>1</v>
      </c>
      <c r="R3279">
        <v>1</v>
      </c>
      <c r="S3279" s="14">
        <f t="shared" si="410"/>
        <v>1</v>
      </c>
      <c r="T3279">
        <v>0.6</v>
      </c>
      <c r="U3279" s="14">
        <f t="shared" si="411"/>
        <v>3</v>
      </c>
      <c r="V3279" s="4">
        <v>-75.054000000000002</v>
      </c>
      <c r="W3279" s="14">
        <f t="shared" si="412"/>
        <v>3</v>
      </c>
      <c r="X3279">
        <v>23.78</v>
      </c>
      <c r="Y3279" s="14">
        <f t="shared" si="413"/>
        <v>1</v>
      </c>
      <c r="Z3279" t="s">
        <v>106</v>
      </c>
      <c r="AA3279" s="14">
        <f t="shared" si="414"/>
        <v>4</v>
      </c>
    </row>
    <row r="3280" spans="1:27" ht="15" customHeight="1" x14ac:dyDescent="0.25">
      <c r="A3280" t="s">
        <v>5899</v>
      </c>
      <c r="B3280" s="6">
        <v>42322</v>
      </c>
      <c r="C3280" s="6">
        <v>42326</v>
      </c>
      <c r="D3280" t="s">
        <v>19</v>
      </c>
      <c r="E3280" t="s">
        <v>54</v>
      </c>
      <c r="F3280" s="14">
        <f t="shared" si="408"/>
        <v>3</v>
      </c>
      <c r="G3280" t="s">
        <v>2903</v>
      </c>
      <c r="H3280" t="s">
        <v>2787</v>
      </c>
      <c r="I3280" t="s">
        <v>2563</v>
      </c>
      <c r="J3280" t="str">
        <f t="shared" si="415"/>
        <v>Antipolo,Calabarzon,Philippines</v>
      </c>
      <c r="K3280" t="s">
        <v>4481</v>
      </c>
      <c r="L3280" t="s">
        <v>4469</v>
      </c>
      <c r="M3280" t="s">
        <v>42</v>
      </c>
      <c r="N3280" t="s">
        <v>88</v>
      </c>
      <c r="O3280" t="s">
        <v>210</v>
      </c>
      <c r="P3280" s="4">
        <v>311.78249999999997</v>
      </c>
      <c r="Q3280" s="14">
        <f t="shared" si="409"/>
        <v>1</v>
      </c>
      <c r="R3280">
        <v>3</v>
      </c>
      <c r="S3280" s="14">
        <f t="shared" si="410"/>
        <v>1</v>
      </c>
      <c r="T3280">
        <v>0.25</v>
      </c>
      <c r="U3280" s="14">
        <f t="shared" si="411"/>
        <v>1</v>
      </c>
      <c r="V3280" s="4">
        <v>-45.787499999999994</v>
      </c>
      <c r="W3280" s="14">
        <f t="shared" si="412"/>
        <v>3</v>
      </c>
      <c r="X3280">
        <v>23.77</v>
      </c>
      <c r="Y3280" s="14">
        <f t="shared" si="413"/>
        <v>1</v>
      </c>
      <c r="Z3280" t="s">
        <v>28</v>
      </c>
      <c r="AA3280" s="14">
        <f t="shared" si="414"/>
        <v>2</v>
      </c>
    </row>
    <row r="3281" spans="1:27" ht="15" customHeight="1" x14ac:dyDescent="0.25">
      <c r="A3281" t="s">
        <v>7457</v>
      </c>
      <c r="B3281" s="6">
        <v>42368</v>
      </c>
      <c r="C3281" s="6">
        <v>42370</v>
      </c>
      <c r="D3281" t="s">
        <v>75</v>
      </c>
      <c r="E3281" t="s">
        <v>20</v>
      </c>
      <c r="F3281" s="14">
        <f t="shared" si="408"/>
        <v>1</v>
      </c>
      <c r="G3281" t="s">
        <v>3968</v>
      </c>
      <c r="H3281" t="s">
        <v>3969</v>
      </c>
      <c r="I3281" t="s">
        <v>3903</v>
      </c>
      <c r="J3281" t="str">
        <f t="shared" si="415"/>
        <v>Mezitli,Mersin,Turkey</v>
      </c>
      <c r="K3281" t="s">
        <v>4476</v>
      </c>
      <c r="L3281" t="s">
        <v>4469</v>
      </c>
      <c r="M3281" t="s">
        <v>42</v>
      </c>
      <c r="N3281" t="s">
        <v>88</v>
      </c>
      <c r="O3281" t="s">
        <v>342</v>
      </c>
      <c r="P3281" s="4">
        <v>135.672</v>
      </c>
      <c r="Q3281" s="14">
        <f t="shared" si="409"/>
        <v>1</v>
      </c>
      <c r="R3281">
        <v>2</v>
      </c>
      <c r="S3281" s="14">
        <f t="shared" si="410"/>
        <v>1</v>
      </c>
      <c r="T3281">
        <v>0.6</v>
      </c>
      <c r="U3281" s="14">
        <f t="shared" si="411"/>
        <v>3</v>
      </c>
      <c r="V3281" s="4">
        <v>-135.708</v>
      </c>
      <c r="W3281" s="14">
        <f t="shared" si="412"/>
        <v>3</v>
      </c>
      <c r="X3281">
        <v>23.74</v>
      </c>
      <c r="Y3281" s="14">
        <f t="shared" si="413"/>
        <v>1</v>
      </c>
      <c r="Z3281" t="s">
        <v>71</v>
      </c>
      <c r="AA3281" s="14">
        <f t="shared" si="414"/>
        <v>3</v>
      </c>
    </row>
    <row r="3282" spans="1:27" ht="15" customHeight="1" x14ac:dyDescent="0.25">
      <c r="A3282" t="s">
        <v>8289</v>
      </c>
      <c r="B3282" s="6">
        <v>42279</v>
      </c>
      <c r="C3282" s="6">
        <v>42285</v>
      </c>
      <c r="D3282" t="s">
        <v>19</v>
      </c>
      <c r="E3282" t="s">
        <v>20</v>
      </c>
      <c r="F3282" s="14">
        <f t="shared" si="408"/>
        <v>1</v>
      </c>
      <c r="G3282" t="s">
        <v>4282</v>
      </c>
      <c r="H3282" t="s">
        <v>4282</v>
      </c>
      <c r="I3282" t="s">
        <v>4283</v>
      </c>
      <c r="J3282" t="str">
        <f t="shared" si="415"/>
        <v>Kigali,Kigali,Rwanda</v>
      </c>
      <c r="K3282" t="s">
        <v>4480</v>
      </c>
      <c r="L3282" t="s">
        <v>3867</v>
      </c>
      <c r="M3282" t="s">
        <v>30</v>
      </c>
      <c r="N3282" t="s">
        <v>33</v>
      </c>
      <c r="O3282" t="s">
        <v>1782</v>
      </c>
      <c r="P3282" s="4">
        <v>411.75</v>
      </c>
      <c r="Q3282" s="14">
        <f t="shared" si="409"/>
        <v>1</v>
      </c>
      <c r="R3282">
        <v>1</v>
      </c>
      <c r="S3282" s="14">
        <f t="shared" si="410"/>
        <v>1</v>
      </c>
      <c r="T3282">
        <v>0</v>
      </c>
      <c r="U3282" s="14">
        <f t="shared" si="411"/>
        <v>1</v>
      </c>
      <c r="V3282" s="4">
        <v>156.44999999999999</v>
      </c>
      <c r="W3282" s="14">
        <f t="shared" si="412"/>
        <v>1</v>
      </c>
      <c r="X3282">
        <v>23.71</v>
      </c>
      <c r="Y3282" s="14">
        <f t="shared" si="413"/>
        <v>1</v>
      </c>
      <c r="Z3282" t="s">
        <v>28</v>
      </c>
      <c r="AA3282" s="14">
        <f t="shared" si="414"/>
        <v>2</v>
      </c>
    </row>
    <row r="3283" spans="1:27" ht="15" customHeight="1" x14ac:dyDescent="0.25">
      <c r="A3283" t="s">
        <v>9272</v>
      </c>
      <c r="B3283" s="6">
        <v>42069</v>
      </c>
      <c r="C3283" s="6">
        <v>42075</v>
      </c>
      <c r="D3283" t="s">
        <v>19</v>
      </c>
      <c r="E3283" t="s">
        <v>59</v>
      </c>
      <c r="F3283" s="14">
        <f t="shared" si="408"/>
        <v>2</v>
      </c>
      <c r="G3283" t="s">
        <v>672</v>
      </c>
      <c r="H3283" t="s">
        <v>49</v>
      </c>
      <c r="I3283" t="s">
        <v>50</v>
      </c>
      <c r="J3283" t="str">
        <f t="shared" si="415"/>
        <v>Tipitapa,Managua,Nicaragua</v>
      </c>
      <c r="K3283" t="s">
        <v>4485</v>
      </c>
      <c r="L3283" t="s">
        <v>24</v>
      </c>
      <c r="M3283" t="s">
        <v>30</v>
      </c>
      <c r="N3283" t="s">
        <v>33</v>
      </c>
      <c r="O3283" t="s">
        <v>862</v>
      </c>
      <c r="P3283" s="4">
        <v>245.87999999999997</v>
      </c>
      <c r="Q3283" s="14">
        <f t="shared" si="409"/>
        <v>1</v>
      </c>
      <c r="R3283">
        <v>3</v>
      </c>
      <c r="S3283" s="14">
        <f t="shared" si="410"/>
        <v>1</v>
      </c>
      <c r="T3283">
        <v>0</v>
      </c>
      <c r="U3283" s="14">
        <f t="shared" si="411"/>
        <v>1</v>
      </c>
      <c r="V3283" s="4">
        <v>44.220000000000006</v>
      </c>
      <c r="W3283" s="14">
        <f t="shared" si="412"/>
        <v>1</v>
      </c>
      <c r="X3283">
        <v>23.71</v>
      </c>
      <c r="Y3283" s="14">
        <f t="shared" si="413"/>
        <v>1</v>
      </c>
      <c r="Z3283" t="s">
        <v>55</v>
      </c>
      <c r="AA3283" s="14">
        <f t="shared" si="414"/>
        <v>1</v>
      </c>
    </row>
    <row r="3284" spans="1:27" ht="15" customHeight="1" x14ac:dyDescent="0.25">
      <c r="A3284" t="s">
        <v>8834</v>
      </c>
      <c r="B3284" s="6">
        <v>42169</v>
      </c>
      <c r="C3284" s="6">
        <v>42169</v>
      </c>
      <c r="D3284" t="s">
        <v>113</v>
      </c>
      <c r="E3284" t="s">
        <v>20</v>
      </c>
      <c r="F3284" s="14">
        <f t="shared" si="408"/>
        <v>1</v>
      </c>
      <c r="G3284" t="s">
        <v>3902</v>
      </c>
      <c r="H3284" t="s">
        <v>3902</v>
      </c>
      <c r="I3284" t="s">
        <v>3903</v>
      </c>
      <c r="J3284" t="str">
        <f t="shared" si="415"/>
        <v>Istanbul,Istanbul,Turkey</v>
      </c>
      <c r="K3284" t="s">
        <v>4476</v>
      </c>
      <c r="L3284" t="s">
        <v>4469</v>
      </c>
      <c r="M3284" t="s">
        <v>42</v>
      </c>
      <c r="N3284" t="s">
        <v>80</v>
      </c>
      <c r="O3284" t="s">
        <v>1808</v>
      </c>
      <c r="P3284" s="4">
        <v>58.859999999999992</v>
      </c>
      <c r="Q3284" s="14">
        <f t="shared" si="409"/>
        <v>1</v>
      </c>
      <c r="R3284">
        <v>1</v>
      </c>
      <c r="S3284" s="14">
        <f t="shared" si="410"/>
        <v>1</v>
      </c>
      <c r="T3284">
        <v>0.6</v>
      </c>
      <c r="U3284" s="14">
        <f t="shared" si="411"/>
        <v>3</v>
      </c>
      <c r="V3284" s="4">
        <v>-19.139999999999972</v>
      </c>
      <c r="W3284" s="14">
        <f t="shared" si="412"/>
        <v>3</v>
      </c>
      <c r="X3284">
        <v>23.7</v>
      </c>
      <c r="Y3284" s="14">
        <f t="shared" si="413"/>
        <v>1</v>
      </c>
      <c r="Z3284" t="s">
        <v>106</v>
      </c>
      <c r="AA3284" s="14">
        <f t="shared" si="414"/>
        <v>4</v>
      </c>
    </row>
    <row r="3285" spans="1:27" ht="15" customHeight="1" x14ac:dyDescent="0.25">
      <c r="A3285" t="s">
        <v>6353</v>
      </c>
      <c r="B3285" s="6">
        <v>42236</v>
      </c>
      <c r="C3285" s="6">
        <v>42238</v>
      </c>
      <c r="D3285" t="s">
        <v>75</v>
      </c>
      <c r="E3285" t="s">
        <v>59</v>
      </c>
      <c r="F3285" s="14">
        <f t="shared" si="408"/>
        <v>2</v>
      </c>
      <c r="G3285" t="s">
        <v>2384</v>
      </c>
      <c r="H3285" t="s">
        <v>1826</v>
      </c>
      <c r="I3285" t="s">
        <v>1827</v>
      </c>
      <c r="J3285" t="str">
        <f t="shared" si="415"/>
        <v>Langenfeld,North Rhine-Westphalia,Germany</v>
      </c>
      <c r="K3285" t="s">
        <v>4477</v>
      </c>
      <c r="L3285" t="s">
        <v>4471</v>
      </c>
      <c r="M3285" t="s">
        <v>42</v>
      </c>
      <c r="N3285" t="s">
        <v>88</v>
      </c>
      <c r="O3285" t="s">
        <v>596</v>
      </c>
      <c r="P3285" s="4">
        <v>223.2</v>
      </c>
      <c r="Q3285" s="14">
        <f t="shared" si="409"/>
        <v>1</v>
      </c>
      <c r="R3285">
        <v>3</v>
      </c>
      <c r="S3285" s="14">
        <f t="shared" si="410"/>
        <v>1</v>
      </c>
      <c r="T3285">
        <v>0</v>
      </c>
      <c r="U3285" s="14">
        <f t="shared" si="411"/>
        <v>1</v>
      </c>
      <c r="V3285" s="4">
        <v>4.41</v>
      </c>
      <c r="W3285" s="14">
        <f t="shared" si="412"/>
        <v>1</v>
      </c>
      <c r="X3285">
        <v>23.69</v>
      </c>
      <c r="Y3285" s="14">
        <f t="shared" si="413"/>
        <v>1</v>
      </c>
      <c r="Z3285" t="s">
        <v>28</v>
      </c>
      <c r="AA3285" s="14">
        <f t="shared" si="414"/>
        <v>2</v>
      </c>
    </row>
    <row r="3286" spans="1:27" ht="15" customHeight="1" x14ac:dyDescent="0.25">
      <c r="A3286" t="s">
        <v>5242</v>
      </c>
      <c r="B3286" s="6">
        <v>42214</v>
      </c>
      <c r="C3286" s="6">
        <v>42218</v>
      </c>
      <c r="D3286" t="s">
        <v>67</v>
      </c>
      <c r="E3286" t="s">
        <v>20</v>
      </c>
      <c r="F3286" s="14">
        <f t="shared" si="408"/>
        <v>1</v>
      </c>
      <c r="G3286" t="s">
        <v>2724</v>
      </c>
      <c r="H3286" t="s">
        <v>2578</v>
      </c>
      <c r="I3286" t="s">
        <v>2579</v>
      </c>
      <c r="J3286" t="str">
        <f t="shared" si="415"/>
        <v>Bekasi,Jawa Barat,Indonesia</v>
      </c>
      <c r="K3286" t="s">
        <v>4481</v>
      </c>
      <c r="L3286" t="s">
        <v>4469</v>
      </c>
      <c r="M3286" t="s">
        <v>42</v>
      </c>
      <c r="N3286" t="s">
        <v>43</v>
      </c>
      <c r="O3286" t="s">
        <v>1738</v>
      </c>
      <c r="P3286" s="4">
        <v>1252.3455000000001</v>
      </c>
      <c r="Q3286" s="14">
        <f t="shared" si="409"/>
        <v>2</v>
      </c>
      <c r="R3286">
        <v>5</v>
      </c>
      <c r="S3286" s="14">
        <f t="shared" si="410"/>
        <v>1</v>
      </c>
      <c r="T3286">
        <v>0.17</v>
      </c>
      <c r="U3286" s="14">
        <f t="shared" si="411"/>
        <v>1</v>
      </c>
      <c r="V3286" s="4">
        <v>437.54549999999989</v>
      </c>
      <c r="W3286" s="14">
        <f t="shared" si="412"/>
        <v>1</v>
      </c>
      <c r="X3286">
        <v>23.67</v>
      </c>
      <c r="Y3286" s="14">
        <f t="shared" si="413"/>
        <v>1</v>
      </c>
      <c r="Z3286" t="s">
        <v>28</v>
      </c>
      <c r="AA3286" s="14">
        <f t="shared" si="414"/>
        <v>2</v>
      </c>
    </row>
    <row r="3287" spans="1:27" ht="15" customHeight="1" x14ac:dyDescent="0.25">
      <c r="A3287" t="s">
        <v>8057</v>
      </c>
      <c r="B3287" s="6">
        <v>42048</v>
      </c>
      <c r="C3287" s="6">
        <v>42053</v>
      </c>
      <c r="D3287" t="s">
        <v>19</v>
      </c>
      <c r="E3287" t="s">
        <v>59</v>
      </c>
      <c r="F3287" s="14">
        <f t="shared" si="408"/>
        <v>2</v>
      </c>
      <c r="G3287" t="s">
        <v>2161</v>
      </c>
      <c r="H3287" t="s">
        <v>2051</v>
      </c>
      <c r="I3287" t="s">
        <v>2052</v>
      </c>
      <c r="J3287" t="str">
        <f t="shared" si="415"/>
        <v>Stavanger,Rogaland,Norway</v>
      </c>
      <c r="K3287" t="s">
        <v>4484</v>
      </c>
      <c r="L3287" t="s">
        <v>4471</v>
      </c>
      <c r="M3287" t="s">
        <v>42</v>
      </c>
      <c r="N3287" t="s">
        <v>47</v>
      </c>
      <c r="O3287" t="s">
        <v>894</v>
      </c>
      <c r="P3287" s="4">
        <v>334.68</v>
      </c>
      <c r="Q3287" s="14">
        <f t="shared" si="409"/>
        <v>1</v>
      </c>
      <c r="R3287">
        <v>4</v>
      </c>
      <c r="S3287" s="14">
        <f t="shared" si="410"/>
        <v>1</v>
      </c>
      <c r="T3287">
        <v>0</v>
      </c>
      <c r="U3287" s="14">
        <f t="shared" si="411"/>
        <v>1</v>
      </c>
      <c r="V3287" s="4">
        <v>110.39999999999999</v>
      </c>
      <c r="W3287" s="14">
        <f t="shared" si="412"/>
        <v>1</v>
      </c>
      <c r="X3287">
        <v>23.64</v>
      </c>
      <c r="Y3287" s="14">
        <f t="shared" si="413"/>
        <v>1</v>
      </c>
      <c r="Z3287" t="s">
        <v>28</v>
      </c>
      <c r="AA3287" s="14">
        <f t="shared" si="414"/>
        <v>2</v>
      </c>
    </row>
    <row r="3288" spans="1:27" ht="15" customHeight="1" x14ac:dyDescent="0.25">
      <c r="A3288" t="s">
        <v>8238</v>
      </c>
      <c r="B3288" s="6">
        <v>42059</v>
      </c>
      <c r="C3288" s="6">
        <v>42062</v>
      </c>
      <c r="D3288" t="s">
        <v>67</v>
      </c>
      <c r="E3288" t="s">
        <v>20</v>
      </c>
      <c r="F3288" s="14">
        <f t="shared" si="408"/>
        <v>1</v>
      </c>
      <c r="G3288" t="s">
        <v>1918</v>
      </c>
      <c r="H3288" t="s">
        <v>1820</v>
      </c>
      <c r="I3288" t="s">
        <v>1821</v>
      </c>
      <c r="J3288" t="str">
        <f t="shared" si="415"/>
        <v>Sheffield,England,United Kingdom</v>
      </c>
      <c r="K3288" t="s">
        <v>4484</v>
      </c>
      <c r="L3288" t="s">
        <v>4471</v>
      </c>
      <c r="M3288" t="s">
        <v>25</v>
      </c>
      <c r="N3288" t="s">
        <v>45</v>
      </c>
      <c r="O3288" t="s">
        <v>257</v>
      </c>
      <c r="P3288" s="4">
        <v>128.85</v>
      </c>
      <c r="Q3288" s="14">
        <f t="shared" si="409"/>
        <v>1</v>
      </c>
      <c r="R3288">
        <v>5</v>
      </c>
      <c r="S3288" s="14">
        <f t="shared" si="410"/>
        <v>1</v>
      </c>
      <c r="T3288">
        <v>0.5</v>
      </c>
      <c r="U3288" s="14">
        <f t="shared" si="411"/>
        <v>2</v>
      </c>
      <c r="V3288" s="4">
        <v>-74.849999999999994</v>
      </c>
      <c r="W3288" s="14">
        <f t="shared" si="412"/>
        <v>3</v>
      </c>
      <c r="X3288">
        <v>23.63</v>
      </c>
      <c r="Y3288" s="14">
        <f t="shared" si="413"/>
        <v>1</v>
      </c>
      <c r="Z3288" t="s">
        <v>71</v>
      </c>
      <c r="AA3288" s="14">
        <f t="shared" si="414"/>
        <v>3</v>
      </c>
    </row>
    <row r="3289" spans="1:27" ht="15" customHeight="1" x14ac:dyDescent="0.25">
      <c r="A3289" t="s">
        <v>9534</v>
      </c>
      <c r="B3289" s="6">
        <v>42179</v>
      </c>
      <c r="C3289" s="6">
        <v>42185</v>
      </c>
      <c r="D3289" t="s">
        <v>19</v>
      </c>
      <c r="E3289" t="s">
        <v>54</v>
      </c>
      <c r="F3289" s="14">
        <f t="shared" si="408"/>
        <v>3</v>
      </c>
      <c r="G3289" t="s">
        <v>2775</v>
      </c>
      <c r="H3289" t="s">
        <v>2613</v>
      </c>
      <c r="I3289" t="s">
        <v>2565</v>
      </c>
      <c r="J3289" t="str">
        <f t="shared" si="415"/>
        <v>Jodhpur,Rajasthan,India</v>
      </c>
      <c r="K3289" t="s">
        <v>4470</v>
      </c>
      <c r="L3289" t="s">
        <v>4469</v>
      </c>
      <c r="M3289" t="s">
        <v>25</v>
      </c>
      <c r="N3289" t="s">
        <v>91</v>
      </c>
      <c r="O3289" t="s">
        <v>1634</v>
      </c>
      <c r="P3289" s="4">
        <v>387.30000000000007</v>
      </c>
      <c r="Q3289" s="14">
        <f t="shared" si="409"/>
        <v>1</v>
      </c>
      <c r="R3289">
        <v>5</v>
      </c>
      <c r="S3289" s="14">
        <f t="shared" si="410"/>
        <v>1</v>
      </c>
      <c r="T3289">
        <v>0</v>
      </c>
      <c r="U3289" s="14">
        <f t="shared" si="411"/>
        <v>1</v>
      </c>
      <c r="V3289" s="4">
        <v>19.350000000000001</v>
      </c>
      <c r="W3289" s="14">
        <f t="shared" si="412"/>
        <v>1</v>
      </c>
      <c r="X3289">
        <v>23.63</v>
      </c>
      <c r="Y3289" s="14">
        <f t="shared" si="413"/>
        <v>1</v>
      </c>
      <c r="Z3289" t="s">
        <v>28</v>
      </c>
      <c r="AA3289" s="14">
        <f t="shared" si="414"/>
        <v>2</v>
      </c>
    </row>
    <row r="3290" spans="1:27" ht="15" customHeight="1" x14ac:dyDescent="0.25">
      <c r="A3290" t="s">
        <v>6594</v>
      </c>
      <c r="B3290" s="6">
        <v>42364</v>
      </c>
      <c r="C3290" s="6">
        <v>42364</v>
      </c>
      <c r="D3290" t="s">
        <v>113</v>
      </c>
      <c r="E3290" t="s">
        <v>59</v>
      </c>
      <c r="F3290" s="14">
        <f t="shared" si="408"/>
        <v>2</v>
      </c>
      <c r="G3290" t="s">
        <v>2774</v>
      </c>
      <c r="H3290" t="s">
        <v>2691</v>
      </c>
      <c r="I3290" t="s">
        <v>2565</v>
      </c>
      <c r="J3290" t="str">
        <f t="shared" si="415"/>
        <v>Bangalore,Karnataka,India</v>
      </c>
      <c r="K3290" t="s">
        <v>4470</v>
      </c>
      <c r="L3290" t="s">
        <v>4469</v>
      </c>
      <c r="M3290" t="s">
        <v>25</v>
      </c>
      <c r="N3290" t="s">
        <v>82</v>
      </c>
      <c r="O3290" t="s">
        <v>1564</v>
      </c>
      <c r="P3290" s="4">
        <v>133.20000000000002</v>
      </c>
      <c r="Q3290" s="14">
        <f t="shared" si="409"/>
        <v>1</v>
      </c>
      <c r="R3290">
        <v>1</v>
      </c>
      <c r="S3290" s="14">
        <f t="shared" si="410"/>
        <v>1</v>
      </c>
      <c r="T3290">
        <v>0</v>
      </c>
      <c r="U3290" s="14">
        <f t="shared" si="411"/>
        <v>1</v>
      </c>
      <c r="V3290" s="4">
        <v>61.260000000000005</v>
      </c>
      <c r="W3290" s="14">
        <f t="shared" si="412"/>
        <v>1</v>
      </c>
      <c r="X3290">
        <v>23.57</v>
      </c>
      <c r="Y3290" s="14">
        <f t="shared" si="413"/>
        <v>1</v>
      </c>
      <c r="Z3290" t="s">
        <v>106</v>
      </c>
      <c r="AA3290" s="14">
        <f t="shared" si="414"/>
        <v>4</v>
      </c>
    </row>
    <row r="3291" spans="1:27" ht="15" customHeight="1" x14ac:dyDescent="0.25">
      <c r="A3291" t="s">
        <v>10368</v>
      </c>
      <c r="B3291" s="6">
        <v>42239</v>
      </c>
      <c r="C3291" s="6">
        <v>42244</v>
      </c>
      <c r="D3291" t="s">
        <v>19</v>
      </c>
      <c r="E3291" t="s">
        <v>20</v>
      </c>
      <c r="F3291" s="14">
        <f t="shared" si="408"/>
        <v>1</v>
      </c>
      <c r="G3291" t="s">
        <v>2750</v>
      </c>
      <c r="H3291" t="s">
        <v>2592</v>
      </c>
      <c r="I3291" t="s">
        <v>2571</v>
      </c>
      <c r="J3291" t="str">
        <f t="shared" si="415"/>
        <v>Gold Coast,Queensland,Australia</v>
      </c>
      <c r="K3291" t="s">
        <v>2572</v>
      </c>
      <c r="L3291" t="s">
        <v>4469</v>
      </c>
      <c r="M3291" t="s">
        <v>30</v>
      </c>
      <c r="N3291" t="s">
        <v>52</v>
      </c>
      <c r="O3291" t="s">
        <v>613</v>
      </c>
      <c r="P3291" s="4">
        <v>300.51000000000005</v>
      </c>
      <c r="Q3291" s="14">
        <f t="shared" si="409"/>
        <v>1</v>
      </c>
      <c r="R3291">
        <v>2</v>
      </c>
      <c r="S3291" s="14">
        <f t="shared" si="410"/>
        <v>1</v>
      </c>
      <c r="T3291">
        <v>0.1</v>
      </c>
      <c r="U3291" s="14">
        <f t="shared" si="411"/>
        <v>1</v>
      </c>
      <c r="V3291" s="4">
        <v>50.07</v>
      </c>
      <c r="W3291" s="14">
        <f t="shared" si="412"/>
        <v>1</v>
      </c>
      <c r="X3291">
        <v>23.55</v>
      </c>
      <c r="Y3291" s="14">
        <f t="shared" si="413"/>
        <v>1</v>
      </c>
      <c r="Z3291" t="s">
        <v>28</v>
      </c>
      <c r="AA3291" s="14">
        <f t="shared" si="414"/>
        <v>2</v>
      </c>
    </row>
    <row r="3292" spans="1:27" ht="15" customHeight="1" x14ac:dyDescent="0.25">
      <c r="A3292" t="s">
        <v>7745</v>
      </c>
      <c r="B3292" s="6">
        <v>42308</v>
      </c>
      <c r="C3292" s="6">
        <v>42311</v>
      </c>
      <c r="D3292" t="s">
        <v>67</v>
      </c>
      <c r="E3292" t="s">
        <v>20</v>
      </c>
      <c r="F3292" s="14">
        <f t="shared" si="408"/>
        <v>1</v>
      </c>
      <c r="G3292" t="s">
        <v>404</v>
      </c>
      <c r="H3292" t="s">
        <v>404</v>
      </c>
      <c r="I3292" t="s">
        <v>50</v>
      </c>
      <c r="J3292" t="str">
        <f t="shared" si="415"/>
        <v>Matagalpa,Matagalpa,Nicaragua</v>
      </c>
      <c r="K3292" t="s">
        <v>4485</v>
      </c>
      <c r="L3292" t="s">
        <v>24</v>
      </c>
      <c r="M3292" t="s">
        <v>30</v>
      </c>
      <c r="N3292" t="s">
        <v>31</v>
      </c>
      <c r="O3292" t="s">
        <v>78</v>
      </c>
      <c r="P3292" s="4">
        <v>201.23999999999998</v>
      </c>
      <c r="Q3292" s="14">
        <f t="shared" si="409"/>
        <v>1</v>
      </c>
      <c r="R3292">
        <v>6</v>
      </c>
      <c r="S3292" s="14">
        <f t="shared" si="410"/>
        <v>1</v>
      </c>
      <c r="T3292">
        <v>0</v>
      </c>
      <c r="U3292" s="14">
        <f t="shared" si="411"/>
        <v>1</v>
      </c>
      <c r="V3292" s="4">
        <v>30.120000000000005</v>
      </c>
      <c r="W3292" s="14">
        <f t="shared" si="412"/>
        <v>1</v>
      </c>
      <c r="X3292">
        <v>23.541</v>
      </c>
      <c r="Y3292" s="14">
        <f t="shared" si="413"/>
        <v>1</v>
      </c>
      <c r="Z3292" t="s">
        <v>28</v>
      </c>
      <c r="AA3292" s="14">
        <f t="shared" si="414"/>
        <v>2</v>
      </c>
    </row>
    <row r="3293" spans="1:27" ht="15" customHeight="1" x14ac:dyDescent="0.25">
      <c r="A3293" t="s">
        <v>10044</v>
      </c>
      <c r="B3293" s="6">
        <v>42168</v>
      </c>
      <c r="C3293" s="6">
        <v>42173</v>
      </c>
      <c r="D3293" t="s">
        <v>19</v>
      </c>
      <c r="E3293" t="s">
        <v>20</v>
      </c>
      <c r="F3293" s="14">
        <f t="shared" si="408"/>
        <v>1</v>
      </c>
      <c r="G3293" t="s">
        <v>3946</v>
      </c>
      <c r="H3293" t="s">
        <v>3897</v>
      </c>
      <c r="I3293" t="s">
        <v>3898</v>
      </c>
      <c r="J3293" t="str">
        <f t="shared" si="415"/>
        <v>Pretoria,Gauteng,South Africa</v>
      </c>
      <c r="K3293" t="s">
        <v>4486</v>
      </c>
      <c r="L3293" t="s">
        <v>3867</v>
      </c>
      <c r="M3293" t="s">
        <v>25</v>
      </c>
      <c r="N3293" t="s">
        <v>91</v>
      </c>
      <c r="O3293" t="s">
        <v>1652</v>
      </c>
      <c r="P3293" s="4">
        <v>519.32999999999993</v>
      </c>
      <c r="Q3293" s="14">
        <f t="shared" si="409"/>
        <v>1</v>
      </c>
      <c r="R3293">
        <v>1</v>
      </c>
      <c r="S3293" s="14">
        <f t="shared" si="410"/>
        <v>1</v>
      </c>
      <c r="T3293">
        <v>0</v>
      </c>
      <c r="U3293" s="14">
        <f t="shared" si="411"/>
        <v>1</v>
      </c>
      <c r="V3293" s="4">
        <v>98.67</v>
      </c>
      <c r="W3293" s="14">
        <f t="shared" si="412"/>
        <v>1</v>
      </c>
      <c r="X3293">
        <v>23.54</v>
      </c>
      <c r="Y3293" s="14">
        <f t="shared" si="413"/>
        <v>1</v>
      </c>
      <c r="Z3293" t="s">
        <v>28</v>
      </c>
      <c r="AA3293" s="14">
        <f t="shared" si="414"/>
        <v>2</v>
      </c>
    </row>
    <row r="3294" spans="1:27" ht="15" customHeight="1" x14ac:dyDescent="0.25">
      <c r="A3294" t="s">
        <v>8817</v>
      </c>
      <c r="B3294" s="6">
        <v>42234</v>
      </c>
      <c r="C3294" s="6">
        <v>42241</v>
      </c>
      <c r="D3294" t="s">
        <v>19</v>
      </c>
      <c r="E3294" t="s">
        <v>59</v>
      </c>
      <c r="F3294" s="14">
        <f t="shared" si="408"/>
        <v>2</v>
      </c>
      <c r="G3294" t="s">
        <v>877</v>
      </c>
      <c r="H3294" t="s">
        <v>878</v>
      </c>
      <c r="I3294" t="s">
        <v>879</v>
      </c>
      <c r="J3294" t="str">
        <f t="shared" si="415"/>
        <v>Portmore,Saint Catherine,Jamaica</v>
      </c>
      <c r="K3294" t="s">
        <v>99</v>
      </c>
      <c r="L3294" t="s">
        <v>24</v>
      </c>
      <c r="M3294" t="s">
        <v>42</v>
      </c>
      <c r="N3294" t="s">
        <v>88</v>
      </c>
      <c r="O3294" t="s">
        <v>1084</v>
      </c>
      <c r="P3294" s="4">
        <v>248.3</v>
      </c>
      <c r="Q3294" s="14">
        <f t="shared" si="409"/>
        <v>1</v>
      </c>
      <c r="R3294">
        <v>5</v>
      </c>
      <c r="S3294" s="14">
        <f t="shared" si="410"/>
        <v>1</v>
      </c>
      <c r="T3294">
        <v>0</v>
      </c>
      <c r="U3294" s="14">
        <f t="shared" si="411"/>
        <v>1</v>
      </c>
      <c r="V3294" s="4">
        <v>124.1</v>
      </c>
      <c r="W3294" s="14">
        <f t="shared" si="412"/>
        <v>1</v>
      </c>
      <c r="X3294">
        <v>23.533000000000001</v>
      </c>
      <c r="Y3294" s="14">
        <f t="shared" si="413"/>
        <v>1</v>
      </c>
      <c r="Z3294" t="s">
        <v>28</v>
      </c>
      <c r="AA3294" s="14">
        <f t="shared" si="414"/>
        <v>2</v>
      </c>
    </row>
    <row r="3295" spans="1:27" ht="15" customHeight="1" x14ac:dyDescent="0.25">
      <c r="A3295" t="s">
        <v>9515</v>
      </c>
      <c r="B3295" s="6">
        <v>42325</v>
      </c>
      <c r="C3295" s="6">
        <v>42330</v>
      </c>
      <c r="D3295" t="s">
        <v>19</v>
      </c>
      <c r="E3295" t="s">
        <v>54</v>
      </c>
      <c r="F3295" s="14">
        <f t="shared" si="408"/>
        <v>3</v>
      </c>
      <c r="G3295" t="s">
        <v>2760</v>
      </c>
      <c r="H3295" t="s">
        <v>2570</v>
      </c>
      <c r="I3295" t="s">
        <v>2571</v>
      </c>
      <c r="J3295" t="str">
        <f t="shared" si="415"/>
        <v>Wollongong,New South Wales,Australia</v>
      </c>
      <c r="K3295" t="s">
        <v>2572</v>
      </c>
      <c r="L3295" t="s">
        <v>4469</v>
      </c>
      <c r="M3295" t="s">
        <v>42</v>
      </c>
      <c r="N3295" t="s">
        <v>43</v>
      </c>
      <c r="O3295" t="s">
        <v>1494</v>
      </c>
      <c r="P3295" s="4">
        <v>263.64000000000004</v>
      </c>
      <c r="Q3295" s="14">
        <f t="shared" si="409"/>
        <v>1</v>
      </c>
      <c r="R3295">
        <v>1</v>
      </c>
      <c r="S3295" s="14">
        <f t="shared" si="410"/>
        <v>1</v>
      </c>
      <c r="T3295">
        <v>0</v>
      </c>
      <c r="U3295" s="14">
        <f t="shared" si="411"/>
        <v>1</v>
      </c>
      <c r="V3295" s="4">
        <v>0</v>
      </c>
      <c r="W3295" s="14">
        <f t="shared" si="412"/>
        <v>1</v>
      </c>
      <c r="X3295">
        <v>23.53</v>
      </c>
      <c r="Y3295" s="14">
        <f t="shared" si="413"/>
        <v>1</v>
      </c>
      <c r="Z3295" t="s">
        <v>28</v>
      </c>
      <c r="AA3295" s="14">
        <f t="shared" si="414"/>
        <v>2</v>
      </c>
    </row>
    <row r="3296" spans="1:27" ht="15" customHeight="1" x14ac:dyDescent="0.25">
      <c r="A3296" t="s">
        <v>10036</v>
      </c>
      <c r="B3296" s="6">
        <v>42045</v>
      </c>
      <c r="C3296" s="6">
        <v>42049</v>
      </c>
      <c r="D3296" t="s">
        <v>19</v>
      </c>
      <c r="E3296" t="s">
        <v>59</v>
      </c>
      <c r="F3296" s="14">
        <f t="shared" si="408"/>
        <v>2</v>
      </c>
      <c r="G3296" t="s">
        <v>4193</v>
      </c>
      <c r="H3296" t="s">
        <v>4194</v>
      </c>
      <c r="I3296" t="s">
        <v>4195</v>
      </c>
      <c r="J3296" t="str">
        <f t="shared" si="415"/>
        <v>Cotonou,Littoral,Benin</v>
      </c>
      <c r="K3296" t="s">
        <v>4479</v>
      </c>
      <c r="L3296" t="s">
        <v>3867</v>
      </c>
      <c r="M3296" t="s">
        <v>42</v>
      </c>
      <c r="N3296" t="s">
        <v>80</v>
      </c>
      <c r="O3296" t="s">
        <v>1258</v>
      </c>
      <c r="P3296" s="4">
        <v>319.98</v>
      </c>
      <c r="Q3296" s="14">
        <f t="shared" si="409"/>
        <v>1</v>
      </c>
      <c r="R3296">
        <v>1</v>
      </c>
      <c r="S3296" s="14">
        <f t="shared" si="410"/>
        <v>1</v>
      </c>
      <c r="T3296">
        <v>0</v>
      </c>
      <c r="U3296" s="14">
        <f t="shared" si="411"/>
        <v>1</v>
      </c>
      <c r="V3296" s="4">
        <v>143.97</v>
      </c>
      <c r="W3296" s="14">
        <f t="shared" si="412"/>
        <v>1</v>
      </c>
      <c r="X3296">
        <v>23.52</v>
      </c>
      <c r="Y3296" s="14">
        <f t="shared" si="413"/>
        <v>1</v>
      </c>
      <c r="Z3296" t="s">
        <v>28</v>
      </c>
      <c r="AA3296" s="14">
        <f t="shared" si="414"/>
        <v>2</v>
      </c>
    </row>
    <row r="3297" spans="1:27" ht="15" customHeight="1" x14ac:dyDescent="0.25">
      <c r="A3297" t="s">
        <v>9019</v>
      </c>
      <c r="B3297" s="6">
        <v>42236</v>
      </c>
      <c r="C3297" s="6">
        <v>42241</v>
      </c>
      <c r="D3297" t="s">
        <v>19</v>
      </c>
      <c r="E3297" t="s">
        <v>59</v>
      </c>
      <c r="F3297" s="14">
        <f t="shared" si="408"/>
        <v>2</v>
      </c>
      <c r="G3297" t="s">
        <v>1928</v>
      </c>
      <c r="H3297" t="s">
        <v>1820</v>
      </c>
      <c r="I3297" t="s">
        <v>1821</v>
      </c>
      <c r="J3297" t="str">
        <f t="shared" si="415"/>
        <v>Birmingham,England,United Kingdom</v>
      </c>
      <c r="K3297" t="s">
        <v>4484</v>
      </c>
      <c r="L3297" t="s">
        <v>4471</v>
      </c>
      <c r="M3297" t="s">
        <v>25</v>
      </c>
      <c r="N3297" t="s">
        <v>91</v>
      </c>
      <c r="O3297" t="s">
        <v>1083</v>
      </c>
      <c r="P3297" s="4">
        <v>495.51</v>
      </c>
      <c r="Q3297" s="14">
        <f t="shared" si="409"/>
        <v>1</v>
      </c>
      <c r="R3297">
        <v>2</v>
      </c>
      <c r="S3297" s="14">
        <f t="shared" si="410"/>
        <v>1</v>
      </c>
      <c r="T3297">
        <v>0.5</v>
      </c>
      <c r="U3297" s="14">
        <f t="shared" si="411"/>
        <v>2</v>
      </c>
      <c r="V3297" s="4">
        <v>-79.289999999999964</v>
      </c>
      <c r="W3297" s="14">
        <f t="shared" si="412"/>
        <v>3</v>
      </c>
      <c r="X3297">
        <v>23.51</v>
      </c>
      <c r="Y3297" s="14">
        <f t="shared" si="413"/>
        <v>1</v>
      </c>
      <c r="Z3297" t="s">
        <v>28</v>
      </c>
      <c r="AA3297" s="14">
        <f t="shared" si="414"/>
        <v>2</v>
      </c>
    </row>
    <row r="3298" spans="1:27" ht="15" customHeight="1" x14ac:dyDescent="0.25">
      <c r="A3298" t="s">
        <v>10373</v>
      </c>
      <c r="B3298" s="6">
        <v>42326</v>
      </c>
      <c r="C3298" s="6">
        <v>42330</v>
      </c>
      <c r="D3298" t="s">
        <v>19</v>
      </c>
      <c r="E3298" t="s">
        <v>59</v>
      </c>
      <c r="F3298" s="14">
        <f t="shared" si="408"/>
        <v>2</v>
      </c>
      <c r="G3298" t="s">
        <v>2103</v>
      </c>
      <c r="H3298" t="s">
        <v>1829</v>
      </c>
      <c r="I3298" t="s">
        <v>1823</v>
      </c>
      <c r="J3298" t="str">
        <f t="shared" si="415"/>
        <v>Le Plessis-Robinson,Ile-de-France,France</v>
      </c>
      <c r="K3298" t="s">
        <v>4477</v>
      </c>
      <c r="L3298" t="s">
        <v>4471</v>
      </c>
      <c r="M3298" t="s">
        <v>42</v>
      </c>
      <c r="N3298" t="s">
        <v>80</v>
      </c>
      <c r="O3298" t="s">
        <v>820</v>
      </c>
      <c r="P3298" s="4">
        <v>641.83500000000004</v>
      </c>
      <c r="Q3298" s="14">
        <f t="shared" si="409"/>
        <v>1</v>
      </c>
      <c r="R3298">
        <v>6</v>
      </c>
      <c r="S3298" s="14">
        <f t="shared" si="410"/>
        <v>1</v>
      </c>
      <c r="T3298">
        <v>0.15</v>
      </c>
      <c r="U3298" s="14">
        <f t="shared" si="411"/>
        <v>1</v>
      </c>
      <c r="V3298" s="4">
        <v>241.51500000000001</v>
      </c>
      <c r="W3298" s="14">
        <f t="shared" si="412"/>
        <v>1</v>
      </c>
      <c r="X3298">
        <v>23.51</v>
      </c>
      <c r="Y3298" s="14">
        <f t="shared" si="413"/>
        <v>1</v>
      </c>
      <c r="Z3298" t="s">
        <v>28</v>
      </c>
      <c r="AA3298" s="14">
        <f t="shared" si="414"/>
        <v>2</v>
      </c>
    </row>
    <row r="3299" spans="1:27" ht="15" customHeight="1" x14ac:dyDescent="0.25">
      <c r="A3299" t="s">
        <v>8916</v>
      </c>
      <c r="B3299" s="6">
        <v>42207</v>
      </c>
      <c r="C3299" s="6">
        <v>42211</v>
      </c>
      <c r="D3299" t="s">
        <v>19</v>
      </c>
      <c r="E3299" t="s">
        <v>59</v>
      </c>
      <c r="F3299" s="14">
        <f t="shared" si="408"/>
        <v>2</v>
      </c>
      <c r="G3299" t="s">
        <v>1142</v>
      </c>
      <c r="H3299" t="s">
        <v>1142</v>
      </c>
      <c r="I3299" t="s">
        <v>23</v>
      </c>
      <c r="J3299" t="str">
        <f t="shared" si="415"/>
        <v>Campeche,Campeche,Mexico</v>
      </c>
      <c r="K3299" t="s">
        <v>4485</v>
      </c>
      <c r="L3299" t="s">
        <v>24</v>
      </c>
      <c r="M3299" t="s">
        <v>42</v>
      </c>
      <c r="N3299" t="s">
        <v>80</v>
      </c>
      <c r="O3299" t="s">
        <v>515</v>
      </c>
      <c r="P3299" s="4">
        <v>447.74271999999991</v>
      </c>
      <c r="Q3299" s="14">
        <f t="shared" si="409"/>
        <v>1</v>
      </c>
      <c r="R3299">
        <v>4</v>
      </c>
      <c r="S3299" s="14">
        <f t="shared" si="410"/>
        <v>1</v>
      </c>
      <c r="T3299">
        <v>2E-3</v>
      </c>
      <c r="U3299" s="14">
        <f t="shared" si="411"/>
        <v>1</v>
      </c>
      <c r="V3299" s="4">
        <v>178.54272</v>
      </c>
      <c r="W3299" s="14">
        <f t="shared" si="412"/>
        <v>1</v>
      </c>
      <c r="X3299">
        <v>23.503</v>
      </c>
      <c r="Y3299" s="14">
        <f t="shared" si="413"/>
        <v>1</v>
      </c>
      <c r="Z3299" t="s">
        <v>28</v>
      </c>
      <c r="AA3299" s="14">
        <f t="shared" si="414"/>
        <v>2</v>
      </c>
    </row>
    <row r="3300" spans="1:27" ht="15" customHeight="1" x14ac:dyDescent="0.25">
      <c r="A3300" t="s">
        <v>9194</v>
      </c>
      <c r="B3300" s="6">
        <v>42119</v>
      </c>
      <c r="C3300" s="6">
        <v>42123</v>
      </c>
      <c r="D3300" t="s">
        <v>19</v>
      </c>
      <c r="E3300" t="s">
        <v>20</v>
      </c>
      <c r="F3300" s="14">
        <f t="shared" si="408"/>
        <v>1</v>
      </c>
      <c r="G3300" t="s">
        <v>3935</v>
      </c>
      <c r="H3300" t="s">
        <v>3936</v>
      </c>
      <c r="I3300" t="s">
        <v>3870</v>
      </c>
      <c r="J3300" t="str">
        <f t="shared" si="415"/>
        <v>Cairo,Al Qahirah,Egypt</v>
      </c>
      <c r="K3300" t="s">
        <v>4473</v>
      </c>
      <c r="L3300" t="s">
        <v>3867</v>
      </c>
      <c r="M3300" t="s">
        <v>30</v>
      </c>
      <c r="N3300" t="s">
        <v>52</v>
      </c>
      <c r="O3300" t="s">
        <v>1204</v>
      </c>
      <c r="P3300" s="4">
        <v>327.3</v>
      </c>
      <c r="Q3300" s="14">
        <f t="shared" si="409"/>
        <v>1</v>
      </c>
      <c r="R3300">
        <v>2</v>
      </c>
      <c r="S3300" s="14">
        <f t="shared" si="410"/>
        <v>1</v>
      </c>
      <c r="T3300">
        <v>0</v>
      </c>
      <c r="U3300" s="14">
        <f t="shared" si="411"/>
        <v>1</v>
      </c>
      <c r="V3300" s="4">
        <v>49.08</v>
      </c>
      <c r="W3300" s="14">
        <f t="shared" si="412"/>
        <v>1</v>
      </c>
      <c r="X3300">
        <v>23.48</v>
      </c>
      <c r="Y3300" s="14">
        <f t="shared" si="413"/>
        <v>1</v>
      </c>
      <c r="Z3300" t="s">
        <v>28</v>
      </c>
      <c r="AA3300" s="14">
        <f t="shared" si="414"/>
        <v>2</v>
      </c>
    </row>
    <row r="3301" spans="1:27" ht="15" customHeight="1" x14ac:dyDescent="0.25">
      <c r="A3301" t="s">
        <v>7554</v>
      </c>
      <c r="B3301" s="6">
        <v>42273</v>
      </c>
      <c r="C3301" s="6">
        <v>42278</v>
      </c>
      <c r="D3301" t="s">
        <v>19</v>
      </c>
      <c r="E3301" t="s">
        <v>20</v>
      </c>
      <c r="F3301" s="14">
        <f t="shared" si="408"/>
        <v>1</v>
      </c>
      <c r="G3301" t="s">
        <v>2428</v>
      </c>
      <c r="H3301" t="s">
        <v>1820</v>
      </c>
      <c r="I3301" t="s">
        <v>1821</v>
      </c>
      <c r="J3301" t="str">
        <f t="shared" si="415"/>
        <v>Oldham,England,United Kingdom</v>
      </c>
      <c r="K3301" t="s">
        <v>4484</v>
      </c>
      <c r="L3301" t="s">
        <v>4471</v>
      </c>
      <c r="M3301" t="s">
        <v>25</v>
      </c>
      <c r="N3301" t="s">
        <v>37</v>
      </c>
      <c r="O3301" t="s">
        <v>1075</v>
      </c>
      <c r="P3301" s="4">
        <v>299.15999999999997</v>
      </c>
      <c r="Q3301" s="14">
        <f t="shared" si="409"/>
        <v>1</v>
      </c>
      <c r="R3301">
        <v>6</v>
      </c>
      <c r="S3301" s="14">
        <f t="shared" si="410"/>
        <v>1</v>
      </c>
      <c r="T3301">
        <v>0</v>
      </c>
      <c r="U3301" s="14">
        <f t="shared" si="411"/>
        <v>1</v>
      </c>
      <c r="V3301" s="4">
        <v>0</v>
      </c>
      <c r="W3301" s="14">
        <f t="shared" si="412"/>
        <v>1</v>
      </c>
      <c r="X3301">
        <v>23.47</v>
      </c>
      <c r="Y3301" s="14">
        <f t="shared" si="413"/>
        <v>1</v>
      </c>
      <c r="Z3301" t="s">
        <v>28</v>
      </c>
      <c r="AA3301" s="14">
        <f t="shared" si="414"/>
        <v>2</v>
      </c>
    </row>
    <row r="3302" spans="1:27" ht="15" customHeight="1" x14ac:dyDescent="0.25">
      <c r="A3302" t="s">
        <v>9278</v>
      </c>
      <c r="B3302" s="6">
        <v>42083</v>
      </c>
      <c r="C3302" s="6">
        <v>42084</v>
      </c>
      <c r="D3302" t="s">
        <v>75</v>
      </c>
      <c r="E3302" t="s">
        <v>59</v>
      </c>
      <c r="F3302" s="14">
        <f t="shared" si="408"/>
        <v>2</v>
      </c>
      <c r="G3302" t="s">
        <v>4423</v>
      </c>
      <c r="H3302" t="s">
        <v>4424</v>
      </c>
      <c r="I3302" t="s">
        <v>3875</v>
      </c>
      <c r="J3302" t="str">
        <f t="shared" si="415"/>
        <v>Uvarovo,Tambov,Russia</v>
      </c>
      <c r="K3302" t="s">
        <v>4478</v>
      </c>
      <c r="L3302" t="s">
        <v>4471</v>
      </c>
      <c r="M3302" t="s">
        <v>25</v>
      </c>
      <c r="N3302" t="s">
        <v>45</v>
      </c>
      <c r="O3302" t="s">
        <v>1191</v>
      </c>
      <c r="P3302" s="4">
        <v>158.76</v>
      </c>
      <c r="Q3302" s="14">
        <f t="shared" si="409"/>
        <v>1</v>
      </c>
      <c r="R3302">
        <v>6</v>
      </c>
      <c r="S3302" s="14">
        <f t="shared" si="410"/>
        <v>1</v>
      </c>
      <c r="T3302">
        <v>0</v>
      </c>
      <c r="U3302" s="14">
        <f t="shared" si="411"/>
        <v>1</v>
      </c>
      <c r="V3302" s="4">
        <v>55.44</v>
      </c>
      <c r="W3302" s="14">
        <f t="shared" si="412"/>
        <v>1</v>
      </c>
      <c r="X3302">
        <v>23.47</v>
      </c>
      <c r="Y3302" s="14">
        <f t="shared" si="413"/>
        <v>1</v>
      </c>
      <c r="Z3302" t="s">
        <v>106</v>
      </c>
      <c r="AA3302" s="14">
        <f t="shared" si="414"/>
        <v>4</v>
      </c>
    </row>
    <row r="3303" spans="1:27" ht="15" customHeight="1" x14ac:dyDescent="0.25">
      <c r="A3303" t="s">
        <v>4715</v>
      </c>
      <c r="B3303" s="6">
        <v>42183</v>
      </c>
      <c r="C3303" s="6">
        <v>42184</v>
      </c>
      <c r="D3303" t="s">
        <v>75</v>
      </c>
      <c r="E3303" t="s">
        <v>59</v>
      </c>
      <c r="F3303" s="14">
        <f t="shared" si="408"/>
        <v>2</v>
      </c>
      <c r="G3303" t="s">
        <v>2745</v>
      </c>
      <c r="H3303" t="s">
        <v>2745</v>
      </c>
      <c r="I3303" t="s">
        <v>2745</v>
      </c>
      <c r="J3303" t="str">
        <f t="shared" si="415"/>
        <v>Singapore,Singapore,Singapore</v>
      </c>
      <c r="K3303" t="s">
        <v>4481</v>
      </c>
      <c r="L3303" t="s">
        <v>4469</v>
      </c>
      <c r="M3303" t="s">
        <v>25</v>
      </c>
      <c r="N3303" t="s">
        <v>26</v>
      </c>
      <c r="O3303" t="s">
        <v>660</v>
      </c>
      <c r="P3303" s="4">
        <v>69.599999999999994</v>
      </c>
      <c r="Q3303" s="14">
        <f t="shared" si="409"/>
        <v>1</v>
      </c>
      <c r="R3303">
        <v>8</v>
      </c>
      <c r="S3303" s="14">
        <f t="shared" si="410"/>
        <v>1</v>
      </c>
      <c r="T3303">
        <v>0</v>
      </c>
      <c r="U3303" s="14">
        <f t="shared" si="411"/>
        <v>1</v>
      </c>
      <c r="V3303" s="4">
        <v>5.5200000000000005</v>
      </c>
      <c r="W3303" s="14">
        <f t="shared" si="412"/>
        <v>1</v>
      </c>
      <c r="X3303">
        <v>23.45</v>
      </c>
      <c r="Y3303" s="14">
        <f t="shared" si="413"/>
        <v>1</v>
      </c>
      <c r="Z3303" t="s">
        <v>106</v>
      </c>
      <c r="AA3303" s="14">
        <f t="shared" si="414"/>
        <v>4</v>
      </c>
    </row>
    <row r="3304" spans="1:27" ht="15" customHeight="1" x14ac:dyDescent="0.25">
      <c r="A3304" t="s">
        <v>7019</v>
      </c>
      <c r="B3304" s="6">
        <v>42096</v>
      </c>
      <c r="C3304" s="6">
        <v>42101</v>
      </c>
      <c r="D3304" t="s">
        <v>19</v>
      </c>
      <c r="E3304" t="s">
        <v>59</v>
      </c>
      <c r="F3304" s="14">
        <f t="shared" si="408"/>
        <v>2</v>
      </c>
      <c r="G3304" t="s">
        <v>73</v>
      </c>
      <c r="H3304" t="s">
        <v>61</v>
      </c>
      <c r="I3304" t="s">
        <v>61</v>
      </c>
      <c r="J3304" t="str">
        <f t="shared" si="415"/>
        <v>Panama City,Panama,Panama</v>
      </c>
      <c r="K3304" t="s">
        <v>4485</v>
      </c>
      <c r="L3304" t="s">
        <v>24</v>
      </c>
      <c r="M3304" t="s">
        <v>42</v>
      </c>
      <c r="N3304" t="s">
        <v>80</v>
      </c>
      <c r="O3304" t="s">
        <v>567</v>
      </c>
      <c r="P3304" s="4">
        <v>253.69551999999999</v>
      </c>
      <c r="Q3304" s="14">
        <f t="shared" si="409"/>
        <v>1</v>
      </c>
      <c r="R3304">
        <v>2</v>
      </c>
      <c r="S3304" s="14">
        <f t="shared" si="410"/>
        <v>1</v>
      </c>
      <c r="T3304">
        <v>0.40200000000000002</v>
      </c>
      <c r="U3304" s="14">
        <f t="shared" si="411"/>
        <v>2</v>
      </c>
      <c r="V3304" s="4">
        <v>-34.824479999999994</v>
      </c>
      <c r="W3304" s="14">
        <f t="shared" si="412"/>
        <v>3</v>
      </c>
      <c r="X3304">
        <v>23.419999999999998</v>
      </c>
      <c r="Y3304" s="14">
        <f t="shared" si="413"/>
        <v>1</v>
      </c>
      <c r="Z3304" t="s">
        <v>28</v>
      </c>
      <c r="AA3304" s="14">
        <f t="shared" si="414"/>
        <v>2</v>
      </c>
    </row>
    <row r="3305" spans="1:27" ht="15" customHeight="1" x14ac:dyDescent="0.25">
      <c r="A3305" t="s">
        <v>4703</v>
      </c>
      <c r="B3305" s="6">
        <v>42116</v>
      </c>
      <c r="C3305" s="6">
        <v>42117</v>
      </c>
      <c r="D3305" t="s">
        <v>75</v>
      </c>
      <c r="E3305" t="s">
        <v>59</v>
      </c>
      <c r="F3305" s="14">
        <f t="shared" si="408"/>
        <v>2</v>
      </c>
      <c r="G3305" t="s">
        <v>1928</v>
      </c>
      <c r="H3305" t="s">
        <v>1820</v>
      </c>
      <c r="I3305" t="s">
        <v>1821</v>
      </c>
      <c r="J3305" t="str">
        <f t="shared" si="415"/>
        <v>Birmingham,England,United Kingdom</v>
      </c>
      <c r="K3305" t="s">
        <v>4484</v>
      </c>
      <c r="L3305" t="s">
        <v>4471</v>
      </c>
      <c r="M3305" t="s">
        <v>30</v>
      </c>
      <c r="N3305" t="s">
        <v>33</v>
      </c>
      <c r="O3305" t="s">
        <v>1235</v>
      </c>
      <c r="P3305" s="4">
        <v>439.5</v>
      </c>
      <c r="Q3305" s="14">
        <f t="shared" si="409"/>
        <v>1</v>
      </c>
      <c r="R3305">
        <v>2</v>
      </c>
      <c r="S3305" s="14">
        <f t="shared" si="410"/>
        <v>1</v>
      </c>
      <c r="T3305">
        <v>0.5</v>
      </c>
      <c r="U3305" s="14">
        <f t="shared" si="411"/>
        <v>2</v>
      </c>
      <c r="V3305" s="4">
        <v>-404.34</v>
      </c>
      <c r="W3305" s="14">
        <f t="shared" si="412"/>
        <v>3</v>
      </c>
      <c r="X3305">
        <v>23.41</v>
      </c>
      <c r="Y3305" s="14">
        <f t="shared" si="413"/>
        <v>1</v>
      </c>
      <c r="Z3305" t="s">
        <v>71</v>
      </c>
      <c r="AA3305" s="14">
        <f t="shared" si="414"/>
        <v>3</v>
      </c>
    </row>
    <row r="3306" spans="1:27" ht="15" customHeight="1" x14ac:dyDescent="0.25">
      <c r="A3306" t="s">
        <v>6091</v>
      </c>
      <c r="B3306" s="6">
        <v>42054</v>
      </c>
      <c r="C3306" s="6">
        <v>42057</v>
      </c>
      <c r="D3306" t="s">
        <v>67</v>
      </c>
      <c r="E3306" t="s">
        <v>59</v>
      </c>
      <c r="F3306" s="14">
        <f t="shared" si="408"/>
        <v>2</v>
      </c>
      <c r="G3306" t="s">
        <v>3097</v>
      </c>
      <c r="H3306" t="s">
        <v>3098</v>
      </c>
      <c r="I3306" t="s">
        <v>3095</v>
      </c>
      <c r="J3306" t="str">
        <f t="shared" si="415"/>
        <v>Los Angeles,California,United States</v>
      </c>
      <c r="K3306" t="s">
        <v>4487</v>
      </c>
      <c r="L3306" t="s">
        <v>4482</v>
      </c>
      <c r="M3306" t="s">
        <v>42</v>
      </c>
      <c r="N3306" t="s">
        <v>88</v>
      </c>
      <c r="O3306" t="s">
        <v>3340</v>
      </c>
      <c r="P3306" s="4">
        <v>167.976</v>
      </c>
      <c r="Q3306" s="14">
        <f t="shared" si="409"/>
        <v>1</v>
      </c>
      <c r="R3306">
        <v>3</v>
      </c>
      <c r="S3306" s="14">
        <f t="shared" si="410"/>
        <v>1</v>
      </c>
      <c r="T3306">
        <v>0.2</v>
      </c>
      <c r="U3306" s="14">
        <f t="shared" si="411"/>
        <v>1</v>
      </c>
      <c r="V3306" s="4">
        <v>10.498500000000007</v>
      </c>
      <c r="W3306" s="14">
        <f t="shared" si="412"/>
        <v>1</v>
      </c>
      <c r="X3306">
        <v>22.92</v>
      </c>
      <c r="Y3306" s="14">
        <f t="shared" si="413"/>
        <v>1</v>
      </c>
      <c r="Z3306" t="s">
        <v>71</v>
      </c>
      <c r="AA3306" s="14">
        <f t="shared" si="414"/>
        <v>3</v>
      </c>
    </row>
    <row r="3307" spans="1:27" ht="15" customHeight="1" x14ac:dyDescent="0.25">
      <c r="A3307" t="s">
        <v>6090</v>
      </c>
      <c r="B3307" s="6">
        <v>42122</v>
      </c>
      <c r="C3307" s="6">
        <v>42126</v>
      </c>
      <c r="D3307" t="s">
        <v>19</v>
      </c>
      <c r="E3307" t="s">
        <v>59</v>
      </c>
      <c r="F3307" s="14">
        <f t="shared" si="408"/>
        <v>2</v>
      </c>
      <c r="G3307" t="s">
        <v>3107</v>
      </c>
      <c r="H3307" t="s">
        <v>3108</v>
      </c>
      <c r="I3307" t="s">
        <v>3095</v>
      </c>
      <c r="J3307" t="str">
        <f t="shared" si="415"/>
        <v>Fort Worth,Texas,United States</v>
      </c>
      <c r="K3307" t="s">
        <v>3109</v>
      </c>
      <c r="L3307" t="s">
        <v>4482</v>
      </c>
      <c r="M3307" t="s">
        <v>30</v>
      </c>
      <c r="N3307" t="s">
        <v>33</v>
      </c>
      <c r="O3307" t="s">
        <v>3291</v>
      </c>
      <c r="P3307" s="4">
        <v>220.26559999999998</v>
      </c>
      <c r="Q3307" s="14">
        <f t="shared" si="409"/>
        <v>1</v>
      </c>
      <c r="R3307">
        <v>4</v>
      </c>
      <c r="S3307" s="14">
        <f t="shared" si="410"/>
        <v>1</v>
      </c>
      <c r="T3307">
        <v>0.32</v>
      </c>
      <c r="U3307" s="14">
        <f t="shared" si="411"/>
        <v>1</v>
      </c>
      <c r="V3307" s="4">
        <v>-42.1096</v>
      </c>
      <c r="W3307" s="14">
        <f t="shared" si="412"/>
        <v>3</v>
      </c>
      <c r="X3307">
        <v>20.55</v>
      </c>
      <c r="Y3307" s="14">
        <f t="shared" si="413"/>
        <v>1</v>
      </c>
      <c r="Z3307" t="s">
        <v>28</v>
      </c>
      <c r="AA3307" s="14">
        <f t="shared" si="414"/>
        <v>2</v>
      </c>
    </row>
    <row r="3308" spans="1:27" ht="15" customHeight="1" x14ac:dyDescent="0.25">
      <c r="A3308" t="s">
        <v>6092</v>
      </c>
      <c r="B3308" s="6">
        <v>42115</v>
      </c>
      <c r="C3308" s="6">
        <v>42118</v>
      </c>
      <c r="D3308" t="s">
        <v>75</v>
      </c>
      <c r="E3308" t="s">
        <v>59</v>
      </c>
      <c r="F3308" s="14">
        <f t="shared" si="408"/>
        <v>2</v>
      </c>
      <c r="G3308" t="s">
        <v>3117</v>
      </c>
      <c r="H3308" t="s">
        <v>3118</v>
      </c>
      <c r="I3308" t="s">
        <v>3095</v>
      </c>
      <c r="J3308" t="str">
        <f t="shared" si="415"/>
        <v>Philadelphia,Pennsylvania,United States</v>
      </c>
      <c r="K3308" t="s">
        <v>4489</v>
      </c>
      <c r="L3308" t="s">
        <v>4482</v>
      </c>
      <c r="M3308" t="s">
        <v>25</v>
      </c>
      <c r="N3308" t="s">
        <v>82</v>
      </c>
      <c r="O3308" t="s">
        <v>3330</v>
      </c>
      <c r="P3308" s="4">
        <v>332.70400000000001</v>
      </c>
      <c r="Q3308" s="14">
        <f t="shared" si="409"/>
        <v>1</v>
      </c>
      <c r="R3308">
        <v>1</v>
      </c>
      <c r="S3308" s="14">
        <f t="shared" si="410"/>
        <v>1</v>
      </c>
      <c r="T3308">
        <v>0.2</v>
      </c>
      <c r="U3308" s="14">
        <f t="shared" si="411"/>
        <v>1</v>
      </c>
      <c r="V3308" s="4">
        <v>33.270399999999981</v>
      </c>
      <c r="W3308" s="14">
        <f t="shared" si="412"/>
        <v>1</v>
      </c>
      <c r="X3308">
        <v>17.02</v>
      </c>
      <c r="Y3308" s="14">
        <f t="shared" si="413"/>
        <v>1</v>
      </c>
      <c r="Z3308" t="s">
        <v>28</v>
      </c>
      <c r="AA3308" s="14">
        <f t="shared" si="414"/>
        <v>2</v>
      </c>
    </row>
    <row r="3309" spans="1:27" ht="15" customHeight="1" x14ac:dyDescent="0.25">
      <c r="A3309" t="s">
        <v>6608</v>
      </c>
      <c r="B3309" s="6">
        <v>42125</v>
      </c>
      <c r="C3309" s="6">
        <v>42128</v>
      </c>
      <c r="D3309" t="s">
        <v>67</v>
      </c>
      <c r="E3309" t="s">
        <v>20</v>
      </c>
      <c r="F3309" s="14">
        <f t="shared" si="408"/>
        <v>1</v>
      </c>
      <c r="G3309" t="s">
        <v>2727</v>
      </c>
      <c r="H3309" t="s">
        <v>2728</v>
      </c>
      <c r="I3309" t="s">
        <v>2560</v>
      </c>
      <c r="J3309" t="str">
        <f t="shared" si="415"/>
        <v>Kunming,Yunnan,China</v>
      </c>
      <c r="K3309" t="s">
        <v>4483</v>
      </c>
      <c r="L3309" t="s">
        <v>4469</v>
      </c>
      <c r="M3309" t="s">
        <v>30</v>
      </c>
      <c r="N3309" t="s">
        <v>52</v>
      </c>
      <c r="O3309" t="s">
        <v>192</v>
      </c>
      <c r="P3309" s="4">
        <v>275.13</v>
      </c>
      <c r="Q3309" s="14">
        <f t="shared" si="409"/>
        <v>1</v>
      </c>
      <c r="R3309">
        <v>3</v>
      </c>
      <c r="S3309" s="14">
        <f t="shared" si="410"/>
        <v>1</v>
      </c>
      <c r="T3309">
        <v>0</v>
      </c>
      <c r="U3309" s="14">
        <f t="shared" si="411"/>
        <v>1</v>
      </c>
      <c r="V3309" s="4">
        <v>16.47</v>
      </c>
      <c r="W3309" s="14">
        <f t="shared" si="412"/>
        <v>1</v>
      </c>
      <c r="X3309">
        <v>23.38</v>
      </c>
      <c r="Y3309" s="14">
        <f t="shared" si="413"/>
        <v>1</v>
      </c>
      <c r="Z3309" t="s">
        <v>28</v>
      </c>
      <c r="AA3309" s="14">
        <f t="shared" si="414"/>
        <v>2</v>
      </c>
    </row>
    <row r="3310" spans="1:27" ht="15" customHeight="1" x14ac:dyDescent="0.25">
      <c r="A3310" t="s">
        <v>7117</v>
      </c>
      <c r="B3310" s="6">
        <v>42236</v>
      </c>
      <c r="C3310" s="6">
        <v>42238</v>
      </c>
      <c r="D3310" t="s">
        <v>75</v>
      </c>
      <c r="E3310" t="s">
        <v>20</v>
      </c>
      <c r="F3310" s="14">
        <f t="shared" si="408"/>
        <v>1</v>
      </c>
      <c r="G3310" t="s">
        <v>4079</v>
      </c>
      <c r="H3310" t="s">
        <v>4079</v>
      </c>
      <c r="I3310" t="s">
        <v>4080</v>
      </c>
      <c r="J3310" t="str">
        <f t="shared" si="415"/>
        <v>Dakar,Dakar,Senegal</v>
      </c>
      <c r="K3310" t="s">
        <v>4479</v>
      </c>
      <c r="L3310" t="s">
        <v>3867</v>
      </c>
      <c r="M3310" t="s">
        <v>25</v>
      </c>
      <c r="N3310" t="s">
        <v>145</v>
      </c>
      <c r="O3310" t="s">
        <v>1292</v>
      </c>
      <c r="P3310" s="4">
        <v>105.47999999999999</v>
      </c>
      <c r="Q3310" s="14">
        <f t="shared" si="409"/>
        <v>1</v>
      </c>
      <c r="R3310">
        <v>4</v>
      </c>
      <c r="S3310" s="14">
        <f t="shared" si="410"/>
        <v>1</v>
      </c>
      <c r="T3310">
        <v>0</v>
      </c>
      <c r="U3310" s="14">
        <f t="shared" si="411"/>
        <v>1</v>
      </c>
      <c r="V3310" s="4">
        <v>21</v>
      </c>
      <c r="W3310" s="14">
        <f t="shared" si="412"/>
        <v>1</v>
      </c>
      <c r="X3310">
        <v>23.38</v>
      </c>
      <c r="Y3310" s="14">
        <f t="shared" si="413"/>
        <v>1</v>
      </c>
      <c r="Z3310" t="s">
        <v>71</v>
      </c>
      <c r="AA3310" s="14">
        <f t="shared" si="414"/>
        <v>3</v>
      </c>
    </row>
    <row r="3311" spans="1:27" ht="15" customHeight="1" x14ac:dyDescent="0.25">
      <c r="A3311" t="s">
        <v>8944</v>
      </c>
      <c r="B3311" s="6">
        <v>42350</v>
      </c>
      <c r="C3311" s="6">
        <v>42354</v>
      </c>
      <c r="D3311" t="s">
        <v>19</v>
      </c>
      <c r="E3311" t="s">
        <v>20</v>
      </c>
      <c r="F3311" s="14">
        <f t="shared" si="408"/>
        <v>1</v>
      </c>
      <c r="G3311" t="s">
        <v>2108</v>
      </c>
      <c r="H3311" t="s">
        <v>1888</v>
      </c>
      <c r="I3311" t="s">
        <v>1834</v>
      </c>
      <c r="J3311" t="str">
        <f t="shared" si="415"/>
        <v>Ercolano,Campania,Italy</v>
      </c>
      <c r="K3311" t="s">
        <v>4472</v>
      </c>
      <c r="L3311" t="s">
        <v>4471</v>
      </c>
      <c r="M3311" t="s">
        <v>42</v>
      </c>
      <c r="N3311" t="s">
        <v>47</v>
      </c>
      <c r="O3311" t="s">
        <v>592</v>
      </c>
      <c r="P3311" s="4">
        <v>106.32000000000002</v>
      </c>
      <c r="Q3311" s="14">
        <f t="shared" si="409"/>
        <v>1</v>
      </c>
      <c r="R3311">
        <v>2</v>
      </c>
      <c r="S3311" s="14">
        <f t="shared" si="410"/>
        <v>1</v>
      </c>
      <c r="T3311">
        <v>0</v>
      </c>
      <c r="U3311" s="14">
        <f t="shared" si="411"/>
        <v>1</v>
      </c>
      <c r="V3311" s="4">
        <v>34.019999999999996</v>
      </c>
      <c r="W3311" s="14">
        <f t="shared" si="412"/>
        <v>1</v>
      </c>
      <c r="X3311">
        <v>23.38</v>
      </c>
      <c r="Y3311" s="14">
        <f t="shared" si="413"/>
        <v>1</v>
      </c>
      <c r="Z3311" t="s">
        <v>71</v>
      </c>
      <c r="AA3311" s="14">
        <f t="shared" si="414"/>
        <v>3</v>
      </c>
    </row>
    <row r="3312" spans="1:27" ht="15" customHeight="1" x14ac:dyDescent="0.25">
      <c r="A3312" t="s">
        <v>10381</v>
      </c>
      <c r="B3312" s="6">
        <v>42328</v>
      </c>
      <c r="C3312" s="6">
        <v>42332</v>
      </c>
      <c r="D3312" t="s">
        <v>19</v>
      </c>
      <c r="E3312" t="s">
        <v>20</v>
      </c>
      <c r="F3312" s="14">
        <f t="shared" si="408"/>
        <v>1</v>
      </c>
      <c r="G3312" t="s">
        <v>2599</v>
      </c>
      <c r="H3312" t="s">
        <v>682</v>
      </c>
      <c r="I3312" t="s">
        <v>2571</v>
      </c>
      <c r="J3312" t="str">
        <f t="shared" si="415"/>
        <v>Melbourne,Victoria,Australia</v>
      </c>
      <c r="K3312" t="s">
        <v>2572</v>
      </c>
      <c r="L3312" t="s">
        <v>4469</v>
      </c>
      <c r="M3312" t="s">
        <v>25</v>
      </c>
      <c r="N3312" t="s">
        <v>82</v>
      </c>
      <c r="O3312" t="s">
        <v>540</v>
      </c>
      <c r="P3312" s="4">
        <v>484.59600000000006</v>
      </c>
      <c r="Q3312" s="14">
        <f t="shared" si="409"/>
        <v>1</v>
      </c>
      <c r="R3312">
        <v>4</v>
      </c>
      <c r="S3312" s="14">
        <f t="shared" si="410"/>
        <v>1</v>
      </c>
      <c r="T3312">
        <v>0.1</v>
      </c>
      <c r="U3312" s="14">
        <f t="shared" si="411"/>
        <v>1</v>
      </c>
      <c r="V3312" s="4">
        <v>102.276</v>
      </c>
      <c r="W3312" s="14">
        <f t="shared" si="412"/>
        <v>1</v>
      </c>
      <c r="X3312">
        <v>23.38</v>
      </c>
      <c r="Y3312" s="14">
        <f t="shared" si="413"/>
        <v>1</v>
      </c>
      <c r="Z3312" t="s">
        <v>28</v>
      </c>
      <c r="AA3312" s="14">
        <f t="shared" si="414"/>
        <v>2</v>
      </c>
    </row>
    <row r="3313" spans="1:27" ht="15" customHeight="1" x14ac:dyDescent="0.25">
      <c r="A3313" t="s">
        <v>6089</v>
      </c>
      <c r="B3313" s="6">
        <v>42025</v>
      </c>
      <c r="C3313" s="6">
        <v>42028</v>
      </c>
      <c r="D3313" t="s">
        <v>67</v>
      </c>
      <c r="E3313" t="s">
        <v>59</v>
      </c>
      <c r="F3313" s="14">
        <f t="shared" si="408"/>
        <v>2</v>
      </c>
      <c r="G3313" t="s">
        <v>3140</v>
      </c>
      <c r="H3313" t="s">
        <v>3141</v>
      </c>
      <c r="I3313" t="s">
        <v>3095</v>
      </c>
      <c r="J3313" t="str">
        <f t="shared" si="415"/>
        <v>New York City,New York,United States</v>
      </c>
      <c r="K3313" t="s">
        <v>4489</v>
      </c>
      <c r="L3313" t="s">
        <v>4482</v>
      </c>
      <c r="M3313" t="s">
        <v>30</v>
      </c>
      <c r="N3313" t="s">
        <v>52</v>
      </c>
      <c r="O3313" t="s">
        <v>3324</v>
      </c>
      <c r="P3313" s="4">
        <v>207.84600000000003</v>
      </c>
      <c r="Q3313" s="14">
        <f t="shared" si="409"/>
        <v>1</v>
      </c>
      <c r="R3313">
        <v>3</v>
      </c>
      <c r="S3313" s="14">
        <f t="shared" si="410"/>
        <v>1</v>
      </c>
      <c r="T3313">
        <v>0.1</v>
      </c>
      <c r="U3313" s="14">
        <f t="shared" si="411"/>
        <v>1</v>
      </c>
      <c r="V3313" s="4">
        <v>2.3093999999999895</v>
      </c>
      <c r="W3313" s="14">
        <f t="shared" si="412"/>
        <v>1</v>
      </c>
      <c r="X3313">
        <v>16.05</v>
      </c>
      <c r="Y3313" s="14">
        <f t="shared" si="413"/>
        <v>1</v>
      </c>
      <c r="Z3313" t="s">
        <v>28</v>
      </c>
      <c r="AA3313" s="14">
        <f t="shared" si="414"/>
        <v>2</v>
      </c>
    </row>
    <row r="3314" spans="1:27" ht="15" customHeight="1" x14ac:dyDescent="0.25">
      <c r="A3314" t="s">
        <v>7812</v>
      </c>
      <c r="B3314" s="6">
        <v>42329</v>
      </c>
      <c r="C3314" s="6">
        <v>42331</v>
      </c>
      <c r="D3314" t="s">
        <v>75</v>
      </c>
      <c r="E3314" t="s">
        <v>54</v>
      </c>
      <c r="F3314" s="14">
        <f t="shared" si="408"/>
        <v>3</v>
      </c>
      <c r="G3314" t="s">
        <v>3067</v>
      </c>
      <c r="H3314" t="s">
        <v>3068</v>
      </c>
      <c r="I3314" t="s">
        <v>3064</v>
      </c>
      <c r="J3314" t="str">
        <f t="shared" si="415"/>
        <v>Manukau City,Auckland,New Zealand</v>
      </c>
      <c r="K3314" t="s">
        <v>2572</v>
      </c>
      <c r="L3314" t="s">
        <v>4469</v>
      </c>
      <c r="M3314" t="s">
        <v>25</v>
      </c>
      <c r="N3314" t="s">
        <v>45</v>
      </c>
      <c r="O3314" t="s">
        <v>1677</v>
      </c>
      <c r="P3314" s="4">
        <v>179.71199999999999</v>
      </c>
      <c r="Q3314" s="14">
        <f t="shared" si="409"/>
        <v>1</v>
      </c>
      <c r="R3314">
        <v>6</v>
      </c>
      <c r="S3314" s="14">
        <f t="shared" si="410"/>
        <v>1</v>
      </c>
      <c r="T3314">
        <v>0.4</v>
      </c>
      <c r="U3314" s="14">
        <f t="shared" si="411"/>
        <v>2</v>
      </c>
      <c r="V3314" s="4">
        <v>-15.048000000000016</v>
      </c>
      <c r="W3314" s="14">
        <f t="shared" si="412"/>
        <v>3</v>
      </c>
      <c r="X3314">
        <v>23.35</v>
      </c>
      <c r="Y3314" s="14">
        <f t="shared" si="413"/>
        <v>1</v>
      </c>
      <c r="Z3314" t="s">
        <v>28</v>
      </c>
      <c r="AA3314" s="14">
        <f t="shared" si="414"/>
        <v>2</v>
      </c>
    </row>
    <row r="3315" spans="1:27" ht="15" customHeight="1" x14ac:dyDescent="0.25">
      <c r="A3315" t="s">
        <v>4738</v>
      </c>
      <c r="B3315" s="6">
        <v>42019</v>
      </c>
      <c r="C3315" s="6">
        <v>42021</v>
      </c>
      <c r="D3315" t="s">
        <v>67</v>
      </c>
      <c r="E3315" t="s">
        <v>59</v>
      </c>
      <c r="F3315" s="14">
        <f t="shared" si="408"/>
        <v>2</v>
      </c>
      <c r="G3315" t="s">
        <v>2599</v>
      </c>
      <c r="H3315" t="s">
        <v>682</v>
      </c>
      <c r="I3315" t="s">
        <v>2571</v>
      </c>
      <c r="J3315" t="str">
        <f t="shared" si="415"/>
        <v>Melbourne,Victoria,Australia</v>
      </c>
      <c r="K3315" t="s">
        <v>2572</v>
      </c>
      <c r="L3315" t="s">
        <v>4469</v>
      </c>
      <c r="M3315" t="s">
        <v>42</v>
      </c>
      <c r="N3315" t="s">
        <v>47</v>
      </c>
      <c r="O3315" t="s">
        <v>1403</v>
      </c>
      <c r="P3315" s="4">
        <v>178.87499999999994</v>
      </c>
      <c r="Q3315" s="14">
        <f t="shared" si="409"/>
        <v>1</v>
      </c>
      <c r="R3315">
        <v>5</v>
      </c>
      <c r="S3315" s="14">
        <f t="shared" si="410"/>
        <v>1</v>
      </c>
      <c r="T3315">
        <v>0.1</v>
      </c>
      <c r="U3315" s="14">
        <f t="shared" si="411"/>
        <v>1</v>
      </c>
      <c r="V3315" s="4">
        <v>19.875</v>
      </c>
      <c r="W3315" s="14">
        <f t="shared" si="412"/>
        <v>1</v>
      </c>
      <c r="X3315">
        <v>23.32</v>
      </c>
      <c r="Y3315" s="14">
        <f t="shared" si="413"/>
        <v>1</v>
      </c>
      <c r="Z3315" t="s">
        <v>71</v>
      </c>
      <c r="AA3315" s="14">
        <f t="shared" si="414"/>
        <v>3</v>
      </c>
    </row>
    <row r="3316" spans="1:27" ht="15" customHeight="1" x14ac:dyDescent="0.25">
      <c r="A3316" t="s">
        <v>6088</v>
      </c>
      <c r="B3316" s="6">
        <v>42364</v>
      </c>
      <c r="C3316" s="6">
        <v>42369</v>
      </c>
      <c r="D3316" t="s">
        <v>19</v>
      </c>
      <c r="E3316" t="s">
        <v>59</v>
      </c>
      <c r="F3316" s="14">
        <f t="shared" si="408"/>
        <v>2</v>
      </c>
      <c r="G3316" t="s">
        <v>3140</v>
      </c>
      <c r="H3316" t="s">
        <v>3141</v>
      </c>
      <c r="I3316" t="s">
        <v>3095</v>
      </c>
      <c r="J3316" t="str">
        <f t="shared" si="415"/>
        <v>New York City,New York,United States</v>
      </c>
      <c r="K3316" t="s">
        <v>4489</v>
      </c>
      <c r="L3316" t="s">
        <v>4482</v>
      </c>
      <c r="M3316" t="s">
        <v>30</v>
      </c>
      <c r="N3316" t="s">
        <v>31</v>
      </c>
      <c r="O3316" t="s">
        <v>3174</v>
      </c>
      <c r="P3316" s="4">
        <v>41.96</v>
      </c>
      <c r="Q3316" s="14">
        <f t="shared" si="409"/>
        <v>1</v>
      </c>
      <c r="R3316">
        <v>2</v>
      </c>
      <c r="S3316" s="14">
        <f t="shared" si="410"/>
        <v>1</v>
      </c>
      <c r="T3316">
        <v>0</v>
      </c>
      <c r="U3316" s="14">
        <f t="shared" si="411"/>
        <v>1</v>
      </c>
      <c r="V3316" s="4">
        <v>10.909600000000001</v>
      </c>
      <c r="W3316" s="14">
        <f t="shared" si="412"/>
        <v>1</v>
      </c>
      <c r="X3316">
        <v>4.18</v>
      </c>
      <c r="Y3316" s="14">
        <f t="shared" si="413"/>
        <v>1</v>
      </c>
      <c r="Z3316" t="s">
        <v>28</v>
      </c>
      <c r="AA3316" s="14">
        <f t="shared" si="414"/>
        <v>2</v>
      </c>
    </row>
    <row r="3317" spans="1:27" ht="15" customHeight="1" x14ac:dyDescent="0.25">
      <c r="A3317" t="s">
        <v>6360</v>
      </c>
      <c r="B3317" s="6">
        <v>42363</v>
      </c>
      <c r="C3317" s="6">
        <v>42367</v>
      </c>
      <c r="D3317" t="s">
        <v>67</v>
      </c>
      <c r="E3317" t="s">
        <v>59</v>
      </c>
      <c r="F3317" s="14">
        <f t="shared" si="408"/>
        <v>2</v>
      </c>
      <c r="G3317" t="s">
        <v>2884</v>
      </c>
      <c r="H3317" t="s">
        <v>2592</v>
      </c>
      <c r="I3317" t="s">
        <v>2571</v>
      </c>
      <c r="J3317" t="str">
        <f t="shared" si="415"/>
        <v>Toowoomba,Queensland,Australia</v>
      </c>
      <c r="K3317" t="s">
        <v>2572</v>
      </c>
      <c r="L3317" t="s">
        <v>4469</v>
      </c>
      <c r="M3317" t="s">
        <v>30</v>
      </c>
      <c r="N3317" t="s">
        <v>52</v>
      </c>
      <c r="O3317" t="s">
        <v>254</v>
      </c>
      <c r="P3317" s="4">
        <v>208.54799999999997</v>
      </c>
      <c r="Q3317" s="14">
        <f t="shared" si="409"/>
        <v>1</v>
      </c>
      <c r="R3317">
        <v>4</v>
      </c>
      <c r="S3317" s="14">
        <f t="shared" si="410"/>
        <v>1</v>
      </c>
      <c r="T3317">
        <v>0.1</v>
      </c>
      <c r="U3317" s="14">
        <f t="shared" si="411"/>
        <v>1</v>
      </c>
      <c r="V3317" s="4">
        <v>48.588000000000008</v>
      </c>
      <c r="W3317" s="14">
        <f t="shared" si="412"/>
        <v>1</v>
      </c>
      <c r="X3317">
        <v>23.29</v>
      </c>
      <c r="Y3317" s="14">
        <f t="shared" si="413"/>
        <v>1</v>
      </c>
      <c r="Z3317" t="s">
        <v>28</v>
      </c>
      <c r="AA3317" s="14">
        <f t="shared" si="414"/>
        <v>2</v>
      </c>
    </row>
    <row r="3318" spans="1:27" ht="15" customHeight="1" x14ac:dyDescent="0.25">
      <c r="A3318" t="s">
        <v>7072</v>
      </c>
      <c r="B3318" s="6">
        <v>42350</v>
      </c>
      <c r="C3318" s="6">
        <v>42354</v>
      </c>
      <c r="D3318" t="s">
        <v>19</v>
      </c>
      <c r="E3318" t="s">
        <v>20</v>
      </c>
      <c r="F3318" s="14">
        <f t="shared" si="408"/>
        <v>1</v>
      </c>
      <c r="G3318" t="s">
        <v>2298</v>
      </c>
      <c r="H3318" t="s">
        <v>2027</v>
      </c>
      <c r="I3318" t="s">
        <v>1834</v>
      </c>
      <c r="J3318" t="str">
        <f t="shared" si="415"/>
        <v>Venice,Veneto,Italy</v>
      </c>
      <c r="K3318" t="s">
        <v>4472</v>
      </c>
      <c r="L3318" t="s">
        <v>4471</v>
      </c>
      <c r="M3318" t="s">
        <v>25</v>
      </c>
      <c r="N3318" t="s">
        <v>37</v>
      </c>
      <c r="O3318" t="s">
        <v>1562</v>
      </c>
      <c r="P3318" s="4">
        <v>311.01</v>
      </c>
      <c r="Q3318" s="14">
        <f t="shared" si="409"/>
        <v>1</v>
      </c>
      <c r="R3318">
        <v>7</v>
      </c>
      <c r="S3318" s="14">
        <f t="shared" si="410"/>
        <v>1</v>
      </c>
      <c r="T3318">
        <v>0</v>
      </c>
      <c r="U3318" s="14">
        <f t="shared" si="411"/>
        <v>1</v>
      </c>
      <c r="V3318" s="4">
        <v>102.48</v>
      </c>
      <c r="W3318" s="14">
        <f t="shared" si="412"/>
        <v>1</v>
      </c>
      <c r="X3318">
        <v>23.28</v>
      </c>
      <c r="Y3318" s="14">
        <f t="shared" si="413"/>
        <v>1</v>
      </c>
      <c r="Z3318" t="s">
        <v>28</v>
      </c>
      <c r="AA3318" s="14">
        <f t="shared" si="414"/>
        <v>2</v>
      </c>
    </row>
    <row r="3319" spans="1:27" ht="15" customHeight="1" x14ac:dyDescent="0.25">
      <c r="A3319" t="s">
        <v>7648</v>
      </c>
      <c r="B3319" s="6">
        <v>42302</v>
      </c>
      <c r="C3319" s="6">
        <v>42307</v>
      </c>
      <c r="D3319" t="s">
        <v>67</v>
      </c>
      <c r="E3319" t="s">
        <v>59</v>
      </c>
      <c r="F3319" s="14">
        <f t="shared" si="408"/>
        <v>2</v>
      </c>
      <c r="G3319" t="s">
        <v>2760</v>
      </c>
      <c r="H3319" t="s">
        <v>2570</v>
      </c>
      <c r="I3319" t="s">
        <v>2571</v>
      </c>
      <c r="J3319" t="str">
        <f t="shared" si="415"/>
        <v>Wollongong,New South Wales,Australia</v>
      </c>
      <c r="K3319" t="s">
        <v>2572</v>
      </c>
      <c r="L3319" t="s">
        <v>4469</v>
      </c>
      <c r="M3319" t="s">
        <v>42</v>
      </c>
      <c r="N3319" t="s">
        <v>80</v>
      </c>
      <c r="O3319" t="s">
        <v>292</v>
      </c>
      <c r="P3319" s="4">
        <v>216</v>
      </c>
      <c r="Q3319" s="14">
        <f t="shared" si="409"/>
        <v>1</v>
      </c>
      <c r="R3319">
        <v>2</v>
      </c>
      <c r="S3319" s="14">
        <f t="shared" si="410"/>
        <v>1</v>
      </c>
      <c r="T3319">
        <v>0.1</v>
      </c>
      <c r="U3319" s="14">
        <f t="shared" si="411"/>
        <v>1</v>
      </c>
      <c r="V3319" s="4">
        <v>64.800000000000011</v>
      </c>
      <c r="W3319" s="14">
        <f t="shared" si="412"/>
        <v>1</v>
      </c>
      <c r="X3319">
        <v>23.28</v>
      </c>
      <c r="Y3319" s="14">
        <f t="shared" si="413"/>
        <v>1</v>
      </c>
      <c r="Z3319" t="s">
        <v>28</v>
      </c>
      <c r="AA3319" s="14">
        <f t="shared" si="414"/>
        <v>2</v>
      </c>
    </row>
    <row r="3320" spans="1:27" ht="15" customHeight="1" x14ac:dyDescent="0.25">
      <c r="A3320" t="s">
        <v>9654</v>
      </c>
      <c r="B3320" s="6">
        <v>42026</v>
      </c>
      <c r="C3320" s="6">
        <v>42031</v>
      </c>
      <c r="D3320" t="s">
        <v>19</v>
      </c>
      <c r="E3320" t="s">
        <v>20</v>
      </c>
      <c r="F3320" s="14">
        <f t="shared" si="408"/>
        <v>1</v>
      </c>
      <c r="G3320" t="s">
        <v>4367</v>
      </c>
      <c r="H3320" t="s">
        <v>3957</v>
      </c>
      <c r="I3320" t="s">
        <v>3881</v>
      </c>
      <c r="J3320" t="str">
        <f t="shared" si="415"/>
        <v>Mohammedia,Grand Casablanca,Morocco</v>
      </c>
      <c r="K3320" t="s">
        <v>4473</v>
      </c>
      <c r="L3320" t="s">
        <v>3867</v>
      </c>
      <c r="M3320" t="s">
        <v>25</v>
      </c>
      <c r="N3320" t="s">
        <v>82</v>
      </c>
      <c r="O3320" t="s">
        <v>205</v>
      </c>
      <c r="P3320" s="4">
        <v>409.26</v>
      </c>
      <c r="Q3320" s="14">
        <f t="shared" si="409"/>
        <v>1</v>
      </c>
      <c r="R3320">
        <v>2</v>
      </c>
      <c r="S3320" s="14">
        <f t="shared" si="410"/>
        <v>1</v>
      </c>
      <c r="T3320">
        <v>0</v>
      </c>
      <c r="U3320" s="14">
        <f t="shared" si="411"/>
        <v>1</v>
      </c>
      <c r="V3320" s="4">
        <v>114.53999999999999</v>
      </c>
      <c r="W3320" s="14">
        <f t="shared" si="412"/>
        <v>1</v>
      </c>
      <c r="X3320">
        <v>23.28</v>
      </c>
      <c r="Y3320" s="14">
        <f t="shared" si="413"/>
        <v>1</v>
      </c>
      <c r="Z3320" t="s">
        <v>28</v>
      </c>
      <c r="AA3320" s="14">
        <f t="shared" si="414"/>
        <v>2</v>
      </c>
    </row>
    <row r="3321" spans="1:27" ht="15" customHeight="1" x14ac:dyDescent="0.25">
      <c r="A3321" t="s">
        <v>7520</v>
      </c>
      <c r="B3321" s="6">
        <v>42315</v>
      </c>
      <c r="C3321" s="6">
        <v>42318</v>
      </c>
      <c r="D3321" t="s">
        <v>75</v>
      </c>
      <c r="E3321" t="s">
        <v>20</v>
      </c>
      <c r="F3321" s="14">
        <f t="shared" si="408"/>
        <v>1</v>
      </c>
      <c r="G3321" t="s">
        <v>2071</v>
      </c>
      <c r="H3321" t="s">
        <v>1829</v>
      </c>
      <c r="I3321" t="s">
        <v>1823</v>
      </c>
      <c r="J3321" t="str">
        <f t="shared" si="415"/>
        <v>Cergy,Ile-de-France,France</v>
      </c>
      <c r="K3321" t="s">
        <v>4477</v>
      </c>
      <c r="L3321" t="s">
        <v>4471</v>
      </c>
      <c r="M3321" t="s">
        <v>25</v>
      </c>
      <c r="N3321" t="s">
        <v>145</v>
      </c>
      <c r="O3321" t="s">
        <v>1465</v>
      </c>
      <c r="P3321" s="4">
        <v>83.88</v>
      </c>
      <c r="Q3321" s="14">
        <f t="shared" si="409"/>
        <v>1</v>
      </c>
      <c r="R3321">
        <v>3</v>
      </c>
      <c r="S3321" s="14">
        <f t="shared" si="410"/>
        <v>1</v>
      </c>
      <c r="T3321">
        <v>0</v>
      </c>
      <c r="U3321" s="14">
        <f t="shared" si="411"/>
        <v>1</v>
      </c>
      <c r="V3321" s="4">
        <v>41.04</v>
      </c>
      <c r="W3321" s="14">
        <f t="shared" si="412"/>
        <v>1</v>
      </c>
      <c r="X3321">
        <v>23.27</v>
      </c>
      <c r="Y3321" s="14">
        <f t="shared" si="413"/>
        <v>1</v>
      </c>
      <c r="Z3321" t="s">
        <v>106</v>
      </c>
      <c r="AA3321" s="14">
        <f t="shared" si="414"/>
        <v>4</v>
      </c>
    </row>
    <row r="3322" spans="1:27" ht="15" customHeight="1" x14ac:dyDescent="0.25">
      <c r="A3322" t="s">
        <v>6093</v>
      </c>
      <c r="B3322" s="6">
        <v>42157</v>
      </c>
      <c r="C3322" s="6">
        <v>42161</v>
      </c>
      <c r="D3322" t="s">
        <v>19</v>
      </c>
      <c r="E3322" t="s">
        <v>59</v>
      </c>
      <c r="F3322" s="14">
        <f t="shared" si="408"/>
        <v>2</v>
      </c>
      <c r="G3322" t="s">
        <v>3114</v>
      </c>
      <c r="H3322" t="s">
        <v>3115</v>
      </c>
      <c r="I3322" t="s">
        <v>3095</v>
      </c>
      <c r="J3322" t="str">
        <f t="shared" si="415"/>
        <v>Fremont,Nebraska,United States</v>
      </c>
      <c r="K3322" t="s">
        <v>3109</v>
      </c>
      <c r="L3322" t="s">
        <v>4482</v>
      </c>
      <c r="M3322" t="s">
        <v>25</v>
      </c>
      <c r="N3322" t="s">
        <v>35</v>
      </c>
      <c r="O3322" t="s">
        <v>3497</v>
      </c>
      <c r="P3322" s="4">
        <v>53.9</v>
      </c>
      <c r="Q3322" s="14">
        <f t="shared" si="409"/>
        <v>1</v>
      </c>
      <c r="R3322">
        <v>5</v>
      </c>
      <c r="S3322" s="14">
        <f t="shared" si="410"/>
        <v>1</v>
      </c>
      <c r="T3322">
        <v>0</v>
      </c>
      <c r="U3322" s="14">
        <f t="shared" si="411"/>
        <v>1</v>
      </c>
      <c r="V3322" s="4">
        <v>25.871999999999996</v>
      </c>
      <c r="W3322" s="14">
        <f t="shared" si="412"/>
        <v>1</v>
      </c>
      <c r="X3322">
        <v>3.71</v>
      </c>
      <c r="Y3322" s="14">
        <f t="shared" si="413"/>
        <v>1</v>
      </c>
      <c r="Z3322" t="s">
        <v>28</v>
      </c>
      <c r="AA3322" s="14">
        <f t="shared" si="414"/>
        <v>2</v>
      </c>
    </row>
    <row r="3323" spans="1:27" ht="15" customHeight="1" x14ac:dyDescent="0.25">
      <c r="A3323" t="s">
        <v>9784</v>
      </c>
      <c r="B3323" s="6">
        <v>42063</v>
      </c>
      <c r="C3323" s="6">
        <v>42069</v>
      </c>
      <c r="D3323" t="s">
        <v>19</v>
      </c>
      <c r="E3323" t="s">
        <v>20</v>
      </c>
      <c r="F3323" s="14">
        <f t="shared" si="408"/>
        <v>1</v>
      </c>
      <c r="G3323" t="s">
        <v>3985</v>
      </c>
      <c r="H3323" t="s">
        <v>3986</v>
      </c>
      <c r="I3323" t="s">
        <v>3891</v>
      </c>
      <c r="J3323" t="str">
        <f t="shared" si="415"/>
        <v>Mashhad,Razavi Khorasan,Iran</v>
      </c>
      <c r="K3323" t="s">
        <v>4470</v>
      </c>
      <c r="L3323" t="s">
        <v>4469</v>
      </c>
      <c r="M3323" t="s">
        <v>25</v>
      </c>
      <c r="N3323" t="s">
        <v>35</v>
      </c>
      <c r="O3323" t="s">
        <v>140</v>
      </c>
      <c r="P3323" s="4">
        <v>308.7</v>
      </c>
      <c r="Q3323" s="14">
        <f t="shared" si="409"/>
        <v>1</v>
      </c>
      <c r="R3323">
        <v>6</v>
      </c>
      <c r="S3323" s="14">
        <f t="shared" si="410"/>
        <v>1</v>
      </c>
      <c r="T3323">
        <v>0</v>
      </c>
      <c r="U3323" s="14">
        <f t="shared" si="411"/>
        <v>1</v>
      </c>
      <c r="V3323" s="4">
        <v>77.039999999999992</v>
      </c>
      <c r="W3323" s="14">
        <f t="shared" si="412"/>
        <v>1</v>
      </c>
      <c r="X3323">
        <v>23.27</v>
      </c>
      <c r="Y3323" s="14">
        <f t="shared" si="413"/>
        <v>1</v>
      </c>
      <c r="Z3323" t="s">
        <v>28</v>
      </c>
      <c r="AA3323" s="14">
        <f t="shared" si="414"/>
        <v>2</v>
      </c>
    </row>
    <row r="3324" spans="1:27" ht="15" customHeight="1" x14ac:dyDescent="0.25">
      <c r="A3324" t="s">
        <v>8275</v>
      </c>
      <c r="B3324" s="6">
        <v>42350</v>
      </c>
      <c r="C3324" s="6">
        <v>42352</v>
      </c>
      <c r="D3324" t="s">
        <v>67</v>
      </c>
      <c r="E3324" t="s">
        <v>20</v>
      </c>
      <c r="F3324" s="14">
        <f t="shared" si="408"/>
        <v>1</v>
      </c>
      <c r="G3324" t="s">
        <v>996</v>
      </c>
      <c r="H3324" t="s">
        <v>997</v>
      </c>
      <c r="I3324" t="s">
        <v>998</v>
      </c>
      <c r="J3324" t="str">
        <f t="shared" si="415"/>
        <v>Bridgetown,Saint Michael,Barbados</v>
      </c>
      <c r="K3324" t="s">
        <v>99</v>
      </c>
      <c r="L3324" t="s">
        <v>24</v>
      </c>
      <c r="M3324" t="s">
        <v>25</v>
      </c>
      <c r="N3324" t="s">
        <v>82</v>
      </c>
      <c r="O3324" t="s">
        <v>1095</v>
      </c>
      <c r="P3324" s="4">
        <v>170.52</v>
      </c>
      <c r="Q3324" s="14">
        <f t="shared" si="409"/>
        <v>1</v>
      </c>
      <c r="R3324">
        <v>2</v>
      </c>
      <c r="S3324" s="14">
        <f t="shared" si="410"/>
        <v>1</v>
      </c>
      <c r="T3324">
        <v>0</v>
      </c>
      <c r="U3324" s="14">
        <f t="shared" si="411"/>
        <v>1</v>
      </c>
      <c r="V3324" s="4">
        <v>56.239999999999995</v>
      </c>
      <c r="W3324" s="14">
        <f t="shared" si="412"/>
        <v>1</v>
      </c>
      <c r="X3324">
        <v>23.266999999999999</v>
      </c>
      <c r="Y3324" s="14">
        <f t="shared" si="413"/>
        <v>1</v>
      </c>
      <c r="Z3324" t="s">
        <v>71</v>
      </c>
      <c r="AA3324" s="14">
        <f t="shared" si="414"/>
        <v>3</v>
      </c>
    </row>
    <row r="3325" spans="1:27" ht="15" customHeight="1" x14ac:dyDescent="0.25">
      <c r="A3325" t="s">
        <v>8102</v>
      </c>
      <c r="B3325" s="6">
        <v>42126</v>
      </c>
      <c r="C3325" s="6">
        <v>42130</v>
      </c>
      <c r="D3325" t="s">
        <v>19</v>
      </c>
      <c r="E3325" t="s">
        <v>59</v>
      </c>
      <c r="F3325" s="14">
        <f t="shared" si="408"/>
        <v>2</v>
      </c>
      <c r="G3325" t="s">
        <v>2774</v>
      </c>
      <c r="H3325" t="s">
        <v>2691</v>
      </c>
      <c r="I3325" t="s">
        <v>2565</v>
      </c>
      <c r="J3325" t="str">
        <f t="shared" si="415"/>
        <v>Bangalore,Karnataka,India</v>
      </c>
      <c r="K3325" t="s">
        <v>4470</v>
      </c>
      <c r="L3325" t="s">
        <v>4469</v>
      </c>
      <c r="M3325" t="s">
        <v>25</v>
      </c>
      <c r="N3325" t="s">
        <v>39</v>
      </c>
      <c r="O3325" t="s">
        <v>299</v>
      </c>
      <c r="P3325" s="4">
        <v>194.64</v>
      </c>
      <c r="Q3325" s="14">
        <f t="shared" si="409"/>
        <v>1</v>
      </c>
      <c r="R3325">
        <v>4</v>
      </c>
      <c r="S3325" s="14">
        <f t="shared" si="410"/>
        <v>1</v>
      </c>
      <c r="T3325">
        <v>0</v>
      </c>
      <c r="U3325" s="14">
        <f t="shared" si="411"/>
        <v>1</v>
      </c>
      <c r="V3325" s="4">
        <v>9.7200000000000006</v>
      </c>
      <c r="W3325" s="14">
        <f t="shared" si="412"/>
        <v>1</v>
      </c>
      <c r="X3325">
        <v>23.26</v>
      </c>
      <c r="Y3325" s="14">
        <f t="shared" si="413"/>
        <v>1</v>
      </c>
      <c r="Z3325" t="s">
        <v>28</v>
      </c>
      <c r="AA3325" s="14">
        <f t="shared" si="414"/>
        <v>2</v>
      </c>
    </row>
    <row r="3326" spans="1:27" ht="15" customHeight="1" x14ac:dyDescent="0.25">
      <c r="A3326" t="s">
        <v>9178</v>
      </c>
      <c r="B3326" s="6">
        <v>42346</v>
      </c>
      <c r="C3326" s="6">
        <v>42351</v>
      </c>
      <c r="D3326" t="s">
        <v>19</v>
      </c>
      <c r="E3326" t="s">
        <v>54</v>
      </c>
      <c r="F3326" s="14">
        <f t="shared" si="408"/>
        <v>3</v>
      </c>
      <c r="G3326" t="s">
        <v>175</v>
      </c>
      <c r="H3326" t="s">
        <v>176</v>
      </c>
      <c r="I3326" t="s">
        <v>23</v>
      </c>
      <c r="J3326" t="str">
        <f t="shared" si="415"/>
        <v>Tijuana,Baja California,Mexico</v>
      </c>
      <c r="K3326" t="s">
        <v>4485</v>
      </c>
      <c r="L3326" t="s">
        <v>24</v>
      </c>
      <c r="M3326" t="s">
        <v>30</v>
      </c>
      <c r="N3326" t="s">
        <v>100</v>
      </c>
      <c r="O3326" t="s">
        <v>1795</v>
      </c>
      <c r="P3326" s="4">
        <v>339.52000000000004</v>
      </c>
      <c r="Q3326" s="14">
        <f t="shared" si="409"/>
        <v>1</v>
      </c>
      <c r="R3326">
        <v>2</v>
      </c>
      <c r="S3326" s="14">
        <f t="shared" si="410"/>
        <v>1</v>
      </c>
      <c r="T3326">
        <v>0.2</v>
      </c>
      <c r="U3326" s="14">
        <f t="shared" si="411"/>
        <v>1</v>
      </c>
      <c r="V3326" s="4">
        <v>-59.440000000000012</v>
      </c>
      <c r="W3326" s="14">
        <f t="shared" si="412"/>
        <v>3</v>
      </c>
      <c r="X3326">
        <v>23.258000000000003</v>
      </c>
      <c r="Y3326" s="14">
        <f t="shared" si="413"/>
        <v>1</v>
      </c>
      <c r="Z3326" t="s">
        <v>28</v>
      </c>
      <c r="AA3326" s="14">
        <f t="shared" si="414"/>
        <v>2</v>
      </c>
    </row>
    <row r="3327" spans="1:27" ht="15" customHeight="1" x14ac:dyDescent="0.25">
      <c r="A3327" t="s">
        <v>9925</v>
      </c>
      <c r="B3327" s="6">
        <v>42075</v>
      </c>
      <c r="C3327" s="6">
        <v>42082</v>
      </c>
      <c r="D3327" t="s">
        <v>19</v>
      </c>
      <c r="E3327" t="s">
        <v>59</v>
      </c>
      <c r="F3327" s="14">
        <f t="shared" si="408"/>
        <v>2</v>
      </c>
      <c r="G3327" t="s">
        <v>255</v>
      </c>
      <c r="H3327" t="s">
        <v>68</v>
      </c>
      <c r="I3327" t="s">
        <v>104</v>
      </c>
      <c r="J3327" t="str">
        <f t="shared" si="415"/>
        <v>Santiago de los Caballeros,Santiago,Dominican Republic</v>
      </c>
      <c r="K3327" t="s">
        <v>99</v>
      </c>
      <c r="L3327" t="s">
        <v>24</v>
      </c>
      <c r="M3327" t="s">
        <v>25</v>
      </c>
      <c r="N3327" t="s">
        <v>82</v>
      </c>
      <c r="O3327" t="s">
        <v>540</v>
      </c>
      <c r="P3327" s="4">
        <v>357.76</v>
      </c>
      <c r="Q3327" s="14">
        <f t="shared" si="409"/>
        <v>1</v>
      </c>
      <c r="R3327">
        <v>5</v>
      </c>
      <c r="S3327" s="14">
        <f t="shared" si="410"/>
        <v>1</v>
      </c>
      <c r="T3327">
        <v>0.2</v>
      </c>
      <c r="U3327" s="14">
        <f t="shared" si="411"/>
        <v>1</v>
      </c>
      <c r="V3327" s="4">
        <v>58.06</v>
      </c>
      <c r="W3327" s="14">
        <f t="shared" si="412"/>
        <v>1</v>
      </c>
      <c r="X3327">
        <v>23.237000000000002</v>
      </c>
      <c r="Y3327" s="14">
        <f t="shared" si="413"/>
        <v>1</v>
      </c>
      <c r="Z3327" t="s">
        <v>28</v>
      </c>
      <c r="AA3327" s="14">
        <f t="shared" si="414"/>
        <v>2</v>
      </c>
    </row>
    <row r="3328" spans="1:27" ht="15" customHeight="1" x14ac:dyDescent="0.25">
      <c r="A3328" t="s">
        <v>5881</v>
      </c>
      <c r="B3328" s="6">
        <v>42228</v>
      </c>
      <c r="C3328" s="6">
        <v>42230</v>
      </c>
      <c r="D3328" t="s">
        <v>67</v>
      </c>
      <c r="E3328" t="s">
        <v>54</v>
      </c>
      <c r="F3328" s="14">
        <f t="shared" si="408"/>
        <v>3</v>
      </c>
      <c r="G3328" t="s">
        <v>2083</v>
      </c>
      <c r="H3328" t="s">
        <v>1829</v>
      </c>
      <c r="I3328" t="s">
        <v>1823</v>
      </c>
      <c r="J3328" t="str">
        <f t="shared" si="415"/>
        <v>Cormeilles-en-Parisis,Ile-de-France,France</v>
      </c>
      <c r="K3328" t="s">
        <v>4477</v>
      </c>
      <c r="L3328" t="s">
        <v>4471</v>
      </c>
      <c r="M3328" t="s">
        <v>25</v>
      </c>
      <c r="N3328" t="s">
        <v>37</v>
      </c>
      <c r="O3328" t="s">
        <v>1202</v>
      </c>
      <c r="P3328" s="4">
        <v>154.88999999999999</v>
      </c>
      <c r="Q3328" s="14">
        <f t="shared" si="409"/>
        <v>1</v>
      </c>
      <c r="R3328">
        <v>3</v>
      </c>
      <c r="S3328" s="14">
        <f t="shared" si="410"/>
        <v>1</v>
      </c>
      <c r="T3328">
        <v>0</v>
      </c>
      <c r="U3328" s="14">
        <f t="shared" si="411"/>
        <v>1</v>
      </c>
      <c r="V3328" s="4">
        <v>26.28</v>
      </c>
      <c r="W3328" s="14">
        <f t="shared" si="412"/>
        <v>1</v>
      </c>
      <c r="X3328">
        <v>23.23</v>
      </c>
      <c r="Y3328" s="14">
        <f t="shared" si="413"/>
        <v>1</v>
      </c>
      <c r="Z3328" t="s">
        <v>28</v>
      </c>
      <c r="AA3328" s="14">
        <f t="shared" si="414"/>
        <v>2</v>
      </c>
    </row>
    <row r="3329" spans="1:27" ht="15" customHeight="1" x14ac:dyDescent="0.25">
      <c r="A3329" t="s">
        <v>6094</v>
      </c>
      <c r="B3329" s="6">
        <v>42252</v>
      </c>
      <c r="C3329" s="6">
        <v>42256</v>
      </c>
      <c r="D3329" t="s">
        <v>19</v>
      </c>
      <c r="E3329" t="s">
        <v>59</v>
      </c>
      <c r="F3329" s="14">
        <f t="shared" si="408"/>
        <v>2</v>
      </c>
      <c r="G3329" t="s">
        <v>3493</v>
      </c>
      <c r="H3329" t="s">
        <v>3098</v>
      </c>
      <c r="I3329" t="s">
        <v>3095</v>
      </c>
      <c r="J3329" t="str">
        <f t="shared" si="415"/>
        <v>Oakland,California,United States</v>
      </c>
      <c r="K3329" t="s">
        <v>4487</v>
      </c>
      <c r="L3329" t="s">
        <v>4482</v>
      </c>
      <c r="M3329" t="s">
        <v>25</v>
      </c>
      <c r="N3329" t="s">
        <v>35</v>
      </c>
      <c r="O3329" t="s">
        <v>3632</v>
      </c>
      <c r="P3329" s="4">
        <v>11.808</v>
      </c>
      <c r="Q3329" s="14">
        <f t="shared" si="409"/>
        <v>1</v>
      </c>
      <c r="R3329">
        <v>3</v>
      </c>
      <c r="S3329" s="14">
        <f t="shared" si="410"/>
        <v>1</v>
      </c>
      <c r="T3329">
        <v>0.2</v>
      </c>
      <c r="U3329" s="14">
        <f t="shared" si="411"/>
        <v>1</v>
      </c>
      <c r="V3329" s="4">
        <v>4.1327999999999996</v>
      </c>
      <c r="W3329" s="14">
        <f t="shared" si="412"/>
        <v>1</v>
      </c>
      <c r="X3329">
        <v>1.98</v>
      </c>
      <c r="Y3329" s="14">
        <f t="shared" si="413"/>
        <v>1</v>
      </c>
      <c r="Z3329" t="s">
        <v>71</v>
      </c>
      <c r="AA3329" s="14">
        <f t="shared" si="414"/>
        <v>3</v>
      </c>
    </row>
    <row r="3330" spans="1:27" ht="15" customHeight="1" x14ac:dyDescent="0.25">
      <c r="A3330" t="s">
        <v>5477</v>
      </c>
      <c r="B3330" s="6">
        <v>42096</v>
      </c>
      <c r="C3330" s="6">
        <v>42101</v>
      </c>
      <c r="D3330" t="s">
        <v>19</v>
      </c>
      <c r="E3330" t="s">
        <v>20</v>
      </c>
      <c r="F3330" s="14">
        <f t="shared" ref="F3330:F3393" si="416">VLOOKUP(E3330,segmentrate,2)</f>
        <v>1</v>
      </c>
      <c r="G3330" t="s">
        <v>3905</v>
      </c>
      <c r="H3330" t="s">
        <v>3905</v>
      </c>
      <c r="I3330" t="s">
        <v>3906</v>
      </c>
      <c r="J3330" t="str">
        <f t="shared" si="415"/>
        <v>Kinshasa,Kinshasa,Democratic Republic of the Congo</v>
      </c>
      <c r="K3330" t="s">
        <v>4474</v>
      </c>
      <c r="L3330" t="s">
        <v>3867</v>
      </c>
      <c r="M3330" t="s">
        <v>25</v>
      </c>
      <c r="N3330" t="s">
        <v>37</v>
      </c>
      <c r="O3330" t="s">
        <v>1097</v>
      </c>
      <c r="P3330" s="4">
        <v>486.59999999999997</v>
      </c>
      <c r="Q3330" s="14">
        <f t="shared" ref="Q3330:Q3393" si="417">VLOOKUP(P3330,salerate,3)</f>
        <v>1</v>
      </c>
      <c r="R3330">
        <v>10</v>
      </c>
      <c r="S3330" s="14">
        <f t="shared" ref="S3330:S3393" si="418">VLOOKUP(R3330,quantityrate,3)</f>
        <v>2</v>
      </c>
      <c r="T3330">
        <v>0</v>
      </c>
      <c r="U3330" s="14">
        <f t="shared" ref="U3330:U3393" si="419">VLOOKUP(T3330,discount,3)</f>
        <v>1</v>
      </c>
      <c r="V3330" s="4">
        <v>228.6</v>
      </c>
      <c r="W3330" s="14">
        <f t="shared" ref="W3330:W3393" si="420">VLOOKUP(V3330,profit,3)</f>
        <v>1</v>
      </c>
      <c r="X3330">
        <v>23.21</v>
      </c>
      <c r="Y3330" s="14">
        <f t="shared" ref="Y3330:Y3393" si="421">VLOOKUP(X3330,shipping,3)</f>
        <v>1</v>
      </c>
      <c r="Z3330" t="s">
        <v>28</v>
      </c>
      <c r="AA3330" s="14">
        <f t="shared" ref="AA3330:AA3393" si="422">VLOOKUP(Z3330,orderrate,2)</f>
        <v>2</v>
      </c>
    </row>
    <row r="3331" spans="1:27" ht="15" customHeight="1" x14ac:dyDescent="0.25">
      <c r="A3331" t="s">
        <v>5233</v>
      </c>
      <c r="B3331" s="6">
        <v>42264</v>
      </c>
      <c r="C3331" s="6">
        <v>42269</v>
      </c>
      <c r="D3331" t="s">
        <v>67</v>
      </c>
      <c r="E3331" t="s">
        <v>59</v>
      </c>
      <c r="F3331" s="14">
        <f t="shared" si="416"/>
        <v>2</v>
      </c>
      <c r="G3331" t="s">
        <v>2222</v>
      </c>
      <c r="H3331" t="s">
        <v>2222</v>
      </c>
      <c r="I3331" t="s">
        <v>2052</v>
      </c>
      <c r="J3331" t="str">
        <f t="shared" ref="J3331:J3394" si="423">G3331&amp;","&amp;H3331&amp;","&amp;I3331</f>
        <v>Oslo,Oslo,Norway</v>
      </c>
      <c r="K3331" t="s">
        <v>4484</v>
      </c>
      <c r="L3331" t="s">
        <v>4471</v>
      </c>
      <c r="M3331" t="s">
        <v>42</v>
      </c>
      <c r="N3331" t="s">
        <v>88</v>
      </c>
      <c r="O3331" t="s">
        <v>873</v>
      </c>
      <c r="P3331" s="4">
        <v>840.15</v>
      </c>
      <c r="Q3331" s="14">
        <f t="shared" si="417"/>
        <v>1</v>
      </c>
      <c r="R3331">
        <v>5</v>
      </c>
      <c r="S3331" s="14">
        <f t="shared" si="418"/>
        <v>1</v>
      </c>
      <c r="T3331">
        <v>0</v>
      </c>
      <c r="U3331" s="14">
        <f t="shared" si="419"/>
        <v>1</v>
      </c>
      <c r="V3331" s="4">
        <v>142.79999999999998</v>
      </c>
      <c r="W3331" s="14">
        <f t="shared" si="420"/>
        <v>1</v>
      </c>
      <c r="X3331">
        <v>23.19</v>
      </c>
      <c r="Y3331" s="14">
        <f t="shared" si="421"/>
        <v>1</v>
      </c>
      <c r="Z3331" t="s">
        <v>71</v>
      </c>
      <c r="AA3331" s="14">
        <f t="shared" si="422"/>
        <v>3</v>
      </c>
    </row>
    <row r="3332" spans="1:27" ht="15" customHeight="1" x14ac:dyDescent="0.25">
      <c r="A3332" t="s">
        <v>8121</v>
      </c>
      <c r="B3332" s="6">
        <v>42322</v>
      </c>
      <c r="C3332" s="6">
        <v>42323</v>
      </c>
      <c r="D3332" t="s">
        <v>75</v>
      </c>
      <c r="E3332" t="s">
        <v>20</v>
      </c>
      <c r="F3332" s="14">
        <f t="shared" si="416"/>
        <v>1</v>
      </c>
      <c r="G3332" t="s">
        <v>2939</v>
      </c>
      <c r="H3332" t="s">
        <v>2570</v>
      </c>
      <c r="I3332" t="s">
        <v>2571</v>
      </c>
      <c r="J3332" t="str">
        <f t="shared" si="423"/>
        <v>Griffith,New South Wales,Australia</v>
      </c>
      <c r="K3332" t="s">
        <v>2572</v>
      </c>
      <c r="L3332" t="s">
        <v>4469</v>
      </c>
      <c r="M3332" t="s">
        <v>25</v>
      </c>
      <c r="N3332" t="s">
        <v>26</v>
      </c>
      <c r="O3332" t="s">
        <v>474</v>
      </c>
      <c r="P3332" s="4">
        <v>46.304999999999993</v>
      </c>
      <c r="Q3332" s="14">
        <f t="shared" si="417"/>
        <v>1</v>
      </c>
      <c r="R3332">
        <v>5</v>
      </c>
      <c r="S3332" s="14">
        <f t="shared" si="418"/>
        <v>1</v>
      </c>
      <c r="T3332">
        <v>0.1</v>
      </c>
      <c r="U3332" s="14">
        <f t="shared" si="419"/>
        <v>1</v>
      </c>
      <c r="V3332" s="4">
        <v>16.905000000000001</v>
      </c>
      <c r="W3332" s="14">
        <f t="shared" si="420"/>
        <v>1</v>
      </c>
      <c r="X3332">
        <v>23.19</v>
      </c>
      <c r="Y3332" s="14">
        <f t="shared" si="421"/>
        <v>1</v>
      </c>
      <c r="Z3332" t="s">
        <v>106</v>
      </c>
      <c r="AA3332" s="14">
        <f t="shared" si="422"/>
        <v>4</v>
      </c>
    </row>
    <row r="3333" spans="1:27" ht="15" customHeight="1" x14ac:dyDescent="0.25">
      <c r="A3333" t="s">
        <v>9462</v>
      </c>
      <c r="B3333" s="6">
        <v>42354</v>
      </c>
      <c r="C3333" s="6">
        <v>42360</v>
      </c>
      <c r="D3333" t="s">
        <v>19</v>
      </c>
      <c r="E3333" t="s">
        <v>20</v>
      </c>
      <c r="F3333" s="14">
        <f t="shared" si="416"/>
        <v>1</v>
      </c>
      <c r="G3333" t="s">
        <v>329</v>
      </c>
      <c r="H3333" t="s">
        <v>329</v>
      </c>
      <c r="I3333" t="s">
        <v>272</v>
      </c>
      <c r="J3333" t="str">
        <f t="shared" si="423"/>
        <v>Santa Ana,Santa Ana,El Salvador</v>
      </c>
      <c r="K3333" t="s">
        <v>4485</v>
      </c>
      <c r="L3333" t="s">
        <v>24</v>
      </c>
      <c r="M3333" t="s">
        <v>42</v>
      </c>
      <c r="N3333" t="s">
        <v>88</v>
      </c>
      <c r="O3333" t="s">
        <v>1315</v>
      </c>
      <c r="P3333" s="4">
        <v>464.8</v>
      </c>
      <c r="Q3333" s="14">
        <f t="shared" si="417"/>
        <v>1</v>
      </c>
      <c r="R3333">
        <v>5</v>
      </c>
      <c r="S3333" s="14">
        <f t="shared" si="418"/>
        <v>1</v>
      </c>
      <c r="T3333">
        <v>0</v>
      </c>
      <c r="U3333" s="14">
        <f t="shared" si="419"/>
        <v>1</v>
      </c>
      <c r="V3333" s="4">
        <v>148.69999999999999</v>
      </c>
      <c r="W3333" s="14">
        <f t="shared" si="420"/>
        <v>1</v>
      </c>
      <c r="X3333">
        <v>23.189</v>
      </c>
      <c r="Y3333" s="14">
        <f t="shared" si="421"/>
        <v>1</v>
      </c>
      <c r="Z3333" t="s">
        <v>28</v>
      </c>
      <c r="AA3333" s="14">
        <f t="shared" si="422"/>
        <v>2</v>
      </c>
    </row>
    <row r="3334" spans="1:27" ht="15" customHeight="1" x14ac:dyDescent="0.25">
      <c r="A3334" t="s">
        <v>9088</v>
      </c>
      <c r="B3334" s="6">
        <v>42074</v>
      </c>
      <c r="C3334" s="6">
        <v>42080</v>
      </c>
      <c r="D3334" t="s">
        <v>19</v>
      </c>
      <c r="E3334" t="s">
        <v>20</v>
      </c>
      <c r="F3334" s="14">
        <f t="shared" si="416"/>
        <v>1</v>
      </c>
      <c r="G3334" t="s">
        <v>21</v>
      </c>
      <c r="H3334" t="s">
        <v>22</v>
      </c>
      <c r="I3334" t="s">
        <v>23</v>
      </c>
      <c r="J3334" t="str">
        <f t="shared" si="423"/>
        <v>Mexico City,Distrito Federal,Mexico</v>
      </c>
      <c r="K3334" t="s">
        <v>4485</v>
      </c>
      <c r="L3334" t="s">
        <v>24</v>
      </c>
      <c r="M3334" t="s">
        <v>30</v>
      </c>
      <c r="N3334" t="s">
        <v>33</v>
      </c>
      <c r="O3334" t="s">
        <v>776</v>
      </c>
      <c r="P3334" s="4">
        <v>583.87200000000007</v>
      </c>
      <c r="Q3334" s="14">
        <f t="shared" si="417"/>
        <v>1</v>
      </c>
      <c r="R3334">
        <v>3</v>
      </c>
      <c r="S3334" s="14">
        <f t="shared" si="418"/>
        <v>1</v>
      </c>
      <c r="T3334">
        <v>0.2</v>
      </c>
      <c r="U3334" s="14">
        <f t="shared" si="419"/>
        <v>1</v>
      </c>
      <c r="V3334" s="4">
        <v>-14.62800000000002</v>
      </c>
      <c r="W3334" s="14">
        <f t="shared" si="420"/>
        <v>3</v>
      </c>
      <c r="X3334">
        <v>23.178999999999998</v>
      </c>
      <c r="Y3334" s="14">
        <f t="shared" si="421"/>
        <v>1</v>
      </c>
      <c r="Z3334" t="s">
        <v>28</v>
      </c>
      <c r="AA3334" s="14">
        <f t="shared" si="422"/>
        <v>2</v>
      </c>
    </row>
    <row r="3335" spans="1:27" ht="15" customHeight="1" x14ac:dyDescent="0.25">
      <c r="A3335" t="s">
        <v>9161</v>
      </c>
      <c r="B3335" s="6">
        <v>42173</v>
      </c>
      <c r="C3335" s="6">
        <v>42178</v>
      </c>
      <c r="D3335" t="s">
        <v>19</v>
      </c>
      <c r="E3335" t="s">
        <v>20</v>
      </c>
      <c r="F3335" s="14">
        <f t="shared" si="416"/>
        <v>1</v>
      </c>
      <c r="G3335" t="s">
        <v>4106</v>
      </c>
      <c r="H3335" t="s">
        <v>4106</v>
      </c>
      <c r="I3335" t="s">
        <v>3878</v>
      </c>
      <c r="J3335" t="str">
        <f t="shared" si="423"/>
        <v>Dnipropetrovs'k,Dnipropetrovs'k,Ukraine</v>
      </c>
      <c r="K3335" t="s">
        <v>4478</v>
      </c>
      <c r="L3335" t="s">
        <v>4471</v>
      </c>
      <c r="M3335" t="s">
        <v>42</v>
      </c>
      <c r="N3335" t="s">
        <v>47</v>
      </c>
      <c r="O3335" t="s">
        <v>343</v>
      </c>
      <c r="P3335" s="4">
        <v>474</v>
      </c>
      <c r="Q3335" s="14">
        <f t="shared" si="417"/>
        <v>1</v>
      </c>
      <c r="R3335">
        <v>8</v>
      </c>
      <c r="S3335" s="14">
        <f t="shared" si="418"/>
        <v>1</v>
      </c>
      <c r="T3335">
        <v>0</v>
      </c>
      <c r="U3335" s="14">
        <f t="shared" si="419"/>
        <v>1</v>
      </c>
      <c r="V3335" s="4">
        <v>9.36</v>
      </c>
      <c r="W3335" s="14">
        <f t="shared" si="420"/>
        <v>1</v>
      </c>
      <c r="X3335">
        <v>23.17</v>
      </c>
      <c r="Y3335" s="14">
        <f t="shared" si="421"/>
        <v>1</v>
      </c>
      <c r="Z3335" t="s">
        <v>28</v>
      </c>
      <c r="AA3335" s="14">
        <f t="shared" si="422"/>
        <v>2</v>
      </c>
    </row>
    <row r="3336" spans="1:27" ht="15" customHeight="1" x14ac:dyDescent="0.25">
      <c r="A3336" t="s">
        <v>9531</v>
      </c>
      <c r="B3336" s="6">
        <v>42337</v>
      </c>
      <c r="C3336" s="6">
        <v>42341</v>
      </c>
      <c r="D3336" t="s">
        <v>19</v>
      </c>
      <c r="E3336" t="s">
        <v>59</v>
      </c>
      <c r="F3336" s="14">
        <f t="shared" si="416"/>
        <v>2</v>
      </c>
      <c r="G3336" t="s">
        <v>2789</v>
      </c>
      <c r="H3336" t="s">
        <v>2570</v>
      </c>
      <c r="I3336" t="s">
        <v>2571</v>
      </c>
      <c r="J3336" t="str">
        <f t="shared" si="423"/>
        <v>Wagga Wagga,New South Wales,Australia</v>
      </c>
      <c r="K3336" t="s">
        <v>2572</v>
      </c>
      <c r="L3336" t="s">
        <v>4469</v>
      </c>
      <c r="M3336" t="s">
        <v>25</v>
      </c>
      <c r="N3336" t="s">
        <v>91</v>
      </c>
      <c r="O3336" t="s">
        <v>1766</v>
      </c>
      <c r="P3336" s="4">
        <v>330.96600000000001</v>
      </c>
      <c r="Q3336" s="14">
        <f t="shared" si="417"/>
        <v>1</v>
      </c>
      <c r="R3336">
        <v>6</v>
      </c>
      <c r="S3336" s="14">
        <f t="shared" si="418"/>
        <v>1</v>
      </c>
      <c r="T3336">
        <v>0.1</v>
      </c>
      <c r="U3336" s="14">
        <f t="shared" si="419"/>
        <v>1</v>
      </c>
      <c r="V3336" s="4">
        <v>73.385999999999996</v>
      </c>
      <c r="W3336" s="14">
        <f t="shared" si="420"/>
        <v>1</v>
      </c>
      <c r="X3336">
        <v>23.17</v>
      </c>
      <c r="Y3336" s="14">
        <f t="shared" si="421"/>
        <v>1</v>
      </c>
      <c r="Z3336" t="s">
        <v>28</v>
      </c>
      <c r="AA3336" s="14">
        <f t="shared" si="422"/>
        <v>2</v>
      </c>
    </row>
    <row r="3337" spans="1:27" ht="15" customHeight="1" x14ac:dyDescent="0.25">
      <c r="A3337" t="s">
        <v>6103</v>
      </c>
      <c r="B3337" s="6">
        <v>42284</v>
      </c>
      <c r="C3337" s="6">
        <v>42290</v>
      </c>
      <c r="D3337" t="s">
        <v>19</v>
      </c>
      <c r="E3337" t="s">
        <v>54</v>
      </c>
      <c r="F3337" s="14">
        <f t="shared" si="416"/>
        <v>3</v>
      </c>
      <c r="G3337" t="s">
        <v>3140</v>
      </c>
      <c r="H3337" t="s">
        <v>3141</v>
      </c>
      <c r="I3337" t="s">
        <v>3095</v>
      </c>
      <c r="J3337" t="str">
        <f t="shared" si="423"/>
        <v>New York City,New York,United States</v>
      </c>
      <c r="K3337" t="s">
        <v>4489</v>
      </c>
      <c r="L3337" t="s">
        <v>4482</v>
      </c>
      <c r="M3337" t="s">
        <v>25</v>
      </c>
      <c r="N3337" t="s">
        <v>82</v>
      </c>
      <c r="O3337" t="s">
        <v>3205</v>
      </c>
      <c r="P3337" s="4">
        <v>344.90999999999997</v>
      </c>
      <c r="Q3337" s="14">
        <f t="shared" si="417"/>
        <v>1</v>
      </c>
      <c r="R3337">
        <v>3</v>
      </c>
      <c r="S3337" s="14">
        <f t="shared" si="418"/>
        <v>1</v>
      </c>
      <c r="T3337">
        <v>0</v>
      </c>
      <c r="U3337" s="14">
        <f t="shared" si="419"/>
        <v>1</v>
      </c>
      <c r="V3337" s="4">
        <v>10.347300000000004</v>
      </c>
      <c r="W3337" s="14">
        <f t="shared" si="420"/>
        <v>1</v>
      </c>
      <c r="X3337">
        <v>17.690000000000001</v>
      </c>
      <c r="Y3337" s="14">
        <f t="shared" si="421"/>
        <v>1</v>
      </c>
      <c r="Z3337" t="s">
        <v>28</v>
      </c>
      <c r="AA3337" s="14">
        <f t="shared" si="422"/>
        <v>2</v>
      </c>
    </row>
    <row r="3338" spans="1:27" ht="15" customHeight="1" x14ac:dyDescent="0.25">
      <c r="A3338" t="s">
        <v>8527</v>
      </c>
      <c r="B3338" s="6">
        <v>42245</v>
      </c>
      <c r="C3338" s="6">
        <v>42245</v>
      </c>
      <c r="D3338" t="s">
        <v>113</v>
      </c>
      <c r="E3338" t="s">
        <v>59</v>
      </c>
      <c r="F3338" s="14">
        <f t="shared" si="416"/>
        <v>2</v>
      </c>
      <c r="G3338" t="s">
        <v>2285</v>
      </c>
      <c r="H3338" t="s">
        <v>1937</v>
      </c>
      <c r="I3338" t="s">
        <v>1840</v>
      </c>
      <c r="J3338" t="str">
        <f t="shared" si="423"/>
        <v>Valladolid,Castile and León,Spain</v>
      </c>
      <c r="K3338" t="s">
        <v>4472</v>
      </c>
      <c r="L3338" t="s">
        <v>4471</v>
      </c>
      <c r="M3338" t="s">
        <v>25</v>
      </c>
      <c r="N3338" t="s">
        <v>82</v>
      </c>
      <c r="O3338" t="s">
        <v>766</v>
      </c>
      <c r="P3338" s="4">
        <v>148.87800000000001</v>
      </c>
      <c r="Q3338" s="14">
        <f t="shared" si="417"/>
        <v>1</v>
      </c>
      <c r="R3338">
        <v>3</v>
      </c>
      <c r="S3338" s="14">
        <f t="shared" si="418"/>
        <v>1</v>
      </c>
      <c r="T3338">
        <v>0.1</v>
      </c>
      <c r="U3338" s="14">
        <f t="shared" si="419"/>
        <v>1</v>
      </c>
      <c r="V3338" s="4">
        <v>14.868000000000002</v>
      </c>
      <c r="W3338" s="14">
        <f t="shared" si="420"/>
        <v>1</v>
      </c>
      <c r="X3338">
        <v>23.15</v>
      </c>
      <c r="Y3338" s="14">
        <f t="shared" si="421"/>
        <v>1</v>
      </c>
      <c r="Z3338" t="s">
        <v>71</v>
      </c>
      <c r="AA3338" s="14">
        <f t="shared" si="422"/>
        <v>3</v>
      </c>
    </row>
    <row r="3339" spans="1:27" ht="15" customHeight="1" x14ac:dyDescent="0.25">
      <c r="A3339" t="s">
        <v>6104</v>
      </c>
      <c r="B3339" s="6">
        <v>42053</v>
      </c>
      <c r="C3339" s="6">
        <v>42055</v>
      </c>
      <c r="D3339" t="s">
        <v>75</v>
      </c>
      <c r="E3339" t="s">
        <v>54</v>
      </c>
      <c r="F3339" s="14">
        <f t="shared" si="416"/>
        <v>3</v>
      </c>
      <c r="G3339" t="s">
        <v>3122</v>
      </c>
      <c r="H3339" t="s">
        <v>3108</v>
      </c>
      <c r="I3339" t="s">
        <v>3095</v>
      </c>
      <c r="J3339" t="str">
        <f t="shared" si="423"/>
        <v>Houston,Texas,United States</v>
      </c>
      <c r="K3339" t="s">
        <v>3109</v>
      </c>
      <c r="L3339" t="s">
        <v>4482</v>
      </c>
      <c r="M3339" t="s">
        <v>30</v>
      </c>
      <c r="N3339" t="s">
        <v>33</v>
      </c>
      <c r="O3339" t="s">
        <v>3339</v>
      </c>
      <c r="P3339" s="4">
        <v>89.066399999999987</v>
      </c>
      <c r="Q3339" s="14">
        <f t="shared" si="417"/>
        <v>1</v>
      </c>
      <c r="R3339">
        <v>1</v>
      </c>
      <c r="S3339" s="14">
        <f t="shared" si="418"/>
        <v>1</v>
      </c>
      <c r="T3339">
        <v>0.32</v>
      </c>
      <c r="U3339" s="14">
        <f t="shared" si="419"/>
        <v>1</v>
      </c>
      <c r="V3339" s="4">
        <v>-17.027400000000007</v>
      </c>
      <c r="W3339" s="14">
        <f t="shared" si="420"/>
        <v>3</v>
      </c>
      <c r="X3339">
        <v>14.48</v>
      </c>
      <c r="Y3339" s="14">
        <f t="shared" si="421"/>
        <v>1</v>
      </c>
      <c r="Z3339" t="s">
        <v>28</v>
      </c>
      <c r="AA3339" s="14">
        <f t="shared" si="422"/>
        <v>2</v>
      </c>
    </row>
    <row r="3340" spans="1:27" ht="15" customHeight="1" x14ac:dyDescent="0.25">
      <c r="A3340" t="s">
        <v>7317</v>
      </c>
      <c r="B3340" s="6">
        <v>42288</v>
      </c>
      <c r="C3340" s="6">
        <v>42293</v>
      </c>
      <c r="D3340" t="s">
        <v>67</v>
      </c>
      <c r="E3340" t="s">
        <v>59</v>
      </c>
      <c r="F3340" s="14">
        <f t="shared" si="416"/>
        <v>2</v>
      </c>
      <c r="G3340" t="s">
        <v>2821</v>
      </c>
      <c r="H3340" t="s">
        <v>2598</v>
      </c>
      <c r="I3340" t="s">
        <v>2571</v>
      </c>
      <c r="J3340" t="str">
        <f t="shared" si="423"/>
        <v>Mandurah,Western Australia,Australia</v>
      </c>
      <c r="K3340" t="s">
        <v>2572</v>
      </c>
      <c r="L3340" t="s">
        <v>4469</v>
      </c>
      <c r="M3340" t="s">
        <v>30</v>
      </c>
      <c r="N3340" t="s">
        <v>52</v>
      </c>
      <c r="O3340" t="s">
        <v>336</v>
      </c>
      <c r="P3340" s="4">
        <v>324.21600000000001</v>
      </c>
      <c r="Q3340" s="14">
        <f t="shared" si="417"/>
        <v>1</v>
      </c>
      <c r="R3340">
        <v>2</v>
      </c>
      <c r="S3340" s="14">
        <f t="shared" si="418"/>
        <v>1</v>
      </c>
      <c r="T3340">
        <v>0.1</v>
      </c>
      <c r="U3340" s="14">
        <f t="shared" si="419"/>
        <v>1</v>
      </c>
      <c r="V3340" s="4">
        <v>-25.224</v>
      </c>
      <c r="W3340" s="14">
        <f t="shared" si="420"/>
        <v>3</v>
      </c>
      <c r="X3340">
        <v>23.14</v>
      </c>
      <c r="Y3340" s="14">
        <f t="shared" si="421"/>
        <v>1</v>
      </c>
      <c r="Z3340" t="s">
        <v>28</v>
      </c>
      <c r="AA3340" s="14">
        <f t="shared" si="422"/>
        <v>2</v>
      </c>
    </row>
    <row r="3341" spans="1:27" ht="15" customHeight="1" x14ac:dyDescent="0.25">
      <c r="A3341" t="s">
        <v>6117</v>
      </c>
      <c r="B3341" s="6">
        <v>42299</v>
      </c>
      <c r="C3341" s="6">
        <v>42300</v>
      </c>
      <c r="D3341" t="s">
        <v>75</v>
      </c>
      <c r="E3341" t="s">
        <v>59</v>
      </c>
      <c r="F3341" s="14">
        <f t="shared" si="416"/>
        <v>2</v>
      </c>
      <c r="G3341" t="s">
        <v>3146</v>
      </c>
      <c r="H3341" t="s">
        <v>3166</v>
      </c>
      <c r="I3341" t="s">
        <v>3095</v>
      </c>
      <c r="J3341" t="str">
        <f t="shared" si="423"/>
        <v>Springfield,Oregon,United States</v>
      </c>
      <c r="K3341" t="s">
        <v>4487</v>
      </c>
      <c r="L3341" t="s">
        <v>4482</v>
      </c>
      <c r="M3341" t="s">
        <v>30</v>
      </c>
      <c r="N3341" t="s">
        <v>52</v>
      </c>
      <c r="O3341" t="s">
        <v>3631</v>
      </c>
      <c r="P3341" s="4">
        <v>478.48</v>
      </c>
      <c r="Q3341" s="14">
        <f t="shared" si="417"/>
        <v>1</v>
      </c>
      <c r="R3341">
        <v>2</v>
      </c>
      <c r="S3341" s="14">
        <f t="shared" si="418"/>
        <v>1</v>
      </c>
      <c r="T3341">
        <v>0.2</v>
      </c>
      <c r="U3341" s="14">
        <f t="shared" si="419"/>
        <v>1</v>
      </c>
      <c r="V3341" s="4">
        <v>47.848000000000013</v>
      </c>
      <c r="W3341" s="14">
        <f t="shared" si="420"/>
        <v>1</v>
      </c>
      <c r="X3341">
        <v>72.41</v>
      </c>
      <c r="Y3341" s="14">
        <f t="shared" si="421"/>
        <v>1</v>
      </c>
      <c r="Z3341" t="s">
        <v>71</v>
      </c>
      <c r="AA3341" s="14">
        <f t="shared" si="422"/>
        <v>3</v>
      </c>
    </row>
    <row r="3342" spans="1:27" ht="15" customHeight="1" x14ac:dyDescent="0.25">
      <c r="A3342" t="s">
        <v>9951</v>
      </c>
      <c r="B3342" s="6">
        <v>42204</v>
      </c>
      <c r="C3342" s="6">
        <v>42208</v>
      </c>
      <c r="D3342" t="s">
        <v>19</v>
      </c>
      <c r="E3342" t="s">
        <v>20</v>
      </c>
      <c r="F3342" s="14">
        <f t="shared" si="416"/>
        <v>1</v>
      </c>
      <c r="G3342" t="s">
        <v>196</v>
      </c>
      <c r="H3342" t="s">
        <v>196</v>
      </c>
      <c r="I3342" t="s">
        <v>197</v>
      </c>
      <c r="J3342" t="str">
        <f t="shared" si="423"/>
        <v>Buenos Aires,Buenos Aires,Argentina</v>
      </c>
      <c r="K3342" t="s">
        <v>4475</v>
      </c>
      <c r="L3342" t="s">
        <v>24</v>
      </c>
      <c r="M3342" t="s">
        <v>42</v>
      </c>
      <c r="N3342" t="s">
        <v>80</v>
      </c>
      <c r="O3342" t="s">
        <v>81</v>
      </c>
      <c r="P3342" s="4">
        <v>289.30043999999992</v>
      </c>
      <c r="Q3342" s="14">
        <f t="shared" si="417"/>
        <v>1</v>
      </c>
      <c r="R3342">
        <v>3</v>
      </c>
      <c r="S3342" s="14">
        <f t="shared" si="418"/>
        <v>1</v>
      </c>
      <c r="T3342">
        <v>0.40200000000000002</v>
      </c>
      <c r="U3342" s="14">
        <f t="shared" si="419"/>
        <v>2</v>
      </c>
      <c r="V3342" s="4">
        <v>-102.61956000000001</v>
      </c>
      <c r="W3342" s="14">
        <f t="shared" si="420"/>
        <v>3</v>
      </c>
      <c r="X3342">
        <v>23.077999999999999</v>
      </c>
      <c r="Y3342" s="14">
        <f t="shared" si="421"/>
        <v>1</v>
      </c>
      <c r="Z3342" t="s">
        <v>71</v>
      </c>
      <c r="AA3342" s="14">
        <f t="shared" si="422"/>
        <v>3</v>
      </c>
    </row>
    <row r="3343" spans="1:27" ht="15" customHeight="1" x14ac:dyDescent="0.25">
      <c r="A3343" t="s">
        <v>5256</v>
      </c>
      <c r="B3343" s="6">
        <v>42032</v>
      </c>
      <c r="C3343" s="6">
        <v>42036</v>
      </c>
      <c r="D3343" t="s">
        <v>19</v>
      </c>
      <c r="E3343" t="s">
        <v>20</v>
      </c>
      <c r="F3343" s="14">
        <f t="shared" si="416"/>
        <v>1</v>
      </c>
      <c r="G3343" t="s">
        <v>2139</v>
      </c>
      <c r="H3343" t="s">
        <v>2017</v>
      </c>
      <c r="I3343" t="s">
        <v>1848</v>
      </c>
      <c r="J3343" t="str">
        <f t="shared" si="423"/>
        <v>Emmen,Drenthe,Netherlands</v>
      </c>
      <c r="K3343" t="s">
        <v>4477</v>
      </c>
      <c r="L3343" t="s">
        <v>4471</v>
      </c>
      <c r="M3343" t="s">
        <v>42</v>
      </c>
      <c r="N3343" t="s">
        <v>80</v>
      </c>
      <c r="O3343" t="s">
        <v>1274</v>
      </c>
      <c r="P3343" s="4">
        <v>240.83999999999997</v>
      </c>
      <c r="Q3343" s="14">
        <f t="shared" si="417"/>
        <v>1</v>
      </c>
      <c r="R3343">
        <v>2</v>
      </c>
      <c r="S3343" s="14">
        <f t="shared" si="418"/>
        <v>1</v>
      </c>
      <c r="T3343">
        <v>0.5</v>
      </c>
      <c r="U3343" s="14">
        <f t="shared" si="419"/>
        <v>2</v>
      </c>
      <c r="V3343" s="4">
        <v>-62.639999999999986</v>
      </c>
      <c r="W3343" s="14">
        <f t="shared" si="420"/>
        <v>3</v>
      </c>
      <c r="X3343">
        <v>23.07</v>
      </c>
      <c r="Y3343" s="14">
        <f t="shared" si="421"/>
        <v>1</v>
      </c>
      <c r="Z3343" t="s">
        <v>28</v>
      </c>
      <c r="AA3343" s="14">
        <f t="shared" si="422"/>
        <v>2</v>
      </c>
    </row>
    <row r="3344" spans="1:27" ht="15" customHeight="1" x14ac:dyDescent="0.25">
      <c r="A3344" t="s">
        <v>7402</v>
      </c>
      <c r="B3344" s="6">
        <v>42035</v>
      </c>
      <c r="C3344" s="6">
        <v>42040</v>
      </c>
      <c r="D3344" t="s">
        <v>19</v>
      </c>
      <c r="E3344" t="s">
        <v>20</v>
      </c>
      <c r="F3344" s="14">
        <f t="shared" si="416"/>
        <v>1</v>
      </c>
      <c r="G3344" t="s">
        <v>2750</v>
      </c>
      <c r="H3344" t="s">
        <v>2592</v>
      </c>
      <c r="I3344" t="s">
        <v>2571</v>
      </c>
      <c r="J3344" t="str">
        <f t="shared" si="423"/>
        <v>Gold Coast,Queensland,Australia</v>
      </c>
      <c r="K3344" t="s">
        <v>2572</v>
      </c>
      <c r="L3344" t="s">
        <v>4469</v>
      </c>
      <c r="M3344" t="s">
        <v>30</v>
      </c>
      <c r="N3344" t="s">
        <v>31</v>
      </c>
      <c r="O3344" t="s">
        <v>1526</v>
      </c>
      <c r="P3344" s="4">
        <v>217.89000000000001</v>
      </c>
      <c r="Q3344" s="14">
        <f t="shared" si="417"/>
        <v>1</v>
      </c>
      <c r="R3344">
        <v>5</v>
      </c>
      <c r="S3344" s="14">
        <f t="shared" si="418"/>
        <v>1</v>
      </c>
      <c r="T3344">
        <v>0.1</v>
      </c>
      <c r="U3344" s="14">
        <f t="shared" si="419"/>
        <v>1</v>
      </c>
      <c r="V3344" s="4">
        <v>55.590000000000011</v>
      </c>
      <c r="W3344" s="14">
        <f t="shared" si="420"/>
        <v>1</v>
      </c>
      <c r="X3344">
        <v>23.07</v>
      </c>
      <c r="Y3344" s="14">
        <f t="shared" si="421"/>
        <v>1</v>
      </c>
      <c r="Z3344" t="s">
        <v>71</v>
      </c>
      <c r="AA3344" s="14">
        <f t="shared" si="422"/>
        <v>3</v>
      </c>
    </row>
    <row r="3345" spans="1:27" ht="15" customHeight="1" x14ac:dyDescent="0.25">
      <c r="A3345" t="s">
        <v>6115</v>
      </c>
      <c r="B3345" s="6">
        <v>42348</v>
      </c>
      <c r="C3345" s="6">
        <v>42352</v>
      </c>
      <c r="D3345" t="s">
        <v>19</v>
      </c>
      <c r="E3345" t="s">
        <v>59</v>
      </c>
      <c r="F3345" s="14">
        <f t="shared" si="416"/>
        <v>2</v>
      </c>
      <c r="G3345" t="s">
        <v>3234</v>
      </c>
      <c r="H3345" t="s">
        <v>3135</v>
      </c>
      <c r="I3345" t="s">
        <v>3095</v>
      </c>
      <c r="J3345" t="str">
        <f t="shared" si="423"/>
        <v>Detroit,Michigan,United States</v>
      </c>
      <c r="K3345" t="s">
        <v>3109</v>
      </c>
      <c r="L3345" t="s">
        <v>4482</v>
      </c>
      <c r="M3345" t="s">
        <v>30</v>
      </c>
      <c r="N3345" t="s">
        <v>52</v>
      </c>
      <c r="O3345" t="s">
        <v>3564</v>
      </c>
      <c r="P3345" s="4">
        <v>872.94</v>
      </c>
      <c r="Q3345" s="14">
        <f t="shared" si="417"/>
        <v>1</v>
      </c>
      <c r="R3345">
        <v>3</v>
      </c>
      <c r="S3345" s="14">
        <f t="shared" si="418"/>
        <v>1</v>
      </c>
      <c r="T3345">
        <v>0</v>
      </c>
      <c r="U3345" s="14">
        <f t="shared" si="419"/>
        <v>1</v>
      </c>
      <c r="V3345" s="4">
        <v>226.96439999999998</v>
      </c>
      <c r="W3345" s="14">
        <f t="shared" si="420"/>
        <v>1</v>
      </c>
      <c r="X3345">
        <v>50.66</v>
      </c>
      <c r="Y3345" s="14">
        <f t="shared" si="421"/>
        <v>1</v>
      </c>
      <c r="Z3345" t="s">
        <v>28</v>
      </c>
      <c r="AA3345" s="14">
        <f t="shared" si="422"/>
        <v>2</v>
      </c>
    </row>
    <row r="3346" spans="1:27" ht="15" customHeight="1" x14ac:dyDescent="0.25">
      <c r="A3346" t="s">
        <v>10170</v>
      </c>
      <c r="B3346" s="6">
        <v>42145</v>
      </c>
      <c r="C3346" s="6">
        <v>42148</v>
      </c>
      <c r="D3346" t="s">
        <v>75</v>
      </c>
      <c r="E3346" t="s">
        <v>20</v>
      </c>
      <c r="F3346" s="14">
        <f t="shared" si="416"/>
        <v>1</v>
      </c>
      <c r="G3346" t="s">
        <v>1436</v>
      </c>
      <c r="H3346" t="s">
        <v>1437</v>
      </c>
      <c r="I3346" t="s">
        <v>161</v>
      </c>
      <c r="J3346" t="str">
        <f t="shared" si="423"/>
        <v>Iquitos,Loreto,Peru</v>
      </c>
      <c r="K3346" t="s">
        <v>4475</v>
      </c>
      <c r="L3346" t="s">
        <v>24</v>
      </c>
      <c r="M3346" t="s">
        <v>25</v>
      </c>
      <c r="N3346" t="s">
        <v>35</v>
      </c>
      <c r="O3346" t="s">
        <v>282</v>
      </c>
      <c r="P3346" s="4">
        <v>79.632000000000019</v>
      </c>
      <c r="Q3346" s="14">
        <f t="shared" si="417"/>
        <v>1</v>
      </c>
      <c r="R3346">
        <v>4</v>
      </c>
      <c r="S3346" s="14">
        <f t="shared" si="418"/>
        <v>1</v>
      </c>
      <c r="T3346">
        <v>0.4</v>
      </c>
      <c r="U3346" s="14">
        <f t="shared" si="419"/>
        <v>2</v>
      </c>
      <c r="V3346" s="4">
        <v>-37.168000000000013</v>
      </c>
      <c r="W3346" s="14">
        <f t="shared" si="420"/>
        <v>3</v>
      </c>
      <c r="X3346">
        <v>23.053000000000001</v>
      </c>
      <c r="Y3346" s="14">
        <f t="shared" si="421"/>
        <v>1</v>
      </c>
      <c r="Z3346" t="s">
        <v>106</v>
      </c>
      <c r="AA3346" s="14">
        <f t="shared" si="422"/>
        <v>4</v>
      </c>
    </row>
    <row r="3347" spans="1:27" ht="15" customHeight="1" x14ac:dyDescent="0.25">
      <c r="A3347" t="s">
        <v>4656</v>
      </c>
      <c r="B3347" s="6">
        <v>42117</v>
      </c>
      <c r="C3347" s="6">
        <v>42119</v>
      </c>
      <c r="D3347" t="s">
        <v>67</v>
      </c>
      <c r="E3347" t="s">
        <v>54</v>
      </c>
      <c r="F3347" s="14">
        <f t="shared" si="416"/>
        <v>3</v>
      </c>
      <c r="G3347" t="s">
        <v>2451</v>
      </c>
      <c r="H3347" t="s">
        <v>4093</v>
      </c>
      <c r="I3347" t="s">
        <v>3881</v>
      </c>
      <c r="J3347" t="str">
        <f t="shared" si="423"/>
        <v>Sale,Rabat-Salé-Zemmour-Zaer,Morocco</v>
      </c>
      <c r="K3347" t="s">
        <v>4473</v>
      </c>
      <c r="L3347" t="s">
        <v>3867</v>
      </c>
      <c r="M3347" t="s">
        <v>42</v>
      </c>
      <c r="N3347" t="s">
        <v>43</v>
      </c>
      <c r="O3347" t="s">
        <v>1743</v>
      </c>
      <c r="P3347" s="4">
        <v>161.91000000000003</v>
      </c>
      <c r="Q3347" s="14">
        <f t="shared" si="417"/>
        <v>1</v>
      </c>
      <c r="R3347">
        <v>1</v>
      </c>
      <c r="S3347" s="14">
        <f t="shared" si="418"/>
        <v>1</v>
      </c>
      <c r="T3347">
        <v>0</v>
      </c>
      <c r="U3347" s="14">
        <f t="shared" si="419"/>
        <v>1</v>
      </c>
      <c r="V3347" s="4">
        <v>25.89</v>
      </c>
      <c r="W3347" s="14">
        <f t="shared" si="420"/>
        <v>1</v>
      </c>
      <c r="X3347">
        <v>23.05</v>
      </c>
      <c r="Y3347" s="14">
        <f t="shared" si="421"/>
        <v>1</v>
      </c>
      <c r="Z3347" t="s">
        <v>71</v>
      </c>
      <c r="AA3347" s="14">
        <f t="shared" si="422"/>
        <v>3</v>
      </c>
    </row>
    <row r="3348" spans="1:27" ht="15" customHeight="1" x14ac:dyDescent="0.25">
      <c r="A3348" t="s">
        <v>5399</v>
      </c>
      <c r="B3348" s="6">
        <v>42335</v>
      </c>
      <c r="C3348" s="6">
        <v>42337</v>
      </c>
      <c r="D3348" t="s">
        <v>67</v>
      </c>
      <c r="E3348" t="s">
        <v>59</v>
      </c>
      <c r="F3348" s="14">
        <f t="shared" si="416"/>
        <v>2</v>
      </c>
      <c r="G3348" t="s">
        <v>295</v>
      </c>
      <c r="H3348" t="s">
        <v>191</v>
      </c>
      <c r="I3348" t="s">
        <v>23</v>
      </c>
      <c r="J3348" t="str">
        <f t="shared" si="423"/>
        <v>Zapopan,Jalisco,Mexico</v>
      </c>
      <c r="K3348" t="s">
        <v>4485</v>
      </c>
      <c r="L3348" t="s">
        <v>24</v>
      </c>
      <c r="M3348" t="s">
        <v>42</v>
      </c>
      <c r="N3348" t="s">
        <v>80</v>
      </c>
      <c r="O3348" t="s">
        <v>980</v>
      </c>
      <c r="P3348" s="4">
        <v>250.95708000000005</v>
      </c>
      <c r="Q3348" s="14">
        <f t="shared" si="417"/>
        <v>1</v>
      </c>
      <c r="R3348">
        <v>3</v>
      </c>
      <c r="S3348" s="14">
        <f t="shared" si="418"/>
        <v>1</v>
      </c>
      <c r="T3348">
        <v>2E-3</v>
      </c>
      <c r="U3348" s="14">
        <f t="shared" si="419"/>
        <v>1</v>
      </c>
      <c r="V3348" s="4">
        <v>39.69708</v>
      </c>
      <c r="W3348" s="14">
        <f t="shared" si="420"/>
        <v>1</v>
      </c>
      <c r="X3348">
        <v>23.033000000000001</v>
      </c>
      <c r="Y3348" s="14">
        <f t="shared" si="421"/>
        <v>1</v>
      </c>
      <c r="Z3348" t="s">
        <v>28</v>
      </c>
      <c r="AA3348" s="14">
        <f t="shared" si="422"/>
        <v>2</v>
      </c>
    </row>
    <row r="3349" spans="1:27" ht="15" customHeight="1" x14ac:dyDescent="0.25">
      <c r="A3349" t="s">
        <v>5112</v>
      </c>
      <c r="B3349" s="6">
        <v>42189</v>
      </c>
      <c r="C3349" s="6">
        <v>42194</v>
      </c>
      <c r="D3349" t="s">
        <v>19</v>
      </c>
      <c r="E3349" t="s">
        <v>20</v>
      </c>
      <c r="F3349" s="14">
        <f t="shared" si="416"/>
        <v>1</v>
      </c>
      <c r="G3349" t="s">
        <v>2063</v>
      </c>
      <c r="H3349" t="s">
        <v>1958</v>
      </c>
      <c r="I3349" t="s">
        <v>1834</v>
      </c>
      <c r="J3349" t="str">
        <f t="shared" si="423"/>
        <v>Catania,Sicily,Italy</v>
      </c>
      <c r="K3349" t="s">
        <v>4472</v>
      </c>
      <c r="L3349" t="s">
        <v>4471</v>
      </c>
      <c r="M3349" t="s">
        <v>42</v>
      </c>
      <c r="N3349" t="s">
        <v>43</v>
      </c>
      <c r="O3349" t="s">
        <v>1828</v>
      </c>
      <c r="P3349" s="4">
        <v>208.72799999999998</v>
      </c>
      <c r="Q3349" s="14">
        <f t="shared" si="417"/>
        <v>1</v>
      </c>
      <c r="R3349">
        <v>4</v>
      </c>
      <c r="S3349" s="14">
        <f t="shared" si="418"/>
        <v>1</v>
      </c>
      <c r="T3349">
        <v>0.4</v>
      </c>
      <c r="U3349" s="14">
        <f t="shared" si="419"/>
        <v>2</v>
      </c>
      <c r="V3349" s="4">
        <v>-62.712000000000018</v>
      </c>
      <c r="W3349" s="14">
        <f t="shared" si="420"/>
        <v>3</v>
      </c>
      <c r="X3349">
        <v>23.03</v>
      </c>
      <c r="Y3349" s="14">
        <f t="shared" si="421"/>
        <v>1</v>
      </c>
      <c r="Z3349" t="s">
        <v>28</v>
      </c>
      <c r="AA3349" s="14">
        <f t="shared" si="422"/>
        <v>2</v>
      </c>
    </row>
    <row r="3350" spans="1:27" ht="15" customHeight="1" x14ac:dyDescent="0.25">
      <c r="A3350" t="s">
        <v>8407</v>
      </c>
      <c r="B3350" s="6">
        <v>42132</v>
      </c>
      <c r="C3350" s="6">
        <v>42139</v>
      </c>
      <c r="D3350" t="s">
        <v>19</v>
      </c>
      <c r="E3350" t="s">
        <v>20</v>
      </c>
      <c r="F3350" s="14">
        <f t="shared" si="416"/>
        <v>1</v>
      </c>
      <c r="G3350" t="s">
        <v>4313</v>
      </c>
      <c r="H3350" t="s">
        <v>3897</v>
      </c>
      <c r="I3350" t="s">
        <v>3898</v>
      </c>
      <c r="J3350" t="str">
        <f t="shared" si="423"/>
        <v>Randfontein,Gauteng,South Africa</v>
      </c>
      <c r="K3350" t="s">
        <v>4486</v>
      </c>
      <c r="L3350" t="s">
        <v>3867</v>
      </c>
      <c r="M3350" t="s">
        <v>25</v>
      </c>
      <c r="N3350" t="s">
        <v>37</v>
      </c>
      <c r="O3350" t="s">
        <v>38</v>
      </c>
      <c r="P3350" s="4">
        <v>214.8</v>
      </c>
      <c r="Q3350" s="14">
        <f t="shared" si="417"/>
        <v>1</v>
      </c>
      <c r="R3350">
        <v>4</v>
      </c>
      <c r="S3350" s="14">
        <f t="shared" si="418"/>
        <v>1</v>
      </c>
      <c r="T3350">
        <v>0</v>
      </c>
      <c r="U3350" s="14">
        <f t="shared" si="419"/>
        <v>1</v>
      </c>
      <c r="V3350" s="4">
        <v>0</v>
      </c>
      <c r="W3350" s="14">
        <f t="shared" si="420"/>
        <v>1</v>
      </c>
      <c r="X3350">
        <v>23.03</v>
      </c>
      <c r="Y3350" s="14">
        <f t="shared" si="421"/>
        <v>1</v>
      </c>
      <c r="Z3350" t="s">
        <v>55</v>
      </c>
      <c r="AA3350" s="14">
        <f t="shared" si="422"/>
        <v>1</v>
      </c>
    </row>
    <row r="3351" spans="1:27" ht="15" customHeight="1" x14ac:dyDescent="0.25">
      <c r="A3351" t="s">
        <v>10212</v>
      </c>
      <c r="B3351" s="6">
        <v>42223</v>
      </c>
      <c r="C3351" s="6">
        <v>42228</v>
      </c>
      <c r="D3351" t="s">
        <v>19</v>
      </c>
      <c r="E3351" t="s">
        <v>20</v>
      </c>
      <c r="F3351" s="14">
        <f t="shared" si="416"/>
        <v>1</v>
      </c>
      <c r="G3351" t="s">
        <v>2162</v>
      </c>
      <c r="H3351" t="s">
        <v>1820</v>
      </c>
      <c r="I3351" t="s">
        <v>1821</v>
      </c>
      <c r="J3351" t="str">
        <f t="shared" si="423"/>
        <v>Coventry,England,United Kingdom</v>
      </c>
      <c r="K3351" t="s">
        <v>4484</v>
      </c>
      <c r="L3351" t="s">
        <v>4471</v>
      </c>
      <c r="M3351" t="s">
        <v>25</v>
      </c>
      <c r="N3351" t="s">
        <v>37</v>
      </c>
      <c r="O3351" t="s">
        <v>608</v>
      </c>
      <c r="P3351" s="4">
        <v>179.76</v>
      </c>
      <c r="Q3351" s="14">
        <f t="shared" si="417"/>
        <v>1</v>
      </c>
      <c r="R3351">
        <v>8</v>
      </c>
      <c r="S3351" s="14">
        <f t="shared" si="418"/>
        <v>1</v>
      </c>
      <c r="T3351">
        <v>0</v>
      </c>
      <c r="U3351" s="14">
        <f t="shared" si="419"/>
        <v>1</v>
      </c>
      <c r="V3351" s="4">
        <v>0</v>
      </c>
      <c r="W3351" s="14">
        <f t="shared" si="420"/>
        <v>1</v>
      </c>
      <c r="X3351">
        <v>23.02</v>
      </c>
      <c r="Y3351" s="14">
        <f t="shared" si="421"/>
        <v>1</v>
      </c>
      <c r="Z3351" t="s">
        <v>71</v>
      </c>
      <c r="AA3351" s="14">
        <f t="shared" si="422"/>
        <v>3</v>
      </c>
    </row>
    <row r="3352" spans="1:27" ht="15" customHeight="1" x14ac:dyDescent="0.25">
      <c r="A3352" t="s">
        <v>4947</v>
      </c>
      <c r="B3352" s="6">
        <v>42066</v>
      </c>
      <c r="C3352" s="6">
        <v>42070</v>
      </c>
      <c r="D3352" t="s">
        <v>19</v>
      </c>
      <c r="E3352" t="s">
        <v>59</v>
      </c>
      <c r="F3352" s="14">
        <f t="shared" si="416"/>
        <v>2</v>
      </c>
      <c r="G3352" t="s">
        <v>238</v>
      </c>
      <c r="H3352" t="s">
        <v>233</v>
      </c>
      <c r="I3352" t="s">
        <v>23</v>
      </c>
      <c r="J3352" t="str">
        <f t="shared" si="423"/>
        <v>León,Guanajuato,Mexico</v>
      </c>
      <c r="K3352" t="s">
        <v>4485</v>
      </c>
      <c r="L3352" t="s">
        <v>24</v>
      </c>
      <c r="M3352" t="s">
        <v>30</v>
      </c>
      <c r="N3352" t="s">
        <v>33</v>
      </c>
      <c r="O3352" t="s">
        <v>893</v>
      </c>
      <c r="P3352" s="4">
        <v>388.60800000000006</v>
      </c>
      <c r="Q3352" s="14">
        <f t="shared" si="417"/>
        <v>1</v>
      </c>
      <c r="R3352">
        <v>2</v>
      </c>
      <c r="S3352" s="14">
        <f t="shared" si="418"/>
        <v>1</v>
      </c>
      <c r="T3352">
        <v>0.2</v>
      </c>
      <c r="U3352" s="14">
        <f t="shared" si="419"/>
        <v>1</v>
      </c>
      <c r="V3352" s="4">
        <v>29.127999999999986</v>
      </c>
      <c r="W3352" s="14">
        <f t="shared" si="420"/>
        <v>1</v>
      </c>
      <c r="X3352">
        <v>23</v>
      </c>
      <c r="Y3352" s="14">
        <f t="shared" si="421"/>
        <v>1</v>
      </c>
      <c r="Z3352" t="s">
        <v>28</v>
      </c>
      <c r="AA3352" s="14">
        <f t="shared" si="422"/>
        <v>2</v>
      </c>
    </row>
    <row r="3353" spans="1:27" ht="15" customHeight="1" x14ac:dyDescent="0.25">
      <c r="A3353" t="s">
        <v>9028</v>
      </c>
      <c r="B3353" s="6">
        <v>42251</v>
      </c>
      <c r="C3353" s="6">
        <v>42253</v>
      </c>
      <c r="D3353" t="s">
        <v>67</v>
      </c>
      <c r="E3353" t="s">
        <v>20</v>
      </c>
      <c r="F3353" s="14">
        <f t="shared" si="416"/>
        <v>1</v>
      </c>
      <c r="G3353" t="s">
        <v>68</v>
      </c>
      <c r="H3353" t="s">
        <v>68</v>
      </c>
      <c r="I3353" t="s">
        <v>69</v>
      </c>
      <c r="J3353" t="str">
        <f t="shared" si="423"/>
        <v>Santiago,Santiago,Chile</v>
      </c>
      <c r="K3353" t="s">
        <v>4475</v>
      </c>
      <c r="L3353" t="s">
        <v>24</v>
      </c>
      <c r="M3353" t="s">
        <v>30</v>
      </c>
      <c r="N3353" t="s">
        <v>33</v>
      </c>
      <c r="O3353" t="s">
        <v>575</v>
      </c>
      <c r="P3353" s="4">
        <v>201.08</v>
      </c>
      <c r="Q3353" s="14">
        <f t="shared" si="417"/>
        <v>1</v>
      </c>
      <c r="R3353">
        <v>2</v>
      </c>
      <c r="S3353" s="14">
        <f t="shared" si="418"/>
        <v>1</v>
      </c>
      <c r="T3353">
        <v>0</v>
      </c>
      <c r="U3353" s="14">
        <f t="shared" si="419"/>
        <v>1</v>
      </c>
      <c r="V3353" s="4">
        <v>36.160000000000004</v>
      </c>
      <c r="W3353" s="14">
        <f t="shared" si="420"/>
        <v>1</v>
      </c>
      <c r="X3353">
        <v>22.996000000000002</v>
      </c>
      <c r="Y3353" s="14">
        <f t="shared" si="421"/>
        <v>1</v>
      </c>
      <c r="Z3353" t="s">
        <v>106</v>
      </c>
      <c r="AA3353" s="14">
        <f t="shared" si="422"/>
        <v>4</v>
      </c>
    </row>
    <row r="3354" spans="1:27" ht="15" customHeight="1" x14ac:dyDescent="0.25">
      <c r="A3354" t="s">
        <v>7583</v>
      </c>
      <c r="B3354" s="6">
        <v>42355</v>
      </c>
      <c r="C3354" s="6">
        <v>42361</v>
      </c>
      <c r="D3354" t="s">
        <v>19</v>
      </c>
      <c r="E3354" t="s">
        <v>20</v>
      </c>
      <c r="F3354" s="14">
        <f t="shared" si="416"/>
        <v>1</v>
      </c>
      <c r="G3354" t="s">
        <v>2319</v>
      </c>
      <c r="H3354" t="s">
        <v>1882</v>
      </c>
      <c r="I3354" t="s">
        <v>1823</v>
      </c>
      <c r="J3354" t="str">
        <f t="shared" si="423"/>
        <v>Arles,Provence-Alpes-Côte d'Azur,France</v>
      </c>
      <c r="K3354" t="s">
        <v>4477</v>
      </c>
      <c r="L3354" t="s">
        <v>4471</v>
      </c>
      <c r="M3354" t="s">
        <v>42</v>
      </c>
      <c r="N3354" t="s">
        <v>47</v>
      </c>
      <c r="O3354" t="s">
        <v>1291</v>
      </c>
      <c r="P3354" s="4">
        <v>220.43999999999997</v>
      </c>
      <c r="Q3354" s="14">
        <f t="shared" si="417"/>
        <v>1</v>
      </c>
      <c r="R3354">
        <v>2</v>
      </c>
      <c r="S3354" s="14">
        <f t="shared" si="418"/>
        <v>1</v>
      </c>
      <c r="T3354">
        <v>0</v>
      </c>
      <c r="U3354" s="14">
        <f t="shared" si="419"/>
        <v>1</v>
      </c>
      <c r="V3354" s="4">
        <v>39.660000000000004</v>
      </c>
      <c r="W3354" s="14">
        <f t="shared" si="420"/>
        <v>1</v>
      </c>
      <c r="X3354">
        <v>22.99</v>
      </c>
      <c r="Y3354" s="14">
        <f t="shared" si="421"/>
        <v>1</v>
      </c>
      <c r="Z3354" t="s">
        <v>55</v>
      </c>
      <c r="AA3354" s="14">
        <f t="shared" si="422"/>
        <v>1</v>
      </c>
    </row>
    <row r="3355" spans="1:27" ht="15" customHeight="1" x14ac:dyDescent="0.25">
      <c r="A3355" t="s">
        <v>10089</v>
      </c>
      <c r="B3355" s="6">
        <v>42332</v>
      </c>
      <c r="C3355" s="6">
        <v>42337</v>
      </c>
      <c r="D3355" t="s">
        <v>19</v>
      </c>
      <c r="E3355" t="s">
        <v>20</v>
      </c>
      <c r="F3355" s="14">
        <f t="shared" si="416"/>
        <v>1</v>
      </c>
      <c r="G3355" t="s">
        <v>2360</v>
      </c>
      <c r="H3355" t="s">
        <v>2361</v>
      </c>
      <c r="I3355" t="s">
        <v>1840</v>
      </c>
      <c r="J3355" t="str">
        <f t="shared" si="423"/>
        <v>Vigo,Galicia,Spain</v>
      </c>
      <c r="K3355" t="s">
        <v>4472</v>
      </c>
      <c r="L3355" t="s">
        <v>4471</v>
      </c>
      <c r="M3355" t="s">
        <v>42</v>
      </c>
      <c r="N3355" t="s">
        <v>88</v>
      </c>
      <c r="O3355" t="s">
        <v>1481</v>
      </c>
      <c r="P3355" s="4">
        <v>275.61600000000004</v>
      </c>
      <c r="Q3355" s="14">
        <f t="shared" si="417"/>
        <v>1</v>
      </c>
      <c r="R3355">
        <v>2</v>
      </c>
      <c r="S3355" s="14">
        <f t="shared" si="418"/>
        <v>1</v>
      </c>
      <c r="T3355">
        <v>0.1</v>
      </c>
      <c r="U3355" s="14">
        <f t="shared" si="419"/>
        <v>1</v>
      </c>
      <c r="V3355" s="4">
        <v>-21.444000000000003</v>
      </c>
      <c r="W3355" s="14">
        <f t="shared" si="420"/>
        <v>3</v>
      </c>
      <c r="X3355">
        <v>22.99</v>
      </c>
      <c r="Y3355" s="14">
        <f t="shared" si="421"/>
        <v>1</v>
      </c>
      <c r="Z3355" t="s">
        <v>28</v>
      </c>
      <c r="AA3355" s="14">
        <f t="shared" si="422"/>
        <v>2</v>
      </c>
    </row>
    <row r="3356" spans="1:27" ht="15" customHeight="1" x14ac:dyDescent="0.25">
      <c r="A3356" t="s">
        <v>6116</v>
      </c>
      <c r="B3356" s="6">
        <v>42119</v>
      </c>
      <c r="C3356" s="6">
        <v>42122</v>
      </c>
      <c r="D3356" t="s">
        <v>75</v>
      </c>
      <c r="E3356" t="s">
        <v>59</v>
      </c>
      <c r="F3356" s="14">
        <f t="shared" si="416"/>
        <v>2</v>
      </c>
      <c r="G3356" t="s">
        <v>3117</v>
      </c>
      <c r="H3356" t="s">
        <v>3118</v>
      </c>
      <c r="I3356" t="s">
        <v>3095</v>
      </c>
      <c r="J3356" t="str">
        <f t="shared" si="423"/>
        <v>Philadelphia,Pennsylvania,United States</v>
      </c>
      <c r="K3356" t="s">
        <v>4489</v>
      </c>
      <c r="L3356" t="s">
        <v>4482</v>
      </c>
      <c r="M3356" t="s">
        <v>25</v>
      </c>
      <c r="N3356" t="s">
        <v>91</v>
      </c>
      <c r="O3356" t="s">
        <v>3592</v>
      </c>
      <c r="P3356" s="4">
        <v>99.28</v>
      </c>
      <c r="Q3356" s="14">
        <f t="shared" si="417"/>
        <v>1</v>
      </c>
      <c r="R3356">
        <v>2</v>
      </c>
      <c r="S3356" s="14">
        <f t="shared" si="418"/>
        <v>1</v>
      </c>
      <c r="T3356">
        <v>0.2</v>
      </c>
      <c r="U3356" s="14">
        <f t="shared" si="419"/>
        <v>1</v>
      </c>
      <c r="V3356" s="4">
        <v>12.409999999999989</v>
      </c>
      <c r="W3356" s="14">
        <f t="shared" si="420"/>
        <v>1</v>
      </c>
      <c r="X3356">
        <v>37.94</v>
      </c>
      <c r="Y3356" s="14">
        <f t="shared" si="421"/>
        <v>1</v>
      </c>
      <c r="Z3356" t="s">
        <v>106</v>
      </c>
      <c r="AA3356" s="14">
        <f t="shared" si="422"/>
        <v>4</v>
      </c>
    </row>
    <row r="3357" spans="1:27" ht="15" customHeight="1" x14ac:dyDescent="0.25">
      <c r="A3357" t="s">
        <v>9398</v>
      </c>
      <c r="B3357" s="6">
        <v>42326</v>
      </c>
      <c r="C3357" s="6">
        <v>42330</v>
      </c>
      <c r="D3357" t="s">
        <v>19</v>
      </c>
      <c r="E3357" t="s">
        <v>59</v>
      </c>
      <c r="F3357" s="14">
        <f t="shared" si="416"/>
        <v>2</v>
      </c>
      <c r="G3357" t="s">
        <v>84</v>
      </c>
      <c r="H3357" t="s">
        <v>85</v>
      </c>
      <c r="I3357" t="s">
        <v>86</v>
      </c>
      <c r="J3357" t="str">
        <f t="shared" si="423"/>
        <v>Tegucigalpa,Francisco Morazán,Honduras</v>
      </c>
      <c r="K3357" t="s">
        <v>4485</v>
      </c>
      <c r="L3357" t="s">
        <v>24</v>
      </c>
      <c r="M3357" t="s">
        <v>42</v>
      </c>
      <c r="N3357" t="s">
        <v>47</v>
      </c>
      <c r="O3357" t="s">
        <v>1042</v>
      </c>
      <c r="P3357" s="4">
        <v>307.62</v>
      </c>
      <c r="Q3357" s="14">
        <f t="shared" si="417"/>
        <v>1</v>
      </c>
      <c r="R3357">
        <v>3</v>
      </c>
      <c r="S3357" s="14">
        <f t="shared" si="418"/>
        <v>1</v>
      </c>
      <c r="T3357">
        <v>0.4</v>
      </c>
      <c r="U3357" s="14">
        <f t="shared" si="419"/>
        <v>2</v>
      </c>
      <c r="V3357" s="4">
        <v>40.980000000000061</v>
      </c>
      <c r="W3357" s="14">
        <f t="shared" si="420"/>
        <v>1</v>
      </c>
      <c r="X3357">
        <v>22.945</v>
      </c>
      <c r="Y3357" s="14">
        <f t="shared" si="421"/>
        <v>1</v>
      </c>
      <c r="Z3357" t="s">
        <v>28</v>
      </c>
      <c r="AA3357" s="14">
        <f t="shared" si="422"/>
        <v>2</v>
      </c>
    </row>
    <row r="3358" spans="1:27" ht="15" customHeight="1" x14ac:dyDescent="0.25">
      <c r="A3358" t="s">
        <v>10278</v>
      </c>
      <c r="B3358" s="6">
        <v>42048</v>
      </c>
      <c r="C3358" s="6">
        <v>42050</v>
      </c>
      <c r="D3358" t="s">
        <v>75</v>
      </c>
      <c r="E3358" t="s">
        <v>20</v>
      </c>
      <c r="F3358" s="14">
        <f t="shared" si="416"/>
        <v>1</v>
      </c>
      <c r="G3358" t="s">
        <v>3006</v>
      </c>
      <c r="H3358" t="s">
        <v>2601</v>
      </c>
      <c r="I3358" t="s">
        <v>2565</v>
      </c>
      <c r="J3358" t="str">
        <f t="shared" si="423"/>
        <v>Sangli,Maharashtra,India</v>
      </c>
      <c r="K3358" t="s">
        <v>4470</v>
      </c>
      <c r="L3358" t="s">
        <v>4469</v>
      </c>
      <c r="M3358" t="s">
        <v>42</v>
      </c>
      <c r="N3358" t="s">
        <v>47</v>
      </c>
      <c r="O3358" t="s">
        <v>1681</v>
      </c>
      <c r="P3358" s="4">
        <v>153.90000000000003</v>
      </c>
      <c r="Q3358" s="14">
        <f t="shared" si="417"/>
        <v>1</v>
      </c>
      <c r="R3358">
        <v>5</v>
      </c>
      <c r="S3358" s="14">
        <f t="shared" si="418"/>
        <v>1</v>
      </c>
      <c r="T3358">
        <v>0</v>
      </c>
      <c r="U3358" s="14">
        <f t="shared" si="419"/>
        <v>1</v>
      </c>
      <c r="V3358" s="4">
        <v>12.3</v>
      </c>
      <c r="W3358" s="14">
        <f t="shared" si="420"/>
        <v>1</v>
      </c>
      <c r="X3358">
        <v>22.94</v>
      </c>
      <c r="Y3358" s="14">
        <f t="shared" si="421"/>
        <v>1</v>
      </c>
      <c r="Z3358" t="s">
        <v>71</v>
      </c>
      <c r="AA3358" s="14">
        <f t="shared" si="422"/>
        <v>3</v>
      </c>
    </row>
    <row r="3359" spans="1:27" ht="15" customHeight="1" x14ac:dyDescent="0.25">
      <c r="A3359" t="s">
        <v>6119</v>
      </c>
      <c r="B3359" s="6">
        <v>42191</v>
      </c>
      <c r="C3359" s="6">
        <v>42193</v>
      </c>
      <c r="D3359" t="s">
        <v>75</v>
      </c>
      <c r="E3359" t="s">
        <v>59</v>
      </c>
      <c r="F3359" s="14">
        <f t="shared" si="416"/>
        <v>2</v>
      </c>
      <c r="G3359" t="s">
        <v>3114</v>
      </c>
      <c r="H3359" t="s">
        <v>3115</v>
      </c>
      <c r="I3359" t="s">
        <v>3095</v>
      </c>
      <c r="J3359" t="str">
        <f t="shared" si="423"/>
        <v>Fremont,Nebraska,United States</v>
      </c>
      <c r="K3359" t="s">
        <v>3109</v>
      </c>
      <c r="L3359" t="s">
        <v>4482</v>
      </c>
      <c r="M3359" t="s">
        <v>42</v>
      </c>
      <c r="N3359" t="s">
        <v>88</v>
      </c>
      <c r="O3359" t="s">
        <v>3187</v>
      </c>
      <c r="P3359" s="4">
        <v>79.959999999999994</v>
      </c>
      <c r="Q3359" s="14">
        <f t="shared" si="417"/>
        <v>1</v>
      </c>
      <c r="R3359">
        <v>4</v>
      </c>
      <c r="S3359" s="14">
        <f t="shared" si="418"/>
        <v>1</v>
      </c>
      <c r="T3359">
        <v>0</v>
      </c>
      <c r="U3359" s="14">
        <f t="shared" si="419"/>
        <v>1</v>
      </c>
      <c r="V3359" s="4">
        <v>22.388800000000003</v>
      </c>
      <c r="W3359" s="14">
        <f t="shared" si="420"/>
        <v>1</v>
      </c>
      <c r="X3359">
        <v>15.03</v>
      </c>
      <c r="Y3359" s="14">
        <f t="shared" si="421"/>
        <v>1</v>
      </c>
      <c r="Z3359" t="s">
        <v>106</v>
      </c>
      <c r="AA3359" s="14">
        <f t="shared" si="422"/>
        <v>4</v>
      </c>
    </row>
    <row r="3360" spans="1:27" ht="15" customHeight="1" x14ac:dyDescent="0.25">
      <c r="A3360" t="s">
        <v>10267</v>
      </c>
      <c r="B3360" s="6">
        <v>42161</v>
      </c>
      <c r="C3360" s="6">
        <v>42165</v>
      </c>
      <c r="D3360" t="s">
        <v>19</v>
      </c>
      <c r="E3360" t="s">
        <v>20</v>
      </c>
      <c r="F3360" s="14">
        <f t="shared" si="416"/>
        <v>1</v>
      </c>
      <c r="G3360" t="s">
        <v>2684</v>
      </c>
      <c r="H3360" t="s">
        <v>2685</v>
      </c>
      <c r="I3360" t="s">
        <v>2596</v>
      </c>
      <c r="J3360" t="str">
        <f t="shared" si="423"/>
        <v>Hanoi,Thủ Dô Hà Nội,Vietnam</v>
      </c>
      <c r="K3360" t="s">
        <v>4481</v>
      </c>
      <c r="L3360" t="s">
        <v>4469</v>
      </c>
      <c r="M3360" t="s">
        <v>30</v>
      </c>
      <c r="N3360" t="s">
        <v>33</v>
      </c>
      <c r="O3360" t="s">
        <v>1061</v>
      </c>
      <c r="P3360" s="4">
        <v>752.91930000000002</v>
      </c>
      <c r="Q3360" s="14">
        <f t="shared" si="417"/>
        <v>1</v>
      </c>
      <c r="R3360">
        <v>7</v>
      </c>
      <c r="S3360" s="14">
        <f t="shared" si="418"/>
        <v>1</v>
      </c>
      <c r="T3360">
        <v>0.37</v>
      </c>
      <c r="U3360" s="14">
        <f t="shared" si="419"/>
        <v>1</v>
      </c>
      <c r="V3360" s="4">
        <v>-131.60070000000002</v>
      </c>
      <c r="W3360" s="14">
        <f t="shared" si="420"/>
        <v>3</v>
      </c>
      <c r="X3360">
        <v>22.89</v>
      </c>
      <c r="Y3360" s="14">
        <f t="shared" si="421"/>
        <v>1</v>
      </c>
      <c r="Z3360" t="s">
        <v>28</v>
      </c>
      <c r="AA3360" s="14">
        <f t="shared" si="422"/>
        <v>2</v>
      </c>
    </row>
    <row r="3361" spans="1:27" ht="15" customHeight="1" x14ac:dyDescent="0.25">
      <c r="A3361" t="s">
        <v>6184</v>
      </c>
      <c r="B3361" s="6">
        <v>42014</v>
      </c>
      <c r="C3361" s="6">
        <v>42019</v>
      </c>
      <c r="D3361" t="s">
        <v>19</v>
      </c>
      <c r="E3361" t="s">
        <v>54</v>
      </c>
      <c r="F3361" s="14">
        <f t="shared" si="416"/>
        <v>3</v>
      </c>
      <c r="G3361" t="s">
        <v>4408</v>
      </c>
      <c r="H3361" t="s">
        <v>1907</v>
      </c>
      <c r="I3361" t="s">
        <v>4235</v>
      </c>
      <c r="J3361" t="str">
        <f t="shared" si="423"/>
        <v>Pinsk,Brest,Belarus</v>
      </c>
      <c r="K3361" t="s">
        <v>4478</v>
      </c>
      <c r="L3361" t="s">
        <v>4471</v>
      </c>
      <c r="M3361" t="s">
        <v>25</v>
      </c>
      <c r="N3361" t="s">
        <v>82</v>
      </c>
      <c r="O3361" t="s">
        <v>304</v>
      </c>
      <c r="P3361" s="4">
        <v>256.74</v>
      </c>
      <c r="Q3361" s="14">
        <f t="shared" si="417"/>
        <v>1</v>
      </c>
      <c r="R3361">
        <v>2</v>
      </c>
      <c r="S3361" s="14">
        <f t="shared" si="418"/>
        <v>1</v>
      </c>
      <c r="T3361">
        <v>0</v>
      </c>
      <c r="U3361" s="14">
        <f t="shared" si="419"/>
        <v>1</v>
      </c>
      <c r="V3361" s="4">
        <v>110.34</v>
      </c>
      <c r="W3361" s="14">
        <f t="shared" si="420"/>
        <v>1</v>
      </c>
      <c r="X3361">
        <v>22.85</v>
      </c>
      <c r="Y3361" s="14">
        <f t="shared" si="421"/>
        <v>1</v>
      </c>
      <c r="Z3361" t="s">
        <v>28</v>
      </c>
      <c r="AA3361" s="14">
        <f t="shared" si="422"/>
        <v>2</v>
      </c>
    </row>
    <row r="3362" spans="1:27" ht="15" customHeight="1" x14ac:dyDescent="0.25">
      <c r="A3362" t="s">
        <v>7460</v>
      </c>
      <c r="B3362" s="6">
        <v>42334</v>
      </c>
      <c r="C3362" s="6">
        <v>42341</v>
      </c>
      <c r="D3362" t="s">
        <v>19</v>
      </c>
      <c r="E3362" t="s">
        <v>20</v>
      </c>
      <c r="F3362" s="14">
        <f t="shared" si="416"/>
        <v>1</v>
      </c>
      <c r="G3362" t="s">
        <v>3022</v>
      </c>
      <c r="H3362" t="s">
        <v>2651</v>
      </c>
      <c r="I3362" t="s">
        <v>2560</v>
      </c>
      <c r="J3362" t="str">
        <f t="shared" si="423"/>
        <v>Donghai,Guangdong,China</v>
      </c>
      <c r="K3362" t="s">
        <v>4483</v>
      </c>
      <c r="L3362" t="s">
        <v>4469</v>
      </c>
      <c r="M3362" t="s">
        <v>42</v>
      </c>
      <c r="N3362" t="s">
        <v>47</v>
      </c>
      <c r="O3362" t="s">
        <v>428</v>
      </c>
      <c r="P3362" s="4">
        <v>511.65000000000009</v>
      </c>
      <c r="Q3362" s="14">
        <f t="shared" si="417"/>
        <v>1</v>
      </c>
      <c r="R3362">
        <v>9</v>
      </c>
      <c r="S3362" s="14">
        <f t="shared" si="418"/>
        <v>2</v>
      </c>
      <c r="T3362">
        <v>0</v>
      </c>
      <c r="U3362" s="14">
        <f t="shared" si="419"/>
        <v>1</v>
      </c>
      <c r="V3362" s="4">
        <v>51.03</v>
      </c>
      <c r="W3362" s="14">
        <f t="shared" si="420"/>
        <v>1</v>
      </c>
      <c r="X3362">
        <v>22.85</v>
      </c>
      <c r="Y3362" s="14">
        <f t="shared" si="421"/>
        <v>1</v>
      </c>
      <c r="Z3362" t="s">
        <v>28</v>
      </c>
      <c r="AA3362" s="14">
        <f t="shared" si="422"/>
        <v>2</v>
      </c>
    </row>
    <row r="3363" spans="1:27" ht="15" customHeight="1" x14ac:dyDescent="0.25">
      <c r="A3363" t="s">
        <v>8383</v>
      </c>
      <c r="B3363" s="6">
        <v>42283</v>
      </c>
      <c r="C3363" s="6">
        <v>42289</v>
      </c>
      <c r="D3363" t="s">
        <v>19</v>
      </c>
      <c r="E3363" t="s">
        <v>54</v>
      </c>
      <c r="F3363" s="14">
        <f t="shared" si="416"/>
        <v>3</v>
      </c>
      <c r="G3363" t="s">
        <v>2641</v>
      </c>
      <c r="H3363" t="s">
        <v>2642</v>
      </c>
      <c r="I3363" t="s">
        <v>2560</v>
      </c>
      <c r="J3363" t="str">
        <f t="shared" si="423"/>
        <v>Wuhan,Hubei,China</v>
      </c>
      <c r="K3363" t="s">
        <v>4483</v>
      </c>
      <c r="L3363" t="s">
        <v>4469</v>
      </c>
      <c r="M3363" t="s">
        <v>30</v>
      </c>
      <c r="N3363" t="s">
        <v>33</v>
      </c>
      <c r="O3363" t="s">
        <v>1295</v>
      </c>
      <c r="P3363" s="4">
        <v>252.04500000000004</v>
      </c>
      <c r="Q3363" s="14">
        <f t="shared" si="417"/>
        <v>1</v>
      </c>
      <c r="R3363">
        <v>3</v>
      </c>
      <c r="S3363" s="14">
        <f t="shared" si="418"/>
        <v>1</v>
      </c>
      <c r="T3363">
        <v>0.5</v>
      </c>
      <c r="U3363" s="14">
        <f t="shared" si="419"/>
        <v>2</v>
      </c>
      <c r="V3363" s="4">
        <v>-191.56500000000005</v>
      </c>
      <c r="W3363" s="14">
        <f t="shared" si="420"/>
        <v>3</v>
      </c>
      <c r="X3363">
        <v>22.85</v>
      </c>
      <c r="Y3363" s="14">
        <f t="shared" si="421"/>
        <v>1</v>
      </c>
      <c r="Z3363" t="s">
        <v>28</v>
      </c>
      <c r="AA3363" s="14">
        <f t="shared" si="422"/>
        <v>2</v>
      </c>
    </row>
    <row r="3364" spans="1:27" ht="15" customHeight="1" x14ac:dyDescent="0.25">
      <c r="A3364" t="s">
        <v>7211</v>
      </c>
      <c r="B3364" s="6">
        <v>42361</v>
      </c>
      <c r="C3364" s="6">
        <v>42361</v>
      </c>
      <c r="D3364" t="s">
        <v>113</v>
      </c>
      <c r="E3364" t="s">
        <v>20</v>
      </c>
      <c r="F3364" s="14">
        <f t="shared" si="416"/>
        <v>1</v>
      </c>
      <c r="G3364" t="s">
        <v>374</v>
      </c>
      <c r="H3364" t="s">
        <v>154</v>
      </c>
      <c r="I3364" t="s">
        <v>23</v>
      </c>
      <c r="J3364" t="str">
        <f t="shared" si="423"/>
        <v>Santa Catarina,Nuevo León,Mexico</v>
      </c>
      <c r="K3364" t="s">
        <v>4485</v>
      </c>
      <c r="L3364" t="s">
        <v>24</v>
      </c>
      <c r="M3364" t="s">
        <v>42</v>
      </c>
      <c r="N3364" t="s">
        <v>80</v>
      </c>
      <c r="O3364" t="s">
        <v>820</v>
      </c>
      <c r="P3364" s="4">
        <v>83.732200000000006</v>
      </c>
      <c r="Q3364" s="14">
        <f t="shared" si="417"/>
        <v>1</v>
      </c>
      <c r="R3364">
        <v>1</v>
      </c>
      <c r="S3364" s="14">
        <f t="shared" si="418"/>
        <v>1</v>
      </c>
      <c r="T3364">
        <v>2E-3</v>
      </c>
      <c r="U3364" s="14">
        <f t="shared" si="419"/>
        <v>1</v>
      </c>
      <c r="V3364" s="4">
        <v>10.732200000000001</v>
      </c>
      <c r="W3364" s="14">
        <f t="shared" si="420"/>
        <v>1</v>
      </c>
      <c r="X3364">
        <v>22.833000000000002</v>
      </c>
      <c r="Y3364" s="14">
        <f t="shared" si="421"/>
        <v>1</v>
      </c>
      <c r="Z3364" t="s">
        <v>106</v>
      </c>
      <c r="AA3364" s="14">
        <f t="shared" si="422"/>
        <v>4</v>
      </c>
    </row>
    <row r="3365" spans="1:27" ht="15" customHeight="1" x14ac:dyDescent="0.25">
      <c r="A3365" t="s">
        <v>7975</v>
      </c>
      <c r="B3365" s="6">
        <v>42181</v>
      </c>
      <c r="C3365" s="6">
        <v>42183</v>
      </c>
      <c r="D3365" t="s">
        <v>67</v>
      </c>
      <c r="E3365" t="s">
        <v>54</v>
      </c>
      <c r="F3365" s="14">
        <f t="shared" si="416"/>
        <v>3</v>
      </c>
      <c r="G3365" t="s">
        <v>2025</v>
      </c>
      <c r="H3365" t="s">
        <v>10391</v>
      </c>
      <c r="I3365" t="s">
        <v>1823</v>
      </c>
      <c r="J3365" t="str">
        <f t="shared" si="423"/>
        <v>Villeneuve-sur-Lot,Aquitaine-Limousin-Poitou-Charentes,France</v>
      </c>
      <c r="K3365" t="s">
        <v>4477</v>
      </c>
      <c r="L3365" t="s">
        <v>4471</v>
      </c>
      <c r="M3365" t="s">
        <v>25</v>
      </c>
      <c r="N3365" t="s">
        <v>37</v>
      </c>
      <c r="O3365" t="s">
        <v>1170</v>
      </c>
      <c r="P3365" s="4">
        <v>377.78999999999996</v>
      </c>
      <c r="Q3365" s="14">
        <f t="shared" si="417"/>
        <v>1</v>
      </c>
      <c r="R3365">
        <v>7</v>
      </c>
      <c r="S3365" s="14">
        <f t="shared" si="418"/>
        <v>1</v>
      </c>
      <c r="T3365">
        <v>0</v>
      </c>
      <c r="U3365" s="14">
        <f t="shared" si="419"/>
        <v>1</v>
      </c>
      <c r="V3365" s="4">
        <v>128.31</v>
      </c>
      <c r="W3365" s="14">
        <f t="shared" si="420"/>
        <v>1</v>
      </c>
      <c r="X3365">
        <v>22.81</v>
      </c>
      <c r="Y3365" s="14">
        <f t="shared" si="421"/>
        <v>1</v>
      </c>
      <c r="Z3365" t="s">
        <v>71</v>
      </c>
      <c r="AA3365" s="14">
        <f t="shared" si="422"/>
        <v>3</v>
      </c>
    </row>
    <row r="3366" spans="1:27" ht="15" customHeight="1" x14ac:dyDescent="0.25">
      <c r="A3366" t="s">
        <v>5120</v>
      </c>
      <c r="B3366" s="6">
        <v>42297</v>
      </c>
      <c r="C3366" s="6">
        <v>42301</v>
      </c>
      <c r="D3366" t="s">
        <v>67</v>
      </c>
      <c r="E3366" t="s">
        <v>20</v>
      </c>
      <c r="F3366" s="14">
        <f t="shared" si="416"/>
        <v>1</v>
      </c>
      <c r="G3366" t="s">
        <v>2670</v>
      </c>
      <c r="H3366" t="s">
        <v>2570</v>
      </c>
      <c r="I3366" t="s">
        <v>2571</v>
      </c>
      <c r="J3366" t="str">
        <f t="shared" si="423"/>
        <v>Newcastle,New South Wales,Australia</v>
      </c>
      <c r="K3366" t="s">
        <v>2572</v>
      </c>
      <c r="L3366" t="s">
        <v>4469</v>
      </c>
      <c r="M3366" t="s">
        <v>25</v>
      </c>
      <c r="N3366" t="s">
        <v>35</v>
      </c>
      <c r="O3366" t="s">
        <v>1179</v>
      </c>
      <c r="P3366" s="4">
        <v>137.53799999999998</v>
      </c>
      <c r="Q3366" s="14">
        <f t="shared" si="417"/>
        <v>1</v>
      </c>
      <c r="R3366">
        <v>9</v>
      </c>
      <c r="S3366" s="14">
        <f t="shared" si="418"/>
        <v>2</v>
      </c>
      <c r="T3366">
        <v>0.1</v>
      </c>
      <c r="U3366" s="14">
        <f t="shared" si="419"/>
        <v>1</v>
      </c>
      <c r="V3366" s="4">
        <v>16.578000000000003</v>
      </c>
      <c r="W3366" s="14">
        <f t="shared" si="420"/>
        <v>1</v>
      </c>
      <c r="X3366">
        <v>22.78</v>
      </c>
      <c r="Y3366" s="14">
        <f t="shared" si="421"/>
        <v>1</v>
      </c>
      <c r="Z3366" t="s">
        <v>28</v>
      </c>
      <c r="AA3366" s="14">
        <f t="shared" si="422"/>
        <v>2</v>
      </c>
    </row>
    <row r="3367" spans="1:27" ht="15" customHeight="1" x14ac:dyDescent="0.25">
      <c r="A3367" t="s">
        <v>8860</v>
      </c>
      <c r="B3367" s="6">
        <v>42155</v>
      </c>
      <c r="C3367" s="6">
        <v>42160</v>
      </c>
      <c r="D3367" t="s">
        <v>19</v>
      </c>
      <c r="E3367" t="s">
        <v>20</v>
      </c>
      <c r="F3367" s="14">
        <f t="shared" si="416"/>
        <v>1</v>
      </c>
      <c r="G3367" t="s">
        <v>2760</v>
      </c>
      <c r="H3367" t="s">
        <v>2570</v>
      </c>
      <c r="I3367" t="s">
        <v>2571</v>
      </c>
      <c r="J3367" t="str">
        <f t="shared" si="423"/>
        <v>Wollongong,New South Wales,Australia</v>
      </c>
      <c r="K3367" t="s">
        <v>2572</v>
      </c>
      <c r="L3367" t="s">
        <v>4469</v>
      </c>
      <c r="M3367" t="s">
        <v>30</v>
      </c>
      <c r="N3367" t="s">
        <v>52</v>
      </c>
      <c r="O3367" t="s">
        <v>1516</v>
      </c>
      <c r="P3367" s="4">
        <v>339.11999999999995</v>
      </c>
      <c r="Q3367" s="14">
        <f t="shared" si="417"/>
        <v>1</v>
      </c>
      <c r="R3367">
        <v>4</v>
      </c>
      <c r="S3367" s="14">
        <f t="shared" si="418"/>
        <v>1</v>
      </c>
      <c r="T3367">
        <v>0.1</v>
      </c>
      <c r="U3367" s="14">
        <f t="shared" si="419"/>
        <v>1</v>
      </c>
      <c r="V3367" s="4">
        <v>135.6</v>
      </c>
      <c r="W3367" s="14">
        <f t="shared" si="420"/>
        <v>1</v>
      </c>
      <c r="X3367">
        <v>22.78</v>
      </c>
      <c r="Y3367" s="14">
        <f t="shared" si="421"/>
        <v>1</v>
      </c>
      <c r="Z3367" t="s">
        <v>71</v>
      </c>
      <c r="AA3367" s="14">
        <f t="shared" si="422"/>
        <v>3</v>
      </c>
    </row>
    <row r="3368" spans="1:27" ht="15" customHeight="1" x14ac:dyDescent="0.25">
      <c r="A3368" t="s">
        <v>6118</v>
      </c>
      <c r="B3368" s="6">
        <v>42257</v>
      </c>
      <c r="C3368" s="6">
        <v>42263</v>
      </c>
      <c r="D3368" t="s">
        <v>19</v>
      </c>
      <c r="E3368" t="s">
        <v>59</v>
      </c>
      <c r="F3368" s="14">
        <f t="shared" si="416"/>
        <v>2</v>
      </c>
      <c r="G3368" t="s">
        <v>3165</v>
      </c>
      <c r="H3368" t="s">
        <v>3166</v>
      </c>
      <c r="I3368" t="s">
        <v>3095</v>
      </c>
      <c r="J3368" t="str">
        <f t="shared" si="423"/>
        <v>Portland,Oregon,United States</v>
      </c>
      <c r="K3368" t="s">
        <v>4487</v>
      </c>
      <c r="L3368" t="s">
        <v>4482</v>
      </c>
      <c r="M3368" t="s">
        <v>25</v>
      </c>
      <c r="N3368" t="s">
        <v>145</v>
      </c>
      <c r="O3368" t="s">
        <v>3295</v>
      </c>
      <c r="P3368" s="4">
        <v>31.104000000000006</v>
      </c>
      <c r="Q3368" s="14">
        <f t="shared" si="417"/>
        <v>1</v>
      </c>
      <c r="R3368">
        <v>6</v>
      </c>
      <c r="S3368" s="14">
        <f t="shared" si="418"/>
        <v>1</v>
      </c>
      <c r="T3368">
        <v>0.2</v>
      </c>
      <c r="U3368" s="14">
        <f t="shared" si="419"/>
        <v>1</v>
      </c>
      <c r="V3368" s="4">
        <v>11.2752</v>
      </c>
      <c r="W3368" s="14">
        <f t="shared" si="420"/>
        <v>1</v>
      </c>
      <c r="X3368">
        <v>2.2599999999999998</v>
      </c>
      <c r="Y3368" s="14">
        <f t="shared" si="421"/>
        <v>1</v>
      </c>
      <c r="Z3368" t="s">
        <v>28</v>
      </c>
      <c r="AA3368" s="14">
        <f t="shared" si="422"/>
        <v>2</v>
      </c>
    </row>
    <row r="3369" spans="1:27" ht="15" customHeight="1" x14ac:dyDescent="0.25">
      <c r="A3369" t="s">
        <v>8840</v>
      </c>
      <c r="B3369" s="6">
        <v>42321</v>
      </c>
      <c r="C3369" s="6">
        <v>42325</v>
      </c>
      <c r="D3369" t="s">
        <v>19</v>
      </c>
      <c r="E3369" t="s">
        <v>59</v>
      </c>
      <c r="F3369" s="14">
        <f t="shared" si="416"/>
        <v>2</v>
      </c>
      <c r="G3369" t="s">
        <v>915</v>
      </c>
      <c r="H3369" t="s">
        <v>412</v>
      </c>
      <c r="I3369" t="s">
        <v>23</v>
      </c>
      <c r="J3369" t="str">
        <f t="shared" si="423"/>
        <v>Poza Rica de Hidalgo,Veracruz,Mexico</v>
      </c>
      <c r="K3369" t="s">
        <v>4485</v>
      </c>
      <c r="L3369" t="s">
        <v>24</v>
      </c>
      <c r="M3369" t="s">
        <v>30</v>
      </c>
      <c r="N3369" t="s">
        <v>33</v>
      </c>
      <c r="O3369" t="s">
        <v>102</v>
      </c>
      <c r="P3369" s="4">
        <v>467.04000000000008</v>
      </c>
      <c r="Q3369" s="14">
        <f t="shared" si="417"/>
        <v>1</v>
      </c>
      <c r="R3369">
        <v>7</v>
      </c>
      <c r="S3369" s="14">
        <f t="shared" si="418"/>
        <v>1</v>
      </c>
      <c r="T3369">
        <v>0.2</v>
      </c>
      <c r="U3369" s="14">
        <f t="shared" si="419"/>
        <v>1</v>
      </c>
      <c r="V3369" s="4">
        <v>70</v>
      </c>
      <c r="W3369" s="14">
        <f t="shared" si="420"/>
        <v>1</v>
      </c>
      <c r="X3369">
        <v>22.749000000000002</v>
      </c>
      <c r="Y3369" s="14">
        <f t="shared" si="421"/>
        <v>1</v>
      </c>
      <c r="Z3369" t="s">
        <v>28</v>
      </c>
      <c r="AA3369" s="14">
        <f t="shared" si="422"/>
        <v>2</v>
      </c>
    </row>
    <row r="3370" spans="1:27" ht="15" customHeight="1" x14ac:dyDescent="0.25">
      <c r="A3370" t="s">
        <v>5291</v>
      </c>
      <c r="B3370" s="6">
        <v>42141</v>
      </c>
      <c r="C3370" s="6">
        <v>42143</v>
      </c>
      <c r="D3370" t="s">
        <v>67</v>
      </c>
      <c r="E3370" t="s">
        <v>59</v>
      </c>
      <c r="F3370" s="14">
        <f t="shared" si="416"/>
        <v>2</v>
      </c>
      <c r="G3370" t="s">
        <v>2591</v>
      </c>
      <c r="H3370" t="s">
        <v>2592</v>
      </c>
      <c r="I3370" t="s">
        <v>2571</v>
      </c>
      <c r="J3370" t="str">
        <f t="shared" si="423"/>
        <v>Brisbane,Queensland,Australia</v>
      </c>
      <c r="K3370" t="s">
        <v>2572</v>
      </c>
      <c r="L3370" t="s">
        <v>4469</v>
      </c>
      <c r="M3370" t="s">
        <v>25</v>
      </c>
      <c r="N3370" t="s">
        <v>145</v>
      </c>
      <c r="O3370" t="s">
        <v>745</v>
      </c>
      <c r="P3370" s="4">
        <v>109.08</v>
      </c>
      <c r="Q3370" s="14">
        <f t="shared" si="417"/>
        <v>1</v>
      </c>
      <c r="R3370">
        <v>8</v>
      </c>
      <c r="S3370" s="14">
        <f t="shared" si="418"/>
        <v>1</v>
      </c>
      <c r="T3370">
        <v>0.1</v>
      </c>
      <c r="U3370" s="14">
        <f t="shared" si="419"/>
        <v>1</v>
      </c>
      <c r="V3370" s="4">
        <v>25.32</v>
      </c>
      <c r="W3370" s="14">
        <f t="shared" si="420"/>
        <v>1</v>
      </c>
      <c r="X3370">
        <v>22.71</v>
      </c>
      <c r="Y3370" s="14">
        <f t="shared" si="421"/>
        <v>1</v>
      </c>
      <c r="Z3370" t="s">
        <v>106</v>
      </c>
      <c r="AA3370" s="14">
        <f t="shared" si="422"/>
        <v>4</v>
      </c>
    </row>
    <row r="3371" spans="1:27" ht="15" customHeight="1" x14ac:dyDescent="0.25">
      <c r="A3371" t="s">
        <v>8498</v>
      </c>
      <c r="B3371" s="6">
        <v>42137</v>
      </c>
      <c r="C3371" s="6">
        <v>42143</v>
      </c>
      <c r="D3371" t="s">
        <v>19</v>
      </c>
      <c r="E3371" t="s">
        <v>54</v>
      </c>
      <c r="F3371" s="14">
        <f t="shared" si="416"/>
        <v>3</v>
      </c>
      <c r="G3371" t="s">
        <v>4334</v>
      </c>
      <c r="H3371" t="s">
        <v>3910</v>
      </c>
      <c r="I3371" t="s">
        <v>3881</v>
      </c>
      <c r="J3371" t="str">
        <f t="shared" si="423"/>
        <v>Tetouan,Tanger-Tétouan,Morocco</v>
      </c>
      <c r="K3371" t="s">
        <v>4473</v>
      </c>
      <c r="L3371" t="s">
        <v>3867</v>
      </c>
      <c r="M3371" t="s">
        <v>30</v>
      </c>
      <c r="N3371" t="s">
        <v>100</v>
      </c>
      <c r="O3371" t="s">
        <v>1580</v>
      </c>
      <c r="P3371" s="4">
        <v>528.9</v>
      </c>
      <c r="Q3371" s="14">
        <f t="shared" si="417"/>
        <v>1</v>
      </c>
      <c r="R3371">
        <v>1</v>
      </c>
      <c r="S3371" s="14">
        <f t="shared" si="418"/>
        <v>1</v>
      </c>
      <c r="T3371">
        <v>0</v>
      </c>
      <c r="U3371" s="14">
        <f t="shared" si="419"/>
        <v>1</v>
      </c>
      <c r="V3371" s="4">
        <v>79.320000000000007</v>
      </c>
      <c r="W3371" s="14">
        <f t="shared" si="420"/>
        <v>1</v>
      </c>
      <c r="X3371">
        <v>22.71</v>
      </c>
      <c r="Y3371" s="14">
        <f t="shared" si="421"/>
        <v>1</v>
      </c>
      <c r="Z3371" t="s">
        <v>28</v>
      </c>
      <c r="AA3371" s="14">
        <f t="shared" si="422"/>
        <v>2</v>
      </c>
    </row>
    <row r="3372" spans="1:27" ht="15" customHeight="1" x14ac:dyDescent="0.25">
      <c r="A3372" t="s">
        <v>5765</v>
      </c>
      <c r="B3372" s="6">
        <v>42291</v>
      </c>
      <c r="C3372" s="6">
        <v>42292</v>
      </c>
      <c r="D3372" t="s">
        <v>75</v>
      </c>
      <c r="E3372" t="s">
        <v>20</v>
      </c>
      <c r="F3372" s="14">
        <f t="shared" si="416"/>
        <v>1</v>
      </c>
      <c r="G3372" t="s">
        <v>2734</v>
      </c>
      <c r="H3372" t="s">
        <v>2702</v>
      </c>
      <c r="I3372" t="s">
        <v>2645</v>
      </c>
      <c r="J3372" t="str">
        <f t="shared" si="423"/>
        <v>Multan,Punjab,Pakistan</v>
      </c>
      <c r="K3372" t="s">
        <v>4470</v>
      </c>
      <c r="L3372" t="s">
        <v>4469</v>
      </c>
      <c r="M3372" t="s">
        <v>42</v>
      </c>
      <c r="N3372" t="s">
        <v>88</v>
      </c>
      <c r="O3372" t="s">
        <v>790</v>
      </c>
      <c r="P3372" s="4">
        <v>152.1</v>
      </c>
      <c r="Q3372" s="14">
        <f t="shared" si="417"/>
        <v>1</v>
      </c>
      <c r="R3372">
        <v>4</v>
      </c>
      <c r="S3372" s="14">
        <f t="shared" si="418"/>
        <v>1</v>
      </c>
      <c r="T3372">
        <v>0.5</v>
      </c>
      <c r="U3372" s="14">
        <f t="shared" si="419"/>
        <v>2</v>
      </c>
      <c r="V3372" s="4">
        <v>-36.539999999999992</v>
      </c>
      <c r="W3372" s="14">
        <f t="shared" si="420"/>
        <v>3</v>
      </c>
      <c r="X3372">
        <v>22.7</v>
      </c>
      <c r="Y3372" s="14">
        <f t="shared" si="421"/>
        <v>1</v>
      </c>
      <c r="Z3372" t="s">
        <v>71</v>
      </c>
      <c r="AA3372" s="14">
        <f t="shared" si="422"/>
        <v>3</v>
      </c>
    </row>
    <row r="3373" spans="1:27" ht="15" customHeight="1" x14ac:dyDescent="0.25">
      <c r="A3373" t="s">
        <v>9924</v>
      </c>
      <c r="B3373" s="6">
        <v>42019</v>
      </c>
      <c r="C3373" s="6">
        <v>42024</v>
      </c>
      <c r="D3373" t="s">
        <v>19</v>
      </c>
      <c r="E3373" t="s">
        <v>59</v>
      </c>
      <c r="F3373" s="14">
        <f t="shared" si="416"/>
        <v>2</v>
      </c>
      <c r="G3373" t="s">
        <v>21</v>
      </c>
      <c r="H3373" t="s">
        <v>22</v>
      </c>
      <c r="I3373" t="s">
        <v>23</v>
      </c>
      <c r="J3373" t="str">
        <f t="shared" si="423"/>
        <v>Mexico City,Distrito Federal,Mexico</v>
      </c>
      <c r="K3373" t="s">
        <v>4485</v>
      </c>
      <c r="L3373" t="s">
        <v>24</v>
      </c>
      <c r="M3373" t="s">
        <v>42</v>
      </c>
      <c r="N3373" t="s">
        <v>88</v>
      </c>
      <c r="O3373" t="s">
        <v>342</v>
      </c>
      <c r="P3373" s="4">
        <v>226.11999999999998</v>
      </c>
      <c r="Q3373" s="14">
        <f t="shared" si="417"/>
        <v>1</v>
      </c>
      <c r="R3373">
        <v>2</v>
      </c>
      <c r="S3373" s="14">
        <f t="shared" si="418"/>
        <v>1</v>
      </c>
      <c r="T3373">
        <v>0</v>
      </c>
      <c r="U3373" s="14">
        <f t="shared" si="419"/>
        <v>1</v>
      </c>
      <c r="V3373" s="4">
        <v>97.2</v>
      </c>
      <c r="W3373" s="14">
        <f t="shared" si="420"/>
        <v>1</v>
      </c>
      <c r="X3373">
        <v>22.664999999999999</v>
      </c>
      <c r="Y3373" s="14">
        <f t="shared" si="421"/>
        <v>1</v>
      </c>
      <c r="Z3373" t="s">
        <v>71</v>
      </c>
      <c r="AA3373" s="14">
        <f t="shared" si="422"/>
        <v>3</v>
      </c>
    </row>
    <row r="3374" spans="1:27" ht="15" customHeight="1" x14ac:dyDescent="0.25">
      <c r="A3374" t="s">
        <v>8278</v>
      </c>
      <c r="B3374" s="6">
        <v>42056</v>
      </c>
      <c r="C3374" s="6">
        <v>42062</v>
      </c>
      <c r="D3374" t="s">
        <v>19</v>
      </c>
      <c r="E3374" t="s">
        <v>20</v>
      </c>
      <c r="F3374" s="14">
        <f t="shared" si="416"/>
        <v>1</v>
      </c>
      <c r="G3374" t="s">
        <v>2771</v>
      </c>
      <c r="H3374" t="s">
        <v>2562</v>
      </c>
      <c r="I3374" t="s">
        <v>2563</v>
      </c>
      <c r="J3374" t="str">
        <f t="shared" si="423"/>
        <v>Valenzuela,National Capital,Philippines</v>
      </c>
      <c r="K3374" t="s">
        <v>4481</v>
      </c>
      <c r="L3374" t="s">
        <v>4469</v>
      </c>
      <c r="M3374" t="s">
        <v>30</v>
      </c>
      <c r="N3374" t="s">
        <v>52</v>
      </c>
      <c r="O3374" t="s">
        <v>1206</v>
      </c>
      <c r="P3374" s="4">
        <v>384.48</v>
      </c>
      <c r="Q3374" s="14">
        <f t="shared" si="417"/>
        <v>1</v>
      </c>
      <c r="R3374">
        <v>12</v>
      </c>
      <c r="S3374" s="14">
        <f t="shared" si="418"/>
        <v>2</v>
      </c>
      <c r="T3374">
        <v>0.25</v>
      </c>
      <c r="U3374" s="14">
        <f t="shared" si="419"/>
        <v>1</v>
      </c>
      <c r="V3374" s="4">
        <v>-123.11999999999999</v>
      </c>
      <c r="W3374" s="14">
        <f t="shared" si="420"/>
        <v>3</v>
      </c>
      <c r="X3374">
        <v>22.65</v>
      </c>
      <c r="Y3374" s="14">
        <f t="shared" si="421"/>
        <v>1</v>
      </c>
      <c r="Z3374" t="s">
        <v>28</v>
      </c>
      <c r="AA3374" s="14">
        <f t="shared" si="422"/>
        <v>2</v>
      </c>
    </row>
    <row r="3375" spans="1:27" ht="15" customHeight="1" x14ac:dyDescent="0.25">
      <c r="A3375" t="s">
        <v>7564</v>
      </c>
      <c r="B3375" s="6">
        <v>42038</v>
      </c>
      <c r="C3375" s="6">
        <v>42044</v>
      </c>
      <c r="D3375" t="s">
        <v>19</v>
      </c>
      <c r="E3375" t="s">
        <v>20</v>
      </c>
      <c r="F3375" s="14">
        <f t="shared" si="416"/>
        <v>1</v>
      </c>
      <c r="G3375" t="s">
        <v>2512</v>
      </c>
      <c r="H3375" t="s">
        <v>1908</v>
      </c>
      <c r="I3375" t="s">
        <v>1823</v>
      </c>
      <c r="J3375" t="str">
        <f t="shared" si="423"/>
        <v>Lanester,Brittany,France</v>
      </c>
      <c r="K3375" t="s">
        <v>4477</v>
      </c>
      <c r="L3375" t="s">
        <v>4471</v>
      </c>
      <c r="M3375" t="s">
        <v>42</v>
      </c>
      <c r="N3375" t="s">
        <v>80</v>
      </c>
      <c r="O3375" t="s">
        <v>1449</v>
      </c>
      <c r="P3375" s="4">
        <v>528.74249999999995</v>
      </c>
      <c r="Q3375" s="14">
        <f t="shared" si="417"/>
        <v>1</v>
      </c>
      <c r="R3375">
        <v>5</v>
      </c>
      <c r="S3375" s="14">
        <f t="shared" si="418"/>
        <v>1</v>
      </c>
      <c r="T3375">
        <v>0.15</v>
      </c>
      <c r="U3375" s="14">
        <f t="shared" si="419"/>
        <v>1</v>
      </c>
      <c r="V3375" s="4">
        <v>6.1424999999999983</v>
      </c>
      <c r="W3375" s="14">
        <f t="shared" si="420"/>
        <v>1</v>
      </c>
      <c r="X3375">
        <v>22.58</v>
      </c>
      <c r="Y3375" s="14">
        <f t="shared" si="421"/>
        <v>1</v>
      </c>
      <c r="Z3375" t="s">
        <v>28</v>
      </c>
      <c r="AA3375" s="14">
        <f t="shared" si="422"/>
        <v>2</v>
      </c>
    </row>
    <row r="3376" spans="1:27" ht="15" customHeight="1" x14ac:dyDescent="0.25">
      <c r="A3376" t="s">
        <v>6134</v>
      </c>
      <c r="B3376" s="6">
        <v>42335</v>
      </c>
      <c r="C3376" s="6">
        <v>42340</v>
      </c>
      <c r="D3376" t="s">
        <v>19</v>
      </c>
      <c r="E3376" t="s">
        <v>20</v>
      </c>
      <c r="F3376" s="14">
        <f t="shared" si="416"/>
        <v>1</v>
      </c>
      <c r="G3376" t="s">
        <v>4178</v>
      </c>
      <c r="H3376" t="s">
        <v>3658</v>
      </c>
      <c r="I3376" t="s">
        <v>3945</v>
      </c>
      <c r="J3376" t="str">
        <f t="shared" si="423"/>
        <v>Oshawa,Ontario,Canada</v>
      </c>
      <c r="K3376" t="s">
        <v>3945</v>
      </c>
      <c r="L3376" t="s">
        <v>4482</v>
      </c>
      <c r="M3376" t="s">
        <v>30</v>
      </c>
      <c r="N3376" t="s">
        <v>33</v>
      </c>
      <c r="O3376" t="s">
        <v>1235</v>
      </c>
      <c r="P3376" s="4">
        <v>1758</v>
      </c>
      <c r="Q3376" s="14">
        <f t="shared" si="417"/>
        <v>2</v>
      </c>
      <c r="R3376">
        <v>4</v>
      </c>
      <c r="S3376" s="14">
        <f t="shared" si="418"/>
        <v>1</v>
      </c>
      <c r="T3376">
        <v>0</v>
      </c>
      <c r="U3376" s="14">
        <f t="shared" si="419"/>
        <v>1</v>
      </c>
      <c r="V3376" s="4">
        <v>70.320000000000007</v>
      </c>
      <c r="W3376" s="14">
        <f t="shared" si="420"/>
        <v>1</v>
      </c>
      <c r="X3376">
        <v>75.28</v>
      </c>
      <c r="Y3376" s="14">
        <f t="shared" si="421"/>
        <v>1</v>
      </c>
      <c r="Z3376" t="s">
        <v>28</v>
      </c>
      <c r="AA3376" s="14">
        <f t="shared" si="422"/>
        <v>2</v>
      </c>
    </row>
    <row r="3377" spans="1:27" ht="15" customHeight="1" x14ac:dyDescent="0.25">
      <c r="A3377" t="s">
        <v>6132</v>
      </c>
      <c r="B3377" s="6">
        <v>42230</v>
      </c>
      <c r="C3377" s="6">
        <v>42235</v>
      </c>
      <c r="D3377" t="s">
        <v>19</v>
      </c>
      <c r="E3377" t="s">
        <v>20</v>
      </c>
      <c r="F3377" s="14">
        <f t="shared" si="416"/>
        <v>1</v>
      </c>
      <c r="G3377" t="s">
        <v>3149</v>
      </c>
      <c r="H3377" t="s">
        <v>3150</v>
      </c>
      <c r="I3377" t="s">
        <v>3095</v>
      </c>
      <c r="J3377" t="str">
        <f t="shared" si="423"/>
        <v>Memphis,Tennessee,United States</v>
      </c>
      <c r="K3377" t="s">
        <v>4488</v>
      </c>
      <c r="L3377" t="s">
        <v>4482</v>
      </c>
      <c r="M3377" t="s">
        <v>25</v>
      </c>
      <c r="N3377" t="s">
        <v>35</v>
      </c>
      <c r="O3377" t="s">
        <v>3629</v>
      </c>
      <c r="P3377" s="4">
        <v>1614.5820000000003</v>
      </c>
      <c r="Q3377" s="14">
        <f t="shared" si="417"/>
        <v>2</v>
      </c>
      <c r="R3377">
        <v>6</v>
      </c>
      <c r="S3377" s="14">
        <f t="shared" si="418"/>
        <v>1</v>
      </c>
      <c r="T3377">
        <v>0.7</v>
      </c>
      <c r="U3377" s="14">
        <f t="shared" si="419"/>
        <v>3</v>
      </c>
      <c r="V3377" s="4">
        <v>-1237.8461999999995</v>
      </c>
      <c r="W3377" s="14">
        <f t="shared" si="420"/>
        <v>3</v>
      </c>
      <c r="X3377">
        <v>67.680000000000007</v>
      </c>
      <c r="Y3377" s="14">
        <f t="shared" si="421"/>
        <v>1</v>
      </c>
      <c r="Z3377" t="s">
        <v>28</v>
      </c>
      <c r="AA3377" s="14">
        <f t="shared" si="422"/>
        <v>2</v>
      </c>
    </row>
    <row r="3378" spans="1:27" ht="15" customHeight="1" x14ac:dyDescent="0.25">
      <c r="A3378" t="s">
        <v>4639</v>
      </c>
      <c r="B3378" s="6">
        <v>42231</v>
      </c>
      <c r="C3378" s="6">
        <v>42237</v>
      </c>
      <c r="D3378" t="s">
        <v>19</v>
      </c>
      <c r="E3378" t="s">
        <v>20</v>
      </c>
      <c r="F3378" s="14">
        <f t="shared" si="416"/>
        <v>1</v>
      </c>
      <c r="G3378" t="s">
        <v>21</v>
      </c>
      <c r="H3378" t="s">
        <v>22</v>
      </c>
      <c r="I3378" t="s">
        <v>23</v>
      </c>
      <c r="J3378" t="str">
        <f t="shared" si="423"/>
        <v>Mexico City,Distrito Federal,Mexico</v>
      </c>
      <c r="K3378" t="s">
        <v>4485</v>
      </c>
      <c r="L3378" t="s">
        <v>24</v>
      </c>
      <c r="M3378" t="s">
        <v>30</v>
      </c>
      <c r="N3378" t="s">
        <v>52</v>
      </c>
      <c r="O3378" t="s">
        <v>441</v>
      </c>
      <c r="P3378" s="4">
        <v>175.52</v>
      </c>
      <c r="Q3378" s="14">
        <f t="shared" si="417"/>
        <v>1</v>
      </c>
      <c r="R3378">
        <v>5</v>
      </c>
      <c r="S3378" s="14">
        <f t="shared" si="418"/>
        <v>1</v>
      </c>
      <c r="T3378">
        <v>0.2</v>
      </c>
      <c r="U3378" s="14">
        <f t="shared" si="419"/>
        <v>1</v>
      </c>
      <c r="V3378" s="4">
        <v>-15.38</v>
      </c>
      <c r="W3378" s="14">
        <f t="shared" si="420"/>
        <v>3</v>
      </c>
      <c r="X3378">
        <v>22.567</v>
      </c>
      <c r="Y3378" s="14">
        <f t="shared" si="421"/>
        <v>1</v>
      </c>
      <c r="Z3378" t="s">
        <v>28</v>
      </c>
      <c r="AA3378" s="14">
        <f t="shared" si="422"/>
        <v>2</v>
      </c>
    </row>
    <row r="3379" spans="1:27" ht="15" customHeight="1" x14ac:dyDescent="0.25">
      <c r="A3379" t="s">
        <v>7717</v>
      </c>
      <c r="B3379" s="6">
        <v>42252</v>
      </c>
      <c r="C3379" s="6">
        <v>42252</v>
      </c>
      <c r="D3379" t="s">
        <v>113</v>
      </c>
      <c r="E3379" t="s">
        <v>20</v>
      </c>
      <c r="F3379" s="14">
        <f t="shared" si="416"/>
        <v>1</v>
      </c>
      <c r="G3379" t="s">
        <v>187</v>
      </c>
      <c r="H3379" t="s">
        <v>188</v>
      </c>
      <c r="I3379" t="s">
        <v>188</v>
      </c>
      <c r="J3379" t="str">
        <f t="shared" si="423"/>
        <v>Mixco,Guatemala,Guatemala</v>
      </c>
      <c r="K3379" t="s">
        <v>4485</v>
      </c>
      <c r="L3379" t="s">
        <v>24</v>
      </c>
      <c r="M3379" t="s">
        <v>25</v>
      </c>
      <c r="N3379" t="s">
        <v>82</v>
      </c>
      <c r="O3379" t="s">
        <v>1056</v>
      </c>
      <c r="P3379" s="4">
        <v>163.19999999999999</v>
      </c>
      <c r="Q3379" s="14">
        <f t="shared" si="417"/>
        <v>1</v>
      </c>
      <c r="R3379">
        <v>5</v>
      </c>
      <c r="S3379" s="14">
        <f t="shared" si="418"/>
        <v>1</v>
      </c>
      <c r="T3379">
        <v>0</v>
      </c>
      <c r="U3379" s="14">
        <f t="shared" si="419"/>
        <v>1</v>
      </c>
      <c r="V3379" s="4">
        <v>50.5</v>
      </c>
      <c r="W3379" s="14">
        <f t="shared" si="420"/>
        <v>1</v>
      </c>
      <c r="X3379">
        <v>22.567</v>
      </c>
      <c r="Y3379" s="14">
        <f t="shared" si="421"/>
        <v>1</v>
      </c>
      <c r="Z3379" t="s">
        <v>71</v>
      </c>
      <c r="AA3379" s="14">
        <f t="shared" si="422"/>
        <v>3</v>
      </c>
    </row>
    <row r="3380" spans="1:27" ht="15" customHeight="1" x14ac:dyDescent="0.25">
      <c r="A3380" t="s">
        <v>7914</v>
      </c>
      <c r="B3380" s="6">
        <v>42276</v>
      </c>
      <c r="C3380" s="6">
        <v>42280</v>
      </c>
      <c r="D3380" t="s">
        <v>19</v>
      </c>
      <c r="E3380" t="s">
        <v>59</v>
      </c>
      <c r="F3380" s="14">
        <f t="shared" si="416"/>
        <v>2</v>
      </c>
      <c r="G3380" t="s">
        <v>1945</v>
      </c>
      <c r="H3380" t="s">
        <v>1826</v>
      </c>
      <c r="I3380" t="s">
        <v>1827</v>
      </c>
      <c r="J3380" t="str">
        <f t="shared" si="423"/>
        <v>Duisburg,North Rhine-Westphalia,Germany</v>
      </c>
      <c r="K3380" t="s">
        <v>4477</v>
      </c>
      <c r="L3380" t="s">
        <v>4471</v>
      </c>
      <c r="M3380" t="s">
        <v>42</v>
      </c>
      <c r="N3380" t="s">
        <v>88</v>
      </c>
      <c r="O3380" t="s">
        <v>831</v>
      </c>
      <c r="P3380" s="4">
        <v>261.48</v>
      </c>
      <c r="Q3380" s="14">
        <f t="shared" si="417"/>
        <v>1</v>
      </c>
      <c r="R3380">
        <v>4</v>
      </c>
      <c r="S3380" s="14">
        <f t="shared" si="418"/>
        <v>1</v>
      </c>
      <c r="T3380">
        <v>0</v>
      </c>
      <c r="U3380" s="14">
        <f t="shared" si="419"/>
        <v>1</v>
      </c>
      <c r="V3380" s="4">
        <v>99.359999999999985</v>
      </c>
      <c r="W3380" s="14">
        <f t="shared" si="420"/>
        <v>1</v>
      </c>
      <c r="X3380">
        <v>22.56</v>
      </c>
      <c r="Y3380" s="14">
        <f t="shared" si="421"/>
        <v>1</v>
      </c>
      <c r="Z3380" t="s">
        <v>71</v>
      </c>
      <c r="AA3380" s="14">
        <f t="shared" si="422"/>
        <v>3</v>
      </c>
    </row>
    <row r="3381" spans="1:27" ht="15" customHeight="1" x14ac:dyDescent="0.25">
      <c r="A3381" t="s">
        <v>9796</v>
      </c>
      <c r="B3381" s="6">
        <v>42084</v>
      </c>
      <c r="C3381" s="6">
        <v>42089</v>
      </c>
      <c r="D3381" t="s">
        <v>19</v>
      </c>
      <c r="E3381" t="s">
        <v>54</v>
      </c>
      <c r="F3381" s="14">
        <f t="shared" si="416"/>
        <v>3</v>
      </c>
      <c r="G3381" t="s">
        <v>3933</v>
      </c>
      <c r="H3381" t="s">
        <v>3933</v>
      </c>
      <c r="I3381" t="s">
        <v>3934</v>
      </c>
      <c r="J3381" t="str">
        <f t="shared" si="423"/>
        <v>Khartoum,Khartoum,Sudan</v>
      </c>
      <c r="K3381" t="s">
        <v>4473</v>
      </c>
      <c r="L3381" t="s">
        <v>3867</v>
      </c>
      <c r="M3381" t="s">
        <v>42</v>
      </c>
      <c r="N3381" t="s">
        <v>80</v>
      </c>
      <c r="O3381" t="s">
        <v>643</v>
      </c>
      <c r="P3381" s="4">
        <v>385.02</v>
      </c>
      <c r="Q3381" s="14">
        <f t="shared" si="417"/>
        <v>1</v>
      </c>
      <c r="R3381">
        <v>2</v>
      </c>
      <c r="S3381" s="14">
        <f t="shared" si="418"/>
        <v>1</v>
      </c>
      <c r="T3381">
        <v>0</v>
      </c>
      <c r="U3381" s="14">
        <f t="shared" si="419"/>
        <v>1</v>
      </c>
      <c r="V3381" s="4">
        <v>127.02000000000001</v>
      </c>
      <c r="W3381" s="14">
        <f t="shared" si="420"/>
        <v>1</v>
      </c>
      <c r="X3381">
        <v>22.54</v>
      </c>
      <c r="Y3381" s="14">
        <f t="shared" si="421"/>
        <v>1</v>
      </c>
      <c r="Z3381" t="s">
        <v>28</v>
      </c>
      <c r="AA3381" s="14">
        <f t="shared" si="422"/>
        <v>2</v>
      </c>
    </row>
    <row r="3382" spans="1:27" ht="15" customHeight="1" x14ac:dyDescent="0.25">
      <c r="A3382" t="s">
        <v>10213</v>
      </c>
      <c r="B3382" s="6">
        <v>42055</v>
      </c>
      <c r="C3382" s="6">
        <v>42061</v>
      </c>
      <c r="D3382" t="s">
        <v>19</v>
      </c>
      <c r="E3382" t="s">
        <v>20</v>
      </c>
      <c r="F3382" s="14">
        <f t="shared" si="416"/>
        <v>1</v>
      </c>
      <c r="G3382" t="s">
        <v>2449</v>
      </c>
      <c r="H3382" t="s">
        <v>1882</v>
      </c>
      <c r="I3382" t="s">
        <v>1823</v>
      </c>
      <c r="J3382" t="str">
        <f t="shared" si="423"/>
        <v>Gardanne,Provence-Alpes-Côte d'Azur,France</v>
      </c>
      <c r="K3382" t="s">
        <v>4477</v>
      </c>
      <c r="L3382" t="s">
        <v>4471</v>
      </c>
      <c r="M3382" t="s">
        <v>42</v>
      </c>
      <c r="N3382" t="s">
        <v>88</v>
      </c>
      <c r="O3382" t="s">
        <v>360</v>
      </c>
      <c r="P3382" s="4">
        <v>314.26199999999994</v>
      </c>
      <c r="Q3382" s="14">
        <f t="shared" si="417"/>
        <v>1</v>
      </c>
      <c r="R3382">
        <v>3</v>
      </c>
      <c r="S3382" s="14">
        <f t="shared" si="418"/>
        <v>1</v>
      </c>
      <c r="T3382">
        <v>0.15</v>
      </c>
      <c r="U3382" s="14">
        <f t="shared" si="419"/>
        <v>1</v>
      </c>
      <c r="V3382" s="4">
        <v>-33.317999999999991</v>
      </c>
      <c r="W3382" s="14">
        <f t="shared" si="420"/>
        <v>3</v>
      </c>
      <c r="X3382">
        <v>22.53</v>
      </c>
      <c r="Y3382" s="14">
        <f t="shared" si="421"/>
        <v>1</v>
      </c>
      <c r="Z3382" t="s">
        <v>55</v>
      </c>
      <c r="AA3382" s="14">
        <f t="shared" si="422"/>
        <v>1</v>
      </c>
    </row>
    <row r="3383" spans="1:27" ht="15" customHeight="1" x14ac:dyDescent="0.25">
      <c r="A3383" t="s">
        <v>8376</v>
      </c>
      <c r="B3383" s="6">
        <v>42115</v>
      </c>
      <c r="C3383" s="6">
        <v>42119</v>
      </c>
      <c r="D3383" t="s">
        <v>19</v>
      </c>
      <c r="E3383" t="s">
        <v>54</v>
      </c>
      <c r="F3383" s="14">
        <f t="shared" si="416"/>
        <v>3</v>
      </c>
      <c r="G3383" t="s">
        <v>196</v>
      </c>
      <c r="H3383" t="s">
        <v>196</v>
      </c>
      <c r="I3383" t="s">
        <v>197</v>
      </c>
      <c r="J3383" t="str">
        <f t="shared" si="423"/>
        <v>Buenos Aires,Buenos Aires,Argentina</v>
      </c>
      <c r="K3383" t="s">
        <v>4475</v>
      </c>
      <c r="L3383" t="s">
        <v>24</v>
      </c>
      <c r="M3383" t="s">
        <v>42</v>
      </c>
      <c r="N3383" t="s">
        <v>88</v>
      </c>
      <c r="O3383" t="s">
        <v>201</v>
      </c>
      <c r="P3383" s="4">
        <v>334.8</v>
      </c>
      <c r="Q3383" s="14">
        <f t="shared" si="417"/>
        <v>1</v>
      </c>
      <c r="R3383">
        <v>6</v>
      </c>
      <c r="S3383" s="14">
        <f t="shared" si="418"/>
        <v>1</v>
      </c>
      <c r="T3383">
        <v>0.4</v>
      </c>
      <c r="U3383" s="14">
        <f t="shared" si="419"/>
        <v>2</v>
      </c>
      <c r="V3383" s="4">
        <v>-189.72000000000006</v>
      </c>
      <c r="W3383" s="14">
        <f t="shared" si="420"/>
        <v>3</v>
      </c>
      <c r="X3383">
        <v>22.512</v>
      </c>
      <c r="Y3383" s="14">
        <f t="shared" si="421"/>
        <v>1</v>
      </c>
      <c r="Z3383" t="s">
        <v>28</v>
      </c>
      <c r="AA3383" s="14">
        <f t="shared" si="422"/>
        <v>2</v>
      </c>
    </row>
    <row r="3384" spans="1:27" ht="15" customHeight="1" x14ac:dyDescent="0.25">
      <c r="A3384" t="s">
        <v>10023</v>
      </c>
      <c r="B3384" s="6">
        <v>42150</v>
      </c>
      <c r="C3384" s="6">
        <v>42150</v>
      </c>
      <c r="D3384" t="s">
        <v>113</v>
      </c>
      <c r="E3384" t="s">
        <v>20</v>
      </c>
      <c r="F3384" s="14">
        <f t="shared" si="416"/>
        <v>1</v>
      </c>
      <c r="G3384" t="s">
        <v>4150</v>
      </c>
      <c r="H3384" t="s">
        <v>4151</v>
      </c>
      <c r="I3384" t="s">
        <v>3881</v>
      </c>
      <c r="J3384" t="str">
        <f t="shared" si="423"/>
        <v>Fes,Fès-Boulemane,Morocco</v>
      </c>
      <c r="K3384" t="s">
        <v>4473</v>
      </c>
      <c r="L3384" t="s">
        <v>3867</v>
      </c>
      <c r="M3384" t="s">
        <v>25</v>
      </c>
      <c r="N3384" t="s">
        <v>37</v>
      </c>
      <c r="O3384" t="s">
        <v>93</v>
      </c>
      <c r="P3384" s="4">
        <v>104.16</v>
      </c>
      <c r="Q3384" s="14">
        <f t="shared" si="417"/>
        <v>1</v>
      </c>
      <c r="R3384">
        <v>4</v>
      </c>
      <c r="S3384" s="14">
        <f t="shared" si="418"/>
        <v>1</v>
      </c>
      <c r="T3384">
        <v>0</v>
      </c>
      <c r="U3384" s="14">
        <f t="shared" si="419"/>
        <v>1</v>
      </c>
      <c r="V3384" s="4">
        <v>35.400000000000006</v>
      </c>
      <c r="W3384" s="14">
        <f t="shared" si="420"/>
        <v>1</v>
      </c>
      <c r="X3384">
        <v>22.51</v>
      </c>
      <c r="Y3384" s="14">
        <f t="shared" si="421"/>
        <v>1</v>
      </c>
      <c r="Z3384" t="s">
        <v>71</v>
      </c>
      <c r="AA3384" s="14">
        <f t="shared" si="422"/>
        <v>3</v>
      </c>
    </row>
    <row r="3385" spans="1:27" ht="15" customHeight="1" x14ac:dyDescent="0.25">
      <c r="A3385" t="s">
        <v>5818</v>
      </c>
      <c r="B3385" s="6">
        <v>42291</v>
      </c>
      <c r="C3385" s="6">
        <v>42295</v>
      </c>
      <c r="D3385" t="s">
        <v>19</v>
      </c>
      <c r="E3385" t="s">
        <v>20</v>
      </c>
      <c r="F3385" s="14">
        <f t="shared" si="416"/>
        <v>1</v>
      </c>
      <c r="G3385" t="s">
        <v>4436</v>
      </c>
      <c r="H3385" t="s">
        <v>4181</v>
      </c>
      <c r="I3385" t="s">
        <v>3898</v>
      </c>
      <c r="J3385" t="str">
        <f t="shared" si="423"/>
        <v>Pietermaritzburg,Kwazulu-natal,South Africa</v>
      </c>
      <c r="K3385" t="s">
        <v>4486</v>
      </c>
      <c r="L3385" t="s">
        <v>3867</v>
      </c>
      <c r="M3385" t="s">
        <v>30</v>
      </c>
      <c r="N3385" t="s">
        <v>52</v>
      </c>
      <c r="O3385" t="s">
        <v>885</v>
      </c>
      <c r="P3385" s="4">
        <v>232.07999999999998</v>
      </c>
      <c r="Q3385" s="14">
        <f t="shared" si="417"/>
        <v>1</v>
      </c>
      <c r="R3385">
        <v>4</v>
      </c>
      <c r="S3385" s="14">
        <f t="shared" si="418"/>
        <v>1</v>
      </c>
      <c r="T3385">
        <v>0</v>
      </c>
      <c r="U3385" s="14">
        <f t="shared" si="419"/>
        <v>1</v>
      </c>
      <c r="V3385" s="4">
        <v>55.679999999999993</v>
      </c>
      <c r="W3385" s="14">
        <f t="shared" si="420"/>
        <v>1</v>
      </c>
      <c r="X3385">
        <v>22.49</v>
      </c>
      <c r="Y3385" s="14">
        <f t="shared" si="421"/>
        <v>1</v>
      </c>
      <c r="Z3385" t="s">
        <v>28</v>
      </c>
      <c r="AA3385" s="14">
        <f t="shared" si="422"/>
        <v>2</v>
      </c>
    </row>
    <row r="3386" spans="1:27" ht="15" customHeight="1" x14ac:dyDescent="0.25">
      <c r="A3386" t="s">
        <v>6347</v>
      </c>
      <c r="B3386" s="6">
        <v>42251</v>
      </c>
      <c r="C3386" s="6">
        <v>42255</v>
      </c>
      <c r="D3386" t="s">
        <v>19</v>
      </c>
      <c r="E3386" t="s">
        <v>59</v>
      </c>
      <c r="F3386" s="14">
        <f t="shared" si="416"/>
        <v>2</v>
      </c>
      <c r="G3386" t="s">
        <v>2569</v>
      </c>
      <c r="H3386" t="s">
        <v>2570</v>
      </c>
      <c r="I3386" t="s">
        <v>2571</v>
      </c>
      <c r="J3386" t="str">
        <f t="shared" si="423"/>
        <v>Sydney,New South Wales,Australia</v>
      </c>
      <c r="K3386" t="s">
        <v>2572</v>
      </c>
      <c r="L3386" t="s">
        <v>4469</v>
      </c>
      <c r="M3386" t="s">
        <v>42</v>
      </c>
      <c r="N3386" t="s">
        <v>47</v>
      </c>
      <c r="O3386" t="s">
        <v>1054</v>
      </c>
      <c r="P3386" s="4">
        <v>259.875</v>
      </c>
      <c r="Q3386" s="14">
        <f t="shared" si="417"/>
        <v>1</v>
      </c>
      <c r="R3386">
        <v>5</v>
      </c>
      <c r="S3386" s="14">
        <f t="shared" si="418"/>
        <v>1</v>
      </c>
      <c r="T3386">
        <v>0.1</v>
      </c>
      <c r="U3386" s="14">
        <f t="shared" si="419"/>
        <v>1</v>
      </c>
      <c r="V3386" s="4">
        <v>95.174999999999997</v>
      </c>
      <c r="W3386" s="14">
        <f t="shared" si="420"/>
        <v>1</v>
      </c>
      <c r="X3386">
        <v>22.49</v>
      </c>
      <c r="Y3386" s="14">
        <f t="shared" si="421"/>
        <v>1</v>
      </c>
      <c r="Z3386" t="s">
        <v>28</v>
      </c>
      <c r="AA3386" s="14">
        <f t="shared" si="422"/>
        <v>2</v>
      </c>
    </row>
    <row r="3387" spans="1:27" ht="15" customHeight="1" x14ac:dyDescent="0.25">
      <c r="A3387" t="s">
        <v>6131</v>
      </c>
      <c r="B3387" s="6">
        <v>42266</v>
      </c>
      <c r="C3387" s="6">
        <v>42268</v>
      </c>
      <c r="D3387" t="s">
        <v>75</v>
      </c>
      <c r="E3387" t="s">
        <v>20</v>
      </c>
      <c r="F3387" s="14">
        <f t="shared" si="416"/>
        <v>1</v>
      </c>
      <c r="G3387" t="s">
        <v>3270</v>
      </c>
      <c r="H3387" t="s">
        <v>3108</v>
      </c>
      <c r="I3387" t="s">
        <v>3095</v>
      </c>
      <c r="J3387" t="str">
        <f t="shared" si="423"/>
        <v>Arlington,Texas,United States</v>
      </c>
      <c r="K3387" t="s">
        <v>3109</v>
      </c>
      <c r="L3387" t="s">
        <v>4482</v>
      </c>
      <c r="M3387" t="s">
        <v>25</v>
      </c>
      <c r="N3387" t="s">
        <v>82</v>
      </c>
      <c r="O3387" t="s">
        <v>3583</v>
      </c>
      <c r="P3387" s="4">
        <v>47.584000000000003</v>
      </c>
      <c r="Q3387" s="14">
        <f t="shared" si="417"/>
        <v>1</v>
      </c>
      <c r="R3387">
        <v>2</v>
      </c>
      <c r="S3387" s="14">
        <f t="shared" si="418"/>
        <v>1</v>
      </c>
      <c r="T3387">
        <v>0.2</v>
      </c>
      <c r="U3387" s="14">
        <f t="shared" si="419"/>
        <v>1</v>
      </c>
      <c r="V3387" s="4">
        <v>-2.9739999999999966</v>
      </c>
      <c r="W3387" s="14">
        <f t="shared" si="420"/>
        <v>3</v>
      </c>
      <c r="X3387">
        <v>6.97</v>
      </c>
      <c r="Y3387" s="14">
        <f t="shared" si="421"/>
        <v>1</v>
      </c>
      <c r="Z3387" t="s">
        <v>28</v>
      </c>
      <c r="AA3387" s="14">
        <f t="shared" si="422"/>
        <v>2</v>
      </c>
    </row>
    <row r="3388" spans="1:27" ht="15" customHeight="1" x14ac:dyDescent="0.25">
      <c r="A3388" t="s">
        <v>8972</v>
      </c>
      <c r="B3388" s="6">
        <v>42150</v>
      </c>
      <c r="C3388" s="6">
        <v>42154</v>
      </c>
      <c r="D3388" t="s">
        <v>19</v>
      </c>
      <c r="E3388" t="s">
        <v>54</v>
      </c>
      <c r="F3388" s="14">
        <f t="shared" si="416"/>
        <v>3</v>
      </c>
      <c r="G3388" t="s">
        <v>2597</v>
      </c>
      <c r="H3388" t="s">
        <v>2598</v>
      </c>
      <c r="I3388" t="s">
        <v>2571</v>
      </c>
      <c r="J3388" t="str">
        <f t="shared" si="423"/>
        <v>Perth,Western Australia,Australia</v>
      </c>
      <c r="K3388" t="s">
        <v>2572</v>
      </c>
      <c r="L3388" t="s">
        <v>4469</v>
      </c>
      <c r="M3388" t="s">
        <v>25</v>
      </c>
      <c r="N3388" t="s">
        <v>145</v>
      </c>
      <c r="O3388" t="s">
        <v>1390</v>
      </c>
      <c r="P3388" s="4">
        <v>130.24799999999999</v>
      </c>
      <c r="Q3388" s="14">
        <f t="shared" si="417"/>
        <v>1</v>
      </c>
      <c r="R3388">
        <v>8</v>
      </c>
      <c r="S3388" s="14">
        <f t="shared" si="418"/>
        <v>1</v>
      </c>
      <c r="T3388">
        <v>0.1</v>
      </c>
      <c r="U3388" s="14">
        <f t="shared" si="419"/>
        <v>1</v>
      </c>
      <c r="V3388" s="4">
        <v>31.608000000000001</v>
      </c>
      <c r="W3388" s="14">
        <f t="shared" si="420"/>
        <v>1</v>
      </c>
      <c r="X3388">
        <v>22.49</v>
      </c>
      <c r="Y3388" s="14">
        <f t="shared" si="421"/>
        <v>1</v>
      </c>
      <c r="Z3388" t="s">
        <v>71</v>
      </c>
      <c r="AA3388" s="14">
        <f t="shared" si="422"/>
        <v>3</v>
      </c>
    </row>
    <row r="3389" spans="1:27" ht="15" customHeight="1" x14ac:dyDescent="0.25">
      <c r="A3389" t="s">
        <v>6130</v>
      </c>
      <c r="B3389" s="6">
        <v>42178</v>
      </c>
      <c r="C3389" s="6">
        <v>42179</v>
      </c>
      <c r="D3389" t="s">
        <v>75</v>
      </c>
      <c r="E3389" t="s">
        <v>20</v>
      </c>
      <c r="F3389" s="14">
        <f t="shared" si="416"/>
        <v>1</v>
      </c>
      <c r="G3389" t="s">
        <v>3309</v>
      </c>
      <c r="H3389" t="s">
        <v>3100</v>
      </c>
      <c r="I3389" t="s">
        <v>3095</v>
      </c>
      <c r="J3389" t="str">
        <f t="shared" si="423"/>
        <v>Miami,Florida,United States</v>
      </c>
      <c r="K3389" t="s">
        <v>4488</v>
      </c>
      <c r="L3389" t="s">
        <v>4482</v>
      </c>
      <c r="M3389" t="s">
        <v>25</v>
      </c>
      <c r="N3389" t="s">
        <v>39</v>
      </c>
      <c r="O3389" t="s">
        <v>3704</v>
      </c>
      <c r="P3389" s="4">
        <v>37.608000000000004</v>
      </c>
      <c r="Q3389" s="14">
        <f t="shared" si="417"/>
        <v>1</v>
      </c>
      <c r="R3389">
        <v>3</v>
      </c>
      <c r="S3389" s="14">
        <f t="shared" si="418"/>
        <v>1</v>
      </c>
      <c r="T3389">
        <v>0.2</v>
      </c>
      <c r="U3389" s="14">
        <f t="shared" si="419"/>
        <v>1</v>
      </c>
      <c r="V3389" s="4">
        <v>12.692699999999995</v>
      </c>
      <c r="W3389" s="14">
        <f t="shared" si="420"/>
        <v>1</v>
      </c>
      <c r="X3389">
        <v>5.45</v>
      </c>
      <c r="Y3389" s="14">
        <f t="shared" si="421"/>
        <v>1</v>
      </c>
      <c r="Z3389" t="s">
        <v>71</v>
      </c>
      <c r="AA3389" s="14">
        <f t="shared" si="422"/>
        <v>3</v>
      </c>
    </row>
    <row r="3390" spans="1:27" ht="15" customHeight="1" x14ac:dyDescent="0.25">
      <c r="A3390" t="s">
        <v>7577</v>
      </c>
      <c r="B3390" s="6">
        <v>42164</v>
      </c>
      <c r="C3390" s="6">
        <v>42169</v>
      </c>
      <c r="D3390" t="s">
        <v>19</v>
      </c>
      <c r="E3390" t="s">
        <v>20</v>
      </c>
      <c r="F3390" s="14">
        <f t="shared" si="416"/>
        <v>1</v>
      </c>
      <c r="G3390" t="s">
        <v>2126</v>
      </c>
      <c r="H3390" t="s">
        <v>1826</v>
      </c>
      <c r="I3390" t="s">
        <v>1827</v>
      </c>
      <c r="J3390" t="str">
        <f t="shared" si="423"/>
        <v>Dortmund,North Rhine-Westphalia,Germany</v>
      </c>
      <c r="K3390" t="s">
        <v>4477</v>
      </c>
      <c r="L3390" t="s">
        <v>4471</v>
      </c>
      <c r="M3390" t="s">
        <v>42</v>
      </c>
      <c r="N3390" t="s">
        <v>80</v>
      </c>
      <c r="O3390" t="s">
        <v>586</v>
      </c>
      <c r="P3390" s="4">
        <v>380.1</v>
      </c>
      <c r="Q3390" s="14">
        <f t="shared" si="417"/>
        <v>1</v>
      </c>
      <c r="R3390">
        <v>1</v>
      </c>
      <c r="S3390" s="14">
        <f t="shared" si="418"/>
        <v>1</v>
      </c>
      <c r="T3390">
        <v>0</v>
      </c>
      <c r="U3390" s="14">
        <f t="shared" si="419"/>
        <v>1</v>
      </c>
      <c r="V3390" s="4">
        <v>22.799999999999997</v>
      </c>
      <c r="W3390" s="14">
        <f t="shared" si="420"/>
        <v>1</v>
      </c>
      <c r="X3390">
        <v>22.48</v>
      </c>
      <c r="Y3390" s="14">
        <f t="shared" si="421"/>
        <v>1</v>
      </c>
      <c r="Z3390" t="s">
        <v>28</v>
      </c>
      <c r="AA3390" s="14">
        <f t="shared" si="422"/>
        <v>2</v>
      </c>
    </row>
    <row r="3391" spans="1:27" ht="15" customHeight="1" x14ac:dyDescent="0.25">
      <c r="A3391" t="s">
        <v>7794</v>
      </c>
      <c r="B3391" s="6">
        <v>42155</v>
      </c>
      <c r="C3391" s="6">
        <v>42160</v>
      </c>
      <c r="D3391" t="s">
        <v>19</v>
      </c>
      <c r="E3391" t="s">
        <v>20</v>
      </c>
      <c r="F3391" s="14">
        <f t="shared" si="416"/>
        <v>1</v>
      </c>
      <c r="G3391" t="s">
        <v>2575</v>
      </c>
      <c r="H3391" t="s">
        <v>2562</v>
      </c>
      <c r="I3391" t="s">
        <v>2563</v>
      </c>
      <c r="J3391" t="str">
        <f t="shared" si="423"/>
        <v>Manila,National Capital,Philippines</v>
      </c>
      <c r="K3391" t="s">
        <v>4481</v>
      </c>
      <c r="L3391" t="s">
        <v>4469</v>
      </c>
      <c r="M3391" t="s">
        <v>42</v>
      </c>
      <c r="N3391" t="s">
        <v>88</v>
      </c>
      <c r="O3391" t="s">
        <v>801</v>
      </c>
      <c r="P3391" s="4">
        <v>342.49499999999995</v>
      </c>
      <c r="Q3391" s="14">
        <f t="shared" si="417"/>
        <v>1</v>
      </c>
      <c r="R3391">
        <v>6</v>
      </c>
      <c r="S3391" s="14">
        <f t="shared" si="418"/>
        <v>1</v>
      </c>
      <c r="T3391">
        <v>0.25</v>
      </c>
      <c r="U3391" s="14">
        <f t="shared" si="419"/>
        <v>1</v>
      </c>
      <c r="V3391" s="4">
        <v>27.31500000000004</v>
      </c>
      <c r="W3391" s="14">
        <f t="shared" si="420"/>
        <v>1</v>
      </c>
      <c r="X3391">
        <v>22.46</v>
      </c>
      <c r="Y3391" s="14">
        <f t="shared" si="421"/>
        <v>1</v>
      </c>
      <c r="Z3391" t="s">
        <v>28</v>
      </c>
      <c r="AA3391" s="14">
        <f t="shared" si="422"/>
        <v>2</v>
      </c>
    </row>
    <row r="3392" spans="1:27" ht="15" customHeight="1" x14ac:dyDescent="0.25">
      <c r="A3392" t="s">
        <v>5065</v>
      </c>
      <c r="B3392" s="6">
        <v>42276</v>
      </c>
      <c r="C3392" s="6">
        <v>42279</v>
      </c>
      <c r="D3392" t="s">
        <v>67</v>
      </c>
      <c r="E3392" t="s">
        <v>59</v>
      </c>
      <c r="F3392" s="14">
        <f t="shared" si="416"/>
        <v>2</v>
      </c>
      <c r="G3392" t="s">
        <v>527</v>
      </c>
      <c r="H3392" t="s">
        <v>241</v>
      </c>
      <c r="I3392" t="s">
        <v>41</v>
      </c>
      <c r="J3392" t="str">
        <f t="shared" si="423"/>
        <v>Porto Alegre,Rio Grande do Sul,Brazil</v>
      </c>
      <c r="K3392" t="s">
        <v>4475</v>
      </c>
      <c r="L3392" t="s">
        <v>24</v>
      </c>
      <c r="M3392" t="s">
        <v>30</v>
      </c>
      <c r="N3392" t="s">
        <v>31</v>
      </c>
      <c r="O3392" t="s">
        <v>784</v>
      </c>
      <c r="P3392" s="4">
        <v>152.09999999999997</v>
      </c>
      <c r="Q3392" s="14">
        <f t="shared" si="417"/>
        <v>1</v>
      </c>
      <c r="R3392">
        <v>9</v>
      </c>
      <c r="S3392" s="14">
        <f t="shared" si="418"/>
        <v>2</v>
      </c>
      <c r="T3392">
        <v>0</v>
      </c>
      <c r="U3392" s="14">
        <f t="shared" si="419"/>
        <v>1</v>
      </c>
      <c r="V3392" s="4">
        <v>53.1</v>
      </c>
      <c r="W3392" s="14">
        <f t="shared" si="420"/>
        <v>1</v>
      </c>
      <c r="X3392">
        <v>22.455000000000002</v>
      </c>
      <c r="Y3392" s="14">
        <f t="shared" si="421"/>
        <v>1</v>
      </c>
      <c r="Z3392" t="s">
        <v>106</v>
      </c>
      <c r="AA3392" s="14">
        <f t="shared" si="422"/>
        <v>4</v>
      </c>
    </row>
    <row r="3393" spans="1:27" ht="15" customHeight="1" x14ac:dyDescent="0.25">
      <c r="A3393" t="s">
        <v>5607</v>
      </c>
      <c r="B3393" s="6">
        <v>42123</v>
      </c>
      <c r="C3393" s="6">
        <v>42127</v>
      </c>
      <c r="D3393" t="s">
        <v>67</v>
      </c>
      <c r="E3393" t="s">
        <v>20</v>
      </c>
      <c r="F3393" s="14">
        <f t="shared" si="416"/>
        <v>1</v>
      </c>
      <c r="G3393" t="s">
        <v>252</v>
      </c>
      <c r="H3393" t="s">
        <v>252</v>
      </c>
      <c r="I3393" t="s">
        <v>98</v>
      </c>
      <c r="J3393" t="str">
        <f t="shared" si="423"/>
        <v>Holguín,Holguín,Cuba</v>
      </c>
      <c r="K3393" t="s">
        <v>99</v>
      </c>
      <c r="L3393" t="s">
        <v>24</v>
      </c>
      <c r="M3393" t="s">
        <v>42</v>
      </c>
      <c r="N3393" t="s">
        <v>88</v>
      </c>
      <c r="O3393" t="s">
        <v>823</v>
      </c>
      <c r="P3393" s="4">
        <v>243.43999999999997</v>
      </c>
      <c r="Q3393" s="14">
        <f t="shared" si="417"/>
        <v>1</v>
      </c>
      <c r="R3393">
        <v>4</v>
      </c>
      <c r="S3393" s="14">
        <f t="shared" si="418"/>
        <v>1</v>
      </c>
      <c r="T3393">
        <v>0</v>
      </c>
      <c r="U3393" s="14">
        <f t="shared" si="419"/>
        <v>1</v>
      </c>
      <c r="V3393" s="4">
        <v>29.2</v>
      </c>
      <c r="W3393" s="14">
        <f t="shared" si="420"/>
        <v>1</v>
      </c>
      <c r="X3393">
        <v>22.455000000000002</v>
      </c>
      <c r="Y3393" s="14">
        <f t="shared" si="421"/>
        <v>1</v>
      </c>
      <c r="Z3393" t="s">
        <v>28</v>
      </c>
      <c r="AA3393" s="14">
        <f t="shared" si="422"/>
        <v>2</v>
      </c>
    </row>
    <row r="3394" spans="1:27" ht="15" customHeight="1" x14ac:dyDescent="0.25">
      <c r="A3394" t="s">
        <v>7404</v>
      </c>
      <c r="B3394" s="6">
        <v>42364</v>
      </c>
      <c r="C3394" s="6">
        <v>42366</v>
      </c>
      <c r="D3394" t="s">
        <v>67</v>
      </c>
      <c r="E3394" t="s">
        <v>20</v>
      </c>
      <c r="F3394" s="14">
        <f t="shared" ref="F3394:F3457" si="424">VLOOKUP(E3394,segmentrate,2)</f>
        <v>1</v>
      </c>
      <c r="G3394" t="s">
        <v>4036</v>
      </c>
      <c r="H3394" t="s">
        <v>4036</v>
      </c>
      <c r="I3394" t="s">
        <v>3903</v>
      </c>
      <c r="J3394" t="str">
        <f t="shared" si="423"/>
        <v>Ankara,Ankara,Turkey</v>
      </c>
      <c r="K3394" t="s">
        <v>4476</v>
      </c>
      <c r="L3394" t="s">
        <v>4469</v>
      </c>
      <c r="M3394" t="s">
        <v>42</v>
      </c>
      <c r="N3394" t="s">
        <v>80</v>
      </c>
      <c r="O3394" t="s">
        <v>838</v>
      </c>
      <c r="P3394" s="4">
        <v>151.46400000000003</v>
      </c>
      <c r="Q3394" s="14">
        <f t="shared" ref="Q3394:Q3457" si="425">VLOOKUP(P3394,salerate,3)</f>
        <v>1</v>
      </c>
      <c r="R3394">
        <v>1</v>
      </c>
      <c r="S3394" s="14">
        <f t="shared" ref="S3394:S3457" si="426">VLOOKUP(R3394,quantityrate,3)</f>
        <v>1</v>
      </c>
      <c r="T3394">
        <v>0.6</v>
      </c>
      <c r="U3394" s="14">
        <f t="shared" ref="U3394:U3457" si="427">VLOOKUP(T3394,discount,3)</f>
        <v>3</v>
      </c>
      <c r="V3394" s="4">
        <v>-41.675999999999988</v>
      </c>
      <c r="W3394" s="14">
        <f t="shared" ref="W3394:W3457" si="428">VLOOKUP(V3394,profit,3)</f>
        <v>3</v>
      </c>
      <c r="X3394">
        <v>22.44</v>
      </c>
      <c r="Y3394" s="14">
        <f t="shared" ref="Y3394:Y3457" si="429">VLOOKUP(X3394,shipping,3)</f>
        <v>1</v>
      </c>
      <c r="Z3394" t="s">
        <v>71</v>
      </c>
      <c r="AA3394" s="14">
        <f t="shared" ref="AA3394:AA3457" si="430">VLOOKUP(Z3394,orderrate,2)</f>
        <v>3</v>
      </c>
    </row>
    <row r="3395" spans="1:27" ht="15" customHeight="1" x14ac:dyDescent="0.25">
      <c r="A3395" t="s">
        <v>9853</v>
      </c>
      <c r="B3395" s="6">
        <v>42256</v>
      </c>
      <c r="C3395" s="6">
        <v>42259</v>
      </c>
      <c r="D3395" t="s">
        <v>75</v>
      </c>
      <c r="E3395" t="s">
        <v>59</v>
      </c>
      <c r="F3395" s="14">
        <f t="shared" si="424"/>
        <v>2</v>
      </c>
      <c r="G3395" t="s">
        <v>892</v>
      </c>
      <c r="H3395" t="s">
        <v>384</v>
      </c>
      <c r="I3395" t="s">
        <v>197</v>
      </c>
      <c r="J3395" t="str">
        <f t="shared" ref="J3395:J3458" si="431">G3395&amp;","&amp;H3395&amp;","&amp;I3395</f>
        <v>Rosario,Santa Fe,Argentina</v>
      </c>
      <c r="K3395" t="s">
        <v>4475</v>
      </c>
      <c r="L3395" t="s">
        <v>24</v>
      </c>
      <c r="M3395" t="s">
        <v>42</v>
      </c>
      <c r="N3395" t="s">
        <v>47</v>
      </c>
      <c r="O3395" t="s">
        <v>463</v>
      </c>
      <c r="P3395" s="4">
        <v>94.128</v>
      </c>
      <c r="Q3395" s="14">
        <f t="shared" si="425"/>
        <v>1</v>
      </c>
      <c r="R3395">
        <v>4</v>
      </c>
      <c r="S3395" s="14">
        <f t="shared" si="426"/>
        <v>1</v>
      </c>
      <c r="T3395">
        <v>0.4</v>
      </c>
      <c r="U3395" s="14">
        <f t="shared" si="427"/>
        <v>2</v>
      </c>
      <c r="V3395" s="4">
        <v>-29.871999999999996</v>
      </c>
      <c r="W3395" s="14">
        <f t="shared" si="428"/>
        <v>3</v>
      </c>
      <c r="X3395">
        <v>22.413</v>
      </c>
      <c r="Y3395" s="14">
        <f t="shared" si="429"/>
        <v>1</v>
      </c>
      <c r="Z3395" t="s">
        <v>71</v>
      </c>
      <c r="AA3395" s="14">
        <f t="shared" si="430"/>
        <v>3</v>
      </c>
    </row>
    <row r="3396" spans="1:27" ht="15" customHeight="1" x14ac:dyDescent="0.25">
      <c r="A3396" t="s">
        <v>7166</v>
      </c>
      <c r="B3396" s="6">
        <v>42357</v>
      </c>
      <c r="C3396" s="6">
        <v>42362</v>
      </c>
      <c r="D3396" t="s">
        <v>67</v>
      </c>
      <c r="E3396" t="s">
        <v>59</v>
      </c>
      <c r="F3396" s="14">
        <f t="shared" si="424"/>
        <v>2</v>
      </c>
      <c r="G3396" t="s">
        <v>2620</v>
      </c>
      <c r="H3396" t="s">
        <v>2620</v>
      </c>
      <c r="I3396" t="s">
        <v>2621</v>
      </c>
      <c r="J3396" t="str">
        <f t="shared" si="431"/>
        <v>Bangkok,Bangkok,Thailand</v>
      </c>
      <c r="K3396" t="s">
        <v>4481</v>
      </c>
      <c r="L3396" t="s">
        <v>4469</v>
      </c>
      <c r="M3396" t="s">
        <v>25</v>
      </c>
      <c r="N3396" t="s">
        <v>91</v>
      </c>
      <c r="O3396" t="s">
        <v>1408</v>
      </c>
      <c r="P3396" s="4">
        <v>770.38110000000006</v>
      </c>
      <c r="Q3396" s="14">
        <f t="shared" si="425"/>
        <v>1</v>
      </c>
      <c r="R3396">
        <v>3</v>
      </c>
      <c r="S3396" s="14">
        <f t="shared" si="426"/>
        <v>1</v>
      </c>
      <c r="T3396">
        <v>0.17</v>
      </c>
      <c r="U3396" s="14">
        <f t="shared" si="427"/>
        <v>1</v>
      </c>
      <c r="V3396" s="4">
        <v>232.00110000000001</v>
      </c>
      <c r="W3396" s="14">
        <f t="shared" si="428"/>
        <v>1</v>
      </c>
      <c r="X3396">
        <v>22.41</v>
      </c>
      <c r="Y3396" s="14">
        <f t="shared" si="429"/>
        <v>1</v>
      </c>
      <c r="Z3396" t="s">
        <v>28</v>
      </c>
      <c r="AA3396" s="14">
        <f t="shared" si="430"/>
        <v>2</v>
      </c>
    </row>
    <row r="3397" spans="1:27" ht="15" customHeight="1" x14ac:dyDescent="0.25">
      <c r="A3397" t="s">
        <v>9245</v>
      </c>
      <c r="B3397" s="6">
        <v>42111</v>
      </c>
      <c r="C3397" s="6">
        <v>42117</v>
      </c>
      <c r="D3397" t="s">
        <v>19</v>
      </c>
      <c r="E3397" t="s">
        <v>59</v>
      </c>
      <c r="F3397" s="14">
        <f t="shared" si="424"/>
        <v>2</v>
      </c>
      <c r="G3397" t="s">
        <v>1852</v>
      </c>
      <c r="H3397" t="s">
        <v>1852</v>
      </c>
      <c r="I3397" t="s">
        <v>1853</v>
      </c>
      <c r="J3397" t="str">
        <f t="shared" si="431"/>
        <v>Stockholm,Stockholm,Sweden</v>
      </c>
      <c r="K3397" t="s">
        <v>4484</v>
      </c>
      <c r="L3397" t="s">
        <v>4471</v>
      </c>
      <c r="M3397" t="s">
        <v>42</v>
      </c>
      <c r="N3397" t="s">
        <v>88</v>
      </c>
      <c r="O3397" t="s">
        <v>480</v>
      </c>
      <c r="P3397" s="4">
        <v>273.36</v>
      </c>
      <c r="Q3397" s="14">
        <f t="shared" si="425"/>
        <v>1</v>
      </c>
      <c r="R3397">
        <v>4</v>
      </c>
      <c r="S3397" s="14">
        <f t="shared" si="426"/>
        <v>1</v>
      </c>
      <c r="T3397">
        <v>0.5</v>
      </c>
      <c r="U3397" s="14">
        <f t="shared" si="427"/>
        <v>2</v>
      </c>
      <c r="V3397" s="4">
        <v>-87.480000000000018</v>
      </c>
      <c r="W3397" s="14">
        <f t="shared" si="428"/>
        <v>3</v>
      </c>
      <c r="X3397">
        <v>22.39</v>
      </c>
      <c r="Y3397" s="14">
        <f t="shared" si="429"/>
        <v>1</v>
      </c>
      <c r="Z3397" t="s">
        <v>28</v>
      </c>
      <c r="AA3397" s="14">
        <f t="shared" si="430"/>
        <v>2</v>
      </c>
    </row>
    <row r="3398" spans="1:27" ht="15" customHeight="1" x14ac:dyDescent="0.25">
      <c r="A3398" t="s">
        <v>5931</v>
      </c>
      <c r="B3398" s="6">
        <v>42314</v>
      </c>
      <c r="C3398" s="6">
        <v>42320</v>
      </c>
      <c r="D3398" t="s">
        <v>19</v>
      </c>
      <c r="E3398" t="s">
        <v>20</v>
      </c>
      <c r="F3398" s="14">
        <f t="shared" si="424"/>
        <v>1</v>
      </c>
      <c r="G3398" t="s">
        <v>4096</v>
      </c>
      <c r="H3398" t="s">
        <v>4097</v>
      </c>
      <c r="I3398" t="s">
        <v>4001</v>
      </c>
      <c r="J3398" t="str">
        <f t="shared" si="431"/>
        <v>Sofia,Sofiya-Grad,Bulgaria</v>
      </c>
      <c r="K3398" t="s">
        <v>4478</v>
      </c>
      <c r="L3398" t="s">
        <v>4471</v>
      </c>
      <c r="M3398" t="s">
        <v>42</v>
      </c>
      <c r="N3398" t="s">
        <v>43</v>
      </c>
      <c r="O3398" t="s">
        <v>2545</v>
      </c>
      <c r="P3398" s="4">
        <v>305.37</v>
      </c>
      <c r="Q3398" s="14">
        <f t="shared" si="425"/>
        <v>1</v>
      </c>
      <c r="R3398">
        <v>1</v>
      </c>
      <c r="S3398" s="14">
        <f t="shared" si="426"/>
        <v>1</v>
      </c>
      <c r="T3398">
        <v>0</v>
      </c>
      <c r="U3398" s="14">
        <f t="shared" si="427"/>
        <v>1</v>
      </c>
      <c r="V3398" s="4">
        <v>85.5</v>
      </c>
      <c r="W3398" s="14">
        <f t="shared" si="428"/>
        <v>1</v>
      </c>
      <c r="X3398">
        <v>22.38</v>
      </c>
      <c r="Y3398" s="14">
        <f t="shared" si="429"/>
        <v>1</v>
      </c>
      <c r="Z3398" t="s">
        <v>28</v>
      </c>
      <c r="AA3398" s="14">
        <f t="shared" si="430"/>
        <v>2</v>
      </c>
    </row>
    <row r="3399" spans="1:27" ht="15" customHeight="1" x14ac:dyDescent="0.25">
      <c r="A3399" t="s">
        <v>6129</v>
      </c>
      <c r="B3399" s="6">
        <v>42160</v>
      </c>
      <c r="C3399" s="6">
        <v>42164</v>
      </c>
      <c r="D3399" t="s">
        <v>19</v>
      </c>
      <c r="E3399" t="s">
        <v>20</v>
      </c>
      <c r="F3399" s="14">
        <f t="shared" si="424"/>
        <v>1</v>
      </c>
      <c r="G3399" t="s">
        <v>2044</v>
      </c>
      <c r="H3399" t="s">
        <v>3156</v>
      </c>
      <c r="I3399" t="s">
        <v>3095</v>
      </c>
      <c r="J3399" t="str">
        <f t="shared" si="431"/>
        <v>Florence,Alabama,United States</v>
      </c>
      <c r="K3399" t="s">
        <v>4488</v>
      </c>
      <c r="L3399" t="s">
        <v>4482</v>
      </c>
      <c r="M3399" t="s">
        <v>25</v>
      </c>
      <c r="N3399" t="s">
        <v>145</v>
      </c>
      <c r="O3399" t="s">
        <v>3526</v>
      </c>
      <c r="P3399" s="4">
        <v>12.48</v>
      </c>
      <c r="Q3399" s="14">
        <f t="shared" si="425"/>
        <v>1</v>
      </c>
      <c r="R3399">
        <v>2</v>
      </c>
      <c r="S3399" s="14">
        <f t="shared" si="426"/>
        <v>1</v>
      </c>
      <c r="T3399">
        <v>0</v>
      </c>
      <c r="U3399" s="14">
        <f t="shared" si="427"/>
        <v>1</v>
      </c>
      <c r="V3399" s="4">
        <v>5.6159999999999997</v>
      </c>
      <c r="W3399" s="14">
        <f t="shared" si="428"/>
        <v>1</v>
      </c>
      <c r="X3399">
        <v>2.0300000000000002</v>
      </c>
      <c r="Y3399" s="14">
        <f t="shared" si="429"/>
        <v>1</v>
      </c>
      <c r="Z3399" t="s">
        <v>28</v>
      </c>
      <c r="AA3399" s="14">
        <f t="shared" si="430"/>
        <v>2</v>
      </c>
    </row>
    <row r="3400" spans="1:27" ht="15" customHeight="1" x14ac:dyDescent="0.25">
      <c r="A3400" t="s">
        <v>6929</v>
      </c>
      <c r="B3400" s="6">
        <v>42109</v>
      </c>
      <c r="C3400" s="6">
        <v>42114</v>
      </c>
      <c r="D3400" t="s">
        <v>67</v>
      </c>
      <c r="E3400" t="s">
        <v>59</v>
      </c>
      <c r="F3400" s="14">
        <f t="shared" si="424"/>
        <v>2</v>
      </c>
      <c r="G3400" t="s">
        <v>2825</v>
      </c>
      <c r="H3400" t="s">
        <v>682</v>
      </c>
      <c r="I3400" t="s">
        <v>2571</v>
      </c>
      <c r="J3400" t="str">
        <f t="shared" si="431"/>
        <v>Ballarat,Victoria,Australia</v>
      </c>
      <c r="K3400" t="s">
        <v>2572</v>
      </c>
      <c r="L3400" t="s">
        <v>4469</v>
      </c>
      <c r="M3400" t="s">
        <v>42</v>
      </c>
      <c r="N3400" t="s">
        <v>43</v>
      </c>
      <c r="O3400" t="s">
        <v>982</v>
      </c>
      <c r="P3400" s="4">
        <v>131.274</v>
      </c>
      <c r="Q3400" s="14">
        <f t="shared" si="425"/>
        <v>1</v>
      </c>
      <c r="R3400">
        <v>2</v>
      </c>
      <c r="S3400" s="14">
        <f t="shared" si="426"/>
        <v>1</v>
      </c>
      <c r="T3400">
        <v>0.1</v>
      </c>
      <c r="U3400" s="14">
        <f t="shared" si="427"/>
        <v>1</v>
      </c>
      <c r="V3400" s="4">
        <v>-2.945999999999998</v>
      </c>
      <c r="W3400" s="14">
        <f t="shared" si="428"/>
        <v>3</v>
      </c>
      <c r="X3400">
        <v>22.35</v>
      </c>
      <c r="Y3400" s="14">
        <f t="shared" si="429"/>
        <v>1</v>
      </c>
      <c r="Z3400" t="s">
        <v>71</v>
      </c>
      <c r="AA3400" s="14">
        <f t="shared" si="430"/>
        <v>3</v>
      </c>
    </row>
    <row r="3401" spans="1:27" ht="15" customHeight="1" x14ac:dyDescent="0.25">
      <c r="A3401" t="s">
        <v>6133</v>
      </c>
      <c r="B3401" s="6">
        <v>42332</v>
      </c>
      <c r="C3401" s="6">
        <v>42334</v>
      </c>
      <c r="D3401" t="s">
        <v>75</v>
      </c>
      <c r="E3401" t="s">
        <v>20</v>
      </c>
      <c r="F3401" s="14">
        <f t="shared" si="424"/>
        <v>1</v>
      </c>
      <c r="G3401" t="s">
        <v>3189</v>
      </c>
      <c r="H3401" t="s">
        <v>3135</v>
      </c>
      <c r="I3401" t="s">
        <v>3095</v>
      </c>
      <c r="J3401" t="str">
        <f t="shared" si="431"/>
        <v>Roseville,Michigan,United States</v>
      </c>
      <c r="K3401" t="s">
        <v>3109</v>
      </c>
      <c r="L3401" t="s">
        <v>4482</v>
      </c>
      <c r="M3401" t="s">
        <v>25</v>
      </c>
      <c r="N3401" t="s">
        <v>51</v>
      </c>
      <c r="O3401" t="s">
        <v>3123</v>
      </c>
      <c r="P3401" s="4">
        <v>4.3600000000000003</v>
      </c>
      <c r="Q3401" s="14">
        <f t="shared" si="425"/>
        <v>1</v>
      </c>
      <c r="R3401">
        <v>2</v>
      </c>
      <c r="S3401" s="14">
        <f t="shared" si="426"/>
        <v>1</v>
      </c>
      <c r="T3401">
        <v>0</v>
      </c>
      <c r="U3401" s="14">
        <f t="shared" si="427"/>
        <v>1</v>
      </c>
      <c r="V3401" s="4">
        <v>0.17439999999999944</v>
      </c>
      <c r="W3401" s="14">
        <f t="shared" si="428"/>
        <v>1</v>
      </c>
      <c r="X3401">
        <v>1.97</v>
      </c>
      <c r="Y3401" s="14">
        <f t="shared" si="429"/>
        <v>1</v>
      </c>
      <c r="Z3401" t="s">
        <v>106</v>
      </c>
      <c r="AA3401" s="14">
        <f t="shared" si="430"/>
        <v>4</v>
      </c>
    </row>
    <row r="3402" spans="1:27" ht="15" customHeight="1" x14ac:dyDescent="0.25">
      <c r="A3402" t="s">
        <v>7700</v>
      </c>
      <c r="B3402" s="6">
        <v>42172</v>
      </c>
      <c r="C3402" s="6">
        <v>42176</v>
      </c>
      <c r="D3402" t="s">
        <v>19</v>
      </c>
      <c r="E3402" t="s">
        <v>59</v>
      </c>
      <c r="F3402" s="14">
        <f t="shared" si="424"/>
        <v>2</v>
      </c>
      <c r="G3402" t="s">
        <v>1314</v>
      </c>
      <c r="H3402" t="s">
        <v>1937</v>
      </c>
      <c r="I3402" t="s">
        <v>1840</v>
      </c>
      <c r="J3402" t="str">
        <f t="shared" si="431"/>
        <v>Salamanca,Castile and León,Spain</v>
      </c>
      <c r="K3402" t="s">
        <v>4472</v>
      </c>
      <c r="L3402" t="s">
        <v>4471</v>
      </c>
      <c r="M3402" t="s">
        <v>25</v>
      </c>
      <c r="N3402" t="s">
        <v>82</v>
      </c>
      <c r="O3402" t="s">
        <v>304</v>
      </c>
      <c r="P3402" s="4">
        <v>462.13200000000001</v>
      </c>
      <c r="Q3402" s="14">
        <f t="shared" si="425"/>
        <v>1</v>
      </c>
      <c r="R3402">
        <v>4</v>
      </c>
      <c r="S3402" s="14">
        <f t="shared" si="426"/>
        <v>1</v>
      </c>
      <c r="T3402">
        <v>0.1</v>
      </c>
      <c r="U3402" s="14">
        <f t="shared" si="427"/>
        <v>1</v>
      </c>
      <c r="V3402" s="4">
        <v>169.33199999999999</v>
      </c>
      <c r="W3402" s="14">
        <f t="shared" si="428"/>
        <v>1</v>
      </c>
      <c r="X3402">
        <v>22.35</v>
      </c>
      <c r="Y3402" s="14">
        <f t="shared" si="429"/>
        <v>1</v>
      </c>
      <c r="Z3402" t="s">
        <v>28</v>
      </c>
      <c r="AA3402" s="14">
        <f t="shared" si="430"/>
        <v>2</v>
      </c>
    </row>
    <row r="3403" spans="1:27" ht="15" customHeight="1" x14ac:dyDescent="0.25">
      <c r="A3403" t="s">
        <v>6291</v>
      </c>
      <c r="B3403" s="6">
        <v>42068</v>
      </c>
      <c r="C3403" s="6">
        <v>42073</v>
      </c>
      <c r="D3403" t="s">
        <v>67</v>
      </c>
      <c r="E3403" t="s">
        <v>59</v>
      </c>
      <c r="F3403" s="14">
        <f t="shared" si="424"/>
        <v>2</v>
      </c>
      <c r="G3403" t="s">
        <v>21</v>
      </c>
      <c r="H3403" t="s">
        <v>22</v>
      </c>
      <c r="I3403" t="s">
        <v>23</v>
      </c>
      <c r="J3403" t="str">
        <f t="shared" si="431"/>
        <v>Mexico City,Distrito Federal,Mexico</v>
      </c>
      <c r="K3403" t="s">
        <v>4485</v>
      </c>
      <c r="L3403" t="s">
        <v>24</v>
      </c>
      <c r="M3403" t="s">
        <v>30</v>
      </c>
      <c r="N3403" t="s">
        <v>33</v>
      </c>
      <c r="O3403" t="s">
        <v>276</v>
      </c>
      <c r="P3403" s="4">
        <v>260.35200000000003</v>
      </c>
      <c r="Q3403" s="14">
        <f t="shared" si="425"/>
        <v>1</v>
      </c>
      <c r="R3403">
        <v>4</v>
      </c>
      <c r="S3403" s="14">
        <f t="shared" si="426"/>
        <v>1</v>
      </c>
      <c r="T3403">
        <v>0.2</v>
      </c>
      <c r="U3403" s="14">
        <f t="shared" si="427"/>
        <v>1</v>
      </c>
      <c r="V3403" s="4">
        <v>-48.848000000000013</v>
      </c>
      <c r="W3403" s="14">
        <f t="shared" si="428"/>
        <v>3</v>
      </c>
      <c r="X3403">
        <v>22.333000000000002</v>
      </c>
      <c r="Y3403" s="14">
        <f t="shared" si="429"/>
        <v>1</v>
      </c>
      <c r="Z3403" t="s">
        <v>28</v>
      </c>
      <c r="AA3403" s="14">
        <f t="shared" si="430"/>
        <v>2</v>
      </c>
    </row>
    <row r="3404" spans="1:27" ht="15" customHeight="1" x14ac:dyDescent="0.25">
      <c r="A3404" t="s">
        <v>10262</v>
      </c>
      <c r="B3404" s="6">
        <v>42286</v>
      </c>
      <c r="C3404" s="6">
        <v>42288</v>
      </c>
      <c r="D3404" t="s">
        <v>67</v>
      </c>
      <c r="E3404" t="s">
        <v>20</v>
      </c>
      <c r="F3404" s="14">
        <f t="shared" si="424"/>
        <v>1</v>
      </c>
      <c r="G3404" t="s">
        <v>2641</v>
      </c>
      <c r="H3404" t="s">
        <v>2642</v>
      </c>
      <c r="I3404" t="s">
        <v>2560</v>
      </c>
      <c r="J3404" t="str">
        <f t="shared" si="431"/>
        <v>Wuhan,Hubei,China</v>
      </c>
      <c r="K3404" t="s">
        <v>4483</v>
      </c>
      <c r="L3404" t="s">
        <v>4469</v>
      </c>
      <c r="M3404" t="s">
        <v>30</v>
      </c>
      <c r="N3404" t="s">
        <v>33</v>
      </c>
      <c r="O3404" t="s">
        <v>1412</v>
      </c>
      <c r="P3404" s="4">
        <v>302.62499999999994</v>
      </c>
      <c r="Q3404" s="14">
        <f t="shared" si="425"/>
        <v>1</v>
      </c>
      <c r="R3404">
        <v>5</v>
      </c>
      <c r="S3404" s="14">
        <f t="shared" si="426"/>
        <v>1</v>
      </c>
      <c r="T3404">
        <v>0.5</v>
      </c>
      <c r="U3404" s="14">
        <f t="shared" si="427"/>
        <v>2</v>
      </c>
      <c r="V3404" s="4">
        <v>-36.374999999999943</v>
      </c>
      <c r="W3404" s="14">
        <f t="shared" si="428"/>
        <v>3</v>
      </c>
      <c r="X3404">
        <v>22.3</v>
      </c>
      <c r="Y3404" s="14">
        <f t="shared" si="429"/>
        <v>1</v>
      </c>
      <c r="Z3404" t="s">
        <v>71</v>
      </c>
      <c r="AA3404" s="14">
        <f t="shared" si="430"/>
        <v>3</v>
      </c>
    </row>
    <row r="3405" spans="1:27" ht="15" customHeight="1" x14ac:dyDescent="0.25">
      <c r="A3405" t="s">
        <v>4869</v>
      </c>
      <c r="B3405" s="6">
        <v>42367</v>
      </c>
      <c r="C3405" s="6">
        <v>42373</v>
      </c>
      <c r="D3405" t="s">
        <v>19</v>
      </c>
      <c r="E3405" t="s">
        <v>20</v>
      </c>
      <c r="F3405" s="14">
        <f t="shared" si="424"/>
        <v>1</v>
      </c>
      <c r="G3405" t="s">
        <v>217</v>
      </c>
      <c r="H3405" t="s">
        <v>218</v>
      </c>
      <c r="I3405" t="s">
        <v>219</v>
      </c>
      <c r="J3405" t="str">
        <f t="shared" si="431"/>
        <v>Carrefour,Ouest,Haiti</v>
      </c>
      <c r="K3405" t="s">
        <v>99</v>
      </c>
      <c r="L3405" t="s">
        <v>24</v>
      </c>
      <c r="M3405" t="s">
        <v>42</v>
      </c>
      <c r="N3405" t="s">
        <v>80</v>
      </c>
      <c r="O3405" t="s">
        <v>567</v>
      </c>
      <c r="P3405" s="4">
        <v>380.54327999999998</v>
      </c>
      <c r="Q3405" s="14">
        <f t="shared" si="425"/>
        <v>1</v>
      </c>
      <c r="R3405">
        <v>3</v>
      </c>
      <c r="S3405" s="14">
        <f t="shared" si="426"/>
        <v>1</v>
      </c>
      <c r="T3405">
        <v>0.40200000000000002</v>
      </c>
      <c r="U3405" s="14">
        <f t="shared" si="427"/>
        <v>2</v>
      </c>
      <c r="V3405" s="4">
        <v>-52.23671999999997</v>
      </c>
      <c r="W3405" s="14">
        <f t="shared" si="428"/>
        <v>3</v>
      </c>
      <c r="X3405">
        <v>22.27</v>
      </c>
      <c r="Y3405" s="14">
        <f t="shared" si="429"/>
        <v>1</v>
      </c>
      <c r="Z3405" t="s">
        <v>28</v>
      </c>
      <c r="AA3405" s="14">
        <f t="shared" si="430"/>
        <v>2</v>
      </c>
    </row>
    <row r="3406" spans="1:27" ht="15" customHeight="1" x14ac:dyDescent="0.25">
      <c r="A3406" t="s">
        <v>9804</v>
      </c>
      <c r="B3406" s="6">
        <v>42264</v>
      </c>
      <c r="C3406" s="6">
        <v>42268</v>
      </c>
      <c r="D3406" t="s">
        <v>19</v>
      </c>
      <c r="E3406" t="s">
        <v>54</v>
      </c>
      <c r="F3406" s="14">
        <f t="shared" si="424"/>
        <v>3</v>
      </c>
      <c r="G3406" t="s">
        <v>2605</v>
      </c>
      <c r="H3406" t="s">
        <v>2605</v>
      </c>
      <c r="I3406" t="s">
        <v>2606</v>
      </c>
      <c r="J3406" t="str">
        <f t="shared" si="431"/>
        <v>Kuala Lumpur,Kuala Lumpur,Malaysia</v>
      </c>
      <c r="K3406" t="s">
        <v>4481</v>
      </c>
      <c r="L3406" t="s">
        <v>4469</v>
      </c>
      <c r="M3406" t="s">
        <v>25</v>
      </c>
      <c r="N3406" t="s">
        <v>145</v>
      </c>
      <c r="O3406" t="s">
        <v>848</v>
      </c>
      <c r="P3406" s="4">
        <v>218.40000000000003</v>
      </c>
      <c r="Q3406" s="14">
        <f t="shared" si="425"/>
        <v>1</v>
      </c>
      <c r="R3406">
        <v>7</v>
      </c>
      <c r="S3406" s="14">
        <f t="shared" si="426"/>
        <v>1</v>
      </c>
      <c r="T3406">
        <v>0</v>
      </c>
      <c r="U3406" s="14">
        <f t="shared" si="427"/>
        <v>1</v>
      </c>
      <c r="V3406" s="4">
        <v>89.46</v>
      </c>
      <c r="W3406" s="14">
        <f t="shared" si="428"/>
        <v>1</v>
      </c>
      <c r="X3406">
        <v>22.25</v>
      </c>
      <c r="Y3406" s="14">
        <f t="shared" si="429"/>
        <v>1</v>
      </c>
      <c r="Z3406" t="s">
        <v>71</v>
      </c>
      <c r="AA3406" s="14">
        <f t="shared" si="430"/>
        <v>3</v>
      </c>
    </row>
    <row r="3407" spans="1:27" ht="15" customHeight="1" x14ac:dyDescent="0.25">
      <c r="A3407" t="s">
        <v>9240</v>
      </c>
      <c r="B3407" s="6">
        <v>42164</v>
      </c>
      <c r="C3407" s="6">
        <v>42171</v>
      </c>
      <c r="D3407" t="s">
        <v>19</v>
      </c>
      <c r="E3407" t="s">
        <v>59</v>
      </c>
      <c r="F3407" s="14">
        <f t="shared" si="424"/>
        <v>2</v>
      </c>
      <c r="G3407" t="s">
        <v>238</v>
      </c>
      <c r="H3407" t="s">
        <v>233</v>
      </c>
      <c r="I3407" t="s">
        <v>23</v>
      </c>
      <c r="J3407" t="str">
        <f t="shared" si="431"/>
        <v>León,Guanajuato,Mexico</v>
      </c>
      <c r="K3407" t="s">
        <v>4485</v>
      </c>
      <c r="L3407" t="s">
        <v>24</v>
      </c>
      <c r="M3407" t="s">
        <v>42</v>
      </c>
      <c r="N3407" t="s">
        <v>47</v>
      </c>
      <c r="O3407" t="s">
        <v>811</v>
      </c>
      <c r="P3407" s="4">
        <v>342.08000000000004</v>
      </c>
      <c r="Q3407" s="14">
        <f t="shared" si="425"/>
        <v>1</v>
      </c>
      <c r="R3407">
        <v>2</v>
      </c>
      <c r="S3407" s="14">
        <f t="shared" si="426"/>
        <v>1</v>
      </c>
      <c r="T3407">
        <v>0</v>
      </c>
      <c r="U3407" s="14">
        <f t="shared" si="427"/>
        <v>1</v>
      </c>
      <c r="V3407" s="4">
        <v>0</v>
      </c>
      <c r="W3407" s="14">
        <f t="shared" si="428"/>
        <v>1</v>
      </c>
      <c r="X3407">
        <v>22.243000000000002</v>
      </c>
      <c r="Y3407" s="14">
        <f t="shared" si="429"/>
        <v>1</v>
      </c>
      <c r="Z3407" t="s">
        <v>28</v>
      </c>
      <c r="AA3407" s="14">
        <f t="shared" si="430"/>
        <v>2</v>
      </c>
    </row>
    <row r="3408" spans="1:27" ht="15" customHeight="1" x14ac:dyDescent="0.25">
      <c r="A3408" t="s">
        <v>4821</v>
      </c>
      <c r="B3408" s="6">
        <v>42299</v>
      </c>
      <c r="C3408" s="6">
        <v>42302</v>
      </c>
      <c r="D3408" t="s">
        <v>75</v>
      </c>
      <c r="E3408" t="s">
        <v>20</v>
      </c>
      <c r="F3408" s="14">
        <f t="shared" si="424"/>
        <v>1</v>
      </c>
      <c r="G3408" t="s">
        <v>4395</v>
      </c>
      <c r="H3408" t="s">
        <v>3982</v>
      </c>
      <c r="I3408" t="s">
        <v>3886</v>
      </c>
      <c r="J3408" t="str">
        <f t="shared" si="431"/>
        <v>Al Hufuf,Ash Sharqiyah,Saudi Arabia</v>
      </c>
      <c r="K3408" t="s">
        <v>4476</v>
      </c>
      <c r="L3408" t="s">
        <v>4469</v>
      </c>
      <c r="M3408" t="s">
        <v>25</v>
      </c>
      <c r="N3408" t="s">
        <v>35</v>
      </c>
      <c r="O3408" t="s">
        <v>368</v>
      </c>
      <c r="P3408" s="4">
        <v>205.68</v>
      </c>
      <c r="Q3408" s="14">
        <f t="shared" si="425"/>
        <v>1</v>
      </c>
      <c r="R3408">
        <v>4</v>
      </c>
      <c r="S3408" s="14">
        <f t="shared" si="426"/>
        <v>1</v>
      </c>
      <c r="T3408">
        <v>0</v>
      </c>
      <c r="U3408" s="14">
        <f t="shared" si="427"/>
        <v>1</v>
      </c>
      <c r="V3408" s="4">
        <v>18.48</v>
      </c>
      <c r="W3408" s="14">
        <f t="shared" si="428"/>
        <v>1</v>
      </c>
      <c r="X3408">
        <v>22.23</v>
      </c>
      <c r="Y3408" s="14">
        <f t="shared" si="429"/>
        <v>1</v>
      </c>
      <c r="Z3408" t="s">
        <v>28</v>
      </c>
      <c r="AA3408" s="14">
        <f t="shared" si="430"/>
        <v>2</v>
      </c>
    </row>
    <row r="3409" spans="1:27" ht="15" customHeight="1" x14ac:dyDescent="0.25">
      <c r="A3409" t="s">
        <v>8537</v>
      </c>
      <c r="B3409" s="6">
        <v>42081</v>
      </c>
      <c r="C3409" s="6">
        <v>42085</v>
      </c>
      <c r="D3409" t="s">
        <v>19</v>
      </c>
      <c r="E3409" t="s">
        <v>54</v>
      </c>
      <c r="F3409" s="14">
        <f t="shared" si="424"/>
        <v>3</v>
      </c>
      <c r="G3409" t="s">
        <v>271</v>
      </c>
      <c r="H3409" t="s">
        <v>271</v>
      </c>
      <c r="I3409" t="s">
        <v>272</v>
      </c>
      <c r="J3409" t="str">
        <f t="shared" si="431"/>
        <v>San Salvador,San Salvador,El Salvador</v>
      </c>
      <c r="K3409" t="s">
        <v>4485</v>
      </c>
      <c r="L3409" t="s">
        <v>24</v>
      </c>
      <c r="M3409" t="s">
        <v>42</v>
      </c>
      <c r="N3409" t="s">
        <v>80</v>
      </c>
      <c r="O3409" t="s">
        <v>1063</v>
      </c>
      <c r="P3409" s="4">
        <v>485.68667999999997</v>
      </c>
      <c r="Q3409" s="14">
        <f t="shared" si="425"/>
        <v>1</v>
      </c>
      <c r="R3409">
        <v>3</v>
      </c>
      <c r="S3409" s="14">
        <f t="shared" si="426"/>
        <v>1</v>
      </c>
      <c r="T3409">
        <v>2E-3</v>
      </c>
      <c r="U3409" s="14">
        <f t="shared" si="427"/>
        <v>1</v>
      </c>
      <c r="V3409" s="4">
        <v>8.7466799999999996</v>
      </c>
      <c r="W3409" s="14">
        <f t="shared" si="428"/>
        <v>1</v>
      </c>
      <c r="X3409">
        <v>22.186</v>
      </c>
      <c r="Y3409" s="14">
        <f t="shared" si="429"/>
        <v>1</v>
      </c>
      <c r="Z3409" t="s">
        <v>28</v>
      </c>
      <c r="AA3409" s="14">
        <f t="shared" si="430"/>
        <v>2</v>
      </c>
    </row>
    <row r="3410" spans="1:27" ht="15" customHeight="1" x14ac:dyDescent="0.25">
      <c r="A3410" t="s">
        <v>8713</v>
      </c>
      <c r="B3410" s="6">
        <v>42169</v>
      </c>
      <c r="C3410" s="6">
        <v>42172</v>
      </c>
      <c r="D3410" t="s">
        <v>75</v>
      </c>
      <c r="E3410" t="s">
        <v>20</v>
      </c>
      <c r="F3410" s="14">
        <f t="shared" si="424"/>
        <v>1</v>
      </c>
      <c r="G3410" t="s">
        <v>10406</v>
      </c>
      <c r="H3410" s="1" t="s">
        <v>10405</v>
      </c>
      <c r="I3410" t="s">
        <v>10404</v>
      </c>
      <c r="J3410" t="str">
        <f t="shared" si="431"/>
        <v>Cayenne,Französisch-Guayana,French Guiana</v>
      </c>
      <c r="K3410" t="s">
        <v>4475</v>
      </c>
      <c r="L3410" t="s">
        <v>24</v>
      </c>
      <c r="M3410" t="s">
        <v>25</v>
      </c>
      <c r="N3410" t="s">
        <v>37</v>
      </c>
      <c r="O3410" t="s">
        <v>619</v>
      </c>
      <c r="P3410" s="4">
        <v>92.300000000000011</v>
      </c>
      <c r="Q3410" s="14">
        <f t="shared" si="425"/>
        <v>1</v>
      </c>
      <c r="R3410">
        <v>5</v>
      </c>
      <c r="S3410" s="14">
        <f t="shared" si="426"/>
        <v>1</v>
      </c>
      <c r="T3410">
        <v>0</v>
      </c>
      <c r="U3410" s="14">
        <f t="shared" si="427"/>
        <v>1</v>
      </c>
      <c r="V3410" s="4">
        <v>7.3</v>
      </c>
      <c r="W3410" s="14">
        <f t="shared" si="428"/>
        <v>1</v>
      </c>
      <c r="X3410">
        <v>22.178999999999998</v>
      </c>
      <c r="Y3410" s="14">
        <f t="shared" si="429"/>
        <v>1</v>
      </c>
      <c r="Z3410" t="s">
        <v>71</v>
      </c>
      <c r="AA3410" s="14">
        <f t="shared" si="430"/>
        <v>3</v>
      </c>
    </row>
    <row r="3411" spans="1:27" ht="15" customHeight="1" x14ac:dyDescent="0.25">
      <c r="A3411" t="s">
        <v>5038</v>
      </c>
      <c r="B3411" s="6">
        <v>42078</v>
      </c>
      <c r="C3411" s="6">
        <v>42085</v>
      </c>
      <c r="D3411" t="s">
        <v>19</v>
      </c>
      <c r="E3411" t="s">
        <v>54</v>
      </c>
      <c r="F3411" s="14">
        <f t="shared" si="424"/>
        <v>3</v>
      </c>
      <c r="G3411" t="s">
        <v>2064</v>
      </c>
      <c r="H3411" t="s">
        <v>1833</v>
      </c>
      <c r="I3411" t="s">
        <v>1834</v>
      </c>
      <c r="J3411" t="str">
        <f t="shared" si="431"/>
        <v>Monza,Lombardy,Italy</v>
      </c>
      <c r="K3411" t="s">
        <v>4472</v>
      </c>
      <c r="L3411" t="s">
        <v>4471</v>
      </c>
      <c r="M3411" t="s">
        <v>42</v>
      </c>
      <c r="N3411" t="s">
        <v>43</v>
      </c>
      <c r="O3411" t="s">
        <v>1762</v>
      </c>
      <c r="P3411" s="4">
        <v>200.01599999999999</v>
      </c>
      <c r="Q3411" s="14">
        <f t="shared" si="425"/>
        <v>1</v>
      </c>
      <c r="R3411">
        <v>4</v>
      </c>
      <c r="S3411" s="14">
        <f t="shared" si="426"/>
        <v>1</v>
      </c>
      <c r="T3411">
        <v>0.4</v>
      </c>
      <c r="U3411" s="14">
        <f t="shared" si="427"/>
        <v>2</v>
      </c>
      <c r="V3411" s="4">
        <v>6.5759999999999934</v>
      </c>
      <c r="W3411" s="14">
        <f t="shared" si="428"/>
        <v>1</v>
      </c>
      <c r="X3411">
        <v>22.17</v>
      </c>
      <c r="Y3411" s="14">
        <f t="shared" si="429"/>
        <v>1</v>
      </c>
      <c r="Z3411" t="s">
        <v>55</v>
      </c>
      <c r="AA3411" s="14">
        <f t="shared" si="430"/>
        <v>1</v>
      </c>
    </row>
    <row r="3412" spans="1:27" ht="15" customHeight="1" x14ac:dyDescent="0.25">
      <c r="A3412" t="s">
        <v>9289</v>
      </c>
      <c r="B3412" s="6">
        <v>42024</v>
      </c>
      <c r="C3412" s="6">
        <v>42028</v>
      </c>
      <c r="D3412" t="s">
        <v>19</v>
      </c>
      <c r="E3412" t="s">
        <v>20</v>
      </c>
      <c r="F3412" s="14">
        <f t="shared" si="424"/>
        <v>1</v>
      </c>
      <c r="G3412" t="s">
        <v>2032</v>
      </c>
      <c r="H3412" t="s">
        <v>1926</v>
      </c>
      <c r="I3412" t="s">
        <v>1827</v>
      </c>
      <c r="J3412" t="str">
        <f t="shared" si="431"/>
        <v>Lohne,Lower Saxony,Germany</v>
      </c>
      <c r="K3412" t="s">
        <v>4477</v>
      </c>
      <c r="L3412" t="s">
        <v>4471</v>
      </c>
      <c r="M3412" t="s">
        <v>25</v>
      </c>
      <c r="N3412" t="s">
        <v>39</v>
      </c>
      <c r="O3412" t="s">
        <v>230</v>
      </c>
      <c r="P3412" s="4">
        <v>139.32</v>
      </c>
      <c r="Q3412" s="14">
        <f t="shared" si="425"/>
        <v>1</v>
      </c>
      <c r="R3412">
        <v>3</v>
      </c>
      <c r="S3412" s="14">
        <f t="shared" si="426"/>
        <v>1</v>
      </c>
      <c r="T3412">
        <v>0</v>
      </c>
      <c r="U3412" s="14">
        <f t="shared" si="427"/>
        <v>1</v>
      </c>
      <c r="V3412" s="4">
        <v>13.86</v>
      </c>
      <c r="W3412" s="14">
        <f t="shared" si="428"/>
        <v>1</v>
      </c>
      <c r="X3412">
        <v>22.17</v>
      </c>
      <c r="Y3412" s="14">
        <f t="shared" si="429"/>
        <v>1</v>
      </c>
      <c r="Z3412" t="s">
        <v>71</v>
      </c>
      <c r="AA3412" s="14">
        <f t="shared" si="430"/>
        <v>3</v>
      </c>
    </row>
    <row r="3413" spans="1:27" ht="15" customHeight="1" x14ac:dyDescent="0.25">
      <c r="A3413" t="s">
        <v>9302</v>
      </c>
      <c r="B3413" s="6">
        <v>42354</v>
      </c>
      <c r="C3413" s="6">
        <v>42360</v>
      </c>
      <c r="D3413" t="s">
        <v>19</v>
      </c>
      <c r="E3413" t="s">
        <v>20</v>
      </c>
      <c r="F3413" s="14">
        <f t="shared" si="424"/>
        <v>1</v>
      </c>
      <c r="G3413" t="s">
        <v>1911</v>
      </c>
      <c r="H3413" t="s">
        <v>10390</v>
      </c>
      <c r="I3413" t="s">
        <v>1823</v>
      </c>
      <c r="J3413" t="str">
        <f t="shared" si="431"/>
        <v>Nancy,Alsace-Champagne-Ardenne-Lorraine,France</v>
      </c>
      <c r="K3413" t="s">
        <v>4477</v>
      </c>
      <c r="L3413" t="s">
        <v>4471</v>
      </c>
      <c r="M3413" t="s">
        <v>25</v>
      </c>
      <c r="N3413" t="s">
        <v>82</v>
      </c>
      <c r="O3413" t="s">
        <v>1651</v>
      </c>
      <c r="P3413" s="4">
        <v>277.55999999999995</v>
      </c>
      <c r="Q3413" s="14">
        <f t="shared" si="425"/>
        <v>1</v>
      </c>
      <c r="R3413">
        <v>5</v>
      </c>
      <c r="S3413" s="14">
        <f t="shared" si="426"/>
        <v>1</v>
      </c>
      <c r="T3413">
        <v>0.1</v>
      </c>
      <c r="U3413" s="14">
        <f t="shared" si="427"/>
        <v>1</v>
      </c>
      <c r="V3413" s="4">
        <v>61.560000000000009</v>
      </c>
      <c r="W3413" s="14">
        <f t="shared" si="428"/>
        <v>1</v>
      </c>
      <c r="X3413">
        <v>22.16</v>
      </c>
      <c r="Y3413" s="14">
        <f t="shared" si="429"/>
        <v>1</v>
      </c>
      <c r="Z3413" t="s">
        <v>28</v>
      </c>
      <c r="AA3413" s="14">
        <f t="shared" si="430"/>
        <v>2</v>
      </c>
    </row>
    <row r="3414" spans="1:27" ht="15" customHeight="1" x14ac:dyDescent="0.25">
      <c r="A3414" t="s">
        <v>10062</v>
      </c>
      <c r="B3414" s="6">
        <v>42264</v>
      </c>
      <c r="C3414" s="6">
        <v>42271</v>
      </c>
      <c r="D3414" t="s">
        <v>19</v>
      </c>
      <c r="E3414" t="s">
        <v>59</v>
      </c>
      <c r="F3414" s="14">
        <f t="shared" si="424"/>
        <v>2</v>
      </c>
      <c r="G3414" t="s">
        <v>1919</v>
      </c>
      <c r="H3414" t="s">
        <v>1882</v>
      </c>
      <c r="I3414" t="s">
        <v>1823</v>
      </c>
      <c r="J3414" t="str">
        <f t="shared" si="431"/>
        <v>Marseille,Provence-Alpes-Côte d'Azur,France</v>
      </c>
      <c r="K3414" t="s">
        <v>4477</v>
      </c>
      <c r="L3414" t="s">
        <v>4471</v>
      </c>
      <c r="M3414" t="s">
        <v>30</v>
      </c>
      <c r="N3414" t="s">
        <v>52</v>
      </c>
      <c r="O3414" t="s">
        <v>513</v>
      </c>
      <c r="P3414" s="4">
        <v>504.71100000000001</v>
      </c>
      <c r="Q3414" s="14">
        <f t="shared" si="425"/>
        <v>1</v>
      </c>
      <c r="R3414">
        <v>9</v>
      </c>
      <c r="S3414" s="14">
        <f t="shared" si="426"/>
        <v>2</v>
      </c>
      <c r="T3414">
        <v>0.1</v>
      </c>
      <c r="U3414" s="14">
        <f t="shared" si="427"/>
        <v>1</v>
      </c>
      <c r="V3414" s="4">
        <v>67.040999999999997</v>
      </c>
      <c r="W3414" s="14">
        <f t="shared" si="428"/>
        <v>1</v>
      </c>
      <c r="X3414">
        <v>22.16</v>
      </c>
      <c r="Y3414" s="14">
        <f t="shared" si="429"/>
        <v>1</v>
      </c>
      <c r="Z3414" t="s">
        <v>28</v>
      </c>
      <c r="AA3414" s="14">
        <f t="shared" si="430"/>
        <v>2</v>
      </c>
    </row>
    <row r="3415" spans="1:27" ht="15" customHeight="1" x14ac:dyDescent="0.25">
      <c r="A3415" t="s">
        <v>5668</v>
      </c>
      <c r="B3415" s="6">
        <v>42193</v>
      </c>
      <c r="C3415" s="6">
        <v>42195</v>
      </c>
      <c r="D3415" t="s">
        <v>67</v>
      </c>
      <c r="E3415" t="s">
        <v>20</v>
      </c>
      <c r="F3415" s="14">
        <f t="shared" si="424"/>
        <v>1</v>
      </c>
      <c r="G3415" t="s">
        <v>2602</v>
      </c>
      <c r="H3415" t="s">
        <v>2574</v>
      </c>
      <c r="I3415" t="s">
        <v>2571</v>
      </c>
      <c r="J3415" t="str">
        <f t="shared" si="431"/>
        <v>Launceston,Tasmania,Australia</v>
      </c>
      <c r="K3415" t="s">
        <v>2572</v>
      </c>
      <c r="L3415" t="s">
        <v>4469</v>
      </c>
      <c r="M3415" t="s">
        <v>25</v>
      </c>
      <c r="N3415" t="s">
        <v>45</v>
      </c>
      <c r="O3415" t="s">
        <v>1563</v>
      </c>
      <c r="P3415" s="4">
        <v>109.67400000000001</v>
      </c>
      <c r="Q3415" s="14">
        <f t="shared" si="425"/>
        <v>1</v>
      </c>
      <c r="R3415">
        <v>6</v>
      </c>
      <c r="S3415" s="14">
        <f t="shared" si="426"/>
        <v>1</v>
      </c>
      <c r="T3415">
        <v>0.1</v>
      </c>
      <c r="U3415" s="14">
        <f t="shared" si="427"/>
        <v>1</v>
      </c>
      <c r="V3415" s="4">
        <v>-7.3259999999999996</v>
      </c>
      <c r="W3415" s="14">
        <f t="shared" si="428"/>
        <v>3</v>
      </c>
      <c r="X3415">
        <v>22.15</v>
      </c>
      <c r="Y3415" s="14">
        <f t="shared" si="429"/>
        <v>1</v>
      </c>
      <c r="Z3415" t="s">
        <v>106</v>
      </c>
      <c r="AA3415" s="14">
        <f t="shared" si="430"/>
        <v>4</v>
      </c>
    </row>
    <row r="3416" spans="1:27" ht="15" customHeight="1" x14ac:dyDescent="0.25">
      <c r="A3416" t="s">
        <v>4749</v>
      </c>
      <c r="B3416" s="6">
        <v>42067</v>
      </c>
      <c r="C3416" s="6">
        <v>42070</v>
      </c>
      <c r="D3416" t="s">
        <v>75</v>
      </c>
      <c r="E3416" t="s">
        <v>54</v>
      </c>
      <c r="F3416" s="14">
        <f t="shared" si="424"/>
        <v>3</v>
      </c>
      <c r="G3416" t="s">
        <v>244</v>
      </c>
      <c r="H3416" t="s">
        <v>191</v>
      </c>
      <c r="I3416" t="s">
        <v>23</v>
      </c>
      <c r="J3416" t="str">
        <f t="shared" si="431"/>
        <v>Tlaquepaque,Jalisco,Mexico</v>
      </c>
      <c r="K3416" t="s">
        <v>4485</v>
      </c>
      <c r="L3416" t="s">
        <v>24</v>
      </c>
      <c r="M3416" t="s">
        <v>25</v>
      </c>
      <c r="N3416" t="s">
        <v>82</v>
      </c>
      <c r="O3416" t="s">
        <v>677</v>
      </c>
      <c r="P3416" s="4">
        <v>113.81999999999998</v>
      </c>
      <c r="Q3416" s="14">
        <f t="shared" si="425"/>
        <v>1</v>
      </c>
      <c r="R3416">
        <v>3</v>
      </c>
      <c r="S3416" s="14">
        <f t="shared" si="426"/>
        <v>1</v>
      </c>
      <c r="T3416">
        <v>0</v>
      </c>
      <c r="U3416" s="14">
        <f t="shared" si="427"/>
        <v>1</v>
      </c>
      <c r="V3416" s="4">
        <v>56.88000000000001</v>
      </c>
      <c r="W3416" s="14">
        <f t="shared" si="428"/>
        <v>1</v>
      </c>
      <c r="X3416">
        <v>22.111000000000001</v>
      </c>
      <c r="Y3416" s="14">
        <f t="shared" si="429"/>
        <v>1</v>
      </c>
      <c r="Z3416" t="s">
        <v>28</v>
      </c>
      <c r="AA3416" s="14">
        <f t="shared" si="430"/>
        <v>2</v>
      </c>
    </row>
    <row r="3417" spans="1:27" ht="15" customHeight="1" x14ac:dyDescent="0.25">
      <c r="A3417" t="s">
        <v>5567</v>
      </c>
      <c r="B3417" s="6">
        <v>42319</v>
      </c>
      <c r="C3417" s="6">
        <v>42321</v>
      </c>
      <c r="D3417" t="s">
        <v>67</v>
      </c>
      <c r="E3417" t="s">
        <v>20</v>
      </c>
      <c r="F3417" s="14">
        <f t="shared" si="424"/>
        <v>1</v>
      </c>
      <c r="G3417" t="s">
        <v>3963</v>
      </c>
      <c r="H3417" t="s">
        <v>3964</v>
      </c>
      <c r="I3417" t="s">
        <v>3941</v>
      </c>
      <c r="J3417" t="str">
        <f t="shared" si="431"/>
        <v>Mosul,Ninawa,Iraq</v>
      </c>
      <c r="K3417" t="s">
        <v>4476</v>
      </c>
      <c r="L3417" t="s">
        <v>4469</v>
      </c>
      <c r="M3417" t="s">
        <v>30</v>
      </c>
      <c r="N3417" t="s">
        <v>52</v>
      </c>
      <c r="O3417" t="s">
        <v>1208</v>
      </c>
      <c r="P3417" s="4">
        <v>167.82</v>
      </c>
      <c r="Q3417" s="14">
        <f t="shared" si="425"/>
        <v>1</v>
      </c>
      <c r="R3417">
        <v>2</v>
      </c>
      <c r="S3417" s="14">
        <f t="shared" si="426"/>
        <v>1</v>
      </c>
      <c r="T3417">
        <v>0</v>
      </c>
      <c r="U3417" s="14">
        <f t="shared" si="427"/>
        <v>1</v>
      </c>
      <c r="V3417" s="4">
        <v>30.18</v>
      </c>
      <c r="W3417" s="14">
        <f t="shared" si="428"/>
        <v>1</v>
      </c>
      <c r="X3417">
        <v>22.11</v>
      </c>
      <c r="Y3417" s="14">
        <f t="shared" si="429"/>
        <v>1</v>
      </c>
      <c r="Z3417" t="s">
        <v>71</v>
      </c>
      <c r="AA3417" s="14">
        <f t="shared" si="430"/>
        <v>3</v>
      </c>
    </row>
    <row r="3418" spans="1:27" ht="15" customHeight="1" x14ac:dyDescent="0.25">
      <c r="A3418" t="s">
        <v>10143</v>
      </c>
      <c r="B3418" s="6">
        <v>42232</v>
      </c>
      <c r="C3418" s="6">
        <v>42237</v>
      </c>
      <c r="D3418" t="s">
        <v>19</v>
      </c>
      <c r="E3418" t="s">
        <v>20</v>
      </c>
      <c r="F3418" s="14">
        <f t="shared" si="424"/>
        <v>1</v>
      </c>
      <c r="G3418" t="s">
        <v>268</v>
      </c>
      <c r="H3418" t="s">
        <v>176</v>
      </c>
      <c r="I3418" t="s">
        <v>23</v>
      </c>
      <c r="J3418" t="str">
        <f t="shared" si="431"/>
        <v>Mexicali,Baja California,Mexico</v>
      </c>
      <c r="K3418" t="s">
        <v>4485</v>
      </c>
      <c r="L3418" t="s">
        <v>24</v>
      </c>
      <c r="M3418" t="s">
        <v>25</v>
      </c>
      <c r="N3418" t="s">
        <v>91</v>
      </c>
      <c r="O3418" t="s">
        <v>1621</v>
      </c>
      <c r="P3418" s="4">
        <v>135.48000000000002</v>
      </c>
      <c r="Q3418" s="14">
        <f t="shared" si="425"/>
        <v>1</v>
      </c>
      <c r="R3418">
        <v>3</v>
      </c>
      <c r="S3418" s="14">
        <f t="shared" si="426"/>
        <v>1</v>
      </c>
      <c r="T3418">
        <v>0</v>
      </c>
      <c r="U3418" s="14">
        <f t="shared" si="427"/>
        <v>1</v>
      </c>
      <c r="V3418" s="4">
        <v>17.580000000000002</v>
      </c>
      <c r="W3418" s="14">
        <f t="shared" si="428"/>
        <v>1</v>
      </c>
      <c r="X3418">
        <v>22.106999999999999</v>
      </c>
      <c r="Y3418" s="14">
        <f t="shared" si="429"/>
        <v>1</v>
      </c>
      <c r="Z3418" t="s">
        <v>71</v>
      </c>
      <c r="AA3418" s="14">
        <f t="shared" si="430"/>
        <v>3</v>
      </c>
    </row>
    <row r="3419" spans="1:27" ht="15" customHeight="1" x14ac:dyDescent="0.25">
      <c r="A3419" t="s">
        <v>6144</v>
      </c>
      <c r="B3419" s="6">
        <v>42269</v>
      </c>
      <c r="C3419" s="6">
        <v>42275</v>
      </c>
      <c r="D3419" t="s">
        <v>19</v>
      </c>
      <c r="E3419" t="s">
        <v>20</v>
      </c>
      <c r="F3419" s="14">
        <f t="shared" si="424"/>
        <v>1</v>
      </c>
      <c r="G3419" t="s">
        <v>3309</v>
      </c>
      <c r="H3419" t="s">
        <v>3100</v>
      </c>
      <c r="I3419" t="s">
        <v>3095</v>
      </c>
      <c r="J3419" t="str">
        <f t="shared" si="431"/>
        <v>Miami,Florida,United States</v>
      </c>
      <c r="K3419" t="s">
        <v>4488</v>
      </c>
      <c r="L3419" t="s">
        <v>4482</v>
      </c>
      <c r="M3419" t="s">
        <v>25</v>
      </c>
      <c r="N3419" t="s">
        <v>35</v>
      </c>
      <c r="O3419" t="s">
        <v>3172</v>
      </c>
      <c r="P3419" s="4">
        <v>12.294</v>
      </c>
      <c r="Q3419" s="14">
        <f t="shared" si="425"/>
        <v>1</v>
      </c>
      <c r="R3419">
        <v>1</v>
      </c>
      <c r="S3419" s="14">
        <f t="shared" si="426"/>
        <v>1</v>
      </c>
      <c r="T3419">
        <v>0.7</v>
      </c>
      <c r="U3419" s="14">
        <f t="shared" si="427"/>
        <v>3</v>
      </c>
      <c r="V3419" s="4">
        <v>-8.6057999999999986</v>
      </c>
      <c r="W3419" s="14">
        <f t="shared" si="428"/>
        <v>3</v>
      </c>
      <c r="X3419">
        <v>1.76</v>
      </c>
      <c r="Y3419" s="14">
        <f t="shared" si="429"/>
        <v>1</v>
      </c>
      <c r="Z3419" t="s">
        <v>28</v>
      </c>
      <c r="AA3419" s="14">
        <f t="shared" si="430"/>
        <v>2</v>
      </c>
    </row>
    <row r="3420" spans="1:27" ht="15" customHeight="1" x14ac:dyDescent="0.25">
      <c r="A3420" t="s">
        <v>7109</v>
      </c>
      <c r="B3420" s="6">
        <v>42310</v>
      </c>
      <c r="C3420" s="6">
        <v>42314</v>
      </c>
      <c r="D3420" t="s">
        <v>19</v>
      </c>
      <c r="E3420" t="s">
        <v>59</v>
      </c>
      <c r="F3420" s="14">
        <f t="shared" si="424"/>
        <v>2</v>
      </c>
      <c r="G3420" t="s">
        <v>2294</v>
      </c>
      <c r="H3420" t="s">
        <v>1826</v>
      </c>
      <c r="I3420" t="s">
        <v>1827</v>
      </c>
      <c r="J3420" t="str">
        <f t="shared" si="431"/>
        <v>Paderborn,North Rhine-Westphalia,Germany</v>
      </c>
      <c r="K3420" t="s">
        <v>4477</v>
      </c>
      <c r="L3420" t="s">
        <v>4471</v>
      </c>
      <c r="M3420" t="s">
        <v>42</v>
      </c>
      <c r="N3420" t="s">
        <v>80</v>
      </c>
      <c r="O3420" t="s">
        <v>1552</v>
      </c>
      <c r="P3420" s="4">
        <v>602.76</v>
      </c>
      <c r="Q3420" s="14">
        <f t="shared" si="425"/>
        <v>1</v>
      </c>
      <c r="R3420">
        <v>2</v>
      </c>
      <c r="S3420" s="14">
        <f t="shared" si="426"/>
        <v>1</v>
      </c>
      <c r="T3420">
        <v>0</v>
      </c>
      <c r="U3420" s="14">
        <f t="shared" si="427"/>
        <v>1</v>
      </c>
      <c r="V3420" s="4">
        <v>0</v>
      </c>
      <c r="W3420" s="14">
        <f t="shared" si="428"/>
        <v>1</v>
      </c>
      <c r="X3420">
        <v>22.1</v>
      </c>
      <c r="Y3420" s="14">
        <f t="shared" si="429"/>
        <v>1</v>
      </c>
      <c r="Z3420" t="s">
        <v>28</v>
      </c>
      <c r="AA3420" s="14">
        <f t="shared" si="430"/>
        <v>2</v>
      </c>
    </row>
    <row r="3421" spans="1:27" ht="15" customHeight="1" x14ac:dyDescent="0.25">
      <c r="A3421" t="s">
        <v>6143</v>
      </c>
      <c r="B3421" s="6">
        <v>42024</v>
      </c>
      <c r="C3421" s="6">
        <v>42028</v>
      </c>
      <c r="D3421" t="s">
        <v>67</v>
      </c>
      <c r="E3421" t="s">
        <v>20</v>
      </c>
      <c r="F3421" s="14">
        <f t="shared" si="424"/>
        <v>1</v>
      </c>
      <c r="G3421" t="s">
        <v>3625</v>
      </c>
      <c r="H3421" t="s">
        <v>3108</v>
      </c>
      <c r="I3421" t="s">
        <v>3095</v>
      </c>
      <c r="J3421" t="str">
        <f t="shared" si="431"/>
        <v>Keller,Texas,United States</v>
      </c>
      <c r="K3421" t="s">
        <v>3109</v>
      </c>
      <c r="L3421" t="s">
        <v>4482</v>
      </c>
      <c r="M3421" t="s">
        <v>25</v>
      </c>
      <c r="N3421" t="s">
        <v>26</v>
      </c>
      <c r="O3421" t="s">
        <v>3626</v>
      </c>
      <c r="P3421" s="4">
        <v>6</v>
      </c>
      <c r="Q3421" s="14">
        <f t="shared" si="425"/>
        <v>1</v>
      </c>
      <c r="R3421">
        <v>2</v>
      </c>
      <c r="S3421" s="14">
        <f t="shared" si="426"/>
        <v>1</v>
      </c>
      <c r="T3421">
        <v>0.2</v>
      </c>
      <c r="U3421" s="14">
        <f t="shared" si="427"/>
        <v>1</v>
      </c>
      <c r="V3421" s="4">
        <v>2.0999999999999996</v>
      </c>
      <c r="W3421" s="14">
        <f t="shared" si="428"/>
        <v>1</v>
      </c>
      <c r="X3421">
        <v>1.5899999999999999</v>
      </c>
      <c r="Y3421" s="14">
        <f t="shared" si="429"/>
        <v>1</v>
      </c>
      <c r="Z3421" t="s">
        <v>28</v>
      </c>
      <c r="AA3421" s="14">
        <f t="shared" si="430"/>
        <v>2</v>
      </c>
    </row>
    <row r="3422" spans="1:27" ht="15" customHeight="1" x14ac:dyDescent="0.25">
      <c r="A3422" t="s">
        <v>7623</v>
      </c>
      <c r="B3422" s="6">
        <v>42369</v>
      </c>
      <c r="C3422" s="6">
        <v>42374</v>
      </c>
      <c r="D3422" t="s">
        <v>67</v>
      </c>
      <c r="E3422" t="s">
        <v>54</v>
      </c>
      <c r="F3422" s="14">
        <f t="shared" si="424"/>
        <v>3</v>
      </c>
      <c r="G3422" t="s">
        <v>2331</v>
      </c>
      <c r="H3422" t="s">
        <v>1913</v>
      </c>
      <c r="I3422" t="s">
        <v>1848</v>
      </c>
      <c r="J3422" t="str">
        <f t="shared" si="431"/>
        <v>Eindhoven,North Brabant,Netherlands</v>
      </c>
      <c r="K3422" t="s">
        <v>4477</v>
      </c>
      <c r="L3422" t="s">
        <v>4471</v>
      </c>
      <c r="M3422" t="s">
        <v>42</v>
      </c>
      <c r="N3422" t="s">
        <v>43</v>
      </c>
      <c r="O3422" t="s">
        <v>1503</v>
      </c>
      <c r="P3422" s="4">
        <v>107.505</v>
      </c>
      <c r="Q3422" s="14">
        <f t="shared" si="425"/>
        <v>1</v>
      </c>
      <c r="R3422">
        <v>3</v>
      </c>
      <c r="S3422" s="14">
        <f t="shared" si="426"/>
        <v>1</v>
      </c>
      <c r="T3422">
        <v>0.5</v>
      </c>
      <c r="U3422" s="14">
        <f t="shared" si="427"/>
        <v>2</v>
      </c>
      <c r="V3422" s="4">
        <v>-19.39500000000001</v>
      </c>
      <c r="W3422" s="14">
        <f t="shared" si="428"/>
        <v>3</v>
      </c>
      <c r="X3422">
        <v>22.09</v>
      </c>
      <c r="Y3422" s="14">
        <f t="shared" si="429"/>
        <v>1</v>
      </c>
      <c r="Z3422" t="s">
        <v>71</v>
      </c>
      <c r="AA3422" s="14">
        <f t="shared" si="430"/>
        <v>3</v>
      </c>
    </row>
    <row r="3423" spans="1:27" ht="15" customHeight="1" x14ac:dyDescent="0.25">
      <c r="A3423" t="s">
        <v>7364</v>
      </c>
      <c r="B3423" s="6">
        <v>42132</v>
      </c>
      <c r="C3423" s="6">
        <v>42138</v>
      </c>
      <c r="D3423" t="s">
        <v>19</v>
      </c>
      <c r="E3423" t="s">
        <v>20</v>
      </c>
      <c r="F3423" s="14">
        <f t="shared" si="424"/>
        <v>1</v>
      </c>
      <c r="G3423" t="s">
        <v>2701</v>
      </c>
      <c r="H3423" t="s">
        <v>2702</v>
      </c>
      <c r="I3423" t="s">
        <v>2645</v>
      </c>
      <c r="J3423" t="str">
        <f t="shared" si="431"/>
        <v>Lahore,Punjab,Pakistan</v>
      </c>
      <c r="K3423" t="s">
        <v>4470</v>
      </c>
      <c r="L3423" t="s">
        <v>4469</v>
      </c>
      <c r="M3423" t="s">
        <v>42</v>
      </c>
      <c r="N3423" t="s">
        <v>80</v>
      </c>
      <c r="O3423" t="s">
        <v>321</v>
      </c>
      <c r="P3423" s="4">
        <v>263.73</v>
      </c>
      <c r="Q3423" s="14">
        <f t="shared" si="425"/>
        <v>1</v>
      </c>
      <c r="R3423">
        <v>2</v>
      </c>
      <c r="S3423" s="14">
        <f t="shared" si="426"/>
        <v>1</v>
      </c>
      <c r="T3423">
        <v>0.5</v>
      </c>
      <c r="U3423" s="14">
        <f t="shared" si="427"/>
        <v>2</v>
      </c>
      <c r="V3423" s="4">
        <v>-179.37</v>
      </c>
      <c r="W3423" s="14">
        <f t="shared" si="428"/>
        <v>3</v>
      </c>
      <c r="X3423">
        <v>22.06</v>
      </c>
      <c r="Y3423" s="14">
        <f t="shared" si="429"/>
        <v>1</v>
      </c>
      <c r="Z3423" t="s">
        <v>28</v>
      </c>
      <c r="AA3423" s="14">
        <f t="shared" si="430"/>
        <v>2</v>
      </c>
    </row>
    <row r="3424" spans="1:27" ht="15" customHeight="1" x14ac:dyDescent="0.25">
      <c r="A3424" t="s">
        <v>6155</v>
      </c>
      <c r="B3424" s="6">
        <v>42244</v>
      </c>
      <c r="C3424" s="6">
        <v>42246</v>
      </c>
      <c r="D3424" t="s">
        <v>67</v>
      </c>
      <c r="E3424" t="s">
        <v>59</v>
      </c>
      <c r="F3424" s="14">
        <f t="shared" si="424"/>
        <v>2</v>
      </c>
      <c r="G3424" t="s">
        <v>3258</v>
      </c>
      <c r="H3424" t="s">
        <v>3098</v>
      </c>
      <c r="I3424" t="s">
        <v>3095</v>
      </c>
      <c r="J3424" t="str">
        <f t="shared" si="431"/>
        <v>Inglewood,California,United States</v>
      </c>
      <c r="K3424" t="s">
        <v>4487</v>
      </c>
      <c r="L3424" t="s">
        <v>4482</v>
      </c>
      <c r="M3424" t="s">
        <v>42</v>
      </c>
      <c r="N3424" t="s">
        <v>80</v>
      </c>
      <c r="O3424" t="s">
        <v>3785</v>
      </c>
      <c r="P3424" s="4">
        <v>879.98400000000004</v>
      </c>
      <c r="Q3424" s="14">
        <f t="shared" si="425"/>
        <v>1</v>
      </c>
      <c r="R3424">
        <v>2</v>
      </c>
      <c r="S3424" s="14">
        <f t="shared" si="426"/>
        <v>1</v>
      </c>
      <c r="T3424">
        <v>0.2</v>
      </c>
      <c r="U3424" s="14">
        <f t="shared" si="427"/>
        <v>1</v>
      </c>
      <c r="V3424" s="4">
        <v>329.99400000000003</v>
      </c>
      <c r="W3424" s="14">
        <f t="shared" si="428"/>
        <v>1</v>
      </c>
      <c r="X3424">
        <v>67.42</v>
      </c>
      <c r="Y3424" s="14">
        <f t="shared" si="429"/>
        <v>1</v>
      </c>
      <c r="Z3424" t="s">
        <v>28</v>
      </c>
      <c r="AA3424" s="14">
        <f t="shared" si="430"/>
        <v>2</v>
      </c>
    </row>
    <row r="3425" spans="1:27" ht="15" customHeight="1" x14ac:dyDescent="0.25">
      <c r="A3425" t="s">
        <v>7829</v>
      </c>
      <c r="B3425" s="6">
        <v>42252</v>
      </c>
      <c r="C3425" s="6">
        <v>42255</v>
      </c>
      <c r="D3425" t="s">
        <v>75</v>
      </c>
      <c r="E3425" t="s">
        <v>20</v>
      </c>
      <c r="F3425" s="14">
        <f t="shared" si="424"/>
        <v>1</v>
      </c>
      <c r="G3425" t="s">
        <v>2459</v>
      </c>
      <c r="H3425" t="s">
        <v>1829</v>
      </c>
      <c r="I3425" t="s">
        <v>1823</v>
      </c>
      <c r="J3425" t="str">
        <f t="shared" si="431"/>
        <v>Saint-Michel-sur-Orge,Ile-de-France,France</v>
      </c>
      <c r="K3425" t="s">
        <v>4477</v>
      </c>
      <c r="L3425" t="s">
        <v>4471</v>
      </c>
      <c r="M3425" t="s">
        <v>25</v>
      </c>
      <c r="N3425" t="s">
        <v>82</v>
      </c>
      <c r="O3425" t="s">
        <v>1095</v>
      </c>
      <c r="P3425" s="4">
        <v>230.20200000000003</v>
      </c>
      <c r="Q3425" s="14">
        <f t="shared" si="425"/>
        <v>1</v>
      </c>
      <c r="R3425">
        <v>2</v>
      </c>
      <c r="S3425" s="14">
        <f t="shared" si="426"/>
        <v>1</v>
      </c>
      <c r="T3425">
        <v>0.1</v>
      </c>
      <c r="U3425" s="14">
        <f t="shared" si="427"/>
        <v>1</v>
      </c>
      <c r="V3425" s="4">
        <v>5.0820000000000007</v>
      </c>
      <c r="W3425" s="14">
        <f t="shared" si="428"/>
        <v>1</v>
      </c>
      <c r="X3425">
        <v>22.04</v>
      </c>
      <c r="Y3425" s="14">
        <f t="shared" si="429"/>
        <v>1</v>
      </c>
      <c r="Z3425" t="s">
        <v>71</v>
      </c>
      <c r="AA3425" s="14">
        <f t="shared" si="430"/>
        <v>3</v>
      </c>
    </row>
    <row r="3426" spans="1:27" ht="15" customHeight="1" x14ac:dyDescent="0.25">
      <c r="A3426" t="s">
        <v>4595</v>
      </c>
      <c r="B3426" s="6">
        <v>42277</v>
      </c>
      <c r="C3426" s="6">
        <v>42282</v>
      </c>
      <c r="D3426" t="s">
        <v>19</v>
      </c>
      <c r="E3426" t="s">
        <v>54</v>
      </c>
      <c r="F3426" s="14">
        <f t="shared" si="424"/>
        <v>3</v>
      </c>
      <c r="G3426" t="s">
        <v>4121</v>
      </c>
      <c r="H3426" t="s">
        <v>4122</v>
      </c>
      <c r="I3426" t="s">
        <v>3941</v>
      </c>
      <c r="J3426" t="str">
        <f t="shared" si="431"/>
        <v>Ad Diwaniyah,Al Qadisiyah,Iraq</v>
      </c>
      <c r="K3426" t="s">
        <v>4476</v>
      </c>
      <c r="L3426" t="s">
        <v>4469</v>
      </c>
      <c r="M3426" t="s">
        <v>30</v>
      </c>
      <c r="N3426" t="s">
        <v>33</v>
      </c>
      <c r="O3426" t="s">
        <v>595</v>
      </c>
      <c r="P3426" s="4">
        <v>387.09000000000003</v>
      </c>
      <c r="Q3426" s="14">
        <f t="shared" si="425"/>
        <v>1</v>
      </c>
      <c r="R3426">
        <v>1</v>
      </c>
      <c r="S3426" s="14">
        <f t="shared" si="426"/>
        <v>1</v>
      </c>
      <c r="T3426">
        <v>0</v>
      </c>
      <c r="U3426" s="14">
        <f t="shared" si="427"/>
        <v>1</v>
      </c>
      <c r="V3426" s="4">
        <v>127.71000000000001</v>
      </c>
      <c r="W3426" s="14">
        <f t="shared" si="428"/>
        <v>1</v>
      </c>
      <c r="X3426">
        <v>22.02</v>
      </c>
      <c r="Y3426" s="14">
        <f t="shared" si="429"/>
        <v>1</v>
      </c>
      <c r="Z3426" t="s">
        <v>28</v>
      </c>
      <c r="AA3426" s="14">
        <f t="shared" si="430"/>
        <v>2</v>
      </c>
    </row>
    <row r="3427" spans="1:27" ht="15" customHeight="1" x14ac:dyDescent="0.25">
      <c r="A3427" t="s">
        <v>9366</v>
      </c>
      <c r="B3427" s="6">
        <v>42322</v>
      </c>
      <c r="C3427" s="6">
        <v>42326</v>
      </c>
      <c r="D3427" t="s">
        <v>67</v>
      </c>
      <c r="E3427" t="s">
        <v>54</v>
      </c>
      <c r="F3427" s="14">
        <f t="shared" si="424"/>
        <v>3</v>
      </c>
      <c r="G3427" t="s">
        <v>389</v>
      </c>
      <c r="H3427" t="s">
        <v>390</v>
      </c>
      <c r="I3427" t="s">
        <v>197</v>
      </c>
      <c r="J3427" t="str">
        <f t="shared" si="431"/>
        <v>La Plata,Provincia de Buenos Aires,Argentina</v>
      </c>
      <c r="K3427" t="s">
        <v>4475</v>
      </c>
      <c r="L3427" t="s">
        <v>24</v>
      </c>
      <c r="M3427" t="s">
        <v>42</v>
      </c>
      <c r="N3427" t="s">
        <v>88</v>
      </c>
      <c r="O3427" t="s">
        <v>1086</v>
      </c>
      <c r="P3427" s="4">
        <v>172.44</v>
      </c>
      <c r="Q3427" s="14">
        <f t="shared" si="425"/>
        <v>1</v>
      </c>
      <c r="R3427">
        <v>6</v>
      </c>
      <c r="S3427" s="14">
        <f t="shared" si="426"/>
        <v>1</v>
      </c>
      <c r="T3427">
        <v>0.4</v>
      </c>
      <c r="U3427" s="14">
        <f t="shared" si="427"/>
        <v>2</v>
      </c>
      <c r="V3427" s="4">
        <v>-94.920000000000016</v>
      </c>
      <c r="W3427" s="14">
        <f t="shared" si="428"/>
        <v>3</v>
      </c>
      <c r="X3427">
        <v>22.011000000000003</v>
      </c>
      <c r="Y3427" s="14">
        <f t="shared" si="429"/>
        <v>1</v>
      </c>
      <c r="Z3427" t="s">
        <v>28</v>
      </c>
      <c r="AA3427" s="14">
        <f t="shared" si="430"/>
        <v>2</v>
      </c>
    </row>
    <row r="3428" spans="1:27" ht="15" customHeight="1" x14ac:dyDescent="0.25">
      <c r="A3428" t="s">
        <v>7347</v>
      </c>
      <c r="B3428" s="6">
        <v>42286</v>
      </c>
      <c r="C3428" s="6">
        <v>42290</v>
      </c>
      <c r="D3428" t="s">
        <v>19</v>
      </c>
      <c r="E3428" t="s">
        <v>20</v>
      </c>
      <c r="F3428" s="14">
        <f t="shared" si="424"/>
        <v>1</v>
      </c>
      <c r="G3428" t="s">
        <v>2217</v>
      </c>
      <c r="H3428" t="s">
        <v>2218</v>
      </c>
      <c r="I3428" t="s">
        <v>1867</v>
      </c>
      <c r="J3428" t="str">
        <f t="shared" si="431"/>
        <v>Graz,Styria,Austria</v>
      </c>
      <c r="K3428" t="s">
        <v>4477</v>
      </c>
      <c r="L3428" t="s">
        <v>4471</v>
      </c>
      <c r="M3428" t="s">
        <v>42</v>
      </c>
      <c r="N3428" t="s">
        <v>88</v>
      </c>
      <c r="O3428" t="s">
        <v>1323</v>
      </c>
      <c r="P3428" s="4">
        <v>146.69999999999999</v>
      </c>
      <c r="Q3428" s="14">
        <f t="shared" si="425"/>
        <v>1</v>
      </c>
      <c r="R3428">
        <v>2</v>
      </c>
      <c r="S3428" s="14">
        <f t="shared" si="426"/>
        <v>1</v>
      </c>
      <c r="T3428">
        <v>0</v>
      </c>
      <c r="U3428" s="14">
        <f t="shared" si="427"/>
        <v>1</v>
      </c>
      <c r="V3428" s="4">
        <v>20.52</v>
      </c>
      <c r="W3428" s="14">
        <f t="shared" si="428"/>
        <v>1</v>
      </c>
      <c r="X3428">
        <v>22.01</v>
      </c>
      <c r="Y3428" s="14">
        <f t="shared" si="429"/>
        <v>1</v>
      </c>
      <c r="Z3428" t="s">
        <v>71</v>
      </c>
      <c r="AA3428" s="14">
        <f t="shared" si="430"/>
        <v>3</v>
      </c>
    </row>
    <row r="3429" spans="1:27" ht="15" customHeight="1" x14ac:dyDescent="0.25">
      <c r="A3429" t="s">
        <v>6156</v>
      </c>
      <c r="B3429" s="6">
        <v>42182</v>
      </c>
      <c r="C3429" s="6">
        <v>42187</v>
      </c>
      <c r="D3429" t="s">
        <v>19</v>
      </c>
      <c r="E3429" t="s">
        <v>59</v>
      </c>
      <c r="F3429" s="14">
        <f t="shared" si="424"/>
        <v>2</v>
      </c>
      <c r="G3429" t="s">
        <v>3309</v>
      </c>
      <c r="H3429" t="s">
        <v>3100</v>
      </c>
      <c r="I3429" t="s">
        <v>3095</v>
      </c>
      <c r="J3429" t="str">
        <f t="shared" si="431"/>
        <v>Miami,Florida,United States</v>
      </c>
      <c r="K3429" t="s">
        <v>4488</v>
      </c>
      <c r="L3429" t="s">
        <v>4482</v>
      </c>
      <c r="M3429" t="s">
        <v>30</v>
      </c>
      <c r="N3429" t="s">
        <v>52</v>
      </c>
      <c r="O3429" t="s">
        <v>3837</v>
      </c>
      <c r="P3429" s="4">
        <v>273.55200000000002</v>
      </c>
      <c r="Q3429" s="14">
        <f t="shared" si="425"/>
        <v>1</v>
      </c>
      <c r="R3429">
        <v>3</v>
      </c>
      <c r="S3429" s="14">
        <f t="shared" si="426"/>
        <v>1</v>
      </c>
      <c r="T3429">
        <v>0.2</v>
      </c>
      <c r="U3429" s="14">
        <f t="shared" si="427"/>
        <v>1</v>
      </c>
      <c r="V3429" s="4">
        <v>-13.677599999999998</v>
      </c>
      <c r="W3429" s="14">
        <f t="shared" si="428"/>
        <v>3</v>
      </c>
      <c r="X3429">
        <v>27</v>
      </c>
      <c r="Y3429" s="14">
        <f t="shared" si="429"/>
        <v>1</v>
      </c>
      <c r="Z3429" t="s">
        <v>71</v>
      </c>
      <c r="AA3429" s="14">
        <f t="shared" si="430"/>
        <v>3</v>
      </c>
    </row>
    <row r="3430" spans="1:27" ht="15" customHeight="1" x14ac:dyDescent="0.25">
      <c r="A3430" t="s">
        <v>7384</v>
      </c>
      <c r="B3430" s="6">
        <v>42319</v>
      </c>
      <c r="C3430" s="6">
        <v>42325</v>
      </c>
      <c r="D3430" t="s">
        <v>19</v>
      </c>
      <c r="E3430" t="s">
        <v>20</v>
      </c>
      <c r="F3430" s="14">
        <f t="shared" si="424"/>
        <v>1</v>
      </c>
      <c r="G3430" t="s">
        <v>4028</v>
      </c>
      <c r="H3430" t="s">
        <v>4029</v>
      </c>
      <c r="I3430" t="s">
        <v>3891</v>
      </c>
      <c r="J3430" t="str">
        <f t="shared" si="431"/>
        <v>Shiraz,Fars,Iran</v>
      </c>
      <c r="K3430" t="s">
        <v>4470</v>
      </c>
      <c r="L3430" t="s">
        <v>4469</v>
      </c>
      <c r="M3430" t="s">
        <v>42</v>
      </c>
      <c r="N3430" t="s">
        <v>88</v>
      </c>
      <c r="O3430" t="s">
        <v>828</v>
      </c>
      <c r="P3430" s="4">
        <v>642.78</v>
      </c>
      <c r="Q3430" s="14">
        <f t="shared" si="425"/>
        <v>1</v>
      </c>
      <c r="R3430">
        <v>1</v>
      </c>
      <c r="S3430" s="14">
        <f t="shared" si="426"/>
        <v>1</v>
      </c>
      <c r="T3430">
        <v>0</v>
      </c>
      <c r="U3430" s="14">
        <f t="shared" si="427"/>
        <v>1</v>
      </c>
      <c r="V3430" s="4">
        <v>44.97</v>
      </c>
      <c r="W3430" s="14">
        <f t="shared" si="428"/>
        <v>1</v>
      </c>
      <c r="X3430">
        <v>22</v>
      </c>
      <c r="Y3430" s="14">
        <f t="shared" si="429"/>
        <v>1</v>
      </c>
      <c r="Z3430" t="s">
        <v>28</v>
      </c>
      <c r="AA3430" s="14">
        <f t="shared" si="430"/>
        <v>2</v>
      </c>
    </row>
    <row r="3431" spans="1:27" ht="15" customHeight="1" x14ac:dyDescent="0.25">
      <c r="A3431" t="s">
        <v>6157</v>
      </c>
      <c r="B3431" s="6">
        <v>42185</v>
      </c>
      <c r="C3431" s="6">
        <v>42188</v>
      </c>
      <c r="D3431" t="s">
        <v>75</v>
      </c>
      <c r="E3431" t="s">
        <v>59</v>
      </c>
      <c r="F3431" s="14">
        <f t="shared" si="424"/>
        <v>2</v>
      </c>
      <c r="G3431" t="s">
        <v>3838</v>
      </c>
      <c r="H3431" t="s">
        <v>3218</v>
      </c>
      <c r="I3431" t="s">
        <v>3095</v>
      </c>
      <c r="J3431" t="str">
        <f t="shared" si="431"/>
        <v>Milford,Connecticut,United States</v>
      </c>
      <c r="K3431" t="s">
        <v>4489</v>
      </c>
      <c r="L3431" t="s">
        <v>4482</v>
      </c>
      <c r="M3431" t="s">
        <v>30</v>
      </c>
      <c r="N3431" t="s">
        <v>33</v>
      </c>
      <c r="O3431" t="s">
        <v>3767</v>
      </c>
      <c r="P3431" s="4">
        <v>638.82000000000005</v>
      </c>
      <c r="Q3431" s="14">
        <f t="shared" si="425"/>
        <v>1</v>
      </c>
      <c r="R3431">
        <v>9</v>
      </c>
      <c r="S3431" s="14">
        <f t="shared" si="426"/>
        <v>2</v>
      </c>
      <c r="T3431">
        <v>0</v>
      </c>
      <c r="U3431" s="14">
        <f t="shared" si="427"/>
        <v>1</v>
      </c>
      <c r="V3431" s="4">
        <v>185.25779999999997</v>
      </c>
      <c r="W3431" s="14">
        <f t="shared" si="428"/>
        <v>1</v>
      </c>
      <c r="X3431">
        <v>19.989999999999998</v>
      </c>
      <c r="Y3431" s="14">
        <f t="shared" si="429"/>
        <v>1</v>
      </c>
      <c r="Z3431" t="s">
        <v>28</v>
      </c>
      <c r="AA3431" s="14">
        <f t="shared" si="430"/>
        <v>2</v>
      </c>
    </row>
    <row r="3432" spans="1:27" ht="15" customHeight="1" x14ac:dyDescent="0.25">
      <c r="A3432" t="s">
        <v>9136</v>
      </c>
      <c r="B3432" s="6">
        <v>42210</v>
      </c>
      <c r="C3432" s="6">
        <v>42212</v>
      </c>
      <c r="D3432" t="s">
        <v>75</v>
      </c>
      <c r="E3432" t="s">
        <v>54</v>
      </c>
      <c r="F3432" s="14">
        <f t="shared" si="424"/>
        <v>3</v>
      </c>
      <c r="G3432" t="s">
        <v>942</v>
      </c>
      <c r="H3432" t="s">
        <v>942</v>
      </c>
      <c r="I3432" t="s">
        <v>272</v>
      </c>
      <c r="J3432" t="str">
        <f t="shared" si="431"/>
        <v>Sonsonate,Sonsonate,El Salvador</v>
      </c>
      <c r="K3432" t="s">
        <v>4485</v>
      </c>
      <c r="L3432" t="s">
        <v>24</v>
      </c>
      <c r="M3432" t="s">
        <v>25</v>
      </c>
      <c r="N3432" t="s">
        <v>45</v>
      </c>
      <c r="O3432" t="s">
        <v>1572</v>
      </c>
      <c r="P3432" s="4">
        <v>65.679999999999993</v>
      </c>
      <c r="Q3432" s="14">
        <f t="shared" si="425"/>
        <v>1</v>
      </c>
      <c r="R3432">
        <v>4</v>
      </c>
      <c r="S3432" s="14">
        <f t="shared" si="426"/>
        <v>1</v>
      </c>
      <c r="T3432">
        <v>0</v>
      </c>
      <c r="U3432" s="14">
        <f t="shared" si="427"/>
        <v>1</v>
      </c>
      <c r="V3432" s="4">
        <v>15.040000000000001</v>
      </c>
      <c r="W3432" s="14">
        <f t="shared" si="428"/>
        <v>1</v>
      </c>
      <c r="X3432">
        <v>21.994</v>
      </c>
      <c r="Y3432" s="14">
        <f t="shared" si="429"/>
        <v>1</v>
      </c>
      <c r="Z3432" t="s">
        <v>106</v>
      </c>
      <c r="AA3432" s="14">
        <f t="shared" si="430"/>
        <v>4</v>
      </c>
    </row>
    <row r="3433" spans="1:27" ht="15" customHeight="1" x14ac:dyDescent="0.25">
      <c r="A3433" t="s">
        <v>6153</v>
      </c>
      <c r="B3433" s="6">
        <v>42366</v>
      </c>
      <c r="C3433" s="6">
        <v>42366</v>
      </c>
      <c r="D3433" t="s">
        <v>113</v>
      </c>
      <c r="E3433" t="s">
        <v>59</v>
      </c>
      <c r="F3433" s="14">
        <f t="shared" si="424"/>
        <v>2</v>
      </c>
      <c r="G3433" t="s">
        <v>3193</v>
      </c>
      <c r="H3433" t="s">
        <v>3178</v>
      </c>
      <c r="I3433" t="s">
        <v>3095</v>
      </c>
      <c r="J3433" t="str">
        <f t="shared" si="431"/>
        <v>Newark,Ohio,United States</v>
      </c>
      <c r="K3433" t="s">
        <v>4489</v>
      </c>
      <c r="L3433" t="s">
        <v>4482</v>
      </c>
      <c r="M3433" t="s">
        <v>42</v>
      </c>
      <c r="N3433" t="s">
        <v>88</v>
      </c>
      <c r="O3433" t="s">
        <v>3494</v>
      </c>
      <c r="P3433" s="4">
        <v>164.38800000000001</v>
      </c>
      <c r="Q3433" s="14">
        <f t="shared" si="425"/>
        <v>1</v>
      </c>
      <c r="R3433">
        <v>2</v>
      </c>
      <c r="S3433" s="14">
        <f t="shared" si="426"/>
        <v>1</v>
      </c>
      <c r="T3433">
        <v>0.4</v>
      </c>
      <c r="U3433" s="14">
        <f t="shared" si="427"/>
        <v>2</v>
      </c>
      <c r="V3433" s="4">
        <v>-35.617400000000004</v>
      </c>
      <c r="W3433" s="14">
        <f t="shared" si="428"/>
        <v>3</v>
      </c>
      <c r="X3433">
        <v>14.67</v>
      </c>
      <c r="Y3433" s="14">
        <f t="shared" si="429"/>
        <v>1</v>
      </c>
      <c r="Z3433" t="s">
        <v>28</v>
      </c>
      <c r="AA3433" s="14">
        <f t="shared" si="430"/>
        <v>2</v>
      </c>
    </row>
    <row r="3434" spans="1:27" ht="15" customHeight="1" x14ac:dyDescent="0.25">
      <c r="A3434" t="s">
        <v>9809</v>
      </c>
      <c r="B3434" s="6">
        <v>42081</v>
      </c>
      <c r="C3434" s="6">
        <v>42081</v>
      </c>
      <c r="D3434" t="s">
        <v>113</v>
      </c>
      <c r="E3434" t="s">
        <v>20</v>
      </c>
      <c r="F3434" s="14">
        <f t="shared" si="424"/>
        <v>1</v>
      </c>
      <c r="G3434" t="s">
        <v>1801</v>
      </c>
      <c r="H3434" t="s">
        <v>1839</v>
      </c>
      <c r="I3434" t="s">
        <v>1840</v>
      </c>
      <c r="J3434" t="str">
        <f t="shared" si="431"/>
        <v>Barcelona,Catalonia,Spain</v>
      </c>
      <c r="K3434" t="s">
        <v>4472</v>
      </c>
      <c r="L3434" t="s">
        <v>4471</v>
      </c>
      <c r="M3434" t="s">
        <v>25</v>
      </c>
      <c r="N3434" t="s">
        <v>39</v>
      </c>
      <c r="O3434" t="s">
        <v>951</v>
      </c>
      <c r="P3434" s="4">
        <v>81.960000000000008</v>
      </c>
      <c r="Q3434" s="14">
        <f t="shared" si="425"/>
        <v>1</v>
      </c>
      <c r="R3434">
        <v>4</v>
      </c>
      <c r="S3434" s="14">
        <f t="shared" si="426"/>
        <v>1</v>
      </c>
      <c r="T3434">
        <v>0</v>
      </c>
      <c r="U3434" s="14">
        <f t="shared" si="427"/>
        <v>1</v>
      </c>
      <c r="V3434" s="4">
        <v>32.76</v>
      </c>
      <c r="W3434" s="14">
        <f t="shared" si="428"/>
        <v>1</v>
      </c>
      <c r="X3434">
        <v>21.99</v>
      </c>
      <c r="Y3434" s="14">
        <f t="shared" si="429"/>
        <v>1</v>
      </c>
      <c r="Z3434" t="s">
        <v>106</v>
      </c>
      <c r="AA3434" s="14">
        <f t="shared" si="430"/>
        <v>4</v>
      </c>
    </row>
    <row r="3435" spans="1:27" ht="15" customHeight="1" x14ac:dyDescent="0.25">
      <c r="A3435" t="s">
        <v>10365</v>
      </c>
      <c r="B3435" s="6">
        <v>42273</v>
      </c>
      <c r="C3435" s="6">
        <v>42276</v>
      </c>
      <c r="D3435" t="s">
        <v>75</v>
      </c>
      <c r="E3435" t="s">
        <v>20</v>
      </c>
      <c r="F3435" s="14">
        <f t="shared" si="424"/>
        <v>1</v>
      </c>
      <c r="G3435" t="s">
        <v>2803</v>
      </c>
      <c r="H3435" t="s">
        <v>2804</v>
      </c>
      <c r="I3435" t="s">
        <v>2565</v>
      </c>
      <c r="J3435" t="str">
        <f t="shared" si="431"/>
        <v>Bhilai,Chhattisgarh,India</v>
      </c>
      <c r="K3435" t="s">
        <v>4470</v>
      </c>
      <c r="L3435" t="s">
        <v>4469</v>
      </c>
      <c r="M3435" t="s">
        <v>42</v>
      </c>
      <c r="N3435" t="s">
        <v>47</v>
      </c>
      <c r="O3435" t="s">
        <v>70</v>
      </c>
      <c r="P3435" s="4">
        <v>161.99999999999997</v>
      </c>
      <c r="Q3435" s="14">
        <f t="shared" si="425"/>
        <v>1</v>
      </c>
      <c r="R3435">
        <v>4</v>
      </c>
      <c r="S3435" s="14">
        <f t="shared" si="426"/>
        <v>1</v>
      </c>
      <c r="T3435">
        <v>0</v>
      </c>
      <c r="U3435" s="14">
        <f t="shared" si="427"/>
        <v>1</v>
      </c>
      <c r="V3435" s="4">
        <v>38.880000000000003</v>
      </c>
      <c r="W3435" s="14">
        <f t="shared" si="428"/>
        <v>1</v>
      </c>
      <c r="X3435">
        <v>21.99</v>
      </c>
      <c r="Y3435" s="14">
        <f t="shared" si="429"/>
        <v>1</v>
      </c>
      <c r="Z3435" t="s">
        <v>28</v>
      </c>
      <c r="AA3435" s="14">
        <f t="shared" si="430"/>
        <v>2</v>
      </c>
    </row>
    <row r="3436" spans="1:27" ht="15" customHeight="1" x14ac:dyDescent="0.25">
      <c r="A3436" t="s">
        <v>10266</v>
      </c>
      <c r="B3436" s="6">
        <v>42251</v>
      </c>
      <c r="C3436" s="6">
        <v>42256</v>
      </c>
      <c r="D3436" t="s">
        <v>19</v>
      </c>
      <c r="E3436" t="s">
        <v>20</v>
      </c>
      <c r="F3436" s="14">
        <f t="shared" si="424"/>
        <v>1</v>
      </c>
      <c r="G3436" t="s">
        <v>2171</v>
      </c>
      <c r="H3436" t="s">
        <v>1882</v>
      </c>
      <c r="I3436" t="s">
        <v>1823</v>
      </c>
      <c r="J3436" t="str">
        <f t="shared" si="431"/>
        <v>Toulon,Provence-Alpes-Côte d'Azur,France</v>
      </c>
      <c r="K3436" t="s">
        <v>4477</v>
      </c>
      <c r="L3436" t="s">
        <v>4471</v>
      </c>
      <c r="M3436" t="s">
        <v>30</v>
      </c>
      <c r="N3436" t="s">
        <v>33</v>
      </c>
      <c r="O3436" t="s">
        <v>872</v>
      </c>
      <c r="P3436" s="4">
        <v>268.81200000000001</v>
      </c>
      <c r="Q3436" s="14">
        <f t="shared" si="425"/>
        <v>1</v>
      </c>
      <c r="R3436">
        <v>2</v>
      </c>
      <c r="S3436" s="14">
        <f t="shared" si="426"/>
        <v>1</v>
      </c>
      <c r="T3436">
        <v>0.1</v>
      </c>
      <c r="U3436" s="14">
        <f t="shared" si="427"/>
        <v>1</v>
      </c>
      <c r="V3436" s="4">
        <v>83.592000000000013</v>
      </c>
      <c r="W3436" s="14">
        <f t="shared" si="428"/>
        <v>1</v>
      </c>
      <c r="X3436">
        <v>21.98</v>
      </c>
      <c r="Y3436" s="14">
        <f t="shared" si="429"/>
        <v>1</v>
      </c>
      <c r="Z3436" t="s">
        <v>28</v>
      </c>
      <c r="AA3436" s="14">
        <f t="shared" si="430"/>
        <v>2</v>
      </c>
    </row>
    <row r="3437" spans="1:27" ht="15" customHeight="1" x14ac:dyDescent="0.25">
      <c r="A3437" t="s">
        <v>4716</v>
      </c>
      <c r="B3437" s="6">
        <v>42354</v>
      </c>
      <c r="C3437" s="6">
        <v>42355</v>
      </c>
      <c r="D3437" t="s">
        <v>75</v>
      </c>
      <c r="E3437" t="s">
        <v>59</v>
      </c>
      <c r="F3437" s="14">
        <f t="shared" si="424"/>
        <v>2</v>
      </c>
      <c r="G3437" t="s">
        <v>2814</v>
      </c>
      <c r="H3437" t="s">
        <v>2814</v>
      </c>
      <c r="I3437" t="s">
        <v>2723</v>
      </c>
      <c r="J3437" t="str">
        <f t="shared" si="431"/>
        <v>Chittagong,Chittagong,Bangladesh</v>
      </c>
      <c r="K3437" t="s">
        <v>4470</v>
      </c>
      <c r="L3437" t="s">
        <v>4469</v>
      </c>
      <c r="M3437" t="s">
        <v>25</v>
      </c>
      <c r="N3437" t="s">
        <v>51</v>
      </c>
      <c r="O3437" t="s">
        <v>1220</v>
      </c>
      <c r="P3437" s="4">
        <v>78.12</v>
      </c>
      <c r="Q3437" s="14">
        <f t="shared" si="425"/>
        <v>1</v>
      </c>
      <c r="R3437">
        <v>6</v>
      </c>
      <c r="S3437" s="14">
        <f t="shared" si="426"/>
        <v>1</v>
      </c>
      <c r="T3437">
        <v>0</v>
      </c>
      <c r="U3437" s="14">
        <f t="shared" si="427"/>
        <v>1</v>
      </c>
      <c r="V3437" s="4">
        <v>5.3999999999999995</v>
      </c>
      <c r="W3437" s="14">
        <f t="shared" si="428"/>
        <v>1</v>
      </c>
      <c r="X3437">
        <v>21.97</v>
      </c>
      <c r="Y3437" s="14">
        <f t="shared" si="429"/>
        <v>1</v>
      </c>
      <c r="Z3437" t="s">
        <v>106</v>
      </c>
      <c r="AA3437" s="14">
        <f t="shared" si="430"/>
        <v>4</v>
      </c>
    </row>
    <row r="3438" spans="1:27" ht="15" customHeight="1" x14ac:dyDescent="0.25">
      <c r="A3438" t="s">
        <v>9820</v>
      </c>
      <c r="B3438" s="6">
        <v>42188</v>
      </c>
      <c r="C3438" s="6">
        <v>42192</v>
      </c>
      <c r="D3438" t="s">
        <v>19</v>
      </c>
      <c r="E3438" t="s">
        <v>54</v>
      </c>
      <c r="F3438" s="14">
        <f t="shared" si="424"/>
        <v>3</v>
      </c>
      <c r="G3438" t="s">
        <v>1986</v>
      </c>
      <c r="H3438" t="s">
        <v>1826</v>
      </c>
      <c r="I3438" t="s">
        <v>1827</v>
      </c>
      <c r="J3438" t="str">
        <f t="shared" si="431"/>
        <v>Cologne,North Rhine-Westphalia,Germany</v>
      </c>
      <c r="K3438" t="s">
        <v>4477</v>
      </c>
      <c r="L3438" t="s">
        <v>4471</v>
      </c>
      <c r="M3438" t="s">
        <v>25</v>
      </c>
      <c r="N3438" t="s">
        <v>39</v>
      </c>
      <c r="O3438" t="s">
        <v>511</v>
      </c>
      <c r="P3438" s="4">
        <v>202.23</v>
      </c>
      <c r="Q3438" s="14">
        <f t="shared" si="425"/>
        <v>1</v>
      </c>
      <c r="R3438">
        <v>7</v>
      </c>
      <c r="S3438" s="14">
        <f t="shared" si="426"/>
        <v>1</v>
      </c>
      <c r="T3438">
        <v>0</v>
      </c>
      <c r="U3438" s="14">
        <f t="shared" si="427"/>
        <v>1</v>
      </c>
      <c r="V3438" s="4">
        <v>16.170000000000002</v>
      </c>
      <c r="W3438" s="14">
        <f t="shared" si="428"/>
        <v>1</v>
      </c>
      <c r="X3438">
        <v>21.96</v>
      </c>
      <c r="Y3438" s="14">
        <f t="shared" si="429"/>
        <v>1</v>
      </c>
      <c r="Z3438" t="s">
        <v>28</v>
      </c>
      <c r="AA3438" s="14">
        <f t="shared" si="430"/>
        <v>2</v>
      </c>
    </row>
    <row r="3439" spans="1:27" ht="15" customHeight="1" x14ac:dyDescent="0.25">
      <c r="A3439" t="s">
        <v>6615</v>
      </c>
      <c r="B3439" s="6">
        <v>42139</v>
      </c>
      <c r="C3439" s="6">
        <v>42141</v>
      </c>
      <c r="D3439" t="s">
        <v>75</v>
      </c>
      <c r="E3439" t="s">
        <v>20</v>
      </c>
      <c r="F3439" s="14">
        <f t="shared" si="424"/>
        <v>1</v>
      </c>
      <c r="G3439" t="s">
        <v>421</v>
      </c>
      <c r="H3439" t="s">
        <v>248</v>
      </c>
      <c r="I3439" t="s">
        <v>86</v>
      </c>
      <c r="J3439" t="str">
        <f t="shared" si="431"/>
        <v>San Pedro Sula,Cortés,Honduras</v>
      </c>
      <c r="K3439" t="s">
        <v>4485</v>
      </c>
      <c r="L3439" t="s">
        <v>24</v>
      </c>
      <c r="M3439" t="s">
        <v>30</v>
      </c>
      <c r="N3439" t="s">
        <v>52</v>
      </c>
      <c r="O3439" t="s">
        <v>192</v>
      </c>
      <c r="P3439" s="4">
        <v>110.05199999999999</v>
      </c>
      <c r="Q3439" s="14">
        <f t="shared" si="425"/>
        <v>1</v>
      </c>
      <c r="R3439">
        <v>3</v>
      </c>
      <c r="S3439" s="14">
        <f t="shared" si="426"/>
        <v>1</v>
      </c>
      <c r="T3439">
        <v>0.4</v>
      </c>
      <c r="U3439" s="14">
        <f t="shared" si="427"/>
        <v>2</v>
      </c>
      <c r="V3439" s="4">
        <v>-53.208000000000006</v>
      </c>
      <c r="W3439" s="14">
        <f t="shared" si="428"/>
        <v>3</v>
      </c>
      <c r="X3439">
        <v>21.954000000000001</v>
      </c>
      <c r="Y3439" s="14">
        <f t="shared" si="429"/>
        <v>1</v>
      </c>
      <c r="Z3439" t="s">
        <v>71</v>
      </c>
      <c r="AA3439" s="14">
        <f t="shared" si="430"/>
        <v>3</v>
      </c>
    </row>
    <row r="3440" spans="1:27" ht="15" customHeight="1" x14ac:dyDescent="0.25">
      <c r="A3440" t="s">
        <v>8723</v>
      </c>
      <c r="B3440" s="6">
        <v>42064</v>
      </c>
      <c r="C3440" s="6">
        <v>42070</v>
      </c>
      <c r="D3440" t="s">
        <v>19</v>
      </c>
      <c r="E3440" t="s">
        <v>20</v>
      </c>
      <c r="F3440" s="14">
        <f t="shared" si="424"/>
        <v>1</v>
      </c>
      <c r="G3440" t="s">
        <v>4096</v>
      </c>
      <c r="H3440" t="s">
        <v>4097</v>
      </c>
      <c r="I3440" t="s">
        <v>4001</v>
      </c>
      <c r="J3440" t="str">
        <f t="shared" si="431"/>
        <v>Sofia,Sofiya-Grad,Bulgaria</v>
      </c>
      <c r="K3440" t="s">
        <v>4478</v>
      </c>
      <c r="L3440" t="s">
        <v>4471</v>
      </c>
      <c r="M3440" t="s">
        <v>30</v>
      </c>
      <c r="N3440" t="s">
        <v>52</v>
      </c>
      <c r="O3440" t="s">
        <v>336</v>
      </c>
      <c r="P3440" s="4">
        <v>360.24</v>
      </c>
      <c r="Q3440" s="14">
        <f t="shared" si="425"/>
        <v>1</v>
      </c>
      <c r="R3440">
        <v>2</v>
      </c>
      <c r="S3440" s="14">
        <f t="shared" si="426"/>
        <v>1</v>
      </c>
      <c r="T3440">
        <v>0</v>
      </c>
      <c r="U3440" s="14">
        <f t="shared" si="427"/>
        <v>1</v>
      </c>
      <c r="V3440" s="4">
        <v>126.06</v>
      </c>
      <c r="W3440" s="14">
        <f t="shared" si="428"/>
        <v>1</v>
      </c>
      <c r="X3440">
        <v>21.93</v>
      </c>
      <c r="Y3440" s="14">
        <f t="shared" si="429"/>
        <v>1</v>
      </c>
      <c r="Z3440" t="s">
        <v>28</v>
      </c>
      <c r="AA3440" s="14">
        <f t="shared" si="430"/>
        <v>2</v>
      </c>
    </row>
    <row r="3441" spans="1:27" ht="15" customHeight="1" x14ac:dyDescent="0.25">
      <c r="A3441" t="s">
        <v>6769</v>
      </c>
      <c r="B3441" s="6">
        <v>42339</v>
      </c>
      <c r="C3441" s="6">
        <v>42343</v>
      </c>
      <c r="D3441" t="s">
        <v>19</v>
      </c>
      <c r="E3441" t="s">
        <v>20</v>
      </c>
      <c r="F3441" s="14">
        <f t="shared" si="424"/>
        <v>1</v>
      </c>
      <c r="G3441" t="s">
        <v>4082</v>
      </c>
      <c r="H3441" t="s">
        <v>4177</v>
      </c>
      <c r="I3441" t="s">
        <v>3980</v>
      </c>
      <c r="J3441" t="str">
        <f t="shared" si="431"/>
        <v>Maputo,Cidade De Maputo,Mozambique</v>
      </c>
      <c r="K3441" t="s">
        <v>4480</v>
      </c>
      <c r="L3441" t="s">
        <v>3867</v>
      </c>
      <c r="M3441" t="s">
        <v>42</v>
      </c>
      <c r="N3441" t="s">
        <v>88</v>
      </c>
      <c r="O3441" t="s">
        <v>790</v>
      </c>
      <c r="P3441" s="4">
        <v>912.59999999999991</v>
      </c>
      <c r="Q3441" s="14">
        <f t="shared" si="425"/>
        <v>1</v>
      </c>
      <c r="R3441">
        <v>12</v>
      </c>
      <c r="S3441" s="14">
        <f t="shared" si="426"/>
        <v>2</v>
      </c>
      <c r="T3441">
        <v>0</v>
      </c>
      <c r="U3441" s="14">
        <f t="shared" si="427"/>
        <v>1</v>
      </c>
      <c r="V3441" s="4">
        <v>428.76000000000005</v>
      </c>
      <c r="W3441" s="14">
        <f t="shared" si="428"/>
        <v>1</v>
      </c>
      <c r="X3441">
        <v>21.9</v>
      </c>
      <c r="Y3441" s="14">
        <f t="shared" si="429"/>
        <v>1</v>
      </c>
      <c r="Z3441" t="s">
        <v>28</v>
      </c>
      <c r="AA3441" s="14">
        <f t="shared" si="430"/>
        <v>2</v>
      </c>
    </row>
    <row r="3442" spans="1:27" ht="15" customHeight="1" x14ac:dyDescent="0.25">
      <c r="A3442" t="s">
        <v>7249</v>
      </c>
      <c r="B3442" s="6">
        <v>42038</v>
      </c>
      <c r="C3442" s="6">
        <v>42042</v>
      </c>
      <c r="D3442" t="s">
        <v>19</v>
      </c>
      <c r="E3442" t="s">
        <v>54</v>
      </c>
      <c r="F3442" s="14">
        <f t="shared" si="424"/>
        <v>3</v>
      </c>
      <c r="G3442" t="s">
        <v>697</v>
      </c>
      <c r="H3442" t="s">
        <v>1906</v>
      </c>
      <c r="I3442" t="s">
        <v>1840</v>
      </c>
      <c r="J3442" t="str">
        <f t="shared" si="431"/>
        <v>Granada,Andalusía,Spain</v>
      </c>
      <c r="K3442" t="s">
        <v>4472</v>
      </c>
      <c r="L3442" t="s">
        <v>4471</v>
      </c>
      <c r="M3442" t="s">
        <v>42</v>
      </c>
      <c r="N3442" t="s">
        <v>88</v>
      </c>
      <c r="O3442" t="s">
        <v>1282</v>
      </c>
      <c r="P3442" s="4">
        <v>248.184</v>
      </c>
      <c r="Q3442" s="14">
        <f t="shared" si="425"/>
        <v>1</v>
      </c>
      <c r="R3442">
        <v>2</v>
      </c>
      <c r="S3442" s="14">
        <f t="shared" si="426"/>
        <v>1</v>
      </c>
      <c r="T3442">
        <v>0.1</v>
      </c>
      <c r="U3442" s="14">
        <f t="shared" si="427"/>
        <v>1</v>
      </c>
      <c r="V3442" s="4">
        <v>104.78399999999999</v>
      </c>
      <c r="W3442" s="14">
        <f t="shared" si="428"/>
        <v>1</v>
      </c>
      <c r="X3442">
        <v>21.88</v>
      </c>
      <c r="Y3442" s="14">
        <f t="shared" si="429"/>
        <v>1</v>
      </c>
      <c r="Z3442" t="s">
        <v>28</v>
      </c>
      <c r="AA3442" s="14">
        <f t="shared" si="430"/>
        <v>2</v>
      </c>
    </row>
    <row r="3443" spans="1:27" ht="15" customHeight="1" x14ac:dyDescent="0.25">
      <c r="A3443" t="s">
        <v>7350</v>
      </c>
      <c r="B3443" s="6">
        <v>42272</v>
      </c>
      <c r="C3443" s="6">
        <v>42275</v>
      </c>
      <c r="D3443" t="s">
        <v>75</v>
      </c>
      <c r="E3443" t="s">
        <v>59</v>
      </c>
      <c r="F3443" s="14">
        <f t="shared" si="424"/>
        <v>2</v>
      </c>
      <c r="G3443" t="s">
        <v>628</v>
      </c>
      <c r="H3443" t="s">
        <v>22</v>
      </c>
      <c r="I3443" t="s">
        <v>23</v>
      </c>
      <c r="J3443" t="str">
        <f t="shared" si="431"/>
        <v>Miguel Hidalgo,Distrito Federal,Mexico</v>
      </c>
      <c r="K3443" t="s">
        <v>4485</v>
      </c>
      <c r="L3443" t="s">
        <v>24</v>
      </c>
      <c r="M3443" t="s">
        <v>30</v>
      </c>
      <c r="N3443" t="s">
        <v>31</v>
      </c>
      <c r="O3443" t="s">
        <v>1233</v>
      </c>
      <c r="P3443" s="4">
        <v>132.048</v>
      </c>
      <c r="Q3443" s="14">
        <f t="shared" si="425"/>
        <v>1</v>
      </c>
      <c r="R3443">
        <v>3</v>
      </c>
      <c r="S3443" s="14">
        <f t="shared" si="426"/>
        <v>1</v>
      </c>
      <c r="T3443">
        <v>0.4</v>
      </c>
      <c r="U3443" s="14">
        <f t="shared" si="427"/>
        <v>2</v>
      </c>
      <c r="V3443" s="4">
        <v>-55.031999999999996</v>
      </c>
      <c r="W3443" s="14">
        <f t="shared" si="428"/>
        <v>3</v>
      </c>
      <c r="X3443">
        <v>21.866999999999997</v>
      </c>
      <c r="Y3443" s="14">
        <f t="shared" si="429"/>
        <v>1</v>
      </c>
      <c r="Z3443" t="s">
        <v>71</v>
      </c>
      <c r="AA3443" s="14">
        <f t="shared" si="430"/>
        <v>3</v>
      </c>
    </row>
    <row r="3444" spans="1:27" ht="15" customHeight="1" x14ac:dyDescent="0.25">
      <c r="A3444" t="s">
        <v>7742</v>
      </c>
      <c r="B3444" s="6">
        <v>42166</v>
      </c>
      <c r="C3444" s="6">
        <v>42168</v>
      </c>
      <c r="D3444" t="s">
        <v>67</v>
      </c>
      <c r="E3444" t="s">
        <v>59</v>
      </c>
      <c r="F3444" s="14">
        <f t="shared" si="424"/>
        <v>2</v>
      </c>
      <c r="G3444" t="s">
        <v>3460</v>
      </c>
      <c r="H3444" t="s">
        <v>3895</v>
      </c>
      <c r="I3444" t="s">
        <v>3870</v>
      </c>
      <c r="J3444" t="str">
        <f t="shared" si="431"/>
        <v>Alexandria,Al Iskandariyah,Egypt</v>
      </c>
      <c r="K3444" t="s">
        <v>4473</v>
      </c>
      <c r="L3444" t="s">
        <v>3867</v>
      </c>
      <c r="M3444" t="s">
        <v>25</v>
      </c>
      <c r="N3444" t="s">
        <v>91</v>
      </c>
      <c r="O3444" t="s">
        <v>1634</v>
      </c>
      <c r="P3444" s="4">
        <v>77.460000000000008</v>
      </c>
      <c r="Q3444" s="14">
        <f t="shared" si="425"/>
        <v>1</v>
      </c>
      <c r="R3444">
        <v>1</v>
      </c>
      <c r="S3444" s="14">
        <f t="shared" si="426"/>
        <v>1</v>
      </c>
      <c r="T3444">
        <v>0</v>
      </c>
      <c r="U3444" s="14">
        <f t="shared" si="427"/>
        <v>1</v>
      </c>
      <c r="V3444" s="4">
        <v>3.09</v>
      </c>
      <c r="W3444" s="14">
        <f t="shared" si="428"/>
        <v>1</v>
      </c>
      <c r="X3444">
        <v>21.86</v>
      </c>
      <c r="Y3444" s="14">
        <f t="shared" si="429"/>
        <v>1</v>
      </c>
      <c r="Z3444" t="s">
        <v>106</v>
      </c>
      <c r="AA3444" s="14">
        <f t="shared" si="430"/>
        <v>4</v>
      </c>
    </row>
    <row r="3445" spans="1:27" ht="15" customHeight="1" x14ac:dyDescent="0.25">
      <c r="A3445" t="s">
        <v>8897</v>
      </c>
      <c r="B3445" s="6">
        <v>42173</v>
      </c>
      <c r="C3445" s="6">
        <v>42177</v>
      </c>
      <c r="D3445" t="s">
        <v>19</v>
      </c>
      <c r="E3445" t="s">
        <v>20</v>
      </c>
      <c r="F3445" s="14">
        <f t="shared" si="424"/>
        <v>1</v>
      </c>
      <c r="G3445" t="s">
        <v>3939</v>
      </c>
      <c r="H3445" t="s">
        <v>3939</v>
      </c>
      <c r="I3445" t="s">
        <v>3913</v>
      </c>
      <c r="J3445" t="str">
        <f t="shared" si="431"/>
        <v>Kano,Kano,Nigeria</v>
      </c>
      <c r="K3445" t="s">
        <v>4479</v>
      </c>
      <c r="L3445" t="s">
        <v>3867</v>
      </c>
      <c r="M3445" t="s">
        <v>30</v>
      </c>
      <c r="N3445" t="s">
        <v>33</v>
      </c>
      <c r="O3445" t="s">
        <v>1423</v>
      </c>
      <c r="P3445" s="4">
        <v>248.41800000000001</v>
      </c>
      <c r="Q3445" s="14">
        <f t="shared" si="425"/>
        <v>1</v>
      </c>
      <c r="R3445">
        <v>2</v>
      </c>
      <c r="S3445" s="14">
        <f t="shared" si="426"/>
        <v>1</v>
      </c>
      <c r="T3445">
        <v>0.7</v>
      </c>
      <c r="U3445" s="14">
        <f t="shared" si="427"/>
        <v>3</v>
      </c>
      <c r="V3445" s="4">
        <v>-173.92199999999991</v>
      </c>
      <c r="W3445" s="14">
        <f t="shared" si="428"/>
        <v>3</v>
      </c>
      <c r="X3445">
        <v>21.85</v>
      </c>
      <c r="Y3445" s="14">
        <f t="shared" si="429"/>
        <v>1</v>
      </c>
      <c r="Z3445" t="s">
        <v>28</v>
      </c>
      <c r="AA3445" s="14">
        <f t="shared" si="430"/>
        <v>2</v>
      </c>
    </row>
    <row r="3446" spans="1:27" ht="15" customHeight="1" x14ac:dyDescent="0.25">
      <c r="A3446" t="s">
        <v>9648</v>
      </c>
      <c r="B3446" s="6">
        <v>42222</v>
      </c>
      <c r="C3446" s="6">
        <v>42226</v>
      </c>
      <c r="D3446" t="s">
        <v>19</v>
      </c>
      <c r="E3446" t="s">
        <v>54</v>
      </c>
      <c r="F3446" s="14">
        <f t="shared" si="424"/>
        <v>3</v>
      </c>
      <c r="G3446" t="s">
        <v>2720</v>
      </c>
      <c r="H3446" t="s">
        <v>2601</v>
      </c>
      <c r="I3446" t="s">
        <v>2565</v>
      </c>
      <c r="J3446" t="str">
        <f t="shared" si="431"/>
        <v>Mumbai,Maharashtra,India</v>
      </c>
      <c r="K3446" t="s">
        <v>4470</v>
      </c>
      <c r="L3446" t="s">
        <v>4469</v>
      </c>
      <c r="M3446" t="s">
        <v>25</v>
      </c>
      <c r="N3446" t="s">
        <v>82</v>
      </c>
      <c r="O3446" t="s">
        <v>167</v>
      </c>
      <c r="P3446" s="4">
        <v>197.93999999999997</v>
      </c>
      <c r="Q3446" s="14">
        <f t="shared" si="425"/>
        <v>1</v>
      </c>
      <c r="R3446">
        <v>2</v>
      </c>
      <c r="S3446" s="14">
        <f t="shared" si="426"/>
        <v>1</v>
      </c>
      <c r="T3446">
        <v>0.5</v>
      </c>
      <c r="U3446" s="14">
        <f t="shared" si="427"/>
        <v>2</v>
      </c>
      <c r="V3446" s="4">
        <v>-126.71999999999997</v>
      </c>
      <c r="W3446" s="14">
        <f t="shared" si="428"/>
        <v>3</v>
      </c>
      <c r="X3446">
        <v>21.83</v>
      </c>
      <c r="Y3446" s="14">
        <f t="shared" si="429"/>
        <v>1</v>
      </c>
      <c r="Z3446" t="s">
        <v>71</v>
      </c>
      <c r="AA3446" s="14">
        <f t="shared" si="430"/>
        <v>3</v>
      </c>
    </row>
    <row r="3447" spans="1:27" ht="15" customHeight="1" x14ac:dyDescent="0.25">
      <c r="A3447" t="s">
        <v>5735</v>
      </c>
      <c r="B3447" s="6">
        <v>42242</v>
      </c>
      <c r="C3447" s="6">
        <v>42247</v>
      </c>
      <c r="D3447" t="s">
        <v>19</v>
      </c>
      <c r="E3447" t="s">
        <v>20</v>
      </c>
      <c r="F3447" s="14">
        <f t="shared" si="424"/>
        <v>1</v>
      </c>
      <c r="G3447" t="s">
        <v>2735</v>
      </c>
      <c r="H3447" t="s">
        <v>2735</v>
      </c>
      <c r="I3447" t="s">
        <v>2668</v>
      </c>
      <c r="J3447" t="str">
        <f t="shared" si="431"/>
        <v>Seoul,Seoul,South Korea</v>
      </c>
      <c r="K3447" t="s">
        <v>4483</v>
      </c>
      <c r="L3447" t="s">
        <v>4469</v>
      </c>
      <c r="M3447" t="s">
        <v>42</v>
      </c>
      <c r="N3447" t="s">
        <v>88</v>
      </c>
      <c r="O3447" t="s">
        <v>1806</v>
      </c>
      <c r="P3447" s="4">
        <v>309.53999999999996</v>
      </c>
      <c r="Q3447" s="14">
        <f t="shared" si="425"/>
        <v>1</v>
      </c>
      <c r="R3447">
        <v>7</v>
      </c>
      <c r="S3447" s="14">
        <f t="shared" si="426"/>
        <v>1</v>
      </c>
      <c r="T3447">
        <v>0.5</v>
      </c>
      <c r="U3447" s="14">
        <f t="shared" si="427"/>
        <v>2</v>
      </c>
      <c r="V3447" s="4">
        <v>-49.559999999999945</v>
      </c>
      <c r="W3447" s="14">
        <f t="shared" si="428"/>
        <v>3</v>
      </c>
      <c r="X3447">
        <v>21.8</v>
      </c>
      <c r="Y3447" s="14">
        <f t="shared" si="429"/>
        <v>1</v>
      </c>
      <c r="Z3447" t="s">
        <v>28</v>
      </c>
      <c r="AA3447" s="14">
        <f t="shared" si="430"/>
        <v>2</v>
      </c>
    </row>
    <row r="3448" spans="1:27" ht="15" customHeight="1" x14ac:dyDescent="0.25">
      <c r="A3448" t="s">
        <v>8297</v>
      </c>
      <c r="B3448" s="6">
        <v>42356</v>
      </c>
      <c r="C3448" s="6">
        <v>42361</v>
      </c>
      <c r="D3448" t="s">
        <v>19</v>
      </c>
      <c r="E3448" t="s">
        <v>20</v>
      </c>
      <c r="F3448" s="14">
        <f t="shared" si="424"/>
        <v>1</v>
      </c>
      <c r="G3448" t="s">
        <v>2709</v>
      </c>
      <c r="H3448" t="s">
        <v>2601</v>
      </c>
      <c r="I3448" t="s">
        <v>2565</v>
      </c>
      <c r="J3448" t="str">
        <f t="shared" si="431"/>
        <v>Pune,Maharashtra,India</v>
      </c>
      <c r="K3448" t="s">
        <v>4470</v>
      </c>
      <c r="L3448" t="s">
        <v>4469</v>
      </c>
      <c r="M3448" t="s">
        <v>30</v>
      </c>
      <c r="N3448" t="s">
        <v>52</v>
      </c>
      <c r="O3448" t="s">
        <v>884</v>
      </c>
      <c r="P3448" s="4">
        <v>266.22000000000003</v>
      </c>
      <c r="Q3448" s="14">
        <f t="shared" si="425"/>
        <v>1</v>
      </c>
      <c r="R3448">
        <v>2</v>
      </c>
      <c r="S3448" s="14">
        <f t="shared" si="426"/>
        <v>1</v>
      </c>
      <c r="T3448">
        <v>0</v>
      </c>
      <c r="U3448" s="14">
        <f t="shared" si="427"/>
        <v>1</v>
      </c>
      <c r="V3448" s="4">
        <v>69.179999999999993</v>
      </c>
      <c r="W3448" s="14">
        <f t="shared" si="428"/>
        <v>1</v>
      </c>
      <c r="X3448">
        <v>21.8</v>
      </c>
      <c r="Y3448" s="14">
        <f t="shared" si="429"/>
        <v>1</v>
      </c>
      <c r="Z3448" t="s">
        <v>28</v>
      </c>
      <c r="AA3448" s="14">
        <f t="shared" si="430"/>
        <v>2</v>
      </c>
    </row>
    <row r="3449" spans="1:27" ht="15" customHeight="1" x14ac:dyDescent="0.25">
      <c r="A3449" t="s">
        <v>7679</v>
      </c>
      <c r="B3449" s="6">
        <v>42107</v>
      </c>
      <c r="C3449" s="6">
        <v>42111</v>
      </c>
      <c r="D3449" t="s">
        <v>19</v>
      </c>
      <c r="E3449" t="s">
        <v>54</v>
      </c>
      <c r="F3449" s="14">
        <f t="shared" si="424"/>
        <v>3</v>
      </c>
      <c r="G3449" t="s">
        <v>2231</v>
      </c>
      <c r="H3449" t="s">
        <v>10396</v>
      </c>
      <c r="I3449" t="s">
        <v>1823</v>
      </c>
      <c r="J3449" t="str">
        <f t="shared" si="431"/>
        <v>Saint-Chamond,Auvergne-Rhône-Alpes,France</v>
      </c>
      <c r="K3449" t="s">
        <v>4477</v>
      </c>
      <c r="L3449" t="s">
        <v>4471</v>
      </c>
      <c r="M3449" t="s">
        <v>42</v>
      </c>
      <c r="N3449" t="s">
        <v>80</v>
      </c>
      <c r="O3449" t="s">
        <v>945</v>
      </c>
      <c r="P3449" s="4">
        <v>1076.4060000000002</v>
      </c>
      <c r="Q3449" s="14">
        <f t="shared" si="425"/>
        <v>2</v>
      </c>
      <c r="R3449">
        <v>4</v>
      </c>
      <c r="S3449" s="14">
        <f t="shared" si="426"/>
        <v>1</v>
      </c>
      <c r="T3449">
        <v>0.15</v>
      </c>
      <c r="U3449" s="14">
        <f t="shared" si="427"/>
        <v>1</v>
      </c>
      <c r="V3449" s="4">
        <v>-38.033999999999992</v>
      </c>
      <c r="W3449" s="14">
        <f t="shared" si="428"/>
        <v>3</v>
      </c>
      <c r="X3449">
        <v>21.79</v>
      </c>
      <c r="Y3449" s="14">
        <f t="shared" si="429"/>
        <v>1</v>
      </c>
      <c r="Z3449" t="s">
        <v>28</v>
      </c>
      <c r="AA3449" s="14">
        <f t="shared" si="430"/>
        <v>2</v>
      </c>
    </row>
    <row r="3450" spans="1:27" ht="15" customHeight="1" x14ac:dyDescent="0.25">
      <c r="A3450" t="s">
        <v>8689</v>
      </c>
      <c r="B3450" s="6">
        <v>42081</v>
      </c>
      <c r="C3450" s="6">
        <v>42081</v>
      </c>
      <c r="D3450" t="s">
        <v>113</v>
      </c>
      <c r="E3450" t="s">
        <v>59</v>
      </c>
      <c r="F3450" s="14">
        <f t="shared" si="424"/>
        <v>2</v>
      </c>
      <c r="G3450" t="s">
        <v>1899</v>
      </c>
      <c r="H3450" t="s">
        <v>1899</v>
      </c>
      <c r="I3450" t="s">
        <v>1900</v>
      </c>
      <c r="J3450" t="str">
        <f t="shared" si="431"/>
        <v>Cork,Cork,Ireland</v>
      </c>
      <c r="K3450" t="s">
        <v>4484</v>
      </c>
      <c r="L3450" t="s">
        <v>4471</v>
      </c>
      <c r="M3450" t="s">
        <v>25</v>
      </c>
      <c r="N3450" t="s">
        <v>37</v>
      </c>
      <c r="O3450" t="s">
        <v>608</v>
      </c>
      <c r="P3450" s="4">
        <v>67.41</v>
      </c>
      <c r="Q3450" s="14">
        <f t="shared" si="425"/>
        <v>1</v>
      </c>
      <c r="R3450">
        <v>6</v>
      </c>
      <c r="S3450" s="14">
        <f t="shared" si="426"/>
        <v>1</v>
      </c>
      <c r="T3450">
        <v>0.5</v>
      </c>
      <c r="U3450" s="14">
        <f t="shared" si="427"/>
        <v>2</v>
      </c>
      <c r="V3450" s="4">
        <v>-67.41</v>
      </c>
      <c r="W3450" s="14">
        <f t="shared" si="428"/>
        <v>3</v>
      </c>
      <c r="X3450">
        <v>21.79</v>
      </c>
      <c r="Y3450" s="14">
        <f t="shared" si="429"/>
        <v>1</v>
      </c>
      <c r="Z3450" t="s">
        <v>106</v>
      </c>
      <c r="AA3450" s="14">
        <f t="shared" si="430"/>
        <v>4</v>
      </c>
    </row>
    <row r="3451" spans="1:27" ht="15" customHeight="1" x14ac:dyDescent="0.25">
      <c r="A3451" t="s">
        <v>4838</v>
      </c>
      <c r="B3451" s="6">
        <v>42362</v>
      </c>
      <c r="C3451" s="6">
        <v>42365</v>
      </c>
      <c r="D3451" t="s">
        <v>67</v>
      </c>
      <c r="E3451" t="s">
        <v>59</v>
      </c>
      <c r="F3451" s="14">
        <f t="shared" si="424"/>
        <v>2</v>
      </c>
      <c r="G3451" t="s">
        <v>2451</v>
      </c>
      <c r="H3451" t="s">
        <v>4093</v>
      </c>
      <c r="I3451" t="s">
        <v>3881</v>
      </c>
      <c r="J3451" t="str">
        <f t="shared" si="431"/>
        <v>Sale,Rabat-Salé-Zemmour-Zaer,Morocco</v>
      </c>
      <c r="K3451" t="s">
        <v>4473</v>
      </c>
      <c r="L3451" t="s">
        <v>3867</v>
      </c>
      <c r="M3451" t="s">
        <v>42</v>
      </c>
      <c r="N3451" t="s">
        <v>47</v>
      </c>
      <c r="O3451" t="s">
        <v>1276</v>
      </c>
      <c r="P3451" s="4">
        <v>113.51999999999998</v>
      </c>
      <c r="Q3451" s="14">
        <f t="shared" si="425"/>
        <v>1</v>
      </c>
      <c r="R3451">
        <v>4</v>
      </c>
      <c r="S3451" s="14">
        <f t="shared" si="426"/>
        <v>1</v>
      </c>
      <c r="T3451">
        <v>0</v>
      </c>
      <c r="U3451" s="14">
        <f t="shared" si="427"/>
        <v>1</v>
      </c>
      <c r="V3451" s="4">
        <v>21.48</v>
      </c>
      <c r="W3451" s="14">
        <f t="shared" si="428"/>
        <v>1</v>
      </c>
      <c r="X3451">
        <v>21.78</v>
      </c>
      <c r="Y3451" s="14">
        <f t="shared" si="429"/>
        <v>1</v>
      </c>
      <c r="Z3451" t="s">
        <v>71</v>
      </c>
      <c r="AA3451" s="14">
        <f t="shared" si="430"/>
        <v>3</v>
      </c>
    </row>
    <row r="3452" spans="1:27" ht="15" customHeight="1" x14ac:dyDescent="0.25">
      <c r="A3452" t="s">
        <v>8797</v>
      </c>
      <c r="B3452" s="6">
        <v>42236</v>
      </c>
      <c r="C3452" s="6">
        <v>42240</v>
      </c>
      <c r="D3452" t="s">
        <v>67</v>
      </c>
      <c r="E3452" t="s">
        <v>20</v>
      </c>
      <c r="F3452" s="14">
        <f t="shared" si="424"/>
        <v>1</v>
      </c>
      <c r="G3452" t="s">
        <v>2564</v>
      </c>
      <c r="H3452" t="s">
        <v>2564</v>
      </c>
      <c r="I3452" t="s">
        <v>2565</v>
      </c>
      <c r="J3452" t="str">
        <f t="shared" si="431"/>
        <v>Delhi,Delhi,India</v>
      </c>
      <c r="K3452" t="s">
        <v>4470</v>
      </c>
      <c r="L3452" t="s">
        <v>4469</v>
      </c>
      <c r="M3452" t="s">
        <v>25</v>
      </c>
      <c r="N3452" t="s">
        <v>82</v>
      </c>
      <c r="O3452" t="s">
        <v>1667</v>
      </c>
      <c r="P3452" s="4">
        <v>155.84999999999997</v>
      </c>
      <c r="Q3452" s="14">
        <f t="shared" si="425"/>
        <v>1</v>
      </c>
      <c r="R3452">
        <v>5</v>
      </c>
      <c r="S3452" s="14">
        <f t="shared" si="426"/>
        <v>1</v>
      </c>
      <c r="T3452">
        <v>0</v>
      </c>
      <c r="U3452" s="14">
        <f t="shared" si="427"/>
        <v>1</v>
      </c>
      <c r="V3452" s="4">
        <v>4.6499999999999995</v>
      </c>
      <c r="W3452" s="14">
        <f t="shared" si="428"/>
        <v>1</v>
      </c>
      <c r="X3452">
        <v>21.78</v>
      </c>
      <c r="Y3452" s="14">
        <f t="shared" si="429"/>
        <v>1</v>
      </c>
      <c r="Z3452" t="s">
        <v>28</v>
      </c>
      <c r="AA3452" s="14">
        <f t="shared" si="430"/>
        <v>2</v>
      </c>
    </row>
    <row r="3453" spans="1:27" ht="15" customHeight="1" x14ac:dyDescent="0.25">
      <c r="A3453" t="s">
        <v>9888</v>
      </c>
      <c r="B3453" s="6">
        <v>42048</v>
      </c>
      <c r="C3453" s="6">
        <v>42052</v>
      </c>
      <c r="D3453" t="s">
        <v>19</v>
      </c>
      <c r="E3453" t="s">
        <v>20</v>
      </c>
      <c r="F3453" s="14">
        <f t="shared" si="424"/>
        <v>1</v>
      </c>
      <c r="G3453" t="s">
        <v>3938</v>
      </c>
      <c r="H3453" t="s">
        <v>3938</v>
      </c>
      <c r="I3453" t="s">
        <v>3913</v>
      </c>
      <c r="J3453" t="str">
        <f t="shared" si="431"/>
        <v>Lagos,Lagos,Nigeria</v>
      </c>
      <c r="K3453" t="s">
        <v>4479</v>
      </c>
      <c r="L3453" t="s">
        <v>3867</v>
      </c>
      <c r="M3453" t="s">
        <v>30</v>
      </c>
      <c r="N3453" t="s">
        <v>100</v>
      </c>
      <c r="O3453" t="s">
        <v>293</v>
      </c>
      <c r="P3453" s="4">
        <v>276.44400000000002</v>
      </c>
      <c r="Q3453" s="14">
        <f t="shared" si="425"/>
        <v>1</v>
      </c>
      <c r="R3453">
        <v>1</v>
      </c>
      <c r="S3453" s="14">
        <f t="shared" si="426"/>
        <v>1</v>
      </c>
      <c r="T3453">
        <v>0.7</v>
      </c>
      <c r="U3453" s="14">
        <f t="shared" si="427"/>
        <v>3</v>
      </c>
      <c r="V3453" s="4">
        <v>-304.11599999999993</v>
      </c>
      <c r="W3453" s="14">
        <f t="shared" si="428"/>
        <v>3</v>
      </c>
      <c r="X3453">
        <v>21.78</v>
      </c>
      <c r="Y3453" s="14">
        <f t="shared" si="429"/>
        <v>1</v>
      </c>
      <c r="Z3453" t="s">
        <v>28</v>
      </c>
      <c r="AA3453" s="14">
        <f t="shared" si="430"/>
        <v>2</v>
      </c>
    </row>
    <row r="3454" spans="1:27" ht="15" customHeight="1" x14ac:dyDescent="0.25">
      <c r="A3454" t="s">
        <v>9709</v>
      </c>
      <c r="B3454" s="6">
        <v>42201</v>
      </c>
      <c r="C3454" s="6">
        <v>42208</v>
      </c>
      <c r="D3454" t="s">
        <v>19</v>
      </c>
      <c r="E3454" t="s">
        <v>59</v>
      </c>
      <c r="F3454" s="14">
        <f t="shared" si="424"/>
        <v>2</v>
      </c>
      <c r="G3454" t="s">
        <v>2811</v>
      </c>
      <c r="H3454" t="s">
        <v>2812</v>
      </c>
      <c r="I3454" t="s">
        <v>2560</v>
      </c>
      <c r="J3454" t="str">
        <f t="shared" si="431"/>
        <v>Aksu,Xinjiang Uygur,China</v>
      </c>
      <c r="K3454" t="s">
        <v>4483</v>
      </c>
      <c r="L3454" t="s">
        <v>4469</v>
      </c>
      <c r="M3454" t="s">
        <v>42</v>
      </c>
      <c r="N3454" t="s">
        <v>43</v>
      </c>
      <c r="O3454" t="s">
        <v>594</v>
      </c>
      <c r="P3454" s="4">
        <v>173.58</v>
      </c>
      <c r="Q3454" s="14">
        <f t="shared" si="425"/>
        <v>1</v>
      </c>
      <c r="R3454">
        <v>1</v>
      </c>
      <c r="S3454" s="14">
        <f t="shared" si="426"/>
        <v>1</v>
      </c>
      <c r="T3454">
        <v>0</v>
      </c>
      <c r="U3454" s="14">
        <f t="shared" si="427"/>
        <v>1</v>
      </c>
      <c r="V3454" s="4">
        <v>69.42</v>
      </c>
      <c r="W3454" s="14">
        <f t="shared" si="428"/>
        <v>1</v>
      </c>
      <c r="X3454">
        <v>21.77</v>
      </c>
      <c r="Y3454" s="14">
        <f t="shared" si="429"/>
        <v>1</v>
      </c>
      <c r="Z3454" t="s">
        <v>55</v>
      </c>
      <c r="AA3454" s="14">
        <f t="shared" si="430"/>
        <v>1</v>
      </c>
    </row>
    <row r="3455" spans="1:27" ht="15" customHeight="1" x14ac:dyDescent="0.25">
      <c r="A3455" t="s">
        <v>7630</v>
      </c>
      <c r="B3455" s="6">
        <v>42082</v>
      </c>
      <c r="C3455" s="6">
        <v>42086</v>
      </c>
      <c r="D3455" t="s">
        <v>19</v>
      </c>
      <c r="E3455" t="s">
        <v>59</v>
      </c>
      <c r="F3455" s="14">
        <f t="shared" si="424"/>
        <v>2</v>
      </c>
      <c r="G3455" t="s">
        <v>2217</v>
      </c>
      <c r="H3455" t="s">
        <v>2218</v>
      </c>
      <c r="I3455" t="s">
        <v>1867</v>
      </c>
      <c r="J3455" t="str">
        <f t="shared" si="431"/>
        <v>Graz,Styria,Austria</v>
      </c>
      <c r="K3455" t="s">
        <v>4477</v>
      </c>
      <c r="L3455" t="s">
        <v>4471</v>
      </c>
      <c r="M3455" t="s">
        <v>30</v>
      </c>
      <c r="N3455" t="s">
        <v>31</v>
      </c>
      <c r="O3455" t="s">
        <v>1526</v>
      </c>
      <c r="P3455" s="4">
        <v>242.10000000000002</v>
      </c>
      <c r="Q3455" s="14">
        <f t="shared" si="425"/>
        <v>1</v>
      </c>
      <c r="R3455">
        <v>5</v>
      </c>
      <c r="S3455" s="14">
        <f t="shared" si="426"/>
        <v>1</v>
      </c>
      <c r="T3455">
        <v>0</v>
      </c>
      <c r="U3455" s="14">
        <f t="shared" si="427"/>
        <v>1</v>
      </c>
      <c r="V3455" s="4">
        <v>14.399999999999999</v>
      </c>
      <c r="W3455" s="14">
        <f t="shared" si="428"/>
        <v>1</v>
      </c>
      <c r="X3455">
        <v>21.76</v>
      </c>
      <c r="Y3455" s="14">
        <f t="shared" si="429"/>
        <v>1</v>
      </c>
      <c r="Z3455" t="s">
        <v>28</v>
      </c>
      <c r="AA3455" s="14">
        <f t="shared" si="430"/>
        <v>2</v>
      </c>
    </row>
    <row r="3456" spans="1:27" ht="15" customHeight="1" x14ac:dyDescent="0.25">
      <c r="A3456" t="s">
        <v>6547</v>
      </c>
      <c r="B3456" s="6">
        <v>42139</v>
      </c>
      <c r="C3456" s="6">
        <v>42142</v>
      </c>
      <c r="D3456" t="s">
        <v>75</v>
      </c>
      <c r="E3456" t="s">
        <v>59</v>
      </c>
      <c r="F3456" s="14">
        <f t="shared" si="424"/>
        <v>2</v>
      </c>
      <c r="G3456" t="s">
        <v>21</v>
      </c>
      <c r="H3456" t="s">
        <v>22</v>
      </c>
      <c r="I3456" t="s">
        <v>23</v>
      </c>
      <c r="J3456" t="str">
        <f t="shared" si="431"/>
        <v>Mexico City,Distrito Federal,Mexico</v>
      </c>
      <c r="K3456" t="s">
        <v>4485</v>
      </c>
      <c r="L3456" t="s">
        <v>24</v>
      </c>
      <c r="M3456" t="s">
        <v>25</v>
      </c>
      <c r="N3456" t="s">
        <v>45</v>
      </c>
      <c r="O3456" t="s">
        <v>96</v>
      </c>
      <c r="P3456" s="4">
        <v>90.799999999999983</v>
      </c>
      <c r="Q3456" s="14">
        <f t="shared" si="425"/>
        <v>1</v>
      </c>
      <c r="R3456">
        <v>4</v>
      </c>
      <c r="S3456" s="14">
        <f t="shared" si="426"/>
        <v>1</v>
      </c>
      <c r="T3456">
        <v>0</v>
      </c>
      <c r="U3456" s="14">
        <f t="shared" si="427"/>
        <v>1</v>
      </c>
      <c r="V3456" s="4">
        <v>31.76</v>
      </c>
      <c r="W3456" s="14">
        <f t="shared" si="428"/>
        <v>1</v>
      </c>
      <c r="X3456">
        <v>21.756</v>
      </c>
      <c r="Y3456" s="14">
        <f t="shared" si="429"/>
        <v>1</v>
      </c>
      <c r="Z3456" t="s">
        <v>71</v>
      </c>
      <c r="AA3456" s="14">
        <f t="shared" si="430"/>
        <v>3</v>
      </c>
    </row>
    <row r="3457" spans="1:27" ht="15" customHeight="1" x14ac:dyDescent="0.25">
      <c r="A3457" t="s">
        <v>8156</v>
      </c>
      <c r="B3457" s="6">
        <v>42028</v>
      </c>
      <c r="C3457" s="6">
        <v>42032</v>
      </c>
      <c r="D3457" t="s">
        <v>19</v>
      </c>
      <c r="E3457" t="s">
        <v>20</v>
      </c>
      <c r="F3457" s="14">
        <f t="shared" si="424"/>
        <v>1</v>
      </c>
      <c r="G3457" t="s">
        <v>2614</v>
      </c>
      <c r="H3457" t="s">
        <v>2615</v>
      </c>
      <c r="I3457" t="s">
        <v>2571</v>
      </c>
      <c r="J3457" t="str">
        <f t="shared" si="431"/>
        <v>Canberra,Australian Capital Territory,Australia</v>
      </c>
      <c r="K3457" t="s">
        <v>2572</v>
      </c>
      <c r="L3457" t="s">
        <v>4469</v>
      </c>
      <c r="M3457" t="s">
        <v>42</v>
      </c>
      <c r="N3457" t="s">
        <v>47</v>
      </c>
      <c r="O3457" t="s">
        <v>572</v>
      </c>
      <c r="P3457" s="4">
        <v>232.47</v>
      </c>
      <c r="Q3457" s="14">
        <f t="shared" si="425"/>
        <v>1</v>
      </c>
      <c r="R3457">
        <v>7</v>
      </c>
      <c r="S3457" s="14">
        <f t="shared" si="426"/>
        <v>1</v>
      </c>
      <c r="T3457">
        <v>0.4</v>
      </c>
      <c r="U3457" s="14">
        <f t="shared" si="427"/>
        <v>2</v>
      </c>
      <c r="V3457" s="4">
        <v>-112.56000000000002</v>
      </c>
      <c r="W3457" s="14">
        <f t="shared" si="428"/>
        <v>3</v>
      </c>
      <c r="X3457">
        <v>21.75</v>
      </c>
      <c r="Y3457" s="14">
        <f t="shared" si="429"/>
        <v>1</v>
      </c>
      <c r="Z3457" t="s">
        <v>71</v>
      </c>
      <c r="AA3457" s="14">
        <f t="shared" si="430"/>
        <v>3</v>
      </c>
    </row>
    <row r="3458" spans="1:27" ht="15" customHeight="1" x14ac:dyDescent="0.25">
      <c r="A3458" t="s">
        <v>9016</v>
      </c>
      <c r="B3458" s="6">
        <v>42137</v>
      </c>
      <c r="C3458" s="6">
        <v>42139</v>
      </c>
      <c r="D3458" t="s">
        <v>75</v>
      </c>
      <c r="E3458" t="s">
        <v>20</v>
      </c>
      <c r="F3458" s="14">
        <f t="shared" ref="F3458:F3521" si="432">VLOOKUP(E3458,segmentrate,2)</f>
        <v>1</v>
      </c>
      <c r="G3458" t="s">
        <v>4098</v>
      </c>
      <c r="H3458" t="s">
        <v>4098</v>
      </c>
      <c r="I3458" t="s">
        <v>3913</v>
      </c>
      <c r="J3458" t="str">
        <f t="shared" si="431"/>
        <v>Kaduna,Kaduna,Nigeria</v>
      </c>
      <c r="K3458" t="s">
        <v>4479</v>
      </c>
      <c r="L3458" t="s">
        <v>3867</v>
      </c>
      <c r="M3458" t="s">
        <v>30</v>
      </c>
      <c r="N3458" t="s">
        <v>33</v>
      </c>
      <c r="O3458" t="s">
        <v>1602</v>
      </c>
      <c r="P3458" s="4">
        <v>87.53400000000002</v>
      </c>
      <c r="Q3458" s="14">
        <f t="shared" ref="Q3458:Q3521" si="433">VLOOKUP(P3458,salerate,3)</f>
        <v>1</v>
      </c>
      <c r="R3458">
        <v>2</v>
      </c>
      <c r="S3458" s="14">
        <f t="shared" ref="S3458:S3521" si="434">VLOOKUP(R3458,quantityrate,3)</f>
        <v>1</v>
      </c>
      <c r="T3458">
        <v>0.7</v>
      </c>
      <c r="U3458" s="14">
        <f t="shared" ref="U3458:U3521" si="435">VLOOKUP(T3458,discount,3)</f>
        <v>3</v>
      </c>
      <c r="V3458" s="4">
        <v>-160.506</v>
      </c>
      <c r="W3458" s="14">
        <f t="shared" ref="W3458:W3521" si="436">VLOOKUP(V3458,profit,3)</f>
        <v>3</v>
      </c>
      <c r="X3458">
        <v>21.75</v>
      </c>
      <c r="Y3458" s="14">
        <f t="shared" ref="Y3458:Y3521" si="437">VLOOKUP(X3458,shipping,3)</f>
        <v>1</v>
      </c>
      <c r="Z3458" t="s">
        <v>71</v>
      </c>
      <c r="AA3458" s="14">
        <f t="shared" ref="AA3458:AA3521" si="438">VLOOKUP(Z3458,orderrate,2)</f>
        <v>3</v>
      </c>
    </row>
    <row r="3459" spans="1:27" ht="15" customHeight="1" x14ac:dyDescent="0.25">
      <c r="A3459" t="s">
        <v>5116</v>
      </c>
      <c r="B3459" s="6">
        <v>42347</v>
      </c>
      <c r="C3459" s="6">
        <v>42353</v>
      </c>
      <c r="D3459" t="s">
        <v>19</v>
      </c>
      <c r="E3459" t="s">
        <v>20</v>
      </c>
      <c r="F3459" s="14">
        <f t="shared" si="432"/>
        <v>1</v>
      </c>
      <c r="G3459" t="s">
        <v>3996</v>
      </c>
      <c r="H3459" t="s">
        <v>3997</v>
      </c>
      <c r="I3459" t="s">
        <v>3898</v>
      </c>
      <c r="J3459" t="str">
        <f t="shared" ref="J3459:J3522" si="439">G3459&amp;","&amp;H3459&amp;","&amp;I3459</f>
        <v>Port Elizabeth,Eastern Cape,South Africa</v>
      </c>
      <c r="K3459" t="s">
        <v>4486</v>
      </c>
      <c r="L3459" t="s">
        <v>3867</v>
      </c>
      <c r="M3459" t="s">
        <v>30</v>
      </c>
      <c r="N3459" t="s">
        <v>33</v>
      </c>
      <c r="O3459" t="s">
        <v>872</v>
      </c>
      <c r="P3459" s="4">
        <v>148.17000000000002</v>
      </c>
      <c r="Q3459" s="14">
        <f t="shared" si="433"/>
        <v>1</v>
      </c>
      <c r="R3459">
        <v>1</v>
      </c>
      <c r="S3459" s="14">
        <f t="shared" si="434"/>
        <v>1</v>
      </c>
      <c r="T3459">
        <v>0</v>
      </c>
      <c r="U3459" s="14">
        <f t="shared" si="435"/>
        <v>1</v>
      </c>
      <c r="V3459" s="4">
        <v>53.34</v>
      </c>
      <c r="W3459" s="14">
        <f t="shared" si="436"/>
        <v>1</v>
      </c>
      <c r="X3459">
        <v>21.73</v>
      </c>
      <c r="Y3459" s="14">
        <f t="shared" si="437"/>
        <v>1</v>
      </c>
      <c r="Z3459" t="s">
        <v>55</v>
      </c>
      <c r="AA3459" s="14">
        <f t="shared" si="438"/>
        <v>1</v>
      </c>
    </row>
    <row r="3460" spans="1:27" ht="15" customHeight="1" x14ac:dyDescent="0.25">
      <c r="A3460" t="s">
        <v>8041</v>
      </c>
      <c r="B3460" s="6">
        <v>42336</v>
      </c>
      <c r="C3460" s="6">
        <v>42340</v>
      </c>
      <c r="D3460" t="s">
        <v>19</v>
      </c>
      <c r="E3460" t="s">
        <v>20</v>
      </c>
      <c r="F3460" s="14">
        <f t="shared" si="432"/>
        <v>1</v>
      </c>
      <c r="G3460" t="s">
        <v>4132</v>
      </c>
      <c r="H3460" t="s">
        <v>4132</v>
      </c>
      <c r="I3460" t="s">
        <v>4074</v>
      </c>
      <c r="J3460" t="str">
        <f t="shared" si="439"/>
        <v>Balti,Balti,Moldova</v>
      </c>
      <c r="K3460" t="s">
        <v>4478</v>
      </c>
      <c r="L3460" t="s">
        <v>4471</v>
      </c>
      <c r="M3460" t="s">
        <v>30</v>
      </c>
      <c r="N3460" t="s">
        <v>31</v>
      </c>
      <c r="O3460" t="s">
        <v>1138</v>
      </c>
      <c r="P3460" s="4">
        <v>163.32000000000002</v>
      </c>
      <c r="Q3460" s="14">
        <f t="shared" si="433"/>
        <v>1</v>
      </c>
      <c r="R3460">
        <v>4</v>
      </c>
      <c r="S3460" s="14">
        <f t="shared" si="434"/>
        <v>1</v>
      </c>
      <c r="T3460">
        <v>0</v>
      </c>
      <c r="U3460" s="14">
        <f t="shared" si="435"/>
        <v>1</v>
      </c>
      <c r="V3460" s="4">
        <v>21.12</v>
      </c>
      <c r="W3460" s="14">
        <f t="shared" si="436"/>
        <v>1</v>
      </c>
      <c r="X3460">
        <v>21.73</v>
      </c>
      <c r="Y3460" s="14">
        <f t="shared" si="437"/>
        <v>1</v>
      </c>
      <c r="Z3460" t="s">
        <v>71</v>
      </c>
      <c r="AA3460" s="14">
        <f t="shared" si="438"/>
        <v>3</v>
      </c>
    </row>
    <row r="3461" spans="1:27" ht="15" customHeight="1" x14ac:dyDescent="0.25">
      <c r="A3461" t="s">
        <v>9795</v>
      </c>
      <c r="B3461" s="6">
        <v>42157</v>
      </c>
      <c r="C3461" s="6">
        <v>42161</v>
      </c>
      <c r="D3461" t="s">
        <v>67</v>
      </c>
      <c r="E3461" t="s">
        <v>54</v>
      </c>
      <c r="F3461" s="14">
        <f t="shared" si="432"/>
        <v>3</v>
      </c>
      <c r="G3461" t="s">
        <v>2846</v>
      </c>
      <c r="H3461" t="s">
        <v>2846</v>
      </c>
      <c r="I3461" t="s">
        <v>2668</v>
      </c>
      <c r="J3461" t="str">
        <f t="shared" si="439"/>
        <v>Ulsan,Ulsan,South Korea</v>
      </c>
      <c r="K3461" t="s">
        <v>4483</v>
      </c>
      <c r="L3461" t="s">
        <v>4469</v>
      </c>
      <c r="M3461" t="s">
        <v>30</v>
      </c>
      <c r="N3461" t="s">
        <v>31</v>
      </c>
      <c r="O3461" t="s">
        <v>954</v>
      </c>
      <c r="P3461" s="4">
        <v>159.768</v>
      </c>
      <c r="Q3461" s="14">
        <f t="shared" si="433"/>
        <v>1</v>
      </c>
      <c r="R3461">
        <v>7</v>
      </c>
      <c r="S3461" s="14">
        <f t="shared" si="434"/>
        <v>1</v>
      </c>
      <c r="T3461">
        <v>0.2</v>
      </c>
      <c r="U3461" s="14">
        <f t="shared" si="435"/>
        <v>1</v>
      </c>
      <c r="V3461" s="4">
        <v>13.817999999999998</v>
      </c>
      <c r="W3461" s="14">
        <f t="shared" si="436"/>
        <v>1</v>
      </c>
      <c r="X3461">
        <v>21.72</v>
      </c>
      <c r="Y3461" s="14">
        <f t="shared" si="437"/>
        <v>1</v>
      </c>
      <c r="Z3461" t="s">
        <v>28</v>
      </c>
      <c r="AA3461" s="14">
        <f t="shared" si="438"/>
        <v>2</v>
      </c>
    </row>
    <row r="3462" spans="1:27" ht="15" customHeight="1" x14ac:dyDescent="0.25">
      <c r="A3462" t="s">
        <v>10376</v>
      </c>
      <c r="B3462" s="6">
        <v>42152</v>
      </c>
      <c r="C3462" s="6">
        <v>42158</v>
      </c>
      <c r="D3462" t="s">
        <v>19</v>
      </c>
      <c r="E3462" t="s">
        <v>20</v>
      </c>
      <c r="F3462" s="14">
        <f t="shared" si="432"/>
        <v>1</v>
      </c>
      <c r="G3462" t="s">
        <v>271</v>
      </c>
      <c r="H3462" t="s">
        <v>271</v>
      </c>
      <c r="I3462" t="s">
        <v>272</v>
      </c>
      <c r="J3462" t="str">
        <f t="shared" si="439"/>
        <v>San Salvador,San Salvador,El Salvador</v>
      </c>
      <c r="K3462" t="s">
        <v>4485</v>
      </c>
      <c r="L3462" t="s">
        <v>24</v>
      </c>
      <c r="M3462" t="s">
        <v>42</v>
      </c>
      <c r="N3462" t="s">
        <v>47</v>
      </c>
      <c r="O3462" t="s">
        <v>811</v>
      </c>
      <c r="P3462" s="4">
        <v>342.08000000000004</v>
      </c>
      <c r="Q3462" s="14">
        <f t="shared" si="433"/>
        <v>1</v>
      </c>
      <c r="R3462">
        <v>2</v>
      </c>
      <c r="S3462" s="14">
        <f t="shared" si="434"/>
        <v>1</v>
      </c>
      <c r="T3462">
        <v>0</v>
      </c>
      <c r="U3462" s="14">
        <f t="shared" si="435"/>
        <v>1</v>
      </c>
      <c r="V3462" s="4">
        <v>0</v>
      </c>
      <c r="W3462" s="14">
        <f t="shared" si="436"/>
        <v>1</v>
      </c>
      <c r="X3462">
        <v>21.713000000000001</v>
      </c>
      <c r="Y3462" s="14">
        <f t="shared" si="437"/>
        <v>1</v>
      </c>
      <c r="Z3462" t="s">
        <v>28</v>
      </c>
      <c r="AA3462" s="14">
        <f t="shared" si="438"/>
        <v>2</v>
      </c>
    </row>
    <row r="3463" spans="1:27" ht="15" customHeight="1" x14ac:dyDescent="0.25">
      <c r="A3463" t="s">
        <v>6637</v>
      </c>
      <c r="B3463" s="6">
        <v>42318</v>
      </c>
      <c r="C3463" s="6">
        <v>42322</v>
      </c>
      <c r="D3463" t="s">
        <v>19</v>
      </c>
      <c r="E3463" t="s">
        <v>54</v>
      </c>
      <c r="F3463" s="14">
        <f t="shared" si="432"/>
        <v>3</v>
      </c>
      <c r="G3463" t="s">
        <v>73</v>
      </c>
      <c r="H3463" t="s">
        <v>61</v>
      </c>
      <c r="I3463" t="s">
        <v>61</v>
      </c>
      <c r="J3463" t="str">
        <f t="shared" si="439"/>
        <v>Panama City,Panama,Panama</v>
      </c>
      <c r="K3463" t="s">
        <v>4485</v>
      </c>
      <c r="L3463" t="s">
        <v>24</v>
      </c>
      <c r="M3463" t="s">
        <v>30</v>
      </c>
      <c r="N3463" t="s">
        <v>33</v>
      </c>
      <c r="O3463" t="s">
        <v>1482</v>
      </c>
      <c r="P3463" s="4">
        <v>171.39600000000002</v>
      </c>
      <c r="Q3463" s="14">
        <f t="shared" si="433"/>
        <v>1</v>
      </c>
      <c r="R3463">
        <v>3</v>
      </c>
      <c r="S3463" s="14">
        <f t="shared" si="434"/>
        <v>1</v>
      </c>
      <c r="T3463">
        <v>0.4</v>
      </c>
      <c r="U3463" s="14">
        <f t="shared" si="435"/>
        <v>2</v>
      </c>
      <c r="V3463" s="4">
        <v>-114.26400000000001</v>
      </c>
      <c r="W3463" s="14">
        <f t="shared" si="436"/>
        <v>3</v>
      </c>
      <c r="X3463">
        <v>21.706</v>
      </c>
      <c r="Y3463" s="14">
        <f t="shared" si="437"/>
        <v>1</v>
      </c>
      <c r="Z3463" t="s">
        <v>28</v>
      </c>
      <c r="AA3463" s="14">
        <f t="shared" si="438"/>
        <v>2</v>
      </c>
    </row>
    <row r="3464" spans="1:27" ht="15" customHeight="1" x14ac:dyDescent="0.25">
      <c r="A3464" t="s">
        <v>9004</v>
      </c>
      <c r="B3464" s="6">
        <v>42307</v>
      </c>
      <c r="C3464" s="6">
        <v>42313</v>
      </c>
      <c r="D3464" t="s">
        <v>19</v>
      </c>
      <c r="E3464" t="s">
        <v>54</v>
      </c>
      <c r="F3464" s="14">
        <f t="shared" si="432"/>
        <v>3</v>
      </c>
      <c r="G3464" t="s">
        <v>49</v>
      </c>
      <c r="H3464" t="s">
        <v>49</v>
      </c>
      <c r="I3464" t="s">
        <v>50</v>
      </c>
      <c r="J3464" t="str">
        <f t="shared" si="439"/>
        <v>Managua,Managua,Nicaragua</v>
      </c>
      <c r="K3464" t="s">
        <v>4485</v>
      </c>
      <c r="L3464" t="s">
        <v>24</v>
      </c>
      <c r="M3464" t="s">
        <v>25</v>
      </c>
      <c r="N3464" t="s">
        <v>82</v>
      </c>
      <c r="O3464" t="s">
        <v>1397</v>
      </c>
      <c r="P3464" s="4">
        <v>255.07999999999993</v>
      </c>
      <c r="Q3464" s="14">
        <f t="shared" si="433"/>
        <v>1</v>
      </c>
      <c r="R3464">
        <v>7</v>
      </c>
      <c r="S3464" s="14">
        <f t="shared" si="434"/>
        <v>1</v>
      </c>
      <c r="T3464">
        <v>0</v>
      </c>
      <c r="U3464" s="14">
        <f t="shared" si="435"/>
        <v>1</v>
      </c>
      <c r="V3464" s="4">
        <v>30.52</v>
      </c>
      <c r="W3464" s="14">
        <f t="shared" si="436"/>
        <v>1</v>
      </c>
      <c r="X3464">
        <v>21.706</v>
      </c>
      <c r="Y3464" s="14">
        <f t="shared" si="437"/>
        <v>1</v>
      </c>
      <c r="Z3464" t="s">
        <v>28</v>
      </c>
      <c r="AA3464" s="14">
        <f t="shared" si="438"/>
        <v>2</v>
      </c>
    </row>
    <row r="3465" spans="1:27" ht="15" customHeight="1" x14ac:dyDescent="0.25">
      <c r="A3465" t="s">
        <v>8141</v>
      </c>
      <c r="B3465" s="6">
        <v>42368</v>
      </c>
      <c r="C3465" s="6">
        <v>42375</v>
      </c>
      <c r="D3465" t="s">
        <v>19</v>
      </c>
      <c r="E3465" t="s">
        <v>59</v>
      </c>
      <c r="F3465" s="14">
        <f t="shared" si="432"/>
        <v>2</v>
      </c>
      <c r="G3465" t="s">
        <v>4274</v>
      </c>
      <c r="H3465" t="s">
        <v>4274</v>
      </c>
      <c r="I3465" t="s">
        <v>3872</v>
      </c>
      <c r="J3465" t="str">
        <f t="shared" si="439"/>
        <v>Lodz,Lodz,Poland</v>
      </c>
      <c r="K3465" t="s">
        <v>4478</v>
      </c>
      <c r="L3465" t="s">
        <v>4471</v>
      </c>
      <c r="M3465" t="s">
        <v>25</v>
      </c>
      <c r="N3465" t="s">
        <v>45</v>
      </c>
      <c r="O3465" t="s">
        <v>1582</v>
      </c>
      <c r="P3465" s="4">
        <v>244.98</v>
      </c>
      <c r="Q3465" s="14">
        <f t="shared" si="433"/>
        <v>1</v>
      </c>
      <c r="R3465">
        <v>6</v>
      </c>
      <c r="S3465" s="14">
        <f t="shared" si="434"/>
        <v>1</v>
      </c>
      <c r="T3465">
        <v>0</v>
      </c>
      <c r="U3465" s="14">
        <f t="shared" si="435"/>
        <v>1</v>
      </c>
      <c r="V3465" s="4">
        <v>39.06</v>
      </c>
      <c r="W3465" s="14">
        <f t="shared" si="436"/>
        <v>1</v>
      </c>
      <c r="X3465">
        <v>21.7</v>
      </c>
      <c r="Y3465" s="14">
        <f t="shared" si="437"/>
        <v>1</v>
      </c>
      <c r="Z3465" t="s">
        <v>28</v>
      </c>
      <c r="AA3465" s="14">
        <f t="shared" si="438"/>
        <v>2</v>
      </c>
    </row>
    <row r="3466" spans="1:27" ht="15" customHeight="1" x14ac:dyDescent="0.25">
      <c r="A3466" t="s">
        <v>6171</v>
      </c>
      <c r="B3466" s="6">
        <v>42229</v>
      </c>
      <c r="C3466" s="6">
        <v>42236</v>
      </c>
      <c r="D3466" t="s">
        <v>19</v>
      </c>
      <c r="E3466" t="s">
        <v>20</v>
      </c>
      <c r="F3466" s="14">
        <f t="shared" si="432"/>
        <v>1</v>
      </c>
      <c r="G3466" t="s">
        <v>3106</v>
      </c>
      <c r="H3466" t="s">
        <v>1991</v>
      </c>
      <c r="I3466" t="s">
        <v>3095</v>
      </c>
      <c r="J3466" t="str">
        <f t="shared" si="439"/>
        <v>Seattle,Washington,United States</v>
      </c>
      <c r="K3466" t="s">
        <v>4487</v>
      </c>
      <c r="L3466" t="s">
        <v>4482</v>
      </c>
      <c r="M3466" t="s">
        <v>25</v>
      </c>
      <c r="N3466" t="s">
        <v>145</v>
      </c>
      <c r="O3466" t="s">
        <v>3813</v>
      </c>
      <c r="P3466" s="4">
        <v>192.16</v>
      </c>
      <c r="Q3466" s="14">
        <f t="shared" si="433"/>
        <v>1</v>
      </c>
      <c r="R3466">
        <v>4</v>
      </c>
      <c r="S3466" s="14">
        <f t="shared" si="434"/>
        <v>1</v>
      </c>
      <c r="T3466">
        <v>0</v>
      </c>
      <c r="U3466" s="14">
        <f t="shared" si="435"/>
        <v>1</v>
      </c>
      <c r="V3466" s="4">
        <v>92.236799999999988</v>
      </c>
      <c r="W3466" s="14">
        <f t="shared" si="436"/>
        <v>1</v>
      </c>
      <c r="X3466">
        <v>20.98</v>
      </c>
      <c r="Y3466" s="14">
        <f t="shared" si="437"/>
        <v>1</v>
      </c>
      <c r="Z3466" t="s">
        <v>28</v>
      </c>
      <c r="AA3466" s="14">
        <f t="shared" si="438"/>
        <v>2</v>
      </c>
    </row>
    <row r="3467" spans="1:27" ht="15" customHeight="1" x14ac:dyDescent="0.25">
      <c r="A3467" t="s">
        <v>10240</v>
      </c>
      <c r="B3467" s="6">
        <v>42321</v>
      </c>
      <c r="C3467" s="6">
        <v>42325</v>
      </c>
      <c r="D3467" t="s">
        <v>19</v>
      </c>
      <c r="E3467" t="s">
        <v>54</v>
      </c>
      <c r="F3467" s="14">
        <f t="shared" si="432"/>
        <v>3</v>
      </c>
      <c r="G3467" t="s">
        <v>3041</v>
      </c>
      <c r="H3467" t="s">
        <v>2741</v>
      </c>
      <c r="I3467" t="s">
        <v>2568</v>
      </c>
      <c r="J3467" t="str">
        <f t="shared" si="439"/>
        <v>Kawaguchi,Saitama,Japan</v>
      </c>
      <c r="K3467" t="s">
        <v>4483</v>
      </c>
      <c r="L3467" t="s">
        <v>4469</v>
      </c>
      <c r="M3467" t="s">
        <v>42</v>
      </c>
      <c r="N3467" t="s">
        <v>88</v>
      </c>
      <c r="O3467" t="s">
        <v>1242</v>
      </c>
      <c r="P3467" s="4">
        <v>369.99</v>
      </c>
      <c r="Q3467" s="14">
        <f t="shared" si="433"/>
        <v>1</v>
      </c>
      <c r="R3467">
        <v>3</v>
      </c>
      <c r="S3467" s="14">
        <f t="shared" si="434"/>
        <v>1</v>
      </c>
      <c r="T3467">
        <v>0</v>
      </c>
      <c r="U3467" s="14">
        <f t="shared" si="435"/>
        <v>1</v>
      </c>
      <c r="V3467" s="4">
        <v>129.42000000000002</v>
      </c>
      <c r="W3467" s="14">
        <f t="shared" si="436"/>
        <v>1</v>
      </c>
      <c r="X3467">
        <v>21.7</v>
      </c>
      <c r="Y3467" s="14">
        <f t="shared" si="437"/>
        <v>1</v>
      </c>
      <c r="Z3467" t="s">
        <v>71</v>
      </c>
      <c r="AA3467" s="14">
        <f t="shared" si="438"/>
        <v>3</v>
      </c>
    </row>
    <row r="3468" spans="1:27" ht="15" customHeight="1" x14ac:dyDescent="0.25">
      <c r="A3468" t="s">
        <v>6041</v>
      </c>
      <c r="B3468" s="6">
        <v>42214</v>
      </c>
      <c r="C3468" s="6">
        <v>42218</v>
      </c>
      <c r="D3468" t="s">
        <v>19</v>
      </c>
      <c r="E3468" t="s">
        <v>59</v>
      </c>
      <c r="F3468" s="14">
        <f t="shared" si="432"/>
        <v>2</v>
      </c>
      <c r="G3468" t="s">
        <v>2375</v>
      </c>
      <c r="H3468" t="s">
        <v>1829</v>
      </c>
      <c r="I3468" t="s">
        <v>1823</v>
      </c>
      <c r="J3468" t="str">
        <f t="shared" si="439"/>
        <v>Neuilly-Plaisance,Ile-de-France,France</v>
      </c>
      <c r="K3468" t="s">
        <v>4477</v>
      </c>
      <c r="L3468" t="s">
        <v>4471</v>
      </c>
      <c r="M3468" t="s">
        <v>42</v>
      </c>
      <c r="N3468" t="s">
        <v>80</v>
      </c>
      <c r="O3468" t="s">
        <v>1055</v>
      </c>
      <c r="P3468" s="4">
        <v>249.77249999999995</v>
      </c>
      <c r="Q3468" s="14">
        <f t="shared" si="433"/>
        <v>1</v>
      </c>
      <c r="R3468">
        <v>1</v>
      </c>
      <c r="S3468" s="14">
        <f t="shared" si="434"/>
        <v>1</v>
      </c>
      <c r="T3468">
        <v>0.15</v>
      </c>
      <c r="U3468" s="14">
        <f t="shared" si="435"/>
        <v>1</v>
      </c>
      <c r="V3468" s="4">
        <v>17.602499999999999</v>
      </c>
      <c r="W3468" s="14">
        <f t="shared" si="436"/>
        <v>1</v>
      </c>
      <c r="X3468">
        <v>21.69</v>
      </c>
      <c r="Y3468" s="14">
        <f t="shared" si="437"/>
        <v>1</v>
      </c>
      <c r="Z3468" t="s">
        <v>28</v>
      </c>
      <c r="AA3468" s="14">
        <f t="shared" si="438"/>
        <v>2</v>
      </c>
    </row>
    <row r="3469" spans="1:27" ht="15" customHeight="1" x14ac:dyDescent="0.25">
      <c r="A3469" t="s">
        <v>6175</v>
      </c>
      <c r="B3469" s="6">
        <v>42300</v>
      </c>
      <c r="C3469" s="6">
        <v>42304</v>
      </c>
      <c r="D3469" t="s">
        <v>67</v>
      </c>
      <c r="E3469" t="s">
        <v>54</v>
      </c>
      <c r="F3469" s="14">
        <f t="shared" si="432"/>
        <v>3</v>
      </c>
      <c r="G3469" t="s">
        <v>187</v>
      </c>
      <c r="H3469" t="s">
        <v>188</v>
      </c>
      <c r="I3469" t="s">
        <v>188</v>
      </c>
      <c r="J3469" t="str">
        <f t="shared" si="439"/>
        <v>Mixco,Guatemala,Guatemala</v>
      </c>
      <c r="K3469" t="s">
        <v>4485</v>
      </c>
      <c r="L3469" t="s">
        <v>24</v>
      </c>
      <c r="M3469" t="s">
        <v>25</v>
      </c>
      <c r="N3469" t="s">
        <v>37</v>
      </c>
      <c r="O3469" t="s">
        <v>619</v>
      </c>
      <c r="P3469" s="4">
        <v>129.22000000000003</v>
      </c>
      <c r="Q3469" s="14">
        <f t="shared" si="433"/>
        <v>1</v>
      </c>
      <c r="R3469">
        <v>7</v>
      </c>
      <c r="S3469" s="14">
        <f t="shared" si="434"/>
        <v>1</v>
      </c>
      <c r="T3469">
        <v>0</v>
      </c>
      <c r="U3469" s="14">
        <f t="shared" si="435"/>
        <v>1</v>
      </c>
      <c r="V3469" s="4">
        <v>10.220000000000001</v>
      </c>
      <c r="W3469" s="14">
        <f t="shared" si="436"/>
        <v>1</v>
      </c>
      <c r="X3469">
        <v>21.689</v>
      </c>
      <c r="Y3469" s="14">
        <f t="shared" si="437"/>
        <v>1</v>
      </c>
      <c r="Z3469" t="s">
        <v>71</v>
      </c>
      <c r="AA3469" s="14">
        <f t="shared" si="438"/>
        <v>3</v>
      </c>
    </row>
    <row r="3470" spans="1:27" ht="15" customHeight="1" x14ac:dyDescent="0.25">
      <c r="A3470" t="s">
        <v>9824</v>
      </c>
      <c r="B3470" s="6">
        <v>42154</v>
      </c>
      <c r="C3470" s="6">
        <v>42158</v>
      </c>
      <c r="D3470" t="s">
        <v>19</v>
      </c>
      <c r="E3470" t="s">
        <v>20</v>
      </c>
      <c r="F3470" s="14">
        <f t="shared" si="432"/>
        <v>1</v>
      </c>
      <c r="G3470" t="s">
        <v>1442</v>
      </c>
      <c r="H3470" t="s">
        <v>427</v>
      </c>
      <c r="I3470" t="s">
        <v>41</v>
      </c>
      <c r="J3470" t="str">
        <f t="shared" si="439"/>
        <v>Boa Esperança,Minas Gerais,Brazil</v>
      </c>
      <c r="K3470" t="s">
        <v>4475</v>
      </c>
      <c r="L3470" t="s">
        <v>24</v>
      </c>
      <c r="M3470" t="s">
        <v>30</v>
      </c>
      <c r="N3470" t="s">
        <v>52</v>
      </c>
      <c r="O3470" t="s">
        <v>469</v>
      </c>
      <c r="P3470" s="4">
        <v>457.2</v>
      </c>
      <c r="Q3470" s="14">
        <f t="shared" si="433"/>
        <v>1</v>
      </c>
      <c r="R3470">
        <v>5</v>
      </c>
      <c r="S3470" s="14">
        <f t="shared" si="434"/>
        <v>1</v>
      </c>
      <c r="T3470">
        <v>0</v>
      </c>
      <c r="U3470" s="14">
        <f t="shared" si="435"/>
        <v>1</v>
      </c>
      <c r="V3470" s="4">
        <v>132.5</v>
      </c>
      <c r="W3470" s="14">
        <f t="shared" si="436"/>
        <v>1</v>
      </c>
      <c r="X3470">
        <v>21.686</v>
      </c>
      <c r="Y3470" s="14">
        <f t="shared" si="437"/>
        <v>1</v>
      </c>
      <c r="Z3470" t="s">
        <v>28</v>
      </c>
      <c r="AA3470" s="14">
        <f t="shared" si="438"/>
        <v>2</v>
      </c>
    </row>
    <row r="3471" spans="1:27" ht="15" customHeight="1" x14ac:dyDescent="0.25">
      <c r="A3471" t="s">
        <v>6169</v>
      </c>
      <c r="B3471" s="6">
        <v>42324</v>
      </c>
      <c r="C3471" s="6">
        <v>42329</v>
      </c>
      <c r="D3471" t="s">
        <v>19</v>
      </c>
      <c r="E3471" t="s">
        <v>20</v>
      </c>
      <c r="F3471" s="14">
        <f t="shared" si="432"/>
        <v>1</v>
      </c>
      <c r="G3471" t="s">
        <v>932</v>
      </c>
      <c r="H3471" t="s">
        <v>3100</v>
      </c>
      <c r="I3471" t="s">
        <v>3095</v>
      </c>
      <c r="J3471" t="str">
        <f t="shared" si="439"/>
        <v>Miramar,Florida,United States</v>
      </c>
      <c r="K3471" t="s">
        <v>4488</v>
      </c>
      <c r="L3471" t="s">
        <v>4482</v>
      </c>
      <c r="M3471" t="s">
        <v>30</v>
      </c>
      <c r="N3471" t="s">
        <v>31</v>
      </c>
      <c r="O3471" t="s">
        <v>3581</v>
      </c>
      <c r="P3471" s="4">
        <v>339.13600000000002</v>
      </c>
      <c r="Q3471" s="14">
        <f t="shared" si="433"/>
        <v>1</v>
      </c>
      <c r="R3471">
        <v>4</v>
      </c>
      <c r="S3471" s="14">
        <f t="shared" si="434"/>
        <v>1</v>
      </c>
      <c r="T3471">
        <v>0.2</v>
      </c>
      <c r="U3471" s="14">
        <f t="shared" si="435"/>
        <v>1</v>
      </c>
      <c r="V3471" s="4">
        <v>0</v>
      </c>
      <c r="W3471" s="14">
        <f t="shared" si="436"/>
        <v>1</v>
      </c>
      <c r="X3471">
        <v>19.77</v>
      </c>
      <c r="Y3471" s="14">
        <f t="shared" si="437"/>
        <v>1</v>
      </c>
      <c r="Z3471" t="s">
        <v>28</v>
      </c>
      <c r="AA3471" s="14">
        <f t="shared" si="438"/>
        <v>2</v>
      </c>
    </row>
    <row r="3472" spans="1:27" ht="15" customHeight="1" x14ac:dyDescent="0.25">
      <c r="A3472" t="s">
        <v>9271</v>
      </c>
      <c r="B3472" s="6">
        <v>42076</v>
      </c>
      <c r="C3472" s="6">
        <v>42083</v>
      </c>
      <c r="D3472" t="s">
        <v>19</v>
      </c>
      <c r="E3472" t="s">
        <v>59</v>
      </c>
      <c r="F3472" s="14">
        <f t="shared" si="432"/>
        <v>2</v>
      </c>
      <c r="G3472" t="s">
        <v>3981</v>
      </c>
      <c r="H3472" t="s">
        <v>3981</v>
      </c>
      <c r="I3472" t="s">
        <v>3903</v>
      </c>
      <c r="J3472" t="str">
        <f t="shared" si="439"/>
        <v>Izmir,Izmir,Turkey</v>
      </c>
      <c r="K3472" t="s">
        <v>4476</v>
      </c>
      <c r="L3472" t="s">
        <v>4469</v>
      </c>
      <c r="M3472" t="s">
        <v>25</v>
      </c>
      <c r="N3472" t="s">
        <v>82</v>
      </c>
      <c r="O3472" t="s">
        <v>1535</v>
      </c>
      <c r="P3472" s="4">
        <v>165.88799999999998</v>
      </c>
      <c r="Q3472" s="14">
        <f t="shared" si="433"/>
        <v>1</v>
      </c>
      <c r="R3472">
        <v>2</v>
      </c>
      <c r="S3472" s="14">
        <f t="shared" si="434"/>
        <v>1</v>
      </c>
      <c r="T3472">
        <v>0.6</v>
      </c>
      <c r="U3472" s="14">
        <f t="shared" si="435"/>
        <v>3</v>
      </c>
      <c r="V3472" s="4">
        <v>-178.33199999999994</v>
      </c>
      <c r="W3472" s="14">
        <f t="shared" si="436"/>
        <v>3</v>
      </c>
      <c r="X3472">
        <v>21.67</v>
      </c>
      <c r="Y3472" s="14">
        <f t="shared" si="437"/>
        <v>1</v>
      </c>
      <c r="Z3472" t="s">
        <v>55</v>
      </c>
      <c r="AA3472" s="14">
        <f t="shared" si="438"/>
        <v>1</v>
      </c>
    </row>
    <row r="3473" spans="1:27" ht="15" customHeight="1" x14ac:dyDescent="0.25">
      <c r="A3473" t="s">
        <v>5305</v>
      </c>
      <c r="B3473" s="6">
        <v>42179</v>
      </c>
      <c r="C3473" s="6">
        <v>42182</v>
      </c>
      <c r="D3473" t="s">
        <v>67</v>
      </c>
      <c r="E3473" t="s">
        <v>20</v>
      </c>
      <c r="F3473" s="14">
        <f t="shared" si="432"/>
        <v>1</v>
      </c>
      <c r="G3473" t="s">
        <v>678</v>
      </c>
      <c r="H3473" t="s">
        <v>214</v>
      </c>
      <c r="I3473" t="s">
        <v>215</v>
      </c>
      <c r="J3473" t="str">
        <f t="shared" si="439"/>
        <v>Petare,Miranda,Venezuela</v>
      </c>
      <c r="K3473" t="s">
        <v>4475</v>
      </c>
      <c r="L3473" t="s">
        <v>24</v>
      </c>
      <c r="M3473" t="s">
        <v>42</v>
      </c>
      <c r="N3473" t="s">
        <v>80</v>
      </c>
      <c r="O3473" t="s">
        <v>679</v>
      </c>
      <c r="P3473" s="4">
        <v>247.75140000000002</v>
      </c>
      <c r="Q3473" s="14">
        <f t="shared" si="433"/>
        <v>1</v>
      </c>
      <c r="R3473">
        <v>5</v>
      </c>
      <c r="S3473" s="14">
        <f t="shared" si="434"/>
        <v>1</v>
      </c>
      <c r="T3473">
        <v>0.40200000000000002</v>
      </c>
      <c r="U3473" s="14">
        <f t="shared" si="435"/>
        <v>2</v>
      </c>
      <c r="V3473" s="4">
        <v>15.651399999999921</v>
      </c>
      <c r="W3473" s="14">
        <f t="shared" si="436"/>
        <v>1</v>
      </c>
      <c r="X3473">
        <v>21.667999999999999</v>
      </c>
      <c r="Y3473" s="14">
        <f t="shared" si="437"/>
        <v>1</v>
      </c>
      <c r="Z3473" t="s">
        <v>106</v>
      </c>
      <c r="AA3473" s="14">
        <f t="shared" si="438"/>
        <v>4</v>
      </c>
    </row>
    <row r="3474" spans="1:27" ht="15" customHeight="1" x14ac:dyDescent="0.25">
      <c r="A3474" t="s">
        <v>9590</v>
      </c>
      <c r="B3474" s="6">
        <v>42172</v>
      </c>
      <c r="C3474" s="6">
        <v>42173</v>
      </c>
      <c r="D3474" t="s">
        <v>75</v>
      </c>
      <c r="E3474" t="s">
        <v>20</v>
      </c>
      <c r="F3474" s="14">
        <f t="shared" si="432"/>
        <v>1</v>
      </c>
      <c r="G3474" t="s">
        <v>2754</v>
      </c>
      <c r="H3474" t="s">
        <v>2755</v>
      </c>
      <c r="I3474" t="s">
        <v>2579</v>
      </c>
      <c r="J3474" t="str">
        <f t="shared" si="439"/>
        <v>Medan,Sumatera Utara,Indonesia</v>
      </c>
      <c r="K3474" t="s">
        <v>4481</v>
      </c>
      <c r="L3474" t="s">
        <v>4469</v>
      </c>
      <c r="M3474" t="s">
        <v>25</v>
      </c>
      <c r="N3474" t="s">
        <v>45</v>
      </c>
      <c r="O3474" t="s">
        <v>842</v>
      </c>
      <c r="P3474" s="4">
        <v>88.563000000000017</v>
      </c>
      <c r="Q3474" s="14">
        <f t="shared" si="433"/>
        <v>1</v>
      </c>
      <c r="R3474">
        <v>10</v>
      </c>
      <c r="S3474" s="14">
        <f t="shared" si="434"/>
        <v>2</v>
      </c>
      <c r="T3474">
        <v>0.47000000000000003</v>
      </c>
      <c r="U3474" s="14">
        <f t="shared" si="435"/>
        <v>2</v>
      </c>
      <c r="V3474" s="4">
        <v>-71.937000000000012</v>
      </c>
      <c r="W3474" s="14">
        <f t="shared" si="436"/>
        <v>3</v>
      </c>
      <c r="X3474">
        <v>21.66</v>
      </c>
      <c r="Y3474" s="14">
        <f t="shared" si="437"/>
        <v>1</v>
      </c>
      <c r="Z3474" t="s">
        <v>71</v>
      </c>
      <c r="AA3474" s="14">
        <f t="shared" si="438"/>
        <v>3</v>
      </c>
    </row>
    <row r="3475" spans="1:27" ht="15" customHeight="1" x14ac:dyDescent="0.25">
      <c r="A3475" t="s">
        <v>7628</v>
      </c>
      <c r="B3475" s="6">
        <v>42161</v>
      </c>
      <c r="C3475" s="6">
        <v>42164</v>
      </c>
      <c r="D3475" t="s">
        <v>67</v>
      </c>
      <c r="E3475" t="s">
        <v>59</v>
      </c>
      <c r="F3475" s="14">
        <f t="shared" si="432"/>
        <v>2</v>
      </c>
      <c r="G3475" t="s">
        <v>352</v>
      </c>
      <c r="H3475" t="s">
        <v>40</v>
      </c>
      <c r="I3475" t="s">
        <v>41</v>
      </c>
      <c r="J3475" t="str">
        <f t="shared" si="439"/>
        <v>Barretos,São Paulo,Brazil</v>
      </c>
      <c r="K3475" t="s">
        <v>4475</v>
      </c>
      <c r="L3475" t="s">
        <v>24</v>
      </c>
      <c r="M3475" t="s">
        <v>25</v>
      </c>
      <c r="N3475" t="s">
        <v>37</v>
      </c>
      <c r="O3475" t="s">
        <v>1788</v>
      </c>
      <c r="P3475" s="4">
        <v>330</v>
      </c>
      <c r="Q3475" s="14">
        <f t="shared" si="433"/>
        <v>1</v>
      </c>
      <c r="R3475">
        <v>10</v>
      </c>
      <c r="S3475" s="14">
        <f t="shared" si="434"/>
        <v>2</v>
      </c>
      <c r="T3475">
        <v>0</v>
      </c>
      <c r="U3475" s="14">
        <f t="shared" si="435"/>
        <v>1</v>
      </c>
      <c r="V3475" s="4">
        <v>3.2</v>
      </c>
      <c r="W3475" s="14">
        <f t="shared" si="436"/>
        <v>1</v>
      </c>
      <c r="X3475">
        <v>21.655999999999999</v>
      </c>
      <c r="Y3475" s="14">
        <f t="shared" si="437"/>
        <v>1</v>
      </c>
      <c r="Z3475" t="s">
        <v>28</v>
      </c>
      <c r="AA3475" s="14">
        <f t="shared" si="438"/>
        <v>2</v>
      </c>
    </row>
    <row r="3476" spans="1:27" ht="15" customHeight="1" x14ac:dyDescent="0.25">
      <c r="A3476" t="s">
        <v>5691</v>
      </c>
      <c r="B3476" s="6">
        <v>42084</v>
      </c>
      <c r="C3476" s="6">
        <v>42087</v>
      </c>
      <c r="D3476" t="s">
        <v>75</v>
      </c>
      <c r="E3476" t="s">
        <v>54</v>
      </c>
      <c r="F3476" s="14">
        <f t="shared" si="432"/>
        <v>3</v>
      </c>
      <c r="G3476" t="s">
        <v>117</v>
      </c>
      <c r="H3476" t="s">
        <v>117</v>
      </c>
      <c r="I3476" t="s">
        <v>104</v>
      </c>
      <c r="J3476" t="str">
        <f t="shared" si="439"/>
        <v>Santo Domingo,Santo Domingo,Dominican Republic</v>
      </c>
      <c r="K3476" t="s">
        <v>99</v>
      </c>
      <c r="L3476" t="s">
        <v>24</v>
      </c>
      <c r="M3476" t="s">
        <v>25</v>
      </c>
      <c r="N3476" t="s">
        <v>91</v>
      </c>
      <c r="O3476" t="s">
        <v>1171</v>
      </c>
      <c r="P3476" s="4">
        <v>143.47200000000001</v>
      </c>
      <c r="Q3476" s="14">
        <f t="shared" si="433"/>
        <v>1</v>
      </c>
      <c r="R3476">
        <v>3</v>
      </c>
      <c r="S3476" s="14">
        <f t="shared" si="434"/>
        <v>1</v>
      </c>
      <c r="T3476">
        <v>0.2</v>
      </c>
      <c r="U3476" s="14">
        <f t="shared" si="435"/>
        <v>1</v>
      </c>
      <c r="V3476" s="4">
        <v>25.091999999999992</v>
      </c>
      <c r="W3476" s="14">
        <f t="shared" si="436"/>
        <v>1</v>
      </c>
      <c r="X3476">
        <v>21.646000000000001</v>
      </c>
      <c r="Y3476" s="14">
        <f t="shared" si="437"/>
        <v>1</v>
      </c>
      <c r="Z3476" t="s">
        <v>28</v>
      </c>
      <c r="AA3476" s="14">
        <f t="shared" si="438"/>
        <v>2</v>
      </c>
    </row>
    <row r="3477" spans="1:27" ht="15" customHeight="1" x14ac:dyDescent="0.25">
      <c r="A3477" t="s">
        <v>4736</v>
      </c>
      <c r="B3477" s="6">
        <v>42258</v>
      </c>
      <c r="C3477" s="6">
        <v>42263</v>
      </c>
      <c r="D3477" t="s">
        <v>19</v>
      </c>
      <c r="E3477" t="s">
        <v>59</v>
      </c>
      <c r="F3477" s="14">
        <f t="shared" si="432"/>
        <v>2</v>
      </c>
      <c r="G3477" t="s">
        <v>2305</v>
      </c>
      <c r="H3477" t="s">
        <v>10395</v>
      </c>
      <c r="I3477" t="s">
        <v>1823</v>
      </c>
      <c r="J3477" t="str">
        <f t="shared" si="439"/>
        <v>Boulogne-sur-Mer,Nord-Pas-de-Calais-Picardie,France</v>
      </c>
      <c r="K3477" t="s">
        <v>4477</v>
      </c>
      <c r="L3477" t="s">
        <v>4471</v>
      </c>
      <c r="M3477" t="s">
        <v>25</v>
      </c>
      <c r="N3477" t="s">
        <v>35</v>
      </c>
      <c r="O3477" t="s">
        <v>562</v>
      </c>
      <c r="P3477" s="4">
        <v>244.8</v>
      </c>
      <c r="Q3477" s="14">
        <f t="shared" si="433"/>
        <v>1</v>
      </c>
      <c r="R3477">
        <v>5</v>
      </c>
      <c r="S3477" s="14">
        <f t="shared" si="434"/>
        <v>1</v>
      </c>
      <c r="T3477">
        <v>0</v>
      </c>
      <c r="U3477" s="14">
        <f t="shared" si="435"/>
        <v>1</v>
      </c>
      <c r="V3477" s="4">
        <v>88.05</v>
      </c>
      <c r="W3477" s="14">
        <f t="shared" si="436"/>
        <v>1</v>
      </c>
      <c r="X3477">
        <v>21.62</v>
      </c>
      <c r="Y3477" s="14">
        <f t="shared" si="437"/>
        <v>1</v>
      </c>
      <c r="Z3477" t="s">
        <v>28</v>
      </c>
      <c r="AA3477" s="14">
        <f t="shared" si="438"/>
        <v>2</v>
      </c>
    </row>
    <row r="3478" spans="1:27" ht="15" customHeight="1" x14ac:dyDescent="0.25">
      <c r="A3478" t="s">
        <v>6973</v>
      </c>
      <c r="B3478" s="6">
        <v>42264</v>
      </c>
      <c r="C3478" s="6">
        <v>42269</v>
      </c>
      <c r="D3478" t="s">
        <v>19</v>
      </c>
      <c r="E3478" t="s">
        <v>54</v>
      </c>
      <c r="F3478" s="14">
        <f t="shared" si="432"/>
        <v>3</v>
      </c>
      <c r="G3478" t="s">
        <v>2650</v>
      </c>
      <c r="H3478" t="s">
        <v>2651</v>
      </c>
      <c r="I3478" t="s">
        <v>2560</v>
      </c>
      <c r="J3478" t="str">
        <f t="shared" si="439"/>
        <v>Shenzhen,Guangdong,China</v>
      </c>
      <c r="K3478" t="s">
        <v>4483</v>
      </c>
      <c r="L3478" t="s">
        <v>4469</v>
      </c>
      <c r="M3478" t="s">
        <v>42</v>
      </c>
      <c r="N3478" t="s">
        <v>47</v>
      </c>
      <c r="O3478" t="s">
        <v>1307</v>
      </c>
      <c r="P3478" s="4">
        <v>190.49999999999997</v>
      </c>
      <c r="Q3478" s="14">
        <f t="shared" si="433"/>
        <v>1</v>
      </c>
      <c r="R3478">
        <v>5</v>
      </c>
      <c r="S3478" s="14">
        <f t="shared" si="434"/>
        <v>1</v>
      </c>
      <c r="T3478">
        <v>0</v>
      </c>
      <c r="U3478" s="14">
        <f t="shared" si="435"/>
        <v>1</v>
      </c>
      <c r="V3478" s="4">
        <v>64.650000000000006</v>
      </c>
      <c r="W3478" s="14">
        <f t="shared" si="436"/>
        <v>1</v>
      </c>
      <c r="X3478">
        <v>21.62</v>
      </c>
      <c r="Y3478" s="14">
        <f t="shared" si="437"/>
        <v>1</v>
      </c>
      <c r="Z3478" t="s">
        <v>28</v>
      </c>
      <c r="AA3478" s="14">
        <f t="shared" si="438"/>
        <v>2</v>
      </c>
    </row>
    <row r="3479" spans="1:27" ht="15" customHeight="1" x14ac:dyDescent="0.25">
      <c r="A3479" t="s">
        <v>7253</v>
      </c>
      <c r="B3479" s="6">
        <v>42263</v>
      </c>
      <c r="C3479" s="6">
        <v>42268</v>
      </c>
      <c r="D3479" t="s">
        <v>19</v>
      </c>
      <c r="E3479" t="s">
        <v>54</v>
      </c>
      <c r="F3479" s="14">
        <f t="shared" si="432"/>
        <v>3</v>
      </c>
      <c r="G3479" t="s">
        <v>4398</v>
      </c>
      <c r="H3479" t="s">
        <v>4194</v>
      </c>
      <c r="I3479" t="s">
        <v>3866</v>
      </c>
      <c r="J3479" t="str">
        <f t="shared" si="439"/>
        <v>Nkongsamba,Littoral,Cameroon</v>
      </c>
      <c r="K3479" t="s">
        <v>4474</v>
      </c>
      <c r="L3479" t="s">
        <v>3867</v>
      </c>
      <c r="M3479" t="s">
        <v>25</v>
      </c>
      <c r="N3479" t="s">
        <v>82</v>
      </c>
      <c r="O3479" t="s">
        <v>249</v>
      </c>
      <c r="P3479" s="4">
        <v>272.76000000000005</v>
      </c>
      <c r="Q3479" s="14">
        <f t="shared" si="433"/>
        <v>1</v>
      </c>
      <c r="R3479">
        <v>2</v>
      </c>
      <c r="S3479" s="14">
        <f t="shared" si="434"/>
        <v>1</v>
      </c>
      <c r="T3479">
        <v>0</v>
      </c>
      <c r="U3479" s="14">
        <f t="shared" si="435"/>
        <v>1</v>
      </c>
      <c r="V3479" s="4">
        <v>57.239999999999995</v>
      </c>
      <c r="W3479" s="14">
        <f t="shared" si="436"/>
        <v>1</v>
      </c>
      <c r="X3479">
        <v>21.62</v>
      </c>
      <c r="Y3479" s="14">
        <f t="shared" si="437"/>
        <v>1</v>
      </c>
      <c r="Z3479" t="s">
        <v>28</v>
      </c>
      <c r="AA3479" s="14">
        <f t="shared" si="438"/>
        <v>2</v>
      </c>
    </row>
    <row r="3480" spans="1:27" ht="15" customHeight="1" x14ac:dyDescent="0.25">
      <c r="A3480" t="s">
        <v>8928</v>
      </c>
      <c r="B3480" s="6">
        <v>42255</v>
      </c>
      <c r="C3480" s="6">
        <v>42259</v>
      </c>
      <c r="D3480" t="s">
        <v>19</v>
      </c>
      <c r="E3480" t="s">
        <v>54</v>
      </c>
      <c r="F3480" s="14">
        <f t="shared" si="432"/>
        <v>3</v>
      </c>
      <c r="G3480" t="s">
        <v>4280</v>
      </c>
      <c r="H3480" t="s">
        <v>4281</v>
      </c>
      <c r="I3480" t="s">
        <v>3930</v>
      </c>
      <c r="J3480" t="str">
        <f t="shared" si="439"/>
        <v>Qarshi,Qashqadaryo,Uzbekistan</v>
      </c>
      <c r="K3480" t="s">
        <v>2566</v>
      </c>
      <c r="L3480" t="s">
        <v>4469</v>
      </c>
      <c r="M3480" t="s">
        <v>42</v>
      </c>
      <c r="N3480" t="s">
        <v>47</v>
      </c>
      <c r="O3480" t="s">
        <v>48</v>
      </c>
      <c r="P3480" s="4">
        <v>256.14000000000004</v>
      </c>
      <c r="Q3480" s="14">
        <f t="shared" si="433"/>
        <v>1</v>
      </c>
      <c r="R3480">
        <v>1</v>
      </c>
      <c r="S3480" s="14">
        <f t="shared" si="434"/>
        <v>1</v>
      </c>
      <c r="T3480">
        <v>0</v>
      </c>
      <c r="U3480" s="14">
        <f t="shared" si="435"/>
        <v>1</v>
      </c>
      <c r="V3480" s="4">
        <v>102.44999999999999</v>
      </c>
      <c r="W3480" s="14">
        <f t="shared" si="436"/>
        <v>1</v>
      </c>
      <c r="X3480">
        <v>21.61</v>
      </c>
      <c r="Y3480" s="14">
        <f t="shared" si="437"/>
        <v>1</v>
      </c>
      <c r="Z3480" t="s">
        <v>71</v>
      </c>
      <c r="AA3480" s="14">
        <f t="shared" si="438"/>
        <v>3</v>
      </c>
    </row>
    <row r="3481" spans="1:27" ht="15" customHeight="1" x14ac:dyDescent="0.25">
      <c r="A3481" t="s">
        <v>6170</v>
      </c>
      <c r="B3481" s="6">
        <v>42244</v>
      </c>
      <c r="C3481" s="6">
        <v>42249</v>
      </c>
      <c r="D3481" t="s">
        <v>19</v>
      </c>
      <c r="E3481" t="s">
        <v>20</v>
      </c>
      <c r="F3481" s="14">
        <f t="shared" si="432"/>
        <v>1</v>
      </c>
      <c r="G3481" t="s">
        <v>3194</v>
      </c>
      <c r="H3481" t="s">
        <v>3150</v>
      </c>
      <c r="I3481" t="s">
        <v>3095</v>
      </c>
      <c r="J3481" t="str">
        <f t="shared" si="439"/>
        <v>Franklin,Tennessee,United States</v>
      </c>
      <c r="K3481" t="s">
        <v>4488</v>
      </c>
      <c r="L3481" t="s">
        <v>4482</v>
      </c>
      <c r="M3481" t="s">
        <v>25</v>
      </c>
      <c r="N3481" t="s">
        <v>145</v>
      </c>
      <c r="O3481" t="s">
        <v>3555</v>
      </c>
      <c r="P3481" s="4">
        <v>5.1840000000000011</v>
      </c>
      <c r="Q3481" s="14">
        <f t="shared" si="433"/>
        <v>1</v>
      </c>
      <c r="R3481">
        <v>1</v>
      </c>
      <c r="S3481" s="14">
        <f t="shared" si="434"/>
        <v>1</v>
      </c>
      <c r="T3481">
        <v>0.2</v>
      </c>
      <c r="U3481" s="14">
        <f t="shared" si="435"/>
        <v>1</v>
      </c>
      <c r="V3481" s="4">
        <v>1.8144</v>
      </c>
      <c r="W3481" s="14">
        <f t="shared" si="436"/>
        <v>1</v>
      </c>
      <c r="X3481">
        <v>1.35</v>
      </c>
      <c r="Y3481" s="14">
        <f t="shared" si="437"/>
        <v>1</v>
      </c>
      <c r="Z3481" t="s">
        <v>28</v>
      </c>
      <c r="AA3481" s="14">
        <f t="shared" si="438"/>
        <v>2</v>
      </c>
    </row>
    <row r="3482" spans="1:27" ht="15" customHeight="1" x14ac:dyDescent="0.25">
      <c r="A3482" t="s">
        <v>6182</v>
      </c>
      <c r="B3482" s="6">
        <v>42095</v>
      </c>
      <c r="C3482" s="6">
        <v>42097</v>
      </c>
      <c r="D3482" t="s">
        <v>67</v>
      </c>
      <c r="E3482" t="s">
        <v>54</v>
      </c>
      <c r="F3482" s="14">
        <f t="shared" si="432"/>
        <v>3</v>
      </c>
      <c r="G3482" t="s">
        <v>3093</v>
      </c>
      <c r="H3482" t="s">
        <v>3094</v>
      </c>
      <c r="I3482" t="s">
        <v>3095</v>
      </c>
      <c r="J3482" t="str">
        <f t="shared" si="439"/>
        <v>Henderson,Kentucky,United States</v>
      </c>
      <c r="K3482" t="s">
        <v>4488</v>
      </c>
      <c r="L3482" t="s">
        <v>4482</v>
      </c>
      <c r="M3482" t="s">
        <v>42</v>
      </c>
      <c r="N3482" t="s">
        <v>88</v>
      </c>
      <c r="O3482" t="s">
        <v>3749</v>
      </c>
      <c r="P3482" s="4">
        <v>671.93</v>
      </c>
      <c r="Q3482" s="14">
        <f t="shared" si="433"/>
        <v>1</v>
      </c>
      <c r="R3482">
        <v>7</v>
      </c>
      <c r="S3482" s="14">
        <f t="shared" si="434"/>
        <v>1</v>
      </c>
      <c r="T3482">
        <v>0</v>
      </c>
      <c r="U3482" s="14">
        <f t="shared" si="435"/>
        <v>1</v>
      </c>
      <c r="V3482" s="4">
        <v>188.1404</v>
      </c>
      <c r="W3482" s="14">
        <f t="shared" si="436"/>
        <v>1</v>
      </c>
      <c r="X3482">
        <v>106.65</v>
      </c>
      <c r="Y3482" s="14">
        <f t="shared" si="437"/>
        <v>1</v>
      </c>
      <c r="Z3482" t="s">
        <v>106</v>
      </c>
      <c r="AA3482" s="14">
        <f t="shared" si="438"/>
        <v>4</v>
      </c>
    </row>
    <row r="3483" spans="1:27" ht="15" customHeight="1" x14ac:dyDescent="0.25">
      <c r="A3483" t="s">
        <v>10230</v>
      </c>
      <c r="B3483" s="6">
        <v>42234</v>
      </c>
      <c r="C3483" s="6">
        <v>42238</v>
      </c>
      <c r="D3483" t="s">
        <v>67</v>
      </c>
      <c r="E3483" t="s">
        <v>20</v>
      </c>
      <c r="F3483" s="14">
        <f t="shared" si="432"/>
        <v>1</v>
      </c>
      <c r="G3483" t="s">
        <v>2588</v>
      </c>
      <c r="H3483" t="s">
        <v>2589</v>
      </c>
      <c r="I3483" t="s">
        <v>2579</v>
      </c>
      <c r="J3483" t="str">
        <f t="shared" si="439"/>
        <v>Semarang,Jawa Tengah,Indonesia</v>
      </c>
      <c r="K3483" t="s">
        <v>4481</v>
      </c>
      <c r="L3483" t="s">
        <v>4469</v>
      </c>
      <c r="M3483" t="s">
        <v>25</v>
      </c>
      <c r="N3483" t="s">
        <v>37</v>
      </c>
      <c r="O3483" t="s">
        <v>1515</v>
      </c>
      <c r="P3483" s="4">
        <v>264.5958</v>
      </c>
      <c r="Q3483" s="14">
        <f t="shared" si="433"/>
        <v>1</v>
      </c>
      <c r="R3483">
        <v>7</v>
      </c>
      <c r="S3483" s="14">
        <f t="shared" si="434"/>
        <v>1</v>
      </c>
      <c r="T3483">
        <v>0.27</v>
      </c>
      <c r="U3483" s="14">
        <f t="shared" si="435"/>
        <v>1</v>
      </c>
      <c r="V3483" s="4">
        <v>-58.174200000000013</v>
      </c>
      <c r="W3483" s="14">
        <f t="shared" si="436"/>
        <v>3</v>
      </c>
      <c r="X3483">
        <v>21.56</v>
      </c>
      <c r="Y3483" s="14">
        <f t="shared" si="437"/>
        <v>1</v>
      </c>
      <c r="Z3483" t="s">
        <v>28</v>
      </c>
      <c r="AA3483" s="14">
        <f t="shared" si="438"/>
        <v>2</v>
      </c>
    </row>
    <row r="3484" spans="1:27" ht="15" customHeight="1" x14ac:dyDescent="0.25">
      <c r="A3484" t="s">
        <v>6183</v>
      </c>
      <c r="B3484" s="6">
        <v>42348</v>
      </c>
      <c r="C3484" s="6">
        <v>42350</v>
      </c>
      <c r="D3484" t="s">
        <v>67</v>
      </c>
      <c r="E3484" t="s">
        <v>54</v>
      </c>
      <c r="F3484" s="14">
        <f t="shared" si="432"/>
        <v>3</v>
      </c>
      <c r="G3484" t="s">
        <v>3443</v>
      </c>
      <c r="H3484" t="s">
        <v>3098</v>
      </c>
      <c r="I3484" t="s">
        <v>3095</v>
      </c>
      <c r="J3484" t="str">
        <f t="shared" si="439"/>
        <v>Salinas,California,United States</v>
      </c>
      <c r="K3484" t="s">
        <v>4487</v>
      </c>
      <c r="L3484" t="s">
        <v>4482</v>
      </c>
      <c r="M3484" t="s">
        <v>30</v>
      </c>
      <c r="N3484" t="s">
        <v>33</v>
      </c>
      <c r="O3484" t="s">
        <v>3441</v>
      </c>
      <c r="P3484" s="4">
        <v>148.25700000000001</v>
      </c>
      <c r="Q3484" s="14">
        <f t="shared" si="433"/>
        <v>1</v>
      </c>
      <c r="R3484">
        <v>3</v>
      </c>
      <c r="S3484" s="14">
        <f t="shared" si="434"/>
        <v>1</v>
      </c>
      <c r="T3484">
        <v>0.15</v>
      </c>
      <c r="U3484" s="14">
        <f t="shared" si="435"/>
        <v>1</v>
      </c>
      <c r="V3484" s="4">
        <v>15.697800000000004</v>
      </c>
      <c r="W3484" s="14">
        <f t="shared" si="436"/>
        <v>1</v>
      </c>
      <c r="X3484">
        <v>21.5</v>
      </c>
      <c r="Y3484" s="14">
        <f t="shared" si="437"/>
        <v>1</v>
      </c>
      <c r="Z3484" t="s">
        <v>71</v>
      </c>
      <c r="AA3484" s="14">
        <f t="shared" si="438"/>
        <v>3</v>
      </c>
    </row>
    <row r="3485" spans="1:27" ht="15" customHeight="1" x14ac:dyDescent="0.25">
      <c r="A3485" t="s">
        <v>6181</v>
      </c>
      <c r="B3485" s="6">
        <v>42259</v>
      </c>
      <c r="C3485" s="6">
        <v>42263</v>
      </c>
      <c r="D3485" t="s">
        <v>19</v>
      </c>
      <c r="E3485" t="s">
        <v>54</v>
      </c>
      <c r="F3485" s="14">
        <f t="shared" si="432"/>
        <v>3</v>
      </c>
      <c r="G3485" t="s">
        <v>3177</v>
      </c>
      <c r="H3485" t="s">
        <v>3292</v>
      </c>
      <c r="I3485" t="s">
        <v>3095</v>
      </c>
      <c r="J3485" t="str">
        <f t="shared" si="439"/>
        <v>Columbus,Georgia,United States</v>
      </c>
      <c r="K3485" t="s">
        <v>4488</v>
      </c>
      <c r="L3485" t="s">
        <v>4482</v>
      </c>
      <c r="M3485" t="s">
        <v>25</v>
      </c>
      <c r="N3485" t="s">
        <v>145</v>
      </c>
      <c r="O3485" t="s">
        <v>3481</v>
      </c>
      <c r="P3485" s="4">
        <v>184.66</v>
      </c>
      <c r="Q3485" s="14">
        <f t="shared" si="433"/>
        <v>1</v>
      </c>
      <c r="R3485">
        <v>7</v>
      </c>
      <c r="S3485" s="14">
        <f t="shared" si="434"/>
        <v>1</v>
      </c>
      <c r="T3485">
        <v>0</v>
      </c>
      <c r="U3485" s="14">
        <f t="shared" si="435"/>
        <v>1</v>
      </c>
      <c r="V3485" s="4">
        <v>84.943599999999989</v>
      </c>
      <c r="W3485" s="14">
        <f t="shared" si="436"/>
        <v>1</v>
      </c>
      <c r="X3485">
        <v>17.96</v>
      </c>
      <c r="Y3485" s="14">
        <f t="shared" si="437"/>
        <v>1</v>
      </c>
      <c r="Z3485" t="s">
        <v>71</v>
      </c>
      <c r="AA3485" s="14">
        <f t="shared" si="438"/>
        <v>3</v>
      </c>
    </row>
    <row r="3486" spans="1:27" ht="15" customHeight="1" x14ac:dyDescent="0.25">
      <c r="A3486" t="s">
        <v>6365</v>
      </c>
      <c r="B3486" s="6">
        <v>42299</v>
      </c>
      <c r="C3486" s="6">
        <v>42303</v>
      </c>
      <c r="D3486" t="s">
        <v>19</v>
      </c>
      <c r="E3486" t="s">
        <v>20</v>
      </c>
      <c r="F3486" s="14">
        <f t="shared" si="432"/>
        <v>1</v>
      </c>
      <c r="G3486" t="s">
        <v>1928</v>
      </c>
      <c r="H3486" t="s">
        <v>1820</v>
      </c>
      <c r="I3486" t="s">
        <v>1821</v>
      </c>
      <c r="J3486" t="str">
        <f t="shared" si="439"/>
        <v>Birmingham,England,United Kingdom</v>
      </c>
      <c r="K3486" t="s">
        <v>4484</v>
      </c>
      <c r="L3486" t="s">
        <v>4471</v>
      </c>
      <c r="M3486" t="s">
        <v>25</v>
      </c>
      <c r="N3486" t="s">
        <v>82</v>
      </c>
      <c r="O3486" t="s">
        <v>466</v>
      </c>
      <c r="P3486" s="4">
        <v>195.84</v>
      </c>
      <c r="Q3486" s="14">
        <f t="shared" si="433"/>
        <v>1</v>
      </c>
      <c r="R3486">
        <v>8</v>
      </c>
      <c r="S3486" s="14">
        <f t="shared" si="434"/>
        <v>1</v>
      </c>
      <c r="T3486">
        <v>0.5</v>
      </c>
      <c r="U3486" s="14">
        <f t="shared" si="435"/>
        <v>2</v>
      </c>
      <c r="V3486" s="4">
        <v>-66.72</v>
      </c>
      <c r="W3486" s="14">
        <f t="shared" si="436"/>
        <v>3</v>
      </c>
      <c r="X3486">
        <v>21.53</v>
      </c>
      <c r="Y3486" s="14">
        <f t="shared" si="437"/>
        <v>1</v>
      </c>
      <c r="Z3486" t="s">
        <v>71</v>
      </c>
      <c r="AA3486" s="14">
        <f t="shared" si="438"/>
        <v>3</v>
      </c>
    </row>
    <row r="3487" spans="1:27" ht="15" customHeight="1" x14ac:dyDescent="0.25">
      <c r="A3487" t="s">
        <v>6180</v>
      </c>
      <c r="B3487" s="6">
        <v>42341</v>
      </c>
      <c r="C3487" s="6">
        <v>42345</v>
      </c>
      <c r="D3487" t="s">
        <v>19</v>
      </c>
      <c r="E3487" t="s">
        <v>54</v>
      </c>
      <c r="F3487" s="14">
        <f t="shared" si="432"/>
        <v>3</v>
      </c>
      <c r="G3487" t="s">
        <v>3239</v>
      </c>
      <c r="H3487" t="s">
        <v>3100</v>
      </c>
      <c r="I3487" t="s">
        <v>3095</v>
      </c>
      <c r="J3487" t="str">
        <f t="shared" si="439"/>
        <v>Tampa,Florida,United States</v>
      </c>
      <c r="K3487" t="s">
        <v>4488</v>
      </c>
      <c r="L3487" t="s">
        <v>4482</v>
      </c>
      <c r="M3487" t="s">
        <v>25</v>
      </c>
      <c r="N3487" t="s">
        <v>35</v>
      </c>
      <c r="O3487" t="s">
        <v>3365</v>
      </c>
      <c r="P3487" s="4">
        <v>45.660000000000011</v>
      </c>
      <c r="Q3487" s="14">
        <f t="shared" si="433"/>
        <v>1</v>
      </c>
      <c r="R3487">
        <v>5</v>
      </c>
      <c r="S3487" s="14">
        <f t="shared" si="434"/>
        <v>1</v>
      </c>
      <c r="T3487">
        <v>0.7</v>
      </c>
      <c r="U3487" s="14">
        <f t="shared" si="435"/>
        <v>3</v>
      </c>
      <c r="V3487" s="4">
        <v>-33.483999999999995</v>
      </c>
      <c r="W3487" s="14">
        <f t="shared" si="436"/>
        <v>3</v>
      </c>
      <c r="X3487">
        <v>3.44</v>
      </c>
      <c r="Y3487" s="14">
        <f t="shared" si="437"/>
        <v>1</v>
      </c>
      <c r="Z3487" t="s">
        <v>71</v>
      </c>
      <c r="AA3487" s="14">
        <f t="shared" si="438"/>
        <v>3</v>
      </c>
    </row>
    <row r="3488" spans="1:27" ht="15" customHeight="1" x14ac:dyDescent="0.25">
      <c r="A3488" t="s">
        <v>7390</v>
      </c>
      <c r="B3488" s="6">
        <v>42348</v>
      </c>
      <c r="C3488" s="6">
        <v>42352</v>
      </c>
      <c r="D3488" t="s">
        <v>19</v>
      </c>
      <c r="E3488" t="s">
        <v>20</v>
      </c>
      <c r="F3488" s="14">
        <f t="shared" si="432"/>
        <v>1</v>
      </c>
      <c r="G3488" t="s">
        <v>2614</v>
      </c>
      <c r="H3488" t="s">
        <v>2615</v>
      </c>
      <c r="I3488" t="s">
        <v>2571</v>
      </c>
      <c r="J3488" t="str">
        <f t="shared" si="439"/>
        <v>Canberra,Australian Capital Territory,Australia</v>
      </c>
      <c r="K3488" t="s">
        <v>2572</v>
      </c>
      <c r="L3488" t="s">
        <v>4469</v>
      </c>
      <c r="M3488" t="s">
        <v>25</v>
      </c>
      <c r="N3488" t="s">
        <v>91</v>
      </c>
      <c r="O3488" t="s">
        <v>1747</v>
      </c>
      <c r="P3488" s="4">
        <v>119.55599999999998</v>
      </c>
      <c r="Q3488" s="14">
        <f t="shared" si="433"/>
        <v>1</v>
      </c>
      <c r="R3488">
        <v>3</v>
      </c>
      <c r="S3488" s="14">
        <f t="shared" si="434"/>
        <v>1</v>
      </c>
      <c r="T3488">
        <v>0.4</v>
      </c>
      <c r="U3488" s="14">
        <f t="shared" si="435"/>
        <v>2</v>
      </c>
      <c r="V3488" s="4">
        <v>-15.984000000000002</v>
      </c>
      <c r="W3488" s="14">
        <f t="shared" si="436"/>
        <v>3</v>
      </c>
      <c r="X3488">
        <v>21.5</v>
      </c>
      <c r="Y3488" s="14">
        <f t="shared" si="437"/>
        <v>1</v>
      </c>
      <c r="Z3488" t="s">
        <v>71</v>
      </c>
      <c r="AA3488" s="14">
        <f t="shared" si="438"/>
        <v>3</v>
      </c>
    </row>
    <row r="3489" spans="1:27" ht="15" customHeight="1" x14ac:dyDescent="0.25">
      <c r="A3489" t="s">
        <v>7593</v>
      </c>
      <c r="B3489" s="6">
        <v>42243</v>
      </c>
      <c r="C3489" s="6">
        <v>42248</v>
      </c>
      <c r="D3489" t="s">
        <v>19</v>
      </c>
      <c r="E3489" t="s">
        <v>20</v>
      </c>
      <c r="F3489" s="14">
        <f t="shared" si="432"/>
        <v>1</v>
      </c>
      <c r="G3489" t="s">
        <v>516</v>
      </c>
      <c r="H3489" t="s">
        <v>22</v>
      </c>
      <c r="I3489" t="s">
        <v>23</v>
      </c>
      <c r="J3489" t="str">
        <f t="shared" si="439"/>
        <v>Azcapotzalco,Distrito Federal,Mexico</v>
      </c>
      <c r="K3489" t="s">
        <v>4485</v>
      </c>
      <c r="L3489" t="s">
        <v>24</v>
      </c>
      <c r="M3489" t="s">
        <v>42</v>
      </c>
      <c r="N3489" t="s">
        <v>80</v>
      </c>
      <c r="O3489" t="s">
        <v>1507</v>
      </c>
      <c r="P3489" s="4">
        <v>290.83715999999998</v>
      </c>
      <c r="Q3489" s="14">
        <f t="shared" si="433"/>
        <v>1</v>
      </c>
      <c r="R3489">
        <v>3</v>
      </c>
      <c r="S3489" s="14">
        <f t="shared" si="434"/>
        <v>1</v>
      </c>
      <c r="T3489">
        <v>2E-3</v>
      </c>
      <c r="U3489" s="14">
        <f t="shared" si="435"/>
        <v>1</v>
      </c>
      <c r="V3489" s="4">
        <v>31.457159999999998</v>
      </c>
      <c r="W3489" s="14">
        <f t="shared" si="436"/>
        <v>1</v>
      </c>
      <c r="X3489">
        <v>21.497999999999998</v>
      </c>
      <c r="Y3489" s="14">
        <f t="shared" si="437"/>
        <v>1</v>
      </c>
      <c r="Z3489" t="s">
        <v>28</v>
      </c>
      <c r="AA3489" s="14">
        <f t="shared" si="438"/>
        <v>2</v>
      </c>
    </row>
    <row r="3490" spans="1:27" ht="15" customHeight="1" x14ac:dyDescent="0.25">
      <c r="A3490" t="s">
        <v>5210</v>
      </c>
      <c r="B3490" s="6">
        <v>42293</v>
      </c>
      <c r="C3490" s="6">
        <v>42297</v>
      </c>
      <c r="D3490" t="s">
        <v>19</v>
      </c>
      <c r="E3490" t="s">
        <v>20</v>
      </c>
      <c r="F3490" s="14">
        <f t="shared" si="432"/>
        <v>1</v>
      </c>
      <c r="G3490" t="s">
        <v>2970</v>
      </c>
      <c r="H3490" t="s">
        <v>2971</v>
      </c>
      <c r="I3490" t="s">
        <v>2596</v>
      </c>
      <c r="J3490" t="str">
        <f t="shared" si="439"/>
        <v>Rach Gia,Kiên Giang,Vietnam</v>
      </c>
      <c r="K3490" t="s">
        <v>4481</v>
      </c>
      <c r="L3490" t="s">
        <v>4469</v>
      </c>
      <c r="M3490" t="s">
        <v>42</v>
      </c>
      <c r="N3490" t="s">
        <v>88</v>
      </c>
      <c r="O3490" t="s">
        <v>1758</v>
      </c>
      <c r="P3490" s="4">
        <v>123.85259999999997</v>
      </c>
      <c r="Q3490" s="14">
        <f t="shared" si="433"/>
        <v>1</v>
      </c>
      <c r="R3490">
        <v>2</v>
      </c>
      <c r="S3490" s="14">
        <f t="shared" si="434"/>
        <v>1</v>
      </c>
      <c r="T3490">
        <v>0.17</v>
      </c>
      <c r="U3490" s="14">
        <f t="shared" si="435"/>
        <v>1</v>
      </c>
      <c r="V3490" s="4">
        <v>7.4526000000000039</v>
      </c>
      <c r="W3490" s="14">
        <f t="shared" si="436"/>
        <v>1</v>
      </c>
      <c r="X3490">
        <v>21.48</v>
      </c>
      <c r="Y3490" s="14">
        <f t="shared" si="437"/>
        <v>1</v>
      </c>
      <c r="Z3490" t="s">
        <v>71</v>
      </c>
      <c r="AA3490" s="14">
        <f t="shared" si="438"/>
        <v>3</v>
      </c>
    </row>
    <row r="3491" spans="1:27" ht="15" customHeight="1" x14ac:dyDescent="0.25">
      <c r="A3491" t="s">
        <v>6997</v>
      </c>
      <c r="B3491" s="6">
        <v>42225</v>
      </c>
      <c r="C3491" s="6">
        <v>42229</v>
      </c>
      <c r="D3491" t="s">
        <v>19</v>
      </c>
      <c r="E3491" t="s">
        <v>20</v>
      </c>
      <c r="F3491" s="14">
        <f t="shared" si="432"/>
        <v>1</v>
      </c>
      <c r="G3491" t="s">
        <v>2620</v>
      </c>
      <c r="H3491" t="s">
        <v>2620</v>
      </c>
      <c r="I3491" t="s">
        <v>2621</v>
      </c>
      <c r="J3491" t="str">
        <f t="shared" si="439"/>
        <v>Bangkok,Bangkok,Thailand</v>
      </c>
      <c r="K3491" t="s">
        <v>4481</v>
      </c>
      <c r="L3491" t="s">
        <v>4469</v>
      </c>
      <c r="M3491" t="s">
        <v>30</v>
      </c>
      <c r="N3491" t="s">
        <v>33</v>
      </c>
      <c r="O3491" t="s">
        <v>590</v>
      </c>
      <c r="P3491" s="4">
        <v>216.32939999999999</v>
      </c>
      <c r="Q3491" s="14">
        <f t="shared" si="433"/>
        <v>1</v>
      </c>
      <c r="R3491">
        <v>2</v>
      </c>
      <c r="S3491" s="14">
        <f t="shared" si="434"/>
        <v>1</v>
      </c>
      <c r="T3491">
        <v>0.37</v>
      </c>
      <c r="U3491" s="14">
        <f t="shared" si="435"/>
        <v>1</v>
      </c>
      <c r="V3491" s="4">
        <v>-113.3706</v>
      </c>
      <c r="W3491" s="14">
        <f t="shared" si="436"/>
        <v>3</v>
      </c>
      <c r="X3491">
        <v>21.47</v>
      </c>
      <c r="Y3491" s="14">
        <f t="shared" si="437"/>
        <v>1</v>
      </c>
      <c r="Z3491" t="s">
        <v>28</v>
      </c>
      <c r="AA3491" s="14">
        <f t="shared" si="438"/>
        <v>2</v>
      </c>
    </row>
    <row r="3492" spans="1:27" ht="15" customHeight="1" x14ac:dyDescent="0.25">
      <c r="A3492" t="s">
        <v>7177</v>
      </c>
      <c r="B3492" s="6">
        <v>42360</v>
      </c>
      <c r="C3492" s="6">
        <v>42366</v>
      </c>
      <c r="D3492" t="s">
        <v>19</v>
      </c>
      <c r="E3492" t="s">
        <v>59</v>
      </c>
      <c r="F3492" s="14">
        <f t="shared" si="432"/>
        <v>2</v>
      </c>
      <c r="G3492" t="s">
        <v>3933</v>
      </c>
      <c r="H3492" t="s">
        <v>3933</v>
      </c>
      <c r="I3492" t="s">
        <v>3934</v>
      </c>
      <c r="J3492" t="str">
        <f t="shared" si="439"/>
        <v>Khartoum,Khartoum,Sudan</v>
      </c>
      <c r="K3492" t="s">
        <v>4473</v>
      </c>
      <c r="L3492" t="s">
        <v>3867</v>
      </c>
      <c r="M3492" t="s">
        <v>42</v>
      </c>
      <c r="N3492" t="s">
        <v>43</v>
      </c>
      <c r="O3492" t="s">
        <v>2496</v>
      </c>
      <c r="P3492" s="4">
        <v>319.68</v>
      </c>
      <c r="Q3492" s="14">
        <f t="shared" si="433"/>
        <v>1</v>
      </c>
      <c r="R3492">
        <v>8</v>
      </c>
      <c r="S3492" s="14">
        <f t="shared" si="434"/>
        <v>1</v>
      </c>
      <c r="T3492">
        <v>0</v>
      </c>
      <c r="U3492" s="14">
        <f t="shared" si="435"/>
        <v>1</v>
      </c>
      <c r="V3492" s="4">
        <v>18.96</v>
      </c>
      <c r="W3492" s="14">
        <f t="shared" si="436"/>
        <v>1</v>
      </c>
      <c r="X3492">
        <v>21.47</v>
      </c>
      <c r="Y3492" s="14">
        <f t="shared" si="437"/>
        <v>1</v>
      </c>
      <c r="Z3492" t="s">
        <v>28</v>
      </c>
      <c r="AA3492" s="14">
        <f t="shared" si="438"/>
        <v>2</v>
      </c>
    </row>
    <row r="3493" spans="1:27" ht="15" customHeight="1" x14ac:dyDescent="0.25">
      <c r="A3493" t="s">
        <v>7571</v>
      </c>
      <c r="B3493" s="6">
        <v>42175</v>
      </c>
      <c r="C3493" s="6">
        <v>42179</v>
      </c>
      <c r="D3493" t="s">
        <v>19</v>
      </c>
      <c r="E3493" t="s">
        <v>20</v>
      </c>
      <c r="F3493" s="14">
        <f t="shared" si="432"/>
        <v>1</v>
      </c>
      <c r="G3493" t="s">
        <v>2614</v>
      </c>
      <c r="H3493" t="s">
        <v>2615</v>
      </c>
      <c r="I3493" t="s">
        <v>2571</v>
      </c>
      <c r="J3493" t="str">
        <f t="shared" si="439"/>
        <v>Canberra,Australian Capital Territory,Australia</v>
      </c>
      <c r="K3493" t="s">
        <v>2572</v>
      </c>
      <c r="L3493" t="s">
        <v>4469</v>
      </c>
      <c r="M3493" t="s">
        <v>30</v>
      </c>
      <c r="N3493" t="s">
        <v>52</v>
      </c>
      <c r="O3493" t="s">
        <v>53</v>
      </c>
      <c r="P3493" s="4">
        <v>236.97</v>
      </c>
      <c r="Q3493" s="14">
        <f t="shared" si="433"/>
        <v>1</v>
      </c>
      <c r="R3493">
        <v>5</v>
      </c>
      <c r="S3493" s="14">
        <f t="shared" si="434"/>
        <v>1</v>
      </c>
      <c r="T3493">
        <v>0.4</v>
      </c>
      <c r="U3493" s="14">
        <f t="shared" si="435"/>
        <v>2</v>
      </c>
      <c r="V3493" s="4">
        <v>-102.77999999999999</v>
      </c>
      <c r="W3493" s="14">
        <f t="shared" si="436"/>
        <v>3</v>
      </c>
      <c r="X3493">
        <v>21.46</v>
      </c>
      <c r="Y3493" s="14">
        <f t="shared" si="437"/>
        <v>1</v>
      </c>
      <c r="Z3493" t="s">
        <v>28</v>
      </c>
      <c r="AA3493" s="14">
        <f t="shared" si="438"/>
        <v>2</v>
      </c>
    </row>
    <row r="3494" spans="1:27" ht="15" customHeight="1" x14ac:dyDescent="0.25">
      <c r="A3494" t="s">
        <v>4965</v>
      </c>
      <c r="B3494" s="6">
        <v>42157</v>
      </c>
      <c r="C3494" s="6">
        <v>42160</v>
      </c>
      <c r="D3494" t="s">
        <v>67</v>
      </c>
      <c r="E3494" t="s">
        <v>59</v>
      </c>
      <c r="F3494" s="14">
        <f t="shared" si="432"/>
        <v>2</v>
      </c>
      <c r="G3494" t="s">
        <v>2333</v>
      </c>
      <c r="H3494" t="s">
        <v>1829</v>
      </c>
      <c r="I3494" t="s">
        <v>1823</v>
      </c>
      <c r="J3494" t="str">
        <f t="shared" si="439"/>
        <v>Corbeil-Essonnes,Ile-de-France,France</v>
      </c>
      <c r="K3494" t="s">
        <v>4477</v>
      </c>
      <c r="L3494" t="s">
        <v>4471</v>
      </c>
      <c r="M3494" t="s">
        <v>25</v>
      </c>
      <c r="N3494" t="s">
        <v>51</v>
      </c>
      <c r="O3494" t="s">
        <v>578</v>
      </c>
      <c r="P3494" s="4">
        <v>79.8</v>
      </c>
      <c r="Q3494" s="14">
        <f t="shared" si="433"/>
        <v>1</v>
      </c>
      <c r="R3494">
        <v>7</v>
      </c>
      <c r="S3494" s="14">
        <f t="shared" si="434"/>
        <v>1</v>
      </c>
      <c r="T3494">
        <v>0</v>
      </c>
      <c r="U3494" s="14">
        <f t="shared" si="435"/>
        <v>1</v>
      </c>
      <c r="V3494" s="4">
        <v>11.969999999999999</v>
      </c>
      <c r="W3494" s="14">
        <f t="shared" si="436"/>
        <v>1</v>
      </c>
      <c r="X3494">
        <v>21.45</v>
      </c>
      <c r="Y3494" s="14">
        <f t="shared" si="437"/>
        <v>1</v>
      </c>
      <c r="Z3494" t="s">
        <v>106</v>
      </c>
      <c r="AA3494" s="14">
        <f t="shared" si="438"/>
        <v>4</v>
      </c>
    </row>
    <row r="3495" spans="1:27" ht="15" customHeight="1" x14ac:dyDescent="0.25">
      <c r="A3495" t="s">
        <v>8815</v>
      </c>
      <c r="B3495" s="6">
        <v>42325</v>
      </c>
      <c r="C3495" s="6">
        <v>42332</v>
      </c>
      <c r="D3495" t="s">
        <v>19</v>
      </c>
      <c r="E3495" t="s">
        <v>20</v>
      </c>
      <c r="F3495" s="14">
        <f t="shared" si="432"/>
        <v>1</v>
      </c>
      <c r="G3495" t="s">
        <v>4371</v>
      </c>
      <c r="H3495" t="s">
        <v>4039</v>
      </c>
      <c r="I3495" t="s">
        <v>3875</v>
      </c>
      <c r="J3495" t="str">
        <f t="shared" si="439"/>
        <v>Salavat,Bashkortostan,Russia</v>
      </c>
      <c r="K3495" t="s">
        <v>4478</v>
      </c>
      <c r="L3495" t="s">
        <v>4471</v>
      </c>
      <c r="M3495" t="s">
        <v>42</v>
      </c>
      <c r="N3495" t="s">
        <v>43</v>
      </c>
      <c r="O3495" t="s">
        <v>2325</v>
      </c>
      <c r="P3495" s="4">
        <v>321.3</v>
      </c>
      <c r="Q3495" s="14">
        <f t="shared" si="433"/>
        <v>1</v>
      </c>
      <c r="R3495">
        <v>2</v>
      </c>
      <c r="S3495" s="14">
        <f t="shared" si="434"/>
        <v>1</v>
      </c>
      <c r="T3495">
        <v>0</v>
      </c>
      <c r="U3495" s="14">
        <f t="shared" si="435"/>
        <v>1</v>
      </c>
      <c r="V3495" s="4">
        <v>35.339999999999996</v>
      </c>
      <c r="W3495" s="14">
        <f t="shared" si="436"/>
        <v>1</v>
      </c>
      <c r="X3495">
        <v>21.43</v>
      </c>
      <c r="Y3495" s="14">
        <f t="shared" si="437"/>
        <v>1</v>
      </c>
      <c r="Z3495" t="s">
        <v>28</v>
      </c>
      <c r="AA3495" s="14">
        <f t="shared" si="438"/>
        <v>2</v>
      </c>
    </row>
    <row r="3496" spans="1:27" ht="15" customHeight="1" x14ac:dyDescent="0.25">
      <c r="A3496" t="s">
        <v>8932</v>
      </c>
      <c r="B3496" s="6">
        <v>42163</v>
      </c>
      <c r="C3496" s="6">
        <v>42170</v>
      </c>
      <c r="D3496" t="s">
        <v>19</v>
      </c>
      <c r="E3496" t="s">
        <v>54</v>
      </c>
      <c r="F3496" s="14">
        <f t="shared" si="432"/>
        <v>3</v>
      </c>
      <c r="G3496" t="s">
        <v>3956</v>
      </c>
      <c r="H3496" t="s">
        <v>3957</v>
      </c>
      <c r="I3496" t="s">
        <v>3881</v>
      </c>
      <c r="J3496" t="str">
        <f t="shared" si="439"/>
        <v>Casablanca,Grand Casablanca,Morocco</v>
      </c>
      <c r="K3496" t="s">
        <v>4473</v>
      </c>
      <c r="L3496" t="s">
        <v>3867</v>
      </c>
      <c r="M3496" t="s">
        <v>25</v>
      </c>
      <c r="N3496" t="s">
        <v>91</v>
      </c>
      <c r="O3496" t="s">
        <v>1512</v>
      </c>
      <c r="P3496" s="4">
        <v>460.26000000000005</v>
      </c>
      <c r="Q3496" s="14">
        <f t="shared" si="433"/>
        <v>1</v>
      </c>
      <c r="R3496">
        <v>6</v>
      </c>
      <c r="S3496" s="14">
        <f t="shared" si="434"/>
        <v>1</v>
      </c>
      <c r="T3496">
        <v>0</v>
      </c>
      <c r="U3496" s="14">
        <f t="shared" si="435"/>
        <v>1</v>
      </c>
      <c r="V3496" s="4">
        <v>151.74</v>
      </c>
      <c r="W3496" s="14">
        <f t="shared" si="436"/>
        <v>1</v>
      </c>
      <c r="X3496">
        <v>21.43</v>
      </c>
      <c r="Y3496" s="14">
        <f t="shared" si="437"/>
        <v>1</v>
      </c>
      <c r="Z3496" t="s">
        <v>55</v>
      </c>
      <c r="AA3496" s="14">
        <f t="shared" si="438"/>
        <v>1</v>
      </c>
    </row>
    <row r="3497" spans="1:27" ht="15" customHeight="1" x14ac:dyDescent="0.25">
      <c r="A3497" t="s">
        <v>8571</v>
      </c>
      <c r="B3497" s="6">
        <v>42015</v>
      </c>
      <c r="C3497" s="6">
        <v>42019</v>
      </c>
      <c r="D3497" t="s">
        <v>19</v>
      </c>
      <c r="E3497" t="s">
        <v>20</v>
      </c>
      <c r="F3497" s="14">
        <f t="shared" si="432"/>
        <v>1</v>
      </c>
      <c r="G3497" t="s">
        <v>2573</v>
      </c>
      <c r="H3497" t="s">
        <v>2574</v>
      </c>
      <c r="I3497" t="s">
        <v>2571</v>
      </c>
      <c r="J3497" t="str">
        <f t="shared" si="439"/>
        <v>Hobart,Tasmania,Australia</v>
      </c>
      <c r="K3497" t="s">
        <v>2572</v>
      </c>
      <c r="L3497" t="s">
        <v>4469</v>
      </c>
      <c r="M3497" t="s">
        <v>42</v>
      </c>
      <c r="N3497" t="s">
        <v>80</v>
      </c>
      <c r="O3497" t="s">
        <v>1479</v>
      </c>
      <c r="P3497" s="4">
        <v>169.30799999999999</v>
      </c>
      <c r="Q3497" s="14">
        <f t="shared" si="433"/>
        <v>1</v>
      </c>
      <c r="R3497">
        <v>2</v>
      </c>
      <c r="S3497" s="14">
        <f t="shared" si="434"/>
        <v>1</v>
      </c>
      <c r="T3497">
        <v>0.4</v>
      </c>
      <c r="U3497" s="14">
        <f t="shared" si="435"/>
        <v>2</v>
      </c>
      <c r="V3497" s="4">
        <v>8.4479999999999791</v>
      </c>
      <c r="W3497" s="14">
        <f t="shared" si="436"/>
        <v>1</v>
      </c>
      <c r="X3497">
        <v>21.41</v>
      </c>
      <c r="Y3497" s="14">
        <f t="shared" si="437"/>
        <v>1</v>
      </c>
      <c r="Z3497" t="s">
        <v>71</v>
      </c>
      <c r="AA3497" s="14">
        <f t="shared" si="438"/>
        <v>3</v>
      </c>
    </row>
    <row r="3498" spans="1:27" ht="15" customHeight="1" x14ac:dyDescent="0.25">
      <c r="A3498" t="s">
        <v>9333</v>
      </c>
      <c r="B3498" s="6">
        <v>42091</v>
      </c>
      <c r="C3498" s="6">
        <v>42095</v>
      </c>
      <c r="D3498" t="s">
        <v>19</v>
      </c>
      <c r="E3498" t="s">
        <v>20</v>
      </c>
      <c r="F3498" s="14">
        <f t="shared" si="432"/>
        <v>1</v>
      </c>
      <c r="G3498" t="s">
        <v>2614</v>
      </c>
      <c r="H3498" t="s">
        <v>2615</v>
      </c>
      <c r="I3498" t="s">
        <v>2571</v>
      </c>
      <c r="J3498" t="str">
        <f t="shared" si="439"/>
        <v>Canberra,Australian Capital Territory,Australia</v>
      </c>
      <c r="K3498" t="s">
        <v>2572</v>
      </c>
      <c r="L3498" t="s">
        <v>4469</v>
      </c>
      <c r="M3498" t="s">
        <v>30</v>
      </c>
      <c r="N3498" t="s">
        <v>33</v>
      </c>
      <c r="O3498" t="s">
        <v>1389</v>
      </c>
      <c r="P3498" s="4">
        <v>599.28000000000009</v>
      </c>
      <c r="Q3498" s="14">
        <f t="shared" si="433"/>
        <v>1</v>
      </c>
      <c r="R3498">
        <v>4</v>
      </c>
      <c r="S3498" s="14">
        <f t="shared" si="434"/>
        <v>1</v>
      </c>
      <c r="T3498">
        <v>0</v>
      </c>
      <c r="U3498" s="14">
        <f t="shared" si="435"/>
        <v>1</v>
      </c>
      <c r="V3498" s="4">
        <v>17.88</v>
      </c>
      <c r="W3498" s="14">
        <f t="shared" si="436"/>
        <v>1</v>
      </c>
      <c r="X3498">
        <v>21.41</v>
      </c>
      <c r="Y3498" s="14">
        <f t="shared" si="437"/>
        <v>1</v>
      </c>
      <c r="Z3498" t="s">
        <v>28</v>
      </c>
      <c r="AA3498" s="14">
        <f t="shared" si="438"/>
        <v>2</v>
      </c>
    </row>
    <row r="3499" spans="1:27" ht="15" customHeight="1" x14ac:dyDescent="0.25">
      <c r="A3499" t="s">
        <v>4815</v>
      </c>
      <c r="B3499" s="6">
        <v>42265</v>
      </c>
      <c r="C3499" s="6">
        <v>42268</v>
      </c>
      <c r="D3499" t="s">
        <v>75</v>
      </c>
      <c r="E3499" t="s">
        <v>20</v>
      </c>
      <c r="F3499" s="14">
        <f t="shared" si="432"/>
        <v>1</v>
      </c>
      <c r="G3499" t="s">
        <v>2092</v>
      </c>
      <c r="H3499" t="s">
        <v>2067</v>
      </c>
      <c r="I3499" t="s">
        <v>2013</v>
      </c>
      <c r="J3499" t="str">
        <f t="shared" si="439"/>
        <v>Helsinki,Uusimaa,Finland</v>
      </c>
      <c r="K3499" t="s">
        <v>4484</v>
      </c>
      <c r="L3499" t="s">
        <v>4471</v>
      </c>
      <c r="M3499" t="s">
        <v>42</v>
      </c>
      <c r="N3499" t="s">
        <v>47</v>
      </c>
      <c r="O3499" t="s">
        <v>1054</v>
      </c>
      <c r="P3499" s="4">
        <v>173.25</v>
      </c>
      <c r="Q3499" s="14">
        <f t="shared" si="433"/>
        <v>1</v>
      </c>
      <c r="R3499">
        <v>3</v>
      </c>
      <c r="S3499" s="14">
        <f t="shared" si="434"/>
        <v>1</v>
      </c>
      <c r="T3499">
        <v>0</v>
      </c>
      <c r="U3499" s="14">
        <f t="shared" si="435"/>
        <v>1</v>
      </c>
      <c r="V3499" s="4">
        <v>74.429999999999993</v>
      </c>
      <c r="W3499" s="14">
        <f t="shared" si="436"/>
        <v>1</v>
      </c>
      <c r="X3499">
        <v>21.39</v>
      </c>
      <c r="Y3499" s="14">
        <f t="shared" si="437"/>
        <v>1</v>
      </c>
      <c r="Z3499" t="s">
        <v>28</v>
      </c>
      <c r="AA3499" s="14">
        <f t="shared" si="438"/>
        <v>2</v>
      </c>
    </row>
    <row r="3500" spans="1:27" ht="15" customHeight="1" x14ac:dyDescent="0.25">
      <c r="A3500" t="s">
        <v>4771</v>
      </c>
      <c r="B3500" s="6">
        <v>42272</v>
      </c>
      <c r="C3500" s="6">
        <v>42278</v>
      </c>
      <c r="D3500" t="s">
        <v>19</v>
      </c>
      <c r="E3500" t="s">
        <v>20</v>
      </c>
      <c r="F3500" s="14">
        <f t="shared" si="432"/>
        <v>1</v>
      </c>
      <c r="G3500" t="s">
        <v>2768</v>
      </c>
      <c r="H3500" t="s">
        <v>2562</v>
      </c>
      <c r="I3500" t="s">
        <v>2563</v>
      </c>
      <c r="J3500" t="str">
        <f t="shared" si="439"/>
        <v>Caloocan,National Capital,Philippines</v>
      </c>
      <c r="K3500" t="s">
        <v>4481</v>
      </c>
      <c r="L3500" t="s">
        <v>4469</v>
      </c>
      <c r="M3500" t="s">
        <v>25</v>
      </c>
      <c r="N3500" t="s">
        <v>45</v>
      </c>
      <c r="O3500" t="s">
        <v>1495</v>
      </c>
      <c r="P3500" s="4">
        <v>175.82399999999998</v>
      </c>
      <c r="Q3500" s="14">
        <f t="shared" si="433"/>
        <v>1</v>
      </c>
      <c r="R3500">
        <v>9</v>
      </c>
      <c r="S3500" s="14">
        <f t="shared" si="434"/>
        <v>2</v>
      </c>
      <c r="T3500">
        <v>0.45</v>
      </c>
      <c r="U3500" s="14">
        <f t="shared" si="435"/>
        <v>2</v>
      </c>
      <c r="V3500" s="4">
        <v>-140.886</v>
      </c>
      <c r="W3500" s="14">
        <f t="shared" si="436"/>
        <v>3</v>
      </c>
      <c r="X3500">
        <v>21.38</v>
      </c>
      <c r="Y3500" s="14">
        <f t="shared" si="437"/>
        <v>1</v>
      </c>
      <c r="Z3500" t="s">
        <v>55</v>
      </c>
      <c r="AA3500" s="14">
        <f t="shared" si="438"/>
        <v>1</v>
      </c>
    </row>
    <row r="3501" spans="1:27" ht="15" customHeight="1" x14ac:dyDescent="0.25">
      <c r="A3501" t="s">
        <v>8904</v>
      </c>
      <c r="B3501" s="6">
        <v>42325</v>
      </c>
      <c r="C3501" s="6">
        <v>42329</v>
      </c>
      <c r="D3501" t="s">
        <v>19</v>
      </c>
      <c r="E3501" t="s">
        <v>20</v>
      </c>
      <c r="F3501" s="14">
        <f t="shared" si="432"/>
        <v>1</v>
      </c>
      <c r="G3501" t="s">
        <v>4050</v>
      </c>
      <c r="H3501" t="s">
        <v>4051</v>
      </c>
      <c r="I3501" t="s">
        <v>4052</v>
      </c>
      <c r="J3501" t="str">
        <f t="shared" si="439"/>
        <v>Benghazi,Banghazi,Libya</v>
      </c>
      <c r="K3501" t="s">
        <v>4473</v>
      </c>
      <c r="L3501" t="s">
        <v>3867</v>
      </c>
      <c r="M3501" t="s">
        <v>25</v>
      </c>
      <c r="N3501" t="s">
        <v>91</v>
      </c>
      <c r="O3501" t="s">
        <v>670</v>
      </c>
      <c r="P3501" s="4">
        <v>167.28000000000003</v>
      </c>
      <c r="Q3501" s="14">
        <f t="shared" si="433"/>
        <v>1</v>
      </c>
      <c r="R3501">
        <v>2</v>
      </c>
      <c r="S3501" s="14">
        <f t="shared" si="434"/>
        <v>1</v>
      </c>
      <c r="T3501">
        <v>0</v>
      </c>
      <c r="U3501" s="14">
        <f t="shared" si="435"/>
        <v>1</v>
      </c>
      <c r="V3501" s="4">
        <v>13.379999999999999</v>
      </c>
      <c r="W3501" s="14">
        <f t="shared" si="436"/>
        <v>1</v>
      </c>
      <c r="X3501">
        <v>21.38</v>
      </c>
      <c r="Y3501" s="14">
        <f t="shared" si="437"/>
        <v>1</v>
      </c>
      <c r="Z3501" t="s">
        <v>71</v>
      </c>
      <c r="AA3501" s="14">
        <f t="shared" si="438"/>
        <v>3</v>
      </c>
    </row>
    <row r="3502" spans="1:27" ht="15" customHeight="1" x14ac:dyDescent="0.25">
      <c r="A3502" t="s">
        <v>8260</v>
      </c>
      <c r="B3502" s="6">
        <v>42179</v>
      </c>
      <c r="C3502" s="6">
        <v>42183</v>
      </c>
      <c r="D3502" t="s">
        <v>19</v>
      </c>
      <c r="E3502" t="s">
        <v>20</v>
      </c>
      <c r="F3502" s="14">
        <f t="shared" si="432"/>
        <v>1</v>
      </c>
      <c r="G3502" t="s">
        <v>262</v>
      </c>
      <c r="H3502" t="s">
        <v>262</v>
      </c>
      <c r="I3502" t="s">
        <v>98</v>
      </c>
      <c r="J3502" t="str">
        <f t="shared" si="439"/>
        <v>Pinar del Río,Pinar del Río,Cuba</v>
      </c>
      <c r="K3502" t="s">
        <v>99</v>
      </c>
      <c r="L3502" t="s">
        <v>24</v>
      </c>
      <c r="M3502" t="s">
        <v>42</v>
      </c>
      <c r="N3502" t="s">
        <v>47</v>
      </c>
      <c r="O3502" t="s">
        <v>1363</v>
      </c>
      <c r="P3502" s="4">
        <v>202.72000000000003</v>
      </c>
      <c r="Q3502" s="14">
        <f t="shared" si="433"/>
        <v>1</v>
      </c>
      <c r="R3502">
        <v>7</v>
      </c>
      <c r="S3502" s="14">
        <f t="shared" si="434"/>
        <v>1</v>
      </c>
      <c r="T3502">
        <v>0</v>
      </c>
      <c r="U3502" s="14">
        <f t="shared" si="435"/>
        <v>1</v>
      </c>
      <c r="V3502" s="4">
        <v>3.9199999999999995</v>
      </c>
      <c r="W3502" s="14">
        <f t="shared" si="436"/>
        <v>1</v>
      </c>
      <c r="X3502">
        <v>21.375</v>
      </c>
      <c r="Y3502" s="14">
        <f t="shared" si="437"/>
        <v>1</v>
      </c>
      <c r="Z3502" t="s">
        <v>71</v>
      </c>
      <c r="AA3502" s="14">
        <f t="shared" si="438"/>
        <v>3</v>
      </c>
    </row>
    <row r="3503" spans="1:27" ht="15" customHeight="1" x14ac:dyDescent="0.25">
      <c r="A3503" t="s">
        <v>6211</v>
      </c>
      <c r="B3503" s="6">
        <v>42329</v>
      </c>
      <c r="C3503" s="6">
        <v>42333</v>
      </c>
      <c r="D3503" t="s">
        <v>19</v>
      </c>
      <c r="E3503" t="s">
        <v>59</v>
      </c>
      <c r="F3503" s="14">
        <f t="shared" si="432"/>
        <v>2</v>
      </c>
      <c r="G3503" t="s">
        <v>2056</v>
      </c>
      <c r="H3503" t="s">
        <v>2056</v>
      </c>
      <c r="I3503" t="s">
        <v>1865</v>
      </c>
      <c r="J3503" t="str">
        <f t="shared" si="439"/>
        <v>Antwerp,Antwerp,Belgium</v>
      </c>
      <c r="K3503" t="s">
        <v>4477</v>
      </c>
      <c r="L3503" t="s">
        <v>4471</v>
      </c>
      <c r="M3503" t="s">
        <v>25</v>
      </c>
      <c r="N3503" t="s">
        <v>35</v>
      </c>
      <c r="O3503" t="s">
        <v>690</v>
      </c>
      <c r="P3503" s="4">
        <v>151.02000000000001</v>
      </c>
      <c r="Q3503" s="14">
        <f t="shared" si="433"/>
        <v>1</v>
      </c>
      <c r="R3503">
        <v>3</v>
      </c>
      <c r="S3503" s="14">
        <f t="shared" si="434"/>
        <v>1</v>
      </c>
      <c r="T3503">
        <v>0</v>
      </c>
      <c r="U3503" s="14">
        <f t="shared" si="435"/>
        <v>1</v>
      </c>
      <c r="V3503" s="4">
        <v>9</v>
      </c>
      <c r="W3503" s="14">
        <f t="shared" si="436"/>
        <v>1</v>
      </c>
      <c r="X3503">
        <v>21.37</v>
      </c>
      <c r="Y3503" s="14">
        <f t="shared" si="437"/>
        <v>1</v>
      </c>
      <c r="Z3503" t="s">
        <v>71</v>
      </c>
      <c r="AA3503" s="14">
        <f t="shared" si="438"/>
        <v>3</v>
      </c>
    </row>
    <row r="3504" spans="1:27" ht="15" customHeight="1" x14ac:dyDescent="0.25">
      <c r="A3504" t="s">
        <v>6191</v>
      </c>
      <c r="B3504" s="6">
        <v>42312</v>
      </c>
      <c r="C3504" s="6">
        <v>42318</v>
      </c>
      <c r="D3504" t="s">
        <v>19</v>
      </c>
      <c r="E3504" t="s">
        <v>20</v>
      </c>
      <c r="F3504" s="14">
        <f t="shared" si="432"/>
        <v>1</v>
      </c>
      <c r="G3504" t="s">
        <v>3131</v>
      </c>
      <c r="H3504" t="s">
        <v>3132</v>
      </c>
      <c r="I3504" t="s">
        <v>3095</v>
      </c>
      <c r="J3504" t="str">
        <f t="shared" si="439"/>
        <v>Eagan,Minnesota,United States</v>
      </c>
      <c r="K3504" t="s">
        <v>3109</v>
      </c>
      <c r="L3504" t="s">
        <v>4482</v>
      </c>
      <c r="M3504" t="s">
        <v>25</v>
      </c>
      <c r="N3504" t="s">
        <v>82</v>
      </c>
      <c r="O3504" t="s">
        <v>3364</v>
      </c>
      <c r="P3504" s="4">
        <v>52.400000000000006</v>
      </c>
      <c r="Q3504" s="14">
        <f t="shared" si="433"/>
        <v>1</v>
      </c>
      <c r="R3504">
        <v>5</v>
      </c>
      <c r="S3504" s="14">
        <f t="shared" si="434"/>
        <v>1</v>
      </c>
      <c r="T3504">
        <v>0</v>
      </c>
      <c r="U3504" s="14">
        <f t="shared" si="435"/>
        <v>1</v>
      </c>
      <c r="V3504" s="4">
        <v>14.148</v>
      </c>
      <c r="W3504" s="14">
        <f t="shared" si="436"/>
        <v>1</v>
      </c>
      <c r="X3504">
        <v>6.03</v>
      </c>
      <c r="Y3504" s="14">
        <f t="shared" si="437"/>
        <v>1</v>
      </c>
      <c r="Z3504" t="s">
        <v>55</v>
      </c>
      <c r="AA3504" s="14">
        <f t="shared" si="438"/>
        <v>1</v>
      </c>
    </row>
    <row r="3505" spans="1:27" ht="15" customHeight="1" x14ac:dyDescent="0.25">
      <c r="A3505" t="s">
        <v>6858</v>
      </c>
      <c r="B3505" s="6">
        <v>42316</v>
      </c>
      <c r="C3505" s="6">
        <v>42322</v>
      </c>
      <c r="D3505" t="s">
        <v>19</v>
      </c>
      <c r="E3505" t="s">
        <v>20</v>
      </c>
      <c r="F3505" s="14">
        <f t="shared" si="432"/>
        <v>1</v>
      </c>
      <c r="G3505" t="s">
        <v>2285</v>
      </c>
      <c r="H3505" t="s">
        <v>1937</v>
      </c>
      <c r="I3505" t="s">
        <v>1840</v>
      </c>
      <c r="J3505" t="str">
        <f t="shared" si="439"/>
        <v>Valladolid,Castile and León,Spain</v>
      </c>
      <c r="K3505" t="s">
        <v>4472</v>
      </c>
      <c r="L3505" t="s">
        <v>4471</v>
      </c>
      <c r="M3505" t="s">
        <v>30</v>
      </c>
      <c r="N3505" t="s">
        <v>33</v>
      </c>
      <c r="O3505" t="s">
        <v>1020</v>
      </c>
      <c r="P3505" s="4">
        <v>376.74</v>
      </c>
      <c r="Q3505" s="14">
        <f t="shared" si="433"/>
        <v>1</v>
      </c>
      <c r="R3505">
        <v>3</v>
      </c>
      <c r="S3505" s="14">
        <f t="shared" si="434"/>
        <v>1</v>
      </c>
      <c r="T3505">
        <v>0</v>
      </c>
      <c r="U3505" s="14">
        <f t="shared" si="435"/>
        <v>1</v>
      </c>
      <c r="V3505" s="4">
        <v>48.96</v>
      </c>
      <c r="W3505" s="14">
        <f t="shared" si="436"/>
        <v>1</v>
      </c>
      <c r="X3505">
        <v>21.36</v>
      </c>
      <c r="Y3505" s="14">
        <f t="shared" si="437"/>
        <v>1</v>
      </c>
      <c r="Z3505" t="s">
        <v>28</v>
      </c>
      <c r="AA3505" s="14">
        <f t="shared" si="438"/>
        <v>2</v>
      </c>
    </row>
    <row r="3506" spans="1:27" ht="15" customHeight="1" x14ac:dyDescent="0.25">
      <c r="A3506" t="s">
        <v>8475</v>
      </c>
      <c r="B3506" s="6">
        <v>42098</v>
      </c>
      <c r="C3506" s="6">
        <v>42100</v>
      </c>
      <c r="D3506" t="s">
        <v>67</v>
      </c>
      <c r="E3506" t="s">
        <v>20</v>
      </c>
      <c r="F3506" s="14">
        <f t="shared" si="432"/>
        <v>1</v>
      </c>
      <c r="G3506" t="s">
        <v>421</v>
      </c>
      <c r="H3506" t="s">
        <v>248</v>
      </c>
      <c r="I3506" t="s">
        <v>86</v>
      </c>
      <c r="J3506" t="str">
        <f t="shared" si="439"/>
        <v>San Pedro Sula,Cortés,Honduras</v>
      </c>
      <c r="K3506" t="s">
        <v>4485</v>
      </c>
      <c r="L3506" t="s">
        <v>24</v>
      </c>
      <c r="M3506" t="s">
        <v>25</v>
      </c>
      <c r="N3506" t="s">
        <v>82</v>
      </c>
      <c r="O3506" t="s">
        <v>304</v>
      </c>
      <c r="P3506" s="4">
        <v>205.39200000000005</v>
      </c>
      <c r="Q3506" s="14">
        <f t="shared" si="433"/>
        <v>1</v>
      </c>
      <c r="R3506">
        <v>4</v>
      </c>
      <c r="S3506" s="14">
        <f t="shared" si="434"/>
        <v>1</v>
      </c>
      <c r="T3506">
        <v>0.4</v>
      </c>
      <c r="U3506" s="14">
        <f t="shared" si="435"/>
        <v>2</v>
      </c>
      <c r="V3506" s="4">
        <v>-136.92800000000005</v>
      </c>
      <c r="W3506" s="14">
        <f t="shared" si="436"/>
        <v>3</v>
      </c>
      <c r="X3506">
        <v>21.36</v>
      </c>
      <c r="Y3506" s="14">
        <f t="shared" si="437"/>
        <v>1</v>
      </c>
      <c r="Z3506" t="s">
        <v>28</v>
      </c>
      <c r="AA3506" s="14">
        <f t="shared" si="438"/>
        <v>2</v>
      </c>
    </row>
    <row r="3507" spans="1:27" ht="15" customHeight="1" x14ac:dyDescent="0.25">
      <c r="A3507" t="s">
        <v>8607</v>
      </c>
      <c r="B3507" s="6">
        <v>42056</v>
      </c>
      <c r="C3507" s="6">
        <v>42061</v>
      </c>
      <c r="D3507" t="s">
        <v>67</v>
      </c>
      <c r="E3507" t="s">
        <v>54</v>
      </c>
      <c r="F3507" s="14">
        <f t="shared" si="432"/>
        <v>3</v>
      </c>
      <c r="G3507" t="s">
        <v>3058</v>
      </c>
      <c r="H3507" t="s">
        <v>2633</v>
      </c>
      <c r="I3507" t="s">
        <v>2560</v>
      </c>
      <c r="J3507" t="str">
        <f t="shared" si="439"/>
        <v>Jincheng,Shanxi,China</v>
      </c>
      <c r="K3507" t="s">
        <v>4483</v>
      </c>
      <c r="L3507" t="s">
        <v>4469</v>
      </c>
      <c r="M3507" t="s">
        <v>30</v>
      </c>
      <c r="N3507" t="s">
        <v>52</v>
      </c>
      <c r="O3507" t="s">
        <v>1243</v>
      </c>
      <c r="P3507" s="4">
        <v>412.20000000000005</v>
      </c>
      <c r="Q3507" s="14">
        <f t="shared" si="433"/>
        <v>1</v>
      </c>
      <c r="R3507">
        <v>3</v>
      </c>
      <c r="S3507" s="14">
        <f t="shared" si="434"/>
        <v>1</v>
      </c>
      <c r="T3507">
        <v>0</v>
      </c>
      <c r="U3507" s="14">
        <f t="shared" si="435"/>
        <v>1</v>
      </c>
      <c r="V3507" s="4">
        <v>70.02</v>
      </c>
      <c r="W3507" s="14">
        <f t="shared" si="436"/>
        <v>1</v>
      </c>
      <c r="X3507">
        <v>21.34</v>
      </c>
      <c r="Y3507" s="14">
        <f t="shared" si="437"/>
        <v>1</v>
      </c>
      <c r="Z3507" t="s">
        <v>28</v>
      </c>
      <c r="AA3507" s="14">
        <f t="shared" si="438"/>
        <v>2</v>
      </c>
    </row>
    <row r="3508" spans="1:27" ht="15" customHeight="1" x14ac:dyDescent="0.25">
      <c r="A3508" t="s">
        <v>8064</v>
      </c>
      <c r="B3508" s="6">
        <v>42143</v>
      </c>
      <c r="C3508" s="6">
        <v>42149</v>
      </c>
      <c r="D3508" t="s">
        <v>19</v>
      </c>
      <c r="E3508" t="s">
        <v>59</v>
      </c>
      <c r="F3508" s="14">
        <f t="shared" si="432"/>
        <v>2</v>
      </c>
      <c r="G3508" t="s">
        <v>244</v>
      </c>
      <c r="H3508" t="s">
        <v>191</v>
      </c>
      <c r="I3508" t="s">
        <v>23</v>
      </c>
      <c r="J3508" t="str">
        <f t="shared" si="439"/>
        <v>Tlaquepaque,Jalisco,Mexico</v>
      </c>
      <c r="K3508" t="s">
        <v>4485</v>
      </c>
      <c r="L3508" t="s">
        <v>24</v>
      </c>
      <c r="M3508" t="s">
        <v>25</v>
      </c>
      <c r="N3508" t="s">
        <v>82</v>
      </c>
      <c r="O3508" t="s">
        <v>1287</v>
      </c>
      <c r="P3508" s="4">
        <v>293.39999999999998</v>
      </c>
      <c r="Q3508" s="14">
        <f t="shared" si="433"/>
        <v>1</v>
      </c>
      <c r="R3508">
        <v>9</v>
      </c>
      <c r="S3508" s="14">
        <f t="shared" si="434"/>
        <v>2</v>
      </c>
      <c r="T3508">
        <v>0</v>
      </c>
      <c r="U3508" s="14">
        <f t="shared" si="435"/>
        <v>1</v>
      </c>
      <c r="V3508" s="4">
        <v>73.260000000000005</v>
      </c>
      <c r="W3508" s="14">
        <f t="shared" si="436"/>
        <v>1</v>
      </c>
      <c r="X3508">
        <v>21.280999999999999</v>
      </c>
      <c r="Y3508" s="14">
        <f t="shared" si="437"/>
        <v>1</v>
      </c>
      <c r="Z3508" t="s">
        <v>28</v>
      </c>
      <c r="AA3508" s="14">
        <f t="shared" si="438"/>
        <v>2</v>
      </c>
    </row>
    <row r="3509" spans="1:27" ht="15" customHeight="1" x14ac:dyDescent="0.25">
      <c r="A3509" t="s">
        <v>5143</v>
      </c>
      <c r="B3509" s="6">
        <v>42031</v>
      </c>
      <c r="C3509" s="6">
        <v>42033</v>
      </c>
      <c r="D3509" t="s">
        <v>67</v>
      </c>
      <c r="E3509" t="s">
        <v>59</v>
      </c>
      <c r="F3509" s="14">
        <f t="shared" si="432"/>
        <v>2</v>
      </c>
      <c r="G3509" t="s">
        <v>1889</v>
      </c>
      <c r="H3509" t="s">
        <v>1820</v>
      </c>
      <c r="I3509" t="s">
        <v>1821</v>
      </c>
      <c r="J3509" t="str">
        <f t="shared" si="439"/>
        <v>London,England,United Kingdom</v>
      </c>
      <c r="K3509" t="s">
        <v>4484</v>
      </c>
      <c r="L3509" t="s">
        <v>4471</v>
      </c>
      <c r="M3509" t="s">
        <v>25</v>
      </c>
      <c r="N3509" t="s">
        <v>82</v>
      </c>
      <c r="O3509" t="s">
        <v>841</v>
      </c>
      <c r="P3509" s="4">
        <v>220.18499999999995</v>
      </c>
      <c r="Q3509" s="14">
        <f t="shared" si="433"/>
        <v>1</v>
      </c>
      <c r="R3509">
        <v>5</v>
      </c>
      <c r="S3509" s="14">
        <f t="shared" si="434"/>
        <v>1</v>
      </c>
      <c r="T3509">
        <v>0.1</v>
      </c>
      <c r="U3509" s="14">
        <f t="shared" si="435"/>
        <v>1</v>
      </c>
      <c r="V3509" s="4">
        <v>48.884999999999991</v>
      </c>
      <c r="W3509" s="14">
        <f t="shared" si="436"/>
        <v>1</v>
      </c>
      <c r="X3509">
        <v>21.27</v>
      </c>
      <c r="Y3509" s="14">
        <f t="shared" si="437"/>
        <v>1</v>
      </c>
      <c r="Z3509" t="s">
        <v>71</v>
      </c>
      <c r="AA3509" s="14">
        <f t="shared" si="438"/>
        <v>3</v>
      </c>
    </row>
    <row r="3510" spans="1:27" ht="15" customHeight="1" x14ac:dyDescent="0.25">
      <c r="A3510" t="s">
        <v>5096</v>
      </c>
      <c r="B3510" s="6">
        <v>42250</v>
      </c>
      <c r="C3510" s="6">
        <v>42252</v>
      </c>
      <c r="D3510" t="s">
        <v>67</v>
      </c>
      <c r="E3510" t="s">
        <v>20</v>
      </c>
      <c r="F3510" s="14">
        <f t="shared" si="432"/>
        <v>1</v>
      </c>
      <c r="G3510" t="s">
        <v>2573</v>
      </c>
      <c r="H3510" t="s">
        <v>2574</v>
      </c>
      <c r="I3510" t="s">
        <v>2571</v>
      </c>
      <c r="J3510" t="str">
        <f t="shared" si="439"/>
        <v>Hobart,Tasmania,Australia</v>
      </c>
      <c r="K3510" t="s">
        <v>2572</v>
      </c>
      <c r="L3510" t="s">
        <v>4469</v>
      </c>
      <c r="M3510" t="s">
        <v>25</v>
      </c>
      <c r="N3510" t="s">
        <v>45</v>
      </c>
      <c r="O3510" t="s">
        <v>168</v>
      </c>
      <c r="P3510" s="4">
        <v>181.81800000000001</v>
      </c>
      <c r="Q3510" s="14">
        <f t="shared" si="433"/>
        <v>1</v>
      </c>
      <c r="R3510">
        <v>7</v>
      </c>
      <c r="S3510" s="14">
        <f t="shared" si="434"/>
        <v>1</v>
      </c>
      <c r="T3510">
        <v>0.4</v>
      </c>
      <c r="U3510" s="14">
        <f t="shared" si="435"/>
        <v>2</v>
      </c>
      <c r="V3510" s="4">
        <v>-27.341999999999985</v>
      </c>
      <c r="W3510" s="14">
        <f t="shared" si="436"/>
        <v>3</v>
      </c>
      <c r="X3510">
        <v>21.26</v>
      </c>
      <c r="Y3510" s="14">
        <f t="shared" si="437"/>
        <v>1</v>
      </c>
      <c r="Z3510" t="s">
        <v>71</v>
      </c>
      <c r="AA3510" s="14">
        <f t="shared" si="438"/>
        <v>3</v>
      </c>
    </row>
    <row r="3511" spans="1:27" ht="15" customHeight="1" x14ac:dyDescent="0.25">
      <c r="A3511" t="s">
        <v>10154</v>
      </c>
      <c r="B3511" s="6">
        <v>42129</v>
      </c>
      <c r="C3511" s="6">
        <v>42136</v>
      </c>
      <c r="D3511" t="s">
        <v>19</v>
      </c>
      <c r="E3511" t="s">
        <v>59</v>
      </c>
      <c r="F3511" s="14">
        <f t="shared" si="432"/>
        <v>2</v>
      </c>
      <c r="G3511" t="s">
        <v>3079</v>
      </c>
      <c r="H3511" t="s">
        <v>3080</v>
      </c>
      <c r="I3511" t="s">
        <v>3064</v>
      </c>
      <c r="J3511" t="str">
        <f t="shared" si="439"/>
        <v>Hamilton,Waikato,New Zealand</v>
      </c>
      <c r="K3511" t="s">
        <v>2572</v>
      </c>
      <c r="L3511" t="s">
        <v>4469</v>
      </c>
      <c r="M3511" t="s">
        <v>42</v>
      </c>
      <c r="N3511" t="s">
        <v>88</v>
      </c>
      <c r="O3511" t="s">
        <v>802</v>
      </c>
      <c r="P3511" s="4">
        <v>288.84000000000003</v>
      </c>
      <c r="Q3511" s="14">
        <f t="shared" si="433"/>
        <v>1</v>
      </c>
      <c r="R3511">
        <v>2</v>
      </c>
      <c r="S3511" s="14">
        <f t="shared" si="434"/>
        <v>1</v>
      </c>
      <c r="T3511">
        <v>0</v>
      </c>
      <c r="U3511" s="14">
        <f t="shared" si="435"/>
        <v>1</v>
      </c>
      <c r="V3511" s="4">
        <v>37.5</v>
      </c>
      <c r="W3511" s="14">
        <f t="shared" si="436"/>
        <v>1</v>
      </c>
      <c r="X3511">
        <v>21.25</v>
      </c>
      <c r="Y3511" s="14">
        <f t="shared" si="437"/>
        <v>1</v>
      </c>
      <c r="Z3511" t="s">
        <v>28</v>
      </c>
      <c r="AA3511" s="14">
        <f t="shared" si="438"/>
        <v>2</v>
      </c>
    </row>
    <row r="3512" spans="1:27" ht="15" customHeight="1" x14ac:dyDescent="0.25">
      <c r="A3512" t="s">
        <v>6205</v>
      </c>
      <c r="B3512" s="6">
        <v>42228</v>
      </c>
      <c r="C3512" s="6">
        <v>42230</v>
      </c>
      <c r="D3512" t="s">
        <v>67</v>
      </c>
      <c r="E3512" t="s">
        <v>54</v>
      </c>
      <c r="F3512" s="14">
        <f t="shared" si="432"/>
        <v>3</v>
      </c>
      <c r="G3512" t="s">
        <v>3733</v>
      </c>
      <c r="H3512" t="s">
        <v>3214</v>
      </c>
      <c r="I3512" t="s">
        <v>3095</v>
      </c>
      <c r="J3512" t="str">
        <f t="shared" si="439"/>
        <v>Lake Charles,Louisiana,United States</v>
      </c>
      <c r="K3512" t="s">
        <v>4488</v>
      </c>
      <c r="L3512" t="s">
        <v>4482</v>
      </c>
      <c r="M3512" t="s">
        <v>25</v>
      </c>
      <c r="N3512" t="s">
        <v>35</v>
      </c>
      <c r="O3512" t="s">
        <v>3694</v>
      </c>
      <c r="P3512" s="4">
        <v>477.51</v>
      </c>
      <c r="Q3512" s="14">
        <f t="shared" si="433"/>
        <v>1</v>
      </c>
      <c r="R3512">
        <v>11</v>
      </c>
      <c r="S3512" s="14">
        <f t="shared" si="434"/>
        <v>2</v>
      </c>
      <c r="T3512">
        <v>0</v>
      </c>
      <c r="U3512" s="14">
        <f t="shared" si="435"/>
        <v>1</v>
      </c>
      <c r="V3512" s="4">
        <v>219.65459999999999</v>
      </c>
      <c r="W3512" s="14">
        <f t="shared" si="436"/>
        <v>1</v>
      </c>
      <c r="X3512">
        <v>35.020000000000003</v>
      </c>
      <c r="Y3512" s="14">
        <f t="shared" si="437"/>
        <v>1</v>
      </c>
      <c r="Z3512" t="s">
        <v>28</v>
      </c>
      <c r="AA3512" s="14">
        <f t="shared" si="438"/>
        <v>2</v>
      </c>
    </row>
    <row r="3513" spans="1:27" ht="15" customHeight="1" x14ac:dyDescent="0.25">
      <c r="A3513" t="s">
        <v>7898</v>
      </c>
      <c r="B3513" s="6">
        <v>42304</v>
      </c>
      <c r="C3513" s="6">
        <v>42311</v>
      </c>
      <c r="D3513" t="s">
        <v>19</v>
      </c>
      <c r="E3513" t="s">
        <v>59</v>
      </c>
      <c r="F3513" s="14">
        <f t="shared" si="432"/>
        <v>2</v>
      </c>
      <c r="G3513" t="s">
        <v>2597</v>
      </c>
      <c r="H3513" t="s">
        <v>2598</v>
      </c>
      <c r="I3513" t="s">
        <v>2571</v>
      </c>
      <c r="J3513" t="str">
        <f t="shared" si="439"/>
        <v>Perth,Western Australia,Australia</v>
      </c>
      <c r="K3513" t="s">
        <v>2572</v>
      </c>
      <c r="L3513" t="s">
        <v>4469</v>
      </c>
      <c r="M3513" t="s">
        <v>42</v>
      </c>
      <c r="N3513" t="s">
        <v>88</v>
      </c>
      <c r="O3513" t="s">
        <v>1325</v>
      </c>
      <c r="P3513" s="4">
        <v>224.262</v>
      </c>
      <c r="Q3513" s="14">
        <f t="shared" si="433"/>
        <v>1</v>
      </c>
      <c r="R3513">
        <v>2</v>
      </c>
      <c r="S3513" s="14">
        <f t="shared" si="434"/>
        <v>1</v>
      </c>
      <c r="T3513">
        <v>0.1</v>
      </c>
      <c r="U3513" s="14">
        <f t="shared" si="435"/>
        <v>1</v>
      </c>
      <c r="V3513" s="4">
        <v>34.841999999999999</v>
      </c>
      <c r="W3513" s="14">
        <f t="shared" si="436"/>
        <v>1</v>
      </c>
      <c r="X3513">
        <v>21.23</v>
      </c>
      <c r="Y3513" s="14">
        <f t="shared" si="437"/>
        <v>1</v>
      </c>
      <c r="Z3513" t="s">
        <v>28</v>
      </c>
      <c r="AA3513" s="14">
        <f t="shared" si="438"/>
        <v>2</v>
      </c>
    </row>
    <row r="3514" spans="1:27" ht="15" customHeight="1" x14ac:dyDescent="0.25">
      <c r="A3514" t="s">
        <v>6712</v>
      </c>
      <c r="B3514" s="6">
        <v>42018</v>
      </c>
      <c r="C3514" s="6">
        <v>42022</v>
      </c>
      <c r="D3514" t="s">
        <v>19</v>
      </c>
      <c r="E3514" t="s">
        <v>59</v>
      </c>
      <c r="F3514" s="14">
        <f t="shared" si="432"/>
        <v>2</v>
      </c>
      <c r="G3514" t="s">
        <v>2131</v>
      </c>
      <c r="H3514" t="s">
        <v>10396</v>
      </c>
      <c r="I3514" t="s">
        <v>1823</v>
      </c>
      <c r="J3514" t="str">
        <f t="shared" si="439"/>
        <v>Lyon,Auvergne-Rhône-Alpes,France</v>
      </c>
      <c r="K3514" t="s">
        <v>4477</v>
      </c>
      <c r="L3514" t="s">
        <v>4471</v>
      </c>
      <c r="M3514" t="s">
        <v>30</v>
      </c>
      <c r="N3514" t="s">
        <v>52</v>
      </c>
      <c r="O3514" t="s">
        <v>1358</v>
      </c>
      <c r="P3514" s="4">
        <v>364.25700000000001</v>
      </c>
      <c r="Q3514" s="14">
        <f t="shared" si="433"/>
        <v>1</v>
      </c>
      <c r="R3514">
        <v>3</v>
      </c>
      <c r="S3514" s="14">
        <f t="shared" si="434"/>
        <v>1</v>
      </c>
      <c r="T3514">
        <v>0.1</v>
      </c>
      <c r="U3514" s="14">
        <f t="shared" si="435"/>
        <v>1</v>
      </c>
      <c r="V3514" s="4">
        <v>-20.312999999999995</v>
      </c>
      <c r="W3514" s="14">
        <f t="shared" si="436"/>
        <v>3</v>
      </c>
      <c r="X3514">
        <v>21.22</v>
      </c>
      <c r="Y3514" s="14">
        <f t="shared" si="437"/>
        <v>1</v>
      </c>
      <c r="Z3514" t="s">
        <v>28</v>
      </c>
      <c r="AA3514" s="14">
        <f t="shared" si="438"/>
        <v>2</v>
      </c>
    </row>
    <row r="3515" spans="1:27" ht="15" customHeight="1" x14ac:dyDescent="0.25">
      <c r="A3515" t="s">
        <v>9234</v>
      </c>
      <c r="B3515" s="6">
        <v>42070</v>
      </c>
      <c r="C3515" s="6">
        <v>42075</v>
      </c>
      <c r="D3515" t="s">
        <v>19</v>
      </c>
      <c r="E3515" t="s">
        <v>54</v>
      </c>
      <c r="F3515" s="14">
        <f t="shared" si="432"/>
        <v>3</v>
      </c>
      <c r="G3515" t="s">
        <v>2672</v>
      </c>
      <c r="H3515" t="s">
        <v>682</v>
      </c>
      <c r="I3515" t="s">
        <v>2571</v>
      </c>
      <c r="J3515" t="str">
        <f t="shared" si="439"/>
        <v>Wodonga,Victoria,Australia</v>
      </c>
      <c r="K3515" t="s">
        <v>2572</v>
      </c>
      <c r="L3515" t="s">
        <v>4469</v>
      </c>
      <c r="M3515" t="s">
        <v>30</v>
      </c>
      <c r="N3515" t="s">
        <v>52</v>
      </c>
      <c r="O3515" t="s">
        <v>978</v>
      </c>
      <c r="P3515" s="4">
        <v>263.65500000000003</v>
      </c>
      <c r="Q3515" s="14">
        <f t="shared" si="433"/>
        <v>1</v>
      </c>
      <c r="R3515">
        <v>5</v>
      </c>
      <c r="S3515" s="14">
        <f t="shared" si="434"/>
        <v>1</v>
      </c>
      <c r="T3515">
        <v>0.1</v>
      </c>
      <c r="U3515" s="14">
        <f t="shared" si="435"/>
        <v>1</v>
      </c>
      <c r="V3515" s="4">
        <v>79.004999999999995</v>
      </c>
      <c r="W3515" s="14">
        <f t="shared" si="436"/>
        <v>1</v>
      </c>
      <c r="X3515">
        <v>21.17</v>
      </c>
      <c r="Y3515" s="14">
        <f t="shared" si="437"/>
        <v>1</v>
      </c>
      <c r="Z3515" t="s">
        <v>71</v>
      </c>
      <c r="AA3515" s="14">
        <f t="shared" si="438"/>
        <v>3</v>
      </c>
    </row>
    <row r="3516" spans="1:27" ht="15" customHeight="1" x14ac:dyDescent="0.25">
      <c r="A3516" t="s">
        <v>5713</v>
      </c>
      <c r="B3516" s="6">
        <v>42159</v>
      </c>
      <c r="C3516" s="6">
        <v>42165</v>
      </c>
      <c r="D3516" t="s">
        <v>19</v>
      </c>
      <c r="E3516" t="s">
        <v>20</v>
      </c>
      <c r="F3516" s="14">
        <f t="shared" si="432"/>
        <v>1</v>
      </c>
      <c r="G3516" t="s">
        <v>2683</v>
      </c>
      <c r="H3516" t="s">
        <v>2667</v>
      </c>
      <c r="I3516" t="s">
        <v>2565</v>
      </c>
      <c r="J3516" t="str">
        <f t="shared" si="439"/>
        <v>Kamarhati,West Bengal,India</v>
      </c>
      <c r="K3516" t="s">
        <v>4470</v>
      </c>
      <c r="L3516" t="s">
        <v>4469</v>
      </c>
      <c r="M3516" t="s">
        <v>25</v>
      </c>
      <c r="N3516" t="s">
        <v>45</v>
      </c>
      <c r="O3516" t="s">
        <v>812</v>
      </c>
      <c r="P3516" s="4">
        <v>209.34</v>
      </c>
      <c r="Q3516" s="14">
        <f t="shared" si="433"/>
        <v>1</v>
      </c>
      <c r="R3516">
        <v>6</v>
      </c>
      <c r="S3516" s="14">
        <f t="shared" si="434"/>
        <v>1</v>
      </c>
      <c r="T3516">
        <v>0</v>
      </c>
      <c r="U3516" s="14">
        <f t="shared" si="435"/>
        <v>1</v>
      </c>
      <c r="V3516" s="4">
        <v>33.480000000000004</v>
      </c>
      <c r="W3516" s="14">
        <f t="shared" si="436"/>
        <v>1</v>
      </c>
      <c r="X3516">
        <v>21.15</v>
      </c>
      <c r="Y3516" s="14">
        <f t="shared" si="437"/>
        <v>1</v>
      </c>
      <c r="Z3516" t="s">
        <v>28</v>
      </c>
      <c r="AA3516" s="14">
        <f t="shared" si="438"/>
        <v>2</v>
      </c>
    </row>
    <row r="3517" spans="1:27" ht="15" customHeight="1" x14ac:dyDescent="0.25">
      <c r="A3517" t="s">
        <v>7112</v>
      </c>
      <c r="B3517" s="6">
        <v>42284</v>
      </c>
      <c r="C3517" s="6">
        <v>42289</v>
      </c>
      <c r="D3517" t="s">
        <v>67</v>
      </c>
      <c r="E3517" t="s">
        <v>59</v>
      </c>
      <c r="F3517" s="14">
        <f t="shared" si="432"/>
        <v>2</v>
      </c>
      <c r="G3517" t="s">
        <v>3460</v>
      </c>
      <c r="H3517" t="s">
        <v>3895</v>
      </c>
      <c r="I3517" t="s">
        <v>3870</v>
      </c>
      <c r="J3517" t="str">
        <f t="shared" si="439"/>
        <v>Alexandria,Al Iskandariyah,Egypt</v>
      </c>
      <c r="K3517" t="s">
        <v>4473</v>
      </c>
      <c r="L3517" t="s">
        <v>3867</v>
      </c>
      <c r="M3517" t="s">
        <v>25</v>
      </c>
      <c r="N3517" t="s">
        <v>82</v>
      </c>
      <c r="O3517" t="s">
        <v>415</v>
      </c>
      <c r="P3517" s="4">
        <v>267.48</v>
      </c>
      <c r="Q3517" s="14">
        <f t="shared" si="433"/>
        <v>1</v>
      </c>
      <c r="R3517">
        <v>12</v>
      </c>
      <c r="S3517" s="14">
        <f t="shared" si="434"/>
        <v>2</v>
      </c>
      <c r="T3517">
        <v>0</v>
      </c>
      <c r="U3517" s="14">
        <f t="shared" si="435"/>
        <v>1</v>
      </c>
      <c r="V3517" s="4">
        <v>128.16</v>
      </c>
      <c r="W3517" s="14">
        <f t="shared" si="436"/>
        <v>1</v>
      </c>
      <c r="X3517">
        <v>21.15</v>
      </c>
      <c r="Y3517" s="14">
        <f t="shared" si="437"/>
        <v>1</v>
      </c>
      <c r="Z3517" t="s">
        <v>28</v>
      </c>
      <c r="AA3517" s="14">
        <f t="shared" si="438"/>
        <v>2</v>
      </c>
    </row>
    <row r="3518" spans="1:27" ht="15" customHeight="1" x14ac:dyDescent="0.25">
      <c r="A3518" t="s">
        <v>9169</v>
      </c>
      <c r="B3518" s="6">
        <v>42105</v>
      </c>
      <c r="C3518" s="6">
        <v>42109</v>
      </c>
      <c r="D3518" t="s">
        <v>19</v>
      </c>
      <c r="E3518" t="s">
        <v>59</v>
      </c>
      <c r="F3518" s="14">
        <f t="shared" si="432"/>
        <v>2</v>
      </c>
      <c r="G3518" t="s">
        <v>4034</v>
      </c>
      <c r="H3518" t="s">
        <v>4035</v>
      </c>
      <c r="I3518" t="s">
        <v>3881</v>
      </c>
      <c r="J3518" t="str">
        <f t="shared" si="439"/>
        <v>Meknes,Meknès-Tafilalet,Morocco</v>
      </c>
      <c r="K3518" t="s">
        <v>4473</v>
      </c>
      <c r="L3518" t="s">
        <v>3867</v>
      </c>
      <c r="M3518" t="s">
        <v>25</v>
      </c>
      <c r="N3518" t="s">
        <v>35</v>
      </c>
      <c r="O3518" t="s">
        <v>1418</v>
      </c>
      <c r="P3518" s="4">
        <v>191.70000000000002</v>
      </c>
      <c r="Q3518" s="14">
        <f t="shared" si="433"/>
        <v>1</v>
      </c>
      <c r="R3518">
        <v>6</v>
      </c>
      <c r="S3518" s="14">
        <f t="shared" si="434"/>
        <v>1</v>
      </c>
      <c r="T3518">
        <v>0</v>
      </c>
      <c r="U3518" s="14">
        <f t="shared" si="435"/>
        <v>1</v>
      </c>
      <c r="V3518" s="4">
        <v>70.92</v>
      </c>
      <c r="W3518" s="14">
        <f t="shared" si="436"/>
        <v>1</v>
      </c>
      <c r="X3518">
        <v>21.15</v>
      </c>
      <c r="Y3518" s="14">
        <f t="shared" si="437"/>
        <v>1</v>
      </c>
      <c r="Z3518" t="s">
        <v>71</v>
      </c>
      <c r="AA3518" s="14">
        <f t="shared" si="438"/>
        <v>3</v>
      </c>
    </row>
    <row r="3519" spans="1:27" ht="15" customHeight="1" x14ac:dyDescent="0.25">
      <c r="A3519" t="s">
        <v>9130</v>
      </c>
      <c r="B3519" s="6">
        <v>42164</v>
      </c>
      <c r="C3519" s="6">
        <v>42169</v>
      </c>
      <c r="D3519" t="s">
        <v>19</v>
      </c>
      <c r="E3519" t="s">
        <v>54</v>
      </c>
      <c r="F3519" s="14">
        <f t="shared" si="432"/>
        <v>3</v>
      </c>
      <c r="G3519" t="s">
        <v>202</v>
      </c>
      <c r="H3519" t="s">
        <v>202</v>
      </c>
      <c r="I3519" t="s">
        <v>188</v>
      </c>
      <c r="J3519" t="str">
        <f t="shared" si="439"/>
        <v>Huehuetenango,Huehuetenango,Guatemala</v>
      </c>
      <c r="K3519" t="s">
        <v>4485</v>
      </c>
      <c r="L3519" t="s">
        <v>24</v>
      </c>
      <c r="M3519" t="s">
        <v>30</v>
      </c>
      <c r="N3519" t="s">
        <v>52</v>
      </c>
      <c r="O3519" t="s">
        <v>1516</v>
      </c>
      <c r="P3519" s="4">
        <v>188.4</v>
      </c>
      <c r="Q3519" s="14">
        <f t="shared" si="433"/>
        <v>1</v>
      </c>
      <c r="R3519">
        <v>3</v>
      </c>
      <c r="S3519" s="14">
        <f t="shared" si="434"/>
        <v>1</v>
      </c>
      <c r="T3519">
        <v>0</v>
      </c>
      <c r="U3519" s="14">
        <f t="shared" si="435"/>
        <v>1</v>
      </c>
      <c r="V3519" s="4">
        <v>37.679999999999993</v>
      </c>
      <c r="W3519" s="14">
        <f t="shared" si="436"/>
        <v>1</v>
      </c>
      <c r="X3519">
        <v>21.14</v>
      </c>
      <c r="Y3519" s="14">
        <f t="shared" si="437"/>
        <v>1</v>
      </c>
      <c r="Z3519" t="s">
        <v>71</v>
      </c>
      <c r="AA3519" s="14">
        <f t="shared" si="438"/>
        <v>3</v>
      </c>
    </row>
    <row r="3520" spans="1:27" ht="15" customHeight="1" x14ac:dyDescent="0.25">
      <c r="A3520" t="s">
        <v>10205</v>
      </c>
      <c r="B3520" s="6">
        <v>42131</v>
      </c>
      <c r="C3520" s="6">
        <v>42135</v>
      </c>
      <c r="D3520" t="s">
        <v>19</v>
      </c>
      <c r="E3520" t="s">
        <v>54</v>
      </c>
      <c r="F3520" s="14">
        <f t="shared" si="432"/>
        <v>3</v>
      </c>
      <c r="G3520" t="s">
        <v>2620</v>
      </c>
      <c r="H3520" t="s">
        <v>2620</v>
      </c>
      <c r="I3520" t="s">
        <v>2621</v>
      </c>
      <c r="J3520" t="str">
        <f t="shared" si="439"/>
        <v>Bangkok,Bangkok,Thailand</v>
      </c>
      <c r="K3520" t="s">
        <v>4481</v>
      </c>
      <c r="L3520" t="s">
        <v>4469</v>
      </c>
      <c r="M3520" t="s">
        <v>42</v>
      </c>
      <c r="N3520" t="s">
        <v>47</v>
      </c>
      <c r="O3520" t="s">
        <v>720</v>
      </c>
      <c r="P3520" s="4">
        <v>346.58820000000003</v>
      </c>
      <c r="Q3520" s="14">
        <f t="shared" si="433"/>
        <v>1</v>
      </c>
      <c r="R3520">
        <v>9</v>
      </c>
      <c r="S3520" s="14">
        <f t="shared" si="434"/>
        <v>2</v>
      </c>
      <c r="T3520">
        <v>0.47000000000000003</v>
      </c>
      <c r="U3520" s="14">
        <f t="shared" si="435"/>
        <v>2</v>
      </c>
      <c r="V3520" s="4">
        <v>-104.85180000000003</v>
      </c>
      <c r="W3520" s="14">
        <f t="shared" si="436"/>
        <v>3</v>
      </c>
      <c r="X3520">
        <v>21.13</v>
      </c>
      <c r="Y3520" s="14">
        <f t="shared" si="437"/>
        <v>1</v>
      </c>
      <c r="Z3520" t="s">
        <v>71</v>
      </c>
      <c r="AA3520" s="14">
        <f t="shared" si="438"/>
        <v>3</v>
      </c>
    </row>
    <row r="3521" spans="1:27" ht="15" customHeight="1" x14ac:dyDescent="0.25">
      <c r="A3521" t="s">
        <v>4766</v>
      </c>
      <c r="B3521" s="6">
        <v>42033</v>
      </c>
      <c r="C3521" s="6">
        <v>42037</v>
      </c>
      <c r="D3521" t="s">
        <v>19</v>
      </c>
      <c r="E3521" t="s">
        <v>20</v>
      </c>
      <c r="F3521" s="14">
        <f t="shared" si="432"/>
        <v>1</v>
      </c>
      <c r="G3521" t="s">
        <v>3994</v>
      </c>
      <c r="H3521" t="s">
        <v>3897</v>
      </c>
      <c r="I3521" t="s">
        <v>3898</v>
      </c>
      <c r="J3521" t="str">
        <f t="shared" si="439"/>
        <v>Johannesburg,Gauteng,South Africa</v>
      </c>
      <c r="K3521" t="s">
        <v>4486</v>
      </c>
      <c r="L3521" t="s">
        <v>3867</v>
      </c>
      <c r="M3521" t="s">
        <v>30</v>
      </c>
      <c r="N3521" t="s">
        <v>100</v>
      </c>
      <c r="O3521" t="s">
        <v>143</v>
      </c>
      <c r="P3521" s="4">
        <v>330.27</v>
      </c>
      <c r="Q3521" s="14">
        <f t="shared" si="433"/>
        <v>1</v>
      </c>
      <c r="R3521">
        <v>1</v>
      </c>
      <c r="S3521" s="14">
        <f t="shared" si="434"/>
        <v>1</v>
      </c>
      <c r="T3521">
        <v>0</v>
      </c>
      <c r="U3521" s="14">
        <f t="shared" si="435"/>
        <v>1</v>
      </c>
      <c r="V3521" s="4">
        <v>46.230000000000004</v>
      </c>
      <c r="W3521" s="14">
        <f t="shared" si="436"/>
        <v>1</v>
      </c>
      <c r="X3521">
        <v>21.12</v>
      </c>
      <c r="Y3521" s="14">
        <f t="shared" si="437"/>
        <v>1</v>
      </c>
      <c r="Z3521" t="s">
        <v>28</v>
      </c>
      <c r="AA3521" s="14">
        <f t="shared" si="438"/>
        <v>2</v>
      </c>
    </row>
    <row r="3522" spans="1:27" ht="15" customHeight="1" x14ac:dyDescent="0.25">
      <c r="A3522" t="s">
        <v>5358</v>
      </c>
      <c r="B3522" s="6">
        <v>42235</v>
      </c>
      <c r="C3522" s="6">
        <v>42240</v>
      </c>
      <c r="D3522" t="s">
        <v>19</v>
      </c>
      <c r="E3522" t="s">
        <v>20</v>
      </c>
      <c r="F3522" s="14">
        <f t="shared" ref="F3522:F3585" si="440">VLOOKUP(E3522,segmentrate,2)</f>
        <v>1</v>
      </c>
      <c r="G3522" t="s">
        <v>805</v>
      </c>
      <c r="H3522" t="s">
        <v>806</v>
      </c>
      <c r="I3522" t="s">
        <v>23</v>
      </c>
      <c r="J3522" t="str">
        <f t="shared" si="439"/>
        <v>Cancún,Quintana Roo,Mexico</v>
      </c>
      <c r="K3522" t="s">
        <v>4485</v>
      </c>
      <c r="L3522" t="s">
        <v>24</v>
      </c>
      <c r="M3522" t="s">
        <v>25</v>
      </c>
      <c r="N3522" t="s">
        <v>145</v>
      </c>
      <c r="O3522" t="s">
        <v>635</v>
      </c>
      <c r="P3522" s="4">
        <v>170.46</v>
      </c>
      <c r="Q3522" s="14">
        <f t="shared" ref="Q3522:Q3585" si="441">VLOOKUP(P3522,salerate,3)</f>
        <v>1</v>
      </c>
      <c r="R3522">
        <v>9</v>
      </c>
      <c r="S3522" s="14">
        <f t="shared" ref="S3522:S3585" si="442">VLOOKUP(R3522,quantityrate,3)</f>
        <v>2</v>
      </c>
      <c r="T3522">
        <v>0</v>
      </c>
      <c r="U3522" s="14">
        <f t="shared" ref="U3522:U3585" si="443">VLOOKUP(T3522,discount,3)</f>
        <v>1</v>
      </c>
      <c r="V3522" s="4">
        <v>73.260000000000005</v>
      </c>
      <c r="W3522" s="14">
        <f t="shared" ref="W3522:W3585" si="444">VLOOKUP(V3522,profit,3)</f>
        <v>1</v>
      </c>
      <c r="X3522">
        <v>21.119999999999997</v>
      </c>
      <c r="Y3522" s="14">
        <f t="shared" ref="Y3522:Y3585" si="445">VLOOKUP(X3522,shipping,3)</f>
        <v>1</v>
      </c>
      <c r="Z3522" t="s">
        <v>71</v>
      </c>
      <c r="AA3522" s="14">
        <f t="shared" ref="AA3522:AA3585" si="446">VLOOKUP(Z3522,orderrate,2)</f>
        <v>3</v>
      </c>
    </row>
    <row r="3523" spans="1:27" ht="15" customHeight="1" x14ac:dyDescent="0.25">
      <c r="A3523" t="s">
        <v>9941</v>
      </c>
      <c r="B3523" s="6">
        <v>42222</v>
      </c>
      <c r="C3523" s="6">
        <v>42224</v>
      </c>
      <c r="D3523" t="s">
        <v>75</v>
      </c>
      <c r="E3523" t="s">
        <v>20</v>
      </c>
      <c r="F3523" s="14">
        <f t="shared" si="440"/>
        <v>1</v>
      </c>
      <c r="G3523" t="s">
        <v>2203</v>
      </c>
      <c r="H3523" t="s">
        <v>1826</v>
      </c>
      <c r="I3523" t="s">
        <v>1827</v>
      </c>
      <c r="J3523" t="str">
        <f t="shared" ref="J3523:J3586" si="447">G3523&amp;","&amp;H3523&amp;","&amp;I3523</f>
        <v>Solingen,North Rhine-Westphalia,Germany</v>
      </c>
      <c r="K3523" t="s">
        <v>4477</v>
      </c>
      <c r="L3523" t="s">
        <v>4471</v>
      </c>
      <c r="M3523" t="s">
        <v>25</v>
      </c>
      <c r="N3523" t="s">
        <v>91</v>
      </c>
      <c r="O3523" t="s">
        <v>1638</v>
      </c>
      <c r="P3523" s="4">
        <v>502.57799999999997</v>
      </c>
      <c r="Q3523" s="14">
        <f t="shared" si="441"/>
        <v>1</v>
      </c>
      <c r="R3523">
        <v>2</v>
      </c>
      <c r="S3523" s="14">
        <f t="shared" si="442"/>
        <v>1</v>
      </c>
      <c r="T3523">
        <v>0.1</v>
      </c>
      <c r="U3523" s="14">
        <f t="shared" si="443"/>
        <v>1</v>
      </c>
      <c r="V3523" s="4">
        <v>-55.841999999999999</v>
      </c>
      <c r="W3523" s="14">
        <f t="shared" si="444"/>
        <v>3</v>
      </c>
      <c r="X3523">
        <v>21.11</v>
      </c>
      <c r="Y3523" s="14">
        <f t="shared" si="445"/>
        <v>1</v>
      </c>
      <c r="Z3523" t="s">
        <v>28</v>
      </c>
      <c r="AA3523" s="14">
        <f t="shared" si="446"/>
        <v>2</v>
      </c>
    </row>
    <row r="3524" spans="1:27" ht="15" customHeight="1" x14ac:dyDescent="0.25">
      <c r="A3524" t="s">
        <v>10130</v>
      </c>
      <c r="B3524" s="6">
        <v>42085</v>
      </c>
      <c r="C3524" s="6">
        <v>42087</v>
      </c>
      <c r="D3524" t="s">
        <v>67</v>
      </c>
      <c r="E3524" t="s">
        <v>20</v>
      </c>
      <c r="F3524" s="14">
        <f t="shared" si="440"/>
        <v>1</v>
      </c>
      <c r="G3524" t="s">
        <v>2157</v>
      </c>
      <c r="H3524" t="s">
        <v>1831</v>
      </c>
      <c r="I3524" t="s">
        <v>1827</v>
      </c>
      <c r="J3524" t="str">
        <f t="shared" si="447"/>
        <v>Frankfurt,Hesse,Germany</v>
      </c>
      <c r="K3524" t="s">
        <v>4477</v>
      </c>
      <c r="L3524" t="s">
        <v>4471</v>
      </c>
      <c r="M3524" t="s">
        <v>25</v>
      </c>
      <c r="N3524" t="s">
        <v>39</v>
      </c>
      <c r="O3524" t="s">
        <v>1013</v>
      </c>
      <c r="P3524" s="4">
        <v>105.45</v>
      </c>
      <c r="Q3524" s="14">
        <f t="shared" si="441"/>
        <v>1</v>
      </c>
      <c r="R3524">
        <v>5</v>
      </c>
      <c r="S3524" s="14">
        <f t="shared" si="442"/>
        <v>1</v>
      </c>
      <c r="T3524">
        <v>0</v>
      </c>
      <c r="U3524" s="14">
        <f t="shared" si="443"/>
        <v>1</v>
      </c>
      <c r="V3524" s="4">
        <v>32.549999999999997</v>
      </c>
      <c r="W3524" s="14">
        <f t="shared" si="444"/>
        <v>1</v>
      </c>
      <c r="X3524">
        <v>21.11</v>
      </c>
      <c r="Y3524" s="14">
        <f t="shared" si="445"/>
        <v>1</v>
      </c>
      <c r="Z3524" t="s">
        <v>106</v>
      </c>
      <c r="AA3524" s="14">
        <f t="shared" si="446"/>
        <v>4</v>
      </c>
    </row>
    <row r="3525" spans="1:27" ht="15" customHeight="1" x14ac:dyDescent="0.25">
      <c r="A3525" t="s">
        <v>6204</v>
      </c>
      <c r="B3525" s="6">
        <v>42319</v>
      </c>
      <c r="C3525" s="6">
        <v>42323</v>
      </c>
      <c r="D3525" t="s">
        <v>67</v>
      </c>
      <c r="E3525" t="s">
        <v>54</v>
      </c>
      <c r="F3525" s="14">
        <f t="shared" si="440"/>
        <v>3</v>
      </c>
      <c r="G3525" t="s">
        <v>3798</v>
      </c>
      <c r="H3525" t="s">
        <v>3100</v>
      </c>
      <c r="I3525" t="s">
        <v>3095</v>
      </c>
      <c r="J3525" t="str">
        <f t="shared" si="447"/>
        <v>Hollywood,Florida,United States</v>
      </c>
      <c r="K3525" t="s">
        <v>4488</v>
      </c>
      <c r="L3525" t="s">
        <v>4482</v>
      </c>
      <c r="M3525" t="s">
        <v>25</v>
      </c>
      <c r="N3525" t="s">
        <v>35</v>
      </c>
      <c r="O3525" t="s">
        <v>3831</v>
      </c>
      <c r="P3525" s="4">
        <v>11.520000000000001</v>
      </c>
      <c r="Q3525" s="14">
        <f t="shared" si="441"/>
        <v>1</v>
      </c>
      <c r="R3525">
        <v>5</v>
      </c>
      <c r="S3525" s="14">
        <f t="shared" si="442"/>
        <v>1</v>
      </c>
      <c r="T3525">
        <v>0.7</v>
      </c>
      <c r="U3525" s="14">
        <f t="shared" si="443"/>
        <v>3</v>
      </c>
      <c r="V3525" s="4">
        <v>-7.6799999999999962</v>
      </c>
      <c r="W3525" s="14">
        <f t="shared" si="444"/>
        <v>3</v>
      </c>
      <c r="X3525">
        <v>1.93</v>
      </c>
      <c r="Y3525" s="14">
        <f t="shared" si="445"/>
        <v>1</v>
      </c>
      <c r="Z3525" t="s">
        <v>71</v>
      </c>
      <c r="AA3525" s="14">
        <f t="shared" si="446"/>
        <v>3</v>
      </c>
    </row>
    <row r="3526" spans="1:27" ht="15" customHeight="1" x14ac:dyDescent="0.25">
      <c r="A3526" t="s">
        <v>7909</v>
      </c>
      <c r="B3526" s="6">
        <v>42336</v>
      </c>
      <c r="C3526" s="6">
        <v>42342</v>
      </c>
      <c r="D3526" t="s">
        <v>19</v>
      </c>
      <c r="E3526" t="s">
        <v>59</v>
      </c>
      <c r="F3526" s="14">
        <f t="shared" si="440"/>
        <v>2</v>
      </c>
      <c r="G3526" t="s">
        <v>2506</v>
      </c>
      <c r="H3526" t="s">
        <v>1829</v>
      </c>
      <c r="I3526" t="s">
        <v>1823</v>
      </c>
      <c r="J3526" t="str">
        <f t="shared" si="447"/>
        <v>Chevilly-Larue,Ile-de-France,France</v>
      </c>
      <c r="K3526" t="s">
        <v>4477</v>
      </c>
      <c r="L3526" t="s">
        <v>4471</v>
      </c>
      <c r="M3526" t="s">
        <v>30</v>
      </c>
      <c r="N3526" t="s">
        <v>31</v>
      </c>
      <c r="O3526" t="s">
        <v>1544</v>
      </c>
      <c r="P3526" s="4">
        <v>114.87</v>
      </c>
      <c r="Q3526" s="14">
        <f t="shared" si="441"/>
        <v>1</v>
      </c>
      <c r="R3526">
        <v>1</v>
      </c>
      <c r="S3526" s="14">
        <f t="shared" si="442"/>
        <v>1</v>
      </c>
      <c r="T3526">
        <v>0</v>
      </c>
      <c r="U3526" s="14">
        <f t="shared" si="443"/>
        <v>1</v>
      </c>
      <c r="V3526" s="4">
        <v>16.080000000000002</v>
      </c>
      <c r="W3526" s="14">
        <f t="shared" si="444"/>
        <v>1</v>
      </c>
      <c r="X3526">
        <v>21.1</v>
      </c>
      <c r="Y3526" s="14">
        <f t="shared" si="445"/>
        <v>1</v>
      </c>
      <c r="Z3526" t="s">
        <v>55</v>
      </c>
      <c r="AA3526" s="14">
        <f t="shared" si="446"/>
        <v>1</v>
      </c>
    </row>
    <row r="3527" spans="1:27" ht="15" customHeight="1" x14ac:dyDescent="0.25">
      <c r="A3527" t="s">
        <v>6213</v>
      </c>
      <c r="B3527" s="6">
        <v>42255</v>
      </c>
      <c r="C3527" s="6">
        <v>42260</v>
      </c>
      <c r="D3527" t="s">
        <v>19</v>
      </c>
      <c r="E3527" t="s">
        <v>59</v>
      </c>
      <c r="F3527" s="14">
        <f t="shared" si="440"/>
        <v>2</v>
      </c>
      <c r="G3527" t="s">
        <v>3707</v>
      </c>
      <c r="H3527" t="s">
        <v>3150</v>
      </c>
      <c r="I3527" t="s">
        <v>3095</v>
      </c>
      <c r="J3527" t="str">
        <f t="shared" si="447"/>
        <v>Nashville,Tennessee,United States</v>
      </c>
      <c r="K3527" t="s">
        <v>4488</v>
      </c>
      <c r="L3527" t="s">
        <v>4482</v>
      </c>
      <c r="M3527" t="s">
        <v>25</v>
      </c>
      <c r="N3527" t="s">
        <v>91</v>
      </c>
      <c r="O3527" t="s">
        <v>3366</v>
      </c>
      <c r="P3527" s="4">
        <v>81.567999999999998</v>
      </c>
      <c r="Q3527" s="14">
        <f t="shared" si="441"/>
        <v>1</v>
      </c>
      <c r="R3527">
        <v>2</v>
      </c>
      <c r="S3527" s="14">
        <f t="shared" si="442"/>
        <v>1</v>
      </c>
      <c r="T3527">
        <v>0.2</v>
      </c>
      <c r="U3527" s="14">
        <f t="shared" si="443"/>
        <v>1</v>
      </c>
      <c r="V3527" s="4">
        <v>7.1372000000000035</v>
      </c>
      <c r="W3527" s="14">
        <f t="shared" si="444"/>
        <v>1</v>
      </c>
      <c r="X3527">
        <v>9.51</v>
      </c>
      <c r="Y3527" s="14">
        <f t="shared" si="445"/>
        <v>1</v>
      </c>
      <c r="Z3527" t="s">
        <v>71</v>
      </c>
      <c r="AA3527" s="14">
        <f t="shared" si="446"/>
        <v>3</v>
      </c>
    </row>
    <row r="3528" spans="1:27" ht="15" customHeight="1" x14ac:dyDescent="0.25">
      <c r="A3528" t="s">
        <v>9321</v>
      </c>
      <c r="B3528" s="6">
        <v>42147</v>
      </c>
      <c r="C3528" s="6">
        <v>42147</v>
      </c>
      <c r="D3528" t="s">
        <v>113</v>
      </c>
      <c r="E3528" t="s">
        <v>20</v>
      </c>
      <c r="F3528" s="14">
        <f t="shared" si="440"/>
        <v>1</v>
      </c>
      <c r="G3528" t="s">
        <v>3924</v>
      </c>
      <c r="H3528" t="s">
        <v>3924</v>
      </c>
      <c r="I3528" t="s">
        <v>3903</v>
      </c>
      <c r="J3528" t="str">
        <f t="shared" si="447"/>
        <v>Diyarbakir,Diyarbakir,Turkey</v>
      </c>
      <c r="K3528" t="s">
        <v>4476</v>
      </c>
      <c r="L3528" t="s">
        <v>4469</v>
      </c>
      <c r="M3528" t="s">
        <v>25</v>
      </c>
      <c r="N3528" t="s">
        <v>82</v>
      </c>
      <c r="O3528" t="s">
        <v>162</v>
      </c>
      <c r="P3528" s="4">
        <v>158.76</v>
      </c>
      <c r="Q3528" s="14">
        <f t="shared" si="441"/>
        <v>1</v>
      </c>
      <c r="R3528">
        <v>2</v>
      </c>
      <c r="S3528" s="14">
        <f t="shared" si="442"/>
        <v>1</v>
      </c>
      <c r="T3528">
        <v>0.6</v>
      </c>
      <c r="U3528" s="14">
        <f t="shared" si="443"/>
        <v>3</v>
      </c>
      <c r="V3528" s="4">
        <v>-59.579999999999984</v>
      </c>
      <c r="W3528" s="14">
        <f t="shared" si="444"/>
        <v>3</v>
      </c>
      <c r="X3528">
        <v>21.06</v>
      </c>
      <c r="Y3528" s="14">
        <f t="shared" si="445"/>
        <v>1</v>
      </c>
      <c r="Z3528" t="s">
        <v>28</v>
      </c>
      <c r="AA3528" s="14">
        <f t="shared" si="446"/>
        <v>2</v>
      </c>
    </row>
    <row r="3529" spans="1:27" ht="15" customHeight="1" x14ac:dyDescent="0.25">
      <c r="A3529" t="s">
        <v>6894</v>
      </c>
      <c r="B3529" s="6">
        <v>42335</v>
      </c>
      <c r="C3529" s="6">
        <v>42340</v>
      </c>
      <c r="D3529" t="s">
        <v>19</v>
      </c>
      <c r="E3529" t="s">
        <v>20</v>
      </c>
      <c r="F3529" s="14">
        <f t="shared" si="440"/>
        <v>1</v>
      </c>
      <c r="G3529" t="s">
        <v>3068</v>
      </c>
      <c r="H3529" t="s">
        <v>3068</v>
      </c>
      <c r="I3529" t="s">
        <v>3064</v>
      </c>
      <c r="J3529" t="str">
        <f t="shared" si="447"/>
        <v>Auckland,Auckland,New Zealand</v>
      </c>
      <c r="K3529" t="s">
        <v>2572</v>
      </c>
      <c r="L3529" t="s">
        <v>4469</v>
      </c>
      <c r="M3529" t="s">
        <v>30</v>
      </c>
      <c r="N3529" t="s">
        <v>52</v>
      </c>
      <c r="O3529" t="s">
        <v>307</v>
      </c>
      <c r="P3529" s="4">
        <v>240.33600000000001</v>
      </c>
      <c r="Q3529" s="14">
        <f t="shared" si="441"/>
        <v>1</v>
      </c>
      <c r="R3529">
        <v>4</v>
      </c>
      <c r="S3529" s="14">
        <f t="shared" si="442"/>
        <v>1</v>
      </c>
      <c r="T3529">
        <v>0.4</v>
      </c>
      <c r="U3529" s="14">
        <f t="shared" si="443"/>
        <v>2</v>
      </c>
      <c r="V3529" s="4">
        <v>-136.22400000000005</v>
      </c>
      <c r="W3529" s="14">
        <f t="shared" si="444"/>
        <v>3</v>
      </c>
      <c r="X3529">
        <v>21.05</v>
      </c>
      <c r="Y3529" s="14">
        <f t="shared" si="445"/>
        <v>1</v>
      </c>
      <c r="Z3529" t="s">
        <v>28</v>
      </c>
      <c r="AA3529" s="14">
        <f t="shared" si="446"/>
        <v>2</v>
      </c>
    </row>
    <row r="3530" spans="1:27" ht="15" customHeight="1" x14ac:dyDescent="0.25">
      <c r="A3530" t="s">
        <v>10147</v>
      </c>
      <c r="B3530" s="6">
        <v>42361</v>
      </c>
      <c r="C3530" s="6">
        <v>42366</v>
      </c>
      <c r="D3530" t="s">
        <v>19</v>
      </c>
      <c r="E3530" t="s">
        <v>20</v>
      </c>
      <c r="F3530" s="14">
        <f t="shared" si="440"/>
        <v>1</v>
      </c>
      <c r="G3530" t="s">
        <v>2695</v>
      </c>
      <c r="H3530" t="s">
        <v>2695</v>
      </c>
      <c r="I3530" t="s">
        <v>2696</v>
      </c>
      <c r="J3530" t="str">
        <f t="shared" si="447"/>
        <v>Kabul,Kabul,Afghanistan</v>
      </c>
      <c r="K3530" t="s">
        <v>4470</v>
      </c>
      <c r="L3530" t="s">
        <v>4469</v>
      </c>
      <c r="M3530" t="s">
        <v>42</v>
      </c>
      <c r="N3530" t="s">
        <v>47</v>
      </c>
      <c r="O3530" t="s">
        <v>1341</v>
      </c>
      <c r="P3530" s="4">
        <v>162.54</v>
      </c>
      <c r="Q3530" s="14">
        <f t="shared" si="441"/>
        <v>1</v>
      </c>
      <c r="R3530">
        <v>2</v>
      </c>
      <c r="S3530" s="14">
        <f t="shared" si="442"/>
        <v>1</v>
      </c>
      <c r="T3530">
        <v>0</v>
      </c>
      <c r="U3530" s="14">
        <f t="shared" si="443"/>
        <v>1</v>
      </c>
      <c r="V3530" s="4">
        <v>17.82</v>
      </c>
      <c r="W3530" s="14">
        <f t="shared" si="444"/>
        <v>1</v>
      </c>
      <c r="X3530">
        <v>21.05</v>
      </c>
      <c r="Y3530" s="14">
        <f t="shared" si="445"/>
        <v>1</v>
      </c>
      <c r="Z3530" t="s">
        <v>71</v>
      </c>
      <c r="AA3530" s="14">
        <f t="shared" si="446"/>
        <v>3</v>
      </c>
    </row>
    <row r="3531" spans="1:27" ht="15" customHeight="1" x14ac:dyDescent="0.25">
      <c r="A3531" t="s">
        <v>8893</v>
      </c>
      <c r="B3531" s="6">
        <v>42264</v>
      </c>
      <c r="C3531" s="6">
        <v>42270</v>
      </c>
      <c r="D3531" t="s">
        <v>19</v>
      </c>
      <c r="E3531" t="s">
        <v>20</v>
      </c>
      <c r="F3531" s="14">
        <f t="shared" si="440"/>
        <v>1</v>
      </c>
      <c r="G3531" t="s">
        <v>797</v>
      </c>
      <c r="H3531" t="s">
        <v>798</v>
      </c>
      <c r="I3531" t="s">
        <v>29</v>
      </c>
      <c r="J3531" t="str">
        <f t="shared" si="447"/>
        <v>Cúcuta,Norte de Santander,Colombia</v>
      </c>
      <c r="K3531" t="s">
        <v>4475</v>
      </c>
      <c r="L3531" t="s">
        <v>24</v>
      </c>
      <c r="M3531" t="s">
        <v>25</v>
      </c>
      <c r="N3531" t="s">
        <v>82</v>
      </c>
      <c r="O3531" t="s">
        <v>304</v>
      </c>
      <c r="P3531" s="4">
        <v>255.83999999999997</v>
      </c>
      <c r="Q3531" s="14">
        <f t="shared" si="441"/>
        <v>1</v>
      </c>
      <c r="R3531">
        <v>3</v>
      </c>
      <c r="S3531" s="14">
        <f t="shared" si="442"/>
        <v>1</v>
      </c>
      <c r="T3531">
        <v>0</v>
      </c>
      <c r="U3531" s="14">
        <f t="shared" si="443"/>
        <v>1</v>
      </c>
      <c r="V3531" s="4">
        <v>46.02</v>
      </c>
      <c r="W3531" s="14">
        <f t="shared" si="444"/>
        <v>1</v>
      </c>
      <c r="X3531">
        <v>21.024999999999999</v>
      </c>
      <c r="Y3531" s="14">
        <f t="shared" si="445"/>
        <v>1</v>
      </c>
      <c r="Z3531" t="s">
        <v>28</v>
      </c>
      <c r="AA3531" s="14">
        <f t="shared" si="446"/>
        <v>2</v>
      </c>
    </row>
    <row r="3532" spans="1:27" ht="15" customHeight="1" x14ac:dyDescent="0.25">
      <c r="A3532" t="s">
        <v>6646</v>
      </c>
      <c r="B3532" s="6">
        <v>42075</v>
      </c>
      <c r="C3532" s="6">
        <v>42082</v>
      </c>
      <c r="D3532" t="s">
        <v>19</v>
      </c>
      <c r="E3532" t="s">
        <v>20</v>
      </c>
      <c r="F3532" s="14">
        <f t="shared" si="440"/>
        <v>1</v>
      </c>
      <c r="G3532" t="s">
        <v>2143</v>
      </c>
      <c r="H3532" t="s">
        <v>2143</v>
      </c>
      <c r="I3532" t="s">
        <v>1900</v>
      </c>
      <c r="J3532" t="str">
        <f t="shared" si="447"/>
        <v>Dublin,Dublin,Ireland</v>
      </c>
      <c r="K3532" t="s">
        <v>4484</v>
      </c>
      <c r="L3532" t="s">
        <v>4471</v>
      </c>
      <c r="M3532" t="s">
        <v>42</v>
      </c>
      <c r="N3532" t="s">
        <v>80</v>
      </c>
      <c r="O3532" t="s">
        <v>950</v>
      </c>
      <c r="P3532" s="4">
        <v>449.90999999999997</v>
      </c>
      <c r="Q3532" s="14">
        <f t="shared" si="441"/>
        <v>1</v>
      </c>
      <c r="R3532">
        <v>3</v>
      </c>
      <c r="S3532" s="14">
        <f t="shared" si="442"/>
        <v>1</v>
      </c>
      <c r="T3532">
        <v>0.5</v>
      </c>
      <c r="U3532" s="14">
        <f t="shared" si="443"/>
        <v>2</v>
      </c>
      <c r="V3532" s="4">
        <v>-90</v>
      </c>
      <c r="W3532" s="14">
        <f t="shared" si="444"/>
        <v>3</v>
      </c>
      <c r="X3532">
        <v>21.02</v>
      </c>
      <c r="Y3532" s="14">
        <f t="shared" si="445"/>
        <v>1</v>
      </c>
      <c r="Z3532" t="s">
        <v>28</v>
      </c>
      <c r="AA3532" s="14">
        <f t="shared" si="446"/>
        <v>2</v>
      </c>
    </row>
    <row r="3533" spans="1:27" ht="15" customHeight="1" x14ac:dyDescent="0.25">
      <c r="A3533" t="s">
        <v>5471</v>
      </c>
      <c r="B3533" s="6">
        <v>42304</v>
      </c>
      <c r="C3533" s="6">
        <v>42306</v>
      </c>
      <c r="D3533" t="s">
        <v>67</v>
      </c>
      <c r="E3533" t="s">
        <v>20</v>
      </c>
      <c r="F3533" s="14">
        <f t="shared" si="440"/>
        <v>1</v>
      </c>
      <c r="G3533" t="s">
        <v>656</v>
      </c>
      <c r="H3533" t="s">
        <v>656</v>
      </c>
      <c r="I3533" t="s">
        <v>86</v>
      </c>
      <c r="J3533" t="str">
        <f t="shared" si="447"/>
        <v>Choluteca,Choluteca,Honduras</v>
      </c>
      <c r="K3533" t="s">
        <v>4485</v>
      </c>
      <c r="L3533" t="s">
        <v>24</v>
      </c>
      <c r="M3533" t="s">
        <v>42</v>
      </c>
      <c r="N3533" t="s">
        <v>88</v>
      </c>
      <c r="O3533" t="s">
        <v>1310</v>
      </c>
      <c r="P3533" s="4">
        <v>212.208</v>
      </c>
      <c r="Q3533" s="14">
        <f t="shared" si="441"/>
        <v>1</v>
      </c>
      <c r="R3533">
        <v>4</v>
      </c>
      <c r="S3533" s="14">
        <f t="shared" si="442"/>
        <v>1</v>
      </c>
      <c r="T3533">
        <v>0.4</v>
      </c>
      <c r="U3533" s="14">
        <f t="shared" si="443"/>
        <v>2</v>
      </c>
      <c r="V3533" s="4">
        <v>-74.352000000000018</v>
      </c>
      <c r="W3533" s="14">
        <f t="shared" si="444"/>
        <v>3</v>
      </c>
      <c r="X3533">
        <v>21.009999999999998</v>
      </c>
      <c r="Y3533" s="14">
        <f t="shared" si="445"/>
        <v>1</v>
      </c>
      <c r="Z3533" t="s">
        <v>71</v>
      </c>
      <c r="AA3533" s="14">
        <f t="shared" si="446"/>
        <v>3</v>
      </c>
    </row>
    <row r="3534" spans="1:27" ht="15" customHeight="1" x14ac:dyDescent="0.25">
      <c r="A3534" t="s">
        <v>7635</v>
      </c>
      <c r="B3534" s="6">
        <v>42059</v>
      </c>
      <c r="C3534" s="6">
        <v>42062</v>
      </c>
      <c r="D3534" t="s">
        <v>67</v>
      </c>
      <c r="E3534" t="s">
        <v>59</v>
      </c>
      <c r="F3534" s="14">
        <f t="shared" si="440"/>
        <v>2</v>
      </c>
      <c r="G3534" t="s">
        <v>4079</v>
      </c>
      <c r="H3534" t="s">
        <v>4079</v>
      </c>
      <c r="I3534" t="s">
        <v>4080</v>
      </c>
      <c r="J3534" t="str">
        <f t="shared" si="447"/>
        <v>Dakar,Dakar,Senegal</v>
      </c>
      <c r="K3534" t="s">
        <v>4479</v>
      </c>
      <c r="L3534" t="s">
        <v>3867</v>
      </c>
      <c r="M3534" t="s">
        <v>30</v>
      </c>
      <c r="N3534" t="s">
        <v>52</v>
      </c>
      <c r="O3534" t="s">
        <v>376</v>
      </c>
      <c r="P3534" s="4">
        <v>90.3</v>
      </c>
      <c r="Q3534" s="14">
        <f t="shared" si="441"/>
        <v>1</v>
      </c>
      <c r="R3534">
        <v>2</v>
      </c>
      <c r="S3534" s="14">
        <f t="shared" si="442"/>
        <v>1</v>
      </c>
      <c r="T3534">
        <v>0</v>
      </c>
      <c r="U3534" s="14">
        <f t="shared" si="443"/>
        <v>1</v>
      </c>
      <c r="V3534" s="4">
        <v>29.759999999999998</v>
      </c>
      <c r="W3534" s="14">
        <f t="shared" si="444"/>
        <v>1</v>
      </c>
      <c r="X3534">
        <v>21</v>
      </c>
      <c r="Y3534" s="14">
        <f t="shared" si="445"/>
        <v>1</v>
      </c>
      <c r="Z3534" t="s">
        <v>71</v>
      </c>
      <c r="AA3534" s="14">
        <f t="shared" si="446"/>
        <v>3</v>
      </c>
    </row>
    <row r="3535" spans="1:27" ht="15" customHeight="1" x14ac:dyDescent="0.25">
      <c r="A3535" t="s">
        <v>9181</v>
      </c>
      <c r="B3535" s="6">
        <v>42080</v>
      </c>
      <c r="C3535" s="6">
        <v>42081</v>
      </c>
      <c r="D3535" t="s">
        <v>75</v>
      </c>
      <c r="E3535" t="s">
        <v>54</v>
      </c>
      <c r="F3535" s="14">
        <f t="shared" si="440"/>
        <v>3</v>
      </c>
      <c r="G3535" t="s">
        <v>3940</v>
      </c>
      <c r="H3535" t="s">
        <v>3940</v>
      </c>
      <c r="I3535" t="s">
        <v>3941</v>
      </c>
      <c r="J3535" t="str">
        <f t="shared" si="447"/>
        <v>Baghdad,Baghdad,Iraq</v>
      </c>
      <c r="K3535" t="s">
        <v>4476</v>
      </c>
      <c r="L3535" t="s">
        <v>4469</v>
      </c>
      <c r="M3535" t="s">
        <v>30</v>
      </c>
      <c r="N3535" t="s">
        <v>33</v>
      </c>
      <c r="O3535" t="s">
        <v>1602</v>
      </c>
      <c r="P3535" s="4">
        <v>145.89000000000001</v>
      </c>
      <c r="Q3535" s="14">
        <f t="shared" si="441"/>
        <v>1</v>
      </c>
      <c r="R3535">
        <v>1</v>
      </c>
      <c r="S3535" s="14">
        <f t="shared" si="442"/>
        <v>1</v>
      </c>
      <c r="T3535">
        <v>0</v>
      </c>
      <c r="U3535" s="14">
        <f t="shared" si="443"/>
        <v>1</v>
      </c>
      <c r="V3535" s="4">
        <v>21.87</v>
      </c>
      <c r="W3535" s="14">
        <f t="shared" si="444"/>
        <v>1</v>
      </c>
      <c r="X3535">
        <v>21</v>
      </c>
      <c r="Y3535" s="14">
        <f t="shared" si="445"/>
        <v>1</v>
      </c>
      <c r="Z3535" t="s">
        <v>71</v>
      </c>
      <c r="AA3535" s="14">
        <f t="shared" si="446"/>
        <v>3</v>
      </c>
    </row>
    <row r="3536" spans="1:27" ht="15" customHeight="1" x14ac:dyDescent="0.25">
      <c r="A3536" t="s">
        <v>5898</v>
      </c>
      <c r="B3536" s="6">
        <v>42236</v>
      </c>
      <c r="C3536" s="6">
        <v>42242</v>
      </c>
      <c r="D3536" t="s">
        <v>19</v>
      </c>
      <c r="E3536" t="s">
        <v>54</v>
      </c>
      <c r="F3536" s="14">
        <f t="shared" si="440"/>
        <v>3</v>
      </c>
      <c r="G3536" t="s">
        <v>2710</v>
      </c>
      <c r="H3536" t="s">
        <v>2666</v>
      </c>
      <c r="I3536" t="s">
        <v>2579</v>
      </c>
      <c r="J3536" t="str">
        <f t="shared" si="447"/>
        <v>Surabaya,Jawa Timur,Indonesia</v>
      </c>
      <c r="K3536" t="s">
        <v>4481</v>
      </c>
      <c r="L3536" t="s">
        <v>4469</v>
      </c>
      <c r="M3536" t="s">
        <v>42</v>
      </c>
      <c r="N3536" t="s">
        <v>88</v>
      </c>
      <c r="O3536" t="s">
        <v>1459</v>
      </c>
      <c r="P3536" s="4">
        <v>418.61880000000002</v>
      </c>
      <c r="Q3536" s="14">
        <f t="shared" si="441"/>
        <v>1</v>
      </c>
      <c r="R3536">
        <v>3</v>
      </c>
      <c r="S3536" s="14">
        <f t="shared" si="442"/>
        <v>1</v>
      </c>
      <c r="T3536">
        <v>0.17</v>
      </c>
      <c r="U3536" s="14">
        <f t="shared" si="443"/>
        <v>1</v>
      </c>
      <c r="V3536" s="4">
        <v>105.86879999999996</v>
      </c>
      <c r="W3536" s="14">
        <f t="shared" si="444"/>
        <v>1</v>
      </c>
      <c r="X3536">
        <v>20.97</v>
      </c>
      <c r="Y3536" s="14">
        <f t="shared" si="445"/>
        <v>1</v>
      </c>
      <c r="Z3536" t="s">
        <v>28</v>
      </c>
      <c r="AA3536" s="14">
        <f t="shared" si="446"/>
        <v>2</v>
      </c>
    </row>
    <row r="3537" spans="1:27" ht="15" customHeight="1" x14ac:dyDescent="0.25">
      <c r="A3537" t="s">
        <v>9915</v>
      </c>
      <c r="B3537" s="6">
        <v>42278</v>
      </c>
      <c r="C3537" s="6">
        <v>42284</v>
      </c>
      <c r="D3537" t="s">
        <v>19</v>
      </c>
      <c r="E3537" t="s">
        <v>20</v>
      </c>
      <c r="F3537" s="14">
        <f t="shared" si="440"/>
        <v>1</v>
      </c>
      <c r="G3537" t="s">
        <v>2951</v>
      </c>
      <c r="H3537" t="s">
        <v>2693</v>
      </c>
      <c r="I3537" t="s">
        <v>2560</v>
      </c>
      <c r="J3537" t="str">
        <f t="shared" si="447"/>
        <v>Neijiang,Sichuan,China</v>
      </c>
      <c r="K3537" t="s">
        <v>4483</v>
      </c>
      <c r="L3537" t="s">
        <v>4469</v>
      </c>
      <c r="M3537" t="s">
        <v>42</v>
      </c>
      <c r="N3537" t="s">
        <v>47</v>
      </c>
      <c r="O3537" t="s">
        <v>189</v>
      </c>
      <c r="P3537" s="4">
        <v>247.32</v>
      </c>
      <c r="Q3537" s="14">
        <f t="shared" si="441"/>
        <v>1</v>
      </c>
      <c r="R3537">
        <v>1</v>
      </c>
      <c r="S3537" s="14">
        <f t="shared" si="442"/>
        <v>1</v>
      </c>
      <c r="T3537">
        <v>0</v>
      </c>
      <c r="U3537" s="14">
        <f t="shared" si="443"/>
        <v>1</v>
      </c>
      <c r="V3537" s="4">
        <v>2.46</v>
      </c>
      <c r="W3537" s="14">
        <f t="shared" si="444"/>
        <v>1</v>
      </c>
      <c r="X3537">
        <v>20.97</v>
      </c>
      <c r="Y3537" s="14">
        <f t="shared" si="445"/>
        <v>1</v>
      </c>
      <c r="Z3537" t="s">
        <v>28</v>
      </c>
      <c r="AA3537" s="14">
        <f t="shared" si="446"/>
        <v>2</v>
      </c>
    </row>
    <row r="3538" spans="1:27" ht="15" customHeight="1" x14ac:dyDescent="0.25">
      <c r="A3538" t="s">
        <v>8499</v>
      </c>
      <c r="B3538" s="6">
        <v>42338</v>
      </c>
      <c r="C3538" s="6">
        <v>42338</v>
      </c>
      <c r="D3538" t="s">
        <v>113</v>
      </c>
      <c r="E3538" t="s">
        <v>20</v>
      </c>
      <c r="F3538" s="14">
        <f t="shared" si="440"/>
        <v>1</v>
      </c>
      <c r="G3538" t="s">
        <v>117</v>
      </c>
      <c r="H3538" t="s">
        <v>117</v>
      </c>
      <c r="I3538" t="s">
        <v>104</v>
      </c>
      <c r="J3538" t="str">
        <f t="shared" si="447"/>
        <v>Santo Domingo,Santo Domingo,Dominican Republic</v>
      </c>
      <c r="K3538" t="s">
        <v>99</v>
      </c>
      <c r="L3538" t="s">
        <v>24</v>
      </c>
      <c r="M3538" t="s">
        <v>25</v>
      </c>
      <c r="N3538" t="s">
        <v>51</v>
      </c>
      <c r="O3538" t="s">
        <v>536</v>
      </c>
      <c r="P3538" s="4">
        <v>95.424000000000007</v>
      </c>
      <c r="Q3538" s="14">
        <f t="shared" si="441"/>
        <v>1</v>
      </c>
      <c r="R3538">
        <v>12</v>
      </c>
      <c r="S3538" s="14">
        <f t="shared" si="442"/>
        <v>2</v>
      </c>
      <c r="T3538">
        <v>0.2</v>
      </c>
      <c r="U3538" s="14">
        <f t="shared" si="443"/>
        <v>1</v>
      </c>
      <c r="V3538" s="4">
        <v>34.463999999999999</v>
      </c>
      <c r="W3538" s="14">
        <f t="shared" si="444"/>
        <v>1</v>
      </c>
      <c r="X3538">
        <v>20.952999999999999</v>
      </c>
      <c r="Y3538" s="14">
        <f t="shared" si="445"/>
        <v>1</v>
      </c>
      <c r="Z3538" t="s">
        <v>28</v>
      </c>
      <c r="AA3538" s="14">
        <f t="shared" si="446"/>
        <v>2</v>
      </c>
    </row>
    <row r="3539" spans="1:27" ht="15" customHeight="1" x14ac:dyDescent="0.25">
      <c r="A3539" t="s">
        <v>9636</v>
      </c>
      <c r="B3539" s="6">
        <v>42283</v>
      </c>
      <c r="C3539" s="6">
        <v>42290</v>
      </c>
      <c r="D3539" t="s">
        <v>19</v>
      </c>
      <c r="E3539" t="s">
        <v>59</v>
      </c>
      <c r="F3539" s="14">
        <f t="shared" si="440"/>
        <v>2</v>
      </c>
      <c r="G3539" t="s">
        <v>1690</v>
      </c>
      <c r="H3539" t="s">
        <v>1691</v>
      </c>
      <c r="I3539" t="s">
        <v>215</v>
      </c>
      <c r="J3539" t="str">
        <f t="shared" si="447"/>
        <v>Yaritagua,Yaracuy,Venezuela</v>
      </c>
      <c r="K3539" t="s">
        <v>4475</v>
      </c>
      <c r="L3539" t="s">
        <v>24</v>
      </c>
      <c r="M3539" t="s">
        <v>42</v>
      </c>
      <c r="N3539" t="s">
        <v>80</v>
      </c>
      <c r="O3539" t="s">
        <v>1076</v>
      </c>
      <c r="P3539" s="4">
        <v>755.09460000000001</v>
      </c>
      <c r="Q3539" s="14">
        <f t="shared" si="441"/>
        <v>1</v>
      </c>
      <c r="R3539">
        <v>5</v>
      </c>
      <c r="S3539" s="14">
        <f t="shared" si="442"/>
        <v>1</v>
      </c>
      <c r="T3539">
        <v>0.40200000000000002</v>
      </c>
      <c r="U3539" s="14">
        <f t="shared" si="443"/>
        <v>2</v>
      </c>
      <c r="V3539" s="4">
        <v>-419.30540000000002</v>
      </c>
      <c r="W3539" s="14">
        <f t="shared" si="444"/>
        <v>3</v>
      </c>
      <c r="X3539">
        <v>20.948</v>
      </c>
      <c r="Y3539" s="14">
        <f t="shared" si="445"/>
        <v>1</v>
      </c>
      <c r="Z3539" t="s">
        <v>28</v>
      </c>
      <c r="AA3539" s="14">
        <f t="shared" si="446"/>
        <v>2</v>
      </c>
    </row>
    <row r="3540" spans="1:27" ht="15" customHeight="1" x14ac:dyDescent="0.25">
      <c r="A3540" t="s">
        <v>6431</v>
      </c>
      <c r="B3540" s="6">
        <v>42235</v>
      </c>
      <c r="C3540" s="6">
        <v>42239</v>
      </c>
      <c r="D3540" t="s">
        <v>67</v>
      </c>
      <c r="E3540" t="s">
        <v>20</v>
      </c>
      <c r="F3540" s="14">
        <f t="shared" si="440"/>
        <v>1</v>
      </c>
      <c r="G3540" t="s">
        <v>1856</v>
      </c>
      <c r="H3540" t="s">
        <v>1856</v>
      </c>
      <c r="I3540" t="s">
        <v>1840</v>
      </c>
      <c r="J3540" t="str">
        <f t="shared" si="447"/>
        <v>Madrid,Madrid,Spain</v>
      </c>
      <c r="K3540" t="s">
        <v>4472</v>
      </c>
      <c r="L3540" t="s">
        <v>4471</v>
      </c>
      <c r="M3540" t="s">
        <v>25</v>
      </c>
      <c r="N3540" t="s">
        <v>35</v>
      </c>
      <c r="O3540" t="s">
        <v>764</v>
      </c>
      <c r="P3540" s="4">
        <v>345.24000000000007</v>
      </c>
      <c r="Q3540" s="14">
        <f t="shared" si="441"/>
        <v>1</v>
      </c>
      <c r="R3540">
        <v>7</v>
      </c>
      <c r="S3540" s="14">
        <f t="shared" si="442"/>
        <v>1</v>
      </c>
      <c r="T3540">
        <v>0</v>
      </c>
      <c r="U3540" s="14">
        <f t="shared" si="443"/>
        <v>1</v>
      </c>
      <c r="V3540" s="4">
        <v>37.800000000000004</v>
      </c>
      <c r="W3540" s="14">
        <f t="shared" si="444"/>
        <v>1</v>
      </c>
      <c r="X3540">
        <v>20.93</v>
      </c>
      <c r="Y3540" s="14">
        <f t="shared" si="445"/>
        <v>1</v>
      </c>
      <c r="Z3540" t="s">
        <v>28</v>
      </c>
      <c r="AA3540" s="14">
        <f t="shared" si="446"/>
        <v>2</v>
      </c>
    </row>
    <row r="3541" spans="1:27" ht="15" customHeight="1" x14ac:dyDescent="0.25">
      <c r="A3541" t="s">
        <v>8199</v>
      </c>
      <c r="B3541" s="6">
        <v>42220</v>
      </c>
      <c r="C3541" s="6">
        <v>42224</v>
      </c>
      <c r="D3541" t="s">
        <v>19</v>
      </c>
      <c r="E3541" t="s">
        <v>20</v>
      </c>
      <c r="F3541" s="14">
        <f t="shared" si="440"/>
        <v>1</v>
      </c>
      <c r="G3541" t="s">
        <v>363</v>
      </c>
      <c r="H3541" t="s">
        <v>124</v>
      </c>
      <c r="I3541" t="s">
        <v>23</v>
      </c>
      <c r="J3541" t="str">
        <f t="shared" si="447"/>
        <v>Coacalco,México,Mexico</v>
      </c>
      <c r="K3541" t="s">
        <v>4485</v>
      </c>
      <c r="L3541" t="s">
        <v>24</v>
      </c>
      <c r="M3541" t="s">
        <v>30</v>
      </c>
      <c r="N3541" t="s">
        <v>52</v>
      </c>
      <c r="O3541" t="s">
        <v>1122</v>
      </c>
      <c r="P3541" s="4">
        <v>187.93599999999998</v>
      </c>
      <c r="Q3541" s="14">
        <f t="shared" si="441"/>
        <v>1</v>
      </c>
      <c r="R3541">
        <v>2</v>
      </c>
      <c r="S3541" s="14">
        <f t="shared" si="442"/>
        <v>1</v>
      </c>
      <c r="T3541">
        <v>0.2</v>
      </c>
      <c r="U3541" s="14">
        <f t="shared" si="443"/>
        <v>1</v>
      </c>
      <c r="V3541" s="4">
        <v>-18.823999999999995</v>
      </c>
      <c r="W3541" s="14">
        <f t="shared" si="444"/>
        <v>3</v>
      </c>
      <c r="X3541">
        <v>20.911000000000001</v>
      </c>
      <c r="Y3541" s="14">
        <f t="shared" si="445"/>
        <v>1</v>
      </c>
      <c r="Z3541" t="s">
        <v>71</v>
      </c>
      <c r="AA3541" s="14">
        <f t="shared" si="446"/>
        <v>3</v>
      </c>
    </row>
    <row r="3542" spans="1:27" ht="15" customHeight="1" x14ac:dyDescent="0.25">
      <c r="A3542" t="s">
        <v>7382</v>
      </c>
      <c r="B3542" s="6">
        <v>42273</v>
      </c>
      <c r="C3542" s="6">
        <v>42279</v>
      </c>
      <c r="D3542" t="s">
        <v>19</v>
      </c>
      <c r="E3542" t="s">
        <v>20</v>
      </c>
      <c r="F3542" s="14">
        <f t="shared" si="440"/>
        <v>1</v>
      </c>
      <c r="G3542" t="s">
        <v>4349</v>
      </c>
      <c r="H3542" t="s">
        <v>4125</v>
      </c>
      <c r="I3542" t="s">
        <v>3878</v>
      </c>
      <c r="J3542" t="str">
        <f t="shared" si="447"/>
        <v>Kremenchuk,Poltava,Ukraine</v>
      </c>
      <c r="K3542" t="s">
        <v>4478</v>
      </c>
      <c r="L3542" t="s">
        <v>4471</v>
      </c>
      <c r="M3542" t="s">
        <v>42</v>
      </c>
      <c r="N3542" t="s">
        <v>80</v>
      </c>
      <c r="O3542" t="s">
        <v>119</v>
      </c>
      <c r="P3542" s="4">
        <v>288.36</v>
      </c>
      <c r="Q3542" s="14">
        <f t="shared" si="441"/>
        <v>1</v>
      </c>
      <c r="R3542">
        <v>2</v>
      </c>
      <c r="S3542" s="14">
        <f t="shared" si="442"/>
        <v>1</v>
      </c>
      <c r="T3542">
        <v>0</v>
      </c>
      <c r="U3542" s="14">
        <f t="shared" si="443"/>
        <v>1</v>
      </c>
      <c r="V3542" s="4">
        <v>14.399999999999999</v>
      </c>
      <c r="W3542" s="14">
        <f t="shared" si="444"/>
        <v>1</v>
      </c>
      <c r="X3542">
        <v>20.91</v>
      </c>
      <c r="Y3542" s="14">
        <f t="shared" si="445"/>
        <v>1</v>
      </c>
      <c r="Z3542" t="s">
        <v>28</v>
      </c>
      <c r="AA3542" s="14">
        <f t="shared" si="446"/>
        <v>2</v>
      </c>
    </row>
    <row r="3543" spans="1:27" ht="15" customHeight="1" x14ac:dyDescent="0.25">
      <c r="A3543" t="s">
        <v>8575</v>
      </c>
      <c r="B3543" s="6">
        <v>42073</v>
      </c>
      <c r="C3543" s="6">
        <v>42077</v>
      </c>
      <c r="D3543" t="s">
        <v>19</v>
      </c>
      <c r="E3543" t="s">
        <v>20</v>
      </c>
      <c r="F3543" s="14">
        <f t="shared" si="440"/>
        <v>1</v>
      </c>
      <c r="G3543" t="s">
        <v>2469</v>
      </c>
      <c r="H3543" t="s">
        <v>1820</v>
      </c>
      <c r="I3543" t="s">
        <v>1821</v>
      </c>
      <c r="J3543" t="str">
        <f t="shared" si="447"/>
        <v>Wolverhampton,England,United Kingdom</v>
      </c>
      <c r="K3543" t="s">
        <v>4484</v>
      </c>
      <c r="L3543" t="s">
        <v>4471</v>
      </c>
      <c r="M3543" t="s">
        <v>42</v>
      </c>
      <c r="N3543" t="s">
        <v>80</v>
      </c>
      <c r="O3543" t="s">
        <v>1568</v>
      </c>
      <c r="P3543" s="4">
        <v>359.85</v>
      </c>
      <c r="Q3543" s="14">
        <f t="shared" si="441"/>
        <v>1</v>
      </c>
      <c r="R3543">
        <v>1</v>
      </c>
      <c r="S3543" s="14">
        <f t="shared" si="442"/>
        <v>1</v>
      </c>
      <c r="T3543">
        <v>0</v>
      </c>
      <c r="U3543" s="14">
        <f t="shared" si="443"/>
        <v>1</v>
      </c>
      <c r="V3543" s="4">
        <v>147.51</v>
      </c>
      <c r="W3543" s="14">
        <f t="shared" si="444"/>
        <v>1</v>
      </c>
      <c r="X3543">
        <v>20.87</v>
      </c>
      <c r="Y3543" s="14">
        <f t="shared" si="445"/>
        <v>1</v>
      </c>
      <c r="Z3543" t="s">
        <v>28</v>
      </c>
      <c r="AA3543" s="14">
        <f t="shared" si="446"/>
        <v>2</v>
      </c>
    </row>
    <row r="3544" spans="1:27" ht="15" customHeight="1" x14ac:dyDescent="0.25">
      <c r="A3544" t="s">
        <v>8155</v>
      </c>
      <c r="B3544" s="6">
        <v>42288</v>
      </c>
      <c r="C3544" s="6">
        <v>42292</v>
      </c>
      <c r="D3544" t="s">
        <v>19</v>
      </c>
      <c r="E3544" t="s">
        <v>20</v>
      </c>
      <c r="F3544" s="14">
        <f t="shared" si="440"/>
        <v>1</v>
      </c>
      <c r="G3544" t="s">
        <v>2551</v>
      </c>
      <c r="H3544" t="s">
        <v>10395</v>
      </c>
      <c r="I3544" t="s">
        <v>1823</v>
      </c>
      <c r="J3544" t="str">
        <f t="shared" si="447"/>
        <v>Laon,Nord-Pas-de-Calais-Picardie,France</v>
      </c>
      <c r="K3544" t="s">
        <v>4477</v>
      </c>
      <c r="L3544" t="s">
        <v>4471</v>
      </c>
      <c r="M3544" t="s">
        <v>42</v>
      </c>
      <c r="N3544" t="s">
        <v>80</v>
      </c>
      <c r="O3544" t="s">
        <v>1595</v>
      </c>
      <c r="P3544" s="4">
        <v>215.73</v>
      </c>
      <c r="Q3544" s="14">
        <f t="shared" si="441"/>
        <v>1</v>
      </c>
      <c r="R3544">
        <v>2</v>
      </c>
      <c r="S3544" s="14">
        <f t="shared" si="442"/>
        <v>1</v>
      </c>
      <c r="T3544">
        <v>0.15</v>
      </c>
      <c r="U3544" s="14">
        <f t="shared" si="443"/>
        <v>1</v>
      </c>
      <c r="V3544" s="4">
        <v>-22.889999999999993</v>
      </c>
      <c r="W3544" s="14">
        <f t="shared" si="444"/>
        <v>3</v>
      </c>
      <c r="X3544">
        <v>20.86</v>
      </c>
      <c r="Y3544" s="14">
        <f t="shared" si="445"/>
        <v>1</v>
      </c>
      <c r="Z3544" t="s">
        <v>28</v>
      </c>
      <c r="AA3544" s="14">
        <f t="shared" si="446"/>
        <v>2</v>
      </c>
    </row>
    <row r="3545" spans="1:27" ht="15" customHeight="1" x14ac:dyDescent="0.25">
      <c r="A3545" t="s">
        <v>4920</v>
      </c>
      <c r="B3545" s="6">
        <v>42258</v>
      </c>
      <c r="C3545" s="6">
        <v>42262</v>
      </c>
      <c r="D3545" t="s">
        <v>19</v>
      </c>
      <c r="E3545" t="s">
        <v>20</v>
      </c>
      <c r="F3545" s="14">
        <f t="shared" si="440"/>
        <v>1</v>
      </c>
      <c r="G3545" t="s">
        <v>1838</v>
      </c>
      <c r="H3545" t="s">
        <v>1826</v>
      </c>
      <c r="I3545" t="s">
        <v>1827</v>
      </c>
      <c r="J3545" t="str">
        <f t="shared" si="447"/>
        <v>Herten,North Rhine-Westphalia,Germany</v>
      </c>
      <c r="K3545" t="s">
        <v>4477</v>
      </c>
      <c r="L3545" t="s">
        <v>4471</v>
      </c>
      <c r="M3545" t="s">
        <v>42</v>
      </c>
      <c r="N3545" t="s">
        <v>47</v>
      </c>
      <c r="O3545" t="s">
        <v>754</v>
      </c>
      <c r="P3545" s="4">
        <v>192.59999999999997</v>
      </c>
      <c r="Q3545" s="14">
        <f t="shared" si="441"/>
        <v>1</v>
      </c>
      <c r="R3545">
        <v>5</v>
      </c>
      <c r="S3545" s="14">
        <f t="shared" si="442"/>
        <v>1</v>
      </c>
      <c r="T3545">
        <v>0</v>
      </c>
      <c r="U3545" s="14">
        <f t="shared" si="443"/>
        <v>1</v>
      </c>
      <c r="V3545" s="4">
        <v>32.700000000000003</v>
      </c>
      <c r="W3545" s="14">
        <f t="shared" si="444"/>
        <v>1</v>
      </c>
      <c r="X3545">
        <v>20.83</v>
      </c>
      <c r="Y3545" s="14">
        <f t="shared" si="445"/>
        <v>1</v>
      </c>
      <c r="Z3545" t="s">
        <v>28</v>
      </c>
      <c r="AA3545" s="14">
        <f t="shared" si="446"/>
        <v>2</v>
      </c>
    </row>
    <row r="3546" spans="1:27" ht="15" customHeight="1" x14ac:dyDescent="0.25">
      <c r="A3546" t="s">
        <v>6906</v>
      </c>
      <c r="B3546" s="6">
        <v>42315</v>
      </c>
      <c r="C3546" s="6">
        <v>42322</v>
      </c>
      <c r="D3546" t="s">
        <v>19</v>
      </c>
      <c r="E3546" t="s">
        <v>20</v>
      </c>
      <c r="F3546" s="14">
        <f t="shared" si="440"/>
        <v>1</v>
      </c>
      <c r="G3546" t="s">
        <v>4134</v>
      </c>
      <c r="H3546" t="s">
        <v>4135</v>
      </c>
      <c r="I3546" t="s">
        <v>3934</v>
      </c>
      <c r="J3546" t="str">
        <f t="shared" si="447"/>
        <v>Bur Sudan,Red Sea,Sudan</v>
      </c>
      <c r="K3546" t="s">
        <v>4473</v>
      </c>
      <c r="L3546" t="s">
        <v>3867</v>
      </c>
      <c r="M3546" t="s">
        <v>30</v>
      </c>
      <c r="N3546" t="s">
        <v>31</v>
      </c>
      <c r="O3546" t="s">
        <v>496</v>
      </c>
      <c r="P3546" s="4">
        <v>195.71999999999997</v>
      </c>
      <c r="Q3546" s="14">
        <f t="shared" si="441"/>
        <v>1</v>
      </c>
      <c r="R3546">
        <v>4</v>
      </c>
      <c r="S3546" s="14">
        <f t="shared" si="442"/>
        <v>1</v>
      </c>
      <c r="T3546">
        <v>0</v>
      </c>
      <c r="U3546" s="14">
        <f t="shared" si="443"/>
        <v>1</v>
      </c>
      <c r="V3546" s="4">
        <v>17.52</v>
      </c>
      <c r="W3546" s="14">
        <f t="shared" si="444"/>
        <v>1</v>
      </c>
      <c r="X3546">
        <v>20.83</v>
      </c>
      <c r="Y3546" s="14">
        <f t="shared" si="445"/>
        <v>1</v>
      </c>
      <c r="Z3546" t="s">
        <v>28</v>
      </c>
      <c r="AA3546" s="14">
        <f t="shared" si="446"/>
        <v>2</v>
      </c>
    </row>
    <row r="3547" spans="1:27" ht="15" customHeight="1" x14ac:dyDescent="0.25">
      <c r="A3547" t="s">
        <v>8492</v>
      </c>
      <c r="B3547" s="6">
        <v>42077</v>
      </c>
      <c r="C3547" s="6">
        <v>42077</v>
      </c>
      <c r="D3547" t="s">
        <v>113</v>
      </c>
      <c r="E3547" t="s">
        <v>54</v>
      </c>
      <c r="F3547" s="14">
        <f t="shared" si="440"/>
        <v>3</v>
      </c>
      <c r="G3547" t="s">
        <v>3994</v>
      </c>
      <c r="H3547" t="s">
        <v>3897</v>
      </c>
      <c r="I3547" t="s">
        <v>3898</v>
      </c>
      <c r="J3547" t="str">
        <f t="shared" si="447"/>
        <v>Johannesburg,Gauteng,South Africa</v>
      </c>
      <c r="K3547" t="s">
        <v>4486</v>
      </c>
      <c r="L3547" t="s">
        <v>3867</v>
      </c>
      <c r="M3547" t="s">
        <v>42</v>
      </c>
      <c r="N3547" t="s">
        <v>47</v>
      </c>
      <c r="O3547" t="s">
        <v>156</v>
      </c>
      <c r="P3547" s="4">
        <v>58.800000000000004</v>
      </c>
      <c r="Q3547" s="14">
        <f t="shared" si="441"/>
        <v>1</v>
      </c>
      <c r="R3547">
        <v>2</v>
      </c>
      <c r="S3547" s="14">
        <f t="shared" si="442"/>
        <v>1</v>
      </c>
      <c r="T3547">
        <v>0</v>
      </c>
      <c r="U3547" s="14">
        <f t="shared" si="443"/>
        <v>1</v>
      </c>
      <c r="V3547" s="4">
        <v>12.299999999999999</v>
      </c>
      <c r="W3547" s="14">
        <f t="shared" si="444"/>
        <v>1</v>
      </c>
      <c r="X3547">
        <v>20.83</v>
      </c>
      <c r="Y3547" s="14">
        <f t="shared" si="445"/>
        <v>1</v>
      </c>
      <c r="Z3547" t="s">
        <v>106</v>
      </c>
      <c r="AA3547" s="14">
        <f t="shared" si="446"/>
        <v>4</v>
      </c>
    </row>
    <row r="3548" spans="1:27" ht="15" customHeight="1" x14ac:dyDescent="0.25">
      <c r="A3548" t="s">
        <v>6219</v>
      </c>
      <c r="B3548" s="6">
        <v>42128</v>
      </c>
      <c r="C3548" s="6">
        <v>42133</v>
      </c>
      <c r="D3548" t="s">
        <v>67</v>
      </c>
      <c r="E3548" t="s">
        <v>59</v>
      </c>
      <c r="F3548" s="14">
        <f t="shared" si="440"/>
        <v>2</v>
      </c>
      <c r="G3548" t="s">
        <v>3097</v>
      </c>
      <c r="H3548" t="s">
        <v>3098</v>
      </c>
      <c r="I3548" t="s">
        <v>3095</v>
      </c>
      <c r="J3548" t="str">
        <f t="shared" si="447"/>
        <v>Los Angeles,California,United States</v>
      </c>
      <c r="K3548" t="s">
        <v>4487</v>
      </c>
      <c r="L3548" t="s">
        <v>4482</v>
      </c>
      <c r="M3548" t="s">
        <v>25</v>
      </c>
      <c r="N3548" t="s">
        <v>82</v>
      </c>
      <c r="O3548" t="s">
        <v>3421</v>
      </c>
      <c r="P3548" s="4">
        <v>763.44</v>
      </c>
      <c r="Q3548" s="14">
        <f t="shared" si="441"/>
        <v>1</v>
      </c>
      <c r="R3548">
        <v>8</v>
      </c>
      <c r="S3548" s="14">
        <f t="shared" si="442"/>
        <v>1</v>
      </c>
      <c r="T3548">
        <v>0</v>
      </c>
      <c r="U3548" s="14">
        <f t="shared" si="443"/>
        <v>1</v>
      </c>
      <c r="V3548" s="4">
        <v>45.80639999999994</v>
      </c>
      <c r="W3548" s="14">
        <f t="shared" si="444"/>
        <v>1</v>
      </c>
      <c r="X3548">
        <v>50.46</v>
      </c>
      <c r="Y3548" s="14">
        <f t="shared" si="445"/>
        <v>1</v>
      </c>
      <c r="Z3548" t="s">
        <v>28</v>
      </c>
      <c r="AA3548" s="14">
        <f t="shared" si="446"/>
        <v>2</v>
      </c>
    </row>
    <row r="3549" spans="1:27" ht="15" customHeight="1" x14ac:dyDescent="0.25">
      <c r="A3549" t="s">
        <v>7186</v>
      </c>
      <c r="B3549" s="6">
        <v>42334</v>
      </c>
      <c r="C3549" s="6">
        <v>42337</v>
      </c>
      <c r="D3549" t="s">
        <v>67</v>
      </c>
      <c r="E3549" t="s">
        <v>20</v>
      </c>
      <c r="F3549" s="14">
        <f t="shared" si="440"/>
        <v>1</v>
      </c>
      <c r="G3549" t="s">
        <v>448</v>
      </c>
      <c r="H3549" t="s">
        <v>172</v>
      </c>
      <c r="I3549" t="s">
        <v>23</v>
      </c>
      <c r="J3549" t="str">
        <f t="shared" si="447"/>
        <v>Saltillo,Coahuila,Mexico</v>
      </c>
      <c r="K3549" t="s">
        <v>4485</v>
      </c>
      <c r="L3549" t="s">
        <v>24</v>
      </c>
      <c r="M3549" t="s">
        <v>25</v>
      </c>
      <c r="N3549" t="s">
        <v>82</v>
      </c>
      <c r="O3549" t="s">
        <v>1036</v>
      </c>
      <c r="P3549" s="4">
        <v>64</v>
      </c>
      <c r="Q3549" s="14">
        <f t="shared" si="441"/>
        <v>1</v>
      </c>
      <c r="R3549">
        <v>2</v>
      </c>
      <c r="S3549" s="14">
        <f t="shared" si="442"/>
        <v>1</v>
      </c>
      <c r="T3549">
        <v>0</v>
      </c>
      <c r="U3549" s="14">
        <f t="shared" si="443"/>
        <v>1</v>
      </c>
      <c r="V3549" s="4">
        <v>19.2</v>
      </c>
      <c r="W3549" s="14">
        <f t="shared" si="444"/>
        <v>1</v>
      </c>
      <c r="X3549">
        <v>20.774999999999999</v>
      </c>
      <c r="Y3549" s="14">
        <f t="shared" si="445"/>
        <v>1</v>
      </c>
      <c r="Z3549" t="s">
        <v>106</v>
      </c>
      <c r="AA3549" s="14">
        <f t="shared" si="446"/>
        <v>4</v>
      </c>
    </row>
    <row r="3550" spans="1:27" ht="15" customHeight="1" x14ac:dyDescent="0.25">
      <c r="A3550" t="s">
        <v>6125</v>
      </c>
      <c r="B3550" s="6">
        <v>42328</v>
      </c>
      <c r="C3550" s="6">
        <v>42330</v>
      </c>
      <c r="D3550" t="s">
        <v>67</v>
      </c>
      <c r="E3550" t="s">
        <v>20</v>
      </c>
      <c r="F3550" s="14">
        <f t="shared" si="440"/>
        <v>1</v>
      </c>
      <c r="G3550" t="s">
        <v>159</v>
      </c>
      <c r="H3550" t="s">
        <v>160</v>
      </c>
      <c r="I3550" t="s">
        <v>161</v>
      </c>
      <c r="J3550" t="str">
        <f t="shared" si="447"/>
        <v>Lima,Lima (city),Peru</v>
      </c>
      <c r="K3550" t="s">
        <v>4475</v>
      </c>
      <c r="L3550" t="s">
        <v>24</v>
      </c>
      <c r="M3550" t="s">
        <v>42</v>
      </c>
      <c r="N3550" t="s">
        <v>88</v>
      </c>
      <c r="O3550" t="s">
        <v>1404</v>
      </c>
      <c r="P3550" s="4">
        <v>98.1</v>
      </c>
      <c r="Q3550" s="14">
        <f t="shared" si="441"/>
        <v>1</v>
      </c>
      <c r="R3550">
        <v>3</v>
      </c>
      <c r="S3550" s="14">
        <f t="shared" si="442"/>
        <v>1</v>
      </c>
      <c r="T3550">
        <v>0.4</v>
      </c>
      <c r="U3550" s="14">
        <f t="shared" si="443"/>
        <v>2</v>
      </c>
      <c r="V3550" s="4">
        <v>-1.6800000000000068</v>
      </c>
      <c r="W3550" s="14">
        <f t="shared" si="444"/>
        <v>3</v>
      </c>
      <c r="X3550">
        <v>20.771999999999998</v>
      </c>
      <c r="Y3550" s="14">
        <f t="shared" si="445"/>
        <v>1</v>
      </c>
      <c r="Z3550" t="s">
        <v>106</v>
      </c>
      <c r="AA3550" s="14">
        <f t="shared" si="446"/>
        <v>4</v>
      </c>
    </row>
    <row r="3551" spans="1:27" ht="15" customHeight="1" x14ac:dyDescent="0.25">
      <c r="A3551" t="s">
        <v>9862</v>
      </c>
      <c r="B3551" s="6">
        <v>42147</v>
      </c>
      <c r="C3551" s="6">
        <v>42150</v>
      </c>
      <c r="D3551" t="s">
        <v>67</v>
      </c>
      <c r="E3551" t="s">
        <v>59</v>
      </c>
      <c r="F3551" s="14">
        <f t="shared" si="440"/>
        <v>2</v>
      </c>
      <c r="G3551" t="s">
        <v>2055</v>
      </c>
      <c r="H3551" t="s">
        <v>1891</v>
      </c>
      <c r="I3551" t="s">
        <v>1821</v>
      </c>
      <c r="J3551" t="str">
        <f t="shared" si="447"/>
        <v>Edinburgh,Scotland,United Kingdom</v>
      </c>
      <c r="K3551" t="s">
        <v>4484</v>
      </c>
      <c r="L3551" t="s">
        <v>4471</v>
      </c>
      <c r="M3551" t="s">
        <v>25</v>
      </c>
      <c r="N3551" t="s">
        <v>82</v>
      </c>
      <c r="O3551" t="s">
        <v>551</v>
      </c>
      <c r="P3551" s="4">
        <v>242.10000000000002</v>
      </c>
      <c r="Q3551" s="14">
        <f t="shared" si="441"/>
        <v>1</v>
      </c>
      <c r="R3551">
        <v>5</v>
      </c>
      <c r="S3551" s="14">
        <f t="shared" si="442"/>
        <v>1</v>
      </c>
      <c r="T3551">
        <v>0</v>
      </c>
      <c r="U3551" s="14">
        <f t="shared" si="443"/>
        <v>1</v>
      </c>
      <c r="V3551" s="4">
        <v>65.25</v>
      </c>
      <c r="W3551" s="14">
        <f t="shared" si="444"/>
        <v>1</v>
      </c>
      <c r="X3551">
        <v>20.76</v>
      </c>
      <c r="Y3551" s="14">
        <f t="shared" si="445"/>
        <v>1</v>
      </c>
      <c r="Z3551" t="s">
        <v>28</v>
      </c>
      <c r="AA3551" s="14">
        <f t="shared" si="446"/>
        <v>2</v>
      </c>
    </row>
    <row r="3552" spans="1:27" ht="15" customHeight="1" x14ac:dyDescent="0.25">
      <c r="A3552" t="s">
        <v>4617</v>
      </c>
      <c r="B3552" s="6">
        <v>42277</v>
      </c>
      <c r="C3552" s="6">
        <v>42280</v>
      </c>
      <c r="D3552" t="s">
        <v>67</v>
      </c>
      <c r="E3552" t="s">
        <v>59</v>
      </c>
      <c r="F3552" s="14">
        <f t="shared" si="440"/>
        <v>2</v>
      </c>
      <c r="G3552" t="s">
        <v>1857</v>
      </c>
      <c r="H3552" t="s">
        <v>1858</v>
      </c>
      <c r="I3552" t="s">
        <v>1834</v>
      </c>
      <c r="J3552" t="str">
        <f t="shared" si="447"/>
        <v>Rome,Lazio,Italy</v>
      </c>
      <c r="K3552" t="s">
        <v>4472</v>
      </c>
      <c r="L3552" t="s">
        <v>4471</v>
      </c>
      <c r="M3552" t="s">
        <v>25</v>
      </c>
      <c r="N3552" t="s">
        <v>37</v>
      </c>
      <c r="O3552" t="s">
        <v>850</v>
      </c>
      <c r="P3552" s="4">
        <v>145.04999999999998</v>
      </c>
      <c r="Q3552" s="14">
        <f t="shared" si="441"/>
        <v>1</v>
      </c>
      <c r="R3552">
        <v>5</v>
      </c>
      <c r="S3552" s="14">
        <f t="shared" si="442"/>
        <v>1</v>
      </c>
      <c r="T3552">
        <v>0</v>
      </c>
      <c r="U3552" s="14">
        <f t="shared" si="443"/>
        <v>1</v>
      </c>
      <c r="V3552" s="4">
        <v>59.399999999999991</v>
      </c>
      <c r="W3552" s="14">
        <f t="shared" si="444"/>
        <v>1</v>
      </c>
      <c r="X3552">
        <v>20.69</v>
      </c>
      <c r="Y3552" s="14">
        <f t="shared" si="445"/>
        <v>1</v>
      </c>
      <c r="Z3552" t="s">
        <v>71</v>
      </c>
      <c r="AA3552" s="14">
        <f t="shared" si="446"/>
        <v>3</v>
      </c>
    </row>
    <row r="3553" spans="1:27" ht="15" customHeight="1" x14ac:dyDescent="0.25">
      <c r="A3553" t="s">
        <v>7556</v>
      </c>
      <c r="B3553" s="6">
        <v>42170</v>
      </c>
      <c r="C3553" s="6">
        <v>42174</v>
      </c>
      <c r="D3553" t="s">
        <v>19</v>
      </c>
      <c r="E3553" t="s">
        <v>20</v>
      </c>
      <c r="F3553" s="14">
        <f t="shared" si="440"/>
        <v>1</v>
      </c>
      <c r="G3553" t="s">
        <v>4278</v>
      </c>
      <c r="H3553" t="s">
        <v>4279</v>
      </c>
      <c r="I3553" t="s">
        <v>3866</v>
      </c>
      <c r="J3553" t="str">
        <f t="shared" si="447"/>
        <v>Bamenda,Nord-Ouest,Cameroon</v>
      </c>
      <c r="K3553" t="s">
        <v>4474</v>
      </c>
      <c r="L3553" t="s">
        <v>3867</v>
      </c>
      <c r="M3553" t="s">
        <v>25</v>
      </c>
      <c r="N3553" t="s">
        <v>82</v>
      </c>
      <c r="O3553" t="s">
        <v>740</v>
      </c>
      <c r="P3553" s="4">
        <v>394.98</v>
      </c>
      <c r="Q3553" s="14">
        <f t="shared" si="441"/>
        <v>1</v>
      </c>
      <c r="R3553">
        <v>2</v>
      </c>
      <c r="S3553" s="14">
        <f t="shared" si="442"/>
        <v>1</v>
      </c>
      <c r="T3553">
        <v>0</v>
      </c>
      <c r="U3553" s="14">
        <f t="shared" si="443"/>
        <v>1</v>
      </c>
      <c r="V3553" s="4">
        <v>35.519999999999996</v>
      </c>
      <c r="W3553" s="14">
        <f t="shared" si="444"/>
        <v>1</v>
      </c>
      <c r="X3553">
        <v>20.69</v>
      </c>
      <c r="Y3553" s="14">
        <f t="shared" si="445"/>
        <v>1</v>
      </c>
      <c r="Z3553" t="s">
        <v>71</v>
      </c>
      <c r="AA3553" s="14">
        <f t="shared" si="446"/>
        <v>3</v>
      </c>
    </row>
    <row r="3554" spans="1:27" ht="15" customHeight="1" x14ac:dyDescent="0.25">
      <c r="A3554" t="s">
        <v>6531</v>
      </c>
      <c r="B3554" s="6">
        <v>42206</v>
      </c>
      <c r="C3554" s="6">
        <v>42211</v>
      </c>
      <c r="D3554" t="s">
        <v>19</v>
      </c>
      <c r="E3554" t="s">
        <v>59</v>
      </c>
      <c r="F3554" s="14">
        <f t="shared" si="440"/>
        <v>2</v>
      </c>
      <c r="G3554" t="s">
        <v>1817</v>
      </c>
      <c r="H3554" t="s">
        <v>182</v>
      </c>
      <c r="I3554" t="s">
        <v>41</v>
      </c>
      <c r="J3554" t="str">
        <f t="shared" si="447"/>
        <v>Açu,Rio Grande do Norte,Brazil</v>
      </c>
      <c r="K3554" t="s">
        <v>4475</v>
      </c>
      <c r="L3554" t="s">
        <v>24</v>
      </c>
      <c r="M3554" t="s">
        <v>30</v>
      </c>
      <c r="N3554" t="s">
        <v>52</v>
      </c>
      <c r="O3554" t="s">
        <v>366</v>
      </c>
      <c r="P3554" s="4">
        <v>242.94399999999996</v>
      </c>
      <c r="Q3554" s="14">
        <f t="shared" si="441"/>
        <v>1</v>
      </c>
      <c r="R3554">
        <v>2</v>
      </c>
      <c r="S3554" s="14">
        <f t="shared" si="442"/>
        <v>1</v>
      </c>
      <c r="T3554">
        <v>0.6</v>
      </c>
      <c r="U3554" s="14">
        <f t="shared" si="443"/>
        <v>3</v>
      </c>
      <c r="V3554" s="4">
        <v>-230.81599999999989</v>
      </c>
      <c r="W3554" s="14">
        <f t="shared" si="444"/>
        <v>3</v>
      </c>
      <c r="X3554">
        <v>20.675999999999998</v>
      </c>
      <c r="Y3554" s="14">
        <f t="shared" si="445"/>
        <v>1</v>
      </c>
      <c r="Z3554" t="s">
        <v>71</v>
      </c>
      <c r="AA3554" s="14">
        <f t="shared" si="446"/>
        <v>3</v>
      </c>
    </row>
    <row r="3555" spans="1:27" ht="15" customHeight="1" x14ac:dyDescent="0.25">
      <c r="A3555" t="s">
        <v>6782</v>
      </c>
      <c r="B3555" s="6">
        <v>42258</v>
      </c>
      <c r="C3555" s="6">
        <v>42263</v>
      </c>
      <c r="D3555" t="s">
        <v>19</v>
      </c>
      <c r="E3555" t="s">
        <v>20</v>
      </c>
      <c r="F3555" s="14">
        <f t="shared" si="440"/>
        <v>1</v>
      </c>
      <c r="G3555" t="s">
        <v>4064</v>
      </c>
      <c r="H3555" t="s">
        <v>4065</v>
      </c>
      <c r="I3555" t="s">
        <v>4066</v>
      </c>
      <c r="J3555" t="str">
        <f t="shared" si="447"/>
        <v>Abidjan,Lagunes,Cote d'Ivoire</v>
      </c>
      <c r="K3555" t="s">
        <v>4479</v>
      </c>
      <c r="L3555" t="s">
        <v>3867</v>
      </c>
      <c r="M3555" t="s">
        <v>30</v>
      </c>
      <c r="N3555" t="s">
        <v>31</v>
      </c>
      <c r="O3555" t="s">
        <v>2042</v>
      </c>
      <c r="P3555" s="4">
        <v>175.8</v>
      </c>
      <c r="Q3555" s="14">
        <f t="shared" si="441"/>
        <v>1</v>
      </c>
      <c r="R3555">
        <v>4</v>
      </c>
      <c r="S3555" s="14">
        <f t="shared" si="442"/>
        <v>1</v>
      </c>
      <c r="T3555">
        <v>0</v>
      </c>
      <c r="U3555" s="14">
        <f t="shared" si="443"/>
        <v>1</v>
      </c>
      <c r="V3555" s="4">
        <v>79.08</v>
      </c>
      <c r="W3555" s="14">
        <f t="shared" si="444"/>
        <v>1</v>
      </c>
      <c r="X3555">
        <v>20.66</v>
      </c>
      <c r="Y3555" s="14">
        <f t="shared" si="445"/>
        <v>1</v>
      </c>
      <c r="Z3555" t="s">
        <v>28</v>
      </c>
      <c r="AA3555" s="14">
        <f t="shared" si="446"/>
        <v>2</v>
      </c>
    </row>
    <row r="3556" spans="1:27" ht="15" customHeight="1" x14ac:dyDescent="0.25">
      <c r="A3556" t="s">
        <v>9243</v>
      </c>
      <c r="B3556" s="6">
        <v>42344</v>
      </c>
      <c r="C3556" s="6">
        <v>42350</v>
      </c>
      <c r="D3556" t="s">
        <v>19</v>
      </c>
      <c r="E3556" t="s">
        <v>59</v>
      </c>
      <c r="F3556" s="14">
        <f t="shared" si="440"/>
        <v>2</v>
      </c>
      <c r="G3556" t="s">
        <v>1912</v>
      </c>
      <c r="H3556" t="s">
        <v>1913</v>
      </c>
      <c r="I3556" t="s">
        <v>1848</v>
      </c>
      <c r="J3556" t="str">
        <f t="shared" si="447"/>
        <v>Oosterhout,North Brabant,Netherlands</v>
      </c>
      <c r="K3556" t="s">
        <v>4477</v>
      </c>
      <c r="L3556" t="s">
        <v>4471</v>
      </c>
      <c r="M3556" t="s">
        <v>42</v>
      </c>
      <c r="N3556" t="s">
        <v>80</v>
      </c>
      <c r="O3556" t="s">
        <v>1076</v>
      </c>
      <c r="P3556" s="4">
        <v>378.81000000000006</v>
      </c>
      <c r="Q3556" s="14">
        <f t="shared" si="441"/>
        <v>1</v>
      </c>
      <c r="R3556">
        <v>2</v>
      </c>
      <c r="S3556" s="14">
        <f t="shared" si="442"/>
        <v>1</v>
      </c>
      <c r="T3556">
        <v>0.5</v>
      </c>
      <c r="U3556" s="14">
        <f t="shared" si="443"/>
        <v>2</v>
      </c>
      <c r="V3556" s="4">
        <v>-98.550000000000068</v>
      </c>
      <c r="W3556" s="14">
        <f t="shared" si="444"/>
        <v>3</v>
      </c>
      <c r="X3556">
        <v>20.66</v>
      </c>
      <c r="Y3556" s="14">
        <f t="shared" si="445"/>
        <v>1</v>
      </c>
      <c r="Z3556" t="s">
        <v>28</v>
      </c>
      <c r="AA3556" s="14">
        <f t="shared" si="446"/>
        <v>2</v>
      </c>
    </row>
    <row r="3557" spans="1:27" ht="15" customHeight="1" x14ac:dyDescent="0.25">
      <c r="A3557" t="s">
        <v>8139</v>
      </c>
      <c r="B3557" s="6">
        <v>42225</v>
      </c>
      <c r="C3557" s="6">
        <v>42229</v>
      </c>
      <c r="D3557" t="s">
        <v>19</v>
      </c>
      <c r="E3557" t="s">
        <v>59</v>
      </c>
      <c r="F3557" s="14">
        <f t="shared" si="440"/>
        <v>2</v>
      </c>
      <c r="G3557" t="s">
        <v>2558</v>
      </c>
      <c r="H3557" t="s">
        <v>2559</v>
      </c>
      <c r="I3557" t="s">
        <v>2560</v>
      </c>
      <c r="J3557" t="str">
        <f t="shared" si="447"/>
        <v>Luoyang,Fujian,China</v>
      </c>
      <c r="K3557" t="s">
        <v>4483</v>
      </c>
      <c r="L3557" t="s">
        <v>4469</v>
      </c>
      <c r="M3557" t="s">
        <v>25</v>
      </c>
      <c r="N3557" t="s">
        <v>82</v>
      </c>
      <c r="O3557" t="s">
        <v>1058</v>
      </c>
      <c r="P3557" s="4">
        <v>289.34999999999997</v>
      </c>
      <c r="Q3557" s="14">
        <f t="shared" si="441"/>
        <v>1</v>
      </c>
      <c r="R3557">
        <v>5</v>
      </c>
      <c r="S3557" s="14">
        <f t="shared" si="442"/>
        <v>1</v>
      </c>
      <c r="T3557">
        <v>0</v>
      </c>
      <c r="U3557" s="14">
        <f t="shared" si="443"/>
        <v>1</v>
      </c>
      <c r="V3557" s="4">
        <v>54.900000000000006</v>
      </c>
      <c r="W3557" s="14">
        <f t="shared" si="444"/>
        <v>1</v>
      </c>
      <c r="X3557">
        <v>20.65</v>
      </c>
      <c r="Y3557" s="14">
        <f t="shared" si="445"/>
        <v>1</v>
      </c>
      <c r="Z3557" t="s">
        <v>28</v>
      </c>
      <c r="AA3557" s="14">
        <f t="shared" si="446"/>
        <v>2</v>
      </c>
    </row>
    <row r="3558" spans="1:27" ht="15" customHeight="1" x14ac:dyDescent="0.25">
      <c r="A3558" t="s">
        <v>9650</v>
      </c>
      <c r="B3558" s="6">
        <v>42203</v>
      </c>
      <c r="C3558" s="6">
        <v>42209</v>
      </c>
      <c r="D3558" t="s">
        <v>19</v>
      </c>
      <c r="E3558" t="s">
        <v>54</v>
      </c>
      <c r="F3558" s="14">
        <f t="shared" si="440"/>
        <v>3</v>
      </c>
      <c r="G3558" t="s">
        <v>4284</v>
      </c>
      <c r="H3558" t="s">
        <v>3997</v>
      </c>
      <c r="I3558" t="s">
        <v>3898</v>
      </c>
      <c r="J3558" t="str">
        <f t="shared" si="447"/>
        <v>East London,Eastern Cape,South Africa</v>
      </c>
      <c r="K3558" t="s">
        <v>4486</v>
      </c>
      <c r="L3558" t="s">
        <v>3867</v>
      </c>
      <c r="M3558" t="s">
        <v>30</v>
      </c>
      <c r="N3558" t="s">
        <v>31</v>
      </c>
      <c r="O3558" t="s">
        <v>451</v>
      </c>
      <c r="P3558" s="4">
        <v>143.10000000000002</v>
      </c>
      <c r="Q3558" s="14">
        <f t="shared" si="441"/>
        <v>1</v>
      </c>
      <c r="R3558">
        <v>6</v>
      </c>
      <c r="S3558" s="14">
        <f t="shared" si="442"/>
        <v>1</v>
      </c>
      <c r="T3558">
        <v>0</v>
      </c>
      <c r="U3558" s="14">
        <f t="shared" si="443"/>
        <v>1</v>
      </c>
      <c r="V3558" s="4">
        <v>9.9</v>
      </c>
      <c r="W3558" s="14">
        <f t="shared" si="444"/>
        <v>1</v>
      </c>
      <c r="X3558">
        <v>20.64</v>
      </c>
      <c r="Y3558" s="14">
        <f t="shared" si="445"/>
        <v>1</v>
      </c>
      <c r="Z3558" t="s">
        <v>55</v>
      </c>
      <c r="AA3558" s="14">
        <f t="shared" si="446"/>
        <v>1</v>
      </c>
    </row>
    <row r="3559" spans="1:27" ht="15" customHeight="1" x14ac:dyDescent="0.25">
      <c r="A3559" t="s">
        <v>10257</v>
      </c>
      <c r="B3559" s="6">
        <v>42124</v>
      </c>
      <c r="C3559" s="6">
        <v>42129</v>
      </c>
      <c r="D3559" t="s">
        <v>19</v>
      </c>
      <c r="E3559" t="s">
        <v>20</v>
      </c>
      <c r="F3559" s="14">
        <f t="shared" si="440"/>
        <v>1</v>
      </c>
      <c r="G3559" t="s">
        <v>2591</v>
      </c>
      <c r="H3559" t="s">
        <v>2592</v>
      </c>
      <c r="I3559" t="s">
        <v>2571</v>
      </c>
      <c r="J3559" t="str">
        <f t="shared" si="447"/>
        <v>Brisbane,Queensland,Australia</v>
      </c>
      <c r="K3559" t="s">
        <v>2572</v>
      </c>
      <c r="L3559" t="s">
        <v>4469</v>
      </c>
      <c r="M3559" t="s">
        <v>30</v>
      </c>
      <c r="N3559" t="s">
        <v>31</v>
      </c>
      <c r="O3559" t="s">
        <v>2042</v>
      </c>
      <c r="P3559" s="4">
        <v>276.88500000000005</v>
      </c>
      <c r="Q3559" s="14">
        <f t="shared" si="441"/>
        <v>1</v>
      </c>
      <c r="R3559">
        <v>7</v>
      </c>
      <c r="S3559" s="14">
        <f t="shared" si="442"/>
        <v>1</v>
      </c>
      <c r="T3559">
        <v>0.1</v>
      </c>
      <c r="U3559" s="14">
        <f t="shared" si="443"/>
        <v>1</v>
      </c>
      <c r="V3559" s="4">
        <v>18.374999999999996</v>
      </c>
      <c r="W3559" s="14">
        <f t="shared" si="444"/>
        <v>1</v>
      </c>
      <c r="X3559">
        <v>20.64</v>
      </c>
      <c r="Y3559" s="14">
        <f t="shared" si="445"/>
        <v>1</v>
      </c>
      <c r="Z3559" t="s">
        <v>28</v>
      </c>
      <c r="AA3559" s="14">
        <f t="shared" si="446"/>
        <v>2</v>
      </c>
    </row>
    <row r="3560" spans="1:27" ht="15" customHeight="1" x14ac:dyDescent="0.25">
      <c r="A3560" t="s">
        <v>6123</v>
      </c>
      <c r="B3560" s="6">
        <v>42262</v>
      </c>
      <c r="C3560" s="6">
        <v>42266</v>
      </c>
      <c r="D3560" t="s">
        <v>67</v>
      </c>
      <c r="E3560" t="s">
        <v>59</v>
      </c>
      <c r="F3560" s="14">
        <f t="shared" si="440"/>
        <v>2</v>
      </c>
      <c r="G3560" t="s">
        <v>3929</v>
      </c>
      <c r="H3560" t="s">
        <v>3929</v>
      </c>
      <c r="I3560" t="s">
        <v>3930</v>
      </c>
      <c r="J3560" t="str">
        <f t="shared" si="447"/>
        <v>Namangan,Namangan,Uzbekistan</v>
      </c>
      <c r="K3560" t="s">
        <v>2566</v>
      </c>
      <c r="L3560" t="s">
        <v>4469</v>
      </c>
      <c r="M3560" t="s">
        <v>42</v>
      </c>
      <c r="N3560" t="s">
        <v>43</v>
      </c>
      <c r="O3560" t="s">
        <v>1749</v>
      </c>
      <c r="P3560" s="4">
        <v>162.17999999999998</v>
      </c>
      <c r="Q3560" s="14">
        <f t="shared" si="441"/>
        <v>1</v>
      </c>
      <c r="R3560">
        <v>2</v>
      </c>
      <c r="S3560" s="14">
        <f t="shared" si="442"/>
        <v>1</v>
      </c>
      <c r="T3560">
        <v>0</v>
      </c>
      <c r="U3560" s="14">
        <f t="shared" si="443"/>
        <v>1</v>
      </c>
      <c r="V3560" s="4">
        <v>22.68</v>
      </c>
      <c r="W3560" s="14">
        <f t="shared" si="444"/>
        <v>1</v>
      </c>
      <c r="X3560">
        <v>20.63</v>
      </c>
      <c r="Y3560" s="14">
        <f t="shared" si="445"/>
        <v>1</v>
      </c>
      <c r="Z3560" t="s">
        <v>28</v>
      </c>
      <c r="AA3560" s="14">
        <f t="shared" si="446"/>
        <v>2</v>
      </c>
    </row>
    <row r="3561" spans="1:27" ht="15" customHeight="1" x14ac:dyDescent="0.25">
      <c r="A3561" t="s">
        <v>6497</v>
      </c>
      <c r="B3561" s="6">
        <v>42327</v>
      </c>
      <c r="C3561" s="6">
        <v>42331</v>
      </c>
      <c r="D3561" t="s">
        <v>19</v>
      </c>
      <c r="E3561" t="s">
        <v>20</v>
      </c>
      <c r="F3561" s="14">
        <f t="shared" si="440"/>
        <v>1</v>
      </c>
      <c r="G3561" t="s">
        <v>4007</v>
      </c>
      <c r="H3561" t="s">
        <v>4008</v>
      </c>
      <c r="I3561" t="s">
        <v>3881</v>
      </c>
      <c r="J3561" t="str">
        <f t="shared" si="447"/>
        <v>Marrakech,Marrakech-Tensift-El Haouz,Morocco</v>
      </c>
      <c r="K3561" t="s">
        <v>4473</v>
      </c>
      <c r="L3561" t="s">
        <v>3867</v>
      </c>
      <c r="M3561" t="s">
        <v>25</v>
      </c>
      <c r="N3561" t="s">
        <v>37</v>
      </c>
      <c r="O3561" t="s">
        <v>1505</v>
      </c>
      <c r="P3561" s="4">
        <v>213.12</v>
      </c>
      <c r="Q3561" s="14">
        <f t="shared" si="441"/>
        <v>1</v>
      </c>
      <c r="R3561">
        <v>8</v>
      </c>
      <c r="S3561" s="14">
        <f t="shared" si="442"/>
        <v>1</v>
      </c>
      <c r="T3561">
        <v>0</v>
      </c>
      <c r="U3561" s="14">
        <f t="shared" si="443"/>
        <v>1</v>
      </c>
      <c r="V3561" s="4">
        <v>18.96</v>
      </c>
      <c r="W3561" s="14">
        <f t="shared" si="444"/>
        <v>1</v>
      </c>
      <c r="X3561">
        <v>20.63</v>
      </c>
      <c r="Y3561" s="14">
        <f t="shared" si="445"/>
        <v>1</v>
      </c>
      <c r="Z3561" t="s">
        <v>28</v>
      </c>
      <c r="AA3561" s="14">
        <f t="shared" si="446"/>
        <v>2</v>
      </c>
    </row>
    <row r="3562" spans="1:27" ht="15" customHeight="1" x14ac:dyDescent="0.25">
      <c r="A3562" t="s">
        <v>4638</v>
      </c>
      <c r="B3562" s="6">
        <v>42225</v>
      </c>
      <c r="C3562" s="6">
        <v>42230</v>
      </c>
      <c r="D3562" t="s">
        <v>67</v>
      </c>
      <c r="E3562" t="s">
        <v>20</v>
      </c>
      <c r="F3562" s="14">
        <f t="shared" si="440"/>
        <v>1</v>
      </c>
      <c r="G3562" t="s">
        <v>728</v>
      </c>
      <c r="H3562" t="s">
        <v>729</v>
      </c>
      <c r="I3562" t="s">
        <v>23</v>
      </c>
      <c r="J3562" t="str">
        <f t="shared" si="447"/>
        <v>Los Mochis,Sinaloa,Mexico</v>
      </c>
      <c r="K3562" t="s">
        <v>4485</v>
      </c>
      <c r="L3562" t="s">
        <v>24</v>
      </c>
      <c r="M3562" t="s">
        <v>25</v>
      </c>
      <c r="N3562" t="s">
        <v>82</v>
      </c>
      <c r="O3562" t="s">
        <v>367</v>
      </c>
      <c r="P3562" s="4">
        <v>180.69999999999996</v>
      </c>
      <c r="Q3562" s="14">
        <f t="shared" si="441"/>
        <v>1</v>
      </c>
      <c r="R3562">
        <v>5</v>
      </c>
      <c r="S3562" s="14">
        <f t="shared" si="442"/>
        <v>1</v>
      </c>
      <c r="T3562">
        <v>0</v>
      </c>
      <c r="U3562" s="14">
        <f t="shared" si="443"/>
        <v>1</v>
      </c>
      <c r="V3562" s="4">
        <v>16.2</v>
      </c>
      <c r="W3562" s="14">
        <f t="shared" si="444"/>
        <v>1</v>
      </c>
      <c r="X3562">
        <v>20.625999999999998</v>
      </c>
      <c r="Y3562" s="14">
        <f t="shared" si="445"/>
        <v>1</v>
      </c>
      <c r="Z3562" t="s">
        <v>28</v>
      </c>
      <c r="AA3562" s="14">
        <f t="shared" si="446"/>
        <v>2</v>
      </c>
    </row>
    <row r="3563" spans="1:27" ht="15" customHeight="1" x14ac:dyDescent="0.25">
      <c r="A3563" t="s">
        <v>6243</v>
      </c>
      <c r="B3563" s="6">
        <v>42273</v>
      </c>
      <c r="C3563" s="6">
        <v>42275</v>
      </c>
      <c r="D3563" t="s">
        <v>67</v>
      </c>
      <c r="E3563" t="s">
        <v>20</v>
      </c>
      <c r="F3563" s="14">
        <f t="shared" si="440"/>
        <v>1</v>
      </c>
      <c r="G3563" t="s">
        <v>522</v>
      </c>
      <c r="H3563" t="s">
        <v>523</v>
      </c>
      <c r="I3563" t="s">
        <v>188</v>
      </c>
      <c r="J3563" t="str">
        <f t="shared" si="447"/>
        <v>Quetzaltenango,Quezaltenango,Guatemala</v>
      </c>
      <c r="K3563" t="s">
        <v>4485</v>
      </c>
      <c r="L3563" t="s">
        <v>24</v>
      </c>
      <c r="M3563" t="s">
        <v>25</v>
      </c>
      <c r="N3563" t="s">
        <v>145</v>
      </c>
      <c r="O3563" t="s">
        <v>1571</v>
      </c>
      <c r="P3563" s="4">
        <v>129.12</v>
      </c>
      <c r="Q3563" s="14">
        <f t="shared" si="441"/>
        <v>1</v>
      </c>
      <c r="R3563">
        <v>4</v>
      </c>
      <c r="S3563" s="14">
        <f t="shared" si="442"/>
        <v>1</v>
      </c>
      <c r="T3563">
        <v>0</v>
      </c>
      <c r="U3563" s="14">
        <f t="shared" si="443"/>
        <v>1</v>
      </c>
      <c r="V3563" s="4">
        <v>64.56</v>
      </c>
      <c r="W3563" s="14">
        <f t="shared" si="444"/>
        <v>1</v>
      </c>
      <c r="X3563">
        <v>20.625999999999998</v>
      </c>
      <c r="Y3563" s="14">
        <f t="shared" si="445"/>
        <v>1</v>
      </c>
      <c r="Z3563" t="s">
        <v>71</v>
      </c>
      <c r="AA3563" s="14">
        <f t="shared" si="446"/>
        <v>3</v>
      </c>
    </row>
    <row r="3564" spans="1:27" ht="15" customHeight="1" x14ac:dyDescent="0.25">
      <c r="A3564" t="s">
        <v>6233</v>
      </c>
      <c r="B3564" s="6">
        <v>42362</v>
      </c>
      <c r="C3564" s="6">
        <v>42366</v>
      </c>
      <c r="D3564" t="s">
        <v>19</v>
      </c>
      <c r="E3564" t="s">
        <v>20</v>
      </c>
      <c r="F3564" s="14">
        <f t="shared" si="440"/>
        <v>1</v>
      </c>
      <c r="G3564" t="s">
        <v>3844</v>
      </c>
      <c r="H3564" t="s">
        <v>3150</v>
      </c>
      <c r="I3564" t="s">
        <v>3095</v>
      </c>
      <c r="J3564" t="str">
        <f t="shared" si="447"/>
        <v>Hendersonville,Tennessee,United States</v>
      </c>
      <c r="K3564" t="s">
        <v>4488</v>
      </c>
      <c r="L3564" t="s">
        <v>4482</v>
      </c>
      <c r="M3564" t="s">
        <v>25</v>
      </c>
      <c r="N3564" t="s">
        <v>82</v>
      </c>
      <c r="O3564" t="s">
        <v>3152</v>
      </c>
      <c r="P3564" s="4">
        <v>218.35200000000003</v>
      </c>
      <c r="Q3564" s="14">
        <f t="shared" si="441"/>
        <v>1</v>
      </c>
      <c r="R3564">
        <v>3</v>
      </c>
      <c r="S3564" s="14">
        <f t="shared" si="442"/>
        <v>1</v>
      </c>
      <c r="T3564">
        <v>0.2</v>
      </c>
      <c r="U3564" s="14">
        <f t="shared" si="443"/>
        <v>1</v>
      </c>
      <c r="V3564" s="4">
        <v>-54.588000000000008</v>
      </c>
      <c r="W3564" s="14">
        <f t="shared" si="444"/>
        <v>3</v>
      </c>
      <c r="X3564">
        <v>24.86</v>
      </c>
      <c r="Y3564" s="14">
        <f t="shared" si="445"/>
        <v>1</v>
      </c>
      <c r="Z3564" t="s">
        <v>71</v>
      </c>
      <c r="AA3564" s="14">
        <f t="shared" si="446"/>
        <v>3</v>
      </c>
    </row>
    <row r="3565" spans="1:27" ht="15" customHeight="1" x14ac:dyDescent="0.25">
      <c r="A3565" t="s">
        <v>6232</v>
      </c>
      <c r="B3565" s="6">
        <v>42130</v>
      </c>
      <c r="C3565" s="6">
        <v>42134</v>
      </c>
      <c r="D3565" t="s">
        <v>19</v>
      </c>
      <c r="E3565" t="s">
        <v>20</v>
      </c>
      <c r="F3565" s="14">
        <f t="shared" si="440"/>
        <v>1</v>
      </c>
      <c r="G3565" t="s">
        <v>3113</v>
      </c>
      <c r="H3565" t="s">
        <v>3098</v>
      </c>
      <c r="I3565" t="s">
        <v>3095</v>
      </c>
      <c r="J3565" t="str">
        <f t="shared" si="447"/>
        <v>San Francisco,California,United States</v>
      </c>
      <c r="K3565" t="s">
        <v>4487</v>
      </c>
      <c r="L3565" t="s">
        <v>4482</v>
      </c>
      <c r="M3565" t="s">
        <v>25</v>
      </c>
      <c r="N3565" t="s">
        <v>39</v>
      </c>
      <c r="O3565" t="s">
        <v>3826</v>
      </c>
      <c r="P3565" s="4">
        <v>23.16</v>
      </c>
      <c r="Q3565" s="14">
        <f t="shared" si="441"/>
        <v>1</v>
      </c>
      <c r="R3565">
        <v>2</v>
      </c>
      <c r="S3565" s="14">
        <f t="shared" si="442"/>
        <v>1</v>
      </c>
      <c r="T3565">
        <v>0</v>
      </c>
      <c r="U3565" s="14">
        <f t="shared" si="443"/>
        <v>1</v>
      </c>
      <c r="V3565" s="4">
        <v>11.58</v>
      </c>
      <c r="W3565" s="14">
        <f t="shared" si="444"/>
        <v>1</v>
      </c>
      <c r="X3565">
        <v>3.08</v>
      </c>
      <c r="Y3565" s="14">
        <f t="shared" si="445"/>
        <v>1</v>
      </c>
      <c r="Z3565" t="s">
        <v>71</v>
      </c>
      <c r="AA3565" s="14">
        <f t="shared" si="446"/>
        <v>3</v>
      </c>
    </row>
    <row r="3566" spans="1:27" ht="15" customHeight="1" x14ac:dyDescent="0.25">
      <c r="A3566" t="s">
        <v>8466</v>
      </c>
      <c r="B3566" s="6">
        <v>42131</v>
      </c>
      <c r="C3566" s="6">
        <v>42133</v>
      </c>
      <c r="D3566" t="s">
        <v>67</v>
      </c>
      <c r="E3566" t="s">
        <v>20</v>
      </c>
      <c r="F3566" s="14">
        <f t="shared" si="440"/>
        <v>1</v>
      </c>
      <c r="G3566" t="s">
        <v>2591</v>
      </c>
      <c r="H3566" t="s">
        <v>2592</v>
      </c>
      <c r="I3566" t="s">
        <v>2571</v>
      </c>
      <c r="J3566" t="str">
        <f t="shared" si="447"/>
        <v>Brisbane,Queensland,Australia</v>
      </c>
      <c r="K3566" t="s">
        <v>2572</v>
      </c>
      <c r="L3566" t="s">
        <v>4469</v>
      </c>
      <c r="M3566" t="s">
        <v>25</v>
      </c>
      <c r="N3566" t="s">
        <v>37</v>
      </c>
      <c r="O3566" t="s">
        <v>1409</v>
      </c>
      <c r="P3566" s="4">
        <v>222.61500000000001</v>
      </c>
      <c r="Q3566" s="14">
        <f t="shared" si="441"/>
        <v>1</v>
      </c>
      <c r="R3566">
        <v>5</v>
      </c>
      <c r="S3566" s="14">
        <f t="shared" si="442"/>
        <v>1</v>
      </c>
      <c r="T3566">
        <v>0.1</v>
      </c>
      <c r="U3566" s="14">
        <f t="shared" si="443"/>
        <v>1</v>
      </c>
      <c r="V3566" s="4">
        <v>32.115000000000009</v>
      </c>
      <c r="W3566" s="14">
        <f t="shared" si="444"/>
        <v>1</v>
      </c>
      <c r="X3566">
        <v>20.6</v>
      </c>
      <c r="Y3566" s="14">
        <f t="shared" si="445"/>
        <v>1</v>
      </c>
      <c r="Z3566" t="s">
        <v>28</v>
      </c>
      <c r="AA3566" s="14">
        <f t="shared" si="446"/>
        <v>2</v>
      </c>
    </row>
    <row r="3567" spans="1:27" ht="15" customHeight="1" x14ac:dyDescent="0.25">
      <c r="A3567" t="s">
        <v>9024</v>
      </c>
      <c r="B3567" s="6">
        <v>42244</v>
      </c>
      <c r="C3567" s="6">
        <v>42248</v>
      </c>
      <c r="D3567" t="s">
        <v>19</v>
      </c>
      <c r="E3567" t="s">
        <v>59</v>
      </c>
      <c r="F3567" s="14">
        <f t="shared" si="440"/>
        <v>2</v>
      </c>
      <c r="G3567" t="s">
        <v>2918</v>
      </c>
      <c r="H3567" t="s">
        <v>2791</v>
      </c>
      <c r="I3567" t="s">
        <v>2565</v>
      </c>
      <c r="J3567" t="str">
        <f t="shared" si="447"/>
        <v>Visakhapatnam,Andhra Pradesh,India</v>
      </c>
      <c r="K3567" t="s">
        <v>4470</v>
      </c>
      <c r="L3567" t="s">
        <v>4469</v>
      </c>
      <c r="M3567" t="s">
        <v>42</v>
      </c>
      <c r="N3567" t="s">
        <v>88</v>
      </c>
      <c r="O3567" t="s">
        <v>525</v>
      </c>
      <c r="P3567" s="4">
        <v>409.95000000000005</v>
      </c>
      <c r="Q3567" s="14">
        <f t="shared" si="441"/>
        <v>1</v>
      </c>
      <c r="R3567">
        <v>3</v>
      </c>
      <c r="S3567" s="14">
        <f t="shared" si="442"/>
        <v>1</v>
      </c>
      <c r="T3567">
        <v>0</v>
      </c>
      <c r="U3567" s="14">
        <f t="shared" si="443"/>
        <v>1</v>
      </c>
      <c r="V3567" s="4">
        <v>102.42</v>
      </c>
      <c r="W3567" s="14">
        <f t="shared" si="444"/>
        <v>1</v>
      </c>
      <c r="X3567">
        <v>20.6</v>
      </c>
      <c r="Y3567" s="14">
        <f t="shared" si="445"/>
        <v>1</v>
      </c>
      <c r="Z3567" t="s">
        <v>28</v>
      </c>
      <c r="AA3567" s="14">
        <f t="shared" si="446"/>
        <v>2</v>
      </c>
    </row>
    <row r="3568" spans="1:27" ht="15" customHeight="1" x14ac:dyDescent="0.25">
      <c r="A3568" t="s">
        <v>8000</v>
      </c>
      <c r="B3568" s="6">
        <v>42249</v>
      </c>
      <c r="C3568" s="6">
        <v>42254</v>
      </c>
      <c r="D3568" t="s">
        <v>19</v>
      </c>
      <c r="E3568" t="s">
        <v>59</v>
      </c>
      <c r="F3568" s="14">
        <f t="shared" si="440"/>
        <v>2</v>
      </c>
      <c r="G3568" t="s">
        <v>3902</v>
      </c>
      <c r="H3568" t="s">
        <v>3902</v>
      </c>
      <c r="I3568" t="s">
        <v>3903</v>
      </c>
      <c r="J3568" t="str">
        <f t="shared" si="447"/>
        <v>Istanbul,Istanbul,Turkey</v>
      </c>
      <c r="K3568" t="s">
        <v>4476</v>
      </c>
      <c r="L3568" t="s">
        <v>4469</v>
      </c>
      <c r="M3568" t="s">
        <v>42</v>
      </c>
      <c r="N3568" t="s">
        <v>43</v>
      </c>
      <c r="O3568" t="s">
        <v>795</v>
      </c>
      <c r="P3568" s="4">
        <v>415.15200000000004</v>
      </c>
      <c r="Q3568" s="14">
        <f t="shared" si="441"/>
        <v>1</v>
      </c>
      <c r="R3568">
        <v>6</v>
      </c>
      <c r="S3568" s="14">
        <f t="shared" si="442"/>
        <v>1</v>
      </c>
      <c r="T3568">
        <v>0.6</v>
      </c>
      <c r="U3568" s="14">
        <f t="shared" si="443"/>
        <v>3</v>
      </c>
      <c r="V3568" s="4">
        <v>-498.34800000000007</v>
      </c>
      <c r="W3568" s="14">
        <f t="shared" si="444"/>
        <v>3</v>
      </c>
      <c r="X3568">
        <v>20.59</v>
      </c>
      <c r="Y3568" s="14">
        <f t="shared" si="445"/>
        <v>1</v>
      </c>
      <c r="Z3568" t="s">
        <v>28</v>
      </c>
      <c r="AA3568" s="14">
        <f t="shared" si="446"/>
        <v>2</v>
      </c>
    </row>
    <row r="3569" spans="1:27" ht="15" customHeight="1" x14ac:dyDescent="0.25">
      <c r="A3569" t="s">
        <v>6238</v>
      </c>
      <c r="B3569" s="6">
        <v>42139</v>
      </c>
      <c r="C3569" s="6">
        <v>42143</v>
      </c>
      <c r="D3569" t="s">
        <v>19</v>
      </c>
      <c r="E3569" t="s">
        <v>20</v>
      </c>
      <c r="F3569" s="14">
        <f t="shared" si="440"/>
        <v>1</v>
      </c>
      <c r="G3569" t="s">
        <v>3394</v>
      </c>
      <c r="H3569" t="s">
        <v>3178</v>
      </c>
      <c r="I3569" t="s">
        <v>3095</v>
      </c>
      <c r="J3569" t="str">
        <f t="shared" si="447"/>
        <v>Cleveland,Ohio,United States</v>
      </c>
      <c r="K3569" t="s">
        <v>4489</v>
      </c>
      <c r="L3569" t="s">
        <v>4482</v>
      </c>
      <c r="M3569" t="s">
        <v>25</v>
      </c>
      <c r="N3569" t="s">
        <v>35</v>
      </c>
      <c r="O3569" t="s">
        <v>3780</v>
      </c>
      <c r="P3569" s="4">
        <v>58.170000000000009</v>
      </c>
      <c r="Q3569" s="14">
        <f t="shared" si="441"/>
        <v>1</v>
      </c>
      <c r="R3569">
        <v>5</v>
      </c>
      <c r="S3569" s="14">
        <f t="shared" si="442"/>
        <v>1</v>
      </c>
      <c r="T3569">
        <v>0.7</v>
      </c>
      <c r="U3569" s="14">
        <f t="shared" si="443"/>
        <v>3</v>
      </c>
      <c r="V3569" s="4">
        <v>-46.53600000000003</v>
      </c>
      <c r="W3569" s="14">
        <f t="shared" si="444"/>
        <v>3</v>
      </c>
      <c r="X3569">
        <v>7.43</v>
      </c>
      <c r="Y3569" s="14">
        <f t="shared" si="445"/>
        <v>1</v>
      </c>
      <c r="Z3569" t="s">
        <v>71</v>
      </c>
      <c r="AA3569" s="14">
        <f t="shared" si="446"/>
        <v>3</v>
      </c>
    </row>
    <row r="3570" spans="1:27" ht="15" customHeight="1" x14ac:dyDescent="0.25">
      <c r="A3570" t="s">
        <v>4792</v>
      </c>
      <c r="B3570" s="6">
        <v>42307</v>
      </c>
      <c r="C3570" s="6">
        <v>42314</v>
      </c>
      <c r="D3570" t="s">
        <v>19</v>
      </c>
      <c r="E3570" t="s">
        <v>20</v>
      </c>
      <c r="F3570" s="14">
        <f t="shared" si="440"/>
        <v>1</v>
      </c>
      <c r="G3570" t="s">
        <v>2050</v>
      </c>
      <c r="H3570" t="s">
        <v>2051</v>
      </c>
      <c r="I3570" t="s">
        <v>2052</v>
      </c>
      <c r="J3570" t="str">
        <f t="shared" si="447"/>
        <v>Sandnes,Rogaland,Norway</v>
      </c>
      <c r="K3570" t="s">
        <v>4484</v>
      </c>
      <c r="L3570" t="s">
        <v>4471</v>
      </c>
      <c r="M3570" t="s">
        <v>42</v>
      </c>
      <c r="N3570" t="s">
        <v>43</v>
      </c>
      <c r="O3570" t="s">
        <v>1807</v>
      </c>
      <c r="P3570" s="4">
        <v>338.4</v>
      </c>
      <c r="Q3570" s="14">
        <f t="shared" si="441"/>
        <v>1</v>
      </c>
      <c r="R3570">
        <v>4</v>
      </c>
      <c r="S3570" s="14">
        <f t="shared" si="442"/>
        <v>1</v>
      </c>
      <c r="T3570">
        <v>0</v>
      </c>
      <c r="U3570" s="14">
        <f t="shared" si="443"/>
        <v>1</v>
      </c>
      <c r="V3570" s="4">
        <v>118.44</v>
      </c>
      <c r="W3570" s="14">
        <f t="shared" si="444"/>
        <v>1</v>
      </c>
      <c r="X3570">
        <v>20.55</v>
      </c>
      <c r="Y3570" s="14">
        <f t="shared" si="445"/>
        <v>1</v>
      </c>
      <c r="Z3570" t="s">
        <v>28</v>
      </c>
      <c r="AA3570" s="14">
        <f t="shared" si="446"/>
        <v>2</v>
      </c>
    </row>
    <row r="3571" spans="1:27" ht="15" customHeight="1" x14ac:dyDescent="0.25">
      <c r="A3571" t="s">
        <v>6237</v>
      </c>
      <c r="B3571" s="6">
        <v>42068</v>
      </c>
      <c r="C3571" s="6">
        <v>42073</v>
      </c>
      <c r="D3571" t="s">
        <v>19</v>
      </c>
      <c r="E3571" t="s">
        <v>20</v>
      </c>
      <c r="F3571" s="14">
        <f t="shared" si="440"/>
        <v>1</v>
      </c>
      <c r="G3571" t="s">
        <v>3122</v>
      </c>
      <c r="H3571" t="s">
        <v>3108</v>
      </c>
      <c r="I3571" t="s">
        <v>3095</v>
      </c>
      <c r="J3571" t="str">
        <f t="shared" si="447"/>
        <v>Houston,Texas,United States</v>
      </c>
      <c r="K3571" t="s">
        <v>3109</v>
      </c>
      <c r="L3571" t="s">
        <v>4482</v>
      </c>
      <c r="M3571" t="s">
        <v>25</v>
      </c>
      <c r="N3571" t="s">
        <v>145</v>
      </c>
      <c r="O3571" t="s">
        <v>3553</v>
      </c>
      <c r="P3571" s="4">
        <v>89.567999999999998</v>
      </c>
      <c r="Q3571" s="14">
        <f t="shared" si="441"/>
        <v>1</v>
      </c>
      <c r="R3571">
        <v>2</v>
      </c>
      <c r="S3571" s="14">
        <f t="shared" si="442"/>
        <v>1</v>
      </c>
      <c r="T3571">
        <v>0.2</v>
      </c>
      <c r="U3571" s="14">
        <f t="shared" si="443"/>
        <v>1</v>
      </c>
      <c r="V3571" s="4">
        <v>32.468400000000003</v>
      </c>
      <c r="W3571" s="14">
        <f t="shared" si="444"/>
        <v>1</v>
      </c>
      <c r="X3571">
        <v>6.45</v>
      </c>
      <c r="Y3571" s="14">
        <f t="shared" si="445"/>
        <v>1</v>
      </c>
      <c r="Z3571" t="s">
        <v>28</v>
      </c>
      <c r="AA3571" s="14">
        <f t="shared" si="446"/>
        <v>2</v>
      </c>
    </row>
    <row r="3572" spans="1:27" ht="15" customHeight="1" x14ac:dyDescent="0.25">
      <c r="A3572" t="s">
        <v>9461</v>
      </c>
      <c r="B3572" s="6">
        <v>42333</v>
      </c>
      <c r="C3572" s="6">
        <v>42337</v>
      </c>
      <c r="D3572" t="s">
        <v>19</v>
      </c>
      <c r="E3572" t="s">
        <v>54</v>
      </c>
      <c r="F3572" s="14">
        <f t="shared" si="440"/>
        <v>3</v>
      </c>
      <c r="G3572" t="s">
        <v>4387</v>
      </c>
      <c r="H3572" t="s">
        <v>4387</v>
      </c>
      <c r="I3572" t="s">
        <v>4208</v>
      </c>
      <c r="J3572" t="str">
        <f t="shared" si="447"/>
        <v>Kankan,Kankan,Guinea</v>
      </c>
      <c r="K3572" t="s">
        <v>4479</v>
      </c>
      <c r="L3572" t="s">
        <v>3867</v>
      </c>
      <c r="M3572" t="s">
        <v>25</v>
      </c>
      <c r="N3572" t="s">
        <v>82</v>
      </c>
      <c r="O3572" t="s">
        <v>167</v>
      </c>
      <c r="P3572" s="4">
        <v>197.93999999999997</v>
      </c>
      <c r="Q3572" s="14">
        <f t="shared" si="441"/>
        <v>1</v>
      </c>
      <c r="R3572">
        <v>1</v>
      </c>
      <c r="S3572" s="14">
        <f t="shared" si="442"/>
        <v>1</v>
      </c>
      <c r="T3572">
        <v>0</v>
      </c>
      <c r="U3572" s="14">
        <f t="shared" si="443"/>
        <v>1</v>
      </c>
      <c r="V3572" s="4">
        <v>96.99</v>
      </c>
      <c r="W3572" s="14">
        <f t="shared" si="444"/>
        <v>1</v>
      </c>
      <c r="X3572">
        <v>20.55</v>
      </c>
      <c r="Y3572" s="14">
        <f t="shared" si="445"/>
        <v>1</v>
      </c>
      <c r="Z3572" t="s">
        <v>71</v>
      </c>
      <c r="AA3572" s="14">
        <f t="shared" si="446"/>
        <v>3</v>
      </c>
    </row>
    <row r="3573" spans="1:27" ht="15" customHeight="1" x14ac:dyDescent="0.25">
      <c r="A3573" t="s">
        <v>6239</v>
      </c>
      <c r="B3573" s="6">
        <v>42243</v>
      </c>
      <c r="C3573" s="6">
        <v>42249</v>
      </c>
      <c r="D3573" t="s">
        <v>19</v>
      </c>
      <c r="E3573" t="s">
        <v>20</v>
      </c>
      <c r="F3573" s="14">
        <f t="shared" si="440"/>
        <v>1</v>
      </c>
      <c r="G3573" t="s">
        <v>3144</v>
      </c>
      <c r="H3573" t="s">
        <v>3129</v>
      </c>
      <c r="I3573" t="s">
        <v>3095</v>
      </c>
      <c r="J3573" t="str">
        <f t="shared" si="447"/>
        <v>Chicago,Illinois,United States</v>
      </c>
      <c r="K3573" t="s">
        <v>3109</v>
      </c>
      <c r="L3573" t="s">
        <v>4482</v>
      </c>
      <c r="M3573" t="s">
        <v>30</v>
      </c>
      <c r="N3573" t="s">
        <v>31</v>
      </c>
      <c r="O3573" t="s">
        <v>3411</v>
      </c>
      <c r="P3573" s="4">
        <v>64.959999999999994</v>
      </c>
      <c r="Q3573" s="14">
        <f t="shared" si="441"/>
        <v>1</v>
      </c>
      <c r="R3573">
        <v>5</v>
      </c>
      <c r="S3573" s="14">
        <f t="shared" si="442"/>
        <v>1</v>
      </c>
      <c r="T3573">
        <v>0.6</v>
      </c>
      <c r="U3573" s="14">
        <f t="shared" si="443"/>
        <v>3</v>
      </c>
      <c r="V3573" s="4">
        <v>-43.847999999999985</v>
      </c>
      <c r="W3573" s="14">
        <f t="shared" si="444"/>
        <v>3</v>
      </c>
      <c r="X3573">
        <v>6.23</v>
      </c>
      <c r="Y3573" s="14">
        <f t="shared" si="445"/>
        <v>1</v>
      </c>
      <c r="Z3573" t="s">
        <v>28</v>
      </c>
      <c r="AA3573" s="14">
        <f t="shared" si="446"/>
        <v>2</v>
      </c>
    </row>
    <row r="3574" spans="1:27" ht="15" customHeight="1" x14ac:dyDescent="0.25">
      <c r="A3574" t="s">
        <v>9696</v>
      </c>
      <c r="B3574" s="6">
        <v>42192</v>
      </c>
      <c r="C3574" s="6">
        <v>42198</v>
      </c>
      <c r="D3574" t="s">
        <v>19</v>
      </c>
      <c r="E3574" t="s">
        <v>59</v>
      </c>
      <c r="F3574" s="14">
        <f t="shared" si="440"/>
        <v>2</v>
      </c>
      <c r="G3574" t="s">
        <v>3902</v>
      </c>
      <c r="H3574" t="s">
        <v>3902</v>
      </c>
      <c r="I3574" t="s">
        <v>3903</v>
      </c>
      <c r="J3574" t="str">
        <f t="shared" si="447"/>
        <v>Istanbul,Istanbul,Turkey</v>
      </c>
      <c r="K3574" t="s">
        <v>4476</v>
      </c>
      <c r="L3574" t="s">
        <v>4469</v>
      </c>
      <c r="M3574" t="s">
        <v>42</v>
      </c>
      <c r="N3574" t="s">
        <v>47</v>
      </c>
      <c r="O3574" t="s">
        <v>557</v>
      </c>
      <c r="P3574" s="4">
        <v>130.70400000000001</v>
      </c>
      <c r="Q3574" s="14">
        <f t="shared" si="441"/>
        <v>1</v>
      </c>
      <c r="R3574">
        <v>4</v>
      </c>
      <c r="S3574" s="14">
        <f t="shared" si="442"/>
        <v>1</v>
      </c>
      <c r="T3574">
        <v>0.6</v>
      </c>
      <c r="U3574" s="14">
        <f t="shared" si="443"/>
        <v>3</v>
      </c>
      <c r="V3574" s="4">
        <v>-176.49599999999998</v>
      </c>
      <c r="W3574" s="14">
        <f t="shared" si="444"/>
        <v>3</v>
      </c>
      <c r="X3574">
        <v>20.52</v>
      </c>
      <c r="Y3574" s="14">
        <f t="shared" si="445"/>
        <v>1</v>
      </c>
      <c r="Z3574" t="s">
        <v>55</v>
      </c>
      <c r="AA3574" s="14">
        <f t="shared" si="446"/>
        <v>1</v>
      </c>
    </row>
    <row r="3575" spans="1:27" ht="15" customHeight="1" x14ac:dyDescent="0.25">
      <c r="A3575" t="s">
        <v>10074</v>
      </c>
      <c r="B3575" s="6">
        <v>42324</v>
      </c>
      <c r="C3575" s="6">
        <v>42330</v>
      </c>
      <c r="D3575" t="s">
        <v>19</v>
      </c>
      <c r="E3575" t="s">
        <v>59</v>
      </c>
      <c r="F3575" s="14">
        <f t="shared" si="440"/>
        <v>2</v>
      </c>
      <c r="G3575" t="s">
        <v>2709</v>
      </c>
      <c r="H3575" t="s">
        <v>2601</v>
      </c>
      <c r="I3575" t="s">
        <v>2565</v>
      </c>
      <c r="J3575" t="str">
        <f t="shared" si="447"/>
        <v>Pune,Maharashtra,India</v>
      </c>
      <c r="K3575" t="s">
        <v>4470</v>
      </c>
      <c r="L3575" t="s">
        <v>4469</v>
      </c>
      <c r="M3575" t="s">
        <v>30</v>
      </c>
      <c r="N3575" t="s">
        <v>52</v>
      </c>
      <c r="O3575" t="s">
        <v>839</v>
      </c>
      <c r="P3575" s="4">
        <v>529.29000000000008</v>
      </c>
      <c r="Q3575" s="14">
        <f t="shared" si="441"/>
        <v>1</v>
      </c>
      <c r="R3575">
        <v>3</v>
      </c>
      <c r="S3575" s="14">
        <f t="shared" si="442"/>
        <v>1</v>
      </c>
      <c r="T3575">
        <v>0</v>
      </c>
      <c r="U3575" s="14">
        <f t="shared" si="443"/>
        <v>1</v>
      </c>
      <c r="V3575" s="4">
        <v>68.759999999999991</v>
      </c>
      <c r="W3575" s="14">
        <f t="shared" si="444"/>
        <v>1</v>
      </c>
      <c r="X3575">
        <v>20.51</v>
      </c>
      <c r="Y3575" s="14">
        <f t="shared" si="445"/>
        <v>1</v>
      </c>
      <c r="Z3575" t="s">
        <v>28</v>
      </c>
      <c r="AA3575" s="14">
        <f t="shared" si="446"/>
        <v>2</v>
      </c>
    </row>
    <row r="3576" spans="1:27" ht="15" customHeight="1" x14ac:dyDescent="0.25">
      <c r="A3576" t="s">
        <v>8591</v>
      </c>
      <c r="B3576" s="6">
        <v>42218</v>
      </c>
      <c r="C3576" s="6">
        <v>42223</v>
      </c>
      <c r="D3576" t="s">
        <v>19</v>
      </c>
      <c r="E3576" t="s">
        <v>20</v>
      </c>
      <c r="F3576" s="14">
        <f t="shared" si="440"/>
        <v>1</v>
      </c>
      <c r="G3576" t="s">
        <v>2564</v>
      </c>
      <c r="H3576" t="s">
        <v>2564</v>
      </c>
      <c r="I3576" t="s">
        <v>2565</v>
      </c>
      <c r="J3576" t="str">
        <f t="shared" si="447"/>
        <v>Delhi,Delhi,India</v>
      </c>
      <c r="K3576" t="s">
        <v>4470</v>
      </c>
      <c r="L3576" t="s">
        <v>4469</v>
      </c>
      <c r="M3576" t="s">
        <v>42</v>
      </c>
      <c r="N3576" t="s">
        <v>88</v>
      </c>
      <c r="O3576" t="s">
        <v>528</v>
      </c>
      <c r="P3576" s="4">
        <v>336.36</v>
      </c>
      <c r="Q3576" s="14">
        <f t="shared" si="441"/>
        <v>1</v>
      </c>
      <c r="R3576">
        <v>2</v>
      </c>
      <c r="S3576" s="14">
        <f t="shared" si="442"/>
        <v>1</v>
      </c>
      <c r="T3576">
        <v>0</v>
      </c>
      <c r="U3576" s="14">
        <f t="shared" si="443"/>
        <v>1</v>
      </c>
      <c r="V3576" s="4">
        <v>117.72</v>
      </c>
      <c r="W3576" s="14">
        <f t="shared" si="444"/>
        <v>1</v>
      </c>
      <c r="X3576">
        <v>20.49</v>
      </c>
      <c r="Y3576" s="14">
        <f t="shared" si="445"/>
        <v>1</v>
      </c>
      <c r="Z3576" t="s">
        <v>28</v>
      </c>
      <c r="AA3576" s="14">
        <f t="shared" si="446"/>
        <v>2</v>
      </c>
    </row>
    <row r="3577" spans="1:27" ht="15" customHeight="1" x14ac:dyDescent="0.25">
      <c r="A3577" t="s">
        <v>9522</v>
      </c>
      <c r="B3577" s="6">
        <v>42360</v>
      </c>
      <c r="C3577" s="6">
        <v>42363</v>
      </c>
      <c r="D3577" t="s">
        <v>75</v>
      </c>
      <c r="E3577" t="s">
        <v>20</v>
      </c>
      <c r="F3577" s="14">
        <f t="shared" si="440"/>
        <v>1</v>
      </c>
      <c r="G3577" t="s">
        <v>60</v>
      </c>
      <c r="H3577" t="s">
        <v>61</v>
      </c>
      <c r="I3577" t="s">
        <v>61</v>
      </c>
      <c r="J3577" t="str">
        <f t="shared" si="447"/>
        <v>San Miguelito,Panama,Panama</v>
      </c>
      <c r="K3577" t="s">
        <v>4485</v>
      </c>
      <c r="L3577" t="s">
        <v>24</v>
      </c>
      <c r="M3577" t="s">
        <v>25</v>
      </c>
      <c r="N3577" t="s">
        <v>91</v>
      </c>
      <c r="O3577" t="s">
        <v>134</v>
      </c>
      <c r="P3577" s="4">
        <v>76.248000000000019</v>
      </c>
      <c r="Q3577" s="14">
        <f t="shared" si="441"/>
        <v>1</v>
      </c>
      <c r="R3577">
        <v>2</v>
      </c>
      <c r="S3577" s="14">
        <f t="shared" si="442"/>
        <v>1</v>
      </c>
      <c r="T3577">
        <v>0.4</v>
      </c>
      <c r="U3577" s="14">
        <f t="shared" si="443"/>
        <v>2</v>
      </c>
      <c r="V3577" s="4">
        <v>-8.9120000000000061</v>
      </c>
      <c r="W3577" s="14">
        <f t="shared" si="444"/>
        <v>3</v>
      </c>
      <c r="X3577">
        <v>20.472000000000001</v>
      </c>
      <c r="Y3577" s="14">
        <f t="shared" si="445"/>
        <v>1</v>
      </c>
      <c r="Z3577" t="s">
        <v>71</v>
      </c>
      <c r="AA3577" s="14">
        <f t="shared" si="446"/>
        <v>3</v>
      </c>
    </row>
    <row r="3578" spans="1:27" ht="15" customHeight="1" x14ac:dyDescent="0.25">
      <c r="A3578" t="s">
        <v>9963</v>
      </c>
      <c r="B3578" s="6">
        <v>42054</v>
      </c>
      <c r="C3578" s="6">
        <v>42057</v>
      </c>
      <c r="D3578" t="s">
        <v>67</v>
      </c>
      <c r="E3578" t="s">
        <v>20</v>
      </c>
      <c r="F3578" s="14">
        <f t="shared" si="440"/>
        <v>1</v>
      </c>
      <c r="G3578" t="s">
        <v>3927</v>
      </c>
      <c r="H3578" t="s">
        <v>3928</v>
      </c>
      <c r="I3578" t="s">
        <v>3898</v>
      </c>
      <c r="J3578" t="str">
        <f t="shared" si="447"/>
        <v>Cape Town,Western Cape,South Africa</v>
      </c>
      <c r="K3578" t="s">
        <v>4486</v>
      </c>
      <c r="L3578" t="s">
        <v>3867</v>
      </c>
      <c r="M3578" t="s">
        <v>25</v>
      </c>
      <c r="N3578" t="s">
        <v>35</v>
      </c>
      <c r="O3578" t="s">
        <v>140</v>
      </c>
      <c r="P3578" s="4">
        <v>102.89999999999999</v>
      </c>
      <c r="Q3578" s="14">
        <f t="shared" si="441"/>
        <v>1</v>
      </c>
      <c r="R3578">
        <v>2</v>
      </c>
      <c r="S3578" s="14">
        <f t="shared" si="442"/>
        <v>1</v>
      </c>
      <c r="T3578">
        <v>0</v>
      </c>
      <c r="U3578" s="14">
        <f t="shared" si="443"/>
        <v>1</v>
      </c>
      <c r="V3578" s="4">
        <v>25.68</v>
      </c>
      <c r="W3578" s="14">
        <f t="shared" si="444"/>
        <v>1</v>
      </c>
      <c r="X3578">
        <v>20.47</v>
      </c>
      <c r="Y3578" s="14">
        <f t="shared" si="445"/>
        <v>1</v>
      </c>
      <c r="Z3578" t="s">
        <v>71</v>
      </c>
      <c r="AA3578" s="14">
        <f t="shared" si="446"/>
        <v>3</v>
      </c>
    </row>
    <row r="3579" spans="1:27" ht="15" customHeight="1" x14ac:dyDescent="0.25">
      <c r="A3579" t="s">
        <v>8123</v>
      </c>
      <c r="B3579" s="6">
        <v>42298</v>
      </c>
      <c r="C3579" s="6">
        <v>42298</v>
      </c>
      <c r="D3579" t="s">
        <v>113</v>
      </c>
      <c r="E3579" t="s">
        <v>20</v>
      </c>
      <c r="F3579" s="14">
        <f t="shared" si="440"/>
        <v>1</v>
      </c>
      <c r="G3579" t="s">
        <v>1241</v>
      </c>
      <c r="H3579" t="s">
        <v>412</v>
      </c>
      <c r="I3579" t="s">
        <v>23</v>
      </c>
      <c r="J3579" t="str">
        <f t="shared" si="447"/>
        <v>San Andrés Tuxtla,Veracruz,Mexico</v>
      </c>
      <c r="K3579" t="s">
        <v>4485</v>
      </c>
      <c r="L3579" t="s">
        <v>24</v>
      </c>
      <c r="M3579" t="s">
        <v>42</v>
      </c>
      <c r="N3579" t="s">
        <v>43</v>
      </c>
      <c r="O3579" t="s">
        <v>864</v>
      </c>
      <c r="P3579" s="4">
        <v>113.67999999999999</v>
      </c>
      <c r="Q3579" s="14">
        <f t="shared" si="441"/>
        <v>1</v>
      </c>
      <c r="R3579">
        <v>2</v>
      </c>
      <c r="S3579" s="14">
        <f t="shared" si="442"/>
        <v>1</v>
      </c>
      <c r="T3579">
        <v>0</v>
      </c>
      <c r="U3579" s="14">
        <f t="shared" si="443"/>
        <v>1</v>
      </c>
      <c r="V3579" s="4">
        <v>44.32</v>
      </c>
      <c r="W3579" s="14">
        <f t="shared" si="444"/>
        <v>1</v>
      </c>
      <c r="X3579">
        <v>20.461000000000002</v>
      </c>
      <c r="Y3579" s="14">
        <f t="shared" si="445"/>
        <v>1</v>
      </c>
      <c r="Z3579" t="s">
        <v>71</v>
      </c>
      <c r="AA3579" s="14">
        <f t="shared" si="446"/>
        <v>3</v>
      </c>
    </row>
    <row r="3580" spans="1:27" ht="15" customHeight="1" x14ac:dyDescent="0.25">
      <c r="A3580" t="s">
        <v>5159</v>
      </c>
      <c r="B3580" s="6">
        <v>42201</v>
      </c>
      <c r="C3580" s="6">
        <v>42206</v>
      </c>
      <c r="D3580" t="s">
        <v>19</v>
      </c>
      <c r="E3580" t="s">
        <v>20</v>
      </c>
      <c r="F3580" s="14">
        <f t="shared" si="440"/>
        <v>1</v>
      </c>
      <c r="G3580" t="s">
        <v>2760</v>
      </c>
      <c r="H3580" t="s">
        <v>2570</v>
      </c>
      <c r="I3580" t="s">
        <v>2571</v>
      </c>
      <c r="J3580" t="str">
        <f t="shared" si="447"/>
        <v>Wollongong,New South Wales,Australia</v>
      </c>
      <c r="K3580" t="s">
        <v>2572</v>
      </c>
      <c r="L3580" t="s">
        <v>4469</v>
      </c>
      <c r="M3580" t="s">
        <v>30</v>
      </c>
      <c r="N3580" t="s">
        <v>31</v>
      </c>
      <c r="O3580" t="s">
        <v>918</v>
      </c>
      <c r="P3580" s="4">
        <v>219.90000000000003</v>
      </c>
      <c r="Q3580" s="14">
        <f t="shared" si="441"/>
        <v>1</v>
      </c>
      <c r="R3580">
        <v>2</v>
      </c>
      <c r="S3580" s="14">
        <f t="shared" si="442"/>
        <v>1</v>
      </c>
      <c r="T3580">
        <v>0</v>
      </c>
      <c r="U3580" s="14">
        <f t="shared" si="443"/>
        <v>1</v>
      </c>
      <c r="V3580" s="4">
        <v>109.92</v>
      </c>
      <c r="W3580" s="14">
        <f t="shared" si="444"/>
        <v>1</v>
      </c>
      <c r="X3580">
        <v>20.46</v>
      </c>
      <c r="Y3580" s="14">
        <f t="shared" si="445"/>
        <v>1</v>
      </c>
      <c r="Z3580" t="s">
        <v>28</v>
      </c>
      <c r="AA3580" s="14">
        <f t="shared" si="446"/>
        <v>2</v>
      </c>
    </row>
    <row r="3581" spans="1:27" ht="15" customHeight="1" x14ac:dyDescent="0.25">
      <c r="A3581" t="s">
        <v>5297</v>
      </c>
      <c r="B3581" s="6">
        <v>42075</v>
      </c>
      <c r="C3581" s="6">
        <v>42080</v>
      </c>
      <c r="D3581" t="s">
        <v>19</v>
      </c>
      <c r="E3581" t="s">
        <v>59</v>
      </c>
      <c r="F3581" s="14">
        <f t="shared" si="440"/>
        <v>2</v>
      </c>
      <c r="G3581" t="s">
        <v>618</v>
      </c>
      <c r="H3581" t="s">
        <v>283</v>
      </c>
      <c r="I3581" t="s">
        <v>98</v>
      </c>
      <c r="J3581" t="str">
        <f t="shared" si="447"/>
        <v>Contramaestre,Santiago de Cuba,Cuba</v>
      </c>
      <c r="K3581" t="s">
        <v>99</v>
      </c>
      <c r="L3581" t="s">
        <v>24</v>
      </c>
      <c r="M3581" t="s">
        <v>25</v>
      </c>
      <c r="N3581" t="s">
        <v>35</v>
      </c>
      <c r="O3581" t="s">
        <v>368</v>
      </c>
      <c r="P3581" s="4">
        <v>239.95999999999998</v>
      </c>
      <c r="Q3581" s="14">
        <f t="shared" si="441"/>
        <v>1</v>
      </c>
      <c r="R3581">
        <v>7</v>
      </c>
      <c r="S3581" s="14">
        <f t="shared" si="442"/>
        <v>1</v>
      </c>
      <c r="T3581">
        <v>0</v>
      </c>
      <c r="U3581" s="14">
        <f t="shared" si="443"/>
        <v>1</v>
      </c>
      <c r="V3581" s="4">
        <v>91.139999999999986</v>
      </c>
      <c r="W3581" s="14">
        <f t="shared" si="444"/>
        <v>1</v>
      </c>
      <c r="X3581">
        <v>20.446999999999999</v>
      </c>
      <c r="Y3581" s="14">
        <f t="shared" si="445"/>
        <v>1</v>
      </c>
      <c r="Z3581" t="s">
        <v>28</v>
      </c>
      <c r="AA3581" s="14">
        <f t="shared" si="446"/>
        <v>2</v>
      </c>
    </row>
    <row r="3582" spans="1:27" ht="15" customHeight="1" x14ac:dyDescent="0.25">
      <c r="A3582" t="s">
        <v>5763</v>
      </c>
      <c r="B3582" s="6">
        <v>42134</v>
      </c>
      <c r="C3582" s="6">
        <v>42140</v>
      </c>
      <c r="D3582" t="s">
        <v>19</v>
      </c>
      <c r="E3582" t="s">
        <v>20</v>
      </c>
      <c r="F3582" s="14">
        <f t="shared" si="440"/>
        <v>1</v>
      </c>
      <c r="G3582" t="s">
        <v>2300</v>
      </c>
      <c r="H3582" t="s">
        <v>1820</v>
      </c>
      <c r="I3582" t="s">
        <v>1821</v>
      </c>
      <c r="J3582" t="str">
        <f t="shared" si="447"/>
        <v>Peterborough,England,United Kingdom</v>
      </c>
      <c r="K3582" t="s">
        <v>4484</v>
      </c>
      <c r="L3582" t="s">
        <v>4471</v>
      </c>
      <c r="M3582" t="s">
        <v>42</v>
      </c>
      <c r="N3582" t="s">
        <v>47</v>
      </c>
      <c r="O3582" t="s">
        <v>1363</v>
      </c>
      <c r="P3582" s="4">
        <v>130.32</v>
      </c>
      <c r="Q3582" s="14">
        <f t="shared" si="441"/>
        <v>1</v>
      </c>
      <c r="R3582">
        <v>3</v>
      </c>
      <c r="S3582" s="14">
        <f t="shared" si="442"/>
        <v>1</v>
      </c>
      <c r="T3582">
        <v>0</v>
      </c>
      <c r="U3582" s="14">
        <f t="shared" si="443"/>
        <v>1</v>
      </c>
      <c r="V3582" s="4">
        <v>12.96</v>
      </c>
      <c r="W3582" s="14">
        <f t="shared" si="444"/>
        <v>1</v>
      </c>
      <c r="X3582">
        <v>20.420000000000002</v>
      </c>
      <c r="Y3582" s="14">
        <f t="shared" si="445"/>
        <v>1</v>
      </c>
      <c r="Z3582" t="s">
        <v>55</v>
      </c>
      <c r="AA3582" s="14">
        <f t="shared" si="446"/>
        <v>1</v>
      </c>
    </row>
    <row r="3583" spans="1:27" ht="15" customHeight="1" x14ac:dyDescent="0.25">
      <c r="A3583" t="s">
        <v>6247</v>
      </c>
      <c r="B3583" s="6">
        <v>42174</v>
      </c>
      <c r="C3583" s="6">
        <v>42177</v>
      </c>
      <c r="D3583" t="s">
        <v>75</v>
      </c>
      <c r="E3583" t="s">
        <v>20</v>
      </c>
      <c r="F3583" s="14">
        <f t="shared" si="440"/>
        <v>1</v>
      </c>
      <c r="G3583" t="s">
        <v>2575</v>
      </c>
      <c r="H3583" t="s">
        <v>2562</v>
      </c>
      <c r="I3583" t="s">
        <v>2563</v>
      </c>
      <c r="J3583" t="str">
        <f t="shared" si="447"/>
        <v>Manila,National Capital,Philippines</v>
      </c>
      <c r="K3583" t="s">
        <v>4481</v>
      </c>
      <c r="L3583" t="s">
        <v>4469</v>
      </c>
      <c r="M3583" t="s">
        <v>25</v>
      </c>
      <c r="N3583" t="s">
        <v>82</v>
      </c>
      <c r="O3583" t="s">
        <v>640</v>
      </c>
      <c r="P3583" s="4">
        <v>875.16</v>
      </c>
      <c r="Q3583" s="14">
        <f t="shared" si="441"/>
        <v>1</v>
      </c>
      <c r="R3583">
        <v>8</v>
      </c>
      <c r="S3583" s="14">
        <f t="shared" si="442"/>
        <v>1</v>
      </c>
      <c r="T3583">
        <v>0.45</v>
      </c>
      <c r="U3583" s="14">
        <f t="shared" si="443"/>
        <v>2</v>
      </c>
      <c r="V3583" s="4">
        <v>-493.32</v>
      </c>
      <c r="W3583" s="14">
        <f t="shared" si="444"/>
        <v>3</v>
      </c>
      <c r="X3583">
        <v>20.420000000000002</v>
      </c>
      <c r="Y3583" s="14">
        <f t="shared" si="445"/>
        <v>1</v>
      </c>
      <c r="Z3583" t="s">
        <v>28</v>
      </c>
      <c r="AA3583" s="14">
        <f t="shared" si="446"/>
        <v>2</v>
      </c>
    </row>
    <row r="3584" spans="1:27" ht="15" customHeight="1" x14ac:dyDescent="0.25">
      <c r="A3584" t="s">
        <v>6254</v>
      </c>
      <c r="B3584" s="6">
        <v>42241</v>
      </c>
      <c r="C3584" s="6">
        <v>42243</v>
      </c>
      <c r="D3584" t="s">
        <v>67</v>
      </c>
      <c r="E3584" t="s">
        <v>20</v>
      </c>
      <c r="F3584" s="14">
        <f t="shared" si="440"/>
        <v>1</v>
      </c>
      <c r="G3584" t="s">
        <v>3427</v>
      </c>
      <c r="H3584" t="s">
        <v>3178</v>
      </c>
      <c r="I3584" t="s">
        <v>3095</v>
      </c>
      <c r="J3584" t="str">
        <f t="shared" si="447"/>
        <v>Lancaster,Ohio,United States</v>
      </c>
      <c r="K3584" t="s">
        <v>4489</v>
      </c>
      <c r="L3584" t="s">
        <v>4482</v>
      </c>
      <c r="M3584" t="s">
        <v>25</v>
      </c>
      <c r="N3584" t="s">
        <v>91</v>
      </c>
      <c r="O3584" t="s">
        <v>3827</v>
      </c>
      <c r="P3584" s="4">
        <v>646.27200000000005</v>
      </c>
      <c r="Q3584" s="14">
        <f t="shared" si="441"/>
        <v>1</v>
      </c>
      <c r="R3584">
        <v>8</v>
      </c>
      <c r="S3584" s="14">
        <f t="shared" si="442"/>
        <v>1</v>
      </c>
      <c r="T3584">
        <v>0.2</v>
      </c>
      <c r="U3584" s="14">
        <f t="shared" si="443"/>
        <v>1</v>
      </c>
      <c r="V3584" s="4">
        <v>64.627199999999988</v>
      </c>
      <c r="W3584" s="14">
        <f t="shared" si="444"/>
        <v>1</v>
      </c>
      <c r="X3584">
        <v>94.81</v>
      </c>
      <c r="Y3584" s="14">
        <f t="shared" si="445"/>
        <v>1</v>
      </c>
      <c r="Z3584" t="s">
        <v>71</v>
      </c>
      <c r="AA3584" s="14">
        <f t="shared" si="446"/>
        <v>3</v>
      </c>
    </row>
    <row r="3585" spans="1:27" ht="15" customHeight="1" x14ac:dyDescent="0.25">
      <c r="A3585" t="s">
        <v>8193</v>
      </c>
      <c r="B3585" s="6">
        <v>42041</v>
      </c>
      <c r="C3585" s="6">
        <v>42041</v>
      </c>
      <c r="D3585" t="s">
        <v>113</v>
      </c>
      <c r="E3585" t="s">
        <v>20</v>
      </c>
      <c r="F3585" s="14">
        <f t="shared" si="440"/>
        <v>1</v>
      </c>
      <c r="G3585" t="s">
        <v>1956</v>
      </c>
      <c r="H3585" t="s">
        <v>1826</v>
      </c>
      <c r="I3585" t="s">
        <v>1827</v>
      </c>
      <c r="J3585" t="str">
        <f t="shared" si="447"/>
        <v>Witten,North Rhine-Westphalia,Germany</v>
      </c>
      <c r="K3585" t="s">
        <v>4477</v>
      </c>
      <c r="L3585" t="s">
        <v>4471</v>
      </c>
      <c r="M3585" t="s">
        <v>25</v>
      </c>
      <c r="N3585" t="s">
        <v>35</v>
      </c>
      <c r="O3585" t="s">
        <v>477</v>
      </c>
      <c r="P3585" s="4">
        <v>207.11999999999998</v>
      </c>
      <c r="Q3585" s="14">
        <f t="shared" si="441"/>
        <v>1</v>
      </c>
      <c r="R3585">
        <v>4</v>
      </c>
      <c r="S3585" s="14">
        <f t="shared" si="442"/>
        <v>1</v>
      </c>
      <c r="T3585">
        <v>0</v>
      </c>
      <c r="U3585" s="14">
        <f t="shared" si="443"/>
        <v>1</v>
      </c>
      <c r="V3585" s="4">
        <v>37.200000000000003</v>
      </c>
      <c r="W3585" s="14">
        <f t="shared" si="444"/>
        <v>1</v>
      </c>
      <c r="X3585">
        <v>20.38</v>
      </c>
      <c r="Y3585" s="14">
        <f t="shared" si="445"/>
        <v>1</v>
      </c>
      <c r="Z3585" t="s">
        <v>28</v>
      </c>
      <c r="AA3585" s="14">
        <f t="shared" si="446"/>
        <v>2</v>
      </c>
    </row>
    <row r="3586" spans="1:27" ht="15" customHeight="1" x14ac:dyDescent="0.25">
      <c r="A3586" t="s">
        <v>8178</v>
      </c>
      <c r="B3586" s="6">
        <v>42120</v>
      </c>
      <c r="C3586" s="6">
        <v>42124</v>
      </c>
      <c r="D3586" t="s">
        <v>19</v>
      </c>
      <c r="E3586" t="s">
        <v>59</v>
      </c>
      <c r="F3586" s="14">
        <f t="shared" ref="F3586:F3649" si="448">VLOOKUP(E3586,segmentrate,2)</f>
        <v>2</v>
      </c>
      <c r="G3586" t="s">
        <v>49</v>
      </c>
      <c r="H3586" t="s">
        <v>49</v>
      </c>
      <c r="I3586" t="s">
        <v>50</v>
      </c>
      <c r="J3586" t="str">
        <f t="shared" si="447"/>
        <v>Managua,Managua,Nicaragua</v>
      </c>
      <c r="K3586" t="s">
        <v>4485</v>
      </c>
      <c r="L3586" t="s">
        <v>24</v>
      </c>
      <c r="M3586" t="s">
        <v>30</v>
      </c>
      <c r="N3586" t="s">
        <v>33</v>
      </c>
      <c r="O3586" t="s">
        <v>1037</v>
      </c>
      <c r="P3586" s="4">
        <v>326.88</v>
      </c>
      <c r="Q3586" s="14">
        <f t="shared" ref="Q3586:Q3649" si="449">VLOOKUP(P3586,salerate,3)</f>
        <v>1</v>
      </c>
      <c r="R3586">
        <v>4</v>
      </c>
      <c r="S3586" s="14">
        <f t="shared" ref="S3586:S3649" si="450">VLOOKUP(R3586,quantityrate,3)</f>
        <v>1</v>
      </c>
      <c r="T3586">
        <v>0</v>
      </c>
      <c r="U3586" s="14">
        <f t="shared" ref="U3586:U3649" si="451">VLOOKUP(T3586,discount,3)</f>
        <v>1</v>
      </c>
      <c r="V3586" s="4">
        <v>26.080000000000002</v>
      </c>
      <c r="W3586" s="14">
        <f t="shared" ref="W3586:W3649" si="452">VLOOKUP(V3586,profit,3)</f>
        <v>1</v>
      </c>
      <c r="X3586">
        <v>20.375999999999998</v>
      </c>
      <c r="Y3586" s="14">
        <f t="shared" ref="Y3586:Y3649" si="453">VLOOKUP(X3586,shipping,3)</f>
        <v>1</v>
      </c>
      <c r="Z3586" t="s">
        <v>28</v>
      </c>
      <c r="AA3586" s="14">
        <f t="shared" ref="AA3586:AA3649" si="454">VLOOKUP(Z3586,orderrate,2)</f>
        <v>2</v>
      </c>
    </row>
    <row r="3587" spans="1:27" ht="15" customHeight="1" x14ac:dyDescent="0.25">
      <c r="A3587" t="s">
        <v>10123</v>
      </c>
      <c r="B3587" s="6">
        <v>42238</v>
      </c>
      <c r="C3587" s="6">
        <v>42240</v>
      </c>
      <c r="D3587" t="s">
        <v>67</v>
      </c>
      <c r="E3587" t="s">
        <v>20</v>
      </c>
      <c r="F3587" s="14">
        <f t="shared" si="448"/>
        <v>1</v>
      </c>
      <c r="G3587" t="s">
        <v>2093</v>
      </c>
      <c r="H3587" t="s">
        <v>1820</v>
      </c>
      <c r="I3587" t="s">
        <v>1821</v>
      </c>
      <c r="J3587" t="str">
        <f t="shared" ref="J3587:J3650" si="455">G3587&amp;","&amp;H3587&amp;","&amp;I3587</f>
        <v>Maidenhead,England,United Kingdom</v>
      </c>
      <c r="K3587" t="s">
        <v>4484</v>
      </c>
      <c r="L3587" t="s">
        <v>4471</v>
      </c>
      <c r="M3587" t="s">
        <v>25</v>
      </c>
      <c r="N3587" t="s">
        <v>37</v>
      </c>
      <c r="O3587" t="s">
        <v>817</v>
      </c>
      <c r="P3587" s="4">
        <v>118.44</v>
      </c>
      <c r="Q3587" s="14">
        <f t="shared" si="449"/>
        <v>1</v>
      </c>
      <c r="R3587">
        <v>4</v>
      </c>
      <c r="S3587" s="14">
        <f t="shared" si="450"/>
        <v>1</v>
      </c>
      <c r="T3587">
        <v>0</v>
      </c>
      <c r="U3587" s="14">
        <f t="shared" si="451"/>
        <v>1</v>
      </c>
      <c r="V3587" s="4">
        <v>41.400000000000006</v>
      </c>
      <c r="W3587" s="14">
        <f t="shared" si="452"/>
        <v>1</v>
      </c>
      <c r="X3587">
        <v>20.37</v>
      </c>
      <c r="Y3587" s="14">
        <f t="shared" si="453"/>
        <v>1</v>
      </c>
      <c r="Z3587" t="s">
        <v>106</v>
      </c>
      <c r="AA3587" s="14">
        <f t="shared" si="454"/>
        <v>4</v>
      </c>
    </row>
    <row r="3588" spans="1:27" ht="15" customHeight="1" x14ac:dyDescent="0.25">
      <c r="A3588" t="s">
        <v>4709</v>
      </c>
      <c r="B3588" s="6">
        <v>42228</v>
      </c>
      <c r="C3588" s="6">
        <v>42235</v>
      </c>
      <c r="D3588" t="s">
        <v>19</v>
      </c>
      <c r="E3588" t="s">
        <v>59</v>
      </c>
      <c r="F3588" s="14">
        <f t="shared" si="448"/>
        <v>2</v>
      </c>
      <c r="G3588" t="s">
        <v>3965</v>
      </c>
      <c r="H3588" t="s">
        <v>3871</v>
      </c>
      <c r="I3588" t="s">
        <v>3872</v>
      </c>
      <c r="J3588" t="str">
        <f t="shared" si="455"/>
        <v>Warsaw,Masovia,Poland</v>
      </c>
      <c r="K3588" t="s">
        <v>4478</v>
      </c>
      <c r="L3588" t="s">
        <v>4471</v>
      </c>
      <c r="M3588" t="s">
        <v>42</v>
      </c>
      <c r="N3588" t="s">
        <v>43</v>
      </c>
      <c r="O3588" t="s">
        <v>1630</v>
      </c>
      <c r="P3588" s="4">
        <v>149.28</v>
      </c>
      <c r="Q3588" s="14">
        <f t="shared" si="449"/>
        <v>1</v>
      </c>
      <c r="R3588">
        <v>2</v>
      </c>
      <c r="S3588" s="14">
        <f t="shared" si="450"/>
        <v>1</v>
      </c>
      <c r="T3588">
        <v>0</v>
      </c>
      <c r="U3588" s="14">
        <f t="shared" si="451"/>
        <v>1</v>
      </c>
      <c r="V3588" s="4">
        <v>11.94</v>
      </c>
      <c r="W3588" s="14">
        <f t="shared" si="452"/>
        <v>1</v>
      </c>
      <c r="X3588">
        <v>20.36</v>
      </c>
      <c r="Y3588" s="14">
        <f t="shared" si="453"/>
        <v>1</v>
      </c>
      <c r="Z3588" t="s">
        <v>55</v>
      </c>
      <c r="AA3588" s="14">
        <f t="shared" si="454"/>
        <v>1</v>
      </c>
    </row>
    <row r="3589" spans="1:27" ht="15" customHeight="1" x14ac:dyDescent="0.25">
      <c r="A3589" t="s">
        <v>6252</v>
      </c>
      <c r="B3589" s="6">
        <v>42301</v>
      </c>
      <c r="C3589" s="6">
        <v>42306</v>
      </c>
      <c r="D3589" t="s">
        <v>67</v>
      </c>
      <c r="E3589" t="s">
        <v>20</v>
      </c>
      <c r="F3589" s="14">
        <f t="shared" si="448"/>
        <v>1</v>
      </c>
      <c r="G3589" t="s">
        <v>1756</v>
      </c>
      <c r="H3589" t="s">
        <v>3108</v>
      </c>
      <c r="I3589" t="s">
        <v>3095</v>
      </c>
      <c r="J3589" t="str">
        <f t="shared" si="455"/>
        <v>San Antonio,Texas,United States</v>
      </c>
      <c r="K3589" t="s">
        <v>3109</v>
      </c>
      <c r="L3589" t="s">
        <v>4482</v>
      </c>
      <c r="M3589" t="s">
        <v>42</v>
      </c>
      <c r="N3589" t="s">
        <v>88</v>
      </c>
      <c r="O3589" t="s">
        <v>3621</v>
      </c>
      <c r="P3589" s="4">
        <v>823.96000000000015</v>
      </c>
      <c r="Q3589" s="14">
        <f t="shared" si="449"/>
        <v>1</v>
      </c>
      <c r="R3589">
        <v>5</v>
      </c>
      <c r="S3589" s="14">
        <f t="shared" si="450"/>
        <v>1</v>
      </c>
      <c r="T3589">
        <v>0.2</v>
      </c>
      <c r="U3589" s="14">
        <f t="shared" si="451"/>
        <v>1</v>
      </c>
      <c r="V3589" s="4">
        <v>51.497499999999974</v>
      </c>
      <c r="W3589" s="14">
        <f t="shared" si="452"/>
        <v>1</v>
      </c>
      <c r="X3589">
        <v>91.82</v>
      </c>
      <c r="Y3589" s="14">
        <f t="shared" si="453"/>
        <v>1</v>
      </c>
      <c r="Z3589" t="s">
        <v>28</v>
      </c>
      <c r="AA3589" s="14">
        <f t="shared" si="454"/>
        <v>2</v>
      </c>
    </row>
    <row r="3590" spans="1:27" ht="15" customHeight="1" x14ac:dyDescent="0.25">
      <c r="A3590" t="s">
        <v>6207</v>
      </c>
      <c r="B3590" s="6">
        <v>42065</v>
      </c>
      <c r="C3590" s="6">
        <v>42068</v>
      </c>
      <c r="D3590" t="s">
        <v>75</v>
      </c>
      <c r="E3590" t="s">
        <v>54</v>
      </c>
      <c r="F3590" s="14">
        <f t="shared" si="448"/>
        <v>3</v>
      </c>
      <c r="G3590" t="s">
        <v>4180</v>
      </c>
      <c r="H3590" t="s">
        <v>4152</v>
      </c>
      <c r="I3590" t="s">
        <v>3872</v>
      </c>
      <c r="J3590" t="str">
        <f t="shared" si="455"/>
        <v>Gliwice,Silesia,Poland</v>
      </c>
      <c r="K3590" t="s">
        <v>4478</v>
      </c>
      <c r="L3590" t="s">
        <v>4471</v>
      </c>
      <c r="M3590" t="s">
        <v>42</v>
      </c>
      <c r="N3590" t="s">
        <v>47</v>
      </c>
      <c r="O3590" t="s">
        <v>1140</v>
      </c>
      <c r="P3590" s="4">
        <v>114.80999999999999</v>
      </c>
      <c r="Q3590" s="14">
        <f t="shared" si="449"/>
        <v>1</v>
      </c>
      <c r="R3590">
        <v>1</v>
      </c>
      <c r="S3590" s="14">
        <f t="shared" si="450"/>
        <v>1</v>
      </c>
      <c r="T3590">
        <v>0</v>
      </c>
      <c r="U3590" s="14">
        <f t="shared" si="451"/>
        <v>1</v>
      </c>
      <c r="V3590" s="4">
        <v>25.23</v>
      </c>
      <c r="W3590" s="14">
        <f t="shared" si="452"/>
        <v>1</v>
      </c>
      <c r="X3590">
        <v>20.36</v>
      </c>
      <c r="Y3590" s="14">
        <f t="shared" si="453"/>
        <v>1</v>
      </c>
      <c r="Z3590" t="s">
        <v>71</v>
      </c>
      <c r="AA3590" s="14">
        <f t="shared" si="454"/>
        <v>3</v>
      </c>
    </row>
    <row r="3591" spans="1:27" ht="15" customHeight="1" x14ac:dyDescent="0.25">
      <c r="A3591" t="s">
        <v>5999</v>
      </c>
      <c r="B3591" s="6">
        <v>42304</v>
      </c>
      <c r="C3591" s="6">
        <v>42306</v>
      </c>
      <c r="D3591" t="s">
        <v>75</v>
      </c>
      <c r="E3591" t="s">
        <v>54</v>
      </c>
      <c r="F3591" s="14">
        <f t="shared" si="448"/>
        <v>3</v>
      </c>
      <c r="G3591" t="s">
        <v>421</v>
      </c>
      <c r="H3591" t="s">
        <v>248</v>
      </c>
      <c r="I3591" t="s">
        <v>86</v>
      </c>
      <c r="J3591" t="str">
        <f t="shared" si="455"/>
        <v>San Pedro Sula,Cortés,Honduras</v>
      </c>
      <c r="K3591" t="s">
        <v>4485</v>
      </c>
      <c r="L3591" t="s">
        <v>24</v>
      </c>
      <c r="M3591" t="s">
        <v>42</v>
      </c>
      <c r="N3591" t="s">
        <v>80</v>
      </c>
      <c r="O3591" t="s">
        <v>1150</v>
      </c>
      <c r="P3591" s="4">
        <v>67.789279999999991</v>
      </c>
      <c r="Q3591" s="14">
        <f t="shared" si="449"/>
        <v>1</v>
      </c>
      <c r="R3591">
        <v>1</v>
      </c>
      <c r="S3591" s="14">
        <f t="shared" si="450"/>
        <v>1</v>
      </c>
      <c r="T3591">
        <v>0.40200000000000002</v>
      </c>
      <c r="U3591" s="14">
        <f t="shared" si="451"/>
        <v>2</v>
      </c>
      <c r="V3591" s="4">
        <v>-11.57072</v>
      </c>
      <c r="W3591" s="14">
        <f t="shared" si="452"/>
        <v>3</v>
      </c>
      <c r="X3591">
        <v>20.353999999999999</v>
      </c>
      <c r="Y3591" s="14">
        <f t="shared" si="453"/>
        <v>1</v>
      </c>
      <c r="Z3591" t="s">
        <v>106</v>
      </c>
      <c r="AA3591" s="14">
        <f t="shared" si="454"/>
        <v>4</v>
      </c>
    </row>
    <row r="3592" spans="1:27" ht="15" customHeight="1" x14ac:dyDescent="0.25">
      <c r="A3592" t="s">
        <v>8854</v>
      </c>
      <c r="B3592" s="6">
        <v>42087</v>
      </c>
      <c r="C3592" s="6">
        <v>42091</v>
      </c>
      <c r="D3592" t="s">
        <v>19</v>
      </c>
      <c r="E3592" t="s">
        <v>20</v>
      </c>
      <c r="F3592" s="14">
        <f t="shared" si="448"/>
        <v>1</v>
      </c>
      <c r="G3592" t="s">
        <v>196</v>
      </c>
      <c r="H3592" t="s">
        <v>196</v>
      </c>
      <c r="I3592" t="s">
        <v>197</v>
      </c>
      <c r="J3592" t="str">
        <f t="shared" si="455"/>
        <v>Buenos Aires,Buenos Aires,Argentina</v>
      </c>
      <c r="K3592" t="s">
        <v>4475</v>
      </c>
      <c r="L3592" t="s">
        <v>24</v>
      </c>
      <c r="M3592" t="s">
        <v>30</v>
      </c>
      <c r="N3592" t="s">
        <v>33</v>
      </c>
      <c r="O3592" t="s">
        <v>1175</v>
      </c>
      <c r="P3592" s="4">
        <v>291.024</v>
      </c>
      <c r="Q3592" s="14">
        <f t="shared" si="449"/>
        <v>1</v>
      </c>
      <c r="R3592">
        <v>2</v>
      </c>
      <c r="S3592" s="14">
        <f t="shared" si="450"/>
        <v>1</v>
      </c>
      <c r="T3592">
        <v>0.4</v>
      </c>
      <c r="U3592" s="14">
        <f t="shared" si="451"/>
        <v>2</v>
      </c>
      <c r="V3592" s="4">
        <v>-116.41599999999998</v>
      </c>
      <c r="W3592" s="14">
        <f t="shared" si="452"/>
        <v>3</v>
      </c>
      <c r="X3592">
        <v>20.300999999999998</v>
      </c>
      <c r="Y3592" s="14">
        <f t="shared" si="453"/>
        <v>1</v>
      </c>
      <c r="Z3592" t="s">
        <v>28</v>
      </c>
      <c r="AA3592" s="14">
        <f t="shared" si="454"/>
        <v>2</v>
      </c>
    </row>
    <row r="3593" spans="1:27" ht="15" customHeight="1" x14ac:dyDescent="0.25">
      <c r="A3593" t="s">
        <v>8794</v>
      </c>
      <c r="B3593" s="6">
        <v>42279</v>
      </c>
      <c r="C3593" s="6">
        <v>42285</v>
      </c>
      <c r="D3593" t="s">
        <v>19</v>
      </c>
      <c r="E3593" t="s">
        <v>54</v>
      </c>
      <c r="F3593" s="14">
        <f t="shared" si="448"/>
        <v>3</v>
      </c>
      <c r="G3593" t="s">
        <v>4311</v>
      </c>
      <c r="H3593" t="s">
        <v>3982</v>
      </c>
      <c r="I3593" t="s">
        <v>3886</v>
      </c>
      <c r="J3593" t="str">
        <f t="shared" si="455"/>
        <v>Al Mubarraz,Ash Sharqiyah,Saudi Arabia</v>
      </c>
      <c r="K3593" t="s">
        <v>4476</v>
      </c>
      <c r="L3593" t="s">
        <v>4469</v>
      </c>
      <c r="M3593" t="s">
        <v>25</v>
      </c>
      <c r="N3593" t="s">
        <v>39</v>
      </c>
      <c r="O3593" t="s">
        <v>765</v>
      </c>
      <c r="P3593" s="4">
        <v>215.09999999999997</v>
      </c>
      <c r="Q3593" s="14">
        <f t="shared" si="449"/>
        <v>1</v>
      </c>
      <c r="R3593">
        <v>6</v>
      </c>
      <c r="S3593" s="14">
        <f t="shared" si="450"/>
        <v>1</v>
      </c>
      <c r="T3593">
        <v>0</v>
      </c>
      <c r="U3593" s="14">
        <f t="shared" si="451"/>
        <v>1</v>
      </c>
      <c r="V3593" s="4">
        <v>30.06</v>
      </c>
      <c r="W3593" s="14">
        <f t="shared" si="452"/>
        <v>1</v>
      </c>
      <c r="X3593">
        <v>20.3</v>
      </c>
      <c r="Y3593" s="14">
        <f t="shared" si="453"/>
        <v>1</v>
      </c>
      <c r="Z3593" t="s">
        <v>55</v>
      </c>
      <c r="AA3593" s="14">
        <f t="shared" si="454"/>
        <v>1</v>
      </c>
    </row>
    <row r="3594" spans="1:27" ht="15" customHeight="1" x14ac:dyDescent="0.25">
      <c r="A3594" t="s">
        <v>8124</v>
      </c>
      <c r="B3594" s="6">
        <v>42235</v>
      </c>
      <c r="C3594" s="6">
        <v>42242</v>
      </c>
      <c r="D3594" t="s">
        <v>19</v>
      </c>
      <c r="E3594" t="s">
        <v>20</v>
      </c>
      <c r="F3594" s="14">
        <f t="shared" si="448"/>
        <v>1</v>
      </c>
      <c r="G3594" t="s">
        <v>138</v>
      </c>
      <c r="H3594" t="s">
        <v>139</v>
      </c>
      <c r="I3594" t="s">
        <v>23</v>
      </c>
      <c r="J3594" t="str">
        <f t="shared" si="455"/>
        <v>Madero,Tamaulipas,Mexico</v>
      </c>
      <c r="K3594" t="s">
        <v>4485</v>
      </c>
      <c r="L3594" t="s">
        <v>24</v>
      </c>
      <c r="M3594" t="s">
        <v>42</v>
      </c>
      <c r="N3594" t="s">
        <v>80</v>
      </c>
      <c r="O3594" t="s">
        <v>830</v>
      </c>
      <c r="P3594" s="4">
        <v>259.75943999999998</v>
      </c>
      <c r="Q3594" s="14">
        <f t="shared" si="449"/>
        <v>1</v>
      </c>
      <c r="R3594">
        <v>3</v>
      </c>
      <c r="S3594" s="14">
        <f t="shared" si="450"/>
        <v>1</v>
      </c>
      <c r="T3594">
        <v>2E-3</v>
      </c>
      <c r="U3594" s="14">
        <f t="shared" si="451"/>
        <v>1</v>
      </c>
      <c r="V3594" s="4">
        <v>72.319440000000014</v>
      </c>
      <c r="W3594" s="14">
        <f t="shared" si="452"/>
        <v>1</v>
      </c>
      <c r="X3594">
        <v>20.282</v>
      </c>
      <c r="Y3594" s="14">
        <f t="shared" si="453"/>
        <v>1</v>
      </c>
      <c r="Z3594" t="s">
        <v>28</v>
      </c>
      <c r="AA3594" s="14">
        <f t="shared" si="454"/>
        <v>2</v>
      </c>
    </row>
    <row r="3595" spans="1:27" ht="15" customHeight="1" x14ac:dyDescent="0.25">
      <c r="A3595" t="s">
        <v>4820</v>
      </c>
      <c r="B3595" s="6">
        <v>42075</v>
      </c>
      <c r="C3595" s="6">
        <v>42079</v>
      </c>
      <c r="D3595" t="s">
        <v>19</v>
      </c>
      <c r="E3595" t="s">
        <v>20</v>
      </c>
      <c r="F3595" s="14">
        <f t="shared" si="448"/>
        <v>1</v>
      </c>
      <c r="G3595" t="s">
        <v>4345</v>
      </c>
      <c r="H3595" t="s">
        <v>4345</v>
      </c>
      <c r="I3595" t="s">
        <v>3916</v>
      </c>
      <c r="J3595" t="str">
        <f t="shared" si="455"/>
        <v>Mostaganem,Mostaganem,Algeria</v>
      </c>
      <c r="K3595" t="s">
        <v>4473</v>
      </c>
      <c r="L3595" t="s">
        <v>3867</v>
      </c>
      <c r="M3595" t="s">
        <v>25</v>
      </c>
      <c r="N3595" t="s">
        <v>82</v>
      </c>
      <c r="O3595" t="s">
        <v>1190</v>
      </c>
      <c r="P3595" s="4">
        <v>123.42</v>
      </c>
      <c r="Q3595" s="14">
        <f t="shared" si="449"/>
        <v>1</v>
      </c>
      <c r="R3595">
        <v>2</v>
      </c>
      <c r="S3595" s="14">
        <f t="shared" si="450"/>
        <v>1</v>
      </c>
      <c r="T3595">
        <v>0</v>
      </c>
      <c r="U3595" s="14">
        <f t="shared" si="451"/>
        <v>1</v>
      </c>
      <c r="V3595" s="4">
        <v>8.58</v>
      </c>
      <c r="W3595" s="14">
        <f t="shared" si="452"/>
        <v>1</v>
      </c>
      <c r="X3595">
        <v>20.27</v>
      </c>
      <c r="Y3595" s="14">
        <f t="shared" si="453"/>
        <v>1</v>
      </c>
      <c r="Z3595" t="s">
        <v>71</v>
      </c>
      <c r="AA3595" s="14">
        <f t="shared" si="454"/>
        <v>3</v>
      </c>
    </row>
    <row r="3596" spans="1:27" ht="15" customHeight="1" x14ac:dyDescent="0.25">
      <c r="A3596" t="s">
        <v>5648</v>
      </c>
      <c r="B3596" s="6">
        <v>42234</v>
      </c>
      <c r="C3596" s="6">
        <v>42239</v>
      </c>
      <c r="D3596" t="s">
        <v>19</v>
      </c>
      <c r="E3596" t="s">
        <v>20</v>
      </c>
      <c r="F3596" s="14">
        <f t="shared" si="448"/>
        <v>1</v>
      </c>
      <c r="G3596" t="s">
        <v>208</v>
      </c>
      <c r="H3596" t="s">
        <v>209</v>
      </c>
      <c r="I3596" t="s">
        <v>41</v>
      </c>
      <c r="J3596" t="str">
        <f t="shared" si="455"/>
        <v>Curitiba,Parana,Brazil</v>
      </c>
      <c r="K3596" t="s">
        <v>4475</v>
      </c>
      <c r="L3596" t="s">
        <v>24</v>
      </c>
      <c r="M3596" t="s">
        <v>25</v>
      </c>
      <c r="N3596" t="s">
        <v>82</v>
      </c>
      <c r="O3596" t="s">
        <v>616</v>
      </c>
      <c r="P3596" s="4">
        <v>459.3</v>
      </c>
      <c r="Q3596" s="14">
        <f t="shared" si="449"/>
        <v>1</v>
      </c>
      <c r="R3596">
        <v>5</v>
      </c>
      <c r="S3596" s="14">
        <f t="shared" si="450"/>
        <v>1</v>
      </c>
      <c r="T3596">
        <v>0</v>
      </c>
      <c r="U3596" s="14">
        <f t="shared" si="451"/>
        <v>1</v>
      </c>
      <c r="V3596" s="4">
        <v>188.3</v>
      </c>
      <c r="W3596" s="14">
        <f t="shared" si="452"/>
        <v>1</v>
      </c>
      <c r="X3596">
        <v>20.262</v>
      </c>
      <c r="Y3596" s="14">
        <f t="shared" si="453"/>
        <v>1</v>
      </c>
      <c r="Z3596" t="s">
        <v>28</v>
      </c>
      <c r="AA3596" s="14">
        <f t="shared" si="454"/>
        <v>2</v>
      </c>
    </row>
    <row r="3597" spans="1:27" ht="15" customHeight="1" x14ac:dyDescent="0.25">
      <c r="A3597" t="s">
        <v>6253</v>
      </c>
      <c r="B3597" s="6">
        <v>42312</v>
      </c>
      <c r="C3597" s="6">
        <v>42317</v>
      </c>
      <c r="D3597" t="s">
        <v>19</v>
      </c>
      <c r="E3597" t="s">
        <v>20</v>
      </c>
      <c r="F3597" s="14">
        <f t="shared" si="448"/>
        <v>1</v>
      </c>
      <c r="G3597" t="s">
        <v>3117</v>
      </c>
      <c r="H3597" t="s">
        <v>3118</v>
      </c>
      <c r="I3597" t="s">
        <v>3095</v>
      </c>
      <c r="J3597" t="str">
        <f t="shared" si="455"/>
        <v>Philadelphia,Pennsylvania,United States</v>
      </c>
      <c r="K3597" t="s">
        <v>4489</v>
      </c>
      <c r="L3597" t="s">
        <v>4482</v>
      </c>
      <c r="M3597" t="s">
        <v>25</v>
      </c>
      <c r="N3597" t="s">
        <v>35</v>
      </c>
      <c r="O3597" t="s">
        <v>3801</v>
      </c>
      <c r="P3597" s="4">
        <v>11.673000000000002</v>
      </c>
      <c r="Q3597" s="14">
        <f t="shared" si="449"/>
        <v>1</v>
      </c>
      <c r="R3597">
        <v>3</v>
      </c>
      <c r="S3597" s="14">
        <f t="shared" si="450"/>
        <v>1</v>
      </c>
      <c r="T3597">
        <v>0.7</v>
      </c>
      <c r="U3597" s="14">
        <f t="shared" si="451"/>
        <v>3</v>
      </c>
      <c r="V3597" s="4">
        <v>-7.782</v>
      </c>
      <c r="W3597" s="14">
        <f t="shared" si="452"/>
        <v>3</v>
      </c>
      <c r="X3597">
        <v>1.35</v>
      </c>
      <c r="Y3597" s="14">
        <f t="shared" si="453"/>
        <v>1</v>
      </c>
      <c r="Z3597" t="s">
        <v>28</v>
      </c>
      <c r="AA3597" s="14">
        <f t="shared" si="454"/>
        <v>2</v>
      </c>
    </row>
    <row r="3598" spans="1:27" ht="15" customHeight="1" x14ac:dyDescent="0.25">
      <c r="A3598" t="s">
        <v>8257</v>
      </c>
      <c r="B3598" s="6">
        <v>42144</v>
      </c>
      <c r="C3598" s="6">
        <v>42148</v>
      </c>
      <c r="D3598" t="s">
        <v>19</v>
      </c>
      <c r="E3598" t="s">
        <v>20</v>
      </c>
      <c r="F3598" s="14">
        <f t="shared" si="448"/>
        <v>1</v>
      </c>
      <c r="G3598" t="s">
        <v>4176</v>
      </c>
      <c r="H3598" t="s">
        <v>4176</v>
      </c>
      <c r="I3598" t="s">
        <v>4026</v>
      </c>
      <c r="J3598" t="str">
        <f t="shared" si="455"/>
        <v>Huambo,Huambo,Angola</v>
      </c>
      <c r="K3598" t="s">
        <v>4474</v>
      </c>
      <c r="L3598" t="s">
        <v>3867</v>
      </c>
      <c r="M3598" t="s">
        <v>25</v>
      </c>
      <c r="N3598" t="s">
        <v>82</v>
      </c>
      <c r="O3598" t="s">
        <v>1564</v>
      </c>
      <c r="P3598" s="4">
        <v>532.80000000000007</v>
      </c>
      <c r="Q3598" s="14">
        <f t="shared" si="449"/>
        <v>1</v>
      </c>
      <c r="R3598">
        <v>4</v>
      </c>
      <c r="S3598" s="14">
        <f t="shared" si="450"/>
        <v>1</v>
      </c>
      <c r="T3598">
        <v>0</v>
      </c>
      <c r="U3598" s="14">
        <f t="shared" si="451"/>
        <v>1</v>
      </c>
      <c r="V3598" s="4">
        <v>95.88</v>
      </c>
      <c r="W3598" s="14">
        <f t="shared" si="452"/>
        <v>1</v>
      </c>
      <c r="X3598">
        <v>20.23</v>
      </c>
      <c r="Y3598" s="14">
        <f t="shared" si="453"/>
        <v>1</v>
      </c>
      <c r="Z3598" t="s">
        <v>28</v>
      </c>
      <c r="AA3598" s="14">
        <f t="shared" si="454"/>
        <v>2</v>
      </c>
    </row>
    <row r="3599" spans="1:27" ht="15" customHeight="1" x14ac:dyDescent="0.25">
      <c r="A3599" t="s">
        <v>6910</v>
      </c>
      <c r="B3599" s="6">
        <v>42125</v>
      </c>
      <c r="C3599" s="6">
        <v>42128</v>
      </c>
      <c r="D3599" t="s">
        <v>75</v>
      </c>
      <c r="E3599" t="s">
        <v>20</v>
      </c>
      <c r="F3599" s="14">
        <f t="shared" si="448"/>
        <v>1</v>
      </c>
      <c r="G3599" t="s">
        <v>2318</v>
      </c>
      <c r="H3599" t="s">
        <v>1926</v>
      </c>
      <c r="I3599" t="s">
        <v>1827</v>
      </c>
      <c r="J3599" t="str">
        <f t="shared" si="455"/>
        <v>Langenhagen,Lower Saxony,Germany</v>
      </c>
      <c r="K3599" t="s">
        <v>4477</v>
      </c>
      <c r="L3599" t="s">
        <v>4471</v>
      </c>
      <c r="M3599" t="s">
        <v>30</v>
      </c>
      <c r="N3599" t="s">
        <v>52</v>
      </c>
      <c r="O3599" t="s">
        <v>1214</v>
      </c>
      <c r="P3599" s="4">
        <v>373.89600000000007</v>
      </c>
      <c r="Q3599" s="14">
        <f t="shared" si="449"/>
        <v>1</v>
      </c>
      <c r="R3599">
        <v>3</v>
      </c>
      <c r="S3599" s="14">
        <f t="shared" si="450"/>
        <v>1</v>
      </c>
      <c r="T3599">
        <v>0.1</v>
      </c>
      <c r="U3599" s="14">
        <f t="shared" si="451"/>
        <v>1</v>
      </c>
      <c r="V3599" s="4">
        <v>41.525999999999996</v>
      </c>
      <c r="W3599" s="14">
        <f t="shared" si="452"/>
        <v>1</v>
      </c>
      <c r="X3599">
        <v>20.21</v>
      </c>
      <c r="Y3599" s="14">
        <f t="shared" si="453"/>
        <v>1</v>
      </c>
      <c r="Z3599" t="s">
        <v>106</v>
      </c>
      <c r="AA3599" s="14">
        <f t="shared" si="454"/>
        <v>4</v>
      </c>
    </row>
    <row r="3600" spans="1:27" ht="15" customHeight="1" x14ac:dyDescent="0.25">
      <c r="A3600" t="s">
        <v>8898</v>
      </c>
      <c r="B3600" s="6">
        <v>42263</v>
      </c>
      <c r="C3600" s="6">
        <v>42265</v>
      </c>
      <c r="D3600" t="s">
        <v>67</v>
      </c>
      <c r="E3600" t="s">
        <v>20</v>
      </c>
      <c r="F3600" s="14">
        <f t="shared" si="448"/>
        <v>1</v>
      </c>
      <c r="G3600" t="s">
        <v>3967</v>
      </c>
      <c r="H3600" t="s">
        <v>3967</v>
      </c>
      <c r="I3600" t="s">
        <v>3891</v>
      </c>
      <c r="J3600" t="str">
        <f t="shared" si="455"/>
        <v>Tehran,Tehran,Iran</v>
      </c>
      <c r="K3600" t="s">
        <v>4470</v>
      </c>
      <c r="L3600" t="s">
        <v>4469</v>
      </c>
      <c r="M3600" t="s">
        <v>42</v>
      </c>
      <c r="N3600" t="s">
        <v>47</v>
      </c>
      <c r="O3600" t="s">
        <v>813</v>
      </c>
      <c r="P3600" s="4">
        <v>117.96000000000001</v>
      </c>
      <c r="Q3600" s="14">
        <f t="shared" si="449"/>
        <v>1</v>
      </c>
      <c r="R3600">
        <v>4</v>
      </c>
      <c r="S3600" s="14">
        <f t="shared" si="450"/>
        <v>1</v>
      </c>
      <c r="T3600">
        <v>0</v>
      </c>
      <c r="U3600" s="14">
        <f t="shared" si="451"/>
        <v>1</v>
      </c>
      <c r="V3600" s="4">
        <v>15.24</v>
      </c>
      <c r="W3600" s="14">
        <f t="shared" si="452"/>
        <v>1</v>
      </c>
      <c r="X3600">
        <v>20.21</v>
      </c>
      <c r="Y3600" s="14">
        <f t="shared" si="453"/>
        <v>1</v>
      </c>
      <c r="Z3600" t="s">
        <v>71</v>
      </c>
      <c r="AA3600" s="14">
        <f t="shared" si="454"/>
        <v>3</v>
      </c>
    </row>
    <row r="3601" spans="1:27" ht="15" customHeight="1" x14ac:dyDescent="0.25">
      <c r="A3601" t="s">
        <v>6190</v>
      </c>
      <c r="B3601" s="6">
        <v>42312</v>
      </c>
      <c r="C3601" s="6">
        <v>42317</v>
      </c>
      <c r="D3601" t="s">
        <v>67</v>
      </c>
      <c r="E3601" t="s">
        <v>20</v>
      </c>
      <c r="F3601" s="14">
        <f t="shared" si="448"/>
        <v>1</v>
      </c>
      <c r="G3601" t="s">
        <v>2921</v>
      </c>
      <c r="H3601" t="s">
        <v>682</v>
      </c>
      <c r="I3601" t="s">
        <v>2571</v>
      </c>
      <c r="J3601" t="str">
        <f t="shared" si="455"/>
        <v>Warrnambool,Victoria,Australia</v>
      </c>
      <c r="K3601" t="s">
        <v>2572</v>
      </c>
      <c r="L3601" t="s">
        <v>4469</v>
      </c>
      <c r="M3601" t="s">
        <v>30</v>
      </c>
      <c r="N3601" t="s">
        <v>31</v>
      </c>
      <c r="O3601" t="s">
        <v>475</v>
      </c>
      <c r="P3601" s="4">
        <v>170.42399999999998</v>
      </c>
      <c r="Q3601" s="14">
        <f t="shared" si="449"/>
        <v>1</v>
      </c>
      <c r="R3601">
        <v>6</v>
      </c>
      <c r="S3601" s="14">
        <f t="shared" si="450"/>
        <v>1</v>
      </c>
      <c r="T3601">
        <v>0.4</v>
      </c>
      <c r="U3601" s="14">
        <f t="shared" si="451"/>
        <v>2</v>
      </c>
      <c r="V3601" s="4">
        <v>-108.036</v>
      </c>
      <c r="W3601" s="14">
        <f t="shared" si="452"/>
        <v>3</v>
      </c>
      <c r="X3601">
        <v>20.2</v>
      </c>
      <c r="Y3601" s="14">
        <f t="shared" si="453"/>
        <v>1</v>
      </c>
      <c r="Z3601" t="s">
        <v>28</v>
      </c>
      <c r="AA3601" s="14">
        <f t="shared" si="454"/>
        <v>2</v>
      </c>
    </row>
    <row r="3602" spans="1:27" ht="15" customHeight="1" x14ac:dyDescent="0.25">
      <c r="A3602" t="s">
        <v>8120</v>
      </c>
      <c r="B3602" s="6">
        <v>42357</v>
      </c>
      <c r="C3602" s="6">
        <v>42361</v>
      </c>
      <c r="D3602" t="s">
        <v>19</v>
      </c>
      <c r="E3602" t="s">
        <v>20</v>
      </c>
      <c r="F3602" s="14">
        <f t="shared" si="448"/>
        <v>1</v>
      </c>
      <c r="G3602" t="s">
        <v>159</v>
      </c>
      <c r="H3602" t="s">
        <v>160</v>
      </c>
      <c r="I3602" t="s">
        <v>161</v>
      </c>
      <c r="J3602" t="str">
        <f t="shared" si="455"/>
        <v>Lima,Lima (city),Peru</v>
      </c>
      <c r="K3602" t="s">
        <v>4475</v>
      </c>
      <c r="L3602" t="s">
        <v>24</v>
      </c>
      <c r="M3602" t="s">
        <v>42</v>
      </c>
      <c r="N3602" t="s">
        <v>88</v>
      </c>
      <c r="O3602" t="s">
        <v>1452</v>
      </c>
      <c r="P3602" s="4">
        <v>327.81599999999997</v>
      </c>
      <c r="Q3602" s="14">
        <f t="shared" si="449"/>
        <v>1</v>
      </c>
      <c r="R3602">
        <v>6</v>
      </c>
      <c r="S3602" s="14">
        <f t="shared" si="450"/>
        <v>1</v>
      </c>
      <c r="T3602">
        <v>0.4</v>
      </c>
      <c r="U3602" s="14">
        <f t="shared" si="451"/>
        <v>2</v>
      </c>
      <c r="V3602" s="4">
        <v>32.736000000000011</v>
      </c>
      <c r="W3602" s="14">
        <f t="shared" si="452"/>
        <v>1</v>
      </c>
      <c r="X3602">
        <v>20.2</v>
      </c>
      <c r="Y3602" s="14">
        <f t="shared" si="453"/>
        <v>1</v>
      </c>
      <c r="Z3602" t="s">
        <v>28</v>
      </c>
      <c r="AA3602" s="14">
        <f t="shared" si="454"/>
        <v>2</v>
      </c>
    </row>
    <row r="3603" spans="1:27" ht="15" customHeight="1" x14ac:dyDescent="0.25">
      <c r="A3603" t="s">
        <v>8546</v>
      </c>
      <c r="B3603" s="6">
        <v>42251</v>
      </c>
      <c r="C3603" s="6">
        <v>42256</v>
      </c>
      <c r="D3603" t="s">
        <v>19</v>
      </c>
      <c r="E3603" t="s">
        <v>54</v>
      </c>
      <c r="F3603" s="14">
        <f t="shared" si="448"/>
        <v>3</v>
      </c>
      <c r="G3603" t="s">
        <v>117</v>
      </c>
      <c r="H3603" t="s">
        <v>117</v>
      </c>
      <c r="I3603" t="s">
        <v>104</v>
      </c>
      <c r="J3603" t="str">
        <f t="shared" si="455"/>
        <v>Santo Domingo,Santo Domingo,Dominican Republic</v>
      </c>
      <c r="K3603" t="s">
        <v>99</v>
      </c>
      <c r="L3603" t="s">
        <v>24</v>
      </c>
      <c r="M3603" t="s">
        <v>42</v>
      </c>
      <c r="N3603" t="s">
        <v>47</v>
      </c>
      <c r="O3603" t="s">
        <v>1348</v>
      </c>
      <c r="P3603" s="4">
        <v>279.68</v>
      </c>
      <c r="Q3603" s="14">
        <f t="shared" si="449"/>
        <v>1</v>
      </c>
      <c r="R3603">
        <v>5</v>
      </c>
      <c r="S3603" s="14">
        <f t="shared" si="450"/>
        <v>1</v>
      </c>
      <c r="T3603">
        <v>0.2</v>
      </c>
      <c r="U3603" s="14">
        <f t="shared" si="451"/>
        <v>1</v>
      </c>
      <c r="V3603" s="4">
        <v>-38.520000000000003</v>
      </c>
      <c r="W3603" s="14">
        <f t="shared" si="452"/>
        <v>3</v>
      </c>
      <c r="X3603">
        <v>20.190999999999999</v>
      </c>
      <c r="Y3603" s="14">
        <f t="shared" si="453"/>
        <v>1</v>
      </c>
      <c r="Z3603" t="s">
        <v>28</v>
      </c>
      <c r="AA3603" s="14">
        <f t="shared" si="454"/>
        <v>2</v>
      </c>
    </row>
    <row r="3604" spans="1:27" ht="15" customHeight="1" x14ac:dyDescent="0.25">
      <c r="A3604" t="s">
        <v>6262</v>
      </c>
      <c r="B3604" s="6">
        <v>42276</v>
      </c>
      <c r="C3604" s="6">
        <v>42279</v>
      </c>
      <c r="D3604" t="s">
        <v>75</v>
      </c>
      <c r="E3604" t="s">
        <v>54</v>
      </c>
      <c r="F3604" s="14">
        <f t="shared" si="448"/>
        <v>3</v>
      </c>
      <c r="G3604" t="s">
        <v>3170</v>
      </c>
      <c r="H3604" t="s">
        <v>3171</v>
      </c>
      <c r="I3604" t="s">
        <v>3095</v>
      </c>
      <c r="J3604" t="str">
        <f t="shared" si="455"/>
        <v>Aurora,Colorado,United States</v>
      </c>
      <c r="K3604" t="s">
        <v>4487</v>
      </c>
      <c r="L3604" t="s">
        <v>4482</v>
      </c>
      <c r="M3604" t="s">
        <v>25</v>
      </c>
      <c r="N3604" t="s">
        <v>91</v>
      </c>
      <c r="O3604" t="s">
        <v>3210</v>
      </c>
      <c r="P3604" s="4">
        <v>209.79200000000003</v>
      </c>
      <c r="Q3604" s="14">
        <f t="shared" si="449"/>
        <v>1</v>
      </c>
      <c r="R3604">
        <v>2</v>
      </c>
      <c r="S3604" s="14">
        <f t="shared" si="450"/>
        <v>1</v>
      </c>
      <c r="T3604">
        <v>0.2</v>
      </c>
      <c r="U3604" s="14">
        <f t="shared" si="451"/>
        <v>1</v>
      </c>
      <c r="V3604" s="4">
        <v>26.22399999999999</v>
      </c>
      <c r="W3604" s="14">
        <f t="shared" si="452"/>
        <v>1</v>
      </c>
      <c r="X3604">
        <v>54.39</v>
      </c>
      <c r="Y3604" s="14">
        <f t="shared" si="453"/>
        <v>1</v>
      </c>
      <c r="Z3604" t="s">
        <v>28</v>
      </c>
      <c r="AA3604" s="14">
        <f t="shared" si="454"/>
        <v>2</v>
      </c>
    </row>
    <row r="3605" spans="1:27" ht="15" customHeight="1" x14ac:dyDescent="0.25">
      <c r="A3605" t="s">
        <v>6263</v>
      </c>
      <c r="B3605" s="6">
        <v>42099</v>
      </c>
      <c r="C3605" s="6">
        <v>42100</v>
      </c>
      <c r="D3605" t="s">
        <v>75</v>
      </c>
      <c r="E3605" t="s">
        <v>54</v>
      </c>
      <c r="F3605" s="14">
        <f t="shared" si="448"/>
        <v>3</v>
      </c>
      <c r="G3605" t="s">
        <v>3140</v>
      </c>
      <c r="H3605" t="s">
        <v>3141</v>
      </c>
      <c r="I3605" t="s">
        <v>3095</v>
      </c>
      <c r="J3605" t="str">
        <f t="shared" si="455"/>
        <v>New York City,New York,United States</v>
      </c>
      <c r="K3605" t="s">
        <v>4489</v>
      </c>
      <c r="L3605" t="s">
        <v>4482</v>
      </c>
      <c r="M3605" t="s">
        <v>25</v>
      </c>
      <c r="N3605" t="s">
        <v>45</v>
      </c>
      <c r="O3605" t="s">
        <v>3261</v>
      </c>
      <c r="P3605" s="4">
        <v>240.37</v>
      </c>
      <c r="Q3605" s="14">
        <f t="shared" si="449"/>
        <v>1</v>
      </c>
      <c r="R3605">
        <v>1</v>
      </c>
      <c r="S3605" s="14">
        <f t="shared" si="450"/>
        <v>1</v>
      </c>
      <c r="T3605">
        <v>0</v>
      </c>
      <c r="U3605" s="14">
        <f t="shared" si="451"/>
        <v>1</v>
      </c>
      <c r="V3605" s="4">
        <v>7.2111000000000161</v>
      </c>
      <c r="W3605" s="14">
        <f t="shared" si="452"/>
        <v>1</v>
      </c>
      <c r="X3605">
        <v>49.78</v>
      </c>
      <c r="Y3605" s="14">
        <f t="shared" si="453"/>
        <v>1</v>
      </c>
      <c r="Z3605" t="s">
        <v>28</v>
      </c>
      <c r="AA3605" s="14">
        <f t="shared" si="454"/>
        <v>2</v>
      </c>
    </row>
    <row r="3606" spans="1:27" ht="15" customHeight="1" x14ac:dyDescent="0.25">
      <c r="A3606" t="s">
        <v>6261</v>
      </c>
      <c r="B3606" s="6">
        <v>42026</v>
      </c>
      <c r="C3606" s="6">
        <v>42030</v>
      </c>
      <c r="D3606" t="s">
        <v>19</v>
      </c>
      <c r="E3606" t="s">
        <v>54</v>
      </c>
      <c r="F3606" s="14">
        <f t="shared" si="448"/>
        <v>3</v>
      </c>
      <c r="G3606" t="s">
        <v>3106</v>
      </c>
      <c r="H3606" t="s">
        <v>1991</v>
      </c>
      <c r="I3606" t="s">
        <v>3095</v>
      </c>
      <c r="J3606" t="str">
        <f t="shared" si="455"/>
        <v>Seattle,Washington,United States</v>
      </c>
      <c r="K3606" t="s">
        <v>4487</v>
      </c>
      <c r="L3606" t="s">
        <v>4482</v>
      </c>
      <c r="M3606" t="s">
        <v>25</v>
      </c>
      <c r="N3606" t="s">
        <v>82</v>
      </c>
      <c r="O3606" t="s">
        <v>3358</v>
      </c>
      <c r="P3606" s="4">
        <v>242.94</v>
      </c>
      <c r="Q3606" s="14">
        <f t="shared" si="449"/>
        <v>1</v>
      </c>
      <c r="R3606">
        <v>3</v>
      </c>
      <c r="S3606" s="14">
        <f t="shared" si="450"/>
        <v>1</v>
      </c>
      <c r="T3606">
        <v>0</v>
      </c>
      <c r="U3606" s="14">
        <f t="shared" si="451"/>
        <v>1</v>
      </c>
      <c r="V3606" s="4">
        <v>9.7175999999999902</v>
      </c>
      <c r="W3606" s="14">
        <f t="shared" si="452"/>
        <v>1</v>
      </c>
      <c r="X3606">
        <v>38.479999999999997</v>
      </c>
      <c r="Y3606" s="14">
        <f t="shared" si="453"/>
        <v>1</v>
      </c>
      <c r="Z3606" t="s">
        <v>71</v>
      </c>
      <c r="AA3606" s="14">
        <f t="shared" si="454"/>
        <v>3</v>
      </c>
    </row>
    <row r="3607" spans="1:27" ht="15" customHeight="1" x14ac:dyDescent="0.25">
      <c r="A3607" t="s">
        <v>5904</v>
      </c>
      <c r="B3607" s="6">
        <v>42209</v>
      </c>
      <c r="C3607" s="6">
        <v>42214</v>
      </c>
      <c r="D3607" t="s">
        <v>19</v>
      </c>
      <c r="E3607" t="s">
        <v>20</v>
      </c>
      <c r="F3607" s="14">
        <f t="shared" si="448"/>
        <v>1</v>
      </c>
      <c r="G3607" t="s">
        <v>322</v>
      </c>
      <c r="H3607" t="s">
        <v>180</v>
      </c>
      <c r="I3607" t="s">
        <v>23</v>
      </c>
      <c r="J3607" t="str">
        <f t="shared" si="455"/>
        <v>Juárez,Chihuahua,Mexico</v>
      </c>
      <c r="K3607" t="s">
        <v>4485</v>
      </c>
      <c r="L3607" t="s">
        <v>24</v>
      </c>
      <c r="M3607" t="s">
        <v>30</v>
      </c>
      <c r="N3607" t="s">
        <v>100</v>
      </c>
      <c r="O3607" t="s">
        <v>1623</v>
      </c>
      <c r="P3607" s="4">
        <v>271.13599999999997</v>
      </c>
      <c r="Q3607" s="14">
        <f t="shared" si="449"/>
        <v>1</v>
      </c>
      <c r="R3607">
        <v>2</v>
      </c>
      <c r="S3607" s="14">
        <f t="shared" si="450"/>
        <v>1</v>
      </c>
      <c r="T3607">
        <v>0.2</v>
      </c>
      <c r="U3607" s="14">
        <f t="shared" si="451"/>
        <v>1</v>
      </c>
      <c r="V3607" s="4">
        <v>71.135999999999996</v>
      </c>
      <c r="W3607" s="14">
        <f t="shared" si="452"/>
        <v>1</v>
      </c>
      <c r="X3607">
        <v>20.175000000000001</v>
      </c>
      <c r="Y3607" s="14">
        <f t="shared" si="453"/>
        <v>1</v>
      </c>
      <c r="Z3607" t="s">
        <v>28</v>
      </c>
      <c r="AA3607" s="14">
        <f t="shared" si="454"/>
        <v>2</v>
      </c>
    </row>
    <row r="3608" spans="1:27" ht="15" customHeight="1" x14ac:dyDescent="0.25">
      <c r="A3608" t="s">
        <v>9723</v>
      </c>
      <c r="B3608" s="6">
        <v>42342</v>
      </c>
      <c r="C3608" s="6">
        <v>42344</v>
      </c>
      <c r="D3608" t="s">
        <v>75</v>
      </c>
      <c r="E3608" t="s">
        <v>54</v>
      </c>
      <c r="F3608" s="14">
        <f t="shared" si="448"/>
        <v>3</v>
      </c>
      <c r="G3608" t="s">
        <v>2713</v>
      </c>
      <c r="H3608" t="s">
        <v>2678</v>
      </c>
      <c r="I3608" t="s">
        <v>2565</v>
      </c>
      <c r="J3608" t="str">
        <f t="shared" si="455"/>
        <v>Hyderabad,Telangana,India</v>
      </c>
      <c r="K3608" t="s">
        <v>4470</v>
      </c>
      <c r="L3608" t="s">
        <v>4469</v>
      </c>
      <c r="M3608" t="s">
        <v>30</v>
      </c>
      <c r="N3608" t="s">
        <v>52</v>
      </c>
      <c r="O3608" t="s">
        <v>254</v>
      </c>
      <c r="P3608" s="4">
        <v>57.929999999999993</v>
      </c>
      <c r="Q3608" s="14">
        <f t="shared" si="449"/>
        <v>1</v>
      </c>
      <c r="R3608">
        <v>1</v>
      </c>
      <c r="S3608" s="14">
        <f t="shared" si="450"/>
        <v>1</v>
      </c>
      <c r="T3608">
        <v>0</v>
      </c>
      <c r="U3608" s="14">
        <f t="shared" si="451"/>
        <v>1</v>
      </c>
      <c r="V3608" s="4">
        <v>17.940000000000001</v>
      </c>
      <c r="W3608" s="14">
        <f t="shared" si="452"/>
        <v>1</v>
      </c>
      <c r="X3608">
        <v>20.170000000000002</v>
      </c>
      <c r="Y3608" s="14">
        <f t="shared" si="453"/>
        <v>1</v>
      </c>
      <c r="Z3608" t="s">
        <v>71</v>
      </c>
      <c r="AA3608" s="14">
        <f t="shared" si="454"/>
        <v>3</v>
      </c>
    </row>
    <row r="3609" spans="1:27" ht="15" customHeight="1" x14ac:dyDescent="0.25">
      <c r="A3609" t="s">
        <v>5084</v>
      </c>
      <c r="B3609" s="6">
        <v>42257</v>
      </c>
      <c r="C3609" s="6">
        <v>42264</v>
      </c>
      <c r="D3609" t="s">
        <v>19</v>
      </c>
      <c r="E3609" t="s">
        <v>59</v>
      </c>
      <c r="F3609" s="14">
        <f t="shared" si="448"/>
        <v>2</v>
      </c>
      <c r="G3609" t="s">
        <v>2636</v>
      </c>
      <c r="H3609" t="s">
        <v>2636</v>
      </c>
      <c r="I3609" t="s">
        <v>2579</v>
      </c>
      <c r="J3609" t="str">
        <f t="shared" si="455"/>
        <v>Jakarta,Jakarta,Indonesia</v>
      </c>
      <c r="K3609" t="s">
        <v>4481</v>
      </c>
      <c r="L3609" t="s">
        <v>4469</v>
      </c>
      <c r="M3609" t="s">
        <v>42</v>
      </c>
      <c r="N3609" t="s">
        <v>80</v>
      </c>
      <c r="O3609" t="s">
        <v>119</v>
      </c>
      <c r="P3609" s="4">
        <v>268.1748</v>
      </c>
      <c r="Q3609" s="14">
        <f t="shared" si="449"/>
        <v>1</v>
      </c>
      <c r="R3609">
        <v>2</v>
      </c>
      <c r="S3609" s="14">
        <f t="shared" si="450"/>
        <v>1</v>
      </c>
      <c r="T3609">
        <v>7.0000000000000007E-2</v>
      </c>
      <c r="U3609" s="14">
        <f t="shared" si="451"/>
        <v>1</v>
      </c>
      <c r="V3609" s="4">
        <v>17.254799999999996</v>
      </c>
      <c r="W3609" s="14">
        <f t="shared" si="452"/>
        <v>1</v>
      </c>
      <c r="X3609">
        <v>20.16</v>
      </c>
      <c r="Y3609" s="14">
        <f t="shared" si="453"/>
        <v>1</v>
      </c>
      <c r="Z3609" t="s">
        <v>55</v>
      </c>
      <c r="AA3609" s="14">
        <f t="shared" si="454"/>
        <v>1</v>
      </c>
    </row>
    <row r="3610" spans="1:27" ht="15" customHeight="1" x14ac:dyDescent="0.25">
      <c r="A3610" t="s">
        <v>9833</v>
      </c>
      <c r="B3610" s="6">
        <v>42115</v>
      </c>
      <c r="C3610" s="6">
        <v>42119</v>
      </c>
      <c r="D3610" t="s">
        <v>19</v>
      </c>
      <c r="E3610" t="s">
        <v>20</v>
      </c>
      <c r="F3610" s="14">
        <f t="shared" si="448"/>
        <v>1</v>
      </c>
      <c r="G3610" t="s">
        <v>2799</v>
      </c>
      <c r="H3610" t="s">
        <v>2604</v>
      </c>
      <c r="I3610" t="s">
        <v>2565</v>
      </c>
      <c r="J3610" t="str">
        <f t="shared" si="455"/>
        <v>Gorakhpur,Uttar Pradesh,India</v>
      </c>
      <c r="K3610" t="s">
        <v>4470</v>
      </c>
      <c r="L3610" t="s">
        <v>4469</v>
      </c>
      <c r="M3610" t="s">
        <v>42</v>
      </c>
      <c r="N3610" t="s">
        <v>43</v>
      </c>
      <c r="O3610" t="s">
        <v>1738</v>
      </c>
      <c r="P3610" s="4">
        <v>301.89000000000004</v>
      </c>
      <c r="Q3610" s="14">
        <f t="shared" si="449"/>
        <v>1</v>
      </c>
      <c r="R3610">
        <v>1</v>
      </c>
      <c r="S3610" s="14">
        <f t="shared" si="450"/>
        <v>1</v>
      </c>
      <c r="T3610">
        <v>0</v>
      </c>
      <c r="U3610" s="14">
        <f t="shared" si="451"/>
        <v>1</v>
      </c>
      <c r="V3610" s="4">
        <v>3</v>
      </c>
      <c r="W3610" s="14">
        <f t="shared" si="452"/>
        <v>1</v>
      </c>
      <c r="X3610">
        <v>20.149999999999999</v>
      </c>
      <c r="Y3610" s="14">
        <f t="shared" si="453"/>
        <v>1</v>
      </c>
      <c r="Z3610" t="s">
        <v>28</v>
      </c>
      <c r="AA3610" s="14">
        <f t="shared" si="454"/>
        <v>2</v>
      </c>
    </row>
    <row r="3611" spans="1:27" ht="15" customHeight="1" x14ac:dyDescent="0.25">
      <c r="A3611" t="s">
        <v>8211</v>
      </c>
      <c r="B3611" s="6">
        <v>42206</v>
      </c>
      <c r="C3611" s="6">
        <v>42210</v>
      </c>
      <c r="D3611" t="s">
        <v>19</v>
      </c>
      <c r="E3611" t="s">
        <v>59</v>
      </c>
      <c r="F3611" s="14">
        <f t="shared" si="448"/>
        <v>2</v>
      </c>
      <c r="G3611" t="s">
        <v>3956</v>
      </c>
      <c r="H3611" t="s">
        <v>3957</v>
      </c>
      <c r="I3611" t="s">
        <v>3881</v>
      </c>
      <c r="J3611" t="str">
        <f t="shared" si="455"/>
        <v>Casablanca,Grand Casablanca,Morocco</v>
      </c>
      <c r="K3611" t="s">
        <v>4473</v>
      </c>
      <c r="L3611" t="s">
        <v>3867</v>
      </c>
      <c r="M3611" t="s">
        <v>42</v>
      </c>
      <c r="N3611" t="s">
        <v>43</v>
      </c>
      <c r="O3611" t="s">
        <v>1536</v>
      </c>
      <c r="P3611" s="4">
        <v>313.44</v>
      </c>
      <c r="Q3611" s="14">
        <f t="shared" si="449"/>
        <v>1</v>
      </c>
      <c r="R3611">
        <v>1</v>
      </c>
      <c r="S3611" s="14">
        <f t="shared" si="450"/>
        <v>1</v>
      </c>
      <c r="T3611">
        <v>0</v>
      </c>
      <c r="U3611" s="14">
        <f t="shared" si="451"/>
        <v>1</v>
      </c>
      <c r="V3611" s="4">
        <v>50.13</v>
      </c>
      <c r="W3611" s="14">
        <f t="shared" si="452"/>
        <v>1</v>
      </c>
      <c r="X3611">
        <v>20.14</v>
      </c>
      <c r="Y3611" s="14">
        <f t="shared" si="453"/>
        <v>1</v>
      </c>
      <c r="Z3611" t="s">
        <v>28</v>
      </c>
      <c r="AA3611" s="14">
        <f t="shared" si="454"/>
        <v>2</v>
      </c>
    </row>
    <row r="3612" spans="1:27" ht="15" customHeight="1" x14ac:dyDescent="0.25">
      <c r="A3612" t="s">
        <v>8777</v>
      </c>
      <c r="B3612" s="6">
        <v>42132</v>
      </c>
      <c r="C3612" s="6">
        <v>42138</v>
      </c>
      <c r="D3612" t="s">
        <v>19</v>
      </c>
      <c r="E3612" t="s">
        <v>20</v>
      </c>
      <c r="F3612" s="14">
        <f t="shared" si="448"/>
        <v>1</v>
      </c>
      <c r="G3612" t="s">
        <v>3067</v>
      </c>
      <c r="H3612" t="s">
        <v>3068</v>
      </c>
      <c r="I3612" t="s">
        <v>3064</v>
      </c>
      <c r="J3612" t="str">
        <f t="shared" si="455"/>
        <v>Manukau City,Auckland,New Zealand</v>
      </c>
      <c r="K3612" t="s">
        <v>2572</v>
      </c>
      <c r="L3612" t="s">
        <v>4469</v>
      </c>
      <c r="M3612" t="s">
        <v>25</v>
      </c>
      <c r="N3612" t="s">
        <v>91</v>
      </c>
      <c r="O3612" t="s">
        <v>1151</v>
      </c>
      <c r="P3612" s="4">
        <v>322.97399999999999</v>
      </c>
      <c r="Q3612" s="14">
        <f t="shared" si="449"/>
        <v>1</v>
      </c>
      <c r="R3612">
        <v>1</v>
      </c>
      <c r="S3612" s="14">
        <f t="shared" si="450"/>
        <v>1</v>
      </c>
      <c r="T3612">
        <v>0.4</v>
      </c>
      <c r="U3612" s="14">
        <f t="shared" si="451"/>
        <v>2</v>
      </c>
      <c r="V3612" s="4">
        <v>-6.0000000000002274E-3</v>
      </c>
      <c r="W3612" s="14">
        <f t="shared" si="452"/>
        <v>3</v>
      </c>
      <c r="X3612">
        <v>20.13</v>
      </c>
      <c r="Y3612" s="14">
        <f t="shared" si="453"/>
        <v>1</v>
      </c>
      <c r="Z3612" t="s">
        <v>55</v>
      </c>
      <c r="AA3612" s="14">
        <f t="shared" si="454"/>
        <v>1</v>
      </c>
    </row>
    <row r="3613" spans="1:27" ht="15" customHeight="1" x14ac:dyDescent="0.25">
      <c r="A3613" t="s">
        <v>7369</v>
      </c>
      <c r="B3613" s="6">
        <v>42334</v>
      </c>
      <c r="C3613" s="6">
        <v>42339</v>
      </c>
      <c r="D3613" t="s">
        <v>19</v>
      </c>
      <c r="E3613" t="s">
        <v>20</v>
      </c>
      <c r="F3613" s="14">
        <f t="shared" si="448"/>
        <v>1</v>
      </c>
      <c r="G3613" t="s">
        <v>2443</v>
      </c>
      <c r="H3613" t="s">
        <v>10394</v>
      </c>
      <c r="I3613" t="s">
        <v>1823</v>
      </c>
      <c r="J3613" t="str">
        <f t="shared" si="455"/>
        <v>Lisieux,Normandy,France</v>
      </c>
      <c r="K3613" t="s">
        <v>4477</v>
      </c>
      <c r="L3613" t="s">
        <v>4471</v>
      </c>
      <c r="M3613" t="s">
        <v>42</v>
      </c>
      <c r="N3613" t="s">
        <v>43</v>
      </c>
      <c r="O3613" t="s">
        <v>1486</v>
      </c>
      <c r="P3613" s="4">
        <v>645.96600000000012</v>
      </c>
      <c r="Q3613" s="14">
        <f t="shared" si="449"/>
        <v>1</v>
      </c>
      <c r="R3613">
        <v>3</v>
      </c>
      <c r="S3613" s="14">
        <f t="shared" si="450"/>
        <v>1</v>
      </c>
      <c r="T3613">
        <v>0.15</v>
      </c>
      <c r="U3613" s="14">
        <f t="shared" si="451"/>
        <v>1</v>
      </c>
      <c r="V3613" s="4">
        <v>212.70599999999996</v>
      </c>
      <c r="W3613" s="14">
        <f t="shared" si="452"/>
        <v>1</v>
      </c>
      <c r="X3613">
        <v>20.09</v>
      </c>
      <c r="Y3613" s="14">
        <f t="shared" si="453"/>
        <v>1</v>
      </c>
      <c r="Z3613" t="s">
        <v>28</v>
      </c>
      <c r="AA3613" s="14">
        <f t="shared" si="454"/>
        <v>2</v>
      </c>
    </row>
    <row r="3614" spans="1:27" ht="15" customHeight="1" x14ac:dyDescent="0.25">
      <c r="A3614" t="s">
        <v>8599</v>
      </c>
      <c r="B3614" s="6">
        <v>42138</v>
      </c>
      <c r="C3614" s="6">
        <v>42141</v>
      </c>
      <c r="D3614" t="s">
        <v>67</v>
      </c>
      <c r="E3614" t="s">
        <v>59</v>
      </c>
      <c r="F3614" s="14">
        <f t="shared" si="448"/>
        <v>2</v>
      </c>
      <c r="G3614" t="s">
        <v>2783</v>
      </c>
      <c r="H3614" t="s">
        <v>2648</v>
      </c>
      <c r="I3614" t="s">
        <v>2560</v>
      </c>
      <c r="J3614" t="str">
        <f t="shared" si="455"/>
        <v>Datong,Anhui,China</v>
      </c>
      <c r="K3614" t="s">
        <v>4483</v>
      </c>
      <c r="L3614" t="s">
        <v>4469</v>
      </c>
      <c r="M3614" t="s">
        <v>25</v>
      </c>
      <c r="N3614" t="s">
        <v>45</v>
      </c>
      <c r="O3614" t="s">
        <v>408</v>
      </c>
      <c r="P3614" s="4">
        <v>188.37000000000003</v>
      </c>
      <c r="Q3614" s="14">
        <f t="shared" si="449"/>
        <v>1</v>
      </c>
      <c r="R3614">
        <v>7</v>
      </c>
      <c r="S3614" s="14">
        <f t="shared" si="450"/>
        <v>1</v>
      </c>
      <c r="T3614">
        <v>0</v>
      </c>
      <c r="U3614" s="14">
        <f t="shared" si="451"/>
        <v>1</v>
      </c>
      <c r="V3614" s="4">
        <v>71.399999999999991</v>
      </c>
      <c r="W3614" s="14">
        <f t="shared" si="452"/>
        <v>1</v>
      </c>
      <c r="X3614">
        <v>20.09</v>
      </c>
      <c r="Y3614" s="14">
        <f t="shared" si="453"/>
        <v>1</v>
      </c>
      <c r="Z3614" t="s">
        <v>71</v>
      </c>
      <c r="AA3614" s="14">
        <f t="shared" si="454"/>
        <v>3</v>
      </c>
    </row>
    <row r="3615" spans="1:27" ht="15" customHeight="1" x14ac:dyDescent="0.25">
      <c r="A3615" t="s">
        <v>9467</v>
      </c>
      <c r="B3615" s="6">
        <v>42059</v>
      </c>
      <c r="C3615" s="6">
        <v>42063</v>
      </c>
      <c r="D3615" t="s">
        <v>19</v>
      </c>
      <c r="E3615" t="s">
        <v>54</v>
      </c>
      <c r="F3615" s="14">
        <f t="shared" si="448"/>
        <v>3</v>
      </c>
      <c r="G3615" t="s">
        <v>2903</v>
      </c>
      <c r="H3615" t="s">
        <v>2787</v>
      </c>
      <c r="I3615" t="s">
        <v>2563</v>
      </c>
      <c r="J3615" t="str">
        <f t="shared" si="455"/>
        <v>Antipolo,Calabarzon,Philippines</v>
      </c>
      <c r="K3615" t="s">
        <v>4481</v>
      </c>
      <c r="L3615" t="s">
        <v>4469</v>
      </c>
      <c r="M3615" t="s">
        <v>42</v>
      </c>
      <c r="N3615" t="s">
        <v>80</v>
      </c>
      <c r="O3615" t="s">
        <v>351</v>
      </c>
      <c r="P3615" s="4">
        <v>157.87200000000001</v>
      </c>
      <c r="Q3615" s="14">
        <f t="shared" si="449"/>
        <v>1</v>
      </c>
      <c r="R3615">
        <v>2</v>
      </c>
      <c r="S3615" s="14">
        <f t="shared" si="450"/>
        <v>1</v>
      </c>
      <c r="T3615">
        <v>0.35</v>
      </c>
      <c r="U3615" s="14">
        <f t="shared" si="451"/>
        <v>1</v>
      </c>
      <c r="V3615" s="4">
        <v>7.2719999999999914</v>
      </c>
      <c r="W3615" s="14">
        <f t="shared" si="452"/>
        <v>1</v>
      </c>
      <c r="X3615">
        <v>20.05</v>
      </c>
      <c r="Y3615" s="14">
        <f t="shared" si="453"/>
        <v>1</v>
      </c>
      <c r="Z3615" t="s">
        <v>71</v>
      </c>
      <c r="AA3615" s="14">
        <f t="shared" si="454"/>
        <v>3</v>
      </c>
    </row>
    <row r="3616" spans="1:27" ht="15" customHeight="1" x14ac:dyDescent="0.25">
      <c r="A3616" t="s">
        <v>4886</v>
      </c>
      <c r="B3616" s="6">
        <v>42045</v>
      </c>
      <c r="C3616" s="6">
        <v>42049</v>
      </c>
      <c r="D3616" t="s">
        <v>19</v>
      </c>
      <c r="E3616" t="s">
        <v>59</v>
      </c>
      <c r="F3616" s="14">
        <f t="shared" si="448"/>
        <v>2</v>
      </c>
      <c r="G3616" t="s">
        <v>1856</v>
      </c>
      <c r="H3616" t="s">
        <v>1856</v>
      </c>
      <c r="I3616" t="s">
        <v>1840</v>
      </c>
      <c r="J3616" t="str">
        <f t="shared" si="455"/>
        <v>Madrid,Madrid,Spain</v>
      </c>
      <c r="K3616" t="s">
        <v>4472</v>
      </c>
      <c r="L3616" t="s">
        <v>4471</v>
      </c>
      <c r="M3616" t="s">
        <v>42</v>
      </c>
      <c r="N3616" t="s">
        <v>88</v>
      </c>
      <c r="O3616" t="s">
        <v>1153</v>
      </c>
      <c r="P3616" s="4">
        <v>450.60300000000007</v>
      </c>
      <c r="Q3616" s="14">
        <f t="shared" si="449"/>
        <v>1</v>
      </c>
      <c r="R3616">
        <v>3</v>
      </c>
      <c r="S3616" s="14">
        <f t="shared" si="450"/>
        <v>1</v>
      </c>
      <c r="T3616">
        <v>0.1</v>
      </c>
      <c r="U3616" s="14">
        <f t="shared" si="451"/>
        <v>1</v>
      </c>
      <c r="V3616" s="4">
        <v>24.992999999999995</v>
      </c>
      <c r="W3616" s="14">
        <f t="shared" si="452"/>
        <v>1</v>
      </c>
      <c r="X3616">
        <v>20.04</v>
      </c>
      <c r="Y3616" s="14">
        <f t="shared" si="453"/>
        <v>1</v>
      </c>
      <c r="Z3616" t="s">
        <v>28</v>
      </c>
      <c r="AA3616" s="14">
        <f t="shared" si="454"/>
        <v>2</v>
      </c>
    </row>
    <row r="3617" spans="1:27" ht="15" customHeight="1" x14ac:dyDescent="0.25">
      <c r="A3617" t="s">
        <v>6476</v>
      </c>
      <c r="B3617" s="6">
        <v>42357</v>
      </c>
      <c r="C3617" s="6">
        <v>42362</v>
      </c>
      <c r="D3617" t="s">
        <v>67</v>
      </c>
      <c r="E3617" t="s">
        <v>54</v>
      </c>
      <c r="F3617" s="14">
        <f t="shared" si="448"/>
        <v>3</v>
      </c>
      <c r="G3617" t="s">
        <v>3960</v>
      </c>
      <c r="H3617" t="s">
        <v>3961</v>
      </c>
      <c r="I3617" t="s">
        <v>3878</v>
      </c>
      <c r="J3617" t="str">
        <f t="shared" si="455"/>
        <v>Luts'k,Volyn,Ukraine</v>
      </c>
      <c r="K3617" t="s">
        <v>4478</v>
      </c>
      <c r="L3617" t="s">
        <v>4471</v>
      </c>
      <c r="M3617" t="s">
        <v>42</v>
      </c>
      <c r="N3617" t="s">
        <v>80</v>
      </c>
      <c r="O3617" t="s">
        <v>515</v>
      </c>
      <c r="P3617" s="4">
        <v>168.24</v>
      </c>
      <c r="Q3617" s="14">
        <f t="shared" si="449"/>
        <v>1</v>
      </c>
      <c r="R3617">
        <v>1</v>
      </c>
      <c r="S3617" s="14">
        <f t="shared" si="450"/>
        <v>1</v>
      </c>
      <c r="T3617">
        <v>0</v>
      </c>
      <c r="U3617" s="14">
        <f t="shared" si="451"/>
        <v>1</v>
      </c>
      <c r="V3617" s="4">
        <v>57.179999999999993</v>
      </c>
      <c r="W3617" s="14">
        <f t="shared" si="452"/>
        <v>1</v>
      </c>
      <c r="X3617">
        <v>20.04</v>
      </c>
      <c r="Y3617" s="14">
        <f t="shared" si="453"/>
        <v>1</v>
      </c>
      <c r="Z3617" t="s">
        <v>28</v>
      </c>
      <c r="AA3617" s="14">
        <f t="shared" si="454"/>
        <v>2</v>
      </c>
    </row>
    <row r="3618" spans="1:27" ht="15" customHeight="1" x14ac:dyDescent="0.25">
      <c r="A3618" t="s">
        <v>7865</v>
      </c>
      <c r="B3618" s="6">
        <v>42272</v>
      </c>
      <c r="C3618" s="6">
        <v>42278</v>
      </c>
      <c r="D3618" t="s">
        <v>19</v>
      </c>
      <c r="E3618" t="s">
        <v>54</v>
      </c>
      <c r="F3618" s="14">
        <f t="shared" si="448"/>
        <v>3</v>
      </c>
      <c r="G3618" t="s">
        <v>2322</v>
      </c>
      <c r="H3618" t="s">
        <v>2322</v>
      </c>
      <c r="I3618" t="s">
        <v>1865</v>
      </c>
      <c r="J3618" t="str">
        <f t="shared" si="455"/>
        <v>Brussels,Brussels,Belgium</v>
      </c>
      <c r="K3618" t="s">
        <v>4477</v>
      </c>
      <c r="L3618" t="s">
        <v>4471</v>
      </c>
      <c r="M3618" t="s">
        <v>25</v>
      </c>
      <c r="N3618" t="s">
        <v>82</v>
      </c>
      <c r="O3618" t="s">
        <v>1104</v>
      </c>
      <c r="P3618" s="4">
        <v>641.99999999999989</v>
      </c>
      <c r="Q3618" s="14">
        <f t="shared" si="449"/>
        <v>1</v>
      </c>
      <c r="R3618">
        <v>5</v>
      </c>
      <c r="S3618" s="14">
        <f t="shared" si="450"/>
        <v>1</v>
      </c>
      <c r="T3618">
        <v>0</v>
      </c>
      <c r="U3618" s="14">
        <f t="shared" si="451"/>
        <v>1</v>
      </c>
      <c r="V3618" s="4">
        <v>179.7</v>
      </c>
      <c r="W3618" s="14">
        <f t="shared" si="452"/>
        <v>1</v>
      </c>
      <c r="X3618">
        <v>20.04</v>
      </c>
      <c r="Y3618" s="14">
        <f t="shared" si="453"/>
        <v>1</v>
      </c>
      <c r="Z3618" t="s">
        <v>28</v>
      </c>
      <c r="AA3618" s="14">
        <f t="shared" si="454"/>
        <v>2</v>
      </c>
    </row>
    <row r="3619" spans="1:27" ht="15" customHeight="1" x14ac:dyDescent="0.25">
      <c r="A3619" t="s">
        <v>7664</v>
      </c>
      <c r="B3619" s="6">
        <v>42015</v>
      </c>
      <c r="C3619" s="6">
        <v>42021</v>
      </c>
      <c r="D3619" t="s">
        <v>19</v>
      </c>
      <c r="E3619" t="s">
        <v>20</v>
      </c>
      <c r="F3619" s="14">
        <f t="shared" si="448"/>
        <v>1</v>
      </c>
      <c r="G3619" t="s">
        <v>2760</v>
      </c>
      <c r="H3619" t="s">
        <v>2570</v>
      </c>
      <c r="I3619" t="s">
        <v>2571</v>
      </c>
      <c r="J3619" t="str">
        <f t="shared" si="455"/>
        <v>Wollongong,New South Wales,Australia</v>
      </c>
      <c r="K3619" t="s">
        <v>2572</v>
      </c>
      <c r="L3619" t="s">
        <v>4469</v>
      </c>
      <c r="M3619" t="s">
        <v>42</v>
      </c>
      <c r="N3619" t="s">
        <v>88</v>
      </c>
      <c r="O3619" t="s">
        <v>2230</v>
      </c>
      <c r="P3619" s="4">
        <v>349.32</v>
      </c>
      <c r="Q3619" s="14">
        <f t="shared" si="449"/>
        <v>1</v>
      </c>
      <c r="R3619">
        <v>2</v>
      </c>
      <c r="S3619" s="14">
        <f t="shared" si="450"/>
        <v>1</v>
      </c>
      <c r="T3619">
        <v>0</v>
      </c>
      <c r="U3619" s="14">
        <f t="shared" si="451"/>
        <v>1</v>
      </c>
      <c r="V3619" s="4">
        <v>83.820000000000007</v>
      </c>
      <c r="W3619" s="14">
        <f t="shared" si="452"/>
        <v>1</v>
      </c>
      <c r="X3619">
        <v>20.03</v>
      </c>
      <c r="Y3619" s="14">
        <f t="shared" si="453"/>
        <v>1</v>
      </c>
      <c r="Z3619" t="s">
        <v>28</v>
      </c>
      <c r="AA3619" s="14">
        <f t="shared" si="454"/>
        <v>2</v>
      </c>
    </row>
    <row r="3620" spans="1:27" ht="15" customHeight="1" x14ac:dyDescent="0.25">
      <c r="A3620" t="s">
        <v>9952</v>
      </c>
      <c r="B3620" s="6">
        <v>42059</v>
      </c>
      <c r="C3620" s="6">
        <v>42062</v>
      </c>
      <c r="D3620" t="s">
        <v>75</v>
      </c>
      <c r="E3620" t="s">
        <v>20</v>
      </c>
      <c r="F3620" s="14">
        <f t="shared" si="448"/>
        <v>1</v>
      </c>
      <c r="G3620" t="s">
        <v>244</v>
      </c>
      <c r="H3620" t="s">
        <v>191</v>
      </c>
      <c r="I3620" t="s">
        <v>23</v>
      </c>
      <c r="J3620" t="str">
        <f t="shared" si="455"/>
        <v>Tlaquepaque,Jalisco,Mexico</v>
      </c>
      <c r="K3620" t="s">
        <v>4485</v>
      </c>
      <c r="L3620" t="s">
        <v>24</v>
      </c>
      <c r="M3620" t="s">
        <v>42</v>
      </c>
      <c r="N3620" t="s">
        <v>80</v>
      </c>
      <c r="O3620" t="s">
        <v>1479</v>
      </c>
      <c r="P3620" s="4">
        <v>187.74376000000001</v>
      </c>
      <c r="Q3620" s="14">
        <f t="shared" si="449"/>
        <v>1</v>
      </c>
      <c r="R3620">
        <v>2</v>
      </c>
      <c r="S3620" s="14">
        <f t="shared" si="450"/>
        <v>1</v>
      </c>
      <c r="T3620">
        <v>2E-3</v>
      </c>
      <c r="U3620" s="14">
        <f t="shared" si="451"/>
        <v>1</v>
      </c>
      <c r="V3620" s="4">
        <v>9.0237599999999993</v>
      </c>
      <c r="W3620" s="14">
        <f t="shared" si="452"/>
        <v>1</v>
      </c>
      <c r="X3620">
        <v>20.029</v>
      </c>
      <c r="Y3620" s="14">
        <f t="shared" si="453"/>
        <v>1</v>
      </c>
      <c r="Z3620" t="s">
        <v>71</v>
      </c>
      <c r="AA3620" s="14">
        <f t="shared" si="454"/>
        <v>3</v>
      </c>
    </row>
    <row r="3621" spans="1:27" ht="15" customHeight="1" x14ac:dyDescent="0.25">
      <c r="A3621" t="s">
        <v>5721</v>
      </c>
      <c r="B3621" s="6">
        <v>42285</v>
      </c>
      <c r="C3621" s="6">
        <v>42288</v>
      </c>
      <c r="D3621" t="s">
        <v>67</v>
      </c>
      <c r="E3621" t="s">
        <v>20</v>
      </c>
      <c r="F3621" s="14">
        <f t="shared" si="448"/>
        <v>1</v>
      </c>
      <c r="G3621" t="s">
        <v>1705</v>
      </c>
      <c r="H3621" t="s">
        <v>1091</v>
      </c>
      <c r="I3621" t="s">
        <v>41</v>
      </c>
      <c r="J3621" t="str">
        <f t="shared" si="455"/>
        <v>Rio Branco,Acre,Brazil</v>
      </c>
      <c r="K3621" t="s">
        <v>4475</v>
      </c>
      <c r="L3621" t="s">
        <v>24</v>
      </c>
      <c r="M3621" t="s">
        <v>30</v>
      </c>
      <c r="N3621" t="s">
        <v>33</v>
      </c>
      <c r="O3621" t="s">
        <v>1149</v>
      </c>
      <c r="P3621" s="4">
        <v>225.08</v>
      </c>
      <c r="Q3621" s="14">
        <f t="shared" si="449"/>
        <v>1</v>
      </c>
      <c r="R3621">
        <v>2</v>
      </c>
      <c r="S3621" s="14">
        <f t="shared" si="450"/>
        <v>1</v>
      </c>
      <c r="T3621">
        <v>0</v>
      </c>
      <c r="U3621" s="14">
        <f t="shared" si="451"/>
        <v>1</v>
      </c>
      <c r="V3621" s="4">
        <v>92.28</v>
      </c>
      <c r="W3621" s="14">
        <f t="shared" si="452"/>
        <v>1</v>
      </c>
      <c r="X3621">
        <v>20.023</v>
      </c>
      <c r="Y3621" s="14">
        <f t="shared" si="453"/>
        <v>1</v>
      </c>
      <c r="Z3621" t="s">
        <v>28</v>
      </c>
      <c r="AA3621" s="14">
        <f t="shared" si="454"/>
        <v>2</v>
      </c>
    </row>
    <row r="3622" spans="1:27" ht="15" customHeight="1" x14ac:dyDescent="0.25">
      <c r="A3622" t="s">
        <v>5068</v>
      </c>
      <c r="B3622" s="6">
        <v>42263</v>
      </c>
      <c r="C3622" s="6">
        <v>42267</v>
      </c>
      <c r="D3622" t="s">
        <v>67</v>
      </c>
      <c r="E3622" t="s">
        <v>59</v>
      </c>
      <c r="F3622" s="14">
        <f t="shared" si="448"/>
        <v>2</v>
      </c>
      <c r="G3622" t="s">
        <v>2368</v>
      </c>
      <c r="H3622" t="s">
        <v>1885</v>
      </c>
      <c r="I3622" t="s">
        <v>1834</v>
      </c>
      <c r="J3622" t="str">
        <f t="shared" si="455"/>
        <v>Piacenza,Emilia-Romagna,Italy</v>
      </c>
      <c r="K3622" t="s">
        <v>4472</v>
      </c>
      <c r="L3622" t="s">
        <v>4471</v>
      </c>
      <c r="M3622" t="s">
        <v>25</v>
      </c>
      <c r="N3622" t="s">
        <v>37</v>
      </c>
      <c r="O3622" t="s">
        <v>1550</v>
      </c>
      <c r="P3622" s="4">
        <v>107.39999999999999</v>
      </c>
      <c r="Q3622" s="14">
        <f t="shared" si="449"/>
        <v>1</v>
      </c>
      <c r="R3622">
        <v>2</v>
      </c>
      <c r="S3622" s="14">
        <f t="shared" si="450"/>
        <v>1</v>
      </c>
      <c r="T3622">
        <v>0</v>
      </c>
      <c r="U3622" s="14">
        <f t="shared" si="451"/>
        <v>1</v>
      </c>
      <c r="V3622" s="4">
        <v>8.58</v>
      </c>
      <c r="W3622" s="14">
        <f t="shared" si="452"/>
        <v>1</v>
      </c>
      <c r="X3622">
        <v>20.02</v>
      </c>
      <c r="Y3622" s="14">
        <f t="shared" si="453"/>
        <v>1</v>
      </c>
      <c r="Z3622" t="s">
        <v>71</v>
      </c>
      <c r="AA3622" s="14">
        <f t="shared" si="454"/>
        <v>3</v>
      </c>
    </row>
    <row r="3623" spans="1:27" ht="15" customHeight="1" x14ac:dyDescent="0.25">
      <c r="A3623" t="s">
        <v>8958</v>
      </c>
      <c r="B3623" s="6">
        <v>42367</v>
      </c>
      <c r="C3623" s="6">
        <v>42369</v>
      </c>
      <c r="D3623" t="s">
        <v>67</v>
      </c>
      <c r="E3623" t="s">
        <v>20</v>
      </c>
      <c r="F3623" s="14">
        <f t="shared" si="448"/>
        <v>1</v>
      </c>
      <c r="G3623" t="s">
        <v>2607</v>
      </c>
      <c r="H3623" t="s">
        <v>2608</v>
      </c>
      <c r="I3623" t="s">
        <v>2571</v>
      </c>
      <c r="J3623" t="str">
        <f t="shared" si="455"/>
        <v>Adelaide,South Australia,Australia</v>
      </c>
      <c r="K3623" t="s">
        <v>2572</v>
      </c>
      <c r="L3623" t="s">
        <v>4469</v>
      </c>
      <c r="M3623" t="s">
        <v>25</v>
      </c>
      <c r="N3623" t="s">
        <v>45</v>
      </c>
      <c r="O3623" t="s">
        <v>96</v>
      </c>
      <c r="P3623" s="4">
        <v>214.51499999999999</v>
      </c>
      <c r="Q3623" s="14">
        <f t="shared" si="449"/>
        <v>1</v>
      </c>
      <c r="R3623">
        <v>7</v>
      </c>
      <c r="S3623" s="14">
        <f t="shared" si="450"/>
        <v>1</v>
      </c>
      <c r="T3623">
        <v>0.1</v>
      </c>
      <c r="U3623" s="14">
        <f t="shared" si="451"/>
        <v>1</v>
      </c>
      <c r="V3623" s="4">
        <v>16.485000000000003</v>
      </c>
      <c r="W3623" s="14">
        <f t="shared" si="452"/>
        <v>1</v>
      </c>
      <c r="X3623">
        <v>20</v>
      </c>
      <c r="Y3623" s="14">
        <f t="shared" si="453"/>
        <v>1</v>
      </c>
      <c r="Z3623" t="s">
        <v>28</v>
      </c>
      <c r="AA3623" s="14">
        <f t="shared" si="454"/>
        <v>2</v>
      </c>
    </row>
    <row r="3624" spans="1:27" ht="15" customHeight="1" x14ac:dyDescent="0.25">
      <c r="A3624" t="s">
        <v>10093</v>
      </c>
      <c r="B3624" s="6">
        <v>42078</v>
      </c>
      <c r="C3624" s="6">
        <v>42083</v>
      </c>
      <c r="D3624" t="s">
        <v>67</v>
      </c>
      <c r="E3624" t="s">
        <v>20</v>
      </c>
      <c r="F3624" s="14">
        <f t="shared" si="448"/>
        <v>1</v>
      </c>
      <c r="G3624" t="s">
        <v>3942</v>
      </c>
      <c r="H3624" t="s">
        <v>3943</v>
      </c>
      <c r="I3624" t="s">
        <v>3886</v>
      </c>
      <c r="J3624" t="str">
        <f t="shared" si="455"/>
        <v>Riyadh,Ar Riyad,Saudi Arabia</v>
      </c>
      <c r="K3624" t="s">
        <v>4476</v>
      </c>
      <c r="L3624" t="s">
        <v>4469</v>
      </c>
      <c r="M3624" t="s">
        <v>42</v>
      </c>
      <c r="N3624" t="s">
        <v>80</v>
      </c>
      <c r="O3624" t="s">
        <v>321</v>
      </c>
      <c r="P3624" s="4">
        <v>263.73</v>
      </c>
      <c r="Q3624" s="14">
        <f t="shared" si="449"/>
        <v>1</v>
      </c>
      <c r="R3624">
        <v>1</v>
      </c>
      <c r="S3624" s="14">
        <f t="shared" si="450"/>
        <v>1</v>
      </c>
      <c r="T3624">
        <v>0</v>
      </c>
      <c r="U3624" s="14">
        <f t="shared" si="451"/>
        <v>1</v>
      </c>
      <c r="V3624" s="4">
        <v>113.39999999999999</v>
      </c>
      <c r="W3624" s="14">
        <f t="shared" si="452"/>
        <v>1</v>
      </c>
      <c r="X3624">
        <v>20</v>
      </c>
      <c r="Y3624" s="14">
        <f t="shared" si="453"/>
        <v>1</v>
      </c>
      <c r="Z3624" t="s">
        <v>28</v>
      </c>
      <c r="AA3624" s="14">
        <f t="shared" si="454"/>
        <v>2</v>
      </c>
    </row>
    <row r="3625" spans="1:27" ht="15" customHeight="1" x14ac:dyDescent="0.25">
      <c r="A3625" t="s">
        <v>10138</v>
      </c>
      <c r="B3625" s="6">
        <v>42100</v>
      </c>
      <c r="C3625" s="6">
        <v>42104</v>
      </c>
      <c r="D3625" t="s">
        <v>19</v>
      </c>
      <c r="E3625" t="s">
        <v>20</v>
      </c>
      <c r="F3625" s="14">
        <f t="shared" si="448"/>
        <v>1</v>
      </c>
      <c r="G3625" t="s">
        <v>2376</v>
      </c>
      <c r="H3625" t="s">
        <v>1829</v>
      </c>
      <c r="I3625" t="s">
        <v>1823</v>
      </c>
      <c r="J3625" t="str">
        <f t="shared" si="455"/>
        <v>Clichy,Ile-de-France,France</v>
      </c>
      <c r="K3625" t="s">
        <v>4477</v>
      </c>
      <c r="L3625" t="s">
        <v>4471</v>
      </c>
      <c r="M3625" t="s">
        <v>30</v>
      </c>
      <c r="N3625" t="s">
        <v>33</v>
      </c>
      <c r="O3625" t="s">
        <v>1678</v>
      </c>
      <c r="P3625" s="4">
        <v>310.71600000000001</v>
      </c>
      <c r="Q3625" s="14">
        <f t="shared" si="449"/>
        <v>1</v>
      </c>
      <c r="R3625">
        <v>2</v>
      </c>
      <c r="S3625" s="14">
        <f t="shared" si="450"/>
        <v>1</v>
      </c>
      <c r="T3625">
        <v>0.1</v>
      </c>
      <c r="U3625" s="14">
        <f t="shared" si="451"/>
        <v>1</v>
      </c>
      <c r="V3625" s="4">
        <v>72.455999999999989</v>
      </c>
      <c r="W3625" s="14">
        <f t="shared" si="452"/>
        <v>1</v>
      </c>
      <c r="X3625">
        <v>20</v>
      </c>
      <c r="Y3625" s="14">
        <f t="shared" si="453"/>
        <v>1</v>
      </c>
      <c r="Z3625" t="s">
        <v>28</v>
      </c>
      <c r="AA3625" s="14">
        <f t="shared" si="454"/>
        <v>2</v>
      </c>
    </row>
    <row r="3626" spans="1:27" ht="15" customHeight="1" x14ac:dyDescent="0.25">
      <c r="A3626" t="s">
        <v>9183</v>
      </c>
      <c r="B3626" s="6">
        <v>42194</v>
      </c>
      <c r="C3626" s="6">
        <v>42198</v>
      </c>
      <c r="D3626" t="s">
        <v>67</v>
      </c>
      <c r="E3626" t="s">
        <v>20</v>
      </c>
      <c r="F3626" s="14">
        <f t="shared" si="448"/>
        <v>1</v>
      </c>
      <c r="G3626" t="s">
        <v>2689</v>
      </c>
      <c r="H3626" t="s">
        <v>2592</v>
      </c>
      <c r="I3626" t="s">
        <v>2571</v>
      </c>
      <c r="J3626" t="str">
        <f t="shared" si="455"/>
        <v>Townsville,Queensland,Australia</v>
      </c>
      <c r="K3626" t="s">
        <v>2572</v>
      </c>
      <c r="L3626" t="s">
        <v>4469</v>
      </c>
      <c r="M3626" t="s">
        <v>25</v>
      </c>
      <c r="N3626" t="s">
        <v>82</v>
      </c>
      <c r="O3626" t="s">
        <v>875</v>
      </c>
      <c r="P3626" s="4">
        <v>177.876</v>
      </c>
      <c r="Q3626" s="14">
        <f t="shared" si="449"/>
        <v>1</v>
      </c>
      <c r="R3626">
        <v>4</v>
      </c>
      <c r="S3626" s="14">
        <f t="shared" si="450"/>
        <v>1</v>
      </c>
      <c r="T3626">
        <v>0.1</v>
      </c>
      <c r="U3626" s="14">
        <f t="shared" si="451"/>
        <v>1</v>
      </c>
      <c r="V3626" s="4">
        <v>-8.3999999999999631E-2</v>
      </c>
      <c r="W3626" s="14">
        <f t="shared" si="452"/>
        <v>3</v>
      </c>
      <c r="X3626">
        <v>19.989999999999998</v>
      </c>
      <c r="Y3626" s="14">
        <f t="shared" si="453"/>
        <v>1</v>
      </c>
      <c r="Z3626" t="s">
        <v>28</v>
      </c>
      <c r="AA3626" s="14">
        <f t="shared" si="454"/>
        <v>2</v>
      </c>
    </row>
    <row r="3627" spans="1:27" ht="15" customHeight="1" x14ac:dyDescent="0.25">
      <c r="A3627" t="s">
        <v>7926</v>
      </c>
      <c r="B3627" s="6">
        <v>42213</v>
      </c>
      <c r="C3627" s="6">
        <v>42219</v>
      </c>
      <c r="D3627" t="s">
        <v>19</v>
      </c>
      <c r="E3627" t="s">
        <v>54</v>
      </c>
      <c r="F3627" s="14">
        <f t="shared" si="448"/>
        <v>3</v>
      </c>
      <c r="G3627" t="s">
        <v>2285</v>
      </c>
      <c r="H3627" t="s">
        <v>1937</v>
      </c>
      <c r="I3627" t="s">
        <v>1840</v>
      </c>
      <c r="J3627" t="str">
        <f t="shared" si="455"/>
        <v>Valladolid,Castile and León,Spain</v>
      </c>
      <c r="K3627" t="s">
        <v>4472</v>
      </c>
      <c r="L3627" t="s">
        <v>4471</v>
      </c>
      <c r="M3627" t="s">
        <v>42</v>
      </c>
      <c r="N3627" t="s">
        <v>80</v>
      </c>
      <c r="O3627" t="s">
        <v>1406</v>
      </c>
      <c r="P3627" s="4">
        <v>284.76</v>
      </c>
      <c r="Q3627" s="14">
        <f t="shared" si="449"/>
        <v>1</v>
      </c>
      <c r="R3627">
        <v>2</v>
      </c>
      <c r="S3627" s="14">
        <f t="shared" si="450"/>
        <v>1</v>
      </c>
      <c r="T3627">
        <v>0</v>
      </c>
      <c r="U3627" s="14">
        <f t="shared" si="451"/>
        <v>1</v>
      </c>
      <c r="V3627" s="4">
        <v>14.22</v>
      </c>
      <c r="W3627" s="14">
        <f t="shared" si="452"/>
        <v>1</v>
      </c>
      <c r="X3627">
        <v>19.98</v>
      </c>
      <c r="Y3627" s="14">
        <f t="shared" si="453"/>
        <v>1</v>
      </c>
      <c r="Z3627" t="s">
        <v>28</v>
      </c>
      <c r="AA3627" s="14">
        <f t="shared" si="454"/>
        <v>2</v>
      </c>
    </row>
    <row r="3628" spans="1:27" ht="15" customHeight="1" x14ac:dyDescent="0.25">
      <c r="A3628" t="s">
        <v>6272</v>
      </c>
      <c r="B3628" s="6">
        <v>42343</v>
      </c>
      <c r="C3628" s="6">
        <v>42343</v>
      </c>
      <c r="D3628" t="s">
        <v>113</v>
      </c>
      <c r="E3628" t="s">
        <v>59</v>
      </c>
      <c r="F3628" s="14">
        <f t="shared" si="448"/>
        <v>2</v>
      </c>
      <c r="G3628" t="s">
        <v>3117</v>
      </c>
      <c r="H3628" t="s">
        <v>3118</v>
      </c>
      <c r="I3628" t="s">
        <v>3095</v>
      </c>
      <c r="J3628" t="str">
        <f t="shared" si="455"/>
        <v>Philadelphia,Pennsylvania,United States</v>
      </c>
      <c r="K3628" t="s">
        <v>4489</v>
      </c>
      <c r="L3628" t="s">
        <v>4482</v>
      </c>
      <c r="M3628" t="s">
        <v>30</v>
      </c>
      <c r="N3628" t="s">
        <v>52</v>
      </c>
      <c r="O3628" t="s">
        <v>3740</v>
      </c>
      <c r="P3628" s="4">
        <v>188.55199999999996</v>
      </c>
      <c r="Q3628" s="14">
        <f t="shared" si="449"/>
        <v>1</v>
      </c>
      <c r="R3628">
        <v>7</v>
      </c>
      <c r="S3628" s="14">
        <f t="shared" si="450"/>
        <v>1</v>
      </c>
      <c r="T3628">
        <v>0.3</v>
      </c>
      <c r="U3628" s="14">
        <f t="shared" si="451"/>
        <v>1</v>
      </c>
      <c r="V3628" s="4">
        <v>-2.693600000000032</v>
      </c>
      <c r="W3628" s="14">
        <f t="shared" si="452"/>
        <v>3</v>
      </c>
      <c r="X3628">
        <v>38.24</v>
      </c>
      <c r="Y3628" s="14">
        <f t="shared" si="453"/>
        <v>1</v>
      </c>
      <c r="Z3628" t="s">
        <v>71</v>
      </c>
      <c r="AA3628" s="14">
        <f t="shared" si="454"/>
        <v>3</v>
      </c>
    </row>
    <row r="3629" spans="1:27" ht="15" customHeight="1" x14ac:dyDescent="0.25">
      <c r="A3629" t="s">
        <v>6274</v>
      </c>
      <c r="B3629" s="6">
        <v>42350</v>
      </c>
      <c r="C3629" s="6">
        <v>42356</v>
      </c>
      <c r="D3629" t="s">
        <v>19</v>
      </c>
      <c r="E3629" t="s">
        <v>59</v>
      </c>
      <c r="F3629" s="14">
        <f t="shared" si="448"/>
        <v>2</v>
      </c>
      <c r="G3629" t="s">
        <v>3322</v>
      </c>
      <c r="H3629" t="s">
        <v>3100</v>
      </c>
      <c r="I3629" t="s">
        <v>3095</v>
      </c>
      <c r="J3629" t="str">
        <f t="shared" si="455"/>
        <v>Jacksonville,Florida,United States</v>
      </c>
      <c r="K3629" t="s">
        <v>4488</v>
      </c>
      <c r="L3629" t="s">
        <v>4482</v>
      </c>
      <c r="M3629" t="s">
        <v>30</v>
      </c>
      <c r="N3629" t="s">
        <v>100</v>
      </c>
      <c r="O3629" t="s">
        <v>3226</v>
      </c>
      <c r="P3629" s="4">
        <v>721.87500000000011</v>
      </c>
      <c r="Q3629" s="14">
        <f t="shared" si="449"/>
        <v>1</v>
      </c>
      <c r="R3629">
        <v>6</v>
      </c>
      <c r="S3629" s="14">
        <f t="shared" si="450"/>
        <v>1</v>
      </c>
      <c r="T3629">
        <v>0.45</v>
      </c>
      <c r="U3629" s="14">
        <f t="shared" si="451"/>
        <v>2</v>
      </c>
      <c r="V3629" s="4">
        <v>-420</v>
      </c>
      <c r="W3629" s="14">
        <f t="shared" si="452"/>
        <v>3</v>
      </c>
      <c r="X3629">
        <v>32.78</v>
      </c>
      <c r="Y3629" s="14">
        <f t="shared" si="453"/>
        <v>1</v>
      </c>
      <c r="Z3629" t="s">
        <v>28</v>
      </c>
      <c r="AA3629" s="14">
        <f t="shared" si="454"/>
        <v>2</v>
      </c>
    </row>
    <row r="3630" spans="1:27" ht="15" customHeight="1" x14ac:dyDescent="0.25">
      <c r="A3630" t="s">
        <v>5823</v>
      </c>
      <c r="B3630" s="6">
        <v>42284</v>
      </c>
      <c r="C3630" s="6">
        <v>42288</v>
      </c>
      <c r="D3630" t="s">
        <v>19</v>
      </c>
      <c r="E3630" t="s">
        <v>20</v>
      </c>
      <c r="F3630" s="14">
        <f t="shared" si="448"/>
        <v>1</v>
      </c>
      <c r="G3630" t="s">
        <v>4170</v>
      </c>
      <c r="H3630" t="s">
        <v>4170</v>
      </c>
      <c r="I3630" t="s">
        <v>3944</v>
      </c>
      <c r="J3630" t="str">
        <f t="shared" si="455"/>
        <v>Astana,Astana,Kazakhstan</v>
      </c>
      <c r="K3630" t="s">
        <v>2566</v>
      </c>
      <c r="L3630" t="s">
        <v>4469</v>
      </c>
      <c r="M3630" t="s">
        <v>30</v>
      </c>
      <c r="N3630" t="s">
        <v>33</v>
      </c>
      <c r="O3630" t="s">
        <v>1038</v>
      </c>
      <c r="P3630" s="4">
        <v>170.28000000000003</v>
      </c>
      <c r="Q3630" s="14">
        <f t="shared" si="449"/>
        <v>1</v>
      </c>
      <c r="R3630">
        <v>4</v>
      </c>
      <c r="S3630" s="14">
        <f t="shared" si="450"/>
        <v>1</v>
      </c>
      <c r="T3630">
        <v>0.7</v>
      </c>
      <c r="U3630" s="14">
        <f t="shared" si="451"/>
        <v>3</v>
      </c>
      <c r="V3630" s="4">
        <v>-306.60000000000002</v>
      </c>
      <c r="W3630" s="14">
        <f t="shared" si="452"/>
        <v>3</v>
      </c>
      <c r="X3630">
        <v>19.96</v>
      </c>
      <c r="Y3630" s="14">
        <f t="shared" si="453"/>
        <v>1</v>
      </c>
      <c r="Z3630" t="s">
        <v>28</v>
      </c>
      <c r="AA3630" s="14">
        <f t="shared" si="454"/>
        <v>2</v>
      </c>
    </row>
    <row r="3631" spans="1:27" ht="15" customHeight="1" x14ac:dyDescent="0.25">
      <c r="A3631" t="s">
        <v>6438</v>
      </c>
      <c r="B3631" s="6">
        <v>42342</v>
      </c>
      <c r="C3631" s="6">
        <v>42345</v>
      </c>
      <c r="D3631" t="s">
        <v>67</v>
      </c>
      <c r="E3631" t="s">
        <v>20</v>
      </c>
      <c r="F3631" s="14">
        <f t="shared" si="448"/>
        <v>1</v>
      </c>
      <c r="G3631" t="s">
        <v>1466</v>
      </c>
      <c r="H3631" t="s">
        <v>150</v>
      </c>
      <c r="I3631" t="s">
        <v>41</v>
      </c>
      <c r="J3631" t="str">
        <f t="shared" si="455"/>
        <v>Garanhuns,Pernambuco,Brazil</v>
      </c>
      <c r="K3631" t="s">
        <v>4475</v>
      </c>
      <c r="L3631" t="s">
        <v>24</v>
      </c>
      <c r="M3631" t="s">
        <v>42</v>
      </c>
      <c r="N3631" t="s">
        <v>47</v>
      </c>
      <c r="O3631" t="s">
        <v>572</v>
      </c>
      <c r="P3631" s="4">
        <v>111.12000000000005</v>
      </c>
      <c r="Q3631" s="14">
        <f t="shared" si="449"/>
        <v>1</v>
      </c>
      <c r="R3631">
        <v>3</v>
      </c>
      <c r="S3631" s="14">
        <f t="shared" si="450"/>
        <v>1</v>
      </c>
      <c r="T3631">
        <v>0</v>
      </c>
      <c r="U3631" s="14">
        <f t="shared" si="451"/>
        <v>1</v>
      </c>
      <c r="V3631" s="4">
        <v>23.279999999999998</v>
      </c>
      <c r="W3631" s="14">
        <f t="shared" si="452"/>
        <v>1</v>
      </c>
      <c r="X3631">
        <v>19.920999999999999</v>
      </c>
      <c r="Y3631" s="14">
        <f t="shared" si="453"/>
        <v>1</v>
      </c>
      <c r="Z3631" t="s">
        <v>71</v>
      </c>
      <c r="AA3631" s="14">
        <f t="shared" si="454"/>
        <v>3</v>
      </c>
    </row>
    <row r="3632" spans="1:27" ht="15" customHeight="1" x14ac:dyDescent="0.25">
      <c r="A3632" t="s">
        <v>7948</v>
      </c>
      <c r="B3632" s="6">
        <v>42267</v>
      </c>
      <c r="C3632" s="6">
        <v>42272</v>
      </c>
      <c r="D3632" t="s">
        <v>19</v>
      </c>
      <c r="E3632" t="s">
        <v>59</v>
      </c>
      <c r="F3632" s="14">
        <f t="shared" si="448"/>
        <v>2</v>
      </c>
      <c r="G3632" t="s">
        <v>3868</v>
      </c>
      <c r="H3632" t="s">
        <v>3869</v>
      </c>
      <c r="I3632" t="s">
        <v>3870</v>
      </c>
      <c r="J3632" t="str">
        <f t="shared" si="455"/>
        <v>Hurghada,Al Bahr Al Ahmar,Egypt</v>
      </c>
      <c r="K3632" t="s">
        <v>4473</v>
      </c>
      <c r="L3632" t="s">
        <v>3867</v>
      </c>
      <c r="M3632" t="s">
        <v>25</v>
      </c>
      <c r="N3632" t="s">
        <v>82</v>
      </c>
      <c r="O3632" t="s">
        <v>804</v>
      </c>
      <c r="P3632" s="4">
        <v>101.88</v>
      </c>
      <c r="Q3632" s="14">
        <f t="shared" si="449"/>
        <v>1</v>
      </c>
      <c r="R3632">
        <v>6</v>
      </c>
      <c r="S3632" s="14">
        <f t="shared" si="450"/>
        <v>1</v>
      </c>
      <c r="T3632">
        <v>0</v>
      </c>
      <c r="U3632" s="14">
        <f t="shared" si="451"/>
        <v>1</v>
      </c>
      <c r="V3632" s="4">
        <v>17.28</v>
      </c>
      <c r="W3632" s="14">
        <f t="shared" si="452"/>
        <v>1</v>
      </c>
      <c r="X3632">
        <v>19.920000000000002</v>
      </c>
      <c r="Y3632" s="14">
        <f t="shared" si="453"/>
        <v>1</v>
      </c>
      <c r="Z3632" t="s">
        <v>71</v>
      </c>
      <c r="AA3632" s="14">
        <f t="shared" si="454"/>
        <v>3</v>
      </c>
    </row>
    <row r="3633" spans="1:27" ht="15" customHeight="1" x14ac:dyDescent="0.25">
      <c r="A3633" t="s">
        <v>4852</v>
      </c>
      <c r="B3633" s="6">
        <v>42032</v>
      </c>
      <c r="C3633" s="6">
        <v>42033</v>
      </c>
      <c r="D3633" t="s">
        <v>75</v>
      </c>
      <c r="E3633" t="s">
        <v>59</v>
      </c>
      <c r="F3633" s="14">
        <f t="shared" si="448"/>
        <v>2</v>
      </c>
      <c r="G3633" t="s">
        <v>3883</v>
      </c>
      <c r="H3633" t="s">
        <v>3883</v>
      </c>
      <c r="I3633" t="s">
        <v>3884</v>
      </c>
      <c r="J3633" t="str">
        <f t="shared" si="455"/>
        <v>Tel Aviv,Tel Aviv,Israel</v>
      </c>
      <c r="K3633" t="s">
        <v>4476</v>
      </c>
      <c r="L3633" t="s">
        <v>4469</v>
      </c>
      <c r="M3633" t="s">
        <v>25</v>
      </c>
      <c r="N3633" t="s">
        <v>37</v>
      </c>
      <c r="O3633" t="s">
        <v>260</v>
      </c>
      <c r="P3633" s="4">
        <v>101.03999999999999</v>
      </c>
      <c r="Q3633" s="14">
        <f t="shared" si="449"/>
        <v>1</v>
      </c>
      <c r="R3633">
        <v>2</v>
      </c>
      <c r="S3633" s="14">
        <f t="shared" si="450"/>
        <v>1</v>
      </c>
      <c r="T3633">
        <v>0</v>
      </c>
      <c r="U3633" s="14">
        <f t="shared" si="451"/>
        <v>1</v>
      </c>
      <c r="V3633" s="4">
        <v>29.28</v>
      </c>
      <c r="W3633" s="14">
        <f t="shared" si="452"/>
        <v>1</v>
      </c>
      <c r="X3633">
        <v>19.91</v>
      </c>
      <c r="Y3633" s="14">
        <f t="shared" si="453"/>
        <v>1</v>
      </c>
      <c r="Z3633" t="s">
        <v>106</v>
      </c>
      <c r="AA3633" s="14">
        <f t="shared" si="454"/>
        <v>4</v>
      </c>
    </row>
    <row r="3634" spans="1:27" ht="15" customHeight="1" x14ac:dyDescent="0.25">
      <c r="A3634" t="s">
        <v>5201</v>
      </c>
      <c r="B3634" s="6">
        <v>42125</v>
      </c>
      <c r="C3634" s="6">
        <v>42127</v>
      </c>
      <c r="D3634" t="s">
        <v>75</v>
      </c>
      <c r="E3634" t="s">
        <v>54</v>
      </c>
      <c r="F3634" s="14">
        <f t="shared" si="448"/>
        <v>3</v>
      </c>
      <c r="G3634" t="s">
        <v>2569</v>
      </c>
      <c r="H3634" t="s">
        <v>2570</v>
      </c>
      <c r="I3634" t="s">
        <v>2571</v>
      </c>
      <c r="J3634" t="str">
        <f t="shared" si="455"/>
        <v>Sydney,New South Wales,Australia</v>
      </c>
      <c r="K3634" t="s">
        <v>2572</v>
      </c>
      <c r="L3634" t="s">
        <v>4469</v>
      </c>
      <c r="M3634" t="s">
        <v>30</v>
      </c>
      <c r="N3634" t="s">
        <v>31</v>
      </c>
      <c r="O3634" t="s">
        <v>587</v>
      </c>
      <c r="P3634" s="4">
        <v>85.185000000000002</v>
      </c>
      <c r="Q3634" s="14">
        <f t="shared" si="449"/>
        <v>1</v>
      </c>
      <c r="R3634">
        <v>5</v>
      </c>
      <c r="S3634" s="14">
        <f t="shared" si="450"/>
        <v>1</v>
      </c>
      <c r="T3634">
        <v>0.1</v>
      </c>
      <c r="U3634" s="14">
        <f t="shared" si="451"/>
        <v>1</v>
      </c>
      <c r="V3634" s="4">
        <v>4.6349999999999998</v>
      </c>
      <c r="W3634" s="14">
        <f t="shared" si="452"/>
        <v>1</v>
      </c>
      <c r="X3634">
        <v>19.91</v>
      </c>
      <c r="Y3634" s="14">
        <f t="shared" si="453"/>
        <v>1</v>
      </c>
      <c r="Z3634" t="s">
        <v>71</v>
      </c>
      <c r="AA3634" s="14">
        <f t="shared" si="454"/>
        <v>3</v>
      </c>
    </row>
    <row r="3635" spans="1:27" ht="15" customHeight="1" x14ac:dyDescent="0.25">
      <c r="A3635" t="s">
        <v>7712</v>
      </c>
      <c r="B3635" s="6">
        <v>42301</v>
      </c>
      <c r="C3635" s="6">
        <v>42305</v>
      </c>
      <c r="D3635" t="s">
        <v>19</v>
      </c>
      <c r="E3635" t="s">
        <v>20</v>
      </c>
      <c r="F3635" s="14">
        <f t="shared" si="448"/>
        <v>1</v>
      </c>
      <c r="G3635" t="s">
        <v>4201</v>
      </c>
      <c r="H3635" t="s">
        <v>4201</v>
      </c>
      <c r="I3635" t="s">
        <v>3878</v>
      </c>
      <c r="J3635" t="str">
        <f t="shared" si="455"/>
        <v>Zaporizhzhya,Zaporizhzhya,Ukraine</v>
      </c>
      <c r="K3635" t="s">
        <v>4478</v>
      </c>
      <c r="L3635" t="s">
        <v>4471</v>
      </c>
      <c r="M3635" t="s">
        <v>25</v>
      </c>
      <c r="N3635" t="s">
        <v>39</v>
      </c>
      <c r="O3635" t="s">
        <v>1362</v>
      </c>
      <c r="P3635" s="4">
        <v>236.34</v>
      </c>
      <c r="Q3635" s="14">
        <f t="shared" si="449"/>
        <v>1</v>
      </c>
      <c r="R3635">
        <v>6</v>
      </c>
      <c r="S3635" s="14">
        <f t="shared" si="450"/>
        <v>1</v>
      </c>
      <c r="T3635">
        <v>0</v>
      </c>
      <c r="U3635" s="14">
        <f t="shared" si="451"/>
        <v>1</v>
      </c>
      <c r="V3635" s="4">
        <v>115.74</v>
      </c>
      <c r="W3635" s="14">
        <f t="shared" si="452"/>
        <v>1</v>
      </c>
      <c r="X3635">
        <v>19.91</v>
      </c>
      <c r="Y3635" s="14">
        <f t="shared" si="453"/>
        <v>1</v>
      </c>
      <c r="Z3635" t="s">
        <v>28</v>
      </c>
      <c r="AA3635" s="14">
        <f t="shared" si="454"/>
        <v>2</v>
      </c>
    </row>
    <row r="3636" spans="1:27" ht="15" customHeight="1" x14ac:dyDescent="0.25">
      <c r="A3636" t="s">
        <v>6273</v>
      </c>
      <c r="B3636" s="6">
        <v>42186</v>
      </c>
      <c r="C3636" s="6">
        <v>42190</v>
      </c>
      <c r="D3636" t="s">
        <v>19</v>
      </c>
      <c r="E3636" t="s">
        <v>59</v>
      </c>
      <c r="F3636" s="14">
        <f t="shared" si="448"/>
        <v>2</v>
      </c>
      <c r="G3636" t="s">
        <v>3149</v>
      </c>
      <c r="H3636" t="s">
        <v>3150</v>
      </c>
      <c r="I3636" t="s">
        <v>3095</v>
      </c>
      <c r="J3636" t="str">
        <f t="shared" si="455"/>
        <v>Memphis,Tennessee,United States</v>
      </c>
      <c r="K3636" t="s">
        <v>4488</v>
      </c>
      <c r="L3636" t="s">
        <v>4482</v>
      </c>
      <c r="M3636" t="s">
        <v>30</v>
      </c>
      <c r="N3636" t="s">
        <v>31</v>
      </c>
      <c r="O3636" t="s">
        <v>3603</v>
      </c>
      <c r="P3636" s="4">
        <v>19.52</v>
      </c>
      <c r="Q3636" s="14">
        <f t="shared" si="449"/>
        <v>1</v>
      </c>
      <c r="R3636">
        <v>2</v>
      </c>
      <c r="S3636" s="14">
        <f t="shared" si="450"/>
        <v>1</v>
      </c>
      <c r="T3636">
        <v>0.2</v>
      </c>
      <c r="U3636" s="14">
        <f t="shared" si="451"/>
        <v>1</v>
      </c>
      <c r="V3636" s="4">
        <v>5.3680000000000012</v>
      </c>
      <c r="W3636" s="14">
        <f t="shared" si="452"/>
        <v>1</v>
      </c>
      <c r="X3636">
        <v>1.72</v>
      </c>
      <c r="Y3636" s="14">
        <f t="shared" si="453"/>
        <v>1</v>
      </c>
      <c r="Z3636" t="s">
        <v>28</v>
      </c>
      <c r="AA3636" s="14">
        <f t="shared" si="454"/>
        <v>2</v>
      </c>
    </row>
    <row r="3637" spans="1:27" ht="15" customHeight="1" x14ac:dyDescent="0.25">
      <c r="A3637" t="s">
        <v>5128</v>
      </c>
      <c r="B3637" s="6">
        <v>42316</v>
      </c>
      <c r="C3637" s="6">
        <v>42316</v>
      </c>
      <c r="D3637" t="s">
        <v>113</v>
      </c>
      <c r="E3637" t="s">
        <v>59</v>
      </c>
      <c r="F3637" s="14">
        <f t="shared" si="448"/>
        <v>2</v>
      </c>
      <c r="G3637" t="s">
        <v>2599</v>
      </c>
      <c r="H3637" t="s">
        <v>682</v>
      </c>
      <c r="I3637" t="s">
        <v>2571</v>
      </c>
      <c r="J3637" t="str">
        <f t="shared" si="455"/>
        <v>Melbourne,Victoria,Australia</v>
      </c>
      <c r="K3637" t="s">
        <v>2572</v>
      </c>
      <c r="L3637" t="s">
        <v>4469</v>
      </c>
      <c r="M3637" t="s">
        <v>25</v>
      </c>
      <c r="N3637" t="s">
        <v>82</v>
      </c>
      <c r="O3637" t="s">
        <v>1397</v>
      </c>
      <c r="P3637" s="4">
        <v>147.58199999999999</v>
      </c>
      <c r="Q3637" s="14">
        <f t="shared" si="449"/>
        <v>1</v>
      </c>
      <c r="R3637">
        <v>3</v>
      </c>
      <c r="S3637" s="14">
        <f t="shared" si="450"/>
        <v>1</v>
      </c>
      <c r="T3637">
        <v>0.1</v>
      </c>
      <c r="U3637" s="14">
        <f t="shared" si="451"/>
        <v>1</v>
      </c>
      <c r="V3637" s="4">
        <v>-16.398</v>
      </c>
      <c r="W3637" s="14">
        <f t="shared" si="452"/>
        <v>3</v>
      </c>
      <c r="X3637">
        <v>19.89</v>
      </c>
      <c r="Y3637" s="14">
        <f t="shared" si="453"/>
        <v>1</v>
      </c>
      <c r="Z3637" t="s">
        <v>28</v>
      </c>
      <c r="AA3637" s="14">
        <f t="shared" si="454"/>
        <v>2</v>
      </c>
    </row>
    <row r="3638" spans="1:27" ht="15" customHeight="1" x14ac:dyDescent="0.25">
      <c r="A3638" t="s">
        <v>6792</v>
      </c>
      <c r="B3638" s="6">
        <v>42110</v>
      </c>
      <c r="C3638" s="6">
        <v>42113</v>
      </c>
      <c r="D3638" t="s">
        <v>67</v>
      </c>
      <c r="E3638" t="s">
        <v>20</v>
      </c>
      <c r="F3638" s="14">
        <f t="shared" si="448"/>
        <v>1</v>
      </c>
      <c r="G3638" t="s">
        <v>4011</v>
      </c>
      <c r="H3638" t="s">
        <v>4012</v>
      </c>
      <c r="I3638" t="s">
        <v>3941</v>
      </c>
      <c r="J3638" t="str">
        <f t="shared" si="455"/>
        <v>Basra,Al Basrah,Iraq</v>
      </c>
      <c r="K3638" t="s">
        <v>4476</v>
      </c>
      <c r="L3638" t="s">
        <v>4469</v>
      </c>
      <c r="M3638" t="s">
        <v>25</v>
      </c>
      <c r="N3638" t="s">
        <v>37</v>
      </c>
      <c r="O3638" t="s">
        <v>166</v>
      </c>
      <c r="P3638" s="4">
        <v>118.62</v>
      </c>
      <c r="Q3638" s="14">
        <f t="shared" si="449"/>
        <v>1</v>
      </c>
      <c r="R3638">
        <v>6</v>
      </c>
      <c r="S3638" s="14">
        <f t="shared" si="450"/>
        <v>1</v>
      </c>
      <c r="T3638">
        <v>0</v>
      </c>
      <c r="U3638" s="14">
        <f t="shared" si="451"/>
        <v>1</v>
      </c>
      <c r="V3638" s="4">
        <v>49.679999999999993</v>
      </c>
      <c r="W3638" s="14">
        <f t="shared" si="452"/>
        <v>1</v>
      </c>
      <c r="X3638">
        <v>19.89</v>
      </c>
      <c r="Y3638" s="14">
        <f t="shared" si="453"/>
        <v>1</v>
      </c>
      <c r="Z3638" t="s">
        <v>28</v>
      </c>
      <c r="AA3638" s="14">
        <f t="shared" si="454"/>
        <v>2</v>
      </c>
    </row>
    <row r="3639" spans="1:27" ht="15" customHeight="1" x14ac:dyDescent="0.25">
      <c r="A3639" t="s">
        <v>6771</v>
      </c>
      <c r="B3639" s="6">
        <v>42085</v>
      </c>
      <c r="C3639" s="6">
        <v>42089</v>
      </c>
      <c r="D3639" t="s">
        <v>19</v>
      </c>
      <c r="E3639" t="s">
        <v>20</v>
      </c>
      <c r="F3639" s="14">
        <f t="shared" si="448"/>
        <v>1</v>
      </c>
      <c r="G3639" t="s">
        <v>171</v>
      </c>
      <c r="H3639" t="s">
        <v>172</v>
      </c>
      <c r="I3639" t="s">
        <v>23</v>
      </c>
      <c r="J3639" t="str">
        <f t="shared" si="455"/>
        <v>Piedras Negras,Coahuila,Mexico</v>
      </c>
      <c r="K3639" t="s">
        <v>4485</v>
      </c>
      <c r="L3639" t="s">
        <v>24</v>
      </c>
      <c r="M3639" t="s">
        <v>30</v>
      </c>
      <c r="N3639" t="s">
        <v>33</v>
      </c>
      <c r="O3639" t="s">
        <v>1435</v>
      </c>
      <c r="P3639" s="4">
        <v>181.12</v>
      </c>
      <c r="Q3639" s="14">
        <f t="shared" si="449"/>
        <v>1</v>
      </c>
      <c r="R3639">
        <v>2</v>
      </c>
      <c r="S3639" s="14">
        <f t="shared" si="450"/>
        <v>1</v>
      </c>
      <c r="T3639">
        <v>0.2</v>
      </c>
      <c r="U3639" s="14">
        <f t="shared" si="451"/>
        <v>1</v>
      </c>
      <c r="V3639" s="4">
        <v>-11.319999999999999</v>
      </c>
      <c r="W3639" s="14">
        <f t="shared" si="452"/>
        <v>3</v>
      </c>
      <c r="X3639">
        <v>19.886000000000003</v>
      </c>
      <c r="Y3639" s="14">
        <f t="shared" si="453"/>
        <v>1</v>
      </c>
      <c r="Z3639" t="s">
        <v>71</v>
      </c>
      <c r="AA3639" s="14">
        <f t="shared" si="454"/>
        <v>3</v>
      </c>
    </row>
    <row r="3640" spans="1:27" ht="15" customHeight="1" x14ac:dyDescent="0.25">
      <c r="A3640" t="s">
        <v>5964</v>
      </c>
      <c r="B3640" s="6">
        <v>42245</v>
      </c>
      <c r="C3640" s="6">
        <v>42245</v>
      </c>
      <c r="D3640" t="s">
        <v>113</v>
      </c>
      <c r="E3640" t="s">
        <v>20</v>
      </c>
      <c r="F3640" s="14">
        <f t="shared" si="448"/>
        <v>1</v>
      </c>
      <c r="G3640" t="s">
        <v>68</v>
      </c>
      <c r="H3640" t="s">
        <v>68</v>
      </c>
      <c r="I3640" t="s">
        <v>69</v>
      </c>
      <c r="J3640" t="str">
        <f t="shared" si="455"/>
        <v>Santiago,Santiago,Chile</v>
      </c>
      <c r="K3640" t="s">
        <v>4475</v>
      </c>
      <c r="L3640" t="s">
        <v>24</v>
      </c>
      <c r="M3640" t="s">
        <v>25</v>
      </c>
      <c r="N3640" t="s">
        <v>145</v>
      </c>
      <c r="O3640" t="s">
        <v>1134</v>
      </c>
      <c r="P3640" s="4">
        <v>92.759999999999991</v>
      </c>
      <c r="Q3640" s="14">
        <f t="shared" si="449"/>
        <v>1</v>
      </c>
      <c r="R3640">
        <v>3</v>
      </c>
      <c r="S3640" s="14">
        <f t="shared" si="450"/>
        <v>1</v>
      </c>
      <c r="T3640">
        <v>0</v>
      </c>
      <c r="U3640" s="14">
        <f t="shared" si="451"/>
        <v>1</v>
      </c>
      <c r="V3640" s="4">
        <v>12</v>
      </c>
      <c r="W3640" s="14">
        <f t="shared" si="452"/>
        <v>1</v>
      </c>
      <c r="X3640">
        <v>19.884999999999998</v>
      </c>
      <c r="Y3640" s="14">
        <f t="shared" si="453"/>
        <v>1</v>
      </c>
      <c r="Z3640" t="s">
        <v>28</v>
      </c>
      <c r="AA3640" s="14">
        <f t="shared" si="454"/>
        <v>2</v>
      </c>
    </row>
    <row r="3641" spans="1:27" ht="15" customHeight="1" x14ac:dyDescent="0.25">
      <c r="A3641" t="s">
        <v>4618</v>
      </c>
      <c r="B3641" s="6">
        <v>42156</v>
      </c>
      <c r="C3641" s="6">
        <v>42160</v>
      </c>
      <c r="D3641" t="s">
        <v>19</v>
      </c>
      <c r="E3641" t="s">
        <v>59</v>
      </c>
      <c r="F3641" s="14">
        <f t="shared" si="448"/>
        <v>2</v>
      </c>
      <c r="G3641" t="s">
        <v>2701</v>
      </c>
      <c r="H3641" t="s">
        <v>2702</v>
      </c>
      <c r="I3641" t="s">
        <v>2645</v>
      </c>
      <c r="J3641" t="str">
        <f t="shared" si="455"/>
        <v>Lahore,Punjab,Pakistan</v>
      </c>
      <c r="K3641" t="s">
        <v>4470</v>
      </c>
      <c r="L3641" t="s">
        <v>4469</v>
      </c>
      <c r="M3641" t="s">
        <v>42</v>
      </c>
      <c r="N3641" t="s">
        <v>43</v>
      </c>
      <c r="O3641" t="s">
        <v>1486</v>
      </c>
      <c r="P3641" s="4">
        <v>253.32000000000005</v>
      </c>
      <c r="Q3641" s="14">
        <f t="shared" si="449"/>
        <v>1</v>
      </c>
      <c r="R3641">
        <v>2</v>
      </c>
      <c r="S3641" s="14">
        <f t="shared" si="450"/>
        <v>1</v>
      </c>
      <c r="T3641">
        <v>0.5</v>
      </c>
      <c r="U3641" s="14">
        <f t="shared" si="451"/>
        <v>2</v>
      </c>
      <c r="V3641" s="4">
        <v>-233.10000000000005</v>
      </c>
      <c r="W3641" s="14">
        <f t="shared" si="452"/>
        <v>3</v>
      </c>
      <c r="X3641">
        <v>19.88</v>
      </c>
      <c r="Y3641" s="14">
        <f t="shared" si="453"/>
        <v>1</v>
      </c>
      <c r="Z3641" t="s">
        <v>28</v>
      </c>
      <c r="AA3641" s="14">
        <f t="shared" si="454"/>
        <v>2</v>
      </c>
    </row>
    <row r="3642" spans="1:27" ht="15" customHeight="1" x14ac:dyDescent="0.25">
      <c r="A3642" t="s">
        <v>4976</v>
      </c>
      <c r="B3642" s="6">
        <v>42083</v>
      </c>
      <c r="C3642" s="6">
        <v>42086</v>
      </c>
      <c r="D3642" t="s">
        <v>67</v>
      </c>
      <c r="E3642" t="s">
        <v>20</v>
      </c>
      <c r="F3642" s="14">
        <f t="shared" si="448"/>
        <v>1</v>
      </c>
      <c r="G3642" t="s">
        <v>2980</v>
      </c>
      <c r="H3642" t="s">
        <v>2613</v>
      </c>
      <c r="I3642" t="s">
        <v>2565</v>
      </c>
      <c r="J3642" t="str">
        <f t="shared" si="455"/>
        <v>Ganganagar,Rajasthan,India</v>
      </c>
      <c r="K3642" t="s">
        <v>4470</v>
      </c>
      <c r="L3642" t="s">
        <v>4469</v>
      </c>
      <c r="M3642" t="s">
        <v>42</v>
      </c>
      <c r="N3642" t="s">
        <v>47</v>
      </c>
      <c r="O3642" t="s">
        <v>1485</v>
      </c>
      <c r="P3642" s="4">
        <v>245.13000000000002</v>
      </c>
      <c r="Q3642" s="14">
        <f t="shared" si="449"/>
        <v>1</v>
      </c>
      <c r="R3642">
        <v>1</v>
      </c>
      <c r="S3642" s="14">
        <f t="shared" si="450"/>
        <v>1</v>
      </c>
      <c r="T3642">
        <v>0</v>
      </c>
      <c r="U3642" s="14">
        <f t="shared" si="451"/>
        <v>1</v>
      </c>
      <c r="V3642" s="4">
        <v>85.77</v>
      </c>
      <c r="W3642" s="14">
        <f t="shared" si="452"/>
        <v>1</v>
      </c>
      <c r="X3642">
        <v>19.88</v>
      </c>
      <c r="Y3642" s="14">
        <f t="shared" si="453"/>
        <v>1</v>
      </c>
      <c r="Z3642" t="s">
        <v>28</v>
      </c>
      <c r="AA3642" s="14">
        <f t="shared" si="454"/>
        <v>2</v>
      </c>
    </row>
    <row r="3643" spans="1:27" ht="15" customHeight="1" x14ac:dyDescent="0.25">
      <c r="A3643" t="s">
        <v>8507</v>
      </c>
      <c r="B3643" s="6">
        <v>42054</v>
      </c>
      <c r="C3643" s="6">
        <v>42058</v>
      </c>
      <c r="D3643" t="s">
        <v>19</v>
      </c>
      <c r="E3643" t="s">
        <v>20</v>
      </c>
      <c r="F3643" s="14">
        <f t="shared" si="448"/>
        <v>1</v>
      </c>
      <c r="G3643" t="s">
        <v>2620</v>
      </c>
      <c r="H3643" t="s">
        <v>2620</v>
      </c>
      <c r="I3643" t="s">
        <v>2621</v>
      </c>
      <c r="J3643" t="str">
        <f t="shared" si="455"/>
        <v>Bangkok,Bangkok,Thailand</v>
      </c>
      <c r="K3643" t="s">
        <v>4481</v>
      </c>
      <c r="L3643" t="s">
        <v>4469</v>
      </c>
      <c r="M3643" t="s">
        <v>30</v>
      </c>
      <c r="N3643" t="s">
        <v>33</v>
      </c>
      <c r="O3643" t="s">
        <v>1439</v>
      </c>
      <c r="P3643" s="4">
        <v>154.37520000000001</v>
      </c>
      <c r="Q3643" s="14">
        <f t="shared" si="449"/>
        <v>1</v>
      </c>
      <c r="R3643">
        <v>2</v>
      </c>
      <c r="S3643" s="14">
        <f t="shared" si="450"/>
        <v>1</v>
      </c>
      <c r="T3643">
        <v>0.37</v>
      </c>
      <c r="U3643" s="14">
        <f t="shared" si="451"/>
        <v>1</v>
      </c>
      <c r="V3643" s="4">
        <v>-68.644800000000004</v>
      </c>
      <c r="W3643" s="14">
        <f t="shared" si="452"/>
        <v>3</v>
      </c>
      <c r="X3643">
        <v>19.87</v>
      </c>
      <c r="Y3643" s="14">
        <f t="shared" si="453"/>
        <v>1</v>
      </c>
      <c r="Z3643" t="s">
        <v>71</v>
      </c>
      <c r="AA3643" s="14">
        <f t="shared" si="454"/>
        <v>3</v>
      </c>
    </row>
    <row r="3644" spans="1:27" ht="15" customHeight="1" x14ac:dyDescent="0.25">
      <c r="A3644" t="s">
        <v>6403</v>
      </c>
      <c r="B3644" s="6">
        <v>42321</v>
      </c>
      <c r="C3644" s="6">
        <v>42325</v>
      </c>
      <c r="D3644" t="s">
        <v>19</v>
      </c>
      <c r="E3644" t="s">
        <v>54</v>
      </c>
      <c r="F3644" s="14">
        <f t="shared" si="448"/>
        <v>3</v>
      </c>
      <c r="G3644" t="s">
        <v>4090</v>
      </c>
      <c r="H3644" t="s">
        <v>4039</v>
      </c>
      <c r="I3644" t="s">
        <v>3875</v>
      </c>
      <c r="J3644" t="str">
        <f t="shared" si="455"/>
        <v>Ufa,Bashkortostan,Russia</v>
      </c>
      <c r="K3644" t="s">
        <v>4478</v>
      </c>
      <c r="L3644" t="s">
        <v>4471</v>
      </c>
      <c r="M3644" t="s">
        <v>25</v>
      </c>
      <c r="N3644" t="s">
        <v>91</v>
      </c>
      <c r="O3644" t="s">
        <v>1467</v>
      </c>
      <c r="P3644" s="4">
        <v>143.58000000000001</v>
      </c>
      <c r="Q3644" s="14">
        <f t="shared" si="449"/>
        <v>1</v>
      </c>
      <c r="R3644">
        <v>2</v>
      </c>
      <c r="S3644" s="14">
        <f t="shared" si="450"/>
        <v>1</v>
      </c>
      <c r="T3644">
        <v>0</v>
      </c>
      <c r="U3644" s="14">
        <f t="shared" si="451"/>
        <v>1</v>
      </c>
      <c r="V3644" s="4">
        <v>51.66</v>
      </c>
      <c r="W3644" s="14">
        <f t="shared" si="452"/>
        <v>1</v>
      </c>
      <c r="X3644">
        <v>19.850000000000001</v>
      </c>
      <c r="Y3644" s="14">
        <f t="shared" si="453"/>
        <v>1</v>
      </c>
      <c r="Z3644" t="s">
        <v>71</v>
      </c>
      <c r="AA3644" s="14">
        <f t="shared" si="454"/>
        <v>3</v>
      </c>
    </row>
    <row r="3645" spans="1:27" ht="15" customHeight="1" x14ac:dyDescent="0.25">
      <c r="A3645" t="s">
        <v>10141</v>
      </c>
      <c r="B3645" s="6">
        <v>42262</v>
      </c>
      <c r="C3645" s="6">
        <v>42268</v>
      </c>
      <c r="D3645" t="s">
        <v>19</v>
      </c>
      <c r="E3645" t="s">
        <v>20</v>
      </c>
      <c r="F3645" s="14">
        <f t="shared" si="448"/>
        <v>1</v>
      </c>
      <c r="G3645" t="s">
        <v>1649</v>
      </c>
      <c r="H3645" t="s">
        <v>1250</v>
      </c>
      <c r="I3645" t="s">
        <v>215</v>
      </c>
      <c r="J3645" t="str">
        <f t="shared" si="455"/>
        <v>Maracay,Aragua,Venezuela</v>
      </c>
      <c r="K3645" t="s">
        <v>4475</v>
      </c>
      <c r="L3645" t="s">
        <v>24</v>
      </c>
      <c r="M3645" t="s">
        <v>42</v>
      </c>
      <c r="N3645" t="s">
        <v>80</v>
      </c>
      <c r="O3645" t="s">
        <v>1178</v>
      </c>
      <c r="P3645" s="4">
        <v>283.49984000000001</v>
      </c>
      <c r="Q3645" s="14">
        <f t="shared" si="449"/>
        <v>1</v>
      </c>
      <c r="R3645">
        <v>2</v>
      </c>
      <c r="S3645" s="14">
        <f t="shared" si="450"/>
        <v>1</v>
      </c>
      <c r="T3645">
        <v>0.40200000000000002</v>
      </c>
      <c r="U3645" s="14">
        <f t="shared" si="451"/>
        <v>2</v>
      </c>
      <c r="V3645" s="4">
        <v>-185.86016000000001</v>
      </c>
      <c r="W3645" s="14">
        <f t="shared" si="452"/>
        <v>3</v>
      </c>
      <c r="X3645">
        <v>19.841999999999999</v>
      </c>
      <c r="Y3645" s="14">
        <f t="shared" si="453"/>
        <v>1</v>
      </c>
      <c r="Z3645" t="s">
        <v>28</v>
      </c>
      <c r="AA3645" s="14">
        <f t="shared" si="454"/>
        <v>2</v>
      </c>
    </row>
    <row r="3646" spans="1:27" ht="15" customHeight="1" x14ac:dyDescent="0.25">
      <c r="A3646" t="s">
        <v>5260</v>
      </c>
      <c r="B3646" s="6">
        <v>42118</v>
      </c>
      <c r="C3646" s="6">
        <v>42125</v>
      </c>
      <c r="D3646" t="s">
        <v>19</v>
      </c>
      <c r="E3646" t="s">
        <v>20</v>
      </c>
      <c r="F3646" s="14">
        <f t="shared" si="448"/>
        <v>1</v>
      </c>
      <c r="G3646" t="s">
        <v>2859</v>
      </c>
      <c r="H3646" t="s">
        <v>2574</v>
      </c>
      <c r="I3646" t="s">
        <v>2571</v>
      </c>
      <c r="J3646" t="str">
        <f t="shared" si="455"/>
        <v>Devonport,Tasmania,Australia</v>
      </c>
      <c r="K3646" t="s">
        <v>2572</v>
      </c>
      <c r="L3646" t="s">
        <v>4469</v>
      </c>
      <c r="M3646" t="s">
        <v>30</v>
      </c>
      <c r="N3646" t="s">
        <v>31</v>
      </c>
      <c r="O3646" t="s">
        <v>1415</v>
      </c>
      <c r="P3646" s="4">
        <v>263.41200000000003</v>
      </c>
      <c r="Q3646" s="14">
        <f t="shared" si="449"/>
        <v>1</v>
      </c>
      <c r="R3646">
        <v>6</v>
      </c>
      <c r="S3646" s="14">
        <f t="shared" si="450"/>
        <v>1</v>
      </c>
      <c r="T3646">
        <v>0.1</v>
      </c>
      <c r="U3646" s="14">
        <f t="shared" si="451"/>
        <v>1</v>
      </c>
      <c r="V3646" s="4">
        <v>99.432000000000016</v>
      </c>
      <c r="W3646" s="14">
        <f t="shared" si="452"/>
        <v>1</v>
      </c>
      <c r="X3646">
        <v>19.84</v>
      </c>
      <c r="Y3646" s="14">
        <f t="shared" si="453"/>
        <v>1</v>
      </c>
      <c r="Z3646" t="s">
        <v>28</v>
      </c>
      <c r="AA3646" s="14">
        <f t="shared" si="454"/>
        <v>2</v>
      </c>
    </row>
    <row r="3647" spans="1:27" ht="15" customHeight="1" x14ac:dyDescent="0.25">
      <c r="A3647" t="s">
        <v>9219</v>
      </c>
      <c r="B3647" s="6">
        <v>42218</v>
      </c>
      <c r="C3647" s="6">
        <v>42221</v>
      </c>
      <c r="D3647" t="s">
        <v>75</v>
      </c>
      <c r="E3647" t="s">
        <v>20</v>
      </c>
      <c r="F3647" s="14">
        <f t="shared" si="448"/>
        <v>1</v>
      </c>
      <c r="G3647" t="s">
        <v>2513</v>
      </c>
      <c r="H3647" t="s">
        <v>1882</v>
      </c>
      <c r="I3647" t="s">
        <v>1823</v>
      </c>
      <c r="J3647" t="str">
        <f t="shared" si="455"/>
        <v>Cagnes-sur-Mer,Provence-Alpes-Côte d'Azur,France</v>
      </c>
      <c r="K3647" t="s">
        <v>4477</v>
      </c>
      <c r="L3647" t="s">
        <v>4471</v>
      </c>
      <c r="M3647" t="s">
        <v>25</v>
      </c>
      <c r="N3647" t="s">
        <v>37</v>
      </c>
      <c r="O3647" t="s">
        <v>952</v>
      </c>
      <c r="P3647" s="4">
        <v>137.25</v>
      </c>
      <c r="Q3647" s="14">
        <f t="shared" si="449"/>
        <v>1</v>
      </c>
      <c r="R3647">
        <v>3</v>
      </c>
      <c r="S3647" s="14">
        <f t="shared" si="450"/>
        <v>1</v>
      </c>
      <c r="T3647">
        <v>0</v>
      </c>
      <c r="U3647" s="14">
        <f t="shared" si="451"/>
        <v>1</v>
      </c>
      <c r="V3647" s="4">
        <v>63.09</v>
      </c>
      <c r="W3647" s="14">
        <f t="shared" si="452"/>
        <v>1</v>
      </c>
      <c r="X3647">
        <v>19.84</v>
      </c>
      <c r="Y3647" s="14">
        <f t="shared" si="453"/>
        <v>1</v>
      </c>
      <c r="Z3647" t="s">
        <v>28</v>
      </c>
      <c r="AA3647" s="14">
        <f t="shared" si="454"/>
        <v>2</v>
      </c>
    </row>
    <row r="3648" spans="1:27" ht="15" customHeight="1" x14ac:dyDescent="0.25">
      <c r="A3648" t="s">
        <v>9649</v>
      </c>
      <c r="B3648" s="6">
        <v>42257</v>
      </c>
      <c r="C3648" s="6">
        <v>42262</v>
      </c>
      <c r="D3648" t="s">
        <v>19</v>
      </c>
      <c r="E3648" t="s">
        <v>54</v>
      </c>
      <c r="F3648" s="14">
        <f t="shared" si="448"/>
        <v>3</v>
      </c>
      <c r="G3648" t="s">
        <v>3081</v>
      </c>
      <c r="H3648" t="s">
        <v>3082</v>
      </c>
      <c r="I3648" t="s">
        <v>3064</v>
      </c>
      <c r="J3648" t="str">
        <f t="shared" si="455"/>
        <v>Palmerston North,Manawatu-Wanganui,New Zealand</v>
      </c>
      <c r="K3648" t="s">
        <v>2572</v>
      </c>
      <c r="L3648" t="s">
        <v>4469</v>
      </c>
      <c r="M3648" t="s">
        <v>42</v>
      </c>
      <c r="N3648" t="s">
        <v>47</v>
      </c>
      <c r="O3648" t="s">
        <v>688</v>
      </c>
      <c r="P3648" s="4">
        <v>333.84000000000003</v>
      </c>
      <c r="Q3648" s="14">
        <f t="shared" si="449"/>
        <v>1</v>
      </c>
      <c r="R3648">
        <v>4</v>
      </c>
      <c r="S3648" s="14">
        <f t="shared" si="450"/>
        <v>1</v>
      </c>
      <c r="T3648">
        <v>0</v>
      </c>
      <c r="U3648" s="14">
        <f t="shared" si="451"/>
        <v>1</v>
      </c>
      <c r="V3648" s="4">
        <v>9.9599999999999991</v>
      </c>
      <c r="W3648" s="14">
        <f t="shared" si="452"/>
        <v>1</v>
      </c>
      <c r="X3648">
        <v>19.84</v>
      </c>
      <c r="Y3648" s="14">
        <f t="shared" si="453"/>
        <v>1</v>
      </c>
      <c r="Z3648" t="s">
        <v>28</v>
      </c>
      <c r="AA3648" s="14">
        <f t="shared" si="454"/>
        <v>2</v>
      </c>
    </row>
    <row r="3649" spans="1:27" ht="15" customHeight="1" x14ac:dyDescent="0.25">
      <c r="A3649" t="s">
        <v>7607</v>
      </c>
      <c r="B3649" s="6">
        <v>42087</v>
      </c>
      <c r="C3649" s="6">
        <v>42091</v>
      </c>
      <c r="D3649" t="s">
        <v>19</v>
      </c>
      <c r="E3649" t="s">
        <v>59</v>
      </c>
      <c r="F3649" s="14">
        <f t="shared" si="448"/>
        <v>2</v>
      </c>
      <c r="G3649" t="s">
        <v>2614</v>
      </c>
      <c r="H3649" t="s">
        <v>2615</v>
      </c>
      <c r="I3649" t="s">
        <v>2571</v>
      </c>
      <c r="J3649" t="str">
        <f t="shared" si="455"/>
        <v>Canberra,Australian Capital Territory,Australia</v>
      </c>
      <c r="K3649" t="s">
        <v>2572</v>
      </c>
      <c r="L3649" t="s">
        <v>4469</v>
      </c>
      <c r="M3649" t="s">
        <v>25</v>
      </c>
      <c r="N3649" t="s">
        <v>37</v>
      </c>
      <c r="O3649" t="s">
        <v>1550</v>
      </c>
      <c r="P3649" s="4">
        <v>386.64</v>
      </c>
      <c r="Q3649" s="14">
        <f t="shared" si="449"/>
        <v>1</v>
      </c>
      <c r="R3649">
        <v>12</v>
      </c>
      <c r="S3649" s="14">
        <f t="shared" si="450"/>
        <v>2</v>
      </c>
      <c r="T3649">
        <v>0.4</v>
      </c>
      <c r="U3649" s="14">
        <f t="shared" si="451"/>
        <v>2</v>
      </c>
      <c r="V3649" s="4">
        <v>-245.16</v>
      </c>
      <c r="W3649" s="14">
        <f t="shared" si="452"/>
        <v>3</v>
      </c>
      <c r="X3649">
        <v>19.829999999999998</v>
      </c>
      <c r="Y3649" s="14">
        <f t="shared" si="453"/>
        <v>1</v>
      </c>
      <c r="Z3649" t="s">
        <v>28</v>
      </c>
      <c r="AA3649" s="14">
        <f t="shared" si="454"/>
        <v>2</v>
      </c>
    </row>
    <row r="3650" spans="1:27" ht="15" customHeight="1" x14ac:dyDescent="0.25">
      <c r="A3650" t="s">
        <v>7793</v>
      </c>
      <c r="B3650" s="6">
        <v>42069</v>
      </c>
      <c r="C3650" s="6">
        <v>42074</v>
      </c>
      <c r="D3650" t="s">
        <v>19</v>
      </c>
      <c r="E3650" t="s">
        <v>20</v>
      </c>
      <c r="F3650" s="14">
        <f t="shared" ref="F3650:F3713" si="456">VLOOKUP(E3650,segmentrate,2)</f>
        <v>1</v>
      </c>
      <c r="G3650" t="s">
        <v>2821</v>
      </c>
      <c r="H3650" t="s">
        <v>2598</v>
      </c>
      <c r="I3650" t="s">
        <v>2571</v>
      </c>
      <c r="J3650" t="str">
        <f t="shared" si="455"/>
        <v>Mandurah,Western Australia,Australia</v>
      </c>
      <c r="K3650" t="s">
        <v>2572</v>
      </c>
      <c r="L3650" t="s">
        <v>4469</v>
      </c>
      <c r="M3650" t="s">
        <v>30</v>
      </c>
      <c r="N3650" t="s">
        <v>31</v>
      </c>
      <c r="O3650" t="s">
        <v>1559</v>
      </c>
      <c r="P3650" s="4">
        <v>373.68000000000006</v>
      </c>
      <c r="Q3650" s="14">
        <f t="shared" ref="Q3650:Q3713" si="457">VLOOKUP(P3650,salerate,3)</f>
        <v>1</v>
      </c>
      <c r="R3650">
        <v>8</v>
      </c>
      <c r="S3650" s="14">
        <f t="shared" ref="S3650:S3713" si="458">VLOOKUP(R3650,quantityrate,3)</f>
        <v>1</v>
      </c>
      <c r="T3650">
        <v>0.1</v>
      </c>
      <c r="U3650" s="14">
        <f t="shared" ref="U3650:U3713" si="459">VLOOKUP(T3650,discount,3)</f>
        <v>1</v>
      </c>
      <c r="V3650" s="4">
        <v>-4.3200000000000074</v>
      </c>
      <c r="W3650" s="14">
        <f t="shared" ref="W3650:W3713" si="460">VLOOKUP(V3650,profit,3)</f>
        <v>3</v>
      </c>
      <c r="X3650">
        <v>19.829999999999998</v>
      </c>
      <c r="Y3650" s="14">
        <f t="shared" ref="Y3650:Y3713" si="461">VLOOKUP(X3650,shipping,3)</f>
        <v>1</v>
      </c>
      <c r="Z3650" t="s">
        <v>28</v>
      </c>
      <c r="AA3650" s="14">
        <f t="shared" ref="AA3650:AA3713" si="462">VLOOKUP(Z3650,orderrate,2)</f>
        <v>2</v>
      </c>
    </row>
    <row r="3651" spans="1:27" ht="15" customHeight="1" x14ac:dyDescent="0.25">
      <c r="A3651" t="s">
        <v>6285</v>
      </c>
      <c r="B3651" s="6">
        <v>42263</v>
      </c>
      <c r="C3651" s="6">
        <v>42265</v>
      </c>
      <c r="D3651" t="s">
        <v>75</v>
      </c>
      <c r="E3651" t="s">
        <v>20</v>
      </c>
      <c r="F3651" s="14">
        <f t="shared" si="456"/>
        <v>1</v>
      </c>
      <c r="G3651" t="s">
        <v>3144</v>
      </c>
      <c r="H3651" t="s">
        <v>3129</v>
      </c>
      <c r="I3651" t="s">
        <v>3095</v>
      </c>
      <c r="J3651" t="str">
        <f t="shared" ref="J3651:J3714" si="463">G3651&amp;","&amp;H3651&amp;","&amp;I3651</f>
        <v>Chicago,Illinois,United States</v>
      </c>
      <c r="K3651" t="s">
        <v>3109</v>
      </c>
      <c r="L3651" t="s">
        <v>4482</v>
      </c>
      <c r="M3651" t="s">
        <v>42</v>
      </c>
      <c r="N3651" t="s">
        <v>88</v>
      </c>
      <c r="O3651" t="s">
        <v>3201</v>
      </c>
      <c r="P3651" s="4">
        <v>323.97600000000006</v>
      </c>
      <c r="Q3651" s="14">
        <f t="shared" si="457"/>
        <v>1</v>
      </c>
      <c r="R3651">
        <v>3</v>
      </c>
      <c r="S3651" s="14">
        <f t="shared" si="458"/>
        <v>1</v>
      </c>
      <c r="T3651">
        <v>0.2</v>
      </c>
      <c r="U3651" s="14">
        <f t="shared" si="459"/>
        <v>1</v>
      </c>
      <c r="V3651" s="4">
        <v>20.248499999999993</v>
      </c>
      <c r="W3651" s="14">
        <f t="shared" si="460"/>
        <v>1</v>
      </c>
      <c r="X3651">
        <v>54.02</v>
      </c>
      <c r="Y3651" s="14">
        <f t="shared" si="461"/>
        <v>1</v>
      </c>
      <c r="Z3651" t="s">
        <v>28</v>
      </c>
      <c r="AA3651" s="14">
        <f t="shared" si="462"/>
        <v>2</v>
      </c>
    </row>
    <row r="3652" spans="1:27" ht="15" customHeight="1" x14ac:dyDescent="0.25">
      <c r="A3652" t="s">
        <v>7104</v>
      </c>
      <c r="B3652" s="6">
        <v>42222</v>
      </c>
      <c r="C3652" s="6">
        <v>42228</v>
      </c>
      <c r="D3652" t="s">
        <v>19</v>
      </c>
      <c r="E3652" t="s">
        <v>20</v>
      </c>
      <c r="F3652" s="14">
        <f t="shared" si="456"/>
        <v>1</v>
      </c>
      <c r="G3652" t="s">
        <v>4185</v>
      </c>
      <c r="H3652" t="s">
        <v>4186</v>
      </c>
      <c r="I3652" t="s">
        <v>3894</v>
      </c>
      <c r="J3652" t="str">
        <f t="shared" si="463"/>
        <v>Accra,Greater Accra,Ghana</v>
      </c>
      <c r="K3652" t="s">
        <v>4479</v>
      </c>
      <c r="L3652" t="s">
        <v>3867</v>
      </c>
      <c r="M3652" t="s">
        <v>42</v>
      </c>
      <c r="N3652" t="s">
        <v>80</v>
      </c>
      <c r="O3652" t="s">
        <v>1178</v>
      </c>
      <c r="P3652" s="4">
        <v>355.56</v>
      </c>
      <c r="Q3652" s="14">
        <f t="shared" si="457"/>
        <v>1</v>
      </c>
      <c r="R3652">
        <v>1</v>
      </c>
      <c r="S3652" s="14">
        <f t="shared" si="458"/>
        <v>1</v>
      </c>
      <c r="T3652">
        <v>0</v>
      </c>
      <c r="U3652" s="14">
        <f t="shared" si="459"/>
        <v>1</v>
      </c>
      <c r="V3652" s="4">
        <v>14.22</v>
      </c>
      <c r="W3652" s="14">
        <f t="shared" si="460"/>
        <v>1</v>
      </c>
      <c r="X3652">
        <v>19.82</v>
      </c>
      <c r="Y3652" s="14">
        <f t="shared" si="461"/>
        <v>1</v>
      </c>
      <c r="Z3652" t="s">
        <v>28</v>
      </c>
      <c r="AA3652" s="14">
        <f t="shared" si="462"/>
        <v>2</v>
      </c>
    </row>
    <row r="3653" spans="1:27" ht="15" customHeight="1" x14ac:dyDescent="0.25">
      <c r="A3653" t="s">
        <v>8810</v>
      </c>
      <c r="B3653" s="6">
        <v>42095</v>
      </c>
      <c r="C3653" s="6">
        <v>42095</v>
      </c>
      <c r="D3653" t="s">
        <v>113</v>
      </c>
      <c r="E3653" t="s">
        <v>20</v>
      </c>
      <c r="F3653" s="14">
        <f t="shared" si="456"/>
        <v>1</v>
      </c>
      <c r="G3653" t="s">
        <v>1813</v>
      </c>
      <c r="H3653" t="s">
        <v>715</v>
      </c>
      <c r="I3653" t="s">
        <v>41</v>
      </c>
      <c r="J3653" t="str">
        <f t="shared" si="463"/>
        <v>Vassouras,Rio de Janeiro,Brazil</v>
      </c>
      <c r="K3653" t="s">
        <v>4475</v>
      </c>
      <c r="L3653" t="s">
        <v>24</v>
      </c>
      <c r="M3653" t="s">
        <v>25</v>
      </c>
      <c r="N3653" t="s">
        <v>39</v>
      </c>
      <c r="O3653" t="s">
        <v>313</v>
      </c>
      <c r="P3653" s="4">
        <v>132.352</v>
      </c>
      <c r="Q3653" s="14">
        <f t="shared" si="457"/>
        <v>1</v>
      </c>
      <c r="R3653">
        <v>11</v>
      </c>
      <c r="S3653" s="14">
        <f t="shared" si="458"/>
        <v>2</v>
      </c>
      <c r="T3653">
        <v>0.6</v>
      </c>
      <c r="U3653" s="14">
        <f t="shared" si="459"/>
        <v>3</v>
      </c>
      <c r="V3653" s="4">
        <v>-89.407999999999944</v>
      </c>
      <c r="W3653" s="14">
        <f t="shared" si="460"/>
        <v>3</v>
      </c>
      <c r="X3653">
        <v>19.818000000000001</v>
      </c>
      <c r="Y3653" s="14">
        <f t="shared" si="461"/>
        <v>1</v>
      </c>
      <c r="Z3653" t="s">
        <v>71</v>
      </c>
      <c r="AA3653" s="14">
        <f t="shared" si="462"/>
        <v>3</v>
      </c>
    </row>
    <row r="3654" spans="1:27" ht="15" customHeight="1" x14ac:dyDescent="0.25">
      <c r="A3654" t="s">
        <v>5268</v>
      </c>
      <c r="B3654" s="6">
        <v>42179</v>
      </c>
      <c r="C3654" s="6">
        <v>42183</v>
      </c>
      <c r="D3654" t="s">
        <v>19</v>
      </c>
      <c r="E3654" t="s">
        <v>54</v>
      </c>
      <c r="F3654" s="14">
        <f t="shared" si="456"/>
        <v>3</v>
      </c>
      <c r="G3654" t="s">
        <v>283</v>
      </c>
      <c r="H3654" t="s">
        <v>283</v>
      </c>
      <c r="I3654" t="s">
        <v>98</v>
      </c>
      <c r="J3654" t="str">
        <f t="shared" si="463"/>
        <v>Santiago de Cuba,Santiago de Cuba,Cuba</v>
      </c>
      <c r="K3654" t="s">
        <v>99</v>
      </c>
      <c r="L3654" t="s">
        <v>24</v>
      </c>
      <c r="M3654" t="s">
        <v>30</v>
      </c>
      <c r="N3654" t="s">
        <v>52</v>
      </c>
      <c r="O3654" t="s">
        <v>972</v>
      </c>
      <c r="P3654" s="4">
        <v>221.19999999999996</v>
      </c>
      <c r="Q3654" s="14">
        <f t="shared" si="457"/>
        <v>1</v>
      </c>
      <c r="R3654">
        <v>7</v>
      </c>
      <c r="S3654" s="14">
        <f t="shared" si="458"/>
        <v>1</v>
      </c>
      <c r="T3654">
        <v>0</v>
      </c>
      <c r="U3654" s="14">
        <f t="shared" si="459"/>
        <v>1</v>
      </c>
      <c r="V3654" s="4">
        <v>64.11999999999999</v>
      </c>
      <c r="W3654" s="14">
        <f t="shared" si="460"/>
        <v>1</v>
      </c>
      <c r="X3654">
        <v>19.817</v>
      </c>
      <c r="Y3654" s="14">
        <f t="shared" si="461"/>
        <v>1</v>
      </c>
      <c r="Z3654" t="s">
        <v>28</v>
      </c>
      <c r="AA3654" s="14">
        <f t="shared" si="462"/>
        <v>2</v>
      </c>
    </row>
    <row r="3655" spans="1:27" ht="15" customHeight="1" x14ac:dyDescent="0.25">
      <c r="A3655" t="s">
        <v>6286</v>
      </c>
      <c r="B3655" s="6">
        <v>42353</v>
      </c>
      <c r="C3655" s="6">
        <v>42353</v>
      </c>
      <c r="D3655" t="s">
        <v>113</v>
      </c>
      <c r="E3655" t="s">
        <v>20</v>
      </c>
      <c r="F3655" s="14">
        <f t="shared" si="456"/>
        <v>1</v>
      </c>
      <c r="G3655" t="s">
        <v>3585</v>
      </c>
      <c r="H3655" t="s">
        <v>3129</v>
      </c>
      <c r="I3655" t="s">
        <v>3095</v>
      </c>
      <c r="J3655" t="str">
        <f t="shared" si="463"/>
        <v>Skokie,Illinois,United States</v>
      </c>
      <c r="K3655" t="s">
        <v>3109</v>
      </c>
      <c r="L3655" t="s">
        <v>4482</v>
      </c>
      <c r="M3655" t="s">
        <v>30</v>
      </c>
      <c r="N3655" t="s">
        <v>31</v>
      </c>
      <c r="O3655" t="s">
        <v>3696</v>
      </c>
      <c r="P3655" s="4">
        <v>266.35200000000003</v>
      </c>
      <c r="Q3655" s="14">
        <f t="shared" si="457"/>
        <v>1</v>
      </c>
      <c r="R3655">
        <v>6</v>
      </c>
      <c r="S3655" s="14">
        <f t="shared" si="458"/>
        <v>1</v>
      </c>
      <c r="T3655">
        <v>0.6</v>
      </c>
      <c r="U3655" s="14">
        <f t="shared" si="459"/>
        <v>3</v>
      </c>
      <c r="V3655" s="4">
        <v>-292.98719999999997</v>
      </c>
      <c r="W3655" s="14">
        <f t="shared" si="460"/>
        <v>3</v>
      </c>
      <c r="X3655">
        <v>42.9</v>
      </c>
      <c r="Y3655" s="14">
        <f t="shared" si="461"/>
        <v>1</v>
      </c>
      <c r="Z3655" t="s">
        <v>71</v>
      </c>
      <c r="AA3655" s="14">
        <f t="shared" si="462"/>
        <v>3</v>
      </c>
    </row>
    <row r="3656" spans="1:27" ht="15" customHeight="1" x14ac:dyDescent="0.25">
      <c r="A3656" t="s">
        <v>5811</v>
      </c>
      <c r="B3656" s="6">
        <v>42328</v>
      </c>
      <c r="C3656" s="6">
        <v>42334</v>
      </c>
      <c r="D3656" t="s">
        <v>19</v>
      </c>
      <c r="E3656" t="s">
        <v>20</v>
      </c>
      <c r="F3656" s="14">
        <f t="shared" si="456"/>
        <v>1</v>
      </c>
      <c r="G3656" t="s">
        <v>2014</v>
      </c>
      <c r="H3656" t="s">
        <v>1953</v>
      </c>
      <c r="I3656" t="s">
        <v>1827</v>
      </c>
      <c r="J3656" t="str">
        <f t="shared" si="463"/>
        <v>Leipzig,Saxony,Germany</v>
      </c>
      <c r="K3656" t="s">
        <v>4477</v>
      </c>
      <c r="L3656" t="s">
        <v>4471</v>
      </c>
      <c r="M3656" t="s">
        <v>30</v>
      </c>
      <c r="N3656" t="s">
        <v>52</v>
      </c>
      <c r="O3656" t="s">
        <v>192</v>
      </c>
      <c r="P3656" s="4">
        <v>412.69500000000005</v>
      </c>
      <c r="Q3656" s="14">
        <f t="shared" si="457"/>
        <v>1</v>
      </c>
      <c r="R3656">
        <v>5</v>
      </c>
      <c r="S3656" s="14">
        <f t="shared" si="458"/>
        <v>1</v>
      </c>
      <c r="T3656">
        <v>0.1</v>
      </c>
      <c r="U3656" s="14">
        <f t="shared" si="459"/>
        <v>1</v>
      </c>
      <c r="V3656" s="4">
        <v>9.0450000000000017</v>
      </c>
      <c r="W3656" s="14">
        <f t="shared" si="460"/>
        <v>1</v>
      </c>
      <c r="X3656">
        <v>19.77</v>
      </c>
      <c r="Y3656" s="14">
        <f t="shared" si="461"/>
        <v>1</v>
      </c>
      <c r="Z3656" t="s">
        <v>28</v>
      </c>
      <c r="AA3656" s="14">
        <f t="shared" si="462"/>
        <v>2</v>
      </c>
    </row>
    <row r="3657" spans="1:27" ht="15" customHeight="1" x14ac:dyDescent="0.25">
      <c r="A3657" t="s">
        <v>7200</v>
      </c>
      <c r="B3657" s="6">
        <v>42355</v>
      </c>
      <c r="C3657" s="6">
        <v>42359</v>
      </c>
      <c r="D3657" t="s">
        <v>19</v>
      </c>
      <c r="E3657" t="s">
        <v>20</v>
      </c>
      <c r="F3657" s="14">
        <f t="shared" si="456"/>
        <v>1</v>
      </c>
      <c r="G3657" t="s">
        <v>2599</v>
      </c>
      <c r="H3657" t="s">
        <v>682</v>
      </c>
      <c r="I3657" t="s">
        <v>2571</v>
      </c>
      <c r="J3657" t="str">
        <f t="shared" si="463"/>
        <v>Melbourne,Victoria,Australia</v>
      </c>
      <c r="K3657" t="s">
        <v>2572</v>
      </c>
      <c r="L3657" t="s">
        <v>4469</v>
      </c>
      <c r="M3657" t="s">
        <v>42</v>
      </c>
      <c r="N3657" t="s">
        <v>88</v>
      </c>
      <c r="O3657" t="s">
        <v>901</v>
      </c>
      <c r="P3657" s="4">
        <v>143.53199999999998</v>
      </c>
      <c r="Q3657" s="14">
        <f t="shared" si="457"/>
        <v>1</v>
      </c>
      <c r="R3657">
        <v>2</v>
      </c>
      <c r="S3657" s="14">
        <f t="shared" si="458"/>
        <v>1</v>
      </c>
      <c r="T3657">
        <v>0.1</v>
      </c>
      <c r="U3657" s="14">
        <f t="shared" si="459"/>
        <v>1</v>
      </c>
      <c r="V3657" s="4">
        <v>19.091999999999999</v>
      </c>
      <c r="W3657" s="14">
        <f t="shared" si="460"/>
        <v>1</v>
      </c>
      <c r="X3657">
        <v>19.77</v>
      </c>
      <c r="Y3657" s="14">
        <f t="shared" si="461"/>
        <v>1</v>
      </c>
      <c r="Z3657" t="s">
        <v>71</v>
      </c>
      <c r="AA3657" s="14">
        <f t="shared" si="462"/>
        <v>3</v>
      </c>
    </row>
    <row r="3658" spans="1:27" ht="15" customHeight="1" x14ac:dyDescent="0.25">
      <c r="A3658" t="s">
        <v>6287</v>
      </c>
      <c r="B3658" s="6">
        <v>42062</v>
      </c>
      <c r="C3658" s="6">
        <v>42067</v>
      </c>
      <c r="D3658" t="s">
        <v>19</v>
      </c>
      <c r="E3658" t="s">
        <v>20</v>
      </c>
      <c r="F3658" s="14">
        <f t="shared" si="456"/>
        <v>1</v>
      </c>
      <c r="G3658" t="s">
        <v>3346</v>
      </c>
      <c r="H3658" t="s">
        <v>3098</v>
      </c>
      <c r="I3658" t="s">
        <v>3095</v>
      </c>
      <c r="J3658" t="str">
        <f t="shared" si="463"/>
        <v>Costa Mesa,California,United States</v>
      </c>
      <c r="K3658" t="s">
        <v>4487</v>
      </c>
      <c r="L3658" t="s">
        <v>4482</v>
      </c>
      <c r="M3658" t="s">
        <v>42</v>
      </c>
      <c r="N3658" t="s">
        <v>88</v>
      </c>
      <c r="O3658" t="s">
        <v>3279</v>
      </c>
      <c r="P3658" s="4">
        <v>258.57600000000002</v>
      </c>
      <c r="Q3658" s="14">
        <f t="shared" si="457"/>
        <v>1</v>
      </c>
      <c r="R3658">
        <v>2</v>
      </c>
      <c r="S3658" s="14">
        <f t="shared" si="458"/>
        <v>1</v>
      </c>
      <c r="T3658">
        <v>0.2</v>
      </c>
      <c r="U3658" s="14">
        <f t="shared" si="459"/>
        <v>1</v>
      </c>
      <c r="V3658" s="4">
        <v>19.393200000000007</v>
      </c>
      <c r="W3658" s="14">
        <f t="shared" si="460"/>
        <v>1</v>
      </c>
      <c r="X3658">
        <v>11.36</v>
      </c>
      <c r="Y3658" s="14">
        <f t="shared" si="461"/>
        <v>1</v>
      </c>
      <c r="Z3658" t="s">
        <v>28</v>
      </c>
      <c r="AA3658" s="14">
        <f t="shared" si="462"/>
        <v>2</v>
      </c>
    </row>
    <row r="3659" spans="1:27" ht="15" customHeight="1" x14ac:dyDescent="0.25">
      <c r="A3659" t="s">
        <v>7356</v>
      </c>
      <c r="B3659" s="6">
        <v>42126</v>
      </c>
      <c r="C3659" s="6">
        <v>42130</v>
      </c>
      <c r="D3659" t="s">
        <v>19</v>
      </c>
      <c r="E3659" t="s">
        <v>20</v>
      </c>
      <c r="F3659" s="14">
        <f t="shared" si="456"/>
        <v>1</v>
      </c>
      <c r="G3659" t="s">
        <v>2620</v>
      </c>
      <c r="H3659" t="s">
        <v>2620</v>
      </c>
      <c r="I3659" t="s">
        <v>2621</v>
      </c>
      <c r="J3659" t="str">
        <f t="shared" si="463"/>
        <v>Bangkok,Bangkok,Thailand</v>
      </c>
      <c r="K3659" t="s">
        <v>4481</v>
      </c>
      <c r="L3659" t="s">
        <v>4469</v>
      </c>
      <c r="M3659" t="s">
        <v>25</v>
      </c>
      <c r="N3659" t="s">
        <v>82</v>
      </c>
      <c r="O3659" t="s">
        <v>503</v>
      </c>
      <c r="P3659" s="4">
        <v>448.63440000000003</v>
      </c>
      <c r="Q3659" s="14">
        <f t="shared" si="457"/>
        <v>1</v>
      </c>
      <c r="R3659">
        <v>4</v>
      </c>
      <c r="S3659" s="14">
        <f t="shared" si="458"/>
        <v>1</v>
      </c>
      <c r="T3659">
        <v>0.47000000000000003</v>
      </c>
      <c r="U3659" s="14">
        <f t="shared" si="459"/>
        <v>2</v>
      </c>
      <c r="V3659" s="4">
        <v>-355.60560000000004</v>
      </c>
      <c r="W3659" s="14">
        <f t="shared" si="460"/>
        <v>3</v>
      </c>
      <c r="X3659">
        <v>19.760000000000002</v>
      </c>
      <c r="Y3659" s="14">
        <f t="shared" si="461"/>
        <v>1</v>
      </c>
      <c r="Z3659" t="s">
        <v>28</v>
      </c>
      <c r="AA3659" s="14">
        <f t="shared" si="462"/>
        <v>2</v>
      </c>
    </row>
    <row r="3660" spans="1:27" ht="15" customHeight="1" x14ac:dyDescent="0.25">
      <c r="A3660" t="s">
        <v>5420</v>
      </c>
      <c r="B3660" s="6">
        <v>42094</v>
      </c>
      <c r="C3660" s="6">
        <v>42096</v>
      </c>
      <c r="D3660" t="s">
        <v>67</v>
      </c>
      <c r="E3660" t="s">
        <v>20</v>
      </c>
      <c r="F3660" s="14">
        <f t="shared" si="456"/>
        <v>1</v>
      </c>
      <c r="G3660" t="s">
        <v>4374</v>
      </c>
      <c r="H3660" t="s">
        <v>4374</v>
      </c>
      <c r="I3660" t="s">
        <v>3916</v>
      </c>
      <c r="J3660" t="str">
        <f t="shared" si="463"/>
        <v>Medea,Medea,Algeria</v>
      </c>
      <c r="K3660" t="s">
        <v>4473</v>
      </c>
      <c r="L3660" t="s">
        <v>3867</v>
      </c>
      <c r="M3660" t="s">
        <v>25</v>
      </c>
      <c r="N3660" t="s">
        <v>82</v>
      </c>
      <c r="O3660" t="s">
        <v>566</v>
      </c>
      <c r="P3660" s="4">
        <v>122.87999999999998</v>
      </c>
      <c r="Q3660" s="14">
        <f t="shared" si="457"/>
        <v>1</v>
      </c>
      <c r="R3660">
        <v>4</v>
      </c>
      <c r="S3660" s="14">
        <f t="shared" si="458"/>
        <v>1</v>
      </c>
      <c r="T3660">
        <v>0</v>
      </c>
      <c r="U3660" s="14">
        <f t="shared" si="459"/>
        <v>1</v>
      </c>
      <c r="V3660" s="4">
        <v>9.7200000000000006</v>
      </c>
      <c r="W3660" s="14">
        <f t="shared" si="460"/>
        <v>1</v>
      </c>
      <c r="X3660">
        <v>19.739999999999998</v>
      </c>
      <c r="Y3660" s="14">
        <f t="shared" si="461"/>
        <v>1</v>
      </c>
      <c r="Z3660" t="s">
        <v>71</v>
      </c>
      <c r="AA3660" s="14">
        <f t="shared" si="462"/>
        <v>3</v>
      </c>
    </row>
    <row r="3661" spans="1:27" ht="15" customHeight="1" x14ac:dyDescent="0.25">
      <c r="A3661" t="s">
        <v>5435</v>
      </c>
      <c r="B3661" s="6">
        <v>42357</v>
      </c>
      <c r="C3661" s="6">
        <v>42359</v>
      </c>
      <c r="D3661" t="s">
        <v>67</v>
      </c>
      <c r="E3661" t="s">
        <v>20</v>
      </c>
      <c r="F3661" s="14">
        <f t="shared" si="456"/>
        <v>1</v>
      </c>
      <c r="G3661" t="s">
        <v>2158</v>
      </c>
      <c r="H3661" t="s">
        <v>2159</v>
      </c>
      <c r="I3661" t="s">
        <v>1834</v>
      </c>
      <c r="J3661" t="str">
        <f t="shared" si="463"/>
        <v>Pescara,Abruzzi,Italy</v>
      </c>
      <c r="K3661" t="s">
        <v>4472</v>
      </c>
      <c r="L3661" t="s">
        <v>4471</v>
      </c>
      <c r="M3661" t="s">
        <v>25</v>
      </c>
      <c r="N3661" t="s">
        <v>37</v>
      </c>
      <c r="O3661" t="s">
        <v>624</v>
      </c>
      <c r="P3661" s="4">
        <v>138.96</v>
      </c>
      <c r="Q3661" s="14">
        <f t="shared" si="457"/>
        <v>1</v>
      </c>
      <c r="R3661">
        <v>3</v>
      </c>
      <c r="S3661" s="14">
        <f t="shared" si="458"/>
        <v>1</v>
      </c>
      <c r="T3661">
        <v>0</v>
      </c>
      <c r="U3661" s="14">
        <f t="shared" si="459"/>
        <v>1</v>
      </c>
      <c r="V3661" s="4">
        <v>36.089999999999996</v>
      </c>
      <c r="W3661" s="14">
        <f t="shared" si="460"/>
        <v>1</v>
      </c>
      <c r="X3661">
        <v>19.72</v>
      </c>
      <c r="Y3661" s="14">
        <f t="shared" si="461"/>
        <v>1</v>
      </c>
      <c r="Z3661" t="s">
        <v>28</v>
      </c>
      <c r="AA3661" s="14">
        <f t="shared" si="462"/>
        <v>2</v>
      </c>
    </row>
    <row r="3662" spans="1:27" ht="15" customHeight="1" x14ac:dyDescent="0.25">
      <c r="A3662" t="s">
        <v>6799</v>
      </c>
      <c r="B3662" s="6">
        <v>42301</v>
      </c>
      <c r="C3662" s="6">
        <v>42303</v>
      </c>
      <c r="D3662" t="s">
        <v>67</v>
      </c>
      <c r="E3662" t="s">
        <v>59</v>
      </c>
      <c r="F3662" s="14">
        <f t="shared" si="456"/>
        <v>2</v>
      </c>
      <c r="G3662" t="s">
        <v>2575</v>
      </c>
      <c r="H3662" t="s">
        <v>2562</v>
      </c>
      <c r="I3662" t="s">
        <v>2563</v>
      </c>
      <c r="J3662" t="str">
        <f t="shared" si="463"/>
        <v>Manila,National Capital,Philippines</v>
      </c>
      <c r="K3662" t="s">
        <v>4481</v>
      </c>
      <c r="L3662" t="s">
        <v>4469</v>
      </c>
      <c r="M3662" t="s">
        <v>42</v>
      </c>
      <c r="N3662" t="s">
        <v>88</v>
      </c>
      <c r="O3662" t="s">
        <v>989</v>
      </c>
      <c r="P3662" s="4">
        <v>146.54249999999999</v>
      </c>
      <c r="Q3662" s="14">
        <f t="shared" si="457"/>
        <v>1</v>
      </c>
      <c r="R3662">
        <v>3</v>
      </c>
      <c r="S3662" s="14">
        <f t="shared" si="458"/>
        <v>1</v>
      </c>
      <c r="T3662">
        <v>0.25</v>
      </c>
      <c r="U3662" s="14">
        <f t="shared" si="459"/>
        <v>1</v>
      </c>
      <c r="V3662" s="4">
        <v>-1.957499999999996</v>
      </c>
      <c r="W3662" s="14">
        <f t="shared" si="460"/>
        <v>3</v>
      </c>
      <c r="X3662">
        <v>19.71</v>
      </c>
      <c r="Y3662" s="14">
        <f t="shared" si="461"/>
        <v>1</v>
      </c>
      <c r="Z3662" t="s">
        <v>28</v>
      </c>
      <c r="AA3662" s="14">
        <f t="shared" si="462"/>
        <v>2</v>
      </c>
    </row>
    <row r="3663" spans="1:27" ht="15" customHeight="1" x14ac:dyDescent="0.25">
      <c r="A3663" t="s">
        <v>7889</v>
      </c>
      <c r="B3663" s="6">
        <v>42172</v>
      </c>
      <c r="C3663" s="6">
        <v>42176</v>
      </c>
      <c r="D3663" t="s">
        <v>67</v>
      </c>
      <c r="E3663" t="s">
        <v>20</v>
      </c>
      <c r="F3663" s="14">
        <f t="shared" si="456"/>
        <v>1</v>
      </c>
      <c r="G3663" t="s">
        <v>2918</v>
      </c>
      <c r="H3663" t="s">
        <v>2791</v>
      </c>
      <c r="I3663" t="s">
        <v>2565</v>
      </c>
      <c r="J3663" t="str">
        <f t="shared" si="463"/>
        <v>Visakhapatnam,Andhra Pradesh,India</v>
      </c>
      <c r="K3663" t="s">
        <v>4470</v>
      </c>
      <c r="L3663" t="s">
        <v>4469</v>
      </c>
      <c r="M3663" t="s">
        <v>30</v>
      </c>
      <c r="N3663" t="s">
        <v>52</v>
      </c>
      <c r="O3663" t="s">
        <v>1204</v>
      </c>
      <c r="P3663" s="4">
        <v>327.3</v>
      </c>
      <c r="Q3663" s="14">
        <f t="shared" si="457"/>
        <v>1</v>
      </c>
      <c r="R3663">
        <v>2</v>
      </c>
      <c r="S3663" s="14">
        <f t="shared" si="458"/>
        <v>1</v>
      </c>
      <c r="T3663">
        <v>0</v>
      </c>
      <c r="U3663" s="14">
        <f t="shared" si="459"/>
        <v>1</v>
      </c>
      <c r="V3663" s="4">
        <v>150.54</v>
      </c>
      <c r="W3663" s="14">
        <f t="shared" si="460"/>
        <v>1</v>
      </c>
      <c r="X3663">
        <v>19.7</v>
      </c>
      <c r="Y3663" s="14">
        <f t="shared" si="461"/>
        <v>1</v>
      </c>
      <c r="Z3663" t="s">
        <v>28</v>
      </c>
      <c r="AA3663" s="14">
        <f t="shared" si="462"/>
        <v>2</v>
      </c>
    </row>
    <row r="3664" spans="1:27" ht="15" customHeight="1" x14ac:dyDescent="0.25">
      <c r="A3664" t="s">
        <v>6295</v>
      </c>
      <c r="B3664" s="6">
        <v>42092</v>
      </c>
      <c r="C3664" s="6">
        <v>42095</v>
      </c>
      <c r="D3664" t="s">
        <v>75</v>
      </c>
      <c r="E3664" t="s">
        <v>59</v>
      </c>
      <c r="F3664" s="14">
        <f t="shared" si="456"/>
        <v>2</v>
      </c>
      <c r="G3664" t="s">
        <v>3217</v>
      </c>
      <c r="H3664" t="s">
        <v>3098</v>
      </c>
      <c r="I3664" t="s">
        <v>3095</v>
      </c>
      <c r="J3664" t="str">
        <f t="shared" si="463"/>
        <v>Fairfield,California,United States</v>
      </c>
      <c r="K3664" t="s">
        <v>4487</v>
      </c>
      <c r="L3664" t="s">
        <v>4482</v>
      </c>
      <c r="M3664" t="s">
        <v>25</v>
      </c>
      <c r="N3664" t="s">
        <v>82</v>
      </c>
      <c r="O3664" t="s">
        <v>3338</v>
      </c>
      <c r="P3664" s="4">
        <v>795.48</v>
      </c>
      <c r="Q3664" s="14">
        <f t="shared" si="457"/>
        <v>1</v>
      </c>
      <c r="R3664">
        <v>7</v>
      </c>
      <c r="S3664" s="14">
        <f t="shared" si="458"/>
        <v>1</v>
      </c>
      <c r="T3664">
        <v>0</v>
      </c>
      <c r="U3664" s="14">
        <f t="shared" si="459"/>
        <v>1</v>
      </c>
      <c r="V3664" s="4">
        <v>7.9547999999999632</v>
      </c>
      <c r="W3664" s="14">
        <f t="shared" si="460"/>
        <v>1</v>
      </c>
      <c r="X3664">
        <v>139.58000000000001</v>
      </c>
      <c r="Y3664" s="14">
        <f t="shared" si="461"/>
        <v>1</v>
      </c>
      <c r="Z3664" t="s">
        <v>71</v>
      </c>
      <c r="AA3664" s="14">
        <f t="shared" si="462"/>
        <v>3</v>
      </c>
    </row>
    <row r="3665" spans="1:27" ht="15" customHeight="1" x14ac:dyDescent="0.25">
      <c r="A3665" t="s">
        <v>7875</v>
      </c>
      <c r="B3665" s="6">
        <v>42343</v>
      </c>
      <c r="C3665" s="6">
        <v>42343</v>
      </c>
      <c r="D3665" t="s">
        <v>113</v>
      </c>
      <c r="E3665" t="s">
        <v>54</v>
      </c>
      <c r="F3665" s="14">
        <f t="shared" si="456"/>
        <v>3</v>
      </c>
      <c r="G3665" t="s">
        <v>4090</v>
      </c>
      <c r="H3665" t="s">
        <v>4039</v>
      </c>
      <c r="I3665" t="s">
        <v>3875</v>
      </c>
      <c r="J3665" t="str">
        <f t="shared" si="463"/>
        <v>Ufa,Bashkortostan,Russia</v>
      </c>
      <c r="K3665" t="s">
        <v>4478</v>
      </c>
      <c r="L3665" t="s">
        <v>4471</v>
      </c>
      <c r="M3665" t="s">
        <v>30</v>
      </c>
      <c r="N3665" t="s">
        <v>33</v>
      </c>
      <c r="O3665" t="s">
        <v>178</v>
      </c>
      <c r="P3665" s="4">
        <v>363.75</v>
      </c>
      <c r="Q3665" s="14">
        <f t="shared" si="457"/>
        <v>1</v>
      </c>
      <c r="R3665">
        <v>1</v>
      </c>
      <c r="S3665" s="14">
        <f t="shared" si="458"/>
        <v>1</v>
      </c>
      <c r="T3665">
        <v>0</v>
      </c>
      <c r="U3665" s="14">
        <f t="shared" si="459"/>
        <v>1</v>
      </c>
      <c r="V3665" s="4">
        <v>39.99</v>
      </c>
      <c r="W3665" s="14">
        <f t="shared" si="460"/>
        <v>1</v>
      </c>
      <c r="X3665">
        <v>19.68</v>
      </c>
      <c r="Y3665" s="14">
        <f t="shared" si="461"/>
        <v>1</v>
      </c>
      <c r="Z3665" t="s">
        <v>28</v>
      </c>
      <c r="AA3665" s="14">
        <f t="shared" si="462"/>
        <v>2</v>
      </c>
    </row>
    <row r="3666" spans="1:27" ht="15" customHeight="1" x14ac:dyDescent="0.25">
      <c r="A3666" t="s">
        <v>9139</v>
      </c>
      <c r="B3666" s="6">
        <v>42179</v>
      </c>
      <c r="C3666" s="6">
        <v>42181</v>
      </c>
      <c r="D3666" t="s">
        <v>67</v>
      </c>
      <c r="E3666" t="s">
        <v>54</v>
      </c>
      <c r="F3666" s="14">
        <f t="shared" si="456"/>
        <v>3</v>
      </c>
      <c r="G3666" t="s">
        <v>2104</v>
      </c>
      <c r="H3666" t="s">
        <v>1951</v>
      </c>
      <c r="I3666" t="s">
        <v>1823</v>
      </c>
      <c r="J3666" t="str">
        <f t="shared" si="463"/>
        <v>Nantes,Pays de la Loire,France</v>
      </c>
      <c r="K3666" t="s">
        <v>4477</v>
      </c>
      <c r="L3666" t="s">
        <v>4471</v>
      </c>
      <c r="M3666" t="s">
        <v>25</v>
      </c>
      <c r="N3666" t="s">
        <v>35</v>
      </c>
      <c r="O3666" t="s">
        <v>534</v>
      </c>
      <c r="P3666" s="4">
        <v>262.95000000000005</v>
      </c>
      <c r="Q3666" s="14">
        <f t="shared" si="457"/>
        <v>1</v>
      </c>
      <c r="R3666">
        <v>5</v>
      </c>
      <c r="S3666" s="14">
        <f t="shared" si="458"/>
        <v>1</v>
      </c>
      <c r="T3666">
        <v>0</v>
      </c>
      <c r="U3666" s="14">
        <f t="shared" si="459"/>
        <v>1</v>
      </c>
      <c r="V3666" s="4">
        <v>63.000000000000007</v>
      </c>
      <c r="W3666" s="14">
        <f t="shared" si="460"/>
        <v>1</v>
      </c>
      <c r="X3666">
        <v>19.68</v>
      </c>
      <c r="Y3666" s="14">
        <f t="shared" si="461"/>
        <v>1</v>
      </c>
      <c r="Z3666" t="s">
        <v>28</v>
      </c>
      <c r="AA3666" s="14">
        <f t="shared" si="462"/>
        <v>2</v>
      </c>
    </row>
    <row r="3667" spans="1:27" ht="15" customHeight="1" x14ac:dyDescent="0.25">
      <c r="A3667" t="s">
        <v>10249</v>
      </c>
      <c r="B3667" s="6">
        <v>42224</v>
      </c>
      <c r="C3667" s="6">
        <v>42229</v>
      </c>
      <c r="D3667" t="s">
        <v>19</v>
      </c>
      <c r="E3667" t="s">
        <v>59</v>
      </c>
      <c r="F3667" s="14">
        <f t="shared" si="456"/>
        <v>2</v>
      </c>
      <c r="G3667" t="s">
        <v>1857</v>
      </c>
      <c r="H3667" t="s">
        <v>1858</v>
      </c>
      <c r="I3667" t="s">
        <v>1834</v>
      </c>
      <c r="J3667" t="str">
        <f t="shared" si="463"/>
        <v>Rome,Lazio,Italy</v>
      </c>
      <c r="K3667" t="s">
        <v>4472</v>
      </c>
      <c r="L3667" t="s">
        <v>4471</v>
      </c>
      <c r="M3667" t="s">
        <v>42</v>
      </c>
      <c r="N3667" t="s">
        <v>47</v>
      </c>
      <c r="O3667" t="s">
        <v>1497</v>
      </c>
      <c r="P3667" s="4">
        <v>292.10999999999996</v>
      </c>
      <c r="Q3667" s="14">
        <f t="shared" si="457"/>
        <v>1</v>
      </c>
      <c r="R3667">
        <v>7</v>
      </c>
      <c r="S3667" s="14">
        <f t="shared" si="458"/>
        <v>1</v>
      </c>
      <c r="T3667">
        <v>0</v>
      </c>
      <c r="U3667" s="14">
        <f t="shared" si="459"/>
        <v>1</v>
      </c>
      <c r="V3667" s="4">
        <v>113.82</v>
      </c>
      <c r="W3667" s="14">
        <f t="shared" si="460"/>
        <v>1</v>
      </c>
      <c r="X3667">
        <v>19.670000000000002</v>
      </c>
      <c r="Y3667" s="14">
        <f t="shared" si="461"/>
        <v>1</v>
      </c>
      <c r="Z3667" t="s">
        <v>28</v>
      </c>
      <c r="AA3667" s="14">
        <f t="shared" si="462"/>
        <v>2</v>
      </c>
    </row>
    <row r="3668" spans="1:27" ht="15" customHeight="1" x14ac:dyDescent="0.25">
      <c r="A3668" t="s">
        <v>7419</v>
      </c>
      <c r="B3668" s="6">
        <v>42056</v>
      </c>
      <c r="C3668" s="6">
        <v>42063</v>
      </c>
      <c r="D3668" t="s">
        <v>19</v>
      </c>
      <c r="E3668" t="s">
        <v>20</v>
      </c>
      <c r="F3668" s="14">
        <f t="shared" si="456"/>
        <v>1</v>
      </c>
      <c r="G3668" t="s">
        <v>2835</v>
      </c>
      <c r="H3668" t="s">
        <v>2719</v>
      </c>
      <c r="I3668" t="s">
        <v>2668</v>
      </c>
      <c r="J3668" t="str">
        <f t="shared" si="463"/>
        <v>Suwon,Gyeonggi,South Korea</v>
      </c>
      <c r="K3668" t="s">
        <v>4483</v>
      </c>
      <c r="L3668" t="s">
        <v>4469</v>
      </c>
      <c r="M3668" t="s">
        <v>30</v>
      </c>
      <c r="N3668" t="s">
        <v>52</v>
      </c>
      <c r="O3668" t="s">
        <v>388</v>
      </c>
      <c r="P3668" s="4">
        <v>246.48000000000002</v>
      </c>
      <c r="Q3668" s="14">
        <f t="shared" si="457"/>
        <v>1</v>
      </c>
      <c r="R3668">
        <v>5</v>
      </c>
      <c r="S3668" s="14">
        <f t="shared" si="458"/>
        <v>1</v>
      </c>
      <c r="T3668">
        <v>0.2</v>
      </c>
      <c r="U3668" s="14">
        <f t="shared" si="459"/>
        <v>1</v>
      </c>
      <c r="V3668" s="4">
        <v>55.379999999999995</v>
      </c>
      <c r="W3668" s="14">
        <f t="shared" si="460"/>
        <v>1</v>
      </c>
      <c r="X3668">
        <v>19.649999999999999</v>
      </c>
      <c r="Y3668" s="14">
        <f t="shared" si="461"/>
        <v>1</v>
      </c>
      <c r="Z3668" t="s">
        <v>28</v>
      </c>
      <c r="AA3668" s="14">
        <f t="shared" si="462"/>
        <v>2</v>
      </c>
    </row>
    <row r="3669" spans="1:27" ht="15" customHeight="1" x14ac:dyDescent="0.25">
      <c r="A3669" t="s">
        <v>6206</v>
      </c>
      <c r="B3669" s="6">
        <v>42326</v>
      </c>
      <c r="C3669" s="6">
        <v>42328</v>
      </c>
      <c r="D3669" t="s">
        <v>67</v>
      </c>
      <c r="E3669" t="s">
        <v>54</v>
      </c>
      <c r="F3669" s="14">
        <f t="shared" si="456"/>
        <v>3</v>
      </c>
      <c r="G3669" t="s">
        <v>3914</v>
      </c>
      <c r="H3669" t="s">
        <v>3915</v>
      </c>
      <c r="I3669" t="s">
        <v>3916</v>
      </c>
      <c r="J3669" t="str">
        <f t="shared" si="463"/>
        <v>Algiers,Alger,Algeria</v>
      </c>
      <c r="K3669" t="s">
        <v>4473</v>
      </c>
      <c r="L3669" t="s">
        <v>3867</v>
      </c>
      <c r="M3669" t="s">
        <v>30</v>
      </c>
      <c r="N3669" t="s">
        <v>33</v>
      </c>
      <c r="O3669" t="s">
        <v>1421</v>
      </c>
      <c r="P3669" s="4">
        <v>287.58000000000004</v>
      </c>
      <c r="Q3669" s="14">
        <f t="shared" si="457"/>
        <v>1</v>
      </c>
      <c r="R3669">
        <v>2</v>
      </c>
      <c r="S3669" s="14">
        <f t="shared" si="458"/>
        <v>1</v>
      </c>
      <c r="T3669">
        <v>0</v>
      </c>
      <c r="U3669" s="14">
        <f t="shared" si="459"/>
        <v>1</v>
      </c>
      <c r="V3669" s="4">
        <v>8.58</v>
      </c>
      <c r="W3669" s="14">
        <f t="shared" si="460"/>
        <v>1</v>
      </c>
      <c r="X3669">
        <v>19.63</v>
      </c>
      <c r="Y3669" s="14">
        <f t="shared" si="461"/>
        <v>1</v>
      </c>
      <c r="Z3669" t="s">
        <v>28</v>
      </c>
      <c r="AA3669" s="14">
        <f t="shared" si="462"/>
        <v>2</v>
      </c>
    </row>
    <row r="3670" spans="1:27" ht="15" customHeight="1" x14ac:dyDescent="0.25">
      <c r="A3670" t="s">
        <v>6645</v>
      </c>
      <c r="B3670" s="6">
        <v>42097</v>
      </c>
      <c r="C3670" s="6">
        <v>42104</v>
      </c>
      <c r="D3670" t="s">
        <v>19</v>
      </c>
      <c r="E3670" t="s">
        <v>20</v>
      </c>
      <c r="F3670" s="14">
        <f t="shared" si="456"/>
        <v>1</v>
      </c>
      <c r="G3670" t="s">
        <v>2379</v>
      </c>
      <c r="H3670" t="s">
        <v>1856</v>
      </c>
      <c r="I3670" t="s">
        <v>1840</v>
      </c>
      <c r="J3670" t="str">
        <f t="shared" si="463"/>
        <v>Getafe,Madrid,Spain</v>
      </c>
      <c r="K3670" t="s">
        <v>4472</v>
      </c>
      <c r="L3670" t="s">
        <v>4471</v>
      </c>
      <c r="M3670" t="s">
        <v>42</v>
      </c>
      <c r="N3670" t="s">
        <v>88</v>
      </c>
      <c r="O3670" t="s">
        <v>1153</v>
      </c>
      <c r="P3670" s="4">
        <v>300.40200000000004</v>
      </c>
      <c r="Q3670" s="14">
        <f t="shared" si="457"/>
        <v>1</v>
      </c>
      <c r="R3670">
        <v>2</v>
      </c>
      <c r="S3670" s="14">
        <f t="shared" si="458"/>
        <v>1</v>
      </c>
      <c r="T3670">
        <v>0.1</v>
      </c>
      <c r="U3670" s="14">
        <f t="shared" si="459"/>
        <v>1</v>
      </c>
      <c r="V3670" s="4">
        <v>16.661999999999992</v>
      </c>
      <c r="W3670" s="14">
        <f t="shared" si="460"/>
        <v>1</v>
      </c>
      <c r="X3670">
        <v>19.62</v>
      </c>
      <c r="Y3670" s="14">
        <f t="shared" si="461"/>
        <v>1</v>
      </c>
      <c r="Z3670" t="s">
        <v>28</v>
      </c>
      <c r="AA3670" s="14">
        <f t="shared" si="462"/>
        <v>2</v>
      </c>
    </row>
    <row r="3671" spans="1:27" ht="15" customHeight="1" x14ac:dyDescent="0.25">
      <c r="A3671" t="s">
        <v>8230</v>
      </c>
      <c r="B3671" s="6">
        <v>42119</v>
      </c>
      <c r="C3671" s="6">
        <v>42123</v>
      </c>
      <c r="D3671" t="s">
        <v>19</v>
      </c>
      <c r="E3671" t="s">
        <v>54</v>
      </c>
      <c r="F3671" s="14">
        <f t="shared" si="456"/>
        <v>3</v>
      </c>
      <c r="G3671" t="s">
        <v>2890</v>
      </c>
      <c r="H3671" t="s">
        <v>2601</v>
      </c>
      <c r="I3671" t="s">
        <v>2565</v>
      </c>
      <c r="J3671" t="str">
        <f t="shared" si="463"/>
        <v>Thane,Maharashtra,India</v>
      </c>
      <c r="K3671" t="s">
        <v>4470</v>
      </c>
      <c r="L3671" t="s">
        <v>4469</v>
      </c>
      <c r="M3671" t="s">
        <v>42</v>
      </c>
      <c r="N3671" t="s">
        <v>88</v>
      </c>
      <c r="O3671" t="s">
        <v>596</v>
      </c>
      <c r="P3671" s="4">
        <v>297.59999999999997</v>
      </c>
      <c r="Q3671" s="14">
        <f t="shared" si="457"/>
        <v>1</v>
      </c>
      <c r="R3671">
        <v>4</v>
      </c>
      <c r="S3671" s="14">
        <f t="shared" si="458"/>
        <v>1</v>
      </c>
      <c r="T3671">
        <v>0</v>
      </c>
      <c r="U3671" s="14">
        <f t="shared" si="459"/>
        <v>1</v>
      </c>
      <c r="V3671" s="4">
        <v>92.16</v>
      </c>
      <c r="W3671" s="14">
        <f t="shared" si="460"/>
        <v>1</v>
      </c>
      <c r="X3671">
        <v>19.62</v>
      </c>
      <c r="Y3671" s="14">
        <f t="shared" si="461"/>
        <v>1</v>
      </c>
      <c r="Z3671" t="s">
        <v>28</v>
      </c>
      <c r="AA3671" s="14">
        <f t="shared" si="462"/>
        <v>2</v>
      </c>
    </row>
    <row r="3672" spans="1:27" ht="15" customHeight="1" x14ac:dyDescent="0.25">
      <c r="A3672" t="s">
        <v>6317</v>
      </c>
      <c r="B3672" s="6">
        <v>42193</v>
      </c>
      <c r="C3672" s="6">
        <v>42193</v>
      </c>
      <c r="D3672" t="s">
        <v>113</v>
      </c>
      <c r="E3672" t="s">
        <v>59</v>
      </c>
      <c r="F3672" s="14">
        <f t="shared" si="456"/>
        <v>2</v>
      </c>
      <c r="G3672" t="s">
        <v>4000</v>
      </c>
      <c r="H3672" t="s">
        <v>4000</v>
      </c>
      <c r="I3672" t="s">
        <v>4001</v>
      </c>
      <c r="J3672" t="str">
        <f t="shared" si="463"/>
        <v>Varna,Varna,Bulgaria</v>
      </c>
      <c r="K3672" t="s">
        <v>4478</v>
      </c>
      <c r="L3672" t="s">
        <v>4471</v>
      </c>
      <c r="M3672" t="s">
        <v>25</v>
      </c>
      <c r="N3672" t="s">
        <v>145</v>
      </c>
      <c r="O3672" t="s">
        <v>1006</v>
      </c>
      <c r="P3672" s="4">
        <v>99.600000000000009</v>
      </c>
      <c r="Q3672" s="14">
        <f t="shared" si="457"/>
        <v>1</v>
      </c>
      <c r="R3672">
        <v>2</v>
      </c>
      <c r="S3672" s="14">
        <f t="shared" si="458"/>
        <v>1</v>
      </c>
      <c r="T3672">
        <v>0</v>
      </c>
      <c r="U3672" s="14">
        <f t="shared" si="459"/>
        <v>1</v>
      </c>
      <c r="V3672" s="4">
        <v>11.94</v>
      </c>
      <c r="W3672" s="14">
        <f t="shared" si="460"/>
        <v>1</v>
      </c>
      <c r="X3672">
        <v>19.59</v>
      </c>
      <c r="Y3672" s="14">
        <f t="shared" si="461"/>
        <v>1</v>
      </c>
      <c r="Z3672" t="s">
        <v>106</v>
      </c>
      <c r="AA3672" s="14">
        <f t="shared" si="462"/>
        <v>4</v>
      </c>
    </row>
    <row r="3673" spans="1:27" ht="15" customHeight="1" x14ac:dyDescent="0.25">
      <c r="A3673" t="s">
        <v>7130</v>
      </c>
      <c r="B3673" s="6">
        <v>42293</v>
      </c>
      <c r="C3673" s="6">
        <v>42298</v>
      </c>
      <c r="D3673" t="s">
        <v>19</v>
      </c>
      <c r="E3673" t="s">
        <v>59</v>
      </c>
      <c r="F3673" s="14">
        <f t="shared" si="456"/>
        <v>2</v>
      </c>
      <c r="G3673" t="s">
        <v>468</v>
      </c>
      <c r="H3673" t="s">
        <v>412</v>
      </c>
      <c r="I3673" t="s">
        <v>23</v>
      </c>
      <c r="J3673" t="str">
        <f t="shared" si="463"/>
        <v>Córdoba,Veracruz,Mexico</v>
      </c>
      <c r="K3673" t="s">
        <v>4485</v>
      </c>
      <c r="L3673" t="s">
        <v>24</v>
      </c>
      <c r="M3673" t="s">
        <v>42</v>
      </c>
      <c r="N3673" t="s">
        <v>47</v>
      </c>
      <c r="O3673" t="s">
        <v>1113</v>
      </c>
      <c r="P3673" s="4">
        <v>346.44</v>
      </c>
      <c r="Q3673" s="14">
        <f t="shared" si="457"/>
        <v>1</v>
      </c>
      <c r="R3673">
        <v>2</v>
      </c>
      <c r="S3673" s="14">
        <f t="shared" si="458"/>
        <v>1</v>
      </c>
      <c r="T3673">
        <v>0</v>
      </c>
      <c r="U3673" s="14">
        <f t="shared" si="459"/>
        <v>1</v>
      </c>
      <c r="V3673" s="4">
        <v>48.48</v>
      </c>
      <c r="W3673" s="14">
        <f t="shared" si="460"/>
        <v>1</v>
      </c>
      <c r="X3673">
        <v>19.581</v>
      </c>
      <c r="Y3673" s="14">
        <f t="shared" si="461"/>
        <v>1</v>
      </c>
      <c r="Z3673" t="s">
        <v>28</v>
      </c>
      <c r="AA3673" s="14">
        <f t="shared" si="462"/>
        <v>2</v>
      </c>
    </row>
    <row r="3674" spans="1:27" ht="15" customHeight="1" x14ac:dyDescent="0.25">
      <c r="A3674" t="s">
        <v>6100</v>
      </c>
      <c r="B3674" s="6">
        <v>42179</v>
      </c>
      <c r="C3674" s="6">
        <v>42183</v>
      </c>
      <c r="D3674" t="s">
        <v>19</v>
      </c>
      <c r="E3674" t="s">
        <v>54</v>
      </c>
      <c r="F3674" s="14">
        <f t="shared" si="456"/>
        <v>3</v>
      </c>
      <c r="G3674" t="s">
        <v>1866</v>
      </c>
      <c r="H3674" t="s">
        <v>1866</v>
      </c>
      <c r="I3674" t="s">
        <v>1867</v>
      </c>
      <c r="J3674" t="str">
        <f t="shared" si="463"/>
        <v>Vienna,Vienna,Austria</v>
      </c>
      <c r="K3674" t="s">
        <v>4477</v>
      </c>
      <c r="L3674" t="s">
        <v>4471</v>
      </c>
      <c r="M3674" t="s">
        <v>42</v>
      </c>
      <c r="N3674" t="s">
        <v>43</v>
      </c>
      <c r="O3674" t="s">
        <v>982</v>
      </c>
      <c r="P3674" s="4">
        <v>218.78999999999996</v>
      </c>
      <c r="Q3674" s="14">
        <f t="shared" si="457"/>
        <v>1</v>
      </c>
      <c r="R3674">
        <v>3</v>
      </c>
      <c r="S3674" s="14">
        <f t="shared" si="458"/>
        <v>1</v>
      </c>
      <c r="T3674">
        <v>0</v>
      </c>
      <c r="U3674" s="14">
        <f t="shared" si="459"/>
        <v>1</v>
      </c>
      <c r="V3674" s="4">
        <v>89.640000000000015</v>
      </c>
      <c r="W3674" s="14">
        <f t="shared" si="460"/>
        <v>1</v>
      </c>
      <c r="X3674">
        <v>19.57</v>
      </c>
      <c r="Y3674" s="14">
        <f t="shared" si="461"/>
        <v>1</v>
      </c>
      <c r="Z3674" t="s">
        <v>28</v>
      </c>
      <c r="AA3674" s="14">
        <f t="shared" si="462"/>
        <v>2</v>
      </c>
    </row>
    <row r="3675" spans="1:27" ht="15" customHeight="1" x14ac:dyDescent="0.25">
      <c r="A3675" t="s">
        <v>10255</v>
      </c>
      <c r="B3675" s="6">
        <v>42209</v>
      </c>
      <c r="C3675" s="6">
        <v>42214</v>
      </c>
      <c r="D3675" t="s">
        <v>19</v>
      </c>
      <c r="E3675" t="s">
        <v>20</v>
      </c>
      <c r="F3675" s="14">
        <f t="shared" si="456"/>
        <v>1</v>
      </c>
      <c r="G3675" t="s">
        <v>1818</v>
      </c>
      <c r="H3675" t="s">
        <v>40</v>
      </c>
      <c r="I3675" t="s">
        <v>41</v>
      </c>
      <c r="J3675" t="str">
        <f t="shared" si="463"/>
        <v>Registro,São Paulo,Brazil</v>
      </c>
      <c r="K3675" t="s">
        <v>4475</v>
      </c>
      <c r="L3675" t="s">
        <v>24</v>
      </c>
      <c r="M3675" t="s">
        <v>25</v>
      </c>
      <c r="N3675" t="s">
        <v>91</v>
      </c>
      <c r="O3675" t="s">
        <v>267</v>
      </c>
      <c r="P3675" s="4">
        <v>241.96799999999999</v>
      </c>
      <c r="Q3675" s="14">
        <f t="shared" si="457"/>
        <v>1</v>
      </c>
      <c r="R3675">
        <v>3</v>
      </c>
      <c r="S3675" s="14">
        <f t="shared" si="458"/>
        <v>1</v>
      </c>
      <c r="T3675">
        <v>0.6</v>
      </c>
      <c r="U3675" s="14">
        <f t="shared" si="459"/>
        <v>3</v>
      </c>
      <c r="V3675" s="4">
        <v>-181.51199999999997</v>
      </c>
      <c r="W3675" s="14">
        <f t="shared" si="460"/>
        <v>3</v>
      </c>
      <c r="X3675">
        <v>19.562999999999999</v>
      </c>
      <c r="Y3675" s="14">
        <f t="shared" si="461"/>
        <v>1</v>
      </c>
      <c r="Z3675" t="s">
        <v>28</v>
      </c>
      <c r="AA3675" s="14">
        <f t="shared" si="462"/>
        <v>2</v>
      </c>
    </row>
    <row r="3676" spans="1:27" ht="15" customHeight="1" x14ac:dyDescent="0.25">
      <c r="A3676" t="s">
        <v>7138</v>
      </c>
      <c r="B3676" s="6">
        <v>42112</v>
      </c>
      <c r="C3676" s="6">
        <v>42114</v>
      </c>
      <c r="D3676" t="s">
        <v>75</v>
      </c>
      <c r="E3676" t="s">
        <v>59</v>
      </c>
      <c r="F3676" s="14">
        <f t="shared" si="456"/>
        <v>2</v>
      </c>
      <c r="G3676" t="s">
        <v>1963</v>
      </c>
      <c r="H3676" t="s">
        <v>1829</v>
      </c>
      <c r="I3676" t="s">
        <v>1823</v>
      </c>
      <c r="J3676" t="str">
        <f t="shared" si="463"/>
        <v>Ermont,Ile-de-France,France</v>
      </c>
      <c r="K3676" t="s">
        <v>4477</v>
      </c>
      <c r="L3676" t="s">
        <v>4471</v>
      </c>
      <c r="M3676" t="s">
        <v>30</v>
      </c>
      <c r="N3676" t="s">
        <v>31</v>
      </c>
      <c r="O3676" t="s">
        <v>881</v>
      </c>
      <c r="P3676" s="4">
        <v>95.28</v>
      </c>
      <c r="Q3676" s="14">
        <f t="shared" si="457"/>
        <v>1</v>
      </c>
      <c r="R3676">
        <v>4</v>
      </c>
      <c r="S3676" s="14">
        <f t="shared" si="458"/>
        <v>1</v>
      </c>
      <c r="T3676">
        <v>0</v>
      </c>
      <c r="U3676" s="14">
        <f t="shared" si="459"/>
        <v>1</v>
      </c>
      <c r="V3676" s="4">
        <v>11.399999999999999</v>
      </c>
      <c r="W3676" s="14">
        <f t="shared" si="460"/>
        <v>1</v>
      </c>
      <c r="X3676">
        <v>19.559999999999999</v>
      </c>
      <c r="Y3676" s="14">
        <f t="shared" si="461"/>
        <v>1</v>
      </c>
      <c r="Z3676" t="s">
        <v>71</v>
      </c>
      <c r="AA3676" s="14">
        <f t="shared" si="462"/>
        <v>3</v>
      </c>
    </row>
    <row r="3677" spans="1:27" ht="15" customHeight="1" x14ac:dyDescent="0.25">
      <c r="A3677" t="s">
        <v>7198</v>
      </c>
      <c r="B3677" s="6">
        <v>42362</v>
      </c>
      <c r="C3677" s="6">
        <v>42366</v>
      </c>
      <c r="D3677" t="s">
        <v>19</v>
      </c>
      <c r="E3677" t="s">
        <v>20</v>
      </c>
      <c r="F3677" s="14">
        <f t="shared" si="456"/>
        <v>1</v>
      </c>
      <c r="G3677" t="s">
        <v>1852</v>
      </c>
      <c r="H3677" t="s">
        <v>1852</v>
      </c>
      <c r="I3677" t="s">
        <v>1853</v>
      </c>
      <c r="J3677" t="str">
        <f t="shared" si="463"/>
        <v>Stockholm,Stockholm,Sweden</v>
      </c>
      <c r="K3677" t="s">
        <v>4484</v>
      </c>
      <c r="L3677" t="s">
        <v>4471</v>
      </c>
      <c r="M3677" t="s">
        <v>42</v>
      </c>
      <c r="N3677" t="s">
        <v>43</v>
      </c>
      <c r="O3677" t="s">
        <v>1504</v>
      </c>
      <c r="P3677" s="4">
        <v>262.74</v>
      </c>
      <c r="Q3677" s="14">
        <f t="shared" si="457"/>
        <v>1</v>
      </c>
      <c r="R3677">
        <v>2</v>
      </c>
      <c r="S3677" s="14">
        <f t="shared" si="458"/>
        <v>1</v>
      </c>
      <c r="T3677">
        <v>0.5</v>
      </c>
      <c r="U3677" s="14">
        <f t="shared" si="459"/>
        <v>2</v>
      </c>
      <c r="V3677" s="4">
        <v>-63.06</v>
      </c>
      <c r="W3677" s="14">
        <f t="shared" si="460"/>
        <v>3</v>
      </c>
      <c r="X3677">
        <v>19.559999999999999</v>
      </c>
      <c r="Y3677" s="14">
        <f t="shared" si="461"/>
        <v>1</v>
      </c>
      <c r="Z3677" t="s">
        <v>28</v>
      </c>
      <c r="AA3677" s="14">
        <f t="shared" si="462"/>
        <v>2</v>
      </c>
    </row>
    <row r="3678" spans="1:27" ht="15" customHeight="1" x14ac:dyDescent="0.25">
      <c r="A3678" t="s">
        <v>5219</v>
      </c>
      <c r="B3678" s="6">
        <v>42241</v>
      </c>
      <c r="C3678" s="6">
        <v>42243</v>
      </c>
      <c r="D3678" t="s">
        <v>75</v>
      </c>
      <c r="E3678" t="s">
        <v>59</v>
      </c>
      <c r="F3678" s="14">
        <f t="shared" si="456"/>
        <v>2</v>
      </c>
      <c r="G3678" t="s">
        <v>3985</v>
      </c>
      <c r="H3678" t="s">
        <v>3986</v>
      </c>
      <c r="I3678" t="s">
        <v>3891</v>
      </c>
      <c r="J3678" t="str">
        <f t="shared" si="463"/>
        <v>Mashhad,Razavi Khorasan,Iran</v>
      </c>
      <c r="K3678" t="s">
        <v>4470</v>
      </c>
      <c r="L3678" t="s">
        <v>4469</v>
      </c>
      <c r="M3678" t="s">
        <v>25</v>
      </c>
      <c r="N3678" t="s">
        <v>37</v>
      </c>
      <c r="O3678" t="s">
        <v>131</v>
      </c>
      <c r="P3678" s="4">
        <v>75.72</v>
      </c>
      <c r="Q3678" s="14">
        <f t="shared" si="457"/>
        <v>1</v>
      </c>
      <c r="R3678">
        <v>4</v>
      </c>
      <c r="S3678" s="14">
        <f t="shared" si="458"/>
        <v>1</v>
      </c>
      <c r="T3678">
        <v>0</v>
      </c>
      <c r="U3678" s="14">
        <f t="shared" si="459"/>
        <v>1</v>
      </c>
      <c r="V3678" s="4">
        <v>27.240000000000002</v>
      </c>
      <c r="W3678" s="14">
        <f t="shared" si="460"/>
        <v>1</v>
      </c>
      <c r="X3678">
        <v>19.510000000000002</v>
      </c>
      <c r="Y3678" s="14">
        <f t="shared" si="461"/>
        <v>1</v>
      </c>
      <c r="Z3678" t="s">
        <v>106</v>
      </c>
      <c r="AA3678" s="14">
        <f t="shared" si="462"/>
        <v>4</v>
      </c>
    </row>
    <row r="3679" spans="1:27" ht="15" customHeight="1" x14ac:dyDescent="0.25">
      <c r="A3679" t="s">
        <v>6804</v>
      </c>
      <c r="B3679" s="6">
        <v>42019</v>
      </c>
      <c r="C3679" s="6">
        <v>42025</v>
      </c>
      <c r="D3679" t="s">
        <v>19</v>
      </c>
      <c r="E3679" t="s">
        <v>20</v>
      </c>
      <c r="F3679" s="14">
        <f t="shared" si="456"/>
        <v>1</v>
      </c>
      <c r="G3679" t="s">
        <v>1879</v>
      </c>
      <c r="H3679" t="s">
        <v>1879</v>
      </c>
      <c r="I3679" t="s">
        <v>1827</v>
      </c>
      <c r="J3679" t="str">
        <f t="shared" si="463"/>
        <v>Hamburg,Hamburg,Germany</v>
      </c>
      <c r="K3679" t="s">
        <v>4477</v>
      </c>
      <c r="L3679" t="s">
        <v>4471</v>
      </c>
      <c r="M3679" t="s">
        <v>42</v>
      </c>
      <c r="N3679" t="s">
        <v>80</v>
      </c>
      <c r="O3679" t="s">
        <v>830</v>
      </c>
      <c r="P3679" s="4">
        <v>260.28000000000003</v>
      </c>
      <c r="Q3679" s="14">
        <f t="shared" si="457"/>
        <v>1</v>
      </c>
      <c r="R3679">
        <v>2</v>
      </c>
      <c r="S3679" s="14">
        <f t="shared" si="458"/>
        <v>1</v>
      </c>
      <c r="T3679">
        <v>0</v>
      </c>
      <c r="U3679" s="14">
        <f t="shared" si="459"/>
        <v>1</v>
      </c>
      <c r="V3679" s="4">
        <v>67.62</v>
      </c>
      <c r="W3679" s="14">
        <f t="shared" si="460"/>
        <v>1</v>
      </c>
      <c r="X3679">
        <v>19.489999999999998</v>
      </c>
      <c r="Y3679" s="14">
        <f t="shared" si="461"/>
        <v>1</v>
      </c>
      <c r="Z3679" t="s">
        <v>28</v>
      </c>
      <c r="AA3679" s="14">
        <f t="shared" si="462"/>
        <v>2</v>
      </c>
    </row>
    <row r="3680" spans="1:27" ht="15" customHeight="1" x14ac:dyDescent="0.25">
      <c r="A3680" t="s">
        <v>9013</v>
      </c>
      <c r="B3680" s="6">
        <v>42341</v>
      </c>
      <c r="C3680" s="6">
        <v>42343</v>
      </c>
      <c r="D3680" t="s">
        <v>75</v>
      </c>
      <c r="E3680" t="s">
        <v>20</v>
      </c>
      <c r="F3680" s="14">
        <f t="shared" si="456"/>
        <v>1</v>
      </c>
      <c r="G3680" t="s">
        <v>1919</v>
      </c>
      <c r="H3680" t="s">
        <v>1882</v>
      </c>
      <c r="I3680" t="s">
        <v>1823</v>
      </c>
      <c r="J3680" t="str">
        <f t="shared" si="463"/>
        <v>Marseille,Provence-Alpes-Côte d'Azur,France</v>
      </c>
      <c r="K3680" t="s">
        <v>4477</v>
      </c>
      <c r="L3680" t="s">
        <v>4471</v>
      </c>
      <c r="M3680" t="s">
        <v>25</v>
      </c>
      <c r="N3680" t="s">
        <v>37</v>
      </c>
      <c r="O3680" t="s">
        <v>855</v>
      </c>
      <c r="P3680" s="4">
        <v>94.35</v>
      </c>
      <c r="Q3680" s="14">
        <f t="shared" si="457"/>
        <v>1</v>
      </c>
      <c r="R3680">
        <v>5</v>
      </c>
      <c r="S3680" s="14">
        <f t="shared" si="458"/>
        <v>1</v>
      </c>
      <c r="T3680">
        <v>0</v>
      </c>
      <c r="U3680" s="14">
        <f t="shared" si="459"/>
        <v>1</v>
      </c>
      <c r="V3680" s="4">
        <v>23.55</v>
      </c>
      <c r="W3680" s="14">
        <f t="shared" si="460"/>
        <v>1</v>
      </c>
      <c r="X3680">
        <v>19.48</v>
      </c>
      <c r="Y3680" s="14">
        <f t="shared" si="461"/>
        <v>1</v>
      </c>
      <c r="Z3680" t="s">
        <v>71</v>
      </c>
      <c r="AA3680" s="14">
        <f t="shared" si="462"/>
        <v>3</v>
      </c>
    </row>
    <row r="3681" spans="1:27" ht="15" customHeight="1" x14ac:dyDescent="0.25">
      <c r="A3681" t="s">
        <v>5752</v>
      </c>
      <c r="B3681" s="6">
        <v>42349</v>
      </c>
      <c r="C3681" s="6">
        <v>42351</v>
      </c>
      <c r="D3681" t="s">
        <v>67</v>
      </c>
      <c r="E3681" t="s">
        <v>20</v>
      </c>
      <c r="F3681" s="14">
        <f t="shared" si="456"/>
        <v>1</v>
      </c>
      <c r="G3681" t="s">
        <v>516</v>
      </c>
      <c r="H3681" t="s">
        <v>22</v>
      </c>
      <c r="I3681" t="s">
        <v>23</v>
      </c>
      <c r="J3681" t="str">
        <f t="shared" si="463"/>
        <v>Azcapotzalco,Distrito Federal,Mexico</v>
      </c>
      <c r="K3681" t="s">
        <v>4485</v>
      </c>
      <c r="L3681" t="s">
        <v>24</v>
      </c>
      <c r="M3681" t="s">
        <v>42</v>
      </c>
      <c r="N3681" t="s">
        <v>80</v>
      </c>
      <c r="O3681" t="s">
        <v>1406</v>
      </c>
      <c r="P3681" s="4">
        <v>284.19048000000004</v>
      </c>
      <c r="Q3681" s="14">
        <f t="shared" si="457"/>
        <v>1</v>
      </c>
      <c r="R3681">
        <v>3</v>
      </c>
      <c r="S3681" s="14">
        <f t="shared" si="458"/>
        <v>1</v>
      </c>
      <c r="T3681">
        <v>2E-3</v>
      </c>
      <c r="U3681" s="14">
        <f t="shared" si="459"/>
        <v>1</v>
      </c>
      <c r="V3681" s="4">
        <v>47.790479999999995</v>
      </c>
      <c r="W3681" s="14">
        <f t="shared" si="460"/>
        <v>1</v>
      </c>
      <c r="X3681">
        <v>19.466000000000001</v>
      </c>
      <c r="Y3681" s="14">
        <f t="shared" si="461"/>
        <v>1</v>
      </c>
      <c r="Z3681" t="s">
        <v>28</v>
      </c>
      <c r="AA3681" s="14">
        <f t="shared" si="462"/>
        <v>2</v>
      </c>
    </row>
    <row r="3682" spans="1:27" ht="15" customHeight="1" x14ac:dyDescent="0.25">
      <c r="A3682" t="s">
        <v>8036</v>
      </c>
      <c r="B3682" s="6">
        <v>42176</v>
      </c>
      <c r="C3682" s="6">
        <v>42181</v>
      </c>
      <c r="D3682" t="s">
        <v>19</v>
      </c>
      <c r="E3682" t="s">
        <v>20</v>
      </c>
      <c r="F3682" s="14">
        <f t="shared" si="456"/>
        <v>1</v>
      </c>
      <c r="G3682" t="s">
        <v>4309</v>
      </c>
      <c r="H3682" t="s">
        <v>4309</v>
      </c>
      <c r="I3682" t="s">
        <v>3875</v>
      </c>
      <c r="J3682" t="str">
        <f t="shared" si="463"/>
        <v>Voronezh,Voronezh,Russia</v>
      </c>
      <c r="K3682" t="s">
        <v>4478</v>
      </c>
      <c r="L3682" t="s">
        <v>4471</v>
      </c>
      <c r="M3682" t="s">
        <v>25</v>
      </c>
      <c r="N3682" t="s">
        <v>37</v>
      </c>
      <c r="O3682" t="s">
        <v>1922</v>
      </c>
      <c r="P3682" s="4">
        <v>429.12</v>
      </c>
      <c r="Q3682" s="14">
        <f t="shared" si="457"/>
        <v>1</v>
      </c>
      <c r="R3682">
        <v>8</v>
      </c>
      <c r="S3682" s="14">
        <f t="shared" si="458"/>
        <v>1</v>
      </c>
      <c r="T3682">
        <v>0</v>
      </c>
      <c r="U3682" s="14">
        <f t="shared" si="459"/>
        <v>1</v>
      </c>
      <c r="V3682" s="4">
        <v>107.28</v>
      </c>
      <c r="W3682" s="14">
        <f t="shared" si="460"/>
        <v>1</v>
      </c>
      <c r="X3682">
        <v>19.45</v>
      </c>
      <c r="Y3682" s="14">
        <f t="shared" si="461"/>
        <v>1</v>
      </c>
      <c r="Z3682" t="s">
        <v>28</v>
      </c>
      <c r="AA3682" s="14">
        <f t="shared" si="462"/>
        <v>2</v>
      </c>
    </row>
    <row r="3683" spans="1:27" ht="15" customHeight="1" x14ac:dyDescent="0.25">
      <c r="A3683" t="s">
        <v>6774</v>
      </c>
      <c r="B3683" s="6">
        <v>42052</v>
      </c>
      <c r="C3683" s="6">
        <v>42056</v>
      </c>
      <c r="D3683" t="s">
        <v>19</v>
      </c>
      <c r="E3683" t="s">
        <v>20</v>
      </c>
      <c r="F3683" s="14">
        <f t="shared" si="456"/>
        <v>1</v>
      </c>
      <c r="G3683" t="s">
        <v>2120</v>
      </c>
      <c r="H3683" t="s">
        <v>2121</v>
      </c>
      <c r="I3683" t="s">
        <v>1834</v>
      </c>
      <c r="J3683" t="str">
        <f t="shared" si="463"/>
        <v>Genoa,Liguria,Italy</v>
      </c>
      <c r="K3683" t="s">
        <v>4472</v>
      </c>
      <c r="L3683" t="s">
        <v>4471</v>
      </c>
      <c r="M3683" t="s">
        <v>25</v>
      </c>
      <c r="N3683" t="s">
        <v>45</v>
      </c>
      <c r="O3683" t="s">
        <v>1537</v>
      </c>
      <c r="P3683" s="4">
        <v>111.12000000000002</v>
      </c>
      <c r="Q3683" s="14">
        <f t="shared" si="457"/>
        <v>1</v>
      </c>
      <c r="R3683">
        <v>4</v>
      </c>
      <c r="S3683" s="14">
        <f t="shared" si="458"/>
        <v>1</v>
      </c>
      <c r="T3683">
        <v>0</v>
      </c>
      <c r="U3683" s="14">
        <f t="shared" si="459"/>
        <v>1</v>
      </c>
      <c r="V3683" s="4">
        <v>18.84</v>
      </c>
      <c r="W3683" s="14">
        <f t="shared" si="460"/>
        <v>1</v>
      </c>
      <c r="X3683">
        <v>19.440000000000001</v>
      </c>
      <c r="Y3683" s="14">
        <f t="shared" si="461"/>
        <v>1</v>
      </c>
      <c r="Z3683" t="s">
        <v>71</v>
      </c>
      <c r="AA3683" s="14">
        <f t="shared" si="462"/>
        <v>3</v>
      </c>
    </row>
    <row r="3684" spans="1:27" ht="15" customHeight="1" x14ac:dyDescent="0.25">
      <c r="A3684" t="s">
        <v>9600</v>
      </c>
      <c r="B3684" s="6">
        <v>42258</v>
      </c>
      <c r="C3684" s="6">
        <v>42262</v>
      </c>
      <c r="D3684" t="s">
        <v>19</v>
      </c>
      <c r="E3684" t="s">
        <v>54</v>
      </c>
      <c r="F3684" s="14">
        <f t="shared" si="456"/>
        <v>3</v>
      </c>
      <c r="G3684" t="s">
        <v>1946</v>
      </c>
      <c r="H3684" t="s">
        <v>1913</v>
      </c>
      <c r="I3684" t="s">
        <v>1848</v>
      </c>
      <c r="J3684" t="str">
        <f t="shared" si="463"/>
        <v>Helmond,North Brabant,Netherlands</v>
      </c>
      <c r="K3684" t="s">
        <v>4477</v>
      </c>
      <c r="L3684" t="s">
        <v>4471</v>
      </c>
      <c r="M3684" t="s">
        <v>25</v>
      </c>
      <c r="N3684" t="s">
        <v>91</v>
      </c>
      <c r="O3684" t="s">
        <v>134</v>
      </c>
      <c r="P3684" s="4">
        <v>96.600000000000009</v>
      </c>
      <c r="Q3684" s="14">
        <f t="shared" si="457"/>
        <v>1</v>
      </c>
      <c r="R3684">
        <v>2</v>
      </c>
      <c r="S3684" s="14">
        <f t="shared" si="458"/>
        <v>1</v>
      </c>
      <c r="T3684">
        <v>0.5</v>
      </c>
      <c r="U3684" s="14">
        <f t="shared" si="459"/>
        <v>2</v>
      </c>
      <c r="V3684" s="4">
        <v>-61.860000000000007</v>
      </c>
      <c r="W3684" s="14">
        <f t="shared" si="460"/>
        <v>3</v>
      </c>
      <c r="X3684">
        <v>19.440000000000001</v>
      </c>
      <c r="Y3684" s="14">
        <f t="shared" si="461"/>
        <v>1</v>
      </c>
      <c r="Z3684" t="s">
        <v>71</v>
      </c>
      <c r="AA3684" s="14">
        <f t="shared" si="462"/>
        <v>3</v>
      </c>
    </row>
    <row r="3685" spans="1:27" ht="15" customHeight="1" x14ac:dyDescent="0.25">
      <c r="A3685" t="s">
        <v>7097</v>
      </c>
      <c r="B3685" s="6">
        <v>42136</v>
      </c>
      <c r="C3685" s="6">
        <v>42142</v>
      </c>
      <c r="D3685" t="s">
        <v>19</v>
      </c>
      <c r="E3685" t="s">
        <v>20</v>
      </c>
      <c r="F3685" s="14">
        <f t="shared" si="456"/>
        <v>1</v>
      </c>
      <c r="G3685" t="s">
        <v>2986</v>
      </c>
      <c r="H3685" t="s">
        <v>2619</v>
      </c>
      <c r="I3685" t="s">
        <v>2560</v>
      </c>
      <c r="J3685" t="str">
        <f t="shared" si="463"/>
        <v>Pingxiang,Jiangxi,China</v>
      </c>
      <c r="K3685" t="s">
        <v>4483</v>
      </c>
      <c r="L3685" t="s">
        <v>4469</v>
      </c>
      <c r="M3685" t="s">
        <v>25</v>
      </c>
      <c r="N3685" t="s">
        <v>82</v>
      </c>
      <c r="O3685" t="s">
        <v>503</v>
      </c>
      <c r="P3685" s="4">
        <v>211.62</v>
      </c>
      <c r="Q3685" s="14">
        <f t="shared" si="457"/>
        <v>1</v>
      </c>
      <c r="R3685">
        <v>1</v>
      </c>
      <c r="S3685" s="14">
        <f t="shared" si="458"/>
        <v>1</v>
      </c>
      <c r="T3685">
        <v>0</v>
      </c>
      <c r="U3685" s="14">
        <f t="shared" si="459"/>
        <v>1</v>
      </c>
      <c r="V3685" s="4">
        <v>10.56</v>
      </c>
      <c r="W3685" s="14">
        <f t="shared" si="460"/>
        <v>1</v>
      </c>
      <c r="X3685">
        <v>19.43</v>
      </c>
      <c r="Y3685" s="14">
        <f t="shared" si="461"/>
        <v>1</v>
      </c>
      <c r="Z3685" t="s">
        <v>28</v>
      </c>
      <c r="AA3685" s="14">
        <f t="shared" si="462"/>
        <v>2</v>
      </c>
    </row>
    <row r="3686" spans="1:27" ht="15" customHeight="1" x14ac:dyDescent="0.25">
      <c r="A3686" t="s">
        <v>6309</v>
      </c>
      <c r="B3686" s="6">
        <v>42312</v>
      </c>
      <c r="C3686" s="6">
        <v>42316</v>
      </c>
      <c r="D3686" t="s">
        <v>19</v>
      </c>
      <c r="E3686" t="s">
        <v>20</v>
      </c>
      <c r="F3686" s="14">
        <f t="shared" si="456"/>
        <v>1</v>
      </c>
      <c r="G3686" t="s">
        <v>3731</v>
      </c>
      <c r="H3686" t="s">
        <v>3100</v>
      </c>
      <c r="I3686" t="s">
        <v>3095</v>
      </c>
      <c r="J3686" t="str">
        <f t="shared" si="463"/>
        <v>Orlando,Florida,United States</v>
      </c>
      <c r="K3686" t="s">
        <v>4488</v>
      </c>
      <c r="L3686" t="s">
        <v>4482</v>
      </c>
      <c r="M3686" t="s">
        <v>42</v>
      </c>
      <c r="N3686" t="s">
        <v>80</v>
      </c>
      <c r="O3686" t="s">
        <v>3355</v>
      </c>
      <c r="P3686" s="4">
        <v>959.98400000000004</v>
      </c>
      <c r="Q3686" s="14">
        <f t="shared" si="457"/>
        <v>1</v>
      </c>
      <c r="R3686">
        <v>2</v>
      </c>
      <c r="S3686" s="14">
        <f t="shared" si="458"/>
        <v>1</v>
      </c>
      <c r="T3686">
        <v>0.2</v>
      </c>
      <c r="U3686" s="14">
        <f t="shared" si="459"/>
        <v>1</v>
      </c>
      <c r="V3686" s="4">
        <v>311.99479999999994</v>
      </c>
      <c r="W3686" s="14">
        <f t="shared" si="460"/>
        <v>1</v>
      </c>
      <c r="X3686">
        <v>44.97</v>
      </c>
      <c r="Y3686" s="14">
        <f t="shared" si="461"/>
        <v>1</v>
      </c>
      <c r="Z3686" t="s">
        <v>28</v>
      </c>
      <c r="AA3686" s="14">
        <f t="shared" si="462"/>
        <v>2</v>
      </c>
    </row>
    <row r="3687" spans="1:27" ht="15" customHeight="1" x14ac:dyDescent="0.25">
      <c r="A3687" t="s">
        <v>7562</v>
      </c>
      <c r="B3687" s="6">
        <v>42017</v>
      </c>
      <c r="C3687" s="6">
        <v>42021</v>
      </c>
      <c r="D3687" t="s">
        <v>19</v>
      </c>
      <c r="E3687" t="s">
        <v>20</v>
      </c>
      <c r="F3687" s="14">
        <f t="shared" si="456"/>
        <v>1</v>
      </c>
      <c r="G3687" t="s">
        <v>10413</v>
      </c>
      <c r="H3687" t="s">
        <v>10414</v>
      </c>
      <c r="I3687" t="s">
        <v>10403</v>
      </c>
      <c r="J3687" t="str">
        <f t="shared" si="463"/>
        <v>Quesada,Alajuela,Costa Rica</v>
      </c>
      <c r="K3687" t="s">
        <v>4485</v>
      </c>
      <c r="L3687" t="s">
        <v>24</v>
      </c>
      <c r="M3687" t="s">
        <v>25</v>
      </c>
      <c r="N3687" t="s">
        <v>37</v>
      </c>
      <c r="O3687" t="s">
        <v>216</v>
      </c>
      <c r="P3687" s="4">
        <v>365.52000000000004</v>
      </c>
      <c r="Q3687" s="14">
        <f t="shared" si="457"/>
        <v>1</v>
      </c>
      <c r="R3687">
        <v>12</v>
      </c>
      <c r="S3687" s="14">
        <f t="shared" si="458"/>
        <v>2</v>
      </c>
      <c r="T3687">
        <v>0</v>
      </c>
      <c r="U3687" s="14">
        <f t="shared" si="459"/>
        <v>1</v>
      </c>
      <c r="V3687" s="4">
        <v>142.32</v>
      </c>
      <c r="W3687" s="14">
        <f t="shared" si="460"/>
        <v>1</v>
      </c>
      <c r="X3687">
        <v>19.402000000000001</v>
      </c>
      <c r="Y3687" s="14">
        <f t="shared" si="461"/>
        <v>1</v>
      </c>
      <c r="Z3687" t="s">
        <v>28</v>
      </c>
      <c r="AA3687" s="14">
        <f t="shared" si="462"/>
        <v>2</v>
      </c>
    </row>
    <row r="3688" spans="1:27" ht="15" customHeight="1" x14ac:dyDescent="0.25">
      <c r="A3688" t="s">
        <v>6307</v>
      </c>
      <c r="B3688" s="6">
        <v>42279</v>
      </c>
      <c r="C3688" s="6">
        <v>42285</v>
      </c>
      <c r="D3688" t="s">
        <v>19</v>
      </c>
      <c r="E3688" t="s">
        <v>20</v>
      </c>
      <c r="F3688" s="14">
        <f t="shared" si="456"/>
        <v>1</v>
      </c>
      <c r="G3688" t="s">
        <v>3114</v>
      </c>
      <c r="H3688" t="s">
        <v>3115</v>
      </c>
      <c r="I3688" t="s">
        <v>3095</v>
      </c>
      <c r="J3688" t="str">
        <f t="shared" si="463"/>
        <v>Fremont,Nebraska,United States</v>
      </c>
      <c r="K3688" t="s">
        <v>3109</v>
      </c>
      <c r="L3688" t="s">
        <v>4482</v>
      </c>
      <c r="M3688" t="s">
        <v>25</v>
      </c>
      <c r="N3688" t="s">
        <v>145</v>
      </c>
      <c r="O3688" t="s">
        <v>3531</v>
      </c>
      <c r="P3688" s="4">
        <v>104.85</v>
      </c>
      <c r="Q3688" s="14">
        <f t="shared" si="457"/>
        <v>1</v>
      </c>
      <c r="R3688">
        <v>1</v>
      </c>
      <c r="S3688" s="14">
        <f t="shared" si="458"/>
        <v>1</v>
      </c>
      <c r="T3688">
        <v>0</v>
      </c>
      <c r="U3688" s="14">
        <f t="shared" si="459"/>
        <v>1</v>
      </c>
      <c r="V3688" s="4">
        <v>50.327999999999996</v>
      </c>
      <c r="W3688" s="14">
        <f t="shared" si="460"/>
        <v>1</v>
      </c>
      <c r="X3688">
        <v>6.76</v>
      </c>
      <c r="Y3688" s="14">
        <f t="shared" si="461"/>
        <v>1</v>
      </c>
      <c r="Z3688" t="s">
        <v>28</v>
      </c>
      <c r="AA3688" s="14">
        <f t="shared" si="462"/>
        <v>2</v>
      </c>
    </row>
    <row r="3689" spans="1:27" ht="15" customHeight="1" x14ac:dyDescent="0.25">
      <c r="A3689" t="s">
        <v>6308</v>
      </c>
      <c r="B3689" s="6">
        <v>42327</v>
      </c>
      <c r="C3689" s="6">
        <v>42331</v>
      </c>
      <c r="D3689" t="s">
        <v>19</v>
      </c>
      <c r="E3689" t="s">
        <v>20</v>
      </c>
      <c r="F3689" s="14">
        <f t="shared" si="456"/>
        <v>1</v>
      </c>
      <c r="G3689" t="s">
        <v>3274</v>
      </c>
      <c r="H3689" t="s">
        <v>3141</v>
      </c>
      <c r="I3689" t="s">
        <v>3095</v>
      </c>
      <c r="J3689" t="str">
        <f t="shared" si="463"/>
        <v>Long Beach,New York,United States</v>
      </c>
      <c r="K3689" t="s">
        <v>4489</v>
      </c>
      <c r="L3689" t="s">
        <v>4482</v>
      </c>
      <c r="M3689" t="s">
        <v>42</v>
      </c>
      <c r="N3689" t="s">
        <v>88</v>
      </c>
      <c r="O3689" t="s">
        <v>3668</v>
      </c>
      <c r="P3689" s="4">
        <v>74.95</v>
      </c>
      <c r="Q3689" s="14">
        <f t="shared" si="457"/>
        <v>1</v>
      </c>
      <c r="R3689">
        <v>5</v>
      </c>
      <c r="S3689" s="14">
        <f t="shared" si="458"/>
        <v>1</v>
      </c>
      <c r="T3689">
        <v>0</v>
      </c>
      <c r="U3689" s="14">
        <f t="shared" si="459"/>
        <v>1</v>
      </c>
      <c r="V3689" s="4">
        <v>36.725500000000004</v>
      </c>
      <c r="W3689" s="14">
        <f t="shared" si="460"/>
        <v>1</v>
      </c>
      <c r="X3689">
        <v>6.06</v>
      </c>
      <c r="Y3689" s="14">
        <f t="shared" si="461"/>
        <v>1</v>
      </c>
      <c r="Z3689" t="s">
        <v>71</v>
      </c>
      <c r="AA3689" s="14">
        <f t="shared" si="462"/>
        <v>3</v>
      </c>
    </row>
    <row r="3690" spans="1:27" ht="15" customHeight="1" x14ac:dyDescent="0.25">
      <c r="A3690" t="s">
        <v>8616</v>
      </c>
      <c r="B3690" s="6">
        <v>42154</v>
      </c>
      <c r="C3690" s="6">
        <v>42159</v>
      </c>
      <c r="D3690" t="s">
        <v>19</v>
      </c>
      <c r="E3690" t="s">
        <v>20</v>
      </c>
      <c r="F3690" s="14">
        <f t="shared" si="456"/>
        <v>1</v>
      </c>
      <c r="G3690" t="s">
        <v>3068</v>
      </c>
      <c r="H3690" t="s">
        <v>3068</v>
      </c>
      <c r="I3690" t="s">
        <v>3064</v>
      </c>
      <c r="J3690" t="str">
        <f t="shared" si="463"/>
        <v>Auckland,Auckland,New Zealand</v>
      </c>
      <c r="K3690" t="s">
        <v>2572</v>
      </c>
      <c r="L3690" t="s">
        <v>4469</v>
      </c>
      <c r="M3690" t="s">
        <v>42</v>
      </c>
      <c r="N3690" t="s">
        <v>88</v>
      </c>
      <c r="O3690" t="s">
        <v>1413</v>
      </c>
      <c r="P3690" s="4">
        <v>193.10400000000001</v>
      </c>
      <c r="Q3690" s="14">
        <f t="shared" si="457"/>
        <v>1</v>
      </c>
      <c r="R3690">
        <v>4</v>
      </c>
      <c r="S3690" s="14">
        <f t="shared" si="458"/>
        <v>1</v>
      </c>
      <c r="T3690">
        <v>0.4</v>
      </c>
      <c r="U3690" s="14">
        <f t="shared" si="459"/>
        <v>2</v>
      </c>
      <c r="V3690" s="4">
        <v>-51.576000000000022</v>
      </c>
      <c r="W3690" s="14">
        <f t="shared" si="460"/>
        <v>3</v>
      </c>
      <c r="X3690">
        <v>19.37</v>
      </c>
      <c r="Y3690" s="14">
        <f t="shared" si="461"/>
        <v>1</v>
      </c>
      <c r="Z3690" t="s">
        <v>28</v>
      </c>
      <c r="AA3690" s="14">
        <f t="shared" si="462"/>
        <v>2</v>
      </c>
    </row>
    <row r="3691" spans="1:27" ht="15" customHeight="1" x14ac:dyDescent="0.25">
      <c r="A3691" t="s">
        <v>6753</v>
      </c>
      <c r="B3691" s="6">
        <v>42264</v>
      </c>
      <c r="C3691" s="6">
        <v>42269</v>
      </c>
      <c r="D3691" t="s">
        <v>19</v>
      </c>
      <c r="E3691" t="s">
        <v>20</v>
      </c>
      <c r="F3691" s="14">
        <f t="shared" si="456"/>
        <v>1</v>
      </c>
      <c r="G3691" t="s">
        <v>2345</v>
      </c>
      <c r="H3691" t="s">
        <v>1829</v>
      </c>
      <c r="I3691" t="s">
        <v>1823</v>
      </c>
      <c r="J3691" t="str">
        <f t="shared" si="463"/>
        <v>Villejuif,Ile-de-France,France</v>
      </c>
      <c r="K3691" t="s">
        <v>4477</v>
      </c>
      <c r="L3691" t="s">
        <v>4471</v>
      </c>
      <c r="M3691" t="s">
        <v>25</v>
      </c>
      <c r="N3691" t="s">
        <v>45</v>
      </c>
      <c r="O3691" t="s">
        <v>1616</v>
      </c>
      <c r="P3691" s="4">
        <v>177.48000000000002</v>
      </c>
      <c r="Q3691" s="14">
        <f t="shared" si="457"/>
        <v>1</v>
      </c>
      <c r="R3691">
        <v>4</v>
      </c>
      <c r="S3691" s="14">
        <f t="shared" si="458"/>
        <v>1</v>
      </c>
      <c r="T3691">
        <v>0</v>
      </c>
      <c r="U3691" s="14">
        <f t="shared" si="459"/>
        <v>1</v>
      </c>
      <c r="V3691" s="4">
        <v>40.799999999999997</v>
      </c>
      <c r="W3691" s="14">
        <f t="shared" si="460"/>
        <v>1</v>
      </c>
      <c r="X3691">
        <v>19.36</v>
      </c>
      <c r="Y3691" s="14">
        <f t="shared" si="461"/>
        <v>1</v>
      </c>
      <c r="Z3691" t="s">
        <v>28</v>
      </c>
      <c r="AA3691" s="14">
        <f t="shared" si="462"/>
        <v>2</v>
      </c>
    </row>
    <row r="3692" spans="1:27" ht="15" customHeight="1" x14ac:dyDescent="0.25">
      <c r="A3692" t="s">
        <v>8647</v>
      </c>
      <c r="B3692" s="6">
        <v>42321</v>
      </c>
      <c r="C3692" s="6">
        <v>42325</v>
      </c>
      <c r="D3692" t="s">
        <v>19</v>
      </c>
      <c r="E3692" t="s">
        <v>54</v>
      </c>
      <c r="F3692" s="14">
        <f t="shared" si="456"/>
        <v>3</v>
      </c>
      <c r="G3692" t="s">
        <v>2746</v>
      </c>
      <c r="H3692" t="s">
        <v>2677</v>
      </c>
      <c r="I3692" t="s">
        <v>2560</v>
      </c>
      <c r="J3692" t="str">
        <f t="shared" si="463"/>
        <v>Yichun,Heilongjiang,China</v>
      </c>
      <c r="K3692" t="s">
        <v>4483</v>
      </c>
      <c r="L3692" t="s">
        <v>4469</v>
      </c>
      <c r="M3692" t="s">
        <v>30</v>
      </c>
      <c r="N3692" t="s">
        <v>31</v>
      </c>
      <c r="O3692" t="s">
        <v>475</v>
      </c>
      <c r="P3692" s="4">
        <v>236.7</v>
      </c>
      <c r="Q3692" s="14">
        <f t="shared" si="457"/>
        <v>1</v>
      </c>
      <c r="R3692">
        <v>5</v>
      </c>
      <c r="S3692" s="14">
        <f t="shared" si="458"/>
        <v>1</v>
      </c>
      <c r="T3692">
        <v>0</v>
      </c>
      <c r="U3692" s="14">
        <f t="shared" si="459"/>
        <v>1</v>
      </c>
      <c r="V3692" s="4">
        <v>4.6499999999999995</v>
      </c>
      <c r="W3692" s="14">
        <f t="shared" si="460"/>
        <v>1</v>
      </c>
      <c r="X3692">
        <v>19.36</v>
      </c>
      <c r="Y3692" s="14">
        <f t="shared" si="461"/>
        <v>1</v>
      </c>
      <c r="Z3692" t="s">
        <v>28</v>
      </c>
      <c r="AA3692" s="14">
        <f t="shared" si="462"/>
        <v>2</v>
      </c>
    </row>
    <row r="3693" spans="1:27" ht="15" customHeight="1" x14ac:dyDescent="0.25">
      <c r="A3693" t="s">
        <v>9414</v>
      </c>
      <c r="B3693" s="6">
        <v>42066</v>
      </c>
      <c r="C3693" s="6">
        <v>42070</v>
      </c>
      <c r="D3693" t="s">
        <v>19</v>
      </c>
      <c r="E3693" t="s">
        <v>20</v>
      </c>
      <c r="F3693" s="14">
        <f t="shared" si="456"/>
        <v>1</v>
      </c>
      <c r="G3693" t="s">
        <v>915</v>
      </c>
      <c r="H3693" t="s">
        <v>412</v>
      </c>
      <c r="I3693" t="s">
        <v>23</v>
      </c>
      <c r="J3693" t="str">
        <f t="shared" si="463"/>
        <v>Poza Rica de Hidalgo,Veracruz,Mexico</v>
      </c>
      <c r="K3693" t="s">
        <v>4485</v>
      </c>
      <c r="L3693" t="s">
        <v>24</v>
      </c>
      <c r="M3693" t="s">
        <v>25</v>
      </c>
      <c r="N3693" t="s">
        <v>91</v>
      </c>
      <c r="O3693" t="s">
        <v>1147</v>
      </c>
      <c r="P3693" s="4">
        <v>199.07999999999998</v>
      </c>
      <c r="Q3693" s="14">
        <f t="shared" si="457"/>
        <v>1</v>
      </c>
      <c r="R3693">
        <v>7</v>
      </c>
      <c r="S3693" s="14">
        <f t="shared" si="458"/>
        <v>1</v>
      </c>
      <c r="T3693">
        <v>0</v>
      </c>
      <c r="U3693" s="14">
        <f t="shared" si="459"/>
        <v>1</v>
      </c>
      <c r="V3693" s="4">
        <v>81.61999999999999</v>
      </c>
      <c r="W3693" s="14">
        <f t="shared" si="460"/>
        <v>1</v>
      </c>
      <c r="X3693">
        <v>19.355</v>
      </c>
      <c r="Y3693" s="14">
        <f t="shared" si="461"/>
        <v>1</v>
      </c>
      <c r="Z3693" t="s">
        <v>28</v>
      </c>
      <c r="AA3693" s="14">
        <f t="shared" si="462"/>
        <v>2</v>
      </c>
    </row>
    <row r="3694" spans="1:27" ht="15" customHeight="1" x14ac:dyDescent="0.25">
      <c r="A3694" t="s">
        <v>9513</v>
      </c>
      <c r="B3694" s="6">
        <v>42048</v>
      </c>
      <c r="C3694" s="6">
        <v>42052</v>
      </c>
      <c r="D3694" t="s">
        <v>19</v>
      </c>
      <c r="E3694" t="s">
        <v>54</v>
      </c>
      <c r="F3694" s="14">
        <f t="shared" si="456"/>
        <v>3</v>
      </c>
      <c r="G3694" t="s">
        <v>2599</v>
      </c>
      <c r="H3694" t="s">
        <v>682</v>
      </c>
      <c r="I3694" t="s">
        <v>2571</v>
      </c>
      <c r="J3694" t="str">
        <f t="shared" si="463"/>
        <v>Melbourne,Victoria,Australia</v>
      </c>
      <c r="K3694" t="s">
        <v>2572</v>
      </c>
      <c r="L3694" t="s">
        <v>4469</v>
      </c>
      <c r="M3694" t="s">
        <v>42</v>
      </c>
      <c r="N3694" t="s">
        <v>88</v>
      </c>
      <c r="O3694" t="s">
        <v>886</v>
      </c>
      <c r="P3694" s="4">
        <v>248.292</v>
      </c>
      <c r="Q3694" s="14">
        <f t="shared" si="457"/>
        <v>1</v>
      </c>
      <c r="R3694">
        <v>2</v>
      </c>
      <c r="S3694" s="14">
        <f t="shared" si="458"/>
        <v>1</v>
      </c>
      <c r="T3694">
        <v>0.1</v>
      </c>
      <c r="U3694" s="14">
        <f t="shared" si="459"/>
        <v>1</v>
      </c>
      <c r="V3694" s="4">
        <v>79.99199999999999</v>
      </c>
      <c r="W3694" s="14">
        <f t="shared" si="460"/>
        <v>1</v>
      </c>
      <c r="X3694">
        <v>19.34</v>
      </c>
      <c r="Y3694" s="14">
        <f t="shared" si="461"/>
        <v>1</v>
      </c>
      <c r="Z3694" t="s">
        <v>71</v>
      </c>
      <c r="AA3694" s="14">
        <f t="shared" si="462"/>
        <v>3</v>
      </c>
    </row>
    <row r="3695" spans="1:27" ht="15" customHeight="1" x14ac:dyDescent="0.25">
      <c r="A3695" t="s">
        <v>6310</v>
      </c>
      <c r="B3695" s="6">
        <v>42057</v>
      </c>
      <c r="C3695" s="6">
        <v>42062</v>
      </c>
      <c r="D3695" t="s">
        <v>19</v>
      </c>
      <c r="E3695" t="s">
        <v>20</v>
      </c>
      <c r="F3695" s="14">
        <f t="shared" si="456"/>
        <v>1</v>
      </c>
      <c r="G3695" t="s">
        <v>3580</v>
      </c>
      <c r="H3695" t="s">
        <v>3108</v>
      </c>
      <c r="I3695" t="s">
        <v>3095</v>
      </c>
      <c r="J3695" t="str">
        <f t="shared" si="463"/>
        <v>Carrollton,Texas,United States</v>
      </c>
      <c r="K3695" t="s">
        <v>3109</v>
      </c>
      <c r="L3695" t="s">
        <v>4482</v>
      </c>
      <c r="M3695" t="s">
        <v>42</v>
      </c>
      <c r="N3695" t="s">
        <v>47</v>
      </c>
      <c r="O3695" t="s">
        <v>3297</v>
      </c>
      <c r="P3695" s="4">
        <v>47.904000000000003</v>
      </c>
      <c r="Q3695" s="14">
        <f t="shared" si="457"/>
        <v>1</v>
      </c>
      <c r="R3695">
        <v>1</v>
      </c>
      <c r="S3695" s="14">
        <f t="shared" si="458"/>
        <v>1</v>
      </c>
      <c r="T3695">
        <v>0.2</v>
      </c>
      <c r="U3695" s="14">
        <f t="shared" si="459"/>
        <v>1</v>
      </c>
      <c r="V3695" s="4">
        <v>-2.9940000000000015</v>
      </c>
      <c r="W3695" s="14">
        <f t="shared" si="460"/>
        <v>3</v>
      </c>
      <c r="X3695">
        <v>2.09</v>
      </c>
      <c r="Y3695" s="14">
        <f t="shared" si="461"/>
        <v>1</v>
      </c>
      <c r="Z3695" t="s">
        <v>28</v>
      </c>
      <c r="AA3695" s="14">
        <f t="shared" si="462"/>
        <v>2</v>
      </c>
    </row>
    <row r="3696" spans="1:27" ht="15" customHeight="1" x14ac:dyDescent="0.25">
      <c r="A3696" t="s">
        <v>6076</v>
      </c>
      <c r="B3696" s="6">
        <v>42060</v>
      </c>
      <c r="C3696" s="6">
        <v>42066</v>
      </c>
      <c r="D3696" t="s">
        <v>19</v>
      </c>
      <c r="E3696" t="s">
        <v>20</v>
      </c>
      <c r="F3696" s="14">
        <f t="shared" si="456"/>
        <v>1</v>
      </c>
      <c r="G3696" t="s">
        <v>3902</v>
      </c>
      <c r="H3696" t="s">
        <v>3902</v>
      </c>
      <c r="I3696" t="s">
        <v>3903</v>
      </c>
      <c r="J3696" t="str">
        <f t="shared" si="463"/>
        <v>Istanbul,Istanbul,Turkey</v>
      </c>
      <c r="K3696" t="s">
        <v>4476</v>
      </c>
      <c r="L3696" t="s">
        <v>4469</v>
      </c>
      <c r="M3696" t="s">
        <v>42</v>
      </c>
      <c r="N3696" t="s">
        <v>47</v>
      </c>
      <c r="O3696" t="s">
        <v>1271</v>
      </c>
      <c r="P3696" s="4">
        <v>198.02400000000003</v>
      </c>
      <c r="Q3696" s="14">
        <f t="shared" si="457"/>
        <v>1</v>
      </c>
      <c r="R3696">
        <v>2</v>
      </c>
      <c r="S3696" s="14">
        <f t="shared" si="458"/>
        <v>1</v>
      </c>
      <c r="T3696">
        <v>0.6</v>
      </c>
      <c r="U3696" s="14">
        <f t="shared" si="459"/>
        <v>3</v>
      </c>
      <c r="V3696" s="4">
        <v>-237.636</v>
      </c>
      <c r="W3696" s="14">
        <f t="shared" si="460"/>
        <v>3</v>
      </c>
      <c r="X3696">
        <v>19.309999999999999</v>
      </c>
      <c r="Y3696" s="14">
        <f t="shared" si="461"/>
        <v>1</v>
      </c>
      <c r="Z3696" t="s">
        <v>28</v>
      </c>
      <c r="AA3696" s="14">
        <f t="shared" si="462"/>
        <v>2</v>
      </c>
    </row>
    <row r="3697" spans="1:27" ht="15" customHeight="1" x14ac:dyDescent="0.25">
      <c r="A3697" t="s">
        <v>8874</v>
      </c>
      <c r="B3697" s="6">
        <v>42336</v>
      </c>
      <c r="C3697" s="6">
        <v>42340</v>
      </c>
      <c r="D3697" t="s">
        <v>19</v>
      </c>
      <c r="E3697" t="s">
        <v>20</v>
      </c>
      <c r="F3697" s="14">
        <f t="shared" si="456"/>
        <v>1</v>
      </c>
      <c r="G3697" t="s">
        <v>4044</v>
      </c>
      <c r="H3697" t="s">
        <v>4045</v>
      </c>
      <c r="I3697" t="s">
        <v>3984</v>
      </c>
      <c r="J3697" t="str">
        <f t="shared" si="463"/>
        <v>Kisumu,Nyanza,Kenya</v>
      </c>
      <c r="K3697" t="s">
        <v>4480</v>
      </c>
      <c r="L3697" t="s">
        <v>3867</v>
      </c>
      <c r="M3697" t="s">
        <v>42</v>
      </c>
      <c r="N3697" t="s">
        <v>47</v>
      </c>
      <c r="O3697" t="s">
        <v>1485</v>
      </c>
      <c r="P3697" s="4">
        <v>245.13000000000002</v>
      </c>
      <c r="Q3697" s="14">
        <f t="shared" si="457"/>
        <v>1</v>
      </c>
      <c r="R3697">
        <v>1</v>
      </c>
      <c r="S3697" s="14">
        <f t="shared" si="458"/>
        <v>1</v>
      </c>
      <c r="T3697">
        <v>0</v>
      </c>
      <c r="U3697" s="14">
        <f t="shared" si="459"/>
        <v>1</v>
      </c>
      <c r="V3697" s="4">
        <v>44.099999999999994</v>
      </c>
      <c r="W3697" s="14">
        <f t="shared" si="460"/>
        <v>1</v>
      </c>
      <c r="X3697">
        <v>19.309999999999999</v>
      </c>
      <c r="Y3697" s="14">
        <f t="shared" si="461"/>
        <v>1</v>
      </c>
      <c r="Z3697" t="s">
        <v>28</v>
      </c>
      <c r="AA3697" s="14">
        <f t="shared" si="462"/>
        <v>2</v>
      </c>
    </row>
    <row r="3698" spans="1:27" ht="15" customHeight="1" x14ac:dyDescent="0.25">
      <c r="A3698" t="s">
        <v>4535</v>
      </c>
      <c r="B3698" s="6">
        <v>42067</v>
      </c>
      <c r="C3698" s="6">
        <v>42071</v>
      </c>
      <c r="D3698" t="s">
        <v>19</v>
      </c>
      <c r="E3698" t="s">
        <v>59</v>
      </c>
      <c r="F3698" s="14">
        <f t="shared" si="456"/>
        <v>2</v>
      </c>
      <c r="G3698" t="s">
        <v>2710</v>
      </c>
      <c r="H3698" t="s">
        <v>2666</v>
      </c>
      <c r="I3698" t="s">
        <v>2579</v>
      </c>
      <c r="J3698" t="str">
        <f t="shared" si="463"/>
        <v>Surabaya,Jawa Timur,Indonesia</v>
      </c>
      <c r="K3698" t="s">
        <v>4481</v>
      </c>
      <c r="L3698" t="s">
        <v>4469</v>
      </c>
      <c r="M3698" t="s">
        <v>30</v>
      </c>
      <c r="N3698" t="s">
        <v>33</v>
      </c>
      <c r="O3698" t="s">
        <v>1439</v>
      </c>
      <c r="P3698" s="4">
        <v>227.88720000000001</v>
      </c>
      <c r="Q3698" s="14">
        <f t="shared" si="457"/>
        <v>1</v>
      </c>
      <c r="R3698">
        <v>2</v>
      </c>
      <c r="S3698" s="14">
        <f t="shared" si="458"/>
        <v>1</v>
      </c>
      <c r="T3698">
        <v>7.0000000000000007E-2</v>
      </c>
      <c r="U3698" s="14">
        <f t="shared" si="459"/>
        <v>1</v>
      </c>
      <c r="V3698" s="4">
        <v>4.8671999999999969</v>
      </c>
      <c r="W3698" s="14">
        <f t="shared" si="460"/>
        <v>1</v>
      </c>
      <c r="X3698">
        <v>19.29</v>
      </c>
      <c r="Y3698" s="14">
        <f t="shared" si="461"/>
        <v>1</v>
      </c>
      <c r="Z3698" t="s">
        <v>28</v>
      </c>
      <c r="AA3698" s="14">
        <f t="shared" si="462"/>
        <v>2</v>
      </c>
    </row>
    <row r="3699" spans="1:27" ht="15" customHeight="1" x14ac:dyDescent="0.25">
      <c r="A3699" t="s">
        <v>4678</v>
      </c>
      <c r="B3699" s="6">
        <v>42147</v>
      </c>
      <c r="C3699" s="6">
        <v>42153</v>
      </c>
      <c r="D3699" t="s">
        <v>19</v>
      </c>
      <c r="E3699" t="s">
        <v>59</v>
      </c>
      <c r="F3699" s="14">
        <f t="shared" si="456"/>
        <v>2</v>
      </c>
      <c r="G3699" t="s">
        <v>4212</v>
      </c>
      <c r="H3699" t="s">
        <v>4093</v>
      </c>
      <c r="I3699" t="s">
        <v>3881</v>
      </c>
      <c r="J3699" t="str">
        <f t="shared" si="463"/>
        <v>Khemisset,Rabat-Salé-Zemmour-Zaer,Morocco</v>
      </c>
      <c r="K3699" t="s">
        <v>4473</v>
      </c>
      <c r="L3699" t="s">
        <v>3867</v>
      </c>
      <c r="M3699" t="s">
        <v>25</v>
      </c>
      <c r="N3699" t="s">
        <v>82</v>
      </c>
      <c r="O3699" t="s">
        <v>162</v>
      </c>
      <c r="P3699" s="4">
        <v>396.9</v>
      </c>
      <c r="Q3699" s="14">
        <f t="shared" si="457"/>
        <v>1</v>
      </c>
      <c r="R3699">
        <v>2</v>
      </c>
      <c r="S3699" s="14">
        <f t="shared" si="458"/>
        <v>1</v>
      </c>
      <c r="T3699">
        <v>0</v>
      </c>
      <c r="U3699" s="14">
        <f t="shared" si="459"/>
        <v>1</v>
      </c>
      <c r="V3699" s="4">
        <v>178.56</v>
      </c>
      <c r="W3699" s="14">
        <f t="shared" si="460"/>
        <v>1</v>
      </c>
      <c r="X3699">
        <v>19.29</v>
      </c>
      <c r="Y3699" s="14">
        <f t="shared" si="461"/>
        <v>1</v>
      </c>
      <c r="Z3699" t="s">
        <v>28</v>
      </c>
      <c r="AA3699" s="14">
        <f t="shared" si="462"/>
        <v>2</v>
      </c>
    </row>
    <row r="3700" spans="1:27" ht="15" customHeight="1" x14ac:dyDescent="0.25">
      <c r="A3700" t="s">
        <v>7273</v>
      </c>
      <c r="B3700" s="6">
        <v>42339</v>
      </c>
      <c r="C3700" s="6">
        <v>42343</v>
      </c>
      <c r="D3700" t="s">
        <v>19</v>
      </c>
      <c r="E3700" t="s">
        <v>20</v>
      </c>
      <c r="F3700" s="14">
        <f t="shared" si="456"/>
        <v>1</v>
      </c>
      <c r="G3700" t="s">
        <v>2968</v>
      </c>
      <c r="H3700" t="s">
        <v>2653</v>
      </c>
      <c r="I3700" t="s">
        <v>2565</v>
      </c>
      <c r="J3700" t="str">
        <f t="shared" si="463"/>
        <v>Rajkot,Gujarat,India</v>
      </c>
      <c r="K3700" t="s">
        <v>4470</v>
      </c>
      <c r="L3700" t="s">
        <v>4469</v>
      </c>
      <c r="M3700" t="s">
        <v>42</v>
      </c>
      <c r="N3700" t="s">
        <v>88</v>
      </c>
      <c r="O3700" t="s">
        <v>1787</v>
      </c>
      <c r="P3700" s="4">
        <v>500.22</v>
      </c>
      <c r="Q3700" s="14">
        <f t="shared" si="457"/>
        <v>1</v>
      </c>
      <c r="R3700">
        <v>3</v>
      </c>
      <c r="S3700" s="14">
        <f t="shared" si="458"/>
        <v>1</v>
      </c>
      <c r="T3700">
        <v>0</v>
      </c>
      <c r="U3700" s="14">
        <f t="shared" si="459"/>
        <v>1</v>
      </c>
      <c r="V3700" s="4">
        <v>190.07999999999998</v>
      </c>
      <c r="W3700" s="14">
        <f t="shared" si="460"/>
        <v>1</v>
      </c>
      <c r="X3700">
        <v>19.28</v>
      </c>
      <c r="Y3700" s="14">
        <f t="shared" si="461"/>
        <v>1</v>
      </c>
      <c r="Z3700" t="s">
        <v>28</v>
      </c>
      <c r="AA3700" s="14">
        <f t="shared" si="462"/>
        <v>2</v>
      </c>
    </row>
    <row r="3701" spans="1:27" ht="15" customHeight="1" x14ac:dyDescent="0.25">
      <c r="A3701" t="s">
        <v>8711</v>
      </c>
      <c r="B3701" s="6">
        <v>42213</v>
      </c>
      <c r="C3701" s="6">
        <v>42215</v>
      </c>
      <c r="D3701" t="s">
        <v>75</v>
      </c>
      <c r="E3701" t="s">
        <v>59</v>
      </c>
      <c r="F3701" s="14">
        <f t="shared" si="456"/>
        <v>2</v>
      </c>
      <c r="G3701" t="s">
        <v>1856</v>
      </c>
      <c r="H3701" t="s">
        <v>1856</v>
      </c>
      <c r="I3701" t="s">
        <v>1840</v>
      </c>
      <c r="J3701" t="str">
        <f t="shared" si="463"/>
        <v>Madrid,Madrid,Spain</v>
      </c>
      <c r="K3701" t="s">
        <v>4472</v>
      </c>
      <c r="L3701" t="s">
        <v>4471</v>
      </c>
      <c r="M3701" t="s">
        <v>25</v>
      </c>
      <c r="N3701" t="s">
        <v>37</v>
      </c>
      <c r="O3701" t="s">
        <v>93</v>
      </c>
      <c r="P3701" s="4">
        <v>52.08</v>
      </c>
      <c r="Q3701" s="14">
        <f t="shared" si="457"/>
        <v>1</v>
      </c>
      <c r="R3701">
        <v>2</v>
      </c>
      <c r="S3701" s="14">
        <f t="shared" si="458"/>
        <v>1</v>
      </c>
      <c r="T3701">
        <v>0</v>
      </c>
      <c r="U3701" s="14">
        <f t="shared" si="459"/>
        <v>1</v>
      </c>
      <c r="V3701" s="4">
        <v>17.700000000000003</v>
      </c>
      <c r="W3701" s="14">
        <f t="shared" si="460"/>
        <v>1</v>
      </c>
      <c r="X3701">
        <v>19.28</v>
      </c>
      <c r="Y3701" s="14">
        <f t="shared" si="461"/>
        <v>1</v>
      </c>
      <c r="Z3701" t="s">
        <v>106</v>
      </c>
      <c r="AA3701" s="14">
        <f t="shared" si="462"/>
        <v>4</v>
      </c>
    </row>
    <row r="3702" spans="1:27" ht="15" customHeight="1" x14ac:dyDescent="0.25">
      <c r="A3702" t="s">
        <v>8991</v>
      </c>
      <c r="B3702" s="6">
        <v>42321</v>
      </c>
      <c r="C3702" s="6">
        <v>42327</v>
      </c>
      <c r="D3702" t="s">
        <v>19</v>
      </c>
      <c r="E3702" t="s">
        <v>59</v>
      </c>
      <c r="F3702" s="14">
        <f t="shared" si="456"/>
        <v>2</v>
      </c>
      <c r="G3702" t="s">
        <v>2622</v>
      </c>
      <c r="H3702" t="s">
        <v>2623</v>
      </c>
      <c r="I3702" t="s">
        <v>2560</v>
      </c>
      <c r="J3702" t="str">
        <f t="shared" si="463"/>
        <v>Baotou,Inner Mongolia,China</v>
      </c>
      <c r="K3702" t="s">
        <v>4483</v>
      </c>
      <c r="L3702" t="s">
        <v>4469</v>
      </c>
      <c r="M3702" t="s">
        <v>25</v>
      </c>
      <c r="N3702" t="s">
        <v>82</v>
      </c>
      <c r="O3702" t="s">
        <v>1278</v>
      </c>
      <c r="P3702" s="4">
        <v>562.68000000000006</v>
      </c>
      <c r="Q3702" s="14">
        <f t="shared" si="457"/>
        <v>1</v>
      </c>
      <c r="R3702">
        <v>4</v>
      </c>
      <c r="S3702" s="14">
        <f t="shared" si="458"/>
        <v>1</v>
      </c>
      <c r="T3702">
        <v>0</v>
      </c>
      <c r="U3702" s="14">
        <f t="shared" si="459"/>
        <v>1</v>
      </c>
      <c r="V3702" s="4">
        <v>208.07999999999998</v>
      </c>
      <c r="W3702" s="14">
        <f t="shared" si="460"/>
        <v>1</v>
      </c>
      <c r="X3702">
        <v>19.260000000000002</v>
      </c>
      <c r="Y3702" s="14">
        <f t="shared" si="461"/>
        <v>1</v>
      </c>
      <c r="Z3702" t="s">
        <v>28</v>
      </c>
      <c r="AA3702" s="14">
        <f t="shared" si="462"/>
        <v>2</v>
      </c>
    </row>
    <row r="3703" spans="1:27" ht="15" customHeight="1" x14ac:dyDescent="0.25">
      <c r="A3703" t="s">
        <v>6578</v>
      </c>
      <c r="B3703" s="6">
        <v>42069</v>
      </c>
      <c r="C3703" s="6">
        <v>42075</v>
      </c>
      <c r="D3703" t="s">
        <v>19</v>
      </c>
      <c r="E3703" t="s">
        <v>20</v>
      </c>
      <c r="F3703" s="14">
        <f t="shared" si="456"/>
        <v>1</v>
      </c>
      <c r="G3703" t="s">
        <v>3991</v>
      </c>
      <c r="H3703" t="s">
        <v>3991</v>
      </c>
      <c r="I3703" t="s">
        <v>3884</v>
      </c>
      <c r="J3703" t="str">
        <f t="shared" si="463"/>
        <v>Haifa,Haifa,Israel</v>
      </c>
      <c r="K3703" t="s">
        <v>4476</v>
      </c>
      <c r="L3703" t="s">
        <v>4469</v>
      </c>
      <c r="M3703" t="s">
        <v>42</v>
      </c>
      <c r="N3703" t="s">
        <v>88</v>
      </c>
      <c r="O3703" t="s">
        <v>1096</v>
      </c>
      <c r="P3703" s="4">
        <v>339.36</v>
      </c>
      <c r="Q3703" s="14">
        <f t="shared" si="457"/>
        <v>1</v>
      </c>
      <c r="R3703">
        <v>2</v>
      </c>
      <c r="S3703" s="14">
        <f t="shared" si="458"/>
        <v>1</v>
      </c>
      <c r="T3703">
        <v>0</v>
      </c>
      <c r="U3703" s="14">
        <f t="shared" si="459"/>
        <v>1</v>
      </c>
      <c r="V3703" s="4">
        <v>61.08</v>
      </c>
      <c r="W3703" s="14">
        <f t="shared" si="460"/>
        <v>1</v>
      </c>
      <c r="X3703">
        <v>19.25</v>
      </c>
      <c r="Y3703" s="14">
        <f t="shared" si="461"/>
        <v>1</v>
      </c>
      <c r="Z3703" t="s">
        <v>28</v>
      </c>
      <c r="AA3703" s="14">
        <f t="shared" si="462"/>
        <v>2</v>
      </c>
    </row>
    <row r="3704" spans="1:27" ht="15" customHeight="1" x14ac:dyDescent="0.25">
      <c r="A3704" t="s">
        <v>7967</v>
      </c>
      <c r="B3704" s="6">
        <v>42236</v>
      </c>
      <c r="C3704" s="6">
        <v>42241</v>
      </c>
      <c r="D3704" t="s">
        <v>19</v>
      </c>
      <c r="E3704" t="s">
        <v>54</v>
      </c>
      <c r="F3704" s="14">
        <f t="shared" si="456"/>
        <v>3</v>
      </c>
      <c r="G3704" t="s">
        <v>2324</v>
      </c>
      <c r="H3704" t="s">
        <v>2210</v>
      </c>
      <c r="I3704" t="s">
        <v>1848</v>
      </c>
      <c r="J3704" t="str">
        <f t="shared" si="463"/>
        <v>Nieuwegein,Utrecht,Netherlands</v>
      </c>
      <c r="K3704" t="s">
        <v>4477</v>
      </c>
      <c r="L3704" t="s">
        <v>4471</v>
      </c>
      <c r="M3704" t="s">
        <v>25</v>
      </c>
      <c r="N3704" t="s">
        <v>82</v>
      </c>
      <c r="O3704" t="s">
        <v>472</v>
      </c>
      <c r="P3704" s="4">
        <v>412.02</v>
      </c>
      <c r="Q3704" s="14">
        <f t="shared" si="457"/>
        <v>1</v>
      </c>
      <c r="R3704">
        <v>6</v>
      </c>
      <c r="S3704" s="14">
        <f t="shared" si="458"/>
        <v>1</v>
      </c>
      <c r="T3704">
        <v>0.5</v>
      </c>
      <c r="U3704" s="14">
        <f t="shared" si="459"/>
        <v>2</v>
      </c>
      <c r="V3704" s="4">
        <v>-412.02</v>
      </c>
      <c r="W3704" s="14">
        <f t="shared" si="460"/>
        <v>3</v>
      </c>
      <c r="X3704">
        <v>19.239999999999998</v>
      </c>
      <c r="Y3704" s="14">
        <f t="shared" si="461"/>
        <v>1</v>
      </c>
      <c r="Z3704" t="s">
        <v>28</v>
      </c>
      <c r="AA3704" s="14">
        <f t="shared" si="462"/>
        <v>2</v>
      </c>
    </row>
    <row r="3705" spans="1:27" ht="15" customHeight="1" x14ac:dyDescent="0.25">
      <c r="A3705" t="s">
        <v>8406</v>
      </c>
      <c r="B3705" s="6">
        <v>42145</v>
      </c>
      <c r="C3705" s="6">
        <v>42149</v>
      </c>
      <c r="D3705" t="s">
        <v>19</v>
      </c>
      <c r="E3705" t="s">
        <v>20</v>
      </c>
      <c r="F3705" s="14">
        <f t="shared" si="456"/>
        <v>1</v>
      </c>
      <c r="G3705" t="s">
        <v>4050</v>
      </c>
      <c r="H3705" t="s">
        <v>4051</v>
      </c>
      <c r="I3705" t="s">
        <v>4052</v>
      </c>
      <c r="J3705" t="str">
        <f t="shared" si="463"/>
        <v>Benghazi,Banghazi,Libya</v>
      </c>
      <c r="K3705" t="s">
        <v>4473</v>
      </c>
      <c r="L3705" t="s">
        <v>3867</v>
      </c>
      <c r="M3705" t="s">
        <v>42</v>
      </c>
      <c r="N3705" t="s">
        <v>80</v>
      </c>
      <c r="O3705" t="s">
        <v>81</v>
      </c>
      <c r="P3705" s="4">
        <v>245.13</v>
      </c>
      <c r="Q3705" s="14">
        <f t="shared" si="457"/>
        <v>1</v>
      </c>
      <c r="R3705">
        <v>1</v>
      </c>
      <c r="S3705" s="14">
        <f t="shared" si="458"/>
        <v>1</v>
      </c>
      <c r="T3705">
        <v>0</v>
      </c>
      <c r="U3705" s="14">
        <f t="shared" si="459"/>
        <v>1</v>
      </c>
      <c r="V3705" s="4">
        <v>83.34</v>
      </c>
      <c r="W3705" s="14">
        <f t="shared" si="460"/>
        <v>1</v>
      </c>
      <c r="X3705">
        <v>19.239999999999998</v>
      </c>
      <c r="Y3705" s="14">
        <f t="shared" si="461"/>
        <v>1</v>
      </c>
      <c r="Z3705" t="s">
        <v>28</v>
      </c>
      <c r="AA3705" s="14">
        <f t="shared" si="462"/>
        <v>2</v>
      </c>
    </row>
    <row r="3706" spans="1:27" ht="15" customHeight="1" x14ac:dyDescent="0.25">
      <c r="A3706" t="s">
        <v>6313</v>
      </c>
      <c r="B3706" s="6">
        <v>42267</v>
      </c>
      <c r="C3706" s="6">
        <v>42272</v>
      </c>
      <c r="D3706" t="s">
        <v>19</v>
      </c>
      <c r="E3706" t="s">
        <v>59</v>
      </c>
      <c r="F3706" s="14">
        <f t="shared" si="456"/>
        <v>2</v>
      </c>
      <c r="G3706" t="s">
        <v>3097</v>
      </c>
      <c r="H3706" t="s">
        <v>3098</v>
      </c>
      <c r="I3706" t="s">
        <v>3095</v>
      </c>
      <c r="J3706" t="str">
        <f t="shared" si="463"/>
        <v>Los Angeles,California,United States</v>
      </c>
      <c r="K3706" t="s">
        <v>4487</v>
      </c>
      <c r="L3706" t="s">
        <v>4482</v>
      </c>
      <c r="M3706" t="s">
        <v>42</v>
      </c>
      <c r="N3706" t="s">
        <v>47</v>
      </c>
      <c r="O3706" t="s">
        <v>3426</v>
      </c>
      <c r="P3706" s="4">
        <v>149.94999999999999</v>
      </c>
      <c r="Q3706" s="14">
        <f t="shared" si="457"/>
        <v>1</v>
      </c>
      <c r="R3706">
        <v>5</v>
      </c>
      <c r="S3706" s="14">
        <f t="shared" si="458"/>
        <v>1</v>
      </c>
      <c r="T3706">
        <v>0</v>
      </c>
      <c r="U3706" s="14">
        <f t="shared" si="459"/>
        <v>1</v>
      </c>
      <c r="V3706" s="4">
        <v>31.489499999999992</v>
      </c>
      <c r="W3706" s="14">
        <f t="shared" si="460"/>
        <v>1</v>
      </c>
      <c r="X3706">
        <v>9.76</v>
      </c>
      <c r="Y3706" s="14">
        <f t="shared" si="461"/>
        <v>1</v>
      </c>
      <c r="Z3706" t="s">
        <v>28</v>
      </c>
      <c r="AA3706" s="14">
        <f t="shared" si="462"/>
        <v>2</v>
      </c>
    </row>
    <row r="3707" spans="1:27" ht="15" customHeight="1" x14ac:dyDescent="0.25">
      <c r="A3707" t="s">
        <v>7873</v>
      </c>
      <c r="B3707" s="6">
        <v>42313</v>
      </c>
      <c r="C3707" s="6">
        <v>42316</v>
      </c>
      <c r="D3707" t="s">
        <v>67</v>
      </c>
      <c r="E3707" t="s">
        <v>54</v>
      </c>
      <c r="F3707" s="14">
        <f t="shared" si="456"/>
        <v>3</v>
      </c>
      <c r="G3707" t="s">
        <v>3069</v>
      </c>
      <c r="H3707" t="s">
        <v>3069</v>
      </c>
      <c r="I3707" t="s">
        <v>3064</v>
      </c>
      <c r="J3707" t="str">
        <f t="shared" si="463"/>
        <v>Wellington,Wellington,New Zealand</v>
      </c>
      <c r="K3707" t="s">
        <v>2572</v>
      </c>
      <c r="L3707" t="s">
        <v>4469</v>
      </c>
      <c r="M3707" t="s">
        <v>25</v>
      </c>
      <c r="N3707" t="s">
        <v>35</v>
      </c>
      <c r="O3707" t="s">
        <v>799</v>
      </c>
      <c r="P3707" s="4">
        <v>56.7</v>
      </c>
      <c r="Q3707" s="14">
        <f t="shared" si="457"/>
        <v>1</v>
      </c>
      <c r="R3707">
        <v>2</v>
      </c>
      <c r="S3707" s="14">
        <f t="shared" si="458"/>
        <v>1</v>
      </c>
      <c r="T3707">
        <v>0</v>
      </c>
      <c r="U3707" s="14">
        <f t="shared" si="459"/>
        <v>1</v>
      </c>
      <c r="V3707" s="4">
        <v>27.78</v>
      </c>
      <c r="W3707" s="14">
        <f t="shared" si="460"/>
        <v>1</v>
      </c>
      <c r="X3707">
        <v>19.23</v>
      </c>
      <c r="Y3707" s="14">
        <f t="shared" si="461"/>
        <v>1</v>
      </c>
      <c r="Z3707" t="s">
        <v>106</v>
      </c>
      <c r="AA3707" s="14">
        <f t="shared" si="462"/>
        <v>4</v>
      </c>
    </row>
    <row r="3708" spans="1:27" ht="15" customHeight="1" x14ac:dyDescent="0.25">
      <c r="A3708" t="s">
        <v>10214</v>
      </c>
      <c r="B3708" s="6">
        <v>42311</v>
      </c>
      <c r="C3708" s="6">
        <v>42315</v>
      </c>
      <c r="D3708" t="s">
        <v>19</v>
      </c>
      <c r="E3708" t="s">
        <v>20</v>
      </c>
      <c r="F3708" s="14">
        <f t="shared" si="456"/>
        <v>1</v>
      </c>
      <c r="G3708" t="s">
        <v>1857</v>
      </c>
      <c r="H3708" t="s">
        <v>1858</v>
      </c>
      <c r="I3708" t="s">
        <v>1834</v>
      </c>
      <c r="J3708" t="str">
        <f t="shared" si="463"/>
        <v>Rome,Lazio,Italy</v>
      </c>
      <c r="K3708" t="s">
        <v>4472</v>
      </c>
      <c r="L3708" t="s">
        <v>4471</v>
      </c>
      <c r="M3708" t="s">
        <v>42</v>
      </c>
      <c r="N3708" t="s">
        <v>43</v>
      </c>
      <c r="O3708" t="s">
        <v>239</v>
      </c>
      <c r="P3708" s="4">
        <v>209.08799999999999</v>
      </c>
      <c r="Q3708" s="14">
        <f t="shared" si="457"/>
        <v>1</v>
      </c>
      <c r="R3708">
        <v>2</v>
      </c>
      <c r="S3708" s="14">
        <f t="shared" si="458"/>
        <v>1</v>
      </c>
      <c r="T3708">
        <v>0.4</v>
      </c>
      <c r="U3708" s="14">
        <f t="shared" si="459"/>
        <v>2</v>
      </c>
      <c r="V3708" s="4">
        <v>-20.952000000000027</v>
      </c>
      <c r="W3708" s="14">
        <f t="shared" si="460"/>
        <v>3</v>
      </c>
      <c r="X3708">
        <v>19.22</v>
      </c>
      <c r="Y3708" s="14">
        <f t="shared" si="461"/>
        <v>1</v>
      </c>
      <c r="Z3708" t="s">
        <v>71</v>
      </c>
      <c r="AA3708" s="14">
        <f t="shared" si="462"/>
        <v>3</v>
      </c>
    </row>
    <row r="3709" spans="1:27" ht="15" customHeight="1" x14ac:dyDescent="0.25">
      <c r="A3709" t="s">
        <v>6315</v>
      </c>
      <c r="B3709" s="6">
        <v>42356</v>
      </c>
      <c r="C3709" s="6">
        <v>42360</v>
      </c>
      <c r="D3709" t="s">
        <v>19</v>
      </c>
      <c r="E3709" t="s">
        <v>59</v>
      </c>
      <c r="F3709" s="14">
        <f t="shared" si="456"/>
        <v>2</v>
      </c>
      <c r="G3709" t="s">
        <v>3743</v>
      </c>
      <c r="H3709" t="s">
        <v>3111</v>
      </c>
      <c r="I3709" t="s">
        <v>3095</v>
      </c>
      <c r="J3709" t="str">
        <f t="shared" si="463"/>
        <v>Eau Claire,Wisconsin,United States</v>
      </c>
      <c r="K3709" t="s">
        <v>3109</v>
      </c>
      <c r="L3709" t="s">
        <v>4482</v>
      </c>
      <c r="M3709" t="s">
        <v>25</v>
      </c>
      <c r="N3709" t="s">
        <v>82</v>
      </c>
      <c r="O3709" t="s">
        <v>3783</v>
      </c>
      <c r="P3709" s="4">
        <v>32.56</v>
      </c>
      <c r="Q3709" s="14">
        <f t="shared" si="457"/>
        <v>1</v>
      </c>
      <c r="R3709">
        <v>2</v>
      </c>
      <c r="S3709" s="14">
        <f t="shared" si="458"/>
        <v>1</v>
      </c>
      <c r="T3709">
        <v>0</v>
      </c>
      <c r="U3709" s="14">
        <f t="shared" si="459"/>
        <v>1</v>
      </c>
      <c r="V3709" s="4">
        <v>8.465600000000002</v>
      </c>
      <c r="W3709" s="14">
        <f t="shared" si="460"/>
        <v>1</v>
      </c>
      <c r="X3709">
        <v>1.88</v>
      </c>
      <c r="Y3709" s="14">
        <f t="shared" si="461"/>
        <v>1</v>
      </c>
      <c r="Z3709" t="s">
        <v>28</v>
      </c>
      <c r="AA3709" s="14">
        <f t="shared" si="462"/>
        <v>2</v>
      </c>
    </row>
    <row r="3710" spans="1:27" ht="15" customHeight="1" x14ac:dyDescent="0.25">
      <c r="A3710" t="s">
        <v>10178</v>
      </c>
      <c r="B3710" s="6">
        <v>42321</v>
      </c>
      <c r="C3710" s="6">
        <v>42325</v>
      </c>
      <c r="D3710" t="s">
        <v>19</v>
      </c>
      <c r="E3710" t="s">
        <v>20</v>
      </c>
      <c r="F3710" s="14">
        <f t="shared" si="456"/>
        <v>1</v>
      </c>
      <c r="G3710" t="s">
        <v>421</v>
      </c>
      <c r="H3710" t="s">
        <v>248</v>
      </c>
      <c r="I3710" t="s">
        <v>86</v>
      </c>
      <c r="J3710" t="str">
        <f t="shared" si="463"/>
        <v>San Pedro Sula,Cortés,Honduras</v>
      </c>
      <c r="K3710" t="s">
        <v>4485</v>
      </c>
      <c r="L3710" t="s">
        <v>24</v>
      </c>
      <c r="M3710" t="s">
        <v>42</v>
      </c>
      <c r="N3710" t="s">
        <v>80</v>
      </c>
      <c r="O3710" t="s">
        <v>1076</v>
      </c>
      <c r="P3710" s="4">
        <v>151.01892000000001</v>
      </c>
      <c r="Q3710" s="14">
        <f t="shared" si="457"/>
        <v>1</v>
      </c>
      <c r="R3710">
        <v>1</v>
      </c>
      <c r="S3710" s="14">
        <f t="shared" si="458"/>
        <v>1</v>
      </c>
      <c r="T3710">
        <v>0.40200000000000002</v>
      </c>
      <c r="U3710" s="14">
        <f t="shared" si="459"/>
        <v>2</v>
      </c>
      <c r="V3710" s="4">
        <v>-83.861080000000001</v>
      </c>
      <c r="W3710" s="14">
        <f t="shared" si="460"/>
        <v>3</v>
      </c>
      <c r="X3710">
        <v>19.208000000000002</v>
      </c>
      <c r="Y3710" s="14">
        <f t="shared" si="461"/>
        <v>1</v>
      </c>
      <c r="Z3710" t="s">
        <v>71</v>
      </c>
      <c r="AA3710" s="14">
        <f t="shared" si="462"/>
        <v>3</v>
      </c>
    </row>
    <row r="3711" spans="1:27" ht="15" customHeight="1" x14ac:dyDescent="0.25">
      <c r="A3711" t="s">
        <v>7611</v>
      </c>
      <c r="B3711" s="6">
        <v>42246</v>
      </c>
      <c r="C3711" s="6">
        <v>42250</v>
      </c>
      <c r="D3711" t="s">
        <v>19</v>
      </c>
      <c r="E3711" t="s">
        <v>20</v>
      </c>
      <c r="F3711" s="14">
        <f t="shared" si="456"/>
        <v>1</v>
      </c>
      <c r="G3711" t="s">
        <v>1753</v>
      </c>
      <c r="H3711" t="s">
        <v>150</v>
      </c>
      <c r="I3711" t="s">
        <v>41</v>
      </c>
      <c r="J3711" t="str">
        <f t="shared" si="463"/>
        <v>Arcoverde,Pernambuco,Brazil</v>
      </c>
      <c r="K3711" t="s">
        <v>4475</v>
      </c>
      <c r="L3711" t="s">
        <v>24</v>
      </c>
      <c r="M3711" t="s">
        <v>42</v>
      </c>
      <c r="N3711" t="s">
        <v>47</v>
      </c>
      <c r="O3711" t="s">
        <v>177</v>
      </c>
      <c r="P3711" s="4">
        <v>142.68</v>
      </c>
      <c r="Q3711" s="14">
        <f t="shared" si="457"/>
        <v>1</v>
      </c>
      <c r="R3711">
        <v>3</v>
      </c>
      <c r="S3711" s="14">
        <f t="shared" si="458"/>
        <v>1</v>
      </c>
      <c r="T3711">
        <v>0</v>
      </c>
      <c r="U3711" s="14">
        <f t="shared" si="459"/>
        <v>1</v>
      </c>
      <c r="V3711" s="4">
        <v>32.760000000000005</v>
      </c>
      <c r="W3711" s="14">
        <f t="shared" si="460"/>
        <v>1</v>
      </c>
      <c r="X3711">
        <v>19.201000000000001</v>
      </c>
      <c r="Y3711" s="14">
        <f t="shared" si="461"/>
        <v>1</v>
      </c>
      <c r="Z3711" t="s">
        <v>71</v>
      </c>
      <c r="AA3711" s="14">
        <f t="shared" si="462"/>
        <v>3</v>
      </c>
    </row>
    <row r="3712" spans="1:27" ht="15" customHeight="1" x14ac:dyDescent="0.25">
      <c r="A3712" t="s">
        <v>5019</v>
      </c>
      <c r="B3712" s="6">
        <v>42346</v>
      </c>
      <c r="C3712" s="6">
        <v>42348</v>
      </c>
      <c r="D3712" t="s">
        <v>75</v>
      </c>
      <c r="E3712" t="s">
        <v>20</v>
      </c>
      <c r="F3712" s="14">
        <f t="shared" si="456"/>
        <v>1</v>
      </c>
      <c r="G3712" t="s">
        <v>3938</v>
      </c>
      <c r="H3712" t="s">
        <v>3938</v>
      </c>
      <c r="I3712" t="s">
        <v>3913</v>
      </c>
      <c r="J3712" t="str">
        <f t="shared" si="463"/>
        <v>Lagos,Lagos,Nigeria</v>
      </c>
      <c r="K3712" t="s">
        <v>4479</v>
      </c>
      <c r="L3712" t="s">
        <v>3867</v>
      </c>
      <c r="M3712" t="s">
        <v>42</v>
      </c>
      <c r="N3712" t="s">
        <v>47</v>
      </c>
      <c r="O3712" t="s">
        <v>920</v>
      </c>
      <c r="P3712" s="4">
        <v>201.31200000000001</v>
      </c>
      <c r="Q3712" s="14">
        <f t="shared" si="457"/>
        <v>1</v>
      </c>
      <c r="R3712">
        <v>8</v>
      </c>
      <c r="S3712" s="14">
        <f t="shared" si="458"/>
        <v>1</v>
      </c>
      <c r="T3712">
        <v>0.7</v>
      </c>
      <c r="U3712" s="14">
        <f t="shared" si="459"/>
        <v>3</v>
      </c>
      <c r="V3712" s="4">
        <v>-301.96799999999996</v>
      </c>
      <c r="W3712" s="14">
        <f t="shared" si="460"/>
        <v>3</v>
      </c>
      <c r="X3712">
        <v>19.190000000000001</v>
      </c>
      <c r="Y3712" s="14">
        <f t="shared" si="461"/>
        <v>1</v>
      </c>
      <c r="Z3712" t="s">
        <v>71</v>
      </c>
      <c r="AA3712" s="14">
        <f t="shared" si="462"/>
        <v>3</v>
      </c>
    </row>
    <row r="3713" spans="1:27" ht="15" customHeight="1" x14ac:dyDescent="0.25">
      <c r="A3713" t="s">
        <v>6953</v>
      </c>
      <c r="B3713" s="6">
        <v>42160</v>
      </c>
      <c r="C3713" s="6">
        <v>42166</v>
      </c>
      <c r="D3713" t="s">
        <v>19</v>
      </c>
      <c r="E3713" t="s">
        <v>54</v>
      </c>
      <c r="F3713" s="14">
        <f t="shared" si="456"/>
        <v>3</v>
      </c>
      <c r="G3713" t="s">
        <v>2614</v>
      </c>
      <c r="H3713" t="s">
        <v>2615</v>
      </c>
      <c r="I3713" t="s">
        <v>2571</v>
      </c>
      <c r="J3713" t="str">
        <f t="shared" si="463"/>
        <v>Canberra,Australian Capital Territory,Australia</v>
      </c>
      <c r="K3713" t="s">
        <v>2572</v>
      </c>
      <c r="L3713" t="s">
        <v>4469</v>
      </c>
      <c r="M3713" t="s">
        <v>42</v>
      </c>
      <c r="N3713" t="s">
        <v>80</v>
      </c>
      <c r="O3713" t="s">
        <v>1429</v>
      </c>
      <c r="P3713" s="4">
        <v>356.50799999999998</v>
      </c>
      <c r="Q3713" s="14">
        <f t="shared" si="457"/>
        <v>1</v>
      </c>
      <c r="R3713">
        <v>2</v>
      </c>
      <c r="S3713" s="14">
        <f t="shared" si="458"/>
        <v>1</v>
      </c>
      <c r="T3713">
        <v>0.4</v>
      </c>
      <c r="U3713" s="14">
        <f t="shared" si="459"/>
        <v>2</v>
      </c>
      <c r="V3713" s="4">
        <v>-231.732</v>
      </c>
      <c r="W3713" s="14">
        <f t="shared" si="460"/>
        <v>3</v>
      </c>
      <c r="X3713">
        <v>19.190000000000001</v>
      </c>
      <c r="Y3713" s="14">
        <f t="shared" si="461"/>
        <v>1</v>
      </c>
      <c r="Z3713" t="s">
        <v>28</v>
      </c>
      <c r="AA3713" s="14">
        <f t="shared" si="462"/>
        <v>2</v>
      </c>
    </row>
    <row r="3714" spans="1:27" ht="15" customHeight="1" x14ac:dyDescent="0.25">
      <c r="A3714" t="s">
        <v>5074</v>
      </c>
      <c r="B3714" s="6">
        <v>42278</v>
      </c>
      <c r="C3714" s="6">
        <v>42285</v>
      </c>
      <c r="D3714" t="s">
        <v>19</v>
      </c>
      <c r="E3714" t="s">
        <v>54</v>
      </c>
      <c r="F3714" s="14">
        <f t="shared" ref="F3714:F3777" si="464">VLOOKUP(E3714,segmentrate,2)</f>
        <v>3</v>
      </c>
      <c r="G3714" t="s">
        <v>271</v>
      </c>
      <c r="H3714" t="s">
        <v>271</v>
      </c>
      <c r="I3714" t="s">
        <v>272</v>
      </c>
      <c r="J3714" t="str">
        <f t="shared" si="463"/>
        <v>San Salvador,San Salvador,El Salvador</v>
      </c>
      <c r="K3714" t="s">
        <v>4485</v>
      </c>
      <c r="L3714" t="s">
        <v>24</v>
      </c>
      <c r="M3714" t="s">
        <v>42</v>
      </c>
      <c r="N3714" t="s">
        <v>80</v>
      </c>
      <c r="O3714" t="s">
        <v>1317</v>
      </c>
      <c r="P3714" s="4">
        <v>350.37783999999999</v>
      </c>
      <c r="Q3714" s="14">
        <f t="shared" ref="Q3714:Q3777" si="465">VLOOKUP(P3714,salerate,3)</f>
        <v>1</v>
      </c>
      <c r="R3714">
        <v>2</v>
      </c>
      <c r="S3714" s="14">
        <f t="shared" ref="S3714:S3777" si="466">VLOOKUP(R3714,quantityrate,3)</f>
        <v>1</v>
      </c>
      <c r="T3714">
        <v>2E-3</v>
      </c>
      <c r="U3714" s="14">
        <f t="shared" ref="U3714:U3777" si="467">VLOOKUP(T3714,discount,3)</f>
        <v>1</v>
      </c>
      <c r="V3714" s="4">
        <v>37.897840000000002</v>
      </c>
      <c r="W3714" s="14">
        <f t="shared" ref="W3714:W3777" si="468">VLOOKUP(V3714,profit,3)</f>
        <v>1</v>
      </c>
      <c r="X3714">
        <v>19.184000000000001</v>
      </c>
      <c r="Y3714" s="14">
        <f t="shared" ref="Y3714:Y3777" si="469">VLOOKUP(X3714,shipping,3)</f>
        <v>1</v>
      </c>
      <c r="Z3714" t="s">
        <v>28</v>
      </c>
      <c r="AA3714" s="14">
        <f t="shared" ref="AA3714:AA3777" si="470">VLOOKUP(Z3714,orderrate,2)</f>
        <v>2</v>
      </c>
    </row>
    <row r="3715" spans="1:27" ht="15" customHeight="1" x14ac:dyDescent="0.25">
      <c r="A3715" t="s">
        <v>6258</v>
      </c>
      <c r="B3715" s="6">
        <v>42092</v>
      </c>
      <c r="C3715" s="6">
        <v>42095</v>
      </c>
      <c r="D3715" t="s">
        <v>67</v>
      </c>
      <c r="E3715" t="s">
        <v>54</v>
      </c>
      <c r="F3715" s="14">
        <f t="shared" si="464"/>
        <v>3</v>
      </c>
      <c r="G3715" t="s">
        <v>2007</v>
      </c>
      <c r="H3715" t="s">
        <v>1913</v>
      </c>
      <c r="I3715" t="s">
        <v>1848</v>
      </c>
      <c r="J3715" t="str">
        <f t="shared" ref="J3715:J3778" si="471">G3715&amp;","&amp;H3715&amp;","&amp;I3715</f>
        <v>Breda,North Brabant,Netherlands</v>
      </c>
      <c r="K3715" t="s">
        <v>4477</v>
      </c>
      <c r="L3715" t="s">
        <v>4471</v>
      </c>
      <c r="M3715" t="s">
        <v>25</v>
      </c>
      <c r="N3715" t="s">
        <v>82</v>
      </c>
      <c r="O3715" t="s">
        <v>435</v>
      </c>
      <c r="P3715" s="4">
        <v>193.32</v>
      </c>
      <c r="Q3715" s="14">
        <f t="shared" si="465"/>
        <v>1</v>
      </c>
      <c r="R3715">
        <v>3</v>
      </c>
      <c r="S3715" s="14">
        <f t="shared" si="466"/>
        <v>1</v>
      </c>
      <c r="T3715">
        <v>0.5</v>
      </c>
      <c r="U3715" s="14">
        <f t="shared" si="467"/>
        <v>2</v>
      </c>
      <c r="V3715" s="4">
        <v>-166.32</v>
      </c>
      <c r="W3715" s="14">
        <f t="shared" si="468"/>
        <v>3</v>
      </c>
      <c r="X3715">
        <v>19.170000000000002</v>
      </c>
      <c r="Y3715" s="14">
        <f t="shared" si="469"/>
        <v>1</v>
      </c>
      <c r="Z3715" t="s">
        <v>28</v>
      </c>
      <c r="AA3715" s="14">
        <f t="shared" si="470"/>
        <v>2</v>
      </c>
    </row>
    <row r="3716" spans="1:27" ht="15" customHeight="1" x14ac:dyDescent="0.25">
      <c r="A3716" t="s">
        <v>9082</v>
      </c>
      <c r="B3716" s="6">
        <v>42124</v>
      </c>
      <c r="C3716" s="6">
        <v>42130</v>
      </c>
      <c r="D3716" t="s">
        <v>19</v>
      </c>
      <c r="E3716" t="s">
        <v>20</v>
      </c>
      <c r="F3716" s="14">
        <f t="shared" si="464"/>
        <v>1</v>
      </c>
      <c r="G3716" t="s">
        <v>1852</v>
      </c>
      <c r="H3716" t="s">
        <v>1852</v>
      </c>
      <c r="I3716" t="s">
        <v>1853</v>
      </c>
      <c r="J3716" t="str">
        <f t="shared" si="471"/>
        <v>Stockholm,Stockholm,Sweden</v>
      </c>
      <c r="K3716" t="s">
        <v>4484</v>
      </c>
      <c r="L3716" t="s">
        <v>4471</v>
      </c>
      <c r="M3716" t="s">
        <v>25</v>
      </c>
      <c r="N3716" t="s">
        <v>82</v>
      </c>
      <c r="O3716" t="s">
        <v>585</v>
      </c>
      <c r="P3716" s="4">
        <v>143.47499999999999</v>
      </c>
      <c r="Q3716" s="14">
        <f t="shared" si="465"/>
        <v>1</v>
      </c>
      <c r="R3716">
        <v>5</v>
      </c>
      <c r="S3716" s="14">
        <f t="shared" si="466"/>
        <v>1</v>
      </c>
      <c r="T3716">
        <v>0.5</v>
      </c>
      <c r="U3716" s="14">
        <f t="shared" si="467"/>
        <v>2</v>
      </c>
      <c r="V3716" s="4">
        <v>-123.52499999999999</v>
      </c>
      <c r="W3716" s="14">
        <f t="shared" si="468"/>
        <v>3</v>
      </c>
      <c r="X3716">
        <v>19.170000000000002</v>
      </c>
      <c r="Y3716" s="14">
        <f t="shared" si="469"/>
        <v>1</v>
      </c>
      <c r="Z3716" t="s">
        <v>55</v>
      </c>
      <c r="AA3716" s="14">
        <f t="shared" si="470"/>
        <v>1</v>
      </c>
    </row>
    <row r="3717" spans="1:27" ht="15" customHeight="1" x14ac:dyDescent="0.25">
      <c r="A3717" t="s">
        <v>6316</v>
      </c>
      <c r="B3717" s="6">
        <v>42108</v>
      </c>
      <c r="C3717" s="6">
        <v>42112</v>
      </c>
      <c r="D3717" t="s">
        <v>19</v>
      </c>
      <c r="E3717" t="s">
        <v>59</v>
      </c>
      <c r="F3717" s="14">
        <f t="shared" si="464"/>
        <v>2</v>
      </c>
      <c r="G3717" t="s">
        <v>3117</v>
      </c>
      <c r="H3717" t="s">
        <v>3118</v>
      </c>
      <c r="I3717" t="s">
        <v>3095</v>
      </c>
      <c r="J3717" t="str">
        <f t="shared" si="471"/>
        <v>Philadelphia,Pennsylvania,United States</v>
      </c>
      <c r="K3717" t="s">
        <v>4489</v>
      </c>
      <c r="L3717" t="s">
        <v>4482</v>
      </c>
      <c r="M3717" t="s">
        <v>25</v>
      </c>
      <c r="N3717" t="s">
        <v>51</v>
      </c>
      <c r="O3717" t="s">
        <v>3660</v>
      </c>
      <c r="P3717" s="4">
        <v>7.92</v>
      </c>
      <c r="Q3717" s="14">
        <f t="shared" si="465"/>
        <v>1</v>
      </c>
      <c r="R3717">
        <v>5</v>
      </c>
      <c r="S3717" s="14">
        <f t="shared" si="466"/>
        <v>1</v>
      </c>
      <c r="T3717">
        <v>0.2</v>
      </c>
      <c r="U3717" s="14">
        <f t="shared" si="467"/>
        <v>1</v>
      </c>
      <c r="V3717" s="4">
        <v>1.6829999999999994</v>
      </c>
      <c r="W3717" s="14">
        <f t="shared" si="468"/>
        <v>1</v>
      </c>
      <c r="X3717">
        <v>1.43</v>
      </c>
      <c r="Y3717" s="14">
        <f t="shared" si="469"/>
        <v>1</v>
      </c>
      <c r="Z3717" t="s">
        <v>28</v>
      </c>
      <c r="AA3717" s="14">
        <f t="shared" si="470"/>
        <v>2</v>
      </c>
    </row>
    <row r="3718" spans="1:27" ht="15" customHeight="1" x14ac:dyDescent="0.25">
      <c r="A3718" t="s">
        <v>7901</v>
      </c>
      <c r="B3718" s="6">
        <v>42041</v>
      </c>
      <c r="C3718" s="6">
        <v>42048</v>
      </c>
      <c r="D3718" t="s">
        <v>19</v>
      </c>
      <c r="E3718" t="s">
        <v>59</v>
      </c>
      <c r="F3718" s="14">
        <f t="shared" si="464"/>
        <v>2</v>
      </c>
      <c r="G3718" t="s">
        <v>1009</v>
      </c>
      <c r="H3718" t="s">
        <v>22</v>
      </c>
      <c r="I3718" t="s">
        <v>23</v>
      </c>
      <c r="J3718" t="str">
        <f t="shared" si="471"/>
        <v>Tlalpan,Distrito Federal,Mexico</v>
      </c>
      <c r="K3718" t="s">
        <v>4485</v>
      </c>
      <c r="L3718" t="s">
        <v>24</v>
      </c>
      <c r="M3718" t="s">
        <v>25</v>
      </c>
      <c r="N3718" t="s">
        <v>45</v>
      </c>
      <c r="O3718" t="s">
        <v>453</v>
      </c>
      <c r="P3718" s="4">
        <v>164.2</v>
      </c>
      <c r="Q3718" s="14">
        <f t="shared" si="465"/>
        <v>1</v>
      </c>
      <c r="R3718">
        <v>5</v>
      </c>
      <c r="S3718" s="14">
        <f t="shared" si="466"/>
        <v>1</v>
      </c>
      <c r="T3718">
        <v>0</v>
      </c>
      <c r="U3718" s="14">
        <f t="shared" si="467"/>
        <v>1</v>
      </c>
      <c r="V3718" s="4">
        <v>82.1</v>
      </c>
      <c r="W3718" s="14">
        <f t="shared" si="468"/>
        <v>1</v>
      </c>
      <c r="X3718">
        <v>19.148</v>
      </c>
      <c r="Y3718" s="14">
        <f t="shared" si="469"/>
        <v>1</v>
      </c>
      <c r="Z3718" t="s">
        <v>55</v>
      </c>
      <c r="AA3718" s="14">
        <f t="shared" si="470"/>
        <v>1</v>
      </c>
    </row>
    <row r="3719" spans="1:27" ht="15" customHeight="1" x14ac:dyDescent="0.25">
      <c r="A3719" t="s">
        <v>6314</v>
      </c>
      <c r="B3719" s="6">
        <v>42363</v>
      </c>
      <c r="C3719" s="6">
        <v>42369</v>
      </c>
      <c r="D3719" t="s">
        <v>19</v>
      </c>
      <c r="E3719" t="s">
        <v>59</v>
      </c>
      <c r="F3719" s="14">
        <f t="shared" si="464"/>
        <v>2</v>
      </c>
      <c r="G3719" t="s">
        <v>3747</v>
      </c>
      <c r="H3719" t="s">
        <v>3748</v>
      </c>
      <c r="I3719" t="s">
        <v>3095</v>
      </c>
      <c r="J3719" t="str">
        <f t="shared" si="471"/>
        <v>Meridian,Idaho,United States</v>
      </c>
      <c r="K3719" t="s">
        <v>4487</v>
      </c>
      <c r="L3719" t="s">
        <v>4482</v>
      </c>
      <c r="M3719" t="s">
        <v>25</v>
      </c>
      <c r="N3719" t="s">
        <v>35</v>
      </c>
      <c r="O3719" t="s">
        <v>3238</v>
      </c>
      <c r="P3719" s="4">
        <v>21.312000000000005</v>
      </c>
      <c r="Q3719" s="14">
        <f t="shared" si="465"/>
        <v>1</v>
      </c>
      <c r="R3719">
        <v>3</v>
      </c>
      <c r="S3719" s="14">
        <f t="shared" si="466"/>
        <v>1</v>
      </c>
      <c r="T3719">
        <v>0.2</v>
      </c>
      <c r="U3719" s="14">
        <f t="shared" si="467"/>
        <v>1</v>
      </c>
      <c r="V3719" s="4">
        <v>7.9919999999999991</v>
      </c>
      <c r="W3719" s="14">
        <f t="shared" si="468"/>
        <v>1</v>
      </c>
      <c r="X3719">
        <v>1.07</v>
      </c>
      <c r="Y3719" s="14">
        <f t="shared" si="469"/>
        <v>1</v>
      </c>
      <c r="Z3719" t="s">
        <v>28</v>
      </c>
      <c r="AA3719" s="14">
        <f t="shared" si="470"/>
        <v>2</v>
      </c>
    </row>
    <row r="3720" spans="1:27" ht="15" customHeight="1" x14ac:dyDescent="0.25">
      <c r="A3720" t="s">
        <v>9886</v>
      </c>
      <c r="B3720" s="6">
        <v>42231</v>
      </c>
      <c r="C3720" s="6">
        <v>42235</v>
      </c>
      <c r="D3720" t="s">
        <v>19</v>
      </c>
      <c r="E3720" t="s">
        <v>20</v>
      </c>
      <c r="F3720" s="14">
        <f t="shared" si="464"/>
        <v>1</v>
      </c>
      <c r="G3720" t="s">
        <v>4219</v>
      </c>
      <c r="H3720" t="s">
        <v>4220</v>
      </c>
      <c r="I3720" t="s">
        <v>4120</v>
      </c>
      <c r="J3720" t="str">
        <f t="shared" si="471"/>
        <v>Dayr az Zawr,Dayr Az Zawr,Syria</v>
      </c>
      <c r="K3720" t="s">
        <v>4476</v>
      </c>
      <c r="L3720" t="s">
        <v>4469</v>
      </c>
      <c r="M3720" t="s">
        <v>25</v>
      </c>
      <c r="N3720" t="s">
        <v>82</v>
      </c>
      <c r="O3720" t="s">
        <v>1088</v>
      </c>
      <c r="P3720" s="4">
        <v>119.05200000000001</v>
      </c>
      <c r="Q3720" s="14">
        <f t="shared" si="465"/>
        <v>1</v>
      </c>
      <c r="R3720">
        <v>1</v>
      </c>
      <c r="S3720" s="14">
        <f t="shared" si="466"/>
        <v>1</v>
      </c>
      <c r="T3720">
        <v>0.4</v>
      </c>
      <c r="U3720" s="14">
        <f t="shared" si="467"/>
        <v>2</v>
      </c>
      <c r="V3720" s="4">
        <v>-45.64800000000001</v>
      </c>
      <c r="W3720" s="14">
        <f t="shared" si="468"/>
        <v>3</v>
      </c>
      <c r="X3720">
        <v>19.13</v>
      </c>
      <c r="Y3720" s="14">
        <f t="shared" si="469"/>
        <v>1</v>
      </c>
      <c r="Z3720" t="s">
        <v>71</v>
      </c>
      <c r="AA3720" s="14">
        <f t="shared" si="470"/>
        <v>3</v>
      </c>
    </row>
    <row r="3721" spans="1:27" ht="15" customHeight="1" x14ac:dyDescent="0.25">
      <c r="A3721" t="s">
        <v>6764</v>
      </c>
      <c r="B3721" s="6">
        <v>42294</v>
      </c>
      <c r="C3721" s="6">
        <v>42299</v>
      </c>
      <c r="D3721" t="s">
        <v>67</v>
      </c>
      <c r="E3721" t="s">
        <v>20</v>
      </c>
      <c r="F3721" s="14">
        <f t="shared" si="464"/>
        <v>1</v>
      </c>
      <c r="G3721" t="s">
        <v>4176</v>
      </c>
      <c r="H3721" t="s">
        <v>4176</v>
      </c>
      <c r="I3721" t="s">
        <v>4026</v>
      </c>
      <c r="J3721" t="str">
        <f t="shared" si="471"/>
        <v>Huambo,Huambo,Angola</v>
      </c>
      <c r="K3721" t="s">
        <v>4474</v>
      </c>
      <c r="L3721" t="s">
        <v>3867</v>
      </c>
      <c r="M3721" t="s">
        <v>25</v>
      </c>
      <c r="N3721" t="s">
        <v>145</v>
      </c>
      <c r="O3721" t="s">
        <v>170</v>
      </c>
      <c r="P3721" s="4">
        <v>110.16</v>
      </c>
      <c r="Q3721" s="14">
        <f t="shared" si="465"/>
        <v>1</v>
      </c>
      <c r="R3721">
        <v>6</v>
      </c>
      <c r="S3721" s="14">
        <f t="shared" si="466"/>
        <v>1</v>
      </c>
      <c r="T3721">
        <v>0</v>
      </c>
      <c r="U3721" s="14">
        <f t="shared" si="467"/>
        <v>1</v>
      </c>
      <c r="V3721" s="4">
        <v>39.6</v>
      </c>
      <c r="W3721" s="14">
        <f t="shared" si="468"/>
        <v>1</v>
      </c>
      <c r="X3721">
        <v>19.11</v>
      </c>
      <c r="Y3721" s="14">
        <f t="shared" si="469"/>
        <v>1</v>
      </c>
      <c r="Z3721" t="s">
        <v>71</v>
      </c>
      <c r="AA3721" s="14">
        <f t="shared" si="470"/>
        <v>3</v>
      </c>
    </row>
    <row r="3722" spans="1:27" ht="15" customHeight="1" x14ac:dyDescent="0.25">
      <c r="A3722" t="s">
        <v>7685</v>
      </c>
      <c r="B3722" s="6">
        <v>42341</v>
      </c>
      <c r="C3722" s="6">
        <v>42346</v>
      </c>
      <c r="D3722" t="s">
        <v>67</v>
      </c>
      <c r="E3722" t="s">
        <v>20</v>
      </c>
      <c r="F3722" s="14">
        <f t="shared" si="464"/>
        <v>1</v>
      </c>
      <c r="G3722" t="s">
        <v>2066</v>
      </c>
      <c r="H3722" t="s">
        <v>10391</v>
      </c>
      <c r="I3722" t="s">
        <v>1823</v>
      </c>
      <c r="J3722" t="str">
        <f t="shared" si="471"/>
        <v>Pau,Aquitaine-Limousin-Poitou-Charentes,France</v>
      </c>
      <c r="K3722" t="s">
        <v>4477</v>
      </c>
      <c r="L3722" t="s">
        <v>4471</v>
      </c>
      <c r="M3722" t="s">
        <v>25</v>
      </c>
      <c r="N3722" t="s">
        <v>45</v>
      </c>
      <c r="O3722" t="s">
        <v>1050</v>
      </c>
      <c r="P3722" s="4">
        <v>238.2</v>
      </c>
      <c r="Q3722" s="14">
        <f t="shared" si="465"/>
        <v>1</v>
      </c>
      <c r="R3722">
        <v>5</v>
      </c>
      <c r="S3722" s="14">
        <f t="shared" si="466"/>
        <v>1</v>
      </c>
      <c r="T3722">
        <v>0</v>
      </c>
      <c r="U3722" s="14">
        <f t="shared" si="467"/>
        <v>1</v>
      </c>
      <c r="V3722" s="4">
        <v>116.7</v>
      </c>
      <c r="W3722" s="14">
        <f t="shared" si="468"/>
        <v>1</v>
      </c>
      <c r="X3722">
        <v>19.11</v>
      </c>
      <c r="Y3722" s="14">
        <f t="shared" si="469"/>
        <v>1</v>
      </c>
      <c r="Z3722" t="s">
        <v>28</v>
      </c>
      <c r="AA3722" s="14">
        <f t="shared" si="470"/>
        <v>2</v>
      </c>
    </row>
    <row r="3723" spans="1:27" ht="15" customHeight="1" x14ac:dyDescent="0.25">
      <c r="A3723" t="s">
        <v>9932</v>
      </c>
      <c r="B3723" s="6">
        <v>42201</v>
      </c>
      <c r="C3723" s="6">
        <v>42205</v>
      </c>
      <c r="D3723" t="s">
        <v>19</v>
      </c>
      <c r="E3723" t="s">
        <v>20</v>
      </c>
      <c r="F3723" s="14">
        <f t="shared" si="464"/>
        <v>1</v>
      </c>
      <c r="G3723" t="s">
        <v>21</v>
      </c>
      <c r="H3723" t="s">
        <v>22</v>
      </c>
      <c r="I3723" t="s">
        <v>23</v>
      </c>
      <c r="J3723" t="str">
        <f t="shared" si="471"/>
        <v>Mexico City,Distrito Federal,Mexico</v>
      </c>
      <c r="K3723" t="s">
        <v>4485</v>
      </c>
      <c r="L3723" t="s">
        <v>24</v>
      </c>
      <c r="M3723" t="s">
        <v>42</v>
      </c>
      <c r="N3723" t="s">
        <v>80</v>
      </c>
      <c r="O3723" t="s">
        <v>418</v>
      </c>
      <c r="P3723" s="4">
        <v>718.97916000000009</v>
      </c>
      <c r="Q3723" s="14">
        <f t="shared" si="465"/>
        <v>1</v>
      </c>
      <c r="R3723">
        <v>3</v>
      </c>
      <c r="S3723" s="14">
        <f t="shared" si="466"/>
        <v>1</v>
      </c>
      <c r="T3723">
        <v>2E-3</v>
      </c>
      <c r="U3723" s="14">
        <f t="shared" si="467"/>
        <v>1</v>
      </c>
      <c r="V3723" s="4">
        <v>99.359160000000003</v>
      </c>
      <c r="W3723" s="14">
        <f t="shared" si="468"/>
        <v>1</v>
      </c>
      <c r="X3723">
        <v>19.09</v>
      </c>
      <c r="Y3723" s="14">
        <f t="shared" si="469"/>
        <v>1</v>
      </c>
      <c r="Z3723" t="s">
        <v>71</v>
      </c>
      <c r="AA3723" s="14">
        <f t="shared" si="470"/>
        <v>3</v>
      </c>
    </row>
    <row r="3724" spans="1:27" ht="15" customHeight="1" x14ac:dyDescent="0.25">
      <c r="A3724" t="s">
        <v>4739</v>
      </c>
      <c r="B3724" s="6">
        <v>42315</v>
      </c>
      <c r="C3724" s="6">
        <v>42320</v>
      </c>
      <c r="D3724" t="s">
        <v>19</v>
      </c>
      <c r="E3724" t="s">
        <v>59</v>
      </c>
      <c r="F3724" s="14">
        <f t="shared" si="464"/>
        <v>2</v>
      </c>
      <c r="G3724" t="s">
        <v>3048</v>
      </c>
      <c r="H3724" t="s">
        <v>2739</v>
      </c>
      <c r="I3724" t="s">
        <v>2560</v>
      </c>
      <c r="J3724" t="str">
        <f t="shared" si="471"/>
        <v>Xiangtan,Hunan,China</v>
      </c>
      <c r="K3724" t="s">
        <v>4483</v>
      </c>
      <c r="L3724" t="s">
        <v>4469</v>
      </c>
      <c r="M3724" t="s">
        <v>30</v>
      </c>
      <c r="N3724" t="s">
        <v>52</v>
      </c>
      <c r="O3724" t="s">
        <v>1470</v>
      </c>
      <c r="P3724" s="4">
        <v>148.98000000000002</v>
      </c>
      <c r="Q3724" s="14">
        <f t="shared" si="465"/>
        <v>1</v>
      </c>
      <c r="R3724">
        <v>2</v>
      </c>
      <c r="S3724" s="14">
        <f t="shared" si="466"/>
        <v>1</v>
      </c>
      <c r="T3724">
        <v>0</v>
      </c>
      <c r="U3724" s="14">
        <f t="shared" si="467"/>
        <v>1</v>
      </c>
      <c r="V3724" s="4">
        <v>65.52</v>
      </c>
      <c r="W3724" s="14">
        <f t="shared" si="468"/>
        <v>1</v>
      </c>
      <c r="X3724">
        <v>19.079999999999998</v>
      </c>
      <c r="Y3724" s="14">
        <f t="shared" si="469"/>
        <v>1</v>
      </c>
      <c r="Z3724" t="s">
        <v>71</v>
      </c>
      <c r="AA3724" s="14">
        <f t="shared" si="470"/>
        <v>3</v>
      </c>
    </row>
    <row r="3725" spans="1:27" ht="15" customHeight="1" x14ac:dyDescent="0.25">
      <c r="A3725" t="s">
        <v>7121</v>
      </c>
      <c r="B3725" s="6">
        <v>42242</v>
      </c>
      <c r="C3725" s="6">
        <v>42244</v>
      </c>
      <c r="D3725" t="s">
        <v>75</v>
      </c>
      <c r="E3725" t="s">
        <v>20</v>
      </c>
      <c r="F3725" s="14">
        <f t="shared" si="464"/>
        <v>1</v>
      </c>
      <c r="G3725" t="s">
        <v>4344</v>
      </c>
      <c r="H3725" t="s">
        <v>4152</v>
      </c>
      <c r="I3725" t="s">
        <v>3872</v>
      </c>
      <c r="J3725" t="str">
        <f t="shared" si="471"/>
        <v>Sosnowiec,Silesia,Poland</v>
      </c>
      <c r="K3725" t="s">
        <v>4478</v>
      </c>
      <c r="L3725" t="s">
        <v>4471</v>
      </c>
      <c r="M3725" t="s">
        <v>30</v>
      </c>
      <c r="N3725" t="s">
        <v>33</v>
      </c>
      <c r="O3725" t="s">
        <v>919</v>
      </c>
      <c r="P3725" s="4">
        <v>151.98000000000002</v>
      </c>
      <c r="Q3725" s="14">
        <f t="shared" si="465"/>
        <v>1</v>
      </c>
      <c r="R3725">
        <v>1</v>
      </c>
      <c r="S3725" s="14">
        <f t="shared" si="466"/>
        <v>1</v>
      </c>
      <c r="T3725">
        <v>0</v>
      </c>
      <c r="U3725" s="14">
        <f t="shared" si="467"/>
        <v>1</v>
      </c>
      <c r="V3725" s="4">
        <v>66.87</v>
      </c>
      <c r="W3725" s="14">
        <f t="shared" si="468"/>
        <v>1</v>
      </c>
      <c r="X3725">
        <v>19.079999999999998</v>
      </c>
      <c r="Y3725" s="14">
        <f t="shared" si="469"/>
        <v>1</v>
      </c>
      <c r="Z3725" t="s">
        <v>28</v>
      </c>
      <c r="AA3725" s="14">
        <f t="shared" si="470"/>
        <v>2</v>
      </c>
    </row>
    <row r="3726" spans="1:27" ht="15" customHeight="1" x14ac:dyDescent="0.25">
      <c r="A3726" t="s">
        <v>7537</v>
      </c>
      <c r="B3726" s="6">
        <v>42342</v>
      </c>
      <c r="C3726" s="6">
        <v>42346</v>
      </c>
      <c r="D3726" t="s">
        <v>67</v>
      </c>
      <c r="E3726" t="s">
        <v>20</v>
      </c>
      <c r="F3726" s="14">
        <f t="shared" si="464"/>
        <v>1</v>
      </c>
      <c r="G3726" t="s">
        <v>2146</v>
      </c>
      <c r="H3726" t="s">
        <v>2146</v>
      </c>
      <c r="I3726" t="s">
        <v>1827</v>
      </c>
      <c r="J3726" t="str">
        <f t="shared" si="471"/>
        <v>Bremen,Bremen,Germany</v>
      </c>
      <c r="K3726" t="s">
        <v>4477</v>
      </c>
      <c r="L3726" t="s">
        <v>4471</v>
      </c>
      <c r="M3726" t="s">
        <v>30</v>
      </c>
      <c r="N3726" t="s">
        <v>100</v>
      </c>
      <c r="O3726" t="s">
        <v>1561</v>
      </c>
      <c r="P3726" s="4">
        <v>1114.854</v>
      </c>
      <c r="Q3726" s="14">
        <f t="shared" si="465"/>
        <v>2</v>
      </c>
      <c r="R3726">
        <v>2</v>
      </c>
      <c r="S3726" s="14">
        <f t="shared" si="466"/>
        <v>1</v>
      </c>
      <c r="T3726">
        <v>0.35</v>
      </c>
      <c r="U3726" s="14">
        <f t="shared" si="467"/>
        <v>1</v>
      </c>
      <c r="V3726" s="4">
        <v>-223.0259999999999</v>
      </c>
      <c r="W3726" s="14">
        <f t="shared" si="468"/>
        <v>3</v>
      </c>
      <c r="X3726">
        <v>19.079999999999998</v>
      </c>
      <c r="Y3726" s="14">
        <f t="shared" si="469"/>
        <v>1</v>
      </c>
      <c r="Z3726" t="s">
        <v>28</v>
      </c>
      <c r="AA3726" s="14">
        <f t="shared" si="470"/>
        <v>2</v>
      </c>
    </row>
    <row r="3727" spans="1:27" ht="15" customHeight="1" x14ac:dyDescent="0.25">
      <c r="A3727" t="s">
        <v>6917</v>
      </c>
      <c r="B3727" s="6">
        <v>42073</v>
      </c>
      <c r="C3727" s="6">
        <v>42074</v>
      </c>
      <c r="D3727" t="s">
        <v>75</v>
      </c>
      <c r="E3727" t="s">
        <v>54</v>
      </c>
      <c r="F3727" s="14">
        <f t="shared" si="464"/>
        <v>3</v>
      </c>
      <c r="G3727" t="s">
        <v>1805</v>
      </c>
      <c r="H3727" t="s">
        <v>256</v>
      </c>
      <c r="I3727" t="s">
        <v>41</v>
      </c>
      <c r="J3727" t="str">
        <f t="shared" si="471"/>
        <v>Jequié,Bahia,Brazil</v>
      </c>
      <c r="K3727" t="s">
        <v>4475</v>
      </c>
      <c r="L3727" t="s">
        <v>24</v>
      </c>
      <c r="M3727" t="s">
        <v>25</v>
      </c>
      <c r="N3727" t="s">
        <v>26</v>
      </c>
      <c r="O3727" t="s">
        <v>494</v>
      </c>
      <c r="P3727" s="4">
        <v>46.08</v>
      </c>
      <c r="Q3727" s="14">
        <f t="shared" si="465"/>
        <v>1</v>
      </c>
      <c r="R3727">
        <v>8</v>
      </c>
      <c r="S3727" s="14">
        <f t="shared" si="466"/>
        <v>1</v>
      </c>
      <c r="T3727">
        <v>0</v>
      </c>
      <c r="U3727" s="14">
        <f t="shared" si="467"/>
        <v>1</v>
      </c>
      <c r="V3727" s="4">
        <v>16</v>
      </c>
      <c r="W3727" s="14">
        <f t="shared" si="468"/>
        <v>1</v>
      </c>
      <c r="X3727">
        <v>19.074000000000002</v>
      </c>
      <c r="Y3727" s="14">
        <f t="shared" si="469"/>
        <v>1</v>
      </c>
      <c r="Z3727" t="s">
        <v>106</v>
      </c>
      <c r="AA3727" s="14">
        <f t="shared" si="470"/>
        <v>4</v>
      </c>
    </row>
    <row r="3728" spans="1:27" ht="15" customHeight="1" x14ac:dyDescent="0.25">
      <c r="A3728" t="s">
        <v>6323</v>
      </c>
      <c r="B3728" s="6">
        <v>42017</v>
      </c>
      <c r="C3728" s="6">
        <v>42021</v>
      </c>
      <c r="D3728" t="s">
        <v>19</v>
      </c>
      <c r="E3728" t="s">
        <v>59</v>
      </c>
      <c r="F3728" s="14">
        <f t="shared" si="464"/>
        <v>2</v>
      </c>
      <c r="G3728" t="s">
        <v>3227</v>
      </c>
      <c r="H3728" t="s">
        <v>3108</v>
      </c>
      <c r="I3728" t="s">
        <v>3095</v>
      </c>
      <c r="J3728" t="str">
        <f t="shared" si="471"/>
        <v>Dallas,Texas,United States</v>
      </c>
      <c r="K3728" t="s">
        <v>3109</v>
      </c>
      <c r="L3728" t="s">
        <v>4482</v>
      </c>
      <c r="M3728" t="s">
        <v>25</v>
      </c>
      <c r="N3728" t="s">
        <v>35</v>
      </c>
      <c r="O3728" t="s">
        <v>3448</v>
      </c>
      <c r="P3728" s="4">
        <v>760.97999999999979</v>
      </c>
      <c r="Q3728" s="14">
        <f t="shared" si="465"/>
        <v>1</v>
      </c>
      <c r="R3728">
        <v>5</v>
      </c>
      <c r="S3728" s="14">
        <f t="shared" si="466"/>
        <v>1</v>
      </c>
      <c r="T3728">
        <v>0.8</v>
      </c>
      <c r="U3728" s="14">
        <f t="shared" si="467"/>
        <v>4</v>
      </c>
      <c r="V3728" s="4">
        <v>-1141.47</v>
      </c>
      <c r="W3728" s="14">
        <f t="shared" si="468"/>
        <v>3</v>
      </c>
      <c r="X3728">
        <v>54.48</v>
      </c>
      <c r="Y3728" s="14">
        <f t="shared" si="469"/>
        <v>1</v>
      </c>
      <c r="Z3728" t="s">
        <v>28</v>
      </c>
      <c r="AA3728" s="14">
        <f t="shared" si="470"/>
        <v>2</v>
      </c>
    </row>
    <row r="3729" spans="1:27" ht="15" customHeight="1" x14ac:dyDescent="0.25">
      <c r="A3729" t="s">
        <v>8101</v>
      </c>
      <c r="B3729" s="6">
        <v>42267</v>
      </c>
      <c r="C3729" s="6">
        <v>42271</v>
      </c>
      <c r="D3729" t="s">
        <v>19</v>
      </c>
      <c r="E3729" t="s">
        <v>59</v>
      </c>
      <c r="F3729" s="14">
        <f t="shared" si="464"/>
        <v>2</v>
      </c>
      <c r="G3729" t="s">
        <v>2186</v>
      </c>
      <c r="H3729" t="s">
        <v>1958</v>
      </c>
      <c r="I3729" t="s">
        <v>1834</v>
      </c>
      <c r="J3729" t="str">
        <f t="shared" si="471"/>
        <v>Palermo,Sicily,Italy</v>
      </c>
      <c r="K3729" t="s">
        <v>4472</v>
      </c>
      <c r="L3729" t="s">
        <v>4471</v>
      </c>
      <c r="M3729" t="s">
        <v>25</v>
      </c>
      <c r="N3729" t="s">
        <v>37</v>
      </c>
      <c r="O3729" t="s">
        <v>1097</v>
      </c>
      <c r="P3729" s="4">
        <v>145.97999999999999</v>
      </c>
      <c r="Q3729" s="14">
        <f t="shared" si="465"/>
        <v>1</v>
      </c>
      <c r="R3729">
        <v>3</v>
      </c>
      <c r="S3729" s="14">
        <f t="shared" si="466"/>
        <v>1</v>
      </c>
      <c r="T3729">
        <v>0</v>
      </c>
      <c r="U3729" s="14">
        <f t="shared" si="467"/>
        <v>1</v>
      </c>
      <c r="V3729" s="4">
        <v>68.58</v>
      </c>
      <c r="W3729" s="14">
        <f t="shared" si="468"/>
        <v>1</v>
      </c>
      <c r="X3729">
        <v>19.059999999999999</v>
      </c>
      <c r="Y3729" s="14">
        <f t="shared" si="469"/>
        <v>1</v>
      </c>
      <c r="Z3729" t="s">
        <v>71</v>
      </c>
      <c r="AA3729" s="14">
        <f t="shared" si="470"/>
        <v>3</v>
      </c>
    </row>
    <row r="3730" spans="1:27" ht="15" customHeight="1" x14ac:dyDescent="0.25">
      <c r="A3730" t="s">
        <v>8441</v>
      </c>
      <c r="B3730" s="6">
        <v>42110</v>
      </c>
      <c r="C3730" s="6">
        <v>42114</v>
      </c>
      <c r="D3730" t="s">
        <v>19</v>
      </c>
      <c r="E3730" t="s">
        <v>20</v>
      </c>
      <c r="F3730" s="14">
        <f t="shared" si="464"/>
        <v>1</v>
      </c>
      <c r="G3730" t="s">
        <v>1849</v>
      </c>
      <c r="H3730" t="s">
        <v>1850</v>
      </c>
      <c r="I3730" t="s">
        <v>1827</v>
      </c>
      <c r="J3730" t="str">
        <f t="shared" si="471"/>
        <v>Mainz,Rhineland-Palatinate,Germany</v>
      </c>
      <c r="K3730" t="s">
        <v>4477</v>
      </c>
      <c r="L3730" t="s">
        <v>4471</v>
      </c>
      <c r="M3730" t="s">
        <v>25</v>
      </c>
      <c r="N3730" t="s">
        <v>45</v>
      </c>
      <c r="O3730" t="s">
        <v>1495</v>
      </c>
      <c r="P3730" s="4">
        <v>106.55999999999999</v>
      </c>
      <c r="Q3730" s="14">
        <f t="shared" si="465"/>
        <v>1</v>
      </c>
      <c r="R3730">
        <v>3</v>
      </c>
      <c r="S3730" s="14">
        <f t="shared" si="466"/>
        <v>1</v>
      </c>
      <c r="T3730">
        <v>0</v>
      </c>
      <c r="U3730" s="14">
        <f t="shared" si="467"/>
        <v>1</v>
      </c>
      <c r="V3730" s="4">
        <v>37.259999999999991</v>
      </c>
      <c r="W3730" s="14">
        <f t="shared" si="468"/>
        <v>1</v>
      </c>
      <c r="X3730">
        <v>19.059999999999999</v>
      </c>
      <c r="Y3730" s="14">
        <f t="shared" si="469"/>
        <v>1</v>
      </c>
      <c r="Z3730" t="s">
        <v>71</v>
      </c>
      <c r="AA3730" s="14">
        <f t="shared" si="470"/>
        <v>3</v>
      </c>
    </row>
    <row r="3731" spans="1:27" ht="15" customHeight="1" x14ac:dyDescent="0.25">
      <c r="A3731" t="s">
        <v>6324</v>
      </c>
      <c r="B3731" s="6">
        <v>42011</v>
      </c>
      <c r="C3731" s="6">
        <v>42015</v>
      </c>
      <c r="D3731" t="s">
        <v>19</v>
      </c>
      <c r="E3731" t="s">
        <v>59</v>
      </c>
      <c r="F3731" s="14">
        <f t="shared" si="464"/>
        <v>2</v>
      </c>
      <c r="G3731" t="s">
        <v>3954</v>
      </c>
      <c r="H3731" t="s">
        <v>3955</v>
      </c>
      <c r="I3731" t="s">
        <v>3945</v>
      </c>
      <c r="J3731" t="str">
        <f t="shared" si="471"/>
        <v>Montréal,Quebec,Canada</v>
      </c>
      <c r="K3731" t="s">
        <v>3945</v>
      </c>
      <c r="L3731" t="s">
        <v>4482</v>
      </c>
      <c r="M3731" t="s">
        <v>30</v>
      </c>
      <c r="N3731" t="s">
        <v>33</v>
      </c>
      <c r="O3731" t="s">
        <v>909</v>
      </c>
      <c r="P3731" s="4">
        <v>170.34</v>
      </c>
      <c r="Q3731" s="14">
        <f t="shared" si="465"/>
        <v>1</v>
      </c>
      <c r="R3731">
        <v>1</v>
      </c>
      <c r="S3731" s="14">
        <f t="shared" si="466"/>
        <v>1</v>
      </c>
      <c r="T3731">
        <v>0</v>
      </c>
      <c r="U3731" s="14">
        <f t="shared" si="467"/>
        <v>1</v>
      </c>
      <c r="V3731" s="4">
        <v>10.199999999999999</v>
      </c>
      <c r="W3731" s="14">
        <f t="shared" si="468"/>
        <v>1</v>
      </c>
      <c r="X3731">
        <v>13.44</v>
      </c>
      <c r="Y3731" s="14">
        <f t="shared" si="469"/>
        <v>1</v>
      </c>
      <c r="Z3731" t="s">
        <v>28</v>
      </c>
      <c r="AA3731" s="14">
        <f t="shared" si="470"/>
        <v>2</v>
      </c>
    </row>
    <row r="3732" spans="1:27" ht="15" customHeight="1" x14ac:dyDescent="0.25">
      <c r="A3732" t="s">
        <v>5014</v>
      </c>
      <c r="B3732" s="6">
        <v>42172</v>
      </c>
      <c r="C3732" s="6">
        <v>42178</v>
      </c>
      <c r="D3732" t="s">
        <v>19</v>
      </c>
      <c r="E3732" t="s">
        <v>20</v>
      </c>
      <c r="F3732" s="14">
        <f t="shared" si="464"/>
        <v>1</v>
      </c>
      <c r="G3732" t="s">
        <v>2726</v>
      </c>
      <c r="H3732" t="s">
        <v>2604</v>
      </c>
      <c r="I3732" t="s">
        <v>2565</v>
      </c>
      <c r="J3732" t="str">
        <f t="shared" si="471"/>
        <v>Lucknow,Uttar Pradesh,India</v>
      </c>
      <c r="K3732" t="s">
        <v>4470</v>
      </c>
      <c r="L3732" t="s">
        <v>4469</v>
      </c>
      <c r="M3732" t="s">
        <v>42</v>
      </c>
      <c r="N3732" t="s">
        <v>47</v>
      </c>
      <c r="O3732" t="s">
        <v>936</v>
      </c>
      <c r="P3732" s="4">
        <v>460.07999999999993</v>
      </c>
      <c r="Q3732" s="14">
        <f t="shared" si="465"/>
        <v>1</v>
      </c>
      <c r="R3732">
        <v>4</v>
      </c>
      <c r="S3732" s="14">
        <f t="shared" si="466"/>
        <v>1</v>
      </c>
      <c r="T3732">
        <v>0</v>
      </c>
      <c r="U3732" s="14">
        <f t="shared" si="467"/>
        <v>1</v>
      </c>
      <c r="V3732" s="4">
        <v>13.799999999999999</v>
      </c>
      <c r="W3732" s="14">
        <f t="shared" si="468"/>
        <v>1</v>
      </c>
      <c r="X3732">
        <v>19.05</v>
      </c>
      <c r="Y3732" s="14">
        <f t="shared" si="469"/>
        <v>1</v>
      </c>
      <c r="Z3732" t="s">
        <v>28</v>
      </c>
      <c r="AA3732" s="14">
        <f t="shared" si="470"/>
        <v>2</v>
      </c>
    </row>
    <row r="3733" spans="1:27" ht="15" customHeight="1" x14ac:dyDescent="0.25">
      <c r="A3733" t="s">
        <v>7816</v>
      </c>
      <c r="B3733" s="6">
        <v>42157</v>
      </c>
      <c r="C3733" s="6">
        <v>42162</v>
      </c>
      <c r="D3733" t="s">
        <v>19</v>
      </c>
      <c r="E3733" t="s">
        <v>54</v>
      </c>
      <c r="F3733" s="14">
        <f t="shared" si="464"/>
        <v>3</v>
      </c>
      <c r="G3733" t="s">
        <v>4379</v>
      </c>
      <c r="H3733" t="s">
        <v>3973</v>
      </c>
      <c r="I3733" t="s">
        <v>3906</v>
      </c>
      <c r="J3733" t="str">
        <f t="shared" si="471"/>
        <v>Kalemie,Katanga,Democratic Republic of the Congo</v>
      </c>
      <c r="K3733" t="s">
        <v>4474</v>
      </c>
      <c r="L3733" t="s">
        <v>3867</v>
      </c>
      <c r="M3733" t="s">
        <v>30</v>
      </c>
      <c r="N3733" t="s">
        <v>31</v>
      </c>
      <c r="O3733" t="s">
        <v>1077</v>
      </c>
      <c r="P3733" s="4">
        <v>163.92000000000002</v>
      </c>
      <c r="Q3733" s="14">
        <f t="shared" si="465"/>
        <v>1</v>
      </c>
      <c r="R3733">
        <v>4</v>
      </c>
      <c r="S3733" s="14">
        <f t="shared" si="466"/>
        <v>1</v>
      </c>
      <c r="T3733">
        <v>0</v>
      </c>
      <c r="U3733" s="14">
        <f t="shared" si="467"/>
        <v>1</v>
      </c>
      <c r="V3733" s="4">
        <v>22.919999999999998</v>
      </c>
      <c r="W3733" s="14">
        <f t="shared" si="468"/>
        <v>1</v>
      </c>
      <c r="X3733">
        <v>19.05</v>
      </c>
      <c r="Y3733" s="14">
        <f t="shared" si="469"/>
        <v>1</v>
      </c>
      <c r="Z3733" t="s">
        <v>28</v>
      </c>
      <c r="AA3733" s="14">
        <f t="shared" si="470"/>
        <v>2</v>
      </c>
    </row>
    <row r="3734" spans="1:27" ht="15" customHeight="1" x14ac:dyDescent="0.25">
      <c r="A3734" t="s">
        <v>5692</v>
      </c>
      <c r="B3734" s="6">
        <v>42280</v>
      </c>
      <c r="C3734" s="6">
        <v>42283</v>
      </c>
      <c r="D3734" t="s">
        <v>67</v>
      </c>
      <c r="E3734" t="s">
        <v>54</v>
      </c>
      <c r="F3734" s="14">
        <f t="shared" si="464"/>
        <v>3</v>
      </c>
      <c r="G3734" t="s">
        <v>76</v>
      </c>
      <c r="H3734" t="s">
        <v>77</v>
      </c>
      <c r="I3734" t="s">
        <v>23</v>
      </c>
      <c r="J3734" t="str">
        <f t="shared" si="471"/>
        <v>Hermosillo,Sonora,Mexico</v>
      </c>
      <c r="K3734" t="s">
        <v>4485</v>
      </c>
      <c r="L3734" t="s">
        <v>24</v>
      </c>
      <c r="M3734" t="s">
        <v>25</v>
      </c>
      <c r="N3734" t="s">
        <v>45</v>
      </c>
      <c r="O3734" t="s">
        <v>369</v>
      </c>
      <c r="P3734" s="4">
        <v>72.539999999999978</v>
      </c>
      <c r="Q3734" s="14">
        <f t="shared" si="465"/>
        <v>1</v>
      </c>
      <c r="R3734">
        <v>3</v>
      </c>
      <c r="S3734" s="14">
        <f t="shared" si="466"/>
        <v>1</v>
      </c>
      <c r="T3734">
        <v>0</v>
      </c>
      <c r="U3734" s="14">
        <f t="shared" si="467"/>
        <v>1</v>
      </c>
      <c r="V3734" s="4">
        <v>19.560000000000002</v>
      </c>
      <c r="W3734" s="14">
        <f t="shared" si="468"/>
        <v>1</v>
      </c>
      <c r="X3734">
        <v>19.045999999999999</v>
      </c>
      <c r="Y3734" s="14">
        <f t="shared" si="469"/>
        <v>1</v>
      </c>
      <c r="Z3734" t="s">
        <v>106</v>
      </c>
      <c r="AA3734" s="14">
        <f t="shared" si="470"/>
        <v>4</v>
      </c>
    </row>
    <row r="3735" spans="1:27" ht="15" customHeight="1" x14ac:dyDescent="0.25">
      <c r="A3735" t="s">
        <v>7831</v>
      </c>
      <c r="B3735" s="6">
        <v>42254</v>
      </c>
      <c r="C3735" s="6">
        <v>42258</v>
      </c>
      <c r="D3735" t="s">
        <v>19</v>
      </c>
      <c r="E3735" t="s">
        <v>20</v>
      </c>
      <c r="F3735" s="14">
        <f t="shared" si="464"/>
        <v>1</v>
      </c>
      <c r="G3735" t="s">
        <v>2605</v>
      </c>
      <c r="H3735" t="s">
        <v>2605</v>
      </c>
      <c r="I3735" t="s">
        <v>2606</v>
      </c>
      <c r="J3735" t="str">
        <f t="shared" si="471"/>
        <v>Kuala Lumpur,Kuala Lumpur,Malaysia</v>
      </c>
      <c r="K3735" t="s">
        <v>4481</v>
      </c>
      <c r="L3735" t="s">
        <v>4469</v>
      </c>
      <c r="M3735" t="s">
        <v>30</v>
      </c>
      <c r="N3735" t="s">
        <v>31</v>
      </c>
      <c r="O3735" t="s">
        <v>1399</v>
      </c>
      <c r="P3735" s="4">
        <v>321.03000000000003</v>
      </c>
      <c r="Q3735" s="14">
        <f t="shared" si="465"/>
        <v>1</v>
      </c>
      <c r="R3735">
        <v>3</v>
      </c>
      <c r="S3735" s="14">
        <f t="shared" si="466"/>
        <v>1</v>
      </c>
      <c r="T3735">
        <v>0</v>
      </c>
      <c r="U3735" s="14">
        <f t="shared" si="467"/>
        <v>1</v>
      </c>
      <c r="V3735" s="4">
        <v>73.8</v>
      </c>
      <c r="W3735" s="14">
        <f t="shared" si="468"/>
        <v>1</v>
      </c>
      <c r="X3735">
        <v>19.04</v>
      </c>
      <c r="Y3735" s="14">
        <f t="shared" si="469"/>
        <v>1</v>
      </c>
      <c r="Z3735" t="s">
        <v>28</v>
      </c>
      <c r="AA3735" s="14">
        <f t="shared" si="470"/>
        <v>2</v>
      </c>
    </row>
    <row r="3736" spans="1:27" ht="15" customHeight="1" x14ac:dyDescent="0.25">
      <c r="A3736" t="s">
        <v>8749</v>
      </c>
      <c r="B3736" s="6">
        <v>42327</v>
      </c>
      <c r="C3736" s="6">
        <v>42331</v>
      </c>
      <c r="D3736" t="s">
        <v>19</v>
      </c>
      <c r="E3736" t="s">
        <v>20</v>
      </c>
      <c r="F3736" s="14">
        <f t="shared" si="464"/>
        <v>1</v>
      </c>
      <c r="G3736" t="s">
        <v>1445</v>
      </c>
      <c r="H3736" t="s">
        <v>1446</v>
      </c>
      <c r="I3736" t="s">
        <v>161</v>
      </c>
      <c r="J3736" t="str">
        <f t="shared" si="471"/>
        <v>Chimbote,Ancash,Peru</v>
      </c>
      <c r="K3736" t="s">
        <v>4475</v>
      </c>
      <c r="L3736" t="s">
        <v>24</v>
      </c>
      <c r="M3736" t="s">
        <v>42</v>
      </c>
      <c r="N3736" t="s">
        <v>88</v>
      </c>
      <c r="O3736" t="s">
        <v>502</v>
      </c>
      <c r="P3736" s="4">
        <v>159.40799999999999</v>
      </c>
      <c r="Q3736" s="14">
        <f t="shared" si="465"/>
        <v>1</v>
      </c>
      <c r="R3736">
        <v>6</v>
      </c>
      <c r="S3736" s="14">
        <f t="shared" si="466"/>
        <v>1</v>
      </c>
      <c r="T3736">
        <v>0.4</v>
      </c>
      <c r="U3736" s="14">
        <f t="shared" si="467"/>
        <v>2</v>
      </c>
      <c r="V3736" s="4">
        <v>-47.831999999999994</v>
      </c>
      <c r="W3736" s="14">
        <f t="shared" si="468"/>
        <v>3</v>
      </c>
      <c r="X3736">
        <v>19.036999999999999</v>
      </c>
      <c r="Y3736" s="14">
        <f t="shared" si="469"/>
        <v>1</v>
      </c>
      <c r="Z3736" t="s">
        <v>28</v>
      </c>
      <c r="AA3736" s="14">
        <f t="shared" si="470"/>
        <v>2</v>
      </c>
    </row>
    <row r="3737" spans="1:27" ht="15" customHeight="1" x14ac:dyDescent="0.25">
      <c r="A3737" t="s">
        <v>5905</v>
      </c>
      <c r="B3737" s="6">
        <v>42354</v>
      </c>
      <c r="C3737" s="6">
        <v>42358</v>
      </c>
      <c r="D3737" t="s">
        <v>67</v>
      </c>
      <c r="E3737" t="s">
        <v>20</v>
      </c>
      <c r="F3737" s="14">
        <f t="shared" si="464"/>
        <v>1</v>
      </c>
      <c r="G3737" t="s">
        <v>169</v>
      </c>
      <c r="H3737" t="s">
        <v>65</v>
      </c>
      <c r="I3737" t="s">
        <v>23</v>
      </c>
      <c r="J3737" t="str">
        <f t="shared" si="471"/>
        <v>Tuxtla Gutiérrez,Chiapas,Mexico</v>
      </c>
      <c r="K3737" t="s">
        <v>4485</v>
      </c>
      <c r="L3737" t="s">
        <v>24</v>
      </c>
      <c r="M3737" t="s">
        <v>25</v>
      </c>
      <c r="N3737" t="s">
        <v>45</v>
      </c>
      <c r="O3737" t="s">
        <v>168</v>
      </c>
      <c r="P3737" s="4">
        <v>173.16000000000003</v>
      </c>
      <c r="Q3737" s="14">
        <f t="shared" si="465"/>
        <v>1</v>
      </c>
      <c r="R3737">
        <v>6</v>
      </c>
      <c r="S3737" s="14">
        <f t="shared" si="466"/>
        <v>1</v>
      </c>
      <c r="T3737">
        <v>0</v>
      </c>
      <c r="U3737" s="14">
        <f t="shared" si="467"/>
        <v>1</v>
      </c>
      <c r="V3737" s="4">
        <v>43.2</v>
      </c>
      <c r="W3737" s="14">
        <f t="shared" si="468"/>
        <v>1</v>
      </c>
      <c r="X3737">
        <v>19.032</v>
      </c>
      <c r="Y3737" s="14">
        <f t="shared" si="469"/>
        <v>1</v>
      </c>
      <c r="Z3737" t="s">
        <v>28</v>
      </c>
      <c r="AA3737" s="14">
        <f t="shared" si="470"/>
        <v>2</v>
      </c>
    </row>
    <row r="3738" spans="1:27" ht="15" customHeight="1" x14ac:dyDescent="0.25">
      <c r="A3738" t="s">
        <v>6961</v>
      </c>
      <c r="B3738" s="6">
        <v>42285</v>
      </c>
      <c r="C3738" s="6">
        <v>42288</v>
      </c>
      <c r="D3738" t="s">
        <v>67</v>
      </c>
      <c r="E3738" t="s">
        <v>59</v>
      </c>
      <c r="F3738" s="14">
        <f t="shared" si="464"/>
        <v>2</v>
      </c>
      <c r="G3738" t="s">
        <v>620</v>
      </c>
      <c r="H3738" t="s">
        <v>154</v>
      </c>
      <c r="I3738" t="s">
        <v>23</v>
      </c>
      <c r="J3738" t="str">
        <f t="shared" si="471"/>
        <v>Apodaca,Nuevo León,Mexico</v>
      </c>
      <c r="K3738" t="s">
        <v>4485</v>
      </c>
      <c r="L3738" t="s">
        <v>24</v>
      </c>
      <c r="M3738" t="s">
        <v>30</v>
      </c>
      <c r="N3738" t="s">
        <v>52</v>
      </c>
      <c r="O3738" t="s">
        <v>1204</v>
      </c>
      <c r="P3738" s="4">
        <v>174.56000000000003</v>
      </c>
      <c r="Q3738" s="14">
        <f t="shared" si="465"/>
        <v>1</v>
      </c>
      <c r="R3738">
        <v>2</v>
      </c>
      <c r="S3738" s="14">
        <f t="shared" si="466"/>
        <v>1</v>
      </c>
      <c r="T3738">
        <v>0.2</v>
      </c>
      <c r="U3738" s="14">
        <f t="shared" si="467"/>
        <v>1</v>
      </c>
      <c r="V3738" s="4">
        <v>-15.280000000000006</v>
      </c>
      <c r="W3738" s="14">
        <f t="shared" si="468"/>
        <v>3</v>
      </c>
      <c r="X3738">
        <v>19.024999999999999</v>
      </c>
      <c r="Y3738" s="14">
        <f t="shared" si="469"/>
        <v>1</v>
      </c>
      <c r="Z3738" t="s">
        <v>71</v>
      </c>
      <c r="AA3738" s="14">
        <f t="shared" si="470"/>
        <v>3</v>
      </c>
    </row>
    <row r="3739" spans="1:27" ht="15" customHeight="1" x14ac:dyDescent="0.25">
      <c r="A3739" t="s">
        <v>7050</v>
      </c>
      <c r="B3739" s="6">
        <v>42211</v>
      </c>
      <c r="C3739" s="6">
        <v>42213</v>
      </c>
      <c r="D3739" t="s">
        <v>67</v>
      </c>
      <c r="E3739" t="s">
        <v>54</v>
      </c>
      <c r="F3739" s="14">
        <f t="shared" si="464"/>
        <v>3</v>
      </c>
      <c r="G3739" t="s">
        <v>1866</v>
      </c>
      <c r="H3739" t="s">
        <v>1866</v>
      </c>
      <c r="I3739" t="s">
        <v>1867</v>
      </c>
      <c r="J3739" t="str">
        <f t="shared" si="471"/>
        <v>Vienna,Vienna,Austria</v>
      </c>
      <c r="K3739" t="s">
        <v>4477</v>
      </c>
      <c r="L3739" t="s">
        <v>4471</v>
      </c>
      <c r="M3739" t="s">
        <v>30</v>
      </c>
      <c r="N3739" t="s">
        <v>31</v>
      </c>
      <c r="O3739" t="s">
        <v>1662</v>
      </c>
      <c r="P3739" s="4">
        <v>165.42000000000002</v>
      </c>
      <c r="Q3739" s="14">
        <f t="shared" si="465"/>
        <v>1</v>
      </c>
      <c r="R3739">
        <v>3</v>
      </c>
      <c r="S3739" s="14">
        <f t="shared" si="466"/>
        <v>1</v>
      </c>
      <c r="T3739">
        <v>0</v>
      </c>
      <c r="U3739" s="14">
        <f t="shared" si="467"/>
        <v>1</v>
      </c>
      <c r="V3739" s="4">
        <v>46.259999999999991</v>
      </c>
      <c r="W3739" s="14">
        <f t="shared" si="468"/>
        <v>1</v>
      </c>
      <c r="X3739">
        <v>19.02</v>
      </c>
      <c r="Y3739" s="14">
        <f t="shared" si="469"/>
        <v>1</v>
      </c>
      <c r="Z3739" t="s">
        <v>28</v>
      </c>
      <c r="AA3739" s="14">
        <f t="shared" si="470"/>
        <v>2</v>
      </c>
    </row>
    <row r="3740" spans="1:27" ht="15" customHeight="1" x14ac:dyDescent="0.25">
      <c r="A3740" t="s">
        <v>5809</v>
      </c>
      <c r="B3740" s="6">
        <v>42236</v>
      </c>
      <c r="C3740" s="6">
        <v>42242</v>
      </c>
      <c r="D3740" t="s">
        <v>19</v>
      </c>
      <c r="E3740" t="s">
        <v>20</v>
      </c>
      <c r="F3740" s="14">
        <f t="shared" si="464"/>
        <v>1</v>
      </c>
      <c r="G3740" t="s">
        <v>4134</v>
      </c>
      <c r="H3740" t="s">
        <v>4135</v>
      </c>
      <c r="I3740" t="s">
        <v>3934</v>
      </c>
      <c r="J3740" t="str">
        <f t="shared" si="471"/>
        <v>Bur Sudan,Red Sea,Sudan</v>
      </c>
      <c r="K3740" t="s">
        <v>4473</v>
      </c>
      <c r="L3740" t="s">
        <v>3867</v>
      </c>
      <c r="M3740" t="s">
        <v>42</v>
      </c>
      <c r="N3740" t="s">
        <v>43</v>
      </c>
      <c r="O3740" t="s">
        <v>2325</v>
      </c>
      <c r="P3740" s="4">
        <v>321.3</v>
      </c>
      <c r="Q3740" s="14">
        <f t="shared" si="465"/>
        <v>1</v>
      </c>
      <c r="R3740">
        <v>2</v>
      </c>
      <c r="S3740" s="14">
        <f t="shared" si="466"/>
        <v>1</v>
      </c>
      <c r="T3740">
        <v>0</v>
      </c>
      <c r="U3740" s="14">
        <f t="shared" si="467"/>
        <v>1</v>
      </c>
      <c r="V3740" s="4">
        <v>35.339999999999996</v>
      </c>
      <c r="W3740" s="14">
        <f t="shared" si="468"/>
        <v>1</v>
      </c>
      <c r="X3740">
        <v>18.989999999999998</v>
      </c>
      <c r="Y3740" s="14">
        <f t="shared" si="469"/>
        <v>1</v>
      </c>
      <c r="Z3740" t="s">
        <v>28</v>
      </c>
      <c r="AA3740" s="14">
        <f t="shared" si="470"/>
        <v>2</v>
      </c>
    </row>
    <row r="3741" spans="1:27" ht="15" customHeight="1" x14ac:dyDescent="0.25">
      <c r="A3741" t="s">
        <v>9938</v>
      </c>
      <c r="B3741" s="6">
        <v>42039</v>
      </c>
      <c r="C3741" s="6">
        <v>42045</v>
      </c>
      <c r="D3741" t="s">
        <v>19</v>
      </c>
      <c r="E3741" t="s">
        <v>20</v>
      </c>
      <c r="F3741" s="14">
        <f t="shared" si="464"/>
        <v>1</v>
      </c>
      <c r="G3741" t="s">
        <v>1379</v>
      </c>
      <c r="H3741" t="s">
        <v>124</v>
      </c>
      <c r="I3741" t="s">
        <v>23</v>
      </c>
      <c r="J3741" t="str">
        <f t="shared" si="471"/>
        <v>Nicolás Romero,México,Mexico</v>
      </c>
      <c r="K3741" t="s">
        <v>4485</v>
      </c>
      <c r="L3741" t="s">
        <v>24</v>
      </c>
      <c r="M3741" t="s">
        <v>30</v>
      </c>
      <c r="N3741" t="s">
        <v>52</v>
      </c>
      <c r="O3741" t="s">
        <v>922</v>
      </c>
      <c r="P3741" s="4">
        <v>170.23999999999995</v>
      </c>
      <c r="Q3741" s="14">
        <f t="shared" si="465"/>
        <v>1</v>
      </c>
      <c r="R3741">
        <v>4</v>
      </c>
      <c r="S3741" s="14">
        <f t="shared" si="466"/>
        <v>1</v>
      </c>
      <c r="T3741">
        <v>0.2</v>
      </c>
      <c r="U3741" s="14">
        <f t="shared" si="467"/>
        <v>1</v>
      </c>
      <c r="V3741" s="4">
        <v>53.20000000000001</v>
      </c>
      <c r="W3741" s="14">
        <f t="shared" si="468"/>
        <v>1</v>
      </c>
      <c r="X3741">
        <v>18.981999999999999</v>
      </c>
      <c r="Y3741" s="14">
        <f t="shared" si="469"/>
        <v>1</v>
      </c>
      <c r="Z3741" t="s">
        <v>55</v>
      </c>
      <c r="AA3741" s="14">
        <f t="shared" si="470"/>
        <v>1</v>
      </c>
    </row>
    <row r="3742" spans="1:27" ht="15" customHeight="1" x14ac:dyDescent="0.25">
      <c r="A3742" t="s">
        <v>8334</v>
      </c>
      <c r="B3742" s="6">
        <v>42153</v>
      </c>
      <c r="C3742" s="6">
        <v>42159</v>
      </c>
      <c r="D3742" t="s">
        <v>19</v>
      </c>
      <c r="E3742" t="s">
        <v>20</v>
      </c>
      <c r="F3742" s="14">
        <f t="shared" si="464"/>
        <v>1</v>
      </c>
      <c r="G3742" t="s">
        <v>1880</v>
      </c>
      <c r="H3742" t="s">
        <v>1826</v>
      </c>
      <c r="I3742" t="s">
        <v>1827</v>
      </c>
      <c r="J3742" t="str">
        <f t="shared" si="471"/>
        <v>Krefeld,North Rhine-Westphalia,Germany</v>
      </c>
      <c r="K3742" t="s">
        <v>4477</v>
      </c>
      <c r="L3742" t="s">
        <v>4471</v>
      </c>
      <c r="M3742" t="s">
        <v>42</v>
      </c>
      <c r="N3742" t="s">
        <v>80</v>
      </c>
      <c r="O3742" t="s">
        <v>711</v>
      </c>
      <c r="P3742" s="4">
        <v>763.92</v>
      </c>
      <c r="Q3742" s="14">
        <f t="shared" si="465"/>
        <v>1</v>
      </c>
      <c r="R3742">
        <v>4</v>
      </c>
      <c r="S3742" s="14">
        <f t="shared" si="466"/>
        <v>1</v>
      </c>
      <c r="T3742">
        <v>0</v>
      </c>
      <c r="U3742" s="14">
        <f t="shared" si="467"/>
        <v>1</v>
      </c>
      <c r="V3742" s="4">
        <v>84</v>
      </c>
      <c r="W3742" s="14">
        <f t="shared" si="468"/>
        <v>1</v>
      </c>
      <c r="X3742">
        <v>18.98</v>
      </c>
      <c r="Y3742" s="14">
        <f t="shared" si="469"/>
        <v>1</v>
      </c>
      <c r="Z3742" t="s">
        <v>28</v>
      </c>
      <c r="AA3742" s="14">
        <f t="shared" si="470"/>
        <v>2</v>
      </c>
    </row>
    <row r="3743" spans="1:27" ht="15" customHeight="1" x14ac:dyDescent="0.25">
      <c r="A3743" t="s">
        <v>9499</v>
      </c>
      <c r="B3743" s="6">
        <v>42230</v>
      </c>
      <c r="C3743" s="6">
        <v>42235</v>
      </c>
      <c r="D3743" t="s">
        <v>19</v>
      </c>
      <c r="E3743" t="s">
        <v>20</v>
      </c>
      <c r="F3743" s="14">
        <f t="shared" si="464"/>
        <v>1</v>
      </c>
      <c r="G3743" t="s">
        <v>2588</v>
      </c>
      <c r="H3743" t="s">
        <v>2589</v>
      </c>
      <c r="I3743" t="s">
        <v>2579</v>
      </c>
      <c r="J3743" t="str">
        <f t="shared" si="471"/>
        <v>Semarang,Jawa Tengah,Indonesia</v>
      </c>
      <c r="K3743" t="s">
        <v>4481</v>
      </c>
      <c r="L3743" t="s">
        <v>4469</v>
      </c>
      <c r="M3743" t="s">
        <v>42</v>
      </c>
      <c r="N3743" t="s">
        <v>47</v>
      </c>
      <c r="O3743" t="s">
        <v>936</v>
      </c>
      <c r="P3743" s="4">
        <v>243.84239999999997</v>
      </c>
      <c r="Q3743" s="14">
        <f t="shared" si="465"/>
        <v>1</v>
      </c>
      <c r="R3743">
        <v>4</v>
      </c>
      <c r="S3743" s="14">
        <f t="shared" si="466"/>
        <v>1</v>
      </c>
      <c r="T3743">
        <v>0.47000000000000003</v>
      </c>
      <c r="U3743" s="14">
        <f t="shared" si="467"/>
        <v>2</v>
      </c>
      <c r="V3743" s="4">
        <v>-202.43759999999997</v>
      </c>
      <c r="W3743" s="14">
        <f t="shared" si="468"/>
        <v>3</v>
      </c>
      <c r="X3743">
        <v>18.97</v>
      </c>
      <c r="Y3743" s="14">
        <f t="shared" si="469"/>
        <v>1</v>
      </c>
      <c r="Z3743" t="s">
        <v>28</v>
      </c>
      <c r="AA3743" s="14">
        <f t="shared" si="470"/>
        <v>2</v>
      </c>
    </row>
    <row r="3744" spans="1:27" ht="15" customHeight="1" x14ac:dyDescent="0.25">
      <c r="A3744" t="s">
        <v>5714</v>
      </c>
      <c r="B3744" s="6">
        <v>42250</v>
      </c>
      <c r="C3744" s="6">
        <v>42256</v>
      </c>
      <c r="D3744" t="s">
        <v>19</v>
      </c>
      <c r="E3744" t="s">
        <v>20</v>
      </c>
      <c r="F3744" s="14">
        <f t="shared" si="464"/>
        <v>1</v>
      </c>
      <c r="G3744" t="s">
        <v>3009</v>
      </c>
      <c r="H3744" t="s">
        <v>2998</v>
      </c>
      <c r="I3744" t="s">
        <v>2568</v>
      </c>
      <c r="J3744" t="str">
        <f t="shared" si="471"/>
        <v>Fuji,Shizuoka,Japan</v>
      </c>
      <c r="K3744" t="s">
        <v>4483</v>
      </c>
      <c r="L3744" t="s">
        <v>4469</v>
      </c>
      <c r="M3744" t="s">
        <v>42</v>
      </c>
      <c r="N3744" t="s">
        <v>47</v>
      </c>
      <c r="O3744" t="s">
        <v>1271</v>
      </c>
      <c r="P3744" s="4">
        <v>742.59000000000015</v>
      </c>
      <c r="Q3744" s="14">
        <f t="shared" si="465"/>
        <v>1</v>
      </c>
      <c r="R3744">
        <v>3</v>
      </c>
      <c r="S3744" s="14">
        <f t="shared" si="466"/>
        <v>1</v>
      </c>
      <c r="T3744">
        <v>0</v>
      </c>
      <c r="U3744" s="14">
        <f t="shared" si="467"/>
        <v>1</v>
      </c>
      <c r="V3744" s="4">
        <v>267.29999999999995</v>
      </c>
      <c r="W3744" s="14">
        <f t="shared" si="468"/>
        <v>1</v>
      </c>
      <c r="X3744">
        <v>18.940000000000001</v>
      </c>
      <c r="Y3744" s="14">
        <f t="shared" si="469"/>
        <v>1</v>
      </c>
      <c r="Z3744" t="s">
        <v>28</v>
      </c>
      <c r="AA3744" s="14">
        <f t="shared" si="470"/>
        <v>2</v>
      </c>
    </row>
    <row r="3745" spans="1:27" ht="15" customHeight="1" x14ac:dyDescent="0.25">
      <c r="A3745" t="s">
        <v>7093</v>
      </c>
      <c r="B3745" s="6">
        <v>42026</v>
      </c>
      <c r="C3745" s="6">
        <v>42032</v>
      </c>
      <c r="D3745" t="s">
        <v>19</v>
      </c>
      <c r="E3745" t="s">
        <v>20</v>
      </c>
      <c r="F3745" s="14">
        <f t="shared" si="464"/>
        <v>1</v>
      </c>
      <c r="G3745" t="s">
        <v>2357</v>
      </c>
      <c r="H3745" t="s">
        <v>1856</v>
      </c>
      <c r="I3745" t="s">
        <v>1840</v>
      </c>
      <c r="J3745" t="str">
        <f t="shared" si="471"/>
        <v>Fuenlabrada,Madrid,Spain</v>
      </c>
      <c r="K3745" t="s">
        <v>4472</v>
      </c>
      <c r="L3745" t="s">
        <v>4471</v>
      </c>
      <c r="M3745" t="s">
        <v>30</v>
      </c>
      <c r="N3745" t="s">
        <v>52</v>
      </c>
      <c r="O3745" t="s">
        <v>767</v>
      </c>
      <c r="P3745" s="4">
        <v>259.24800000000005</v>
      </c>
      <c r="Q3745" s="14">
        <f t="shared" si="465"/>
        <v>1</v>
      </c>
      <c r="R3745">
        <v>2</v>
      </c>
      <c r="S3745" s="14">
        <f t="shared" si="466"/>
        <v>1</v>
      </c>
      <c r="T3745">
        <v>0.2</v>
      </c>
      <c r="U3745" s="14">
        <f t="shared" si="467"/>
        <v>1</v>
      </c>
      <c r="V3745" s="4">
        <v>-55.092000000000013</v>
      </c>
      <c r="W3745" s="14">
        <f t="shared" si="468"/>
        <v>3</v>
      </c>
      <c r="X3745">
        <v>18.940000000000001</v>
      </c>
      <c r="Y3745" s="14">
        <f t="shared" si="469"/>
        <v>1</v>
      </c>
      <c r="Z3745" t="s">
        <v>28</v>
      </c>
      <c r="AA3745" s="14">
        <f t="shared" si="470"/>
        <v>2</v>
      </c>
    </row>
    <row r="3746" spans="1:27" ht="15" customHeight="1" x14ac:dyDescent="0.25">
      <c r="A3746" t="s">
        <v>4791</v>
      </c>
      <c r="B3746" s="6">
        <v>42293</v>
      </c>
      <c r="C3746" s="6">
        <v>42296</v>
      </c>
      <c r="D3746" t="s">
        <v>67</v>
      </c>
      <c r="E3746" t="s">
        <v>20</v>
      </c>
      <c r="F3746" s="14">
        <f t="shared" si="464"/>
        <v>1</v>
      </c>
      <c r="G3746" t="s">
        <v>362</v>
      </c>
      <c r="H3746" t="s">
        <v>188</v>
      </c>
      <c r="I3746" t="s">
        <v>188</v>
      </c>
      <c r="J3746" t="str">
        <f t="shared" si="471"/>
        <v>Villa Nueva,Guatemala,Guatemala</v>
      </c>
      <c r="K3746" t="s">
        <v>4485</v>
      </c>
      <c r="L3746" t="s">
        <v>24</v>
      </c>
      <c r="M3746" t="s">
        <v>25</v>
      </c>
      <c r="N3746" t="s">
        <v>91</v>
      </c>
      <c r="O3746" t="s">
        <v>1231</v>
      </c>
      <c r="P3746" s="4">
        <v>201.14000000000001</v>
      </c>
      <c r="Q3746" s="14">
        <f t="shared" si="465"/>
        <v>1</v>
      </c>
      <c r="R3746">
        <v>1</v>
      </c>
      <c r="S3746" s="14">
        <f t="shared" si="466"/>
        <v>1</v>
      </c>
      <c r="T3746">
        <v>0</v>
      </c>
      <c r="U3746" s="14">
        <f t="shared" si="467"/>
        <v>1</v>
      </c>
      <c r="V3746" s="4">
        <v>38.200000000000003</v>
      </c>
      <c r="W3746" s="14">
        <f t="shared" si="468"/>
        <v>1</v>
      </c>
      <c r="X3746">
        <v>18.939</v>
      </c>
      <c r="Y3746" s="14">
        <f t="shared" si="469"/>
        <v>1</v>
      </c>
      <c r="Z3746" t="s">
        <v>28</v>
      </c>
      <c r="AA3746" s="14">
        <f t="shared" si="470"/>
        <v>2</v>
      </c>
    </row>
    <row r="3747" spans="1:27" ht="15" customHeight="1" x14ac:dyDescent="0.25">
      <c r="A3747" t="s">
        <v>5364</v>
      </c>
      <c r="B3747" s="6">
        <v>42281</v>
      </c>
      <c r="C3747" s="6">
        <v>42286</v>
      </c>
      <c r="D3747" t="s">
        <v>19</v>
      </c>
      <c r="E3747" t="s">
        <v>20</v>
      </c>
      <c r="F3747" s="14">
        <f t="shared" si="464"/>
        <v>1</v>
      </c>
      <c r="G3747" t="s">
        <v>2605</v>
      </c>
      <c r="H3747" t="s">
        <v>2605</v>
      </c>
      <c r="I3747" t="s">
        <v>2606</v>
      </c>
      <c r="J3747" t="str">
        <f t="shared" si="471"/>
        <v>Kuala Lumpur,Kuala Lumpur,Malaysia</v>
      </c>
      <c r="K3747" t="s">
        <v>4481</v>
      </c>
      <c r="L3747" t="s">
        <v>4469</v>
      </c>
      <c r="M3747" t="s">
        <v>25</v>
      </c>
      <c r="N3747" t="s">
        <v>35</v>
      </c>
      <c r="O3747" t="s">
        <v>1129</v>
      </c>
      <c r="P3747" s="4">
        <v>180.59999999999997</v>
      </c>
      <c r="Q3747" s="14">
        <f t="shared" si="465"/>
        <v>1</v>
      </c>
      <c r="R3747">
        <v>14</v>
      </c>
      <c r="S3747" s="14">
        <f t="shared" si="466"/>
        <v>3</v>
      </c>
      <c r="T3747">
        <v>0</v>
      </c>
      <c r="U3747" s="14">
        <f t="shared" si="467"/>
        <v>1</v>
      </c>
      <c r="V3747" s="4">
        <v>73.92</v>
      </c>
      <c r="W3747" s="14">
        <f t="shared" si="468"/>
        <v>1</v>
      </c>
      <c r="X3747">
        <v>18.93</v>
      </c>
      <c r="Y3747" s="14">
        <f t="shared" si="469"/>
        <v>1</v>
      </c>
      <c r="Z3747" t="s">
        <v>71</v>
      </c>
      <c r="AA3747" s="14">
        <f t="shared" si="470"/>
        <v>3</v>
      </c>
    </row>
    <row r="3748" spans="1:27" ht="15" customHeight="1" x14ac:dyDescent="0.25">
      <c r="A3748" t="s">
        <v>6322</v>
      </c>
      <c r="B3748" s="6">
        <v>42321</v>
      </c>
      <c r="C3748" s="6">
        <v>42325</v>
      </c>
      <c r="D3748" t="s">
        <v>19</v>
      </c>
      <c r="E3748" t="s">
        <v>59</v>
      </c>
      <c r="F3748" s="14">
        <f t="shared" si="464"/>
        <v>2</v>
      </c>
      <c r="G3748" t="s">
        <v>340</v>
      </c>
      <c r="H3748" t="s">
        <v>3098</v>
      </c>
      <c r="I3748" t="s">
        <v>3095</v>
      </c>
      <c r="J3748" t="str">
        <f t="shared" si="471"/>
        <v>Santa Clara,California,United States</v>
      </c>
      <c r="K3748" t="s">
        <v>4487</v>
      </c>
      <c r="L3748" t="s">
        <v>4482</v>
      </c>
      <c r="M3748" t="s">
        <v>25</v>
      </c>
      <c r="N3748" t="s">
        <v>145</v>
      </c>
      <c r="O3748" t="s">
        <v>3241</v>
      </c>
      <c r="P3748" s="4">
        <v>10.56</v>
      </c>
      <c r="Q3748" s="14">
        <f t="shared" si="465"/>
        <v>1</v>
      </c>
      <c r="R3748">
        <v>2</v>
      </c>
      <c r="S3748" s="14">
        <f t="shared" si="466"/>
        <v>1</v>
      </c>
      <c r="T3748">
        <v>0</v>
      </c>
      <c r="U3748" s="14">
        <f t="shared" si="467"/>
        <v>1</v>
      </c>
      <c r="V3748" s="4">
        <v>4.7519999999999998</v>
      </c>
      <c r="W3748" s="14">
        <f t="shared" si="468"/>
        <v>1</v>
      </c>
      <c r="X3748">
        <v>1.06</v>
      </c>
      <c r="Y3748" s="14">
        <f t="shared" si="469"/>
        <v>1</v>
      </c>
      <c r="Z3748" t="s">
        <v>28</v>
      </c>
      <c r="AA3748" s="14">
        <f t="shared" si="470"/>
        <v>2</v>
      </c>
    </row>
    <row r="3749" spans="1:27" ht="15" customHeight="1" x14ac:dyDescent="0.25">
      <c r="A3749" t="s">
        <v>9546</v>
      </c>
      <c r="B3749" s="6">
        <v>42277</v>
      </c>
      <c r="C3749" s="6">
        <v>42281</v>
      </c>
      <c r="D3749" t="s">
        <v>19</v>
      </c>
      <c r="E3749" t="s">
        <v>20</v>
      </c>
      <c r="F3749" s="14">
        <f t="shared" si="464"/>
        <v>1</v>
      </c>
      <c r="G3749" t="s">
        <v>3940</v>
      </c>
      <c r="H3749" t="s">
        <v>3940</v>
      </c>
      <c r="I3749" t="s">
        <v>3941</v>
      </c>
      <c r="J3749" t="str">
        <f t="shared" si="471"/>
        <v>Baghdad,Baghdad,Iraq</v>
      </c>
      <c r="K3749" t="s">
        <v>4476</v>
      </c>
      <c r="L3749" t="s">
        <v>4469</v>
      </c>
      <c r="M3749" t="s">
        <v>42</v>
      </c>
      <c r="N3749" t="s">
        <v>80</v>
      </c>
      <c r="O3749" t="s">
        <v>1595</v>
      </c>
      <c r="P3749" s="4">
        <v>126.89999999999999</v>
      </c>
      <c r="Q3749" s="14">
        <f t="shared" si="465"/>
        <v>1</v>
      </c>
      <c r="R3749">
        <v>1</v>
      </c>
      <c r="S3749" s="14">
        <f t="shared" si="466"/>
        <v>1</v>
      </c>
      <c r="T3749">
        <v>0</v>
      </c>
      <c r="U3749" s="14">
        <f t="shared" si="467"/>
        <v>1</v>
      </c>
      <c r="V3749" s="4">
        <v>7.59</v>
      </c>
      <c r="W3749" s="14">
        <f t="shared" si="468"/>
        <v>1</v>
      </c>
      <c r="X3749">
        <v>18.93</v>
      </c>
      <c r="Y3749" s="14">
        <f t="shared" si="469"/>
        <v>1</v>
      </c>
      <c r="Z3749" t="s">
        <v>71</v>
      </c>
      <c r="AA3749" s="14">
        <f t="shared" si="470"/>
        <v>3</v>
      </c>
    </row>
    <row r="3750" spans="1:27" ht="15" customHeight="1" x14ac:dyDescent="0.25">
      <c r="A3750" t="s">
        <v>6029</v>
      </c>
      <c r="B3750" s="6">
        <v>42180</v>
      </c>
      <c r="C3750" s="6">
        <v>42184</v>
      </c>
      <c r="D3750" t="s">
        <v>19</v>
      </c>
      <c r="E3750" t="s">
        <v>54</v>
      </c>
      <c r="F3750" s="14">
        <f t="shared" si="464"/>
        <v>3</v>
      </c>
      <c r="G3750" t="s">
        <v>185</v>
      </c>
      <c r="H3750" t="s">
        <v>185</v>
      </c>
      <c r="I3750" t="s">
        <v>50</v>
      </c>
      <c r="J3750" t="str">
        <f t="shared" si="471"/>
        <v>Estelí,Estelí,Nicaragua</v>
      </c>
      <c r="K3750" t="s">
        <v>4485</v>
      </c>
      <c r="L3750" t="s">
        <v>24</v>
      </c>
      <c r="M3750" t="s">
        <v>30</v>
      </c>
      <c r="N3750" t="s">
        <v>52</v>
      </c>
      <c r="O3750" t="s">
        <v>890</v>
      </c>
      <c r="P3750" s="4">
        <v>175.92</v>
      </c>
      <c r="Q3750" s="14">
        <f t="shared" si="465"/>
        <v>1</v>
      </c>
      <c r="R3750">
        <v>3</v>
      </c>
      <c r="S3750" s="14">
        <f t="shared" si="466"/>
        <v>1</v>
      </c>
      <c r="T3750">
        <v>0</v>
      </c>
      <c r="U3750" s="14">
        <f t="shared" si="467"/>
        <v>1</v>
      </c>
      <c r="V3750" s="4">
        <v>82.68</v>
      </c>
      <c r="W3750" s="14">
        <f t="shared" si="468"/>
        <v>1</v>
      </c>
      <c r="X3750">
        <v>18.927</v>
      </c>
      <c r="Y3750" s="14">
        <f t="shared" si="469"/>
        <v>1</v>
      </c>
      <c r="Z3750" t="s">
        <v>71</v>
      </c>
      <c r="AA3750" s="14">
        <f t="shared" si="470"/>
        <v>3</v>
      </c>
    </row>
    <row r="3751" spans="1:27" ht="15" customHeight="1" x14ac:dyDescent="0.25">
      <c r="A3751" t="s">
        <v>10056</v>
      </c>
      <c r="B3751" s="6">
        <v>42201</v>
      </c>
      <c r="C3751" s="6">
        <v>42208</v>
      </c>
      <c r="D3751" t="s">
        <v>19</v>
      </c>
      <c r="E3751" t="s">
        <v>59</v>
      </c>
      <c r="F3751" s="14">
        <f t="shared" si="464"/>
        <v>2</v>
      </c>
      <c r="G3751" t="s">
        <v>4222</v>
      </c>
      <c r="H3751" t="s">
        <v>4222</v>
      </c>
      <c r="I3751" t="s">
        <v>3908</v>
      </c>
      <c r="J3751" t="str">
        <f t="shared" si="471"/>
        <v>Constanta,Constanta,Romania</v>
      </c>
      <c r="K3751" t="s">
        <v>4478</v>
      </c>
      <c r="L3751" t="s">
        <v>4471</v>
      </c>
      <c r="M3751" t="s">
        <v>25</v>
      </c>
      <c r="N3751" t="s">
        <v>82</v>
      </c>
      <c r="O3751" t="s">
        <v>821</v>
      </c>
      <c r="P3751" s="4">
        <v>207.32999999999998</v>
      </c>
      <c r="Q3751" s="14">
        <f t="shared" si="465"/>
        <v>1</v>
      </c>
      <c r="R3751">
        <v>1</v>
      </c>
      <c r="S3751" s="14">
        <f t="shared" si="466"/>
        <v>1</v>
      </c>
      <c r="T3751">
        <v>0</v>
      </c>
      <c r="U3751" s="14">
        <f t="shared" si="467"/>
        <v>1</v>
      </c>
      <c r="V3751" s="4">
        <v>53.88</v>
      </c>
      <c r="W3751" s="14">
        <f t="shared" si="468"/>
        <v>1</v>
      </c>
      <c r="X3751">
        <v>18.920000000000002</v>
      </c>
      <c r="Y3751" s="14">
        <f t="shared" si="469"/>
        <v>1</v>
      </c>
      <c r="Z3751" t="s">
        <v>28</v>
      </c>
      <c r="AA3751" s="14">
        <f t="shared" si="470"/>
        <v>2</v>
      </c>
    </row>
    <row r="3752" spans="1:27" ht="15" customHeight="1" x14ac:dyDescent="0.25">
      <c r="A3752" t="s">
        <v>8449</v>
      </c>
      <c r="B3752" s="6">
        <v>42101</v>
      </c>
      <c r="C3752" s="6">
        <v>42105</v>
      </c>
      <c r="D3752" t="s">
        <v>19</v>
      </c>
      <c r="E3752" t="s">
        <v>54</v>
      </c>
      <c r="F3752" s="14">
        <f t="shared" si="464"/>
        <v>3</v>
      </c>
      <c r="G3752" t="s">
        <v>1856</v>
      </c>
      <c r="H3752" t="s">
        <v>1856</v>
      </c>
      <c r="I3752" t="s">
        <v>1840</v>
      </c>
      <c r="J3752" t="str">
        <f t="shared" si="471"/>
        <v>Madrid,Madrid,Spain</v>
      </c>
      <c r="K3752" t="s">
        <v>4472</v>
      </c>
      <c r="L3752" t="s">
        <v>4471</v>
      </c>
      <c r="M3752" t="s">
        <v>42</v>
      </c>
      <c r="N3752" t="s">
        <v>43</v>
      </c>
      <c r="O3752" t="s">
        <v>1555</v>
      </c>
      <c r="P3752" s="4">
        <v>175.608</v>
      </c>
      <c r="Q3752" s="14">
        <f t="shared" si="465"/>
        <v>1</v>
      </c>
      <c r="R3752">
        <v>4</v>
      </c>
      <c r="S3752" s="14">
        <f t="shared" si="466"/>
        <v>1</v>
      </c>
      <c r="T3752">
        <v>0.1</v>
      </c>
      <c r="U3752" s="14">
        <f t="shared" si="467"/>
        <v>1</v>
      </c>
      <c r="V3752" s="4">
        <v>56.567999999999998</v>
      </c>
      <c r="W3752" s="14">
        <f t="shared" si="468"/>
        <v>1</v>
      </c>
      <c r="X3752">
        <v>18.91</v>
      </c>
      <c r="Y3752" s="14">
        <f t="shared" si="469"/>
        <v>1</v>
      </c>
      <c r="Z3752" t="s">
        <v>71</v>
      </c>
      <c r="AA3752" s="14">
        <f t="shared" si="470"/>
        <v>3</v>
      </c>
    </row>
    <row r="3753" spans="1:27" ht="15" customHeight="1" x14ac:dyDescent="0.25">
      <c r="A3753" t="s">
        <v>8523</v>
      </c>
      <c r="B3753" s="6">
        <v>42313</v>
      </c>
      <c r="C3753" s="6">
        <v>42317</v>
      </c>
      <c r="D3753" t="s">
        <v>19</v>
      </c>
      <c r="E3753" t="s">
        <v>59</v>
      </c>
      <c r="F3753" s="14">
        <f t="shared" si="464"/>
        <v>2</v>
      </c>
      <c r="G3753" t="s">
        <v>2641</v>
      </c>
      <c r="H3753" t="s">
        <v>2642</v>
      </c>
      <c r="I3753" t="s">
        <v>2560</v>
      </c>
      <c r="J3753" t="str">
        <f t="shared" si="471"/>
        <v>Wuhan,Hubei,China</v>
      </c>
      <c r="K3753" t="s">
        <v>4483</v>
      </c>
      <c r="L3753" t="s">
        <v>4469</v>
      </c>
      <c r="M3753" t="s">
        <v>30</v>
      </c>
      <c r="N3753" t="s">
        <v>33</v>
      </c>
      <c r="O3753" t="s">
        <v>723</v>
      </c>
      <c r="P3753" s="4">
        <v>548.86500000000001</v>
      </c>
      <c r="Q3753" s="14">
        <f t="shared" si="465"/>
        <v>1</v>
      </c>
      <c r="R3753">
        <v>3</v>
      </c>
      <c r="S3753" s="14">
        <f t="shared" si="466"/>
        <v>1</v>
      </c>
      <c r="T3753">
        <v>0.5</v>
      </c>
      <c r="U3753" s="14">
        <f t="shared" si="467"/>
        <v>2</v>
      </c>
      <c r="V3753" s="4">
        <v>-395.23500000000001</v>
      </c>
      <c r="W3753" s="14">
        <f t="shared" si="468"/>
        <v>3</v>
      </c>
      <c r="X3753">
        <v>18.91</v>
      </c>
      <c r="Y3753" s="14">
        <f t="shared" si="469"/>
        <v>1</v>
      </c>
      <c r="Z3753" t="s">
        <v>28</v>
      </c>
      <c r="AA3753" s="14">
        <f t="shared" si="470"/>
        <v>2</v>
      </c>
    </row>
    <row r="3754" spans="1:27" ht="15" customHeight="1" x14ac:dyDescent="0.25">
      <c r="A3754" t="s">
        <v>4949</v>
      </c>
      <c r="B3754" s="6">
        <v>42007</v>
      </c>
      <c r="C3754" s="6">
        <v>42014</v>
      </c>
      <c r="D3754" t="s">
        <v>19</v>
      </c>
      <c r="E3754" t="s">
        <v>59</v>
      </c>
      <c r="F3754" s="14">
        <f t="shared" si="464"/>
        <v>2</v>
      </c>
      <c r="G3754" t="s">
        <v>2727</v>
      </c>
      <c r="H3754" t="s">
        <v>2728</v>
      </c>
      <c r="I3754" t="s">
        <v>2560</v>
      </c>
      <c r="J3754" t="str">
        <f t="shared" si="471"/>
        <v>Kunming,Yunnan,China</v>
      </c>
      <c r="K3754" t="s">
        <v>4483</v>
      </c>
      <c r="L3754" t="s">
        <v>4469</v>
      </c>
      <c r="M3754" t="s">
        <v>25</v>
      </c>
      <c r="N3754" t="s">
        <v>37</v>
      </c>
      <c r="O3754" t="s">
        <v>1100</v>
      </c>
      <c r="P3754" s="4">
        <v>216.71999999999997</v>
      </c>
      <c r="Q3754" s="14">
        <f t="shared" si="465"/>
        <v>1</v>
      </c>
      <c r="R3754">
        <v>8</v>
      </c>
      <c r="S3754" s="14">
        <f t="shared" si="466"/>
        <v>1</v>
      </c>
      <c r="T3754">
        <v>0</v>
      </c>
      <c r="U3754" s="14">
        <f t="shared" si="467"/>
        <v>1</v>
      </c>
      <c r="V3754" s="4">
        <v>108.24</v>
      </c>
      <c r="W3754" s="14">
        <f t="shared" si="468"/>
        <v>1</v>
      </c>
      <c r="X3754">
        <v>18.899999999999999</v>
      </c>
      <c r="Y3754" s="14">
        <f t="shared" si="469"/>
        <v>1</v>
      </c>
      <c r="Z3754" t="s">
        <v>28</v>
      </c>
      <c r="AA3754" s="14">
        <f t="shared" si="470"/>
        <v>2</v>
      </c>
    </row>
    <row r="3755" spans="1:27" ht="15" customHeight="1" x14ac:dyDescent="0.25">
      <c r="A3755" t="s">
        <v>8572</v>
      </c>
      <c r="B3755" s="6">
        <v>42247</v>
      </c>
      <c r="C3755" s="6">
        <v>42250</v>
      </c>
      <c r="D3755" t="s">
        <v>67</v>
      </c>
      <c r="E3755" t="s">
        <v>20</v>
      </c>
      <c r="F3755" s="14">
        <f t="shared" si="464"/>
        <v>1</v>
      </c>
      <c r="G3755" t="s">
        <v>2745</v>
      </c>
      <c r="H3755" t="s">
        <v>2745</v>
      </c>
      <c r="I3755" t="s">
        <v>2745</v>
      </c>
      <c r="J3755" t="str">
        <f t="shared" si="471"/>
        <v>Singapore,Singapore,Singapore</v>
      </c>
      <c r="K3755" t="s">
        <v>4481</v>
      </c>
      <c r="L3755" t="s">
        <v>4469</v>
      </c>
      <c r="M3755" t="s">
        <v>25</v>
      </c>
      <c r="N3755" t="s">
        <v>45</v>
      </c>
      <c r="O3755" t="s">
        <v>1051</v>
      </c>
      <c r="P3755" s="4">
        <v>86.759999999999991</v>
      </c>
      <c r="Q3755" s="14">
        <f t="shared" si="465"/>
        <v>1</v>
      </c>
      <c r="R3755">
        <v>3</v>
      </c>
      <c r="S3755" s="14">
        <f t="shared" si="466"/>
        <v>1</v>
      </c>
      <c r="T3755">
        <v>0</v>
      </c>
      <c r="U3755" s="14">
        <f t="shared" si="467"/>
        <v>1</v>
      </c>
      <c r="V3755" s="4">
        <v>22.5</v>
      </c>
      <c r="W3755" s="14">
        <f t="shared" si="468"/>
        <v>1</v>
      </c>
      <c r="X3755">
        <v>18.89</v>
      </c>
      <c r="Y3755" s="14">
        <f t="shared" si="469"/>
        <v>1</v>
      </c>
      <c r="Z3755" t="s">
        <v>71</v>
      </c>
      <c r="AA3755" s="14">
        <f t="shared" si="470"/>
        <v>3</v>
      </c>
    </row>
    <row r="3756" spans="1:27" ht="15" customHeight="1" x14ac:dyDescent="0.25">
      <c r="A3756" t="s">
        <v>5845</v>
      </c>
      <c r="B3756" s="6">
        <v>42143</v>
      </c>
      <c r="C3756" s="6">
        <v>42147</v>
      </c>
      <c r="D3756" t="s">
        <v>19</v>
      </c>
      <c r="E3756" t="s">
        <v>59</v>
      </c>
      <c r="F3756" s="14">
        <f t="shared" si="464"/>
        <v>2</v>
      </c>
      <c r="G3756" t="s">
        <v>2663</v>
      </c>
      <c r="H3756" t="s">
        <v>2688</v>
      </c>
      <c r="I3756" t="s">
        <v>2560</v>
      </c>
      <c r="J3756" t="str">
        <f t="shared" si="471"/>
        <v>Suzhou,Jiangsu,China</v>
      </c>
      <c r="K3756" t="s">
        <v>4483</v>
      </c>
      <c r="L3756" t="s">
        <v>4469</v>
      </c>
      <c r="M3756" t="s">
        <v>25</v>
      </c>
      <c r="N3756" t="s">
        <v>39</v>
      </c>
      <c r="O3756" t="s">
        <v>714</v>
      </c>
      <c r="P3756" s="4">
        <v>238.32</v>
      </c>
      <c r="Q3756" s="14">
        <f t="shared" si="465"/>
        <v>1</v>
      </c>
      <c r="R3756">
        <v>8</v>
      </c>
      <c r="S3756" s="14">
        <f t="shared" si="466"/>
        <v>1</v>
      </c>
      <c r="T3756">
        <v>0</v>
      </c>
      <c r="U3756" s="14">
        <f t="shared" si="467"/>
        <v>1</v>
      </c>
      <c r="V3756" s="4">
        <v>0</v>
      </c>
      <c r="W3756" s="14">
        <f t="shared" si="468"/>
        <v>1</v>
      </c>
      <c r="X3756">
        <v>18.88</v>
      </c>
      <c r="Y3756" s="14">
        <f t="shared" si="469"/>
        <v>1</v>
      </c>
      <c r="Z3756" t="s">
        <v>28</v>
      </c>
      <c r="AA3756" s="14">
        <f t="shared" si="470"/>
        <v>2</v>
      </c>
    </row>
    <row r="3757" spans="1:27" ht="15" customHeight="1" x14ac:dyDescent="0.25">
      <c r="A3757" t="s">
        <v>6636</v>
      </c>
      <c r="B3757" s="6">
        <v>42132</v>
      </c>
      <c r="C3757" s="6">
        <v>42137</v>
      </c>
      <c r="D3757" t="s">
        <v>19</v>
      </c>
      <c r="E3757" t="s">
        <v>20</v>
      </c>
      <c r="F3757" s="14">
        <f t="shared" si="464"/>
        <v>1</v>
      </c>
      <c r="G3757" t="s">
        <v>3935</v>
      </c>
      <c r="H3757" t="s">
        <v>3936</v>
      </c>
      <c r="I3757" t="s">
        <v>3870</v>
      </c>
      <c r="J3757" t="str">
        <f t="shared" si="471"/>
        <v>Cairo,Al Qahirah,Egypt</v>
      </c>
      <c r="K3757" t="s">
        <v>4473</v>
      </c>
      <c r="L3757" t="s">
        <v>3867</v>
      </c>
      <c r="M3757" t="s">
        <v>30</v>
      </c>
      <c r="N3757" t="s">
        <v>52</v>
      </c>
      <c r="O3757" t="s">
        <v>981</v>
      </c>
      <c r="P3757" s="4">
        <v>383.22</v>
      </c>
      <c r="Q3757" s="14">
        <f t="shared" si="465"/>
        <v>1</v>
      </c>
      <c r="R3757">
        <v>6</v>
      </c>
      <c r="S3757" s="14">
        <f t="shared" si="466"/>
        <v>1</v>
      </c>
      <c r="T3757">
        <v>0</v>
      </c>
      <c r="U3757" s="14">
        <f t="shared" si="467"/>
        <v>1</v>
      </c>
      <c r="V3757" s="4">
        <v>122.58</v>
      </c>
      <c r="W3757" s="14">
        <f t="shared" si="468"/>
        <v>1</v>
      </c>
      <c r="X3757">
        <v>18.87</v>
      </c>
      <c r="Y3757" s="14">
        <f t="shared" si="469"/>
        <v>1</v>
      </c>
      <c r="Z3757" t="s">
        <v>28</v>
      </c>
      <c r="AA3757" s="14">
        <f t="shared" si="470"/>
        <v>2</v>
      </c>
    </row>
    <row r="3758" spans="1:27" ht="15" customHeight="1" x14ac:dyDescent="0.25">
      <c r="A3758" t="s">
        <v>5372</v>
      </c>
      <c r="B3758" s="6">
        <v>42042</v>
      </c>
      <c r="C3758" s="6">
        <v>42048</v>
      </c>
      <c r="D3758" t="s">
        <v>19</v>
      </c>
      <c r="E3758" t="s">
        <v>20</v>
      </c>
      <c r="F3758" s="14">
        <f t="shared" si="464"/>
        <v>1</v>
      </c>
      <c r="G3758" t="s">
        <v>4162</v>
      </c>
      <c r="H3758" t="s">
        <v>4162</v>
      </c>
      <c r="I3758" t="s">
        <v>4137</v>
      </c>
      <c r="J3758" t="str">
        <f t="shared" si="471"/>
        <v>Budapest,Budapest,Hungary</v>
      </c>
      <c r="K3758" t="s">
        <v>4478</v>
      </c>
      <c r="L3758" t="s">
        <v>4471</v>
      </c>
      <c r="M3758" t="s">
        <v>25</v>
      </c>
      <c r="N3758" t="s">
        <v>82</v>
      </c>
      <c r="O3758" t="s">
        <v>472</v>
      </c>
      <c r="P3758" s="4">
        <v>274.68</v>
      </c>
      <c r="Q3758" s="14">
        <f t="shared" si="465"/>
        <v>1</v>
      </c>
      <c r="R3758">
        <v>2</v>
      </c>
      <c r="S3758" s="14">
        <f t="shared" si="466"/>
        <v>1</v>
      </c>
      <c r="T3758">
        <v>0</v>
      </c>
      <c r="U3758" s="14">
        <f t="shared" si="467"/>
        <v>1</v>
      </c>
      <c r="V3758" s="4">
        <v>0</v>
      </c>
      <c r="W3758" s="14">
        <f t="shared" si="468"/>
        <v>1</v>
      </c>
      <c r="X3758">
        <v>18.86</v>
      </c>
      <c r="Y3758" s="14">
        <f t="shared" si="469"/>
        <v>1</v>
      </c>
      <c r="Z3758" t="s">
        <v>28</v>
      </c>
      <c r="AA3758" s="14">
        <f t="shared" si="470"/>
        <v>2</v>
      </c>
    </row>
    <row r="3759" spans="1:27" ht="15" customHeight="1" x14ac:dyDescent="0.25">
      <c r="A3759" t="s">
        <v>5505</v>
      </c>
      <c r="B3759" s="6">
        <v>42311</v>
      </c>
      <c r="C3759" s="6">
        <v>42316</v>
      </c>
      <c r="D3759" t="s">
        <v>19</v>
      </c>
      <c r="E3759" t="s">
        <v>20</v>
      </c>
      <c r="F3759" s="14">
        <f t="shared" si="464"/>
        <v>1</v>
      </c>
      <c r="G3759" t="s">
        <v>1643</v>
      </c>
      <c r="H3759" t="s">
        <v>1644</v>
      </c>
      <c r="I3759" t="s">
        <v>29</v>
      </c>
      <c r="J3759" t="str">
        <f t="shared" si="471"/>
        <v>Cartagena,Bolívar,Colombia</v>
      </c>
      <c r="K3759" t="s">
        <v>4475</v>
      </c>
      <c r="L3759" t="s">
        <v>24</v>
      </c>
      <c r="M3759" t="s">
        <v>30</v>
      </c>
      <c r="N3759" t="s">
        <v>33</v>
      </c>
      <c r="O3759" t="s">
        <v>1435</v>
      </c>
      <c r="P3759" s="4">
        <v>226.4</v>
      </c>
      <c r="Q3759" s="14">
        <f t="shared" si="465"/>
        <v>1</v>
      </c>
      <c r="R3759">
        <v>2</v>
      </c>
      <c r="S3759" s="14">
        <f t="shared" si="466"/>
        <v>1</v>
      </c>
      <c r="T3759">
        <v>0</v>
      </c>
      <c r="U3759" s="14">
        <f t="shared" si="467"/>
        <v>1</v>
      </c>
      <c r="V3759" s="4">
        <v>33.96</v>
      </c>
      <c r="W3759" s="14">
        <f t="shared" si="468"/>
        <v>1</v>
      </c>
      <c r="X3759">
        <v>18.853000000000002</v>
      </c>
      <c r="Y3759" s="14">
        <f t="shared" si="469"/>
        <v>1</v>
      </c>
      <c r="Z3759" t="s">
        <v>28</v>
      </c>
      <c r="AA3759" s="14">
        <f t="shared" si="470"/>
        <v>2</v>
      </c>
    </row>
    <row r="3760" spans="1:27" ht="15" customHeight="1" x14ac:dyDescent="0.25">
      <c r="A3760" t="s">
        <v>7354</v>
      </c>
      <c r="B3760" s="6">
        <v>42026</v>
      </c>
      <c r="C3760" s="6">
        <v>42029</v>
      </c>
      <c r="D3760" t="s">
        <v>75</v>
      </c>
      <c r="E3760" t="s">
        <v>20</v>
      </c>
      <c r="F3760" s="14">
        <f t="shared" si="464"/>
        <v>1</v>
      </c>
      <c r="G3760" t="s">
        <v>1857</v>
      </c>
      <c r="H3760" t="s">
        <v>1858</v>
      </c>
      <c r="I3760" t="s">
        <v>1834</v>
      </c>
      <c r="J3760" t="str">
        <f t="shared" si="471"/>
        <v>Rome,Lazio,Italy</v>
      </c>
      <c r="K3760" t="s">
        <v>4472</v>
      </c>
      <c r="L3760" t="s">
        <v>4471</v>
      </c>
      <c r="M3760" t="s">
        <v>25</v>
      </c>
      <c r="N3760" t="s">
        <v>82</v>
      </c>
      <c r="O3760" t="s">
        <v>186</v>
      </c>
      <c r="P3760" s="4">
        <v>86.399999999999991</v>
      </c>
      <c r="Q3760" s="14">
        <f t="shared" si="465"/>
        <v>1</v>
      </c>
      <c r="R3760">
        <v>3</v>
      </c>
      <c r="S3760" s="14">
        <f t="shared" si="466"/>
        <v>1</v>
      </c>
      <c r="T3760">
        <v>0.4</v>
      </c>
      <c r="U3760" s="14">
        <f t="shared" si="467"/>
        <v>2</v>
      </c>
      <c r="V3760" s="4">
        <v>8.64</v>
      </c>
      <c r="W3760" s="14">
        <f t="shared" si="468"/>
        <v>1</v>
      </c>
      <c r="X3760">
        <v>18.850000000000001</v>
      </c>
      <c r="Y3760" s="14">
        <f t="shared" si="469"/>
        <v>1</v>
      </c>
      <c r="Z3760" t="s">
        <v>28</v>
      </c>
      <c r="AA3760" s="14">
        <f t="shared" si="470"/>
        <v>2</v>
      </c>
    </row>
    <row r="3761" spans="1:27" ht="15" customHeight="1" x14ac:dyDescent="0.25">
      <c r="A3761" t="s">
        <v>5063</v>
      </c>
      <c r="B3761" s="6">
        <v>42347</v>
      </c>
      <c r="C3761" s="6">
        <v>42351</v>
      </c>
      <c r="D3761" t="s">
        <v>19</v>
      </c>
      <c r="E3761" t="s">
        <v>59</v>
      </c>
      <c r="F3761" s="14">
        <f t="shared" si="464"/>
        <v>2</v>
      </c>
      <c r="G3761" t="s">
        <v>3887</v>
      </c>
      <c r="H3761" t="s">
        <v>3888</v>
      </c>
      <c r="I3761" t="s">
        <v>3886</v>
      </c>
      <c r="J3761" t="str">
        <f t="shared" si="471"/>
        <v>Jeddah,Makkah,Saudi Arabia</v>
      </c>
      <c r="K3761" t="s">
        <v>4476</v>
      </c>
      <c r="L3761" t="s">
        <v>4469</v>
      </c>
      <c r="M3761" t="s">
        <v>25</v>
      </c>
      <c r="N3761" t="s">
        <v>82</v>
      </c>
      <c r="O3761" t="s">
        <v>607</v>
      </c>
      <c r="P3761" s="4">
        <v>243</v>
      </c>
      <c r="Q3761" s="14">
        <f t="shared" si="465"/>
        <v>1</v>
      </c>
      <c r="R3761">
        <v>4</v>
      </c>
      <c r="S3761" s="14">
        <f t="shared" si="466"/>
        <v>1</v>
      </c>
      <c r="T3761">
        <v>0</v>
      </c>
      <c r="U3761" s="14">
        <f t="shared" si="467"/>
        <v>1</v>
      </c>
      <c r="V3761" s="4">
        <v>119.03999999999999</v>
      </c>
      <c r="W3761" s="14">
        <f t="shared" si="468"/>
        <v>1</v>
      </c>
      <c r="X3761">
        <v>18.82</v>
      </c>
      <c r="Y3761" s="14">
        <f t="shared" si="469"/>
        <v>1</v>
      </c>
      <c r="Z3761" t="s">
        <v>28</v>
      </c>
      <c r="AA3761" s="14">
        <f t="shared" si="470"/>
        <v>2</v>
      </c>
    </row>
    <row r="3762" spans="1:27" ht="15" customHeight="1" x14ac:dyDescent="0.25">
      <c r="A3762" t="s">
        <v>6333</v>
      </c>
      <c r="B3762" s="6">
        <v>42359</v>
      </c>
      <c r="C3762" s="6">
        <v>42365</v>
      </c>
      <c r="D3762" t="s">
        <v>19</v>
      </c>
      <c r="E3762" t="s">
        <v>59</v>
      </c>
      <c r="F3762" s="14">
        <f t="shared" si="464"/>
        <v>2</v>
      </c>
      <c r="G3762" t="s">
        <v>3140</v>
      </c>
      <c r="H3762" t="s">
        <v>3141</v>
      </c>
      <c r="I3762" t="s">
        <v>3095</v>
      </c>
      <c r="J3762" t="str">
        <f t="shared" si="471"/>
        <v>New York City,New York,United States</v>
      </c>
      <c r="K3762" t="s">
        <v>4489</v>
      </c>
      <c r="L3762" t="s">
        <v>4482</v>
      </c>
      <c r="M3762" t="s">
        <v>25</v>
      </c>
      <c r="N3762" t="s">
        <v>145</v>
      </c>
      <c r="O3762" t="s">
        <v>3311</v>
      </c>
      <c r="P3762" s="4">
        <v>279.89999999999998</v>
      </c>
      <c r="Q3762" s="14">
        <f t="shared" si="465"/>
        <v>1</v>
      </c>
      <c r="R3762">
        <v>5</v>
      </c>
      <c r="S3762" s="14">
        <f t="shared" si="466"/>
        <v>1</v>
      </c>
      <c r="T3762">
        <v>0</v>
      </c>
      <c r="U3762" s="14">
        <f t="shared" si="467"/>
        <v>1</v>
      </c>
      <c r="V3762" s="4">
        <v>137.15100000000001</v>
      </c>
      <c r="W3762" s="14">
        <f t="shared" si="468"/>
        <v>1</v>
      </c>
      <c r="X3762">
        <v>18.52</v>
      </c>
      <c r="Y3762" s="14">
        <f t="shared" si="469"/>
        <v>1</v>
      </c>
      <c r="Z3762" t="s">
        <v>28</v>
      </c>
      <c r="AA3762" s="14">
        <f t="shared" si="470"/>
        <v>2</v>
      </c>
    </row>
    <row r="3763" spans="1:27" ht="15" customHeight="1" x14ac:dyDescent="0.25">
      <c r="A3763" t="s">
        <v>4732</v>
      </c>
      <c r="B3763" s="6">
        <v>42129</v>
      </c>
      <c r="C3763" s="6">
        <v>42132</v>
      </c>
      <c r="D3763" t="s">
        <v>75</v>
      </c>
      <c r="E3763" t="s">
        <v>20</v>
      </c>
      <c r="F3763" s="14">
        <f t="shared" si="464"/>
        <v>1</v>
      </c>
      <c r="G3763" t="s">
        <v>3049</v>
      </c>
      <c r="H3763" t="s">
        <v>2608</v>
      </c>
      <c r="I3763" t="s">
        <v>2571</v>
      </c>
      <c r="J3763" t="str">
        <f t="shared" si="471"/>
        <v>Gawler,South Australia,Australia</v>
      </c>
      <c r="K3763" t="s">
        <v>2572</v>
      </c>
      <c r="L3763" t="s">
        <v>4469</v>
      </c>
      <c r="M3763" t="s">
        <v>30</v>
      </c>
      <c r="N3763" t="s">
        <v>52</v>
      </c>
      <c r="O3763" t="s">
        <v>194</v>
      </c>
      <c r="P3763" s="4">
        <v>99.954000000000008</v>
      </c>
      <c r="Q3763" s="14">
        <f t="shared" si="465"/>
        <v>1</v>
      </c>
      <c r="R3763">
        <v>2</v>
      </c>
      <c r="S3763" s="14">
        <f t="shared" si="466"/>
        <v>1</v>
      </c>
      <c r="T3763">
        <v>0.1</v>
      </c>
      <c r="U3763" s="14">
        <f t="shared" si="467"/>
        <v>1</v>
      </c>
      <c r="V3763" s="4">
        <v>16.613999999999997</v>
      </c>
      <c r="W3763" s="14">
        <f t="shared" si="468"/>
        <v>1</v>
      </c>
      <c r="X3763">
        <v>18.77</v>
      </c>
      <c r="Y3763" s="14">
        <f t="shared" si="469"/>
        <v>1</v>
      </c>
      <c r="Z3763" t="s">
        <v>71</v>
      </c>
      <c r="AA3763" s="14">
        <f t="shared" si="470"/>
        <v>3</v>
      </c>
    </row>
    <row r="3764" spans="1:27" ht="15" customHeight="1" x14ac:dyDescent="0.25">
      <c r="A3764" t="s">
        <v>6189</v>
      </c>
      <c r="B3764" s="6">
        <v>42306</v>
      </c>
      <c r="C3764" s="6">
        <v>42307</v>
      </c>
      <c r="D3764" t="s">
        <v>75</v>
      </c>
      <c r="E3764" t="s">
        <v>20</v>
      </c>
      <c r="F3764" s="14">
        <f t="shared" si="464"/>
        <v>1</v>
      </c>
      <c r="G3764" t="s">
        <v>2958</v>
      </c>
      <c r="H3764" t="s">
        <v>2959</v>
      </c>
      <c r="I3764" t="s">
        <v>2579</v>
      </c>
      <c r="J3764" t="str">
        <f t="shared" si="471"/>
        <v>Kendari,Sulawesi Tenggara,Indonesia</v>
      </c>
      <c r="K3764" t="s">
        <v>4481</v>
      </c>
      <c r="L3764" t="s">
        <v>4469</v>
      </c>
      <c r="M3764" t="s">
        <v>30</v>
      </c>
      <c r="N3764" t="s">
        <v>31</v>
      </c>
      <c r="O3764" t="s">
        <v>695</v>
      </c>
      <c r="P3764" s="4">
        <v>131.48759999999999</v>
      </c>
      <c r="Q3764" s="14">
        <f t="shared" si="465"/>
        <v>1</v>
      </c>
      <c r="R3764">
        <v>4</v>
      </c>
      <c r="S3764" s="14">
        <f t="shared" si="466"/>
        <v>1</v>
      </c>
      <c r="T3764">
        <v>0.27</v>
      </c>
      <c r="U3764" s="14">
        <f t="shared" si="467"/>
        <v>1</v>
      </c>
      <c r="V3764" s="4">
        <v>25.167600000000007</v>
      </c>
      <c r="W3764" s="14">
        <f t="shared" si="468"/>
        <v>1</v>
      </c>
      <c r="X3764">
        <v>18.77</v>
      </c>
      <c r="Y3764" s="14">
        <f t="shared" si="469"/>
        <v>1</v>
      </c>
      <c r="Z3764" t="s">
        <v>71</v>
      </c>
      <c r="AA3764" s="14">
        <f t="shared" si="470"/>
        <v>3</v>
      </c>
    </row>
    <row r="3765" spans="1:27" ht="15" customHeight="1" x14ac:dyDescent="0.25">
      <c r="A3765" t="s">
        <v>9021</v>
      </c>
      <c r="B3765" s="6">
        <v>42108</v>
      </c>
      <c r="C3765" s="6">
        <v>42110</v>
      </c>
      <c r="D3765" t="s">
        <v>75</v>
      </c>
      <c r="E3765" t="s">
        <v>59</v>
      </c>
      <c r="F3765" s="14">
        <f t="shared" si="464"/>
        <v>2</v>
      </c>
      <c r="G3765" t="s">
        <v>2313</v>
      </c>
      <c r="H3765" t="s">
        <v>2045</v>
      </c>
      <c r="I3765" t="s">
        <v>1834</v>
      </c>
      <c r="J3765" t="str">
        <f t="shared" si="471"/>
        <v>Grosseto,Tuscany,Italy</v>
      </c>
      <c r="K3765" t="s">
        <v>4472</v>
      </c>
      <c r="L3765" t="s">
        <v>4471</v>
      </c>
      <c r="M3765" t="s">
        <v>42</v>
      </c>
      <c r="N3765" t="s">
        <v>47</v>
      </c>
      <c r="O3765" t="s">
        <v>463</v>
      </c>
      <c r="P3765" s="4">
        <v>58.83</v>
      </c>
      <c r="Q3765" s="14">
        <f t="shared" si="465"/>
        <v>1</v>
      </c>
      <c r="R3765">
        <v>1</v>
      </c>
      <c r="S3765" s="14">
        <f t="shared" si="466"/>
        <v>1</v>
      </c>
      <c r="T3765">
        <v>0</v>
      </c>
      <c r="U3765" s="14">
        <f t="shared" si="467"/>
        <v>1</v>
      </c>
      <c r="V3765" s="4">
        <v>6.4499999999999993</v>
      </c>
      <c r="W3765" s="14">
        <f t="shared" si="468"/>
        <v>1</v>
      </c>
      <c r="X3765">
        <v>18.760000000000002</v>
      </c>
      <c r="Y3765" s="14">
        <f t="shared" si="469"/>
        <v>1</v>
      </c>
      <c r="Z3765" t="s">
        <v>71</v>
      </c>
      <c r="AA3765" s="14">
        <f t="shared" si="470"/>
        <v>3</v>
      </c>
    </row>
    <row r="3766" spans="1:27" ht="15" customHeight="1" x14ac:dyDescent="0.25">
      <c r="A3766" t="s">
        <v>8885</v>
      </c>
      <c r="B3766" s="6">
        <v>42202</v>
      </c>
      <c r="C3766" s="6">
        <v>42202</v>
      </c>
      <c r="D3766" t="s">
        <v>113</v>
      </c>
      <c r="E3766" t="s">
        <v>20</v>
      </c>
      <c r="F3766" s="14">
        <f t="shared" si="464"/>
        <v>1</v>
      </c>
      <c r="G3766" t="s">
        <v>2760</v>
      </c>
      <c r="H3766" t="s">
        <v>2570</v>
      </c>
      <c r="I3766" t="s">
        <v>2571</v>
      </c>
      <c r="J3766" t="str">
        <f t="shared" si="471"/>
        <v>Wollongong,New South Wales,Australia</v>
      </c>
      <c r="K3766" t="s">
        <v>2572</v>
      </c>
      <c r="L3766" t="s">
        <v>4469</v>
      </c>
      <c r="M3766" t="s">
        <v>25</v>
      </c>
      <c r="N3766" t="s">
        <v>37</v>
      </c>
      <c r="O3766" t="s">
        <v>850</v>
      </c>
      <c r="P3766" s="4">
        <v>78.326999999999998</v>
      </c>
      <c r="Q3766" s="14">
        <f t="shared" si="465"/>
        <v>1</v>
      </c>
      <c r="R3766">
        <v>3</v>
      </c>
      <c r="S3766" s="14">
        <f t="shared" si="466"/>
        <v>1</v>
      </c>
      <c r="T3766">
        <v>0.1</v>
      </c>
      <c r="U3766" s="14">
        <f t="shared" si="467"/>
        <v>1</v>
      </c>
      <c r="V3766" s="4">
        <v>6.9570000000000007</v>
      </c>
      <c r="W3766" s="14">
        <f t="shared" si="468"/>
        <v>1</v>
      </c>
      <c r="X3766">
        <v>18.75</v>
      </c>
      <c r="Y3766" s="14">
        <f t="shared" si="469"/>
        <v>1</v>
      </c>
      <c r="Z3766" t="s">
        <v>28</v>
      </c>
      <c r="AA3766" s="14">
        <f t="shared" si="470"/>
        <v>2</v>
      </c>
    </row>
    <row r="3767" spans="1:27" ht="15" customHeight="1" x14ac:dyDescent="0.25">
      <c r="A3767" t="s">
        <v>5416</v>
      </c>
      <c r="B3767" s="6">
        <v>42101</v>
      </c>
      <c r="C3767" s="6">
        <v>42103</v>
      </c>
      <c r="D3767" t="s">
        <v>75</v>
      </c>
      <c r="E3767" t="s">
        <v>20</v>
      </c>
      <c r="F3767" s="14">
        <f t="shared" si="464"/>
        <v>1</v>
      </c>
      <c r="G3767" t="s">
        <v>2607</v>
      </c>
      <c r="H3767" t="s">
        <v>2608</v>
      </c>
      <c r="I3767" t="s">
        <v>2571</v>
      </c>
      <c r="J3767" t="str">
        <f t="shared" si="471"/>
        <v>Adelaide,South Australia,Australia</v>
      </c>
      <c r="K3767" t="s">
        <v>2572</v>
      </c>
      <c r="L3767" t="s">
        <v>4469</v>
      </c>
      <c r="M3767" t="s">
        <v>25</v>
      </c>
      <c r="N3767" t="s">
        <v>82</v>
      </c>
      <c r="O3767" t="s">
        <v>472</v>
      </c>
      <c r="P3767" s="4">
        <v>247.21200000000002</v>
      </c>
      <c r="Q3767" s="14">
        <f t="shared" si="465"/>
        <v>1</v>
      </c>
      <c r="R3767">
        <v>2</v>
      </c>
      <c r="S3767" s="14">
        <f t="shared" si="466"/>
        <v>1</v>
      </c>
      <c r="T3767">
        <v>0.1</v>
      </c>
      <c r="U3767" s="14">
        <f t="shared" si="467"/>
        <v>1</v>
      </c>
      <c r="V3767" s="4">
        <v>109.872</v>
      </c>
      <c r="W3767" s="14">
        <f t="shared" si="468"/>
        <v>1</v>
      </c>
      <c r="X3767">
        <v>18.73</v>
      </c>
      <c r="Y3767" s="14">
        <f t="shared" si="469"/>
        <v>1</v>
      </c>
      <c r="Z3767" t="s">
        <v>28</v>
      </c>
      <c r="AA3767" s="14">
        <f t="shared" si="470"/>
        <v>2</v>
      </c>
    </row>
    <row r="3768" spans="1:27" ht="15" customHeight="1" x14ac:dyDescent="0.25">
      <c r="A3768" t="s">
        <v>6300</v>
      </c>
      <c r="B3768" s="6">
        <v>42067</v>
      </c>
      <c r="C3768" s="6">
        <v>42071</v>
      </c>
      <c r="D3768" t="s">
        <v>19</v>
      </c>
      <c r="E3768" t="s">
        <v>20</v>
      </c>
      <c r="F3768" s="14">
        <f t="shared" si="464"/>
        <v>1</v>
      </c>
      <c r="G3768" t="s">
        <v>1832</v>
      </c>
      <c r="H3768" t="s">
        <v>1833</v>
      </c>
      <c r="I3768" t="s">
        <v>1834</v>
      </c>
      <c r="J3768" t="str">
        <f t="shared" si="471"/>
        <v>Milan,Lombardy,Italy</v>
      </c>
      <c r="K3768" t="s">
        <v>4472</v>
      </c>
      <c r="L3768" t="s">
        <v>4471</v>
      </c>
      <c r="M3768" t="s">
        <v>25</v>
      </c>
      <c r="N3768" t="s">
        <v>37</v>
      </c>
      <c r="O3768" t="s">
        <v>1515</v>
      </c>
      <c r="P3768" s="4">
        <v>155.34</v>
      </c>
      <c r="Q3768" s="14">
        <f t="shared" si="465"/>
        <v>1</v>
      </c>
      <c r="R3768">
        <v>3</v>
      </c>
      <c r="S3768" s="14">
        <f t="shared" si="466"/>
        <v>1</v>
      </c>
      <c r="T3768">
        <v>0</v>
      </c>
      <c r="U3768" s="14">
        <f t="shared" si="467"/>
        <v>1</v>
      </c>
      <c r="V3768" s="4">
        <v>4.59</v>
      </c>
      <c r="W3768" s="14">
        <f t="shared" si="468"/>
        <v>1</v>
      </c>
      <c r="X3768">
        <v>18.72</v>
      </c>
      <c r="Y3768" s="14">
        <f t="shared" si="469"/>
        <v>1</v>
      </c>
      <c r="Z3768" t="s">
        <v>71</v>
      </c>
      <c r="AA3768" s="14">
        <f t="shared" si="470"/>
        <v>3</v>
      </c>
    </row>
    <row r="3769" spans="1:27" ht="15" customHeight="1" x14ac:dyDescent="0.25">
      <c r="A3769" t="s">
        <v>8675</v>
      </c>
      <c r="B3769" s="6">
        <v>42361</v>
      </c>
      <c r="C3769" s="6">
        <v>42363</v>
      </c>
      <c r="D3769" t="s">
        <v>75</v>
      </c>
      <c r="E3769" t="s">
        <v>20</v>
      </c>
      <c r="F3769" s="14">
        <f t="shared" si="464"/>
        <v>1</v>
      </c>
      <c r="G3769" t="s">
        <v>2495</v>
      </c>
      <c r="H3769" t="s">
        <v>1820</v>
      </c>
      <c r="I3769" t="s">
        <v>1821</v>
      </c>
      <c r="J3769" t="str">
        <f t="shared" si="471"/>
        <v>Clacton-on-Sea,England,United Kingdom</v>
      </c>
      <c r="K3769" t="s">
        <v>4484</v>
      </c>
      <c r="L3769" t="s">
        <v>4471</v>
      </c>
      <c r="M3769" t="s">
        <v>25</v>
      </c>
      <c r="N3769" t="s">
        <v>37</v>
      </c>
      <c r="O3769" t="s">
        <v>237</v>
      </c>
      <c r="P3769" s="4">
        <v>192.77999999999997</v>
      </c>
      <c r="Q3769" s="14">
        <f t="shared" si="465"/>
        <v>1</v>
      </c>
      <c r="R3769">
        <v>6</v>
      </c>
      <c r="S3769" s="14">
        <f t="shared" si="466"/>
        <v>1</v>
      </c>
      <c r="T3769">
        <v>0</v>
      </c>
      <c r="U3769" s="14">
        <f t="shared" si="467"/>
        <v>1</v>
      </c>
      <c r="V3769" s="4">
        <v>96.299999999999983</v>
      </c>
      <c r="W3769" s="14">
        <f t="shared" si="468"/>
        <v>1</v>
      </c>
      <c r="X3769">
        <v>18.72</v>
      </c>
      <c r="Y3769" s="14">
        <f t="shared" si="469"/>
        <v>1</v>
      </c>
      <c r="Z3769" t="s">
        <v>28</v>
      </c>
      <c r="AA3769" s="14">
        <f t="shared" si="470"/>
        <v>2</v>
      </c>
    </row>
    <row r="3770" spans="1:27" ht="15" customHeight="1" x14ac:dyDescent="0.25">
      <c r="A3770" t="s">
        <v>10006</v>
      </c>
      <c r="B3770" s="6">
        <v>42224</v>
      </c>
      <c r="C3770" s="6">
        <v>42227</v>
      </c>
      <c r="D3770" t="s">
        <v>75</v>
      </c>
      <c r="E3770" t="s">
        <v>54</v>
      </c>
      <c r="F3770" s="14">
        <f t="shared" si="464"/>
        <v>3</v>
      </c>
      <c r="G3770" t="s">
        <v>2594</v>
      </c>
      <c r="H3770" t="s">
        <v>2595</v>
      </c>
      <c r="I3770" t="s">
        <v>2596</v>
      </c>
      <c r="J3770" t="str">
        <f t="shared" si="471"/>
        <v>Ho Chi Minh City,Ho Chí Minh City,Vietnam</v>
      </c>
      <c r="K3770" t="s">
        <v>4481</v>
      </c>
      <c r="L3770" t="s">
        <v>4469</v>
      </c>
      <c r="M3770" t="s">
        <v>42</v>
      </c>
      <c r="N3770" t="s">
        <v>43</v>
      </c>
      <c r="O3770" t="s">
        <v>1755</v>
      </c>
      <c r="P3770" s="4">
        <v>138.69300000000001</v>
      </c>
      <c r="Q3770" s="14">
        <f t="shared" si="465"/>
        <v>1</v>
      </c>
      <c r="R3770">
        <v>1</v>
      </c>
      <c r="S3770" s="14">
        <f t="shared" si="466"/>
        <v>1</v>
      </c>
      <c r="T3770">
        <v>0.17</v>
      </c>
      <c r="U3770" s="14">
        <f t="shared" si="467"/>
        <v>1</v>
      </c>
      <c r="V3770" s="4">
        <v>31.742999999999999</v>
      </c>
      <c r="W3770" s="14">
        <f t="shared" si="468"/>
        <v>1</v>
      </c>
      <c r="X3770">
        <v>18.72</v>
      </c>
      <c r="Y3770" s="14">
        <f t="shared" si="469"/>
        <v>1</v>
      </c>
      <c r="Z3770" t="s">
        <v>71</v>
      </c>
      <c r="AA3770" s="14">
        <f t="shared" si="470"/>
        <v>3</v>
      </c>
    </row>
    <row r="3771" spans="1:27" ht="15" customHeight="1" x14ac:dyDescent="0.25">
      <c r="A3771" t="s">
        <v>9151</v>
      </c>
      <c r="B3771" s="6">
        <v>42319</v>
      </c>
      <c r="C3771" s="6">
        <v>42323</v>
      </c>
      <c r="D3771" t="s">
        <v>19</v>
      </c>
      <c r="E3771" t="s">
        <v>54</v>
      </c>
      <c r="F3771" s="14">
        <f t="shared" si="464"/>
        <v>3</v>
      </c>
      <c r="G3771" t="s">
        <v>277</v>
      </c>
      <c r="H3771" t="s">
        <v>278</v>
      </c>
      <c r="I3771" t="s">
        <v>23</v>
      </c>
      <c r="J3771" t="str">
        <f t="shared" si="471"/>
        <v>Morelia,Michoacán,Mexico</v>
      </c>
      <c r="K3771" t="s">
        <v>4485</v>
      </c>
      <c r="L3771" t="s">
        <v>24</v>
      </c>
      <c r="M3771" t="s">
        <v>25</v>
      </c>
      <c r="N3771" t="s">
        <v>35</v>
      </c>
      <c r="O3771" t="s">
        <v>1120</v>
      </c>
      <c r="P3771" s="4">
        <v>141.4</v>
      </c>
      <c r="Q3771" s="14">
        <f t="shared" si="465"/>
        <v>1</v>
      </c>
      <c r="R3771">
        <v>7</v>
      </c>
      <c r="S3771" s="14">
        <f t="shared" si="466"/>
        <v>1</v>
      </c>
      <c r="T3771">
        <v>0</v>
      </c>
      <c r="U3771" s="14">
        <f t="shared" si="467"/>
        <v>1</v>
      </c>
      <c r="V3771" s="4">
        <v>32.480000000000004</v>
      </c>
      <c r="W3771" s="14">
        <f t="shared" si="468"/>
        <v>1</v>
      </c>
      <c r="X3771">
        <v>18.693000000000001</v>
      </c>
      <c r="Y3771" s="14">
        <f t="shared" si="469"/>
        <v>1</v>
      </c>
      <c r="Z3771" t="s">
        <v>71</v>
      </c>
      <c r="AA3771" s="14">
        <f t="shared" si="470"/>
        <v>3</v>
      </c>
    </row>
    <row r="3772" spans="1:27" ht="15" customHeight="1" x14ac:dyDescent="0.25">
      <c r="A3772" t="s">
        <v>5166</v>
      </c>
      <c r="B3772" s="6">
        <v>42031</v>
      </c>
      <c r="C3772" s="6">
        <v>42036</v>
      </c>
      <c r="D3772" t="s">
        <v>19</v>
      </c>
      <c r="E3772" t="s">
        <v>20</v>
      </c>
      <c r="F3772" s="14">
        <f t="shared" si="464"/>
        <v>1</v>
      </c>
      <c r="G3772" t="s">
        <v>2943</v>
      </c>
      <c r="H3772" t="s">
        <v>2837</v>
      </c>
      <c r="I3772" t="s">
        <v>2560</v>
      </c>
      <c r="J3772" t="str">
        <f t="shared" si="471"/>
        <v>Weifang,Shandong,China</v>
      </c>
      <c r="K3772" t="s">
        <v>4483</v>
      </c>
      <c r="L3772" t="s">
        <v>4469</v>
      </c>
      <c r="M3772" t="s">
        <v>25</v>
      </c>
      <c r="N3772" t="s">
        <v>45</v>
      </c>
      <c r="O3772" t="s">
        <v>1050</v>
      </c>
      <c r="P3772" s="4">
        <v>333.48</v>
      </c>
      <c r="Q3772" s="14">
        <f t="shared" si="465"/>
        <v>1</v>
      </c>
      <c r="R3772">
        <v>7</v>
      </c>
      <c r="S3772" s="14">
        <f t="shared" si="466"/>
        <v>1</v>
      </c>
      <c r="T3772">
        <v>0</v>
      </c>
      <c r="U3772" s="14">
        <f t="shared" si="467"/>
        <v>1</v>
      </c>
      <c r="V3772" s="4">
        <v>110.04</v>
      </c>
      <c r="W3772" s="14">
        <f t="shared" si="468"/>
        <v>1</v>
      </c>
      <c r="X3772">
        <v>18.670000000000002</v>
      </c>
      <c r="Y3772" s="14">
        <f t="shared" si="469"/>
        <v>1</v>
      </c>
      <c r="Z3772" t="s">
        <v>28</v>
      </c>
      <c r="AA3772" s="14">
        <f t="shared" si="470"/>
        <v>2</v>
      </c>
    </row>
    <row r="3773" spans="1:27" ht="15" customHeight="1" x14ac:dyDescent="0.25">
      <c r="A3773" t="s">
        <v>4643</v>
      </c>
      <c r="B3773" s="6">
        <v>42070</v>
      </c>
      <c r="C3773" s="6">
        <v>42074</v>
      </c>
      <c r="D3773" t="s">
        <v>19</v>
      </c>
      <c r="E3773" t="s">
        <v>20</v>
      </c>
      <c r="F3773" s="14">
        <f t="shared" si="464"/>
        <v>1</v>
      </c>
      <c r="G3773" t="s">
        <v>2750</v>
      </c>
      <c r="H3773" t="s">
        <v>2592</v>
      </c>
      <c r="I3773" t="s">
        <v>2571</v>
      </c>
      <c r="J3773" t="str">
        <f t="shared" si="471"/>
        <v>Gold Coast,Queensland,Australia</v>
      </c>
      <c r="K3773" t="s">
        <v>2572</v>
      </c>
      <c r="L3773" t="s">
        <v>4469</v>
      </c>
      <c r="M3773" t="s">
        <v>25</v>
      </c>
      <c r="N3773" t="s">
        <v>145</v>
      </c>
      <c r="O3773" t="s">
        <v>326</v>
      </c>
      <c r="P3773" s="4">
        <v>161.352</v>
      </c>
      <c r="Q3773" s="14">
        <f t="shared" si="465"/>
        <v>1</v>
      </c>
      <c r="R3773">
        <v>8</v>
      </c>
      <c r="S3773" s="14">
        <f t="shared" si="466"/>
        <v>1</v>
      </c>
      <c r="T3773">
        <v>0.1</v>
      </c>
      <c r="U3773" s="14">
        <f t="shared" si="467"/>
        <v>1</v>
      </c>
      <c r="V3773" s="4">
        <v>-7.3680000000000003</v>
      </c>
      <c r="W3773" s="14">
        <f t="shared" si="468"/>
        <v>3</v>
      </c>
      <c r="X3773">
        <v>18.66</v>
      </c>
      <c r="Y3773" s="14">
        <f t="shared" si="469"/>
        <v>1</v>
      </c>
      <c r="Z3773" t="s">
        <v>71</v>
      </c>
      <c r="AA3773" s="14">
        <f t="shared" si="470"/>
        <v>3</v>
      </c>
    </row>
    <row r="3774" spans="1:27" ht="15" customHeight="1" x14ac:dyDescent="0.25">
      <c r="A3774" t="s">
        <v>6349</v>
      </c>
      <c r="B3774" s="6">
        <v>42095</v>
      </c>
      <c r="C3774" s="6">
        <v>42099</v>
      </c>
      <c r="D3774" t="s">
        <v>19</v>
      </c>
      <c r="E3774" t="s">
        <v>59</v>
      </c>
      <c r="F3774" s="14">
        <f t="shared" si="464"/>
        <v>2</v>
      </c>
      <c r="G3774" t="s">
        <v>3335</v>
      </c>
      <c r="H3774" t="s">
        <v>3108</v>
      </c>
      <c r="I3774" t="s">
        <v>3095</v>
      </c>
      <c r="J3774" t="str">
        <f t="shared" si="471"/>
        <v>Amarillo,Texas,United States</v>
      </c>
      <c r="K3774" t="s">
        <v>3109</v>
      </c>
      <c r="L3774" t="s">
        <v>4482</v>
      </c>
      <c r="M3774" t="s">
        <v>30</v>
      </c>
      <c r="N3774" t="s">
        <v>33</v>
      </c>
      <c r="O3774" t="s">
        <v>3336</v>
      </c>
      <c r="P3774" s="4">
        <v>205.33279999999996</v>
      </c>
      <c r="Q3774" s="14">
        <f t="shared" si="465"/>
        <v>1</v>
      </c>
      <c r="R3774">
        <v>2</v>
      </c>
      <c r="S3774" s="14">
        <f t="shared" si="466"/>
        <v>1</v>
      </c>
      <c r="T3774">
        <v>0.32</v>
      </c>
      <c r="U3774" s="14">
        <f t="shared" si="467"/>
        <v>1</v>
      </c>
      <c r="V3774" s="4">
        <v>-36.235200000000006</v>
      </c>
      <c r="W3774" s="14">
        <f t="shared" si="468"/>
        <v>3</v>
      </c>
      <c r="X3774">
        <v>24.37</v>
      </c>
      <c r="Y3774" s="14">
        <f t="shared" si="469"/>
        <v>1</v>
      </c>
      <c r="Z3774" t="s">
        <v>71</v>
      </c>
      <c r="AA3774" s="14">
        <f t="shared" si="470"/>
        <v>3</v>
      </c>
    </row>
    <row r="3775" spans="1:27" ht="15" customHeight="1" x14ac:dyDescent="0.25">
      <c r="A3775" t="s">
        <v>7673</v>
      </c>
      <c r="B3775" s="6">
        <v>42103</v>
      </c>
      <c r="C3775" s="6">
        <v>42105</v>
      </c>
      <c r="D3775" t="s">
        <v>75</v>
      </c>
      <c r="E3775" t="s">
        <v>20</v>
      </c>
      <c r="F3775" s="14">
        <f t="shared" si="464"/>
        <v>1</v>
      </c>
      <c r="G3775" t="s">
        <v>2569</v>
      </c>
      <c r="H3775" t="s">
        <v>2570</v>
      </c>
      <c r="I3775" t="s">
        <v>2571</v>
      </c>
      <c r="J3775" t="str">
        <f t="shared" si="471"/>
        <v>Sydney,New South Wales,Australia</v>
      </c>
      <c r="K3775" t="s">
        <v>2572</v>
      </c>
      <c r="L3775" t="s">
        <v>4469</v>
      </c>
      <c r="M3775" t="s">
        <v>25</v>
      </c>
      <c r="N3775" t="s">
        <v>45</v>
      </c>
      <c r="O3775" t="s">
        <v>46</v>
      </c>
      <c r="P3775" s="4">
        <v>262.87199999999996</v>
      </c>
      <c r="Q3775" s="14">
        <f t="shared" si="465"/>
        <v>1</v>
      </c>
      <c r="R3775">
        <v>8</v>
      </c>
      <c r="S3775" s="14">
        <f t="shared" si="466"/>
        <v>1</v>
      </c>
      <c r="T3775">
        <v>0.1</v>
      </c>
      <c r="U3775" s="14">
        <f t="shared" si="467"/>
        <v>1</v>
      </c>
      <c r="V3775" s="4">
        <v>8.7120000000000068</v>
      </c>
      <c r="W3775" s="14">
        <f t="shared" si="468"/>
        <v>1</v>
      </c>
      <c r="X3775">
        <v>18.649999999999999</v>
      </c>
      <c r="Y3775" s="14">
        <f t="shared" si="469"/>
        <v>1</v>
      </c>
      <c r="Z3775" t="s">
        <v>28</v>
      </c>
      <c r="AA3775" s="14">
        <f t="shared" si="470"/>
        <v>2</v>
      </c>
    </row>
    <row r="3776" spans="1:27" ht="15" customHeight="1" x14ac:dyDescent="0.25">
      <c r="A3776" t="s">
        <v>8055</v>
      </c>
      <c r="B3776" s="6">
        <v>42368</v>
      </c>
      <c r="C3776" s="6">
        <v>42372</v>
      </c>
      <c r="D3776" t="s">
        <v>19</v>
      </c>
      <c r="E3776" t="s">
        <v>59</v>
      </c>
      <c r="F3776" s="14">
        <f t="shared" si="464"/>
        <v>2</v>
      </c>
      <c r="G3776" t="s">
        <v>271</v>
      </c>
      <c r="H3776" t="s">
        <v>271</v>
      </c>
      <c r="I3776" t="s">
        <v>272</v>
      </c>
      <c r="J3776" t="str">
        <f t="shared" si="471"/>
        <v>San Salvador,San Salvador,El Salvador</v>
      </c>
      <c r="K3776" t="s">
        <v>4485</v>
      </c>
      <c r="L3776" t="s">
        <v>24</v>
      </c>
      <c r="M3776" t="s">
        <v>30</v>
      </c>
      <c r="N3776" t="s">
        <v>33</v>
      </c>
      <c r="O3776" t="s">
        <v>1232</v>
      </c>
      <c r="P3776" s="4">
        <v>166.12</v>
      </c>
      <c r="Q3776" s="14">
        <f t="shared" si="465"/>
        <v>1</v>
      </c>
      <c r="R3776">
        <v>2</v>
      </c>
      <c r="S3776" s="14">
        <f t="shared" si="466"/>
        <v>1</v>
      </c>
      <c r="T3776">
        <v>0</v>
      </c>
      <c r="U3776" s="14">
        <f t="shared" si="467"/>
        <v>1</v>
      </c>
      <c r="V3776" s="4">
        <v>44.839999999999996</v>
      </c>
      <c r="W3776" s="14">
        <f t="shared" si="468"/>
        <v>1</v>
      </c>
      <c r="X3776">
        <v>18.643000000000001</v>
      </c>
      <c r="Y3776" s="14">
        <f t="shared" si="469"/>
        <v>1</v>
      </c>
      <c r="Z3776" t="s">
        <v>71</v>
      </c>
      <c r="AA3776" s="14">
        <f t="shared" si="470"/>
        <v>3</v>
      </c>
    </row>
    <row r="3777" spans="1:27" ht="15" customHeight="1" x14ac:dyDescent="0.25">
      <c r="A3777" t="s">
        <v>6963</v>
      </c>
      <c r="B3777" s="6">
        <v>42182</v>
      </c>
      <c r="C3777" s="6">
        <v>42186</v>
      </c>
      <c r="D3777" t="s">
        <v>19</v>
      </c>
      <c r="E3777" t="s">
        <v>59</v>
      </c>
      <c r="F3777" s="14">
        <f t="shared" si="464"/>
        <v>2</v>
      </c>
      <c r="G3777" t="s">
        <v>2213</v>
      </c>
      <c r="H3777" t="s">
        <v>2214</v>
      </c>
      <c r="I3777" t="s">
        <v>1865</v>
      </c>
      <c r="J3777" t="str">
        <f t="shared" si="471"/>
        <v>Bruges,West Flanders,Belgium</v>
      </c>
      <c r="K3777" t="s">
        <v>4477</v>
      </c>
      <c r="L3777" t="s">
        <v>4471</v>
      </c>
      <c r="M3777" t="s">
        <v>25</v>
      </c>
      <c r="N3777" t="s">
        <v>37</v>
      </c>
      <c r="O3777" t="s">
        <v>1226</v>
      </c>
      <c r="P3777" s="4">
        <v>186.69</v>
      </c>
      <c r="Q3777" s="14">
        <f t="shared" si="465"/>
        <v>1</v>
      </c>
      <c r="R3777">
        <v>7</v>
      </c>
      <c r="S3777" s="14">
        <f t="shared" si="466"/>
        <v>1</v>
      </c>
      <c r="T3777">
        <v>0</v>
      </c>
      <c r="U3777" s="14">
        <f t="shared" si="467"/>
        <v>1</v>
      </c>
      <c r="V3777" s="4">
        <v>7.3499999999999988</v>
      </c>
      <c r="W3777" s="14">
        <f t="shared" si="468"/>
        <v>1</v>
      </c>
      <c r="X3777">
        <v>18.64</v>
      </c>
      <c r="Y3777" s="14">
        <f t="shared" si="469"/>
        <v>1</v>
      </c>
      <c r="Z3777" t="s">
        <v>71</v>
      </c>
      <c r="AA3777" s="14">
        <f t="shared" si="470"/>
        <v>3</v>
      </c>
    </row>
    <row r="3778" spans="1:27" ht="15" customHeight="1" x14ac:dyDescent="0.25">
      <c r="A3778" t="s">
        <v>6217</v>
      </c>
      <c r="B3778" s="6">
        <v>42143</v>
      </c>
      <c r="C3778" s="6">
        <v>42148</v>
      </c>
      <c r="D3778" t="s">
        <v>67</v>
      </c>
      <c r="E3778" t="s">
        <v>59</v>
      </c>
      <c r="F3778" s="14">
        <f t="shared" ref="F3778:F3841" si="472">VLOOKUP(E3778,segmentrate,2)</f>
        <v>2</v>
      </c>
      <c r="G3778" t="s">
        <v>2591</v>
      </c>
      <c r="H3778" t="s">
        <v>2592</v>
      </c>
      <c r="I3778" t="s">
        <v>2571</v>
      </c>
      <c r="J3778" t="str">
        <f t="shared" si="471"/>
        <v>Brisbane,Queensland,Australia</v>
      </c>
      <c r="K3778" t="s">
        <v>2572</v>
      </c>
      <c r="L3778" t="s">
        <v>4469</v>
      </c>
      <c r="M3778" t="s">
        <v>30</v>
      </c>
      <c r="N3778" t="s">
        <v>33</v>
      </c>
      <c r="O3778" t="s">
        <v>1037</v>
      </c>
      <c r="P3778" s="4">
        <v>220.64400000000001</v>
      </c>
      <c r="Q3778" s="14">
        <f t="shared" ref="Q3778:Q3841" si="473">VLOOKUP(P3778,salerate,3)</f>
        <v>1</v>
      </c>
      <c r="R3778">
        <v>2</v>
      </c>
      <c r="S3778" s="14">
        <f t="shared" ref="S3778:S3841" si="474">VLOOKUP(R3778,quantityrate,3)</f>
        <v>1</v>
      </c>
      <c r="T3778">
        <v>0.1</v>
      </c>
      <c r="U3778" s="14">
        <f t="shared" ref="U3778:U3841" si="475">VLOOKUP(T3778,discount,3)</f>
        <v>1</v>
      </c>
      <c r="V3778" s="4">
        <v>46.523999999999987</v>
      </c>
      <c r="W3778" s="14">
        <f t="shared" ref="W3778:W3841" si="476">VLOOKUP(V3778,profit,3)</f>
        <v>1</v>
      </c>
      <c r="X3778">
        <v>18.63</v>
      </c>
      <c r="Y3778" s="14">
        <f t="shared" ref="Y3778:Y3841" si="477">VLOOKUP(X3778,shipping,3)</f>
        <v>1</v>
      </c>
      <c r="Z3778" t="s">
        <v>28</v>
      </c>
      <c r="AA3778" s="14">
        <f t="shared" ref="AA3778:AA3841" si="478">VLOOKUP(Z3778,orderrate,2)</f>
        <v>2</v>
      </c>
    </row>
    <row r="3779" spans="1:27" ht="15" customHeight="1" x14ac:dyDescent="0.25">
      <c r="A3779" t="s">
        <v>7265</v>
      </c>
      <c r="B3779" s="6">
        <v>42221</v>
      </c>
      <c r="C3779" s="6">
        <v>42226</v>
      </c>
      <c r="D3779" t="s">
        <v>19</v>
      </c>
      <c r="E3779" t="s">
        <v>59</v>
      </c>
      <c r="F3779" s="14">
        <f t="shared" si="472"/>
        <v>2</v>
      </c>
      <c r="G3779" t="s">
        <v>4415</v>
      </c>
      <c r="H3779" t="s">
        <v>4415</v>
      </c>
      <c r="I3779" t="s">
        <v>3916</v>
      </c>
      <c r="J3779" t="str">
        <f t="shared" ref="J3779:J3842" si="479">G3779&amp;","&amp;H3779&amp;","&amp;I3779</f>
        <v>Guelma,Guelma,Algeria</v>
      </c>
      <c r="K3779" t="s">
        <v>4473</v>
      </c>
      <c r="L3779" t="s">
        <v>3867</v>
      </c>
      <c r="M3779" t="s">
        <v>42</v>
      </c>
      <c r="N3779" t="s">
        <v>43</v>
      </c>
      <c r="O3779" t="s">
        <v>1508</v>
      </c>
      <c r="P3779" s="4">
        <v>314.22000000000003</v>
      </c>
      <c r="Q3779" s="14">
        <f t="shared" si="473"/>
        <v>1</v>
      </c>
      <c r="R3779">
        <v>1</v>
      </c>
      <c r="S3779" s="14">
        <f t="shared" si="474"/>
        <v>1</v>
      </c>
      <c r="T3779">
        <v>0</v>
      </c>
      <c r="U3779" s="14">
        <f t="shared" si="475"/>
        <v>1</v>
      </c>
      <c r="V3779" s="4">
        <v>3.12</v>
      </c>
      <c r="W3779" s="14">
        <f t="shared" si="476"/>
        <v>1</v>
      </c>
      <c r="X3779">
        <v>18.61</v>
      </c>
      <c r="Y3779" s="14">
        <f t="shared" si="477"/>
        <v>1</v>
      </c>
      <c r="Z3779" t="s">
        <v>28</v>
      </c>
      <c r="AA3779" s="14">
        <f t="shared" si="478"/>
        <v>2</v>
      </c>
    </row>
    <row r="3780" spans="1:27" ht="15" customHeight="1" x14ac:dyDescent="0.25">
      <c r="A3780" t="s">
        <v>9815</v>
      </c>
      <c r="B3780" s="6">
        <v>42284</v>
      </c>
      <c r="C3780" s="6">
        <v>42288</v>
      </c>
      <c r="D3780" t="s">
        <v>19</v>
      </c>
      <c r="E3780" t="s">
        <v>59</v>
      </c>
      <c r="F3780" s="14">
        <f t="shared" si="472"/>
        <v>2</v>
      </c>
      <c r="G3780" t="s">
        <v>419</v>
      </c>
      <c r="H3780" t="s">
        <v>188</v>
      </c>
      <c r="I3780" t="s">
        <v>188</v>
      </c>
      <c r="J3780" t="str">
        <f t="shared" si="479"/>
        <v>Petapa,Guatemala,Guatemala</v>
      </c>
      <c r="K3780" t="s">
        <v>4485</v>
      </c>
      <c r="L3780" t="s">
        <v>24</v>
      </c>
      <c r="M3780" t="s">
        <v>42</v>
      </c>
      <c r="N3780" t="s">
        <v>88</v>
      </c>
      <c r="O3780" t="s">
        <v>315</v>
      </c>
      <c r="P3780" s="4">
        <v>110.12</v>
      </c>
      <c r="Q3780" s="14">
        <f t="shared" si="473"/>
        <v>1</v>
      </c>
      <c r="R3780">
        <v>2</v>
      </c>
      <c r="S3780" s="14">
        <f t="shared" si="474"/>
        <v>1</v>
      </c>
      <c r="T3780">
        <v>0</v>
      </c>
      <c r="U3780" s="14">
        <f t="shared" si="475"/>
        <v>1</v>
      </c>
      <c r="V3780" s="4">
        <v>7.68</v>
      </c>
      <c r="W3780" s="14">
        <f t="shared" si="476"/>
        <v>1</v>
      </c>
      <c r="X3780">
        <v>18.599</v>
      </c>
      <c r="Y3780" s="14">
        <f t="shared" si="477"/>
        <v>1</v>
      </c>
      <c r="Z3780" t="s">
        <v>71</v>
      </c>
      <c r="AA3780" s="14">
        <f t="shared" si="478"/>
        <v>3</v>
      </c>
    </row>
    <row r="3781" spans="1:27" ht="15" customHeight="1" x14ac:dyDescent="0.25">
      <c r="A3781" t="s">
        <v>7781</v>
      </c>
      <c r="B3781" s="6">
        <v>42243</v>
      </c>
      <c r="C3781" s="6">
        <v>42250</v>
      </c>
      <c r="D3781" t="s">
        <v>19</v>
      </c>
      <c r="E3781" t="s">
        <v>20</v>
      </c>
      <c r="F3781" s="14">
        <f t="shared" si="472"/>
        <v>1</v>
      </c>
      <c r="G3781" t="s">
        <v>2636</v>
      </c>
      <c r="H3781" t="s">
        <v>2636</v>
      </c>
      <c r="I3781" t="s">
        <v>2579</v>
      </c>
      <c r="J3781" t="str">
        <f t="shared" si="479"/>
        <v>Jakarta,Jakarta,Indonesia</v>
      </c>
      <c r="K3781" t="s">
        <v>4481</v>
      </c>
      <c r="L3781" t="s">
        <v>4469</v>
      </c>
      <c r="M3781" t="s">
        <v>25</v>
      </c>
      <c r="N3781" t="s">
        <v>39</v>
      </c>
      <c r="O3781" t="s">
        <v>437</v>
      </c>
      <c r="P3781" s="4">
        <v>184.09020000000001</v>
      </c>
      <c r="Q3781" s="14">
        <f t="shared" si="473"/>
        <v>1</v>
      </c>
      <c r="R3781">
        <v>14</v>
      </c>
      <c r="S3781" s="14">
        <f t="shared" si="474"/>
        <v>3</v>
      </c>
      <c r="T3781">
        <v>0.47000000000000003</v>
      </c>
      <c r="U3781" s="14">
        <f t="shared" si="475"/>
        <v>2</v>
      </c>
      <c r="V3781" s="4">
        <v>-159.88979999999998</v>
      </c>
      <c r="W3781" s="14">
        <f t="shared" si="476"/>
        <v>3</v>
      </c>
      <c r="X3781">
        <v>18.59</v>
      </c>
      <c r="Y3781" s="14">
        <f t="shared" si="477"/>
        <v>1</v>
      </c>
      <c r="Z3781" t="s">
        <v>55</v>
      </c>
      <c r="AA3781" s="14">
        <f t="shared" si="478"/>
        <v>1</v>
      </c>
    </row>
    <row r="3782" spans="1:27" ht="15" customHeight="1" x14ac:dyDescent="0.25">
      <c r="A3782" t="s">
        <v>10271</v>
      </c>
      <c r="B3782" s="6">
        <v>42124</v>
      </c>
      <c r="C3782" s="6">
        <v>42129</v>
      </c>
      <c r="D3782" t="s">
        <v>19</v>
      </c>
      <c r="E3782" t="s">
        <v>20</v>
      </c>
      <c r="F3782" s="14">
        <f t="shared" si="472"/>
        <v>1</v>
      </c>
      <c r="G3782" t="s">
        <v>2293</v>
      </c>
      <c r="H3782" t="s">
        <v>1829</v>
      </c>
      <c r="I3782" t="s">
        <v>1823</v>
      </c>
      <c r="J3782" t="str">
        <f t="shared" si="479"/>
        <v>Bagnolet,Ile-de-France,France</v>
      </c>
      <c r="K3782" t="s">
        <v>4477</v>
      </c>
      <c r="L3782" t="s">
        <v>4471</v>
      </c>
      <c r="M3782" t="s">
        <v>30</v>
      </c>
      <c r="N3782" t="s">
        <v>52</v>
      </c>
      <c r="O3782" t="s">
        <v>880</v>
      </c>
      <c r="P3782" s="4">
        <v>148.01400000000001</v>
      </c>
      <c r="Q3782" s="14">
        <f t="shared" si="473"/>
        <v>1</v>
      </c>
      <c r="R3782">
        <v>2</v>
      </c>
      <c r="S3782" s="14">
        <f t="shared" si="474"/>
        <v>1</v>
      </c>
      <c r="T3782">
        <v>0.1</v>
      </c>
      <c r="U3782" s="14">
        <f t="shared" si="475"/>
        <v>1</v>
      </c>
      <c r="V3782" s="4">
        <v>54.233999999999995</v>
      </c>
      <c r="W3782" s="14">
        <f t="shared" si="476"/>
        <v>1</v>
      </c>
      <c r="X3782">
        <v>18.59</v>
      </c>
      <c r="Y3782" s="14">
        <f t="shared" si="477"/>
        <v>1</v>
      </c>
      <c r="Z3782" t="s">
        <v>28</v>
      </c>
      <c r="AA3782" s="14">
        <f t="shared" si="478"/>
        <v>2</v>
      </c>
    </row>
    <row r="3783" spans="1:27" ht="15" customHeight="1" x14ac:dyDescent="0.25">
      <c r="A3783" t="s">
        <v>8682</v>
      </c>
      <c r="B3783" s="6">
        <v>42313</v>
      </c>
      <c r="C3783" s="6">
        <v>42319</v>
      </c>
      <c r="D3783" t="s">
        <v>19</v>
      </c>
      <c r="E3783" t="s">
        <v>20</v>
      </c>
      <c r="F3783" s="14">
        <f t="shared" si="472"/>
        <v>1</v>
      </c>
      <c r="G3783" t="s">
        <v>1905</v>
      </c>
      <c r="H3783" t="s">
        <v>1905</v>
      </c>
      <c r="I3783" t="s">
        <v>1827</v>
      </c>
      <c r="J3783" t="str">
        <f t="shared" si="479"/>
        <v>Berlin,Berlin,Germany</v>
      </c>
      <c r="K3783" t="s">
        <v>4477</v>
      </c>
      <c r="L3783" t="s">
        <v>4471</v>
      </c>
      <c r="M3783" t="s">
        <v>42</v>
      </c>
      <c r="N3783" t="s">
        <v>47</v>
      </c>
      <c r="O3783" t="s">
        <v>246</v>
      </c>
      <c r="P3783" s="4">
        <v>201.95999999999995</v>
      </c>
      <c r="Q3783" s="14">
        <f t="shared" si="473"/>
        <v>1</v>
      </c>
      <c r="R3783">
        <v>2</v>
      </c>
      <c r="S3783" s="14">
        <f t="shared" si="474"/>
        <v>1</v>
      </c>
      <c r="T3783">
        <v>0.1</v>
      </c>
      <c r="U3783" s="14">
        <f t="shared" si="475"/>
        <v>1</v>
      </c>
      <c r="V3783" s="4">
        <v>82.98</v>
      </c>
      <c r="W3783" s="14">
        <f t="shared" si="476"/>
        <v>1</v>
      </c>
      <c r="X3783">
        <v>18.579999999999998</v>
      </c>
      <c r="Y3783" s="14">
        <f t="shared" si="477"/>
        <v>1</v>
      </c>
      <c r="Z3783" t="s">
        <v>28</v>
      </c>
      <c r="AA3783" s="14">
        <f t="shared" si="478"/>
        <v>2</v>
      </c>
    </row>
    <row r="3784" spans="1:27" ht="15" customHeight="1" x14ac:dyDescent="0.25">
      <c r="A3784" t="s">
        <v>9563</v>
      </c>
      <c r="B3784" s="6">
        <v>42342</v>
      </c>
      <c r="C3784" s="6">
        <v>42346</v>
      </c>
      <c r="D3784" t="s">
        <v>67</v>
      </c>
      <c r="E3784" t="s">
        <v>20</v>
      </c>
      <c r="F3784" s="14">
        <f t="shared" si="472"/>
        <v>1</v>
      </c>
      <c r="G3784" t="s">
        <v>4353</v>
      </c>
      <c r="H3784" t="s">
        <v>3982</v>
      </c>
      <c r="I3784" t="s">
        <v>3870</v>
      </c>
      <c r="J3784" t="str">
        <f t="shared" si="479"/>
        <v>Bilbeis,Ash Sharqiyah,Egypt</v>
      </c>
      <c r="K3784" t="s">
        <v>4473</v>
      </c>
      <c r="L3784" t="s">
        <v>3867</v>
      </c>
      <c r="M3784" t="s">
        <v>42</v>
      </c>
      <c r="N3784" t="s">
        <v>88</v>
      </c>
      <c r="O3784" t="s">
        <v>1263</v>
      </c>
      <c r="P3784" s="4">
        <v>138.47999999999999</v>
      </c>
      <c r="Q3784" s="14">
        <f t="shared" si="473"/>
        <v>1</v>
      </c>
      <c r="R3784">
        <v>1</v>
      </c>
      <c r="S3784" s="14">
        <f t="shared" si="474"/>
        <v>1</v>
      </c>
      <c r="T3784">
        <v>0</v>
      </c>
      <c r="U3784" s="14">
        <f t="shared" si="475"/>
        <v>1</v>
      </c>
      <c r="V3784" s="4">
        <v>5.5200000000000005</v>
      </c>
      <c r="W3784" s="14">
        <f t="shared" si="476"/>
        <v>1</v>
      </c>
      <c r="X3784">
        <v>18.57</v>
      </c>
      <c r="Y3784" s="14">
        <f t="shared" si="477"/>
        <v>1</v>
      </c>
      <c r="Z3784" t="s">
        <v>28</v>
      </c>
      <c r="AA3784" s="14">
        <f t="shared" si="478"/>
        <v>2</v>
      </c>
    </row>
    <row r="3785" spans="1:27" ht="15" customHeight="1" x14ac:dyDescent="0.25">
      <c r="A3785" t="s">
        <v>6550</v>
      </c>
      <c r="B3785" s="6">
        <v>42139</v>
      </c>
      <c r="C3785" s="6">
        <v>42142</v>
      </c>
      <c r="D3785" t="s">
        <v>75</v>
      </c>
      <c r="E3785" t="s">
        <v>59</v>
      </c>
      <c r="F3785" s="14">
        <f t="shared" si="472"/>
        <v>2</v>
      </c>
      <c r="G3785" t="s">
        <v>1809</v>
      </c>
      <c r="H3785" t="s">
        <v>427</v>
      </c>
      <c r="I3785" t="s">
        <v>41</v>
      </c>
      <c r="J3785" t="str">
        <f t="shared" si="479"/>
        <v>Pirapora,Minas Gerais,Brazil</v>
      </c>
      <c r="K3785" t="s">
        <v>4475</v>
      </c>
      <c r="L3785" t="s">
        <v>24</v>
      </c>
      <c r="M3785" t="s">
        <v>25</v>
      </c>
      <c r="N3785" t="s">
        <v>45</v>
      </c>
      <c r="O3785" t="s">
        <v>94</v>
      </c>
      <c r="P3785" s="4">
        <v>120.28800000000001</v>
      </c>
      <c r="Q3785" s="14">
        <f t="shared" si="473"/>
        <v>1</v>
      </c>
      <c r="R3785">
        <v>14</v>
      </c>
      <c r="S3785" s="14">
        <f t="shared" si="474"/>
        <v>3</v>
      </c>
      <c r="T3785">
        <v>0.6</v>
      </c>
      <c r="U3785" s="14">
        <f t="shared" si="475"/>
        <v>3</v>
      </c>
      <c r="V3785" s="4">
        <v>-51.351999999999997</v>
      </c>
      <c r="W3785" s="14">
        <f t="shared" si="476"/>
        <v>3</v>
      </c>
      <c r="X3785">
        <v>18.532</v>
      </c>
      <c r="Y3785" s="14">
        <f t="shared" si="477"/>
        <v>1</v>
      </c>
      <c r="Z3785" t="s">
        <v>28</v>
      </c>
      <c r="AA3785" s="14">
        <f t="shared" si="478"/>
        <v>2</v>
      </c>
    </row>
    <row r="3786" spans="1:27" ht="15" customHeight="1" x14ac:dyDescent="0.25">
      <c r="A3786" t="s">
        <v>6350</v>
      </c>
      <c r="B3786" s="6">
        <v>42346</v>
      </c>
      <c r="C3786" s="6">
        <v>42351</v>
      </c>
      <c r="D3786" t="s">
        <v>19</v>
      </c>
      <c r="E3786" t="s">
        <v>59</v>
      </c>
      <c r="F3786" s="14">
        <f t="shared" si="472"/>
        <v>2</v>
      </c>
      <c r="G3786" t="s">
        <v>1756</v>
      </c>
      <c r="H3786" t="s">
        <v>3108</v>
      </c>
      <c r="I3786" t="s">
        <v>3095</v>
      </c>
      <c r="J3786" t="str">
        <f t="shared" si="479"/>
        <v>San Antonio,Texas,United States</v>
      </c>
      <c r="K3786" t="s">
        <v>3109</v>
      </c>
      <c r="L3786" t="s">
        <v>4482</v>
      </c>
      <c r="M3786" t="s">
        <v>25</v>
      </c>
      <c r="N3786" t="s">
        <v>145</v>
      </c>
      <c r="O3786" t="s">
        <v>3163</v>
      </c>
      <c r="P3786" s="4">
        <v>15.552000000000003</v>
      </c>
      <c r="Q3786" s="14">
        <f t="shared" si="473"/>
        <v>1</v>
      </c>
      <c r="R3786">
        <v>3</v>
      </c>
      <c r="S3786" s="14">
        <f t="shared" si="474"/>
        <v>1</v>
      </c>
      <c r="T3786">
        <v>0.2</v>
      </c>
      <c r="U3786" s="14">
        <f t="shared" si="475"/>
        <v>1</v>
      </c>
      <c r="V3786" s="4">
        <v>5.4432</v>
      </c>
      <c r="W3786" s="14">
        <f t="shared" si="476"/>
        <v>1</v>
      </c>
      <c r="X3786">
        <v>1.42</v>
      </c>
      <c r="Y3786" s="14">
        <f t="shared" si="477"/>
        <v>1</v>
      </c>
      <c r="Z3786" t="s">
        <v>28</v>
      </c>
      <c r="AA3786" s="14">
        <f t="shared" si="478"/>
        <v>2</v>
      </c>
    </row>
    <row r="3787" spans="1:27" ht="15" customHeight="1" x14ac:dyDescent="0.25">
      <c r="A3787" t="s">
        <v>9763</v>
      </c>
      <c r="B3787" s="6">
        <v>42336</v>
      </c>
      <c r="C3787" s="6">
        <v>42340</v>
      </c>
      <c r="D3787" t="s">
        <v>67</v>
      </c>
      <c r="E3787" t="s">
        <v>20</v>
      </c>
      <c r="F3787" s="14">
        <f t="shared" si="472"/>
        <v>1</v>
      </c>
      <c r="G3787" t="s">
        <v>1817</v>
      </c>
      <c r="H3787" t="s">
        <v>182</v>
      </c>
      <c r="I3787" t="s">
        <v>41</v>
      </c>
      <c r="J3787" t="str">
        <f t="shared" si="479"/>
        <v>Açu,Rio Grande do Norte,Brazil</v>
      </c>
      <c r="K3787" t="s">
        <v>4475</v>
      </c>
      <c r="L3787" t="s">
        <v>24</v>
      </c>
      <c r="M3787" t="s">
        <v>42</v>
      </c>
      <c r="N3787" t="s">
        <v>88</v>
      </c>
      <c r="O3787" t="s">
        <v>210</v>
      </c>
      <c r="P3787" s="4">
        <v>184.76</v>
      </c>
      <c r="Q3787" s="14">
        <f t="shared" si="473"/>
        <v>1</v>
      </c>
      <c r="R3787">
        <v>5</v>
      </c>
      <c r="S3787" s="14">
        <f t="shared" si="474"/>
        <v>1</v>
      </c>
      <c r="T3787">
        <v>0.6</v>
      </c>
      <c r="U3787" s="14">
        <f t="shared" si="475"/>
        <v>3</v>
      </c>
      <c r="V3787" s="4">
        <v>-175.53999999999996</v>
      </c>
      <c r="W3787" s="14">
        <f t="shared" si="476"/>
        <v>3</v>
      </c>
      <c r="X3787">
        <v>18.526</v>
      </c>
      <c r="Y3787" s="14">
        <f t="shared" si="477"/>
        <v>1</v>
      </c>
      <c r="Z3787" t="s">
        <v>28</v>
      </c>
      <c r="AA3787" s="14">
        <f t="shared" si="478"/>
        <v>2</v>
      </c>
    </row>
    <row r="3788" spans="1:27" ht="15" customHeight="1" x14ac:dyDescent="0.25">
      <c r="A3788" t="s">
        <v>7952</v>
      </c>
      <c r="B3788" s="6">
        <v>42063</v>
      </c>
      <c r="C3788" s="6">
        <v>42064</v>
      </c>
      <c r="D3788" t="s">
        <v>75</v>
      </c>
      <c r="E3788" t="s">
        <v>20</v>
      </c>
      <c r="F3788" s="14">
        <f t="shared" si="472"/>
        <v>1</v>
      </c>
      <c r="G3788" t="s">
        <v>1889</v>
      </c>
      <c r="H3788" t="s">
        <v>1820</v>
      </c>
      <c r="I3788" t="s">
        <v>1821</v>
      </c>
      <c r="J3788" t="str">
        <f t="shared" si="479"/>
        <v>London,England,United Kingdom</v>
      </c>
      <c r="K3788" t="s">
        <v>4484</v>
      </c>
      <c r="L3788" t="s">
        <v>4471</v>
      </c>
      <c r="M3788" t="s">
        <v>25</v>
      </c>
      <c r="N3788" t="s">
        <v>35</v>
      </c>
      <c r="O3788" t="s">
        <v>368</v>
      </c>
      <c r="P3788" s="4">
        <v>92.556000000000012</v>
      </c>
      <c r="Q3788" s="14">
        <f t="shared" si="473"/>
        <v>1</v>
      </c>
      <c r="R3788">
        <v>2</v>
      </c>
      <c r="S3788" s="14">
        <f t="shared" si="474"/>
        <v>1</v>
      </c>
      <c r="T3788">
        <v>0.1</v>
      </c>
      <c r="U3788" s="14">
        <f t="shared" si="475"/>
        <v>1</v>
      </c>
      <c r="V3788" s="4">
        <v>-1.0440000000000005</v>
      </c>
      <c r="W3788" s="14">
        <f t="shared" si="476"/>
        <v>3</v>
      </c>
      <c r="X3788">
        <v>18.52</v>
      </c>
      <c r="Y3788" s="14">
        <f t="shared" si="477"/>
        <v>1</v>
      </c>
      <c r="Z3788" t="s">
        <v>28</v>
      </c>
      <c r="AA3788" s="14">
        <f t="shared" si="478"/>
        <v>2</v>
      </c>
    </row>
    <row r="3789" spans="1:27" ht="15" customHeight="1" x14ac:dyDescent="0.25">
      <c r="A3789" t="s">
        <v>4790</v>
      </c>
      <c r="B3789" s="6">
        <v>42130</v>
      </c>
      <c r="C3789" s="6">
        <v>42137</v>
      </c>
      <c r="D3789" t="s">
        <v>19</v>
      </c>
      <c r="E3789" t="s">
        <v>59</v>
      </c>
      <c r="F3789" s="14">
        <f t="shared" si="472"/>
        <v>2</v>
      </c>
      <c r="G3789" t="s">
        <v>3966</v>
      </c>
      <c r="H3789" t="s">
        <v>3926</v>
      </c>
      <c r="I3789" t="s">
        <v>3903</v>
      </c>
      <c r="J3789" t="str">
        <f t="shared" si="479"/>
        <v>Kozan,Adana,Turkey</v>
      </c>
      <c r="K3789" t="s">
        <v>4476</v>
      </c>
      <c r="L3789" t="s">
        <v>4469</v>
      </c>
      <c r="M3789" t="s">
        <v>25</v>
      </c>
      <c r="N3789" t="s">
        <v>91</v>
      </c>
      <c r="O3789" t="s">
        <v>645</v>
      </c>
      <c r="P3789" s="4">
        <v>228.36000000000004</v>
      </c>
      <c r="Q3789" s="14">
        <f t="shared" si="473"/>
        <v>1</v>
      </c>
      <c r="R3789">
        <v>1</v>
      </c>
      <c r="S3789" s="14">
        <f t="shared" si="474"/>
        <v>1</v>
      </c>
      <c r="T3789">
        <v>0.6</v>
      </c>
      <c r="U3789" s="14">
        <f t="shared" si="475"/>
        <v>3</v>
      </c>
      <c r="V3789" s="4">
        <v>-137.04000000000002</v>
      </c>
      <c r="W3789" s="14">
        <f t="shared" si="476"/>
        <v>3</v>
      </c>
      <c r="X3789">
        <v>18.510000000000002</v>
      </c>
      <c r="Y3789" s="14">
        <f t="shared" si="477"/>
        <v>1</v>
      </c>
      <c r="Z3789" t="s">
        <v>28</v>
      </c>
      <c r="AA3789" s="14">
        <f t="shared" si="478"/>
        <v>2</v>
      </c>
    </row>
    <row r="3790" spans="1:27" ht="15" customHeight="1" x14ac:dyDescent="0.25">
      <c r="A3790" t="s">
        <v>4799</v>
      </c>
      <c r="B3790" s="6">
        <v>42045</v>
      </c>
      <c r="C3790" s="6">
        <v>42046</v>
      </c>
      <c r="D3790" t="s">
        <v>75</v>
      </c>
      <c r="E3790" t="s">
        <v>59</v>
      </c>
      <c r="F3790" s="14">
        <f t="shared" si="472"/>
        <v>2</v>
      </c>
      <c r="G3790" t="s">
        <v>2262</v>
      </c>
      <c r="H3790" t="s">
        <v>1820</v>
      </c>
      <c r="I3790" t="s">
        <v>1821</v>
      </c>
      <c r="J3790" t="str">
        <f t="shared" si="479"/>
        <v>Portsmouth,England,United Kingdom</v>
      </c>
      <c r="K3790" t="s">
        <v>4484</v>
      </c>
      <c r="L3790" t="s">
        <v>4471</v>
      </c>
      <c r="M3790" t="s">
        <v>25</v>
      </c>
      <c r="N3790" t="s">
        <v>82</v>
      </c>
      <c r="O3790" t="s">
        <v>1057</v>
      </c>
      <c r="P3790" s="4">
        <v>79.289999999999992</v>
      </c>
      <c r="Q3790" s="14">
        <f t="shared" si="473"/>
        <v>1</v>
      </c>
      <c r="R3790">
        <v>3</v>
      </c>
      <c r="S3790" s="14">
        <f t="shared" si="474"/>
        <v>1</v>
      </c>
      <c r="T3790">
        <v>0</v>
      </c>
      <c r="U3790" s="14">
        <f t="shared" si="475"/>
        <v>1</v>
      </c>
      <c r="V3790" s="4">
        <v>32.49</v>
      </c>
      <c r="W3790" s="14">
        <f t="shared" si="476"/>
        <v>1</v>
      </c>
      <c r="X3790">
        <v>18.510000000000002</v>
      </c>
      <c r="Y3790" s="14">
        <f t="shared" si="477"/>
        <v>1</v>
      </c>
      <c r="Z3790" t="s">
        <v>71</v>
      </c>
      <c r="AA3790" s="14">
        <f t="shared" si="478"/>
        <v>3</v>
      </c>
    </row>
    <row r="3791" spans="1:27" ht="15" customHeight="1" x14ac:dyDescent="0.25">
      <c r="A3791" t="s">
        <v>5790</v>
      </c>
      <c r="B3791" s="6">
        <v>42294</v>
      </c>
      <c r="C3791" s="6">
        <v>42300</v>
      </c>
      <c r="D3791" t="s">
        <v>19</v>
      </c>
      <c r="E3791" t="s">
        <v>59</v>
      </c>
      <c r="F3791" s="14">
        <f t="shared" si="472"/>
        <v>2</v>
      </c>
      <c r="G3791" t="s">
        <v>2634</v>
      </c>
      <c r="H3791" t="s">
        <v>2635</v>
      </c>
      <c r="I3791" t="s">
        <v>2606</v>
      </c>
      <c r="J3791" t="str">
        <f t="shared" si="479"/>
        <v>Kuching,Sarawak,Malaysia</v>
      </c>
      <c r="K3791" t="s">
        <v>4481</v>
      </c>
      <c r="L3791" t="s">
        <v>4469</v>
      </c>
      <c r="M3791" t="s">
        <v>25</v>
      </c>
      <c r="N3791" t="s">
        <v>82</v>
      </c>
      <c r="O3791" t="s">
        <v>401</v>
      </c>
      <c r="P3791" s="4">
        <v>287.10000000000002</v>
      </c>
      <c r="Q3791" s="14">
        <f t="shared" si="473"/>
        <v>1</v>
      </c>
      <c r="R3791">
        <v>5</v>
      </c>
      <c r="S3791" s="14">
        <f t="shared" si="474"/>
        <v>1</v>
      </c>
      <c r="T3791">
        <v>0</v>
      </c>
      <c r="U3791" s="14">
        <f t="shared" si="475"/>
        <v>1</v>
      </c>
      <c r="V3791" s="4">
        <v>129.14999999999998</v>
      </c>
      <c r="W3791" s="14">
        <f t="shared" si="476"/>
        <v>1</v>
      </c>
      <c r="X3791">
        <v>18.489999999999998</v>
      </c>
      <c r="Y3791" s="14">
        <f t="shared" si="477"/>
        <v>1</v>
      </c>
      <c r="Z3791" t="s">
        <v>28</v>
      </c>
      <c r="AA3791" s="14">
        <f t="shared" si="478"/>
        <v>2</v>
      </c>
    </row>
    <row r="3792" spans="1:27" ht="15" customHeight="1" x14ac:dyDescent="0.25">
      <c r="A3792" t="s">
        <v>8672</v>
      </c>
      <c r="B3792" s="6">
        <v>42250</v>
      </c>
      <c r="C3792" s="6">
        <v>42254</v>
      </c>
      <c r="D3792" t="s">
        <v>67</v>
      </c>
      <c r="E3792" t="s">
        <v>20</v>
      </c>
      <c r="F3792" s="14">
        <f t="shared" si="472"/>
        <v>1</v>
      </c>
      <c r="G3792" t="s">
        <v>84</v>
      </c>
      <c r="H3792" t="s">
        <v>85</v>
      </c>
      <c r="I3792" t="s">
        <v>86</v>
      </c>
      <c r="J3792" t="str">
        <f t="shared" si="479"/>
        <v>Tegucigalpa,Francisco Morazán,Honduras</v>
      </c>
      <c r="K3792" t="s">
        <v>4485</v>
      </c>
      <c r="L3792" t="s">
        <v>24</v>
      </c>
      <c r="M3792" t="s">
        <v>25</v>
      </c>
      <c r="N3792" t="s">
        <v>35</v>
      </c>
      <c r="O3792" t="s">
        <v>368</v>
      </c>
      <c r="P3792" s="4">
        <v>102.84</v>
      </c>
      <c r="Q3792" s="14">
        <f t="shared" si="473"/>
        <v>1</v>
      </c>
      <c r="R3792">
        <v>5</v>
      </c>
      <c r="S3792" s="14">
        <f t="shared" si="474"/>
        <v>1</v>
      </c>
      <c r="T3792">
        <v>0.4</v>
      </c>
      <c r="U3792" s="14">
        <f t="shared" si="475"/>
        <v>2</v>
      </c>
      <c r="V3792" s="4">
        <v>-3.4600000000000022</v>
      </c>
      <c r="W3792" s="14">
        <f t="shared" si="476"/>
        <v>3</v>
      </c>
      <c r="X3792">
        <v>18.486000000000001</v>
      </c>
      <c r="Y3792" s="14">
        <f t="shared" si="477"/>
        <v>1</v>
      </c>
      <c r="Z3792" t="s">
        <v>71</v>
      </c>
      <c r="AA3792" s="14">
        <f t="shared" si="478"/>
        <v>3</v>
      </c>
    </row>
    <row r="3793" spans="1:27" ht="15" customHeight="1" x14ac:dyDescent="0.25">
      <c r="A3793" t="s">
        <v>7203</v>
      </c>
      <c r="B3793" s="6">
        <v>42131</v>
      </c>
      <c r="C3793" s="6">
        <v>42136</v>
      </c>
      <c r="D3793" t="s">
        <v>19</v>
      </c>
      <c r="E3793" t="s">
        <v>59</v>
      </c>
      <c r="F3793" s="14">
        <f t="shared" si="472"/>
        <v>2</v>
      </c>
      <c r="G3793" t="s">
        <v>271</v>
      </c>
      <c r="H3793" t="s">
        <v>271</v>
      </c>
      <c r="I3793" t="s">
        <v>272</v>
      </c>
      <c r="J3793" t="str">
        <f t="shared" si="479"/>
        <v>San Salvador,San Salvador,El Salvador</v>
      </c>
      <c r="K3793" t="s">
        <v>4485</v>
      </c>
      <c r="L3793" t="s">
        <v>24</v>
      </c>
      <c r="M3793" t="s">
        <v>30</v>
      </c>
      <c r="N3793" t="s">
        <v>33</v>
      </c>
      <c r="O3793" t="s">
        <v>1388</v>
      </c>
      <c r="P3793" s="4">
        <v>297.83999999999997</v>
      </c>
      <c r="Q3793" s="14">
        <f t="shared" si="473"/>
        <v>1</v>
      </c>
      <c r="R3793">
        <v>3</v>
      </c>
      <c r="S3793" s="14">
        <f t="shared" si="474"/>
        <v>1</v>
      </c>
      <c r="T3793">
        <v>0</v>
      </c>
      <c r="U3793" s="14">
        <f t="shared" si="475"/>
        <v>1</v>
      </c>
      <c r="V3793" s="4">
        <v>113.16</v>
      </c>
      <c r="W3793" s="14">
        <f t="shared" si="476"/>
        <v>1</v>
      </c>
      <c r="X3793">
        <v>18.483000000000001</v>
      </c>
      <c r="Y3793" s="14">
        <f t="shared" si="477"/>
        <v>1</v>
      </c>
      <c r="Z3793" t="s">
        <v>28</v>
      </c>
      <c r="AA3793" s="14">
        <f t="shared" si="478"/>
        <v>2</v>
      </c>
    </row>
    <row r="3794" spans="1:27" ht="15" customHeight="1" x14ac:dyDescent="0.25">
      <c r="A3794" t="s">
        <v>8536</v>
      </c>
      <c r="B3794" s="6">
        <v>42334</v>
      </c>
      <c r="C3794" s="6">
        <v>42340</v>
      </c>
      <c r="D3794" t="s">
        <v>19</v>
      </c>
      <c r="E3794" t="s">
        <v>59</v>
      </c>
      <c r="F3794" s="14">
        <f t="shared" si="472"/>
        <v>2</v>
      </c>
      <c r="G3794" t="s">
        <v>3038</v>
      </c>
      <c r="H3794" t="s">
        <v>3039</v>
      </c>
      <c r="I3794" t="s">
        <v>2565</v>
      </c>
      <c r="J3794" t="str">
        <f t="shared" si="479"/>
        <v>Udaipur,Tripura,India</v>
      </c>
      <c r="K3794" t="s">
        <v>4470</v>
      </c>
      <c r="L3794" t="s">
        <v>4469</v>
      </c>
      <c r="M3794" t="s">
        <v>30</v>
      </c>
      <c r="N3794" t="s">
        <v>33</v>
      </c>
      <c r="O3794" t="s">
        <v>1027</v>
      </c>
      <c r="P3794" s="4">
        <v>338.7</v>
      </c>
      <c r="Q3794" s="14">
        <f t="shared" si="473"/>
        <v>1</v>
      </c>
      <c r="R3794">
        <v>2</v>
      </c>
      <c r="S3794" s="14">
        <f t="shared" si="474"/>
        <v>1</v>
      </c>
      <c r="T3794">
        <v>0</v>
      </c>
      <c r="U3794" s="14">
        <f t="shared" si="475"/>
        <v>1</v>
      </c>
      <c r="V3794" s="4">
        <v>148.97999999999999</v>
      </c>
      <c r="W3794" s="14">
        <f t="shared" si="476"/>
        <v>1</v>
      </c>
      <c r="X3794">
        <v>18.47</v>
      </c>
      <c r="Y3794" s="14">
        <f t="shared" si="477"/>
        <v>1</v>
      </c>
      <c r="Z3794" t="s">
        <v>28</v>
      </c>
      <c r="AA3794" s="14">
        <f t="shared" si="478"/>
        <v>2</v>
      </c>
    </row>
    <row r="3795" spans="1:27" ht="15" customHeight="1" x14ac:dyDescent="0.25">
      <c r="A3795" t="s">
        <v>9633</v>
      </c>
      <c r="B3795" s="6">
        <v>42230</v>
      </c>
      <c r="C3795" s="6">
        <v>42233</v>
      </c>
      <c r="D3795" t="s">
        <v>75</v>
      </c>
      <c r="E3795" t="s">
        <v>54</v>
      </c>
      <c r="F3795" s="14">
        <f t="shared" si="472"/>
        <v>3</v>
      </c>
      <c r="G3795" t="s">
        <v>2646</v>
      </c>
      <c r="H3795" t="s">
        <v>2647</v>
      </c>
      <c r="I3795" t="s">
        <v>2606</v>
      </c>
      <c r="J3795" t="str">
        <f t="shared" si="479"/>
        <v>Kuantan,Pahang,Malaysia</v>
      </c>
      <c r="K3795" t="s">
        <v>4481</v>
      </c>
      <c r="L3795" t="s">
        <v>4469</v>
      </c>
      <c r="M3795" t="s">
        <v>25</v>
      </c>
      <c r="N3795" t="s">
        <v>145</v>
      </c>
      <c r="O3795" t="s">
        <v>898</v>
      </c>
      <c r="P3795" s="4">
        <v>124.92</v>
      </c>
      <c r="Q3795" s="14">
        <f t="shared" si="473"/>
        <v>1</v>
      </c>
      <c r="R3795">
        <v>6</v>
      </c>
      <c r="S3795" s="14">
        <f t="shared" si="474"/>
        <v>1</v>
      </c>
      <c r="T3795">
        <v>0</v>
      </c>
      <c r="U3795" s="14">
        <f t="shared" si="475"/>
        <v>1</v>
      </c>
      <c r="V3795" s="4">
        <v>48.600000000000009</v>
      </c>
      <c r="W3795" s="14">
        <f t="shared" si="476"/>
        <v>1</v>
      </c>
      <c r="X3795">
        <v>18.47</v>
      </c>
      <c r="Y3795" s="14">
        <f t="shared" si="477"/>
        <v>1</v>
      </c>
      <c r="Z3795" t="s">
        <v>71</v>
      </c>
      <c r="AA3795" s="14">
        <f t="shared" si="478"/>
        <v>3</v>
      </c>
    </row>
    <row r="3796" spans="1:27" ht="15" customHeight="1" x14ac:dyDescent="0.25">
      <c r="A3796" t="s">
        <v>4712</v>
      </c>
      <c r="B3796" s="6">
        <v>42255</v>
      </c>
      <c r="C3796" s="6">
        <v>42261</v>
      </c>
      <c r="D3796" t="s">
        <v>19</v>
      </c>
      <c r="E3796" t="s">
        <v>59</v>
      </c>
      <c r="F3796" s="14">
        <f t="shared" si="472"/>
        <v>2</v>
      </c>
      <c r="G3796" t="s">
        <v>1548</v>
      </c>
      <c r="H3796" t="s">
        <v>256</v>
      </c>
      <c r="I3796" t="s">
        <v>41</v>
      </c>
      <c r="J3796" t="str">
        <f t="shared" si="479"/>
        <v>Eunápolis,Bahia,Brazil</v>
      </c>
      <c r="K3796" t="s">
        <v>4475</v>
      </c>
      <c r="L3796" t="s">
        <v>24</v>
      </c>
      <c r="M3796" t="s">
        <v>30</v>
      </c>
      <c r="N3796" t="s">
        <v>31</v>
      </c>
      <c r="O3796" t="s">
        <v>1547</v>
      </c>
      <c r="P3796" s="4">
        <v>310.24</v>
      </c>
      <c r="Q3796" s="14">
        <f t="shared" si="473"/>
        <v>1</v>
      </c>
      <c r="R3796">
        <v>8</v>
      </c>
      <c r="S3796" s="14">
        <f t="shared" si="474"/>
        <v>1</v>
      </c>
      <c r="T3796">
        <v>0</v>
      </c>
      <c r="U3796" s="14">
        <f t="shared" si="475"/>
        <v>1</v>
      </c>
      <c r="V3796" s="4">
        <v>12.32</v>
      </c>
      <c r="W3796" s="14">
        <f t="shared" si="476"/>
        <v>1</v>
      </c>
      <c r="X3796">
        <v>18.463000000000001</v>
      </c>
      <c r="Y3796" s="14">
        <f t="shared" si="477"/>
        <v>1</v>
      </c>
      <c r="Z3796" t="s">
        <v>28</v>
      </c>
      <c r="AA3796" s="14">
        <f t="shared" si="478"/>
        <v>2</v>
      </c>
    </row>
    <row r="3797" spans="1:27" ht="15" customHeight="1" x14ac:dyDescent="0.25">
      <c r="A3797" t="s">
        <v>8547</v>
      </c>
      <c r="B3797" s="6">
        <v>42284</v>
      </c>
      <c r="C3797" s="6">
        <v>42288</v>
      </c>
      <c r="D3797" t="s">
        <v>19</v>
      </c>
      <c r="E3797" t="s">
        <v>54</v>
      </c>
      <c r="F3797" s="14">
        <f t="shared" si="472"/>
        <v>3</v>
      </c>
      <c r="G3797" t="s">
        <v>569</v>
      </c>
      <c r="H3797" t="s">
        <v>229</v>
      </c>
      <c r="I3797" t="s">
        <v>98</v>
      </c>
      <c r="J3797" t="str">
        <f t="shared" si="479"/>
        <v>Bayamo,Granma,Cuba</v>
      </c>
      <c r="K3797" t="s">
        <v>99</v>
      </c>
      <c r="L3797" t="s">
        <v>24</v>
      </c>
      <c r="M3797" t="s">
        <v>42</v>
      </c>
      <c r="N3797" t="s">
        <v>88</v>
      </c>
      <c r="O3797" t="s">
        <v>450</v>
      </c>
      <c r="P3797" s="4">
        <v>333.66</v>
      </c>
      <c r="Q3797" s="14">
        <f t="shared" si="473"/>
        <v>1</v>
      </c>
      <c r="R3797">
        <v>3</v>
      </c>
      <c r="S3797" s="14">
        <f t="shared" si="474"/>
        <v>1</v>
      </c>
      <c r="T3797">
        <v>0</v>
      </c>
      <c r="U3797" s="14">
        <f t="shared" si="475"/>
        <v>1</v>
      </c>
      <c r="V3797" s="4">
        <v>3.3</v>
      </c>
      <c r="W3797" s="14">
        <f t="shared" si="476"/>
        <v>1</v>
      </c>
      <c r="X3797">
        <v>18.463000000000001</v>
      </c>
      <c r="Y3797" s="14">
        <f t="shared" si="477"/>
        <v>1</v>
      </c>
      <c r="Z3797" t="s">
        <v>28</v>
      </c>
      <c r="AA3797" s="14">
        <f t="shared" si="478"/>
        <v>2</v>
      </c>
    </row>
    <row r="3798" spans="1:27" ht="15" customHeight="1" x14ac:dyDescent="0.25">
      <c r="A3798" t="s">
        <v>6361</v>
      </c>
      <c r="B3798" s="6">
        <v>42300</v>
      </c>
      <c r="C3798" s="6">
        <v>42305</v>
      </c>
      <c r="D3798" t="s">
        <v>19</v>
      </c>
      <c r="E3798" t="s">
        <v>59</v>
      </c>
      <c r="F3798" s="14">
        <f t="shared" si="472"/>
        <v>2</v>
      </c>
      <c r="G3798" t="s">
        <v>3612</v>
      </c>
      <c r="H3798" t="s">
        <v>3166</v>
      </c>
      <c r="I3798" t="s">
        <v>3095</v>
      </c>
      <c r="J3798" t="str">
        <f t="shared" si="479"/>
        <v>Redmond,Oregon,United States</v>
      </c>
      <c r="K3798" t="s">
        <v>4487</v>
      </c>
      <c r="L3798" t="s">
        <v>4482</v>
      </c>
      <c r="M3798" t="s">
        <v>30</v>
      </c>
      <c r="N3798" t="s">
        <v>100</v>
      </c>
      <c r="O3798" t="s">
        <v>3243</v>
      </c>
      <c r="P3798" s="4">
        <v>177.22499999999999</v>
      </c>
      <c r="Q3798" s="14">
        <f t="shared" si="473"/>
        <v>1</v>
      </c>
      <c r="R3798">
        <v>5</v>
      </c>
      <c r="S3798" s="14">
        <f t="shared" si="474"/>
        <v>1</v>
      </c>
      <c r="T3798">
        <v>0.5</v>
      </c>
      <c r="U3798" s="14">
        <f t="shared" si="475"/>
        <v>2</v>
      </c>
      <c r="V3798" s="4">
        <v>-120.51299999999998</v>
      </c>
      <c r="W3798" s="14">
        <f t="shared" si="476"/>
        <v>3</v>
      </c>
      <c r="X3798">
        <v>8.14</v>
      </c>
      <c r="Y3798" s="14">
        <f t="shared" si="477"/>
        <v>1</v>
      </c>
      <c r="Z3798" t="s">
        <v>28</v>
      </c>
      <c r="AA3798" s="14">
        <f t="shared" si="478"/>
        <v>2</v>
      </c>
    </row>
    <row r="3799" spans="1:27" ht="15" customHeight="1" x14ac:dyDescent="0.25">
      <c r="A3799" t="s">
        <v>5853</v>
      </c>
      <c r="B3799" s="6">
        <v>42010</v>
      </c>
      <c r="C3799" s="6">
        <v>42013</v>
      </c>
      <c r="D3799" t="s">
        <v>67</v>
      </c>
      <c r="E3799" t="s">
        <v>20</v>
      </c>
      <c r="F3799" s="14">
        <f t="shared" si="472"/>
        <v>1</v>
      </c>
      <c r="G3799" t="s">
        <v>2178</v>
      </c>
      <c r="H3799" t="s">
        <v>1872</v>
      </c>
      <c r="I3799" t="s">
        <v>1827</v>
      </c>
      <c r="J3799" t="str">
        <f t="shared" si="479"/>
        <v>Ingolstadt,Bavaria,Germany</v>
      </c>
      <c r="K3799" t="s">
        <v>4477</v>
      </c>
      <c r="L3799" t="s">
        <v>4471</v>
      </c>
      <c r="M3799" t="s">
        <v>30</v>
      </c>
      <c r="N3799" t="s">
        <v>52</v>
      </c>
      <c r="O3799" t="s">
        <v>880</v>
      </c>
      <c r="P3799" s="4">
        <v>148.01400000000001</v>
      </c>
      <c r="Q3799" s="14">
        <f t="shared" si="473"/>
        <v>1</v>
      </c>
      <c r="R3799">
        <v>2</v>
      </c>
      <c r="S3799" s="14">
        <f t="shared" si="474"/>
        <v>1</v>
      </c>
      <c r="T3799">
        <v>0.1</v>
      </c>
      <c r="U3799" s="14">
        <f t="shared" si="475"/>
        <v>1</v>
      </c>
      <c r="V3799" s="4">
        <v>54.233999999999995</v>
      </c>
      <c r="W3799" s="14">
        <f t="shared" si="476"/>
        <v>1</v>
      </c>
      <c r="X3799">
        <v>18.46</v>
      </c>
      <c r="Y3799" s="14">
        <f t="shared" si="477"/>
        <v>1</v>
      </c>
      <c r="Z3799" t="s">
        <v>28</v>
      </c>
      <c r="AA3799" s="14">
        <f t="shared" si="478"/>
        <v>2</v>
      </c>
    </row>
    <row r="3800" spans="1:27" ht="15" customHeight="1" x14ac:dyDescent="0.25">
      <c r="A3800" t="s">
        <v>8762</v>
      </c>
      <c r="B3800" s="6">
        <v>42185</v>
      </c>
      <c r="C3800" s="6">
        <v>42187</v>
      </c>
      <c r="D3800" t="s">
        <v>67</v>
      </c>
      <c r="E3800" t="s">
        <v>54</v>
      </c>
      <c r="F3800" s="14">
        <f t="shared" si="472"/>
        <v>3</v>
      </c>
      <c r="G3800" t="s">
        <v>2969</v>
      </c>
      <c r="H3800" t="s">
        <v>2604</v>
      </c>
      <c r="I3800" t="s">
        <v>2565</v>
      </c>
      <c r="J3800" t="str">
        <f t="shared" si="479"/>
        <v>Aligarh,Uttar Pradesh,India</v>
      </c>
      <c r="K3800" t="s">
        <v>4470</v>
      </c>
      <c r="L3800" t="s">
        <v>4469</v>
      </c>
      <c r="M3800" t="s">
        <v>25</v>
      </c>
      <c r="N3800" t="s">
        <v>35</v>
      </c>
      <c r="O3800" t="s">
        <v>311</v>
      </c>
      <c r="P3800" s="4">
        <v>105.84</v>
      </c>
      <c r="Q3800" s="14">
        <f t="shared" si="473"/>
        <v>1</v>
      </c>
      <c r="R3800">
        <v>2</v>
      </c>
      <c r="S3800" s="14">
        <f t="shared" si="474"/>
        <v>1</v>
      </c>
      <c r="T3800">
        <v>0</v>
      </c>
      <c r="U3800" s="14">
        <f t="shared" si="475"/>
        <v>1</v>
      </c>
      <c r="V3800" s="4">
        <v>43.38</v>
      </c>
      <c r="W3800" s="14">
        <f t="shared" si="476"/>
        <v>1</v>
      </c>
      <c r="X3800">
        <v>18.45</v>
      </c>
      <c r="Y3800" s="14">
        <f t="shared" si="477"/>
        <v>1</v>
      </c>
      <c r="Z3800" t="s">
        <v>71</v>
      </c>
      <c r="AA3800" s="14">
        <f t="shared" si="478"/>
        <v>3</v>
      </c>
    </row>
    <row r="3801" spans="1:27" ht="15" customHeight="1" x14ac:dyDescent="0.25">
      <c r="A3801" t="s">
        <v>8922</v>
      </c>
      <c r="B3801" s="6">
        <v>42344</v>
      </c>
      <c r="C3801" s="6">
        <v>42347</v>
      </c>
      <c r="D3801" t="s">
        <v>75</v>
      </c>
      <c r="E3801" t="s">
        <v>59</v>
      </c>
      <c r="F3801" s="14">
        <f t="shared" si="472"/>
        <v>2</v>
      </c>
      <c r="G3801" t="s">
        <v>4348</v>
      </c>
      <c r="H3801" t="s">
        <v>3883</v>
      </c>
      <c r="I3801" t="s">
        <v>3884</v>
      </c>
      <c r="J3801" t="str">
        <f t="shared" si="479"/>
        <v>Bene Beraq,Tel Aviv,Israel</v>
      </c>
      <c r="K3801" t="s">
        <v>4476</v>
      </c>
      <c r="L3801" t="s">
        <v>4469</v>
      </c>
      <c r="M3801" t="s">
        <v>25</v>
      </c>
      <c r="N3801" t="s">
        <v>82</v>
      </c>
      <c r="O3801" t="s">
        <v>540</v>
      </c>
      <c r="P3801" s="4">
        <v>134.16</v>
      </c>
      <c r="Q3801" s="14">
        <f t="shared" si="473"/>
        <v>1</v>
      </c>
      <c r="R3801">
        <v>1</v>
      </c>
      <c r="S3801" s="14">
        <f t="shared" si="474"/>
        <v>1</v>
      </c>
      <c r="T3801">
        <v>0</v>
      </c>
      <c r="U3801" s="14">
        <f t="shared" si="475"/>
        <v>1</v>
      </c>
      <c r="V3801" s="4">
        <v>12.059999999999999</v>
      </c>
      <c r="W3801" s="14">
        <f t="shared" si="476"/>
        <v>1</v>
      </c>
      <c r="X3801">
        <v>18.45</v>
      </c>
      <c r="Y3801" s="14">
        <f t="shared" si="477"/>
        <v>1</v>
      </c>
      <c r="Z3801" t="s">
        <v>28</v>
      </c>
      <c r="AA3801" s="14">
        <f t="shared" si="478"/>
        <v>2</v>
      </c>
    </row>
    <row r="3802" spans="1:27" ht="15" customHeight="1" x14ac:dyDescent="0.25">
      <c r="A3802" t="s">
        <v>6362</v>
      </c>
      <c r="B3802" s="6">
        <v>42270</v>
      </c>
      <c r="C3802" s="6">
        <v>42276</v>
      </c>
      <c r="D3802" t="s">
        <v>19</v>
      </c>
      <c r="E3802" t="s">
        <v>59</v>
      </c>
      <c r="F3802" s="14">
        <f t="shared" si="472"/>
        <v>2</v>
      </c>
      <c r="G3802" t="s">
        <v>3699</v>
      </c>
      <c r="H3802" t="s">
        <v>3203</v>
      </c>
      <c r="I3802" t="s">
        <v>3095</v>
      </c>
      <c r="J3802" t="str">
        <f t="shared" si="479"/>
        <v>Albuquerque,New Mexico,United States</v>
      </c>
      <c r="K3802" t="s">
        <v>4487</v>
      </c>
      <c r="L3802" t="s">
        <v>4482</v>
      </c>
      <c r="M3802" t="s">
        <v>25</v>
      </c>
      <c r="N3802" t="s">
        <v>145</v>
      </c>
      <c r="O3802" t="s">
        <v>3224</v>
      </c>
      <c r="P3802" s="4">
        <v>27.18</v>
      </c>
      <c r="Q3802" s="14">
        <f t="shared" si="473"/>
        <v>1</v>
      </c>
      <c r="R3802">
        <v>3</v>
      </c>
      <c r="S3802" s="14">
        <f t="shared" si="474"/>
        <v>1</v>
      </c>
      <c r="T3802">
        <v>0</v>
      </c>
      <c r="U3802" s="14">
        <f t="shared" si="475"/>
        <v>1</v>
      </c>
      <c r="V3802" s="4">
        <v>12.231</v>
      </c>
      <c r="W3802" s="14">
        <f t="shared" si="476"/>
        <v>1</v>
      </c>
      <c r="X3802">
        <v>1.63</v>
      </c>
      <c r="Y3802" s="14">
        <f t="shared" si="477"/>
        <v>1</v>
      </c>
      <c r="Z3802" t="s">
        <v>28</v>
      </c>
      <c r="AA3802" s="14">
        <f t="shared" si="478"/>
        <v>2</v>
      </c>
    </row>
    <row r="3803" spans="1:27" ht="15" customHeight="1" x14ac:dyDescent="0.25">
      <c r="A3803" t="s">
        <v>7398</v>
      </c>
      <c r="B3803" s="6">
        <v>42045</v>
      </c>
      <c r="C3803" s="6">
        <v>42048</v>
      </c>
      <c r="D3803" t="s">
        <v>75</v>
      </c>
      <c r="E3803" t="s">
        <v>20</v>
      </c>
      <c r="F3803" s="14">
        <f t="shared" si="472"/>
        <v>1</v>
      </c>
      <c r="G3803" t="s">
        <v>2509</v>
      </c>
      <c r="H3803" t="s">
        <v>2510</v>
      </c>
      <c r="I3803" t="s">
        <v>2040</v>
      </c>
      <c r="J3803" t="str">
        <f t="shared" si="479"/>
        <v>Kalundborg,Zealand,Denmark</v>
      </c>
      <c r="K3803" t="s">
        <v>4484</v>
      </c>
      <c r="L3803" t="s">
        <v>4471</v>
      </c>
      <c r="M3803" t="s">
        <v>30</v>
      </c>
      <c r="N3803" t="s">
        <v>31</v>
      </c>
      <c r="O3803" t="s">
        <v>78</v>
      </c>
      <c r="P3803" s="4">
        <v>160.99200000000002</v>
      </c>
      <c r="Q3803" s="14">
        <f t="shared" si="473"/>
        <v>1</v>
      </c>
      <c r="R3803">
        <v>8</v>
      </c>
      <c r="S3803" s="14">
        <f t="shared" si="474"/>
        <v>1</v>
      </c>
      <c r="T3803">
        <v>0.6</v>
      </c>
      <c r="U3803" s="14">
        <f t="shared" si="475"/>
        <v>3</v>
      </c>
      <c r="V3803" s="4">
        <v>-229.488</v>
      </c>
      <c r="W3803" s="14">
        <f t="shared" si="476"/>
        <v>3</v>
      </c>
      <c r="X3803">
        <v>18.43</v>
      </c>
      <c r="Y3803" s="14">
        <f t="shared" si="477"/>
        <v>1</v>
      </c>
      <c r="Z3803" t="s">
        <v>28</v>
      </c>
      <c r="AA3803" s="14">
        <f t="shared" si="478"/>
        <v>2</v>
      </c>
    </row>
    <row r="3804" spans="1:27" ht="15" customHeight="1" x14ac:dyDescent="0.25">
      <c r="A3804" t="s">
        <v>8268</v>
      </c>
      <c r="B3804" s="6">
        <v>42292</v>
      </c>
      <c r="C3804" s="6">
        <v>42294</v>
      </c>
      <c r="D3804" t="s">
        <v>67</v>
      </c>
      <c r="E3804" t="s">
        <v>20</v>
      </c>
      <c r="F3804" s="14">
        <f t="shared" si="472"/>
        <v>1</v>
      </c>
      <c r="G3804" t="s">
        <v>1976</v>
      </c>
      <c r="H3804" t="s">
        <v>1977</v>
      </c>
      <c r="I3804" t="s">
        <v>1840</v>
      </c>
      <c r="J3804" t="str">
        <f t="shared" si="479"/>
        <v>Alicante,Valenciana,Spain</v>
      </c>
      <c r="K3804" t="s">
        <v>4472</v>
      </c>
      <c r="L3804" t="s">
        <v>4471</v>
      </c>
      <c r="M3804" t="s">
        <v>25</v>
      </c>
      <c r="N3804" t="s">
        <v>37</v>
      </c>
      <c r="O3804" t="s">
        <v>1344</v>
      </c>
      <c r="P3804" s="4">
        <v>88.44</v>
      </c>
      <c r="Q3804" s="14">
        <f t="shared" si="473"/>
        <v>1</v>
      </c>
      <c r="R3804">
        <v>4</v>
      </c>
      <c r="S3804" s="14">
        <f t="shared" si="474"/>
        <v>1</v>
      </c>
      <c r="T3804">
        <v>0</v>
      </c>
      <c r="U3804" s="14">
        <f t="shared" si="475"/>
        <v>1</v>
      </c>
      <c r="V3804" s="4">
        <v>15.84</v>
      </c>
      <c r="W3804" s="14">
        <f t="shared" si="476"/>
        <v>1</v>
      </c>
      <c r="X3804">
        <v>18.43</v>
      </c>
      <c r="Y3804" s="14">
        <f t="shared" si="477"/>
        <v>1</v>
      </c>
      <c r="Z3804" t="s">
        <v>106</v>
      </c>
      <c r="AA3804" s="14">
        <f t="shared" si="478"/>
        <v>4</v>
      </c>
    </row>
    <row r="3805" spans="1:27" ht="15" customHeight="1" x14ac:dyDescent="0.25">
      <c r="A3805" t="s">
        <v>7559</v>
      </c>
      <c r="B3805" s="6">
        <v>42258</v>
      </c>
      <c r="C3805" s="6">
        <v>42263</v>
      </c>
      <c r="D3805" t="s">
        <v>19</v>
      </c>
      <c r="E3805" t="s">
        <v>59</v>
      </c>
      <c r="F3805" s="14">
        <f t="shared" si="472"/>
        <v>2</v>
      </c>
      <c r="G3805" t="s">
        <v>2713</v>
      </c>
      <c r="H3805" t="s">
        <v>2678</v>
      </c>
      <c r="I3805" t="s">
        <v>2565</v>
      </c>
      <c r="J3805" t="str">
        <f t="shared" si="479"/>
        <v>Hyderabad,Telangana,India</v>
      </c>
      <c r="K3805" t="s">
        <v>4470</v>
      </c>
      <c r="L3805" t="s">
        <v>4469</v>
      </c>
      <c r="M3805" t="s">
        <v>42</v>
      </c>
      <c r="N3805" t="s">
        <v>47</v>
      </c>
      <c r="O3805" t="s">
        <v>930</v>
      </c>
      <c r="P3805" s="4">
        <v>172.08</v>
      </c>
      <c r="Q3805" s="14">
        <f t="shared" si="473"/>
        <v>1</v>
      </c>
      <c r="R3805">
        <v>4</v>
      </c>
      <c r="S3805" s="14">
        <f t="shared" si="474"/>
        <v>1</v>
      </c>
      <c r="T3805">
        <v>0</v>
      </c>
      <c r="U3805" s="14">
        <f t="shared" si="475"/>
        <v>1</v>
      </c>
      <c r="V3805" s="4">
        <v>27.48</v>
      </c>
      <c r="W3805" s="14">
        <f t="shared" si="476"/>
        <v>1</v>
      </c>
      <c r="X3805">
        <v>18.420000000000002</v>
      </c>
      <c r="Y3805" s="14">
        <f t="shared" si="477"/>
        <v>1</v>
      </c>
      <c r="Z3805" t="s">
        <v>28</v>
      </c>
      <c r="AA3805" s="14">
        <f t="shared" si="478"/>
        <v>2</v>
      </c>
    </row>
    <row r="3806" spans="1:27" ht="15" customHeight="1" x14ac:dyDescent="0.25">
      <c r="A3806" t="s">
        <v>9242</v>
      </c>
      <c r="B3806" s="6">
        <v>42354</v>
      </c>
      <c r="C3806" s="6">
        <v>42359</v>
      </c>
      <c r="D3806" t="s">
        <v>19</v>
      </c>
      <c r="E3806" t="s">
        <v>59</v>
      </c>
      <c r="F3806" s="14">
        <f t="shared" si="472"/>
        <v>2</v>
      </c>
      <c r="G3806" t="s">
        <v>1917</v>
      </c>
      <c r="H3806" t="s">
        <v>1829</v>
      </c>
      <c r="I3806" t="s">
        <v>1823</v>
      </c>
      <c r="J3806" t="str">
        <f t="shared" si="479"/>
        <v>Pontault-Combault,Ile-de-France,France</v>
      </c>
      <c r="K3806" t="s">
        <v>4477</v>
      </c>
      <c r="L3806" t="s">
        <v>4471</v>
      </c>
      <c r="M3806" t="s">
        <v>25</v>
      </c>
      <c r="N3806" t="s">
        <v>82</v>
      </c>
      <c r="O3806" t="s">
        <v>415</v>
      </c>
      <c r="P3806" s="4">
        <v>260.79300000000001</v>
      </c>
      <c r="Q3806" s="14">
        <f t="shared" si="473"/>
        <v>1</v>
      </c>
      <c r="R3806">
        <v>13</v>
      </c>
      <c r="S3806" s="14">
        <f t="shared" si="474"/>
        <v>2</v>
      </c>
      <c r="T3806">
        <v>0.1</v>
      </c>
      <c r="U3806" s="14">
        <f t="shared" si="475"/>
        <v>1</v>
      </c>
      <c r="V3806" s="4">
        <v>109.863</v>
      </c>
      <c r="W3806" s="14">
        <f t="shared" si="476"/>
        <v>1</v>
      </c>
      <c r="X3806">
        <v>18.420000000000002</v>
      </c>
      <c r="Y3806" s="14">
        <f t="shared" si="477"/>
        <v>1</v>
      </c>
      <c r="Z3806" t="s">
        <v>28</v>
      </c>
      <c r="AA3806" s="14">
        <f t="shared" si="478"/>
        <v>2</v>
      </c>
    </row>
    <row r="3807" spans="1:27" ht="15" customHeight="1" x14ac:dyDescent="0.25">
      <c r="A3807" t="s">
        <v>6372</v>
      </c>
      <c r="B3807" s="6">
        <v>42360</v>
      </c>
      <c r="C3807" s="6">
        <v>42367</v>
      </c>
      <c r="D3807" t="s">
        <v>19</v>
      </c>
      <c r="E3807" t="s">
        <v>20</v>
      </c>
      <c r="F3807" s="14">
        <f t="shared" si="472"/>
        <v>1</v>
      </c>
      <c r="G3807" t="s">
        <v>3642</v>
      </c>
      <c r="H3807" t="s">
        <v>3221</v>
      </c>
      <c r="I3807" t="s">
        <v>3095</v>
      </c>
      <c r="J3807" t="str">
        <f t="shared" si="479"/>
        <v>Paterson,New Jersey,United States</v>
      </c>
      <c r="K3807" t="s">
        <v>4489</v>
      </c>
      <c r="L3807" t="s">
        <v>4482</v>
      </c>
      <c r="M3807" t="s">
        <v>42</v>
      </c>
      <c r="N3807" t="s">
        <v>88</v>
      </c>
      <c r="O3807" t="s">
        <v>3384</v>
      </c>
      <c r="P3807" s="4">
        <v>281.96999999999997</v>
      </c>
      <c r="Q3807" s="14">
        <f t="shared" si="473"/>
        <v>1</v>
      </c>
      <c r="R3807">
        <v>3</v>
      </c>
      <c r="S3807" s="14">
        <f t="shared" si="474"/>
        <v>1</v>
      </c>
      <c r="T3807">
        <v>0</v>
      </c>
      <c r="U3807" s="14">
        <f t="shared" si="475"/>
        <v>1</v>
      </c>
      <c r="V3807" s="4">
        <v>78.951599999999999</v>
      </c>
      <c r="W3807" s="14">
        <f t="shared" si="476"/>
        <v>1</v>
      </c>
      <c r="X3807">
        <v>40.869999999999997</v>
      </c>
      <c r="Y3807" s="14">
        <f t="shared" si="477"/>
        <v>1</v>
      </c>
      <c r="Z3807" t="s">
        <v>55</v>
      </c>
      <c r="AA3807" s="14">
        <f t="shared" si="478"/>
        <v>1</v>
      </c>
    </row>
    <row r="3808" spans="1:27" ht="15" customHeight="1" x14ac:dyDescent="0.25">
      <c r="A3808" t="s">
        <v>6384</v>
      </c>
      <c r="B3808" s="6">
        <v>42259</v>
      </c>
      <c r="C3808" s="6">
        <v>42260</v>
      </c>
      <c r="D3808" t="s">
        <v>75</v>
      </c>
      <c r="E3808" t="s">
        <v>59</v>
      </c>
      <c r="F3808" s="14">
        <f t="shared" si="472"/>
        <v>2</v>
      </c>
      <c r="G3808" t="s">
        <v>3927</v>
      </c>
      <c r="H3808" t="s">
        <v>3928</v>
      </c>
      <c r="I3808" t="s">
        <v>3898</v>
      </c>
      <c r="J3808" t="str">
        <f t="shared" si="479"/>
        <v>Cape Town,Western Cape,South Africa</v>
      </c>
      <c r="K3808" t="s">
        <v>4486</v>
      </c>
      <c r="L3808" t="s">
        <v>3867</v>
      </c>
      <c r="M3808" t="s">
        <v>30</v>
      </c>
      <c r="N3808" t="s">
        <v>31</v>
      </c>
      <c r="O3808" t="s">
        <v>954</v>
      </c>
      <c r="P3808" s="4">
        <v>228.24</v>
      </c>
      <c r="Q3808" s="14">
        <f t="shared" si="473"/>
        <v>1</v>
      </c>
      <c r="R3808">
        <v>8</v>
      </c>
      <c r="S3808" s="14">
        <f t="shared" si="474"/>
        <v>1</v>
      </c>
      <c r="T3808">
        <v>0</v>
      </c>
      <c r="U3808" s="14">
        <f t="shared" si="475"/>
        <v>1</v>
      </c>
      <c r="V3808" s="4">
        <v>47.76</v>
      </c>
      <c r="W3808" s="14">
        <f t="shared" si="476"/>
        <v>1</v>
      </c>
      <c r="X3808">
        <v>18.399999999999999</v>
      </c>
      <c r="Y3808" s="14">
        <f t="shared" si="477"/>
        <v>1</v>
      </c>
      <c r="Z3808" t="s">
        <v>71</v>
      </c>
      <c r="AA3808" s="14">
        <f t="shared" si="478"/>
        <v>3</v>
      </c>
    </row>
    <row r="3809" spans="1:27" ht="15" customHeight="1" x14ac:dyDescent="0.25">
      <c r="A3809" t="s">
        <v>7276</v>
      </c>
      <c r="B3809" s="6">
        <v>42194</v>
      </c>
      <c r="C3809" s="6">
        <v>42199</v>
      </c>
      <c r="D3809" t="s">
        <v>19</v>
      </c>
      <c r="E3809" t="s">
        <v>20</v>
      </c>
      <c r="F3809" s="14">
        <f t="shared" si="472"/>
        <v>1</v>
      </c>
      <c r="G3809" t="s">
        <v>4114</v>
      </c>
      <c r="H3809" t="s">
        <v>4115</v>
      </c>
      <c r="I3809" t="s">
        <v>3980</v>
      </c>
      <c r="J3809" t="str">
        <f t="shared" si="479"/>
        <v>Beira,Sofala,Mozambique</v>
      </c>
      <c r="K3809" t="s">
        <v>4480</v>
      </c>
      <c r="L3809" t="s">
        <v>3867</v>
      </c>
      <c r="M3809" t="s">
        <v>42</v>
      </c>
      <c r="N3809" t="s">
        <v>80</v>
      </c>
      <c r="O3809" t="s">
        <v>1317</v>
      </c>
      <c r="P3809" s="4">
        <v>263.31</v>
      </c>
      <c r="Q3809" s="14">
        <f t="shared" si="473"/>
        <v>1</v>
      </c>
      <c r="R3809">
        <v>1</v>
      </c>
      <c r="S3809" s="14">
        <f t="shared" si="474"/>
        <v>1</v>
      </c>
      <c r="T3809">
        <v>0</v>
      </c>
      <c r="U3809" s="14">
        <f t="shared" si="475"/>
        <v>1</v>
      </c>
      <c r="V3809" s="4">
        <v>5.25</v>
      </c>
      <c r="W3809" s="14">
        <f t="shared" si="476"/>
        <v>1</v>
      </c>
      <c r="X3809">
        <v>18.399999999999999</v>
      </c>
      <c r="Y3809" s="14">
        <f t="shared" si="477"/>
        <v>1</v>
      </c>
      <c r="Z3809" t="s">
        <v>28</v>
      </c>
      <c r="AA3809" s="14">
        <f t="shared" si="478"/>
        <v>2</v>
      </c>
    </row>
    <row r="3810" spans="1:27" ht="15" customHeight="1" x14ac:dyDescent="0.25">
      <c r="A3810" t="s">
        <v>6373</v>
      </c>
      <c r="B3810" s="6">
        <v>42348</v>
      </c>
      <c r="C3810" s="6">
        <v>42350</v>
      </c>
      <c r="D3810" t="s">
        <v>67</v>
      </c>
      <c r="E3810" t="s">
        <v>20</v>
      </c>
      <c r="F3810" s="14">
        <f t="shared" si="472"/>
        <v>1</v>
      </c>
      <c r="G3810" t="s">
        <v>3234</v>
      </c>
      <c r="H3810" t="s">
        <v>3135</v>
      </c>
      <c r="I3810" t="s">
        <v>3095</v>
      </c>
      <c r="J3810" t="str">
        <f t="shared" si="479"/>
        <v>Detroit,Michigan,United States</v>
      </c>
      <c r="K3810" t="s">
        <v>3109</v>
      </c>
      <c r="L3810" t="s">
        <v>4482</v>
      </c>
      <c r="M3810" t="s">
        <v>42</v>
      </c>
      <c r="N3810" t="s">
        <v>47</v>
      </c>
      <c r="O3810" t="s">
        <v>3781</v>
      </c>
      <c r="P3810" s="4">
        <v>104.88</v>
      </c>
      <c r="Q3810" s="14">
        <f t="shared" si="473"/>
        <v>1</v>
      </c>
      <c r="R3810">
        <v>6</v>
      </c>
      <c r="S3810" s="14">
        <f t="shared" si="474"/>
        <v>1</v>
      </c>
      <c r="T3810">
        <v>0</v>
      </c>
      <c r="U3810" s="14">
        <f t="shared" si="475"/>
        <v>1</v>
      </c>
      <c r="V3810" s="4">
        <v>41.952000000000005</v>
      </c>
      <c r="W3810" s="14">
        <f t="shared" si="476"/>
        <v>1</v>
      </c>
      <c r="X3810">
        <v>10.29</v>
      </c>
      <c r="Y3810" s="14">
        <f t="shared" si="477"/>
        <v>1</v>
      </c>
      <c r="Z3810" t="s">
        <v>28</v>
      </c>
      <c r="AA3810" s="14">
        <f t="shared" si="478"/>
        <v>2</v>
      </c>
    </row>
    <row r="3811" spans="1:27" ht="15" customHeight="1" x14ac:dyDescent="0.25">
      <c r="A3811" t="s">
        <v>8253</v>
      </c>
      <c r="B3811" s="6">
        <v>42070</v>
      </c>
      <c r="C3811" s="6">
        <v>42075</v>
      </c>
      <c r="D3811" t="s">
        <v>67</v>
      </c>
      <c r="E3811" t="s">
        <v>20</v>
      </c>
      <c r="F3811" s="14">
        <f t="shared" si="472"/>
        <v>1</v>
      </c>
      <c r="G3811" t="s">
        <v>1682</v>
      </c>
      <c r="H3811" t="s">
        <v>115</v>
      </c>
      <c r="I3811" t="s">
        <v>41</v>
      </c>
      <c r="J3811" t="str">
        <f t="shared" si="479"/>
        <v>Águas Lindas de Goiás,Goiás,Brazil</v>
      </c>
      <c r="K3811" t="s">
        <v>4475</v>
      </c>
      <c r="L3811" t="s">
        <v>24</v>
      </c>
      <c r="M3811" t="s">
        <v>25</v>
      </c>
      <c r="N3811" t="s">
        <v>45</v>
      </c>
      <c r="O3811" t="s">
        <v>1203</v>
      </c>
      <c r="P3811" s="4">
        <v>110.47999999999999</v>
      </c>
      <c r="Q3811" s="14">
        <f t="shared" si="473"/>
        <v>1</v>
      </c>
      <c r="R3811">
        <v>4</v>
      </c>
      <c r="S3811" s="14">
        <f t="shared" si="474"/>
        <v>1</v>
      </c>
      <c r="T3811">
        <v>0</v>
      </c>
      <c r="U3811" s="14">
        <f t="shared" si="475"/>
        <v>1</v>
      </c>
      <c r="V3811" s="4">
        <v>22.080000000000002</v>
      </c>
      <c r="W3811" s="14">
        <f t="shared" si="476"/>
        <v>1</v>
      </c>
      <c r="X3811">
        <v>18.353999999999999</v>
      </c>
      <c r="Y3811" s="14">
        <f t="shared" si="477"/>
        <v>1</v>
      </c>
      <c r="Z3811" t="s">
        <v>28</v>
      </c>
      <c r="AA3811" s="14">
        <f t="shared" si="478"/>
        <v>2</v>
      </c>
    </row>
    <row r="3812" spans="1:27" ht="15" customHeight="1" x14ac:dyDescent="0.25">
      <c r="A3812" t="s">
        <v>7594</v>
      </c>
      <c r="B3812" s="6">
        <v>42257</v>
      </c>
      <c r="C3812" s="6">
        <v>42260</v>
      </c>
      <c r="D3812" t="s">
        <v>75</v>
      </c>
      <c r="E3812" t="s">
        <v>20</v>
      </c>
      <c r="F3812" s="14">
        <f t="shared" si="472"/>
        <v>1</v>
      </c>
      <c r="G3812" t="s">
        <v>1832</v>
      </c>
      <c r="H3812" t="s">
        <v>1833</v>
      </c>
      <c r="I3812" t="s">
        <v>1834</v>
      </c>
      <c r="J3812" t="str">
        <f t="shared" si="479"/>
        <v>Milan,Lombardy,Italy</v>
      </c>
      <c r="K3812" t="s">
        <v>4472</v>
      </c>
      <c r="L3812" t="s">
        <v>4471</v>
      </c>
      <c r="M3812" t="s">
        <v>25</v>
      </c>
      <c r="N3812" t="s">
        <v>82</v>
      </c>
      <c r="O3812" t="s">
        <v>1247</v>
      </c>
      <c r="P3812" s="4">
        <v>55.295999999999999</v>
      </c>
      <c r="Q3812" s="14">
        <f t="shared" si="473"/>
        <v>1</v>
      </c>
      <c r="R3812">
        <v>4</v>
      </c>
      <c r="S3812" s="14">
        <f t="shared" si="474"/>
        <v>1</v>
      </c>
      <c r="T3812">
        <v>0.4</v>
      </c>
      <c r="U3812" s="14">
        <f t="shared" si="475"/>
        <v>2</v>
      </c>
      <c r="V3812" s="4">
        <v>-25.823999999999998</v>
      </c>
      <c r="W3812" s="14">
        <f t="shared" si="476"/>
        <v>3</v>
      </c>
      <c r="X3812">
        <v>18.32</v>
      </c>
      <c r="Y3812" s="14">
        <f t="shared" si="477"/>
        <v>1</v>
      </c>
      <c r="Z3812" t="s">
        <v>71</v>
      </c>
      <c r="AA3812" s="14">
        <f t="shared" si="478"/>
        <v>3</v>
      </c>
    </row>
    <row r="3813" spans="1:27" ht="15" customHeight="1" x14ac:dyDescent="0.25">
      <c r="A3813" t="s">
        <v>5982</v>
      </c>
      <c r="B3813" s="6">
        <v>42027</v>
      </c>
      <c r="C3813" s="6">
        <v>42031</v>
      </c>
      <c r="D3813" t="s">
        <v>19</v>
      </c>
      <c r="E3813" t="s">
        <v>20</v>
      </c>
      <c r="F3813" s="14">
        <f t="shared" si="472"/>
        <v>1</v>
      </c>
      <c r="G3813" t="s">
        <v>362</v>
      </c>
      <c r="H3813" t="s">
        <v>188</v>
      </c>
      <c r="I3813" t="s">
        <v>188</v>
      </c>
      <c r="J3813" t="str">
        <f t="shared" si="479"/>
        <v>Villa Nueva,Guatemala,Guatemala</v>
      </c>
      <c r="K3813" t="s">
        <v>4485</v>
      </c>
      <c r="L3813" t="s">
        <v>24</v>
      </c>
      <c r="M3813" t="s">
        <v>42</v>
      </c>
      <c r="N3813" t="s">
        <v>88</v>
      </c>
      <c r="O3813" t="s">
        <v>1382</v>
      </c>
      <c r="P3813" s="4">
        <v>227.1</v>
      </c>
      <c r="Q3813" s="14">
        <f t="shared" si="473"/>
        <v>1</v>
      </c>
      <c r="R3813">
        <v>5</v>
      </c>
      <c r="S3813" s="14">
        <f t="shared" si="474"/>
        <v>1</v>
      </c>
      <c r="T3813">
        <v>0</v>
      </c>
      <c r="U3813" s="14">
        <f t="shared" si="475"/>
        <v>1</v>
      </c>
      <c r="V3813" s="4">
        <v>111.2</v>
      </c>
      <c r="W3813" s="14">
        <f t="shared" si="476"/>
        <v>1</v>
      </c>
      <c r="X3813">
        <v>18.312999999999999</v>
      </c>
      <c r="Y3813" s="14">
        <f t="shared" si="477"/>
        <v>1</v>
      </c>
      <c r="Z3813" t="s">
        <v>28</v>
      </c>
      <c r="AA3813" s="14">
        <f t="shared" si="478"/>
        <v>2</v>
      </c>
    </row>
    <row r="3814" spans="1:27" ht="15" customHeight="1" x14ac:dyDescent="0.25">
      <c r="A3814" t="s">
        <v>6374</v>
      </c>
      <c r="B3814" s="6">
        <v>42285</v>
      </c>
      <c r="C3814" s="6">
        <v>42290</v>
      </c>
      <c r="D3814" t="s">
        <v>19</v>
      </c>
      <c r="E3814" t="s">
        <v>20</v>
      </c>
      <c r="F3814" s="14">
        <f t="shared" si="472"/>
        <v>1</v>
      </c>
      <c r="G3814" t="s">
        <v>3234</v>
      </c>
      <c r="H3814" t="s">
        <v>3135</v>
      </c>
      <c r="I3814" t="s">
        <v>3095</v>
      </c>
      <c r="J3814" t="str">
        <f t="shared" si="479"/>
        <v>Detroit,Michigan,United States</v>
      </c>
      <c r="K3814" t="s">
        <v>3109</v>
      </c>
      <c r="L3814" t="s">
        <v>4482</v>
      </c>
      <c r="M3814" t="s">
        <v>25</v>
      </c>
      <c r="N3814" t="s">
        <v>82</v>
      </c>
      <c r="O3814" t="s">
        <v>3703</v>
      </c>
      <c r="P3814" s="4">
        <v>85.52</v>
      </c>
      <c r="Q3814" s="14">
        <f t="shared" si="473"/>
        <v>1</v>
      </c>
      <c r="R3814">
        <v>2</v>
      </c>
      <c r="S3814" s="14">
        <f t="shared" si="474"/>
        <v>1</v>
      </c>
      <c r="T3814">
        <v>0</v>
      </c>
      <c r="U3814" s="14">
        <f t="shared" si="475"/>
        <v>1</v>
      </c>
      <c r="V3814" s="4">
        <v>22.235199999999999</v>
      </c>
      <c r="W3814" s="14">
        <f t="shared" si="476"/>
        <v>1</v>
      </c>
      <c r="X3814">
        <v>5.42</v>
      </c>
      <c r="Y3814" s="14">
        <f t="shared" si="477"/>
        <v>1</v>
      </c>
      <c r="Z3814" t="s">
        <v>28</v>
      </c>
      <c r="AA3814" s="14">
        <f t="shared" si="478"/>
        <v>2</v>
      </c>
    </row>
    <row r="3815" spans="1:27" ht="15" customHeight="1" x14ac:dyDescent="0.25">
      <c r="A3815" t="s">
        <v>5638</v>
      </c>
      <c r="B3815" s="6">
        <v>42201</v>
      </c>
      <c r="C3815" s="6">
        <v>42204</v>
      </c>
      <c r="D3815" t="s">
        <v>75</v>
      </c>
      <c r="E3815" t="s">
        <v>59</v>
      </c>
      <c r="F3815" s="14">
        <f t="shared" si="472"/>
        <v>2</v>
      </c>
      <c r="G3815" t="s">
        <v>4028</v>
      </c>
      <c r="H3815" t="s">
        <v>4029</v>
      </c>
      <c r="I3815" t="s">
        <v>3891</v>
      </c>
      <c r="J3815" t="str">
        <f t="shared" si="479"/>
        <v>Shiraz,Fars,Iran</v>
      </c>
      <c r="K3815" t="s">
        <v>4470</v>
      </c>
      <c r="L3815" t="s">
        <v>4469</v>
      </c>
      <c r="M3815" t="s">
        <v>25</v>
      </c>
      <c r="N3815" t="s">
        <v>82</v>
      </c>
      <c r="O3815" t="s">
        <v>1211</v>
      </c>
      <c r="P3815" s="4">
        <v>95.1</v>
      </c>
      <c r="Q3815" s="14">
        <f t="shared" si="473"/>
        <v>1</v>
      </c>
      <c r="R3815">
        <v>2</v>
      </c>
      <c r="S3815" s="14">
        <f t="shared" si="474"/>
        <v>1</v>
      </c>
      <c r="T3815">
        <v>0</v>
      </c>
      <c r="U3815" s="14">
        <f t="shared" si="475"/>
        <v>1</v>
      </c>
      <c r="V3815" s="4">
        <v>12.36</v>
      </c>
      <c r="W3815" s="14">
        <f t="shared" si="476"/>
        <v>1</v>
      </c>
      <c r="X3815">
        <v>18.29</v>
      </c>
      <c r="Y3815" s="14">
        <f t="shared" si="477"/>
        <v>1</v>
      </c>
      <c r="Z3815" t="s">
        <v>28</v>
      </c>
      <c r="AA3815" s="14">
        <f t="shared" si="478"/>
        <v>2</v>
      </c>
    </row>
    <row r="3816" spans="1:27" ht="15" customHeight="1" x14ac:dyDescent="0.25">
      <c r="A3816" t="s">
        <v>8872</v>
      </c>
      <c r="B3816" s="6">
        <v>42073</v>
      </c>
      <c r="C3816" s="6">
        <v>42073</v>
      </c>
      <c r="D3816" t="s">
        <v>113</v>
      </c>
      <c r="E3816" t="s">
        <v>20</v>
      </c>
      <c r="F3816" s="14">
        <f t="shared" si="472"/>
        <v>1</v>
      </c>
      <c r="G3816" t="s">
        <v>2569</v>
      </c>
      <c r="H3816" t="s">
        <v>2570</v>
      </c>
      <c r="I3816" t="s">
        <v>2571</v>
      </c>
      <c r="J3816" t="str">
        <f t="shared" si="479"/>
        <v>Sydney,New South Wales,Australia</v>
      </c>
      <c r="K3816" t="s">
        <v>2572</v>
      </c>
      <c r="L3816" t="s">
        <v>4469</v>
      </c>
      <c r="M3816" t="s">
        <v>25</v>
      </c>
      <c r="N3816" t="s">
        <v>145</v>
      </c>
      <c r="O3816" t="s">
        <v>198</v>
      </c>
      <c r="P3816" s="4">
        <v>125.685</v>
      </c>
      <c r="Q3816" s="14">
        <f t="shared" si="473"/>
        <v>1</v>
      </c>
      <c r="R3816">
        <v>5</v>
      </c>
      <c r="S3816" s="14">
        <f t="shared" si="474"/>
        <v>1</v>
      </c>
      <c r="T3816">
        <v>0.1</v>
      </c>
      <c r="U3816" s="14">
        <f t="shared" si="475"/>
        <v>1</v>
      </c>
      <c r="V3816" s="4">
        <v>1.3350000000000009</v>
      </c>
      <c r="W3816" s="14">
        <f t="shared" si="476"/>
        <v>1</v>
      </c>
      <c r="X3816">
        <v>18.29</v>
      </c>
      <c r="Y3816" s="14">
        <f t="shared" si="477"/>
        <v>1</v>
      </c>
      <c r="Z3816" t="s">
        <v>71</v>
      </c>
      <c r="AA3816" s="14">
        <f t="shared" si="478"/>
        <v>3</v>
      </c>
    </row>
    <row r="3817" spans="1:27" ht="15" customHeight="1" x14ac:dyDescent="0.25">
      <c r="A3817" t="s">
        <v>7695</v>
      </c>
      <c r="B3817" s="6">
        <v>42210</v>
      </c>
      <c r="C3817" s="6">
        <v>42217</v>
      </c>
      <c r="D3817" t="s">
        <v>19</v>
      </c>
      <c r="E3817" t="s">
        <v>20</v>
      </c>
      <c r="F3817" s="14">
        <f t="shared" si="472"/>
        <v>1</v>
      </c>
      <c r="G3817" t="s">
        <v>60</v>
      </c>
      <c r="H3817" t="s">
        <v>61</v>
      </c>
      <c r="I3817" t="s">
        <v>61</v>
      </c>
      <c r="J3817" t="str">
        <f t="shared" si="479"/>
        <v>San Miguelito,Panama,Panama</v>
      </c>
      <c r="K3817" t="s">
        <v>4485</v>
      </c>
      <c r="L3817" t="s">
        <v>24</v>
      </c>
      <c r="M3817" t="s">
        <v>30</v>
      </c>
      <c r="N3817" t="s">
        <v>100</v>
      </c>
      <c r="O3817" t="s">
        <v>1765</v>
      </c>
      <c r="P3817" s="4">
        <v>179.44200000000004</v>
      </c>
      <c r="Q3817" s="14">
        <f t="shared" si="473"/>
        <v>1</v>
      </c>
      <c r="R3817">
        <v>3</v>
      </c>
      <c r="S3817" s="14">
        <f t="shared" si="474"/>
        <v>1</v>
      </c>
      <c r="T3817">
        <v>0.7</v>
      </c>
      <c r="U3817" s="14">
        <f t="shared" si="475"/>
        <v>3</v>
      </c>
      <c r="V3817" s="4">
        <v>-394.81799999999993</v>
      </c>
      <c r="W3817" s="14">
        <f t="shared" si="476"/>
        <v>3</v>
      </c>
      <c r="X3817">
        <v>18.271999999999998</v>
      </c>
      <c r="Y3817" s="14">
        <f t="shared" si="477"/>
        <v>1</v>
      </c>
      <c r="Z3817" t="s">
        <v>28</v>
      </c>
      <c r="AA3817" s="14">
        <f t="shared" si="478"/>
        <v>2</v>
      </c>
    </row>
    <row r="3818" spans="1:27" ht="15" customHeight="1" x14ac:dyDescent="0.25">
      <c r="A3818" t="s">
        <v>5539</v>
      </c>
      <c r="B3818" s="6">
        <v>42271</v>
      </c>
      <c r="C3818" s="6">
        <v>42275</v>
      </c>
      <c r="D3818" t="s">
        <v>19</v>
      </c>
      <c r="E3818" t="s">
        <v>59</v>
      </c>
      <c r="F3818" s="14">
        <f t="shared" si="472"/>
        <v>2</v>
      </c>
      <c r="G3818" t="s">
        <v>159</v>
      </c>
      <c r="H3818" t="s">
        <v>160</v>
      </c>
      <c r="I3818" t="s">
        <v>161</v>
      </c>
      <c r="J3818" t="str">
        <f t="shared" si="479"/>
        <v>Lima,Lima (city),Peru</v>
      </c>
      <c r="K3818" t="s">
        <v>4475</v>
      </c>
      <c r="L3818" t="s">
        <v>24</v>
      </c>
      <c r="M3818" t="s">
        <v>30</v>
      </c>
      <c r="N3818" t="s">
        <v>52</v>
      </c>
      <c r="O3818" t="s">
        <v>1364</v>
      </c>
      <c r="P3818" s="4">
        <v>568.33199999999988</v>
      </c>
      <c r="Q3818" s="14">
        <f t="shared" si="473"/>
        <v>1</v>
      </c>
      <c r="R3818">
        <v>3</v>
      </c>
      <c r="S3818" s="14">
        <f t="shared" si="474"/>
        <v>1</v>
      </c>
      <c r="T3818">
        <v>0.4</v>
      </c>
      <c r="U3818" s="14">
        <f t="shared" si="475"/>
        <v>2</v>
      </c>
      <c r="V3818" s="4">
        <v>-142.12799999999999</v>
      </c>
      <c r="W3818" s="14">
        <f t="shared" si="476"/>
        <v>3</v>
      </c>
      <c r="X3818">
        <v>18.258000000000003</v>
      </c>
      <c r="Y3818" s="14">
        <f t="shared" si="477"/>
        <v>1</v>
      </c>
      <c r="Z3818" t="s">
        <v>28</v>
      </c>
      <c r="AA3818" s="14">
        <f t="shared" si="478"/>
        <v>2</v>
      </c>
    </row>
    <row r="3819" spans="1:27" ht="15" customHeight="1" x14ac:dyDescent="0.25">
      <c r="A3819" t="s">
        <v>5005</v>
      </c>
      <c r="B3819" s="6">
        <v>42165</v>
      </c>
      <c r="C3819" s="6">
        <v>42169</v>
      </c>
      <c r="D3819" t="s">
        <v>19</v>
      </c>
      <c r="E3819" t="s">
        <v>20</v>
      </c>
      <c r="F3819" s="14">
        <f t="shared" si="472"/>
        <v>1</v>
      </c>
      <c r="G3819" t="s">
        <v>144</v>
      </c>
      <c r="H3819" t="s">
        <v>144</v>
      </c>
      <c r="I3819" t="s">
        <v>98</v>
      </c>
      <c r="J3819" t="str">
        <f t="shared" si="479"/>
        <v>Guantánamo,Guantánamo,Cuba</v>
      </c>
      <c r="K3819" t="s">
        <v>99</v>
      </c>
      <c r="L3819" t="s">
        <v>24</v>
      </c>
      <c r="M3819" t="s">
        <v>42</v>
      </c>
      <c r="N3819" t="s">
        <v>88</v>
      </c>
      <c r="O3819" t="s">
        <v>1283</v>
      </c>
      <c r="P3819" s="4">
        <v>194.79999999999998</v>
      </c>
      <c r="Q3819" s="14">
        <f t="shared" si="473"/>
        <v>1</v>
      </c>
      <c r="R3819">
        <v>4</v>
      </c>
      <c r="S3819" s="14">
        <f t="shared" si="474"/>
        <v>1</v>
      </c>
      <c r="T3819">
        <v>0</v>
      </c>
      <c r="U3819" s="14">
        <f t="shared" si="475"/>
        <v>1</v>
      </c>
      <c r="V3819" s="4">
        <v>60.320000000000007</v>
      </c>
      <c r="W3819" s="14">
        <f t="shared" si="476"/>
        <v>1</v>
      </c>
      <c r="X3819">
        <v>18.241999999999997</v>
      </c>
      <c r="Y3819" s="14">
        <f t="shared" si="477"/>
        <v>1</v>
      </c>
      <c r="Z3819" t="s">
        <v>28</v>
      </c>
      <c r="AA3819" s="14">
        <f t="shared" si="478"/>
        <v>2</v>
      </c>
    </row>
    <row r="3820" spans="1:27" ht="15" customHeight="1" x14ac:dyDescent="0.25">
      <c r="A3820" t="s">
        <v>7541</v>
      </c>
      <c r="B3820" s="6">
        <v>42067</v>
      </c>
      <c r="C3820" s="6">
        <v>42073</v>
      </c>
      <c r="D3820" t="s">
        <v>19</v>
      </c>
      <c r="E3820" t="s">
        <v>20</v>
      </c>
      <c r="F3820" s="14">
        <f t="shared" si="472"/>
        <v>1</v>
      </c>
      <c r="G3820" t="s">
        <v>2575</v>
      </c>
      <c r="H3820" t="s">
        <v>2562</v>
      </c>
      <c r="I3820" t="s">
        <v>2563</v>
      </c>
      <c r="J3820" t="str">
        <f t="shared" si="479"/>
        <v>Manila,National Capital,Philippines</v>
      </c>
      <c r="K3820" t="s">
        <v>4481</v>
      </c>
      <c r="L3820" t="s">
        <v>4469</v>
      </c>
      <c r="M3820" t="s">
        <v>25</v>
      </c>
      <c r="N3820" t="s">
        <v>82</v>
      </c>
      <c r="O3820" t="s">
        <v>766</v>
      </c>
      <c r="P3820" s="4">
        <v>90.981000000000009</v>
      </c>
      <c r="Q3820" s="14">
        <f t="shared" si="473"/>
        <v>1</v>
      </c>
      <c r="R3820">
        <v>3</v>
      </c>
      <c r="S3820" s="14">
        <f t="shared" si="474"/>
        <v>1</v>
      </c>
      <c r="T3820">
        <v>0.45</v>
      </c>
      <c r="U3820" s="14">
        <f t="shared" si="475"/>
        <v>2</v>
      </c>
      <c r="V3820" s="4">
        <v>-23.229000000000006</v>
      </c>
      <c r="W3820" s="14">
        <f t="shared" si="476"/>
        <v>3</v>
      </c>
      <c r="X3820">
        <v>18.23</v>
      </c>
      <c r="Y3820" s="14">
        <f t="shared" si="477"/>
        <v>1</v>
      </c>
      <c r="Z3820" t="s">
        <v>55</v>
      </c>
      <c r="AA3820" s="14">
        <f t="shared" si="478"/>
        <v>1</v>
      </c>
    </row>
    <row r="3821" spans="1:27" ht="15" customHeight="1" x14ac:dyDescent="0.25">
      <c r="A3821" t="s">
        <v>4657</v>
      </c>
      <c r="B3821" s="6">
        <v>42249</v>
      </c>
      <c r="C3821" s="6">
        <v>42255</v>
      </c>
      <c r="D3821" t="s">
        <v>19</v>
      </c>
      <c r="E3821" t="s">
        <v>54</v>
      </c>
      <c r="F3821" s="14">
        <f t="shared" si="472"/>
        <v>3</v>
      </c>
      <c r="G3821" t="s">
        <v>3917</v>
      </c>
      <c r="H3821" t="s">
        <v>3918</v>
      </c>
      <c r="I3821" t="s">
        <v>3891</v>
      </c>
      <c r="J3821" t="str">
        <f t="shared" si="479"/>
        <v>Zahedan,Sistan Va Baluchestan,Iran</v>
      </c>
      <c r="K3821" t="s">
        <v>4470</v>
      </c>
      <c r="L3821" t="s">
        <v>4469</v>
      </c>
      <c r="M3821" t="s">
        <v>30</v>
      </c>
      <c r="N3821" t="s">
        <v>31</v>
      </c>
      <c r="O3821" t="s">
        <v>641</v>
      </c>
      <c r="P3821" s="4">
        <v>213.84000000000003</v>
      </c>
      <c r="Q3821" s="14">
        <f t="shared" si="473"/>
        <v>1</v>
      </c>
      <c r="R3821">
        <v>2</v>
      </c>
      <c r="S3821" s="14">
        <f t="shared" si="474"/>
        <v>1</v>
      </c>
      <c r="T3821">
        <v>0</v>
      </c>
      <c r="U3821" s="14">
        <f t="shared" si="475"/>
        <v>1</v>
      </c>
      <c r="V3821" s="4">
        <v>53.46</v>
      </c>
      <c r="W3821" s="14">
        <f t="shared" si="476"/>
        <v>1</v>
      </c>
      <c r="X3821">
        <v>18.22</v>
      </c>
      <c r="Y3821" s="14">
        <f t="shared" si="477"/>
        <v>1</v>
      </c>
      <c r="Z3821" t="s">
        <v>28</v>
      </c>
      <c r="AA3821" s="14">
        <f t="shared" si="478"/>
        <v>2</v>
      </c>
    </row>
    <row r="3822" spans="1:27" ht="15" customHeight="1" x14ac:dyDescent="0.25">
      <c r="A3822" t="s">
        <v>8094</v>
      </c>
      <c r="B3822" s="6">
        <v>42350</v>
      </c>
      <c r="C3822" s="6">
        <v>42354</v>
      </c>
      <c r="D3822" t="s">
        <v>19</v>
      </c>
      <c r="E3822" t="s">
        <v>59</v>
      </c>
      <c r="F3822" s="14">
        <f t="shared" si="472"/>
        <v>2</v>
      </c>
      <c r="G3822" t="s">
        <v>4230</v>
      </c>
      <c r="H3822" t="s">
        <v>4230</v>
      </c>
      <c r="I3822" t="s">
        <v>3903</v>
      </c>
      <c r="J3822" t="str">
        <f t="shared" si="479"/>
        <v>Malatya,Malatya,Turkey</v>
      </c>
      <c r="K3822" t="s">
        <v>4476</v>
      </c>
      <c r="L3822" t="s">
        <v>4469</v>
      </c>
      <c r="M3822" t="s">
        <v>30</v>
      </c>
      <c r="N3822" t="s">
        <v>33</v>
      </c>
      <c r="O3822" t="s">
        <v>872</v>
      </c>
      <c r="P3822" s="4">
        <v>237.07200000000003</v>
      </c>
      <c r="Q3822" s="14">
        <f t="shared" si="473"/>
        <v>1</v>
      </c>
      <c r="R3822">
        <v>4</v>
      </c>
      <c r="S3822" s="14">
        <f t="shared" si="474"/>
        <v>1</v>
      </c>
      <c r="T3822">
        <v>0.6</v>
      </c>
      <c r="U3822" s="14">
        <f t="shared" si="475"/>
        <v>3</v>
      </c>
      <c r="V3822" s="4">
        <v>-142.24799999999999</v>
      </c>
      <c r="W3822" s="14">
        <f t="shared" si="476"/>
        <v>3</v>
      </c>
      <c r="X3822">
        <v>18.22</v>
      </c>
      <c r="Y3822" s="14">
        <f t="shared" si="477"/>
        <v>1</v>
      </c>
      <c r="Z3822" t="s">
        <v>28</v>
      </c>
      <c r="AA3822" s="14">
        <f t="shared" si="478"/>
        <v>2</v>
      </c>
    </row>
    <row r="3823" spans="1:27" ht="15" customHeight="1" x14ac:dyDescent="0.25">
      <c r="A3823" t="s">
        <v>8399</v>
      </c>
      <c r="B3823" s="6">
        <v>42271</v>
      </c>
      <c r="C3823" s="6">
        <v>42274</v>
      </c>
      <c r="D3823" t="s">
        <v>75</v>
      </c>
      <c r="E3823" t="s">
        <v>20</v>
      </c>
      <c r="F3823" s="14">
        <f t="shared" si="472"/>
        <v>1</v>
      </c>
      <c r="G3823" t="s">
        <v>3068</v>
      </c>
      <c r="H3823" t="s">
        <v>3068</v>
      </c>
      <c r="I3823" t="s">
        <v>3064</v>
      </c>
      <c r="J3823" t="str">
        <f t="shared" si="479"/>
        <v>Auckland,Auckland,New Zealand</v>
      </c>
      <c r="K3823" t="s">
        <v>2572</v>
      </c>
      <c r="L3823" t="s">
        <v>4469</v>
      </c>
      <c r="M3823" t="s">
        <v>30</v>
      </c>
      <c r="N3823" t="s">
        <v>52</v>
      </c>
      <c r="O3823" t="s">
        <v>1068</v>
      </c>
      <c r="P3823" s="4">
        <v>549.53999999999985</v>
      </c>
      <c r="Q3823" s="14">
        <f t="shared" si="473"/>
        <v>1</v>
      </c>
      <c r="R3823">
        <v>2</v>
      </c>
      <c r="S3823" s="14">
        <f t="shared" si="474"/>
        <v>1</v>
      </c>
      <c r="T3823">
        <v>0.4</v>
      </c>
      <c r="U3823" s="14">
        <f t="shared" si="475"/>
        <v>2</v>
      </c>
      <c r="V3823" s="4">
        <v>-338.93999999999994</v>
      </c>
      <c r="W3823" s="14">
        <f t="shared" si="476"/>
        <v>3</v>
      </c>
      <c r="X3823">
        <v>18.22</v>
      </c>
      <c r="Y3823" s="14">
        <f t="shared" si="477"/>
        <v>1</v>
      </c>
      <c r="Z3823" t="s">
        <v>28</v>
      </c>
      <c r="AA3823" s="14">
        <f t="shared" si="478"/>
        <v>2</v>
      </c>
    </row>
    <row r="3824" spans="1:27" ht="15" customHeight="1" x14ac:dyDescent="0.25">
      <c r="A3824" t="s">
        <v>10313</v>
      </c>
      <c r="B3824" s="6">
        <v>42263</v>
      </c>
      <c r="C3824" s="6">
        <v>42268</v>
      </c>
      <c r="D3824" t="s">
        <v>19</v>
      </c>
      <c r="E3824" t="s">
        <v>54</v>
      </c>
      <c r="F3824" s="14">
        <f t="shared" si="472"/>
        <v>3</v>
      </c>
      <c r="G3824" t="s">
        <v>2229</v>
      </c>
      <c r="H3824" t="s">
        <v>1833</v>
      </c>
      <c r="I3824" t="s">
        <v>1834</v>
      </c>
      <c r="J3824" t="str">
        <f t="shared" si="479"/>
        <v>Brescia,Lombardy,Italy</v>
      </c>
      <c r="K3824" t="s">
        <v>4472</v>
      </c>
      <c r="L3824" t="s">
        <v>4471</v>
      </c>
      <c r="M3824" t="s">
        <v>30</v>
      </c>
      <c r="N3824" t="s">
        <v>52</v>
      </c>
      <c r="O3824" t="s">
        <v>336</v>
      </c>
      <c r="P3824" s="4">
        <v>288.19200000000001</v>
      </c>
      <c r="Q3824" s="14">
        <f t="shared" si="473"/>
        <v>1</v>
      </c>
      <c r="R3824">
        <v>4</v>
      </c>
      <c r="S3824" s="14">
        <f t="shared" si="474"/>
        <v>1</v>
      </c>
      <c r="T3824">
        <v>0.6</v>
      </c>
      <c r="U3824" s="14">
        <f t="shared" si="475"/>
        <v>3</v>
      </c>
      <c r="V3824" s="4">
        <v>-180.16800000000001</v>
      </c>
      <c r="W3824" s="14">
        <f t="shared" si="476"/>
        <v>3</v>
      </c>
      <c r="X3824">
        <v>18.21</v>
      </c>
      <c r="Y3824" s="14">
        <f t="shared" si="477"/>
        <v>1</v>
      </c>
      <c r="Z3824" t="s">
        <v>28</v>
      </c>
      <c r="AA3824" s="14">
        <f t="shared" si="478"/>
        <v>2</v>
      </c>
    </row>
    <row r="3825" spans="1:27" ht="15" customHeight="1" x14ac:dyDescent="0.25">
      <c r="A3825" t="s">
        <v>7401</v>
      </c>
      <c r="B3825" s="6">
        <v>42301</v>
      </c>
      <c r="C3825" s="6">
        <v>42304</v>
      </c>
      <c r="D3825" t="s">
        <v>75</v>
      </c>
      <c r="E3825" t="s">
        <v>20</v>
      </c>
      <c r="F3825" s="14">
        <f t="shared" si="472"/>
        <v>1</v>
      </c>
      <c r="G3825" t="s">
        <v>2695</v>
      </c>
      <c r="H3825" t="s">
        <v>2695</v>
      </c>
      <c r="I3825" t="s">
        <v>2696</v>
      </c>
      <c r="J3825" t="str">
        <f t="shared" si="479"/>
        <v>Kabul,Kabul,Afghanistan</v>
      </c>
      <c r="K3825" t="s">
        <v>4470</v>
      </c>
      <c r="L3825" t="s">
        <v>4469</v>
      </c>
      <c r="M3825" t="s">
        <v>25</v>
      </c>
      <c r="N3825" t="s">
        <v>37</v>
      </c>
      <c r="O3825" t="s">
        <v>1488</v>
      </c>
      <c r="P3825" s="4">
        <v>160.20000000000002</v>
      </c>
      <c r="Q3825" s="14">
        <f t="shared" si="473"/>
        <v>1</v>
      </c>
      <c r="R3825">
        <v>6</v>
      </c>
      <c r="S3825" s="14">
        <f t="shared" si="474"/>
        <v>1</v>
      </c>
      <c r="T3825">
        <v>0</v>
      </c>
      <c r="U3825" s="14">
        <f t="shared" si="475"/>
        <v>1</v>
      </c>
      <c r="V3825" s="4">
        <v>35.099999999999994</v>
      </c>
      <c r="W3825" s="14">
        <f t="shared" si="476"/>
        <v>1</v>
      </c>
      <c r="X3825">
        <v>18.2</v>
      </c>
      <c r="Y3825" s="14">
        <f t="shared" si="477"/>
        <v>1</v>
      </c>
      <c r="Z3825" t="s">
        <v>28</v>
      </c>
      <c r="AA3825" s="14">
        <f t="shared" si="478"/>
        <v>2</v>
      </c>
    </row>
    <row r="3826" spans="1:27" ht="15" customHeight="1" x14ac:dyDescent="0.25">
      <c r="A3826" t="s">
        <v>10084</v>
      </c>
      <c r="B3826" s="6">
        <v>42026</v>
      </c>
      <c r="C3826" s="6">
        <v>42030</v>
      </c>
      <c r="D3826" t="s">
        <v>19</v>
      </c>
      <c r="E3826" t="s">
        <v>59</v>
      </c>
      <c r="F3826" s="14">
        <f t="shared" si="472"/>
        <v>2</v>
      </c>
      <c r="G3826" t="s">
        <v>2215</v>
      </c>
      <c r="H3826" t="s">
        <v>2216</v>
      </c>
      <c r="I3826" t="s">
        <v>2040</v>
      </c>
      <c r="J3826" t="str">
        <f t="shared" si="479"/>
        <v>Copenhagen,Hovedstaden,Denmark</v>
      </c>
      <c r="K3826" t="s">
        <v>4484</v>
      </c>
      <c r="L3826" t="s">
        <v>4471</v>
      </c>
      <c r="M3826" t="s">
        <v>25</v>
      </c>
      <c r="N3826" t="s">
        <v>82</v>
      </c>
      <c r="O3826" t="s">
        <v>472</v>
      </c>
      <c r="P3826" s="4">
        <v>206.01</v>
      </c>
      <c r="Q3826" s="14">
        <f t="shared" si="473"/>
        <v>1</v>
      </c>
      <c r="R3826">
        <v>3</v>
      </c>
      <c r="S3826" s="14">
        <f t="shared" si="474"/>
        <v>1</v>
      </c>
      <c r="T3826">
        <v>0.5</v>
      </c>
      <c r="U3826" s="14">
        <f t="shared" si="475"/>
        <v>2</v>
      </c>
      <c r="V3826" s="4">
        <v>-206.01</v>
      </c>
      <c r="W3826" s="14">
        <f t="shared" si="476"/>
        <v>3</v>
      </c>
      <c r="X3826">
        <v>18.2</v>
      </c>
      <c r="Y3826" s="14">
        <f t="shared" si="477"/>
        <v>1</v>
      </c>
      <c r="Z3826" t="s">
        <v>28</v>
      </c>
      <c r="AA3826" s="14">
        <f t="shared" si="478"/>
        <v>2</v>
      </c>
    </row>
    <row r="3827" spans="1:27" ht="15" customHeight="1" x14ac:dyDescent="0.25">
      <c r="A3827" t="s">
        <v>8634</v>
      </c>
      <c r="B3827" s="6">
        <v>42111</v>
      </c>
      <c r="C3827" s="6">
        <v>42115</v>
      </c>
      <c r="D3827" t="s">
        <v>19</v>
      </c>
      <c r="E3827" t="s">
        <v>59</v>
      </c>
      <c r="F3827" s="14">
        <f t="shared" si="472"/>
        <v>2</v>
      </c>
      <c r="G3827" t="s">
        <v>2056</v>
      </c>
      <c r="H3827" t="s">
        <v>2056</v>
      </c>
      <c r="I3827" t="s">
        <v>1865</v>
      </c>
      <c r="J3827" t="str">
        <f t="shared" si="479"/>
        <v>Antwerp,Antwerp,Belgium</v>
      </c>
      <c r="K3827" t="s">
        <v>4477</v>
      </c>
      <c r="L3827" t="s">
        <v>4471</v>
      </c>
      <c r="M3827" t="s">
        <v>30</v>
      </c>
      <c r="N3827" t="s">
        <v>33</v>
      </c>
      <c r="O3827" t="s">
        <v>1439</v>
      </c>
      <c r="P3827" s="4">
        <v>245.04000000000002</v>
      </c>
      <c r="Q3827" s="14">
        <f t="shared" si="473"/>
        <v>1</v>
      </c>
      <c r="R3827">
        <v>2</v>
      </c>
      <c r="S3827" s="14">
        <f t="shared" si="474"/>
        <v>1</v>
      </c>
      <c r="T3827">
        <v>0</v>
      </c>
      <c r="U3827" s="14">
        <f t="shared" si="475"/>
        <v>1</v>
      </c>
      <c r="V3827" s="4">
        <v>9.7799999999999994</v>
      </c>
      <c r="W3827" s="14">
        <f t="shared" si="476"/>
        <v>1</v>
      </c>
      <c r="X3827">
        <v>18.190000000000001</v>
      </c>
      <c r="Y3827" s="14">
        <f t="shared" si="477"/>
        <v>1</v>
      </c>
      <c r="Z3827" t="s">
        <v>28</v>
      </c>
      <c r="AA3827" s="14">
        <f t="shared" si="478"/>
        <v>2</v>
      </c>
    </row>
    <row r="3828" spans="1:27" ht="15" customHeight="1" x14ac:dyDescent="0.25">
      <c r="A3828" t="s">
        <v>4584</v>
      </c>
      <c r="B3828" s="6">
        <v>42326</v>
      </c>
      <c r="C3828" s="6">
        <v>42330</v>
      </c>
      <c r="D3828" t="s">
        <v>19</v>
      </c>
      <c r="E3828" t="s">
        <v>20</v>
      </c>
      <c r="F3828" s="14">
        <f t="shared" si="472"/>
        <v>1</v>
      </c>
      <c r="G3828" t="s">
        <v>4036</v>
      </c>
      <c r="H3828" t="s">
        <v>4036</v>
      </c>
      <c r="I3828" t="s">
        <v>3903</v>
      </c>
      <c r="J3828" t="str">
        <f t="shared" si="479"/>
        <v>Ankara,Ankara,Turkey</v>
      </c>
      <c r="K3828" t="s">
        <v>4476</v>
      </c>
      <c r="L3828" t="s">
        <v>4469</v>
      </c>
      <c r="M3828" t="s">
        <v>30</v>
      </c>
      <c r="N3828" t="s">
        <v>33</v>
      </c>
      <c r="O3828" t="s">
        <v>550</v>
      </c>
      <c r="P3828" s="4">
        <v>165.31200000000001</v>
      </c>
      <c r="Q3828" s="14">
        <f t="shared" si="473"/>
        <v>1</v>
      </c>
      <c r="R3828">
        <v>1</v>
      </c>
      <c r="S3828" s="14">
        <f t="shared" si="474"/>
        <v>1</v>
      </c>
      <c r="T3828">
        <v>0.6</v>
      </c>
      <c r="U3828" s="14">
        <f t="shared" si="475"/>
        <v>3</v>
      </c>
      <c r="V3828" s="4">
        <v>-173.59799999999996</v>
      </c>
      <c r="W3828" s="14">
        <f t="shared" si="476"/>
        <v>3</v>
      </c>
      <c r="X3828">
        <v>18.170000000000002</v>
      </c>
      <c r="Y3828" s="14">
        <f t="shared" si="477"/>
        <v>1</v>
      </c>
      <c r="Z3828" t="s">
        <v>28</v>
      </c>
      <c r="AA3828" s="14">
        <f t="shared" si="478"/>
        <v>2</v>
      </c>
    </row>
    <row r="3829" spans="1:27" ht="15" customHeight="1" x14ac:dyDescent="0.25">
      <c r="A3829" t="s">
        <v>7158</v>
      </c>
      <c r="B3829" s="6">
        <v>42250</v>
      </c>
      <c r="C3829" s="6">
        <v>42254</v>
      </c>
      <c r="D3829" t="s">
        <v>19</v>
      </c>
      <c r="E3829" t="s">
        <v>20</v>
      </c>
      <c r="F3829" s="14">
        <f t="shared" si="472"/>
        <v>1</v>
      </c>
      <c r="G3829" t="s">
        <v>2365</v>
      </c>
      <c r="H3829" t="s">
        <v>1820</v>
      </c>
      <c r="I3829" t="s">
        <v>1821</v>
      </c>
      <c r="J3829" t="str">
        <f t="shared" si="479"/>
        <v>Letchworth,England,United Kingdom</v>
      </c>
      <c r="K3829" t="s">
        <v>4484</v>
      </c>
      <c r="L3829" t="s">
        <v>4471</v>
      </c>
      <c r="M3829" t="s">
        <v>42</v>
      </c>
      <c r="N3829" t="s">
        <v>88</v>
      </c>
      <c r="O3829" t="s">
        <v>757</v>
      </c>
      <c r="P3829" s="4">
        <v>166.82999999999998</v>
      </c>
      <c r="Q3829" s="14">
        <f t="shared" si="473"/>
        <v>1</v>
      </c>
      <c r="R3829">
        <v>1</v>
      </c>
      <c r="S3829" s="14">
        <f t="shared" si="474"/>
        <v>1</v>
      </c>
      <c r="T3829">
        <v>0</v>
      </c>
      <c r="U3829" s="14">
        <f t="shared" si="475"/>
        <v>1</v>
      </c>
      <c r="V3829" s="4">
        <v>4.9799999999999995</v>
      </c>
      <c r="W3829" s="14">
        <f t="shared" si="476"/>
        <v>1</v>
      </c>
      <c r="X3829">
        <v>18.170000000000002</v>
      </c>
      <c r="Y3829" s="14">
        <f t="shared" si="477"/>
        <v>1</v>
      </c>
      <c r="Z3829" t="s">
        <v>28</v>
      </c>
      <c r="AA3829" s="14">
        <f t="shared" si="478"/>
        <v>2</v>
      </c>
    </row>
    <row r="3830" spans="1:27" ht="15" customHeight="1" x14ac:dyDescent="0.25">
      <c r="A3830" t="s">
        <v>9841</v>
      </c>
      <c r="B3830" s="6">
        <v>42024</v>
      </c>
      <c r="C3830" s="6">
        <v>42029</v>
      </c>
      <c r="D3830" t="s">
        <v>67</v>
      </c>
      <c r="E3830" t="s">
        <v>20</v>
      </c>
      <c r="F3830" s="14">
        <f t="shared" si="472"/>
        <v>1</v>
      </c>
      <c r="G3830" t="s">
        <v>2481</v>
      </c>
      <c r="H3830" t="s">
        <v>1926</v>
      </c>
      <c r="I3830" t="s">
        <v>1827</v>
      </c>
      <c r="J3830" t="str">
        <f t="shared" si="479"/>
        <v>Wolfsburg,Lower Saxony,Germany</v>
      </c>
      <c r="K3830" t="s">
        <v>4477</v>
      </c>
      <c r="L3830" t="s">
        <v>4471</v>
      </c>
      <c r="M3830" t="s">
        <v>42</v>
      </c>
      <c r="N3830" t="s">
        <v>80</v>
      </c>
      <c r="O3830" t="s">
        <v>1673</v>
      </c>
      <c r="P3830" s="4">
        <v>145.35</v>
      </c>
      <c r="Q3830" s="14">
        <f t="shared" si="473"/>
        <v>1</v>
      </c>
      <c r="R3830">
        <v>1</v>
      </c>
      <c r="S3830" s="14">
        <f t="shared" si="474"/>
        <v>1</v>
      </c>
      <c r="T3830">
        <v>0</v>
      </c>
      <c r="U3830" s="14">
        <f t="shared" si="475"/>
        <v>1</v>
      </c>
      <c r="V3830" s="4">
        <v>46.5</v>
      </c>
      <c r="W3830" s="14">
        <f t="shared" si="476"/>
        <v>1</v>
      </c>
      <c r="X3830">
        <v>18.16</v>
      </c>
      <c r="Y3830" s="14">
        <f t="shared" si="477"/>
        <v>1</v>
      </c>
      <c r="Z3830" t="s">
        <v>71</v>
      </c>
      <c r="AA3830" s="14">
        <f t="shared" si="478"/>
        <v>3</v>
      </c>
    </row>
    <row r="3831" spans="1:27" ht="15" customHeight="1" x14ac:dyDescent="0.25">
      <c r="A3831" t="s">
        <v>6145</v>
      </c>
      <c r="B3831" s="6">
        <v>42167</v>
      </c>
      <c r="C3831" s="6">
        <v>42173</v>
      </c>
      <c r="D3831" t="s">
        <v>19</v>
      </c>
      <c r="E3831" t="s">
        <v>20</v>
      </c>
      <c r="F3831" s="14">
        <f t="shared" si="472"/>
        <v>1</v>
      </c>
      <c r="G3831" t="s">
        <v>4142</v>
      </c>
      <c r="H3831" t="s">
        <v>4142</v>
      </c>
      <c r="I3831" t="s">
        <v>3916</v>
      </c>
      <c r="J3831" t="str">
        <f t="shared" si="479"/>
        <v>Skikda,Skikda,Algeria</v>
      </c>
      <c r="K3831" t="s">
        <v>4473</v>
      </c>
      <c r="L3831" t="s">
        <v>3867</v>
      </c>
      <c r="M3831" t="s">
        <v>42</v>
      </c>
      <c r="N3831" t="s">
        <v>43</v>
      </c>
      <c r="O3831" t="s">
        <v>2539</v>
      </c>
      <c r="P3831" s="4">
        <v>241.79999999999998</v>
      </c>
      <c r="Q3831" s="14">
        <f t="shared" si="473"/>
        <v>1</v>
      </c>
      <c r="R3831">
        <v>2</v>
      </c>
      <c r="S3831" s="14">
        <f t="shared" si="474"/>
        <v>1</v>
      </c>
      <c r="T3831">
        <v>0</v>
      </c>
      <c r="U3831" s="14">
        <f t="shared" si="475"/>
        <v>1</v>
      </c>
      <c r="V3831" s="4">
        <v>62.820000000000007</v>
      </c>
      <c r="W3831" s="14">
        <f t="shared" si="476"/>
        <v>1</v>
      </c>
      <c r="X3831">
        <v>18.149999999999999</v>
      </c>
      <c r="Y3831" s="14">
        <f t="shared" si="477"/>
        <v>1</v>
      </c>
      <c r="Z3831" t="s">
        <v>28</v>
      </c>
      <c r="AA3831" s="14">
        <f t="shared" si="478"/>
        <v>2</v>
      </c>
    </row>
    <row r="3832" spans="1:27" ht="15" customHeight="1" x14ac:dyDescent="0.25">
      <c r="A3832" t="s">
        <v>6939</v>
      </c>
      <c r="B3832" s="6">
        <v>42347</v>
      </c>
      <c r="C3832" s="6">
        <v>42351</v>
      </c>
      <c r="D3832" t="s">
        <v>67</v>
      </c>
      <c r="E3832" t="s">
        <v>59</v>
      </c>
      <c r="F3832" s="14">
        <f t="shared" si="472"/>
        <v>2</v>
      </c>
      <c r="G3832" t="s">
        <v>2745</v>
      </c>
      <c r="H3832" t="s">
        <v>2745</v>
      </c>
      <c r="I3832" t="s">
        <v>2745</v>
      </c>
      <c r="J3832" t="str">
        <f t="shared" si="479"/>
        <v>Singapore,Singapore,Singapore</v>
      </c>
      <c r="K3832" t="s">
        <v>4481</v>
      </c>
      <c r="L3832" t="s">
        <v>4469</v>
      </c>
      <c r="M3832" t="s">
        <v>25</v>
      </c>
      <c r="N3832" t="s">
        <v>82</v>
      </c>
      <c r="O3832" t="s">
        <v>1278</v>
      </c>
      <c r="P3832" s="4">
        <v>281.34000000000003</v>
      </c>
      <c r="Q3832" s="14">
        <f t="shared" si="473"/>
        <v>1</v>
      </c>
      <c r="R3832">
        <v>2</v>
      </c>
      <c r="S3832" s="14">
        <f t="shared" si="474"/>
        <v>1</v>
      </c>
      <c r="T3832">
        <v>0</v>
      </c>
      <c r="U3832" s="14">
        <f t="shared" si="475"/>
        <v>1</v>
      </c>
      <c r="V3832" s="4">
        <v>104.03999999999999</v>
      </c>
      <c r="W3832" s="14">
        <f t="shared" si="476"/>
        <v>1</v>
      </c>
      <c r="X3832">
        <v>18.149999999999999</v>
      </c>
      <c r="Y3832" s="14">
        <f t="shared" si="477"/>
        <v>1</v>
      </c>
      <c r="Z3832" t="s">
        <v>28</v>
      </c>
      <c r="AA3832" s="14">
        <f t="shared" si="478"/>
        <v>2</v>
      </c>
    </row>
    <row r="3833" spans="1:27" ht="15" customHeight="1" x14ac:dyDescent="0.25">
      <c r="A3833" t="s">
        <v>7437</v>
      </c>
      <c r="B3833" s="6">
        <v>42151</v>
      </c>
      <c r="C3833" s="6">
        <v>42155</v>
      </c>
      <c r="D3833" t="s">
        <v>19</v>
      </c>
      <c r="E3833" t="s">
        <v>20</v>
      </c>
      <c r="F3833" s="14">
        <f t="shared" si="472"/>
        <v>1</v>
      </c>
      <c r="G3833" t="s">
        <v>1987</v>
      </c>
      <c r="H3833" t="s">
        <v>1882</v>
      </c>
      <c r="I3833" t="s">
        <v>1823</v>
      </c>
      <c r="J3833" t="str">
        <f t="shared" si="479"/>
        <v>Avignon,Provence-Alpes-Côte d'Azur,France</v>
      </c>
      <c r="K3833" t="s">
        <v>4477</v>
      </c>
      <c r="L3833" t="s">
        <v>4471</v>
      </c>
      <c r="M3833" t="s">
        <v>30</v>
      </c>
      <c r="N3833" t="s">
        <v>52</v>
      </c>
      <c r="O3833" t="s">
        <v>767</v>
      </c>
      <c r="P3833" s="4">
        <v>437.48100000000011</v>
      </c>
      <c r="Q3833" s="14">
        <f t="shared" si="473"/>
        <v>1</v>
      </c>
      <c r="R3833">
        <v>3</v>
      </c>
      <c r="S3833" s="14">
        <f t="shared" si="474"/>
        <v>1</v>
      </c>
      <c r="T3833">
        <v>0.1</v>
      </c>
      <c r="U3833" s="14">
        <f t="shared" si="475"/>
        <v>1</v>
      </c>
      <c r="V3833" s="4">
        <v>-34.029000000000011</v>
      </c>
      <c r="W3833" s="14">
        <f t="shared" si="476"/>
        <v>3</v>
      </c>
      <c r="X3833">
        <v>18.149999999999999</v>
      </c>
      <c r="Y3833" s="14">
        <f t="shared" si="477"/>
        <v>1</v>
      </c>
      <c r="Z3833" t="s">
        <v>28</v>
      </c>
      <c r="AA3833" s="14">
        <f t="shared" si="478"/>
        <v>2</v>
      </c>
    </row>
    <row r="3834" spans="1:27" ht="15" customHeight="1" x14ac:dyDescent="0.25">
      <c r="A3834" t="s">
        <v>6382</v>
      </c>
      <c r="B3834" s="6">
        <v>42185</v>
      </c>
      <c r="C3834" s="6">
        <v>42189</v>
      </c>
      <c r="D3834" t="s">
        <v>67</v>
      </c>
      <c r="E3834" t="s">
        <v>59</v>
      </c>
      <c r="F3834" s="14">
        <f t="shared" si="472"/>
        <v>2</v>
      </c>
      <c r="G3834" t="s">
        <v>3372</v>
      </c>
      <c r="H3834" t="s">
        <v>3098</v>
      </c>
      <c r="I3834" t="s">
        <v>3095</v>
      </c>
      <c r="J3834" t="str">
        <f t="shared" si="479"/>
        <v>Anaheim,California,United States</v>
      </c>
      <c r="K3834" t="s">
        <v>4487</v>
      </c>
      <c r="L3834" t="s">
        <v>4482</v>
      </c>
      <c r="M3834" t="s">
        <v>25</v>
      </c>
      <c r="N3834" t="s">
        <v>82</v>
      </c>
      <c r="O3834" t="s">
        <v>3373</v>
      </c>
      <c r="P3834" s="4">
        <v>1295.78</v>
      </c>
      <c r="Q3834" s="14">
        <f t="shared" si="473"/>
        <v>2</v>
      </c>
      <c r="R3834">
        <v>2</v>
      </c>
      <c r="S3834" s="14">
        <f t="shared" si="474"/>
        <v>1</v>
      </c>
      <c r="T3834">
        <v>0</v>
      </c>
      <c r="U3834" s="14">
        <f t="shared" si="475"/>
        <v>1</v>
      </c>
      <c r="V3834" s="4">
        <v>310.98720000000003</v>
      </c>
      <c r="W3834" s="14">
        <f t="shared" si="476"/>
        <v>1</v>
      </c>
      <c r="X3834">
        <v>77.959999999999994</v>
      </c>
      <c r="Y3834" s="14">
        <f t="shared" si="477"/>
        <v>1</v>
      </c>
      <c r="Z3834" t="s">
        <v>28</v>
      </c>
      <c r="AA3834" s="14">
        <f t="shared" si="478"/>
        <v>2</v>
      </c>
    </row>
    <row r="3835" spans="1:27" ht="15" customHeight="1" x14ac:dyDescent="0.25">
      <c r="A3835" t="s">
        <v>7669</v>
      </c>
      <c r="B3835" s="6">
        <v>42244</v>
      </c>
      <c r="C3835" s="6">
        <v>42246</v>
      </c>
      <c r="D3835" t="s">
        <v>75</v>
      </c>
      <c r="E3835" t="s">
        <v>20</v>
      </c>
      <c r="F3835" s="14">
        <f t="shared" si="472"/>
        <v>1</v>
      </c>
      <c r="G3835" t="s">
        <v>1986</v>
      </c>
      <c r="H3835" t="s">
        <v>1826</v>
      </c>
      <c r="I3835" t="s">
        <v>1827</v>
      </c>
      <c r="J3835" t="str">
        <f t="shared" si="479"/>
        <v>Cologne,North Rhine-Westphalia,Germany</v>
      </c>
      <c r="K3835" t="s">
        <v>4477</v>
      </c>
      <c r="L3835" t="s">
        <v>4471</v>
      </c>
      <c r="M3835" t="s">
        <v>42</v>
      </c>
      <c r="N3835" t="s">
        <v>88</v>
      </c>
      <c r="O3835" t="s">
        <v>442</v>
      </c>
      <c r="P3835" s="4">
        <v>73.199999999999989</v>
      </c>
      <c r="Q3835" s="14">
        <f t="shared" si="473"/>
        <v>1</v>
      </c>
      <c r="R3835">
        <v>1</v>
      </c>
      <c r="S3835" s="14">
        <f t="shared" si="474"/>
        <v>1</v>
      </c>
      <c r="T3835">
        <v>0</v>
      </c>
      <c r="U3835" s="14">
        <f t="shared" si="475"/>
        <v>1</v>
      </c>
      <c r="V3835" s="4">
        <v>30.72</v>
      </c>
      <c r="W3835" s="14">
        <f t="shared" si="476"/>
        <v>1</v>
      </c>
      <c r="X3835">
        <v>18.13</v>
      </c>
      <c r="Y3835" s="14">
        <f t="shared" si="477"/>
        <v>1</v>
      </c>
      <c r="Z3835" t="s">
        <v>28</v>
      </c>
      <c r="AA3835" s="14">
        <f t="shared" si="478"/>
        <v>2</v>
      </c>
    </row>
    <row r="3836" spans="1:27" ht="15" customHeight="1" x14ac:dyDescent="0.25">
      <c r="A3836" t="s">
        <v>9049</v>
      </c>
      <c r="B3836" s="6">
        <v>42263</v>
      </c>
      <c r="C3836" s="6">
        <v>42268</v>
      </c>
      <c r="D3836" t="s">
        <v>19</v>
      </c>
      <c r="E3836" t="s">
        <v>20</v>
      </c>
      <c r="F3836" s="14">
        <f t="shared" si="472"/>
        <v>1</v>
      </c>
      <c r="G3836" t="s">
        <v>2590</v>
      </c>
      <c r="H3836" t="s">
        <v>2562</v>
      </c>
      <c r="I3836" t="s">
        <v>2563</v>
      </c>
      <c r="J3836" t="str">
        <f t="shared" si="479"/>
        <v>Las Pinas,National Capital,Philippines</v>
      </c>
      <c r="K3836" t="s">
        <v>4481</v>
      </c>
      <c r="L3836" t="s">
        <v>4469</v>
      </c>
      <c r="M3836" t="s">
        <v>42</v>
      </c>
      <c r="N3836" t="s">
        <v>80</v>
      </c>
      <c r="O3836" t="s">
        <v>1186</v>
      </c>
      <c r="P3836" s="4">
        <v>206.95350000000005</v>
      </c>
      <c r="Q3836" s="14">
        <f t="shared" si="473"/>
        <v>1</v>
      </c>
      <c r="R3836">
        <v>1</v>
      </c>
      <c r="S3836" s="14">
        <f t="shared" si="474"/>
        <v>1</v>
      </c>
      <c r="T3836">
        <v>0.35</v>
      </c>
      <c r="U3836" s="14">
        <f t="shared" si="475"/>
        <v>1</v>
      </c>
      <c r="V3836" s="4">
        <v>31.813499999999991</v>
      </c>
      <c r="W3836" s="14">
        <f t="shared" si="476"/>
        <v>1</v>
      </c>
      <c r="X3836">
        <v>18.11</v>
      </c>
      <c r="Y3836" s="14">
        <f t="shared" si="477"/>
        <v>1</v>
      </c>
      <c r="Z3836" t="s">
        <v>28</v>
      </c>
      <c r="AA3836" s="14">
        <f t="shared" si="478"/>
        <v>2</v>
      </c>
    </row>
    <row r="3837" spans="1:27" ht="15" customHeight="1" x14ac:dyDescent="0.25">
      <c r="A3837" t="s">
        <v>9562</v>
      </c>
      <c r="B3837" s="6">
        <v>42146</v>
      </c>
      <c r="C3837" s="6">
        <v>42149</v>
      </c>
      <c r="D3837" t="s">
        <v>67</v>
      </c>
      <c r="E3837" t="s">
        <v>20</v>
      </c>
      <c r="F3837" s="14">
        <f t="shared" si="472"/>
        <v>1</v>
      </c>
      <c r="G3837" t="s">
        <v>4014</v>
      </c>
      <c r="H3837" t="s">
        <v>4015</v>
      </c>
      <c r="I3837" t="s">
        <v>4016</v>
      </c>
      <c r="J3837" t="str">
        <f t="shared" si="479"/>
        <v>Chipata,Eastern,Zambia</v>
      </c>
      <c r="K3837" t="s">
        <v>4480</v>
      </c>
      <c r="L3837" t="s">
        <v>3867</v>
      </c>
      <c r="M3837" t="s">
        <v>25</v>
      </c>
      <c r="N3837" t="s">
        <v>82</v>
      </c>
      <c r="O3837" t="s">
        <v>607</v>
      </c>
      <c r="P3837" s="4">
        <v>121.5</v>
      </c>
      <c r="Q3837" s="14">
        <f t="shared" si="473"/>
        <v>1</v>
      </c>
      <c r="R3837">
        <v>2</v>
      </c>
      <c r="S3837" s="14">
        <f t="shared" si="474"/>
        <v>1</v>
      </c>
      <c r="T3837">
        <v>0</v>
      </c>
      <c r="U3837" s="14">
        <f t="shared" si="475"/>
        <v>1</v>
      </c>
      <c r="V3837" s="4">
        <v>59.519999999999996</v>
      </c>
      <c r="W3837" s="14">
        <f t="shared" si="476"/>
        <v>1</v>
      </c>
      <c r="X3837">
        <v>18.100000000000001</v>
      </c>
      <c r="Y3837" s="14">
        <f t="shared" si="477"/>
        <v>1</v>
      </c>
      <c r="Z3837" t="s">
        <v>28</v>
      </c>
      <c r="AA3837" s="14">
        <f t="shared" si="478"/>
        <v>2</v>
      </c>
    </row>
    <row r="3838" spans="1:27" ht="15" customHeight="1" x14ac:dyDescent="0.25">
      <c r="A3838" t="s">
        <v>8510</v>
      </c>
      <c r="B3838" s="6">
        <v>42360</v>
      </c>
      <c r="C3838" s="6">
        <v>42365</v>
      </c>
      <c r="D3838" t="s">
        <v>67</v>
      </c>
      <c r="E3838" t="s">
        <v>20</v>
      </c>
      <c r="F3838" s="14">
        <f t="shared" si="472"/>
        <v>1</v>
      </c>
      <c r="G3838" t="s">
        <v>2451</v>
      </c>
      <c r="H3838" t="s">
        <v>4093</v>
      </c>
      <c r="I3838" t="s">
        <v>3881</v>
      </c>
      <c r="J3838" t="str">
        <f t="shared" si="479"/>
        <v>Sale,Rabat-Salé-Zemmour-Zaer,Morocco</v>
      </c>
      <c r="K3838" t="s">
        <v>4473</v>
      </c>
      <c r="L3838" t="s">
        <v>3867</v>
      </c>
      <c r="M3838" t="s">
        <v>42</v>
      </c>
      <c r="N3838" t="s">
        <v>47</v>
      </c>
      <c r="O3838" t="s">
        <v>1596</v>
      </c>
      <c r="P3838" s="4">
        <v>258.75</v>
      </c>
      <c r="Q3838" s="14">
        <f t="shared" si="473"/>
        <v>1</v>
      </c>
      <c r="R3838">
        <v>1</v>
      </c>
      <c r="S3838" s="14">
        <f t="shared" si="474"/>
        <v>1</v>
      </c>
      <c r="T3838">
        <v>0</v>
      </c>
      <c r="U3838" s="14">
        <f t="shared" si="475"/>
        <v>1</v>
      </c>
      <c r="V3838" s="4">
        <v>10.350000000000001</v>
      </c>
      <c r="W3838" s="14">
        <f t="shared" si="476"/>
        <v>1</v>
      </c>
      <c r="X3838">
        <v>18.09</v>
      </c>
      <c r="Y3838" s="14">
        <f t="shared" si="477"/>
        <v>1</v>
      </c>
      <c r="Z3838" t="s">
        <v>28</v>
      </c>
      <c r="AA3838" s="14">
        <f t="shared" si="478"/>
        <v>2</v>
      </c>
    </row>
    <row r="3839" spans="1:27" ht="15" customHeight="1" x14ac:dyDescent="0.25">
      <c r="A3839" t="s">
        <v>9226</v>
      </c>
      <c r="B3839" s="6">
        <v>42093</v>
      </c>
      <c r="C3839" s="6">
        <v>42094</v>
      </c>
      <c r="D3839" t="s">
        <v>75</v>
      </c>
      <c r="E3839" t="s">
        <v>20</v>
      </c>
      <c r="F3839" s="14">
        <f t="shared" si="472"/>
        <v>1</v>
      </c>
      <c r="G3839" t="s">
        <v>2824</v>
      </c>
      <c r="H3839" t="s">
        <v>2601</v>
      </c>
      <c r="I3839" t="s">
        <v>2565</v>
      </c>
      <c r="J3839" t="str">
        <f t="shared" si="479"/>
        <v>Nagpur,Maharashtra,India</v>
      </c>
      <c r="K3839" t="s">
        <v>4470</v>
      </c>
      <c r="L3839" t="s">
        <v>4469</v>
      </c>
      <c r="M3839" t="s">
        <v>42</v>
      </c>
      <c r="N3839" t="s">
        <v>88</v>
      </c>
      <c r="O3839" t="s">
        <v>882</v>
      </c>
      <c r="P3839" s="4">
        <v>130.56</v>
      </c>
      <c r="Q3839" s="14">
        <f t="shared" si="473"/>
        <v>1</v>
      </c>
      <c r="R3839">
        <v>2</v>
      </c>
      <c r="S3839" s="14">
        <f t="shared" si="474"/>
        <v>1</v>
      </c>
      <c r="T3839">
        <v>0</v>
      </c>
      <c r="U3839" s="14">
        <f t="shared" si="475"/>
        <v>1</v>
      </c>
      <c r="V3839" s="4">
        <v>50.88</v>
      </c>
      <c r="W3839" s="14">
        <f t="shared" si="476"/>
        <v>1</v>
      </c>
      <c r="X3839">
        <v>18.09</v>
      </c>
      <c r="Y3839" s="14">
        <f t="shared" si="477"/>
        <v>1</v>
      </c>
      <c r="Z3839" t="s">
        <v>71</v>
      </c>
      <c r="AA3839" s="14">
        <f t="shared" si="478"/>
        <v>3</v>
      </c>
    </row>
    <row r="3840" spans="1:27" ht="15" customHeight="1" x14ac:dyDescent="0.25">
      <c r="A3840" t="s">
        <v>8565</v>
      </c>
      <c r="B3840" s="6">
        <v>42199</v>
      </c>
      <c r="C3840" s="6">
        <v>42205</v>
      </c>
      <c r="D3840" t="s">
        <v>19</v>
      </c>
      <c r="E3840" t="s">
        <v>20</v>
      </c>
      <c r="F3840" s="14">
        <f t="shared" si="472"/>
        <v>1</v>
      </c>
      <c r="G3840" t="s">
        <v>2597</v>
      </c>
      <c r="H3840" t="s">
        <v>2598</v>
      </c>
      <c r="I3840" t="s">
        <v>2571</v>
      </c>
      <c r="J3840" t="str">
        <f t="shared" si="479"/>
        <v>Perth,Western Australia,Australia</v>
      </c>
      <c r="K3840" t="s">
        <v>2572</v>
      </c>
      <c r="L3840" t="s">
        <v>4469</v>
      </c>
      <c r="M3840" t="s">
        <v>25</v>
      </c>
      <c r="N3840" t="s">
        <v>45</v>
      </c>
      <c r="O3840" t="s">
        <v>1022</v>
      </c>
      <c r="P3840" s="4">
        <v>116.23499999999999</v>
      </c>
      <c r="Q3840" s="14">
        <f t="shared" si="473"/>
        <v>1</v>
      </c>
      <c r="R3840">
        <v>3</v>
      </c>
      <c r="S3840" s="14">
        <f t="shared" si="474"/>
        <v>1</v>
      </c>
      <c r="T3840">
        <v>0.1</v>
      </c>
      <c r="U3840" s="14">
        <f t="shared" si="475"/>
        <v>1</v>
      </c>
      <c r="V3840" s="4">
        <v>10.305</v>
      </c>
      <c r="W3840" s="14">
        <f t="shared" si="476"/>
        <v>1</v>
      </c>
      <c r="X3840">
        <v>18.079999999999998</v>
      </c>
      <c r="Y3840" s="14">
        <f t="shared" si="477"/>
        <v>1</v>
      </c>
      <c r="Z3840" t="s">
        <v>55</v>
      </c>
      <c r="AA3840" s="14">
        <f t="shared" si="478"/>
        <v>1</v>
      </c>
    </row>
    <row r="3841" spans="1:27" ht="15" customHeight="1" x14ac:dyDescent="0.25">
      <c r="A3841" t="s">
        <v>8062</v>
      </c>
      <c r="B3841" s="6">
        <v>42306</v>
      </c>
      <c r="C3841" s="6">
        <v>42311</v>
      </c>
      <c r="D3841" t="s">
        <v>19</v>
      </c>
      <c r="E3841" t="s">
        <v>59</v>
      </c>
      <c r="F3841" s="14">
        <f t="shared" si="472"/>
        <v>2</v>
      </c>
      <c r="G3841" t="s">
        <v>3963</v>
      </c>
      <c r="H3841" t="s">
        <v>3964</v>
      </c>
      <c r="I3841" t="s">
        <v>3941</v>
      </c>
      <c r="J3841" t="str">
        <f t="shared" si="479"/>
        <v>Mosul,Ninawa,Iraq</v>
      </c>
      <c r="K3841" t="s">
        <v>4476</v>
      </c>
      <c r="L3841" t="s">
        <v>4469</v>
      </c>
      <c r="M3841" t="s">
        <v>25</v>
      </c>
      <c r="N3841" t="s">
        <v>145</v>
      </c>
      <c r="O3841" t="s">
        <v>393</v>
      </c>
      <c r="P3841" s="4">
        <v>294.65999999999997</v>
      </c>
      <c r="Q3841" s="14">
        <f t="shared" si="473"/>
        <v>1</v>
      </c>
      <c r="R3841">
        <v>6</v>
      </c>
      <c r="S3841" s="14">
        <f t="shared" si="474"/>
        <v>1</v>
      </c>
      <c r="T3841">
        <v>0</v>
      </c>
      <c r="U3841" s="14">
        <f t="shared" si="475"/>
        <v>1</v>
      </c>
      <c r="V3841" s="4">
        <v>46.980000000000004</v>
      </c>
      <c r="W3841" s="14">
        <f t="shared" si="476"/>
        <v>1</v>
      </c>
      <c r="X3841">
        <v>18.07</v>
      </c>
      <c r="Y3841" s="14">
        <f t="shared" si="477"/>
        <v>1</v>
      </c>
      <c r="Z3841" t="s">
        <v>28</v>
      </c>
      <c r="AA3841" s="14">
        <f t="shared" si="478"/>
        <v>2</v>
      </c>
    </row>
    <row r="3842" spans="1:27" ht="15" customHeight="1" x14ac:dyDescent="0.25">
      <c r="A3842" t="s">
        <v>6165</v>
      </c>
      <c r="B3842" s="6">
        <v>42298</v>
      </c>
      <c r="C3842" s="6">
        <v>42302</v>
      </c>
      <c r="D3842" t="s">
        <v>19</v>
      </c>
      <c r="E3842" t="s">
        <v>20</v>
      </c>
      <c r="F3842" s="14">
        <f t="shared" ref="F3842:F3905" si="480">VLOOKUP(E3842,segmentrate,2)</f>
        <v>1</v>
      </c>
      <c r="G3842" t="s">
        <v>2820</v>
      </c>
      <c r="H3842" t="s">
        <v>2610</v>
      </c>
      <c r="I3842" t="s">
        <v>2606</v>
      </c>
      <c r="J3842" t="str">
        <f t="shared" si="479"/>
        <v>Sandakan,Sabah,Malaysia</v>
      </c>
      <c r="K3842" t="s">
        <v>4481</v>
      </c>
      <c r="L3842" t="s">
        <v>4469</v>
      </c>
      <c r="M3842" t="s">
        <v>25</v>
      </c>
      <c r="N3842" t="s">
        <v>45</v>
      </c>
      <c r="O3842" t="s">
        <v>1603</v>
      </c>
      <c r="P3842" s="4">
        <v>295.05000000000007</v>
      </c>
      <c r="Q3842" s="14">
        <f t="shared" ref="Q3842:Q3905" si="481">VLOOKUP(P3842,salerate,3)</f>
        <v>1</v>
      </c>
      <c r="R3842">
        <v>7</v>
      </c>
      <c r="S3842" s="14">
        <f t="shared" ref="S3842:S3905" si="482">VLOOKUP(R3842,quantityrate,3)</f>
        <v>1</v>
      </c>
      <c r="T3842">
        <v>0</v>
      </c>
      <c r="U3842" s="14">
        <f t="shared" ref="U3842:U3905" si="483">VLOOKUP(T3842,discount,3)</f>
        <v>1</v>
      </c>
      <c r="V3842" s="4">
        <v>123.90000000000002</v>
      </c>
      <c r="W3842" s="14">
        <f t="shared" ref="W3842:W3905" si="484">VLOOKUP(V3842,profit,3)</f>
        <v>1</v>
      </c>
      <c r="X3842">
        <v>18.059999999999999</v>
      </c>
      <c r="Y3842" s="14">
        <f t="shared" ref="Y3842:Y3905" si="485">VLOOKUP(X3842,shipping,3)</f>
        <v>1</v>
      </c>
      <c r="Z3842" t="s">
        <v>28</v>
      </c>
      <c r="AA3842" s="14">
        <f t="shared" ref="AA3842:AA3905" si="486">VLOOKUP(Z3842,orderrate,2)</f>
        <v>2</v>
      </c>
    </row>
    <row r="3843" spans="1:27" ht="15" customHeight="1" x14ac:dyDescent="0.25">
      <c r="A3843" t="s">
        <v>6383</v>
      </c>
      <c r="B3843" s="6">
        <v>42359</v>
      </c>
      <c r="C3843" s="6">
        <v>42365</v>
      </c>
      <c r="D3843" t="s">
        <v>19</v>
      </c>
      <c r="E3843" t="s">
        <v>59</v>
      </c>
      <c r="F3843" s="14">
        <f t="shared" si="480"/>
        <v>2</v>
      </c>
      <c r="G3843" t="s">
        <v>3161</v>
      </c>
      <c r="H3843" t="s">
        <v>3141</v>
      </c>
      <c r="I3843" t="s">
        <v>3095</v>
      </c>
      <c r="J3843" t="str">
        <f t="shared" ref="J3843:J3906" si="487">G3843&amp;","&amp;H3843&amp;","&amp;I3843</f>
        <v>Rochester,New York,United States</v>
      </c>
      <c r="K3843" t="s">
        <v>4489</v>
      </c>
      <c r="L3843" t="s">
        <v>4482</v>
      </c>
      <c r="M3843" t="s">
        <v>25</v>
      </c>
      <c r="N3843" t="s">
        <v>145</v>
      </c>
      <c r="O3843" t="s">
        <v>3678</v>
      </c>
      <c r="P3843" s="4">
        <v>6.48</v>
      </c>
      <c r="Q3843" s="14">
        <f t="shared" si="481"/>
        <v>1</v>
      </c>
      <c r="R3843">
        <v>1</v>
      </c>
      <c r="S3843" s="14">
        <f t="shared" si="482"/>
        <v>1</v>
      </c>
      <c r="T3843">
        <v>0</v>
      </c>
      <c r="U3843" s="14">
        <f t="shared" si="483"/>
        <v>1</v>
      </c>
      <c r="V3843" s="4">
        <v>3.1104000000000003</v>
      </c>
      <c r="W3843" s="14">
        <f t="shared" si="484"/>
        <v>1</v>
      </c>
      <c r="X3843">
        <v>1.32</v>
      </c>
      <c r="Y3843" s="14">
        <f t="shared" si="485"/>
        <v>1</v>
      </c>
      <c r="Z3843" t="s">
        <v>28</v>
      </c>
      <c r="AA3843" s="14">
        <f t="shared" si="486"/>
        <v>2</v>
      </c>
    </row>
    <row r="3844" spans="1:27" ht="15" customHeight="1" x14ac:dyDescent="0.25">
      <c r="A3844" t="s">
        <v>10348</v>
      </c>
      <c r="B3844" s="6">
        <v>42367</v>
      </c>
      <c r="C3844" s="6">
        <v>42372</v>
      </c>
      <c r="D3844" t="s">
        <v>19</v>
      </c>
      <c r="E3844" t="s">
        <v>59</v>
      </c>
      <c r="F3844" s="14">
        <f t="shared" si="480"/>
        <v>2</v>
      </c>
      <c r="G3844" t="s">
        <v>68</v>
      </c>
      <c r="H3844" t="s">
        <v>68</v>
      </c>
      <c r="I3844" t="s">
        <v>69</v>
      </c>
      <c r="J3844" t="str">
        <f t="shared" si="487"/>
        <v>Santiago,Santiago,Chile</v>
      </c>
      <c r="K3844" t="s">
        <v>4475</v>
      </c>
      <c r="L3844" t="s">
        <v>24</v>
      </c>
      <c r="M3844" t="s">
        <v>30</v>
      </c>
      <c r="N3844" t="s">
        <v>31</v>
      </c>
      <c r="O3844" t="s">
        <v>794</v>
      </c>
      <c r="P3844" s="4">
        <v>117.73999999999998</v>
      </c>
      <c r="Q3844" s="14">
        <f t="shared" si="481"/>
        <v>1</v>
      </c>
      <c r="R3844">
        <v>7</v>
      </c>
      <c r="S3844" s="14">
        <f t="shared" si="482"/>
        <v>1</v>
      </c>
      <c r="T3844">
        <v>0</v>
      </c>
      <c r="U3844" s="14">
        <f t="shared" si="483"/>
        <v>1</v>
      </c>
      <c r="V3844" s="4">
        <v>22.259999999999998</v>
      </c>
      <c r="W3844" s="14">
        <f t="shared" si="484"/>
        <v>1</v>
      </c>
      <c r="X3844">
        <v>18.027000000000001</v>
      </c>
      <c r="Y3844" s="14">
        <f t="shared" si="485"/>
        <v>1</v>
      </c>
      <c r="Z3844" t="s">
        <v>71</v>
      </c>
      <c r="AA3844" s="14">
        <f t="shared" si="486"/>
        <v>3</v>
      </c>
    </row>
    <row r="3845" spans="1:27" ht="15" customHeight="1" x14ac:dyDescent="0.25">
      <c r="A3845" t="s">
        <v>6192</v>
      </c>
      <c r="B3845" s="6">
        <v>42214</v>
      </c>
      <c r="C3845" s="6">
        <v>42218</v>
      </c>
      <c r="D3845" t="s">
        <v>19</v>
      </c>
      <c r="E3845" t="s">
        <v>20</v>
      </c>
      <c r="F3845" s="14">
        <f t="shared" si="480"/>
        <v>1</v>
      </c>
      <c r="G3845" t="s">
        <v>4042</v>
      </c>
      <c r="H3845" t="s">
        <v>3888</v>
      </c>
      <c r="I3845" t="s">
        <v>3886</v>
      </c>
      <c r="J3845" t="str">
        <f t="shared" si="487"/>
        <v>Mecca,Makkah,Saudi Arabia</v>
      </c>
      <c r="K3845" t="s">
        <v>4476</v>
      </c>
      <c r="L3845" t="s">
        <v>4469</v>
      </c>
      <c r="M3845" t="s">
        <v>42</v>
      </c>
      <c r="N3845" t="s">
        <v>88</v>
      </c>
      <c r="O3845" t="s">
        <v>1071</v>
      </c>
      <c r="P3845" s="4">
        <v>279.53999999999996</v>
      </c>
      <c r="Q3845" s="14">
        <f t="shared" si="481"/>
        <v>1</v>
      </c>
      <c r="R3845">
        <v>2</v>
      </c>
      <c r="S3845" s="14">
        <f t="shared" si="482"/>
        <v>1</v>
      </c>
      <c r="T3845">
        <v>0</v>
      </c>
      <c r="U3845" s="14">
        <f t="shared" si="483"/>
        <v>1</v>
      </c>
      <c r="V3845" s="4">
        <v>95.039999999999992</v>
      </c>
      <c r="W3845" s="14">
        <f t="shared" si="484"/>
        <v>1</v>
      </c>
      <c r="X3845">
        <v>18</v>
      </c>
      <c r="Y3845" s="14">
        <f t="shared" si="485"/>
        <v>1</v>
      </c>
      <c r="Z3845" t="s">
        <v>28</v>
      </c>
      <c r="AA3845" s="14">
        <f t="shared" si="486"/>
        <v>2</v>
      </c>
    </row>
    <row r="3846" spans="1:27" ht="15" customHeight="1" x14ac:dyDescent="0.25">
      <c r="A3846" t="s">
        <v>7730</v>
      </c>
      <c r="B3846" s="6">
        <v>42358</v>
      </c>
      <c r="C3846" s="6">
        <v>42363</v>
      </c>
      <c r="D3846" t="s">
        <v>67</v>
      </c>
      <c r="E3846" t="s">
        <v>20</v>
      </c>
      <c r="F3846" s="14">
        <f t="shared" si="480"/>
        <v>1</v>
      </c>
      <c r="G3846" t="s">
        <v>2542</v>
      </c>
      <c r="H3846" t="s">
        <v>2543</v>
      </c>
      <c r="I3846" t="s">
        <v>1904</v>
      </c>
      <c r="J3846" t="str">
        <f t="shared" si="487"/>
        <v>Arrentela,Setúbal,Portugal</v>
      </c>
      <c r="K3846" t="s">
        <v>4472</v>
      </c>
      <c r="L3846" t="s">
        <v>4471</v>
      </c>
      <c r="M3846" t="s">
        <v>30</v>
      </c>
      <c r="N3846" t="s">
        <v>33</v>
      </c>
      <c r="O3846" t="s">
        <v>1132</v>
      </c>
      <c r="P3846" s="4">
        <v>182.29500000000002</v>
      </c>
      <c r="Q3846" s="14">
        <f t="shared" si="481"/>
        <v>1</v>
      </c>
      <c r="R3846">
        <v>3</v>
      </c>
      <c r="S3846" s="14">
        <f t="shared" si="482"/>
        <v>1</v>
      </c>
      <c r="T3846">
        <v>0.5</v>
      </c>
      <c r="U3846" s="14">
        <f t="shared" si="483"/>
        <v>2</v>
      </c>
      <c r="V3846" s="4">
        <v>-11.025000000000006</v>
      </c>
      <c r="W3846" s="14">
        <f t="shared" si="484"/>
        <v>3</v>
      </c>
      <c r="X3846">
        <v>17.96</v>
      </c>
      <c r="Y3846" s="14">
        <f t="shared" si="485"/>
        <v>1</v>
      </c>
      <c r="Z3846" t="s">
        <v>28</v>
      </c>
      <c r="AA3846" s="14">
        <f t="shared" si="486"/>
        <v>2</v>
      </c>
    </row>
    <row r="3847" spans="1:27" ht="15" customHeight="1" x14ac:dyDescent="0.25">
      <c r="A3847" t="s">
        <v>7773</v>
      </c>
      <c r="B3847" s="6">
        <v>42330</v>
      </c>
      <c r="C3847" s="6">
        <v>42337</v>
      </c>
      <c r="D3847" t="s">
        <v>19</v>
      </c>
      <c r="E3847" t="s">
        <v>20</v>
      </c>
      <c r="F3847" s="14">
        <f t="shared" si="480"/>
        <v>1</v>
      </c>
      <c r="G3847" t="s">
        <v>84</v>
      </c>
      <c r="H3847" t="s">
        <v>85</v>
      </c>
      <c r="I3847" t="s">
        <v>86</v>
      </c>
      <c r="J3847" t="str">
        <f t="shared" si="487"/>
        <v>Tegucigalpa,Francisco Morazán,Honduras</v>
      </c>
      <c r="K3847" t="s">
        <v>4485</v>
      </c>
      <c r="L3847" t="s">
        <v>24</v>
      </c>
      <c r="M3847" t="s">
        <v>25</v>
      </c>
      <c r="N3847" t="s">
        <v>45</v>
      </c>
      <c r="O3847" t="s">
        <v>1146</v>
      </c>
      <c r="P3847" s="4">
        <v>132.97200000000001</v>
      </c>
      <c r="Q3847" s="14">
        <f t="shared" si="481"/>
        <v>1</v>
      </c>
      <c r="R3847">
        <v>7</v>
      </c>
      <c r="S3847" s="14">
        <f t="shared" si="482"/>
        <v>1</v>
      </c>
      <c r="T3847">
        <v>0.4</v>
      </c>
      <c r="U3847" s="14">
        <f t="shared" si="483"/>
        <v>2</v>
      </c>
      <c r="V3847" s="4">
        <v>-37.688000000000017</v>
      </c>
      <c r="W3847" s="14">
        <f t="shared" si="484"/>
        <v>3</v>
      </c>
      <c r="X3847">
        <v>17.940999999999999</v>
      </c>
      <c r="Y3847" s="14">
        <f t="shared" si="485"/>
        <v>1</v>
      </c>
      <c r="Z3847" t="s">
        <v>55</v>
      </c>
      <c r="AA3847" s="14">
        <f t="shared" si="486"/>
        <v>1</v>
      </c>
    </row>
    <row r="3848" spans="1:27" ht="15" customHeight="1" x14ac:dyDescent="0.25">
      <c r="A3848" t="s">
        <v>6394</v>
      </c>
      <c r="B3848" s="6">
        <v>42280</v>
      </c>
      <c r="C3848" s="6">
        <v>42283</v>
      </c>
      <c r="D3848" t="s">
        <v>75</v>
      </c>
      <c r="E3848" t="s">
        <v>54</v>
      </c>
      <c r="F3848" s="14">
        <f t="shared" si="480"/>
        <v>3</v>
      </c>
      <c r="G3848" t="s">
        <v>3672</v>
      </c>
      <c r="H3848" t="s">
        <v>3150</v>
      </c>
      <c r="I3848" t="s">
        <v>3095</v>
      </c>
      <c r="J3848" t="str">
        <f t="shared" si="487"/>
        <v>Knoxville,Tennessee,United States</v>
      </c>
      <c r="K3848" t="s">
        <v>4488</v>
      </c>
      <c r="L3848" t="s">
        <v>4482</v>
      </c>
      <c r="M3848" t="s">
        <v>30</v>
      </c>
      <c r="N3848" t="s">
        <v>100</v>
      </c>
      <c r="O3848" t="s">
        <v>3409</v>
      </c>
      <c r="P3848" s="4">
        <v>2314.116</v>
      </c>
      <c r="Q3848" s="14">
        <f t="shared" si="481"/>
        <v>2</v>
      </c>
      <c r="R3848">
        <v>7</v>
      </c>
      <c r="S3848" s="14">
        <f t="shared" si="482"/>
        <v>1</v>
      </c>
      <c r="T3848">
        <v>0.4</v>
      </c>
      <c r="U3848" s="14">
        <f t="shared" si="483"/>
        <v>2</v>
      </c>
      <c r="V3848" s="4">
        <v>-1002.7836000000001</v>
      </c>
      <c r="W3848" s="14">
        <f t="shared" si="484"/>
        <v>3</v>
      </c>
      <c r="X3848">
        <v>102.98</v>
      </c>
      <c r="Y3848" s="14">
        <f t="shared" si="485"/>
        <v>1</v>
      </c>
      <c r="Z3848" t="s">
        <v>71</v>
      </c>
      <c r="AA3848" s="14">
        <f t="shared" si="486"/>
        <v>3</v>
      </c>
    </row>
    <row r="3849" spans="1:27" ht="15" customHeight="1" x14ac:dyDescent="0.25">
      <c r="A3849" t="s">
        <v>6392</v>
      </c>
      <c r="B3849" s="6">
        <v>42285</v>
      </c>
      <c r="C3849" s="6">
        <v>42289</v>
      </c>
      <c r="D3849" t="s">
        <v>19</v>
      </c>
      <c r="E3849" t="s">
        <v>54</v>
      </c>
      <c r="F3849" s="14">
        <f t="shared" si="480"/>
        <v>3</v>
      </c>
      <c r="G3849" t="s">
        <v>3173</v>
      </c>
      <c r="H3849" t="s">
        <v>3104</v>
      </c>
      <c r="I3849" t="s">
        <v>3095</v>
      </c>
      <c r="J3849" t="str">
        <f t="shared" si="487"/>
        <v>Charlotte,North Carolina,United States</v>
      </c>
      <c r="K3849" t="s">
        <v>4488</v>
      </c>
      <c r="L3849" t="s">
        <v>4482</v>
      </c>
      <c r="M3849" t="s">
        <v>25</v>
      </c>
      <c r="N3849" t="s">
        <v>82</v>
      </c>
      <c r="O3849" t="s">
        <v>3257</v>
      </c>
      <c r="P3849" s="4">
        <v>580.67200000000003</v>
      </c>
      <c r="Q3849" s="14">
        <f t="shared" si="481"/>
        <v>1</v>
      </c>
      <c r="R3849">
        <v>4</v>
      </c>
      <c r="S3849" s="14">
        <f t="shared" si="482"/>
        <v>1</v>
      </c>
      <c r="T3849">
        <v>0.2</v>
      </c>
      <c r="U3849" s="14">
        <f t="shared" si="483"/>
        <v>1</v>
      </c>
      <c r="V3849" s="4">
        <v>65.325599999999895</v>
      </c>
      <c r="W3849" s="14">
        <f t="shared" si="484"/>
        <v>1</v>
      </c>
      <c r="X3849">
        <v>67.94</v>
      </c>
      <c r="Y3849" s="14">
        <f t="shared" si="485"/>
        <v>1</v>
      </c>
      <c r="Z3849" t="s">
        <v>71</v>
      </c>
      <c r="AA3849" s="14">
        <f t="shared" si="486"/>
        <v>3</v>
      </c>
    </row>
    <row r="3850" spans="1:27" ht="15" customHeight="1" x14ac:dyDescent="0.25">
      <c r="A3850" t="s">
        <v>6396</v>
      </c>
      <c r="B3850" s="6">
        <v>42239</v>
      </c>
      <c r="C3850" s="6">
        <v>42241</v>
      </c>
      <c r="D3850" t="s">
        <v>75</v>
      </c>
      <c r="E3850" t="s">
        <v>54</v>
      </c>
      <c r="F3850" s="14">
        <f t="shared" si="480"/>
        <v>3</v>
      </c>
      <c r="G3850" t="s">
        <v>3117</v>
      </c>
      <c r="H3850" t="s">
        <v>3118</v>
      </c>
      <c r="I3850" t="s">
        <v>3095</v>
      </c>
      <c r="J3850" t="str">
        <f t="shared" si="487"/>
        <v>Philadelphia,Pennsylvania,United States</v>
      </c>
      <c r="K3850" t="s">
        <v>4489</v>
      </c>
      <c r="L3850" t="s">
        <v>4482</v>
      </c>
      <c r="M3850" t="s">
        <v>30</v>
      </c>
      <c r="N3850" t="s">
        <v>100</v>
      </c>
      <c r="O3850" t="s">
        <v>3467</v>
      </c>
      <c r="P3850" s="4">
        <v>314.53199999999998</v>
      </c>
      <c r="Q3850" s="14">
        <f t="shared" si="481"/>
        <v>1</v>
      </c>
      <c r="R3850">
        <v>2</v>
      </c>
      <c r="S3850" s="14">
        <f t="shared" si="482"/>
        <v>1</v>
      </c>
      <c r="T3850">
        <v>0.4</v>
      </c>
      <c r="U3850" s="14">
        <f t="shared" si="483"/>
        <v>2</v>
      </c>
      <c r="V3850" s="4">
        <v>-83.875200000000035</v>
      </c>
      <c r="W3850" s="14">
        <f t="shared" si="484"/>
        <v>3</v>
      </c>
      <c r="X3850">
        <v>61.08</v>
      </c>
      <c r="Y3850" s="14">
        <f t="shared" si="485"/>
        <v>1</v>
      </c>
      <c r="Z3850" t="s">
        <v>71</v>
      </c>
      <c r="AA3850" s="14">
        <f t="shared" si="486"/>
        <v>3</v>
      </c>
    </row>
    <row r="3851" spans="1:27" ht="15" customHeight="1" x14ac:dyDescent="0.25">
      <c r="A3851" t="s">
        <v>8595</v>
      </c>
      <c r="B3851" s="6">
        <v>42354</v>
      </c>
      <c r="C3851" s="6">
        <v>42354</v>
      </c>
      <c r="D3851" t="s">
        <v>113</v>
      </c>
      <c r="E3851" t="s">
        <v>59</v>
      </c>
      <c r="F3851" s="14">
        <f t="shared" si="480"/>
        <v>2</v>
      </c>
      <c r="G3851" t="s">
        <v>2095</v>
      </c>
      <c r="H3851" t="s">
        <v>1829</v>
      </c>
      <c r="I3851" t="s">
        <v>1823</v>
      </c>
      <c r="J3851" t="str">
        <f t="shared" si="487"/>
        <v>Montesson,Ile-de-France,France</v>
      </c>
      <c r="K3851" t="s">
        <v>4477</v>
      </c>
      <c r="L3851" t="s">
        <v>4471</v>
      </c>
      <c r="M3851" t="s">
        <v>25</v>
      </c>
      <c r="N3851" t="s">
        <v>51</v>
      </c>
      <c r="O3851" t="s">
        <v>312</v>
      </c>
      <c r="P3851" s="4">
        <v>49.2</v>
      </c>
      <c r="Q3851" s="14">
        <f t="shared" si="481"/>
        <v>1</v>
      </c>
      <c r="R3851">
        <v>5</v>
      </c>
      <c r="S3851" s="14">
        <f t="shared" si="482"/>
        <v>1</v>
      </c>
      <c r="T3851">
        <v>0</v>
      </c>
      <c r="U3851" s="14">
        <f t="shared" si="483"/>
        <v>1</v>
      </c>
      <c r="V3851" s="4">
        <v>18.149999999999999</v>
      </c>
      <c r="W3851" s="14">
        <f t="shared" si="484"/>
        <v>1</v>
      </c>
      <c r="X3851">
        <v>17.93</v>
      </c>
      <c r="Y3851" s="14">
        <f t="shared" si="485"/>
        <v>1</v>
      </c>
      <c r="Z3851" t="s">
        <v>106</v>
      </c>
      <c r="AA3851" s="14">
        <f t="shared" si="486"/>
        <v>4</v>
      </c>
    </row>
    <row r="3852" spans="1:27" ht="15" customHeight="1" x14ac:dyDescent="0.25">
      <c r="A3852" t="s">
        <v>7588</v>
      </c>
      <c r="B3852" s="6">
        <v>42292</v>
      </c>
      <c r="C3852" s="6">
        <v>42296</v>
      </c>
      <c r="D3852" t="s">
        <v>19</v>
      </c>
      <c r="E3852" t="s">
        <v>54</v>
      </c>
      <c r="F3852" s="14">
        <f t="shared" si="480"/>
        <v>3</v>
      </c>
      <c r="G3852" t="s">
        <v>3902</v>
      </c>
      <c r="H3852" t="s">
        <v>3902</v>
      </c>
      <c r="I3852" t="s">
        <v>3903</v>
      </c>
      <c r="J3852" t="str">
        <f t="shared" si="487"/>
        <v>Istanbul,Istanbul,Turkey</v>
      </c>
      <c r="K3852" t="s">
        <v>4476</v>
      </c>
      <c r="L3852" t="s">
        <v>4469</v>
      </c>
      <c r="M3852" t="s">
        <v>30</v>
      </c>
      <c r="N3852" t="s">
        <v>33</v>
      </c>
      <c r="O3852" t="s">
        <v>284</v>
      </c>
      <c r="P3852" s="4">
        <v>237.50400000000002</v>
      </c>
      <c r="Q3852" s="14">
        <f t="shared" si="481"/>
        <v>1</v>
      </c>
      <c r="R3852">
        <v>4</v>
      </c>
      <c r="S3852" s="14">
        <f t="shared" si="482"/>
        <v>1</v>
      </c>
      <c r="T3852">
        <v>0.6</v>
      </c>
      <c r="U3852" s="14">
        <f t="shared" si="483"/>
        <v>3</v>
      </c>
      <c r="V3852" s="4">
        <v>-261.33599999999996</v>
      </c>
      <c r="W3852" s="14">
        <f t="shared" si="484"/>
        <v>3</v>
      </c>
      <c r="X3852">
        <v>17.920000000000002</v>
      </c>
      <c r="Y3852" s="14">
        <f t="shared" si="485"/>
        <v>1</v>
      </c>
      <c r="Z3852" t="s">
        <v>28</v>
      </c>
      <c r="AA3852" s="14">
        <f t="shared" si="486"/>
        <v>2</v>
      </c>
    </row>
    <row r="3853" spans="1:27" ht="15" customHeight="1" x14ac:dyDescent="0.25">
      <c r="A3853" t="s">
        <v>6398</v>
      </c>
      <c r="B3853" s="6">
        <v>42181</v>
      </c>
      <c r="C3853" s="6">
        <v>42183</v>
      </c>
      <c r="D3853" t="s">
        <v>67</v>
      </c>
      <c r="E3853" t="s">
        <v>54</v>
      </c>
      <c r="F3853" s="14">
        <f t="shared" si="480"/>
        <v>3</v>
      </c>
      <c r="G3853" t="s">
        <v>4370</v>
      </c>
      <c r="H3853" t="s">
        <v>3658</v>
      </c>
      <c r="I3853" t="s">
        <v>3945</v>
      </c>
      <c r="J3853" t="str">
        <f t="shared" si="487"/>
        <v>Kingston,Ontario,Canada</v>
      </c>
      <c r="K3853" t="s">
        <v>3945</v>
      </c>
      <c r="L3853" t="s">
        <v>4482</v>
      </c>
      <c r="M3853" t="s">
        <v>25</v>
      </c>
      <c r="N3853" t="s">
        <v>35</v>
      </c>
      <c r="O3853" t="s">
        <v>87</v>
      </c>
      <c r="P3853" s="4">
        <v>50.46</v>
      </c>
      <c r="Q3853" s="14">
        <f t="shared" si="481"/>
        <v>1</v>
      </c>
      <c r="R3853">
        <v>1</v>
      </c>
      <c r="S3853" s="14">
        <f t="shared" si="482"/>
        <v>1</v>
      </c>
      <c r="T3853">
        <v>0</v>
      </c>
      <c r="U3853" s="14">
        <f t="shared" si="483"/>
        <v>1</v>
      </c>
      <c r="V3853" s="4">
        <v>0.99</v>
      </c>
      <c r="W3853" s="14">
        <f t="shared" si="484"/>
        <v>1</v>
      </c>
      <c r="X3853">
        <v>9.65</v>
      </c>
      <c r="Y3853" s="14">
        <f t="shared" si="485"/>
        <v>1</v>
      </c>
      <c r="Z3853" t="s">
        <v>106</v>
      </c>
      <c r="AA3853" s="14">
        <f t="shared" si="486"/>
        <v>4</v>
      </c>
    </row>
    <row r="3854" spans="1:27" ht="15" customHeight="1" x14ac:dyDescent="0.25">
      <c r="A3854" t="s">
        <v>6419</v>
      </c>
      <c r="B3854" s="6">
        <v>42339</v>
      </c>
      <c r="C3854" s="6">
        <v>42340</v>
      </c>
      <c r="D3854" t="s">
        <v>75</v>
      </c>
      <c r="E3854" t="s">
        <v>59</v>
      </c>
      <c r="F3854" s="14">
        <f t="shared" si="480"/>
        <v>2</v>
      </c>
      <c r="G3854" t="s">
        <v>902</v>
      </c>
      <c r="H3854" t="s">
        <v>729</v>
      </c>
      <c r="I3854" t="s">
        <v>23</v>
      </c>
      <c r="J3854" t="str">
        <f t="shared" si="487"/>
        <v>Culiacán,Sinaloa,Mexico</v>
      </c>
      <c r="K3854" t="s">
        <v>4485</v>
      </c>
      <c r="L3854" t="s">
        <v>24</v>
      </c>
      <c r="M3854" t="s">
        <v>25</v>
      </c>
      <c r="N3854" t="s">
        <v>82</v>
      </c>
      <c r="O3854" t="s">
        <v>652</v>
      </c>
      <c r="P3854" s="4">
        <v>77.5</v>
      </c>
      <c r="Q3854" s="14">
        <f t="shared" si="481"/>
        <v>1</v>
      </c>
      <c r="R3854">
        <v>5</v>
      </c>
      <c r="S3854" s="14">
        <f t="shared" si="482"/>
        <v>1</v>
      </c>
      <c r="T3854">
        <v>0</v>
      </c>
      <c r="U3854" s="14">
        <f t="shared" si="483"/>
        <v>1</v>
      </c>
      <c r="V3854" s="4">
        <v>3.8</v>
      </c>
      <c r="W3854" s="14">
        <f t="shared" si="484"/>
        <v>1</v>
      </c>
      <c r="X3854">
        <v>17.902999999999999</v>
      </c>
      <c r="Y3854" s="14">
        <f t="shared" si="485"/>
        <v>1</v>
      </c>
      <c r="Z3854" t="s">
        <v>106</v>
      </c>
      <c r="AA3854" s="14">
        <f t="shared" si="486"/>
        <v>4</v>
      </c>
    </row>
    <row r="3855" spans="1:27" ht="15" customHeight="1" x14ac:dyDescent="0.25">
      <c r="A3855" t="s">
        <v>10136</v>
      </c>
      <c r="B3855" s="6">
        <v>42117</v>
      </c>
      <c r="C3855" s="6">
        <v>42121</v>
      </c>
      <c r="D3855" t="s">
        <v>67</v>
      </c>
      <c r="E3855" t="s">
        <v>20</v>
      </c>
      <c r="F3855" s="14">
        <f t="shared" si="480"/>
        <v>1</v>
      </c>
      <c r="G3855" t="s">
        <v>68</v>
      </c>
      <c r="H3855" t="s">
        <v>68</v>
      </c>
      <c r="I3855" t="s">
        <v>69</v>
      </c>
      <c r="J3855" t="str">
        <f t="shared" si="487"/>
        <v>Santiago,Santiago,Chile</v>
      </c>
      <c r="K3855" t="s">
        <v>4475</v>
      </c>
      <c r="L3855" t="s">
        <v>24</v>
      </c>
      <c r="M3855" t="s">
        <v>42</v>
      </c>
      <c r="N3855" t="s">
        <v>88</v>
      </c>
      <c r="O3855" t="s">
        <v>1172</v>
      </c>
      <c r="P3855" s="4">
        <v>146.21999999999997</v>
      </c>
      <c r="Q3855" s="14">
        <f t="shared" si="481"/>
        <v>1</v>
      </c>
      <c r="R3855">
        <v>3</v>
      </c>
      <c r="S3855" s="14">
        <f t="shared" si="482"/>
        <v>1</v>
      </c>
      <c r="T3855">
        <v>0</v>
      </c>
      <c r="U3855" s="14">
        <f t="shared" si="483"/>
        <v>1</v>
      </c>
      <c r="V3855" s="4">
        <v>13.139999999999997</v>
      </c>
      <c r="W3855" s="14">
        <f t="shared" si="484"/>
        <v>1</v>
      </c>
      <c r="X3855">
        <v>17.901</v>
      </c>
      <c r="Y3855" s="14">
        <f t="shared" si="485"/>
        <v>1</v>
      </c>
      <c r="Z3855" t="s">
        <v>71</v>
      </c>
      <c r="AA3855" s="14">
        <f t="shared" si="486"/>
        <v>3</v>
      </c>
    </row>
    <row r="3856" spans="1:27" ht="15" customHeight="1" x14ac:dyDescent="0.25">
      <c r="A3856" t="s">
        <v>5060</v>
      </c>
      <c r="B3856" s="6">
        <v>42243</v>
      </c>
      <c r="C3856" s="6">
        <v>42243</v>
      </c>
      <c r="D3856" t="s">
        <v>113</v>
      </c>
      <c r="E3856" t="s">
        <v>59</v>
      </c>
      <c r="F3856" s="14">
        <f t="shared" si="480"/>
        <v>2</v>
      </c>
      <c r="G3856" t="s">
        <v>2593</v>
      </c>
      <c r="H3856" t="s">
        <v>2592</v>
      </c>
      <c r="I3856" t="s">
        <v>2571</v>
      </c>
      <c r="J3856" t="str">
        <f t="shared" si="487"/>
        <v>Rockhampton,Queensland,Australia</v>
      </c>
      <c r="K3856" t="s">
        <v>2572</v>
      </c>
      <c r="L3856" t="s">
        <v>4469</v>
      </c>
      <c r="M3856" t="s">
        <v>25</v>
      </c>
      <c r="N3856" t="s">
        <v>45</v>
      </c>
      <c r="O3856" t="s">
        <v>1394</v>
      </c>
      <c r="P3856" s="4">
        <v>58.320000000000007</v>
      </c>
      <c r="Q3856" s="14">
        <f t="shared" si="481"/>
        <v>1</v>
      </c>
      <c r="R3856">
        <v>5</v>
      </c>
      <c r="S3856" s="14">
        <f t="shared" si="482"/>
        <v>1</v>
      </c>
      <c r="T3856">
        <v>0.1</v>
      </c>
      <c r="U3856" s="14">
        <f t="shared" si="483"/>
        <v>1</v>
      </c>
      <c r="V3856" s="4">
        <v>7.0199999999999987</v>
      </c>
      <c r="W3856" s="14">
        <f t="shared" si="484"/>
        <v>1</v>
      </c>
      <c r="X3856">
        <v>17.899999999999999</v>
      </c>
      <c r="Y3856" s="14">
        <f t="shared" si="485"/>
        <v>1</v>
      </c>
      <c r="Z3856" t="s">
        <v>106</v>
      </c>
      <c r="AA3856" s="14">
        <f t="shared" si="486"/>
        <v>4</v>
      </c>
    </row>
    <row r="3857" spans="1:27" ht="15" customHeight="1" x14ac:dyDescent="0.25">
      <c r="A3857" t="s">
        <v>5754</v>
      </c>
      <c r="B3857" s="6">
        <v>42276</v>
      </c>
      <c r="C3857" s="6">
        <v>42279</v>
      </c>
      <c r="D3857" t="s">
        <v>67</v>
      </c>
      <c r="E3857" t="s">
        <v>20</v>
      </c>
      <c r="F3857" s="14">
        <f t="shared" si="480"/>
        <v>1</v>
      </c>
      <c r="G3857" t="s">
        <v>2779</v>
      </c>
      <c r="H3857" t="s">
        <v>2562</v>
      </c>
      <c r="I3857" t="s">
        <v>2563</v>
      </c>
      <c r="J3857" t="str">
        <f t="shared" si="487"/>
        <v>Pasig,National Capital,Philippines</v>
      </c>
      <c r="K3857" t="s">
        <v>4481</v>
      </c>
      <c r="L3857" t="s">
        <v>4469</v>
      </c>
      <c r="M3857" t="s">
        <v>30</v>
      </c>
      <c r="N3857" t="s">
        <v>31</v>
      </c>
      <c r="O3857" t="s">
        <v>899</v>
      </c>
      <c r="P3857" s="4">
        <v>94.500000000000014</v>
      </c>
      <c r="Q3857" s="14">
        <f t="shared" si="481"/>
        <v>1</v>
      </c>
      <c r="R3857">
        <v>5</v>
      </c>
      <c r="S3857" s="14">
        <f t="shared" si="482"/>
        <v>1</v>
      </c>
      <c r="T3857">
        <v>0.25</v>
      </c>
      <c r="U3857" s="14">
        <f t="shared" si="483"/>
        <v>1</v>
      </c>
      <c r="V3857" s="4">
        <v>-21.450000000000003</v>
      </c>
      <c r="W3857" s="14">
        <f t="shared" si="484"/>
        <v>3</v>
      </c>
      <c r="X3857">
        <v>17.89</v>
      </c>
      <c r="Y3857" s="14">
        <f t="shared" si="485"/>
        <v>1</v>
      </c>
      <c r="Z3857" t="s">
        <v>71</v>
      </c>
      <c r="AA3857" s="14">
        <f t="shared" si="486"/>
        <v>3</v>
      </c>
    </row>
    <row r="3858" spans="1:27" ht="15" customHeight="1" x14ac:dyDescent="0.25">
      <c r="A3858" t="s">
        <v>6648</v>
      </c>
      <c r="B3858" s="6">
        <v>42297</v>
      </c>
      <c r="C3858" s="6">
        <v>42301</v>
      </c>
      <c r="D3858" t="s">
        <v>19</v>
      </c>
      <c r="E3858" t="s">
        <v>20</v>
      </c>
      <c r="F3858" s="14">
        <f t="shared" si="480"/>
        <v>1</v>
      </c>
      <c r="G3858" t="s">
        <v>2935</v>
      </c>
      <c r="H3858" t="s">
        <v>2666</v>
      </c>
      <c r="I3858" t="s">
        <v>2579</v>
      </c>
      <c r="J3858" t="str">
        <f t="shared" si="487"/>
        <v>Malang,Jawa Timur,Indonesia</v>
      </c>
      <c r="K3858" t="s">
        <v>4481</v>
      </c>
      <c r="L3858" t="s">
        <v>4469</v>
      </c>
      <c r="M3858" t="s">
        <v>25</v>
      </c>
      <c r="N3858" t="s">
        <v>37</v>
      </c>
      <c r="O3858" t="s">
        <v>1562</v>
      </c>
      <c r="P3858" s="4">
        <v>259.47120000000001</v>
      </c>
      <c r="Q3858" s="14">
        <f t="shared" si="481"/>
        <v>1</v>
      </c>
      <c r="R3858">
        <v>8</v>
      </c>
      <c r="S3858" s="14">
        <f t="shared" si="482"/>
        <v>1</v>
      </c>
      <c r="T3858">
        <v>0.27</v>
      </c>
      <c r="U3858" s="14">
        <f t="shared" si="483"/>
        <v>1</v>
      </c>
      <c r="V3858" s="4">
        <v>49.711200000000005</v>
      </c>
      <c r="W3858" s="14">
        <f t="shared" si="484"/>
        <v>1</v>
      </c>
      <c r="X3858">
        <v>17.89</v>
      </c>
      <c r="Y3858" s="14">
        <f t="shared" si="485"/>
        <v>1</v>
      </c>
      <c r="Z3858" t="s">
        <v>28</v>
      </c>
      <c r="AA3858" s="14">
        <f t="shared" si="486"/>
        <v>2</v>
      </c>
    </row>
    <row r="3859" spans="1:27" ht="15" customHeight="1" x14ac:dyDescent="0.25">
      <c r="A3859" t="s">
        <v>6395</v>
      </c>
      <c r="B3859" s="6">
        <v>42171</v>
      </c>
      <c r="C3859" s="6">
        <v>42174</v>
      </c>
      <c r="D3859" t="s">
        <v>75</v>
      </c>
      <c r="E3859" t="s">
        <v>54</v>
      </c>
      <c r="F3859" s="14">
        <f t="shared" si="480"/>
        <v>3</v>
      </c>
      <c r="G3859" t="s">
        <v>3757</v>
      </c>
      <c r="H3859" t="s">
        <v>3132</v>
      </c>
      <c r="I3859" t="s">
        <v>3095</v>
      </c>
      <c r="J3859" t="str">
        <f t="shared" si="487"/>
        <v>Maple Grove,Minnesota,United States</v>
      </c>
      <c r="K3859" t="s">
        <v>3109</v>
      </c>
      <c r="L3859" t="s">
        <v>4482</v>
      </c>
      <c r="M3859" t="s">
        <v>25</v>
      </c>
      <c r="N3859" t="s">
        <v>82</v>
      </c>
      <c r="O3859" t="s">
        <v>3574</v>
      </c>
      <c r="P3859" s="4">
        <v>84.55</v>
      </c>
      <c r="Q3859" s="14">
        <f t="shared" si="481"/>
        <v>1</v>
      </c>
      <c r="R3859">
        <v>5</v>
      </c>
      <c r="S3859" s="14">
        <f t="shared" si="482"/>
        <v>1</v>
      </c>
      <c r="T3859">
        <v>0</v>
      </c>
      <c r="U3859" s="14">
        <f t="shared" si="483"/>
        <v>1</v>
      </c>
      <c r="V3859" s="4">
        <v>22.828499999999998</v>
      </c>
      <c r="W3859" s="14">
        <f t="shared" si="484"/>
        <v>1</v>
      </c>
      <c r="X3859">
        <v>7.22</v>
      </c>
      <c r="Y3859" s="14">
        <f t="shared" si="485"/>
        <v>1</v>
      </c>
      <c r="Z3859" t="s">
        <v>28</v>
      </c>
      <c r="AA3859" s="14">
        <f t="shared" si="486"/>
        <v>2</v>
      </c>
    </row>
    <row r="3860" spans="1:27" ht="15" customHeight="1" x14ac:dyDescent="0.25">
      <c r="A3860" t="s">
        <v>9904</v>
      </c>
      <c r="B3860" s="6">
        <v>42326</v>
      </c>
      <c r="C3860" s="6">
        <v>42331</v>
      </c>
      <c r="D3860" t="s">
        <v>67</v>
      </c>
      <c r="E3860" t="s">
        <v>59</v>
      </c>
      <c r="F3860" s="14">
        <f t="shared" si="480"/>
        <v>2</v>
      </c>
      <c r="G3860" t="s">
        <v>4067</v>
      </c>
      <c r="H3860" t="s">
        <v>4068</v>
      </c>
      <c r="I3860" t="s">
        <v>3894</v>
      </c>
      <c r="J3860" t="str">
        <f t="shared" si="487"/>
        <v>Kumasi,Ashanti,Ghana</v>
      </c>
      <c r="K3860" t="s">
        <v>4479</v>
      </c>
      <c r="L3860" t="s">
        <v>3867</v>
      </c>
      <c r="M3860" t="s">
        <v>25</v>
      </c>
      <c r="N3860" t="s">
        <v>82</v>
      </c>
      <c r="O3860" t="s">
        <v>1584</v>
      </c>
      <c r="P3860" s="4">
        <v>238.07999999999996</v>
      </c>
      <c r="Q3860" s="14">
        <f t="shared" si="481"/>
        <v>1</v>
      </c>
      <c r="R3860">
        <v>8</v>
      </c>
      <c r="S3860" s="14">
        <f t="shared" si="482"/>
        <v>1</v>
      </c>
      <c r="T3860">
        <v>0</v>
      </c>
      <c r="U3860" s="14">
        <f t="shared" si="483"/>
        <v>1</v>
      </c>
      <c r="V3860" s="4">
        <v>26.160000000000004</v>
      </c>
      <c r="W3860" s="14">
        <f t="shared" si="484"/>
        <v>1</v>
      </c>
      <c r="X3860">
        <v>17.88</v>
      </c>
      <c r="Y3860" s="14">
        <f t="shared" si="485"/>
        <v>1</v>
      </c>
      <c r="Z3860" t="s">
        <v>71</v>
      </c>
      <c r="AA3860" s="14">
        <f t="shared" si="486"/>
        <v>3</v>
      </c>
    </row>
    <row r="3861" spans="1:27" ht="15" customHeight="1" x14ac:dyDescent="0.25">
      <c r="A3861" t="s">
        <v>6399</v>
      </c>
      <c r="B3861" s="6">
        <v>42344</v>
      </c>
      <c r="C3861" s="6">
        <v>42348</v>
      </c>
      <c r="D3861" t="s">
        <v>19</v>
      </c>
      <c r="E3861" t="s">
        <v>54</v>
      </c>
      <c r="F3861" s="14">
        <f t="shared" si="480"/>
        <v>3</v>
      </c>
      <c r="G3861" t="s">
        <v>4342</v>
      </c>
      <c r="H3861" t="s">
        <v>4221</v>
      </c>
      <c r="I3861" t="s">
        <v>3945</v>
      </c>
      <c r="J3861" t="str">
        <f t="shared" si="487"/>
        <v>Burnaby,British Columbia,Canada</v>
      </c>
      <c r="K3861" t="s">
        <v>3945</v>
      </c>
      <c r="L3861" t="s">
        <v>4482</v>
      </c>
      <c r="M3861" t="s">
        <v>30</v>
      </c>
      <c r="N3861" t="s">
        <v>52</v>
      </c>
      <c r="O3861" t="s">
        <v>1470</v>
      </c>
      <c r="P3861" s="4">
        <v>74.490000000000009</v>
      </c>
      <c r="Q3861" s="14">
        <f t="shared" si="481"/>
        <v>1</v>
      </c>
      <c r="R3861">
        <v>1</v>
      </c>
      <c r="S3861" s="14">
        <f t="shared" si="482"/>
        <v>1</v>
      </c>
      <c r="T3861">
        <v>0</v>
      </c>
      <c r="U3861" s="14">
        <f t="shared" si="483"/>
        <v>1</v>
      </c>
      <c r="V3861" s="4">
        <v>28.29</v>
      </c>
      <c r="W3861" s="14">
        <f t="shared" si="484"/>
        <v>1</v>
      </c>
      <c r="X3861">
        <v>5.65</v>
      </c>
      <c r="Y3861" s="14">
        <f t="shared" si="485"/>
        <v>1</v>
      </c>
      <c r="Z3861" t="s">
        <v>71</v>
      </c>
      <c r="AA3861" s="14">
        <f t="shared" si="486"/>
        <v>3</v>
      </c>
    </row>
    <row r="3862" spans="1:27" ht="15" customHeight="1" x14ac:dyDescent="0.25">
      <c r="A3862" t="s">
        <v>6354</v>
      </c>
      <c r="B3862" s="6">
        <v>42320</v>
      </c>
      <c r="C3862" s="6">
        <v>42321</v>
      </c>
      <c r="D3862" t="s">
        <v>75</v>
      </c>
      <c r="E3862" t="s">
        <v>59</v>
      </c>
      <c r="F3862" s="14">
        <f t="shared" si="480"/>
        <v>2</v>
      </c>
      <c r="G3862" t="s">
        <v>2709</v>
      </c>
      <c r="H3862" t="s">
        <v>2601</v>
      </c>
      <c r="I3862" t="s">
        <v>2565</v>
      </c>
      <c r="J3862" t="str">
        <f t="shared" si="487"/>
        <v>Pune,Maharashtra,India</v>
      </c>
      <c r="K3862" t="s">
        <v>4470</v>
      </c>
      <c r="L3862" t="s">
        <v>4469</v>
      </c>
      <c r="M3862" t="s">
        <v>25</v>
      </c>
      <c r="N3862" t="s">
        <v>35</v>
      </c>
      <c r="O3862" t="s">
        <v>1173</v>
      </c>
      <c r="P3862" s="4">
        <v>101.76</v>
      </c>
      <c r="Q3862" s="14">
        <f t="shared" si="481"/>
        <v>1</v>
      </c>
      <c r="R3862">
        <v>2</v>
      </c>
      <c r="S3862" s="14">
        <f t="shared" si="482"/>
        <v>1</v>
      </c>
      <c r="T3862">
        <v>0</v>
      </c>
      <c r="U3862" s="14">
        <f t="shared" si="483"/>
        <v>1</v>
      </c>
      <c r="V3862" s="4">
        <v>0</v>
      </c>
      <c r="W3862" s="14">
        <f t="shared" si="484"/>
        <v>1</v>
      </c>
      <c r="X3862">
        <v>17.86</v>
      </c>
      <c r="Y3862" s="14">
        <f t="shared" si="485"/>
        <v>1</v>
      </c>
      <c r="Z3862" t="s">
        <v>106</v>
      </c>
      <c r="AA3862" s="14">
        <f t="shared" si="486"/>
        <v>4</v>
      </c>
    </row>
    <row r="3863" spans="1:27" ht="15" customHeight="1" x14ac:dyDescent="0.25">
      <c r="A3863" t="s">
        <v>6397</v>
      </c>
      <c r="B3863" s="6">
        <v>42263</v>
      </c>
      <c r="C3863" s="6">
        <v>42269</v>
      </c>
      <c r="D3863" t="s">
        <v>19</v>
      </c>
      <c r="E3863" t="s">
        <v>54</v>
      </c>
      <c r="F3863" s="14">
        <f t="shared" si="480"/>
        <v>3</v>
      </c>
      <c r="G3863" t="s">
        <v>3816</v>
      </c>
      <c r="H3863" t="s">
        <v>3218</v>
      </c>
      <c r="I3863" t="s">
        <v>3095</v>
      </c>
      <c r="J3863" t="str">
        <f t="shared" si="487"/>
        <v>Waterbury,Connecticut,United States</v>
      </c>
      <c r="K3863" t="s">
        <v>4489</v>
      </c>
      <c r="L3863" t="s">
        <v>4482</v>
      </c>
      <c r="M3863" t="s">
        <v>25</v>
      </c>
      <c r="N3863" t="s">
        <v>82</v>
      </c>
      <c r="O3863" t="s">
        <v>3651</v>
      </c>
      <c r="P3863" s="4">
        <v>38.619999999999997</v>
      </c>
      <c r="Q3863" s="14">
        <f t="shared" si="481"/>
        <v>1</v>
      </c>
      <c r="R3863">
        <v>2</v>
      </c>
      <c r="S3863" s="14">
        <f t="shared" si="482"/>
        <v>1</v>
      </c>
      <c r="T3863">
        <v>0</v>
      </c>
      <c r="U3863" s="14">
        <f t="shared" si="483"/>
        <v>1</v>
      </c>
      <c r="V3863" s="4">
        <v>10.813600000000001</v>
      </c>
      <c r="W3863" s="14">
        <f t="shared" si="484"/>
        <v>1</v>
      </c>
      <c r="X3863">
        <v>5.18</v>
      </c>
      <c r="Y3863" s="14">
        <f t="shared" si="485"/>
        <v>1</v>
      </c>
      <c r="Z3863" t="s">
        <v>55</v>
      </c>
      <c r="AA3863" s="14">
        <f t="shared" si="486"/>
        <v>1</v>
      </c>
    </row>
    <row r="3864" spans="1:27" ht="15" customHeight="1" x14ac:dyDescent="0.25">
      <c r="A3864" t="s">
        <v>7501</v>
      </c>
      <c r="B3864" s="6">
        <v>42200</v>
      </c>
      <c r="C3864" s="6">
        <v>42203</v>
      </c>
      <c r="D3864" t="s">
        <v>75</v>
      </c>
      <c r="E3864" t="s">
        <v>20</v>
      </c>
      <c r="F3864" s="14">
        <f t="shared" si="480"/>
        <v>1</v>
      </c>
      <c r="G3864" t="s">
        <v>271</v>
      </c>
      <c r="H3864" t="s">
        <v>271</v>
      </c>
      <c r="I3864" t="s">
        <v>272</v>
      </c>
      <c r="J3864" t="str">
        <f t="shared" si="487"/>
        <v>San Salvador,San Salvador,El Salvador</v>
      </c>
      <c r="K3864" t="s">
        <v>4485</v>
      </c>
      <c r="L3864" t="s">
        <v>24</v>
      </c>
      <c r="M3864" t="s">
        <v>25</v>
      </c>
      <c r="N3864" t="s">
        <v>39</v>
      </c>
      <c r="O3864" t="s">
        <v>777</v>
      </c>
      <c r="P3864" s="4">
        <v>166.1</v>
      </c>
      <c r="Q3864" s="14">
        <f t="shared" si="481"/>
        <v>1</v>
      </c>
      <c r="R3864">
        <v>5</v>
      </c>
      <c r="S3864" s="14">
        <f t="shared" si="482"/>
        <v>1</v>
      </c>
      <c r="T3864">
        <v>0</v>
      </c>
      <c r="U3864" s="14">
        <f t="shared" si="483"/>
        <v>1</v>
      </c>
      <c r="V3864" s="4">
        <v>58.1</v>
      </c>
      <c r="W3864" s="14">
        <f t="shared" si="484"/>
        <v>1</v>
      </c>
      <c r="X3864">
        <v>17.841999999999999</v>
      </c>
      <c r="Y3864" s="14">
        <f t="shared" si="485"/>
        <v>1</v>
      </c>
      <c r="Z3864" t="s">
        <v>106</v>
      </c>
      <c r="AA3864" s="14">
        <f t="shared" si="486"/>
        <v>4</v>
      </c>
    </row>
    <row r="3865" spans="1:27" ht="15" customHeight="1" x14ac:dyDescent="0.25">
      <c r="A3865" t="s">
        <v>4828</v>
      </c>
      <c r="B3865" s="6">
        <v>42172</v>
      </c>
      <c r="C3865" s="6">
        <v>42177</v>
      </c>
      <c r="D3865" t="s">
        <v>19</v>
      </c>
      <c r="E3865" t="s">
        <v>20</v>
      </c>
      <c r="F3865" s="14">
        <f t="shared" si="480"/>
        <v>1</v>
      </c>
      <c r="G3865" t="s">
        <v>3902</v>
      </c>
      <c r="H3865" t="s">
        <v>3902</v>
      </c>
      <c r="I3865" t="s">
        <v>3903</v>
      </c>
      <c r="J3865" t="str">
        <f t="shared" si="487"/>
        <v>Istanbul,Istanbul,Turkey</v>
      </c>
      <c r="K3865" t="s">
        <v>4476</v>
      </c>
      <c r="L3865" t="s">
        <v>4469</v>
      </c>
      <c r="M3865" t="s">
        <v>42</v>
      </c>
      <c r="N3865" t="s">
        <v>80</v>
      </c>
      <c r="O3865" t="s">
        <v>434</v>
      </c>
      <c r="P3865" s="4">
        <v>104.85600000000002</v>
      </c>
      <c r="Q3865" s="14">
        <f t="shared" si="481"/>
        <v>1</v>
      </c>
      <c r="R3865">
        <v>1</v>
      </c>
      <c r="S3865" s="14">
        <f t="shared" si="482"/>
        <v>1</v>
      </c>
      <c r="T3865">
        <v>0.6</v>
      </c>
      <c r="U3865" s="14">
        <f t="shared" si="483"/>
        <v>3</v>
      </c>
      <c r="V3865" s="4">
        <v>-133.70400000000001</v>
      </c>
      <c r="W3865" s="14">
        <f t="shared" si="484"/>
        <v>3</v>
      </c>
      <c r="X3865">
        <v>17.84</v>
      </c>
      <c r="Y3865" s="14">
        <f t="shared" si="485"/>
        <v>1</v>
      </c>
      <c r="Z3865" t="s">
        <v>71</v>
      </c>
      <c r="AA3865" s="14">
        <f t="shared" si="486"/>
        <v>3</v>
      </c>
    </row>
    <row r="3866" spans="1:27" ht="15" customHeight="1" x14ac:dyDescent="0.25">
      <c r="A3866" t="s">
        <v>5779</v>
      </c>
      <c r="B3866" s="6">
        <v>42115</v>
      </c>
      <c r="C3866" s="6">
        <v>42121</v>
      </c>
      <c r="D3866" t="s">
        <v>19</v>
      </c>
      <c r="E3866" t="s">
        <v>20</v>
      </c>
      <c r="F3866" s="14">
        <f t="shared" si="480"/>
        <v>1</v>
      </c>
      <c r="G3866" t="s">
        <v>4100</v>
      </c>
      <c r="H3866" t="s">
        <v>4101</v>
      </c>
      <c r="I3866" t="s">
        <v>3872</v>
      </c>
      <c r="J3866" t="str">
        <f t="shared" si="487"/>
        <v>Bialystok,Podlaskie,Poland</v>
      </c>
      <c r="K3866" t="s">
        <v>4478</v>
      </c>
      <c r="L3866" t="s">
        <v>4471</v>
      </c>
      <c r="M3866" t="s">
        <v>25</v>
      </c>
      <c r="N3866" t="s">
        <v>82</v>
      </c>
      <c r="O3866" t="s">
        <v>627</v>
      </c>
      <c r="P3866" s="4">
        <v>283.20000000000005</v>
      </c>
      <c r="Q3866" s="14">
        <f t="shared" si="481"/>
        <v>1</v>
      </c>
      <c r="R3866">
        <v>2</v>
      </c>
      <c r="S3866" s="14">
        <f t="shared" si="482"/>
        <v>1</v>
      </c>
      <c r="T3866">
        <v>0</v>
      </c>
      <c r="U3866" s="14">
        <f t="shared" si="483"/>
        <v>1</v>
      </c>
      <c r="V3866" s="4">
        <v>48.12</v>
      </c>
      <c r="W3866" s="14">
        <f t="shared" si="484"/>
        <v>1</v>
      </c>
      <c r="X3866">
        <v>17.829999999999998</v>
      </c>
      <c r="Y3866" s="14">
        <f t="shared" si="485"/>
        <v>1</v>
      </c>
      <c r="Z3866" t="s">
        <v>28</v>
      </c>
      <c r="AA3866" s="14">
        <f t="shared" si="486"/>
        <v>2</v>
      </c>
    </row>
    <row r="3867" spans="1:27" ht="15" customHeight="1" x14ac:dyDescent="0.25">
      <c r="A3867" t="s">
        <v>9645</v>
      </c>
      <c r="B3867" s="6">
        <v>42287</v>
      </c>
      <c r="C3867" s="6">
        <v>42289</v>
      </c>
      <c r="D3867" t="s">
        <v>75</v>
      </c>
      <c r="E3867" t="s">
        <v>54</v>
      </c>
      <c r="F3867" s="14">
        <f t="shared" si="480"/>
        <v>3</v>
      </c>
      <c r="G3867" t="s">
        <v>2514</v>
      </c>
      <c r="H3867" t="s">
        <v>1829</v>
      </c>
      <c r="I3867" t="s">
        <v>1823</v>
      </c>
      <c r="J3867" t="str">
        <f t="shared" si="487"/>
        <v>Sartrouville,Ile-de-France,France</v>
      </c>
      <c r="K3867" t="s">
        <v>4477</v>
      </c>
      <c r="L3867" t="s">
        <v>4471</v>
      </c>
      <c r="M3867" t="s">
        <v>25</v>
      </c>
      <c r="N3867" t="s">
        <v>145</v>
      </c>
      <c r="O3867" t="s">
        <v>779</v>
      </c>
      <c r="P3867" s="4">
        <v>71.460000000000008</v>
      </c>
      <c r="Q3867" s="14">
        <f t="shared" si="481"/>
        <v>1</v>
      </c>
      <c r="R3867">
        <v>3</v>
      </c>
      <c r="S3867" s="14">
        <f t="shared" si="482"/>
        <v>1</v>
      </c>
      <c r="T3867">
        <v>0</v>
      </c>
      <c r="U3867" s="14">
        <f t="shared" si="483"/>
        <v>1</v>
      </c>
      <c r="V3867" s="4">
        <v>18.54</v>
      </c>
      <c r="W3867" s="14">
        <f t="shared" si="484"/>
        <v>1</v>
      </c>
      <c r="X3867">
        <v>17.829999999999998</v>
      </c>
      <c r="Y3867" s="14">
        <f t="shared" si="485"/>
        <v>1</v>
      </c>
      <c r="Z3867" t="s">
        <v>71</v>
      </c>
      <c r="AA3867" s="14">
        <f t="shared" si="486"/>
        <v>3</v>
      </c>
    </row>
    <row r="3868" spans="1:27" ht="15" customHeight="1" x14ac:dyDescent="0.25">
      <c r="A3868" t="s">
        <v>7758</v>
      </c>
      <c r="B3868" s="6">
        <v>42347</v>
      </c>
      <c r="C3868" s="6">
        <v>42352</v>
      </c>
      <c r="D3868" t="s">
        <v>19</v>
      </c>
      <c r="E3868" t="s">
        <v>20</v>
      </c>
      <c r="F3868" s="14">
        <f t="shared" si="480"/>
        <v>1</v>
      </c>
      <c r="G3868" t="s">
        <v>4327</v>
      </c>
      <c r="H3868" t="s">
        <v>4098</v>
      </c>
      <c r="I3868" t="s">
        <v>3913</v>
      </c>
      <c r="J3868" t="str">
        <f t="shared" si="487"/>
        <v>Zaria,Kaduna,Nigeria</v>
      </c>
      <c r="K3868" t="s">
        <v>4479</v>
      </c>
      <c r="L3868" t="s">
        <v>3867</v>
      </c>
      <c r="M3868" t="s">
        <v>30</v>
      </c>
      <c r="N3868" t="s">
        <v>52</v>
      </c>
      <c r="O3868" t="s">
        <v>314</v>
      </c>
      <c r="P3868" s="4">
        <v>276.858</v>
      </c>
      <c r="Q3868" s="14">
        <f t="shared" si="481"/>
        <v>1</v>
      </c>
      <c r="R3868">
        <v>2</v>
      </c>
      <c r="S3868" s="14">
        <f t="shared" si="482"/>
        <v>1</v>
      </c>
      <c r="T3868">
        <v>0.7</v>
      </c>
      <c r="U3868" s="14">
        <f t="shared" si="483"/>
        <v>3</v>
      </c>
      <c r="V3868" s="4">
        <v>-636.82199999999989</v>
      </c>
      <c r="W3868" s="14">
        <f t="shared" si="484"/>
        <v>3</v>
      </c>
      <c r="X3868">
        <v>17.809999999999999</v>
      </c>
      <c r="Y3868" s="14">
        <f t="shared" si="485"/>
        <v>1</v>
      </c>
      <c r="Z3868" t="s">
        <v>28</v>
      </c>
      <c r="AA3868" s="14">
        <f t="shared" si="486"/>
        <v>2</v>
      </c>
    </row>
    <row r="3869" spans="1:27" ht="15" customHeight="1" x14ac:dyDescent="0.25">
      <c r="A3869" t="s">
        <v>6328</v>
      </c>
      <c r="B3869" s="6">
        <v>42173</v>
      </c>
      <c r="C3869" s="6">
        <v>42177</v>
      </c>
      <c r="D3869" t="s">
        <v>19</v>
      </c>
      <c r="E3869" t="s">
        <v>20</v>
      </c>
      <c r="F3869" s="14">
        <f t="shared" si="480"/>
        <v>1</v>
      </c>
      <c r="G3869" t="s">
        <v>3905</v>
      </c>
      <c r="H3869" t="s">
        <v>3905</v>
      </c>
      <c r="I3869" t="s">
        <v>3906</v>
      </c>
      <c r="J3869" t="str">
        <f t="shared" si="487"/>
        <v>Kinshasa,Kinshasa,Democratic Republic of the Congo</v>
      </c>
      <c r="K3869" t="s">
        <v>4474</v>
      </c>
      <c r="L3869" t="s">
        <v>3867</v>
      </c>
      <c r="M3869" t="s">
        <v>25</v>
      </c>
      <c r="N3869" t="s">
        <v>145</v>
      </c>
      <c r="O3869" t="s">
        <v>1620</v>
      </c>
      <c r="P3869" s="4">
        <v>677.46000000000015</v>
      </c>
      <c r="Q3869" s="14">
        <f t="shared" si="481"/>
        <v>1</v>
      </c>
      <c r="R3869">
        <v>14</v>
      </c>
      <c r="S3869" s="14">
        <f t="shared" si="482"/>
        <v>3</v>
      </c>
      <c r="T3869">
        <v>0</v>
      </c>
      <c r="U3869" s="14">
        <f t="shared" si="483"/>
        <v>1</v>
      </c>
      <c r="V3869" s="4">
        <v>210</v>
      </c>
      <c r="W3869" s="14">
        <f t="shared" si="484"/>
        <v>1</v>
      </c>
      <c r="X3869">
        <v>17.8</v>
      </c>
      <c r="Y3869" s="14">
        <f t="shared" si="485"/>
        <v>1</v>
      </c>
      <c r="Z3869" t="s">
        <v>28</v>
      </c>
      <c r="AA3869" s="14">
        <f t="shared" si="486"/>
        <v>2</v>
      </c>
    </row>
    <row r="3870" spans="1:27" ht="15" customHeight="1" x14ac:dyDescent="0.25">
      <c r="A3870" t="s">
        <v>8702</v>
      </c>
      <c r="B3870" s="6">
        <v>42363</v>
      </c>
      <c r="C3870" s="6">
        <v>42370</v>
      </c>
      <c r="D3870" t="s">
        <v>19</v>
      </c>
      <c r="E3870" t="s">
        <v>59</v>
      </c>
      <c r="F3870" s="14">
        <f t="shared" si="480"/>
        <v>2</v>
      </c>
      <c r="G3870" t="s">
        <v>3914</v>
      </c>
      <c r="H3870" t="s">
        <v>3915</v>
      </c>
      <c r="I3870" t="s">
        <v>3916</v>
      </c>
      <c r="J3870" t="str">
        <f t="shared" si="487"/>
        <v>Algiers,Alger,Algeria</v>
      </c>
      <c r="K3870" t="s">
        <v>4473</v>
      </c>
      <c r="L3870" t="s">
        <v>3867</v>
      </c>
      <c r="M3870" t="s">
        <v>30</v>
      </c>
      <c r="N3870" t="s">
        <v>33</v>
      </c>
      <c r="O3870" t="s">
        <v>1144</v>
      </c>
      <c r="P3870" s="4">
        <v>293.64</v>
      </c>
      <c r="Q3870" s="14">
        <f t="shared" si="481"/>
        <v>1</v>
      </c>
      <c r="R3870">
        <v>2</v>
      </c>
      <c r="S3870" s="14">
        <f t="shared" si="482"/>
        <v>1</v>
      </c>
      <c r="T3870">
        <v>0</v>
      </c>
      <c r="U3870" s="14">
        <f t="shared" si="483"/>
        <v>1</v>
      </c>
      <c r="V3870" s="4">
        <v>85.14</v>
      </c>
      <c r="W3870" s="14">
        <f t="shared" si="484"/>
        <v>1</v>
      </c>
      <c r="X3870">
        <v>17.8</v>
      </c>
      <c r="Y3870" s="14">
        <f t="shared" si="485"/>
        <v>1</v>
      </c>
      <c r="Z3870" t="s">
        <v>28</v>
      </c>
      <c r="AA3870" s="14">
        <f t="shared" si="486"/>
        <v>2</v>
      </c>
    </row>
    <row r="3871" spans="1:27" ht="15" customHeight="1" x14ac:dyDescent="0.25">
      <c r="A3871" t="s">
        <v>8095</v>
      </c>
      <c r="B3871" s="6">
        <v>42334</v>
      </c>
      <c r="C3871" s="6">
        <v>42337</v>
      </c>
      <c r="D3871" t="s">
        <v>67</v>
      </c>
      <c r="E3871" t="s">
        <v>59</v>
      </c>
      <c r="F3871" s="14">
        <f t="shared" si="480"/>
        <v>2</v>
      </c>
      <c r="G3871" t="s">
        <v>464</v>
      </c>
      <c r="H3871" t="s">
        <v>464</v>
      </c>
      <c r="I3871" t="s">
        <v>188</v>
      </c>
      <c r="J3871" t="str">
        <f t="shared" si="487"/>
        <v>Escuintla,Escuintla,Guatemala</v>
      </c>
      <c r="K3871" t="s">
        <v>4485</v>
      </c>
      <c r="L3871" t="s">
        <v>24</v>
      </c>
      <c r="M3871" t="s">
        <v>42</v>
      </c>
      <c r="N3871" t="s">
        <v>88</v>
      </c>
      <c r="O3871" t="s">
        <v>465</v>
      </c>
      <c r="P3871" s="4">
        <v>262.14</v>
      </c>
      <c r="Q3871" s="14">
        <f t="shared" si="481"/>
        <v>1</v>
      </c>
      <c r="R3871">
        <v>3</v>
      </c>
      <c r="S3871" s="14">
        <f t="shared" si="482"/>
        <v>1</v>
      </c>
      <c r="T3871">
        <v>0</v>
      </c>
      <c r="U3871" s="14">
        <f t="shared" si="483"/>
        <v>1</v>
      </c>
      <c r="V3871" s="4">
        <v>5.22</v>
      </c>
      <c r="W3871" s="14">
        <f t="shared" si="484"/>
        <v>1</v>
      </c>
      <c r="X3871">
        <v>17.798999999999999</v>
      </c>
      <c r="Y3871" s="14">
        <f t="shared" si="485"/>
        <v>1</v>
      </c>
      <c r="Z3871" t="s">
        <v>28</v>
      </c>
      <c r="AA3871" s="14">
        <f t="shared" si="486"/>
        <v>2</v>
      </c>
    </row>
    <row r="3872" spans="1:27" ht="15" customHeight="1" x14ac:dyDescent="0.25">
      <c r="A3872" t="s">
        <v>9096</v>
      </c>
      <c r="B3872" s="6">
        <v>42312</v>
      </c>
      <c r="C3872" s="6">
        <v>42317</v>
      </c>
      <c r="D3872" t="s">
        <v>19</v>
      </c>
      <c r="E3872" t="s">
        <v>20</v>
      </c>
      <c r="F3872" s="14">
        <f t="shared" si="480"/>
        <v>1</v>
      </c>
      <c r="G3872" t="s">
        <v>969</v>
      </c>
      <c r="H3872" t="s">
        <v>40</v>
      </c>
      <c r="I3872" t="s">
        <v>41</v>
      </c>
      <c r="J3872" t="str">
        <f t="shared" si="487"/>
        <v>Sorocaba,São Paulo,Brazil</v>
      </c>
      <c r="K3872" t="s">
        <v>4475</v>
      </c>
      <c r="L3872" t="s">
        <v>24</v>
      </c>
      <c r="M3872" t="s">
        <v>42</v>
      </c>
      <c r="N3872" t="s">
        <v>88</v>
      </c>
      <c r="O3872" t="s">
        <v>696</v>
      </c>
      <c r="P3872" s="4">
        <v>252</v>
      </c>
      <c r="Q3872" s="14">
        <f t="shared" si="481"/>
        <v>1</v>
      </c>
      <c r="R3872">
        <v>3</v>
      </c>
      <c r="S3872" s="14">
        <f t="shared" si="482"/>
        <v>1</v>
      </c>
      <c r="T3872">
        <v>0</v>
      </c>
      <c r="U3872" s="14">
        <f t="shared" si="483"/>
        <v>1</v>
      </c>
      <c r="V3872" s="4">
        <v>73.08</v>
      </c>
      <c r="W3872" s="14">
        <f t="shared" si="484"/>
        <v>1</v>
      </c>
      <c r="X3872">
        <v>17.798999999999999</v>
      </c>
      <c r="Y3872" s="14">
        <f t="shared" si="485"/>
        <v>1</v>
      </c>
      <c r="Z3872" t="s">
        <v>28</v>
      </c>
      <c r="AA3872" s="14">
        <f t="shared" si="486"/>
        <v>2</v>
      </c>
    </row>
    <row r="3873" spans="1:27" ht="15" customHeight="1" x14ac:dyDescent="0.25">
      <c r="A3873" t="s">
        <v>7412</v>
      </c>
      <c r="B3873" s="6">
        <v>42094</v>
      </c>
      <c r="C3873" s="6">
        <v>42096</v>
      </c>
      <c r="D3873" t="s">
        <v>67</v>
      </c>
      <c r="E3873" t="s">
        <v>59</v>
      </c>
      <c r="F3873" s="14">
        <f t="shared" si="480"/>
        <v>2</v>
      </c>
      <c r="G3873" t="s">
        <v>2167</v>
      </c>
      <c r="H3873" t="s">
        <v>1829</v>
      </c>
      <c r="I3873" t="s">
        <v>1823</v>
      </c>
      <c r="J3873" t="str">
        <f t="shared" si="487"/>
        <v>Le Chesnay,Ile-de-France,France</v>
      </c>
      <c r="K3873" t="s">
        <v>4477</v>
      </c>
      <c r="L3873" t="s">
        <v>4471</v>
      </c>
      <c r="M3873" t="s">
        <v>25</v>
      </c>
      <c r="N3873" t="s">
        <v>37</v>
      </c>
      <c r="O3873" t="s">
        <v>1230</v>
      </c>
      <c r="P3873" s="4">
        <v>227.28000000000003</v>
      </c>
      <c r="Q3873" s="14">
        <f t="shared" si="481"/>
        <v>1</v>
      </c>
      <c r="R3873">
        <v>4</v>
      </c>
      <c r="S3873" s="14">
        <f t="shared" si="482"/>
        <v>1</v>
      </c>
      <c r="T3873">
        <v>0</v>
      </c>
      <c r="U3873" s="14">
        <f t="shared" si="483"/>
        <v>1</v>
      </c>
      <c r="V3873" s="4">
        <v>34.08</v>
      </c>
      <c r="W3873" s="14">
        <f t="shared" si="484"/>
        <v>1</v>
      </c>
      <c r="X3873">
        <v>17.78</v>
      </c>
      <c r="Y3873" s="14">
        <f t="shared" si="485"/>
        <v>1</v>
      </c>
      <c r="Z3873" t="s">
        <v>71</v>
      </c>
      <c r="AA3873" s="14">
        <f t="shared" si="486"/>
        <v>3</v>
      </c>
    </row>
    <row r="3874" spans="1:27" ht="15" customHeight="1" x14ac:dyDescent="0.25">
      <c r="A3874" t="s">
        <v>5734</v>
      </c>
      <c r="B3874" s="6">
        <v>42272</v>
      </c>
      <c r="C3874" s="6">
        <v>42277</v>
      </c>
      <c r="D3874" t="s">
        <v>19</v>
      </c>
      <c r="E3874" t="s">
        <v>20</v>
      </c>
      <c r="F3874" s="14">
        <f t="shared" si="480"/>
        <v>1</v>
      </c>
      <c r="G3874" t="s">
        <v>2845</v>
      </c>
      <c r="H3874" t="s">
        <v>2845</v>
      </c>
      <c r="I3874" t="s">
        <v>2560</v>
      </c>
      <c r="J3874" t="str">
        <f t="shared" si="487"/>
        <v>Tianjin,Tianjin,China</v>
      </c>
      <c r="K3874" t="s">
        <v>4483</v>
      </c>
      <c r="L3874" t="s">
        <v>4469</v>
      </c>
      <c r="M3874" t="s">
        <v>42</v>
      </c>
      <c r="N3874" t="s">
        <v>80</v>
      </c>
      <c r="O3874" t="s">
        <v>1406</v>
      </c>
      <c r="P3874" s="4">
        <v>427.14</v>
      </c>
      <c r="Q3874" s="14">
        <f t="shared" si="481"/>
        <v>1</v>
      </c>
      <c r="R3874">
        <v>3</v>
      </c>
      <c r="S3874" s="14">
        <f t="shared" si="482"/>
        <v>1</v>
      </c>
      <c r="T3874">
        <v>0</v>
      </c>
      <c r="U3874" s="14">
        <f t="shared" si="483"/>
        <v>1</v>
      </c>
      <c r="V3874" s="4">
        <v>187.92000000000002</v>
      </c>
      <c r="W3874" s="14">
        <f t="shared" si="484"/>
        <v>1</v>
      </c>
      <c r="X3874">
        <v>17.739999999999998</v>
      </c>
      <c r="Y3874" s="14">
        <f t="shared" si="485"/>
        <v>1</v>
      </c>
      <c r="Z3874" t="s">
        <v>28</v>
      </c>
      <c r="AA3874" s="14">
        <f t="shared" si="486"/>
        <v>2</v>
      </c>
    </row>
    <row r="3875" spans="1:27" ht="15" customHeight="1" x14ac:dyDescent="0.25">
      <c r="A3875" t="s">
        <v>6393</v>
      </c>
      <c r="B3875" s="6">
        <v>42255</v>
      </c>
      <c r="C3875" s="6">
        <v>42257</v>
      </c>
      <c r="D3875" t="s">
        <v>75</v>
      </c>
      <c r="E3875" t="s">
        <v>54</v>
      </c>
      <c r="F3875" s="14">
        <f t="shared" si="480"/>
        <v>3</v>
      </c>
      <c r="G3875" t="s">
        <v>3184</v>
      </c>
      <c r="H3875" t="s">
        <v>3145</v>
      </c>
      <c r="I3875" t="s">
        <v>3095</v>
      </c>
      <c r="J3875" t="str">
        <f t="shared" si="487"/>
        <v>Phoenix,Arizona,United States</v>
      </c>
      <c r="K3875" t="s">
        <v>4487</v>
      </c>
      <c r="L3875" t="s">
        <v>4482</v>
      </c>
      <c r="M3875" t="s">
        <v>25</v>
      </c>
      <c r="N3875" t="s">
        <v>35</v>
      </c>
      <c r="O3875" t="s">
        <v>3134</v>
      </c>
      <c r="P3875" s="4">
        <v>7.857000000000002</v>
      </c>
      <c r="Q3875" s="14">
        <f t="shared" si="481"/>
        <v>1</v>
      </c>
      <c r="R3875">
        <v>3</v>
      </c>
      <c r="S3875" s="14">
        <f t="shared" si="482"/>
        <v>1</v>
      </c>
      <c r="T3875">
        <v>0.7</v>
      </c>
      <c r="U3875" s="14">
        <f t="shared" si="483"/>
        <v>3</v>
      </c>
      <c r="V3875" s="4">
        <v>-6.0236999999999998</v>
      </c>
      <c r="W3875" s="14">
        <f t="shared" si="484"/>
        <v>3</v>
      </c>
      <c r="X3875">
        <v>2.0099999999999998</v>
      </c>
      <c r="Y3875" s="14">
        <f t="shared" si="485"/>
        <v>1</v>
      </c>
      <c r="Z3875" t="s">
        <v>71</v>
      </c>
      <c r="AA3875" s="14">
        <f t="shared" si="486"/>
        <v>3</v>
      </c>
    </row>
    <row r="3876" spans="1:27" ht="15" customHeight="1" x14ac:dyDescent="0.25">
      <c r="A3876" t="s">
        <v>7533</v>
      </c>
      <c r="B3876" s="6">
        <v>42245</v>
      </c>
      <c r="C3876" s="6">
        <v>42248</v>
      </c>
      <c r="D3876" t="s">
        <v>75</v>
      </c>
      <c r="E3876" t="s">
        <v>59</v>
      </c>
      <c r="F3876" s="14">
        <f t="shared" si="480"/>
        <v>2</v>
      </c>
      <c r="G3876" t="s">
        <v>2462</v>
      </c>
      <c r="H3876" t="s">
        <v>2210</v>
      </c>
      <c r="I3876" t="s">
        <v>1848</v>
      </c>
      <c r="J3876" t="str">
        <f t="shared" si="487"/>
        <v>Amersfoort,Utrecht,Netherlands</v>
      </c>
      <c r="K3876" t="s">
        <v>4477</v>
      </c>
      <c r="L3876" t="s">
        <v>4471</v>
      </c>
      <c r="M3876" t="s">
        <v>42</v>
      </c>
      <c r="N3876" t="s">
        <v>47</v>
      </c>
      <c r="O3876" t="s">
        <v>1303</v>
      </c>
      <c r="P3876" s="4">
        <v>67.814999999999998</v>
      </c>
      <c r="Q3876" s="14">
        <f t="shared" si="481"/>
        <v>1</v>
      </c>
      <c r="R3876">
        <v>3</v>
      </c>
      <c r="S3876" s="14">
        <f t="shared" si="482"/>
        <v>1</v>
      </c>
      <c r="T3876">
        <v>0.5</v>
      </c>
      <c r="U3876" s="14">
        <f t="shared" si="483"/>
        <v>2</v>
      </c>
      <c r="V3876" s="4">
        <v>-27.135000000000005</v>
      </c>
      <c r="W3876" s="14">
        <f t="shared" si="484"/>
        <v>3</v>
      </c>
      <c r="X3876">
        <v>17.739999999999998</v>
      </c>
      <c r="Y3876" s="14">
        <f t="shared" si="485"/>
        <v>1</v>
      </c>
      <c r="Z3876" t="s">
        <v>71</v>
      </c>
      <c r="AA3876" s="14">
        <f t="shared" si="486"/>
        <v>3</v>
      </c>
    </row>
    <row r="3877" spans="1:27" ht="15" customHeight="1" x14ac:dyDescent="0.25">
      <c r="A3877" t="s">
        <v>8231</v>
      </c>
      <c r="B3877" s="6">
        <v>42097</v>
      </c>
      <c r="C3877" s="6">
        <v>42099</v>
      </c>
      <c r="D3877" t="s">
        <v>67</v>
      </c>
      <c r="E3877" t="s">
        <v>54</v>
      </c>
      <c r="F3877" s="14">
        <f t="shared" si="480"/>
        <v>3</v>
      </c>
      <c r="G3877" t="s">
        <v>2636</v>
      </c>
      <c r="H3877" t="s">
        <v>2636</v>
      </c>
      <c r="I3877" t="s">
        <v>2579</v>
      </c>
      <c r="J3877" t="str">
        <f t="shared" si="487"/>
        <v>Jakarta,Jakarta,Indonesia</v>
      </c>
      <c r="K3877" t="s">
        <v>4481</v>
      </c>
      <c r="L3877" t="s">
        <v>4469</v>
      </c>
      <c r="M3877" t="s">
        <v>25</v>
      </c>
      <c r="N3877" t="s">
        <v>51</v>
      </c>
      <c r="O3877" t="s">
        <v>1070</v>
      </c>
      <c r="P3877" s="4">
        <v>63.329700000000003</v>
      </c>
      <c r="Q3877" s="14">
        <f t="shared" si="481"/>
        <v>1</v>
      </c>
      <c r="R3877">
        <v>7</v>
      </c>
      <c r="S3877" s="14">
        <f t="shared" si="482"/>
        <v>1</v>
      </c>
      <c r="T3877">
        <v>0.47000000000000003</v>
      </c>
      <c r="U3877" s="14">
        <f t="shared" si="483"/>
        <v>2</v>
      </c>
      <c r="V3877" s="4">
        <v>-15.630299999999998</v>
      </c>
      <c r="W3877" s="14">
        <f t="shared" si="484"/>
        <v>3</v>
      </c>
      <c r="X3877">
        <v>17.73</v>
      </c>
      <c r="Y3877" s="14">
        <f t="shared" si="485"/>
        <v>1</v>
      </c>
      <c r="Z3877" t="s">
        <v>106</v>
      </c>
      <c r="AA3877" s="14">
        <f t="shared" si="486"/>
        <v>4</v>
      </c>
    </row>
    <row r="3878" spans="1:27" ht="15" customHeight="1" x14ac:dyDescent="0.25">
      <c r="A3878" t="s">
        <v>4651</v>
      </c>
      <c r="B3878" s="6">
        <v>42088</v>
      </c>
      <c r="C3878" s="6">
        <v>42095</v>
      </c>
      <c r="D3878" t="s">
        <v>19</v>
      </c>
      <c r="E3878" t="s">
        <v>54</v>
      </c>
      <c r="F3878" s="14">
        <f t="shared" si="480"/>
        <v>3</v>
      </c>
      <c r="G3878" t="s">
        <v>2794</v>
      </c>
      <c r="H3878" t="s">
        <v>2592</v>
      </c>
      <c r="I3878" t="s">
        <v>2571</v>
      </c>
      <c r="J3878" t="str">
        <f t="shared" si="487"/>
        <v>Cairns,Queensland,Australia</v>
      </c>
      <c r="K3878" t="s">
        <v>2572</v>
      </c>
      <c r="L3878" t="s">
        <v>4469</v>
      </c>
      <c r="M3878" t="s">
        <v>25</v>
      </c>
      <c r="N3878" t="s">
        <v>39</v>
      </c>
      <c r="O3878" t="s">
        <v>1320</v>
      </c>
      <c r="P3878" s="4">
        <v>172.15199999999999</v>
      </c>
      <c r="Q3878" s="14">
        <f t="shared" si="481"/>
        <v>1</v>
      </c>
      <c r="R3878">
        <v>6</v>
      </c>
      <c r="S3878" s="14">
        <f t="shared" si="482"/>
        <v>1</v>
      </c>
      <c r="T3878">
        <v>0.4</v>
      </c>
      <c r="U3878" s="14">
        <f t="shared" si="483"/>
        <v>2</v>
      </c>
      <c r="V3878" s="4">
        <v>-71.748000000000005</v>
      </c>
      <c r="W3878" s="14">
        <f t="shared" si="484"/>
        <v>3</v>
      </c>
      <c r="X3878">
        <v>17.72</v>
      </c>
      <c r="Y3878" s="14">
        <f t="shared" si="485"/>
        <v>1</v>
      </c>
      <c r="Z3878" t="s">
        <v>28</v>
      </c>
      <c r="AA3878" s="14">
        <f t="shared" si="486"/>
        <v>2</v>
      </c>
    </row>
    <row r="3879" spans="1:27" ht="15" customHeight="1" x14ac:dyDescent="0.25">
      <c r="A3879" t="s">
        <v>5515</v>
      </c>
      <c r="B3879" s="6">
        <v>42294</v>
      </c>
      <c r="C3879" s="6">
        <v>42300</v>
      </c>
      <c r="D3879" t="s">
        <v>19</v>
      </c>
      <c r="E3879" t="s">
        <v>20</v>
      </c>
      <c r="F3879" s="14">
        <f t="shared" si="480"/>
        <v>1</v>
      </c>
      <c r="G3879" t="s">
        <v>2855</v>
      </c>
      <c r="H3879" t="s">
        <v>2691</v>
      </c>
      <c r="I3879" t="s">
        <v>2565</v>
      </c>
      <c r="J3879" t="str">
        <f t="shared" si="487"/>
        <v>Bijapur,Karnataka,India</v>
      </c>
      <c r="K3879" t="s">
        <v>4470</v>
      </c>
      <c r="L3879" t="s">
        <v>4469</v>
      </c>
      <c r="M3879" t="s">
        <v>25</v>
      </c>
      <c r="N3879" t="s">
        <v>39</v>
      </c>
      <c r="O3879" t="s">
        <v>299</v>
      </c>
      <c r="P3879" s="4">
        <v>389.28</v>
      </c>
      <c r="Q3879" s="14">
        <f t="shared" si="481"/>
        <v>1</v>
      </c>
      <c r="R3879">
        <v>8</v>
      </c>
      <c r="S3879" s="14">
        <f t="shared" si="482"/>
        <v>1</v>
      </c>
      <c r="T3879">
        <v>0</v>
      </c>
      <c r="U3879" s="14">
        <f t="shared" si="483"/>
        <v>1</v>
      </c>
      <c r="V3879" s="4">
        <v>19.440000000000001</v>
      </c>
      <c r="W3879" s="14">
        <f t="shared" si="484"/>
        <v>1</v>
      </c>
      <c r="X3879">
        <v>17.72</v>
      </c>
      <c r="Y3879" s="14">
        <f t="shared" si="485"/>
        <v>1</v>
      </c>
      <c r="Z3879" t="s">
        <v>28</v>
      </c>
      <c r="AA3879" s="14">
        <f t="shared" si="486"/>
        <v>2</v>
      </c>
    </row>
    <row r="3880" spans="1:27" ht="15" customHeight="1" x14ac:dyDescent="0.25">
      <c r="A3880" t="s">
        <v>5561</v>
      </c>
      <c r="B3880" s="6">
        <v>42141</v>
      </c>
      <c r="C3880" s="6">
        <v>42145</v>
      </c>
      <c r="D3880" t="s">
        <v>19</v>
      </c>
      <c r="E3880" t="s">
        <v>20</v>
      </c>
      <c r="F3880" s="14">
        <f t="shared" si="480"/>
        <v>1</v>
      </c>
      <c r="G3880" t="s">
        <v>1997</v>
      </c>
      <c r="H3880" t="s">
        <v>1820</v>
      </c>
      <c r="I3880" t="s">
        <v>1821</v>
      </c>
      <c r="J3880" t="str">
        <f t="shared" si="487"/>
        <v>Dewsbury,England,United Kingdom</v>
      </c>
      <c r="K3880" t="s">
        <v>4484</v>
      </c>
      <c r="L3880" t="s">
        <v>4471</v>
      </c>
      <c r="M3880" t="s">
        <v>25</v>
      </c>
      <c r="N3880" t="s">
        <v>37</v>
      </c>
      <c r="O3880" t="s">
        <v>1170</v>
      </c>
      <c r="P3880" s="4">
        <v>161.91</v>
      </c>
      <c r="Q3880" s="14">
        <f t="shared" si="481"/>
        <v>1</v>
      </c>
      <c r="R3880">
        <v>3</v>
      </c>
      <c r="S3880" s="14">
        <f t="shared" si="482"/>
        <v>1</v>
      </c>
      <c r="T3880">
        <v>0</v>
      </c>
      <c r="U3880" s="14">
        <f t="shared" si="483"/>
        <v>1</v>
      </c>
      <c r="V3880" s="4">
        <v>54.990000000000009</v>
      </c>
      <c r="W3880" s="14">
        <f t="shared" si="484"/>
        <v>1</v>
      </c>
      <c r="X3880">
        <v>17.71</v>
      </c>
      <c r="Y3880" s="14">
        <f t="shared" si="485"/>
        <v>1</v>
      </c>
      <c r="Z3880" t="s">
        <v>28</v>
      </c>
      <c r="AA3880" s="14">
        <f t="shared" si="486"/>
        <v>2</v>
      </c>
    </row>
    <row r="3881" spans="1:27" ht="15" customHeight="1" x14ac:dyDescent="0.25">
      <c r="A3881" t="s">
        <v>8267</v>
      </c>
      <c r="B3881" s="6">
        <v>42042</v>
      </c>
      <c r="C3881" s="6">
        <v>42046</v>
      </c>
      <c r="D3881" t="s">
        <v>19</v>
      </c>
      <c r="E3881" t="s">
        <v>20</v>
      </c>
      <c r="F3881" s="14">
        <f t="shared" si="480"/>
        <v>1</v>
      </c>
      <c r="G3881" t="s">
        <v>738</v>
      </c>
      <c r="H3881" t="s">
        <v>1977</v>
      </c>
      <c r="I3881" t="s">
        <v>1840</v>
      </c>
      <c r="J3881" t="str">
        <f t="shared" si="487"/>
        <v>Valencia,Valenciana,Spain</v>
      </c>
      <c r="K3881" t="s">
        <v>4472</v>
      </c>
      <c r="L3881" t="s">
        <v>4471</v>
      </c>
      <c r="M3881" t="s">
        <v>42</v>
      </c>
      <c r="N3881" t="s">
        <v>43</v>
      </c>
      <c r="O3881" t="s">
        <v>2170</v>
      </c>
      <c r="P3881" s="4">
        <v>311.68800000000005</v>
      </c>
      <c r="Q3881" s="14">
        <f t="shared" si="481"/>
        <v>1</v>
      </c>
      <c r="R3881">
        <v>3</v>
      </c>
      <c r="S3881" s="14">
        <f t="shared" si="482"/>
        <v>1</v>
      </c>
      <c r="T3881">
        <v>0.1</v>
      </c>
      <c r="U3881" s="14">
        <f t="shared" si="483"/>
        <v>1</v>
      </c>
      <c r="V3881" s="4">
        <v>114.22799999999998</v>
      </c>
      <c r="W3881" s="14">
        <f t="shared" si="484"/>
        <v>1</v>
      </c>
      <c r="X3881">
        <v>17.71</v>
      </c>
      <c r="Y3881" s="14">
        <f t="shared" si="485"/>
        <v>1</v>
      </c>
      <c r="Z3881" t="s">
        <v>28</v>
      </c>
      <c r="AA3881" s="14">
        <f t="shared" si="486"/>
        <v>2</v>
      </c>
    </row>
    <row r="3882" spans="1:27" ht="15" customHeight="1" x14ac:dyDescent="0.25">
      <c r="A3882" t="s">
        <v>6564</v>
      </c>
      <c r="B3882" s="6">
        <v>42329</v>
      </c>
      <c r="C3882" s="6">
        <v>42333</v>
      </c>
      <c r="D3882" t="s">
        <v>19</v>
      </c>
      <c r="E3882" t="s">
        <v>59</v>
      </c>
      <c r="F3882" s="14">
        <f t="shared" si="480"/>
        <v>2</v>
      </c>
      <c r="G3882" t="s">
        <v>2705</v>
      </c>
      <c r="H3882" t="s">
        <v>2598</v>
      </c>
      <c r="I3882" t="s">
        <v>2571</v>
      </c>
      <c r="J3882" t="str">
        <f t="shared" si="487"/>
        <v>Kwinana,Western Australia,Australia</v>
      </c>
      <c r="K3882" t="s">
        <v>2572</v>
      </c>
      <c r="L3882" t="s">
        <v>4469</v>
      </c>
      <c r="M3882" t="s">
        <v>25</v>
      </c>
      <c r="N3882" t="s">
        <v>91</v>
      </c>
      <c r="O3882" t="s">
        <v>2733</v>
      </c>
      <c r="P3882" s="4">
        <v>269.46000000000004</v>
      </c>
      <c r="Q3882" s="14">
        <f t="shared" si="481"/>
        <v>1</v>
      </c>
      <c r="R3882">
        <v>4</v>
      </c>
      <c r="S3882" s="14">
        <f t="shared" si="482"/>
        <v>1</v>
      </c>
      <c r="T3882">
        <v>0.1</v>
      </c>
      <c r="U3882" s="14">
        <f t="shared" si="483"/>
        <v>1</v>
      </c>
      <c r="V3882" s="4">
        <v>119.70000000000002</v>
      </c>
      <c r="W3882" s="14">
        <f t="shared" si="484"/>
        <v>1</v>
      </c>
      <c r="X3882">
        <v>17.690000000000001</v>
      </c>
      <c r="Y3882" s="14">
        <f t="shared" si="485"/>
        <v>1</v>
      </c>
      <c r="Z3882" t="s">
        <v>71</v>
      </c>
      <c r="AA3882" s="14">
        <f t="shared" si="486"/>
        <v>3</v>
      </c>
    </row>
    <row r="3883" spans="1:27" ht="15" customHeight="1" x14ac:dyDescent="0.25">
      <c r="A3883" t="s">
        <v>5770</v>
      </c>
      <c r="B3883" s="6">
        <v>42276</v>
      </c>
      <c r="C3883" s="6">
        <v>42277</v>
      </c>
      <c r="D3883" t="s">
        <v>75</v>
      </c>
      <c r="E3883" t="s">
        <v>20</v>
      </c>
      <c r="F3883" s="14">
        <f t="shared" si="480"/>
        <v>1</v>
      </c>
      <c r="G3883" t="s">
        <v>3962</v>
      </c>
      <c r="H3883" t="s">
        <v>3962</v>
      </c>
      <c r="I3883" t="s">
        <v>3903</v>
      </c>
      <c r="J3883" t="str">
        <f t="shared" si="487"/>
        <v>Gaziantep,Gaziantep,Turkey</v>
      </c>
      <c r="K3883" t="s">
        <v>4476</v>
      </c>
      <c r="L3883" t="s">
        <v>4469</v>
      </c>
      <c r="M3883" t="s">
        <v>42</v>
      </c>
      <c r="N3883" t="s">
        <v>80</v>
      </c>
      <c r="O3883" t="s">
        <v>679</v>
      </c>
      <c r="P3883" s="4">
        <v>99.432000000000002</v>
      </c>
      <c r="Q3883" s="14">
        <f t="shared" si="481"/>
        <v>1</v>
      </c>
      <c r="R3883">
        <v>2</v>
      </c>
      <c r="S3883" s="14">
        <f t="shared" si="482"/>
        <v>1</v>
      </c>
      <c r="T3883">
        <v>0.6</v>
      </c>
      <c r="U3883" s="14">
        <f t="shared" si="483"/>
        <v>3</v>
      </c>
      <c r="V3883" s="4">
        <v>-64.667999999999992</v>
      </c>
      <c r="W3883" s="14">
        <f t="shared" si="484"/>
        <v>3</v>
      </c>
      <c r="X3883">
        <v>17.670000000000002</v>
      </c>
      <c r="Y3883" s="14">
        <f t="shared" si="485"/>
        <v>1</v>
      </c>
      <c r="Z3883" t="s">
        <v>71</v>
      </c>
      <c r="AA3883" s="14">
        <f t="shared" si="486"/>
        <v>3</v>
      </c>
    </row>
    <row r="3884" spans="1:27" ht="15" customHeight="1" x14ac:dyDescent="0.25">
      <c r="A3884" t="s">
        <v>5707</v>
      </c>
      <c r="B3884" s="6">
        <v>42318</v>
      </c>
      <c r="C3884" s="6">
        <v>42324</v>
      </c>
      <c r="D3884" t="s">
        <v>19</v>
      </c>
      <c r="E3884" t="s">
        <v>54</v>
      </c>
      <c r="F3884" s="14">
        <f t="shared" si="480"/>
        <v>3</v>
      </c>
      <c r="G3884" t="s">
        <v>228</v>
      </c>
      <c r="H3884" t="s">
        <v>974</v>
      </c>
      <c r="I3884" t="s">
        <v>23</v>
      </c>
      <c r="J3884" t="str">
        <f t="shared" si="487"/>
        <v>Manzanillo,Colima,Mexico</v>
      </c>
      <c r="K3884" t="s">
        <v>4485</v>
      </c>
      <c r="L3884" t="s">
        <v>24</v>
      </c>
      <c r="M3884" t="s">
        <v>42</v>
      </c>
      <c r="N3884" t="s">
        <v>47</v>
      </c>
      <c r="O3884" t="s">
        <v>335</v>
      </c>
      <c r="P3884" s="4">
        <v>138.56</v>
      </c>
      <c r="Q3884" s="14">
        <f t="shared" si="481"/>
        <v>1</v>
      </c>
      <c r="R3884">
        <v>8</v>
      </c>
      <c r="S3884" s="14">
        <f t="shared" si="482"/>
        <v>1</v>
      </c>
      <c r="T3884">
        <v>0</v>
      </c>
      <c r="U3884" s="14">
        <f t="shared" si="483"/>
        <v>1</v>
      </c>
      <c r="V3884" s="4">
        <v>49.760000000000005</v>
      </c>
      <c r="W3884" s="14">
        <f t="shared" si="484"/>
        <v>1</v>
      </c>
      <c r="X3884">
        <v>17.664999999999999</v>
      </c>
      <c r="Y3884" s="14">
        <f t="shared" si="485"/>
        <v>1</v>
      </c>
      <c r="Z3884" t="s">
        <v>55</v>
      </c>
      <c r="AA3884" s="14">
        <f t="shared" si="486"/>
        <v>1</v>
      </c>
    </row>
    <row r="3885" spans="1:27" ht="15" customHeight="1" x14ac:dyDescent="0.25">
      <c r="A3885" t="s">
        <v>6980</v>
      </c>
      <c r="B3885" s="6">
        <v>42322</v>
      </c>
      <c r="C3885" s="6">
        <v>42326</v>
      </c>
      <c r="D3885" t="s">
        <v>19</v>
      </c>
      <c r="E3885" t="s">
        <v>54</v>
      </c>
      <c r="F3885" s="14">
        <f t="shared" si="480"/>
        <v>3</v>
      </c>
      <c r="G3885" t="s">
        <v>4233</v>
      </c>
      <c r="H3885" t="s">
        <v>3871</v>
      </c>
      <c r="I3885" t="s">
        <v>3872</v>
      </c>
      <c r="J3885" t="str">
        <f t="shared" si="487"/>
        <v>Radom,Masovia,Poland</v>
      </c>
      <c r="K3885" t="s">
        <v>4478</v>
      </c>
      <c r="L3885" t="s">
        <v>4471</v>
      </c>
      <c r="M3885" t="s">
        <v>30</v>
      </c>
      <c r="N3885" t="s">
        <v>52</v>
      </c>
      <c r="O3885" t="s">
        <v>1087</v>
      </c>
      <c r="P3885" s="4">
        <v>171.51000000000002</v>
      </c>
      <c r="Q3885" s="14">
        <f t="shared" si="481"/>
        <v>1</v>
      </c>
      <c r="R3885">
        <v>1</v>
      </c>
      <c r="S3885" s="14">
        <f t="shared" si="482"/>
        <v>1</v>
      </c>
      <c r="T3885">
        <v>0</v>
      </c>
      <c r="U3885" s="14">
        <f t="shared" si="483"/>
        <v>1</v>
      </c>
      <c r="V3885" s="4">
        <v>58.29</v>
      </c>
      <c r="W3885" s="14">
        <f t="shared" si="484"/>
        <v>1</v>
      </c>
      <c r="X3885">
        <v>17.649999999999999</v>
      </c>
      <c r="Y3885" s="14">
        <f t="shared" si="485"/>
        <v>1</v>
      </c>
      <c r="Z3885" t="s">
        <v>71</v>
      </c>
      <c r="AA3885" s="14">
        <f t="shared" si="486"/>
        <v>3</v>
      </c>
    </row>
    <row r="3886" spans="1:27" ht="15" customHeight="1" x14ac:dyDescent="0.25">
      <c r="A3886" t="s">
        <v>6330</v>
      </c>
      <c r="B3886" s="6">
        <v>42202</v>
      </c>
      <c r="C3886" s="6">
        <v>42204</v>
      </c>
      <c r="D3886" t="s">
        <v>67</v>
      </c>
      <c r="E3886" t="s">
        <v>59</v>
      </c>
      <c r="F3886" s="14">
        <f t="shared" si="480"/>
        <v>2</v>
      </c>
      <c r="G3886" t="s">
        <v>2864</v>
      </c>
      <c r="H3886" t="s">
        <v>2787</v>
      </c>
      <c r="I3886" t="s">
        <v>2563</v>
      </c>
      <c r="J3886" t="str">
        <f t="shared" si="487"/>
        <v>Cainta,Calabarzon,Philippines</v>
      </c>
      <c r="K3886" t="s">
        <v>4481</v>
      </c>
      <c r="L3886" t="s">
        <v>4469</v>
      </c>
      <c r="M3886" t="s">
        <v>25</v>
      </c>
      <c r="N3886" t="s">
        <v>91</v>
      </c>
      <c r="O3886" t="s">
        <v>1290</v>
      </c>
      <c r="P3886" s="4">
        <v>141.88200000000001</v>
      </c>
      <c r="Q3886" s="14">
        <f t="shared" si="481"/>
        <v>1</v>
      </c>
      <c r="R3886">
        <v>2</v>
      </c>
      <c r="S3886" s="14">
        <f t="shared" si="482"/>
        <v>1</v>
      </c>
      <c r="T3886">
        <v>0.15000000000000002</v>
      </c>
      <c r="U3886" s="14">
        <f t="shared" si="483"/>
        <v>1</v>
      </c>
      <c r="V3886" s="4">
        <v>3.2819999999999929</v>
      </c>
      <c r="W3886" s="14">
        <f t="shared" si="484"/>
        <v>1</v>
      </c>
      <c r="X3886">
        <v>17.64</v>
      </c>
      <c r="Y3886" s="14">
        <f t="shared" si="485"/>
        <v>1</v>
      </c>
      <c r="Z3886" t="s">
        <v>106</v>
      </c>
      <c r="AA3886" s="14">
        <f t="shared" si="486"/>
        <v>4</v>
      </c>
    </row>
    <row r="3887" spans="1:27" ht="15" customHeight="1" x14ac:dyDescent="0.25">
      <c r="A3887" t="s">
        <v>5594</v>
      </c>
      <c r="B3887" s="6">
        <v>42173</v>
      </c>
      <c r="C3887" s="6">
        <v>42176</v>
      </c>
      <c r="D3887" t="s">
        <v>75</v>
      </c>
      <c r="E3887" t="s">
        <v>54</v>
      </c>
      <c r="F3887" s="14">
        <f t="shared" si="480"/>
        <v>3</v>
      </c>
      <c r="G3887" t="s">
        <v>2597</v>
      </c>
      <c r="H3887" t="s">
        <v>2598</v>
      </c>
      <c r="I3887" t="s">
        <v>2571</v>
      </c>
      <c r="J3887" t="str">
        <f t="shared" si="487"/>
        <v>Perth,Western Australia,Australia</v>
      </c>
      <c r="K3887" t="s">
        <v>2572</v>
      </c>
      <c r="L3887" t="s">
        <v>4469</v>
      </c>
      <c r="M3887" t="s">
        <v>25</v>
      </c>
      <c r="N3887" t="s">
        <v>37</v>
      </c>
      <c r="O3887" t="s">
        <v>744</v>
      </c>
      <c r="P3887" s="4">
        <v>90.85499999999999</v>
      </c>
      <c r="Q3887" s="14">
        <f t="shared" si="481"/>
        <v>1</v>
      </c>
      <c r="R3887">
        <v>5</v>
      </c>
      <c r="S3887" s="14">
        <f t="shared" si="482"/>
        <v>1</v>
      </c>
      <c r="T3887">
        <v>0.1</v>
      </c>
      <c r="U3887" s="14">
        <f t="shared" si="483"/>
        <v>1</v>
      </c>
      <c r="V3887" s="4">
        <v>2.9550000000000001</v>
      </c>
      <c r="W3887" s="14">
        <f t="shared" si="484"/>
        <v>1</v>
      </c>
      <c r="X3887">
        <v>17.62</v>
      </c>
      <c r="Y3887" s="14">
        <f t="shared" si="485"/>
        <v>1</v>
      </c>
      <c r="Z3887" t="s">
        <v>71</v>
      </c>
      <c r="AA3887" s="14">
        <f t="shared" si="486"/>
        <v>3</v>
      </c>
    </row>
    <row r="3888" spans="1:27" ht="15" customHeight="1" x14ac:dyDescent="0.25">
      <c r="A3888" t="s">
        <v>10003</v>
      </c>
      <c r="B3888" s="6">
        <v>42127</v>
      </c>
      <c r="C3888" s="6">
        <v>42132</v>
      </c>
      <c r="D3888" t="s">
        <v>19</v>
      </c>
      <c r="E3888" t="s">
        <v>20</v>
      </c>
      <c r="F3888" s="14">
        <f t="shared" si="480"/>
        <v>1</v>
      </c>
      <c r="G3888" t="s">
        <v>4270</v>
      </c>
      <c r="H3888" t="s">
        <v>4271</v>
      </c>
      <c r="I3888" t="s">
        <v>4272</v>
      </c>
      <c r="J3888" t="str">
        <f t="shared" si="487"/>
        <v>Kulob,Khatlon,Tajikistan</v>
      </c>
      <c r="K3888" t="s">
        <v>2566</v>
      </c>
      <c r="L3888" t="s">
        <v>4469</v>
      </c>
      <c r="M3888" t="s">
        <v>42</v>
      </c>
      <c r="N3888" t="s">
        <v>88</v>
      </c>
      <c r="O3888" t="s">
        <v>831</v>
      </c>
      <c r="P3888" s="4">
        <v>235.33200000000005</v>
      </c>
      <c r="Q3888" s="14">
        <f t="shared" si="481"/>
        <v>1</v>
      </c>
      <c r="R3888">
        <v>12</v>
      </c>
      <c r="S3888" s="14">
        <f t="shared" si="482"/>
        <v>2</v>
      </c>
      <c r="T3888">
        <v>0.7</v>
      </c>
      <c r="U3888" s="14">
        <f t="shared" si="483"/>
        <v>3</v>
      </c>
      <c r="V3888" s="4">
        <v>-251.02800000000002</v>
      </c>
      <c r="W3888" s="14">
        <f t="shared" si="484"/>
        <v>3</v>
      </c>
      <c r="X3888">
        <v>17.62</v>
      </c>
      <c r="Y3888" s="14">
        <f t="shared" si="485"/>
        <v>1</v>
      </c>
      <c r="Z3888" t="s">
        <v>28</v>
      </c>
      <c r="AA3888" s="14">
        <f t="shared" si="486"/>
        <v>2</v>
      </c>
    </row>
    <row r="3889" spans="1:27" ht="15" customHeight="1" x14ac:dyDescent="0.25">
      <c r="A3889" t="s">
        <v>9454</v>
      </c>
      <c r="B3889" s="6">
        <v>42055</v>
      </c>
      <c r="C3889" s="6">
        <v>42059</v>
      </c>
      <c r="D3889" t="s">
        <v>19</v>
      </c>
      <c r="E3889" t="s">
        <v>54</v>
      </c>
      <c r="F3889" s="14">
        <f t="shared" si="480"/>
        <v>3</v>
      </c>
      <c r="G3889" t="s">
        <v>1948</v>
      </c>
      <c r="H3889" t="s">
        <v>1872</v>
      </c>
      <c r="I3889" t="s">
        <v>1827</v>
      </c>
      <c r="J3889" t="str">
        <f t="shared" si="487"/>
        <v>Munich,Bavaria,Germany</v>
      </c>
      <c r="K3889" t="s">
        <v>4477</v>
      </c>
      <c r="L3889" t="s">
        <v>4471</v>
      </c>
      <c r="M3889" t="s">
        <v>30</v>
      </c>
      <c r="N3889" t="s">
        <v>31</v>
      </c>
      <c r="O3889" t="s">
        <v>789</v>
      </c>
      <c r="P3889" s="4">
        <v>130.95000000000002</v>
      </c>
      <c r="Q3889" s="14">
        <f t="shared" si="481"/>
        <v>1</v>
      </c>
      <c r="R3889">
        <v>3</v>
      </c>
      <c r="S3889" s="14">
        <f t="shared" si="482"/>
        <v>1</v>
      </c>
      <c r="T3889">
        <v>0</v>
      </c>
      <c r="U3889" s="14">
        <f t="shared" si="483"/>
        <v>1</v>
      </c>
      <c r="V3889" s="4">
        <v>40.589999999999996</v>
      </c>
      <c r="W3889" s="14">
        <f t="shared" si="484"/>
        <v>1</v>
      </c>
      <c r="X3889">
        <v>17.579999999999998</v>
      </c>
      <c r="Y3889" s="14">
        <f t="shared" si="485"/>
        <v>1</v>
      </c>
      <c r="Z3889" t="s">
        <v>71</v>
      </c>
      <c r="AA3889" s="14">
        <f t="shared" si="486"/>
        <v>3</v>
      </c>
    </row>
    <row r="3890" spans="1:27" ht="15" customHeight="1" x14ac:dyDescent="0.25">
      <c r="A3890" t="s">
        <v>9692</v>
      </c>
      <c r="B3890" s="6">
        <v>42032</v>
      </c>
      <c r="C3890" s="6">
        <v>42037</v>
      </c>
      <c r="D3890" t="s">
        <v>67</v>
      </c>
      <c r="E3890" t="s">
        <v>59</v>
      </c>
      <c r="F3890" s="14">
        <f t="shared" si="480"/>
        <v>2</v>
      </c>
      <c r="G3890" t="s">
        <v>2620</v>
      </c>
      <c r="H3890" t="s">
        <v>2620</v>
      </c>
      <c r="I3890" t="s">
        <v>2621</v>
      </c>
      <c r="J3890" t="str">
        <f t="shared" si="487"/>
        <v>Bangkok,Bangkok,Thailand</v>
      </c>
      <c r="K3890" t="s">
        <v>4481</v>
      </c>
      <c r="L3890" t="s">
        <v>4469</v>
      </c>
      <c r="M3890" t="s">
        <v>30</v>
      </c>
      <c r="N3890" t="s">
        <v>31</v>
      </c>
      <c r="O3890" t="s">
        <v>32</v>
      </c>
      <c r="P3890" s="4">
        <v>241.60080000000002</v>
      </c>
      <c r="Q3890" s="14">
        <f t="shared" si="481"/>
        <v>1</v>
      </c>
      <c r="R3890">
        <v>7</v>
      </c>
      <c r="S3890" s="14">
        <f t="shared" si="482"/>
        <v>1</v>
      </c>
      <c r="T3890">
        <v>0.27</v>
      </c>
      <c r="U3890" s="14">
        <f t="shared" si="483"/>
        <v>1</v>
      </c>
      <c r="V3890" s="4">
        <v>49.450800000000001</v>
      </c>
      <c r="W3890" s="14">
        <f t="shared" si="484"/>
        <v>1</v>
      </c>
      <c r="X3890">
        <v>17.579999999999998</v>
      </c>
      <c r="Y3890" s="14">
        <f t="shared" si="485"/>
        <v>1</v>
      </c>
      <c r="Z3890" t="s">
        <v>28</v>
      </c>
      <c r="AA3890" s="14">
        <f t="shared" si="486"/>
        <v>2</v>
      </c>
    </row>
    <row r="3891" spans="1:27" ht="15" customHeight="1" x14ac:dyDescent="0.25">
      <c r="A3891" t="s">
        <v>9785</v>
      </c>
      <c r="B3891" s="6">
        <v>42160</v>
      </c>
      <c r="C3891" s="6">
        <v>42162</v>
      </c>
      <c r="D3891" t="s">
        <v>67</v>
      </c>
      <c r="E3891" t="s">
        <v>20</v>
      </c>
      <c r="F3891" s="14">
        <f t="shared" si="480"/>
        <v>1</v>
      </c>
      <c r="G3891" t="s">
        <v>363</v>
      </c>
      <c r="H3891" t="s">
        <v>124</v>
      </c>
      <c r="I3891" t="s">
        <v>23</v>
      </c>
      <c r="J3891" t="str">
        <f t="shared" si="487"/>
        <v>Coacalco,México,Mexico</v>
      </c>
      <c r="K3891" t="s">
        <v>4485</v>
      </c>
      <c r="L3891" t="s">
        <v>24</v>
      </c>
      <c r="M3891" t="s">
        <v>25</v>
      </c>
      <c r="N3891" t="s">
        <v>51</v>
      </c>
      <c r="O3891" t="s">
        <v>1070</v>
      </c>
      <c r="P3891" s="4">
        <v>91.04</v>
      </c>
      <c r="Q3891" s="14">
        <f t="shared" si="481"/>
        <v>1</v>
      </c>
      <c r="R3891">
        <v>8</v>
      </c>
      <c r="S3891" s="14">
        <f t="shared" si="482"/>
        <v>1</v>
      </c>
      <c r="T3891">
        <v>0</v>
      </c>
      <c r="U3891" s="14">
        <f t="shared" si="483"/>
        <v>1</v>
      </c>
      <c r="V3891" s="4">
        <v>0.8</v>
      </c>
      <c r="W3891" s="14">
        <f t="shared" si="484"/>
        <v>1</v>
      </c>
      <c r="X3891">
        <v>17.577999999999999</v>
      </c>
      <c r="Y3891" s="14">
        <f t="shared" si="485"/>
        <v>1</v>
      </c>
      <c r="Z3891" t="s">
        <v>71</v>
      </c>
      <c r="AA3891" s="14">
        <f t="shared" si="486"/>
        <v>3</v>
      </c>
    </row>
    <row r="3892" spans="1:27" ht="15" customHeight="1" x14ac:dyDescent="0.25">
      <c r="A3892" t="s">
        <v>6586</v>
      </c>
      <c r="B3892" s="6">
        <v>42230</v>
      </c>
      <c r="C3892" s="6">
        <v>42234</v>
      </c>
      <c r="D3892" t="s">
        <v>19</v>
      </c>
      <c r="E3892" t="s">
        <v>59</v>
      </c>
      <c r="F3892" s="14">
        <f t="shared" si="480"/>
        <v>2</v>
      </c>
      <c r="G3892" t="s">
        <v>2921</v>
      </c>
      <c r="H3892" t="s">
        <v>682</v>
      </c>
      <c r="I3892" t="s">
        <v>2571</v>
      </c>
      <c r="J3892" t="str">
        <f t="shared" si="487"/>
        <v>Warrnambool,Victoria,Australia</v>
      </c>
      <c r="K3892" t="s">
        <v>2572</v>
      </c>
      <c r="L3892" t="s">
        <v>4469</v>
      </c>
      <c r="M3892" t="s">
        <v>42</v>
      </c>
      <c r="N3892" t="s">
        <v>80</v>
      </c>
      <c r="O3892" t="s">
        <v>517</v>
      </c>
      <c r="P3892" s="4">
        <v>346.24799999999993</v>
      </c>
      <c r="Q3892" s="14">
        <f t="shared" si="481"/>
        <v>1</v>
      </c>
      <c r="R3892">
        <v>4</v>
      </c>
      <c r="S3892" s="14">
        <f t="shared" si="482"/>
        <v>1</v>
      </c>
      <c r="T3892">
        <v>0.4</v>
      </c>
      <c r="U3892" s="14">
        <f t="shared" si="483"/>
        <v>2</v>
      </c>
      <c r="V3892" s="4">
        <v>-207.792</v>
      </c>
      <c r="W3892" s="14">
        <f t="shared" si="484"/>
        <v>3</v>
      </c>
      <c r="X3892">
        <v>17.57</v>
      </c>
      <c r="Y3892" s="14">
        <f t="shared" si="485"/>
        <v>1</v>
      </c>
      <c r="Z3892" t="s">
        <v>28</v>
      </c>
      <c r="AA3892" s="14">
        <f t="shared" si="486"/>
        <v>2</v>
      </c>
    </row>
    <row r="3893" spans="1:27" ht="15" customHeight="1" x14ac:dyDescent="0.25">
      <c r="A3893" t="s">
        <v>6860</v>
      </c>
      <c r="B3893" s="6">
        <v>42050</v>
      </c>
      <c r="C3893" s="6">
        <v>42052</v>
      </c>
      <c r="D3893" t="s">
        <v>67</v>
      </c>
      <c r="E3893" t="s">
        <v>20</v>
      </c>
      <c r="F3893" s="14">
        <f t="shared" si="480"/>
        <v>1</v>
      </c>
      <c r="G3893" t="s">
        <v>2757</v>
      </c>
      <c r="H3893" t="s">
        <v>2592</v>
      </c>
      <c r="I3893" t="s">
        <v>2571</v>
      </c>
      <c r="J3893" t="str">
        <f t="shared" si="487"/>
        <v>Caloundra,Queensland,Australia</v>
      </c>
      <c r="K3893" t="s">
        <v>2572</v>
      </c>
      <c r="L3893" t="s">
        <v>4469</v>
      </c>
      <c r="M3893" t="s">
        <v>25</v>
      </c>
      <c r="N3893" t="s">
        <v>35</v>
      </c>
      <c r="O3893" t="s">
        <v>747</v>
      </c>
      <c r="P3893" s="4">
        <v>221.83200000000002</v>
      </c>
      <c r="Q3893" s="14">
        <f t="shared" si="481"/>
        <v>1</v>
      </c>
      <c r="R3893">
        <v>8</v>
      </c>
      <c r="S3893" s="14">
        <f t="shared" si="482"/>
        <v>1</v>
      </c>
      <c r="T3893">
        <v>0.1</v>
      </c>
      <c r="U3893" s="14">
        <f t="shared" si="483"/>
        <v>1</v>
      </c>
      <c r="V3893" s="4">
        <v>91.032000000000011</v>
      </c>
      <c r="W3893" s="14">
        <f t="shared" si="484"/>
        <v>1</v>
      </c>
      <c r="X3893">
        <v>17.52</v>
      </c>
      <c r="Y3893" s="14">
        <f t="shared" si="485"/>
        <v>1</v>
      </c>
      <c r="Z3893" t="s">
        <v>28</v>
      </c>
      <c r="AA3893" s="14">
        <f t="shared" si="486"/>
        <v>2</v>
      </c>
    </row>
    <row r="3894" spans="1:27" ht="15" customHeight="1" x14ac:dyDescent="0.25">
      <c r="A3894" t="s">
        <v>5248</v>
      </c>
      <c r="B3894" s="6">
        <v>42201</v>
      </c>
      <c r="C3894" s="6">
        <v>42206</v>
      </c>
      <c r="D3894" t="s">
        <v>19</v>
      </c>
      <c r="E3894" t="s">
        <v>54</v>
      </c>
      <c r="F3894" s="14">
        <f t="shared" si="480"/>
        <v>3</v>
      </c>
      <c r="G3894" t="s">
        <v>2444</v>
      </c>
      <c r="H3894" t="s">
        <v>2361</v>
      </c>
      <c r="I3894" t="s">
        <v>1840</v>
      </c>
      <c r="J3894" t="str">
        <f t="shared" si="487"/>
        <v>Pontevedra,Galicia,Spain</v>
      </c>
      <c r="K3894" t="s">
        <v>4472</v>
      </c>
      <c r="L3894" t="s">
        <v>4471</v>
      </c>
      <c r="M3894" t="s">
        <v>25</v>
      </c>
      <c r="N3894" t="s">
        <v>82</v>
      </c>
      <c r="O3894" t="s">
        <v>616</v>
      </c>
      <c r="P3894" s="4">
        <v>496.0440000000001</v>
      </c>
      <c r="Q3894" s="14">
        <f t="shared" si="481"/>
        <v>1</v>
      </c>
      <c r="R3894">
        <v>4</v>
      </c>
      <c r="S3894" s="14">
        <f t="shared" si="482"/>
        <v>1</v>
      </c>
      <c r="T3894">
        <v>0.1</v>
      </c>
      <c r="U3894" s="14">
        <f t="shared" si="483"/>
        <v>1</v>
      </c>
      <c r="V3894" s="4">
        <v>16.523999999999987</v>
      </c>
      <c r="W3894" s="14">
        <f t="shared" si="484"/>
        <v>1</v>
      </c>
      <c r="X3894">
        <v>17.510000000000002</v>
      </c>
      <c r="Y3894" s="14">
        <f t="shared" si="485"/>
        <v>1</v>
      </c>
      <c r="Z3894" t="s">
        <v>28</v>
      </c>
      <c r="AA3894" s="14">
        <f t="shared" si="486"/>
        <v>2</v>
      </c>
    </row>
    <row r="3895" spans="1:27" ht="15" customHeight="1" x14ac:dyDescent="0.25">
      <c r="A3895" t="s">
        <v>6409</v>
      </c>
      <c r="B3895" s="6">
        <v>42316</v>
      </c>
      <c r="C3895" s="6">
        <v>42321</v>
      </c>
      <c r="D3895" t="s">
        <v>67</v>
      </c>
      <c r="E3895" t="s">
        <v>54</v>
      </c>
      <c r="F3895" s="14">
        <f t="shared" si="480"/>
        <v>3</v>
      </c>
      <c r="G3895" t="s">
        <v>3251</v>
      </c>
      <c r="H3895" t="s">
        <v>3098</v>
      </c>
      <c r="I3895" t="s">
        <v>3095</v>
      </c>
      <c r="J3895" t="str">
        <f t="shared" si="487"/>
        <v>Brentwood,California,United States</v>
      </c>
      <c r="K3895" t="s">
        <v>4487</v>
      </c>
      <c r="L3895" t="s">
        <v>4482</v>
      </c>
      <c r="M3895" t="s">
        <v>42</v>
      </c>
      <c r="N3895" t="s">
        <v>88</v>
      </c>
      <c r="O3895" t="s">
        <v>3659</v>
      </c>
      <c r="P3895" s="4">
        <v>761.5440000000001</v>
      </c>
      <c r="Q3895" s="14">
        <f t="shared" si="481"/>
        <v>1</v>
      </c>
      <c r="R3895">
        <v>7</v>
      </c>
      <c r="S3895" s="14">
        <f t="shared" si="482"/>
        <v>1</v>
      </c>
      <c r="T3895">
        <v>0.2</v>
      </c>
      <c r="U3895" s="14">
        <f t="shared" si="483"/>
        <v>1</v>
      </c>
      <c r="V3895" s="4">
        <v>66.635100000000023</v>
      </c>
      <c r="W3895" s="14">
        <f t="shared" si="484"/>
        <v>1</v>
      </c>
      <c r="X3895">
        <v>71.069999999999993</v>
      </c>
      <c r="Y3895" s="14">
        <f t="shared" si="485"/>
        <v>1</v>
      </c>
      <c r="Z3895" t="s">
        <v>28</v>
      </c>
      <c r="AA3895" s="14">
        <f t="shared" si="486"/>
        <v>2</v>
      </c>
    </row>
    <row r="3896" spans="1:27" ht="15" customHeight="1" x14ac:dyDescent="0.25">
      <c r="A3896" t="s">
        <v>8684</v>
      </c>
      <c r="B3896" s="6">
        <v>42271</v>
      </c>
      <c r="C3896" s="6">
        <v>42273</v>
      </c>
      <c r="D3896" t="s">
        <v>67</v>
      </c>
      <c r="E3896" t="s">
        <v>20</v>
      </c>
      <c r="F3896" s="14">
        <f t="shared" si="480"/>
        <v>1</v>
      </c>
      <c r="G3896" t="s">
        <v>3940</v>
      </c>
      <c r="H3896" t="s">
        <v>3940</v>
      </c>
      <c r="I3896" t="s">
        <v>3941</v>
      </c>
      <c r="J3896" t="str">
        <f t="shared" si="487"/>
        <v>Baghdad,Baghdad,Iraq</v>
      </c>
      <c r="K3896" t="s">
        <v>4476</v>
      </c>
      <c r="L3896" t="s">
        <v>4469</v>
      </c>
      <c r="M3896" t="s">
        <v>42</v>
      </c>
      <c r="N3896" t="s">
        <v>88</v>
      </c>
      <c r="O3896" t="s">
        <v>1096</v>
      </c>
      <c r="P3896" s="4">
        <v>169.68</v>
      </c>
      <c r="Q3896" s="14">
        <f t="shared" si="481"/>
        <v>1</v>
      </c>
      <c r="R3896">
        <v>1</v>
      </c>
      <c r="S3896" s="14">
        <f t="shared" si="482"/>
        <v>1</v>
      </c>
      <c r="T3896">
        <v>0</v>
      </c>
      <c r="U3896" s="14">
        <f t="shared" si="483"/>
        <v>1</v>
      </c>
      <c r="V3896" s="4">
        <v>30.54</v>
      </c>
      <c r="W3896" s="14">
        <f t="shared" si="484"/>
        <v>1</v>
      </c>
      <c r="X3896">
        <v>17.510000000000002</v>
      </c>
      <c r="Y3896" s="14">
        <f t="shared" si="485"/>
        <v>1</v>
      </c>
      <c r="Z3896" t="s">
        <v>71</v>
      </c>
      <c r="AA3896" s="14">
        <f t="shared" si="486"/>
        <v>3</v>
      </c>
    </row>
    <row r="3897" spans="1:27" ht="15" customHeight="1" x14ac:dyDescent="0.25">
      <c r="A3897" t="s">
        <v>6410</v>
      </c>
      <c r="B3897" s="6">
        <v>42175</v>
      </c>
      <c r="C3897" s="6">
        <v>42182</v>
      </c>
      <c r="D3897" t="s">
        <v>19</v>
      </c>
      <c r="E3897" t="s">
        <v>54</v>
      </c>
      <c r="F3897" s="14">
        <f t="shared" si="480"/>
        <v>3</v>
      </c>
      <c r="G3897" t="s">
        <v>3227</v>
      </c>
      <c r="H3897" t="s">
        <v>3108</v>
      </c>
      <c r="I3897" t="s">
        <v>3095</v>
      </c>
      <c r="J3897" t="str">
        <f t="shared" si="487"/>
        <v>Dallas,Texas,United States</v>
      </c>
      <c r="K3897" t="s">
        <v>3109</v>
      </c>
      <c r="L3897" t="s">
        <v>4482</v>
      </c>
      <c r="M3897" t="s">
        <v>30</v>
      </c>
      <c r="N3897" t="s">
        <v>100</v>
      </c>
      <c r="O3897" t="s">
        <v>3395</v>
      </c>
      <c r="P3897" s="4">
        <v>457.4849999999999</v>
      </c>
      <c r="Q3897" s="14">
        <f t="shared" si="481"/>
        <v>1</v>
      </c>
      <c r="R3897">
        <v>3</v>
      </c>
      <c r="S3897" s="14">
        <f t="shared" si="482"/>
        <v>1</v>
      </c>
      <c r="T3897">
        <v>0.3</v>
      </c>
      <c r="U3897" s="14">
        <f t="shared" si="483"/>
        <v>1</v>
      </c>
      <c r="V3897" s="4">
        <v>-84.961500000000029</v>
      </c>
      <c r="W3897" s="14">
        <f t="shared" si="484"/>
        <v>3</v>
      </c>
      <c r="X3897">
        <v>50.88</v>
      </c>
      <c r="Y3897" s="14">
        <f t="shared" si="485"/>
        <v>1</v>
      </c>
      <c r="Z3897" t="s">
        <v>28</v>
      </c>
      <c r="AA3897" s="14">
        <f t="shared" si="486"/>
        <v>2</v>
      </c>
    </row>
    <row r="3898" spans="1:27" ht="15" customHeight="1" x14ac:dyDescent="0.25">
      <c r="A3898" t="s">
        <v>8673</v>
      </c>
      <c r="B3898" s="6">
        <v>42067</v>
      </c>
      <c r="C3898" s="6">
        <v>42069</v>
      </c>
      <c r="D3898" t="s">
        <v>67</v>
      </c>
      <c r="E3898" t="s">
        <v>20</v>
      </c>
      <c r="F3898" s="14">
        <f t="shared" si="480"/>
        <v>1</v>
      </c>
      <c r="G3898" t="s">
        <v>892</v>
      </c>
      <c r="H3898" t="s">
        <v>384</v>
      </c>
      <c r="I3898" t="s">
        <v>197</v>
      </c>
      <c r="J3898" t="str">
        <f t="shared" si="487"/>
        <v>Rosario,Santa Fe,Argentina</v>
      </c>
      <c r="K3898" t="s">
        <v>4475</v>
      </c>
      <c r="L3898" t="s">
        <v>24</v>
      </c>
      <c r="M3898" t="s">
        <v>30</v>
      </c>
      <c r="N3898" t="s">
        <v>52</v>
      </c>
      <c r="O3898" t="s">
        <v>1204</v>
      </c>
      <c r="P3898" s="4">
        <v>261.84000000000003</v>
      </c>
      <c r="Q3898" s="14">
        <f t="shared" si="481"/>
        <v>1</v>
      </c>
      <c r="R3898">
        <v>4</v>
      </c>
      <c r="S3898" s="14">
        <f t="shared" si="482"/>
        <v>1</v>
      </c>
      <c r="T3898">
        <v>0.4</v>
      </c>
      <c r="U3898" s="14">
        <f t="shared" si="483"/>
        <v>2</v>
      </c>
      <c r="V3898" s="4">
        <v>-117.84000000000003</v>
      </c>
      <c r="W3898" s="14">
        <f t="shared" si="484"/>
        <v>3</v>
      </c>
      <c r="X3898">
        <v>17.508000000000003</v>
      </c>
      <c r="Y3898" s="14">
        <f t="shared" si="485"/>
        <v>1</v>
      </c>
      <c r="Z3898" t="s">
        <v>28</v>
      </c>
      <c r="AA3898" s="14">
        <f t="shared" si="486"/>
        <v>2</v>
      </c>
    </row>
    <row r="3899" spans="1:27" ht="15" customHeight="1" x14ac:dyDescent="0.25">
      <c r="A3899" t="s">
        <v>5455</v>
      </c>
      <c r="B3899" s="6">
        <v>42250</v>
      </c>
      <c r="C3899" s="6">
        <v>42254</v>
      </c>
      <c r="D3899" t="s">
        <v>19</v>
      </c>
      <c r="E3899" t="s">
        <v>20</v>
      </c>
      <c r="F3899" s="14">
        <f t="shared" si="480"/>
        <v>1</v>
      </c>
      <c r="G3899" t="s">
        <v>84</v>
      </c>
      <c r="H3899" t="s">
        <v>85</v>
      </c>
      <c r="I3899" t="s">
        <v>86</v>
      </c>
      <c r="J3899" t="str">
        <f t="shared" si="487"/>
        <v>Tegucigalpa,Francisco Morazán,Honduras</v>
      </c>
      <c r="K3899" t="s">
        <v>4485</v>
      </c>
      <c r="L3899" t="s">
        <v>24</v>
      </c>
      <c r="M3899" t="s">
        <v>30</v>
      </c>
      <c r="N3899" t="s">
        <v>52</v>
      </c>
      <c r="O3899" t="s">
        <v>934</v>
      </c>
      <c r="P3899" s="4">
        <v>197.352</v>
      </c>
      <c r="Q3899" s="14">
        <f t="shared" si="481"/>
        <v>1</v>
      </c>
      <c r="R3899">
        <v>3</v>
      </c>
      <c r="S3899" s="14">
        <f t="shared" si="482"/>
        <v>1</v>
      </c>
      <c r="T3899">
        <v>0.4</v>
      </c>
      <c r="U3899" s="14">
        <f t="shared" si="483"/>
        <v>2</v>
      </c>
      <c r="V3899" s="4">
        <v>-13.188000000000011</v>
      </c>
      <c r="W3899" s="14">
        <f t="shared" si="484"/>
        <v>3</v>
      </c>
      <c r="X3899">
        <v>17.48</v>
      </c>
      <c r="Y3899" s="14">
        <f t="shared" si="485"/>
        <v>1</v>
      </c>
      <c r="Z3899" t="s">
        <v>28</v>
      </c>
      <c r="AA3899" s="14">
        <f t="shared" si="486"/>
        <v>2</v>
      </c>
    </row>
    <row r="3900" spans="1:27" ht="15" customHeight="1" x14ac:dyDescent="0.25">
      <c r="A3900" t="s">
        <v>7407</v>
      </c>
      <c r="B3900" s="6">
        <v>42159</v>
      </c>
      <c r="C3900" s="6">
        <v>42161</v>
      </c>
      <c r="D3900" t="s">
        <v>75</v>
      </c>
      <c r="E3900" t="s">
        <v>20</v>
      </c>
      <c r="F3900" s="14">
        <f t="shared" si="480"/>
        <v>1</v>
      </c>
      <c r="G3900" t="s">
        <v>1817</v>
      </c>
      <c r="H3900" t="s">
        <v>182</v>
      </c>
      <c r="I3900" t="s">
        <v>41</v>
      </c>
      <c r="J3900" t="str">
        <f t="shared" si="487"/>
        <v>Açu,Rio Grande do Norte,Brazil</v>
      </c>
      <c r="K3900" t="s">
        <v>4475</v>
      </c>
      <c r="L3900" t="s">
        <v>24</v>
      </c>
      <c r="M3900" t="s">
        <v>25</v>
      </c>
      <c r="N3900" t="s">
        <v>39</v>
      </c>
      <c r="O3900" t="s">
        <v>225</v>
      </c>
      <c r="P3900" s="4">
        <v>79.680000000000007</v>
      </c>
      <c r="Q3900" s="14">
        <f t="shared" si="481"/>
        <v>1</v>
      </c>
      <c r="R3900">
        <v>8</v>
      </c>
      <c r="S3900" s="14">
        <f t="shared" si="482"/>
        <v>1</v>
      </c>
      <c r="T3900">
        <v>0.6</v>
      </c>
      <c r="U3900" s="14">
        <f t="shared" si="483"/>
        <v>3</v>
      </c>
      <c r="V3900" s="4">
        <v>-55.840000000000011</v>
      </c>
      <c r="W3900" s="14">
        <f t="shared" si="484"/>
        <v>3</v>
      </c>
      <c r="X3900">
        <v>17.48</v>
      </c>
      <c r="Y3900" s="14">
        <f t="shared" si="485"/>
        <v>1</v>
      </c>
      <c r="Z3900" t="s">
        <v>71</v>
      </c>
      <c r="AA3900" s="14">
        <f t="shared" si="486"/>
        <v>3</v>
      </c>
    </row>
    <row r="3901" spans="1:27" ht="15" customHeight="1" x14ac:dyDescent="0.25">
      <c r="A3901" t="s">
        <v>8063</v>
      </c>
      <c r="B3901" s="6">
        <v>42360</v>
      </c>
      <c r="C3901" s="6">
        <v>42366</v>
      </c>
      <c r="D3901" t="s">
        <v>19</v>
      </c>
      <c r="E3901" t="s">
        <v>59</v>
      </c>
      <c r="F3901" s="14">
        <f t="shared" si="480"/>
        <v>2</v>
      </c>
      <c r="G3901" t="s">
        <v>3994</v>
      </c>
      <c r="H3901" t="s">
        <v>3897</v>
      </c>
      <c r="I3901" t="s">
        <v>3898</v>
      </c>
      <c r="J3901" t="str">
        <f t="shared" si="487"/>
        <v>Johannesburg,Gauteng,South Africa</v>
      </c>
      <c r="K3901" t="s">
        <v>4486</v>
      </c>
      <c r="L3901" t="s">
        <v>3867</v>
      </c>
      <c r="M3901" t="s">
        <v>25</v>
      </c>
      <c r="N3901" t="s">
        <v>37</v>
      </c>
      <c r="O3901" t="s">
        <v>1221</v>
      </c>
      <c r="P3901" s="4">
        <v>202.92000000000002</v>
      </c>
      <c r="Q3901" s="14">
        <f t="shared" si="481"/>
        <v>1</v>
      </c>
      <c r="R3901">
        <v>4</v>
      </c>
      <c r="S3901" s="14">
        <f t="shared" si="482"/>
        <v>1</v>
      </c>
      <c r="T3901">
        <v>0</v>
      </c>
      <c r="U3901" s="14">
        <f t="shared" si="483"/>
        <v>1</v>
      </c>
      <c r="V3901" s="4">
        <v>64.92</v>
      </c>
      <c r="W3901" s="14">
        <f t="shared" si="484"/>
        <v>1</v>
      </c>
      <c r="X3901">
        <v>17.48</v>
      </c>
      <c r="Y3901" s="14">
        <f t="shared" si="485"/>
        <v>1</v>
      </c>
      <c r="Z3901" t="s">
        <v>28</v>
      </c>
      <c r="AA3901" s="14">
        <f t="shared" si="486"/>
        <v>2</v>
      </c>
    </row>
    <row r="3902" spans="1:27" ht="15" customHeight="1" x14ac:dyDescent="0.25">
      <c r="A3902" t="s">
        <v>10038</v>
      </c>
      <c r="B3902" s="6">
        <v>42348</v>
      </c>
      <c r="C3902" s="6">
        <v>42353</v>
      </c>
      <c r="D3902" t="s">
        <v>19</v>
      </c>
      <c r="E3902" t="s">
        <v>20</v>
      </c>
      <c r="F3902" s="14">
        <f t="shared" si="480"/>
        <v>1</v>
      </c>
      <c r="G3902" t="s">
        <v>967</v>
      </c>
      <c r="H3902" t="s">
        <v>967</v>
      </c>
      <c r="I3902" t="s">
        <v>104</v>
      </c>
      <c r="J3902" t="str">
        <f t="shared" si="487"/>
        <v>La Vega,La Vega,Dominican Republic</v>
      </c>
      <c r="K3902" t="s">
        <v>99</v>
      </c>
      <c r="L3902" t="s">
        <v>24</v>
      </c>
      <c r="M3902" t="s">
        <v>30</v>
      </c>
      <c r="N3902" t="s">
        <v>33</v>
      </c>
      <c r="O3902" t="s">
        <v>1782</v>
      </c>
      <c r="P3902" s="4">
        <v>494.1</v>
      </c>
      <c r="Q3902" s="14">
        <f t="shared" si="481"/>
        <v>1</v>
      </c>
      <c r="R3902">
        <v>3</v>
      </c>
      <c r="S3902" s="14">
        <f t="shared" si="482"/>
        <v>1</v>
      </c>
      <c r="T3902">
        <v>0.4</v>
      </c>
      <c r="U3902" s="14">
        <f t="shared" si="483"/>
        <v>2</v>
      </c>
      <c r="V3902" s="4">
        <v>-197.64</v>
      </c>
      <c r="W3902" s="14">
        <f t="shared" si="484"/>
        <v>3</v>
      </c>
      <c r="X3902">
        <v>17.478999999999999</v>
      </c>
      <c r="Y3902" s="14">
        <f t="shared" si="485"/>
        <v>1</v>
      </c>
      <c r="Z3902" t="s">
        <v>28</v>
      </c>
      <c r="AA3902" s="14">
        <f t="shared" si="486"/>
        <v>2</v>
      </c>
    </row>
    <row r="3903" spans="1:27" ht="15" customHeight="1" x14ac:dyDescent="0.25">
      <c r="A3903" t="s">
        <v>8303</v>
      </c>
      <c r="B3903" s="6">
        <v>42147</v>
      </c>
      <c r="C3903" s="6">
        <v>42149</v>
      </c>
      <c r="D3903" t="s">
        <v>75</v>
      </c>
      <c r="E3903" t="s">
        <v>20</v>
      </c>
      <c r="F3903" s="14">
        <f t="shared" si="480"/>
        <v>1</v>
      </c>
      <c r="G3903" t="s">
        <v>2636</v>
      </c>
      <c r="H3903" t="s">
        <v>2636</v>
      </c>
      <c r="I3903" t="s">
        <v>2579</v>
      </c>
      <c r="J3903" t="str">
        <f t="shared" si="487"/>
        <v>Jakarta,Jakarta,Indonesia</v>
      </c>
      <c r="K3903" t="s">
        <v>4481</v>
      </c>
      <c r="L3903" t="s">
        <v>4469</v>
      </c>
      <c r="M3903" t="s">
        <v>25</v>
      </c>
      <c r="N3903" t="s">
        <v>82</v>
      </c>
      <c r="O3903" t="s">
        <v>401</v>
      </c>
      <c r="P3903" s="4">
        <v>142.97579999999999</v>
      </c>
      <c r="Q3903" s="14">
        <f t="shared" si="481"/>
        <v>1</v>
      </c>
      <c r="R3903">
        <v>3</v>
      </c>
      <c r="S3903" s="14">
        <f t="shared" si="482"/>
        <v>1</v>
      </c>
      <c r="T3903">
        <v>0.17</v>
      </c>
      <c r="U3903" s="14">
        <f t="shared" si="483"/>
        <v>1</v>
      </c>
      <c r="V3903" s="4">
        <v>48.205799999999989</v>
      </c>
      <c r="W3903" s="14">
        <f t="shared" si="484"/>
        <v>1</v>
      </c>
      <c r="X3903">
        <v>17.46</v>
      </c>
      <c r="Y3903" s="14">
        <f t="shared" si="485"/>
        <v>1</v>
      </c>
      <c r="Z3903" t="s">
        <v>28</v>
      </c>
      <c r="AA3903" s="14">
        <f t="shared" si="486"/>
        <v>2</v>
      </c>
    </row>
    <row r="3904" spans="1:27" ht="15" customHeight="1" x14ac:dyDescent="0.25">
      <c r="A3904" t="s">
        <v>8440</v>
      </c>
      <c r="B3904" s="6">
        <v>42273</v>
      </c>
      <c r="C3904" s="6">
        <v>42277</v>
      </c>
      <c r="D3904" t="s">
        <v>19</v>
      </c>
      <c r="E3904" t="s">
        <v>59</v>
      </c>
      <c r="F3904" s="14">
        <f t="shared" si="480"/>
        <v>2</v>
      </c>
      <c r="G3904" t="s">
        <v>4086</v>
      </c>
      <c r="H3904" t="s">
        <v>3973</v>
      </c>
      <c r="I3904" t="s">
        <v>3906</v>
      </c>
      <c r="J3904" t="str">
        <f t="shared" si="487"/>
        <v>Likasi,Katanga,Democratic Republic of the Congo</v>
      </c>
      <c r="K3904" t="s">
        <v>4474</v>
      </c>
      <c r="L3904" t="s">
        <v>3867</v>
      </c>
      <c r="M3904" t="s">
        <v>30</v>
      </c>
      <c r="N3904" t="s">
        <v>33</v>
      </c>
      <c r="O3904" t="s">
        <v>966</v>
      </c>
      <c r="P3904" s="4">
        <v>244.14</v>
      </c>
      <c r="Q3904" s="14">
        <f t="shared" si="481"/>
        <v>1</v>
      </c>
      <c r="R3904">
        <v>2</v>
      </c>
      <c r="S3904" s="14">
        <f t="shared" si="482"/>
        <v>1</v>
      </c>
      <c r="T3904">
        <v>0</v>
      </c>
      <c r="U3904" s="14">
        <f t="shared" si="483"/>
        <v>1</v>
      </c>
      <c r="V3904" s="4">
        <v>82.98</v>
      </c>
      <c r="W3904" s="14">
        <f t="shared" si="484"/>
        <v>1</v>
      </c>
      <c r="X3904">
        <v>17.45</v>
      </c>
      <c r="Y3904" s="14">
        <f t="shared" si="485"/>
        <v>1</v>
      </c>
      <c r="Z3904" t="s">
        <v>28</v>
      </c>
      <c r="AA3904" s="14">
        <f t="shared" si="486"/>
        <v>2</v>
      </c>
    </row>
    <row r="3905" spans="1:27" ht="15" customHeight="1" x14ac:dyDescent="0.25">
      <c r="A3905" t="s">
        <v>7013</v>
      </c>
      <c r="B3905" s="6">
        <v>42222</v>
      </c>
      <c r="C3905" s="6">
        <v>42224</v>
      </c>
      <c r="D3905" t="s">
        <v>75</v>
      </c>
      <c r="E3905" t="s">
        <v>20</v>
      </c>
      <c r="F3905" s="14">
        <f t="shared" si="480"/>
        <v>1</v>
      </c>
      <c r="G3905" t="s">
        <v>2627</v>
      </c>
      <c r="H3905" t="s">
        <v>2592</v>
      </c>
      <c r="I3905" t="s">
        <v>2571</v>
      </c>
      <c r="J3905" t="str">
        <f t="shared" si="487"/>
        <v>Mackay,Queensland,Australia</v>
      </c>
      <c r="K3905" t="s">
        <v>2572</v>
      </c>
      <c r="L3905" t="s">
        <v>4469</v>
      </c>
      <c r="M3905" t="s">
        <v>25</v>
      </c>
      <c r="N3905" t="s">
        <v>45</v>
      </c>
      <c r="O3905" t="s">
        <v>1558</v>
      </c>
      <c r="P3905" s="4">
        <v>107.59500000000003</v>
      </c>
      <c r="Q3905" s="14">
        <f t="shared" si="481"/>
        <v>1</v>
      </c>
      <c r="R3905">
        <v>5</v>
      </c>
      <c r="S3905" s="14">
        <f t="shared" si="482"/>
        <v>1</v>
      </c>
      <c r="T3905">
        <v>0.1</v>
      </c>
      <c r="U3905" s="14">
        <f t="shared" si="483"/>
        <v>1</v>
      </c>
      <c r="V3905" s="4">
        <v>3.4949999999999974</v>
      </c>
      <c r="W3905" s="14">
        <f t="shared" si="484"/>
        <v>1</v>
      </c>
      <c r="X3905">
        <v>17.41</v>
      </c>
      <c r="Y3905" s="14">
        <f t="shared" si="485"/>
        <v>1</v>
      </c>
      <c r="Z3905" t="s">
        <v>28</v>
      </c>
      <c r="AA3905" s="14">
        <f t="shared" si="486"/>
        <v>2</v>
      </c>
    </row>
    <row r="3906" spans="1:27" ht="15" customHeight="1" x14ac:dyDescent="0.25">
      <c r="A3906" t="s">
        <v>7357</v>
      </c>
      <c r="B3906" s="6">
        <v>42279</v>
      </c>
      <c r="C3906" s="6">
        <v>42284</v>
      </c>
      <c r="D3906" t="s">
        <v>19</v>
      </c>
      <c r="E3906" t="s">
        <v>20</v>
      </c>
      <c r="F3906" s="14">
        <f t="shared" ref="F3906:F3969" si="488">VLOOKUP(E3906,segmentrate,2)</f>
        <v>1</v>
      </c>
      <c r="G3906" t="s">
        <v>2805</v>
      </c>
      <c r="H3906" t="s">
        <v>2717</v>
      </c>
      <c r="I3906" t="s">
        <v>2560</v>
      </c>
      <c r="J3906" t="str">
        <f t="shared" si="487"/>
        <v>Ningbo,Zhejiang,China</v>
      </c>
      <c r="K3906" t="s">
        <v>4483</v>
      </c>
      <c r="L3906" t="s">
        <v>4469</v>
      </c>
      <c r="M3906" t="s">
        <v>42</v>
      </c>
      <c r="N3906" t="s">
        <v>47</v>
      </c>
      <c r="O3906" t="s">
        <v>392</v>
      </c>
      <c r="P3906" s="4">
        <v>310.14</v>
      </c>
      <c r="Q3906" s="14">
        <f t="shared" ref="Q3906:Q3969" si="489">VLOOKUP(P3906,salerate,3)</f>
        <v>1</v>
      </c>
      <c r="R3906">
        <v>3</v>
      </c>
      <c r="S3906" s="14">
        <f t="shared" ref="S3906:S3969" si="490">VLOOKUP(R3906,quantityrate,3)</f>
        <v>1</v>
      </c>
      <c r="T3906">
        <v>0</v>
      </c>
      <c r="U3906" s="14">
        <f t="shared" ref="U3906:U3969" si="491">VLOOKUP(T3906,discount,3)</f>
        <v>1</v>
      </c>
      <c r="V3906" s="4">
        <v>43.38</v>
      </c>
      <c r="W3906" s="14">
        <f t="shared" ref="W3906:W3969" si="492">VLOOKUP(V3906,profit,3)</f>
        <v>1</v>
      </c>
      <c r="X3906">
        <v>17.399999999999999</v>
      </c>
      <c r="Y3906" s="14">
        <f t="shared" ref="Y3906:Y3969" si="493">VLOOKUP(X3906,shipping,3)</f>
        <v>1</v>
      </c>
      <c r="Z3906" t="s">
        <v>28</v>
      </c>
      <c r="AA3906" s="14">
        <f t="shared" ref="AA3906:AA3969" si="494">VLOOKUP(Z3906,orderrate,2)</f>
        <v>2</v>
      </c>
    </row>
    <row r="3907" spans="1:27" ht="15" customHeight="1" x14ac:dyDescent="0.25">
      <c r="A3907" t="s">
        <v>6415</v>
      </c>
      <c r="B3907" s="6">
        <v>42285</v>
      </c>
      <c r="C3907" s="6">
        <v>42291</v>
      </c>
      <c r="D3907" t="s">
        <v>19</v>
      </c>
      <c r="E3907" t="s">
        <v>20</v>
      </c>
      <c r="F3907" s="14">
        <f t="shared" si="488"/>
        <v>1</v>
      </c>
      <c r="G3907" t="s">
        <v>3113</v>
      </c>
      <c r="H3907" t="s">
        <v>3098</v>
      </c>
      <c r="I3907" t="s">
        <v>3095</v>
      </c>
      <c r="J3907" t="str">
        <f t="shared" ref="J3907:J3970" si="495">G3907&amp;","&amp;H3907&amp;","&amp;I3907</f>
        <v>San Francisco,California,United States</v>
      </c>
      <c r="K3907" t="s">
        <v>4487</v>
      </c>
      <c r="L3907" t="s">
        <v>4482</v>
      </c>
      <c r="M3907" t="s">
        <v>30</v>
      </c>
      <c r="N3907" t="s">
        <v>33</v>
      </c>
      <c r="O3907" t="s">
        <v>3594</v>
      </c>
      <c r="P3907" s="4">
        <v>307.666</v>
      </c>
      <c r="Q3907" s="14">
        <f t="shared" si="489"/>
        <v>1</v>
      </c>
      <c r="R3907">
        <v>2</v>
      </c>
      <c r="S3907" s="14">
        <f t="shared" si="490"/>
        <v>1</v>
      </c>
      <c r="T3907">
        <v>0.15</v>
      </c>
      <c r="U3907" s="14">
        <f t="shared" si="491"/>
        <v>1</v>
      </c>
      <c r="V3907" s="4">
        <v>-14.478399999999979</v>
      </c>
      <c r="W3907" s="14">
        <f t="shared" si="492"/>
        <v>3</v>
      </c>
      <c r="X3907">
        <v>15.9</v>
      </c>
      <c r="Y3907" s="14">
        <f t="shared" si="493"/>
        <v>1</v>
      </c>
      <c r="Z3907" t="s">
        <v>28</v>
      </c>
      <c r="AA3907" s="14">
        <f t="shared" si="494"/>
        <v>2</v>
      </c>
    </row>
    <row r="3908" spans="1:27" ht="15" customHeight="1" x14ac:dyDescent="0.25">
      <c r="A3908" t="s">
        <v>9985</v>
      </c>
      <c r="B3908" s="6">
        <v>42220</v>
      </c>
      <c r="C3908" s="6">
        <v>42226</v>
      </c>
      <c r="D3908" t="s">
        <v>19</v>
      </c>
      <c r="E3908" t="s">
        <v>59</v>
      </c>
      <c r="F3908" s="14">
        <f t="shared" si="488"/>
        <v>2</v>
      </c>
      <c r="G3908" t="s">
        <v>2355</v>
      </c>
      <c r="H3908" t="s">
        <v>1906</v>
      </c>
      <c r="I3908" t="s">
        <v>1840</v>
      </c>
      <c r="J3908" t="str">
        <f t="shared" si="495"/>
        <v>Mijas,Andalusía,Spain</v>
      </c>
      <c r="K3908" t="s">
        <v>4472</v>
      </c>
      <c r="L3908" t="s">
        <v>4471</v>
      </c>
      <c r="M3908" t="s">
        <v>25</v>
      </c>
      <c r="N3908" t="s">
        <v>91</v>
      </c>
      <c r="O3908" t="s">
        <v>1225</v>
      </c>
      <c r="P3908" s="4">
        <v>169.5</v>
      </c>
      <c r="Q3908" s="14">
        <f t="shared" si="489"/>
        <v>1</v>
      </c>
      <c r="R3908">
        <v>2</v>
      </c>
      <c r="S3908" s="14">
        <f t="shared" si="490"/>
        <v>1</v>
      </c>
      <c r="T3908">
        <v>0</v>
      </c>
      <c r="U3908" s="14">
        <f t="shared" si="491"/>
        <v>1</v>
      </c>
      <c r="V3908" s="4">
        <v>50.820000000000007</v>
      </c>
      <c r="W3908" s="14">
        <f t="shared" si="492"/>
        <v>1</v>
      </c>
      <c r="X3908">
        <v>17.399999999999999</v>
      </c>
      <c r="Y3908" s="14">
        <f t="shared" si="493"/>
        <v>1</v>
      </c>
      <c r="Z3908" t="s">
        <v>28</v>
      </c>
      <c r="AA3908" s="14">
        <f t="shared" si="494"/>
        <v>2</v>
      </c>
    </row>
    <row r="3909" spans="1:27" ht="15" customHeight="1" x14ac:dyDescent="0.25">
      <c r="A3909" t="s">
        <v>5174</v>
      </c>
      <c r="B3909" s="6">
        <v>42237</v>
      </c>
      <c r="C3909" s="6">
        <v>42241</v>
      </c>
      <c r="D3909" t="s">
        <v>67</v>
      </c>
      <c r="E3909" t="s">
        <v>54</v>
      </c>
      <c r="F3909" s="14">
        <f t="shared" si="488"/>
        <v>3</v>
      </c>
      <c r="G3909" t="s">
        <v>905</v>
      </c>
      <c r="H3909" t="s">
        <v>906</v>
      </c>
      <c r="I3909" t="s">
        <v>104</v>
      </c>
      <c r="J3909" t="str">
        <f t="shared" si="495"/>
        <v>San Francisco de Macorís,Duarte,Dominican Republic</v>
      </c>
      <c r="K3909" t="s">
        <v>99</v>
      </c>
      <c r="L3909" t="s">
        <v>24</v>
      </c>
      <c r="M3909" t="s">
        <v>25</v>
      </c>
      <c r="N3909" t="s">
        <v>82</v>
      </c>
      <c r="O3909" t="s">
        <v>413</v>
      </c>
      <c r="P3909" s="4">
        <v>92.591999999999999</v>
      </c>
      <c r="Q3909" s="14">
        <f t="shared" si="489"/>
        <v>1</v>
      </c>
      <c r="R3909">
        <v>3</v>
      </c>
      <c r="S3909" s="14">
        <f t="shared" si="490"/>
        <v>1</v>
      </c>
      <c r="T3909">
        <v>0.2</v>
      </c>
      <c r="U3909" s="14">
        <f t="shared" si="491"/>
        <v>1</v>
      </c>
      <c r="V3909" s="4">
        <v>28.931999999999995</v>
      </c>
      <c r="W3909" s="14">
        <f t="shared" si="492"/>
        <v>1</v>
      </c>
      <c r="X3909">
        <v>17.387999999999998</v>
      </c>
      <c r="Y3909" s="14">
        <f t="shared" si="493"/>
        <v>1</v>
      </c>
      <c r="Z3909" t="s">
        <v>71</v>
      </c>
      <c r="AA3909" s="14">
        <f t="shared" si="494"/>
        <v>3</v>
      </c>
    </row>
    <row r="3910" spans="1:27" ht="15" customHeight="1" x14ac:dyDescent="0.25">
      <c r="A3910" t="s">
        <v>6416</v>
      </c>
      <c r="B3910" s="6">
        <v>42346</v>
      </c>
      <c r="C3910" s="6">
        <v>42350</v>
      </c>
      <c r="D3910" t="s">
        <v>19</v>
      </c>
      <c r="E3910" t="s">
        <v>20</v>
      </c>
      <c r="F3910" s="14">
        <f t="shared" si="488"/>
        <v>1</v>
      </c>
      <c r="G3910" t="s">
        <v>3316</v>
      </c>
      <c r="H3910" t="s">
        <v>3147</v>
      </c>
      <c r="I3910" t="s">
        <v>3095</v>
      </c>
      <c r="J3910" t="str">
        <f t="shared" si="495"/>
        <v>Richmond,Virginia,United States</v>
      </c>
      <c r="K3910" t="s">
        <v>4488</v>
      </c>
      <c r="L3910" t="s">
        <v>4482</v>
      </c>
      <c r="M3910" t="s">
        <v>30</v>
      </c>
      <c r="N3910" t="s">
        <v>31</v>
      </c>
      <c r="O3910" t="s">
        <v>3802</v>
      </c>
      <c r="P3910" s="4">
        <v>82.38</v>
      </c>
      <c r="Q3910" s="14">
        <f t="shared" si="489"/>
        <v>1</v>
      </c>
      <c r="R3910">
        <v>6</v>
      </c>
      <c r="S3910" s="14">
        <f t="shared" si="490"/>
        <v>1</v>
      </c>
      <c r="T3910">
        <v>0</v>
      </c>
      <c r="U3910" s="14">
        <f t="shared" si="491"/>
        <v>1</v>
      </c>
      <c r="V3910" s="4">
        <v>25.537799999999997</v>
      </c>
      <c r="W3910" s="14">
        <f t="shared" si="492"/>
        <v>1</v>
      </c>
      <c r="X3910">
        <v>6.56</v>
      </c>
      <c r="Y3910" s="14">
        <f t="shared" si="493"/>
        <v>1</v>
      </c>
      <c r="Z3910" t="s">
        <v>28</v>
      </c>
      <c r="AA3910" s="14">
        <f t="shared" si="494"/>
        <v>2</v>
      </c>
    </row>
    <row r="3911" spans="1:27" ht="15" customHeight="1" x14ac:dyDescent="0.25">
      <c r="A3911" t="s">
        <v>7762</v>
      </c>
      <c r="B3911" s="6">
        <v>42364</v>
      </c>
      <c r="C3911" s="6">
        <v>42368</v>
      </c>
      <c r="D3911" t="s">
        <v>19</v>
      </c>
      <c r="E3911" t="s">
        <v>54</v>
      </c>
      <c r="F3911" s="14">
        <f t="shared" si="488"/>
        <v>3</v>
      </c>
      <c r="G3911" t="s">
        <v>2106</v>
      </c>
      <c r="H3911" t="s">
        <v>10393</v>
      </c>
      <c r="I3911" t="s">
        <v>1823</v>
      </c>
      <c r="J3911" t="str">
        <f t="shared" si="495"/>
        <v>Toulouse,Languedoc-Roussillon-Midi-Pyrénées,France</v>
      </c>
      <c r="K3911" t="s">
        <v>4477</v>
      </c>
      <c r="L3911" t="s">
        <v>4471</v>
      </c>
      <c r="M3911" t="s">
        <v>42</v>
      </c>
      <c r="N3911" t="s">
        <v>80</v>
      </c>
      <c r="O3911" t="s">
        <v>1343</v>
      </c>
      <c r="P3911" s="4">
        <v>119.76299999999998</v>
      </c>
      <c r="Q3911" s="14">
        <f t="shared" si="489"/>
        <v>1</v>
      </c>
      <c r="R3911">
        <v>2</v>
      </c>
      <c r="S3911" s="14">
        <f t="shared" si="490"/>
        <v>1</v>
      </c>
      <c r="T3911">
        <v>0.65</v>
      </c>
      <c r="U3911" s="14">
        <f t="shared" si="491"/>
        <v>3</v>
      </c>
      <c r="V3911" s="4">
        <v>-88.976999999999975</v>
      </c>
      <c r="W3911" s="14">
        <f t="shared" si="492"/>
        <v>3</v>
      </c>
      <c r="X3911">
        <v>17.38</v>
      </c>
      <c r="Y3911" s="14">
        <f t="shared" si="493"/>
        <v>1</v>
      </c>
      <c r="Z3911" t="s">
        <v>71</v>
      </c>
      <c r="AA3911" s="14">
        <f t="shared" si="494"/>
        <v>3</v>
      </c>
    </row>
    <row r="3912" spans="1:27" ht="15" customHeight="1" x14ac:dyDescent="0.25">
      <c r="A3912" t="s">
        <v>4544</v>
      </c>
      <c r="B3912" s="6">
        <v>42123</v>
      </c>
      <c r="C3912" s="6">
        <v>42126</v>
      </c>
      <c r="D3912" t="s">
        <v>75</v>
      </c>
      <c r="E3912" t="s">
        <v>54</v>
      </c>
      <c r="F3912" s="14">
        <f t="shared" si="488"/>
        <v>3</v>
      </c>
      <c r="G3912" t="s">
        <v>117</v>
      </c>
      <c r="H3912" t="s">
        <v>117</v>
      </c>
      <c r="I3912" t="s">
        <v>104</v>
      </c>
      <c r="J3912" t="str">
        <f t="shared" si="495"/>
        <v>Santo Domingo,Santo Domingo,Dominican Republic</v>
      </c>
      <c r="K3912" t="s">
        <v>99</v>
      </c>
      <c r="L3912" t="s">
        <v>24</v>
      </c>
      <c r="M3912" t="s">
        <v>25</v>
      </c>
      <c r="N3912" t="s">
        <v>45</v>
      </c>
      <c r="O3912" t="s">
        <v>819</v>
      </c>
      <c r="P3912" s="4">
        <v>109.52000000000001</v>
      </c>
      <c r="Q3912" s="14">
        <f t="shared" si="489"/>
        <v>1</v>
      </c>
      <c r="R3912">
        <v>5</v>
      </c>
      <c r="S3912" s="14">
        <f t="shared" si="490"/>
        <v>1</v>
      </c>
      <c r="T3912">
        <v>0.2</v>
      </c>
      <c r="U3912" s="14">
        <f t="shared" si="491"/>
        <v>1</v>
      </c>
      <c r="V3912" s="4">
        <v>27.32</v>
      </c>
      <c r="W3912" s="14">
        <f t="shared" si="492"/>
        <v>1</v>
      </c>
      <c r="X3912">
        <v>17.371000000000002</v>
      </c>
      <c r="Y3912" s="14">
        <f t="shared" si="493"/>
        <v>1</v>
      </c>
      <c r="Z3912" t="s">
        <v>71</v>
      </c>
      <c r="AA3912" s="14">
        <f t="shared" si="494"/>
        <v>3</v>
      </c>
    </row>
    <row r="3913" spans="1:27" ht="15" customHeight="1" x14ac:dyDescent="0.25">
      <c r="A3913" t="s">
        <v>6229</v>
      </c>
      <c r="B3913" s="6">
        <v>42346</v>
      </c>
      <c r="C3913" s="6">
        <v>42351</v>
      </c>
      <c r="D3913" t="s">
        <v>19</v>
      </c>
      <c r="E3913" t="s">
        <v>20</v>
      </c>
      <c r="F3913" s="14">
        <f t="shared" si="488"/>
        <v>1</v>
      </c>
      <c r="G3913" t="s">
        <v>2684</v>
      </c>
      <c r="H3913" t="s">
        <v>2685</v>
      </c>
      <c r="I3913" t="s">
        <v>2596</v>
      </c>
      <c r="J3913" t="str">
        <f t="shared" si="495"/>
        <v>Hanoi,Thủ Dô Hà Nội,Vietnam</v>
      </c>
      <c r="K3913" t="s">
        <v>4481</v>
      </c>
      <c r="L3913" t="s">
        <v>4469</v>
      </c>
      <c r="M3913" t="s">
        <v>25</v>
      </c>
      <c r="N3913" t="s">
        <v>82</v>
      </c>
      <c r="O3913" t="s">
        <v>841</v>
      </c>
      <c r="P3913" s="4">
        <v>162.44759999999997</v>
      </c>
      <c r="Q3913" s="14">
        <f t="shared" si="489"/>
        <v>1</v>
      </c>
      <c r="R3913">
        <v>4</v>
      </c>
      <c r="S3913" s="14">
        <f t="shared" si="490"/>
        <v>1</v>
      </c>
      <c r="T3913">
        <v>0.17</v>
      </c>
      <c r="U3913" s="14">
        <f t="shared" si="491"/>
        <v>1</v>
      </c>
      <c r="V3913" s="4">
        <v>52.767599999999995</v>
      </c>
      <c r="W3913" s="14">
        <f t="shared" si="492"/>
        <v>1</v>
      </c>
      <c r="X3913">
        <v>17.37</v>
      </c>
      <c r="Y3913" s="14">
        <f t="shared" si="493"/>
        <v>1</v>
      </c>
      <c r="Z3913" t="s">
        <v>71</v>
      </c>
      <c r="AA3913" s="14">
        <f t="shared" si="494"/>
        <v>3</v>
      </c>
    </row>
    <row r="3914" spans="1:27" ht="15" customHeight="1" x14ac:dyDescent="0.25">
      <c r="A3914" t="s">
        <v>6425</v>
      </c>
      <c r="B3914" s="6">
        <v>42337</v>
      </c>
      <c r="C3914" s="6">
        <v>42341</v>
      </c>
      <c r="D3914" t="s">
        <v>19</v>
      </c>
      <c r="E3914" t="s">
        <v>59</v>
      </c>
      <c r="F3914" s="14">
        <f t="shared" si="488"/>
        <v>2</v>
      </c>
      <c r="G3914" t="s">
        <v>3140</v>
      </c>
      <c r="H3914" t="s">
        <v>3141</v>
      </c>
      <c r="I3914" t="s">
        <v>3095</v>
      </c>
      <c r="J3914" t="str">
        <f t="shared" si="495"/>
        <v>New York City,New York,United States</v>
      </c>
      <c r="K3914" t="s">
        <v>4489</v>
      </c>
      <c r="L3914" t="s">
        <v>4482</v>
      </c>
      <c r="M3914" t="s">
        <v>42</v>
      </c>
      <c r="N3914" t="s">
        <v>88</v>
      </c>
      <c r="O3914" t="s">
        <v>3713</v>
      </c>
      <c r="P3914" s="4">
        <v>1979.89</v>
      </c>
      <c r="Q3914" s="14">
        <f t="shared" si="489"/>
        <v>2</v>
      </c>
      <c r="R3914">
        <v>11</v>
      </c>
      <c r="S3914" s="14">
        <f t="shared" si="490"/>
        <v>2</v>
      </c>
      <c r="T3914">
        <v>0</v>
      </c>
      <c r="U3914" s="14">
        <f t="shared" si="491"/>
        <v>1</v>
      </c>
      <c r="V3914" s="4">
        <v>494.97250000000003</v>
      </c>
      <c r="W3914" s="14">
        <f t="shared" si="492"/>
        <v>1</v>
      </c>
      <c r="X3914">
        <v>124.56</v>
      </c>
      <c r="Y3914" s="14">
        <f t="shared" si="493"/>
        <v>1</v>
      </c>
      <c r="Z3914" t="s">
        <v>28</v>
      </c>
      <c r="AA3914" s="14">
        <f t="shared" si="494"/>
        <v>2</v>
      </c>
    </row>
    <row r="3915" spans="1:27" ht="15" customHeight="1" x14ac:dyDescent="0.25">
      <c r="A3915" t="s">
        <v>6150</v>
      </c>
      <c r="B3915" s="6">
        <v>42340</v>
      </c>
      <c r="C3915" s="6">
        <v>42344</v>
      </c>
      <c r="D3915" t="s">
        <v>67</v>
      </c>
      <c r="E3915" t="s">
        <v>59</v>
      </c>
      <c r="F3915" s="14">
        <f t="shared" si="488"/>
        <v>2</v>
      </c>
      <c r="G3915" t="s">
        <v>2575</v>
      </c>
      <c r="H3915" t="s">
        <v>2562</v>
      </c>
      <c r="I3915" t="s">
        <v>2563</v>
      </c>
      <c r="J3915" t="str">
        <f t="shared" si="495"/>
        <v>Manila,National Capital,Philippines</v>
      </c>
      <c r="K3915" t="s">
        <v>4481</v>
      </c>
      <c r="L3915" t="s">
        <v>4469</v>
      </c>
      <c r="M3915" t="s">
        <v>25</v>
      </c>
      <c r="N3915" t="s">
        <v>45</v>
      </c>
      <c r="O3915" t="s">
        <v>1146</v>
      </c>
      <c r="P3915" s="4">
        <v>235.07550000000006</v>
      </c>
      <c r="Q3915" s="14">
        <f t="shared" si="489"/>
        <v>1</v>
      </c>
      <c r="R3915">
        <v>9</v>
      </c>
      <c r="S3915" s="14">
        <f t="shared" si="490"/>
        <v>2</v>
      </c>
      <c r="T3915">
        <v>0.45</v>
      </c>
      <c r="U3915" s="14">
        <f t="shared" si="491"/>
        <v>2</v>
      </c>
      <c r="V3915" s="4">
        <v>-149.67450000000002</v>
      </c>
      <c r="W3915" s="14">
        <f t="shared" si="492"/>
        <v>3</v>
      </c>
      <c r="X3915">
        <v>17.36</v>
      </c>
      <c r="Y3915" s="14">
        <f t="shared" si="493"/>
        <v>1</v>
      </c>
      <c r="Z3915" t="s">
        <v>28</v>
      </c>
      <c r="AA3915" s="14">
        <f t="shared" si="494"/>
        <v>2</v>
      </c>
    </row>
    <row r="3916" spans="1:27" ht="15" customHeight="1" x14ac:dyDescent="0.25">
      <c r="A3916" t="s">
        <v>9579</v>
      </c>
      <c r="B3916" s="6">
        <v>42176</v>
      </c>
      <c r="C3916" s="6">
        <v>42176</v>
      </c>
      <c r="D3916" t="s">
        <v>113</v>
      </c>
      <c r="E3916" t="s">
        <v>20</v>
      </c>
      <c r="F3916" s="14">
        <f t="shared" si="488"/>
        <v>1</v>
      </c>
      <c r="G3916" t="s">
        <v>303</v>
      </c>
      <c r="H3916" t="s">
        <v>191</v>
      </c>
      <c r="I3916" t="s">
        <v>23</v>
      </c>
      <c r="J3916" t="str">
        <f t="shared" si="495"/>
        <v>Guadalajara,Jalisco,Mexico</v>
      </c>
      <c r="K3916" t="s">
        <v>4485</v>
      </c>
      <c r="L3916" t="s">
        <v>24</v>
      </c>
      <c r="M3916" t="s">
        <v>25</v>
      </c>
      <c r="N3916" t="s">
        <v>35</v>
      </c>
      <c r="O3916" t="s">
        <v>780</v>
      </c>
      <c r="P3916" s="4">
        <v>83.819999999999979</v>
      </c>
      <c r="Q3916" s="14">
        <f t="shared" si="489"/>
        <v>1</v>
      </c>
      <c r="R3916">
        <v>11</v>
      </c>
      <c r="S3916" s="14">
        <f t="shared" si="490"/>
        <v>2</v>
      </c>
      <c r="T3916">
        <v>0</v>
      </c>
      <c r="U3916" s="14">
        <f t="shared" si="491"/>
        <v>1</v>
      </c>
      <c r="V3916" s="4">
        <v>39.379999999999995</v>
      </c>
      <c r="W3916" s="14">
        <f t="shared" si="492"/>
        <v>1</v>
      </c>
      <c r="X3916">
        <v>17.359000000000002</v>
      </c>
      <c r="Y3916" s="14">
        <f t="shared" si="493"/>
        <v>1</v>
      </c>
      <c r="Z3916" t="s">
        <v>106</v>
      </c>
      <c r="AA3916" s="14">
        <f t="shared" si="494"/>
        <v>4</v>
      </c>
    </row>
    <row r="3917" spans="1:27" ht="15" customHeight="1" x14ac:dyDescent="0.25">
      <c r="A3917" t="s">
        <v>9799</v>
      </c>
      <c r="B3917" s="6">
        <v>42117</v>
      </c>
      <c r="C3917" s="6">
        <v>42121</v>
      </c>
      <c r="D3917" t="s">
        <v>19</v>
      </c>
      <c r="E3917" t="s">
        <v>54</v>
      </c>
      <c r="F3917" s="14">
        <f t="shared" si="488"/>
        <v>3</v>
      </c>
      <c r="G3917" t="s">
        <v>1142</v>
      </c>
      <c r="H3917" t="s">
        <v>1142</v>
      </c>
      <c r="I3917" t="s">
        <v>23</v>
      </c>
      <c r="J3917" t="str">
        <f t="shared" si="495"/>
        <v>Campeche,Campeche,Mexico</v>
      </c>
      <c r="K3917" t="s">
        <v>4485</v>
      </c>
      <c r="L3917" t="s">
        <v>24</v>
      </c>
      <c r="M3917" t="s">
        <v>30</v>
      </c>
      <c r="N3917" t="s">
        <v>52</v>
      </c>
      <c r="O3917" t="s">
        <v>689</v>
      </c>
      <c r="P3917" s="4">
        <v>230.01599999999993</v>
      </c>
      <c r="Q3917" s="14">
        <f t="shared" si="489"/>
        <v>1</v>
      </c>
      <c r="R3917">
        <v>8</v>
      </c>
      <c r="S3917" s="14">
        <f t="shared" si="490"/>
        <v>1</v>
      </c>
      <c r="T3917">
        <v>0.2</v>
      </c>
      <c r="U3917" s="14">
        <f t="shared" si="491"/>
        <v>1</v>
      </c>
      <c r="V3917" s="4">
        <v>-40.383999999999986</v>
      </c>
      <c r="W3917" s="14">
        <f t="shared" si="492"/>
        <v>3</v>
      </c>
      <c r="X3917">
        <v>17.341999999999999</v>
      </c>
      <c r="Y3917" s="14">
        <f t="shared" si="493"/>
        <v>1</v>
      </c>
      <c r="Z3917" t="s">
        <v>28</v>
      </c>
      <c r="AA3917" s="14">
        <f t="shared" si="494"/>
        <v>2</v>
      </c>
    </row>
    <row r="3918" spans="1:27" ht="15" customHeight="1" x14ac:dyDescent="0.25">
      <c r="A3918" t="s">
        <v>5139</v>
      </c>
      <c r="B3918" s="6">
        <v>42013</v>
      </c>
      <c r="C3918" s="6">
        <v>42014</v>
      </c>
      <c r="D3918" t="s">
        <v>113</v>
      </c>
      <c r="E3918" t="s">
        <v>59</v>
      </c>
      <c r="F3918" s="14">
        <f t="shared" si="488"/>
        <v>2</v>
      </c>
      <c r="G3918" t="s">
        <v>2131</v>
      </c>
      <c r="H3918" t="s">
        <v>10396</v>
      </c>
      <c r="I3918" t="s">
        <v>1823</v>
      </c>
      <c r="J3918" t="str">
        <f t="shared" si="495"/>
        <v>Lyon,Auvergne-Rhône-Alpes,France</v>
      </c>
      <c r="K3918" t="s">
        <v>4477</v>
      </c>
      <c r="L3918" t="s">
        <v>4471</v>
      </c>
      <c r="M3918" t="s">
        <v>25</v>
      </c>
      <c r="N3918" t="s">
        <v>82</v>
      </c>
      <c r="O3918" t="s">
        <v>1197</v>
      </c>
      <c r="P3918" s="4">
        <v>63.990000000000009</v>
      </c>
      <c r="Q3918" s="14">
        <f t="shared" si="489"/>
        <v>1</v>
      </c>
      <c r="R3918">
        <v>3</v>
      </c>
      <c r="S3918" s="14">
        <f t="shared" si="490"/>
        <v>1</v>
      </c>
      <c r="T3918">
        <v>0.1</v>
      </c>
      <c r="U3918" s="14">
        <f t="shared" si="491"/>
        <v>1</v>
      </c>
      <c r="V3918" s="4">
        <v>-7.1100000000000012</v>
      </c>
      <c r="W3918" s="14">
        <f t="shared" si="492"/>
        <v>3</v>
      </c>
      <c r="X3918">
        <v>17.34</v>
      </c>
      <c r="Y3918" s="14">
        <f t="shared" si="493"/>
        <v>1</v>
      </c>
      <c r="Z3918" t="s">
        <v>28</v>
      </c>
      <c r="AA3918" s="14">
        <f t="shared" si="494"/>
        <v>2</v>
      </c>
    </row>
    <row r="3919" spans="1:27" ht="15" customHeight="1" x14ac:dyDescent="0.25">
      <c r="A3919" t="s">
        <v>10312</v>
      </c>
      <c r="B3919" s="6">
        <v>42074</v>
      </c>
      <c r="C3919" s="6">
        <v>42079</v>
      </c>
      <c r="D3919" t="s">
        <v>19</v>
      </c>
      <c r="E3919" t="s">
        <v>54</v>
      </c>
      <c r="F3919" s="14">
        <f t="shared" si="488"/>
        <v>3</v>
      </c>
      <c r="G3919" t="s">
        <v>902</v>
      </c>
      <c r="H3919" t="s">
        <v>729</v>
      </c>
      <c r="I3919" t="s">
        <v>23</v>
      </c>
      <c r="J3919" t="str">
        <f t="shared" si="495"/>
        <v>Culiacán,Sinaloa,Mexico</v>
      </c>
      <c r="K3919" t="s">
        <v>4485</v>
      </c>
      <c r="L3919" t="s">
        <v>24</v>
      </c>
      <c r="M3919" t="s">
        <v>30</v>
      </c>
      <c r="N3919" t="s">
        <v>52</v>
      </c>
      <c r="O3919" t="s">
        <v>922</v>
      </c>
      <c r="P3919" s="4">
        <v>383.03999999999991</v>
      </c>
      <c r="Q3919" s="14">
        <f t="shared" si="489"/>
        <v>1</v>
      </c>
      <c r="R3919">
        <v>9</v>
      </c>
      <c r="S3919" s="14">
        <f t="shared" si="490"/>
        <v>2</v>
      </c>
      <c r="T3919">
        <v>0.2</v>
      </c>
      <c r="U3919" s="14">
        <f t="shared" si="491"/>
        <v>1</v>
      </c>
      <c r="V3919" s="4">
        <v>119.7</v>
      </c>
      <c r="W3919" s="14">
        <f t="shared" si="492"/>
        <v>1</v>
      </c>
      <c r="X3919">
        <v>17.336000000000002</v>
      </c>
      <c r="Y3919" s="14">
        <f t="shared" si="493"/>
        <v>1</v>
      </c>
      <c r="Z3919" t="s">
        <v>28</v>
      </c>
      <c r="AA3919" s="14">
        <f t="shared" si="494"/>
        <v>2</v>
      </c>
    </row>
    <row r="3920" spans="1:27" ht="15" customHeight="1" x14ac:dyDescent="0.25">
      <c r="A3920" t="s">
        <v>4767</v>
      </c>
      <c r="B3920" s="6">
        <v>42249</v>
      </c>
      <c r="C3920" s="6">
        <v>42253</v>
      </c>
      <c r="D3920" t="s">
        <v>19</v>
      </c>
      <c r="E3920" t="s">
        <v>20</v>
      </c>
      <c r="F3920" s="14">
        <f t="shared" si="488"/>
        <v>1</v>
      </c>
      <c r="G3920" t="s">
        <v>407</v>
      </c>
      <c r="H3920" t="s">
        <v>667</v>
      </c>
      <c r="I3920" t="s">
        <v>23</v>
      </c>
      <c r="J3920" t="str">
        <f t="shared" si="495"/>
        <v>Mérida,Yucatán,Mexico</v>
      </c>
      <c r="K3920" t="s">
        <v>4485</v>
      </c>
      <c r="L3920" t="s">
        <v>24</v>
      </c>
      <c r="M3920" t="s">
        <v>25</v>
      </c>
      <c r="N3920" t="s">
        <v>45</v>
      </c>
      <c r="O3920" t="s">
        <v>584</v>
      </c>
      <c r="P3920" s="4">
        <v>203.97999999999996</v>
      </c>
      <c r="Q3920" s="14">
        <f t="shared" si="489"/>
        <v>1</v>
      </c>
      <c r="R3920">
        <v>7</v>
      </c>
      <c r="S3920" s="14">
        <f t="shared" si="490"/>
        <v>1</v>
      </c>
      <c r="T3920">
        <v>0</v>
      </c>
      <c r="U3920" s="14">
        <f t="shared" si="491"/>
        <v>1</v>
      </c>
      <c r="V3920" s="4">
        <v>0</v>
      </c>
      <c r="W3920" s="14">
        <f t="shared" si="492"/>
        <v>1</v>
      </c>
      <c r="X3920">
        <v>17.306000000000001</v>
      </c>
      <c r="Y3920" s="14">
        <f t="shared" si="493"/>
        <v>1</v>
      </c>
      <c r="Z3920" t="s">
        <v>28</v>
      </c>
      <c r="AA3920" s="14">
        <f t="shared" si="494"/>
        <v>2</v>
      </c>
    </row>
    <row r="3921" spans="1:27" ht="15" customHeight="1" x14ac:dyDescent="0.25">
      <c r="A3921" t="s">
        <v>6215</v>
      </c>
      <c r="B3921" s="6">
        <v>42357</v>
      </c>
      <c r="C3921" s="6">
        <v>42360</v>
      </c>
      <c r="D3921" t="s">
        <v>75</v>
      </c>
      <c r="E3921" t="s">
        <v>59</v>
      </c>
      <c r="F3921" s="14">
        <f t="shared" si="488"/>
        <v>2</v>
      </c>
      <c r="G3921" t="s">
        <v>4095</v>
      </c>
      <c r="H3921" t="s">
        <v>4095</v>
      </c>
      <c r="I3921" t="s">
        <v>3903</v>
      </c>
      <c r="J3921" t="str">
        <f t="shared" si="495"/>
        <v>Konya,Konya,Turkey</v>
      </c>
      <c r="K3921" t="s">
        <v>4476</v>
      </c>
      <c r="L3921" t="s">
        <v>4469</v>
      </c>
      <c r="M3921" t="s">
        <v>30</v>
      </c>
      <c r="N3921" t="s">
        <v>52</v>
      </c>
      <c r="O3921" t="s">
        <v>1428</v>
      </c>
      <c r="P3921" s="4">
        <v>76.368000000000009</v>
      </c>
      <c r="Q3921" s="14">
        <f t="shared" si="489"/>
        <v>1</v>
      </c>
      <c r="R3921">
        <v>2</v>
      </c>
      <c r="S3921" s="14">
        <f t="shared" si="490"/>
        <v>1</v>
      </c>
      <c r="T3921">
        <v>0.6</v>
      </c>
      <c r="U3921" s="14">
        <f t="shared" si="491"/>
        <v>3</v>
      </c>
      <c r="V3921" s="4">
        <v>-84.012</v>
      </c>
      <c r="W3921" s="14">
        <f t="shared" si="492"/>
        <v>3</v>
      </c>
      <c r="X3921">
        <v>17.3</v>
      </c>
      <c r="Y3921" s="14">
        <f t="shared" si="493"/>
        <v>1</v>
      </c>
      <c r="Z3921" t="s">
        <v>71</v>
      </c>
      <c r="AA3921" s="14">
        <f t="shared" si="494"/>
        <v>3</v>
      </c>
    </row>
    <row r="3922" spans="1:27" ht="15" customHeight="1" x14ac:dyDescent="0.25">
      <c r="A3922" t="s">
        <v>8314</v>
      </c>
      <c r="B3922" s="6">
        <v>42166</v>
      </c>
      <c r="C3922" s="6">
        <v>42168</v>
      </c>
      <c r="D3922" t="s">
        <v>75</v>
      </c>
      <c r="E3922" t="s">
        <v>59</v>
      </c>
      <c r="F3922" s="14">
        <f t="shared" si="488"/>
        <v>2</v>
      </c>
      <c r="G3922" t="s">
        <v>2138</v>
      </c>
      <c r="H3922" t="s">
        <v>1820</v>
      </c>
      <c r="I3922" t="s">
        <v>1821</v>
      </c>
      <c r="J3922" t="str">
        <f t="shared" si="495"/>
        <v>Nottingham,England,United Kingdom</v>
      </c>
      <c r="K3922" t="s">
        <v>4484</v>
      </c>
      <c r="L3922" t="s">
        <v>4471</v>
      </c>
      <c r="M3922" t="s">
        <v>25</v>
      </c>
      <c r="N3922" t="s">
        <v>35</v>
      </c>
      <c r="O3922" t="s">
        <v>960</v>
      </c>
      <c r="P3922" s="4">
        <v>56.759999999999991</v>
      </c>
      <c r="Q3922" s="14">
        <f t="shared" si="489"/>
        <v>1</v>
      </c>
      <c r="R3922">
        <v>4</v>
      </c>
      <c r="S3922" s="14">
        <f t="shared" si="490"/>
        <v>1</v>
      </c>
      <c r="T3922">
        <v>0</v>
      </c>
      <c r="U3922" s="14">
        <f t="shared" si="491"/>
        <v>1</v>
      </c>
      <c r="V3922" s="4">
        <v>11.879999999999999</v>
      </c>
      <c r="W3922" s="14">
        <f t="shared" si="492"/>
        <v>1</v>
      </c>
      <c r="X3922">
        <v>17.260000000000002</v>
      </c>
      <c r="Y3922" s="14">
        <f t="shared" si="493"/>
        <v>1</v>
      </c>
      <c r="Z3922" t="s">
        <v>106</v>
      </c>
      <c r="AA3922" s="14">
        <f t="shared" si="494"/>
        <v>4</v>
      </c>
    </row>
    <row r="3923" spans="1:27" ht="15" customHeight="1" x14ac:dyDescent="0.25">
      <c r="A3923" t="s">
        <v>6433</v>
      </c>
      <c r="B3923" s="6">
        <v>42347</v>
      </c>
      <c r="C3923" s="6">
        <v>42349</v>
      </c>
      <c r="D3923" t="s">
        <v>67</v>
      </c>
      <c r="E3923" t="s">
        <v>20</v>
      </c>
      <c r="F3923" s="14">
        <f t="shared" si="488"/>
        <v>1</v>
      </c>
      <c r="G3923" t="s">
        <v>3140</v>
      </c>
      <c r="H3923" t="s">
        <v>3141</v>
      </c>
      <c r="I3923" t="s">
        <v>3095</v>
      </c>
      <c r="J3923" t="str">
        <f t="shared" si="495"/>
        <v>New York City,New York,United States</v>
      </c>
      <c r="K3923" t="s">
        <v>4489</v>
      </c>
      <c r="L3923" t="s">
        <v>4482</v>
      </c>
      <c r="M3923" t="s">
        <v>25</v>
      </c>
      <c r="N3923" t="s">
        <v>82</v>
      </c>
      <c r="O3923" t="s">
        <v>3152</v>
      </c>
      <c r="P3923" s="4">
        <v>272.94</v>
      </c>
      <c r="Q3923" s="14">
        <f t="shared" si="489"/>
        <v>1</v>
      </c>
      <c r="R3923">
        <v>3</v>
      </c>
      <c r="S3923" s="14">
        <f t="shared" si="490"/>
        <v>1</v>
      </c>
      <c r="T3923">
        <v>0</v>
      </c>
      <c r="U3923" s="14">
        <f t="shared" si="491"/>
        <v>1</v>
      </c>
      <c r="V3923" s="4">
        <v>0</v>
      </c>
      <c r="W3923" s="14">
        <f t="shared" si="492"/>
        <v>1</v>
      </c>
      <c r="X3923">
        <v>28.84</v>
      </c>
      <c r="Y3923" s="14">
        <f t="shared" si="493"/>
        <v>1</v>
      </c>
      <c r="Z3923" t="s">
        <v>28</v>
      </c>
      <c r="AA3923" s="14">
        <f t="shared" si="494"/>
        <v>2</v>
      </c>
    </row>
    <row r="3924" spans="1:27" ht="15" customHeight="1" x14ac:dyDescent="0.25">
      <c r="A3924" t="s">
        <v>4747</v>
      </c>
      <c r="B3924" s="6">
        <v>42356</v>
      </c>
      <c r="C3924" s="6">
        <v>42360</v>
      </c>
      <c r="D3924" t="s">
        <v>67</v>
      </c>
      <c r="E3924" t="s">
        <v>59</v>
      </c>
      <c r="F3924" s="14">
        <f t="shared" si="488"/>
        <v>2</v>
      </c>
      <c r="G3924" t="s">
        <v>3460</v>
      </c>
      <c r="H3924" t="s">
        <v>3895</v>
      </c>
      <c r="I3924" t="s">
        <v>3870</v>
      </c>
      <c r="J3924" t="str">
        <f t="shared" si="495"/>
        <v>Alexandria,Al Iskandariyah,Egypt</v>
      </c>
      <c r="K3924" t="s">
        <v>4473</v>
      </c>
      <c r="L3924" t="s">
        <v>3867</v>
      </c>
      <c r="M3924" t="s">
        <v>30</v>
      </c>
      <c r="N3924" t="s">
        <v>52</v>
      </c>
      <c r="O3924" t="s">
        <v>986</v>
      </c>
      <c r="P3924" s="4">
        <v>161.22000000000003</v>
      </c>
      <c r="Q3924" s="14">
        <f t="shared" si="489"/>
        <v>1</v>
      </c>
      <c r="R3924">
        <v>1</v>
      </c>
      <c r="S3924" s="14">
        <f t="shared" si="490"/>
        <v>1</v>
      </c>
      <c r="T3924">
        <v>0</v>
      </c>
      <c r="U3924" s="14">
        <f t="shared" si="491"/>
        <v>1</v>
      </c>
      <c r="V3924" s="4">
        <v>45.12</v>
      </c>
      <c r="W3924" s="14">
        <f t="shared" si="492"/>
        <v>1</v>
      </c>
      <c r="X3924">
        <v>17.239999999999998</v>
      </c>
      <c r="Y3924" s="14">
        <f t="shared" si="493"/>
        <v>1</v>
      </c>
      <c r="Z3924" t="s">
        <v>71</v>
      </c>
      <c r="AA3924" s="14">
        <f t="shared" si="494"/>
        <v>3</v>
      </c>
    </row>
    <row r="3925" spans="1:27" ht="15" customHeight="1" x14ac:dyDescent="0.25">
      <c r="A3925" t="s">
        <v>6113</v>
      </c>
      <c r="B3925" s="6">
        <v>42161</v>
      </c>
      <c r="C3925" s="6">
        <v>42163</v>
      </c>
      <c r="D3925" t="s">
        <v>75</v>
      </c>
      <c r="E3925" t="s">
        <v>59</v>
      </c>
      <c r="F3925" s="14">
        <f t="shared" si="488"/>
        <v>2</v>
      </c>
      <c r="G3925" t="s">
        <v>2654</v>
      </c>
      <c r="H3925" t="s">
        <v>2655</v>
      </c>
      <c r="I3925" t="s">
        <v>2579</v>
      </c>
      <c r="J3925" t="str">
        <f t="shared" si="495"/>
        <v>Palembang,Sumatera Selatan,Indonesia</v>
      </c>
      <c r="K3925" t="s">
        <v>4481</v>
      </c>
      <c r="L3925" t="s">
        <v>4469</v>
      </c>
      <c r="M3925" t="s">
        <v>25</v>
      </c>
      <c r="N3925" t="s">
        <v>82</v>
      </c>
      <c r="O3925" t="s">
        <v>1667</v>
      </c>
      <c r="P3925" s="4">
        <v>181.09769999999997</v>
      </c>
      <c r="Q3925" s="14">
        <f t="shared" si="489"/>
        <v>1</v>
      </c>
      <c r="R3925">
        <v>7</v>
      </c>
      <c r="S3925" s="14">
        <f t="shared" si="490"/>
        <v>1</v>
      </c>
      <c r="T3925">
        <v>0.17</v>
      </c>
      <c r="U3925" s="14">
        <f t="shared" si="491"/>
        <v>1</v>
      </c>
      <c r="V3925" s="4">
        <v>-30.582299999999996</v>
      </c>
      <c r="W3925" s="14">
        <f t="shared" si="492"/>
        <v>3</v>
      </c>
      <c r="X3925">
        <v>17.239999999999998</v>
      </c>
      <c r="Y3925" s="14">
        <f t="shared" si="493"/>
        <v>1</v>
      </c>
      <c r="Z3925" t="s">
        <v>71</v>
      </c>
      <c r="AA3925" s="14">
        <f t="shared" si="494"/>
        <v>3</v>
      </c>
    </row>
    <row r="3926" spans="1:27" ht="15" customHeight="1" x14ac:dyDescent="0.25">
      <c r="A3926" t="s">
        <v>8338</v>
      </c>
      <c r="B3926" s="6">
        <v>42039</v>
      </c>
      <c r="C3926" s="6">
        <v>42045</v>
      </c>
      <c r="D3926" t="s">
        <v>19</v>
      </c>
      <c r="E3926" t="s">
        <v>20</v>
      </c>
      <c r="F3926" s="14">
        <f t="shared" si="488"/>
        <v>1</v>
      </c>
      <c r="G3926" t="s">
        <v>3902</v>
      </c>
      <c r="H3926" t="s">
        <v>3902</v>
      </c>
      <c r="I3926" t="s">
        <v>3903</v>
      </c>
      <c r="J3926" t="str">
        <f t="shared" si="495"/>
        <v>Istanbul,Istanbul,Turkey</v>
      </c>
      <c r="K3926" t="s">
        <v>4476</v>
      </c>
      <c r="L3926" t="s">
        <v>4469</v>
      </c>
      <c r="M3926" t="s">
        <v>30</v>
      </c>
      <c r="N3926" t="s">
        <v>52</v>
      </c>
      <c r="O3926" t="s">
        <v>1301</v>
      </c>
      <c r="P3926" s="4">
        <v>190.34399999999997</v>
      </c>
      <c r="Q3926" s="14">
        <f t="shared" si="489"/>
        <v>1</v>
      </c>
      <c r="R3926">
        <v>1</v>
      </c>
      <c r="S3926" s="14">
        <f t="shared" si="490"/>
        <v>1</v>
      </c>
      <c r="T3926">
        <v>0.6</v>
      </c>
      <c r="U3926" s="14">
        <f t="shared" si="491"/>
        <v>3</v>
      </c>
      <c r="V3926" s="4">
        <v>-99.935999999999922</v>
      </c>
      <c r="W3926" s="14">
        <f t="shared" si="492"/>
        <v>3</v>
      </c>
      <c r="X3926">
        <v>17.23</v>
      </c>
      <c r="Y3926" s="14">
        <f t="shared" si="493"/>
        <v>1</v>
      </c>
      <c r="Z3926" t="s">
        <v>28</v>
      </c>
      <c r="AA3926" s="14">
        <f t="shared" si="494"/>
        <v>2</v>
      </c>
    </row>
    <row r="3927" spans="1:27" ht="15" customHeight="1" x14ac:dyDescent="0.25">
      <c r="A3927" t="s">
        <v>9834</v>
      </c>
      <c r="B3927" s="6">
        <v>42364</v>
      </c>
      <c r="C3927" s="6">
        <v>42369</v>
      </c>
      <c r="D3927" t="s">
        <v>19</v>
      </c>
      <c r="E3927" t="s">
        <v>20</v>
      </c>
      <c r="F3927" s="14">
        <f t="shared" si="488"/>
        <v>1</v>
      </c>
      <c r="G3927" t="s">
        <v>2640</v>
      </c>
      <c r="H3927" t="s">
        <v>2630</v>
      </c>
      <c r="I3927" t="s">
        <v>2579</v>
      </c>
      <c r="J3927" t="str">
        <f t="shared" si="495"/>
        <v>Depok,Yogyakarta,Indonesia</v>
      </c>
      <c r="K3927" t="s">
        <v>4481</v>
      </c>
      <c r="L3927" t="s">
        <v>4469</v>
      </c>
      <c r="M3927" t="s">
        <v>25</v>
      </c>
      <c r="N3927" t="s">
        <v>82</v>
      </c>
      <c r="O3927" t="s">
        <v>669</v>
      </c>
      <c r="P3927" s="4">
        <v>342.62399999999997</v>
      </c>
      <c r="Q3927" s="14">
        <f t="shared" si="489"/>
        <v>1</v>
      </c>
      <c r="R3927">
        <v>2</v>
      </c>
      <c r="S3927" s="14">
        <f t="shared" si="490"/>
        <v>1</v>
      </c>
      <c r="T3927">
        <v>0.17</v>
      </c>
      <c r="U3927" s="14">
        <f t="shared" si="491"/>
        <v>1</v>
      </c>
      <c r="V3927" s="4">
        <v>61.884</v>
      </c>
      <c r="W3927" s="14">
        <f t="shared" si="492"/>
        <v>1</v>
      </c>
      <c r="X3927">
        <v>17.23</v>
      </c>
      <c r="Y3927" s="14">
        <f t="shared" si="493"/>
        <v>1</v>
      </c>
      <c r="Z3927" t="s">
        <v>28</v>
      </c>
      <c r="AA3927" s="14">
        <f t="shared" si="494"/>
        <v>2</v>
      </c>
    </row>
    <row r="3928" spans="1:27" ht="15" customHeight="1" x14ac:dyDescent="0.25">
      <c r="A3928" t="s">
        <v>10121</v>
      </c>
      <c r="B3928" s="6">
        <v>42228</v>
      </c>
      <c r="C3928" s="6">
        <v>42232</v>
      </c>
      <c r="D3928" t="s">
        <v>67</v>
      </c>
      <c r="E3928" t="s">
        <v>20</v>
      </c>
      <c r="F3928" s="14">
        <f t="shared" si="488"/>
        <v>1</v>
      </c>
      <c r="G3928" t="s">
        <v>271</v>
      </c>
      <c r="H3928" t="s">
        <v>271</v>
      </c>
      <c r="I3928" t="s">
        <v>272</v>
      </c>
      <c r="J3928" t="str">
        <f t="shared" si="495"/>
        <v>San Salvador,San Salvador,El Salvador</v>
      </c>
      <c r="K3928" t="s">
        <v>4485</v>
      </c>
      <c r="L3928" t="s">
        <v>24</v>
      </c>
      <c r="M3928" t="s">
        <v>25</v>
      </c>
      <c r="N3928" t="s">
        <v>39</v>
      </c>
      <c r="O3928" t="s">
        <v>840</v>
      </c>
      <c r="P3928" s="4">
        <v>125.5</v>
      </c>
      <c r="Q3928" s="14">
        <f t="shared" si="489"/>
        <v>1</v>
      </c>
      <c r="R3928">
        <v>5</v>
      </c>
      <c r="S3928" s="14">
        <f t="shared" si="490"/>
        <v>1</v>
      </c>
      <c r="T3928">
        <v>0</v>
      </c>
      <c r="U3928" s="14">
        <f t="shared" si="491"/>
        <v>1</v>
      </c>
      <c r="V3928" s="4">
        <v>36.299999999999997</v>
      </c>
      <c r="W3928" s="14">
        <f t="shared" si="492"/>
        <v>1</v>
      </c>
      <c r="X3928">
        <v>17.228999999999999</v>
      </c>
      <c r="Y3928" s="14">
        <f t="shared" si="493"/>
        <v>1</v>
      </c>
      <c r="Z3928" t="s">
        <v>28</v>
      </c>
      <c r="AA3928" s="14">
        <f t="shared" si="494"/>
        <v>2</v>
      </c>
    </row>
    <row r="3929" spans="1:27" ht="15" customHeight="1" x14ac:dyDescent="0.25">
      <c r="A3929" t="s">
        <v>8187</v>
      </c>
      <c r="B3929" s="6">
        <v>42080</v>
      </c>
      <c r="C3929" s="6">
        <v>42085</v>
      </c>
      <c r="D3929" t="s">
        <v>19</v>
      </c>
      <c r="E3929" t="s">
        <v>20</v>
      </c>
      <c r="F3929" s="14">
        <f t="shared" si="488"/>
        <v>1</v>
      </c>
      <c r="G3929" t="s">
        <v>1930</v>
      </c>
      <c r="H3929" t="s">
        <v>1829</v>
      </c>
      <c r="I3929" t="s">
        <v>1823</v>
      </c>
      <c r="J3929" t="str">
        <f t="shared" si="495"/>
        <v>Vigneux-sur-Seine,Ile-de-France,France</v>
      </c>
      <c r="K3929" t="s">
        <v>4477</v>
      </c>
      <c r="L3929" t="s">
        <v>4471</v>
      </c>
      <c r="M3929" t="s">
        <v>42</v>
      </c>
      <c r="N3929" t="s">
        <v>47</v>
      </c>
      <c r="O3929" t="s">
        <v>355</v>
      </c>
      <c r="P3929" s="4">
        <v>165.96000000000004</v>
      </c>
      <c r="Q3929" s="14">
        <f t="shared" si="489"/>
        <v>1</v>
      </c>
      <c r="R3929">
        <v>2</v>
      </c>
      <c r="S3929" s="14">
        <f t="shared" si="490"/>
        <v>1</v>
      </c>
      <c r="T3929">
        <v>0</v>
      </c>
      <c r="U3929" s="14">
        <f t="shared" si="491"/>
        <v>1</v>
      </c>
      <c r="V3929" s="4">
        <v>26.52</v>
      </c>
      <c r="W3929" s="14">
        <f t="shared" si="492"/>
        <v>1</v>
      </c>
      <c r="X3929">
        <v>17.2</v>
      </c>
      <c r="Y3929" s="14">
        <f t="shared" si="493"/>
        <v>1</v>
      </c>
      <c r="Z3929" t="s">
        <v>28</v>
      </c>
      <c r="AA3929" s="14">
        <f t="shared" si="494"/>
        <v>2</v>
      </c>
    </row>
    <row r="3930" spans="1:27" ht="15" customHeight="1" x14ac:dyDescent="0.25">
      <c r="A3930" t="s">
        <v>5220</v>
      </c>
      <c r="B3930" s="6">
        <v>42124</v>
      </c>
      <c r="C3930" s="6">
        <v>42128</v>
      </c>
      <c r="D3930" t="s">
        <v>67</v>
      </c>
      <c r="E3930" t="s">
        <v>59</v>
      </c>
      <c r="F3930" s="14">
        <f t="shared" si="488"/>
        <v>2</v>
      </c>
      <c r="G3930" t="s">
        <v>3902</v>
      </c>
      <c r="H3930" t="s">
        <v>3902</v>
      </c>
      <c r="I3930" t="s">
        <v>3903</v>
      </c>
      <c r="J3930" t="str">
        <f t="shared" si="495"/>
        <v>Istanbul,Istanbul,Turkey</v>
      </c>
      <c r="K3930" t="s">
        <v>4476</v>
      </c>
      <c r="L3930" t="s">
        <v>4469</v>
      </c>
      <c r="M3930" t="s">
        <v>30</v>
      </c>
      <c r="N3930" t="s">
        <v>33</v>
      </c>
      <c r="O3930" t="s">
        <v>564</v>
      </c>
      <c r="P3930" s="4">
        <v>132.91200000000001</v>
      </c>
      <c r="Q3930" s="14">
        <f t="shared" si="489"/>
        <v>1</v>
      </c>
      <c r="R3930">
        <v>2</v>
      </c>
      <c r="S3930" s="14">
        <f t="shared" si="490"/>
        <v>1</v>
      </c>
      <c r="T3930">
        <v>0.6</v>
      </c>
      <c r="U3930" s="14">
        <f t="shared" si="491"/>
        <v>3</v>
      </c>
      <c r="V3930" s="4">
        <v>-83.088000000000022</v>
      </c>
      <c r="W3930" s="14">
        <f t="shared" si="492"/>
        <v>3</v>
      </c>
      <c r="X3930">
        <v>17.190000000000001</v>
      </c>
      <c r="Y3930" s="14">
        <f t="shared" si="493"/>
        <v>1</v>
      </c>
      <c r="Z3930" t="s">
        <v>28</v>
      </c>
      <c r="AA3930" s="14">
        <f t="shared" si="494"/>
        <v>2</v>
      </c>
    </row>
    <row r="3931" spans="1:27" ht="15" customHeight="1" x14ac:dyDescent="0.25">
      <c r="A3931" t="s">
        <v>4701</v>
      </c>
      <c r="B3931" s="6">
        <v>42326</v>
      </c>
      <c r="C3931" s="6">
        <v>42326</v>
      </c>
      <c r="D3931" t="s">
        <v>113</v>
      </c>
      <c r="E3931" t="s">
        <v>20</v>
      </c>
      <c r="F3931" s="14">
        <f t="shared" si="488"/>
        <v>1</v>
      </c>
      <c r="G3931" t="s">
        <v>4047</v>
      </c>
      <c r="H3931" t="s">
        <v>4048</v>
      </c>
      <c r="I3931" t="s">
        <v>3953</v>
      </c>
      <c r="J3931" t="str">
        <f t="shared" si="495"/>
        <v>Dar es Salaam,Dar Es Salaam,Tanzania</v>
      </c>
      <c r="K3931" t="s">
        <v>4480</v>
      </c>
      <c r="L3931" t="s">
        <v>3867</v>
      </c>
      <c r="M3931" t="s">
        <v>25</v>
      </c>
      <c r="N3931" t="s">
        <v>37</v>
      </c>
      <c r="O3931" t="s">
        <v>1550</v>
      </c>
      <c r="P3931" s="4">
        <v>53.699999999999996</v>
      </c>
      <c r="Q3931" s="14">
        <f t="shared" si="489"/>
        <v>1</v>
      </c>
      <c r="R3931">
        <v>1</v>
      </c>
      <c r="S3931" s="14">
        <f t="shared" si="490"/>
        <v>1</v>
      </c>
      <c r="T3931">
        <v>0</v>
      </c>
      <c r="U3931" s="14">
        <f t="shared" si="491"/>
        <v>1</v>
      </c>
      <c r="V3931" s="4">
        <v>4.29</v>
      </c>
      <c r="W3931" s="14">
        <f t="shared" si="492"/>
        <v>1</v>
      </c>
      <c r="X3931">
        <v>17.18</v>
      </c>
      <c r="Y3931" s="14">
        <f t="shared" si="493"/>
        <v>1</v>
      </c>
      <c r="Z3931" t="s">
        <v>106</v>
      </c>
      <c r="AA3931" s="14">
        <f t="shared" si="494"/>
        <v>4</v>
      </c>
    </row>
    <row r="3932" spans="1:27" ht="15" customHeight="1" x14ac:dyDescent="0.25">
      <c r="A3932" t="s">
        <v>8009</v>
      </c>
      <c r="B3932" s="6">
        <v>42285</v>
      </c>
      <c r="C3932" s="6">
        <v>42287</v>
      </c>
      <c r="D3932" t="s">
        <v>67</v>
      </c>
      <c r="E3932" t="s">
        <v>20</v>
      </c>
      <c r="F3932" s="14">
        <f t="shared" si="488"/>
        <v>1</v>
      </c>
      <c r="G3932" t="s">
        <v>3937</v>
      </c>
      <c r="H3932" t="s">
        <v>3937</v>
      </c>
      <c r="I3932" t="s">
        <v>3884</v>
      </c>
      <c r="J3932" t="str">
        <f t="shared" si="495"/>
        <v>Jerusalem,Jerusalem,Israel</v>
      </c>
      <c r="K3932" t="s">
        <v>4476</v>
      </c>
      <c r="L3932" t="s">
        <v>4469</v>
      </c>
      <c r="M3932" t="s">
        <v>42</v>
      </c>
      <c r="N3932" t="s">
        <v>43</v>
      </c>
      <c r="O3932" t="s">
        <v>1732</v>
      </c>
      <c r="P3932" s="4">
        <v>49.44</v>
      </c>
      <c r="Q3932" s="14">
        <f t="shared" si="489"/>
        <v>1</v>
      </c>
      <c r="R3932">
        <v>1</v>
      </c>
      <c r="S3932" s="14">
        <f t="shared" si="490"/>
        <v>1</v>
      </c>
      <c r="T3932">
        <v>0</v>
      </c>
      <c r="U3932" s="14">
        <f t="shared" si="491"/>
        <v>1</v>
      </c>
      <c r="V3932" s="4">
        <v>14.309999999999999</v>
      </c>
      <c r="W3932" s="14">
        <f t="shared" si="492"/>
        <v>1</v>
      </c>
      <c r="X3932">
        <v>17.170000000000002</v>
      </c>
      <c r="Y3932" s="14">
        <f t="shared" si="493"/>
        <v>1</v>
      </c>
      <c r="Z3932" t="s">
        <v>106</v>
      </c>
      <c r="AA3932" s="14">
        <f t="shared" si="494"/>
        <v>4</v>
      </c>
    </row>
    <row r="3933" spans="1:27" ht="15" customHeight="1" x14ac:dyDescent="0.25">
      <c r="A3933" t="s">
        <v>9458</v>
      </c>
      <c r="B3933" s="6">
        <v>42265</v>
      </c>
      <c r="C3933" s="6">
        <v>42270</v>
      </c>
      <c r="D3933" t="s">
        <v>19</v>
      </c>
      <c r="E3933" t="s">
        <v>54</v>
      </c>
      <c r="F3933" s="14">
        <f t="shared" si="488"/>
        <v>3</v>
      </c>
      <c r="G3933" t="s">
        <v>338</v>
      </c>
      <c r="H3933" t="s">
        <v>271</v>
      </c>
      <c r="I3933" t="s">
        <v>272</v>
      </c>
      <c r="J3933" t="str">
        <f t="shared" si="495"/>
        <v>Mejicanos,San Salvador,El Salvador</v>
      </c>
      <c r="K3933" t="s">
        <v>4485</v>
      </c>
      <c r="L3933" t="s">
        <v>24</v>
      </c>
      <c r="M3933" t="s">
        <v>30</v>
      </c>
      <c r="N3933" t="s">
        <v>52</v>
      </c>
      <c r="O3933" t="s">
        <v>274</v>
      </c>
      <c r="P3933" s="4">
        <v>231.12000000000003</v>
      </c>
      <c r="Q3933" s="14">
        <f t="shared" si="489"/>
        <v>1</v>
      </c>
      <c r="R3933">
        <v>6</v>
      </c>
      <c r="S3933" s="14">
        <f t="shared" si="490"/>
        <v>1</v>
      </c>
      <c r="T3933">
        <v>0</v>
      </c>
      <c r="U3933" s="14">
        <f t="shared" si="491"/>
        <v>1</v>
      </c>
      <c r="V3933" s="4">
        <v>103.91999999999999</v>
      </c>
      <c r="W3933" s="14">
        <f t="shared" si="492"/>
        <v>1</v>
      </c>
      <c r="X3933">
        <v>17.149999999999999</v>
      </c>
      <c r="Y3933" s="14">
        <f t="shared" si="493"/>
        <v>1</v>
      </c>
      <c r="Z3933" t="s">
        <v>28</v>
      </c>
      <c r="AA3933" s="14">
        <f t="shared" si="494"/>
        <v>2</v>
      </c>
    </row>
    <row r="3934" spans="1:27" ht="15" customHeight="1" x14ac:dyDescent="0.25">
      <c r="A3934" t="s">
        <v>8525</v>
      </c>
      <c r="B3934" s="6">
        <v>42265</v>
      </c>
      <c r="C3934" s="6">
        <v>42267</v>
      </c>
      <c r="D3934" t="s">
        <v>67</v>
      </c>
      <c r="E3934" t="s">
        <v>59</v>
      </c>
      <c r="F3934" s="14">
        <f t="shared" si="488"/>
        <v>2</v>
      </c>
      <c r="G3934" t="s">
        <v>675</v>
      </c>
      <c r="H3934" t="s">
        <v>676</v>
      </c>
      <c r="I3934" t="s">
        <v>23</v>
      </c>
      <c r="J3934" t="str">
        <f t="shared" si="495"/>
        <v>Fresnillo de González Echeverría,Zacatecas,Mexico</v>
      </c>
      <c r="K3934" t="s">
        <v>4485</v>
      </c>
      <c r="L3934" t="s">
        <v>24</v>
      </c>
      <c r="M3934" t="s">
        <v>25</v>
      </c>
      <c r="N3934" t="s">
        <v>82</v>
      </c>
      <c r="O3934" t="s">
        <v>435</v>
      </c>
      <c r="P3934" s="4">
        <v>171.84</v>
      </c>
      <c r="Q3934" s="14">
        <f t="shared" si="489"/>
        <v>1</v>
      </c>
      <c r="R3934">
        <v>2</v>
      </c>
      <c r="S3934" s="14">
        <f t="shared" si="490"/>
        <v>1</v>
      </c>
      <c r="T3934">
        <v>0</v>
      </c>
      <c r="U3934" s="14">
        <f t="shared" si="491"/>
        <v>1</v>
      </c>
      <c r="V3934" s="4">
        <v>65.28</v>
      </c>
      <c r="W3934" s="14">
        <f t="shared" si="492"/>
        <v>1</v>
      </c>
      <c r="X3934">
        <v>17.14</v>
      </c>
      <c r="Y3934" s="14">
        <f t="shared" si="493"/>
        <v>1</v>
      </c>
      <c r="Z3934" t="s">
        <v>71</v>
      </c>
      <c r="AA3934" s="14">
        <f t="shared" si="494"/>
        <v>3</v>
      </c>
    </row>
    <row r="3935" spans="1:27" ht="15" customHeight="1" x14ac:dyDescent="0.25">
      <c r="A3935" t="s">
        <v>6435</v>
      </c>
      <c r="B3935" s="6">
        <v>42334</v>
      </c>
      <c r="C3935" s="6">
        <v>42338</v>
      </c>
      <c r="D3935" t="s">
        <v>67</v>
      </c>
      <c r="E3935" t="s">
        <v>20</v>
      </c>
      <c r="F3935" s="14">
        <f t="shared" si="488"/>
        <v>1</v>
      </c>
      <c r="G3935" t="s">
        <v>3350</v>
      </c>
      <c r="H3935" t="s">
        <v>3292</v>
      </c>
      <c r="I3935" t="s">
        <v>3095</v>
      </c>
      <c r="J3935" t="str">
        <f t="shared" si="495"/>
        <v>Atlanta,Georgia,United States</v>
      </c>
      <c r="K3935" t="s">
        <v>4488</v>
      </c>
      <c r="L3935" t="s">
        <v>4482</v>
      </c>
      <c r="M3935" t="s">
        <v>25</v>
      </c>
      <c r="N3935" t="s">
        <v>145</v>
      </c>
      <c r="O3935" t="s">
        <v>3310</v>
      </c>
      <c r="P3935" s="4">
        <v>48.87</v>
      </c>
      <c r="Q3935" s="14">
        <f t="shared" si="489"/>
        <v>1</v>
      </c>
      <c r="R3935">
        <v>9</v>
      </c>
      <c r="S3935" s="14">
        <f t="shared" si="490"/>
        <v>2</v>
      </c>
      <c r="T3935">
        <v>0</v>
      </c>
      <c r="U3935" s="14">
        <f t="shared" si="491"/>
        <v>1</v>
      </c>
      <c r="V3935" s="4">
        <v>23.946299999999997</v>
      </c>
      <c r="W3935" s="14">
        <f t="shared" si="492"/>
        <v>1</v>
      </c>
      <c r="X3935">
        <v>4.37</v>
      </c>
      <c r="Y3935" s="14">
        <f t="shared" si="493"/>
        <v>1</v>
      </c>
      <c r="Z3935" t="s">
        <v>28</v>
      </c>
      <c r="AA3935" s="14">
        <f t="shared" si="494"/>
        <v>2</v>
      </c>
    </row>
    <row r="3936" spans="1:27" ht="15" customHeight="1" x14ac:dyDescent="0.25">
      <c r="A3936" t="s">
        <v>9267</v>
      </c>
      <c r="B3936" s="6">
        <v>42166</v>
      </c>
      <c r="C3936" s="6">
        <v>42171</v>
      </c>
      <c r="D3936" t="s">
        <v>19</v>
      </c>
      <c r="E3936" t="s">
        <v>59</v>
      </c>
      <c r="F3936" s="14">
        <f t="shared" si="488"/>
        <v>2</v>
      </c>
      <c r="G3936" t="s">
        <v>117</v>
      </c>
      <c r="H3936" t="s">
        <v>117</v>
      </c>
      <c r="I3936" t="s">
        <v>104</v>
      </c>
      <c r="J3936" t="str">
        <f t="shared" si="495"/>
        <v>Santo Domingo,Santo Domingo,Dominican Republic</v>
      </c>
      <c r="K3936" t="s">
        <v>99</v>
      </c>
      <c r="L3936" t="s">
        <v>24</v>
      </c>
      <c r="M3936" t="s">
        <v>30</v>
      </c>
      <c r="N3936" t="s">
        <v>33</v>
      </c>
      <c r="O3936" t="s">
        <v>1741</v>
      </c>
      <c r="P3936" s="4">
        <v>229.39199999999997</v>
      </c>
      <c r="Q3936" s="14">
        <f t="shared" si="489"/>
        <v>1</v>
      </c>
      <c r="R3936">
        <v>4</v>
      </c>
      <c r="S3936" s="14">
        <f t="shared" si="490"/>
        <v>1</v>
      </c>
      <c r="T3936">
        <v>0.4</v>
      </c>
      <c r="U3936" s="14">
        <f t="shared" si="491"/>
        <v>2</v>
      </c>
      <c r="V3936" s="4">
        <v>-141.488</v>
      </c>
      <c r="W3936" s="14">
        <f t="shared" si="492"/>
        <v>3</v>
      </c>
      <c r="X3936">
        <v>17.127000000000002</v>
      </c>
      <c r="Y3936" s="14">
        <f t="shared" si="493"/>
        <v>1</v>
      </c>
      <c r="Z3936" t="s">
        <v>28</v>
      </c>
      <c r="AA3936" s="14">
        <f t="shared" si="494"/>
        <v>2</v>
      </c>
    </row>
    <row r="3937" spans="1:27" ht="15" customHeight="1" x14ac:dyDescent="0.25">
      <c r="A3937" t="s">
        <v>5360</v>
      </c>
      <c r="B3937" s="6">
        <v>42244</v>
      </c>
      <c r="C3937" s="6">
        <v>42248</v>
      </c>
      <c r="D3937" t="s">
        <v>19</v>
      </c>
      <c r="E3937" t="s">
        <v>20</v>
      </c>
      <c r="F3937" s="14">
        <f t="shared" si="488"/>
        <v>1</v>
      </c>
      <c r="G3937" t="s">
        <v>117</v>
      </c>
      <c r="H3937" t="s">
        <v>117</v>
      </c>
      <c r="I3937" t="s">
        <v>104</v>
      </c>
      <c r="J3937" t="str">
        <f t="shared" si="495"/>
        <v>Santo Domingo,Santo Domingo,Dominican Republic</v>
      </c>
      <c r="K3937" t="s">
        <v>99</v>
      </c>
      <c r="L3937" t="s">
        <v>24</v>
      </c>
      <c r="M3937" t="s">
        <v>30</v>
      </c>
      <c r="N3937" t="s">
        <v>52</v>
      </c>
      <c r="O3937" t="s">
        <v>767</v>
      </c>
      <c r="P3937" s="4">
        <v>259.24800000000005</v>
      </c>
      <c r="Q3937" s="14">
        <f t="shared" si="489"/>
        <v>1</v>
      </c>
      <c r="R3937">
        <v>3</v>
      </c>
      <c r="S3937" s="14">
        <f t="shared" si="490"/>
        <v>1</v>
      </c>
      <c r="T3937">
        <v>0.2</v>
      </c>
      <c r="U3937" s="14">
        <f t="shared" si="491"/>
        <v>1</v>
      </c>
      <c r="V3937" s="4">
        <v>-32.412000000000013</v>
      </c>
      <c r="W3937" s="14">
        <f t="shared" si="492"/>
        <v>3</v>
      </c>
      <c r="X3937">
        <v>17.125999999999998</v>
      </c>
      <c r="Y3937" s="14">
        <f t="shared" si="493"/>
        <v>1</v>
      </c>
      <c r="Z3937" t="s">
        <v>28</v>
      </c>
      <c r="AA3937" s="14">
        <f t="shared" si="494"/>
        <v>2</v>
      </c>
    </row>
    <row r="3938" spans="1:27" ht="15" customHeight="1" x14ac:dyDescent="0.25">
      <c r="A3938" t="s">
        <v>7008</v>
      </c>
      <c r="B3938" s="6">
        <v>42180</v>
      </c>
      <c r="C3938" s="6">
        <v>42182</v>
      </c>
      <c r="D3938" t="s">
        <v>67</v>
      </c>
      <c r="E3938" t="s">
        <v>59</v>
      </c>
      <c r="F3938" s="14">
        <f t="shared" si="488"/>
        <v>2</v>
      </c>
      <c r="G3938" t="s">
        <v>4306</v>
      </c>
      <c r="H3938" t="s">
        <v>4126</v>
      </c>
      <c r="I3938" t="s">
        <v>3891</v>
      </c>
      <c r="J3938" t="str">
        <f t="shared" si="495"/>
        <v>Javanrud,Kermanshah,Iran</v>
      </c>
      <c r="K3938" t="s">
        <v>4470</v>
      </c>
      <c r="L3938" t="s">
        <v>4469</v>
      </c>
      <c r="M3938" t="s">
        <v>25</v>
      </c>
      <c r="N3938" t="s">
        <v>35</v>
      </c>
      <c r="O3938" t="s">
        <v>311</v>
      </c>
      <c r="P3938" s="4">
        <v>105.84</v>
      </c>
      <c r="Q3938" s="14">
        <f t="shared" si="489"/>
        <v>1</v>
      </c>
      <c r="R3938">
        <v>2</v>
      </c>
      <c r="S3938" s="14">
        <f t="shared" si="490"/>
        <v>1</v>
      </c>
      <c r="T3938">
        <v>0</v>
      </c>
      <c r="U3938" s="14">
        <f t="shared" si="491"/>
        <v>1</v>
      </c>
      <c r="V3938" s="4">
        <v>48.66</v>
      </c>
      <c r="W3938" s="14">
        <f t="shared" si="492"/>
        <v>1</v>
      </c>
      <c r="X3938">
        <v>17.12</v>
      </c>
      <c r="Y3938" s="14">
        <f t="shared" si="493"/>
        <v>1</v>
      </c>
      <c r="Z3938" t="s">
        <v>71</v>
      </c>
      <c r="AA3938" s="14">
        <f t="shared" si="494"/>
        <v>3</v>
      </c>
    </row>
    <row r="3939" spans="1:27" ht="15" customHeight="1" x14ac:dyDescent="0.25">
      <c r="A3939" t="s">
        <v>8693</v>
      </c>
      <c r="B3939" s="6">
        <v>42109</v>
      </c>
      <c r="C3939" s="6">
        <v>42115</v>
      </c>
      <c r="D3939" t="s">
        <v>19</v>
      </c>
      <c r="E3939" t="s">
        <v>59</v>
      </c>
      <c r="F3939" s="14">
        <f t="shared" si="488"/>
        <v>2</v>
      </c>
      <c r="G3939" t="s">
        <v>2106</v>
      </c>
      <c r="H3939" t="s">
        <v>10393</v>
      </c>
      <c r="I3939" t="s">
        <v>1823</v>
      </c>
      <c r="J3939" t="str">
        <f t="shared" si="495"/>
        <v>Toulouse,Languedoc-Roussillon-Midi-Pyrénées,France</v>
      </c>
      <c r="K3939" t="s">
        <v>4477</v>
      </c>
      <c r="L3939" t="s">
        <v>4471</v>
      </c>
      <c r="M3939" t="s">
        <v>30</v>
      </c>
      <c r="N3939" t="s">
        <v>33</v>
      </c>
      <c r="O3939" t="s">
        <v>102</v>
      </c>
      <c r="P3939" s="4">
        <v>200.16000000000003</v>
      </c>
      <c r="Q3939" s="14">
        <f t="shared" si="489"/>
        <v>1</v>
      </c>
      <c r="R3939">
        <v>4</v>
      </c>
      <c r="S3939" s="14">
        <f t="shared" si="490"/>
        <v>1</v>
      </c>
      <c r="T3939">
        <v>0.6</v>
      </c>
      <c r="U3939" s="14">
        <f t="shared" si="491"/>
        <v>3</v>
      </c>
      <c r="V3939" s="4">
        <v>-60.120000000000005</v>
      </c>
      <c r="W3939" s="14">
        <f t="shared" si="492"/>
        <v>3</v>
      </c>
      <c r="X3939">
        <v>17.12</v>
      </c>
      <c r="Y3939" s="14">
        <f t="shared" si="493"/>
        <v>1</v>
      </c>
      <c r="Z3939" t="s">
        <v>28</v>
      </c>
      <c r="AA3939" s="14">
        <f t="shared" si="494"/>
        <v>2</v>
      </c>
    </row>
    <row r="3940" spans="1:27" ht="15" customHeight="1" x14ac:dyDescent="0.25">
      <c r="A3940" t="s">
        <v>6654</v>
      </c>
      <c r="B3940" s="6">
        <v>42217</v>
      </c>
      <c r="C3940" s="6">
        <v>42221</v>
      </c>
      <c r="D3940" t="s">
        <v>67</v>
      </c>
      <c r="E3940" t="s">
        <v>59</v>
      </c>
      <c r="F3940" s="14">
        <f t="shared" si="488"/>
        <v>2</v>
      </c>
      <c r="G3940" t="s">
        <v>2920</v>
      </c>
      <c r="H3940" t="s">
        <v>2610</v>
      </c>
      <c r="I3940" t="s">
        <v>2606</v>
      </c>
      <c r="J3940" t="str">
        <f t="shared" si="495"/>
        <v>Tawau,Sabah,Malaysia</v>
      </c>
      <c r="K3940" t="s">
        <v>4481</v>
      </c>
      <c r="L3940" t="s">
        <v>4469</v>
      </c>
      <c r="M3940" t="s">
        <v>30</v>
      </c>
      <c r="N3940" t="s">
        <v>31</v>
      </c>
      <c r="O3940" t="s">
        <v>375</v>
      </c>
      <c r="P3940" s="4">
        <v>168.20999999999998</v>
      </c>
      <c r="Q3940" s="14">
        <f t="shared" si="489"/>
        <v>1</v>
      </c>
      <c r="R3940">
        <v>9</v>
      </c>
      <c r="S3940" s="14">
        <f t="shared" si="490"/>
        <v>2</v>
      </c>
      <c r="T3940">
        <v>0</v>
      </c>
      <c r="U3940" s="14">
        <f t="shared" si="491"/>
        <v>1</v>
      </c>
      <c r="V3940" s="4">
        <v>65.34</v>
      </c>
      <c r="W3940" s="14">
        <f t="shared" si="492"/>
        <v>1</v>
      </c>
      <c r="X3940">
        <v>17.11</v>
      </c>
      <c r="Y3940" s="14">
        <f t="shared" si="493"/>
        <v>1</v>
      </c>
      <c r="Z3940" t="s">
        <v>28</v>
      </c>
      <c r="AA3940" s="14">
        <f t="shared" si="494"/>
        <v>2</v>
      </c>
    </row>
    <row r="3941" spans="1:27" ht="15" customHeight="1" x14ac:dyDescent="0.25">
      <c r="A3941" t="s">
        <v>6434</v>
      </c>
      <c r="B3941" s="6">
        <v>42008</v>
      </c>
      <c r="C3941" s="6">
        <v>42013</v>
      </c>
      <c r="D3941" t="s">
        <v>19</v>
      </c>
      <c r="E3941" t="s">
        <v>20</v>
      </c>
      <c r="F3941" s="14">
        <f t="shared" si="488"/>
        <v>1</v>
      </c>
      <c r="G3941" t="s">
        <v>3661</v>
      </c>
      <c r="H3941" t="s">
        <v>3098</v>
      </c>
      <c r="I3941" t="s">
        <v>3095</v>
      </c>
      <c r="J3941" t="str">
        <f t="shared" si="495"/>
        <v>Rancho Cucamonga,California,United States</v>
      </c>
      <c r="K3941" t="s">
        <v>4487</v>
      </c>
      <c r="L3941" t="s">
        <v>4482</v>
      </c>
      <c r="M3941" t="s">
        <v>25</v>
      </c>
      <c r="N3941" t="s">
        <v>145</v>
      </c>
      <c r="O3941" t="s">
        <v>3499</v>
      </c>
      <c r="P3941" s="4">
        <v>38.880000000000003</v>
      </c>
      <c r="Q3941" s="14">
        <f t="shared" si="489"/>
        <v>1</v>
      </c>
      <c r="R3941">
        <v>6</v>
      </c>
      <c r="S3941" s="14">
        <f t="shared" si="490"/>
        <v>1</v>
      </c>
      <c r="T3941">
        <v>0</v>
      </c>
      <c r="U3941" s="14">
        <f t="shared" si="491"/>
        <v>1</v>
      </c>
      <c r="V3941" s="4">
        <v>18.662400000000002</v>
      </c>
      <c r="W3941" s="14">
        <f t="shared" si="492"/>
        <v>1</v>
      </c>
      <c r="X3941">
        <v>2.92</v>
      </c>
      <c r="Y3941" s="14">
        <f t="shared" si="493"/>
        <v>1</v>
      </c>
      <c r="Z3941" t="s">
        <v>28</v>
      </c>
      <c r="AA3941" s="14">
        <f t="shared" si="494"/>
        <v>2</v>
      </c>
    </row>
    <row r="3942" spans="1:27" ht="15" customHeight="1" x14ac:dyDescent="0.25">
      <c r="A3942" t="s">
        <v>7127</v>
      </c>
      <c r="B3942" s="6">
        <v>42199</v>
      </c>
      <c r="C3942" s="6">
        <v>42201</v>
      </c>
      <c r="D3942" t="s">
        <v>75</v>
      </c>
      <c r="E3942" t="s">
        <v>59</v>
      </c>
      <c r="F3942" s="14">
        <f t="shared" si="488"/>
        <v>2</v>
      </c>
      <c r="G3942" t="s">
        <v>2418</v>
      </c>
      <c r="H3942" t="s">
        <v>2070</v>
      </c>
      <c r="I3942" t="s">
        <v>1867</v>
      </c>
      <c r="J3942" t="str">
        <f t="shared" si="495"/>
        <v>Klagenfurt,Carinthia,Austria</v>
      </c>
      <c r="K3942" t="s">
        <v>4477</v>
      </c>
      <c r="L3942" t="s">
        <v>4471</v>
      </c>
      <c r="M3942" t="s">
        <v>25</v>
      </c>
      <c r="N3942" t="s">
        <v>37</v>
      </c>
      <c r="O3942" t="s">
        <v>1092</v>
      </c>
      <c r="P3942" s="4">
        <v>86.94</v>
      </c>
      <c r="Q3942" s="14">
        <f t="shared" si="489"/>
        <v>1</v>
      </c>
      <c r="R3942">
        <v>6</v>
      </c>
      <c r="S3942" s="14">
        <f t="shared" si="490"/>
        <v>1</v>
      </c>
      <c r="T3942">
        <v>0</v>
      </c>
      <c r="U3942" s="14">
        <f t="shared" si="491"/>
        <v>1</v>
      </c>
      <c r="V3942" s="4">
        <v>28.620000000000005</v>
      </c>
      <c r="W3942" s="14">
        <f t="shared" si="492"/>
        <v>1</v>
      </c>
      <c r="X3942">
        <v>17.09</v>
      </c>
      <c r="Y3942" s="14">
        <f t="shared" si="493"/>
        <v>1</v>
      </c>
      <c r="Z3942" t="s">
        <v>71</v>
      </c>
      <c r="AA3942" s="14">
        <f t="shared" si="494"/>
        <v>3</v>
      </c>
    </row>
    <row r="3943" spans="1:27" ht="15" customHeight="1" x14ac:dyDescent="0.25">
      <c r="A3943" t="s">
        <v>5863</v>
      </c>
      <c r="B3943" s="6">
        <v>42233</v>
      </c>
      <c r="C3943" s="6">
        <v>42235</v>
      </c>
      <c r="D3943" t="s">
        <v>75</v>
      </c>
      <c r="E3943" t="s">
        <v>20</v>
      </c>
      <c r="F3943" s="14">
        <f t="shared" si="488"/>
        <v>1</v>
      </c>
      <c r="G3943" t="s">
        <v>4380</v>
      </c>
      <c r="H3943" t="s">
        <v>4381</v>
      </c>
      <c r="I3943" t="s">
        <v>3908</v>
      </c>
      <c r="J3943" t="str">
        <f t="shared" si="495"/>
        <v>Piatra-Neamt,Neamt,Romania</v>
      </c>
      <c r="K3943" t="s">
        <v>4478</v>
      </c>
      <c r="L3943" t="s">
        <v>4471</v>
      </c>
      <c r="M3943" t="s">
        <v>30</v>
      </c>
      <c r="N3943" t="s">
        <v>33</v>
      </c>
      <c r="O3943" t="s">
        <v>1236</v>
      </c>
      <c r="P3943" s="4">
        <v>142.80000000000001</v>
      </c>
      <c r="Q3943" s="14">
        <f t="shared" si="489"/>
        <v>1</v>
      </c>
      <c r="R3943">
        <v>1</v>
      </c>
      <c r="S3943" s="14">
        <f t="shared" si="490"/>
        <v>1</v>
      </c>
      <c r="T3943">
        <v>0</v>
      </c>
      <c r="U3943" s="14">
        <f t="shared" si="491"/>
        <v>1</v>
      </c>
      <c r="V3943" s="4">
        <v>12.84</v>
      </c>
      <c r="W3943" s="14">
        <f t="shared" si="492"/>
        <v>1</v>
      </c>
      <c r="X3943">
        <v>17.079999999999998</v>
      </c>
      <c r="Y3943" s="14">
        <f t="shared" si="493"/>
        <v>1</v>
      </c>
      <c r="Z3943" t="s">
        <v>28</v>
      </c>
      <c r="AA3943" s="14">
        <f t="shared" si="494"/>
        <v>2</v>
      </c>
    </row>
    <row r="3944" spans="1:27" ht="15" customHeight="1" x14ac:dyDescent="0.25">
      <c r="A3944" t="s">
        <v>9867</v>
      </c>
      <c r="B3944" s="6">
        <v>42298</v>
      </c>
      <c r="C3944" s="6">
        <v>42304</v>
      </c>
      <c r="D3944" t="s">
        <v>19</v>
      </c>
      <c r="E3944" t="s">
        <v>54</v>
      </c>
      <c r="F3944" s="14">
        <f t="shared" si="488"/>
        <v>3</v>
      </c>
      <c r="G3944" t="s">
        <v>2028</v>
      </c>
      <c r="H3944" t="s">
        <v>1826</v>
      </c>
      <c r="I3944" t="s">
        <v>1827</v>
      </c>
      <c r="J3944" t="str">
        <f t="shared" si="495"/>
        <v>Gelsenkirchen,North Rhine-Westphalia,Germany</v>
      </c>
      <c r="K3944" t="s">
        <v>4477</v>
      </c>
      <c r="L3944" t="s">
        <v>4471</v>
      </c>
      <c r="M3944" t="s">
        <v>25</v>
      </c>
      <c r="N3944" t="s">
        <v>91</v>
      </c>
      <c r="O3944" t="s">
        <v>1573</v>
      </c>
      <c r="P3944" s="4">
        <v>264.38400000000001</v>
      </c>
      <c r="Q3944" s="14">
        <f t="shared" si="489"/>
        <v>1</v>
      </c>
      <c r="R3944">
        <v>3</v>
      </c>
      <c r="S3944" s="14">
        <f t="shared" si="490"/>
        <v>1</v>
      </c>
      <c r="T3944">
        <v>0.1</v>
      </c>
      <c r="U3944" s="14">
        <f t="shared" si="491"/>
        <v>1</v>
      </c>
      <c r="V3944" s="4">
        <v>-26.496000000000006</v>
      </c>
      <c r="W3944" s="14">
        <f t="shared" si="492"/>
        <v>3</v>
      </c>
      <c r="X3944">
        <v>17.07</v>
      </c>
      <c r="Y3944" s="14">
        <f t="shared" si="493"/>
        <v>1</v>
      </c>
      <c r="Z3944" t="s">
        <v>28</v>
      </c>
      <c r="AA3944" s="14">
        <f t="shared" si="494"/>
        <v>2</v>
      </c>
    </row>
    <row r="3945" spans="1:27" ht="15" customHeight="1" x14ac:dyDescent="0.25">
      <c r="A3945" t="s">
        <v>7222</v>
      </c>
      <c r="B3945" s="6">
        <v>42367</v>
      </c>
      <c r="C3945" s="6">
        <v>42372</v>
      </c>
      <c r="D3945" t="s">
        <v>67</v>
      </c>
      <c r="E3945" t="s">
        <v>20</v>
      </c>
      <c r="F3945" s="14">
        <f t="shared" si="488"/>
        <v>1</v>
      </c>
      <c r="G3945" t="s">
        <v>2569</v>
      </c>
      <c r="H3945" t="s">
        <v>2570</v>
      </c>
      <c r="I3945" t="s">
        <v>2571</v>
      </c>
      <c r="J3945" t="str">
        <f t="shared" si="495"/>
        <v>Sydney,New South Wales,Australia</v>
      </c>
      <c r="K3945" t="s">
        <v>2572</v>
      </c>
      <c r="L3945" t="s">
        <v>4469</v>
      </c>
      <c r="M3945" t="s">
        <v>25</v>
      </c>
      <c r="N3945" t="s">
        <v>145</v>
      </c>
      <c r="O3945" t="s">
        <v>204</v>
      </c>
      <c r="P3945" s="4">
        <v>114.15600000000001</v>
      </c>
      <c r="Q3945" s="14">
        <f t="shared" si="489"/>
        <v>1</v>
      </c>
      <c r="R3945">
        <v>7</v>
      </c>
      <c r="S3945" s="14">
        <f t="shared" si="490"/>
        <v>1</v>
      </c>
      <c r="T3945">
        <v>0.1</v>
      </c>
      <c r="U3945" s="14">
        <f t="shared" si="491"/>
        <v>1</v>
      </c>
      <c r="V3945" s="4">
        <v>34.146000000000001</v>
      </c>
      <c r="W3945" s="14">
        <f t="shared" si="492"/>
        <v>1</v>
      </c>
      <c r="X3945">
        <v>17.059999999999999</v>
      </c>
      <c r="Y3945" s="14">
        <f t="shared" si="493"/>
        <v>1</v>
      </c>
      <c r="Z3945" t="s">
        <v>71</v>
      </c>
      <c r="AA3945" s="14">
        <f t="shared" si="494"/>
        <v>3</v>
      </c>
    </row>
    <row r="3946" spans="1:27" ht="15" customHeight="1" x14ac:dyDescent="0.25">
      <c r="A3946" t="s">
        <v>6376</v>
      </c>
      <c r="B3946" s="6">
        <v>42122</v>
      </c>
      <c r="C3946" s="6">
        <v>42126</v>
      </c>
      <c r="D3946" t="s">
        <v>19</v>
      </c>
      <c r="E3946" t="s">
        <v>59</v>
      </c>
      <c r="F3946" s="14">
        <f t="shared" si="488"/>
        <v>2</v>
      </c>
      <c r="G3946" t="s">
        <v>755</v>
      </c>
      <c r="H3946" t="s">
        <v>68</v>
      </c>
      <c r="I3946" t="s">
        <v>69</v>
      </c>
      <c r="J3946" t="str">
        <f t="shared" si="495"/>
        <v>Puente Alto,Santiago,Chile</v>
      </c>
      <c r="K3946" t="s">
        <v>4475</v>
      </c>
      <c r="L3946" t="s">
        <v>24</v>
      </c>
      <c r="M3946" t="s">
        <v>42</v>
      </c>
      <c r="N3946" t="s">
        <v>47</v>
      </c>
      <c r="O3946" t="s">
        <v>699</v>
      </c>
      <c r="P3946" s="4">
        <v>224.82</v>
      </c>
      <c r="Q3946" s="14">
        <f t="shared" si="489"/>
        <v>1</v>
      </c>
      <c r="R3946">
        <v>3</v>
      </c>
      <c r="S3946" s="14">
        <f t="shared" si="490"/>
        <v>1</v>
      </c>
      <c r="T3946">
        <v>0</v>
      </c>
      <c r="U3946" s="14">
        <f t="shared" si="491"/>
        <v>1</v>
      </c>
      <c r="V3946" s="4">
        <v>92.16</v>
      </c>
      <c r="W3946" s="14">
        <f t="shared" si="492"/>
        <v>1</v>
      </c>
      <c r="X3946">
        <v>17.058</v>
      </c>
      <c r="Y3946" s="14">
        <f t="shared" si="493"/>
        <v>1</v>
      </c>
      <c r="Z3946" t="s">
        <v>28</v>
      </c>
      <c r="AA3946" s="14">
        <f t="shared" si="494"/>
        <v>2</v>
      </c>
    </row>
    <row r="3947" spans="1:27" ht="15" customHeight="1" x14ac:dyDescent="0.25">
      <c r="A3947" t="s">
        <v>8445</v>
      </c>
      <c r="B3947" s="6">
        <v>42153</v>
      </c>
      <c r="C3947" s="6">
        <v>42154</v>
      </c>
      <c r="D3947" t="s">
        <v>75</v>
      </c>
      <c r="E3947" t="s">
        <v>20</v>
      </c>
      <c r="F3947" s="14">
        <f t="shared" si="488"/>
        <v>1</v>
      </c>
      <c r="G3947" t="s">
        <v>4310</v>
      </c>
      <c r="H3947" t="s">
        <v>4310</v>
      </c>
      <c r="I3947" t="s">
        <v>3875</v>
      </c>
      <c r="J3947" t="str">
        <f t="shared" si="495"/>
        <v>Belgorod,Belgorod,Russia</v>
      </c>
      <c r="K3947" t="s">
        <v>4478</v>
      </c>
      <c r="L3947" t="s">
        <v>4471</v>
      </c>
      <c r="M3947" t="s">
        <v>25</v>
      </c>
      <c r="N3947" t="s">
        <v>82</v>
      </c>
      <c r="O3947" t="s">
        <v>472</v>
      </c>
      <c r="P3947" s="4">
        <v>137.34</v>
      </c>
      <c r="Q3947" s="14">
        <f t="shared" si="489"/>
        <v>1</v>
      </c>
      <c r="R3947">
        <v>1</v>
      </c>
      <c r="S3947" s="14">
        <f t="shared" si="490"/>
        <v>1</v>
      </c>
      <c r="T3947">
        <v>0</v>
      </c>
      <c r="U3947" s="14">
        <f t="shared" si="491"/>
        <v>1</v>
      </c>
      <c r="V3947" s="4">
        <v>0</v>
      </c>
      <c r="W3947" s="14">
        <f t="shared" si="492"/>
        <v>1</v>
      </c>
      <c r="X3947">
        <v>17.05</v>
      </c>
      <c r="Y3947" s="14">
        <f t="shared" si="493"/>
        <v>1</v>
      </c>
      <c r="Z3947" t="s">
        <v>71</v>
      </c>
      <c r="AA3947" s="14">
        <f t="shared" si="494"/>
        <v>3</v>
      </c>
    </row>
    <row r="3948" spans="1:27" ht="15" customHeight="1" x14ac:dyDescent="0.25">
      <c r="A3948" t="s">
        <v>7383</v>
      </c>
      <c r="B3948" s="6">
        <v>42136</v>
      </c>
      <c r="C3948" s="6">
        <v>42140</v>
      </c>
      <c r="D3948" t="s">
        <v>19</v>
      </c>
      <c r="E3948" t="s">
        <v>20</v>
      </c>
      <c r="F3948" s="14">
        <f t="shared" si="488"/>
        <v>1</v>
      </c>
      <c r="G3948" t="s">
        <v>4216</v>
      </c>
      <c r="H3948" t="s">
        <v>3897</v>
      </c>
      <c r="I3948" t="s">
        <v>3898</v>
      </c>
      <c r="J3948" t="str">
        <f t="shared" si="495"/>
        <v>Westonaria,Gauteng,South Africa</v>
      </c>
      <c r="K3948" t="s">
        <v>4486</v>
      </c>
      <c r="L3948" t="s">
        <v>3867</v>
      </c>
      <c r="M3948" t="s">
        <v>42</v>
      </c>
      <c r="N3948" t="s">
        <v>47</v>
      </c>
      <c r="O3948" t="s">
        <v>1166</v>
      </c>
      <c r="P3948" s="4">
        <v>168.18</v>
      </c>
      <c r="Q3948" s="14">
        <f t="shared" si="489"/>
        <v>1</v>
      </c>
      <c r="R3948">
        <v>2</v>
      </c>
      <c r="S3948" s="14">
        <f t="shared" si="490"/>
        <v>1</v>
      </c>
      <c r="T3948">
        <v>0</v>
      </c>
      <c r="U3948" s="14">
        <f t="shared" si="491"/>
        <v>1</v>
      </c>
      <c r="V3948" s="4">
        <v>11.76</v>
      </c>
      <c r="W3948" s="14">
        <f t="shared" si="492"/>
        <v>1</v>
      </c>
      <c r="X3948">
        <v>17.04</v>
      </c>
      <c r="Y3948" s="14">
        <f t="shared" si="493"/>
        <v>1</v>
      </c>
      <c r="Z3948" t="s">
        <v>71</v>
      </c>
      <c r="AA3948" s="14">
        <f t="shared" si="494"/>
        <v>3</v>
      </c>
    </row>
    <row r="3949" spans="1:27" ht="15" customHeight="1" x14ac:dyDescent="0.25">
      <c r="A3949" t="s">
        <v>7855</v>
      </c>
      <c r="B3949" s="6">
        <v>42042</v>
      </c>
      <c r="C3949" s="6">
        <v>42044</v>
      </c>
      <c r="D3949" t="s">
        <v>75</v>
      </c>
      <c r="E3949" t="s">
        <v>59</v>
      </c>
      <c r="F3949" s="14">
        <f t="shared" si="488"/>
        <v>2</v>
      </c>
      <c r="G3949" t="s">
        <v>2029</v>
      </c>
      <c r="H3949" t="s">
        <v>2030</v>
      </c>
      <c r="I3949" t="s">
        <v>1848</v>
      </c>
      <c r="J3949" t="str">
        <f t="shared" si="495"/>
        <v>Apeldoorn,Gelderland,Netherlands</v>
      </c>
      <c r="K3949" t="s">
        <v>4477</v>
      </c>
      <c r="L3949" t="s">
        <v>4471</v>
      </c>
      <c r="M3949" t="s">
        <v>42</v>
      </c>
      <c r="N3949" t="s">
        <v>43</v>
      </c>
      <c r="O3949" t="s">
        <v>1155</v>
      </c>
      <c r="P3949" s="4">
        <v>46.53</v>
      </c>
      <c r="Q3949" s="14">
        <f t="shared" si="489"/>
        <v>1</v>
      </c>
      <c r="R3949">
        <v>2</v>
      </c>
      <c r="S3949" s="14">
        <f t="shared" si="490"/>
        <v>1</v>
      </c>
      <c r="T3949">
        <v>0.5</v>
      </c>
      <c r="U3949" s="14">
        <f t="shared" si="491"/>
        <v>2</v>
      </c>
      <c r="V3949" s="4">
        <v>-21.450000000000003</v>
      </c>
      <c r="W3949" s="14">
        <f t="shared" si="492"/>
        <v>3</v>
      </c>
      <c r="X3949">
        <v>17.04</v>
      </c>
      <c r="Y3949" s="14">
        <f t="shared" si="493"/>
        <v>1</v>
      </c>
      <c r="Z3949" t="s">
        <v>106</v>
      </c>
      <c r="AA3949" s="14">
        <f t="shared" si="494"/>
        <v>4</v>
      </c>
    </row>
    <row r="3950" spans="1:27" ht="15" customHeight="1" x14ac:dyDescent="0.25">
      <c r="A3950" t="s">
        <v>8759</v>
      </c>
      <c r="B3950" s="6">
        <v>42351</v>
      </c>
      <c r="C3950" s="6">
        <v>42357</v>
      </c>
      <c r="D3950" t="s">
        <v>19</v>
      </c>
      <c r="E3950" t="s">
        <v>54</v>
      </c>
      <c r="F3950" s="14">
        <f t="shared" si="488"/>
        <v>3</v>
      </c>
      <c r="G3950" t="s">
        <v>1857</v>
      </c>
      <c r="H3950" t="s">
        <v>1858</v>
      </c>
      <c r="I3950" t="s">
        <v>1834</v>
      </c>
      <c r="J3950" t="str">
        <f t="shared" si="495"/>
        <v>Rome,Lazio,Italy</v>
      </c>
      <c r="K3950" t="s">
        <v>4472</v>
      </c>
      <c r="L3950" t="s">
        <v>4471</v>
      </c>
      <c r="M3950" t="s">
        <v>25</v>
      </c>
      <c r="N3950" t="s">
        <v>82</v>
      </c>
      <c r="O3950" t="s">
        <v>540</v>
      </c>
      <c r="P3950" s="4">
        <v>241.488</v>
      </c>
      <c r="Q3950" s="14">
        <f t="shared" si="489"/>
        <v>1</v>
      </c>
      <c r="R3950">
        <v>3</v>
      </c>
      <c r="S3950" s="14">
        <f t="shared" si="490"/>
        <v>1</v>
      </c>
      <c r="T3950">
        <v>0.4</v>
      </c>
      <c r="U3950" s="14">
        <f t="shared" si="491"/>
        <v>2</v>
      </c>
      <c r="V3950" s="4">
        <v>-124.81200000000003</v>
      </c>
      <c r="W3950" s="14">
        <f t="shared" si="492"/>
        <v>3</v>
      </c>
      <c r="X3950">
        <v>17.04</v>
      </c>
      <c r="Y3950" s="14">
        <f t="shared" si="493"/>
        <v>1</v>
      </c>
      <c r="Z3950" t="s">
        <v>28</v>
      </c>
      <c r="AA3950" s="14">
        <f t="shared" si="494"/>
        <v>2</v>
      </c>
    </row>
    <row r="3951" spans="1:27" ht="15" customHeight="1" x14ac:dyDescent="0.25">
      <c r="A3951" t="s">
        <v>4859</v>
      </c>
      <c r="B3951" s="6">
        <v>42014</v>
      </c>
      <c r="C3951" s="6">
        <v>42016</v>
      </c>
      <c r="D3951" t="s">
        <v>75</v>
      </c>
      <c r="E3951" t="s">
        <v>20</v>
      </c>
      <c r="F3951" s="14">
        <f t="shared" si="488"/>
        <v>1</v>
      </c>
      <c r="G3951" t="s">
        <v>1832</v>
      </c>
      <c r="H3951" t="s">
        <v>1833</v>
      </c>
      <c r="I3951" t="s">
        <v>1834</v>
      </c>
      <c r="J3951" t="str">
        <f t="shared" si="495"/>
        <v>Milan,Lombardy,Italy</v>
      </c>
      <c r="K3951" t="s">
        <v>4472</v>
      </c>
      <c r="L3951" t="s">
        <v>4471</v>
      </c>
      <c r="M3951" t="s">
        <v>25</v>
      </c>
      <c r="N3951" t="s">
        <v>35</v>
      </c>
      <c r="O3951" t="s">
        <v>1174</v>
      </c>
      <c r="P3951" s="4">
        <v>193.68</v>
      </c>
      <c r="Q3951" s="14">
        <f t="shared" si="489"/>
        <v>1</v>
      </c>
      <c r="R3951">
        <v>4</v>
      </c>
      <c r="S3951" s="14">
        <f t="shared" si="490"/>
        <v>1</v>
      </c>
      <c r="T3951">
        <v>0</v>
      </c>
      <c r="U3951" s="14">
        <f t="shared" si="491"/>
        <v>1</v>
      </c>
      <c r="V3951" s="4">
        <v>58.08</v>
      </c>
      <c r="W3951" s="14">
        <f t="shared" si="492"/>
        <v>1</v>
      </c>
      <c r="X3951">
        <v>17.03</v>
      </c>
      <c r="Y3951" s="14">
        <f t="shared" si="493"/>
        <v>1</v>
      </c>
      <c r="Z3951" t="s">
        <v>28</v>
      </c>
      <c r="AA3951" s="14">
        <f t="shared" si="494"/>
        <v>2</v>
      </c>
    </row>
    <row r="3952" spans="1:27" ht="15" customHeight="1" x14ac:dyDescent="0.25">
      <c r="A3952" t="s">
        <v>7225</v>
      </c>
      <c r="B3952" s="6">
        <v>42075</v>
      </c>
      <c r="C3952" s="6">
        <v>42079</v>
      </c>
      <c r="D3952" t="s">
        <v>19</v>
      </c>
      <c r="E3952" t="s">
        <v>59</v>
      </c>
      <c r="F3952" s="14">
        <f t="shared" si="488"/>
        <v>2</v>
      </c>
      <c r="G3952" t="s">
        <v>697</v>
      </c>
      <c r="H3952" t="s">
        <v>697</v>
      </c>
      <c r="I3952" t="s">
        <v>50</v>
      </c>
      <c r="J3952" t="str">
        <f t="shared" si="495"/>
        <v>Granada,Granada,Nicaragua</v>
      </c>
      <c r="K3952" t="s">
        <v>4485</v>
      </c>
      <c r="L3952" t="s">
        <v>24</v>
      </c>
      <c r="M3952" t="s">
        <v>30</v>
      </c>
      <c r="N3952" t="s">
        <v>52</v>
      </c>
      <c r="O3952" t="s">
        <v>837</v>
      </c>
      <c r="P3952" s="4">
        <v>96.419999999999987</v>
      </c>
      <c r="Q3952" s="14">
        <f t="shared" si="489"/>
        <v>1</v>
      </c>
      <c r="R3952">
        <v>3</v>
      </c>
      <c r="S3952" s="14">
        <f t="shared" si="490"/>
        <v>1</v>
      </c>
      <c r="T3952">
        <v>0</v>
      </c>
      <c r="U3952" s="14">
        <f t="shared" si="491"/>
        <v>1</v>
      </c>
      <c r="V3952" s="4">
        <v>12.48</v>
      </c>
      <c r="W3952" s="14">
        <f t="shared" si="492"/>
        <v>1</v>
      </c>
      <c r="X3952">
        <v>17.024999999999999</v>
      </c>
      <c r="Y3952" s="14">
        <f t="shared" si="493"/>
        <v>1</v>
      </c>
      <c r="Z3952" t="s">
        <v>71</v>
      </c>
      <c r="AA3952" s="14">
        <f t="shared" si="494"/>
        <v>3</v>
      </c>
    </row>
    <row r="3953" spans="1:27" ht="15" customHeight="1" x14ac:dyDescent="0.25">
      <c r="A3953" t="s">
        <v>6099</v>
      </c>
      <c r="B3953" s="6">
        <v>42300</v>
      </c>
      <c r="C3953" s="6">
        <v>42306</v>
      </c>
      <c r="D3953" t="s">
        <v>19</v>
      </c>
      <c r="E3953" t="s">
        <v>54</v>
      </c>
      <c r="F3953" s="14">
        <f t="shared" si="488"/>
        <v>3</v>
      </c>
      <c r="G3953" t="s">
        <v>2241</v>
      </c>
      <c r="H3953" t="s">
        <v>1829</v>
      </c>
      <c r="I3953" t="s">
        <v>1823</v>
      </c>
      <c r="J3953" t="str">
        <f t="shared" si="495"/>
        <v>Clamart,Ile-de-France,France</v>
      </c>
      <c r="K3953" t="s">
        <v>4477</v>
      </c>
      <c r="L3953" t="s">
        <v>4471</v>
      </c>
      <c r="M3953" t="s">
        <v>25</v>
      </c>
      <c r="N3953" t="s">
        <v>39</v>
      </c>
      <c r="O3953" t="s">
        <v>709</v>
      </c>
      <c r="P3953" s="4">
        <v>281.52</v>
      </c>
      <c r="Q3953" s="14">
        <f t="shared" si="489"/>
        <v>1</v>
      </c>
      <c r="R3953">
        <v>6</v>
      </c>
      <c r="S3953" s="14">
        <f t="shared" si="490"/>
        <v>1</v>
      </c>
      <c r="T3953">
        <v>0</v>
      </c>
      <c r="U3953" s="14">
        <f t="shared" si="491"/>
        <v>1</v>
      </c>
      <c r="V3953" s="4">
        <v>61.92</v>
      </c>
      <c r="W3953" s="14">
        <f t="shared" si="492"/>
        <v>1</v>
      </c>
      <c r="X3953">
        <v>17.02</v>
      </c>
      <c r="Y3953" s="14">
        <f t="shared" si="493"/>
        <v>1</v>
      </c>
      <c r="Z3953" t="s">
        <v>28</v>
      </c>
      <c r="AA3953" s="14">
        <f t="shared" si="494"/>
        <v>2</v>
      </c>
    </row>
    <row r="3954" spans="1:27" ht="15" customHeight="1" x14ac:dyDescent="0.25">
      <c r="A3954" t="s">
        <v>6124</v>
      </c>
      <c r="B3954" s="6">
        <v>42270</v>
      </c>
      <c r="C3954" s="6">
        <v>42272</v>
      </c>
      <c r="D3954" t="s">
        <v>67</v>
      </c>
      <c r="E3954" t="s">
        <v>20</v>
      </c>
      <c r="F3954" s="14">
        <f t="shared" si="488"/>
        <v>1</v>
      </c>
      <c r="G3954" t="s">
        <v>21</v>
      </c>
      <c r="H3954" t="s">
        <v>22</v>
      </c>
      <c r="I3954" t="s">
        <v>23</v>
      </c>
      <c r="J3954" t="str">
        <f t="shared" si="495"/>
        <v>Mexico City,Distrito Federal,Mexico</v>
      </c>
      <c r="K3954" t="s">
        <v>4485</v>
      </c>
      <c r="L3954" t="s">
        <v>24</v>
      </c>
      <c r="M3954" t="s">
        <v>25</v>
      </c>
      <c r="N3954" t="s">
        <v>82</v>
      </c>
      <c r="O3954" t="s">
        <v>607</v>
      </c>
      <c r="P3954" s="4">
        <v>121.5</v>
      </c>
      <c r="Q3954" s="14">
        <f t="shared" si="489"/>
        <v>1</v>
      </c>
      <c r="R3954">
        <v>3</v>
      </c>
      <c r="S3954" s="14">
        <f t="shared" si="490"/>
        <v>1</v>
      </c>
      <c r="T3954">
        <v>0</v>
      </c>
      <c r="U3954" s="14">
        <f t="shared" si="491"/>
        <v>1</v>
      </c>
      <c r="V3954" s="4">
        <v>19.439999999999998</v>
      </c>
      <c r="W3954" s="14">
        <f t="shared" si="492"/>
        <v>1</v>
      </c>
      <c r="X3954">
        <v>17.015999999999998</v>
      </c>
      <c r="Y3954" s="14">
        <f t="shared" si="493"/>
        <v>1</v>
      </c>
      <c r="Z3954" t="s">
        <v>71</v>
      </c>
      <c r="AA3954" s="14">
        <f t="shared" si="494"/>
        <v>3</v>
      </c>
    </row>
    <row r="3955" spans="1:27" ht="15" customHeight="1" x14ac:dyDescent="0.25">
      <c r="A3955" t="s">
        <v>8252</v>
      </c>
      <c r="B3955" s="6">
        <v>42228</v>
      </c>
      <c r="C3955" s="6">
        <v>42228</v>
      </c>
      <c r="D3955" t="s">
        <v>113</v>
      </c>
      <c r="E3955" t="s">
        <v>59</v>
      </c>
      <c r="F3955" s="14">
        <f t="shared" si="488"/>
        <v>2</v>
      </c>
      <c r="G3955" t="s">
        <v>4107</v>
      </c>
      <c r="H3955" t="s">
        <v>4107</v>
      </c>
      <c r="I3955" t="s">
        <v>4016</v>
      </c>
      <c r="J3955" t="str">
        <f t="shared" si="495"/>
        <v>Lusaka,Lusaka,Zambia</v>
      </c>
      <c r="K3955" t="s">
        <v>4480</v>
      </c>
      <c r="L3955" t="s">
        <v>3867</v>
      </c>
      <c r="M3955" t="s">
        <v>42</v>
      </c>
      <c r="N3955" t="s">
        <v>88</v>
      </c>
      <c r="O3955" t="s">
        <v>1513</v>
      </c>
      <c r="P3955" s="4">
        <v>88.53</v>
      </c>
      <c r="Q3955" s="14">
        <f t="shared" si="489"/>
        <v>1</v>
      </c>
      <c r="R3955">
        <v>1</v>
      </c>
      <c r="S3955" s="14">
        <f t="shared" si="490"/>
        <v>1</v>
      </c>
      <c r="T3955">
        <v>0</v>
      </c>
      <c r="U3955" s="14">
        <f t="shared" si="491"/>
        <v>1</v>
      </c>
      <c r="V3955" s="4">
        <v>3.54</v>
      </c>
      <c r="W3955" s="14">
        <f t="shared" si="492"/>
        <v>1</v>
      </c>
      <c r="X3955">
        <v>17.010000000000002</v>
      </c>
      <c r="Y3955" s="14">
        <f t="shared" si="493"/>
        <v>1</v>
      </c>
      <c r="Z3955" t="s">
        <v>71</v>
      </c>
      <c r="AA3955" s="14">
        <f t="shared" si="494"/>
        <v>3</v>
      </c>
    </row>
    <row r="3956" spans="1:27" ht="15" customHeight="1" x14ac:dyDescent="0.25">
      <c r="A3956" t="s">
        <v>6441</v>
      </c>
      <c r="B3956" s="6">
        <v>42312</v>
      </c>
      <c r="C3956" s="6">
        <v>42317</v>
      </c>
      <c r="D3956" t="s">
        <v>19</v>
      </c>
      <c r="E3956" t="s">
        <v>20</v>
      </c>
      <c r="F3956" s="14">
        <f t="shared" si="488"/>
        <v>1</v>
      </c>
      <c r="G3956" t="s">
        <v>3719</v>
      </c>
      <c r="H3956" t="s">
        <v>3203</v>
      </c>
      <c r="I3956" t="s">
        <v>3095</v>
      </c>
      <c r="J3956" t="str">
        <f t="shared" si="495"/>
        <v>Las Cruces,New Mexico,United States</v>
      </c>
      <c r="K3956" t="s">
        <v>4487</v>
      </c>
      <c r="L3956" t="s">
        <v>4482</v>
      </c>
      <c r="M3956" t="s">
        <v>30</v>
      </c>
      <c r="N3956" t="s">
        <v>31</v>
      </c>
      <c r="O3956" t="s">
        <v>3167</v>
      </c>
      <c r="P3956" s="4">
        <v>41.37</v>
      </c>
      <c r="Q3956" s="14">
        <f t="shared" si="489"/>
        <v>1</v>
      </c>
      <c r="R3956">
        <v>3</v>
      </c>
      <c r="S3956" s="14">
        <f t="shared" si="490"/>
        <v>1</v>
      </c>
      <c r="T3956">
        <v>0</v>
      </c>
      <c r="U3956" s="14">
        <f t="shared" si="491"/>
        <v>1</v>
      </c>
      <c r="V3956" s="4">
        <v>17.375399999999999</v>
      </c>
      <c r="W3956" s="14">
        <f t="shared" si="492"/>
        <v>1</v>
      </c>
      <c r="X3956">
        <v>2.96</v>
      </c>
      <c r="Y3956" s="14">
        <f t="shared" si="493"/>
        <v>1</v>
      </c>
      <c r="Z3956" t="s">
        <v>28</v>
      </c>
      <c r="AA3956" s="14">
        <f t="shared" si="494"/>
        <v>2</v>
      </c>
    </row>
    <row r="3957" spans="1:27" ht="15" customHeight="1" x14ac:dyDescent="0.25">
      <c r="A3957" t="s">
        <v>10256</v>
      </c>
      <c r="B3957" s="6">
        <v>42082</v>
      </c>
      <c r="C3957" s="6">
        <v>42089</v>
      </c>
      <c r="D3957" t="s">
        <v>19</v>
      </c>
      <c r="E3957" t="s">
        <v>20</v>
      </c>
      <c r="F3957" s="14">
        <f t="shared" si="488"/>
        <v>1</v>
      </c>
      <c r="G3957" t="s">
        <v>1849</v>
      </c>
      <c r="H3957" t="s">
        <v>1850</v>
      </c>
      <c r="I3957" t="s">
        <v>1827</v>
      </c>
      <c r="J3957" t="str">
        <f t="shared" si="495"/>
        <v>Mainz,Rhineland-Palatinate,Germany</v>
      </c>
      <c r="K3957" t="s">
        <v>4477</v>
      </c>
      <c r="L3957" t="s">
        <v>4471</v>
      </c>
      <c r="M3957" t="s">
        <v>25</v>
      </c>
      <c r="N3957" t="s">
        <v>45</v>
      </c>
      <c r="O3957" t="s">
        <v>1582</v>
      </c>
      <c r="P3957" s="4">
        <v>163.32</v>
      </c>
      <c r="Q3957" s="14">
        <f t="shared" si="489"/>
        <v>1</v>
      </c>
      <c r="R3957">
        <v>4</v>
      </c>
      <c r="S3957" s="14">
        <f t="shared" si="490"/>
        <v>1</v>
      </c>
      <c r="T3957">
        <v>0</v>
      </c>
      <c r="U3957" s="14">
        <f t="shared" si="491"/>
        <v>1</v>
      </c>
      <c r="V3957" s="4">
        <v>26.04</v>
      </c>
      <c r="W3957" s="14">
        <f t="shared" si="492"/>
        <v>1</v>
      </c>
      <c r="X3957">
        <v>16.97</v>
      </c>
      <c r="Y3957" s="14">
        <f t="shared" si="493"/>
        <v>1</v>
      </c>
      <c r="Z3957" t="s">
        <v>28</v>
      </c>
      <c r="AA3957" s="14">
        <f t="shared" si="494"/>
        <v>2</v>
      </c>
    </row>
    <row r="3958" spans="1:27" ht="15" customHeight="1" x14ac:dyDescent="0.25">
      <c r="A3958" t="s">
        <v>5361</v>
      </c>
      <c r="B3958" s="6">
        <v>42222</v>
      </c>
      <c r="C3958" s="6">
        <v>42226</v>
      </c>
      <c r="D3958" t="s">
        <v>19</v>
      </c>
      <c r="E3958" t="s">
        <v>20</v>
      </c>
      <c r="F3958" s="14">
        <f t="shared" si="488"/>
        <v>1</v>
      </c>
      <c r="G3958" t="s">
        <v>1919</v>
      </c>
      <c r="H3958" t="s">
        <v>1882</v>
      </c>
      <c r="I3958" t="s">
        <v>1823</v>
      </c>
      <c r="J3958" t="str">
        <f t="shared" si="495"/>
        <v>Marseille,Provence-Alpes-Côte d'Azur,France</v>
      </c>
      <c r="K3958" t="s">
        <v>4477</v>
      </c>
      <c r="L3958" t="s">
        <v>4471</v>
      </c>
      <c r="M3958" t="s">
        <v>25</v>
      </c>
      <c r="N3958" t="s">
        <v>82</v>
      </c>
      <c r="O3958" t="s">
        <v>1564</v>
      </c>
      <c r="P3958" s="4">
        <v>359.6400000000001</v>
      </c>
      <c r="Q3958" s="14">
        <f t="shared" si="489"/>
        <v>1</v>
      </c>
      <c r="R3958">
        <v>3</v>
      </c>
      <c r="S3958" s="14">
        <f t="shared" si="490"/>
        <v>1</v>
      </c>
      <c r="T3958">
        <v>0.1</v>
      </c>
      <c r="U3958" s="14">
        <f t="shared" si="491"/>
        <v>1</v>
      </c>
      <c r="V3958" s="4">
        <v>31.949999999999989</v>
      </c>
      <c r="W3958" s="14">
        <f t="shared" si="492"/>
        <v>1</v>
      </c>
      <c r="X3958">
        <v>16.96</v>
      </c>
      <c r="Y3958" s="14">
        <f t="shared" si="493"/>
        <v>1</v>
      </c>
      <c r="Z3958" t="s">
        <v>28</v>
      </c>
      <c r="AA3958" s="14">
        <f t="shared" si="494"/>
        <v>2</v>
      </c>
    </row>
    <row r="3959" spans="1:27" ht="15" customHeight="1" x14ac:dyDescent="0.25">
      <c r="A3959" t="s">
        <v>6069</v>
      </c>
      <c r="B3959" s="6">
        <v>42183</v>
      </c>
      <c r="C3959" s="6">
        <v>42190</v>
      </c>
      <c r="D3959" t="s">
        <v>19</v>
      </c>
      <c r="E3959" t="s">
        <v>20</v>
      </c>
      <c r="F3959" s="14">
        <f t="shared" si="488"/>
        <v>1</v>
      </c>
      <c r="G3959" t="s">
        <v>208</v>
      </c>
      <c r="H3959" t="s">
        <v>209</v>
      </c>
      <c r="I3959" t="s">
        <v>41</v>
      </c>
      <c r="J3959" t="str">
        <f t="shared" si="495"/>
        <v>Curitiba,Parana,Brazil</v>
      </c>
      <c r="K3959" t="s">
        <v>4475</v>
      </c>
      <c r="L3959" t="s">
        <v>24</v>
      </c>
      <c r="M3959" t="s">
        <v>42</v>
      </c>
      <c r="N3959" t="s">
        <v>88</v>
      </c>
      <c r="O3959" t="s">
        <v>814</v>
      </c>
      <c r="P3959" s="4">
        <v>248.49999999999994</v>
      </c>
      <c r="Q3959" s="14">
        <f t="shared" si="489"/>
        <v>1</v>
      </c>
      <c r="R3959">
        <v>5</v>
      </c>
      <c r="S3959" s="14">
        <f t="shared" si="490"/>
        <v>1</v>
      </c>
      <c r="T3959">
        <v>0</v>
      </c>
      <c r="U3959" s="14">
        <f t="shared" si="491"/>
        <v>1</v>
      </c>
      <c r="V3959" s="4">
        <v>111.8</v>
      </c>
      <c r="W3959" s="14">
        <f t="shared" si="492"/>
        <v>1</v>
      </c>
      <c r="X3959">
        <v>16.911000000000001</v>
      </c>
      <c r="Y3959" s="14">
        <f t="shared" si="493"/>
        <v>1</v>
      </c>
      <c r="Z3959" t="s">
        <v>28</v>
      </c>
      <c r="AA3959" s="14">
        <f t="shared" si="494"/>
        <v>2</v>
      </c>
    </row>
    <row r="3960" spans="1:27" ht="15" customHeight="1" x14ac:dyDescent="0.25">
      <c r="A3960" t="s">
        <v>6449</v>
      </c>
      <c r="B3960" s="6">
        <v>42103</v>
      </c>
      <c r="C3960" s="6">
        <v>42110</v>
      </c>
      <c r="D3960" t="s">
        <v>19</v>
      </c>
      <c r="E3960" t="s">
        <v>59</v>
      </c>
      <c r="F3960" s="14">
        <f t="shared" si="488"/>
        <v>2</v>
      </c>
      <c r="G3960" t="s">
        <v>3500</v>
      </c>
      <c r="H3960" t="s">
        <v>3292</v>
      </c>
      <c r="I3960" t="s">
        <v>3095</v>
      </c>
      <c r="J3960" t="str">
        <f t="shared" si="495"/>
        <v>Roswell,Georgia,United States</v>
      </c>
      <c r="K3960" t="s">
        <v>4488</v>
      </c>
      <c r="L3960" t="s">
        <v>4482</v>
      </c>
      <c r="M3960" t="s">
        <v>25</v>
      </c>
      <c r="N3960" t="s">
        <v>35</v>
      </c>
      <c r="O3960" t="s">
        <v>3629</v>
      </c>
      <c r="P3960" s="4">
        <v>2690.9700000000003</v>
      </c>
      <c r="Q3960" s="14">
        <f t="shared" si="489"/>
        <v>3</v>
      </c>
      <c r="R3960">
        <v>3</v>
      </c>
      <c r="S3960" s="14">
        <f t="shared" si="490"/>
        <v>1</v>
      </c>
      <c r="T3960">
        <v>0</v>
      </c>
      <c r="U3960" s="14">
        <f t="shared" si="491"/>
        <v>1</v>
      </c>
      <c r="V3960" s="4">
        <v>1264.7558999999999</v>
      </c>
      <c r="W3960" s="14">
        <f t="shared" si="492"/>
        <v>4</v>
      </c>
      <c r="X3960">
        <v>244.88</v>
      </c>
      <c r="Y3960" s="14">
        <f t="shared" si="493"/>
        <v>2</v>
      </c>
      <c r="Z3960" t="s">
        <v>55</v>
      </c>
      <c r="AA3960" s="14">
        <f t="shared" si="494"/>
        <v>1</v>
      </c>
    </row>
    <row r="3961" spans="1:27" ht="15" customHeight="1" x14ac:dyDescent="0.25">
      <c r="A3961" t="s">
        <v>7435</v>
      </c>
      <c r="B3961" s="6">
        <v>42299</v>
      </c>
      <c r="C3961" s="6">
        <v>42302</v>
      </c>
      <c r="D3961" t="s">
        <v>67</v>
      </c>
      <c r="E3961" t="s">
        <v>20</v>
      </c>
      <c r="F3961" s="14">
        <f t="shared" si="488"/>
        <v>1</v>
      </c>
      <c r="G3961" t="s">
        <v>788</v>
      </c>
      <c r="H3961" t="s">
        <v>241</v>
      </c>
      <c r="I3961" t="s">
        <v>41</v>
      </c>
      <c r="J3961" t="str">
        <f t="shared" si="495"/>
        <v>Pelotas,Rio Grande do Sul,Brazil</v>
      </c>
      <c r="K3961" t="s">
        <v>4475</v>
      </c>
      <c r="L3961" t="s">
        <v>24</v>
      </c>
      <c r="M3961" t="s">
        <v>25</v>
      </c>
      <c r="N3961" t="s">
        <v>37</v>
      </c>
      <c r="O3961" t="s">
        <v>58</v>
      </c>
      <c r="P3961" s="4">
        <v>165.8</v>
      </c>
      <c r="Q3961" s="14">
        <f t="shared" si="489"/>
        <v>1</v>
      </c>
      <c r="R3961">
        <v>5</v>
      </c>
      <c r="S3961" s="14">
        <f t="shared" si="490"/>
        <v>1</v>
      </c>
      <c r="T3961">
        <v>0</v>
      </c>
      <c r="U3961" s="14">
        <f t="shared" si="491"/>
        <v>1</v>
      </c>
      <c r="V3961" s="4">
        <v>44.7</v>
      </c>
      <c r="W3961" s="14">
        <f t="shared" si="492"/>
        <v>1</v>
      </c>
      <c r="X3961">
        <v>16.905000000000001</v>
      </c>
      <c r="Y3961" s="14">
        <f t="shared" si="493"/>
        <v>1</v>
      </c>
      <c r="Z3961" t="s">
        <v>28</v>
      </c>
      <c r="AA3961" s="14">
        <f t="shared" si="494"/>
        <v>2</v>
      </c>
    </row>
    <row r="3962" spans="1:27" ht="15" customHeight="1" x14ac:dyDescent="0.25">
      <c r="A3962" t="s">
        <v>9561</v>
      </c>
      <c r="B3962" s="6">
        <v>42368</v>
      </c>
      <c r="C3962" s="6">
        <v>42373</v>
      </c>
      <c r="D3962" t="s">
        <v>19</v>
      </c>
      <c r="E3962" t="s">
        <v>20</v>
      </c>
      <c r="F3962" s="14">
        <f t="shared" si="488"/>
        <v>1</v>
      </c>
      <c r="G3962" t="s">
        <v>2620</v>
      </c>
      <c r="H3962" t="s">
        <v>2620</v>
      </c>
      <c r="I3962" t="s">
        <v>2621</v>
      </c>
      <c r="J3962" t="str">
        <f t="shared" si="495"/>
        <v>Bangkok,Bangkok,Thailand</v>
      </c>
      <c r="K3962" t="s">
        <v>4481</v>
      </c>
      <c r="L3962" t="s">
        <v>4469</v>
      </c>
      <c r="M3962" t="s">
        <v>30</v>
      </c>
      <c r="N3962" t="s">
        <v>33</v>
      </c>
      <c r="O3962" t="s">
        <v>1156</v>
      </c>
      <c r="P3962" s="4">
        <v>232.41329999999999</v>
      </c>
      <c r="Q3962" s="14">
        <f t="shared" si="489"/>
        <v>1</v>
      </c>
      <c r="R3962">
        <v>3</v>
      </c>
      <c r="S3962" s="14">
        <f t="shared" si="490"/>
        <v>1</v>
      </c>
      <c r="T3962">
        <v>0.37</v>
      </c>
      <c r="U3962" s="14">
        <f t="shared" si="491"/>
        <v>1</v>
      </c>
      <c r="V3962" s="4">
        <v>-107.06669999999997</v>
      </c>
      <c r="W3962" s="14">
        <f t="shared" si="492"/>
        <v>3</v>
      </c>
      <c r="X3962">
        <v>16.899999999999999</v>
      </c>
      <c r="Y3962" s="14">
        <f t="shared" si="493"/>
        <v>1</v>
      </c>
      <c r="Z3962" t="s">
        <v>28</v>
      </c>
      <c r="AA3962" s="14">
        <f t="shared" si="494"/>
        <v>2</v>
      </c>
    </row>
    <row r="3963" spans="1:27" ht="15" customHeight="1" x14ac:dyDescent="0.25">
      <c r="A3963" t="s">
        <v>10204</v>
      </c>
      <c r="B3963" s="6">
        <v>42363</v>
      </c>
      <c r="C3963" s="6">
        <v>42369</v>
      </c>
      <c r="D3963" t="s">
        <v>19</v>
      </c>
      <c r="E3963" t="s">
        <v>54</v>
      </c>
      <c r="F3963" s="14">
        <f t="shared" si="488"/>
        <v>3</v>
      </c>
      <c r="G3963" t="s">
        <v>2144</v>
      </c>
      <c r="H3963" t="s">
        <v>1977</v>
      </c>
      <c r="I3963" t="s">
        <v>1840</v>
      </c>
      <c r="J3963" t="str">
        <f t="shared" si="495"/>
        <v>Sagunto,Valenciana,Spain</v>
      </c>
      <c r="K3963" t="s">
        <v>4472</v>
      </c>
      <c r="L3963" t="s">
        <v>4471</v>
      </c>
      <c r="M3963" t="s">
        <v>25</v>
      </c>
      <c r="N3963" t="s">
        <v>82</v>
      </c>
      <c r="O3963" t="s">
        <v>677</v>
      </c>
      <c r="P3963" s="4">
        <v>204.876</v>
      </c>
      <c r="Q3963" s="14">
        <f t="shared" si="489"/>
        <v>1</v>
      </c>
      <c r="R3963">
        <v>4</v>
      </c>
      <c r="S3963" s="14">
        <f t="shared" si="490"/>
        <v>1</v>
      </c>
      <c r="T3963">
        <v>0.1</v>
      </c>
      <c r="U3963" s="14">
        <f t="shared" si="491"/>
        <v>1</v>
      </c>
      <c r="V3963" s="4">
        <v>70.475999999999999</v>
      </c>
      <c r="W3963" s="14">
        <f t="shared" si="492"/>
        <v>1</v>
      </c>
      <c r="X3963">
        <v>16.899999999999999</v>
      </c>
      <c r="Y3963" s="14">
        <f t="shared" si="493"/>
        <v>1</v>
      </c>
      <c r="Z3963" t="s">
        <v>28</v>
      </c>
      <c r="AA3963" s="14">
        <f t="shared" si="494"/>
        <v>2</v>
      </c>
    </row>
    <row r="3964" spans="1:27" ht="15" customHeight="1" x14ac:dyDescent="0.25">
      <c r="A3964" t="s">
        <v>6450</v>
      </c>
      <c r="B3964" s="6">
        <v>42347</v>
      </c>
      <c r="C3964" s="6">
        <v>42353</v>
      </c>
      <c r="D3964" t="s">
        <v>19</v>
      </c>
      <c r="E3964" t="s">
        <v>59</v>
      </c>
      <c r="F3964" s="14">
        <f t="shared" si="488"/>
        <v>2</v>
      </c>
      <c r="G3964" t="s">
        <v>3113</v>
      </c>
      <c r="H3964" t="s">
        <v>3098</v>
      </c>
      <c r="I3964" t="s">
        <v>3095</v>
      </c>
      <c r="J3964" t="str">
        <f t="shared" si="495"/>
        <v>San Francisco,California,United States</v>
      </c>
      <c r="K3964" t="s">
        <v>4487</v>
      </c>
      <c r="L3964" t="s">
        <v>4482</v>
      </c>
      <c r="M3964" t="s">
        <v>25</v>
      </c>
      <c r="N3964" t="s">
        <v>35</v>
      </c>
      <c r="O3964" t="s">
        <v>3347</v>
      </c>
      <c r="P3964" s="4">
        <v>90.480000000000018</v>
      </c>
      <c r="Q3964" s="14">
        <f t="shared" si="489"/>
        <v>1</v>
      </c>
      <c r="R3964">
        <v>3</v>
      </c>
      <c r="S3964" s="14">
        <f t="shared" si="490"/>
        <v>1</v>
      </c>
      <c r="T3964">
        <v>0.2</v>
      </c>
      <c r="U3964" s="14">
        <f t="shared" si="491"/>
        <v>1</v>
      </c>
      <c r="V3964" s="4">
        <v>33.93</v>
      </c>
      <c r="W3964" s="14">
        <f t="shared" si="492"/>
        <v>1</v>
      </c>
      <c r="X3964">
        <v>9.14</v>
      </c>
      <c r="Y3964" s="14">
        <f t="shared" si="493"/>
        <v>1</v>
      </c>
      <c r="Z3964" t="s">
        <v>55</v>
      </c>
      <c r="AA3964" s="14">
        <f t="shared" si="494"/>
        <v>1</v>
      </c>
    </row>
    <row r="3965" spans="1:27" ht="15" customHeight="1" x14ac:dyDescent="0.25">
      <c r="A3965" t="s">
        <v>10251</v>
      </c>
      <c r="B3965" s="6">
        <v>42242</v>
      </c>
      <c r="C3965" s="6">
        <v>42244</v>
      </c>
      <c r="D3965" t="s">
        <v>67</v>
      </c>
      <c r="E3965" t="s">
        <v>59</v>
      </c>
      <c r="F3965" s="14">
        <f t="shared" si="488"/>
        <v>2</v>
      </c>
      <c r="G3965" t="s">
        <v>2701</v>
      </c>
      <c r="H3965" t="s">
        <v>2702</v>
      </c>
      <c r="I3965" t="s">
        <v>2645</v>
      </c>
      <c r="J3965" t="str">
        <f t="shared" si="495"/>
        <v>Lahore,Punjab,Pakistan</v>
      </c>
      <c r="K3965" t="s">
        <v>4470</v>
      </c>
      <c r="L3965" t="s">
        <v>4469</v>
      </c>
      <c r="M3965" t="s">
        <v>25</v>
      </c>
      <c r="N3965" t="s">
        <v>39</v>
      </c>
      <c r="O3965" t="s">
        <v>533</v>
      </c>
      <c r="P3965" s="4">
        <v>103.42499999999998</v>
      </c>
      <c r="Q3965" s="14">
        <f t="shared" si="489"/>
        <v>1</v>
      </c>
      <c r="R3965">
        <v>7</v>
      </c>
      <c r="S3965" s="14">
        <f t="shared" si="490"/>
        <v>1</v>
      </c>
      <c r="T3965">
        <v>0.5</v>
      </c>
      <c r="U3965" s="14">
        <f t="shared" si="491"/>
        <v>2</v>
      </c>
      <c r="V3965" s="4">
        <v>-2.2049999999999841</v>
      </c>
      <c r="W3965" s="14">
        <f t="shared" si="492"/>
        <v>3</v>
      </c>
      <c r="X3965">
        <v>16.89</v>
      </c>
      <c r="Y3965" s="14">
        <f t="shared" si="493"/>
        <v>1</v>
      </c>
      <c r="Z3965" t="s">
        <v>106</v>
      </c>
      <c r="AA3965" s="14">
        <f t="shared" si="494"/>
        <v>4</v>
      </c>
    </row>
    <row r="3966" spans="1:27" ht="15" customHeight="1" x14ac:dyDescent="0.25">
      <c r="A3966" t="s">
        <v>5183</v>
      </c>
      <c r="B3966" s="6">
        <v>42025</v>
      </c>
      <c r="C3966" s="6">
        <v>42031</v>
      </c>
      <c r="D3966" t="s">
        <v>19</v>
      </c>
      <c r="E3966" t="s">
        <v>59</v>
      </c>
      <c r="F3966" s="14">
        <f t="shared" si="488"/>
        <v>2</v>
      </c>
      <c r="G3966" t="s">
        <v>738</v>
      </c>
      <c r="H3966" t="s">
        <v>1977</v>
      </c>
      <c r="I3966" t="s">
        <v>1840</v>
      </c>
      <c r="J3966" t="str">
        <f t="shared" si="495"/>
        <v>Valencia,Valenciana,Spain</v>
      </c>
      <c r="K3966" t="s">
        <v>4472</v>
      </c>
      <c r="L3966" t="s">
        <v>4471</v>
      </c>
      <c r="M3966" t="s">
        <v>42</v>
      </c>
      <c r="N3966" t="s">
        <v>43</v>
      </c>
      <c r="O3966" t="s">
        <v>2125</v>
      </c>
      <c r="P3966" s="4">
        <v>556.63200000000006</v>
      </c>
      <c r="Q3966" s="14">
        <f t="shared" si="489"/>
        <v>1</v>
      </c>
      <c r="R3966">
        <v>2</v>
      </c>
      <c r="S3966" s="14">
        <f t="shared" si="490"/>
        <v>1</v>
      </c>
      <c r="T3966">
        <v>0.1</v>
      </c>
      <c r="U3966" s="14">
        <f t="shared" si="491"/>
        <v>1</v>
      </c>
      <c r="V3966" s="4">
        <v>111.31199999999998</v>
      </c>
      <c r="W3966" s="14">
        <f t="shared" si="492"/>
        <v>1</v>
      </c>
      <c r="X3966">
        <v>16.88</v>
      </c>
      <c r="Y3966" s="14">
        <f t="shared" si="493"/>
        <v>1</v>
      </c>
      <c r="Z3966" t="s">
        <v>28</v>
      </c>
      <c r="AA3966" s="14">
        <f t="shared" si="494"/>
        <v>2</v>
      </c>
    </row>
    <row r="3967" spans="1:27" ht="15" customHeight="1" x14ac:dyDescent="0.25">
      <c r="A3967" t="s">
        <v>5937</v>
      </c>
      <c r="B3967" s="6">
        <v>42181</v>
      </c>
      <c r="C3967" s="6">
        <v>42183</v>
      </c>
      <c r="D3967" t="s">
        <v>75</v>
      </c>
      <c r="E3967" t="s">
        <v>59</v>
      </c>
      <c r="F3967" s="14">
        <f t="shared" si="488"/>
        <v>2</v>
      </c>
      <c r="G3967" t="s">
        <v>1856</v>
      </c>
      <c r="H3967" t="s">
        <v>1856</v>
      </c>
      <c r="I3967" t="s">
        <v>1840</v>
      </c>
      <c r="J3967" t="str">
        <f t="shared" si="495"/>
        <v>Madrid,Madrid,Spain</v>
      </c>
      <c r="K3967" t="s">
        <v>4472</v>
      </c>
      <c r="L3967" t="s">
        <v>4471</v>
      </c>
      <c r="M3967" t="s">
        <v>25</v>
      </c>
      <c r="N3967" t="s">
        <v>35</v>
      </c>
      <c r="O3967" t="s">
        <v>311</v>
      </c>
      <c r="P3967" s="4">
        <v>158.76</v>
      </c>
      <c r="Q3967" s="14">
        <f t="shared" si="489"/>
        <v>1</v>
      </c>
      <c r="R3967">
        <v>3</v>
      </c>
      <c r="S3967" s="14">
        <f t="shared" si="490"/>
        <v>1</v>
      </c>
      <c r="T3967">
        <v>0</v>
      </c>
      <c r="U3967" s="14">
        <f t="shared" si="491"/>
        <v>1</v>
      </c>
      <c r="V3967" s="4">
        <v>72.989999999999995</v>
      </c>
      <c r="W3967" s="14">
        <f t="shared" si="492"/>
        <v>1</v>
      </c>
      <c r="X3967">
        <v>16.86</v>
      </c>
      <c r="Y3967" s="14">
        <f t="shared" si="493"/>
        <v>1</v>
      </c>
      <c r="Z3967" t="s">
        <v>28</v>
      </c>
      <c r="AA3967" s="14">
        <f t="shared" si="494"/>
        <v>2</v>
      </c>
    </row>
    <row r="3968" spans="1:27" ht="15" customHeight="1" x14ac:dyDescent="0.25">
      <c r="A3968" t="s">
        <v>9053</v>
      </c>
      <c r="B3968" s="6">
        <v>42103</v>
      </c>
      <c r="C3968" s="6">
        <v>42104</v>
      </c>
      <c r="D3968" t="s">
        <v>75</v>
      </c>
      <c r="E3968" t="s">
        <v>54</v>
      </c>
      <c r="F3968" s="14">
        <f t="shared" si="488"/>
        <v>3</v>
      </c>
      <c r="G3968" t="s">
        <v>2825</v>
      </c>
      <c r="H3968" t="s">
        <v>682</v>
      </c>
      <c r="I3968" t="s">
        <v>2571</v>
      </c>
      <c r="J3968" t="str">
        <f t="shared" si="495"/>
        <v>Ballarat,Victoria,Australia</v>
      </c>
      <c r="K3968" t="s">
        <v>2572</v>
      </c>
      <c r="L3968" t="s">
        <v>4469</v>
      </c>
      <c r="M3968" t="s">
        <v>25</v>
      </c>
      <c r="N3968" t="s">
        <v>26</v>
      </c>
      <c r="O3968" t="s">
        <v>988</v>
      </c>
      <c r="P3968" s="4">
        <v>42.66</v>
      </c>
      <c r="Q3968" s="14">
        <f t="shared" si="489"/>
        <v>1</v>
      </c>
      <c r="R3968">
        <v>4</v>
      </c>
      <c r="S3968" s="14">
        <f t="shared" si="490"/>
        <v>1</v>
      </c>
      <c r="T3968">
        <v>0.1</v>
      </c>
      <c r="U3968" s="14">
        <f t="shared" si="491"/>
        <v>1</v>
      </c>
      <c r="V3968" s="4">
        <v>17.46</v>
      </c>
      <c r="W3968" s="14">
        <f t="shared" si="492"/>
        <v>1</v>
      </c>
      <c r="X3968">
        <v>16.86</v>
      </c>
      <c r="Y3968" s="14">
        <f t="shared" si="493"/>
        <v>1</v>
      </c>
      <c r="Z3968" t="s">
        <v>106</v>
      </c>
      <c r="AA3968" s="14">
        <f t="shared" si="494"/>
        <v>4</v>
      </c>
    </row>
    <row r="3969" spans="1:27" ht="15" customHeight="1" x14ac:dyDescent="0.25">
      <c r="A3969" t="s">
        <v>9594</v>
      </c>
      <c r="B3969" s="6">
        <v>42257</v>
      </c>
      <c r="C3969" s="6">
        <v>42263</v>
      </c>
      <c r="D3969" t="s">
        <v>19</v>
      </c>
      <c r="E3969" t="s">
        <v>54</v>
      </c>
      <c r="F3969" s="14">
        <f t="shared" si="488"/>
        <v>3</v>
      </c>
      <c r="G3969" t="s">
        <v>522</v>
      </c>
      <c r="H3969" t="s">
        <v>523</v>
      </c>
      <c r="I3969" t="s">
        <v>188</v>
      </c>
      <c r="J3969" t="str">
        <f t="shared" si="495"/>
        <v>Quetzaltenango,Quezaltenango,Guatemala</v>
      </c>
      <c r="K3969" t="s">
        <v>4485</v>
      </c>
      <c r="L3969" t="s">
        <v>24</v>
      </c>
      <c r="M3969" t="s">
        <v>25</v>
      </c>
      <c r="N3969" t="s">
        <v>35</v>
      </c>
      <c r="O3969" t="s">
        <v>140</v>
      </c>
      <c r="P3969" s="4">
        <v>205.8</v>
      </c>
      <c r="Q3969" s="14">
        <f t="shared" si="489"/>
        <v>1</v>
      </c>
      <c r="R3969">
        <v>6</v>
      </c>
      <c r="S3969" s="14">
        <f t="shared" si="490"/>
        <v>1</v>
      </c>
      <c r="T3969">
        <v>0</v>
      </c>
      <c r="U3969" s="14">
        <f t="shared" si="491"/>
        <v>1</v>
      </c>
      <c r="V3969" s="4">
        <v>80.16</v>
      </c>
      <c r="W3969" s="14">
        <f t="shared" si="492"/>
        <v>1</v>
      </c>
      <c r="X3969">
        <v>16.847999999999999</v>
      </c>
      <c r="Y3969" s="14">
        <f t="shared" si="493"/>
        <v>1</v>
      </c>
      <c r="Z3969" t="s">
        <v>28</v>
      </c>
      <c r="AA3969" s="14">
        <f t="shared" si="494"/>
        <v>2</v>
      </c>
    </row>
    <row r="3970" spans="1:27" ht="15" customHeight="1" x14ac:dyDescent="0.25">
      <c r="A3970" t="s">
        <v>8998</v>
      </c>
      <c r="B3970" s="6">
        <v>42142</v>
      </c>
      <c r="C3970" s="6">
        <v>42147</v>
      </c>
      <c r="D3970" t="s">
        <v>19</v>
      </c>
      <c r="E3970" t="s">
        <v>59</v>
      </c>
      <c r="F3970" s="14">
        <f t="shared" ref="F3970:F4033" si="496">VLOOKUP(E3970,segmentrate,2)</f>
        <v>2</v>
      </c>
      <c r="G3970" t="s">
        <v>3981</v>
      </c>
      <c r="H3970" t="s">
        <v>3981</v>
      </c>
      <c r="I3970" t="s">
        <v>3903</v>
      </c>
      <c r="J3970" t="str">
        <f t="shared" si="495"/>
        <v>Izmir,Izmir,Turkey</v>
      </c>
      <c r="K3970" t="s">
        <v>4476</v>
      </c>
      <c r="L3970" t="s">
        <v>4469</v>
      </c>
      <c r="M3970" t="s">
        <v>42</v>
      </c>
      <c r="N3970" t="s">
        <v>43</v>
      </c>
      <c r="O3970" t="s">
        <v>2311</v>
      </c>
      <c r="P3970" s="4">
        <v>124.83600000000001</v>
      </c>
      <c r="Q3970" s="14">
        <f t="shared" ref="Q3970:Q4033" si="497">VLOOKUP(P3970,salerate,3)</f>
        <v>1</v>
      </c>
      <c r="R3970">
        <v>1</v>
      </c>
      <c r="S3970" s="14">
        <f t="shared" ref="S3970:S4033" si="498">VLOOKUP(R3970,quantityrate,3)</f>
        <v>1</v>
      </c>
      <c r="T3970">
        <v>0.6</v>
      </c>
      <c r="U3970" s="14">
        <f t="shared" ref="U3970:U4033" si="499">VLOOKUP(T3970,discount,3)</f>
        <v>3</v>
      </c>
      <c r="V3970" s="4">
        <v>-165.41400000000002</v>
      </c>
      <c r="W3970" s="14">
        <f t="shared" ref="W3970:W4033" si="500">VLOOKUP(V3970,profit,3)</f>
        <v>3</v>
      </c>
      <c r="X3970">
        <v>16.829999999999998</v>
      </c>
      <c r="Y3970" s="14">
        <f t="shared" ref="Y3970:Y4033" si="501">VLOOKUP(X3970,shipping,3)</f>
        <v>1</v>
      </c>
      <c r="Z3970" t="s">
        <v>71</v>
      </c>
      <c r="AA3970" s="14">
        <f t="shared" ref="AA3970:AA4033" si="502">VLOOKUP(Z3970,orderrate,2)</f>
        <v>3</v>
      </c>
    </row>
    <row r="3971" spans="1:27" ht="15" customHeight="1" x14ac:dyDescent="0.25">
      <c r="A3971" t="s">
        <v>4853</v>
      </c>
      <c r="B3971" s="6">
        <v>42028</v>
      </c>
      <c r="C3971" s="6">
        <v>42033</v>
      </c>
      <c r="D3971" t="s">
        <v>19</v>
      </c>
      <c r="E3971" t="s">
        <v>54</v>
      </c>
      <c r="F3971" s="14">
        <f t="shared" si="496"/>
        <v>3</v>
      </c>
      <c r="G3971" t="s">
        <v>1935</v>
      </c>
      <c r="H3971" t="s">
        <v>10395</v>
      </c>
      <c r="I3971" t="s">
        <v>1823</v>
      </c>
      <c r="J3971" t="str">
        <f t="shared" ref="J3971:J4034" si="503">G3971&amp;","&amp;H3971&amp;","&amp;I3971</f>
        <v>Lille,Nord-Pas-de-Calais-Picardie,France</v>
      </c>
      <c r="K3971" t="s">
        <v>4477</v>
      </c>
      <c r="L3971" t="s">
        <v>4471</v>
      </c>
      <c r="M3971" t="s">
        <v>25</v>
      </c>
      <c r="N3971" t="s">
        <v>82</v>
      </c>
      <c r="O3971" t="s">
        <v>435</v>
      </c>
      <c r="P3971" s="4">
        <v>231.98400000000001</v>
      </c>
      <c r="Q3971" s="14">
        <f t="shared" si="497"/>
        <v>1</v>
      </c>
      <c r="R3971">
        <v>2</v>
      </c>
      <c r="S3971" s="14">
        <f t="shared" si="498"/>
        <v>1</v>
      </c>
      <c r="T3971">
        <v>0.1</v>
      </c>
      <c r="U3971" s="14">
        <f t="shared" si="499"/>
        <v>1</v>
      </c>
      <c r="V3971" s="4">
        <v>-7.7759999999999998</v>
      </c>
      <c r="W3971" s="14">
        <f t="shared" si="500"/>
        <v>3</v>
      </c>
      <c r="X3971">
        <v>16.809999999999999</v>
      </c>
      <c r="Y3971" s="14">
        <f t="shared" si="501"/>
        <v>1</v>
      </c>
      <c r="Z3971" t="s">
        <v>28</v>
      </c>
      <c r="AA3971" s="14">
        <f t="shared" si="502"/>
        <v>2</v>
      </c>
    </row>
    <row r="3972" spans="1:27" ht="15" customHeight="1" x14ac:dyDescent="0.25">
      <c r="A3972" t="s">
        <v>8378</v>
      </c>
      <c r="B3972" s="6">
        <v>42315</v>
      </c>
      <c r="C3972" s="6">
        <v>42319</v>
      </c>
      <c r="D3972" t="s">
        <v>19</v>
      </c>
      <c r="E3972" t="s">
        <v>54</v>
      </c>
      <c r="F3972" s="14">
        <f t="shared" si="496"/>
        <v>3</v>
      </c>
      <c r="G3972" t="s">
        <v>1866</v>
      </c>
      <c r="H3972" t="s">
        <v>1866</v>
      </c>
      <c r="I3972" t="s">
        <v>1867</v>
      </c>
      <c r="J3972" t="str">
        <f t="shared" si="503"/>
        <v>Vienna,Vienna,Austria</v>
      </c>
      <c r="K3972" t="s">
        <v>4477</v>
      </c>
      <c r="L3972" t="s">
        <v>4471</v>
      </c>
      <c r="M3972" t="s">
        <v>25</v>
      </c>
      <c r="N3972" t="s">
        <v>82</v>
      </c>
      <c r="O3972" t="s">
        <v>162</v>
      </c>
      <c r="P3972" s="4">
        <v>396.9</v>
      </c>
      <c r="Q3972" s="14">
        <f t="shared" si="497"/>
        <v>1</v>
      </c>
      <c r="R3972">
        <v>2</v>
      </c>
      <c r="S3972" s="14">
        <f t="shared" si="498"/>
        <v>1</v>
      </c>
      <c r="T3972">
        <v>0</v>
      </c>
      <c r="U3972" s="14">
        <f t="shared" si="499"/>
        <v>1</v>
      </c>
      <c r="V3972" s="4">
        <v>178.56</v>
      </c>
      <c r="W3972" s="14">
        <f t="shared" si="500"/>
        <v>1</v>
      </c>
      <c r="X3972">
        <v>16.809999999999999</v>
      </c>
      <c r="Y3972" s="14">
        <f t="shared" si="501"/>
        <v>1</v>
      </c>
      <c r="Z3972" t="s">
        <v>28</v>
      </c>
      <c r="AA3972" s="14">
        <f t="shared" si="502"/>
        <v>2</v>
      </c>
    </row>
    <row r="3973" spans="1:27" ht="15" customHeight="1" x14ac:dyDescent="0.25">
      <c r="A3973" t="s">
        <v>7442</v>
      </c>
      <c r="B3973" s="6">
        <v>42234</v>
      </c>
      <c r="C3973" s="6">
        <v>42239</v>
      </c>
      <c r="D3973" t="s">
        <v>19</v>
      </c>
      <c r="E3973" t="s">
        <v>59</v>
      </c>
      <c r="F3973" s="14">
        <f t="shared" si="496"/>
        <v>2</v>
      </c>
      <c r="G3973" t="s">
        <v>2149</v>
      </c>
      <c r="H3973" t="s">
        <v>2150</v>
      </c>
      <c r="I3973" t="s">
        <v>1848</v>
      </c>
      <c r="J3973" t="str">
        <f t="shared" si="503"/>
        <v>Almelo,Overijssel,Netherlands</v>
      </c>
      <c r="K3973" t="s">
        <v>4477</v>
      </c>
      <c r="L3973" t="s">
        <v>4471</v>
      </c>
      <c r="M3973" t="s">
        <v>25</v>
      </c>
      <c r="N3973" t="s">
        <v>82</v>
      </c>
      <c r="O3973" t="s">
        <v>616</v>
      </c>
      <c r="P3973" s="4">
        <v>206.68500000000003</v>
      </c>
      <c r="Q3973" s="14">
        <f t="shared" si="497"/>
        <v>1</v>
      </c>
      <c r="R3973">
        <v>3</v>
      </c>
      <c r="S3973" s="14">
        <f t="shared" si="498"/>
        <v>1</v>
      </c>
      <c r="T3973">
        <v>0.5</v>
      </c>
      <c r="U3973" s="14">
        <f t="shared" si="499"/>
        <v>2</v>
      </c>
      <c r="V3973" s="4">
        <v>-152.95500000000004</v>
      </c>
      <c r="W3973" s="14">
        <f t="shared" si="500"/>
        <v>3</v>
      </c>
      <c r="X3973">
        <v>16.8</v>
      </c>
      <c r="Y3973" s="14">
        <f t="shared" si="501"/>
        <v>1</v>
      </c>
      <c r="Z3973" t="s">
        <v>28</v>
      </c>
      <c r="AA3973" s="14">
        <f t="shared" si="502"/>
        <v>2</v>
      </c>
    </row>
    <row r="3974" spans="1:27" ht="15" customHeight="1" x14ac:dyDescent="0.25">
      <c r="A3974" t="s">
        <v>6735</v>
      </c>
      <c r="B3974" s="6">
        <v>42290</v>
      </c>
      <c r="C3974" s="6">
        <v>42292</v>
      </c>
      <c r="D3974" t="s">
        <v>75</v>
      </c>
      <c r="E3974" t="s">
        <v>54</v>
      </c>
      <c r="F3974" s="14">
        <f t="shared" si="496"/>
        <v>3</v>
      </c>
      <c r="G3974" t="s">
        <v>2754</v>
      </c>
      <c r="H3974" t="s">
        <v>2755</v>
      </c>
      <c r="I3974" t="s">
        <v>2579</v>
      </c>
      <c r="J3974" t="str">
        <f t="shared" si="503"/>
        <v>Medan,Sumatera Utara,Indonesia</v>
      </c>
      <c r="K3974" t="s">
        <v>4481</v>
      </c>
      <c r="L3974" t="s">
        <v>4469</v>
      </c>
      <c r="M3974" t="s">
        <v>25</v>
      </c>
      <c r="N3974" t="s">
        <v>45</v>
      </c>
      <c r="O3974" t="s">
        <v>819</v>
      </c>
      <c r="P3974" s="4">
        <v>65.301300000000026</v>
      </c>
      <c r="Q3974" s="14">
        <f t="shared" si="497"/>
        <v>1</v>
      </c>
      <c r="R3974">
        <v>3</v>
      </c>
      <c r="S3974" s="14">
        <f t="shared" si="498"/>
        <v>1</v>
      </c>
      <c r="T3974">
        <v>0.47000000000000003</v>
      </c>
      <c r="U3974" s="14">
        <f t="shared" si="499"/>
        <v>2</v>
      </c>
      <c r="V3974" s="4">
        <v>-8.6787000000000063</v>
      </c>
      <c r="W3974" s="14">
        <f t="shared" si="500"/>
        <v>3</v>
      </c>
      <c r="X3974">
        <v>16.78</v>
      </c>
      <c r="Y3974" s="14">
        <f t="shared" si="501"/>
        <v>1</v>
      </c>
      <c r="Z3974" t="s">
        <v>71</v>
      </c>
      <c r="AA3974" s="14">
        <f t="shared" si="502"/>
        <v>3</v>
      </c>
    </row>
    <row r="3975" spans="1:27" ht="15" customHeight="1" x14ac:dyDescent="0.25">
      <c r="A3975" t="s">
        <v>9858</v>
      </c>
      <c r="B3975" s="6">
        <v>42173</v>
      </c>
      <c r="C3975" s="6">
        <v>42180</v>
      </c>
      <c r="D3975" t="s">
        <v>19</v>
      </c>
      <c r="E3975" t="s">
        <v>59</v>
      </c>
      <c r="F3975" s="14">
        <f t="shared" si="496"/>
        <v>2</v>
      </c>
      <c r="G3975" t="s">
        <v>79</v>
      </c>
      <c r="H3975" t="s">
        <v>22</v>
      </c>
      <c r="I3975" t="s">
        <v>23</v>
      </c>
      <c r="J3975" t="str">
        <f t="shared" si="503"/>
        <v>Coyoacán,Distrito Federal,Mexico</v>
      </c>
      <c r="K3975" t="s">
        <v>4485</v>
      </c>
      <c r="L3975" t="s">
        <v>24</v>
      </c>
      <c r="M3975" t="s">
        <v>42</v>
      </c>
      <c r="N3975" t="s">
        <v>80</v>
      </c>
      <c r="O3975" t="s">
        <v>81</v>
      </c>
      <c r="P3975" s="4">
        <v>326.18631999999997</v>
      </c>
      <c r="Q3975" s="14">
        <f t="shared" si="497"/>
        <v>1</v>
      </c>
      <c r="R3975">
        <v>2</v>
      </c>
      <c r="S3975" s="14">
        <f t="shared" si="498"/>
        <v>1</v>
      </c>
      <c r="T3975">
        <v>2E-3</v>
      </c>
      <c r="U3975" s="14">
        <f t="shared" si="499"/>
        <v>1</v>
      </c>
      <c r="V3975" s="4">
        <v>64.706320000000005</v>
      </c>
      <c r="W3975" s="14">
        <f t="shared" si="500"/>
        <v>1</v>
      </c>
      <c r="X3975">
        <v>16.777000000000001</v>
      </c>
      <c r="Y3975" s="14">
        <f t="shared" si="501"/>
        <v>1</v>
      </c>
      <c r="Z3975" t="s">
        <v>28</v>
      </c>
      <c r="AA3975" s="14">
        <f t="shared" si="502"/>
        <v>2</v>
      </c>
    </row>
    <row r="3976" spans="1:27" ht="15" customHeight="1" x14ac:dyDescent="0.25">
      <c r="A3976" t="s">
        <v>6053</v>
      </c>
      <c r="B3976" s="6">
        <v>42005</v>
      </c>
      <c r="C3976" s="6">
        <v>42010</v>
      </c>
      <c r="D3976" t="s">
        <v>19</v>
      </c>
      <c r="E3976" t="s">
        <v>20</v>
      </c>
      <c r="F3976" s="14">
        <f t="shared" si="496"/>
        <v>1</v>
      </c>
      <c r="G3976" t="s">
        <v>3914</v>
      </c>
      <c r="H3976" t="s">
        <v>3915</v>
      </c>
      <c r="I3976" t="s">
        <v>3916</v>
      </c>
      <c r="J3976" t="str">
        <f t="shared" si="503"/>
        <v>Algiers,Alger,Algeria</v>
      </c>
      <c r="K3976" t="s">
        <v>4473</v>
      </c>
      <c r="L3976" t="s">
        <v>3867</v>
      </c>
      <c r="M3976" t="s">
        <v>30</v>
      </c>
      <c r="N3976" t="s">
        <v>31</v>
      </c>
      <c r="O3976" t="s">
        <v>641</v>
      </c>
      <c r="P3976" s="4">
        <v>106.92000000000002</v>
      </c>
      <c r="Q3976" s="14">
        <f t="shared" si="497"/>
        <v>1</v>
      </c>
      <c r="R3976">
        <v>1</v>
      </c>
      <c r="S3976" s="14">
        <f t="shared" si="498"/>
        <v>1</v>
      </c>
      <c r="T3976">
        <v>0</v>
      </c>
      <c r="U3976" s="14">
        <f t="shared" si="499"/>
        <v>1</v>
      </c>
      <c r="V3976" s="4">
        <v>26.73</v>
      </c>
      <c r="W3976" s="14">
        <f t="shared" si="500"/>
        <v>1</v>
      </c>
      <c r="X3976">
        <v>16.77</v>
      </c>
      <c r="Y3976" s="14">
        <f t="shared" si="501"/>
        <v>1</v>
      </c>
      <c r="Z3976" t="s">
        <v>71</v>
      </c>
      <c r="AA3976" s="14">
        <f t="shared" si="502"/>
        <v>3</v>
      </c>
    </row>
    <row r="3977" spans="1:27" ht="15" customHeight="1" x14ac:dyDescent="0.25">
      <c r="A3977" t="s">
        <v>6457</v>
      </c>
      <c r="B3977" s="6">
        <v>42105</v>
      </c>
      <c r="C3977" s="6">
        <v>42109</v>
      </c>
      <c r="D3977" t="s">
        <v>19</v>
      </c>
      <c r="E3977" t="s">
        <v>54</v>
      </c>
      <c r="F3977" s="14">
        <f t="shared" si="496"/>
        <v>3</v>
      </c>
      <c r="G3977" t="s">
        <v>3816</v>
      </c>
      <c r="H3977" t="s">
        <v>3218</v>
      </c>
      <c r="I3977" t="s">
        <v>3095</v>
      </c>
      <c r="J3977" t="str">
        <f t="shared" si="503"/>
        <v>Waterbury,Connecticut,United States</v>
      </c>
      <c r="K3977" t="s">
        <v>4489</v>
      </c>
      <c r="L3977" t="s">
        <v>4482</v>
      </c>
      <c r="M3977" t="s">
        <v>25</v>
      </c>
      <c r="N3977" t="s">
        <v>82</v>
      </c>
      <c r="O3977" t="s">
        <v>3676</v>
      </c>
      <c r="P3977" s="4">
        <v>286.14999999999998</v>
      </c>
      <c r="Q3977" s="14">
        <f t="shared" si="497"/>
        <v>1</v>
      </c>
      <c r="R3977">
        <v>5</v>
      </c>
      <c r="S3977" s="14">
        <f t="shared" si="498"/>
        <v>1</v>
      </c>
      <c r="T3977">
        <v>0</v>
      </c>
      <c r="U3977" s="14">
        <f t="shared" si="499"/>
        <v>1</v>
      </c>
      <c r="V3977" s="4">
        <v>71.537499999999994</v>
      </c>
      <c r="W3977" s="14">
        <f t="shared" si="500"/>
        <v>1</v>
      </c>
      <c r="X3977">
        <v>19.23</v>
      </c>
      <c r="Y3977" s="14">
        <f t="shared" si="501"/>
        <v>1</v>
      </c>
      <c r="Z3977" t="s">
        <v>28</v>
      </c>
      <c r="AA3977" s="14">
        <f t="shared" si="502"/>
        <v>2</v>
      </c>
    </row>
    <row r="3978" spans="1:27" ht="15" customHeight="1" x14ac:dyDescent="0.25">
      <c r="A3978" t="s">
        <v>5548</v>
      </c>
      <c r="B3978" s="6">
        <v>42105</v>
      </c>
      <c r="C3978" s="6">
        <v>42110</v>
      </c>
      <c r="D3978" t="s">
        <v>19</v>
      </c>
      <c r="E3978" t="s">
        <v>59</v>
      </c>
      <c r="F3978" s="14">
        <f t="shared" si="496"/>
        <v>2</v>
      </c>
      <c r="G3978" t="s">
        <v>76</v>
      </c>
      <c r="H3978" t="s">
        <v>77</v>
      </c>
      <c r="I3978" t="s">
        <v>23</v>
      </c>
      <c r="J3978" t="str">
        <f t="shared" si="503"/>
        <v>Hermosillo,Sonora,Mexico</v>
      </c>
      <c r="K3978" t="s">
        <v>4485</v>
      </c>
      <c r="L3978" t="s">
        <v>24</v>
      </c>
      <c r="M3978" t="s">
        <v>42</v>
      </c>
      <c r="N3978" t="s">
        <v>88</v>
      </c>
      <c r="O3978" t="s">
        <v>1293</v>
      </c>
      <c r="P3978" s="4">
        <v>244.48000000000002</v>
      </c>
      <c r="Q3978" s="14">
        <f t="shared" si="497"/>
        <v>1</v>
      </c>
      <c r="R3978">
        <v>2</v>
      </c>
      <c r="S3978" s="14">
        <f t="shared" si="498"/>
        <v>1</v>
      </c>
      <c r="T3978">
        <v>0</v>
      </c>
      <c r="U3978" s="14">
        <f t="shared" si="499"/>
        <v>1</v>
      </c>
      <c r="V3978" s="4">
        <v>75.760000000000005</v>
      </c>
      <c r="W3978" s="14">
        <f t="shared" si="500"/>
        <v>1</v>
      </c>
      <c r="X3978">
        <v>16.753</v>
      </c>
      <c r="Y3978" s="14">
        <f t="shared" si="501"/>
        <v>1</v>
      </c>
      <c r="Z3978" t="s">
        <v>28</v>
      </c>
      <c r="AA3978" s="14">
        <f t="shared" si="502"/>
        <v>2</v>
      </c>
    </row>
    <row r="3979" spans="1:27" ht="15" customHeight="1" x14ac:dyDescent="0.25">
      <c r="A3979" t="s">
        <v>8909</v>
      </c>
      <c r="B3979" s="6">
        <v>42125</v>
      </c>
      <c r="C3979" s="6">
        <v>42130</v>
      </c>
      <c r="D3979" t="s">
        <v>67</v>
      </c>
      <c r="E3979" t="s">
        <v>54</v>
      </c>
      <c r="F3979" s="14">
        <f t="shared" si="496"/>
        <v>3</v>
      </c>
      <c r="G3979" t="s">
        <v>2729</v>
      </c>
      <c r="H3979" t="s">
        <v>2730</v>
      </c>
      <c r="I3979" t="s">
        <v>2565</v>
      </c>
      <c r="J3979" t="str">
        <f t="shared" si="503"/>
        <v>Guwahati,Assam,India</v>
      </c>
      <c r="K3979" t="s">
        <v>4470</v>
      </c>
      <c r="L3979" t="s">
        <v>4469</v>
      </c>
      <c r="M3979" t="s">
        <v>25</v>
      </c>
      <c r="N3979" t="s">
        <v>82</v>
      </c>
      <c r="O3979" t="s">
        <v>677</v>
      </c>
      <c r="P3979" s="4">
        <v>170.73</v>
      </c>
      <c r="Q3979" s="14">
        <f t="shared" si="497"/>
        <v>1</v>
      </c>
      <c r="R3979">
        <v>3</v>
      </c>
      <c r="S3979" s="14">
        <f t="shared" si="498"/>
        <v>1</v>
      </c>
      <c r="T3979">
        <v>0</v>
      </c>
      <c r="U3979" s="14">
        <f t="shared" si="499"/>
        <v>1</v>
      </c>
      <c r="V3979" s="4">
        <v>80.19</v>
      </c>
      <c r="W3979" s="14">
        <f t="shared" si="500"/>
        <v>1</v>
      </c>
      <c r="X3979">
        <v>16.75</v>
      </c>
      <c r="Y3979" s="14">
        <f t="shared" si="501"/>
        <v>1</v>
      </c>
      <c r="Z3979" t="s">
        <v>28</v>
      </c>
      <c r="AA3979" s="14">
        <f t="shared" si="502"/>
        <v>2</v>
      </c>
    </row>
    <row r="3980" spans="1:27" ht="15" customHeight="1" x14ac:dyDescent="0.25">
      <c r="A3980" t="s">
        <v>9873</v>
      </c>
      <c r="B3980" s="6">
        <v>42231</v>
      </c>
      <c r="C3980" s="6">
        <v>42238</v>
      </c>
      <c r="D3980" t="s">
        <v>19</v>
      </c>
      <c r="E3980" t="s">
        <v>54</v>
      </c>
      <c r="F3980" s="14">
        <f t="shared" si="496"/>
        <v>3</v>
      </c>
      <c r="G3980" t="s">
        <v>1814</v>
      </c>
      <c r="H3980" t="s">
        <v>132</v>
      </c>
      <c r="I3980" t="s">
        <v>41</v>
      </c>
      <c r="J3980" t="str">
        <f t="shared" si="503"/>
        <v>Presidente Dutra,Maranhão,Brazil</v>
      </c>
      <c r="K3980" t="s">
        <v>4475</v>
      </c>
      <c r="L3980" t="s">
        <v>24</v>
      </c>
      <c r="M3980" t="s">
        <v>42</v>
      </c>
      <c r="N3980" t="s">
        <v>88</v>
      </c>
      <c r="O3980" t="s">
        <v>201</v>
      </c>
      <c r="P3980" s="4">
        <v>186.00000000000003</v>
      </c>
      <c r="Q3980" s="14">
        <f t="shared" si="497"/>
        <v>1</v>
      </c>
      <c r="R3980">
        <v>5</v>
      </c>
      <c r="S3980" s="14">
        <f t="shared" si="498"/>
        <v>1</v>
      </c>
      <c r="T3980">
        <v>0.6</v>
      </c>
      <c r="U3980" s="14">
        <f t="shared" si="499"/>
        <v>3</v>
      </c>
      <c r="V3980" s="4">
        <v>-251.1</v>
      </c>
      <c r="W3980" s="14">
        <f t="shared" si="500"/>
        <v>3</v>
      </c>
      <c r="X3980">
        <v>16.724</v>
      </c>
      <c r="Y3980" s="14">
        <f t="shared" si="501"/>
        <v>1</v>
      </c>
      <c r="Z3980" t="s">
        <v>28</v>
      </c>
      <c r="AA3980" s="14">
        <f t="shared" si="502"/>
        <v>2</v>
      </c>
    </row>
    <row r="3981" spans="1:27" ht="15" customHeight="1" x14ac:dyDescent="0.25">
      <c r="A3981" t="s">
        <v>10042</v>
      </c>
      <c r="B3981" s="6">
        <v>42013</v>
      </c>
      <c r="C3981" s="6">
        <v>42017</v>
      </c>
      <c r="D3981" t="s">
        <v>19</v>
      </c>
      <c r="E3981" t="s">
        <v>20</v>
      </c>
      <c r="F3981" s="14">
        <f t="shared" si="496"/>
        <v>1</v>
      </c>
      <c r="G3981" t="s">
        <v>3019</v>
      </c>
      <c r="H3981" t="s">
        <v>682</v>
      </c>
      <c r="I3981" t="s">
        <v>2571</v>
      </c>
      <c r="J3981" t="str">
        <f t="shared" si="503"/>
        <v>Echuca,Victoria,Australia</v>
      </c>
      <c r="K3981" t="s">
        <v>2572</v>
      </c>
      <c r="L3981" t="s">
        <v>4469</v>
      </c>
      <c r="M3981" t="s">
        <v>25</v>
      </c>
      <c r="N3981" t="s">
        <v>37</v>
      </c>
      <c r="O3981" t="s">
        <v>1586</v>
      </c>
      <c r="P3981" s="4">
        <v>336.52800000000002</v>
      </c>
      <c r="Q3981" s="14">
        <f t="shared" si="497"/>
        <v>1</v>
      </c>
      <c r="R3981">
        <v>8</v>
      </c>
      <c r="S3981" s="14">
        <f t="shared" si="498"/>
        <v>1</v>
      </c>
      <c r="T3981">
        <v>0.1</v>
      </c>
      <c r="U3981" s="14">
        <f t="shared" si="499"/>
        <v>1</v>
      </c>
      <c r="V3981" s="4">
        <v>74.687999999999988</v>
      </c>
      <c r="W3981" s="14">
        <f t="shared" si="500"/>
        <v>1</v>
      </c>
      <c r="X3981">
        <v>16.72</v>
      </c>
      <c r="Y3981" s="14">
        <f t="shared" si="501"/>
        <v>1</v>
      </c>
      <c r="Z3981" t="s">
        <v>28</v>
      </c>
      <c r="AA3981" s="14">
        <f t="shared" si="502"/>
        <v>2</v>
      </c>
    </row>
    <row r="3982" spans="1:27" ht="15" customHeight="1" x14ac:dyDescent="0.25">
      <c r="A3982" t="s">
        <v>7189</v>
      </c>
      <c r="B3982" s="6">
        <v>42035</v>
      </c>
      <c r="C3982" s="6">
        <v>42038</v>
      </c>
      <c r="D3982" t="s">
        <v>75</v>
      </c>
      <c r="E3982" t="s">
        <v>20</v>
      </c>
      <c r="F3982" s="14">
        <f t="shared" si="496"/>
        <v>1</v>
      </c>
      <c r="G3982" t="s">
        <v>2175</v>
      </c>
      <c r="H3982" t="s">
        <v>1885</v>
      </c>
      <c r="I3982" t="s">
        <v>1834</v>
      </c>
      <c r="J3982" t="str">
        <f t="shared" si="503"/>
        <v>Reggio nell'Emilia,Emilia-Romagna,Italy</v>
      </c>
      <c r="K3982" t="s">
        <v>4472</v>
      </c>
      <c r="L3982" t="s">
        <v>4471</v>
      </c>
      <c r="M3982" t="s">
        <v>25</v>
      </c>
      <c r="N3982" t="s">
        <v>37</v>
      </c>
      <c r="O3982" t="s">
        <v>1520</v>
      </c>
      <c r="P3982" s="4">
        <v>64.08</v>
      </c>
      <c r="Q3982" s="14">
        <f t="shared" si="497"/>
        <v>1</v>
      </c>
      <c r="R3982">
        <v>4</v>
      </c>
      <c r="S3982" s="14">
        <f t="shared" si="498"/>
        <v>1</v>
      </c>
      <c r="T3982">
        <v>0</v>
      </c>
      <c r="U3982" s="14">
        <f t="shared" si="499"/>
        <v>1</v>
      </c>
      <c r="V3982" s="4">
        <v>2.52</v>
      </c>
      <c r="W3982" s="14">
        <f t="shared" si="500"/>
        <v>1</v>
      </c>
      <c r="X3982">
        <v>16.71</v>
      </c>
      <c r="Y3982" s="14">
        <f t="shared" si="501"/>
        <v>1</v>
      </c>
      <c r="Z3982" t="s">
        <v>71</v>
      </c>
      <c r="AA3982" s="14">
        <f t="shared" si="502"/>
        <v>3</v>
      </c>
    </row>
    <row r="3983" spans="1:27" ht="15" customHeight="1" x14ac:dyDescent="0.25">
      <c r="A3983" t="s">
        <v>7510</v>
      </c>
      <c r="B3983" s="6">
        <v>42283</v>
      </c>
      <c r="C3983" s="6">
        <v>42288</v>
      </c>
      <c r="D3983" t="s">
        <v>19</v>
      </c>
      <c r="E3983" t="s">
        <v>20</v>
      </c>
      <c r="F3983" s="14">
        <f t="shared" si="496"/>
        <v>1</v>
      </c>
      <c r="G3983" t="s">
        <v>2946</v>
      </c>
      <c r="H3983" t="s">
        <v>2570</v>
      </c>
      <c r="I3983" t="s">
        <v>2571</v>
      </c>
      <c r="J3983" t="str">
        <f t="shared" si="503"/>
        <v>Queanbeyan,New South Wales,Australia</v>
      </c>
      <c r="K3983" t="s">
        <v>2572</v>
      </c>
      <c r="L3983" t="s">
        <v>4469</v>
      </c>
      <c r="M3983" t="s">
        <v>42</v>
      </c>
      <c r="N3983" t="s">
        <v>80</v>
      </c>
      <c r="O3983" t="s">
        <v>1254</v>
      </c>
      <c r="P3983" s="4">
        <v>348.65999999999997</v>
      </c>
      <c r="Q3983" s="14">
        <f t="shared" si="497"/>
        <v>1</v>
      </c>
      <c r="R3983">
        <v>2</v>
      </c>
      <c r="S3983" s="14">
        <f t="shared" si="498"/>
        <v>1</v>
      </c>
      <c r="T3983">
        <v>0</v>
      </c>
      <c r="U3983" s="14">
        <f t="shared" si="499"/>
        <v>1</v>
      </c>
      <c r="V3983" s="4">
        <v>146.39999999999998</v>
      </c>
      <c r="W3983" s="14">
        <f t="shared" si="500"/>
        <v>1</v>
      </c>
      <c r="X3983">
        <v>16.71</v>
      </c>
      <c r="Y3983" s="14">
        <f t="shared" si="501"/>
        <v>1</v>
      </c>
      <c r="Z3983" t="s">
        <v>28</v>
      </c>
      <c r="AA3983" s="14">
        <f t="shared" si="502"/>
        <v>2</v>
      </c>
    </row>
    <row r="3984" spans="1:27" ht="15" customHeight="1" x14ac:dyDescent="0.25">
      <c r="A3984" t="s">
        <v>9451</v>
      </c>
      <c r="B3984" s="6">
        <v>42097</v>
      </c>
      <c r="C3984" s="6">
        <v>42098</v>
      </c>
      <c r="D3984" t="s">
        <v>75</v>
      </c>
      <c r="E3984" t="s">
        <v>54</v>
      </c>
      <c r="F3984" s="14">
        <f t="shared" si="496"/>
        <v>3</v>
      </c>
      <c r="G3984" t="s">
        <v>21</v>
      </c>
      <c r="H3984" t="s">
        <v>22</v>
      </c>
      <c r="I3984" t="s">
        <v>23</v>
      </c>
      <c r="J3984" t="str">
        <f t="shared" si="503"/>
        <v>Mexico City,Distrito Federal,Mexico</v>
      </c>
      <c r="K3984" t="s">
        <v>4485</v>
      </c>
      <c r="L3984" t="s">
        <v>24</v>
      </c>
      <c r="M3984" t="s">
        <v>25</v>
      </c>
      <c r="N3984" t="s">
        <v>35</v>
      </c>
      <c r="O3984" t="s">
        <v>477</v>
      </c>
      <c r="P3984" s="4">
        <v>69.039999999999992</v>
      </c>
      <c r="Q3984" s="14">
        <f t="shared" si="497"/>
        <v>1</v>
      </c>
      <c r="R3984">
        <v>2</v>
      </c>
      <c r="S3984" s="14">
        <f t="shared" si="498"/>
        <v>1</v>
      </c>
      <c r="T3984">
        <v>0</v>
      </c>
      <c r="U3984" s="14">
        <f t="shared" si="499"/>
        <v>1</v>
      </c>
      <c r="V3984" s="4">
        <v>22.76</v>
      </c>
      <c r="W3984" s="14">
        <f t="shared" si="500"/>
        <v>1</v>
      </c>
      <c r="X3984">
        <v>16.71</v>
      </c>
      <c r="Y3984" s="14">
        <f t="shared" si="501"/>
        <v>1</v>
      </c>
      <c r="Z3984" t="s">
        <v>71</v>
      </c>
      <c r="AA3984" s="14">
        <f t="shared" si="502"/>
        <v>3</v>
      </c>
    </row>
    <row r="3985" spans="1:27" ht="15" customHeight="1" x14ac:dyDescent="0.25">
      <c r="A3985" t="s">
        <v>8232</v>
      </c>
      <c r="B3985" s="6">
        <v>42273</v>
      </c>
      <c r="C3985" s="6">
        <v>42275</v>
      </c>
      <c r="D3985" t="s">
        <v>75</v>
      </c>
      <c r="E3985" t="s">
        <v>59</v>
      </c>
      <c r="F3985" s="14">
        <f t="shared" si="496"/>
        <v>2</v>
      </c>
      <c r="G3985" t="s">
        <v>262</v>
      </c>
      <c r="H3985" t="s">
        <v>262</v>
      </c>
      <c r="I3985" t="s">
        <v>98</v>
      </c>
      <c r="J3985" t="str">
        <f t="shared" si="503"/>
        <v>Pinar del Río,Pinar del Río,Cuba</v>
      </c>
      <c r="K3985" t="s">
        <v>99</v>
      </c>
      <c r="L3985" t="s">
        <v>24</v>
      </c>
      <c r="M3985" t="s">
        <v>25</v>
      </c>
      <c r="N3985" t="s">
        <v>82</v>
      </c>
      <c r="O3985" t="s">
        <v>347</v>
      </c>
      <c r="P3985" s="4">
        <v>188.84</v>
      </c>
      <c r="Q3985" s="14">
        <f t="shared" si="497"/>
        <v>1</v>
      </c>
      <c r="R3985">
        <v>2</v>
      </c>
      <c r="S3985" s="14">
        <f t="shared" si="498"/>
        <v>1</v>
      </c>
      <c r="T3985">
        <v>0</v>
      </c>
      <c r="U3985" s="14">
        <f t="shared" si="499"/>
        <v>1</v>
      </c>
      <c r="V3985" s="4">
        <v>41.52</v>
      </c>
      <c r="W3985" s="14">
        <f t="shared" si="500"/>
        <v>1</v>
      </c>
      <c r="X3985">
        <v>16.687000000000001</v>
      </c>
      <c r="Y3985" s="14">
        <f t="shared" si="501"/>
        <v>1</v>
      </c>
      <c r="Z3985" t="s">
        <v>71</v>
      </c>
      <c r="AA3985" s="14">
        <f t="shared" si="502"/>
        <v>3</v>
      </c>
    </row>
    <row r="3986" spans="1:27" ht="15" customHeight="1" x14ac:dyDescent="0.25">
      <c r="A3986" t="s">
        <v>4940</v>
      </c>
      <c r="B3986" s="6">
        <v>42321</v>
      </c>
      <c r="C3986" s="6">
        <v>42323</v>
      </c>
      <c r="D3986" t="s">
        <v>67</v>
      </c>
      <c r="E3986" t="s">
        <v>59</v>
      </c>
      <c r="F3986" s="14">
        <f t="shared" si="496"/>
        <v>2</v>
      </c>
      <c r="G3986" t="s">
        <v>2215</v>
      </c>
      <c r="H3986" t="s">
        <v>2216</v>
      </c>
      <c r="I3986" t="s">
        <v>2040</v>
      </c>
      <c r="J3986" t="str">
        <f t="shared" si="503"/>
        <v>Copenhagen,Hovedstaden,Denmark</v>
      </c>
      <c r="K3986" t="s">
        <v>4484</v>
      </c>
      <c r="L3986" t="s">
        <v>4471</v>
      </c>
      <c r="M3986" t="s">
        <v>30</v>
      </c>
      <c r="N3986" t="s">
        <v>52</v>
      </c>
      <c r="O3986" t="s">
        <v>253</v>
      </c>
      <c r="P3986" s="4">
        <v>97.890000000000015</v>
      </c>
      <c r="Q3986" s="14">
        <f t="shared" si="497"/>
        <v>1</v>
      </c>
      <c r="R3986">
        <v>2</v>
      </c>
      <c r="S3986" s="14">
        <f t="shared" si="498"/>
        <v>1</v>
      </c>
      <c r="T3986">
        <v>0.5</v>
      </c>
      <c r="U3986" s="14">
        <f t="shared" si="499"/>
        <v>2</v>
      </c>
      <c r="V3986" s="4">
        <v>-45.030000000000015</v>
      </c>
      <c r="W3986" s="14">
        <f t="shared" si="500"/>
        <v>3</v>
      </c>
      <c r="X3986">
        <v>16.68</v>
      </c>
      <c r="Y3986" s="14">
        <f t="shared" si="501"/>
        <v>1</v>
      </c>
      <c r="Z3986" t="s">
        <v>71</v>
      </c>
      <c r="AA3986" s="14">
        <f t="shared" si="502"/>
        <v>3</v>
      </c>
    </row>
    <row r="3987" spans="1:27" ht="15" customHeight="1" x14ac:dyDescent="0.25">
      <c r="A3987" t="s">
        <v>7905</v>
      </c>
      <c r="B3987" s="6">
        <v>42332</v>
      </c>
      <c r="C3987" s="6">
        <v>42332</v>
      </c>
      <c r="D3987" t="s">
        <v>113</v>
      </c>
      <c r="E3987" t="s">
        <v>59</v>
      </c>
      <c r="F3987" s="14">
        <f t="shared" si="496"/>
        <v>2</v>
      </c>
      <c r="G3987" t="s">
        <v>1080</v>
      </c>
      <c r="H3987" t="s">
        <v>1081</v>
      </c>
      <c r="I3987" t="s">
        <v>1034</v>
      </c>
      <c r="J3987" t="str">
        <f t="shared" si="503"/>
        <v>Guayaquil,Guayas,Ecuador</v>
      </c>
      <c r="K3987" t="s">
        <v>4475</v>
      </c>
      <c r="L3987" t="s">
        <v>24</v>
      </c>
      <c r="M3987" t="s">
        <v>30</v>
      </c>
      <c r="N3987" t="s">
        <v>52</v>
      </c>
      <c r="O3987" t="s">
        <v>762</v>
      </c>
      <c r="P3987" s="4">
        <v>79.760000000000005</v>
      </c>
      <c r="Q3987" s="14">
        <f t="shared" si="497"/>
        <v>1</v>
      </c>
      <c r="R3987">
        <v>2</v>
      </c>
      <c r="S3987" s="14">
        <f t="shared" si="498"/>
        <v>1</v>
      </c>
      <c r="T3987">
        <v>0</v>
      </c>
      <c r="U3987" s="14">
        <f t="shared" si="499"/>
        <v>1</v>
      </c>
      <c r="V3987" s="4">
        <v>30.28</v>
      </c>
      <c r="W3987" s="14">
        <f t="shared" si="500"/>
        <v>1</v>
      </c>
      <c r="X3987">
        <v>16.664999999999999</v>
      </c>
      <c r="Y3987" s="14">
        <f t="shared" si="501"/>
        <v>1</v>
      </c>
      <c r="Z3987" t="s">
        <v>71</v>
      </c>
      <c r="AA3987" s="14">
        <f t="shared" si="502"/>
        <v>3</v>
      </c>
    </row>
    <row r="3988" spans="1:27" ht="15" customHeight="1" x14ac:dyDescent="0.25">
      <c r="A3988" t="s">
        <v>4924</v>
      </c>
      <c r="B3988" s="6">
        <v>42132</v>
      </c>
      <c r="C3988" s="6">
        <v>42137</v>
      </c>
      <c r="D3988" t="s">
        <v>19</v>
      </c>
      <c r="E3988" t="s">
        <v>20</v>
      </c>
      <c r="F3988" s="14">
        <f t="shared" si="496"/>
        <v>1</v>
      </c>
      <c r="G3988" t="s">
        <v>4154</v>
      </c>
      <c r="H3988" t="s">
        <v>3902</v>
      </c>
      <c r="I3988" t="s">
        <v>3903</v>
      </c>
      <c r="J3988" t="str">
        <f t="shared" si="503"/>
        <v>Uskudar,Istanbul,Turkey</v>
      </c>
      <c r="K3988" t="s">
        <v>4476</v>
      </c>
      <c r="L3988" t="s">
        <v>4469</v>
      </c>
      <c r="M3988" t="s">
        <v>30</v>
      </c>
      <c r="N3988" t="s">
        <v>33</v>
      </c>
      <c r="O3988" t="s">
        <v>1689</v>
      </c>
      <c r="P3988" s="4">
        <v>156.06</v>
      </c>
      <c r="Q3988" s="14">
        <f t="shared" si="497"/>
        <v>1</v>
      </c>
      <c r="R3988">
        <v>1</v>
      </c>
      <c r="S3988" s="14">
        <f t="shared" si="498"/>
        <v>1</v>
      </c>
      <c r="T3988">
        <v>0.6</v>
      </c>
      <c r="U3988" s="14">
        <f t="shared" si="499"/>
        <v>3</v>
      </c>
      <c r="V3988" s="4">
        <v>-175.58999999999997</v>
      </c>
      <c r="W3988" s="14">
        <f t="shared" si="500"/>
        <v>3</v>
      </c>
      <c r="X3988">
        <v>16.66</v>
      </c>
      <c r="Y3988" s="14">
        <f t="shared" si="501"/>
        <v>1</v>
      </c>
      <c r="Z3988" t="s">
        <v>28</v>
      </c>
      <c r="AA3988" s="14">
        <f t="shared" si="502"/>
        <v>2</v>
      </c>
    </row>
    <row r="3989" spans="1:27" ht="15" customHeight="1" x14ac:dyDescent="0.25">
      <c r="A3989" t="s">
        <v>7903</v>
      </c>
      <c r="B3989" s="6">
        <v>42369</v>
      </c>
      <c r="C3989" s="6">
        <v>42376</v>
      </c>
      <c r="D3989" t="s">
        <v>19</v>
      </c>
      <c r="E3989" t="s">
        <v>59</v>
      </c>
      <c r="F3989" s="14">
        <f t="shared" si="496"/>
        <v>2</v>
      </c>
      <c r="G3989" t="s">
        <v>2725</v>
      </c>
      <c r="H3989" t="s">
        <v>2651</v>
      </c>
      <c r="I3989" t="s">
        <v>2560</v>
      </c>
      <c r="J3989" t="str">
        <f t="shared" si="503"/>
        <v>Shantou,Guangdong,China</v>
      </c>
      <c r="K3989" t="s">
        <v>4483</v>
      </c>
      <c r="L3989" t="s">
        <v>4469</v>
      </c>
      <c r="M3989" t="s">
        <v>42</v>
      </c>
      <c r="N3989" t="s">
        <v>47</v>
      </c>
      <c r="O3989" t="s">
        <v>487</v>
      </c>
      <c r="P3989" s="4">
        <v>171.99</v>
      </c>
      <c r="Q3989" s="14">
        <f t="shared" si="497"/>
        <v>1</v>
      </c>
      <c r="R3989">
        <v>3</v>
      </c>
      <c r="S3989" s="14">
        <f t="shared" si="498"/>
        <v>1</v>
      </c>
      <c r="T3989">
        <v>0</v>
      </c>
      <c r="U3989" s="14">
        <f t="shared" si="499"/>
        <v>1</v>
      </c>
      <c r="V3989" s="4">
        <v>6.8400000000000007</v>
      </c>
      <c r="W3989" s="14">
        <f t="shared" si="500"/>
        <v>1</v>
      </c>
      <c r="X3989">
        <v>16.66</v>
      </c>
      <c r="Y3989" s="14">
        <f t="shared" si="501"/>
        <v>1</v>
      </c>
      <c r="Z3989" t="s">
        <v>28</v>
      </c>
      <c r="AA3989" s="14">
        <f t="shared" si="502"/>
        <v>2</v>
      </c>
    </row>
    <row r="3990" spans="1:27" ht="15" customHeight="1" x14ac:dyDescent="0.25">
      <c r="A3990" t="s">
        <v>9263</v>
      </c>
      <c r="B3990" s="6">
        <v>42269</v>
      </c>
      <c r="C3990" s="6">
        <v>42271</v>
      </c>
      <c r="D3990" t="s">
        <v>67</v>
      </c>
      <c r="E3990" t="s">
        <v>20</v>
      </c>
      <c r="F3990" s="14">
        <f t="shared" si="496"/>
        <v>1</v>
      </c>
      <c r="G3990" t="s">
        <v>169</v>
      </c>
      <c r="H3990" t="s">
        <v>65</v>
      </c>
      <c r="I3990" t="s">
        <v>23</v>
      </c>
      <c r="J3990" t="str">
        <f t="shared" si="503"/>
        <v>Tuxtla Gutiérrez,Chiapas,Mexico</v>
      </c>
      <c r="K3990" t="s">
        <v>4485</v>
      </c>
      <c r="L3990" t="s">
        <v>24</v>
      </c>
      <c r="M3990" t="s">
        <v>25</v>
      </c>
      <c r="N3990" t="s">
        <v>82</v>
      </c>
      <c r="O3990" t="s">
        <v>1744</v>
      </c>
      <c r="P3990" s="4">
        <v>124.31999999999998</v>
      </c>
      <c r="Q3990" s="14">
        <f t="shared" si="497"/>
        <v>1</v>
      </c>
      <c r="R3990">
        <v>3</v>
      </c>
      <c r="S3990" s="14">
        <f t="shared" si="498"/>
        <v>1</v>
      </c>
      <c r="T3990">
        <v>0</v>
      </c>
      <c r="U3990" s="14">
        <f t="shared" si="499"/>
        <v>1</v>
      </c>
      <c r="V3990" s="4">
        <v>12.419999999999998</v>
      </c>
      <c r="W3990" s="14">
        <f t="shared" si="500"/>
        <v>1</v>
      </c>
      <c r="X3990">
        <v>16.640999999999998</v>
      </c>
      <c r="Y3990" s="14">
        <f t="shared" si="501"/>
        <v>1</v>
      </c>
      <c r="Z3990" t="s">
        <v>71</v>
      </c>
      <c r="AA3990" s="14">
        <f t="shared" si="502"/>
        <v>3</v>
      </c>
    </row>
    <row r="3991" spans="1:27" ht="15" customHeight="1" x14ac:dyDescent="0.25">
      <c r="A3991" t="s">
        <v>6467</v>
      </c>
      <c r="B3991" s="6">
        <v>42321</v>
      </c>
      <c r="C3991" s="6">
        <v>42323</v>
      </c>
      <c r="D3991" t="s">
        <v>67</v>
      </c>
      <c r="E3991" t="s">
        <v>20</v>
      </c>
      <c r="F3991" s="14">
        <f t="shared" si="496"/>
        <v>1</v>
      </c>
      <c r="G3991" t="s">
        <v>3427</v>
      </c>
      <c r="H3991" t="s">
        <v>3118</v>
      </c>
      <c r="I3991" t="s">
        <v>3095</v>
      </c>
      <c r="J3991" t="str">
        <f t="shared" si="503"/>
        <v>Lancaster,Pennsylvania,United States</v>
      </c>
      <c r="K3991" t="s">
        <v>4489</v>
      </c>
      <c r="L3991" t="s">
        <v>4482</v>
      </c>
      <c r="M3991" t="s">
        <v>25</v>
      </c>
      <c r="N3991" t="s">
        <v>82</v>
      </c>
      <c r="O3991" t="s">
        <v>3543</v>
      </c>
      <c r="P3991" s="4">
        <v>221.024</v>
      </c>
      <c r="Q3991" s="14">
        <f t="shared" si="497"/>
        <v>1</v>
      </c>
      <c r="R3991">
        <v>2</v>
      </c>
      <c r="S3991" s="14">
        <f t="shared" si="498"/>
        <v>1</v>
      </c>
      <c r="T3991">
        <v>0.2</v>
      </c>
      <c r="U3991" s="14">
        <f t="shared" si="499"/>
        <v>1</v>
      </c>
      <c r="V3991" s="4">
        <v>-55.256</v>
      </c>
      <c r="W3991" s="14">
        <f t="shared" si="500"/>
        <v>3</v>
      </c>
      <c r="X3991">
        <v>11.11</v>
      </c>
      <c r="Y3991" s="14">
        <f t="shared" si="501"/>
        <v>1</v>
      </c>
      <c r="Z3991" t="s">
        <v>71</v>
      </c>
      <c r="AA3991" s="14">
        <f t="shared" si="502"/>
        <v>3</v>
      </c>
    </row>
    <row r="3992" spans="1:27" ht="15" customHeight="1" x14ac:dyDescent="0.25">
      <c r="A3992" t="s">
        <v>6839</v>
      </c>
      <c r="B3992" s="6">
        <v>42179</v>
      </c>
      <c r="C3992" s="6">
        <v>42181</v>
      </c>
      <c r="D3992" t="s">
        <v>67</v>
      </c>
      <c r="E3992" t="s">
        <v>20</v>
      </c>
      <c r="F3992" s="14">
        <f t="shared" si="496"/>
        <v>1</v>
      </c>
      <c r="G3992" t="s">
        <v>2716</v>
      </c>
      <c r="H3992" t="s">
        <v>2717</v>
      </c>
      <c r="I3992" t="s">
        <v>2560</v>
      </c>
      <c r="J3992" t="str">
        <f t="shared" si="503"/>
        <v>Yiwu,Zhejiang,China</v>
      </c>
      <c r="K3992" t="s">
        <v>4483</v>
      </c>
      <c r="L3992" t="s">
        <v>4469</v>
      </c>
      <c r="M3992" t="s">
        <v>25</v>
      </c>
      <c r="N3992" t="s">
        <v>39</v>
      </c>
      <c r="O3992" t="s">
        <v>1577</v>
      </c>
      <c r="P3992" s="4">
        <v>146.52000000000001</v>
      </c>
      <c r="Q3992" s="14">
        <f t="shared" si="497"/>
        <v>1</v>
      </c>
      <c r="R3992">
        <v>3</v>
      </c>
      <c r="S3992" s="14">
        <f t="shared" si="498"/>
        <v>1</v>
      </c>
      <c r="T3992">
        <v>0</v>
      </c>
      <c r="U3992" s="14">
        <f t="shared" si="499"/>
        <v>1</v>
      </c>
      <c r="V3992" s="4">
        <v>40.949999999999996</v>
      </c>
      <c r="W3992" s="14">
        <f t="shared" si="500"/>
        <v>1</v>
      </c>
      <c r="X3992">
        <v>16.63</v>
      </c>
      <c r="Y3992" s="14">
        <f t="shared" si="501"/>
        <v>1</v>
      </c>
      <c r="Z3992" t="s">
        <v>71</v>
      </c>
      <c r="AA3992" s="14">
        <f t="shared" si="502"/>
        <v>3</v>
      </c>
    </row>
    <row r="3993" spans="1:27" ht="15" customHeight="1" x14ac:dyDescent="0.25">
      <c r="A3993" t="s">
        <v>4723</v>
      </c>
      <c r="B3993" s="6">
        <v>42335</v>
      </c>
      <c r="C3993" s="6">
        <v>42338</v>
      </c>
      <c r="D3993" t="s">
        <v>75</v>
      </c>
      <c r="E3993" t="s">
        <v>20</v>
      </c>
      <c r="F3993" s="14">
        <f t="shared" si="496"/>
        <v>1</v>
      </c>
      <c r="G3993" t="s">
        <v>76</v>
      </c>
      <c r="H3993" t="s">
        <v>77</v>
      </c>
      <c r="I3993" t="s">
        <v>23</v>
      </c>
      <c r="J3993" t="str">
        <f t="shared" si="503"/>
        <v>Hermosillo,Sonora,Mexico</v>
      </c>
      <c r="K3993" t="s">
        <v>4485</v>
      </c>
      <c r="L3993" t="s">
        <v>24</v>
      </c>
      <c r="M3993" t="s">
        <v>25</v>
      </c>
      <c r="N3993" t="s">
        <v>82</v>
      </c>
      <c r="O3993" t="s">
        <v>1517</v>
      </c>
      <c r="P3993" s="4">
        <v>79.900000000000006</v>
      </c>
      <c r="Q3993" s="14">
        <f t="shared" si="497"/>
        <v>1</v>
      </c>
      <c r="R3993">
        <v>5</v>
      </c>
      <c r="S3993" s="14">
        <f t="shared" si="498"/>
        <v>1</v>
      </c>
      <c r="T3993">
        <v>0</v>
      </c>
      <c r="U3993" s="14">
        <f t="shared" si="499"/>
        <v>1</v>
      </c>
      <c r="V3993" s="4">
        <v>31.9</v>
      </c>
      <c r="W3993" s="14">
        <f t="shared" si="500"/>
        <v>1</v>
      </c>
      <c r="X3993">
        <v>16.608000000000001</v>
      </c>
      <c r="Y3993" s="14">
        <f t="shared" si="501"/>
        <v>1</v>
      </c>
      <c r="Z3993" t="s">
        <v>71</v>
      </c>
      <c r="AA3993" s="14">
        <f t="shared" si="502"/>
        <v>3</v>
      </c>
    </row>
    <row r="3994" spans="1:27" ht="15" customHeight="1" x14ac:dyDescent="0.25">
      <c r="A3994" t="s">
        <v>5023</v>
      </c>
      <c r="B3994" s="6">
        <v>42238</v>
      </c>
      <c r="C3994" s="6">
        <v>42244</v>
      </c>
      <c r="D3994" t="s">
        <v>19</v>
      </c>
      <c r="E3994" t="s">
        <v>20</v>
      </c>
      <c r="F3994" s="14">
        <f t="shared" si="496"/>
        <v>1</v>
      </c>
      <c r="G3994" t="s">
        <v>2233</v>
      </c>
      <c r="H3994" t="s">
        <v>1882</v>
      </c>
      <c r="I3994" t="s">
        <v>1823</v>
      </c>
      <c r="J3994" t="str">
        <f t="shared" si="503"/>
        <v>Vallauris,Provence-Alpes-Côte d'Azur,France</v>
      </c>
      <c r="K3994" t="s">
        <v>4477</v>
      </c>
      <c r="L3994" t="s">
        <v>4471</v>
      </c>
      <c r="M3994" t="s">
        <v>42</v>
      </c>
      <c r="N3994" t="s">
        <v>43</v>
      </c>
      <c r="O3994" t="s">
        <v>2446</v>
      </c>
      <c r="P3994" s="4">
        <v>298.73250000000002</v>
      </c>
      <c r="Q3994" s="14">
        <f t="shared" si="497"/>
        <v>1</v>
      </c>
      <c r="R3994">
        <v>3</v>
      </c>
      <c r="S3994" s="14">
        <f t="shared" si="498"/>
        <v>1</v>
      </c>
      <c r="T3994">
        <v>0.15</v>
      </c>
      <c r="U3994" s="14">
        <f t="shared" si="499"/>
        <v>1</v>
      </c>
      <c r="V3994" s="4">
        <v>-28.147500000000001</v>
      </c>
      <c r="W3994" s="14">
        <f t="shared" si="500"/>
        <v>3</v>
      </c>
      <c r="X3994">
        <v>16.600000000000001</v>
      </c>
      <c r="Y3994" s="14">
        <f t="shared" si="501"/>
        <v>1</v>
      </c>
      <c r="Z3994" t="s">
        <v>28</v>
      </c>
      <c r="AA3994" s="14">
        <f t="shared" si="502"/>
        <v>2</v>
      </c>
    </row>
    <row r="3995" spans="1:27" ht="15" customHeight="1" x14ac:dyDescent="0.25">
      <c r="A3995" t="s">
        <v>8843</v>
      </c>
      <c r="B3995" s="6">
        <v>42232</v>
      </c>
      <c r="C3995" s="6">
        <v>42233</v>
      </c>
      <c r="D3995" t="s">
        <v>75</v>
      </c>
      <c r="E3995" t="s">
        <v>59</v>
      </c>
      <c r="F3995" s="14">
        <f t="shared" si="496"/>
        <v>2</v>
      </c>
      <c r="G3995" t="s">
        <v>1846</v>
      </c>
      <c r="H3995" t="s">
        <v>1847</v>
      </c>
      <c r="I3995" t="s">
        <v>1848</v>
      </c>
      <c r="J3995" t="str">
        <f t="shared" si="503"/>
        <v>The Hague,South Holland,Netherlands</v>
      </c>
      <c r="K3995" t="s">
        <v>4477</v>
      </c>
      <c r="L3995" t="s">
        <v>4471</v>
      </c>
      <c r="M3995" t="s">
        <v>25</v>
      </c>
      <c r="N3995" t="s">
        <v>82</v>
      </c>
      <c r="O3995" t="s">
        <v>551</v>
      </c>
      <c r="P3995" s="4">
        <v>48.42</v>
      </c>
      <c r="Q3995" s="14">
        <f t="shared" si="497"/>
        <v>1</v>
      </c>
      <c r="R3995">
        <v>2</v>
      </c>
      <c r="S3995" s="14">
        <f t="shared" si="498"/>
        <v>1</v>
      </c>
      <c r="T3995">
        <v>0.5</v>
      </c>
      <c r="U3995" s="14">
        <f t="shared" si="499"/>
        <v>2</v>
      </c>
      <c r="V3995" s="4">
        <v>-22.320000000000004</v>
      </c>
      <c r="W3995" s="14">
        <f t="shared" si="500"/>
        <v>3</v>
      </c>
      <c r="X3995">
        <v>16.600000000000001</v>
      </c>
      <c r="Y3995" s="14">
        <f t="shared" si="501"/>
        <v>1</v>
      </c>
      <c r="Z3995" t="s">
        <v>106</v>
      </c>
      <c r="AA3995" s="14">
        <f t="shared" si="502"/>
        <v>4</v>
      </c>
    </row>
    <row r="3996" spans="1:27" ht="15" customHeight="1" x14ac:dyDescent="0.25">
      <c r="A3996" t="s">
        <v>10001</v>
      </c>
      <c r="B3996" s="6">
        <v>42230</v>
      </c>
      <c r="C3996" s="6">
        <v>42234</v>
      </c>
      <c r="D3996" t="s">
        <v>19</v>
      </c>
      <c r="E3996" t="s">
        <v>20</v>
      </c>
      <c r="F3996" s="14">
        <f t="shared" si="496"/>
        <v>1</v>
      </c>
      <c r="G3996" t="s">
        <v>2780</v>
      </c>
      <c r="H3996" t="s">
        <v>2781</v>
      </c>
      <c r="I3996" t="s">
        <v>2568</v>
      </c>
      <c r="J3996" t="str">
        <f t="shared" si="503"/>
        <v>Kawasaki,Fukuoka,Japan</v>
      </c>
      <c r="K3996" t="s">
        <v>4483</v>
      </c>
      <c r="L3996" t="s">
        <v>4469</v>
      </c>
      <c r="M3996" t="s">
        <v>25</v>
      </c>
      <c r="N3996" t="s">
        <v>82</v>
      </c>
      <c r="O3996" t="s">
        <v>1397</v>
      </c>
      <c r="P3996" s="4">
        <v>163.98</v>
      </c>
      <c r="Q3996" s="14">
        <f t="shared" si="497"/>
        <v>1</v>
      </c>
      <c r="R3996">
        <v>3</v>
      </c>
      <c r="S3996" s="14">
        <f t="shared" si="498"/>
        <v>1</v>
      </c>
      <c r="T3996">
        <v>0</v>
      </c>
      <c r="U3996" s="14">
        <f t="shared" si="499"/>
        <v>1</v>
      </c>
      <c r="V3996" s="4">
        <v>0</v>
      </c>
      <c r="W3996" s="14">
        <f t="shared" si="500"/>
        <v>1</v>
      </c>
      <c r="X3996">
        <v>16.600000000000001</v>
      </c>
      <c r="Y3996" s="14">
        <f t="shared" si="501"/>
        <v>1</v>
      </c>
      <c r="Z3996" t="s">
        <v>71</v>
      </c>
      <c r="AA3996" s="14">
        <f t="shared" si="502"/>
        <v>3</v>
      </c>
    </row>
    <row r="3997" spans="1:27" ht="15" customHeight="1" x14ac:dyDescent="0.25">
      <c r="A3997" t="s">
        <v>5965</v>
      </c>
      <c r="B3997" s="6">
        <v>42175</v>
      </c>
      <c r="C3997" s="6">
        <v>42178</v>
      </c>
      <c r="D3997" t="s">
        <v>67</v>
      </c>
      <c r="E3997" t="s">
        <v>20</v>
      </c>
      <c r="F3997" s="14">
        <f t="shared" si="496"/>
        <v>1</v>
      </c>
      <c r="G3997" t="s">
        <v>1856</v>
      </c>
      <c r="H3997" t="s">
        <v>1856</v>
      </c>
      <c r="I3997" t="s">
        <v>1840</v>
      </c>
      <c r="J3997" t="str">
        <f t="shared" si="503"/>
        <v>Madrid,Madrid,Spain</v>
      </c>
      <c r="K3997" t="s">
        <v>4472</v>
      </c>
      <c r="L3997" t="s">
        <v>4471</v>
      </c>
      <c r="M3997" t="s">
        <v>25</v>
      </c>
      <c r="N3997" t="s">
        <v>37</v>
      </c>
      <c r="O3997" t="s">
        <v>602</v>
      </c>
      <c r="P3997" s="4">
        <v>82.890000000000015</v>
      </c>
      <c r="Q3997" s="14">
        <f t="shared" si="497"/>
        <v>1</v>
      </c>
      <c r="R3997">
        <v>3</v>
      </c>
      <c r="S3997" s="14">
        <f t="shared" si="498"/>
        <v>1</v>
      </c>
      <c r="T3997">
        <v>0</v>
      </c>
      <c r="U3997" s="14">
        <f t="shared" si="499"/>
        <v>1</v>
      </c>
      <c r="V3997" s="4">
        <v>12.419999999999998</v>
      </c>
      <c r="W3997" s="14">
        <f t="shared" si="500"/>
        <v>1</v>
      </c>
      <c r="X3997">
        <v>16.579999999999998</v>
      </c>
      <c r="Y3997" s="14">
        <f t="shared" si="501"/>
        <v>1</v>
      </c>
      <c r="Z3997" t="s">
        <v>71</v>
      </c>
      <c r="AA3997" s="14">
        <f t="shared" si="502"/>
        <v>3</v>
      </c>
    </row>
    <row r="3998" spans="1:27" ht="15" customHeight="1" x14ac:dyDescent="0.25">
      <c r="A3998" t="s">
        <v>6466</v>
      </c>
      <c r="B3998" s="6">
        <v>42213</v>
      </c>
      <c r="C3998" s="6">
        <v>42218</v>
      </c>
      <c r="D3998" t="s">
        <v>67</v>
      </c>
      <c r="E3998" t="s">
        <v>20</v>
      </c>
      <c r="F3998" s="14">
        <f t="shared" si="496"/>
        <v>1</v>
      </c>
      <c r="G3998" t="s">
        <v>3106</v>
      </c>
      <c r="H3998" t="s">
        <v>1991</v>
      </c>
      <c r="I3998" t="s">
        <v>3095</v>
      </c>
      <c r="J3998" t="str">
        <f t="shared" si="503"/>
        <v>Seattle,Washington,United States</v>
      </c>
      <c r="K3998" t="s">
        <v>4487</v>
      </c>
      <c r="L3998" t="s">
        <v>4482</v>
      </c>
      <c r="M3998" t="s">
        <v>25</v>
      </c>
      <c r="N3998" t="s">
        <v>51</v>
      </c>
      <c r="O3998" t="s">
        <v>3123</v>
      </c>
      <c r="P3998" s="4">
        <v>23.88</v>
      </c>
      <c r="Q3998" s="14">
        <f t="shared" si="497"/>
        <v>1</v>
      </c>
      <c r="R3998">
        <v>3</v>
      </c>
      <c r="S3998" s="14">
        <f t="shared" si="498"/>
        <v>1</v>
      </c>
      <c r="T3998">
        <v>0</v>
      </c>
      <c r="U3998" s="14">
        <f t="shared" si="499"/>
        <v>1</v>
      </c>
      <c r="V3998" s="4">
        <v>10.507200000000001</v>
      </c>
      <c r="W3998" s="14">
        <f t="shared" si="500"/>
        <v>1</v>
      </c>
      <c r="X3998">
        <v>2.35</v>
      </c>
      <c r="Y3998" s="14">
        <f t="shared" si="501"/>
        <v>1</v>
      </c>
      <c r="Z3998" t="s">
        <v>28</v>
      </c>
      <c r="AA3998" s="14">
        <f t="shared" si="502"/>
        <v>2</v>
      </c>
    </row>
    <row r="3999" spans="1:27" ht="15" customHeight="1" x14ac:dyDescent="0.25">
      <c r="A3999" t="s">
        <v>8994</v>
      </c>
      <c r="B3999" s="6">
        <v>42322</v>
      </c>
      <c r="C3999" s="6">
        <v>42326</v>
      </c>
      <c r="D3999" t="s">
        <v>19</v>
      </c>
      <c r="E3999" t="s">
        <v>59</v>
      </c>
      <c r="F3999" s="14">
        <f t="shared" si="496"/>
        <v>2</v>
      </c>
      <c r="G3999" t="s">
        <v>4007</v>
      </c>
      <c r="H3999" t="s">
        <v>4008</v>
      </c>
      <c r="I3999" t="s">
        <v>3881</v>
      </c>
      <c r="J3999" t="str">
        <f t="shared" si="503"/>
        <v>Marrakech,Marrakech-Tensift-El Haouz,Morocco</v>
      </c>
      <c r="K3999" t="s">
        <v>4473</v>
      </c>
      <c r="L3999" t="s">
        <v>3867</v>
      </c>
      <c r="M3999" t="s">
        <v>25</v>
      </c>
      <c r="N3999" t="s">
        <v>82</v>
      </c>
      <c r="O3999" t="s">
        <v>205</v>
      </c>
      <c r="P3999" s="4">
        <v>204.63</v>
      </c>
      <c r="Q3999" s="14">
        <f t="shared" si="497"/>
        <v>1</v>
      </c>
      <c r="R3999">
        <v>1</v>
      </c>
      <c r="S3999" s="14">
        <f t="shared" si="498"/>
        <v>1</v>
      </c>
      <c r="T3999">
        <v>0</v>
      </c>
      <c r="U3999" s="14">
        <f t="shared" si="499"/>
        <v>1</v>
      </c>
      <c r="V3999" s="4">
        <v>57.269999999999996</v>
      </c>
      <c r="W3999" s="14">
        <f t="shared" si="500"/>
        <v>1</v>
      </c>
      <c r="X3999">
        <v>16.55</v>
      </c>
      <c r="Y3999" s="14">
        <f t="shared" si="501"/>
        <v>1</v>
      </c>
      <c r="Z3999" t="s">
        <v>28</v>
      </c>
      <c r="AA3999" s="14">
        <f t="shared" si="502"/>
        <v>2</v>
      </c>
    </row>
    <row r="4000" spans="1:27" ht="15" customHeight="1" x14ac:dyDescent="0.25">
      <c r="A4000" t="s">
        <v>7874</v>
      </c>
      <c r="B4000" s="6">
        <v>42055</v>
      </c>
      <c r="C4000" s="6">
        <v>42057</v>
      </c>
      <c r="D4000" t="s">
        <v>75</v>
      </c>
      <c r="E4000" t="s">
        <v>54</v>
      </c>
      <c r="F4000" s="14">
        <f t="shared" si="496"/>
        <v>3</v>
      </c>
      <c r="G4000" t="s">
        <v>4075</v>
      </c>
      <c r="H4000" t="s">
        <v>4075</v>
      </c>
      <c r="I4000" t="s">
        <v>3875</v>
      </c>
      <c r="J4000" t="str">
        <f t="shared" si="503"/>
        <v>Chelyabinsk,Chelyabinsk,Russia</v>
      </c>
      <c r="K4000" t="s">
        <v>4478</v>
      </c>
      <c r="L4000" t="s">
        <v>4471</v>
      </c>
      <c r="M4000" t="s">
        <v>25</v>
      </c>
      <c r="N4000" t="s">
        <v>82</v>
      </c>
      <c r="O4000" t="s">
        <v>318</v>
      </c>
      <c r="P4000" s="4">
        <v>213.11999999999998</v>
      </c>
      <c r="Q4000" s="14">
        <f t="shared" si="497"/>
        <v>1</v>
      </c>
      <c r="R4000">
        <v>4</v>
      </c>
      <c r="S4000" s="14">
        <f t="shared" si="498"/>
        <v>1</v>
      </c>
      <c r="T4000">
        <v>0</v>
      </c>
      <c r="U4000" s="14">
        <f t="shared" si="499"/>
        <v>1</v>
      </c>
      <c r="V4000" s="4">
        <v>106.56</v>
      </c>
      <c r="W4000" s="14">
        <f t="shared" si="500"/>
        <v>1</v>
      </c>
      <c r="X4000">
        <v>16.53</v>
      </c>
      <c r="Y4000" s="14">
        <f t="shared" si="501"/>
        <v>1</v>
      </c>
      <c r="Z4000" t="s">
        <v>71</v>
      </c>
      <c r="AA4000" s="14">
        <f t="shared" si="502"/>
        <v>3</v>
      </c>
    </row>
    <row r="4001" spans="1:27" ht="15" customHeight="1" x14ac:dyDescent="0.25">
      <c r="A4001" t="s">
        <v>7179</v>
      </c>
      <c r="B4001" s="6">
        <v>42094</v>
      </c>
      <c r="C4001" s="6">
        <v>42098</v>
      </c>
      <c r="D4001" t="s">
        <v>19</v>
      </c>
      <c r="E4001" t="s">
        <v>59</v>
      </c>
      <c r="F4001" s="14">
        <f t="shared" si="496"/>
        <v>2</v>
      </c>
      <c r="G4001" t="s">
        <v>1947</v>
      </c>
      <c r="H4001" t="s">
        <v>1831</v>
      </c>
      <c r="I4001" t="s">
        <v>1827</v>
      </c>
      <c r="J4001" t="str">
        <f t="shared" si="503"/>
        <v>Offenbach,Hesse,Germany</v>
      </c>
      <c r="K4001" t="s">
        <v>4477</v>
      </c>
      <c r="L4001" t="s">
        <v>4471</v>
      </c>
      <c r="M4001" t="s">
        <v>25</v>
      </c>
      <c r="N4001" t="s">
        <v>82</v>
      </c>
      <c r="O4001" t="s">
        <v>627</v>
      </c>
      <c r="P4001" s="4">
        <v>382.32000000000005</v>
      </c>
      <c r="Q4001" s="14">
        <f t="shared" si="497"/>
        <v>1</v>
      </c>
      <c r="R4001">
        <v>3</v>
      </c>
      <c r="S4001" s="14">
        <f t="shared" si="498"/>
        <v>1</v>
      </c>
      <c r="T4001">
        <v>0.1</v>
      </c>
      <c r="U4001" s="14">
        <f t="shared" si="499"/>
        <v>1</v>
      </c>
      <c r="V4001" s="4">
        <v>29.699999999999982</v>
      </c>
      <c r="W4001" s="14">
        <f t="shared" si="500"/>
        <v>1</v>
      </c>
      <c r="X4001">
        <v>16.510000000000002</v>
      </c>
      <c r="Y4001" s="14">
        <f t="shared" si="501"/>
        <v>1</v>
      </c>
      <c r="Z4001" t="s">
        <v>28</v>
      </c>
      <c r="AA4001" s="14">
        <f t="shared" si="502"/>
        <v>2</v>
      </c>
    </row>
    <row r="4002" spans="1:27" ht="15" customHeight="1" x14ac:dyDescent="0.25">
      <c r="A4002" t="s">
        <v>6465</v>
      </c>
      <c r="B4002" s="6">
        <v>42350</v>
      </c>
      <c r="C4002" s="6">
        <v>42352</v>
      </c>
      <c r="D4002" t="s">
        <v>75</v>
      </c>
      <c r="E4002" t="s">
        <v>20</v>
      </c>
      <c r="F4002" s="14">
        <f t="shared" si="496"/>
        <v>1</v>
      </c>
      <c r="G4002" t="s">
        <v>3851</v>
      </c>
      <c r="H4002" t="s">
        <v>3108</v>
      </c>
      <c r="I4002" t="s">
        <v>3095</v>
      </c>
      <c r="J4002" t="str">
        <f t="shared" si="503"/>
        <v>Abilene,Texas,United States</v>
      </c>
      <c r="K4002" t="s">
        <v>3109</v>
      </c>
      <c r="L4002" t="s">
        <v>4482</v>
      </c>
      <c r="M4002" t="s">
        <v>25</v>
      </c>
      <c r="N4002" t="s">
        <v>91</v>
      </c>
      <c r="O4002" t="s">
        <v>3852</v>
      </c>
      <c r="P4002" s="4">
        <v>1.3919999999999997</v>
      </c>
      <c r="Q4002" s="14">
        <f t="shared" si="497"/>
        <v>1</v>
      </c>
      <c r="R4002">
        <v>2</v>
      </c>
      <c r="S4002" s="14">
        <f t="shared" si="498"/>
        <v>1</v>
      </c>
      <c r="T4002">
        <v>0.8</v>
      </c>
      <c r="U4002" s="14">
        <f t="shared" si="499"/>
        <v>4</v>
      </c>
      <c r="V4002" s="4">
        <v>-3.7584000000000009</v>
      </c>
      <c r="W4002" s="14">
        <f t="shared" si="500"/>
        <v>3</v>
      </c>
      <c r="X4002">
        <v>1.1400000000000001</v>
      </c>
      <c r="Y4002" s="14">
        <f t="shared" si="501"/>
        <v>1</v>
      </c>
      <c r="Z4002" t="s">
        <v>71</v>
      </c>
      <c r="AA4002" s="14">
        <f t="shared" si="502"/>
        <v>3</v>
      </c>
    </row>
    <row r="4003" spans="1:27" ht="15" customHeight="1" x14ac:dyDescent="0.25">
      <c r="A4003" t="s">
        <v>7581</v>
      </c>
      <c r="B4003" s="6">
        <v>42173</v>
      </c>
      <c r="C4003" s="6">
        <v>42177</v>
      </c>
      <c r="D4003" t="s">
        <v>19</v>
      </c>
      <c r="E4003" t="s">
        <v>20</v>
      </c>
      <c r="F4003" s="14">
        <f t="shared" si="496"/>
        <v>1</v>
      </c>
      <c r="G4003" t="s">
        <v>2760</v>
      </c>
      <c r="H4003" t="s">
        <v>2570</v>
      </c>
      <c r="I4003" t="s">
        <v>2571</v>
      </c>
      <c r="J4003" t="str">
        <f t="shared" si="503"/>
        <v>Wollongong,New South Wales,Australia</v>
      </c>
      <c r="K4003" t="s">
        <v>2572</v>
      </c>
      <c r="L4003" t="s">
        <v>4469</v>
      </c>
      <c r="M4003" t="s">
        <v>30</v>
      </c>
      <c r="N4003" t="s">
        <v>100</v>
      </c>
      <c r="O4003" t="s">
        <v>1489</v>
      </c>
      <c r="P4003" s="4">
        <v>345.59699999999998</v>
      </c>
      <c r="Q4003" s="14">
        <f t="shared" si="497"/>
        <v>1</v>
      </c>
      <c r="R4003">
        <v>1</v>
      </c>
      <c r="S4003" s="14">
        <f t="shared" si="498"/>
        <v>1</v>
      </c>
      <c r="T4003">
        <v>0.3</v>
      </c>
      <c r="U4003" s="14">
        <f t="shared" si="499"/>
        <v>1</v>
      </c>
      <c r="V4003" s="4">
        <v>9.8669999999999902</v>
      </c>
      <c r="W4003" s="14">
        <f t="shared" si="500"/>
        <v>1</v>
      </c>
      <c r="X4003">
        <v>16.489999999999998</v>
      </c>
      <c r="Y4003" s="14">
        <f t="shared" si="501"/>
        <v>1</v>
      </c>
      <c r="Z4003" t="s">
        <v>28</v>
      </c>
      <c r="AA4003" s="14">
        <f t="shared" si="502"/>
        <v>2</v>
      </c>
    </row>
    <row r="4004" spans="1:27" ht="15" customHeight="1" x14ac:dyDescent="0.25">
      <c r="A4004" t="s">
        <v>7891</v>
      </c>
      <c r="B4004" s="6">
        <v>42312</v>
      </c>
      <c r="C4004" s="6">
        <v>42316</v>
      </c>
      <c r="D4004" t="s">
        <v>19</v>
      </c>
      <c r="E4004" t="s">
        <v>20</v>
      </c>
      <c r="F4004" s="14">
        <f t="shared" si="496"/>
        <v>1</v>
      </c>
      <c r="G4004" t="s">
        <v>4243</v>
      </c>
      <c r="H4004" t="s">
        <v>4091</v>
      </c>
      <c r="I4004" t="s">
        <v>3898</v>
      </c>
      <c r="J4004" t="str">
        <f t="shared" si="503"/>
        <v>Potchefstroom,North-West,South Africa</v>
      </c>
      <c r="K4004" t="s">
        <v>4486</v>
      </c>
      <c r="L4004" t="s">
        <v>3867</v>
      </c>
      <c r="M4004" t="s">
        <v>30</v>
      </c>
      <c r="N4004" t="s">
        <v>33</v>
      </c>
      <c r="O4004" t="s">
        <v>345</v>
      </c>
      <c r="P4004" s="4">
        <v>124.85999999999999</v>
      </c>
      <c r="Q4004" s="14">
        <f t="shared" si="497"/>
        <v>1</v>
      </c>
      <c r="R4004">
        <v>1</v>
      </c>
      <c r="S4004" s="14">
        <f t="shared" si="498"/>
        <v>1</v>
      </c>
      <c r="T4004">
        <v>0</v>
      </c>
      <c r="U4004" s="14">
        <f t="shared" si="499"/>
        <v>1</v>
      </c>
      <c r="V4004" s="4">
        <v>48.69</v>
      </c>
      <c r="W4004" s="14">
        <f t="shared" si="500"/>
        <v>1</v>
      </c>
      <c r="X4004">
        <v>16.489999999999998</v>
      </c>
      <c r="Y4004" s="14">
        <f t="shared" si="501"/>
        <v>1</v>
      </c>
      <c r="Z4004" t="s">
        <v>71</v>
      </c>
      <c r="AA4004" s="14">
        <f t="shared" si="502"/>
        <v>3</v>
      </c>
    </row>
    <row r="4005" spans="1:27" ht="15" customHeight="1" x14ac:dyDescent="0.25">
      <c r="A4005" t="s">
        <v>8706</v>
      </c>
      <c r="B4005" s="6">
        <v>42247</v>
      </c>
      <c r="C4005" s="6">
        <v>42250</v>
      </c>
      <c r="D4005" t="s">
        <v>75</v>
      </c>
      <c r="E4005" t="s">
        <v>54</v>
      </c>
      <c r="F4005" s="14">
        <f t="shared" si="496"/>
        <v>3</v>
      </c>
      <c r="G4005" t="s">
        <v>2557</v>
      </c>
      <c r="H4005" t="s">
        <v>1923</v>
      </c>
      <c r="I4005" t="s">
        <v>1821</v>
      </c>
      <c r="J4005" t="str">
        <f t="shared" si="503"/>
        <v>Briton Ferry,Wales,United Kingdom</v>
      </c>
      <c r="K4005" t="s">
        <v>4484</v>
      </c>
      <c r="L4005" t="s">
        <v>4471</v>
      </c>
      <c r="M4005" t="s">
        <v>25</v>
      </c>
      <c r="N4005" t="s">
        <v>35</v>
      </c>
      <c r="O4005" t="s">
        <v>552</v>
      </c>
      <c r="P4005" s="4">
        <v>50.94</v>
      </c>
      <c r="Q4005" s="14">
        <f t="shared" si="497"/>
        <v>1</v>
      </c>
      <c r="R4005">
        <v>6</v>
      </c>
      <c r="S4005" s="14">
        <f t="shared" si="498"/>
        <v>1</v>
      </c>
      <c r="T4005">
        <v>0</v>
      </c>
      <c r="U4005" s="14">
        <f t="shared" si="499"/>
        <v>1</v>
      </c>
      <c r="V4005" s="4">
        <v>14.22</v>
      </c>
      <c r="W4005" s="14">
        <f t="shared" si="500"/>
        <v>1</v>
      </c>
      <c r="X4005">
        <v>16.48</v>
      </c>
      <c r="Y4005" s="14">
        <f t="shared" si="501"/>
        <v>1</v>
      </c>
      <c r="Z4005" t="s">
        <v>71</v>
      </c>
      <c r="AA4005" s="14">
        <f t="shared" si="502"/>
        <v>3</v>
      </c>
    </row>
    <row r="4006" spans="1:27" ht="15" customHeight="1" x14ac:dyDescent="0.25">
      <c r="A4006" t="s">
        <v>7770</v>
      </c>
      <c r="B4006" s="6">
        <v>42227</v>
      </c>
      <c r="C4006" s="6">
        <v>42233</v>
      </c>
      <c r="D4006" t="s">
        <v>19</v>
      </c>
      <c r="E4006" t="s">
        <v>20</v>
      </c>
      <c r="F4006" s="14">
        <f t="shared" si="496"/>
        <v>1</v>
      </c>
      <c r="G4006" t="s">
        <v>1851</v>
      </c>
      <c r="H4006" t="s">
        <v>1852</v>
      </c>
      <c r="I4006" t="s">
        <v>1853</v>
      </c>
      <c r="J4006" t="str">
        <f t="shared" si="503"/>
        <v>Nacka,Stockholm,Sweden</v>
      </c>
      <c r="K4006" t="s">
        <v>4484</v>
      </c>
      <c r="L4006" t="s">
        <v>4471</v>
      </c>
      <c r="M4006" t="s">
        <v>25</v>
      </c>
      <c r="N4006" t="s">
        <v>35</v>
      </c>
      <c r="O4006" t="s">
        <v>368</v>
      </c>
      <c r="P4006" s="4">
        <v>231.39000000000001</v>
      </c>
      <c r="Q4006" s="14">
        <f t="shared" si="497"/>
        <v>1</v>
      </c>
      <c r="R4006">
        <v>9</v>
      </c>
      <c r="S4006" s="14">
        <f t="shared" si="498"/>
        <v>2</v>
      </c>
      <c r="T4006">
        <v>0.5</v>
      </c>
      <c r="U4006" s="14">
        <f t="shared" si="499"/>
        <v>2</v>
      </c>
      <c r="V4006" s="4">
        <v>-189.81</v>
      </c>
      <c r="W4006" s="14">
        <f t="shared" si="500"/>
        <v>3</v>
      </c>
      <c r="X4006">
        <v>16.46</v>
      </c>
      <c r="Y4006" s="14">
        <f t="shared" si="501"/>
        <v>1</v>
      </c>
      <c r="Z4006" t="s">
        <v>28</v>
      </c>
      <c r="AA4006" s="14">
        <f t="shared" si="502"/>
        <v>2</v>
      </c>
    </row>
    <row r="4007" spans="1:27" ht="15" customHeight="1" x14ac:dyDescent="0.25">
      <c r="A4007" t="s">
        <v>6296</v>
      </c>
      <c r="B4007" s="6">
        <v>42210</v>
      </c>
      <c r="C4007" s="6">
        <v>42214</v>
      </c>
      <c r="D4007" t="s">
        <v>19</v>
      </c>
      <c r="E4007" t="s">
        <v>59</v>
      </c>
      <c r="F4007" s="14">
        <f t="shared" si="496"/>
        <v>2</v>
      </c>
      <c r="G4007" t="s">
        <v>3972</v>
      </c>
      <c r="H4007" t="s">
        <v>3973</v>
      </c>
      <c r="I4007" t="s">
        <v>3906</v>
      </c>
      <c r="J4007" t="str">
        <f t="shared" si="503"/>
        <v>Kolwezi,Katanga,Democratic Republic of the Congo</v>
      </c>
      <c r="K4007" t="s">
        <v>4474</v>
      </c>
      <c r="L4007" t="s">
        <v>3867</v>
      </c>
      <c r="M4007" t="s">
        <v>25</v>
      </c>
      <c r="N4007" t="s">
        <v>145</v>
      </c>
      <c r="O4007" t="s">
        <v>287</v>
      </c>
      <c r="P4007" s="4">
        <v>184.14000000000001</v>
      </c>
      <c r="Q4007" s="14">
        <f t="shared" si="497"/>
        <v>1</v>
      </c>
      <c r="R4007">
        <v>6</v>
      </c>
      <c r="S4007" s="14">
        <f t="shared" si="498"/>
        <v>1</v>
      </c>
      <c r="T4007">
        <v>0</v>
      </c>
      <c r="U4007" s="14">
        <f t="shared" si="499"/>
        <v>1</v>
      </c>
      <c r="V4007" s="4">
        <v>84.600000000000009</v>
      </c>
      <c r="W4007" s="14">
        <f t="shared" si="500"/>
        <v>1</v>
      </c>
      <c r="X4007">
        <v>16.45</v>
      </c>
      <c r="Y4007" s="14">
        <f t="shared" si="501"/>
        <v>1</v>
      </c>
      <c r="Z4007" t="s">
        <v>71</v>
      </c>
      <c r="AA4007" s="14">
        <f t="shared" si="502"/>
        <v>3</v>
      </c>
    </row>
    <row r="4008" spans="1:27" ht="15" customHeight="1" x14ac:dyDescent="0.25">
      <c r="A4008" t="s">
        <v>9250</v>
      </c>
      <c r="B4008" s="6">
        <v>42194</v>
      </c>
      <c r="C4008" s="6">
        <v>42200</v>
      </c>
      <c r="D4008" t="s">
        <v>19</v>
      </c>
      <c r="E4008" t="s">
        <v>59</v>
      </c>
      <c r="F4008" s="14">
        <f t="shared" si="496"/>
        <v>2</v>
      </c>
      <c r="G4008" t="s">
        <v>2620</v>
      </c>
      <c r="H4008" t="s">
        <v>2620</v>
      </c>
      <c r="I4008" t="s">
        <v>2621</v>
      </c>
      <c r="J4008" t="str">
        <f t="shared" si="503"/>
        <v>Bangkok,Bangkok,Thailand</v>
      </c>
      <c r="K4008" t="s">
        <v>4481</v>
      </c>
      <c r="L4008" t="s">
        <v>4469</v>
      </c>
      <c r="M4008" t="s">
        <v>42</v>
      </c>
      <c r="N4008" t="s">
        <v>80</v>
      </c>
      <c r="O4008" t="s">
        <v>1055</v>
      </c>
      <c r="P4008" s="4">
        <v>370.25099999999998</v>
      </c>
      <c r="Q4008" s="14">
        <f t="shared" si="497"/>
        <v>1</v>
      </c>
      <c r="R4008">
        <v>2</v>
      </c>
      <c r="S4008" s="14">
        <f t="shared" si="498"/>
        <v>1</v>
      </c>
      <c r="T4008">
        <v>0.37</v>
      </c>
      <c r="U4008" s="14">
        <f t="shared" si="499"/>
        <v>1</v>
      </c>
      <c r="V4008" s="4">
        <v>29.331000000000046</v>
      </c>
      <c r="W4008" s="14">
        <f t="shared" si="500"/>
        <v>1</v>
      </c>
      <c r="X4008">
        <v>16.45</v>
      </c>
      <c r="Y4008" s="14">
        <f t="shared" si="501"/>
        <v>1</v>
      </c>
      <c r="Z4008" t="s">
        <v>28</v>
      </c>
      <c r="AA4008" s="14">
        <f t="shared" si="502"/>
        <v>2</v>
      </c>
    </row>
    <row r="4009" spans="1:27" ht="15" customHeight="1" x14ac:dyDescent="0.25">
      <c r="A4009" t="s">
        <v>9901</v>
      </c>
      <c r="B4009" s="6">
        <v>42320</v>
      </c>
      <c r="C4009" s="6">
        <v>42322</v>
      </c>
      <c r="D4009" t="s">
        <v>67</v>
      </c>
      <c r="E4009" t="s">
        <v>59</v>
      </c>
      <c r="F4009" s="14">
        <f t="shared" si="496"/>
        <v>2</v>
      </c>
      <c r="G4009" t="s">
        <v>1862</v>
      </c>
      <c r="H4009" t="s">
        <v>10392</v>
      </c>
      <c r="I4009" t="s">
        <v>1823</v>
      </c>
      <c r="J4009" t="str">
        <f t="shared" si="503"/>
        <v>Dijon,Bourgogne-Franche-Comté,France</v>
      </c>
      <c r="K4009" t="s">
        <v>4477</v>
      </c>
      <c r="L4009" t="s">
        <v>4471</v>
      </c>
      <c r="M4009" t="s">
        <v>42</v>
      </c>
      <c r="N4009" t="s">
        <v>47</v>
      </c>
      <c r="O4009" t="s">
        <v>699</v>
      </c>
      <c r="P4009" s="4">
        <v>224.82</v>
      </c>
      <c r="Q4009" s="14">
        <f t="shared" si="497"/>
        <v>1</v>
      </c>
      <c r="R4009">
        <v>2</v>
      </c>
      <c r="S4009" s="14">
        <f t="shared" si="498"/>
        <v>1</v>
      </c>
      <c r="T4009">
        <v>0</v>
      </c>
      <c r="U4009" s="14">
        <f t="shared" si="499"/>
        <v>1</v>
      </c>
      <c r="V4009" s="4">
        <v>29.22</v>
      </c>
      <c r="W4009" s="14">
        <f t="shared" si="500"/>
        <v>1</v>
      </c>
      <c r="X4009">
        <v>16.45</v>
      </c>
      <c r="Y4009" s="14">
        <f t="shared" si="501"/>
        <v>1</v>
      </c>
      <c r="Z4009" t="s">
        <v>28</v>
      </c>
      <c r="AA4009" s="14">
        <f t="shared" si="502"/>
        <v>2</v>
      </c>
    </row>
    <row r="4010" spans="1:27" ht="15" customHeight="1" x14ac:dyDescent="0.25">
      <c r="A4010" t="s">
        <v>9643</v>
      </c>
      <c r="B4010" s="6">
        <v>42082</v>
      </c>
      <c r="C4010" s="6">
        <v>42087</v>
      </c>
      <c r="D4010" t="s">
        <v>19</v>
      </c>
      <c r="E4010" t="s">
        <v>54</v>
      </c>
      <c r="F4010" s="14">
        <f t="shared" si="496"/>
        <v>3</v>
      </c>
      <c r="G4010" t="s">
        <v>271</v>
      </c>
      <c r="H4010" t="s">
        <v>271</v>
      </c>
      <c r="I4010" t="s">
        <v>272</v>
      </c>
      <c r="J4010" t="str">
        <f t="shared" si="503"/>
        <v>San Salvador,San Salvador,El Salvador</v>
      </c>
      <c r="K4010" t="s">
        <v>4485</v>
      </c>
      <c r="L4010" t="s">
        <v>24</v>
      </c>
      <c r="M4010" t="s">
        <v>25</v>
      </c>
      <c r="N4010" t="s">
        <v>45</v>
      </c>
      <c r="O4010" t="s">
        <v>812</v>
      </c>
      <c r="P4010" s="4">
        <v>116.3</v>
      </c>
      <c r="Q4010" s="14">
        <f t="shared" si="497"/>
        <v>1</v>
      </c>
      <c r="R4010">
        <v>5</v>
      </c>
      <c r="S4010" s="14">
        <f t="shared" si="498"/>
        <v>1</v>
      </c>
      <c r="T4010">
        <v>0</v>
      </c>
      <c r="U4010" s="14">
        <f t="shared" si="499"/>
        <v>1</v>
      </c>
      <c r="V4010" s="4">
        <v>18.600000000000001</v>
      </c>
      <c r="W4010" s="14">
        <f t="shared" si="500"/>
        <v>1</v>
      </c>
      <c r="X4010">
        <v>16.443000000000001</v>
      </c>
      <c r="Y4010" s="14">
        <f t="shared" si="501"/>
        <v>1</v>
      </c>
      <c r="Z4010" t="s">
        <v>71</v>
      </c>
      <c r="AA4010" s="14">
        <f t="shared" si="502"/>
        <v>3</v>
      </c>
    </row>
    <row r="4011" spans="1:27" ht="15" customHeight="1" x14ac:dyDescent="0.25">
      <c r="A4011" t="s">
        <v>6794</v>
      </c>
      <c r="B4011" s="6">
        <v>42368</v>
      </c>
      <c r="C4011" s="6">
        <v>42372</v>
      </c>
      <c r="D4011" t="s">
        <v>19</v>
      </c>
      <c r="E4011" t="s">
        <v>59</v>
      </c>
      <c r="F4011" s="14">
        <f t="shared" si="496"/>
        <v>2</v>
      </c>
      <c r="G4011" t="s">
        <v>175</v>
      </c>
      <c r="H4011" t="s">
        <v>176</v>
      </c>
      <c r="I4011" t="s">
        <v>23</v>
      </c>
      <c r="J4011" t="str">
        <f t="shared" si="503"/>
        <v>Tijuana,Baja California,Mexico</v>
      </c>
      <c r="K4011" t="s">
        <v>4485</v>
      </c>
      <c r="L4011" t="s">
        <v>24</v>
      </c>
      <c r="M4011" t="s">
        <v>30</v>
      </c>
      <c r="N4011" t="s">
        <v>31</v>
      </c>
      <c r="O4011" t="s">
        <v>1385</v>
      </c>
      <c r="P4011" s="4">
        <v>217.19999999999996</v>
      </c>
      <c r="Q4011" s="14">
        <f t="shared" si="497"/>
        <v>1</v>
      </c>
      <c r="R4011">
        <v>5</v>
      </c>
      <c r="S4011" s="14">
        <f t="shared" si="498"/>
        <v>1</v>
      </c>
      <c r="T4011">
        <v>0.4</v>
      </c>
      <c r="U4011" s="14">
        <f t="shared" si="499"/>
        <v>2</v>
      </c>
      <c r="V4011" s="4">
        <v>25.300000000000047</v>
      </c>
      <c r="W4011" s="14">
        <f t="shared" si="500"/>
        <v>1</v>
      </c>
      <c r="X4011">
        <v>16.431999999999999</v>
      </c>
      <c r="Y4011" s="14">
        <f t="shared" si="501"/>
        <v>1</v>
      </c>
      <c r="Z4011" t="s">
        <v>28</v>
      </c>
      <c r="AA4011" s="14">
        <f t="shared" si="502"/>
        <v>2</v>
      </c>
    </row>
    <row r="4012" spans="1:27" ht="15" customHeight="1" x14ac:dyDescent="0.25">
      <c r="A4012" t="s">
        <v>5144</v>
      </c>
      <c r="B4012" s="6">
        <v>42147</v>
      </c>
      <c r="C4012" s="6">
        <v>42151</v>
      </c>
      <c r="D4012" t="s">
        <v>67</v>
      </c>
      <c r="E4012" t="s">
        <v>59</v>
      </c>
      <c r="F4012" s="14">
        <f t="shared" si="496"/>
        <v>2</v>
      </c>
      <c r="G4012" t="s">
        <v>3087</v>
      </c>
      <c r="H4012" t="s">
        <v>3068</v>
      </c>
      <c r="I4012" t="s">
        <v>3064</v>
      </c>
      <c r="J4012" t="str">
        <f t="shared" si="503"/>
        <v>Waitakere,Auckland,New Zealand</v>
      </c>
      <c r="K4012" t="s">
        <v>2572</v>
      </c>
      <c r="L4012" t="s">
        <v>4469</v>
      </c>
      <c r="M4012" t="s">
        <v>30</v>
      </c>
      <c r="N4012" t="s">
        <v>52</v>
      </c>
      <c r="O4012" t="s">
        <v>1612</v>
      </c>
      <c r="P4012" s="4">
        <v>169.09199999999998</v>
      </c>
      <c r="Q4012" s="14">
        <f t="shared" si="497"/>
        <v>1</v>
      </c>
      <c r="R4012">
        <v>2</v>
      </c>
      <c r="S4012" s="14">
        <f t="shared" si="498"/>
        <v>1</v>
      </c>
      <c r="T4012">
        <v>0.4</v>
      </c>
      <c r="U4012" s="14">
        <f t="shared" si="499"/>
        <v>2</v>
      </c>
      <c r="V4012" s="4">
        <v>-81.768000000000001</v>
      </c>
      <c r="W4012" s="14">
        <f t="shared" si="500"/>
        <v>3</v>
      </c>
      <c r="X4012">
        <v>16.43</v>
      </c>
      <c r="Y4012" s="14">
        <f t="shared" si="501"/>
        <v>1</v>
      </c>
      <c r="Z4012" t="s">
        <v>28</v>
      </c>
      <c r="AA4012" s="14">
        <f t="shared" si="502"/>
        <v>2</v>
      </c>
    </row>
    <row r="4013" spans="1:27" ht="15" customHeight="1" x14ac:dyDescent="0.25">
      <c r="A4013" t="s">
        <v>5839</v>
      </c>
      <c r="B4013" s="6">
        <v>42173</v>
      </c>
      <c r="C4013" s="6">
        <v>42177</v>
      </c>
      <c r="D4013" t="s">
        <v>19</v>
      </c>
      <c r="E4013" t="s">
        <v>54</v>
      </c>
      <c r="F4013" s="14">
        <f t="shared" si="496"/>
        <v>3</v>
      </c>
      <c r="G4013" t="s">
        <v>3885</v>
      </c>
      <c r="H4013" t="s">
        <v>3885</v>
      </c>
      <c r="I4013" t="s">
        <v>3886</v>
      </c>
      <c r="J4013" t="str">
        <f t="shared" si="503"/>
        <v>Tabuk,Tabuk,Saudi Arabia</v>
      </c>
      <c r="K4013" t="s">
        <v>4476</v>
      </c>
      <c r="L4013" t="s">
        <v>4469</v>
      </c>
      <c r="M4013" t="s">
        <v>42</v>
      </c>
      <c r="N4013" t="s">
        <v>43</v>
      </c>
      <c r="O4013" t="s">
        <v>1688</v>
      </c>
      <c r="P4013" s="4">
        <v>267.96000000000004</v>
      </c>
      <c r="Q4013" s="14">
        <f t="shared" si="497"/>
        <v>1</v>
      </c>
      <c r="R4013">
        <v>1</v>
      </c>
      <c r="S4013" s="14">
        <f t="shared" si="498"/>
        <v>1</v>
      </c>
      <c r="T4013">
        <v>0</v>
      </c>
      <c r="U4013" s="14">
        <f t="shared" si="499"/>
        <v>1</v>
      </c>
      <c r="V4013" s="4">
        <v>77.699999999999989</v>
      </c>
      <c r="W4013" s="14">
        <f t="shared" si="500"/>
        <v>1</v>
      </c>
      <c r="X4013">
        <v>16.43</v>
      </c>
      <c r="Y4013" s="14">
        <f t="shared" si="501"/>
        <v>1</v>
      </c>
      <c r="Z4013" t="s">
        <v>71</v>
      </c>
      <c r="AA4013" s="14">
        <f t="shared" si="502"/>
        <v>3</v>
      </c>
    </row>
    <row r="4014" spans="1:27" ht="15" customHeight="1" x14ac:dyDescent="0.25">
      <c r="A4014" t="s">
        <v>8730</v>
      </c>
      <c r="B4014" s="6">
        <v>42279</v>
      </c>
      <c r="C4014" s="6">
        <v>42281</v>
      </c>
      <c r="D4014" t="s">
        <v>75</v>
      </c>
      <c r="E4014" t="s">
        <v>20</v>
      </c>
      <c r="F4014" s="14">
        <f t="shared" si="496"/>
        <v>1</v>
      </c>
      <c r="G4014" t="s">
        <v>4337</v>
      </c>
      <c r="H4014" t="s">
        <v>4337</v>
      </c>
      <c r="I4014" t="s">
        <v>3891</v>
      </c>
      <c r="J4014" t="str">
        <f t="shared" si="503"/>
        <v>Yazd,Yazd,Iran</v>
      </c>
      <c r="K4014" t="s">
        <v>4470</v>
      </c>
      <c r="L4014" t="s">
        <v>4469</v>
      </c>
      <c r="M4014" t="s">
        <v>25</v>
      </c>
      <c r="N4014" t="s">
        <v>37</v>
      </c>
      <c r="O4014" t="s">
        <v>457</v>
      </c>
      <c r="P4014" s="4">
        <v>56.88</v>
      </c>
      <c r="Q4014" s="14">
        <f t="shared" si="497"/>
        <v>1</v>
      </c>
      <c r="R4014">
        <v>1</v>
      </c>
      <c r="S4014" s="14">
        <f t="shared" si="498"/>
        <v>1</v>
      </c>
      <c r="T4014">
        <v>0</v>
      </c>
      <c r="U4014" s="14">
        <f t="shared" si="499"/>
        <v>1</v>
      </c>
      <c r="V4014" s="4">
        <v>0.54</v>
      </c>
      <c r="W4014" s="14">
        <f t="shared" si="500"/>
        <v>1</v>
      </c>
      <c r="X4014">
        <v>16.43</v>
      </c>
      <c r="Y4014" s="14">
        <f t="shared" si="501"/>
        <v>1</v>
      </c>
      <c r="Z4014" t="s">
        <v>106</v>
      </c>
      <c r="AA4014" s="14">
        <f t="shared" si="502"/>
        <v>4</v>
      </c>
    </row>
    <row r="4015" spans="1:27" ht="15" customHeight="1" x14ac:dyDescent="0.25">
      <c r="A4015" t="s">
        <v>6475</v>
      </c>
      <c r="B4015" s="6">
        <v>42269</v>
      </c>
      <c r="C4015" s="6">
        <v>42273</v>
      </c>
      <c r="D4015" t="s">
        <v>19</v>
      </c>
      <c r="E4015" t="s">
        <v>54</v>
      </c>
      <c r="F4015" s="14">
        <f t="shared" si="496"/>
        <v>3</v>
      </c>
      <c r="G4015" t="s">
        <v>4286</v>
      </c>
      <c r="H4015" t="s">
        <v>3658</v>
      </c>
      <c r="I4015" t="s">
        <v>3945</v>
      </c>
      <c r="J4015" t="str">
        <f t="shared" si="503"/>
        <v>Toronto,Ontario,Canada</v>
      </c>
      <c r="K4015" t="s">
        <v>3945</v>
      </c>
      <c r="L4015" t="s">
        <v>4482</v>
      </c>
      <c r="M4015" t="s">
        <v>25</v>
      </c>
      <c r="N4015" t="s">
        <v>91</v>
      </c>
      <c r="O4015" t="s">
        <v>406</v>
      </c>
      <c r="P4015" s="4">
        <v>90.990000000000009</v>
      </c>
      <c r="Q4015" s="14">
        <f t="shared" si="497"/>
        <v>1</v>
      </c>
      <c r="R4015">
        <v>1</v>
      </c>
      <c r="S4015" s="14">
        <f t="shared" si="498"/>
        <v>1</v>
      </c>
      <c r="T4015">
        <v>0</v>
      </c>
      <c r="U4015" s="14">
        <f t="shared" si="499"/>
        <v>1</v>
      </c>
      <c r="V4015" s="4">
        <v>19.080000000000002</v>
      </c>
      <c r="W4015" s="14">
        <f t="shared" si="500"/>
        <v>1</v>
      </c>
      <c r="X4015">
        <v>10.72</v>
      </c>
      <c r="Y4015" s="14">
        <f t="shared" si="501"/>
        <v>1</v>
      </c>
      <c r="Z4015" t="s">
        <v>71</v>
      </c>
      <c r="AA4015" s="14">
        <f t="shared" si="502"/>
        <v>3</v>
      </c>
    </row>
    <row r="4016" spans="1:27" ht="15" customHeight="1" x14ac:dyDescent="0.25">
      <c r="A4016" t="s">
        <v>7300</v>
      </c>
      <c r="B4016" s="6">
        <v>42237</v>
      </c>
      <c r="C4016" s="6">
        <v>42242</v>
      </c>
      <c r="D4016" t="s">
        <v>19</v>
      </c>
      <c r="E4016" t="s">
        <v>59</v>
      </c>
      <c r="F4016" s="14">
        <f t="shared" si="496"/>
        <v>2</v>
      </c>
      <c r="G4016" t="s">
        <v>3078</v>
      </c>
      <c r="H4016" t="s">
        <v>3069</v>
      </c>
      <c r="I4016" t="s">
        <v>3064</v>
      </c>
      <c r="J4016" t="str">
        <f t="shared" si="503"/>
        <v>Porirua,Wellington,New Zealand</v>
      </c>
      <c r="K4016" t="s">
        <v>2572</v>
      </c>
      <c r="L4016" t="s">
        <v>4469</v>
      </c>
      <c r="M4016" t="s">
        <v>25</v>
      </c>
      <c r="N4016" t="s">
        <v>82</v>
      </c>
      <c r="O4016" t="s">
        <v>925</v>
      </c>
      <c r="P4016" s="4">
        <v>248.51999999999998</v>
      </c>
      <c r="Q4016" s="14">
        <f t="shared" si="497"/>
        <v>1</v>
      </c>
      <c r="R4016">
        <v>4</v>
      </c>
      <c r="S4016" s="14">
        <f t="shared" si="498"/>
        <v>1</v>
      </c>
      <c r="T4016">
        <v>0</v>
      </c>
      <c r="U4016" s="14">
        <f t="shared" si="499"/>
        <v>1</v>
      </c>
      <c r="V4016" s="4">
        <v>104.28</v>
      </c>
      <c r="W4016" s="14">
        <f t="shared" si="500"/>
        <v>1</v>
      </c>
      <c r="X4016">
        <v>16.399999999999999</v>
      </c>
      <c r="Y4016" s="14">
        <f t="shared" si="501"/>
        <v>1</v>
      </c>
      <c r="Z4016" t="s">
        <v>28</v>
      </c>
      <c r="AA4016" s="14">
        <f t="shared" si="502"/>
        <v>2</v>
      </c>
    </row>
    <row r="4017" spans="1:27" ht="15" customHeight="1" x14ac:dyDescent="0.25">
      <c r="A4017" t="s">
        <v>10064</v>
      </c>
      <c r="B4017" s="6">
        <v>42124</v>
      </c>
      <c r="C4017" s="6">
        <v>42126</v>
      </c>
      <c r="D4017" t="s">
        <v>67</v>
      </c>
      <c r="E4017" t="s">
        <v>59</v>
      </c>
      <c r="F4017" s="14">
        <f t="shared" si="496"/>
        <v>2</v>
      </c>
      <c r="G4017" t="s">
        <v>1801</v>
      </c>
      <c r="H4017" t="s">
        <v>1839</v>
      </c>
      <c r="I4017" t="s">
        <v>1840</v>
      </c>
      <c r="J4017" t="str">
        <f t="shared" si="503"/>
        <v>Barcelona,Catalonia,Spain</v>
      </c>
      <c r="K4017" t="s">
        <v>4472</v>
      </c>
      <c r="L4017" t="s">
        <v>4471</v>
      </c>
      <c r="M4017" t="s">
        <v>25</v>
      </c>
      <c r="N4017" t="s">
        <v>145</v>
      </c>
      <c r="O4017" t="s">
        <v>203</v>
      </c>
      <c r="P4017" s="4">
        <v>119.55</v>
      </c>
      <c r="Q4017" s="14">
        <f t="shared" si="497"/>
        <v>1</v>
      </c>
      <c r="R4017">
        <v>5</v>
      </c>
      <c r="S4017" s="14">
        <f t="shared" si="498"/>
        <v>1</v>
      </c>
      <c r="T4017">
        <v>0</v>
      </c>
      <c r="U4017" s="14">
        <f t="shared" si="499"/>
        <v>1</v>
      </c>
      <c r="V4017" s="4">
        <v>5.85</v>
      </c>
      <c r="W4017" s="14">
        <f t="shared" si="500"/>
        <v>1</v>
      </c>
      <c r="X4017">
        <v>16.399999999999999</v>
      </c>
      <c r="Y4017" s="14">
        <f t="shared" si="501"/>
        <v>1</v>
      </c>
      <c r="Z4017" t="s">
        <v>71</v>
      </c>
      <c r="AA4017" s="14">
        <f t="shared" si="502"/>
        <v>3</v>
      </c>
    </row>
    <row r="4018" spans="1:27" ht="15" customHeight="1" x14ac:dyDescent="0.25">
      <c r="A4018" t="s">
        <v>6472</v>
      </c>
      <c r="B4018" s="6">
        <v>42011</v>
      </c>
      <c r="C4018" s="6">
        <v>42018</v>
      </c>
      <c r="D4018" t="s">
        <v>19</v>
      </c>
      <c r="E4018" t="s">
        <v>54</v>
      </c>
      <c r="F4018" s="14">
        <f t="shared" si="496"/>
        <v>3</v>
      </c>
      <c r="G4018" t="s">
        <v>3818</v>
      </c>
      <c r="H4018" t="s">
        <v>3156</v>
      </c>
      <c r="I4018" t="s">
        <v>3095</v>
      </c>
      <c r="J4018" t="str">
        <f t="shared" si="503"/>
        <v>Tuscaloosa,Alabama,United States</v>
      </c>
      <c r="K4018" t="s">
        <v>4488</v>
      </c>
      <c r="L4018" t="s">
        <v>4482</v>
      </c>
      <c r="M4018" t="s">
        <v>25</v>
      </c>
      <c r="N4018" t="s">
        <v>35</v>
      </c>
      <c r="O4018" t="s">
        <v>3388</v>
      </c>
      <c r="P4018" s="4">
        <v>33.74</v>
      </c>
      <c r="Q4018" s="14">
        <f t="shared" si="497"/>
        <v>1</v>
      </c>
      <c r="R4018">
        <v>7</v>
      </c>
      <c r="S4018" s="14">
        <f t="shared" si="498"/>
        <v>1</v>
      </c>
      <c r="T4018">
        <v>0</v>
      </c>
      <c r="U4018" s="14">
        <f t="shared" si="499"/>
        <v>1</v>
      </c>
      <c r="V4018" s="4">
        <v>15.5204</v>
      </c>
      <c r="W4018" s="14">
        <f t="shared" si="500"/>
        <v>1</v>
      </c>
      <c r="X4018">
        <v>5.37</v>
      </c>
      <c r="Y4018" s="14">
        <f t="shared" si="501"/>
        <v>1</v>
      </c>
      <c r="Z4018" t="s">
        <v>55</v>
      </c>
      <c r="AA4018" s="14">
        <f t="shared" si="502"/>
        <v>1</v>
      </c>
    </row>
    <row r="4019" spans="1:27" ht="15" customHeight="1" x14ac:dyDescent="0.25">
      <c r="A4019" t="s">
        <v>7001</v>
      </c>
      <c r="B4019" s="6">
        <v>42335</v>
      </c>
      <c r="C4019" s="6">
        <v>42341</v>
      </c>
      <c r="D4019" t="s">
        <v>19</v>
      </c>
      <c r="E4019" t="s">
        <v>20</v>
      </c>
      <c r="F4019" s="14">
        <f t="shared" si="496"/>
        <v>1</v>
      </c>
      <c r="G4019" t="s">
        <v>3896</v>
      </c>
      <c r="H4019" t="s">
        <v>3897</v>
      </c>
      <c r="I4019" t="s">
        <v>3898</v>
      </c>
      <c r="J4019" t="str">
        <f t="shared" si="503"/>
        <v>Soweto,Gauteng,South Africa</v>
      </c>
      <c r="K4019" t="s">
        <v>4486</v>
      </c>
      <c r="L4019" t="s">
        <v>3867</v>
      </c>
      <c r="M4019" t="s">
        <v>42</v>
      </c>
      <c r="N4019" t="s">
        <v>80</v>
      </c>
      <c r="O4019" t="s">
        <v>658</v>
      </c>
      <c r="P4019" s="4">
        <v>145.5</v>
      </c>
      <c r="Q4019" s="14">
        <f t="shared" si="497"/>
        <v>1</v>
      </c>
      <c r="R4019">
        <v>1</v>
      </c>
      <c r="S4019" s="14">
        <f t="shared" si="498"/>
        <v>1</v>
      </c>
      <c r="T4019">
        <v>0</v>
      </c>
      <c r="U4019" s="14">
        <f t="shared" si="499"/>
        <v>1</v>
      </c>
      <c r="V4019" s="4">
        <v>8.73</v>
      </c>
      <c r="W4019" s="14">
        <f t="shared" si="500"/>
        <v>1</v>
      </c>
      <c r="X4019">
        <v>16.37</v>
      </c>
      <c r="Y4019" s="14">
        <f t="shared" si="501"/>
        <v>1</v>
      </c>
      <c r="Z4019" t="s">
        <v>28</v>
      </c>
      <c r="AA4019" s="14">
        <f t="shared" si="502"/>
        <v>2</v>
      </c>
    </row>
    <row r="4020" spans="1:27" ht="15" customHeight="1" x14ac:dyDescent="0.25">
      <c r="A4020" t="s">
        <v>6473</v>
      </c>
      <c r="B4020" s="6">
        <v>42006</v>
      </c>
      <c r="C4020" s="6">
        <v>42007</v>
      </c>
      <c r="D4020" t="s">
        <v>75</v>
      </c>
      <c r="E4020" t="s">
        <v>54</v>
      </c>
      <c r="F4020" s="14">
        <f t="shared" si="496"/>
        <v>3</v>
      </c>
      <c r="G4020" t="s">
        <v>3194</v>
      </c>
      <c r="H4020" t="s">
        <v>3111</v>
      </c>
      <c r="I4020" t="s">
        <v>3095</v>
      </c>
      <c r="J4020" t="str">
        <f t="shared" si="503"/>
        <v>Franklin,Wisconsin,United States</v>
      </c>
      <c r="K4020" t="s">
        <v>3109</v>
      </c>
      <c r="L4020" t="s">
        <v>4482</v>
      </c>
      <c r="M4020" t="s">
        <v>25</v>
      </c>
      <c r="N4020" t="s">
        <v>35</v>
      </c>
      <c r="O4020" t="s">
        <v>3471</v>
      </c>
      <c r="P4020" s="4">
        <v>3.6</v>
      </c>
      <c r="Q4020" s="14">
        <f t="shared" si="497"/>
        <v>1</v>
      </c>
      <c r="R4020">
        <v>2</v>
      </c>
      <c r="S4020" s="14">
        <f t="shared" si="498"/>
        <v>1</v>
      </c>
      <c r="T4020">
        <v>0</v>
      </c>
      <c r="U4020" s="14">
        <f t="shared" si="499"/>
        <v>1</v>
      </c>
      <c r="V4020" s="4">
        <v>1.728</v>
      </c>
      <c r="W4020" s="14">
        <f t="shared" si="500"/>
        <v>1</v>
      </c>
      <c r="X4020">
        <v>1.6400000000000001</v>
      </c>
      <c r="Y4020" s="14">
        <f t="shared" si="501"/>
        <v>1</v>
      </c>
      <c r="Z4020" t="s">
        <v>71</v>
      </c>
      <c r="AA4020" s="14">
        <f t="shared" si="502"/>
        <v>3</v>
      </c>
    </row>
    <row r="4021" spans="1:27" ht="15" customHeight="1" x14ac:dyDescent="0.25">
      <c r="A4021" t="s">
        <v>7102</v>
      </c>
      <c r="B4021" s="6">
        <v>42091</v>
      </c>
      <c r="C4021" s="6">
        <v>42096</v>
      </c>
      <c r="D4021" t="s">
        <v>19</v>
      </c>
      <c r="E4021" t="s">
        <v>20</v>
      </c>
      <c r="F4021" s="14">
        <f t="shared" si="496"/>
        <v>1</v>
      </c>
      <c r="G4021" t="s">
        <v>4046</v>
      </c>
      <c r="H4021" t="s">
        <v>4010</v>
      </c>
      <c r="I4021" t="s">
        <v>3878</v>
      </c>
      <c r="J4021" t="str">
        <f t="shared" si="503"/>
        <v>Donets'k,Donetsk,Ukraine</v>
      </c>
      <c r="K4021" t="s">
        <v>4478</v>
      </c>
      <c r="L4021" t="s">
        <v>4471</v>
      </c>
      <c r="M4021" t="s">
        <v>25</v>
      </c>
      <c r="N4021" t="s">
        <v>45</v>
      </c>
      <c r="O4021" t="s">
        <v>1191</v>
      </c>
      <c r="P4021" s="4">
        <v>211.68</v>
      </c>
      <c r="Q4021" s="14">
        <f t="shared" si="497"/>
        <v>1</v>
      </c>
      <c r="R4021">
        <v>8</v>
      </c>
      <c r="S4021" s="14">
        <f t="shared" si="498"/>
        <v>1</v>
      </c>
      <c r="T4021">
        <v>0</v>
      </c>
      <c r="U4021" s="14">
        <f t="shared" si="499"/>
        <v>1</v>
      </c>
      <c r="V4021" s="4">
        <v>73.92</v>
      </c>
      <c r="W4021" s="14">
        <f t="shared" si="500"/>
        <v>1</v>
      </c>
      <c r="X4021">
        <v>16.329999999999998</v>
      </c>
      <c r="Y4021" s="14">
        <f t="shared" si="501"/>
        <v>1</v>
      </c>
      <c r="Z4021" t="s">
        <v>28</v>
      </c>
      <c r="AA4021" s="14">
        <f t="shared" si="502"/>
        <v>2</v>
      </c>
    </row>
    <row r="4022" spans="1:27" ht="15" customHeight="1" x14ac:dyDescent="0.25">
      <c r="A4022" t="s">
        <v>6480</v>
      </c>
      <c r="B4022" s="6">
        <v>42182</v>
      </c>
      <c r="C4022" s="6">
        <v>42187</v>
      </c>
      <c r="D4022" t="s">
        <v>19</v>
      </c>
      <c r="E4022" t="s">
        <v>20</v>
      </c>
      <c r="F4022" s="14">
        <f t="shared" si="496"/>
        <v>1</v>
      </c>
      <c r="G4022" t="s">
        <v>3505</v>
      </c>
      <c r="H4022" t="s">
        <v>3137</v>
      </c>
      <c r="I4022" t="s">
        <v>3095</v>
      </c>
      <c r="J4022" t="str">
        <f t="shared" si="503"/>
        <v>La Porte,Indiana,United States</v>
      </c>
      <c r="K4022" t="s">
        <v>3109</v>
      </c>
      <c r="L4022" t="s">
        <v>4482</v>
      </c>
      <c r="M4022" t="s">
        <v>30</v>
      </c>
      <c r="N4022" t="s">
        <v>31</v>
      </c>
      <c r="O4022" t="s">
        <v>3484</v>
      </c>
      <c r="P4022" s="4">
        <v>526.45000000000005</v>
      </c>
      <c r="Q4022" s="14">
        <f t="shared" si="497"/>
        <v>1</v>
      </c>
      <c r="R4022">
        <v>5</v>
      </c>
      <c r="S4022" s="14">
        <f t="shared" si="498"/>
        <v>1</v>
      </c>
      <c r="T4022">
        <v>0</v>
      </c>
      <c r="U4022" s="14">
        <f t="shared" si="499"/>
        <v>1</v>
      </c>
      <c r="V4022" s="4">
        <v>31.586999999999961</v>
      </c>
      <c r="W4022" s="14">
        <f t="shared" si="500"/>
        <v>1</v>
      </c>
      <c r="X4022">
        <v>40.08</v>
      </c>
      <c r="Y4022" s="14">
        <f t="shared" si="501"/>
        <v>1</v>
      </c>
      <c r="Z4022" t="s">
        <v>71</v>
      </c>
      <c r="AA4022" s="14">
        <f t="shared" si="502"/>
        <v>3</v>
      </c>
    </row>
    <row r="4023" spans="1:27" ht="15" customHeight="1" x14ac:dyDescent="0.25">
      <c r="A4023" t="s">
        <v>6481</v>
      </c>
      <c r="B4023" s="6">
        <v>42081</v>
      </c>
      <c r="C4023" s="6">
        <v>42086</v>
      </c>
      <c r="D4023" t="s">
        <v>67</v>
      </c>
      <c r="E4023" t="s">
        <v>20</v>
      </c>
      <c r="F4023" s="14">
        <f t="shared" si="496"/>
        <v>1</v>
      </c>
      <c r="G4023" t="s">
        <v>3140</v>
      </c>
      <c r="H4023" t="s">
        <v>3141</v>
      </c>
      <c r="I4023" t="s">
        <v>3095</v>
      </c>
      <c r="J4023" t="str">
        <f t="shared" si="503"/>
        <v>New York City,New York,United States</v>
      </c>
      <c r="K4023" t="s">
        <v>4489</v>
      </c>
      <c r="L4023" t="s">
        <v>4482</v>
      </c>
      <c r="M4023" t="s">
        <v>25</v>
      </c>
      <c r="N4023" t="s">
        <v>82</v>
      </c>
      <c r="O4023" t="s">
        <v>3570</v>
      </c>
      <c r="P4023" s="4">
        <v>107.44</v>
      </c>
      <c r="Q4023" s="14">
        <f t="shared" si="497"/>
        <v>1</v>
      </c>
      <c r="R4023">
        <v>8</v>
      </c>
      <c r="S4023" s="14">
        <f t="shared" si="498"/>
        <v>1</v>
      </c>
      <c r="T4023">
        <v>0</v>
      </c>
      <c r="U4023" s="14">
        <f t="shared" si="499"/>
        <v>1</v>
      </c>
      <c r="V4023" s="4">
        <v>27.934399999999997</v>
      </c>
      <c r="W4023" s="14">
        <f t="shared" si="500"/>
        <v>1</v>
      </c>
      <c r="X4023">
        <v>9.4700000000000006</v>
      </c>
      <c r="Y4023" s="14">
        <f t="shared" si="501"/>
        <v>1</v>
      </c>
      <c r="Z4023" t="s">
        <v>28</v>
      </c>
      <c r="AA4023" s="14">
        <f t="shared" si="502"/>
        <v>2</v>
      </c>
    </row>
    <row r="4024" spans="1:27" ht="15" customHeight="1" x14ac:dyDescent="0.25">
      <c r="A4024" t="s">
        <v>7228</v>
      </c>
      <c r="B4024" s="6">
        <v>42005</v>
      </c>
      <c r="C4024" s="6">
        <v>42009</v>
      </c>
      <c r="D4024" t="s">
        <v>67</v>
      </c>
      <c r="E4024" t="s">
        <v>59</v>
      </c>
      <c r="F4024" s="14">
        <f t="shared" si="496"/>
        <v>2</v>
      </c>
      <c r="G4024" t="s">
        <v>2528</v>
      </c>
      <c r="H4024" t="s">
        <v>10396</v>
      </c>
      <c r="I4024" t="s">
        <v>1823</v>
      </c>
      <c r="J4024" t="str">
        <f t="shared" si="503"/>
        <v>Vaulx-en-Velin,Auvergne-Rhône-Alpes,France</v>
      </c>
      <c r="K4024" t="s">
        <v>4477</v>
      </c>
      <c r="L4024" t="s">
        <v>4471</v>
      </c>
      <c r="M4024" t="s">
        <v>25</v>
      </c>
      <c r="N4024" t="s">
        <v>37</v>
      </c>
      <c r="O4024" t="s">
        <v>1221</v>
      </c>
      <c r="P4024" s="4">
        <v>152.19</v>
      </c>
      <c r="Q4024" s="14">
        <f t="shared" si="497"/>
        <v>1</v>
      </c>
      <c r="R4024">
        <v>3</v>
      </c>
      <c r="S4024" s="14">
        <f t="shared" si="498"/>
        <v>1</v>
      </c>
      <c r="T4024">
        <v>0</v>
      </c>
      <c r="U4024" s="14">
        <f t="shared" si="499"/>
        <v>1</v>
      </c>
      <c r="V4024" s="4">
        <v>48.69</v>
      </c>
      <c r="W4024" s="14">
        <f t="shared" si="500"/>
        <v>1</v>
      </c>
      <c r="X4024">
        <v>16.32</v>
      </c>
      <c r="Y4024" s="14">
        <f t="shared" si="501"/>
        <v>1</v>
      </c>
      <c r="Z4024" t="s">
        <v>28</v>
      </c>
      <c r="AA4024" s="14">
        <f t="shared" si="502"/>
        <v>2</v>
      </c>
    </row>
    <row r="4025" spans="1:27" ht="15" customHeight="1" x14ac:dyDescent="0.25">
      <c r="A4025" t="s">
        <v>9916</v>
      </c>
      <c r="B4025" s="6">
        <v>42235</v>
      </c>
      <c r="C4025" s="6">
        <v>42239</v>
      </c>
      <c r="D4025" t="s">
        <v>19</v>
      </c>
      <c r="E4025" t="s">
        <v>20</v>
      </c>
      <c r="F4025" s="14">
        <f t="shared" si="496"/>
        <v>1</v>
      </c>
      <c r="G4025" t="s">
        <v>2599</v>
      </c>
      <c r="H4025" t="s">
        <v>682</v>
      </c>
      <c r="I4025" t="s">
        <v>2571</v>
      </c>
      <c r="J4025" t="str">
        <f t="shared" si="503"/>
        <v>Melbourne,Victoria,Australia</v>
      </c>
      <c r="K4025" t="s">
        <v>2572</v>
      </c>
      <c r="L4025" t="s">
        <v>4469</v>
      </c>
      <c r="M4025" t="s">
        <v>25</v>
      </c>
      <c r="N4025" t="s">
        <v>82</v>
      </c>
      <c r="O4025" t="s">
        <v>400</v>
      </c>
      <c r="P4025" s="4">
        <v>218.02499999999998</v>
      </c>
      <c r="Q4025" s="14">
        <f t="shared" si="497"/>
        <v>1</v>
      </c>
      <c r="R4025">
        <v>5</v>
      </c>
      <c r="S4025" s="14">
        <f t="shared" si="498"/>
        <v>1</v>
      </c>
      <c r="T4025">
        <v>0.1</v>
      </c>
      <c r="U4025" s="14">
        <f t="shared" si="499"/>
        <v>1</v>
      </c>
      <c r="V4025" s="4">
        <v>-24.224999999999998</v>
      </c>
      <c r="W4025" s="14">
        <f t="shared" si="500"/>
        <v>3</v>
      </c>
      <c r="X4025">
        <v>16.32</v>
      </c>
      <c r="Y4025" s="14">
        <f t="shared" si="501"/>
        <v>1</v>
      </c>
      <c r="Z4025" t="s">
        <v>28</v>
      </c>
      <c r="AA4025" s="14">
        <f t="shared" si="502"/>
        <v>2</v>
      </c>
    </row>
    <row r="4026" spans="1:27" ht="15" customHeight="1" x14ac:dyDescent="0.25">
      <c r="A4026" t="s">
        <v>8054</v>
      </c>
      <c r="B4026" s="6">
        <v>42133</v>
      </c>
      <c r="C4026" s="6">
        <v>42134</v>
      </c>
      <c r="D4026" t="s">
        <v>75</v>
      </c>
      <c r="E4026" t="s">
        <v>59</v>
      </c>
      <c r="F4026" s="14">
        <f t="shared" si="496"/>
        <v>2</v>
      </c>
      <c r="G4026" t="s">
        <v>21</v>
      </c>
      <c r="H4026" t="s">
        <v>22</v>
      </c>
      <c r="I4026" t="s">
        <v>23</v>
      </c>
      <c r="J4026" t="str">
        <f t="shared" si="503"/>
        <v>Mexico City,Distrito Federal,Mexico</v>
      </c>
      <c r="K4026" t="s">
        <v>4485</v>
      </c>
      <c r="L4026" t="s">
        <v>24</v>
      </c>
      <c r="M4026" t="s">
        <v>25</v>
      </c>
      <c r="N4026" t="s">
        <v>37</v>
      </c>
      <c r="O4026" t="s">
        <v>1090</v>
      </c>
      <c r="P4026" s="4">
        <v>72.72</v>
      </c>
      <c r="Q4026" s="14">
        <f t="shared" si="497"/>
        <v>1</v>
      </c>
      <c r="R4026">
        <v>2</v>
      </c>
      <c r="S4026" s="14">
        <f t="shared" si="498"/>
        <v>1</v>
      </c>
      <c r="T4026">
        <v>0</v>
      </c>
      <c r="U4026" s="14">
        <f t="shared" si="499"/>
        <v>1</v>
      </c>
      <c r="V4026" s="4">
        <v>5.8</v>
      </c>
      <c r="W4026" s="14">
        <f t="shared" si="500"/>
        <v>1</v>
      </c>
      <c r="X4026">
        <v>16.314</v>
      </c>
      <c r="Y4026" s="14">
        <f t="shared" si="501"/>
        <v>1</v>
      </c>
      <c r="Z4026" t="s">
        <v>71</v>
      </c>
      <c r="AA4026" s="14">
        <f t="shared" si="502"/>
        <v>3</v>
      </c>
    </row>
    <row r="4027" spans="1:27" ht="15" customHeight="1" x14ac:dyDescent="0.25">
      <c r="A4027" t="s">
        <v>9957</v>
      </c>
      <c r="B4027" s="6">
        <v>42322</v>
      </c>
      <c r="C4027" s="6">
        <v>42328</v>
      </c>
      <c r="D4027" t="s">
        <v>19</v>
      </c>
      <c r="E4027" t="s">
        <v>59</v>
      </c>
      <c r="F4027" s="14">
        <f t="shared" si="496"/>
        <v>2</v>
      </c>
      <c r="G4027" t="s">
        <v>1986</v>
      </c>
      <c r="H4027" t="s">
        <v>1826</v>
      </c>
      <c r="I4027" t="s">
        <v>1827</v>
      </c>
      <c r="J4027" t="str">
        <f t="shared" si="503"/>
        <v>Cologne,North Rhine-Westphalia,Germany</v>
      </c>
      <c r="K4027" t="s">
        <v>4477</v>
      </c>
      <c r="L4027" t="s">
        <v>4471</v>
      </c>
      <c r="M4027" t="s">
        <v>25</v>
      </c>
      <c r="N4027" t="s">
        <v>35</v>
      </c>
      <c r="O4027" t="s">
        <v>368</v>
      </c>
      <c r="P4027" s="4">
        <v>154.26</v>
      </c>
      <c r="Q4027" s="14">
        <f t="shared" si="497"/>
        <v>1</v>
      </c>
      <c r="R4027">
        <v>3</v>
      </c>
      <c r="S4027" s="14">
        <f t="shared" si="498"/>
        <v>1</v>
      </c>
      <c r="T4027">
        <v>0</v>
      </c>
      <c r="U4027" s="14">
        <f t="shared" si="499"/>
        <v>1</v>
      </c>
      <c r="V4027" s="4">
        <v>13.86</v>
      </c>
      <c r="W4027" s="14">
        <f t="shared" si="500"/>
        <v>1</v>
      </c>
      <c r="X4027">
        <v>16.309999999999999</v>
      </c>
      <c r="Y4027" s="14">
        <f t="shared" si="501"/>
        <v>1</v>
      </c>
      <c r="Z4027" t="s">
        <v>28</v>
      </c>
      <c r="AA4027" s="14">
        <f t="shared" si="502"/>
        <v>2</v>
      </c>
    </row>
    <row r="4028" spans="1:27" ht="15" customHeight="1" x14ac:dyDescent="0.25">
      <c r="A4028" t="s">
        <v>9711</v>
      </c>
      <c r="B4028" s="6">
        <v>42185</v>
      </c>
      <c r="C4028" s="6">
        <v>42192</v>
      </c>
      <c r="D4028" t="s">
        <v>19</v>
      </c>
      <c r="E4028" t="s">
        <v>59</v>
      </c>
      <c r="F4028" s="14">
        <f t="shared" si="496"/>
        <v>2</v>
      </c>
      <c r="G4028" t="s">
        <v>3021</v>
      </c>
      <c r="H4028" t="s">
        <v>2791</v>
      </c>
      <c r="I4028" t="s">
        <v>2565</v>
      </c>
      <c r="J4028" t="str">
        <f t="shared" si="503"/>
        <v>Guntur,Andhra Pradesh,India</v>
      </c>
      <c r="K4028" t="s">
        <v>4470</v>
      </c>
      <c r="L4028" t="s">
        <v>4469</v>
      </c>
      <c r="M4028" t="s">
        <v>30</v>
      </c>
      <c r="N4028" t="s">
        <v>52</v>
      </c>
      <c r="O4028" t="s">
        <v>328</v>
      </c>
      <c r="P4028" s="4">
        <v>286.32</v>
      </c>
      <c r="Q4028" s="14">
        <f t="shared" si="497"/>
        <v>1</v>
      </c>
      <c r="R4028">
        <v>2</v>
      </c>
      <c r="S4028" s="14">
        <f t="shared" si="498"/>
        <v>1</v>
      </c>
      <c r="T4028">
        <v>0</v>
      </c>
      <c r="U4028" s="14">
        <f t="shared" si="499"/>
        <v>1</v>
      </c>
      <c r="V4028" s="4">
        <v>57.239999999999995</v>
      </c>
      <c r="W4028" s="14">
        <f t="shared" si="500"/>
        <v>1</v>
      </c>
      <c r="X4028">
        <v>16.29</v>
      </c>
      <c r="Y4028" s="14">
        <f t="shared" si="501"/>
        <v>1</v>
      </c>
      <c r="Z4028" t="s">
        <v>55</v>
      </c>
      <c r="AA4028" s="14">
        <f t="shared" si="502"/>
        <v>1</v>
      </c>
    </row>
    <row r="4029" spans="1:27" ht="15" customHeight="1" x14ac:dyDescent="0.25">
      <c r="A4029" t="s">
        <v>6057</v>
      </c>
      <c r="B4029" s="6">
        <v>42250</v>
      </c>
      <c r="C4029" s="6">
        <v>42254</v>
      </c>
      <c r="D4029" t="s">
        <v>19</v>
      </c>
      <c r="E4029" t="s">
        <v>59</v>
      </c>
      <c r="F4029" s="14">
        <f t="shared" si="496"/>
        <v>2</v>
      </c>
      <c r="G4029" t="s">
        <v>2158</v>
      </c>
      <c r="H4029" t="s">
        <v>2159</v>
      </c>
      <c r="I4029" t="s">
        <v>1834</v>
      </c>
      <c r="J4029" t="str">
        <f t="shared" si="503"/>
        <v>Pescara,Abruzzi,Italy</v>
      </c>
      <c r="K4029" t="s">
        <v>4472</v>
      </c>
      <c r="L4029" t="s">
        <v>4471</v>
      </c>
      <c r="M4029" t="s">
        <v>25</v>
      </c>
      <c r="N4029" t="s">
        <v>37</v>
      </c>
      <c r="O4029" t="s">
        <v>1117</v>
      </c>
      <c r="P4029" s="4">
        <v>274.5</v>
      </c>
      <c r="Q4029" s="14">
        <f t="shared" si="497"/>
        <v>1</v>
      </c>
      <c r="R4029">
        <v>5</v>
      </c>
      <c r="S4029" s="14">
        <f t="shared" si="498"/>
        <v>1</v>
      </c>
      <c r="T4029">
        <v>0</v>
      </c>
      <c r="U4029" s="14">
        <f t="shared" si="499"/>
        <v>1</v>
      </c>
      <c r="V4029" s="4">
        <v>49.350000000000009</v>
      </c>
      <c r="W4029" s="14">
        <f t="shared" si="500"/>
        <v>1</v>
      </c>
      <c r="X4029">
        <v>16.28</v>
      </c>
      <c r="Y4029" s="14">
        <f t="shared" si="501"/>
        <v>1</v>
      </c>
      <c r="Z4029" t="s">
        <v>28</v>
      </c>
      <c r="AA4029" s="14">
        <f t="shared" si="502"/>
        <v>2</v>
      </c>
    </row>
    <row r="4030" spans="1:27" ht="15" customHeight="1" x14ac:dyDescent="0.25">
      <c r="A4030" t="s">
        <v>7986</v>
      </c>
      <c r="B4030" s="6">
        <v>42143</v>
      </c>
      <c r="C4030" s="6">
        <v>42150</v>
      </c>
      <c r="D4030" t="s">
        <v>19</v>
      </c>
      <c r="E4030" t="s">
        <v>59</v>
      </c>
      <c r="F4030" s="14">
        <f t="shared" si="496"/>
        <v>2</v>
      </c>
      <c r="G4030" t="s">
        <v>2605</v>
      </c>
      <c r="H4030" t="s">
        <v>2605</v>
      </c>
      <c r="I4030" t="s">
        <v>2606</v>
      </c>
      <c r="J4030" t="str">
        <f t="shared" si="503"/>
        <v>Kuala Lumpur,Kuala Lumpur,Malaysia</v>
      </c>
      <c r="K4030" t="s">
        <v>4481</v>
      </c>
      <c r="L4030" t="s">
        <v>4469</v>
      </c>
      <c r="M4030" t="s">
        <v>42</v>
      </c>
      <c r="N4030" t="s">
        <v>43</v>
      </c>
      <c r="O4030" t="s">
        <v>1630</v>
      </c>
      <c r="P4030" s="4">
        <v>298.56</v>
      </c>
      <c r="Q4030" s="14">
        <f t="shared" si="497"/>
        <v>1</v>
      </c>
      <c r="R4030">
        <v>4</v>
      </c>
      <c r="S4030" s="14">
        <f t="shared" si="498"/>
        <v>1</v>
      </c>
      <c r="T4030">
        <v>0</v>
      </c>
      <c r="U4030" s="14">
        <f t="shared" si="499"/>
        <v>1</v>
      </c>
      <c r="V4030" s="4">
        <v>14.879999999999999</v>
      </c>
      <c r="W4030" s="14">
        <f t="shared" si="500"/>
        <v>1</v>
      </c>
      <c r="X4030">
        <v>16.28</v>
      </c>
      <c r="Y4030" s="14">
        <f t="shared" si="501"/>
        <v>1</v>
      </c>
      <c r="Z4030" t="s">
        <v>55</v>
      </c>
      <c r="AA4030" s="14">
        <f t="shared" si="502"/>
        <v>1</v>
      </c>
    </row>
    <row r="4031" spans="1:27" ht="15" customHeight="1" x14ac:dyDescent="0.25">
      <c r="A4031" t="s">
        <v>8590</v>
      </c>
      <c r="B4031" s="6">
        <v>42237</v>
      </c>
      <c r="C4031" s="6">
        <v>42240</v>
      </c>
      <c r="D4031" t="s">
        <v>75</v>
      </c>
      <c r="E4031" t="s">
        <v>20</v>
      </c>
      <c r="F4031" s="14">
        <f t="shared" si="496"/>
        <v>1</v>
      </c>
      <c r="G4031" t="s">
        <v>1857</v>
      </c>
      <c r="H4031" t="s">
        <v>1858</v>
      </c>
      <c r="I4031" t="s">
        <v>1834</v>
      </c>
      <c r="J4031" t="str">
        <f t="shared" si="503"/>
        <v>Rome,Lazio,Italy</v>
      </c>
      <c r="K4031" t="s">
        <v>4472</v>
      </c>
      <c r="L4031" t="s">
        <v>4471</v>
      </c>
      <c r="M4031" t="s">
        <v>25</v>
      </c>
      <c r="N4031" t="s">
        <v>37</v>
      </c>
      <c r="O4031" t="s">
        <v>1488</v>
      </c>
      <c r="P4031" s="4">
        <v>80.100000000000009</v>
      </c>
      <c r="Q4031" s="14">
        <f t="shared" si="497"/>
        <v>1</v>
      </c>
      <c r="R4031">
        <v>3</v>
      </c>
      <c r="S4031" s="14">
        <f t="shared" si="498"/>
        <v>1</v>
      </c>
      <c r="T4031">
        <v>0</v>
      </c>
      <c r="U4031" s="14">
        <f t="shared" si="499"/>
        <v>1</v>
      </c>
      <c r="V4031" s="4">
        <v>22.410000000000004</v>
      </c>
      <c r="W4031" s="14">
        <f t="shared" si="500"/>
        <v>1</v>
      </c>
      <c r="X4031">
        <v>16.28</v>
      </c>
      <c r="Y4031" s="14">
        <f t="shared" si="501"/>
        <v>1</v>
      </c>
      <c r="Z4031" t="s">
        <v>71</v>
      </c>
      <c r="AA4031" s="14">
        <f t="shared" si="502"/>
        <v>3</v>
      </c>
    </row>
    <row r="4032" spans="1:27" ht="15" customHeight="1" x14ac:dyDescent="0.25">
      <c r="A4032" t="s">
        <v>7570</v>
      </c>
      <c r="B4032" s="6">
        <v>42339</v>
      </c>
      <c r="C4032" s="6">
        <v>42342</v>
      </c>
      <c r="D4032" t="s">
        <v>75</v>
      </c>
      <c r="E4032" t="s">
        <v>20</v>
      </c>
      <c r="F4032" s="14">
        <f t="shared" si="496"/>
        <v>1</v>
      </c>
      <c r="G4032" t="s">
        <v>1943</v>
      </c>
      <c r="H4032" t="s">
        <v>1826</v>
      </c>
      <c r="I4032" t="s">
        <v>1827</v>
      </c>
      <c r="J4032" t="str">
        <f t="shared" si="503"/>
        <v>Bielefeld,North Rhine-Westphalia,Germany</v>
      </c>
      <c r="K4032" t="s">
        <v>4477</v>
      </c>
      <c r="L4032" t="s">
        <v>4471</v>
      </c>
      <c r="M4032" t="s">
        <v>30</v>
      </c>
      <c r="N4032" t="s">
        <v>31</v>
      </c>
      <c r="O4032" t="s">
        <v>1461</v>
      </c>
      <c r="P4032" s="4">
        <v>126.95999999999998</v>
      </c>
      <c r="Q4032" s="14">
        <f t="shared" si="497"/>
        <v>1</v>
      </c>
      <c r="R4032">
        <v>8</v>
      </c>
      <c r="S4032" s="14">
        <f t="shared" si="498"/>
        <v>1</v>
      </c>
      <c r="T4032">
        <v>0</v>
      </c>
      <c r="U4032" s="14">
        <f t="shared" si="499"/>
        <v>1</v>
      </c>
      <c r="V4032" s="4">
        <v>50.64</v>
      </c>
      <c r="W4032" s="14">
        <f t="shared" si="500"/>
        <v>1</v>
      </c>
      <c r="X4032">
        <v>16.27</v>
      </c>
      <c r="Y4032" s="14">
        <f t="shared" si="501"/>
        <v>1</v>
      </c>
      <c r="Z4032" t="s">
        <v>106</v>
      </c>
      <c r="AA4032" s="14">
        <f t="shared" si="502"/>
        <v>4</v>
      </c>
    </row>
    <row r="4033" spans="1:27" ht="15" customHeight="1" x14ac:dyDescent="0.25">
      <c r="A4033" t="s">
        <v>9017</v>
      </c>
      <c r="B4033" s="6">
        <v>42178</v>
      </c>
      <c r="C4033" s="6">
        <v>42185</v>
      </c>
      <c r="D4033" t="s">
        <v>19</v>
      </c>
      <c r="E4033" t="s">
        <v>20</v>
      </c>
      <c r="F4033" s="14">
        <f t="shared" si="496"/>
        <v>1</v>
      </c>
      <c r="G4033" t="s">
        <v>4013</v>
      </c>
      <c r="H4033" t="s">
        <v>4013</v>
      </c>
      <c r="I4033" t="s">
        <v>3870</v>
      </c>
      <c r="J4033" t="str">
        <f t="shared" si="503"/>
        <v>Al Minya,Al Minya,Egypt</v>
      </c>
      <c r="K4033" t="s">
        <v>4473</v>
      </c>
      <c r="L4033" t="s">
        <v>3867</v>
      </c>
      <c r="M4033" t="s">
        <v>30</v>
      </c>
      <c r="N4033" t="s">
        <v>31</v>
      </c>
      <c r="O4033" t="s">
        <v>1082</v>
      </c>
      <c r="P4033" s="4">
        <v>84.840000000000018</v>
      </c>
      <c r="Q4033" s="14">
        <f t="shared" si="497"/>
        <v>1</v>
      </c>
      <c r="R4033">
        <v>2</v>
      </c>
      <c r="S4033" s="14">
        <f t="shared" si="498"/>
        <v>1</v>
      </c>
      <c r="T4033">
        <v>0</v>
      </c>
      <c r="U4033" s="14">
        <f t="shared" si="499"/>
        <v>1</v>
      </c>
      <c r="V4033" s="4">
        <v>12.72</v>
      </c>
      <c r="W4033" s="14">
        <f t="shared" si="500"/>
        <v>1</v>
      </c>
      <c r="X4033">
        <v>16.27</v>
      </c>
      <c r="Y4033" s="14">
        <f t="shared" si="501"/>
        <v>1</v>
      </c>
      <c r="Z4033" t="s">
        <v>55</v>
      </c>
      <c r="AA4033" s="14">
        <f t="shared" si="502"/>
        <v>1</v>
      </c>
    </row>
    <row r="4034" spans="1:27" ht="15" customHeight="1" x14ac:dyDescent="0.25">
      <c r="A4034" t="s">
        <v>5888</v>
      </c>
      <c r="B4034" s="6">
        <v>42182</v>
      </c>
      <c r="C4034" s="6">
        <v>42187</v>
      </c>
      <c r="D4034" t="s">
        <v>19</v>
      </c>
      <c r="E4034" t="s">
        <v>20</v>
      </c>
      <c r="F4034" s="14">
        <f t="shared" ref="F4034:F4097" si="504">VLOOKUP(E4034,segmentrate,2)</f>
        <v>1</v>
      </c>
      <c r="G4034" t="s">
        <v>923</v>
      </c>
      <c r="H4034" t="s">
        <v>924</v>
      </c>
      <c r="I4034" t="s">
        <v>41</v>
      </c>
      <c r="J4034" t="str">
        <f t="shared" si="503"/>
        <v>Guarapari,Espírito Santo,Brazil</v>
      </c>
      <c r="K4034" t="s">
        <v>4475</v>
      </c>
      <c r="L4034" t="s">
        <v>24</v>
      </c>
      <c r="M4034" t="s">
        <v>30</v>
      </c>
      <c r="N4034" t="s">
        <v>31</v>
      </c>
      <c r="O4034" t="s">
        <v>918</v>
      </c>
      <c r="P4034" s="4">
        <v>146.60000000000002</v>
      </c>
      <c r="Q4034" s="14">
        <f t="shared" ref="Q4034:Q4097" si="505">VLOOKUP(P4034,salerate,3)</f>
        <v>1</v>
      </c>
      <c r="R4034">
        <v>2</v>
      </c>
      <c r="S4034" s="14">
        <f t="shared" ref="S4034:S4097" si="506">VLOOKUP(R4034,quantityrate,3)</f>
        <v>1</v>
      </c>
      <c r="T4034">
        <v>0</v>
      </c>
      <c r="U4034" s="14">
        <f t="shared" ref="U4034:U4097" si="507">VLOOKUP(T4034,discount,3)</f>
        <v>1</v>
      </c>
      <c r="V4034" s="4">
        <v>5.84</v>
      </c>
      <c r="W4034" s="14">
        <f t="shared" ref="W4034:W4097" si="508">VLOOKUP(V4034,profit,3)</f>
        <v>1</v>
      </c>
      <c r="X4034">
        <v>16.268000000000001</v>
      </c>
      <c r="Y4034" s="14">
        <f t="shared" ref="Y4034:Y4097" si="509">VLOOKUP(X4034,shipping,3)</f>
        <v>1</v>
      </c>
      <c r="Z4034" t="s">
        <v>28</v>
      </c>
      <c r="AA4034" s="14">
        <f t="shared" ref="AA4034:AA4097" si="510">VLOOKUP(Z4034,orderrate,2)</f>
        <v>2</v>
      </c>
    </row>
    <row r="4035" spans="1:27" ht="15" customHeight="1" x14ac:dyDescent="0.25">
      <c r="A4035" t="s">
        <v>7003</v>
      </c>
      <c r="B4035" s="6">
        <v>42020</v>
      </c>
      <c r="C4035" s="6">
        <v>42022</v>
      </c>
      <c r="D4035" t="s">
        <v>67</v>
      </c>
      <c r="E4035" t="s">
        <v>59</v>
      </c>
      <c r="F4035" s="14">
        <f t="shared" si="504"/>
        <v>2</v>
      </c>
      <c r="G4035" t="s">
        <v>661</v>
      </c>
      <c r="H4035" t="s">
        <v>661</v>
      </c>
      <c r="I4035" t="s">
        <v>98</v>
      </c>
      <c r="J4035" t="str">
        <f t="shared" ref="J4035:J4098" si="511">G4035&amp;","&amp;H4035&amp;","&amp;I4035</f>
        <v>Sancti Spíritus,Sancti Spíritus,Cuba</v>
      </c>
      <c r="K4035" t="s">
        <v>99</v>
      </c>
      <c r="L4035" t="s">
        <v>24</v>
      </c>
      <c r="M4035" t="s">
        <v>42</v>
      </c>
      <c r="N4035" t="s">
        <v>80</v>
      </c>
      <c r="O4035" t="s">
        <v>957</v>
      </c>
      <c r="P4035" s="4">
        <v>285.20844</v>
      </c>
      <c r="Q4035" s="14">
        <f t="shared" si="505"/>
        <v>1</v>
      </c>
      <c r="R4035">
        <v>3</v>
      </c>
      <c r="S4035" s="14">
        <f t="shared" si="506"/>
        <v>1</v>
      </c>
      <c r="T4035">
        <v>2E-3</v>
      </c>
      <c r="U4035" s="14">
        <f t="shared" si="507"/>
        <v>1</v>
      </c>
      <c r="V4035" s="4">
        <v>65.128439999999998</v>
      </c>
      <c r="W4035" s="14">
        <f t="shared" si="508"/>
        <v>1</v>
      </c>
      <c r="X4035">
        <v>16.261000000000003</v>
      </c>
      <c r="Y4035" s="14">
        <f t="shared" si="509"/>
        <v>1</v>
      </c>
      <c r="Z4035" t="s">
        <v>71</v>
      </c>
      <c r="AA4035" s="14">
        <f t="shared" si="510"/>
        <v>3</v>
      </c>
    </row>
    <row r="4036" spans="1:27" ht="15" customHeight="1" x14ac:dyDescent="0.25">
      <c r="A4036" t="s">
        <v>7842</v>
      </c>
      <c r="B4036" s="6">
        <v>42320</v>
      </c>
      <c r="C4036" s="6">
        <v>42324</v>
      </c>
      <c r="D4036" t="s">
        <v>19</v>
      </c>
      <c r="E4036" t="s">
        <v>20</v>
      </c>
      <c r="F4036" s="14">
        <f t="shared" si="504"/>
        <v>1</v>
      </c>
      <c r="G4036" t="s">
        <v>2996</v>
      </c>
      <c r="H4036" t="s">
        <v>2677</v>
      </c>
      <c r="I4036" t="s">
        <v>2560</v>
      </c>
      <c r="J4036" t="str">
        <f t="shared" si="511"/>
        <v>Qitaihe,Heilongjiang,China</v>
      </c>
      <c r="K4036" t="s">
        <v>4483</v>
      </c>
      <c r="L4036" t="s">
        <v>4469</v>
      </c>
      <c r="M4036" t="s">
        <v>30</v>
      </c>
      <c r="N4036" t="s">
        <v>52</v>
      </c>
      <c r="O4036" t="s">
        <v>1000</v>
      </c>
      <c r="P4036" s="4">
        <v>360.00000000000006</v>
      </c>
      <c r="Q4036" s="14">
        <f t="shared" si="505"/>
        <v>1</v>
      </c>
      <c r="R4036">
        <v>5</v>
      </c>
      <c r="S4036" s="14">
        <f t="shared" si="506"/>
        <v>1</v>
      </c>
      <c r="T4036">
        <v>0</v>
      </c>
      <c r="U4036" s="14">
        <f t="shared" si="507"/>
        <v>1</v>
      </c>
      <c r="V4036" s="4">
        <v>169.2</v>
      </c>
      <c r="W4036" s="14">
        <f t="shared" si="508"/>
        <v>1</v>
      </c>
      <c r="X4036">
        <v>16.260000000000002</v>
      </c>
      <c r="Y4036" s="14">
        <f t="shared" si="509"/>
        <v>1</v>
      </c>
      <c r="Z4036" t="s">
        <v>28</v>
      </c>
      <c r="AA4036" s="14">
        <f t="shared" si="510"/>
        <v>2</v>
      </c>
    </row>
    <row r="4037" spans="1:27" ht="15" customHeight="1" x14ac:dyDescent="0.25">
      <c r="A4037" t="s">
        <v>5553</v>
      </c>
      <c r="B4037" s="6">
        <v>42113</v>
      </c>
      <c r="C4037" s="6">
        <v>42116</v>
      </c>
      <c r="D4037" t="s">
        <v>75</v>
      </c>
      <c r="E4037" t="s">
        <v>59</v>
      </c>
      <c r="F4037" s="14">
        <f t="shared" si="504"/>
        <v>2</v>
      </c>
      <c r="G4037" t="s">
        <v>2075</v>
      </c>
      <c r="H4037" t="s">
        <v>2076</v>
      </c>
      <c r="I4037" t="s">
        <v>1853</v>
      </c>
      <c r="J4037" t="str">
        <f t="shared" si="511"/>
        <v>Lund,Skåne,Sweden</v>
      </c>
      <c r="K4037" t="s">
        <v>4484</v>
      </c>
      <c r="L4037" t="s">
        <v>4471</v>
      </c>
      <c r="M4037" t="s">
        <v>30</v>
      </c>
      <c r="N4037" t="s">
        <v>33</v>
      </c>
      <c r="O4037" t="s">
        <v>1061</v>
      </c>
      <c r="P4037" s="4">
        <v>170.73</v>
      </c>
      <c r="Q4037" s="14">
        <f t="shared" si="505"/>
        <v>1</v>
      </c>
      <c r="R4037">
        <v>2</v>
      </c>
      <c r="S4037" s="14">
        <f t="shared" si="506"/>
        <v>1</v>
      </c>
      <c r="T4037">
        <v>0.5</v>
      </c>
      <c r="U4037" s="14">
        <f t="shared" si="507"/>
        <v>2</v>
      </c>
      <c r="V4037" s="4">
        <v>-140.01</v>
      </c>
      <c r="W4037" s="14">
        <f t="shared" si="508"/>
        <v>3</v>
      </c>
      <c r="X4037">
        <v>16.25</v>
      </c>
      <c r="Y4037" s="14">
        <f t="shared" si="509"/>
        <v>1</v>
      </c>
      <c r="Z4037" t="s">
        <v>28</v>
      </c>
      <c r="AA4037" s="14">
        <f t="shared" si="510"/>
        <v>2</v>
      </c>
    </row>
    <row r="4038" spans="1:27" ht="15" customHeight="1" x14ac:dyDescent="0.25">
      <c r="A4038" t="s">
        <v>9575</v>
      </c>
      <c r="B4038" s="6">
        <v>42305</v>
      </c>
      <c r="C4038" s="6">
        <v>42311</v>
      </c>
      <c r="D4038" t="s">
        <v>19</v>
      </c>
      <c r="E4038" t="s">
        <v>59</v>
      </c>
      <c r="F4038" s="14">
        <f t="shared" si="504"/>
        <v>2</v>
      </c>
      <c r="G4038" t="s">
        <v>3970</v>
      </c>
      <c r="H4038" t="s">
        <v>3971</v>
      </c>
      <c r="I4038" t="s">
        <v>3913</v>
      </c>
      <c r="J4038" t="str">
        <f t="shared" si="511"/>
        <v>Warri,Delta,Nigeria</v>
      </c>
      <c r="K4038" t="s">
        <v>4479</v>
      </c>
      <c r="L4038" t="s">
        <v>3867</v>
      </c>
      <c r="M4038" t="s">
        <v>42</v>
      </c>
      <c r="N4038" t="s">
        <v>88</v>
      </c>
      <c r="O4038" t="s">
        <v>130</v>
      </c>
      <c r="P4038" s="4">
        <v>191.20500000000004</v>
      </c>
      <c r="Q4038" s="14">
        <f t="shared" si="505"/>
        <v>1</v>
      </c>
      <c r="R4038">
        <v>1</v>
      </c>
      <c r="S4038" s="14">
        <f t="shared" si="506"/>
        <v>1</v>
      </c>
      <c r="T4038">
        <v>0.7</v>
      </c>
      <c r="U4038" s="14">
        <f t="shared" si="507"/>
        <v>3</v>
      </c>
      <c r="V4038" s="4">
        <v>-376.065</v>
      </c>
      <c r="W4038" s="14">
        <f t="shared" si="508"/>
        <v>3</v>
      </c>
      <c r="X4038">
        <v>16.25</v>
      </c>
      <c r="Y4038" s="14">
        <f t="shared" si="509"/>
        <v>1</v>
      </c>
      <c r="Z4038" t="s">
        <v>28</v>
      </c>
      <c r="AA4038" s="14">
        <f t="shared" si="510"/>
        <v>2</v>
      </c>
    </row>
    <row r="4039" spans="1:27" ht="15" customHeight="1" x14ac:dyDescent="0.25">
      <c r="A4039" t="s">
        <v>7849</v>
      </c>
      <c r="B4039" s="6">
        <v>42285</v>
      </c>
      <c r="C4039" s="6">
        <v>42289</v>
      </c>
      <c r="D4039" t="s">
        <v>19</v>
      </c>
      <c r="E4039" t="s">
        <v>59</v>
      </c>
      <c r="F4039" s="14">
        <f t="shared" si="504"/>
        <v>2</v>
      </c>
      <c r="G4039" t="s">
        <v>84</v>
      </c>
      <c r="H4039" t="s">
        <v>85</v>
      </c>
      <c r="I4039" t="s">
        <v>86</v>
      </c>
      <c r="J4039" t="str">
        <f t="shared" si="511"/>
        <v>Tegucigalpa,Francisco Morazán,Honduras</v>
      </c>
      <c r="K4039" t="s">
        <v>4485</v>
      </c>
      <c r="L4039" t="s">
        <v>24</v>
      </c>
      <c r="M4039" t="s">
        <v>30</v>
      </c>
      <c r="N4039" t="s">
        <v>33</v>
      </c>
      <c r="O4039" t="s">
        <v>286</v>
      </c>
      <c r="P4039" s="4">
        <v>315.36</v>
      </c>
      <c r="Q4039" s="14">
        <f t="shared" si="505"/>
        <v>1</v>
      </c>
      <c r="R4039">
        <v>4</v>
      </c>
      <c r="S4039" s="14">
        <f t="shared" si="506"/>
        <v>1</v>
      </c>
      <c r="T4039">
        <v>0.4</v>
      </c>
      <c r="U4039" s="14">
        <f t="shared" si="507"/>
        <v>2</v>
      </c>
      <c r="V4039" s="4">
        <v>-89.360000000000014</v>
      </c>
      <c r="W4039" s="14">
        <f t="shared" si="508"/>
        <v>3</v>
      </c>
      <c r="X4039">
        <v>16.247999999999998</v>
      </c>
      <c r="Y4039" s="14">
        <f t="shared" si="509"/>
        <v>1</v>
      </c>
      <c r="Z4039" t="s">
        <v>28</v>
      </c>
      <c r="AA4039" s="14">
        <f t="shared" si="510"/>
        <v>2</v>
      </c>
    </row>
    <row r="4040" spans="1:27" ht="15" customHeight="1" x14ac:dyDescent="0.25">
      <c r="A4040" t="s">
        <v>7969</v>
      </c>
      <c r="B4040" s="6">
        <v>42048</v>
      </c>
      <c r="C4040" s="6">
        <v>42054</v>
      </c>
      <c r="D4040" t="s">
        <v>19</v>
      </c>
      <c r="E4040" t="s">
        <v>54</v>
      </c>
      <c r="F4040" s="14">
        <f t="shared" si="504"/>
        <v>3</v>
      </c>
      <c r="G4040" t="s">
        <v>4268</v>
      </c>
      <c r="H4040" t="s">
        <v>4268</v>
      </c>
      <c r="I4040" t="s">
        <v>4001</v>
      </c>
      <c r="J4040" t="str">
        <f t="shared" si="511"/>
        <v>Plovdiv,Plovdiv,Bulgaria</v>
      </c>
      <c r="K4040" t="s">
        <v>4478</v>
      </c>
      <c r="L4040" t="s">
        <v>4471</v>
      </c>
      <c r="M4040" t="s">
        <v>25</v>
      </c>
      <c r="N4040" t="s">
        <v>82</v>
      </c>
      <c r="O4040" t="s">
        <v>1260</v>
      </c>
      <c r="P4040" s="4">
        <v>211.64999999999998</v>
      </c>
      <c r="Q4040" s="14">
        <f t="shared" si="505"/>
        <v>1</v>
      </c>
      <c r="R4040">
        <v>1</v>
      </c>
      <c r="S4040" s="14">
        <f t="shared" si="506"/>
        <v>1</v>
      </c>
      <c r="T4040">
        <v>0</v>
      </c>
      <c r="U4040" s="14">
        <f t="shared" si="507"/>
        <v>1</v>
      </c>
      <c r="V4040" s="4">
        <v>93.12</v>
      </c>
      <c r="W4040" s="14">
        <f t="shared" si="508"/>
        <v>1</v>
      </c>
      <c r="X4040">
        <v>16.239999999999998</v>
      </c>
      <c r="Y4040" s="14">
        <f t="shared" si="509"/>
        <v>1</v>
      </c>
      <c r="Z4040" t="s">
        <v>28</v>
      </c>
      <c r="AA4040" s="14">
        <f t="shared" si="510"/>
        <v>2</v>
      </c>
    </row>
    <row r="4041" spans="1:27" ht="15" customHeight="1" x14ac:dyDescent="0.25">
      <c r="A4041" t="s">
        <v>7278</v>
      </c>
      <c r="B4041" s="6">
        <v>42146</v>
      </c>
      <c r="C4041" s="6">
        <v>42152</v>
      </c>
      <c r="D4041" t="s">
        <v>19</v>
      </c>
      <c r="E4041" t="s">
        <v>20</v>
      </c>
      <c r="F4041" s="14">
        <f t="shared" si="504"/>
        <v>1</v>
      </c>
      <c r="G4041" t="s">
        <v>3935</v>
      </c>
      <c r="H4041" t="s">
        <v>3936</v>
      </c>
      <c r="I4041" t="s">
        <v>3870</v>
      </c>
      <c r="J4041" t="str">
        <f t="shared" si="511"/>
        <v>Cairo,Al Qahirah,Egypt</v>
      </c>
      <c r="K4041" t="s">
        <v>4473</v>
      </c>
      <c r="L4041" t="s">
        <v>3867</v>
      </c>
      <c r="M4041" t="s">
        <v>42</v>
      </c>
      <c r="N4041" t="s">
        <v>80</v>
      </c>
      <c r="O4041" t="s">
        <v>1368</v>
      </c>
      <c r="P4041" s="4">
        <v>148.67999999999998</v>
      </c>
      <c r="Q4041" s="14">
        <f t="shared" si="505"/>
        <v>1</v>
      </c>
      <c r="R4041">
        <v>1</v>
      </c>
      <c r="S4041" s="14">
        <f t="shared" si="506"/>
        <v>1</v>
      </c>
      <c r="T4041">
        <v>0</v>
      </c>
      <c r="U4041" s="14">
        <f t="shared" si="507"/>
        <v>1</v>
      </c>
      <c r="V4041" s="4">
        <v>17.82</v>
      </c>
      <c r="W4041" s="14">
        <f t="shared" si="508"/>
        <v>1</v>
      </c>
      <c r="X4041">
        <v>16.23</v>
      </c>
      <c r="Y4041" s="14">
        <f t="shared" si="509"/>
        <v>1</v>
      </c>
      <c r="Z4041" t="s">
        <v>28</v>
      </c>
      <c r="AA4041" s="14">
        <f t="shared" si="510"/>
        <v>2</v>
      </c>
    </row>
    <row r="4042" spans="1:27" ht="15" customHeight="1" x14ac:dyDescent="0.25">
      <c r="A4042" t="s">
        <v>9180</v>
      </c>
      <c r="B4042" s="6">
        <v>42319</v>
      </c>
      <c r="C4042" s="6">
        <v>42323</v>
      </c>
      <c r="D4042" t="s">
        <v>19</v>
      </c>
      <c r="E4042" t="s">
        <v>54</v>
      </c>
      <c r="F4042" s="14">
        <f t="shared" si="504"/>
        <v>3</v>
      </c>
      <c r="G4042" t="s">
        <v>2789</v>
      </c>
      <c r="H4042" t="s">
        <v>2570</v>
      </c>
      <c r="I4042" t="s">
        <v>2571</v>
      </c>
      <c r="J4042" t="str">
        <f t="shared" si="511"/>
        <v>Wagga Wagga,New South Wales,Australia</v>
      </c>
      <c r="K4042" t="s">
        <v>2572</v>
      </c>
      <c r="L4042" t="s">
        <v>4469</v>
      </c>
      <c r="M4042" t="s">
        <v>42</v>
      </c>
      <c r="N4042" t="s">
        <v>43</v>
      </c>
      <c r="O4042" t="s">
        <v>1448</v>
      </c>
      <c r="P4042" s="4">
        <v>242.04000000000002</v>
      </c>
      <c r="Q4042" s="14">
        <f t="shared" si="505"/>
        <v>1</v>
      </c>
      <c r="R4042">
        <v>2</v>
      </c>
      <c r="S4042" s="14">
        <f t="shared" si="506"/>
        <v>1</v>
      </c>
      <c r="T4042">
        <v>0</v>
      </c>
      <c r="U4042" s="14">
        <f t="shared" si="507"/>
        <v>1</v>
      </c>
      <c r="V4042" s="4">
        <v>21.78</v>
      </c>
      <c r="W4042" s="14">
        <f t="shared" si="508"/>
        <v>1</v>
      </c>
      <c r="X4042">
        <v>16.23</v>
      </c>
      <c r="Y4042" s="14">
        <f t="shared" si="509"/>
        <v>1</v>
      </c>
      <c r="Z4042" t="s">
        <v>71</v>
      </c>
      <c r="AA4042" s="14">
        <f t="shared" si="510"/>
        <v>3</v>
      </c>
    </row>
    <row r="4043" spans="1:27" ht="15" customHeight="1" x14ac:dyDescent="0.25">
      <c r="A4043" t="s">
        <v>5841</v>
      </c>
      <c r="B4043" s="6">
        <v>42340</v>
      </c>
      <c r="C4043" s="6">
        <v>42344</v>
      </c>
      <c r="D4043" t="s">
        <v>19</v>
      </c>
      <c r="E4043" t="s">
        <v>59</v>
      </c>
      <c r="F4043" s="14">
        <f t="shared" si="504"/>
        <v>2</v>
      </c>
      <c r="G4043" t="s">
        <v>571</v>
      </c>
      <c r="H4043" t="s">
        <v>188</v>
      </c>
      <c r="I4043" t="s">
        <v>188</v>
      </c>
      <c r="J4043" t="str">
        <f t="shared" si="511"/>
        <v>Villa Canales,Guatemala,Guatemala</v>
      </c>
      <c r="K4043" t="s">
        <v>4485</v>
      </c>
      <c r="L4043" t="s">
        <v>24</v>
      </c>
      <c r="M4043" t="s">
        <v>42</v>
      </c>
      <c r="N4043" t="s">
        <v>88</v>
      </c>
      <c r="O4043" t="s">
        <v>450</v>
      </c>
      <c r="P4043" s="4">
        <v>444.88</v>
      </c>
      <c r="Q4043" s="14">
        <f t="shared" si="505"/>
        <v>1</v>
      </c>
      <c r="R4043">
        <v>4</v>
      </c>
      <c r="S4043" s="14">
        <f t="shared" si="506"/>
        <v>1</v>
      </c>
      <c r="T4043">
        <v>0</v>
      </c>
      <c r="U4043" s="14">
        <f t="shared" si="507"/>
        <v>1</v>
      </c>
      <c r="V4043" s="4">
        <v>4.4000000000000004</v>
      </c>
      <c r="W4043" s="14">
        <f t="shared" si="508"/>
        <v>1</v>
      </c>
      <c r="X4043">
        <v>16.227</v>
      </c>
      <c r="Y4043" s="14">
        <f t="shared" si="509"/>
        <v>1</v>
      </c>
      <c r="Z4043" t="s">
        <v>28</v>
      </c>
      <c r="AA4043" s="14">
        <f t="shared" si="510"/>
        <v>2</v>
      </c>
    </row>
    <row r="4044" spans="1:27" ht="15" customHeight="1" x14ac:dyDescent="0.25">
      <c r="A4044" t="s">
        <v>7272</v>
      </c>
      <c r="B4044" s="6">
        <v>42357</v>
      </c>
      <c r="C4044" s="6">
        <v>42364</v>
      </c>
      <c r="D4044" t="s">
        <v>19</v>
      </c>
      <c r="E4044" t="s">
        <v>20</v>
      </c>
      <c r="F4044" s="14">
        <f t="shared" si="504"/>
        <v>1</v>
      </c>
      <c r="G4044" t="s">
        <v>2757</v>
      </c>
      <c r="H4044" t="s">
        <v>2592</v>
      </c>
      <c r="I4044" t="s">
        <v>2571</v>
      </c>
      <c r="J4044" t="str">
        <f t="shared" si="511"/>
        <v>Caloundra,Queensland,Australia</v>
      </c>
      <c r="K4044" t="s">
        <v>2572</v>
      </c>
      <c r="L4044" t="s">
        <v>4469</v>
      </c>
      <c r="M4044" t="s">
        <v>30</v>
      </c>
      <c r="N4044" t="s">
        <v>52</v>
      </c>
      <c r="O4044" t="s">
        <v>1428</v>
      </c>
      <c r="P4044" s="4">
        <v>171.82800000000003</v>
      </c>
      <c r="Q4044" s="14">
        <f t="shared" si="505"/>
        <v>1</v>
      </c>
      <c r="R4044">
        <v>2</v>
      </c>
      <c r="S4044" s="14">
        <f t="shared" si="506"/>
        <v>1</v>
      </c>
      <c r="T4044">
        <v>0.1</v>
      </c>
      <c r="U4044" s="14">
        <f t="shared" si="507"/>
        <v>1</v>
      </c>
      <c r="V4044" s="4">
        <v>20.987999999999996</v>
      </c>
      <c r="W4044" s="14">
        <f t="shared" si="508"/>
        <v>1</v>
      </c>
      <c r="X4044">
        <v>16.22</v>
      </c>
      <c r="Y4044" s="14">
        <f t="shared" si="509"/>
        <v>1</v>
      </c>
      <c r="Z4044" t="s">
        <v>28</v>
      </c>
      <c r="AA4044" s="14">
        <f t="shared" si="510"/>
        <v>2</v>
      </c>
    </row>
    <row r="4045" spans="1:27" ht="15" customHeight="1" x14ac:dyDescent="0.25">
      <c r="A4045" t="s">
        <v>10048</v>
      </c>
      <c r="B4045" s="6">
        <v>42166</v>
      </c>
      <c r="C4045" s="6">
        <v>42171</v>
      </c>
      <c r="D4045" t="s">
        <v>19</v>
      </c>
      <c r="E4045" t="s">
        <v>59</v>
      </c>
      <c r="F4045" s="14">
        <f t="shared" si="504"/>
        <v>2</v>
      </c>
      <c r="G4045" t="s">
        <v>84</v>
      </c>
      <c r="H4045" t="s">
        <v>85</v>
      </c>
      <c r="I4045" t="s">
        <v>86</v>
      </c>
      <c r="J4045" t="str">
        <f t="shared" si="511"/>
        <v>Tegucigalpa,Francisco Morazán,Honduras</v>
      </c>
      <c r="K4045" t="s">
        <v>4485</v>
      </c>
      <c r="L4045" t="s">
        <v>24</v>
      </c>
      <c r="M4045" t="s">
        <v>42</v>
      </c>
      <c r="N4045" t="s">
        <v>80</v>
      </c>
      <c r="O4045" t="s">
        <v>1479</v>
      </c>
      <c r="P4045" s="4">
        <v>112.49575999999999</v>
      </c>
      <c r="Q4045" s="14">
        <f t="shared" si="505"/>
        <v>1</v>
      </c>
      <c r="R4045">
        <v>2</v>
      </c>
      <c r="S4045" s="14">
        <f t="shared" si="506"/>
        <v>1</v>
      </c>
      <c r="T4045">
        <v>0.40200000000000002</v>
      </c>
      <c r="U4045" s="14">
        <f t="shared" si="507"/>
        <v>2</v>
      </c>
      <c r="V4045" s="4">
        <v>-66.224240000000009</v>
      </c>
      <c r="W4045" s="14">
        <f t="shared" si="508"/>
        <v>3</v>
      </c>
      <c r="X4045">
        <v>16.215</v>
      </c>
      <c r="Y4045" s="14">
        <f t="shared" si="509"/>
        <v>1</v>
      </c>
      <c r="Z4045" t="s">
        <v>71</v>
      </c>
      <c r="AA4045" s="14">
        <f t="shared" si="510"/>
        <v>3</v>
      </c>
    </row>
    <row r="4046" spans="1:27" ht="15" customHeight="1" x14ac:dyDescent="0.25">
      <c r="A4046" t="s">
        <v>5476</v>
      </c>
      <c r="B4046" s="6">
        <v>42276</v>
      </c>
      <c r="C4046" s="6">
        <v>42280</v>
      </c>
      <c r="D4046" t="s">
        <v>19</v>
      </c>
      <c r="E4046" t="s">
        <v>20</v>
      </c>
      <c r="F4046" s="14">
        <f t="shared" si="504"/>
        <v>1</v>
      </c>
      <c r="G4046" t="s">
        <v>4187</v>
      </c>
      <c r="H4046" t="s">
        <v>4188</v>
      </c>
      <c r="I4046" t="s">
        <v>3872</v>
      </c>
      <c r="J4046" t="str">
        <f t="shared" si="511"/>
        <v>Poznan,Greater Poland,Poland</v>
      </c>
      <c r="K4046" t="s">
        <v>4478</v>
      </c>
      <c r="L4046" t="s">
        <v>4471</v>
      </c>
      <c r="M4046" t="s">
        <v>42</v>
      </c>
      <c r="N4046" t="s">
        <v>88</v>
      </c>
      <c r="O4046" t="s">
        <v>1462</v>
      </c>
      <c r="P4046" s="4">
        <v>182.07</v>
      </c>
      <c r="Q4046" s="14">
        <f t="shared" si="505"/>
        <v>1</v>
      </c>
      <c r="R4046">
        <v>1</v>
      </c>
      <c r="S4046" s="14">
        <f t="shared" si="506"/>
        <v>1</v>
      </c>
      <c r="T4046">
        <v>0</v>
      </c>
      <c r="U4046" s="14">
        <f t="shared" si="507"/>
        <v>1</v>
      </c>
      <c r="V4046" s="4">
        <v>40.049999999999997</v>
      </c>
      <c r="W4046" s="14">
        <f t="shared" si="508"/>
        <v>1</v>
      </c>
      <c r="X4046">
        <v>16.18</v>
      </c>
      <c r="Y4046" s="14">
        <f t="shared" si="509"/>
        <v>1</v>
      </c>
      <c r="Z4046" t="s">
        <v>71</v>
      </c>
      <c r="AA4046" s="14">
        <f t="shared" si="510"/>
        <v>3</v>
      </c>
    </row>
    <row r="4047" spans="1:27" ht="15" customHeight="1" x14ac:dyDescent="0.25">
      <c r="A4047" t="s">
        <v>7070</v>
      </c>
      <c r="B4047" s="6">
        <v>42286</v>
      </c>
      <c r="C4047" s="6">
        <v>42287</v>
      </c>
      <c r="D4047" t="s">
        <v>75</v>
      </c>
      <c r="E4047" t="s">
        <v>20</v>
      </c>
      <c r="F4047" s="14">
        <f t="shared" si="504"/>
        <v>1</v>
      </c>
      <c r="G4047" t="s">
        <v>4079</v>
      </c>
      <c r="H4047" t="s">
        <v>4079</v>
      </c>
      <c r="I4047" t="s">
        <v>4080</v>
      </c>
      <c r="J4047" t="str">
        <f t="shared" si="511"/>
        <v>Dakar,Dakar,Senegal</v>
      </c>
      <c r="K4047" t="s">
        <v>4479</v>
      </c>
      <c r="L4047" t="s">
        <v>3867</v>
      </c>
      <c r="M4047" t="s">
        <v>42</v>
      </c>
      <c r="N4047" t="s">
        <v>47</v>
      </c>
      <c r="O4047" t="s">
        <v>557</v>
      </c>
      <c r="P4047" s="4">
        <v>81.69</v>
      </c>
      <c r="Q4047" s="14">
        <f t="shared" si="505"/>
        <v>1</v>
      </c>
      <c r="R4047">
        <v>1</v>
      </c>
      <c r="S4047" s="14">
        <f t="shared" si="506"/>
        <v>1</v>
      </c>
      <c r="T4047">
        <v>0</v>
      </c>
      <c r="U4047" s="14">
        <f t="shared" si="507"/>
        <v>1</v>
      </c>
      <c r="V4047" s="4">
        <v>4.8899999999999997</v>
      </c>
      <c r="W4047" s="14">
        <f t="shared" si="508"/>
        <v>1</v>
      </c>
      <c r="X4047">
        <v>16.18</v>
      </c>
      <c r="Y4047" s="14">
        <f t="shared" si="509"/>
        <v>1</v>
      </c>
      <c r="Z4047" t="s">
        <v>106</v>
      </c>
      <c r="AA4047" s="14">
        <f t="shared" si="510"/>
        <v>4</v>
      </c>
    </row>
    <row r="4048" spans="1:27" ht="15" customHeight="1" x14ac:dyDescent="0.25">
      <c r="A4048" t="s">
        <v>7149</v>
      </c>
      <c r="B4048" s="6">
        <v>42214</v>
      </c>
      <c r="C4048" s="6">
        <v>42218</v>
      </c>
      <c r="D4048" t="s">
        <v>19</v>
      </c>
      <c r="E4048" t="s">
        <v>20</v>
      </c>
      <c r="F4048" s="14">
        <f t="shared" si="504"/>
        <v>1</v>
      </c>
      <c r="G4048" t="s">
        <v>2928</v>
      </c>
      <c r="H4048" t="s">
        <v>2570</v>
      </c>
      <c r="I4048" t="s">
        <v>2571</v>
      </c>
      <c r="J4048" t="str">
        <f t="shared" si="511"/>
        <v>Albury,New South Wales,Australia</v>
      </c>
      <c r="K4048" t="s">
        <v>2572</v>
      </c>
      <c r="L4048" t="s">
        <v>4469</v>
      </c>
      <c r="M4048" t="s">
        <v>42</v>
      </c>
      <c r="N4048" t="s">
        <v>47</v>
      </c>
      <c r="O4048" t="s">
        <v>1560</v>
      </c>
      <c r="P4048" s="4">
        <v>295.8</v>
      </c>
      <c r="Q4048" s="14">
        <f t="shared" si="505"/>
        <v>1</v>
      </c>
      <c r="R4048">
        <v>4</v>
      </c>
      <c r="S4048" s="14">
        <f t="shared" si="506"/>
        <v>1</v>
      </c>
      <c r="T4048">
        <v>0</v>
      </c>
      <c r="U4048" s="14">
        <f t="shared" si="507"/>
        <v>1</v>
      </c>
      <c r="V4048" s="4">
        <v>70.92</v>
      </c>
      <c r="W4048" s="14">
        <f t="shared" si="508"/>
        <v>1</v>
      </c>
      <c r="X4048">
        <v>16.18</v>
      </c>
      <c r="Y4048" s="14">
        <f t="shared" si="509"/>
        <v>1</v>
      </c>
      <c r="Z4048" t="s">
        <v>28</v>
      </c>
      <c r="AA4048" s="14">
        <f t="shared" si="510"/>
        <v>2</v>
      </c>
    </row>
    <row r="4049" spans="1:27" ht="15" customHeight="1" x14ac:dyDescent="0.25">
      <c r="A4049" t="s">
        <v>6494</v>
      </c>
      <c r="B4049" s="6">
        <v>42182</v>
      </c>
      <c r="C4049" s="6">
        <v>42186</v>
      </c>
      <c r="D4049" t="s">
        <v>19</v>
      </c>
      <c r="E4049" t="s">
        <v>20</v>
      </c>
      <c r="F4049" s="14">
        <f t="shared" si="504"/>
        <v>1</v>
      </c>
      <c r="G4049" t="s">
        <v>3140</v>
      </c>
      <c r="H4049" t="s">
        <v>3141</v>
      </c>
      <c r="I4049" t="s">
        <v>3095</v>
      </c>
      <c r="J4049" t="str">
        <f t="shared" si="511"/>
        <v>New York City,New York,United States</v>
      </c>
      <c r="K4049" t="s">
        <v>4489</v>
      </c>
      <c r="L4049" t="s">
        <v>4482</v>
      </c>
      <c r="M4049" t="s">
        <v>25</v>
      </c>
      <c r="N4049" t="s">
        <v>82</v>
      </c>
      <c r="O4049" t="s">
        <v>3152</v>
      </c>
      <c r="P4049" s="4">
        <v>272.94</v>
      </c>
      <c r="Q4049" s="14">
        <f t="shared" si="505"/>
        <v>1</v>
      </c>
      <c r="R4049">
        <v>3</v>
      </c>
      <c r="S4049" s="14">
        <f t="shared" si="506"/>
        <v>1</v>
      </c>
      <c r="T4049">
        <v>0</v>
      </c>
      <c r="U4049" s="14">
        <f t="shared" si="507"/>
        <v>1</v>
      </c>
      <c r="V4049" s="4">
        <v>0</v>
      </c>
      <c r="W4049" s="14">
        <f t="shared" si="508"/>
        <v>1</v>
      </c>
      <c r="X4049">
        <v>19.5</v>
      </c>
      <c r="Y4049" s="14">
        <f t="shared" si="509"/>
        <v>1</v>
      </c>
      <c r="Z4049" t="s">
        <v>28</v>
      </c>
      <c r="AA4049" s="14">
        <f t="shared" si="510"/>
        <v>2</v>
      </c>
    </row>
    <row r="4050" spans="1:27" ht="15" customHeight="1" x14ac:dyDescent="0.25">
      <c r="A4050" t="s">
        <v>6495</v>
      </c>
      <c r="B4050" s="6">
        <v>42236</v>
      </c>
      <c r="C4050" s="6">
        <v>42240</v>
      </c>
      <c r="D4050" t="s">
        <v>19</v>
      </c>
      <c r="E4050" t="s">
        <v>20</v>
      </c>
      <c r="F4050" s="14">
        <f t="shared" si="504"/>
        <v>1</v>
      </c>
      <c r="G4050" t="s">
        <v>3671</v>
      </c>
      <c r="H4050" t="s">
        <v>3112</v>
      </c>
      <c r="I4050" t="s">
        <v>3095</v>
      </c>
      <c r="J4050" t="str">
        <f t="shared" si="511"/>
        <v>Salt Lake City,Utah,United States</v>
      </c>
      <c r="K4050" t="s">
        <v>4487</v>
      </c>
      <c r="L4050" t="s">
        <v>4482</v>
      </c>
      <c r="M4050" t="s">
        <v>25</v>
      </c>
      <c r="N4050" t="s">
        <v>35</v>
      </c>
      <c r="O4050" t="s">
        <v>3620</v>
      </c>
      <c r="P4050" s="4">
        <v>102.72</v>
      </c>
      <c r="Q4050" s="14">
        <f t="shared" si="505"/>
        <v>1</v>
      </c>
      <c r="R4050">
        <v>3</v>
      </c>
      <c r="S4050" s="14">
        <f t="shared" si="506"/>
        <v>1</v>
      </c>
      <c r="T4050">
        <v>0.2</v>
      </c>
      <c r="U4050" s="14">
        <f t="shared" si="507"/>
        <v>1</v>
      </c>
      <c r="V4050" s="4">
        <v>37.235999999999997</v>
      </c>
      <c r="W4050" s="14">
        <f t="shared" si="508"/>
        <v>1</v>
      </c>
      <c r="X4050">
        <v>13.33</v>
      </c>
      <c r="Y4050" s="14">
        <f t="shared" si="509"/>
        <v>1</v>
      </c>
      <c r="Z4050" t="s">
        <v>71</v>
      </c>
      <c r="AA4050" s="14">
        <f t="shared" si="510"/>
        <v>3</v>
      </c>
    </row>
    <row r="4051" spans="1:27" ht="15" customHeight="1" x14ac:dyDescent="0.25">
      <c r="A4051" t="s">
        <v>8781</v>
      </c>
      <c r="B4051" s="6">
        <v>42180</v>
      </c>
      <c r="C4051" s="6">
        <v>42185</v>
      </c>
      <c r="D4051" t="s">
        <v>19</v>
      </c>
      <c r="E4051" t="s">
        <v>20</v>
      </c>
      <c r="F4051" s="14">
        <f t="shared" si="504"/>
        <v>1</v>
      </c>
      <c r="G4051" t="s">
        <v>2525</v>
      </c>
      <c r="H4051" t="s">
        <v>1829</v>
      </c>
      <c r="I4051" t="s">
        <v>1823</v>
      </c>
      <c r="J4051" t="str">
        <f t="shared" si="511"/>
        <v>La Celle-Saint-Cloud,Ile-de-France,France</v>
      </c>
      <c r="K4051" t="s">
        <v>4477</v>
      </c>
      <c r="L4051" t="s">
        <v>4471</v>
      </c>
      <c r="M4051" t="s">
        <v>42</v>
      </c>
      <c r="N4051" t="s">
        <v>80</v>
      </c>
      <c r="O4051" t="s">
        <v>515</v>
      </c>
      <c r="P4051" s="4">
        <v>286.00799999999998</v>
      </c>
      <c r="Q4051" s="14">
        <f t="shared" si="505"/>
        <v>1</v>
      </c>
      <c r="R4051">
        <v>2</v>
      </c>
      <c r="S4051" s="14">
        <f t="shared" si="506"/>
        <v>1</v>
      </c>
      <c r="T4051">
        <v>0.15</v>
      </c>
      <c r="U4051" s="14">
        <f t="shared" si="507"/>
        <v>1</v>
      </c>
      <c r="V4051" s="4">
        <v>63.887999999999984</v>
      </c>
      <c r="W4051" s="14">
        <f t="shared" si="508"/>
        <v>1</v>
      </c>
      <c r="X4051">
        <v>16.149999999999999</v>
      </c>
      <c r="Y4051" s="14">
        <f t="shared" si="509"/>
        <v>1</v>
      </c>
      <c r="Z4051" t="s">
        <v>28</v>
      </c>
      <c r="AA4051" s="14">
        <f t="shared" si="510"/>
        <v>2</v>
      </c>
    </row>
    <row r="4052" spans="1:27" ht="15" customHeight="1" x14ac:dyDescent="0.25">
      <c r="A4052" t="s">
        <v>6492</v>
      </c>
      <c r="B4052" s="6">
        <v>42095</v>
      </c>
      <c r="C4052" s="6">
        <v>42100</v>
      </c>
      <c r="D4052" t="s">
        <v>19</v>
      </c>
      <c r="E4052" t="s">
        <v>20</v>
      </c>
      <c r="F4052" s="14">
        <f t="shared" si="504"/>
        <v>1</v>
      </c>
      <c r="G4052" t="s">
        <v>3140</v>
      </c>
      <c r="H4052" t="s">
        <v>3141</v>
      </c>
      <c r="I4052" t="s">
        <v>3095</v>
      </c>
      <c r="J4052" t="str">
        <f t="shared" si="511"/>
        <v>New York City,New York,United States</v>
      </c>
      <c r="K4052" t="s">
        <v>4489</v>
      </c>
      <c r="L4052" t="s">
        <v>4482</v>
      </c>
      <c r="M4052" t="s">
        <v>42</v>
      </c>
      <c r="N4052" t="s">
        <v>88</v>
      </c>
      <c r="O4052" t="s">
        <v>3669</v>
      </c>
      <c r="P4052" s="4">
        <v>84.949999999999989</v>
      </c>
      <c r="Q4052" s="14">
        <f t="shared" si="505"/>
        <v>1</v>
      </c>
      <c r="R4052">
        <v>5</v>
      </c>
      <c r="S4052" s="14">
        <f t="shared" si="506"/>
        <v>1</v>
      </c>
      <c r="T4052">
        <v>0</v>
      </c>
      <c r="U4052" s="14">
        <f t="shared" si="507"/>
        <v>1</v>
      </c>
      <c r="V4052" s="4">
        <v>22.086999999999996</v>
      </c>
      <c r="W4052" s="14">
        <f t="shared" si="508"/>
        <v>1</v>
      </c>
      <c r="X4052">
        <v>7.26</v>
      </c>
      <c r="Y4052" s="14">
        <f t="shared" si="509"/>
        <v>1</v>
      </c>
      <c r="Z4052" t="s">
        <v>28</v>
      </c>
      <c r="AA4052" s="14">
        <f t="shared" si="510"/>
        <v>2</v>
      </c>
    </row>
    <row r="4053" spans="1:27" ht="15" customHeight="1" x14ac:dyDescent="0.25">
      <c r="A4053" t="s">
        <v>6400</v>
      </c>
      <c r="B4053" s="6">
        <v>42061</v>
      </c>
      <c r="C4053" s="6">
        <v>42066</v>
      </c>
      <c r="D4053" t="s">
        <v>19</v>
      </c>
      <c r="E4053" t="s">
        <v>54</v>
      </c>
      <c r="F4053" s="14">
        <f t="shared" si="504"/>
        <v>3</v>
      </c>
      <c r="G4053" t="s">
        <v>49</v>
      </c>
      <c r="H4053" t="s">
        <v>49</v>
      </c>
      <c r="I4053" t="s">
        <v>50</v>
      </c>
      <c r="J4053" t="str">
        <f t="shared" si="511"/>
        <v>Managua,Managua,Nicaragua</v>
      </c>
      <c r="K4053" t="s">
        <v>4485</v>
      </c>
      <c r="L4053" t="s">
        <v>24</v>
      </c>
      <c r="M4053" t="s">
        <v>30</v>
      </c>
      <c r="N4053" t="s">
        <v>33</v>
      </c>
      <c r="O4053" t="s">
        <v>568</v>
      </c>
      <c r="P4053" s="4">
        <v>297.96000000000004</v>
      </c>
      <c r="Q4053" s="14">
        <f t="shared" si="505"/>
        <v>1</v>
      </c>
      <c r="R4053">
        <v>3</v>
      </c>
      <c r="S4053" s="14">
        <f t="shared" si="506"/>
        <v>1</v>
      </c>
      <c r="T4053">
        <v>0</v>
      </c>
      <c r="U4053" s="14">
        <f t="shared" si="507"/>
        <v>1</v>
      </c>
      <c r="V4053" s="4">
        <v>77.459999999999994</v>
      </c>
      <c r="W4053" s="14">
        <f t="shared" si="508"/>
        <v>1</v>
      </c>
      <c r="X4053">
        <v>16.131999999999998</v>
      </c>
      <c r="Y4053" s="14">
        <f t="shared" si="509"/>
        <v>1</v>
      </c>
      <c r="Z4053" t="s">
        <v>28</v>
      </c>
      <c r="AA4053" s="14">
        <f t="shared" si="510"/>
        <v>2</v>
      </c>
    </row>
    <row r="4054" spans="1:27" ht="15" customHeight="1" x14ac:dyDescent="0.25">
      <c r="A4054" t="s">
        <v>4552</v>
      </c>
      <c r="B4054" s="6">
        <v>42010</v>
      </c>
      <c r="C4054" s="6">
        <v>42015</v>
      </c>
      <c r="D4054" t="s">
        <v>19</v>
      </c>
      <c r="E4054" t="s">
        <v>59</v>
      </c>
      <c r="F4054" s="14">
        <f t="shared" si="504"/>
        <v>2</v>
      </c>
      <c r="G4054" t="s">
        <v>1920</v>
      </c>
      <c r="H4054" t="s">
        <v>1820</v>
      </c>
      <c r="I4054" t="s">
        <v>1821</v>
      </c>
      <c r="J4054" t="str">
        <f t="shared" si="511"/>
        <v>Basildon,England,United Kingdom</v>
      </c>
      <c r="K4054" t="s">
        <v>4484</v>
      </c>
      <c r="L4054" t="s">
        <v>4471</v>
      </c>
      <c r="M4054" t="s">
        <v>25</v>
      </c>
      <c r="N4054" t="s">
        <v>39</v>
      </c>
      <c r="O4054" t="s">
        <v>1320</v>
      </c>
      <c r="P4054" s="4">
        <v>286.92</v>
      </c>
      <c r="Q4054" s="14">
        <f t="shared" si="505"/>
        <v>1</v>
      </c>
      <c r="R4054">
        <v>6</v>
      </c>
      <c r="S4054" s="14">
        <f t="shared" si="506"/>
        <v>1</v>
      </c>
      <c r="T4054">
        <v>0</v>
      </c>
      <c r="U4054" s="14">
        <f t="shared" si="507"/>
        <v>1</v>
      </c>
      <c r="V4054" s="4">
        <v>65.88</v>
      </c>
      <c r="W4054" s="14">
        <f t="shared" si="508"/>
        <v>1</v>
      </c>
      <c r="X4054">
        <v>16.13</v>
      </c>
      <c r="Y4054" s="14">
        <f t="shared" si="509"/>
        <v>1</v>
      </c>
      <c r="Z4054" t="s">
        <v>28</v>
      </c>
      <c r="AA4054" s="14">
        <f t="shared" si="510"/>
        <v>2</v>
      </c>
    </row>
    <row r="4055" spans="1:27" ht="15" customHeight="1" x14ac:dyDescent="0.25">
      <c r="A4055" t="s">
        <v>9585</v>
      </c>
      <c r="B4055" s="6">
        <v>42138</v>
      </c>
      <c r="C4055" s="6">
        <v>42140</v>
      </c>
      <c r="D4055" t="s">
        <v>67</v>
      </c>
      <c r="E4055" t="s">
        <v>20</v>
      </c>
      <c r="F4055" s="14">
        <f t="shared" si="504"/>
        <v>1</v>
      </c>
      <c r="G4055" t="s">
        <v>1889</v>
      </c>
      <c r="H4055" t="s">
        <v>1820</v>
      </c>
      <c r="I4055" t="s">
        <v>1821</v>
      </c>
      <c r="J4055" t="str">
        <f t="shared" si="511"/>
        <v>London,England,United Kingdom</v>
      </c>
      <c r="K4055" t="s">
        <v>4484</v>
      </c>
      <c r="L4055" t="s">
        <v>4471</v>
      </c>
      <c r="M4055" t="s">
        <v>25</v>
      </c>
      <c r="N4055" t="s">
        <v>37</v>
      </c>
      <c r="O4055" t="s">
        <v>264</v>
      </c>
      <c r="P4055" s="4">
        <v>142.07399999999998</v>
      </c>
      <c r="Q4055" s="14">
        <f t="shared" si="505"/>
        <v>1</v>
      </c>
      <c r="R4055">
        <v>3</v>
      </c>
      <c r="S4055" s="14">
        <f t="shared" si="506"/>
        <v>1</v>
      </c>
      <c r="T4055">
        <v>0.1</v>
      </c>
      <c r="U4055" s="14">
        <f t="shared" si="507"/>
        <v>1</v>
      </c>
      <c r="V4055" s="4">
        <v>14.183999999999997</v>
      </c>
      <c r="W4055" s="14">
        <f t="shared" si="508"/>
        <v>1</v>
      </c>
      <c r="X4055">
        <v>16.13</v>
      </c>
      <c r="Y4055" s="14">
        <f t="shared" si="509"/>
        <v>1</v>
      </c>
      <c r="Z4055" t="s">
        <v>71</v>
      </c>
      <c r="AA4055" s="14">
        <f t="shared" si="510"/>
        <v>3</v>
      </c>
    </row>
    <row r="4056" spans="1:27" ht="15" customHeight="1" x14ac:dyDescent="0.25">
      <c r="A4056" t="s">
        <v>9505</v>
      </c>
      <c r="B4056" s="6">
        <v>42028</v>
      </c>
      <c r="C4056" s="6">
        <v>42030</v>
      </c>
      <c r="D4056" t="s">
        <v>75</v>
      </c>
      <c r="E4056" t="s">
        <v>54</v>
      </c>
      <c r="F4056" s="14">
        <f t="shared" si="504"/>
        <v>3</v>
      </c>
      <c r="G4056" t="s">
        <v>2573</v>
      </c>
      <c r="H4056" t="s">
        <v>2574</v>
      </c>
      <c r="I4056" t="s">
        <v>2571</v>
      </c>
      <c r="J4056" t="str">
        <f t="shared" si="511"/>
        <v>Hobart,Tasmania,Australia</v>
      </c>
      <c r="K4056" t="s">
        <v>2572</v>
      </c>
      <c r="L4056" t="s">
        <v>4469</v>
      </c>
      <c r="M4056" t="s">
        <v>25</v>
      </c>
      <c r="N4056" t="s">
        <v>26</v>
      </c>
      <c r="O4056" t="s">
        <v>843</v>
      </c>
      <c r="P4056" s="4">
        <v>43.344000000000001</v>
      </c>
      <c r="Q4056" s="14">
        <f t="shared" si="505"/>
        <v>1</v>
      </c>
      <c r="R4056">
        <v>7</v>
      </c>
      <c r="S4056" s="14">
        <f t="shared" si="506"/>
        <v>1</v>
      </c>
      <c r="T4056">
        <v>0.4</v>
      </c>
      <c r="U4056" s="14">
        <f t="shared" si="507"/>
        <v>2</v>
      </c>
      <c r="V4056" s="4">
        <v>-10.206000000000003</v>
      </c>
      <c r="W4056" s="14">
        <f t="shared" si="508"/>
        <v>3</v>
      </c>
      <c r="X4056">
        <v>16.12</v>
      </c>
      <c r="Y4056" s="14">
        <f t="shared" si="509"/>
        <v>1</v>
      </c>
      <c r="Z4056" t="s">
        <v>71</v>
      </c>
      <c r="AA4056" s="14">
        <f t="shared" si="510"/>
        <v>3</v>
      </c>
    </row>
    <row r="4057" spans="1:27" ht="15" customHeight="1" x14ac:dyDescent="0.25">
      <c r="A4057" t="s">
        <v>5486</v>
      </c>
      <c r="B4057" s="6">
        <v>42085</v>
      </c>
      <c r="C4057" s="6">
        <v>42087</v>
      </c>
      <c r="D4057" t="s">
        <v>67</v>
      </c>
      <c r="E4057" t="s">
        <v>20</v>
      </c>
      <c r="F4057" s="14">
        <f t="shared" si="504"/>
        <v>1</v>
      </c>
      <c r="G4057" t="s">
        <v>2561</v>
      </c>
      <c r="H4057" t="s">
        <v>2562</v>
      </c>
      <c r="I4057" t="s">
        <v>2563</v>
      </c>
      <c r="J4057" t="str">
        <f t="shared" si="511"/>
        <v>Marikina,National Capital,Philippines</v>
      </c>
      <c r="K4057" t="s">
        <v>4481</v>
      </c>
      <c r="L4057" t="s">
        <v>4469</v>
      </c>
      <c r="M4057" t="s">
        <v>30</v>
      </c>
      <c r="N4057" t="s">
        <v>31</v>
      </c>
      <c r="O4057" t="s">
        <v>695</v>
      </c>
      <c r="P4057" s="4">
        <v>168.86250000000001</v>
      </c>
      <c r="Q4057" s="14">
        <f t="shared" si="505"/>
        <v>1</v>
      </c>
      <c r="R4057">
        <v>5</v>
      </c>
      <c r="S4057" s="14">
        <f t="shared" si="506"/>
        <v>1</v>
      </c>
      <c r="T4057">
        <v>0.25</v>
      </c>
      <c r="U4057" s="14">
        <f t="shared" si="507"/>
        <v>1</v>
      </c>
      <c r="V4057" s="4">
        <v>35.962500000000013</v>
      </c>
      <c r="W4057" s="14">
        <f t="shared" si="508"/>
        <v>1</v>
      </c>
      <c r="X4057">
        <v>16.09</v>
      </c>
      <c r="Y4057" s="14">
        <f t="shared" si="509"/>
        <v>1</v>
      </c>
      <c r="Z4057" t="s">
        <v>71</v>
      </c>
      <c r="AA4057" s="14">
        <f t="shared" si="510"/>
        <v>3</v>
      </c>
    </row>
    <row r="4058" spans="1:27" ht="15" customHeight="1" x14ac:dyDescent="0.25">
      <c r="A4058" t="s">
        <v>6577</v>
      </c>
      <c r="B4058" s="6">
        <v>42306</v>
      </c>
      <c r="C4058" s="6">
        <v>42310</v>
      </c>
      <c r="D4058" t="s">
        <v>19</v>
      </c>
      <c r="E4058" t="s">
        <v>20</v>
      </c>
      <c r="F4058" s="14">
        <f t="shared" si="504"/>
        <v>1</v>
      </c>
      <c r="G4058" t="s">
        <v>4087</v>
      </c>
      <c r="H4058" t="s">
        <v>4088</v>
      </c>
      <c r="I4058" t="s">
        <v>4016</v>
      </c>
      <c r="J4058" t="str">
        <f t="shared" si="511"/>
        <v>Chingola,Copperbelt,Zambia</v>
      </c>
      <c r="K4058" t="s">
        <v>4480</v>
      </c>
      <c r="L4058" t="s">
        <v>3867</v>
      </c>
      <c r="M4058" t="s">
        <v>30</v>
      </c>
      <c r="N4058" t="s">
        <v>52</v>
      </c>
      <c r="O4058" t="s">
        <v>336</v>
      </c>
      <c r="P4058" s="4">
        <v>180.12</v>
      </c>
      <c r="Q4058" s="14">
        <f t="shared" si="505"/>
        <v>1</v>
      </c>
      <c r="R4058">
        <v>1</v>
      </c>
      <c r="S4058" s="14">
        <f t="shared" si="506"/>
        <v>1</v>
      </c>
      <c r="T4058">
        <v>0</v>
      </c>
      <c r="U4058" s="14">
        <f t="shared" si="507"/>
        <v>1</v>
      </c>
      <c r="V4058" s="4">
        <v>63.03</v>
      </c>
      <c r="W4058" s="14">
        <f t="shared" si="508"/>
        <v>1</v>
      </c>
      <c r="X4058">
        <v>16.09</v>
      </c>
      <c r="Y4058" s="14">
        <f t="shared" si="509"/>
        <v>1</v>
      </c>
      <c r="Z4058" t="s">
        <v>28</v>
      </c>
      <c r="AA4058" s="14">
        <f t="shared" si="510"/>
        <v>2</v>
      </c>
    </row>
    <row r="4059" spans="1:27" ht="15" customHeight="1" x14ac:dyDescent="0.25">
      <c r="A4059" t="s">
        <v>6493</v>
      </c>
      <c r="B4059" s="6">
        <v>42158</v>
      </c>
      <c r="C4059" s="6">
        <v>42161</v>
      </c>
      <c r="D4059" t="s">
        <v>67</v>
      </c>
      <c r="E4059" t="s">
        <v>20</v>
      </c>
      <c r="F4059" s="14">
        <f t="shared" si="504"/>
        <v>1</v>
      </c>
      <c r="G4059" t="s">
        <v>3363</v>
      </c>
      <c r="H4059" t="s">
        <v>3145</v>
      </c>
      <c r="I4059" t="s">
        <v>3095</v>
      </c>
      <c r="J4059" t="str">
        <f t="shared" si="511"/>
        <v>Mesa,Arizona,United States</v>
      </c>
      <c r="K4059" t="s">
        <v>4487</v>
      </c>
      <c r="L4059" t="s">
        <v>4482</v>
      </c>
      <c r="M4059" t="s">
        <v>25</v>
      </c>
      <c r="N4059" t="s">
        <v>39</v>
      </c>
      <c r="O4059" t="s">
        <v>3413</v>
      </c>
      <c r="P4059" s="4">
        <v>43.92</v>
      </c>
      <c r="Q4059" s="14">
        <f t="shared" si="505"/>
        <v>1</v>
      </c>
      <c r="R4059">
        <v>5</v>
      </c>
      <c r="S4059" s="14">
        <f t="shared" si="506"/>
        <v>1</v>
      </c>
      <c r="T4059">
        <v>0.2</v>
      </c>
      <c r="U4059" s="14">
        <f t="shared" si="507"/>
        <v>1</v>
      </c>
      <c r="V4059" s="4">
        <v>15.921000000000003</v>
      </c>
      <c r="W4059" s="14">
        <f t="shared" si="508"/>
        <v>1</v>
      </c>
      <c r="X4059">
        <v>1.67</v>
      </c>
      <c r="Y4059" s="14">
        <f t="shared" si="509"/>
        <v>1</v>
      </c>
      <c r="Z4059" t="s">
        <v>28</v>
      </c>
      <c r="AA4059" s="14">
        <f t="shared" si="510"/>
        <v>2</v>
      </c>
    </row>
    <row r="4060" spans="1:27" ht="15" customHeight="1" x14ac:dyDescent="0.25">
      <c r="A4060" t="s">
        <v>7895</v>
      </c>
      <c r="B4060" s="6">
        <v>42169</v>
      </c>
      <c r="C4060" s="6">
        <v>42174</v>
      </c>
      <c r="D4060" t="s">
        <v>67</v>
      </c>
      <c r="E4060" t="s">
        <v>20</v>
      </c>
      <c r="F4060" s="14">
        <f t="shared" si="504"/>
        <v>1</v>
      </c>
      <c r="G4060" t="s">
        <v>4064</v>
      </c>
      <c r="H4060" t="s">
        <v>4065</v>
      </c>
      <c r="I4060" t="s">
        <v>4066</v>
      </c>
      <c r="J4060" t="str">
        <f t="shared" si="511"/>
        <v>Abidjan,Lagunes,Cote d'Ivoire</v>
      </c>
      <c r="K4060" t="s">
        <v>4479</v>
      </c>
      <c r="L4060" t="s">
        <v>3867</v>
      </c>
      <c r="M4060" t="s">
        <v>42</v>
      </c>
      <c r="N4060" t="s">
        <v>47</v>
      </c>
      <c r="O4060" t="s">
        <v>1471</v>
      </c>
      <c r="P4060" s="4">
        <v>248.82</v>
      </c>
      <c r="Q4060" s="14">
        <f t="shared" si="505"/>
        <v>1</v>
      </c>
      <c r="R4060">
        <v>1</v>
      </c>
      <c r="S4060" s="14">
        <f t="shared" si="506"/>
        <v>1</v>
      </c>
      <c r="T4060">
        <v>0</v>
      </c>
      <c r="U4060" s="14">
        <f t="shared" si="507"/>
        <v>1</v>
      </c>
      <c r="V4060" s="4">
        <v>89.550000000000011</v>
      </c>
      <c r="W4060" s="14">
        <f t="shared" si="508"/>
        <v>1</v>
      </c>
      <c r="X4060">
        <v>16.09</v>
      </c>
      <c r="Y4060" s="14">
        <f t="shared" si="509"/>
        <v>1</v>
      </c>
      <c r="Z4060" t="s">
        <v>28</v>
      </c>
      <c r="AA4060" s="14">
        <f t="shared" si="510"/>
        <v>2</v>
      </c>
    </row>
    <row r="4061" spans="1:27" ht="15" customHeight="1" x14ac:dyDescent="0.25">
      <c r="A4061" t="s">
        <v>6505</v>
      </c>
      <c r="B4061" s="6">
        <v>42017</v>
      </c>
      <c r="C4061" s="6">
        <v>42022</v>
      </c>
      <c r="D4061" t="s">
        <v>67</v>
      </c>
      <c r="E4061" t="s">
        <v>54</v>
      </c>
      <c r="F4061" s="14">
        <f t="shared" si="504"/>
        <v>3</v>
      </c>
      <c r="G4061" t="s">
        <v>1991</v>
      </c>
      <c r="H4061" t="s">
        <v>3478</v>
      </c>
      <c r="I4061" t="s">
        <v>3095</v>
      </c>
      <c r="J4061" t="str">
        <f t="shared" si="511"/>
        <v>Washington,District of Columbia,United States</v>
      </c>
      <c r="K4061" t="s">
        <v>4489</v>
      </c>
      <c r="L4061" t="s">
        <v>4482</v>
      </c>
      <c r="M4061" t="s">
        <v>30</v>
      </c>
      <c r="N4061" t="s">
        <v>31</v>
      </c>
      <c r="O4061" t="s">
        <v>3618</v>
      </c>
      <c r="P4061" s="4">
        <v>37.68</v>
      </c>
      <c r="Q4061" s="14">
        <f t="shared" si="505"/>
        <v>1</v>
      </c>
      <c r="R4061">
        <v>2</v>
      </c>
      <c r="S4061" s="14">
        <f t="shared" si="506"/>
        <v>1</v>
      </c>
      <c r="T4061">
        <v>0</v>
      </c>
      <c r="U4061" s="14">
        <f t="shared" si="507"/>
        <v>1</v>
      </c>
      <c r="V4061" s="4">
        <v>15.825600000000001</v>
      </c>
      <c r="W4061" s="14">
        <f t="shared" si="508"/>
        <v>1</v>
      </c>
      <c r="X4061">
        <v>4.62</v>
      </c>
      <c r="Y4061" s="14">
        <f t="shared" si="509"/>
        <v>1</v>
      </c>
      <c r="Z4061" t="s">
        <v>28</v>
      </c>
      <c r="AA4061" s="14">
        <f t="shared" si="510"/>
        <v>2</v>
      </c>
    </row>
    <row r="4062" spans="1:27" ht="15" customHeight="1" x14ac:dyDescent="0.25">
      <c r="A4062" t="s">
        <v>9626</v>
      </c>
      <c r="B4062" s="6">
        <v>42192</v>
      </c>
      <c r="C4062" s="6">
        <v>42197</v>
      </c>
      <c r="D4062" t="s">
        <v>19</v>
      </c>
      <c r="E4062" t="s">
        <v>20</v>
      </c>
      <c r="F4062" s="14">
        <f t="shared" si="504"/>
        <v>1</v>
      </c>
      <c r="G4062" t="s">
        <v>4247</v>
      </c>
      <c r="H4062" t="s">
        <v>4247</v>
      </c>
      <c r="I4062" t="s">
        <v>3908</v>
      </c>
      <c r="J4062" t="str">
        <f t="shared" si="511"/>
        <v>Braila,Braila,Romania</v>
      </c>
      <c r="K4062" t="s">
        <v>4478</v>
      </c>
      <c r="L4062" t="s">
        <v>4471</v>
      </c>
      <c r="M4062" t="s">
        <v>42</v>
      </c>
      <c r="N4062" t="s">
        <v>80</v>
      </c>
      <c r="O4062" t="s">
        <v>1150</v>
      </c>
      <c r="P4062" s="4">
        <v>170.04</v>
      </c>
      <c r="Q4062" s="14">
        <f t="shared" si="505"/>
        <v>1</v>
      </c>
      <c r="R4062">
        <v>1</v>
      </c>
      <c r="S4062" s="14">
        <f t="shared" si="506"/>
        <v>1</v>
      </c>
      <c r="T4062">
        <v>0</v>
      </c>
      <c r="U4062" s="14">
        <f t="shared" si="507"/>
        <v>1</v>
      </c>
      <c r="V4062" s="4">
        <v>83.31</v>
      </c>
      <c r="W4062" s="14">
        <f t="shared" si="508"/>
        <v>1</v>
      </c>
      <c r="X4062">
        <v>16.07</v>
      </c>
      <c r="Y4062" s="14">
        <f t="shared" si="509"/>
        <v>1</v>
      </c>
      <c r="Z4062" t="s">
        <v>28</v>
      </c>
      <c r="AA4062" s="14">
        <f t="shared" si="510"/>
        <v>2</v>
      </c>
    </row>
    <row r="4063" spans="1:27" ht="15" customHeight="1" x14ac:dyDescent="0.25">
      <c r="A4063" t="s">
        <v>6875</v>
      </c>
      <c r="B4063" s="6">
        <v>42161</v>
      </c>
      <c r="C4063" s="6">
        <v>42161</v>
      </c>
      <c r="D4063" t="s">
        <v>113</v>
      </c>
      <c r="E4063" t="s">
        <v>54</v>
      </c>
      <c r="F4063" s="14">
        <f t="shared" si="504"/>
        <v>3</v>
      </c>
      <c r="G4063" t="s">
        <v>3940</v>
      </c>
      <c r="H4063" t="s">
        <v>3940</v>
      </c>
      <c r="I4063" t="s">
        <v>3941</v>
      </c>
      <c r="J4063" t="str">
        <f t="shared" si="511"/>
        <v>Baghdad,Baghdad,Iraq</v>
      </c>
      <c r="K4063" t="s">
        <v>4476</v>
      </c>
      <c r="L4063" t="s">
        <v>4469</v>
      </c>
      <c r="M4063" t="s">
        <v>42</v>
      </c>
      <c r="N4063" t="s">
        <v>47</v>
      </c>
      <c r="O4063" t="s">
        <v>251</v>
      </c>
      <c r="P4063" s="4">
        <v>191.28000000000003</v>
      </c>
      <c r="Q4063" s="14">
        <f t="shared" si="505"/>
        <v>1</v>
      </c>
      <c r="R4063">
        <v>4</v>
      </c>
      <c r="S4063" s="14">
        <f t="shared" si="506"/>
        <v>1</v>
      </c>
      <c r="T4063">
        <v>0</v>
      </c>
      <c r="U4063" s="14">
        <f t="shared" si="507"/>
        <v>1</v>
      </c>
      <c r="V4063" s="4">
        <v>24.839999999999996</v>
      </c>
      <c r="W4063" s="14">
        <f t="shared" si="508"/>
        <v>1</v>
      </c>
      <c r="X4063">
        <v>16.059999999999999</v>
      </c>
      <c r="Y4063" s="14">
        <f t="shared" si="509"/>
        <v>1</v>
      </c>
      <c r="Z4063" t="s">
        <v>28</v>
      </c>
      <c r="AA4063" s="14">
        <f t="shared" si="510"/>
        <v>2</v>
      </c>
    </row>
    <row r="4064" spans="1:27" ht="15" customHeight="1" x14ac:dyDescent="0.25">
      <c r="A4064" t="s">
        <v>4554</v>
      </c>
      <c r="B4064" s="6">
        <v>42102</v>
      </c>
      <c r="C4064" s="6">
        <v>42109</v>
      </c>
      <c r="D4064" t="s">
        <v>19</v>
      </c>
      <c r="E4064" t="s">
        <v>59</v>
      </c>
      <c r="F4064" s="14">
        <f t="shared" si="504"/>
        <v>2</v>
      </c>
      <c r="G4064" t="s">
        <v>2796</v>
      </c>
      <c r="H4064" t="s">
        <v>2739</v>
      </c>
      <c r="I4064" t="s">
        <v>2560</v>
      </c>
      <c r="J4064" t="str">
        <f t="shared" si="511"/>
        <v>Lianyuan,Hunan,China</v>
      </c>
      <c r="K4064" t="s">
        <v>4483</v>
      </c>
      <c r="L4064" t="s">
        <v>4469</v>
      </c>
      <c r="M4064" t="s">
        <v>30</v>
      </c>
      <c r="N4064" t="s">
        <v>31</v>
      </c>
      <c r="O4064" t="s">
        <v>931</v>
      </c>
      <c r="P4064" s="4">
        <v>150.66000000000003</v>
      </c>
      <c r="Q4064" s="14">
        <f t="shared" si="505"/>
        <v>1</v>
      </c>
      <c r="R4064">
        <v>3</v>
      </c>
      <c r="S4064" s="14">
        <f t="shared" si="506"/>
        <v>1</v>
      </c>
      <c r="T4064">
        <v>0</v>
      </c>
      <c r="U4064" s="14">
        <f t="shared" si="507"/>
        <v>1</v>
      </c>
      <c r="V4064" s="4">
        <v>54.179999999999993</v>
      </c>
      <c r="W4064" s="14">
        <f t="shared" si="508"/>
        <v>1</v>
      </c>
      <c r="X4064">
        <v>16.04</v>
      </c>
      <c r="Y4064" s="14">
        <f t="shared" si="509"/>
        <v>1</v>
      </c>
      <c r="Z4064" t="s">
        <v>28</v>
      </c>
      <c r="AA4064" s="14">
        <f t="shared" si="510"/>
        <v>2</v>
      </c>
    </row>
    <row r="4065" spans="1:27" ht="15" customHeight="1" x14ac:dyDescent="0.25">
      <c r="A4065" t="s">
        <v>6617</v>
      </c>
      <c r="B4065" s="6">
        <v>42026</v>
      </c>
      <c r="C4065" s="6">
        <v>42031</v>
      </c>
      <c r="D4065" t="s">
        <v>19</v>
      </c>
      <c r="E4065" t="s">
        <v>20</v>
      </c>
      <c r="F4065" s="14">
        <f t="shared" si="504"/>
        <v>1</v>
      </c>
      <c r="G4065" t="s">
        <v>2142</v>
      </c>
      <c r="H4065" t="s">
        <v>1820</v>
      </c>
      <c r="I4065" t="s">
        <v>1821</v>
      </c>
      <c r="J4065" t="str">
        <f t="shared" si="511"/>
        <v>Lowestoft,England,United Kingdom</v>
      </c>
      <c r="K4065" t="s">
        <v>4484</v>
      </c>
      <c r="L4065" t="s">
        <v>4471</v>
      </c>
      <c r="M4065" t="s">
        <v>25</v>
      </c>
      <c r="N4065" t="s">
        <v>91</v>
      </c>
      <c r="O4065" t="s">
        <v>1018</v>
      </c>
      <c r="P4065" s="4">
        <v>180</v>
      </c>
      <c r="Q4065" s="14">
        <f t="shared" si="505"/>
        <v>1</v>
      </c>
      <c r="R4065">
        <v>3</v>
      </c>
      <c r="S4065" s="14">
        <f t="shared" si="506"/>
        <v>1</v>
      </c>
      <c r="T4065">
        <v>0</v>
      </c>
      <c r="U4065" s="14">
        <f t="shared" si="507"/>
        <v>1</v>
      </c>
      <c r="V4065" s="4">
        <v>5.3999999999999995</v>
      </c>
      <c r="W4065" s="14">
        <f t="shared" si="508"/>
        <v>1</v>
      </c>
      <c r="X4065">
        <v>16.02</v>
      </c>
      <c r="Y4065" s="14">
        <f t="shared" si="509"/>
        <v>1</v>
      </c>
      <c r="Z4065" t="s">
        <v>28</v>
      </c>
      <c r="AA4065" s="14">
        <f t="shared" si="510"/>
        <v>2</v>
      </c>
    </row>
    <row r="4066" spans="1:27" ht="15" customHeight="1" x14ac:dyDescent="0.25">
      <c r="A4066" t="s">
        <v>4797</v>
      </c>
      <c r="B4066" s="6">
        <v>42357</v>
      </c>
      <c r="C4066" s="6">
        <v>42363</v>
      </c>
      <c r="D4066" t="s">
        <v>19</v>
      </c>
      <c r="E4066" t="s">
        <v>59</v>
      </c>
      <c r="F4066" s="14">
        <f t="shared" si="504"/>
        <v>2</v>
      </c>
      <c r="G4066" t="s">
        <v>734</v>
      </c>
      <c r="H4066" t="s">
        <v>615</v>
      </c>
      <c r="I4066" t="s">
        <v>41</v>
      </c>
      <c r="J4066" t="str">
        <f t="shared" si="511"/>
        <v>Maceió,Alagoas,Brazil</v>
      </c>
      <c r="K4066" t="s">
        <v>4475</v>
      </c>
      <c r="L4066" t="s">
        <v>24</v>
      </c>
      <c r="M4066" t="s">
        <v>25</v>
      </c>
      <c r="N4066" t="s">
        <v>82</v>
      </c>
      <c r="O4066" t="s">
        <v>540</v>
      </c>
      <c r="P4066" s="4">
        <v>268.32</v>
      </c>
      <c r="Q4066" s="14">
        <f t="shared" si="505"/>
        <v>1</v>
      </c>
      <c r="R4066">
        <v>3</v>
      </c>
      <c r="S4066" s="14">
        <f t="shared" si="506"/>
        <v>1</v>
      </c>
      <c r="T4066">
        <v>0</v>
      </c>
      <c r="U4066" s="14">
        <f t="shared" si="507"/>
        <v>1</v>
      </c>
      <c r="V4066" s="4">
        <v>88.5</v>
      </c>
      <c r="W4066" s="14">
        <f t="shared" si="508"/>
        <v>1</v>
      </c>
      <c r="X4066">
        <v>16</v>
      </c>
      <c r="Y4066" s="14">
        <f t="shared" si="509"/>
        <v>1</v>
      </c>
      <c r="Z4066" t="s">
        <v>55</v>
      </c>
      <c r="AA4066" s="14">
        <f t="shared" si="510"/>
        <v>1</v>
      </c>
    </row>
    <row r="4067" spans="1:27" ht="15" customHeight="1" x14ac:dyDescent="0.25">
      <c r="A4067" t="s">
        <v>6510</v>
      </c>
      <c r="B4067" s="6">
        <v>42340</v>
      </c>
      <c r="C4067" s="6">
        <v>42344</v>
      </c>
      <c r="D4067" t="s">
        <v>19</v>
      </c>
      <c r="E4067" t="s">
        <v>20</v>
      </c>
      <c r="F4067" s="14">
        <f t="shared" si="504"/>
        <v>1</v>
      </c>
      <c r="G4067" t="s">
        <v>3225</v>
      </c>
      <c r="H4067" t="s">
        <v>3171</v>
      </c>
      <c r="I4067" t="s">
        <v>3095</v>
      </c>
      <c r="J4067" t="str">
        <f t="shared" si="511"/>
        <v>Denver,Colorado,United States</v>
      </c>
      <c r="K4067" t="s">
        <v>4487</v>
      </c>
      <c r="L4067" t="s">
        <v>4482</v>
      </c>
      <c r="M4067" t="s">
        <v>42</v>
      </c>
      <c r="N4067" t="s">
        <v>88</v>
      </c>
      <c r="O4067" t="s">
        <v>3196</v>
      </c>
      <c r="P4067" s="4">
        <v>406.36799999999999</v>
      </c>
      <c r="Q4067" s="14">
        <f t="shared" si="505"/>
        <v>1</v>
      </c>
      <c r="R4067">
        <v>4</v>
      </c>
      <c r="S4067" s="14">
        <f t="shared" si="506"/>
        <v>1</v>
      </c>
      <c r="T4067">
        <v>0.2</v>
      </c>
      <c r="U4067" s="14">
        <f t="shared" si="507"/>
        <v>1</v>
      </c>
      <c r="V4067" s="4">
        <v>30.477599999999981</v>
      </c>
      <c r="W4067" s="14">
        <f t="shared" si="508"/>
        <v>1</v>
      </c>
      <c r="X4067">
        <v>33.64</v>
      </c>
      <c r="Y4067" s="14">
        <f t="shared" si="509"/>
        <v>1</v>
      </c>
      <c r="Z4067" t="s">
        <v>28</v>
      </c>
      <c r="AA4067" s="14">
        <f t="shared" si="510"/>
        <v>2</v>
      </c>
    </row>
    <row r="4068" spans="1:27" ht="15" customHeight="1" x14ac:dyDescent="0.25">
      <c r="A4068" t="s">
        <v>5579</v>
      </c>
      <c r="B4068" s="6">
        <v>42255</v>
      </c>
      <c r="C4068" s="6">
        <v>42259</v>
      </c>
      <c r="D4068" t="s">
        <v>19</v>
      </c>
      <c r="E4068" t="s">
        <v>59</v>
      </c>
      <c r="F4068" s="14">
        <f t="shared" si="504"/>
        <v>2</v>
      </c>
      <c r="G4068" t="s">
        <v>4096</v>
      </c>
      <c r="H4068" t="s">
        <v>4097</v>
      </c>
      <c r="I4068" t="s">
        <v>4001</v>
      </c>
      <c r="J4068" t="str">
        <f t="shared" si="511"/>
        <v>Sofia,Sofiya-Grad,Bulgaria</v>
      </c>
      <c r="K4068" t="s">
        <v>4478</v>
      </c>
      <c r="L4068" t="s">
        <v>4471</v>
      </c>
      <c r="M4068" t="s">
        <v>30</v>
      </c>
      <c r="N4068" t="s">
        <v>100</v>
      </c>
      <c r="O4068" t="s">
        <v>2585</v>
      </c>
      <c r="P4068" s="4">
        <v>249.57</v>
      </c>
      <c r="Q4068" s="14">
        <f t="shared" si="505"/>
        <v>1</v>
      </c>
      <c r="R4068">
        <v>1</v>
      </c>
      <c r="S4068" s="14">
        <f t="shared" si="506"/>
        <v>1</v>
      </c>
      <c r="T4068">
        <v>0</v>
      </c>
      <c r="U4068" s="14">
        <f t="shared" si="507"/>
        <v>1</v>
      </c>
      <c r="V4068" s="4">
        <v>4.9799999999999995</v>
      </c>
      <c r="W4068" s="14">
        <f t="shared" si="508"/>
        <v>1</v>
      </c>
      <c r="X4068">
        <v>15.98</v>
      </c>
      <c r="Y4068" s="14">
        <f t="shared" si="509"/>
        <v>1</v>
      </c>
      <c r="Z4068" t="s">
        <v>71</v>
      </c>
      <c r="AA4068" s="14">
        <f t="shared" si="510"/>
        <v>3</v>
      </c>
    </row>
    <row r="4069" spans="1:27" ht="15" customHeight="1" x14ac:dyDescent="0.25">
      <c r="A4069" t="s">
        <v>6042</v>
      </c>
      <c r="B4069" s="6">
        <v>42227</v>
      </c>
      <c r="C4069" s="6">
        <v>42228</v>
      </c>
      <c r="D4069" t="s">
        <v>75</v>
      </c>
      <c r="E4069" t="s">
        <v>59</v>
      </c>
      <c r="F4069" s="14">
        <f t="shared" si="504"/>
        <v>2</v>
      </c>
      <c r="G4069" t="s">
        <v>1866</v>
      </c>
      <c r="H4069" t="s">
        <v>1866</v>
      </c>
      <c r="I4069" t="s">
        <v>1867</v>
      </c>
      <c r="J4069" t="str">
        <f t="shared" si="511"/>
        <v>Vienna,Vienna,Austria</v>
      </c>
      <c r="K4069" t="s">
        <v>4477</v>
      </c>
      <c r="L4069" t="s">
        <v>4471</v>
      </c>
      <c r="M4069" t="s">
        <v>25</v>
      </c>
      <c r="N4069" t="s">
        <v>37</v>
      </c>
      <c r="O4069" t="s">
        <v>1152</v>
      </c>
      <c r="P4069" s="4">
        <v>97.32</v>
      </c>
      <c r="Q4069" s="14">
        <f t="shared" si="505"/>
        <v>1</v>
      </c>
      <c r="R4069">
        <v>2</v>
      </c>
      <c r="S4069" s="14">
        <f t="shared" si="506"/>
        <v>1</v>
      </c>
      <c r="T4069">
        <v>0</v>
      </c>
      <c r="U4069" s="14">
        <f t="shared" si="507"/>
        <v>1</v>
      </c>
      <c r="V4069" s="4">
        <v>17.46</v>
      </c>
      <c r="W4069" s="14">
        <f t="shared" si="508"/>
        <v>1</v>
      </c>
      <c r="X4069">
        <v>15.98</v>
      </c>
      <c r="Y4069" s="14">
        <f t="shared" si="509"/>
        <v>1</v>
      </c>
      <c r="Z4069" t="s">
        <v>71</v>
      </c>
      <c r="AA4069" s="14">
        <f t="shared" si="510"/>
        <v>3</v>
      </c>
    </row>
    <row r="4070" spans="1:27" ht="15" customHeight="1" x14ac:dyDescent="0.25">
      <c r="A4070" t="s">
        <v>6511</v>
      </c>
      <c r="B4070" s="6">
        <v>42167</v>
      </c>
      <c r="C4070" s="6">
        <v>42167</v>
      </c>
      <c r="D4070" t="s">
        <v>113</v>
      </c>
      <c r="E4070" t="s">
        <v>20</v>
      </c>
      <c r="F4070" s="14">
        <f t="shared" si="504"/>
        <v>1</v>
      </c>
      <c r="G4070" t="s">
        <v>3097</v>
      </c>
      <c r="H4070" t="s">
        <v>3098</v>
      </c>
      <c r="I4070" t="s">
        <v>3095</v>
      </c>
      <c r="J4070" t="str">
        <f t="shared" si="511"/>
        <v>Los Angeles,California,United States</v>
      </c>
      <c r="K4070" t="s">
        <v>4487</v>
      </c>
      <c r="L4070" t="s">
        <v>4482</v>
      </c>
      <c r="M4070" t="s">
        <v>25</v>
      </c>
      <c r="N4070" t="s">
        <v>145</v>
      </c>
      <c r="O4070" t="s">
        <v>3349</v>
      </c>
      <c r="P4070" s="4">
        <v>122.97</v>
      </c>
      <c r="Q4070" s="14">
        <f t="shared" si="505"/>
        <v>1</v>
      </c>
      <c r="R4070">
        <v>3</v>
      </c>
      <c r="S4070" s="14">
        <f t="shared" si="506"/>
        <v>1</v>
      </c>
      <c r="T4070">
        <v>0</v>
      </c>
      <c r="U4070" s="14">
        <f t="shared" si="507"/>
        <v>1</v>
      </c>
      <c r="V4070" s="4">
        <v>60.255300000000005</v>
      </c>
      <c r="W4070" s="14">
        <f t="shared" si="508"/>
        <v>1</v>
      </c>
      <c r="X4070">
        <v>23.65</v>
      </c>
      <c r="Y4070" s="14">
        <f t="shared" si="509"/>
        <v>1</v>
      </c>
      <c r="Z4070" t="s">
        <v>28</v>
      </c>
      <c r="AA4070" s="14">
        <f t="shared" si="510"/>
        <v>2</v>
      </c>
    </row>
    <row r="4071" spans="1:27" ht="15" customHeight="1" x14ac:dyDescent="0.25">
      <c r="A4071" t="s">
        <v>9630</v>
      </c>
      <c r="B4071" s="6">
        <v>42337</v>
      </c>
      <c r="C4071" s="6">
        <v>42340</v>
      </c>
      <c r="D4071" t="s">
        <v>67</v>
      </c>
      <c r="E4071" t="s">
        <v>54</v>
      </c>
      <c r="F4071" s="14">
        <f t="shared" si="504"/>
        <v>3</v>
      </c>
      <c r="G4071" t="s">
        <v>2340</v>
      </c>
      <c r="H4071" t="s">
        <v>1839</v>
      </c>
      <c r="I4071" t="s">
        <v>1840</v>
      </c>
      <c r="J4071" t="str">
        <f t="shared" si="511"/>
        <v>Girona,Catalonia,Spain</v>
      </c>
      <c r="K4071" t="s">
        <v>4472</v>
      </c>
      <c r="L4071" t="s">
        <v>4471</v>
      </c>
      <c r="M4071" t="s">
        <v>25</v>
      </c>
      <c r="N4071" t="s">
        <v>45</v>
      </c>
      <c r="O4071" t="s">
        <v>155</v>
      </c>
      <c r="P4071" s="4">
        <v>128.25000000000003</v>
      </c>
      <c r="Q4071" s="14">
        <f t="shared" si="505"/>
        <v>1</v>
      </c>
      <c r="R4071">
        <v>3</v>
      </c>
      <c r="S4071" s="14">
        <f t="shared" si="506"/>
        <v>1</v>
      </c>
      <c r="T4071">
        <v>0</v>
      </c>
      <c r="U4071" s="14">
        <f t="shared" si="507"/>
        <v>1</v>
      </c>
      <c r="V4071" s="4">
        <v>28.17</v>
      </c>
      <c r="W4071" s="14">
        <f t="shared" si="508"/>
        <v>1</v>
      </c>
      <c r="X4071">
        <v>15.97</v>
      </c>
      <c r="Y4071" s="14">
        <f t="shared" si="509"/>
        <v>1</v>
      </c>
      <c r="Z4071" t="s">
        <v>28</v>
      </c>
      <c r="AA4071" s="14">
        <f t="shared" si="510"/>
        <v>2</v>
      </c>
    </row>
    <row r="4072" spans="1:27" ht="15" customHeight="1" x14ac:dyDescent="0.25">
      <c r="A4072" t="s">
        <v>5167</v>
      </c>
      <c r="B4072" s="6">
        <v>42180</v>
      </c>
      <c r="C4072" s="6">
        <v>42182</v>
      </c>
      <c r="D4072" t="s">
        <v>67</v>
      </c>
      <c r="E4072" t="s">
        <v>20</v>
      </c>
      <c r="F4072" s="14">
        <f t="shared" si="504"/>
        <v>1</v>
      </c>
      <c r="G4072" t="s">
        <v>2591</v>
      </c>
      <c r="H4072" t="s">
        <v>2592</v>
      </c>
      <c r="I4072" t="s">
        <v>2571</v>
      </c>
      <c r="J4072" t="str">
        <f t="shared" si="511"/>
        <v>Brisbane,Queensland,Australia</v>
      </c>
      <c r="K4072" t="s">
        <v>2572</v>
      </c>
      <c r="L4072" t="s">
        <v>4469</v>
      </c>
      <c r="M4072" t="s">
        <v>25</v>
      </c>
      <c r="N4072" t="s">
        <v>45</v>
      </c>
      <c r="O4072" t="s">
        <v>105</v>
      </c>
      <c r="P4072" s="4">
        <v>70.200000000000017</v>
      </c>
      <c r="Q4072" s="14">
        <f t="shared" si="505"/>
        <v>1</v>
      </c>
      <c r="R4072">
        <v>2</v>
      </c>
      <c r="S4072" s="14">
        <f t="shared" si="506"/>
        <v>1</v>
      </c>
      <c r="T4072">
        <v>0.1</v>
      </c>
      <c r="U4072" s="14">
        <f t="shared" si="507"/>
        <v>1</v>
      </c>
      <c r="V4072" s="4">
        <v>5.4599999999999982</v>
      </c>
      <c r="W4072" s="14">
        <f t="shared" si="508"/>
        <v>1</v>
      </c>
      <c r="X4072">
        <v>15.96</v>
      </c>
      <c r="Y4072" s="14">
        <f t="shared" si="509"/>
        <v>1</v>
      </c>
      <c r="Z4072" t="s">
        <v>71</v>
      </c>
      <c r="AA4072" s="14">
        <f t="shared" si="510"/>
        <v>3</v>
      </c>
    </row>
    <row r="4073" spans="1:27" ht="15" customHeight="1" x14ac:dyDescent="0.25">
      <c r="A4073" t="s">
        <v>5598</v>
      </c>
      <c r="B4073" s="6">
        <v>42272</v>
      </c>
      <c r="C4073" s="6">
        <v>42277</v>
      </c>
      <c r="D4073" t="s">
        <v>19</v>
      </c>
      <c r="E4073" t="s">
        <v>20</v>
      </c>
      <c r="F4073" s="14">
        <f t="shared" si="504"/>
        <v>1</v>
      </c>
      <c r="G4073" t="s">
        <v>410</v>
      </c>
      <c r="H4073" t="s">
        <v>271</v>
      </c>
      <c r="I4073" t="s">
        <v>272</v>
      </c>
      <c r="J4073" t="str">
        <f t="shared" si="511"/>
        <v>Soyapango,San Salvador,El Salvador</v>
      </c>
      <c r="K4073" t="s">
        <v>4485</v>
      </c>
      <c r="L4073" t="s">
        <v>24</v>
      </c>
      <c r="M4073" t="s">
        <v>30</v>
      </c>
      <c r="N4073" t="s">
        <v>52</v>
      </c>
      <c r="O4073" t="s">
        <v>535</v>
      </c>
      <c r="P4073" s="4">
        <v>311.61999999999995</v>
      </c>
      <c r="Q4073" s="14">
        <f t="shared" si="505"/>
        <v>1</v>
      </c>
      <c r="R4073">
        <v>1</v>
      </c>
      <c r="S4073" s="14">
        <f t="shared" si="506"/>
        <v>1</v>
      </c>
      <c r="T4073">
        <v>0</v>
      </c>
      <c r="U4073" s="14">
        <f t="shared" si="507"/>
        <v>1</v>
      </c>
      <c r="V4073" s="4">
        <v>34.260000000000005</v>
      </c>
      <c r="W4073" s="14">
        <f t="shared" si="508"/>
        <v>1</v>
      </c>
      <c r="X4073">
        <v>15.952999999999999</v>
      </c>
      <c r="Y4073" s="14">
        <f t="shared" si="509"/>
        <v>1</v>
      </c>
      <c r="Z4073" t="s">
        <v>28</v>
      </c>
      <c r="AA4073" s="14">
        <f t="shared" si="510"/>
        <v>2</v>
      </c>
    </row>
    <row r="4074" spans="1:27" ht="15" customHeight="1" x14ac:dyDescent="0.25">
      <c r="A4074" t="s">
        <v>10380</v>
      </c>
      <c r="B4074" s="6">
        <v>42168</v>
      </c>
      <c r="C4074" s="6">
        <v>42175</v>
      </c>
      <c r="D4074" t="s">
        <v>19</v>
      </c>
      <c r="E4074" t="s">
        <v>20</v>
      </c>
      <c r="F4074" s="14">
        <f t="shared" si="504"/>
        <v>1</v>
      </c>
      <c r="G4074" t="s">
        <v>1852</v>
      </c>
      <c r="H4074" t="s">
        <v>1852</v>
      </c>
      <c r="I4074" t="s">
        <v>1853</v>
      </c>
      <c r="J4074" t="str">
        <f t="shared" si="511"/>
        <v>Stockholm,Stockholm,Sweden</v>
      </c>
      <c r="K4074" t="s">
        <v>4484</v>
      </c>
      <c r="L4074" t="s">
        <v>4471</v>
      </c>
      <c r="M4074" t="s">
        <v>30</v>
      </c>
      <c r="N4074" t="s">
        <v>31</v>
      </c>
      <c r="O4074" t="s">
        <v>1635</v>
      </c>
      <c r="P4074" s="4">
        <v>130.94400000000002</v>
      </c>
      <c r="Q4074" s="14">
        <f t="shared" si="505"/>
        <v>1</v>
      </c>
      <c r="R4074">
        <v>8</v>
      </c>
      <c r="S4074" s="14">
        <f t="shared" si="506"/>
        <v>1</v>
      </c>
      <c r="T4074">
        <v>0.6</v>
      </c>
      <c r="U4074" s="14">
        <f t="shared" si="507"/>
        <v>3</v>
      </c>
      <c r="V4074" s="4">
        <v>-153.93599999999998</v>
      </c>
      <c r="W4074" s="14">
        <f t="shared" si="508"/>
        <v>3</v>
      </c>
      <c r="X4074">
        <v>15.95</v>
      </c>
      <c r="Y4074" s="14">
        <f t="shared" si="509"/>
        <v>1</v>
      </c>
      <c r="Z4074" t="s">
        <v>55</v>
      </c>
      <c r="AA4074" s="14">
        <f t="shared" si="510"/>
        <v>1</v>
      </c>
    </row>
    <row r="4075" spans="1:27" ht="15" customHeight="1" x14ac:dyDescent="0.25">
      <c r="A4075" t="s">
        <v>9011</v>
      </c>
      <c r="B4075" s="6">
        <v>42255</v>
      </c>
      <c r="C4075" s="6">
        <v>42259</v>
      </c>
      <c r="D4075" t="s">
        <v>19</v>
      </c>
      <c r="E4075" t="s">
        <v>54</v>
      </c>
      <c r="F4075" s="14">
        <f t="shared" si="504"/>
        <v>3</v>
      </c>
      <c r="G4075" t="s">
        <v>4413</v>
      </c>
      <c r="H4075" t="s">
        <v>4413</v>
      </c>
      <c r="I4075" t="s">
        <v>4108</v>
      </c>
      <c r="J4075" t="str">
        <f t="shared" si="511"/>
        <v>Kayes,Kayes,Mali</v>
      </c>
      <c r="K4075" t="s">
        <v>4479</v>
      </c>
      <c r="L4075" t="s">
        <v>3867</v>
      </c>
      <c r="M4075" t="s">
        <v>30</v>
      </c>
      <c r="N4075" t="s">
        <v>33</v>
      </c>
      <c r="O4075" t="s">
        <v>1782</v>
      </c>
      <c r="P4075" s="4">
        <v>411.75</v>
      </c>
      <c r="Q4075" s="14">
        <f t="shared" si="505"/>
        <v>1</v>
      </c>
      <c r="R4075">
        <v>1</v>
      </c>
      <c r="S4075" s="14">
        <f t="shared" si="506"/>
        <v>1</v>
      </c>
      <c r="T4075">
        <v>0</v>
      </c>
      <c r="U4075" s="14">
        <f t="shared" si="507"/>
        <v>1</v>
      </c>
      <c r="V4075" s="4">
        <v>156.44999999999999</v>
      </c>
      <c r="W4075" s="14">
        <f t="shared" si="508"/>
        <v>1</v>
      </c>
      <c r="X4075">
        <v>15.94</v>
      </c>
      <c r="Y4075" s="14">
        <f t="shared" si="509"/>
        <v>1</v>
      </c>
      <c r="Z4075" t="s">
        <v>28</v>
      </c>
      <c r="AA4075" s="14">
        <f t="shared" si="510"/>
        <v>2</v>
      </c>
    </row>
    <row r="4076" spans="1:27" ht="15" customHeight="1" x14ac:dyDescent="0.25">
      <c r="A4076" t="s">
        <v>5101</v>
      </c>
      <c r="B4076" s="6">
        <v>42328</v>
      </c>
      <c r="C4076" s="6">
        <v>42333</v>
      </c>
      <c r="D4076" t="s">
        <v>19</v>
      </c>
      <c r="E4076" t="s">
        <v>59</v>
      </c>
      <c r="F4076" s="14">
        <f t="shared" si="504"/>
        <v>2</v>
      </c>
      <c r="G4076" t="s">
        <v>271</v>
      </c>
      <c r="H4076" t="s">
        <v>271</v>
      </c>
      <c r="I4076" t="s">
        <v>272</v>
      </c>
      <c r="J4076" t="str">
        <f t="shared" si="511"/>
        <v>San Salvador,San Salvador,El Salvador</v>
      </c>
      <c r="K4076" t="s">
        <v>4485</v>
      </c>
      <c r="L4076" t="s">
        <v>24</v>
      </c>
      <c r="M4076" t="s">
        <v>42</v>
      </c>
      <c r="N4076" t="s">
        <v>47</v>
      </c>
      <c r="O4076" t="s">
        <v>1042</v>
      </c>
      <c r="P4076" s="4">
        <v>170.89999999999998</v>
      </c>
      <c r="Q4076" s="14">
        <f t="shared" si="505"/>
        <v>1</v>
      </c>
      <c r="R4076">
        <v>1</v>
      </c>
      <c r="S4076" s="14">
        <f t="shared" si="506"/>
        <v>1</v>
      </c>
      <c r="T4076">
        <v>0</v>
      </c>
      <c r="U4076" s="14">
        <f t="shared" si="507"/>
        <v>1</v>
      </c>
      <c r="V4076" s="4">
        <v>82.02000000000001</v>
      </c>
      <c r="W4076" s="14">
        <f t="shared" si="508"/>
        <v>1</v>
      </c>
      <c r="X4076">
        <v>15.931000000000001</v>
      </c>
      <c r="Y4076" s="14">
        <f t="shared" si="509"/>
        <v>1</v>
      </c>
      <c r="Z4076" t="s">
        <v>28</v>
      </c>
      <c r="AA4076" s="14">
        <f t="shared" si="510"/>
        <v>2</v>
      </c>
    </row>
    <row r="4077" spans="1:27" ht="15" customHeight="1" x14ac:dyDescent="0.25">
      <c r="A4077" t="s">
        <v>4984</v>
      </c>
      <c r="B4077" s="6">
        <v>42146</v>
      </c>
      <c r="C4077" s="6">
        <v>42152</v>
      </c>
      <c r="D4077" t="s">
        <v>19</v>
      </c>
      <c r="E4077" t="s">
        <v>20</v>
      </c>
      <c r="F4077" s="14">
        <f t="shared" si="504"/>
        <v>1</v>
      </c>
      <c r="G4077" t="s">
        <v>2314</v>
      </c>
      <c r="H4077" t="s">
        <v>1858</v>
      </c>
      <c r="I4077" t="s">
        <v>1834</v>
      </c>
      <c r="J4077" t="str">
        <f t="shared" si="511"/>
        <v>Guidonia Montecelio,Lazio,Italy</v>
      </c>
      <c r="K4077" t="s">
        <v>4472</v>
      </c>
      <c r="L4077" t="s">
        <v>4471</v>
      </c>
      <c r="M4077" t="s">
        <v>25</v>
      </c>
      <c r="N4077" t="s">
        <v>145</v>
      </c>
      <c r="O4077" t="s">
        <v>1473</v>
      </c>
      <c r="P4077" s="4">
        <v>155.85000000000002</v>
      </c>
      <c r="Q4077" s="14">
        <f t="shared" si="505"/>
        <v>1</v>
      </c>
      <c r="R4077">
        <v>5</v>
      </c>
      <c r="S4077" s="14">
        <f t="shared" si="506"/>
        <v>1</v>
      </c>
      <c r="T4077">
        <v>0</v>
      </c>
      <c r="U4077" s="14">
        <f t="shared" si="507"/>
        <v>1</v>
      </c>
      <c r="V4077" s="4">
        <v>35.699999999999996</v>
      </c>
      <c r="W4077" s="14">
        <f t="shared" si="508"/>
        <v>1</v>
      </c>
      <c r="X4077">
        <v>15.93</v>
      </c>
      <c r="Y4077" s="14">
        <f t="shared" si="509"/>
        <v>1</v>
      </c>
      <c r="Z4077" t="s">
        <v>28</v>
      </c>
      <c r="AA4077" s="14">
        <f t="shared" si="510"/>
        <v>2</v>
      </c>
    </row>
    <row r="4078" spans="1:27" ht="15" customHeight="1" x14ac:dyDescent="0.25">
      <c r="A4078" t="s">
        <v>7239</v>
      </c>
      <c r="B4078" s="6">
        <v>42166</v>
      </c>
      <c r="C4078" s="6">
        <v>42166</v>
      </c>
      <c r="D4078" t="s">
        <v>113</v>
      </c>
      <c r="E4078" t="s">
        <v>20</v>
      </c>
      <c r="F4078" s="14">
        <f t="shared" si="504"/>
        <v>1</v>
      </c>
      <c r="G4078" t="s">
        <v>3902</v>
      </c>
      <c r="H4078" t="s">
        <v>3902</v>
      </c>
      <c r="I4078" t="s">
        <v>3903</v>
      </c>
      <c r="J4078" t="str">
        <f t="shared" si="511"/>
        <v>Istanbul,Istanbul,Turkey</v>
      </c>
      <c r="K4078" t="s">
        <v>4476</v>
      </c>
      <c r="L4078" t="s">
        <v>4469</v>
      </c>
      <c r="M4078" t="s">
        <v>42</v>
      </c>
      <c r="N4078" t="s">
        <v>47</v>
      </c>
      <c r="O4078" t="s">
        <v>985</v>
      </c>
      <c r="P4078" s="4">
        <v>86.688000000000017</v>
      </c>
      <c r="Q4078" s="14">
        <f t="shared" si="505"/>
        <v>1</v>
      </c>
      <c r="R4078">
        <v>8</v>
      </c>
      <c r="S4078" s="14">
        <f t="shared" si="506"/>
        <v>1</v>
      </c>
      <c r="T4078">
        <v>0.6</v>
      </c>
      <c r="U4078" s="14">
        <f t="shared" si="507"/>
        <v>3</v>
      </c>
      <c r="V4078" s="4">
        <v>-80.352000000000018</v>
      </c>
      <c r="W4078" s="14">
        <f t="shared" si="508"/>
        <v>3</v>
      </c>
      <c r="X4078">
        <v>15.93</v>
      </c>
      <c r="Y4078" s="14">
        <f t="shared" si="509"/>
        <v>1</v>
      </c>
      <c r="Z4078" t="s">
        <v>71</v>
      </c>
      <c r="AA4078" s="14">
        <f t="shared" si="510"/>
        <v>3</v>
      </c>
    </row>
    <row r="4079" spans="1:27" ht="15" customHeight="1" x14ac:dyDescent="0.25">
      <c r="A4079" t="s">
        <v>10137</v>
      </c>
      <c r="B4079" s="6">
        <v>42199</v>
      </c>
      <c r="C4079" s="6">
        <v>42204</v>
      </c>
      <c r="D4079" t="s">
        <v>19</v>
      </c>
      <c r="E4079" t="s">
        <v>20</v>
      </c>
      <c r="F4079" s="14">
        <f t="shared" si="504"/>
        <v>1</v>
      </c>
      <c r="G4079" t="s">
        <v>1945</v>
      </c>
      <c r="H4079" t="s">
        <v>1826</v>
      </c>
      <c r="I4079" t="s">
        <v>1827</v>
      </c>
      <c r="J4079" t="str">
        <f t="shared" si="511"/>
        <v>Duisburg,North Rhine-Westphalia,Germany</v>
      </c>
      <c r="K4079" t="s">
        <v>4477</v>
      </c>
      <c r="L4079" t="s">
        <v>4471</v>
      </c>
      <c r="M4079" t="s">
        <v>25</v>
      </c>
      <c r="N4079" t="s">
        <v>37</v>
      </c>
      <c r="O4079" t="s">
        <v>371</v>
      </c>
      <c r="P4079" s="4">
        <v>220.58999999999997</v>
      </c>
      <c r="Q4079" s="14">
        <f t="shared" si="505"/>
        <v>1</v>
      </c>
      <c r="R4079">
        <v>9</v>
      </c>
      <c r="S4079" s="14">
        <f t="shared" si="506"/>
        <v>2</v>
      </c>
      <c r="T4079">
        <v>0</v>
      </c>
      <c r="U4079" s="14">
        <f t="shared" si="507"/>
        <v>1</v>
      </c>
      <c r="V4079" s="4">
        <v>88.02</v>
      </c>
      <c r="W4079" s="14">
        <f t="shared" si="508"/>
        <v>1</v>
      </c>
      <c r="X4079">
        <v>15.93</v>
      </c>
      <c r="Y4079" s="14">
        <f t="shared" si="509"/>
        <v>1</v>
      </c>
      <c r="Z4079" t="s">
        <v>28</v>
      </c>
      <c r="AA4079" s="14">
        <f t="shared" si="510"/>
        <v>2</v>
      </c>
    </row>
    <row r="4080" spans="1:27" ht="15" customHeight="1" x14ac:dyDescent="0.25">
      <c r="A4080" t="s">
        <v>5046</v>
      </c>
      <c r="B4080" s="6">
        <v>42234</v>
      </c>
      <c r="C4080" s="6">
        <v>42241</v>
      </c>
      <c r="D4080" t="s">
        <v>19</v>
      </c>
      <c r="E4080" t="s">
        <v>20</v>
      </c>
      <c r="F4080" s="14">
        <f t="shared" si="504"/>
        <v>1</v>
      </c>
      <c r="G4080" t="s">
        <v>2569</v>
      </c>
      <c r="H4080" t="s">
        <v>2570</v>
      </c>
      <c r="I4080" t="s">
        <v>2571</v>
      </c>
      <c r="J4080" t="str">
        <f t="shared" si="511"/>
        <v>Sydney,New South Wales,Australia</v>
      </c>
      <c r="K4080" t="s">
        <v>2572</v>
      </c>
      <c r="L4080" t="s">
        <v>4469</v>
      </c>
      <c r="M4080" t="s">
        <v>25</v>
      </c>
      <c r="N4080" t="s">
        <v>39</v>
      </c>
      <c r="O4080" t="s">
        <v>1501</v>
      </c>
      <c r="P4080" s="4">
        <v>162.864</v>
      </c>
      <c r="Q4080" s="14">
        <f t="shared" si="505"/>
        <v>1</v>
      </c>
      <c r="R4080">
        <v>4</v>
      </c>
      <c r="S4080" s="14">
        <f t="shared" si="506"/>
        <v>1</v>
      </c>
      <c r="T4080">
        <v>0.1</v>
      </c>
      <c r="U4080" s="14">
        <f t="shared" si="507"/>
        <v>1</v>
      </c>
      <c r="V4080" s="4">
        <v>68.664000000000001</v>
      </c>
      <c r="W4080" s="14">
        <f t="shared" si="508"/>
        <v>1</v>
      </c>
      <c r="X4080">
        <v>15.92</v>
      </c>
      <c r="Y4080" s="14">
        <f t="shared" si="509"/>
        <v>1</v>
      </c>
      <c r="Z4080" t="s">
        <v>55</v>
      </c>
      <c r="AA4080" s="14">
        <f t="shared" si="510"/>
        <v>1</v>
      </c>
    </row>
    <row r="4081" spans="1:27" ht="15" customHeight="1" x14ac:dyDescent="0.25">
      <c r="A4081" t="s">
        <v>10159</v>
      </c>
      <c r="B4081" s="6">
        <v>42271</v>
      </c>
      <c r="C4081" s="6">
        <v>42278</v>
      </c>
      <c r="D4081" t="s">
        <v>19</v>
      </c>
      <c r="E4081" t="s">
        <v>59</v>
      </c>
      <c r="F4081" s="14">
        <f t="shared" si="504"/>
        <v>2</v>
      </c>
      <c r="G4081" t="s">
        <v>2910</v>
      </c>
      <c r="H4081" t="s">
        <v>2570</v>
      </c>
      <c r="I4081" t="s">
        <v>2571</v>
      </c>
      <c r="J4081" t="str">
        <f t="shared" si="511"/>
        <v>Forster,New South Wales,Australia</v>
      </c>
      <c r="K4081" t="s">
        <v>2572</v>
      </c>
      <c r="L4081" t="s">
        <v>4469</v>
      </c>
      <c r="M4081" t="s">
        <v>42</v>
      </c>
      <c r="N4081" t="s">
        <v>43</v>
      </c>
      <c r="O4081" t="s">
        <v>2535</v>
      </c>
      <c r="P4081" s="4">
        <v>280.66500000000002</v>
      </c>
      <c r="Q4081" s="14">
        <f t="shared" si="505"/>
        <v>1</v>
      </c>
      <c r="R4081">
        <v>1</v>
      </c>
      <c r="S4081" s="14">
        <f t="shared" si="506"/>
        <v>1</v>
      </c>
      <c r="T4081">
        <v>0.1</v>
      </c>
      <c r="U4081" s="14">
        <f t="shared" si="507"/>
        <v>1</v>
      </c>
      <c r="V4081" s="4">
        <v>106.005</v>
      </c>
      <c r="W4081" s="14">
        <f t="shared" si="508"/>
        <v>1</v>
      </c>
      <c r="X4081">
        <v>15.92</v>
      </c>
      <c r="Y4081" s="14">
        <f t="shared" si="509"/>
        <v>1</v>
      </c>
      <c r="Z4081" t="s">
        <v>28</v>
      </c>
      <c r="AA4081" s="14">
        <f t="shared" si="510"/>
        <v>2</v>
      </c>
    </row>
    <row r="4082" spans="1:27" ht="15" customHeight="1" x14ac:dyDescent="0.25">
      <c r="A4082" t="s">
        <v>8513</v>
      </c>
      <c r="B4082" s="6">
        <v>42223</v>
      </c>
      <c r="C4082" s="6">
        <v>42229</v>
      </c>
      <c r="D4082" t="s">
        <v>19</v>
      </c>
      <c r="E4082" t="s">
        <v>59</v>
      </c>
      <c r="F4082" s="14">
        <f t="shared" si="504"/>
        <v>2</v>
      </c>
      <c r="G4082" t="s">
        <v>362</v>
      </c>
      <c r="H4082" t="s">
        <v>188</v>
      </c>
      <c r="I4082" t="s">
        <v>188</v>
      </c>
      <c r="J4082" t="str">
        <f t="shared" si="511"/>
        <v>Villa Nueva,Guatemala,Guatemala</v>
      </c>
      <c r="K4082" t="s">
        <v>4485</v>
      </c>
      <c r="L4082" t="s">
        <v>24</v>
      </c>
      <c r="M4082" t="s">
        <v>42</v>
      </c>
      <c r="N4082" t="s">
        <v>80</v>
      </c>
      <c r="O4082" t="s">
        <v>119</v>
      </c>
      <c r="P4082" s="4">
        <v>287.78327999999999</v>
      </c>
      <c r="Q4082" s="14">
        <f t="shared" si="505"/>
        <v>1</v>
      </c>
      <c r="R4082">
        <v>3</v>
      </c>
      <c r="S4082" s="14">
        <f t="shared" si="506"/>
        <v>1</v>
      </c>
      <c r="T4082">
        <v>2E-3</v>
      </c>
      <c r="U4082" s="14">
        <f t="shared" si="507"/>
        <v>1</v>
      </c>
      <c r="V4082" s="4">
        <v>111.86327999999999</v>
      </c>
      <c r="W4082" s="14">
        <f t="shared" si="508"/>
        <v>1</v>
      </c>
      <c r="X4082">
        <v>15.918000000000001</v>
      </c>
      <c r="Y4082" s="14">
        <f t="shared" si="509"/>
        <v>1</v>
      </c>
      <c r="Z4082" t="s">
        <v>28</v>
      </c>
      <c r="AA4082" s="14">
        <f t="shared" si="510"/>
        <v>2</v>
      </c>
    </row>
    <row r="4083" spans="1:27" ht="15" customHeight="1" x14ac:dyDescent="0.25">
      <c r="A4083" t="s">
        <v>7464</v>
      </c>
      <c r="B4083" s="6">
        <v>42074</v>
      </c>
      <c r="C4083" s="6">
        <v>42079</v>
      </c>
      <c r="D4083" t="s">
        <v>67</v>
      </c>
      <c r="E4083" t="s">
        <v>59</v>
      </c>
      <c r="F4083" s="14">
        <f t="shared" si="504"/>
        <v>2</v>
      </c>
      <c r="G4083" t="s">
        <v>262</v>
      </c>
      <c r="H4083" t="s">
        <v>262</v>
      </c>
      <c r="I4083" t="s">
        <v>98</v>
      </c>
      <c r="J4083" t="str">
        <f t="shared" si="511"/>
        <v>Pinar del Río,Pinar del Río,Cuba</v>
      </c>
      <c r="K4083" t="s">
        <v>99</v>
      </c>
      <c r="L4083" t="s">
        <v>24</v>
      </c>
      <c r="M4083" t="s">
        <v>30</v>
      </c>
      <c r="N4083" t="s">
        <v>31</v>
      </c>
      <c r="O4083" t="s">
        <v>423</v>
      </c>
      <c r="P4083" s="4">
        <v>222.36000000000004</v>
      </c>
      <c r="Q4083" s="14">
        <f t="shared" si="505"/>
        <v>1</v>
      </c>
      <c r="R4083">
        <v>3</v>
      </c>
      <c r="S4083" s="14">
        <f t="shared" si="506"/>
        <v>1</v>
      </c>
      <c r="T4083">
        <v>0</v>
      </c>
      <c r="U4083" s="14">
        <f t="shared" si="507"/>
        <v>1</v>
      </c>
      <c r="V4083" s="4">
        <v>60</v>
      </c>
      <c r="W4083" s="14">
        <f t="shared" si="508"/>
        <v>1</v>
      </c>
      <c r="X4083">
        <v>15.91</v>
      </c>
      <c r="Y4083" s="14">
        <f t="shared" si="509"/>
        <v>1</v>
      </c>
      <c r="Z4083" t="s">
        <v>28</v>
      </c>
      <c r="AA4083" s="14">
        <f t="shared" si="510"/>
        <v>2</v>
      </c>
    </row>
    <row r="4084" spans="1:27" ht="15" customHeight="1" x14ac:dyDescent="0.25">
      <c r="A4084" t="s">
        <v>7558</v>
      </c>
      <c r="B4084" s="6">
        <v>42289</v>
      </c>
      <c r="C4084" s="6">
        <v>42293</v>
      </c>
      <c r="D4084" t="s">
        <v>19</v>
      </c>
      <c r="E4084" t="s">
        <v>59</v>
      </c>
      <c r="F4084" s="14">
        <f t="shared" si="504"/>
        <v>2</v>
      </c>
      <c r="G4084" t="s">
        <v>2599</v>
      </c>
      <c r="H4084" t="s">
        <v>682</v>
      </c>
      <c r="I4084" t="s">
        <v>2571</v>
      </c>
      <c r="J4084" t="str">
        <f t="shared" si="511"/>
        <v>Melbourne,Victoria,Australia</v>
      </c>
      <c r="K4084" t="s">
        <v>2572</v>
      </c>
      <c r="L4084" t="s">
        <v>4469</v>
      </c>
      <c r="M4084" t="s">
        <v>30</v>
      </c>
      <c r="N4084" t="s">
        <v>52</v>
      </c>
      <c r="O4084" t="s">
        <v>1136</v>
      </c>
      <c r="P4084" s="4">
        <v>257.25600000000003</v>
      </c>
      <c r="Q4084" s="14">
        <f t="shared" si="505"/>
        <v>1</v>
      </c>
      <c r="R4084">
        <v>6</v>
      </c>
      <c r="S4084" s="14">
        <f t="shared" si="506"/>
        <v>1</v>
      </c>
      <c r="T4084">
        <v>0.1</v>
      </c>
      <c r="U4084" s="14">
        <f t="shared" si="507"/>
        <v>1</v>
      </c>
      <c r="V4084" s="4">
        <v>39.995999999999995</v>
      </c>
      <c r="W4084" s="14">
        <f t="shared" si="508"/>
        <v>1</v>
      </c>
      <c r="X4084">
        <v>15.91</v>
      </c>
      <c r="Y4084" s="14">
        <f t="shared" si="509"/>
        <v>1</v>
      </c>
      <c r="Z4084" t="s">
        <v>28</v>
      </c>
      <c r="AA4084" s="14">
        <f t="shared" si="510"/>
        <v>2</v>
      </c>
    </row>
    <row r="4085" spans="1:27" ht="15" customHeight="1" x14ac:dyDescent="0.25">
      <c r="A4085" t="s">
        <v>9903</v>
      </c>
      <c r="B4085" s="6">
        <v>42295</v>
      </c>
      <c r="C4085" s="6">
        <v>42300</v>
      </c>
      <c r="D4085" t="s">
        <v>19</v>
      </c>
      <c r="E4085" t="s">
        <v>59</v>
      </c>
      <c r="F4085" s="14">
        <f t="shared" si="504"/>
        <v>2</v>
      </c>
      <c r="G4085" t="s">
        <v>2774</v>
      </c>
      <c r="H4085" t="s">
        <v>2691</v>
      </c>
      <c r="I4085" t="s">
        <v>2565</v>
      </c>
      <c r="J4085" t="str">
        <f t="shared" si="511"/>
        <v>Bangalore,Karnataka,India</v>
      </c>
      <c r="K4085" t="s">
        <v>4470</v>
      </c>
      <c r="L4085" t="s">
        <v>4469</v>
      </c>
      <c r="M4085" t="s">
        <v>25</v>
      </c>
      <c r="N4085" t="s">
        <v>91</v>
      </c>
      <c r="O4085" t="s">
        <v>1334</v>
      </c>
      <c r="P4085" s="4">
        <v>194.34</v>
      </c>
      <c r="Q4085" s="14">
        <f t="shared" si="505"/>
        <v>1</v>
      </c>
      <c r="R4085">
        <v>2</v>
      </c>
      <c r="S4085" s="14">
        <f t="shared" si="506"/>
        <v>1</v>
      </c>
      <c r="T4085">
        <v>0</v>
      </c>
      <c r="U4085" s="14">
        <f t="shared" si="507"/>
        <v>1</v>
      </c>
      <c r="V4085" s="4">
        <v>36.900000000000006</v>
      </c>
      <c r="W4085" s="14">
        <f t="shared" si="508"/>
        <v>1</v>
      </c>
      <c r="X4085">
        <v>15.91</v>
      </c>
      <c r="Y4085" s="14">
        <f t="shared" si="509"/>
        <v>1</v>
      </c>
      <c r="Z4085" t="s">
        <v>28</v>
      </c>
      <c r="AA4085" s="14">
        <f t="shared" si="510"/>
        <v>2</v>
      </c>
    </row>
    <row r="4086" spans="1:27" ht="15" customHeight="1" x14ac:dyDescent="0.25">
      <c r="A4086" t="s">
        <v>8059</v>
      </c>
      <c r="B4086" s="6">
        <v>42176</v>
      </c>
      <c r="C4086" s="6">
        <v>42180</v>
      </c>
      <c r="D4086" t="s">
        <v>19</v>
      </c>
      <c r="E4086" t="s">
        <v>59</v>
      </c>
      <c r="F4086" s="14">
        <f t="shared" si="504"/>
        <v>2</v>
      </c>
      <c r="G4086" t="s">
        <v>2577</v>
      </c>
      <c r="H4086" t="s">
        <v>2578</v>
      </c>
      <c r="I4086" t="s">
        <v>2579</v>
      </c>
      <c r="J4086" t="str">
        <f t="shared" si="511"/>
        <v>Bandung,Jawa Barat,Indonesia</v>
      </c>
      <c r="K4086" t="s">
        <v>4481</v>
      </c>
      <c r="L4086" t="s">
        <v>4469</v>
      </c>
      <c r="M4086" t="s">
        <v>25</v>
      </c>
      <c r="N4086" t="s">
        <v>35</v>
      </c>
      <c r="O4086" t="s">
        <v>1173</v>
      </c>
      <c r="P4086" s="4">
        <v>126.69120000000001</v>
      </c>
      <c r="Q4086" s="14">
        <f t="shared" si="505"/>
        <v>1</v>
      </c>
      <c r="R4086">
        <v>3</v>
      </c>
      <c r="S4086" s="14">
        <f t="shared" si="506"/>
        <v>1</v>
      </c>
      <c r="T4086">
        <v>0.17</v>
      </c>
      <c r="U4086" s="14">
        <f t="shared" si="507"/>
        <v>1</v>
      </c>
      <c r="V4086" s="4">
        <v>-25.948800000000006</v>
      </c>
      <c r="W4086" s="14">
        <f t="shared" si="508"/>
        <v>3</v>
      </c>
      <c r="X4086">
        <v>15.9</v>
      </c>
      <c r="Y4086" s="14">
        <f t="shared" si="509"/>
        <v>1</v>
      </c>
      <c r="Z4086" t="s">
        <v>71</v>
      </c>
      <c r="AA4086" s="14">
        <f t="shared" si="510"/>
        <v>3</v>
      </c>
    </row>
    <row r="4087" spans="1:27" ht="15" customHeight="1" x14ac:dyDescent="0.25">
      <c r="A4087" t="s">
        <v>9071</v>
      </c>
      <c r="B4087" s="6">
        <v>42251</v>
      </c>
      <c r="C4087" s="6">
        <v>42255</v>
      </c>
      <c r="D4087" t="s">
        <v>19</v>
      </c>
      <c r="E4087" t="s">
        <v>20</v>
      </c>
      <c r="F4087" s="14">
        <f t="shared" si="504"/>
        <v>1</v>
      </c>
      <c r="G4087" t="s">
        <v>2701</v>
      </c>
      <c r="H4087" t="s">
        <v>2702</v>
      </c>
      <c r="I4087" t="s">
        <v>2645</v>
      </c>
      <c r="J4087" t="str">
        <f t="shared" si="511"/>
        <v>Lahore,Punjab,Pakistan</v>
      </c>
      <c r="K4087" t="s">
        <v>4470</v>
      </c>
      <c r="L4087" t="s">
        <v>4469</v>
      </c>
      <c r="M4087" t="s">
        <v>30</v>
      </c>
      <c r="N4087" t="s">
        <v>31</v>
      </c>
      <c r="O4087" t="s">
        <v>1294</v>
      </c>
      <c r="P4087" s="4">
        <v>117.28800000000001</v>
      </c>
      <c r="Q4087" s="14">
        <f t="shared" si="505"/>
        <v>1</v>
      </c>
      <c r="R4087">
        <v>3</v>
      </c>
      <c r="S4087" s="14">
        <f t="shared" si="506"/>
        <v>1</v>
      </c>
      <c r="T4087">
        <v>0.2</v>
      </c>
      <c r="U4087" s="14">
        <f t="shared" si="507"/>
        <v>1</v>
      </c>
      <c r="V4087" s="4">
        <v>32.238</v>
      </c>
      <c r="W4087" s="14">
        <f t="shared" si="508"/>
        <v>1</v>
      </c>
      <c r="X4087">
        <v>15.9</v>
      </c>
      <c r="Y4087" s="14">
        <f t="shared" si="509"/>
        <v>1</v>
      </c>
      <c r="Z4087" t="s">
        <v>71</v>
      </c>
      <c r="AA4087" s="14">
        <f t="shared" si="510"/>
        <v>3</v>
      </c>
    </row>
    <row r="4088" spans="1:27" ht="15" customHeight="1" x14ac:dyDescent="0.25">
      <c r="A4088" t="s">
        <v>7547</v>
      </c>
      <c r="B4088" s="6">
        <v>42160</v>
      </c>
      <c r="C4088" s="6">
        <v>42162</v>
      </c>
      <c r="D4088" t="s">
        <v>67</v>
      </c>
      <c r="E4088" t="s">
        <v>20</v>
      </c>
      <c r="F4088" s="14">
        <f t="shared" si="504"/>
        <v>1</v>
      </c>
      <c r="G4088" t="s">
        <v>1187</v>
      </c>
      <c r="H4088" t="s">
        <v>77</v>
      </c>
      <c r="I4088" t="s">
        <v>23</v>
      </c>
      <c r="J4088" t="str">
        <f t="shared" si="511"/>
        <v>Guaymas,Sonora,Mexico</v>
      </c>
      <c r="K4088" t="s">
        <v>4485</v>
      </c>
      <c r="L4088" t="s">
        <v>24</v>
      </c>
      <c r="M4088" t="s">
        <v>25</v>
      </c>
      <c r="N4088" t="s">
        <v>35</v>
      </c>
      <c r="O4088" t="s">
        <v>1120</v>
      </c>
      <c r="P4088" s="4">
        <v>60.6</v>
      </c>
      <c r="Q4088" s="14">
        <f t="shared" si="505"/>
        <v>1</v>
      </c>
      <c r="R4088">
        <v>3</v>
      </c>
      <c r="S4088" s="14">
        <f t="shared" si="506"/>
        <v>1</v>
      </c>
      <c r="T4088">
        <v>0</v>
      </c>
      <c r="U4088" s="14">
        <f t="shared" si="507"/>
        <v>1</v>
      </c>
      <c r="V4088" s="4">
        <v>13.919999999999998</v>
      </c>
      <c r="W4088" s="14">
        <f t="shared" si="508"/>
        <v>1</v>
      </c>
      <c r="X4088">
        <v>15.878</v>
      </c>
      <c r="Y4088" s="14">
        <f t="shared" si="509"/>
        <v>1</v>
      </c>
      <c r="Z4088" t="s">
        <v>106</v>
      </c>
      <c r="AA4088" s="14">
        <f t="shared" si="510"/>
        <v>4</v>
      </c>
    </row>
    <row r="4089" spans="1:27" ht="15" customHeight="1" x14ac:dyDescent="0.25">
      <c r="A4089" t="s">
        <v>7373</v>
      </c>
      <c r="B4089" s="6">
        <v>42090</v>
      </c>
      <c r="C4089" s="6">
        <v>42090</v>
      </c>
      <c r="D4089" t="s">
        <v>113</v>
      </c>
      <c r="E4089" t="s">
        <v>20</v>
      </c>
      <c r="F4089" s="14">
        <f t="shared" si="504"/>
        <v>1</v>
      </c>
      <c r="G4089" t="s">
        <v>329</v>
      </c>
      <c r="H4089" t="s">
        <v>329</v>
      </c>
      <c r="I4089" t="s">
        <v>272</v>
      </c>
      <c r="J4089" t="str">
        <f t="shared" si="511"/>
        <v>Santa Ana,Santa Ana,El Salvador</v>
      </c>
      <c r="K4089" t="s">
        <v>4485</v>
      </c>
      <c r="L4089" t="s">
        <v>24</v>
      </c>
      <c r="M4089" t="s">
        <v>25</v>
      </c>
      <c r="N4089" t="s">
        <v>37</v>
      </c>
      <c r="O4089" t="s">
        <v>93</v>
      </c>
      <c r="P4089" s="4">
        <v>173.6</v>
      </c>
      <c r="Q4089" s="14">
        <f t="shared" si="505"/>
        <v>1</v>
      </c>
      <c r="R4089">
        <v>10</v>
      </c>
      <c r="S4089" s="14">
        <f t="shared" si="506"/>
        <v>2</v>
      </c>
      <c r="T4089">
        <v>0</v>
      </c>
      <c r="U4089" s="14">
        <f t="shared" si="507"/>
        <v>1</v>
      </c>
      <c r="V4089" s="4">
        <v>62.4</v>
      </c>
      <c r="W4089" s="14">
        <f t="shared" si="508"/>
        <v>1</v>
      </c>
      <c r="X4089">
        <v>15.875</v>
      </c>
      <c r="Y4089" s="14">
        <f t="shared" si="509"/>
        <v>1</v>
      </c>
      <c r="Z4089" t="s">
        <v>28</v>
      </c>
      <c r="AA4089" s="14">
        <f t="shared" si="510"/>
        <v>2</v>
      </c>
    </row>
    <row r="4090" spans="1:27" ht="15" customHeight="1" x14ac:dyDescent="0.25">
      <c r="A4090" t="s">
        <v>8875</v>
      </c>
      <c r="B4090" s="6">
        <v>42280</v>
      </c>
      <c r="C4090" s="6">
        <v>42285</v>
      </c>
      <c r="D4090" t="s">
        <v>19</v>
      </c>
      <c r="E4090" t="s">
        <v>20</v>
      </c>
      <c r="F4090" s="14">
        <f t="shared" si="504"/>
        <v>1</v>
      </c>
      <c r="G4090" t="s">
        <v>4223</v>
      </c>
      <c r="H4090" t="s">
        <v>4224</v>
      </c>
      <c r="I4090" t="s">
        <v>3878</v>
      </c>
      <c r="J4090" t="str">
        <f t="shared" si="511"/>
        <v>Sevastopol,Sevastopol',Ukraine</v>
      </c>
      <c r="K4090" t="s">
        <v>4478</v>
      </c>
      <c r="L4090" t="s">
        <v>4471</v>
      </c>
      <c r="M4090" t="s">
        <v>30</v>
      </c>
      <c r="N4090" t="s">
        <v>33</v>
      </c>
      <c r="O4090" t="s">
        <v>721</v>
      </c>
      <c r="P4090" s="4">
        <v>726.78</v>
      </c>
      <c r="Q4090" s="14">
        <f t="shared" si="505"/>
        <v>1</v>
      </c>
      <c r="R4090">
        <v>2</v>
      </c>
      <c r="S4090" s="14">
        <f t="shared" si="506"/>
        <v>1</v>
      </c>
      <c r="T4090">
        <v>0</v>
      </c>
      <c r="U4090" s="14">
        <f t="shared" si="507"/>
        <v>1</v>
      </c>
      <c r="V4090" s="4">
        <v>319.74</v>
      </c>
      <c r="W4090" s="14">
        <f t="shared" si="508"/>
        <v>1</v>
      </c>
      <c r="X4090">
        <v>15.87</v>
      </c>
      <c r="Y4090" s="14">
        <f t="shared" si="509"/>
        <v>1</v>
      </c>
      <c r="Z4090" t="s">
        <v>71</v>
      </c>
      <c r="AA4090" s="14">
        <f t="shared" si="510"/>
        <v>3</v>
      </c>
    </row>
    <row r="4091" spans="1:27" ht="15" customHeight="1" x14ac:dyDescent="0.25">
      <c r="A4091" t="s">
        <v>6518</v>
      </c>
      <c r="B4091" s="6">
        <v>42152</v>
      </c>
      <c r="C4091" s="6">
        <v>42158</v>
      </c>
      <c r="D4091" t="s">
        <v>19</v>
      </c>
      <c r="E4091" t="s">
        <v>54</v>
      </c>
      <c r="F4091" s="14">
        <f t="shared" si="504"/>
        <v>3</v>
      </c>
      <c r="G4091" t="s">
        <v>3317</v>
      </c>
      <c r="H4091" t="s">
        <v>3094</v>
      </c>
      <c r="I4091" t="s">
        <v>3095</v>
      </c>
      <c r="J4091" t="str">
        <f t="shared" si="511"/>
        <v>Louisville,Kentucky,United States</v>
      </c>
      <c r="K4091" t="s">
        <v>4488</v>
      </c>
      <c r="L4091" t="s">
        <v>4482</v>
      </c>
      <c r="M4091" t="s">
        <v>42</v>
      </c>
      <c r="N4091" t="s">
        <v>88</v>
      </c>
      <c r="O4091" t="s">
        <v>3713</v>
      </c>
      <c r="P4091" s="4">
        <v>539.97</v>
      </c>
      <c r="Q4091" s="14">
        <f t="shared" si="505"/>
        <v>1</v>
      </c>
      <c r="R4091">
        <v>3</v>
      </c>
      <c r="S4091" s="14">
        <f t="shared" si="506"/>
        <v>1</v>
      </c>
      <c r="T4091">
        <v>0</v>
      </c>
      <c r="U4091" s="14">
        <f t="shared" si="507"/>
        <v>1</v>
      </c>
      <c r="V4091" s="4">
        <v>134.99250000000001</v>
      </c>
      <c r="W4091" s="14">
        <f t="shared" si="508"/>
        <v>1</v>
      </c>
      <c r="X4091">
        <v>46.45</v>
      </c>
      <c r="Y4091" s="14">
        <f t="shared" si="509"/>
        <v>1</v>
      </c>
      <c r="Z4091" t="s">
        <v>28</v>
      </c>
      <c r="AA4091" s="14">
        <f t="shared" si="510"/>
        <v>2</v>
      </c>
    </row>
    <row r="4092" spans="1:27" ht="15" customHeight="1" x14ac:dyDescent="0.25">
      <c r="A4092" t="s">
        <v>9766</v>
      </c>
      <c r="B4092" s="6">
        <v>42229</v>
      </c>
      <c r="C4092" s="6">
        <v>42235</v>
      </c>
      <c r="D4092" t="s">
        <v>19</v>
      </c>
      <c r="E4092" t="s">
        <v>54</v>
      </c>
      <c r="F4092" s="14">
        <f t="shared" si="504"/>
        <v>3</v>
      </c>
      <c r="G4092" t="s">
        <v>1841</v>
      </c>
      <c r="H4092" t="s">
        <v>1820</v>
      </c>
      <c r="I4092" t="s">
        <v>1821</v>
      </c>
      <c r="J4092" t="str">
        <f t="shared" si="511"/>
        <v>Swindon,England,United Kingdom</v>
      </c>
      <c r="K4092" t="s">
        <v>4484</v>
      </c>
      <c r="L4092" t="s">
        <v>4471</v>
      </c>
      <c r="M4092" t="s">
        <v>25</v>
      </c>
      <c r="N4092" t="s">
        <v>35</v>
      </c>
      <c r="O4092" t="s">
        <v>1173</v>
      </c>
      <c r="P4092" s="4">
        <v>203.52</v>
      </c>
      <c r="Q4092" s="14">
        <f t="shared" si="505"/>
        <v>1</v>
      </c>
      <c r="R4092">
        <v>4</v>
      </c>
      <c r="S4092" s="14">
        <f t="shared" si="506"/>
        <v>1</v>
      </c>
      <c r="T4092">
        <v>0</v>
      </c>
      <c r="U4092" s="14">
        <f t="shared" si="507"/>
        <v>1</v>
      </c>
      <c r="V4092" s="4">
        <v>93.6</v>
      </c>
      <c r="W4092" s="14">
        <f t="shared" si="508"/>
        <v>1</v>
      </c>
      <c r="X4092">
        <v>15.86</v>
      </c>
      <c r="Y4092" s="14">
        <f t="shared" si="509"/>
        <v>1</v>
      </c>
      <c r="Z4092" t="s">
        <v>28</v>
      </c>
      <c r="AA4092" s="14">
        <f t="shared" si="510"/>
        <v>2</v>
      </c>
    </row>
    <row r="4093" spans="1:27" ht="15" customHeight="1" x14ac:dyDescent="0.25">
      <c r="A4093" t="s">
        <v>9778</v>
      </c>
      <c r="B4093" s="6">
        <v>42068</v>
      </c>
      <c r="C4093" s="6">
        <v>42069</v>
      </c>
      <c r="D4093" t="s">
        <v>113</v>
      </c>
      <c r="E4093" t="s">
        <v>59</v>
      </c>
      <c r="F4093" s="14">
        <f t="shared" si="504"/>
        <v>2</v>
      </c>
      <c r="G4093" t="s">
        <v>2689</v>
      </c>
      <c r="H4093" t="s">
        <v>2592</v>
      </c>
      <c r="I4093" t="s">
        <v>2571</v>
      </c>
      <c r="J4093" t="str">
        <f t="shared" si="511"/>
        <v>Townsville,Queensland,Australia</v>
      </c>
      <c r="K4093" t="s">
        <v>2572</v>
      </c>
      <c r="L4093" t="s">
        <v>4469</v>
      </c>
      <c r="M4093" t="s">
        <v>25</v>
      </c>
      <c r="N4093" t="s">
        <v>26</v>
      </c>
      <c r="O4093" t="s">
        <v>947</v>
      </c>
      <c r="P4093" s="4">
        <v>57.644999999999996</v>
      </c>
      <c r="Q4093" s="14">
        <f t="shared" si="505"/>
        <v>1</v>
      </c>
      <c r="R4093">
        <v>5</v>
      </c>
      <c r="S4093" s="14">
        <f t="shared" si="506"/>
        <v>1</v>
      </c>
      <c r="T4093">
        <v>0.1</v>
      </c>
      <c r="U4093" s="14">
        <f t="shared" si="507"/>
        <v>1</v>
      </c>
      <c r="V4093" s="4">
        <v>8.2949999999999999</v>
      </c>
      <c r="W4093" s="14">
        <f t="shared" si="508"/>
        <v>1</v>
      </c>
      <c r="X4093">
        <v>15.86</v>
      </c>
      <c r="Y4093" s="14">
        <f t="shared" si="509"/>
        <v>1</v>
      </c>
      <c r="Z4093" t="s">
        <v>71</v>
      </c>
      <c r="AA4093" s="14">
        <f t="shared" si="510"/>
        <v>3</v>
      </c>
    </row>
    <row r="4094" spans="1:27" ht="15" customHeight="1" x14ac:dyDescent="0.25">
      <c r="A4094" t="s">
        <v>6338</v>
      </c>
      <c r="B4094" s="6">
        <v>42362</v>
      </c>
      <c r="C4094" s="6">
        <v>42369</v>
      </c>
      <c r="D4094" t="s">
        <v>19</v>
      </c>
      <c r="E4094" t="s">
        <v>20</v>
      </c>
      <c r="F4094" s="14">
        <f t="shared" si="504"/>
        <v>1</v>
      </c>
      <c r="G4094" t="s">
        <v>305</v>
      </c>
      <c r="H4094" t="s">
        <v>306</v>
      </c>
      <c r="I4094" t="s">
        <v>215</v>
      </c>
      <c r="J4094" t="str">
        <f t="shared" si="511"/>
        <v>Puerto La Cruz,Anzoátegui,Venezuela</v>
      </c>
      <c r="K4094" t="s">
        <v>4475</v>
      </c>
      <c r="L4094" t="s">
        <v>24</v>
      </c>
      <c r="M4094" t="s">
        <v>25</v>
      </c>
      <c r="N4094" t="s">
        <v>82</v>
      </c>
      <c r="O4094" t="s">
        <v>581</v>
      </c>
      <c r="P4094" s="4">
        <v>171.35999999999999</v>
      </c>
      <c r="Q4094" s="14">
        <f t="shared" si="505"/>
        <v>1</v>
      </c>
      <c r="R4094">
        <v>7</v>
      </c>
      <c r="S4094" s="14">
        <f t="shared" si="506"/>
        <v>1</v>
      </c>
      <c r="T4094">
        <v>0.4</v>
      </c>
      <c r="U4094" s="14">
        <f t="shared" si="507"/>
        <v>2</v>
      </c>
      <c r="V4094" s="4">
        <v>-34.300000000000011</v>
      </c>
      <c r="W4094" s="14">
        <f t="shared" si="508"/>
        <v>3</v>
      </c>
      <c r="X4094">
        <v>15.858000000000001</v>
      </c>
      <c r="Y4094" s="14">
        <f t="shared" si="509"/>
        <v>1</v>
      </c>
      <c r="Z4094" t="s">
        <v>28</v>
      </c>
      <c r="AA4094" s="14">
        <f t="shared" si="510"/>
        <v>2</v>
      </c>
    </row>
    <row r="4095" spans="1:27" ht="15" customHeight="1" x14ac:dyDescent="0.25">
      <c r="A4095" t="s">
        <v>7277</v>
      </c>
      <c r="B4095" s="6">
        <v>42228</v>
      </c>
      <c r="C4095" s="6">
        <v>42232</v>
      </c>
      <c r="D4095" t="s">
        <v>67</v>
      </c>
      <c r="E4095" t="s">
        <v>20</v>
      </c>
      <c r="F4095" s="14">
        <f t="shared" si="504"/>
        <v>1</v>
      </c>
      <c r="G4095" t="s">
        <v>4095</v>
      </c>
      <c r="H4095" t="s">
        <v>4095</v>
      </c>
      <c r="I4095" t="s">
        <v>3903</v>
      </c>
      <c r="J4095" t="str">
        <f t="shared" si="511"/>
        <v>Konya,Konya,Turkey</v>
      </c>
      <c r="K4095" t="s">
        <v>4476</v>
      </c>
      <c r="L4095" t="s">
        <v>4469</v>
      </c>
      <c r="M4095" t="s">
        <v>30</v>
      </c>
      <c r="N4095" t="s">
        <v>52</v>
      </c>
      <c r="O4095" t="s">
        <v>793</v>
      </c>
      <c r="P4095" s="4">
        <v>71.076000000000008</v>
      </c>
      <c r="Q4095" s="14">
        <f t="shared" si="505"/>
        <v>1</v>
      </c>
      <c r="R4095">
        <v>1</v>
      </c>
      <c r="S4095" s="14">
        <f t="shared" si="506"/>
        <v>1</v>
      </c>
      <c r="T4095">
        <v>0.6</v>
      </c>
      <c r="U4095" s="14">
        <f t="shared" si="507"/>
        <v>3</v>
      </c>
      <c r="V4095" s="4">
        <v>-47.993999999999993</v>
      </c>
      <c r="W4095" s="14">
        <f t="shared" si="508"/>
        <v>3</v>
      </c>
      <c r="X4095">
        <v>15.85</v>
      </c>
      <c r="Y4095" s="14">
        <f t="shared" si="509"/>
        <v>1</v>
      </c>
      <c r="Z4095" t="s">
        <v>71</v>
      </c>
      <c r="AA4095" s="14">
        <f t="shared" si="510"/>
        <v>3</v>
      </c>
    </row>
    <row r="4096" spans="1:27" ht="15" customHeight="1" x14ac:dyDescent="0.25">
      <c r="A4096" t="s">
        <v>6672</v>
      </c>
      <c r="B4096" s="6">
        <v>42343</v>
      </c>
      <c r="C4096" s="6">
        <v>42348</v>
      </c>
      <c r="D4096" t="s">
        <v>19</v>
      </c>
      <c r="E4096" t="s">
        <v>54</v>
      </c>
      <c r="F4096" s="14">
        <f t="shared" si="504"/>
        <v>3</v>
      </c>
      <c r="G4096" t="s">
        <v>3911</v>
      </c>
      <c r="H4096" t="s">
        <v>3912</v>
      </c>
      <c r="I4096" t="s">
        <v>3913</v>
      </c>
      <c r="J4096" t="str">
        <f t="shared" si="511"/>
        <v>Ibadan,Oyo,Nigeria</v>
      </c>
      <c r="K4096" t="s">
        <v>4479</v>
      </c>
      <c r="L4096" t="s">
        <v>3867</v>
      </c>
      <c r="M4096" t="s">
        <v>25</v>
      </c>
      <c r="N4096" t="s">
        <v>82</v>
      </c>
      <c r="O4096" t="s">
        <v>503</v>
      </c>
      <c r="P4096" s="4">
        <v>380.91600000000005</v>
      </c>
      <c r="Q4096" s="14">
        <f t="shared" si="505"/>
        <v>1</v>
      </c>
      <c r="R4096">
        <v>6</v>
      </c>
      <c r="S4096" s="14">
        <f t="shared" si="506"/>
        <v>1</v>
      </c>
      <c r="T4096">
        <v>0.7</v>
      </c>
      <c r="U4096" s="14">
        <f t="shared" si="507"/>
        <v>3</v>
      </c>
      <c r="V4096" s="4">
        <v>-800.06399999999985</v>
      </c>
      <c r="W4096" s="14">
        <f t="shared" si="508"/>
        <v>3</v>
      </c>
      <c r="X4096">
        <v>15.82</v>
      </c>
      <c r="Y4096" s="14">
        <f t="shared" si="509"/>
        <v>1</v>
      </c>
      <c r="Z4096" t="s">
        <v>28</v>
      </c>
      <c r="AA4096" s="14">
        <f t="shared" si="510"/>
        <v>2</v>
      </c>
    </row>
    <row r="4097" spans="1:27" ht="15" customHeight="1" x14ac:dyDescent="0.25">
      <c r="A4097" t="s">
        <v>6137</v>
      </c>
      <c r="B4097" s="6">
        <v>42054</v>
      </c>
      <c r="C4097" s="6">
        <v>42058</v>
      </c>
      <c r="D4097" t="s">
        <v>19</v>
      </c>
      <c r="E4097" t="s">
        <v>20</v>
      </c>
      <c r="F4097" s="14">
        <f t="shared" si="504"/>
        <v>1</v>
      </c>
      <c r="G4097" t="s">
        <v>4025</v>
      </c>
      <c r="H4097" t="s">
        <v>4025</v>
      </c>
      <c r="I4097" t="s">
        <v>4026</v>
      </c>
      <c r="J4097" t="str">
        <f t="shared" si="511"/>
        <v>Luanda,Luanda,Angola</v>
      </c>
      <c r="K4097" t="s">
        <v>4474</v>
      </c>
      <c r="L4097" t="s">
        <v>3867</v>
      </c>
      <c r="M4097" t="s">
        <v>25</v>
      </c>
      <c r="N4097" t="s">
        <v>82</v>
      </c>
      <c r="O4097" t="s">
        <v>347</v>
      </c>
      <c r="P4097" s="4">
        <v>568.32000000000005</v>
      </c>
      <c r="Q4097" s="14">
        <f t="shared" si="505"/>
        <v>1</v>
      </c>
      <c r="R4097">
        <v>4</v>
      </c>
      <c r="S4097" s="14">
        <f t="shared" si="506"/>
        <v>1</v>
      </c>
      <c r="T4097">
        <v>0</v>
      </c>
      <c r="U4097" s="14">
        <f t="shared" si="507"/>
        <v>1</v>
      </c>
      <c r="V4097" s="4">
        <v>90.84</v>
      </c>
      <c r="W4097" s="14">
        <f t="shared" si="508"/>
        <v>1</v>
      </c>
      <c r="X4097">
        <v>15.8</v>
      </c>
      <c r="Y4097" s="14">
        <f t="shared" si="509"/>
        <v>1</v>
      </c>
      <c r="Z4097" t="s">
        <v>28</v>
      </c>
      <c r="AA4097" s="14">
        <f t="shared" si="510"/>
        <v>2</v>
      </c>
    </row>
    <row r="4098" spans="1:27" ht="15" customHeight="1" x14ac:dyDescent="0.25">
      <c r="A4098" t="s">
        <v>6820</v>
      </c>
      <c r="B4098" s="6">
        <v>42369</v>
      </c>
      <c r="C4098" s="6">
        <v>42373</v>
      </c>
      <c r="D4098" t="s">
        <v>19</v>
      </c>
      <c r="E4098" t="s">
        <v>20</v>
      </c>
      <c r="F4098" s="14">
        <f t="shared" ref="F4098:F4161" si="512">VLOOKUP(E4098,segmentrate,2)</f>
        <v>1</v>
      </c>
      <c r="G4098" t="s">
        <v>1943</v>
      </c>
      <c r="H4098" t="s">
        <v>1826</v>
      </c>
      <c r="I4098" t="s">
        <v>1827</v>
      </c>
      <c r="J4098" t="str">
        <f t="shared" si="511"/>
        <v>Bielefeld,North Rhine-Westphalia,Germany</v>
      </c>
      <c r="K4098" t="s">
        <v>4477</v>
      </c>
      <c r="L4098" t="s">
        <v>4471</v>
      </c>
      <c r="M4098" t="s">
        <v>25</v>
      </c>
      <c r="N4098" t="s">
        <v>45</v>
      </c>
      <c r="O4098" t="s">
        <v>163</v>
      </c>
      <c r="P4098" s="4">
        <v>260.82</v>
      </c>
      <c r="Q4098" s="14">
        <f t="shared" ref="Q4098:Q4161" si="513">VLOOKUP(P4098,salerate,3)</f>
        <v>1</v>
      </c>
      <c r="R4098">
        <v>6</v>
      </c>
      <c r="S4098" s="14">
        <f t="shared" ref="S4098:S4161" si="514">VLOOKUP(R4098,quantityrate,3)</f>
        <v>1</v>
      </c>
      <c r="T4098">
        <v>0</v>
      </c>
      <c r="U4098" s="14">
        <f t="shared" ref="U4098:U4161" si="515">VLOOKUP(T4098,discount,3)</f>
        <v>1</v>
      </c>
      <c r="V4098" s="4">
        <v>12.96</v>
      </c>
      <c r="W4098" s="14">
        <f t="shared" ref="W4098:W4161" si="516">VLOOKUP(V4098,profit,3)</f>
        <v>1</v>
      </c>
      <c r="X4098">
        <v>15.79</v>
      </c>
      <c r="Y4098" s="14">
        <f t="shared" ref="Y4098:Y4161" si="517">VLOOKUP(X4098,shipping,3)</f>
        <v>1</v>
      </c>
      <c r="Z4098" t="s">
        <v>71</v>
      </c>
      <c r="AA4098" s="14">
        <f t="shared" ref="AA4098:AA4161" si="518">VLOOKUP(Z4098,orderrate,2)</f>
        <v>3</v>
      </c>
    </row>
    <row r="4099" spans="1:27" ht="15" customHeight="1" x14ac:dyDescent="0.25">
      <c r="A4099" t="s">
        <v>8236</v>
      </c>
      <c r="B4099" s="6">
        <v>42265</v>
      </c>
      <c r="C4099" s="6">
        <v>42269</v>
      </c>
      <c r="D4099" t="s">
        <v>19</v>
      </c>
      <c r="E4099" t="s">
        <v>59</v>
      </c>
      <c r="F4099" s="14">
        <f t="shared" si="512"/>
        <v>2</v>
      </c>
      <c r="G4099" t="s">
        <v>3985</v>
      </c>
      <c r="H4099" t="s">
        <v>3986</v>
      </c>
      <c r="I4099" t="s">
        <v>3891</v>
      </c>
      <c r="J4099" t="str">
        <f t="shared" ref="J4099:J4162" si="519">G4099&amp;","&amp;H4099&amp;","&amp;I4099</f>
        <v>Mashhad,Razavi Khorasan,Iran</v>
      </c>
      <c r="K4099" t="s">
        <v>4470</v>
      </c>
      <c r="L4099" t="s">
        <v>4469</v>
      </c>
      <c r="M4099" t="s">
        <v>25</v>
      </c>
      <c r="N4099" t="s">
        <v>45</v>
      </c>
      <c r="O4099" t="s">
        <v>96</v>
      </c>
      <c r="P4099" s="4">
        <v>272.39999999999998</v>
      </c>
      <c r="Q4099" s="14">
        <f t="shared" si="513"/>
        <v>1</v>
      </c>
      <c r="R4099">
        <v>8</v>
      </c>
      <c r="S4099" s="14">
        <f t="shared" si="514"/>
        <v>1</v>
      </c>
      <c r="T4099">
        <v>0</v>
      </c>
      <c r="U4099" s="14">
        <f t="shared" si="515"/>
        <v>1</v>
      </c>
      <c r="V4099" s="4">
        <v>43.44</v>
      </c>
      <c r="W4099" s="14">
        <f t="shared" si="516"/>
        <v>1</v>
      </c>
      <c r="X4099">
        <v>15.79</v>
      </c>
      <c r="Y4099" s="14">
        <f t="shared" si="517"/>
        <v>1</v>
      </c>
      <c r="Z4099" t="s">
        <v>28</v>
      </c>
      <c r="AA4099" s="14">
        <f t="shared" si="518"/>
        <v>2</v>
      </c>
    </row>
    <row r="4100" spans="1:27" ht="15" customHeight="1" x14ac:dyDescent="0.25">
      <c r="A4100" t="s">
        <v>9114</v>
      </c>
      <c r="B4100" s="6">
        <v>42160</v>
      </c>
      <c r="C4100" s="6">
        <v>42165</v>
      </c>
      <c r="D4100" t="s">
        <v>19</v>
      </c>
      <c r="E4100" t="s">
        <v>54</v>
      </c>
      <c r="F4100" s="14">
        <f t="shared" si="512"/>
        <v>3</v>
      </c>
      <c r="G4100" t="s">
        <v>2640</v>
      </c>
      <c r="H4100" t="s">
        <v>2578</v>
      </c>
      <c r="I4100" t="s">
        <v>2579</v>
      </c>
      <c r="J4100" t="str">
        <f t="shared" si="519"/>
        <v>Depok,Jawa Barat,Indonesia</v>
      </c>
      <c r="K4100" t="s">
        <v>4481</v>
      </c>
      <c r="L4100" t="s">
        <v>4469</v>
      </c>
      <c r="M4100" t="s">
        <v>25</v>
      </c>
      <c r="N4100" t="s">
        <v>39</v>
      </c>
      <c r="O4100" t="s">
        <v>533</v>
      </c>
      <c r="P4100" s="4">
        <v>109.63049999999998</v>
      </c>
      <c r="Q4100" s="14">
        <f t="shared" si="513"/>
        <v>1</v>
      </c>
      <c r="R4100">
        <v>7</v>
      </c>
      <c r="S4100" s="14">
        <f t="shared" si="514"/>
        <v>1</v>
      </c>
      <c r="T4100">
        <v>0.47000000000000003</v>
      </c>
      <c r="U4100" s="14">
        <f t="shared" si="515"/>
        <v>2</v>
      </c>
      <c r="V4100" s="4">
        <v>4.0005000000000024</v>
      </c>
      <c r="W4100" s="14">
        <f t="shared" si="516"/>
        <v>1</v>
      </c>
      <c r="X4100">
        <v>15.78</v>
      </c>
      <c r="Y4100" s="14">
        <f t="shared" si="517"/>
        <v>1</v>
      </c>
      <c r="Z4100" t="s">
        <v>71</v>
      </c>
      <c r="AA4100" s="14">
        <f t="shared" si="518"/>
        <v>3</v>
      </c>
    </row>
    <row r="4101" spans="1:27" ht="15" customHeight="1" x14ac:dyDescent="0.25">
      <c r="A4101" t="s">
        <v>7376</v>
      </c>
      <c r="B4101" s="6">
        <v>42273</v>
      </c>
      <c r="C4101" s="6">
        <v>42278</v>
      </c>
      <c r="D4101" t="s">
        <v>19</v>
      </c>
      <c r="E4101" t="s">
        <v>20</v>
      </c>
      <c r="F4101" s="14">
        <f t="shared" si="512"/>
        <v>1</v>
      </c>
      <c r="G4101" t="s">
        <v>1889</v>
      </c>
      <c r="H4101" t="s">
        <v>1820</v>
      </c>
      <c r="I4101" t="s">
        <v>1821</v>
      </c>
      <c r="J4101" t="str">
        <f t="shared" si="519"/>
        <v>London,England,United Kingdom</v>
      </c>
      <c r="K4101" t="s">
        <v>4484</v>
      </c>
      <c r="L4101" t="s">
        <v>4471</v>
      </c>
      <c r="M4101" t="s">
        <v>25</v>
      </c>
      <c r="N4101" t="s">
        <v>145</v>
      </c>
      <c r="O4101" t="s">
        <v>1370</v>
      </c>
      <c r="P4101" s="4">
        <v>85.644000000000005</v>
      </c>
      <c r="Q4101" s="14">
        <f t="shared" si="513"/>
        <v>1</v>
      </c>
      <c r="R4101">
        <v>4</v>
      </c>
      <c r="S4101" s="14">
        <f t="shared" si="514"/>
        <v>1</v>
      </c>
      <c r="T4101">
        <v>0.1</v>
      </c>
      <c r="U4101" s="14">
        <f t="shared" si="515"/>
        <v>1</v>
      </c>
      <c r="V4101" s="4">
        <v>-3.5999999999999588E-2</v>
      </c>
      <c r="W4101" s="14">
        <f t="shared" si="516"/>
        <v>3</v>
      </c>
      <c r="X4101">
        <v>15.76</v>
      </c>
      <c r="Y4101" s="14">
        <f t="shared" si="517"/>
        <v>1</v>
      </c>
      <c r="Z4101" t="s">
        <v>71</v>
      </c>
      <c r="AA4101" s="14">
        <f t="shared" si="518"/>
        <v>3</v>
      </c>
    </row>
    <row r="4102" spans="1:27" ht="15" customHeight="1" x14ac:dyDescent="0.25">
      <c r="A4102" t="s">
        <v>6526</v>
      </c>
      <c r="B4102" s="6">
        <v>42232</v>
      </c>
      <c r="C4102" s="6">
        <v>42235</v>
      </c>
      <c r="D4102" t="s">
        <v>67</v>
      </c>
      <c r="E4102" t="s">
        <v>59</v>
      </c>
      <c r="F4102" s="14">
        <f t="shared" si="512"/>
        <v>2</v>
      </c>
      <c r="G4102" t="s">
        <v>3117</v>
      </c>
      <c r="H4102" t="s">
        <v>3118</v>
      </c>
      <c r="I4102" t="s">
        <v>3095</v>
      </c>
      <c r="J4102" t="str">
        <f t="shared" si="519"/>
        <v>Philadelphia,Pennsylvania,United States</v>
      </c>
      <c r="K4102" t="s">
        <v>4489</v>
      </c>
      <c r="L4102" t="s">
        <v>4482</v>
      </c>
      <c r="M4102" t="s">
        <v>25</v>
      </c>
      <c r="N4102" t="s">
        <v>82</v>
      </c>
      <c r="O4102" t="s">
        <v>3357</v>
      </c>
      <c r="P4102" s="4">
        <v>1801.6320000000001</v>
      </c>
      <c r="Q4102" s="14">
        <f t="shared" si="513"/>
        <v>2</v>
      </c>
      <c r="R4102">
        <v>6</v>
      </c>
      <c r="S4102" s="14">
        <f t="shared" si="514"/>
        <v>1</v>
      </c>
      <c r="T4102">
        <v>0.2</v>
      </c>
      <c r="U4102" s="14">
        <f t="shared" si="515"/>
        <v>1</v>
      </c>
      <c r="V4102" s="4">
        <v>-337.80600000000004</v>
      </c>
      <c r="W4102" s="14">
        <f t="shared" si="516"/>
        <v>3</v>
      </c>
      <c r="X4102">
        <v>356.88</v>
      </c>
      <c r="Y4102" s="14">
        <f t="shared" si="517"/>
        <v>2</v>
      </c>
      <c r="Z4102" t="s">
        <v>71</v>
      </c>
      <c r="AA4102" s="14">
        <f t="shared" si="518"/>
        <v>3</v>
      </c>
    </row>
    <row r="4103" spans="1:27" ht="15" customHeight="1" x14ac:dyDescent="0.25">
      <c r="A4103" t="s">
        <v>8806</v>
      </c>
      <c r="B4103" s="6">
        <v>42242</v>
      </c>
      <c r="C4103" s="6">
        <v>42245</v>
      </c>
      <c r="D4103" t="s">
        <v>67</v>
      </c>
      <c r="E4103" t="s">
        <v>59</v>
      </c>
      <c r="F4103" s="14">
        <f t="shared" si="512"/>
        <v>2</v>
      </c>
      <c r="G4103" t="s">
        <v>2469</v>
      </c>
      <c r="H4103" t="s">
        <v>1820</v>
      </c>
      <c r="I4103" t="s">
        <v>1821</v>
      </c>
      <c r="J4103" t="str">
        <f t="shared" si="519"/>
        <v>Wolverhampton,England,United Kingdom</v>
      </c>
      <c r="K4103" t="s">
        <v>4484</v>
      </c>
      <c r="L4103" t="s">
        <v>4471</v>
      </c>
      <c r="M4103" t="s">
        <v>30</v>
      </c>
      <c r="N4103" t="s">
        <v>31</v>
      </c>
      <c r="O4103" t="s">
        <v>1114</v>
      </c>
      <c r="P4103" s="4">
        <v>258.42600000000004</v>
      </c>
      <c r="Q4103" s="14">
        <f t="shared" si="513"/>
        <v>1</v>
      </c>
      <c r="R4103">
        <v>14</v>
      </c>
      <c r="S4103" s="14">
        <f t="shared" si="514"/>
        <v>3</v>
      </c>
      <c r="T4103">
        <v>0.3</v>
      </c>
      <c r="U4103" s="14">
        <f t="shared" si="515"/>
        <v>1</v>
      </c>
      <c r="V4103" s="4">
        <v>-11.214000000000013</v>
      </c>
      <c r="W4103" s="14">
        <f t="shared" si="516"/>
        <v>3</v>
      </c>
      <c r="X4103">
        <v>15.76</v>
      </c>
      <c r="Y4103" s="14">
        <f t="shared" si="517"/>
        <v>1</v>
      </c>
      <c r="Z4103" t="s">
        <v>28</v>
      </c>
      <c r="AA4103" s="14">
        <f t="shared" si="518"/>
        <v>2</v>
      </c>
    </row>
    <row r="4104" spans="1:27" ht="15" customHeight="1" x14ac:dyDescent="0.25">
      <c r="A4104" t="s">
        <v>9436</v>
      </c>
      <c r="B4104" s="6">
        <v>42245</v>
      </c>
      <c r="C4104" s="6">
        <v>42249</v>
      </c>
      <c r="D4104" t="s">
        <v>19</v>
      </c>
      <c r="E4104" t="s">
        <v>20</v>
      </c>
      <c r="F4104" s="14">
        <f t="shared" si="512"/>
        <v>1</v>
      </c>
      <c r="G4104" t="s">
        <v>1819</v>
      </c>
      <c r="H4104" t="s">
        <v>1820</v>
      </c>
      <c r="I4104" t="s">
        <v>1821</v>
      </c>
      <c r="J4104" t="str">
        <f t="shared" si="519"/>
        <v>Leeds,England,United Kingdom</v>
      </c>
      <c r="K4104" t="s">
        <v>4484</v>
      </c>
      <c r="L4104" t="s">
        <v>4471</v>
      </c>
      <c r="M4104" t="s">
        <v>25</v>
      </c>
      <c r="N4104" t="s">
        <v>39</v>
      </c>
      <c r="O4104" t="s">
        <v>420</v>
      </c>
      <c r="P4104" s="4">
        <v>197.28000000000003</v>
      </c>
      <c r="Q4104" s="14">
        <f t="shared" si="513"/>
        <v>1</v>
      </c>
      <c r="R4104">
        <v>4</v>
      </c>
      <c r="S4104" s="14">
        <f t="shared" si="514"/>
        <v>1</v>
      </c>
      <c r="T4104">
        <v>0</v>
      </c>
      <c r="U4104" s="14">
        <f t="shared" si="515"/>
        <v>1</v>
      </c>
      <c r="V4104" s="4">
        <v>19.68</v>
      </c>
      <c r="W4104" s="14">
        <f t="shared" si="516"/>
        <v>1</v>
      </c>
      <c r="X4104">
        <v>15.76</v>
      </c>
      <c r="Y4104" s="14">
        <f t="shared" si="517"/>
        <v>1</v>
      </c>
      <c r="Z4104" t="s">
        <v>28</v>
      </c>
      <c r="AA4104" s="14">
        <f t="shared" si="518"/>
        <v>2</v>
      </c>
    </row>
    <row r="4105" spans="1:27" ht="15" customHeight="1" x14ac:dyDescent="0.25">
      <c r="A4105" t="s">
        <v>7220</v>
      </c>
      <c r="B4105" s="6">
        <v>42032</v>
      </c>
      <c r="C4105" s="6">
        <v>42037</v>
      </c>
      <c r="D4105" t="s">
        <v>19</v>
      </c>
      <c r="E4105" t="s">
        <v>20</v>
      </c>
      <c r="F4105" s="14">
        <f t="shared" si="512"/>
        <v>1</v>
      </c>
      <c r="G4105" t="s">
        <v>322</v>
      </c>
      <c r="H4105" t="s">
        <v>180</v>
      </c>
      <c r="I4105" t="s">
        <v>23</v>
      </c>
      <c r="J4105" t="str">
        <f t="shared" si="519"/>
        <v>Juárez,Chihuahua,Mexico</v>
      </c>
      <c r="K4105" t="s">
        <v>4485</v>
      </c>
      <c r="L4105" t="s">
        <v>24</v>
      </c>
      <c r="M4105" t="s">
        <v>25</v>
      </c>
      <c r="N4105" t="s">
        <v>82</v>
      </c>
      <c r="O4105" t="s">
        <v>680</v>
      </c>
      <c r="P4105" s="4">
        <v>91.839999999999989</v>
      </c>
      <c r="Q4105" s="14">
        <f t="shared" si="513"/>
        <v>1</v>
      </c>
      <c r="R4105">
        <v>7</v>
      </c>
      <c r="S4105" s="14">
        <f t="shared" si="514"/>
        <v>1</v>
      </c>
      <c r="T4105">
        <v>0</v>
      </c>
      <c r="U4105" s="14">
        <f t="shared" si="515"/>
        <v>1</v>
      </c>
      <c r="V4105" s="4">
        <v>34.86</v>
      </c>
      <c r="W4105" s="14">
        <f t="shared" si="516"/>
        <v>1</v>
      </c>
      <c r="X4105">
        <v>15.74</v>
      </c>
      <c r="Y4105" s="14">
        <f t="shared" si="517"/>
        <v>1</v>
      </c>
      <c r="Z4105" t="s">
        <v>71</v>
      </c>
      <c r="AA4105" s="14">
        <f t="shared" si="518"/>
        <v>3</v>
      </c>
    </row>
    <row r="4106" spans="1:27" ht="15" customHeight="1" x14ac:dyDescent="0.25">
      <c r="A4106" t="s">
        <v>9535</v>
      </c>
      <c r="B4106" s="6">
        <v>42046</v>
      </c>
      <c r="C4106" s="6">
        <v>42050</v>
      </c>
      <c r="D4106" t="s">
        <v>19</v>
      </c>
      <c r="E4106" t="s">
        <v>54</v>
      </c>
      <c r="F4106" s="14">
        <f t="shared" si="512"/>
        <v>3</v>
      </c>
      <c r="G4106" t="s">
        <v>4269</v>
      </c>
      <c r="H4106" t="s">
        <v>4102</v>
      </c>
      <c r="I4106" t="s">
        <v>4103</v>
      </c>
      <c r="J4106" t="str">
        <f t="shared" si="519"/>
        <v>Sarajevo,Federation of Bosnia and Herzegovina,Bosnia and Herzegovina</v>
      </c>
      <c r="K4106" t="s">
        <v>4472</v>
      </c>
      <c r="L4106" t="s">
        <v>4471</v>
      </c>
      <c r="M4106" t="s">
        <v>25</v>
      </c>
      <c r="N4106" t="s">
        <v>82</v>
      </c>
      <c r="O4106" t="s">
        <v>1667</v>
      </c>
      <c r="P4106" s="4">
        <v>124.67999999999998</v>
      </c>
      <c r="Q4106" s="14">
        <f t="shared" si="513"/>
        <v>1</v>
      </c>
      <c r="R4106">
        <v>4</v>
      </c>
      <c r="S4106" s="14">
        <f t="shared" si="514"/>
        <v>1</v>
      </c>
      <c r="T4106">
        <v>0</v>
      </c>
      <c r="U4106" s="14">
        <f t="shared" si="515"/>
        <v>1</v>
      </c>
      <c r="V4106" s="4">
        <v>17.399999999999999</v>
      </c>
      <c r="W4106" s="14">
        <f t="shared" si="516"/>
        <v>1</v>
      </c>
      <c r="X4106">
        <v>15.74</v>
      </c>
      <c r="Y4106" s="14">
        <f t="shared" si="517"/>
        <v>1</v>
      </c>
      <c r="Z4106" t="s">
        <v>71</v>
      </c>
      <c r="AA4106" s="14">
        <f t="shared" si="518"/>
        <v>3</v>
      </c>
    </row>
    <row r="4107" spans="1:27" ht="15" customHeight="1" x14ac:dyDescent="0.25">
      <c r="A4107" t="s">
        <v>4960</v>
      </c>
      <c r="B4107" s="6">
        <v>42347</v>
      </c>
      <c r="C4107" s="6">
        <v>42349</v>
      </c>
      <c r="D4107" t="s">
        <v>67</v>
      </c>
      <c r="E4107" t="s">
        <v>59</v>
      </c>
      <c r="F4107" s="14">
        <f t="shared" si="512"/>
        <v>2</v>
      </c>
      <c r="G4107" t="s">
        <v>103</v>
      </c>
      <c r="H4107" t="s">
        <v>103</v>
      </c>
      <c r="I4107" t="s">
        <v>104</v>
      </c>
      <c r="J4107" t="str">
        <f t="shared" si="519"/>
        <v>La Romana,La Romana,Dominican Republic</v>
      </c>
      <c r="K4107" t="s">
        <v>99</v>
      </c>
      <c r="L4107" t="s">
        <v>24</v>
      </c>
      <c r="M4107" t="s">
        <v>25</v>
      </c>
      <c r="N4107" t="s">
        <v>45</v>
      </c>
      <c r="O4107" t="s">
        <v>105</v>
      </c>
      <c r="P4107" s="4">
        <v>62.40000000000002</v>
      </c>
      <c r="Q4107" s="14">
        <f t="shared" si="513"/>
        <v>1</v>
      </c>
      <c r="R4107">
        <v>3</v>
      </c>
      <c r="S4107" s="14">
        <f t="shared" si="514"/>
        <v>1</v>
      </c>
      <c r="T4107">
        <v>0.2</v>
      </c>
      <c r="U4107" s="14">
        <f t="shared" si="515"/>
        <v>1</v>
      </c>
      <c r="V4107" s="4">
        <v>8.579999999999993</v>
      </c>
      <c r="W4107" s="14">
        <f t="shared" si="516"/>
        <v>1</v>
      </c>
      <c r="X4107">
        <v>15.738999999999999</v>
      </c>
      <c r="Y4107" s="14">
        <f t="shared" si="517"/>
        <v>1</v>
      </c>
      <c r="Z4107" t="s">
        <v>106</v>
      </c>
      <c r="AA4107" s="14">
        <f t="shared" si="518"/>
        <v>4</v>
      </c>
    </row>
    <row r="4108" spans="1:27" ht="15" customHeight="1" x14ac:dyDescent="0.25">
      <c r="A4108" t="s">
        <v>4737</v>
      </c>
      <c r="B4108" s="6">
        <v>42177</v>
      </c>
      <c r="C4108" s="6">
        <v>42182</v>
      </c>
      <c r="D4108" t="s">
        <v>19</v>
      </c>
      <c r="E4108" t="s">
        <v>59</v>
      </c>
      <c r="F4108" s="14">
        <f t="shared" si="512"/>
        <v>2</v>
      </c>
      <c r="G4108" t="s">
        <v>2935</v>
      </c>
      <c r="H4108" t="s">
        <v>2666</v>
      </c>
      <c r="I4108" t="s">
        <v>2579</v>
      </c>
      <c r="J4108" t="str">
        <f t="shared" si="519"/>
        <v>Malang,Jawa Timur,Indonesia</v>
      </c>
      <c r="K4108" t="s">
        <v>4481</v>
      </c>
      <c r="L4108" t="s">
        <v>4469</v>
      </c>
      <c r="M4108" t="s">
        <v>25</v>
      </c>
      <c r="N4108" t="s">
        <v>39</v>
      </c>
      <c r="O4108" t="s">
        <v>541</v>
      </c>
      <c r="P4108" s="4">
        <v>100.50390000000002</v>
      </c>
      <c r="Q4108" s="14">
        <f t="shared" si="513"/>
        <v>1</v>
      </c>
      <c r="R4108">
        <v>7</v>
      </c>
      <c r="S4108" s="14">
        <f t="shared" si="514"/>
        <v>1</v>
      </c>
      <c r="T4108">
        <v>0.47000000000000003</v>
      </c>
      <c r="U4108" s="14">
        <f t="shared" si="515"/>
        <v>2</v>
      </c>
      <c r="V4108" s="4">
        <v>-3.8661000000000172</v>
      </c>
      <c r="W4108" s="14">
        <f t="shared" si="516"/>
        <v>3</v>
      </c>
      <c r="X4108">
        <v>15.73</v>
      </c>
      <c r="Y4108" s="14">
        <f t="shared" si="517"/>
        <v>1</v>
      </c>
      <c r="Z4108" t="s">
        <v>71</v>
      </c>
      <c r="AA4108" s="14">
        <f t="shared" si="518"/>
        <v>3</v>
      </c>
    </row>
    <row r="4109" spans="1:27" ht="15" customHeight="1" x14ac:dyDescent="0.25">
      <c r="A4109" t="s">
        <v>4724</v>
      </c>
      <c r="B4109" s="6">
        <v>42052</v>
      </c>
      <c r="C4109" s="6">
        <v>42052</v>
      </c>
      <c r="D4109" t="s">
        <v>113</v>
      </c>
      <c r="E4109" t="s">
        <v>20</v>
      </c>
      <c r="F4109" s="14">
        <f t="shared" si="512"/>
        <v>1</v>
      </c>
      <c r="G4109" t="s">
        <v>2110</v>
      </c>
      <c r="H4109" t="s">
        <v>1951</v>
      </c>
      <c r="I4109" t="s">
        <v>1823</v>
      </c>
      <c r="J4109" t="str">
        <f t="shared" si="519"/>
        <v>Angers,Pays de la Loire,France</v>
      </c>
      <c r="K4109" t="s">
        <v>4477</v>
      </c>
      <c r="L4109" t="s">
        <v>4471</v>
      </c>
      <c r="M4109" t="s">
        <v>25</v>
      </c>
      <c r="N4109" t="s">
        <v>37</v>
      </c>
      <c r="O4109" t="s">
        <v>1637</v>
      </c>
      <c r="P4109" s="4">
        <v>90.480000000000018</v>
      </c>
      <c r="Q4109" s="14">
        <f t="shared" si="513"/>
        <v>1</v>
      </c>
      <c r="R4109">
        <v>8</v>
      </c>
      <c r="S4109" s="14">
        <f t="shared" si="514"/>
        <v>1</v>
      </c>
      <c r="T4109">
        <v>0</v>
      </c>
      <c r="U4109" s="14">
        <f t="shared" si="515"/>
        <v>1</v>
      </c>
      <c r="V4109" s="4">
        <v>7.92</v>
      </c>
      <c r="W4109" s="14">
        <f t="shared" si="516"/>
        <v>1</v>
      </c>
      <c r="X4109">
        <v>15.72</v>
      </c>
      <c r="Y4109" s="14">
        <f t="shared" si="517"/>
        <v>1</v>
      </c>
      <c r="Z4109" t="s">
        <v>71</v>
      </c>
      <c r="AA4109" s="14">
        <f t="shared" si="518"/>
        <v>3</v>
      </c>
    </row>
    <row r="4110" spans="1:27" ht="15" customHeight="1" x14ac:dyDescent="0.25">
      <c r="A4110" t="s">
        <v>8154</v>
      </c>
      <c r="B4110" s="6">
        <v>42270</v>
      </c>
      <c r="C4110" s="6">
        <v>42275</v>
      </c>
      <c r="D4110" t="s">
        <v>19</v>
      </c>
      <c r="E4110" t="s">
        <v>20</v>
      </c>
      <c r="F4110" s="14">
        <f t="shared" si="512"/>
        <v>1</v>
      </c>
      <c r="G4110" t="s">
        <v>1866</v>
      </c>
      <c r="H4110" t="s">
        <v>1866</v>
      </c>
      <c r="I4110" t="s">
        <v>1867</v>
      </c>
      <c r="J4110" t="str">
        <f t="shared" si="519"/>
        <v>Vienna,Vienna,Austria</v>
      </c>
      <c r="K4110" t="s">
        <v>4477</v>
      </c>
      <c r="L4110" t="s">
        <v>4471</v>
      </c>
      <c r="M4110" t="s">
        <v>30</v>
      </c>
      <c r="N4110" t="s">
        <v>52</v>
      </c>
      <c r="O4110" t="s">
        <v>376</v>
      </c>
      <c r="P4110" s="4">
        <v>90.3</v>
      </c>
      <c r="Q4110" s="14">
        <f t="shared" si="513"/>
        <v>1</v>
      </c>
      <c r="R4110">
        <v>2</v>
      </c>
      <c r="S4110" s="14">
        <f t="shared" si="514"/>
        <v>1</v>
      </c>
      <c r="T4110">
        <v>0</v>
      </c>
      <c r="U4110" s="14">
        <f t="shared" si="515"/>
        <v>1</v>
      </c>
      <c r="V4110" s="4">
        <v>29.759999999999998</v>
      </c>
      <c r="W4110" s="14">
        <f t="shared" si="516"/>
        <v>1</v>
      </c>
      <c r="X4110">
        <v>15.72</v>
      </c>
      <c r="Y4110" s="14">
        <f t="shared" si="517"/>
        <v>1</v>
      </c>
      <c r="Z4110" t="s">
        <v>71</v>
      </c>
      <c r="AA4110" s="14">
        <f t="shared" si="518"/>
        <v>3</v>
      </c>
    </row>
    <row r="4111" spans="1:27" ht="15" customHeight="1" x14ac:dyDescent="0.25">
      <c r="A4111" t="s">
        <v>8126</v>
      </c>
      <c r="B4111" s="6">
        <v>42231</v>
      </c>
      <c r="C4111" s="6">
        <v>42234</v>
      </c>
      <c r="D4111" t="s">
        <v>75</v>
      </c>
      <c r="E4111" t="s">
        <v>20</v>
      </c>
      <c r="F4111" s="14">
        <f t="shared" si="512"/>
        <v>1</v>
      </c>
      <c r="G4111" t="s">
        <v>1912</v>
      </c>
      <c r="H4111" t="s">
        <v>1913</v>
      </c>
      <c r="I4111" t="s">
        <v>1848</v>
      </c>
      <c r="J4111" t="str">
        <f t="shared" si="519"/>
        <v>Oosterhout,North Brabant,Netherlands</v>
      </c>
      <c r="K4111" t="s">
        <v>4477</v>
      </c>
      <c r="L4111" t="s">
        <v>4471</v>
      </c>
      <c r="M4111" t="s">
        <v>25</v>
      </c>
      <c r="N4111" t="s">
        <v>37</v>
      </c>
      <c r="O4111" t="s">
        <v>602</v>
      </c>
      <c r="P4111" s="4">
        <v>55.260000000000005</v>
      </c>
      <c r="Q4111" s="14">
        <f t="shared" si="513"/>
        <v>1</v>
      </c>
      <c r="R4111">
        <v>4</v>
      </c>
      <c r="S4111" s="14">
        <f t="shared" si="514"/>
        <v>1</v>
      </c>
      <c r="T4111">
        <v>0.5</v>
      </c>
      <c r="U4111" s="14">
        <f t="shared" si="515"/>
        <v>2</v>
      </c>
      <c r="V4111" s="4">
        <v>-38.700000000000003</v>
      </c>
      <c r="W4111" s="14">
        <f t="shared" si="516"/>
        <v>3</v>
      </c>
      <c r="X4111">
        <v>15.71</v>
      </c>
      <c r="Y4111" s="14">
        <f t="shared" si="517"/>
        <v>1</v>
      </c>
      <c r="Z4111" t="s">
        <v>71</v>
      </c>
      <c r="AA4111" s="14">
        <f t="shared" si="518"/>
        <v>3</v>
      </c>
    </row>
    <row r="4112" spans="1:27" ht="15" customHeight="1" x14ac:dyDescent="0.25">
      <c r="A4112" t="s">
        <v>6527</v>
      </c>
      <c r="B4112" s="6">
        <v>42238</v>
      </c>
      <c r="C4112" s="6">
        <v>42238</v>
      </c>
      <c r="D4112" t="s">
        <v>113</v>
      </c>
      <c r="E4112" t="s">
        <v>59</v>
      </c>
      <c r="F4112" s="14">
        <f t="shared" si="512"/>
        <v>2</v>
      </c>
      <c r="G4112" t="s">
        <v>3824</v>
      </c>
      <c r="H4112" t="s">
        <v>3145</v>
      </c>
      <c r="I4112" t="s">
        <v>3095</v>
      </c>
      <c r="J4112" t="str">
        <f t="shared" si="519"/>
        <v>Chandler,Arizona,United States</v>
      </c>
      <c r="K4112" t="s">
        <v>4487</v>
      </c>
      <c r="L4112" t="s">
        <v>4482</v>
      </c>
      <c r="M4112" t="s">
        <v>25</v>
      </c>
      <c r="N4112" t="s">
        <v>145</v>
      </c>
      <c r="O4112" t="s">
        <v>3437</v>
      </c>
      <c r="P4112" s="4">
        <v>83.88</v>
      </c>
      <c r="Q4112" s="14">
        <f t="shared" si="513"/>
        <v>1</v>
      </c>
      <c r="R4112">
        <v>1</v>
      </c>
      <c r="S4112" s="14">
        <f t="shared" si="514"/>
        <v>1</v>
      </c>
      <c r="T4112">
        <v>0.2</v>
      </c>
      <c r="U4112" s="14">
        <f t="shared" si="515"/>
        <v>1</v>
      </c>
      <c r="V4112" s="4">
        <v>29.357999999999997</v>
      </c>
      <c r="W4112" s="14">
        <f t="shared" si="516"/>
        <v>1</v>
      </c>
      <c r="X4112">
        <v>9.42</v>
      </c>
      <c r="Y4112" s="14">
        <f t="shared" si="517"/>
        <v>1</v>
      </c>
      <c r="Z4112" t="s">
        <v>71</v>
      </c>
      <c r="AA4112" s="14">
        <f t="shared" si="518"/>
        <v>3</v>
      </c>
    </row>
    <row r="4113" spans="1:27" ht="15" customHeight="1" x14ac:dyDescent="0.25">
      <c r="A4113" t="s">
        <v>10375</v>
      </c>
      <c r="B4113" s="6">
        <v>42238</v>
      </c>
      <c r="C4113" s="6">
        <v>42243</v>
      </c>
      <c r="D4113" t="s">
        <v>19</v>
      </c>
      <c r="E4113" t="s">
        <v>59</v>
      </c>
      <c r="F4113" s="14">
        <f t="shared" si="512"/>
        <v>2</v>
      </c>
      <c r="G4113" t="s">
        <v>1856</v>
      </c>
      <c r="H4113" t="s">
        <v>1856</v>
      </c>
      <c r="I4113" t="s">
        <v>1840</v>
      </c>
      <c r="J4113" t="str">
        <f t="shared" si="519"/>
        <v>Madrid,Madrid,Spain</v>
      </c>
      <c r="K4113" t="s">
        <v>4472</v>
      </c>
      <c r="L4113" t="s">
        <v>4471</v>
      </c>
      <c r="M4113" t="s">
        <v>30</v>
      </c>
      <c r="N4113" t="s">
        <v>31</v>
      </c>
      <c r="O4113" t="s">
        <v>687</v>
      </c>
      <c r="P4113" s="4">
        <v>191.28</v>
      </c>
      <c r="Q4113" s="14">
        <f t="shared" si="513"/>
        <v>1</v>
      </c>
      <c r="R4113">
        <v>8</v>
      </c>
      <c r="S4113" s="14">
        <f t="shared" si="514"/>
        <v>1</v>
      </c>
      <c r="T4113">
        <v>0</v>
      </c>
      <c r="U4113" s="14">
        <f t="shared" si="515"/>
        <v>1</v>
      </c>
      <c r="V4113" s="4">
        <v>53.519999999999996</v>
      </c>
      <c r="W4113" s="14">
        <f t="shared" si="516"/>
        <v>1</v>
      </c>
      <c r="X4113">
        <v>15.7</v>
      </c>
      <c r="Y4113" s="14">
        <f t="shared" si="517"/>
        <v>1</v>
      </c>
      <c r="Z4113" t="s">
        <v>71</v>
      </c>
      <c r="AA4113" s="14">
        <f t="shared" si="518"/>
        <v>3</v>
      </c>
    </row>
    <row r="4114" spans="1:27" ht="15" customHeight="1" x14ac:dyDescent="0.25">
      <c r="A4114" t="s">
        <v>8796</v>
      </c>
      <c r="B4114" s="6">
        <v>42279</v>
      </c>
      <c r="C4114" s="6">
        <v>42283</v>
      </c>
      <c r="D4114" t="s">
        <v>19</v>
      </c>
      <c r="E4114" t="s">
        <v>20</v>
      </c>
      <c r="F4114" s="14">
        <f t="shared" si="512"/>
        <v>1</v>
      </c>
      <c r="G4114" t="s">
        <v>1314</v>
      </c>
      <c r="H4114" t="s">
        <v>233</v>
      </c>
      <c r="I4114" t="s">
        <v>23</v>
      </c>
      <c r="J4114" t="str">
        <f t="shared" si="519"/>
        <v>Salamanca,Guanajuato,Mexico</v>
      </c>
      <c r="K4114" t="s">
        <v>4485</v>
      </c>
      <c r="L4114" t="s">
        <v>24</v>
      </c>
      <c r="M4114" t="s">
        <v>25</v>
      </c>
      <c r="N4114" t="s">
        <v>145</v>
      </c>
      <c r="O4114" t="s">
        <v>829</v>
      </c>
      <c r="P4114" s="4">
        <v>147.94</v>
      </c>
      <c r="Q4114" s="14">
        <f t="shared" si="513"/>
        <v>1</v>
      </c>
      <c r="R4114">
        <v>13</v>
      </c>
      <c r="S4114" s="14">
        <f t="shared" si="514"/>
        <v>2</v>
      </c>
      <c r="T4114">
        <v>0</v>
      </c>
      <c r="U4114" s="14">
        <f t="shared" si="515"/>
        <v>1</v>
      </c>
      <c r="V4114" s="4">
        <v>56.160000000000011</v>
      </c>
      <c r="W4114" s="14">
        <f t="shared" si="516"/>
        <v>1</v>
      </c>
      <c r="X4114">
        <v>15.697999999999999</v>
      </c>
      <c r="Y4114" s="14">
        <f t="shared" si="517"/>
        <v>1</v>
      </c>
      <c r="Z4114" t="s">
        <v>71</v>
      </c>
      <c r="AA4114" s="14">
        <f t="shared" si="518"/>
        <v>3</v>
      </c>
    </row>
    <row r="4115" spans="1:27" ht="15" customHeight="1" x14ac:dyDescent="0.25">
      <c r="A4115" t="s">
        <v>6528</v>
      </c>
      <c r="B4115" s="6">
        <v>42293</v>
      </c>
      <c r="C4115" s="6">
        <v>42298</v>
      </c>
      <c r="D4115" t="s">
        <v>19</v>
      </c>
      <c r="E4115" t="s">
        <v>59</v>
      </c>
      <c r="F4115" s="14">
        <f t="shared" si="512"/>
        <v>2</v>
      </c>
      <c r="G4115" t="s">
        <v>3697</v>
      </c>
      <c r="H4115" t="s">
        <v>3098</v>
      </c>
      <c r="I4115" t="s">
        <v>3095</v>
      </c>
      <c r="J4115" t="str">
        <f t="shared" si="519"/>
        <v>Thousand Oaks,California,United States</v>
      </c>
      <c r="K4115" t="s">
        <v>4487</v>
      </c>
      <c r="L4115" t="s">
        <v>4482</v>
      </c>
      <c r="M4115" t="s">
        <v>25</v>
      </c>
      <c r="N4115" t="s">
        <v>26</v>
      </c>
      <c r="O4115" t="s">
        <v>3403</v>
      </c>
      <c r="P4115" s="4">
        <v>152.65</v>
      </c>
      <c r="Q4115" s="14">
        <f t="shared" si="513"/>
        <v>1</v>
      </c>
      <c r="R4115">
        <v>5</v>
      </c>
      <c r="S4115" s="14">
        <f t="shared" si="514"/>
        <v>1</v>
      </c>
      <c r="T4115">
        <v>0</v>
      </c>
      <c r="U4115" s="14">
        <f t="shared" si="515"/>
        <v>1</v>
      </c>
      <c r="V4115" s="4">
        <v>70.219000000000008</v>
      </c>
      <c r="W4115" s="14">
        <f t="shared" si="516"/>
        <v>1</v>
      </c>
      <c r="X4115">
        <v>7.71</v>
      </c>
      <c r="Y4115" s="14">
        <f t="shared" si="517"/>
        <v>1</v>
      </c>
      <c r="Z4115" t="s">
        <v>28</v>
      </c>
      <c r="AA4115" s="14">
        <f t="shared" si="518"/>
        <v>2</v>
      </c>
    </row>
    <row r="4116" spans="1:27" ht="15" customHeight="1" x14ac:dyDescent="0.25">
      <c r="A4116" t="s">
        <v>8326</v>
      </c>
      <c r="B4116" s="6">
        <v>42308</v>
      </c>
      <c r="C4116" s="6">
        <v>42314</v>
      </c>
      <c r="D4116" t="s">
        <v>19</v>
      </c>
      <c r="E4116" t="s">
        <v>59</v>
      </c>
      <c r="F4116" s="14">
        <f t="shared" si="512"/>
        <v>2</v>
      </c>
      <c r="G4116" t="s">
        <v>2636</v>
      </c>
      <c r="H4116" t="s">
        <v>2636</v>
      </c>
      <c r="I4116" t="s">
        <v>2579</v>
      </c>
      <c r="J4116" t="str">
        <f t="shared" si="519"/>
        <v>Jakarta,Jakarta,Indonesia</v>
      </c>
      <c r="K4116" t="s">
        <v>4481</v>
      </c>
      <c r="L4116" t="s">
        <v>4469</v>
      </c>
      <c r="M4116" t="s">
        <v>30</v>
      </c>
      <c r="N4116" t="s">
        <v>52</v>
      </c>
      <c r="O4116" t="s">
        <v>66</v>
      </c>
      <c r="P4116" s="4">
        <v>280.73609999999996</v>
      </c>
      <c r="Q4116" s="14">
        <f t="shared" si="513"/>
        <v>1</v>
      </c>
      <c r="R4116">
        <v>3</v>
      </c>
      <c r="S4116" s="14">
        <f t="shared" si="514"/>
        <v>1</v>
      </c>
      <c r="T4116">
        <v>0.27</v>
      </c>
      <c r="U4116" s="14">
        <f t="shared" si="515"/>
        <v>1</v>
      </c>
      <c r="V4116" s="4">
        <v>-15.453900000000004</v>
      </c>
      <c r="W4116" s="14">
        <f t="shared" si="516"/>
        <v>3</v>
      </c>
      <c r="X4116">
        <v>15.69</v>
      </c>
      <c r="Y4116" s="14">
        <f t="shared" si="517"/>
        <v>1</v>
      </c>
      <c r="Z4116" t="s">
        <v>28</v>
      </c>
      <c r="AA4116" s="14">
        <f t="shared" si="518"/>
        <v>2</v>
      </c>
    </row>
    <row r="4117" spans="1:27" ht="15" customHeight="1" x14ac:dyDescent="0.25">
      <c r="A4117" t="s">
        <v>6525</v>
      </c>
      <c r="B4117" s="6">
        <v>42125</v>
      </c>
      <c r="C4117" s="6">
        <v>42130</v>
      </c>
      <c r="D4117" t="s">
        <v>67</v>
      </c>
      <c r="E4117" t="s">
        <v>59</v>
      </c>
      <c r="F4117" s="14">
        <f t="shared" si="512"/>
        <v>2</v>
      </c>
      <c r="G4117" t="s">
        <v>3140</v>
      </c>
      <c r="H4117" t="s">
        <v>3141</v>
      </c>
      <c r="I4117" t="s">
        <v>3095</v>
      </c>
      <c r="J4117" t="str">
        <f t="shared" si="519"/>
        <v>New York City,New York,United States</v>
      </c>
      <c r="K4117" t="s">
        <v>4489</v>
      </c>
      <c r="L4117" t="s">
        <v>4482</v>
      </c>
      <c r="M4117" t="s">
        <v>25</v>
      </c>
      <c r="N4117" t="s">
        <v>39</v>
      </c>
      <c r="O4117" t="s">
        <v>3126</v>
      </c>
      <c r="P4117" s="4">
        <v>62.96</v>
      </c>
      <c r="Q4117" s="14">
        <f t="shared" si="513"/>
        <v>1</v>
      </c>
      <c r="R4117">
        <v>4</v>
      </c>
      <c r="S4117" s="14">
        <f t="shared" si="514"/>
        <v>1</v>
      </c>
      <c r="T4117">
        <v>0</v>
      </c>
      <c r="U4117" s="14">
        <f t="shared" si="515"/>
        <v>1</v>
      </c>
      <c r="V4117" s="4">
        <v>28.332000000000001</v>
      </c>
      <c r="W4117" s="14">
        <f t="shared" si="516"/>
        <v>1</v>
      </c>
      <c r="X4117">
        <v>7.64</v>
      </c>
      <c r="Y4117" s="14">
        <f t="shared" si="517"/>
        <v>1</v>
      </c>
      <c r="Z4117" t="s">
        <v>28</v>
      </c>
      <c r="AA4117" s="14">
        <f t="shared" si="518"/>
        <v>2</v>
      </c>
    </row>
    <row r="4118" spans="1:27" ht="15" customHeight="1" x14ac:dyDescent="0.25">
      <c r="A4118" t="s">
        <v>6267</v>
      </c>
      <c r="B4118" s="6">
        <v>42273</v>
      </c>
      <c r="C4118" s="6">
        <v>42275</v>
      </c>
      <c r="D4118" t="s">
        <v>75</v>
      </c>
      <c r="E4118" t="s">
        <v>59</v>
      </c>
      <c r="F4118" s="14">
        <f t="shared" si="512"/>
        <v>2</v>
      </c>
      <c r="G4118" t="s">
        <v>1980</v>
      </c>
      <c r="H4118" t="s">
        <v>1864</v>
      </c>
      <c r="I4118" t="s">
        <v>1848</v>
      </c>
      <c r="J4118" t="str">
        <f t="shared" si="519"/>
        <v>Sittard,Limburg,Netherlands</v>
      </c>
      <c r="K4118" t="s">
        <v>4477</v>
      </c>
      <c r="L4118" t="s">
        <v>4471</v>
      </c>
      <c r="M4118" t="s">
        <v>42</v>
      </c>
      <c r="N4118" t="s">
        <v>47</v>
      </c>
      <c r="O4118" t="s">
        <v>1560</v>
      </c>
      <c r="P4118" s="4">
        <v>73.95</v>
      </c>
      <c r="Q4118" s="14">
        <f t="shared" si="513"/>
        <v>1</v>
      </c>
      <c r="R4118">
        <v>2</v>
      </c>
      <c r="S4118" s="14">
        <f t="shared" si="514"/>
        <v>1</v>
      </c>
      <c r="T4118">
        <v>0.5</v>
      </c>
      <c r="U4118" s="14">
        <f t="shared" si="515"/>
        <v>2</v>
      </c>
      <c r="V4118" s="4">
        <v>-59.190000000000005</v>
      </c>
      <c r="W4118" s="14">
        <f t="shared" si="516"/>
        <v>3</v>
      </c>
      <c r="X4118">
        <v>15.67</v>
      </c>
      <c r="Y4118" s="14">
        <f t="shared" si="517"/>
        <v>1</v>
      </c>
      <c r="Z4118" t="s">
        <v>71</v>
      </c>
      <c r="AA4118" s="14">
        <f t="shared" si="518"/>
        <v>3</v>
      </c>
    </row>
    <row r="4119" spans="1:27" ht="15" customHeight="1" x14ac:dyDescent="0.25">
      <c r="A4119" t="s">
        <v>4748</v>
      </c>
      <c r="B4119" s="6">
        <v>42065</v>
      </c>
      <c r="C4119" s="6">
        <v>42070</v>
      </c>
      <c r="D4119" t="s">
        <v>19</v>
      </c>
      <c r="E4119" t="s">
        <v>59</v>
      </c>
      <c r="F4119" s="14">
        <f t="shared" si="512"/>
        <v>2</v>
      </c>
      <c r="G4119" t="s">
        <v>4399</v>
      </c>
      <c r="H4119" t="s">
        <v>4069</v>
      </c>
      <c r="I4119" t="s">
        <v>3916</v>
      </c>
      <c r="J4119" t="str">
        <f t="shared" si="519"/>
        <v>Messaad,Djelfa,Algeria</v>
      </c>
      <c r="K4119" t="s">
        <v>4473</v>
      </c>
      <c r="L4119" t="s">
        <v>3867</v>
      </c>
      <c r="M4119" t="s">
        <v>25</v>
      </c>
      <c r="N4119" t="s">
        <v>82</v>
      </c>
      <c r="O4119" t="s">
        <v>653</v>
      </c>
      <c r="P4119" s="4">
        <v>196.98</v>
      </c>
      <c r="Q4119" s="14">
        <f t="shared" si="513"/>
        <v>1</v>
      </c>
      <c r="R4119">
        <v>1</v>
      </c>
      <c r="S4119" s="14">
        <f t="shared" si="514"/>
        <v>1</v>
      </c>
      <c r="T4119">
        <v>0</v>
      </c>
      <c r="U4119" s="14">
        <f t="shared" si="515"/>
        <v>1</v>
      </c>
      <c r="V4119" s="4">
        <v>39.39</v>
      </c>
      <c r="W4119" s="14">
        <f t="shared" si="516"/>
        <v>1</v>
      </c>
      <c r="X4119">
        <v>15.66</v>
      </c>
      <c r="Y4119" s="14">
        <f t="shared" si="517"/>
        <v>1</v>
      </c>
      <c r="Z4119" t="s">
        <v>28</v>
      </c>
      <c r="AA4119" s="14">
        <f t="shared" si="518"/>
        <v>2</v>
      </c>
    </row>
    <row r="4120" spans="1:27" ht="15" customHeight="1" x14ac:dyDescent="0.25">
      <c r="A4120" t="s">
        <v>6540</v>
      </c>
      <c r="B4120" s="6">
        <v>42260</v>
      </c>
      <c r="C4120" s="6">
        <v>42263</v>
      </c>
      <c r="D4120" t="s">
        <v>75</v>
      </c>
      <c r="E4120" t="s">
        <v>59</v>
      </c>
      <c r="F4120" s="14">
        <f t="shared" si="512"/>
        <v>2</v>
      </c>
      <c r="G4120" t="s">
        <v>3795</v>
      </c>
      <c r="H4120" t="s">
        <v>3308</v>
      </c>
      <c r="I4120" t="s">
        <v>3095</v>
      </c>
      <c r="J4120" t="str">
        <f t="shared" si="519"/>
        <v>Woonsocket,Rhode Island,United States</v>
      </c>
      <c r="K4120" t="s">
        <v>4489</v>
      </c>
      <c r="L4120" t="s">
        <v>4482</v>
      </c>
      <c r="M4120" t="s">
        <v>25</v>
      </c>
      <c r="N4120" t="s">
        <v>145</v>
      </c>
      <c r="O4120" t="s">
        <v>3823</v>
      </c>
      <c r="P4120" s="4">
        <v>45.36</v>
      </c>
      <c r="Q4120" s="14">
        <f t="shared" si="513"/>
        <v>1</v>
      </c>
      <c r="R4120">
        <v>7</v>
      </c>
      <c r="S4120" s="14">
        <f t="shared" si="514"/>
        <v>1</v>
      </c>
      <c r="T4120">
        <v>0</v>
      </c>
      <c r="U4120" s="14">
        <f t="shared" si="515"/>
        <v>1</v>
      </c>
      <c r="V4120" s="4">
        <v>21.772800000000004</v>
      </c>
      <c r="W4120" s="14">
        <f t="shared" si="516"/>
        <v>1</v>
      </c>
      <c r="X4120">
        <v>15.36</v>
      </c>
      <c r="Y4120" s="14">
        <f t="shared" si="517"/>
        <v>1</v>
      </c>
      <c r="Z4120" t="s">
        <v>71</v>
      </c>
      <c r="AA4120" s="14">
        <f t="shared" si="518"/>
        <v>3</v>
      </c>
    </row>
    <row r="4121" spans="1:27" ht="15" customHeight="1" x14ac:dyDescent="0.25">
      <c r="A4121" t="s">
        <v>8065</v>
      </c>
      <c r="B4121" s="6">
        <v>42186</v>
      </c>
      <c r="C4121" s="6">
        <v>42191</v>
      </c>
      <c r="D4121" t="s">
        <v>19</v>
      </c>
      <c r="E4121" t="s">
        <v>59</v>
      </c>
      <c r="F4121" s="14">
        <f t="shared" si="512"/>
        <v>2</v>
      </c>
      <c r="G4121" t="s">
        <v>1879</v>
      </c>
      <c r="H4121" t="s">
        <v>1879</v>
      </c>
      <c r="I4121" t="s">
        <v>1827</v>
      </c>
      <c r="J4121" t="str">
        <f t="shared" si="519"/>
        <v>Hamburg,Hamburg,Germany</v>
      </c>
      <c r="K4121" t="s">
        <v>4477</v>
      </c>
      <c r="L4121" t="s">
        <v>4471</v>
      </c>
      <c r="M4121" t="s">
        <v>25</v>
      </c>
      <c r="N4121" t="s">
        <v>82</v>
      </c>
      <c r="O4121" t="s">
        <v>1058</v>
      </c>
      <c r="P4121" s="4">
        <v>156.249</v>
      </c>
      <c r="Q4121" s="14">
        <f t="shared" si="513"/>
        <v>1</v>
      </c>
      <c r="R4121">
        <v>3</v>
      </c>
      <c r="S4121" s="14">
        <f t="shared" si="514"/>
        <v>1</v>
      </c>
      <c r="T4121">
        <v>0.1</v>
      </c>
      <c r="U4121" s="14">
        <f t="shared" si="515"/>
        <v>1</v>
      </c>
      <c r="V4121" s="4">
        <v>24.218999999999998</v>
      </c>
      <c r="W4121" s="14">
        <f t="shared" si="516"/>
        <v>1</v>
      </c>
      <c r="X4121">
        <v>15.64</v>
      </c>
      <c r="Y4121" s="14">
        <f t="shared" si="517"/>
        <v>1</v>
      </c>
      <c r="Z4121" t="s">
        <v>28</v>
      </c>
      <c r="AA4121" s="14">
        <f t="shared" si="518"/>
        <v>2</v>
      </c>
    </row>
    <row r="4122" spans="1:27" ht="15" customHeight="1" x14ac:dyDescent="0.25">
      <c r="A4122" t="s">
        <v>8467</v>
      </c>
      <c r="B4122" s="6">
        <v>42088</v>
      </c>
      <c r="C4122" s="6">
        <v>42088</v>
      </c>
      <c r="D4122" t="s">
        <v>113</v>
      </c>
      <c r="E4122" t="s">
        <v>20</v>
      </c>
      <c r="F4122" s="14">
        <f t="shared" si="512"/>
        <v>1</v>
      </c>
      <c r="G4122" t="s">
        <v>3987</v>
      </c>
      <c r="H4122" t="s">
        <v>3987</v>
      </c>
      <c r="I4122" t="s">
        <v>3903</v>
      </c>
      <c r="J4122" t="str">
        <f t="shared" si="519"/>
        <v>Balikesir,Balikesir,Turkey</v>
      </c>
      <c r="K4122" t="s">
        <v>4476</v>
      </c>
      <c r="L4122" t="s">
        <v>4469</v>
      </c>
      <c r="M4122" t="s">
        <v>42</v>
      </c>
      <c r="N4122" t="s">
        <v>88</v>
      </c>
      <c r="O4122" t="s">
        <v>989</v>
      </c>
      <c r="P4122" s="4">
        <v>52.103999999999999</v>
      </c>
      <c r="Q4122" s="14">
        <f t="shared" si="513"/>
        <v>1</v>
      </c>
      <c r="R4122">
        <v>2</v>
      </c>
      <c r="S4122" s="14">
        <f t="shared" si="514"/>
        <v>1</v>
      </c>
      <c r="T4122">
        <v>0.6</v>
      </c>
      <c r="U4122" s="14">
        <f t="shared" si="515"/>
        <v>3</v>
      </c>
      <c r="V4122" s="4">
        <v>-72.995999999999995</v>
      </c>
      <c r="W4122" s="14">
        <f t="shared" si="516"/>
        <v>3</v>
      </c>
      <c r="X4122">
        <v>15.64</v>
      </c>
      <c r="Y4122" s="14">
        <f t="shared" si="517"/>
        <v>1</v>
      </c>
      <c r="Z4122" t="s">
        <v>106</v>
      </c>
      <c r="AA4122" s="14">
        <f t="shared" si="518"/>
        <v>4</v>
      </c>
    </row>
    <row r="4123" spans="1:27" ht="15" customHeight="1" x14ac:dyDescent="0.25">
      <c r="A4123" t="s">
        <v>6541</v>
      </c>
      <c r="B4123" s="6">
        <v>42125</v>
      </c>
      <c r="C4123" s="6">
        <v>42130</v>
      </c>
      <c r="D4123" t="s">
        <v>19</v>
      </c>
      <c r="E4123" t="s">
        <v>59</v>
      </c>
      <c r="F4123" s="14">
        <f t="shared" si="512"/>
        <v>2</v>
      </c>
      <c r="G4123" t="s">
        <v>3113</v>
      </c>
      <c r="H4123" t="s">
        <v>3098</v>
      </c>
      <c r="I4123" t="s">
        <v>3095</v>
      </c>
      <c r="J4123" t="str">
        <f t="shared" si="519"/>
        <v>San Francisco,California,United States</v>
      </c>
      <c r="K4123" t="s">
        <v>4487</v>
      </c>
      <c r="L4123" t="s">
        <v>4482</v>
      </c>
      <c r="M4123" t="s">
        <v>30</v>
      </c>
      <c r="N4123" t="s">
        <v>31</v>
      </c>
      <c r="O4123" t="s">
        <v>3411</v>
      </c>
      <c r="P4123" s="4">
        <v>64.959999999999994</v>
      </c>
      <c r="Q4123" s="14">
        <f t="shared" si="513"/>
        <v>1</v>
      </c>
      <c r="R4123">
        <v>2</v>
      </c>
      <c r="S4123" s="14">
        <f t="shared" si="514"/>
        <v>1</v>
      </c>
      <c r="T4123">
        <v>0</v>
      </c>
      <c r="U4123" s="14">
        <f t="shared" si="515"/>
        <v>1</v>
      </c>
      <c r="V4123" s="4">
        <v>21.436799999999998</v>
      </c>
      <c r="W4123" s="14">
        <f t="shared" si="516"/>
        <v>1</v>
      </c>
      <c r="X4123">
        <v>11.78</v>
      </c>
      <c r="Y4123" s="14">
        <f t="shared" si="517"/>
        <v>1</v>
      </c>
      <c r="Z4123" t="s">
        <v>71</v>
      </c>
      <c r="AA4123" s="14">
        <f t="shared" si="518"/>
        <v>3</v>
      </c>
    </row>
    <row r="4124" spans="1:27" ht="15" customHeight="1" x14ac:dyDescent="0.25">
      <c r="A4124" t="s">
        <v>8058</v>
      </c>
      <c r="B4124" s="6">
        <v>42283</v>
      </c>
      <c r="C4124" s="6">
        <v>42287</v>
      </c>
      <c r="D4124" t="s">
        <v>67</v>
      </c>
      <c r="E4124" t="s">
        <v>59</v>
      </c>
      <c r="F4124" s="14">
        <f t="shared" si="512"/>
        <v>2</v>
      </c>
      <c r="G4124" t="s">
        <v>1948</v>
      </c>
      <c r="H4124" t="s">
        <v>1872</v>
      </c>
      <c r="I4124" t="s">
        <v>1827</v>
      </c>
      <c r="J4124" t="str">
        <f t="shared" si="519"/>
        <v>Munich,Bavaria,Germany</v>
      </c>
      <c r="K4124" t="s">
        <v>4477</v>
      </c>
      <c r="L4124" t="s">
        <v>4471</v>
      </c>
      <c r="M4124" t="s">
        <v>25</v>
      </c>
      <c r="N4124" t="s">
        <v>37</v>
      </c>
      <c r="O4124" t="s">
        <v>952</v>
      </c>
      <c r="P4124" s="4">
        <v>91.5</v>
      </c>
      <c r="Q4124" s="14">
        <f t="shared" si="513"/>
        <v>1</v>
      </c>
      <c r="R4124">
        <v>2</v>
      </c>
      <c r="S4124" s="14">
        <f t="shared" si="514"/>
        <v>1</v>
      </c>
      <c r="T4124">
        <v>0</v>
      </c>
      <c r="U4124" s="14">
        <f t="shared" si="515"/>
        <v>1</v>
      </c>
      <c r="V4124" s="4">
        <v>42.06</v>
      </c>
      <c r="W4124" s="14">
        <f t="shared" si="516"/>
        <v>1</v>
      </c>
      <c r="X4124">
        <v>15.63</v>
      </c>
      <c r="Y4124" s="14">
        <f t="shared" si="517"/>
        <v>1</v>
      </c>
      <c r="Z4124" t="s">
        <v>71</v>
      </c>
      <c r="AA4124" s="14">
        <f t="shared" si="518"/>
        <v>3</v>
      </c>
    </row>
    <row r="4125" spans="1:27" ht="15" customHeight="1" x14ac:dyDescent="0.25">
      <c r="A4125" t="s">
        <v>8103</v>
      </c>
      <c r="B4125" s="6">
        <v>42134</v>
      </c>
      <c r="C4125" s="6">
        <v>42138</v>
      </c>
      <c r="D4125" t="s">
        <v>19</v>
      </c>
      <c r="E4125" t="s">
        <v>59</v>
      </c>
      <c r="F4125" s="14">
        <f t="shared" si="512"/>
        <v>2</v>
      </c>
      <c r="G4125" t="s">
        <v>2636</v>
      </c>
      <c r="H4125" t="s">
        <v>2636</v>
      </c>
      <c r="I4125" t="s">
        <v>2579</v>
      </c>
      <c r="J4125" t="str">
        <f t="shared" si="519"/>
        <v>Jakarta,Jakarta,Indonesia</v>
      </c>
      <c r="K4125" t="s">
        <v>4481</v>
      </c>
      <c r="L4125" t="s">
        <v>4469</v>
      </c>
      <c r="M4125" t="s">
        <v>42</v>
      </c>
      <c r="N4125" t="s">
        <v>88</v>
      </c>
      <c r="O4125" t="s">
        <v>657</v>
      </c>
      <c r="P4125" s="4">
        <v>201.76469999999998</v>
      </c>
      <c r="Q4125" s="14">
        <f t="shared" si="513"/>
        <v>1</v>
      </c>
      <c r="R4125">
        <v>3</v>
      </c>
      <c r="S4125" s="14">
        <f t="shared" si="514"/>
        <v>1</v>
      </c>
      <c r="T4125">
        <v>0.17</v>
      </c>
      <c r="U4125" s="14">
        <f t="shared" si="515"/>
        <v>1</v>
      </c>
      <c r="V4125" s="4">
        <v>58.30469999999999</v>
      </c>
      <c r="W4125" s="14">
        <f t="shared" si="516"/>
        <v>1</v>
      </c>
      <c r="X4125">
        <v>15.63</v>
      </c>
      <c r="Y4125" s="14">
        <f t="shared" si="517"/>
        <v>1</v>
      </c>
      <c r="Z4125" t="s">
        <v>28</v>
      </c>
      <c r="AA4125" s="14">
        <f t="shared" si="518"/>
        <v>2</v>
      </c>
    </row>
    <row r="4126" spans="1:27" ht="15" customHeight="1" x14ac:dyDescent="0.25">
      <c r="A4126" t="s">
        <v>9141</v>
      </c>
      <c r="B4126" s="6">
        <v>42115</v>
      </c>
      <c r="C4126" s="6">
        <v>42117</v>
      </c>
      <c r="D4126" t="s">
        <v>75</v>
      </c>
      <c r="E4126" t="s">
        <v>54</v>
      </c>
      <c r="F4126" s="14">
        <f t="shared" si="512"/>
        <v>3</v>
      </c>
      <c r="G4126" t="s">
        <v>2687</v>
      </c>
      <c r="H4126" t="s">
        <v>2570</v>
      </c>
      <c r="I4126" t="s">
        <v>2571</v>
      </c>
      <c r="J4126" t="str">
        <f t="shared" si="519"/>
        <v>Dubbo,New South Wales,Australia</v>
      </c>
      <c r="K4126" t="s">
        <v>2572</v>
      </c>
      <c r="L4126" t="s">
        <v>4469</v>
      </c>
      <c r="M4126" t="s">
        <v>30</v>
      </c>
      <c r="N4126" t="s">
        <v>31</v>
      </c>
      <c r="O4126" t="s">
        <v>954</v>
      </c>
      <c r="P4126" s="4">
        <v>51.354000000000006</v>
      </c>
      <c r="Q4126" s="14">
        <f t="shared" si="513"/>
        <v>1</v>
      </c>
      <c r="R4126">
        <v>2</v>
      </c>
      <c r="S4126" s="14">
        <f t="shared" si="514"/>
        <v>1</v>
      </c>
      <c r="T4126">
        <v>0.1</v>
      </c>
      <c r="U4126" s="14">
        <f t="shared" si="515"/>
        <v>1</v>
      </c>
      <c r="V4126" s="4">
        <v>9.6539999999999999</v>
      </c>
      <c r="W4126" s="14">
        <f t="shared" si="516"/>
        <v>1</v>
      </c>
      <c r="X4126">
        <v>15.63</v>
      </c>
      <c r="Y4126" s="14">
        <f t="shared" si="517"/>
        <v>1</v>
      </c>
      <c r="Z4126" t="s">
        <v>106</v>
      </c>
      <c r="AA4126" s="14">
        <f t="shared" si="518"/>
        <v>4</v>
      </c>
    </row>
    <row r="4127" spans="1:27" ht="15" customHeight="1" x14ac:dyDescent="0.25">
      <c r="A4127" t="s">
        <v>7683</v>
      </c>
      <c r="B4127" s="6">
        <v>42304</v>
      </c>
      <c r="C4127" s="6">
        <v>42307</v>
      </c>
      <c r="D4127" t="s">
        <v>67</v>
      </c>
      <c r="E4127" t="s">
        <v>54</v>
      </c>
      <c r="F4127" s="14">
        <f t="shared" si="512"/>
        <v>3</v>
      </c>
      <c r="G4127" t="s">
        <v>2805</v>
      </c>
      <c r="H4127" t="s">
        <v>2717</v>
      </c>
      <c r="I4127" t="s">
        <v>2560</v>
      </c>
      <c r="J4127" t="str">
        <f t="shared" si="519"/>
        <v>Ningbo,Zhejiang,China</v>
      </c>
      <c r="K4127" t="s">
        <v>4483</v>
      </c>
      <c r="L4127" t="s">
        <v>4469</v>
      </c>
      <c r="M4127" t="s">
        <v>25</v>
      </c>
      <c r="N4127" t="s">
        <v>145</v>
      </c>
      <c r="O4127" t="s">
        <v>1458</v>
      </c>
      <c r="P4127" s="4">
        <v>61.019999999999996</v>
      </c>
      <c r="Q4127" s="14">
        <f t="shared" si="513"/>
        <v>1</v>
      </c>
      <c r="R4127">
        <v>2</v>
      </c>
      <c r="S4127" s="14">
        <f t="shared" si="514"/>
        <v>1</v>
      </c>
      <c r="T4127">
        <v>0</v>
      </c>
      <c r="U4127" s="14">
        <f t="shared" si="515"/>
        <v>1</v>
      </c>
      <c r="V4127" s="4">
        <v>0</v>
      </c>
      <c r="W4127" s="14">
        <f t="shared" si="516"/>
        <v>1</v>
      </c>
      <c r="X4127">
        <v>15.61</v>
      </c>
      <c r="Y4127" s="14">
        <f t="shared" si="517"/>
        <v>1</v>
      </c>
      <c r="Z4127" t="s">
        <v>106</v>
      </c>
      <c r="AA4127" s="14">
        <f t="shared" si="518"/>
        <v>4</v>
      </c>
    </row>
    <row r="4128" spans="1:27" ht="15" customHeight="1" x14ac:dyDescent="0.25">
      <c r="A4128" t="s">
        <v>8728</v>
      </c>
      <c r="B4128" s="6">
        <v>42049</v>
      </c>
      <c r="C4128" s="6">
        <v>42055</v>
      </c>
      <c r="D4128" t="s">
        <v>19</v>
      </c>
      <c r="E4128" t="s">
        <v>20</v>
      </c>
      <c r="F4128" s="14">
        <f t="shared" si="512"/>
        <v>1</v>
      </c>
      <c r="G4128" t="s">
        <v>60</v>
      </c>
      <c r="H4128" t="s">
        <v>61</v>
      </c>
      <c r="I4128" t="s">
        <v>61</v>
      </c>
      <c r="J4128" t="str">
        <f t="shared" si="519"/>
        <v>San Miguelito,Panama,Panama</v>
      </c>
      <c r="K4128" t="s">
        <v>4485</v>
      </c>
      <c r="L4128" t="s">
        <v>24</v>
      </c>
      <c r="M4128" t="s">
        <v>42</v>
      </c>
      <c r="N4128" t="s">
        <v>88</v>
      </c>
      <c r="O4128" t="s">
        <v>1452</v>
      </c>
      <c r="P4128" s="4">
        <v>163.90799999999999</v>
      </c>
      <c r="Q4128" s="14">
        <f t="shared" si="513"/>
        <v>1</v>
      </c>
      <c r="R4128">
        <v>3</v>
      </c>
      <c r="S4128" s="14">
        <f t="shared" si="514"/>
        <v>1</v>
      </c>
      <c r="T4128">
        <v>0.4</v>
      </c>
      <c r="U4128" s="14">
        <f t="shared" si="515"/>
        <v>2</v>
      </c>
      <c r="V4128" s="4">
        <v>16.368000000000006</v>
      </c>
      <c r="W4128" s="14">
        <f t="shared" si="516"/>
        <v>1</v>
      </c>
      <c r="X4128">
        <v>15.608000000000001</v>
      </c>
      <c r="Y4128" s="14">
        <f t="shared" si="517"/>
        <v>1</v>
      </c>
      <c r="Z4128" t="s">
        <v>28</v>
      </c>
      <c r="AA4128" s="14">
        <f t="shared" si="518"/>
        <v>2</v>
      </c>
    </row>
    <row r="4129" spans="1:27" ht="15" customHeight="1" x14ac:dyDescent="0.25">
      <c r="A4129" t="s">
        <v>6539</v>
      </c>
      <c r="B4129" s="6">
        <v>42133</v>
      </c>
      <c r="C4129" s="6">
        <v>42137</v>
      </c>
      <c r="D4129" t="s">
        <v>19</v>
      </c>
      <c r="E4129" t="s">
        <v>59</v>
      </c>
      <c r="F4129" s="14">
        <f t="shared" si="512"/>
        <v>2</v>
      </c>
      <c r="G4129" t="s">
        <v>3117</v>
      </c>
      <c r="H4129" t="s">
        <v>3118</v>
      </c>
      <c r="I4129" t="s">
        <v>3095</v>
      </c>
      <c r="J4129" t="str">
        <f t="shared" si="519"/>
        <v>Philadelphia,Pennsylvania,United States</v>
      </c>
      <c r="K4129" t="s">
        <v>4489</v>
      </c>
      <c r="L4129" t="s">
        <v>4482</v>
      </c>
      <c r="M4129" t="s">
        <v>30</v>
      </c>
      <c r="N4129" t="s">
        <v>52</v>
      </c>
      <c r="O4129" t="s">
        <v>3769</v>
      </c>
      <c r="P4129" s="4">
        <v>128.05799999999999</v>
      </c>
      <c r="Q4129" s="14">
        <f t="shared" si="513"/>
        <v>1</v>
      </c>
      <c r="R4129">
        <v>3</v>
      </c>
      <c r="S4129" s="14">
        <f t="shared" si="514"/>
        <v>1</v>
      </c>
      <c r="T4129">
        <v>0.3</v>
      </c>
      <c r="U4129" s="14">
        <f t="shared" si="515"/>
        <v>1</v>
      </c>
      <c r="V4129" s="4">
        <v>-23.782199999999996</v>
      </c>
      <c r="W4129" s="14">
        <f t="shared" si="516"/>
        <v>3</v>
      </c>
      <c r="X4129">
        <v>10.62</v>
      </c>
      <c r="Y4129" s="14">
        <f t="shared" si="517"/>
        <v>1</v>
      </c>
      <c r="Z4129" t="s">
        <v>28</v>
      </c>
      <c r="AA4129" s="14">
        <f t="shared" si="518"/>
        <v>2</v>
      </c>
    </row>
    <row r="4130" spans="1:27" ht="15" customHeight="1" x14ac:dyDescent="0.25">
      <c r="A4130" t="s">
        <v>6281</v>
      </c>
      <c r="B4130" s="6">
        <v>42322</v>
      </c>
      <c r="C4130" s="6">
        <v>42328</v>
      </c>
      <c r="D4130" t="s">
        <v>19</v>
      </c>
      <c r="E4130" t="s">
        <v>20</v>
      </c>
      <c r="F4130" s="14">
        <f t="shared" si="512"/>
        <v>1</v>
      </c>
      <c r="G4130" t="s">
        <v>421</v>
      </c>
      <c r="H4130" t="s">
        <v>248</v>
      </c>
      <c r="I4130" t="s">
        <v>86</v>
      </c>
      <c r="J4130" t="str">
        <f t="shared" si="519"/>
        <v>San Pedro Sula,Cortés,Honduras</v>
      </c>
      <c r="K4130" t="s">
        <v>4485</v>
      </c>
      <c r="L4130" t="s">
        <v>24</v>
      </c>
      <c r="M4130" t="s">
        <v>42</v>
      </c>
      <c r="N4130" t="s">
        <v>80</v>
      </c>
      <c r="O4130" t="s">
        <v>1110</v>
      </c>
      <c r="P4130" s="4">
        <v>288.35559999999998</v>
      </c>
      <c r="Q4130" s="14">
        <f t="shared" si="513"/>
        <v>1</v>
      </c>
      <c r="R4130">
        <v>2</v>
      </c>
      <c r="S4130" s="14">
        <f t="shared" si="514"/>
        <v>1</v>
      </c>
      <c r="T4130">
        <v>0.40200000000000002</v>
      </c>
      <c r="U4130" s="14">
        <f t="shared" si="515"/>
        <v>2</v>
      </c>
      <c r="V4130" s="4">
        <v>-25.084400000000052</v>
      </c>
      <c r="W4130" s="14">
        <f t="shared" si="516"/>
        <v>3</v>
      </c>
      <c r="X4130">
        <v>15.597999999999999</v>
      </c>
      <c r="Y4130" s="14">
        <f t="shared" si="517"/>
        <v>1</v>
      </c>
      <c r="Z4130" t="s">
        <v>28</v>
      </c>
      <c r="AA4130" s="14">
        <f t="shared" si="518"/>
        <v>2</v>
      </c>
    </row>
    <row r="4131" spans="1:27" ht="15" customHeight="1" x14ac:dyDescent="0.25">
      <c r="A4131" t="s">
        <v>6542</v>
      </c>
      <c r="B4131" s="6">
        <v>42321</v>
      </c>
      <c r="C4131" s="6">
        <v>42325</v>
      </c>
      <c r="D4131" t="s">
        <v>19</v>
      </c>
      <c r="E4131" t="s">
        <v>59</v>
      </c>
      <c r="F4131" s="14">
        <f t="shared" si="512"/>
        <v>2</v>
      </c>
      <c r="G4131" t="s">
        <v>3569</v>
      </c>
      <c r="H4131" t="s">
        <v>3145</v>
      </c>
      <c r="I4131" t="s">
        <v>3095</v>
      </c>
      <c r="J4131" t="str">
        <f t="shared" si="519"/>
        <v>Tempe,Arizona,United States</v>
      </c>
      <c r="K4131" t="s">
        <v>4487</v>
      </c>
      <c r="L4131" t="s">
        <v>4482</v>
      </c>
      <c r="M4131" t="s">
        <v>42</v>
      </c>
      <c r="N4131" t="s">
        <v>47</v>
      </c>
      <c r="O4131" t="s">
        <v>3722</v>
      </c>
      <c r="P4131" s="4">
        <v>62.352000000000004</v>
      </c>
      <c r="Q4131" s="14">
        <f t="shared" si="513"/>
        <v>1</v>
      </c>
      <c r="R4131">
        <v>6</v>
      </c>
      <c r="S4131" s="14">
        <f t="shared" si="514"/>
        <v>1</v>
      </c>
      <c r="T4131">
        <v>0.2</v>
      </c>
      <c r="U4131" s="14">
        <f t="shared" si="515"/>
        <v>1</v>
      </c>
      <c r="V4131" s="4">
        <v>-10.911600000000007</v>
      </c>
      <c r="W4131" s="14">
        <f t="shared" si="516"/>
        <v>3</v>
      </c>
      <c r="X4131">
        <v>5.88</v>
      </c>
      <c r="Y4131" s="14">
        <f t="shared" si="517"/>
        <v>1</v>
      </c>
      <c r="Z4131" t="s">
        <v>71</v>
      </c>
      <c r="AA4131" s="14">
        <f t="shared" si="518"/>
        <v>3</v>
      </c>
    </row>
    <row r="4132" spans="1:27" ht="15" customHeight="1" x14ac:dyDescent="0.25">
      <c r="A4132" t="s">
        <v>6460</v>
      </c>
      <c r="B4132" s="6">
        <v>42315</v>
      </c>
      <c r="C4132" s="6">
        <v>42319</v>
      </c>
      <c r="D4132" t="s">
        <v>19</v>
      </c>
      <c r="E4132" t="s">
        <v>20</v>
      </c>
      <c r="F4132" s="14">
        <f t="shared" si="512"/>
        <v>1</v>
      </c>
      <c r="G4132" t="s">
        <v>2082</v>
      </c>
      <c r="H4132" t="s">
        <v>10393</v>
      </c>
      <c r="I4132" t="s">
        <v>1823</v>
      </c>
      <c r="J4132" t="str">
        <f t="shared" si="519"/>
        <v>Muret,Languedoc-Roussillon-Midi-Pyrénées,France</v>
      </c>
      <c r="K4132" t="s">
        <v>4477</v>
      </c>
      <c r="L4132" t="s">
        <v>4471</v>
      </c>
      <c r="M4132" t="s">
        <v>42</v>
      </c>
      <c r="N4132" t="s">
        <v>47</v>
      </c>
      <c r="O4132" t="s">
        <v>791</v>
      </c>
      <c r="P4132" s="4">
        <v>226.56</v>
      </c>
      <c r="Q4132" s="14">
        <f t="shared" si="513"/>
        <v>1</v>
      </c>
      <c r="R4132">
        <v>8</v>
      </c>
      <c r="S4132" s="14">
        <f t="shared" si="514"/>
        <v>1</v>
      </c>
      <c r="T4132">
        <v>0</v>
      </c>
      <c r="U4132" s="14">
        <f t="shared" si="515"/>
        <v>1</v>
      </c>
      <c r="V4132" s="4">
        <v>101.76</v>
      </c>
      <c r="W4132" s="14">
        <f t="shared" si="516"/>
        <v>1</v>
      </c>
      <c r="X4132">
        <v>15.58</v>
      </c>
      <c r="Y4132" s="14">
        <f t="shared" si="517"/>
        <v>1</v>
      </c>
      <c r="Z4132" t="s">
        <v>28</v>
      </c>
      <c r="AA4132" s="14">
        <f t="shared" si="518"/>
        <v>2</v>
      </c>
    </row>
    <row r="4133" spans="1:27" ht="15" customHeight="1" x14ac:dyDescent="0.25">
      <c r="A4133" t="s">
        <v>6529</v>
      </c>
      <c r="B4133" s="6">
        <v>42087</v>
      </c>
      <c r="C4133" s="6">
        <v>42089</v>
      </c>
      <c r="D4133" t="s">
        <v>67</v>
      </c>
      <c r="E4133" t="s">
        <v>59</v>
      </c>
      <c r="F4133" s="14">
        <f t="shared" si="512"/>
        <v>2</v>
      </c>
      <c r="G4133" t="s">
        <v>4036</v>
      </c>
      <c r="H4133" t="s">
        <v>4036</v>
      </c>
      <c r="I4133" t="s">
        <v>3903</v>
      </c>
      <c r="J4133" t="str">
        <f t="shared" si="519"/>
        <v>Ankara,Ankara,Turkey</v>
      </c>
      <c r="K4133" t="s">
        <v>4476</v>
      </c>
      <c r="L4133" t="s">
        <v>4469</v>
      </c>
      <c r="M4133" t="s">
        <v>25</v>
      </c>
      <c r="N4133" t="s">
        <v>82</v>
      </c>
      <c r="O4133" t="s">
        <v>841</v>
      </c>
      <c r="P4133" s="4">
        <v>78.287999999999997</v>
      </c>
      <c r="Q4133" s="14">
        <f t="shared" si="513"/>
        <v>1</v>
      </c>
      <c r="R4133">
        <v>4</v>
      </c>
      <c r="S4133" s="14">
        <f t="shared" si="514"/>
        <v>1</v>
      </c>
      <c r="T4133">
        <v>0.6</v>
      </c>
      <c r="U4133" s="14">
        <f t="shared" si="515"/>
        <v>3</v>
      </c>
      <c r="V4133" s="4">
        <v>-58.751999999999981</v>
      </c>
      <c r="W4133" s="14">
        <f t="shared" si="516"/>
        <v>3</v>
      </c>
      <c r="X4133">
        <v>15.58</v>
      </c>
      <c r="Y4133" s="14">
        <f t="shared" si="517"/>
        <v>1</v>
      </c>
      <c r="Z4133" t="s">
        <v>106</v>
      </c>
      <c r="AA4133" s="14">
        <f t="shared" si="518"/>
        <v>4</v>
      </c>
    </row>
    <row r="4134" spans="1:27" ht="15" customHeight="1" x14ac:dyDescent="0.25">
      <c r="A4134" t="s">
        <v>6543</v>
      </c>
      <c r="B4134" s="6">
        <v>42047</v>
      </c>
      <c r="C4134" s="6">
        <v>42051</v>
      </c>
      <c r="D4134" t="s">
        <v>19</v>
      </c>
      <c r="E4134" t="s">
        <v>59</v>
      </c>
      <c r="F4134" s="14">
        <f t="shared" si="512"/>
        <v>2</v>
      </c>
      <c r="G4134" t="s">
        <v>3140</v>
      </c>
      <c r="H4134" t="s">
        <v>3141</v>
      </c>
      <c r="I4134" t="s">
        <v>3095</v>
      </c>
      <c r="J4134" t="str">
        <f t="shared" si="519"/>
        <v>New York City,New York,United States</v>
      </c>
      <c r="K4134" t="s">
        <v>4489</v>
      </c>
      <c r="L4134" t="s">
        <v>4482</v>
      </c>
      <c r="M4134" t="s">
        <v>25</v>
      </c>
      <c r="N4134" t="s">
        <v>26</v>
      </c>
      <c r="O4134" t="s">
        <v>3374</v>
      </c>
      <c r="P4134" s="4">
        <v>20.7</v>
      </c>
      <c r="Q4134" s="14">
        <f t="shared" si="513"/>
        <v>1</v>
      </c>
      <c r="R4134">
        <v>2</v>
      </c>
      <c r="S4134" s="14">
        <f t="shared" si="514"/>
        <v>1</v>
      </c>
      <c r="T4134">
        <v>0</v>
      </c>
      <c r="U4134" s="14">
        <f t="shared" si="515"/>
        <v>1</v>
      </c>
      <c r="V4134" s="4">
        <v>9.9359999999999999</v>
      </c>
      <c r="W4134" s="14">
        <f t="shared" si="516"/>
        <v>1</v>
      </c>
      <c r="X4134">
        <v>2.35</v>
      </c>
      <c r="Y4134" s="14">
        <f t="shared" si="517"/>
        <v>1</v>
      </c>
      <c r="Z4134" t="s">
        <v>71</v>
      </c>
      <c r="AA4134" s="14">
        <f t="shared" si="518"/>
        <v>3</v>
      </c>
    </row>
    <row r="4135" spans="1:27" ht="15" customHeight="1" x14ac:dyDescent="0.25">
      <c r="A4135" t="s">
        <v>9455</v>
      </c>
      <c r="B4135" s="6">
        <v>42276</v>
      </c>
      <c r="C4135" s="6">
        <v>42280</v>
      </c>
      <c r="D4135" t="s">
        <v>19</v>
      </c>
      <c r="E4135" t="s">
        <v>54</v>
      </c>
      <c r="F4135" s="14">
        <f t="shared" si="512"/>
        <v>3</v>
      </c>
      <c r="G4135" t="s">
        <v>2577</v>
      </c>
      <c r="H4135" t="s">
        <v>2578</v>
      </c>
      <c r="I4135" t="s">
        <v>2579</v>
      </c>
      <c r="J4135" t="str">
        <f t="shared" si="519"/>
        <v>Bandung,Jawa Barat,Indonesia</v>
      </c>
      <c r="K4135" t="s">
        <v>4481</v>
      </c>
      <c r="L4135" t="s">
        <v>4469</v>
      </c>
      <c r="M4135" t="s">
        <v>25</v>
      </c>
      <c r="N4135" t="s">
        <v>35</v>
      </c>
      <c r="O4135" t="s">
        <v>1021</v>
      </c>
      <c r="P4135" s="4">
        <v>99.052199999999985</v>
      </c>
      <c r="Q4135" s="14">
        <f t="shared" si="513"/>
        <v>1</v>
      </c>
      <c r="R4135">
        <v>9</v>
      </c>
      <c r="S4135" s="14">
        <f t="shared" si="514"/>
        <v>2</v>
      </c>
      <c r="T4135">
        <v>0.17</v>
      </c>
      <c r="U4135" s="14">
        <f t="shared" si="515"/>
        <v>1</v>
      </c>
      <c r="V4135" s="4">
        <v>6.9822000000000024</v>
      </c>
      <c r="W4135" s="14">
        <f t="shared" si="516"/>
        <v>1</v>
      </c>
      <c r="X4135">
        <v>15.58</v>
      </c>
      <c r="Y4135" s="14">
        <f t="shared" si="517"/>
        <v>1</v>
      </c>
      <c r="Z4135" t="s">
        <v>71</v>
      </c>
      <c r="AA4135" s="14">
        <f t="shared" si="518"/>
        <v>3</v>
      </c>
    </row>
    <row r="4136" spans="1:27" ht="15" customHeight="1" x14ac:dyDescent="0.25">
      <c r="A4136" t="s">
        <v>8243</v>
      </c>
      <c r="B4136" s="6">
        <v>42328</v>
      </c>
      <c r="C4136" s="6">
        <v>42334</v>
      </c>
      <c r="D4136" t="s">
        <v>19</v>
      </c>
      <c r="E4136" t="s">
        <v>20</v>
      </c>
      <c r="F4136" s="14">
        <f t="shared" si="512"/>
        <v>1</v>
      </c>
      <c r="G4136" t="s">
        <v>902</v>
      </c>
      <c r="H4136" t="s">
        <v>729</v>
      </c>
      <c r="I4136" t="s">
        <v>23</v>
      </c>
      <c r="J4136" t="str">
        <f t="shared" si="519"/>
        <v>Culiacán,Sinaloa,Mexico</v>
      </c>
      <c r="K4136" t="s">
        <v>4485</v>
      </c>
      <c r="L4136" t="s">
        <v>24</v>
      </c>
      <c r="M4136" t="s">
        <v>25</v>
      </c>
      <c r="N4136" t="s">
        <v>37</v>
      </c>
      <c r="O4136" t="s">
        <v>58</v>
      </c>
      <c r="P4136" s="4">
        <v>165.8</v>
      </c>
      <c r="Q4136" s="14">
        <f t="shared" si="513"/>
        <v>1</v>
      </c>
      <c r="R4136">
        <v>5</v>
      </c>
      <c r="S4136" s="14">
        <f t="shared" si="514"/>
        <v>1</v>
      </c>
      <c r="T4136">
        <v>0</v>
      </c>
      <c r="U4136" s="14">
        <f t="shared" si="515"/>
        <v>1</v>
      </c>
      <c r="V4136" s="4">
        <v>44.7</v>
      </c>
      <c r="W4136" s="14">
        <f t="shared" si="516"/>
        <v>1</v>
      </c>
      <c r="X4136">
        <v>15.571000000000002</v>
      </c>
      <c r="Y4136" s="14">
        <f t="shared" si="517"/>
        <v>1</v>
      </c>
      <c r="Z4136" t="s">
        <v>28</v>
      </c>
      <c r="AA4136" s="14">
        <f t="shared" si="518"/>
        <v>2</v>
      </c>
    </row>
    <row r="4137" spans="1:27" ht="15" customHeight="1" x14ac:dyDescent="0.25">
      <c r="A4137" t="s">
        <v>6538</v>
      </c>
      <c r="B4137" s="6">
        <v>42312</v>
      </c>
      <c r="C4137" s="6">
        <v>42314</v>
      </c>
      <c r="D4137" t="s">
        <v>67</v>
      </c>
      <c r="E4137" t="s">
        <v>59</v>
      </c>
      <c r="F4137" s="14">
        <f t="shared" si="512"/>
        <v>2</v>
      </c>
      <c r="G4137" t="s">
        <v>3277</v>
      </c>
      <c r="H4137" t="s">
        <v>3150</v>
      </c>
      <c r="I4137" t="s">
        <v>3095</v>
      </c>
      <c r="J4137" t="str">
        <f t="shared" si="519"/>
        <v>Murfreesboro,Tennessee,United States</v>
      </c>
      <c r="K4137" t="s">
        <v>4488</v>
      </c>
      <c r="L4137" t="s">
        <v>4482</v>
      </c>
      <c r="M4137" t="s">
        <v>30</v>
      </c>
      <c r="N4137" t="s">
        <v>31</v>
      </c>
      <c r="O4137" t="s">
        <v>3278</v>
      </c>
      <c r="P4137" s="4">
        <v>15.991999999999999</v>
      </c>
      <c r="Q4137" s="14">
        <f t="shared" si="513"/>
        <v>1</v>
      </c>
      <c r="R4137">
        <v>1</v>
      </c>
      <c r="S4137" s="14">
        <f t="shared" si="514"/>
        <v>1</v>
      </c>
      <c r="T4137">
        <v>0.2</v>
      </c>
      <c r="U4137" s="14">
        <f t="shared" si="515"/>
        <v>1</v>
      </c>
      <c r="V4137" s="4">
        <v>0.99949999999999894</v>
      </c>
      <c r="W4137" s="14">
        <f t="shared" si="516"/>
        <v>1</v>
      </c>
      <c r="X4137">
        <v>1.8</v>
      </c>
      <c r="Y4137" s="14">
        <f t="shared" si="517"/>
        <v>1</v>
      </c>
      <c r="Z4137" t="s">
        <v>71</v>
      </c>
      <c r="AA4137" s="14">
        <f t="shared" si="518"/>
        <v>3</v>
      </c>
    </row>
    <row r="4138" spans="1:27" ht="15" customHeight="1" x14ac:dyDescent="0.25">
      <c r="A4138" t="s">
        <v>9419</v>
      </c>
      <c r="B4138" s="6">
        <v>42329</v>
      </c>
      <c r="C4138" s="6">
        <v>42330</v>
      </c>
      <c r="D4138" t="s">
        <v>75</v>
      </c>
      <c r="E4138" t="s">
        <v>20</v>
      </c>
      <c r="F4138" s="14">
        <f t="shared" si="512"/>
        <v>1</v>
      </c>
      <c r="G4138" t="s">
        <v>1001</v>
      </c>
      <c r="H4138" t="s">
        <v>1002</v>
      </c>
      <c r="I4138" t="s">
        <v>41</v>
      </c>
      <c r="J4138" t="str">
        <f t="shared" si="519"/>
        <v>Araguaína,Tocantins,Brazil</v>
      </c>
      <c r="K4138" t="s">
        <v>4475</v>
      </c>
      <c r="L4138" t="s">
        <v>24</v>
      </c>
      <c r="M4138" t="s">
        <v>25</v>
      </c>
      <c r="N4138" t="s">
        <v>39</v>
      </c>
      <c r="O4138" t="s">
        <v>296</v>
      </c>
      <c r="P4138" s="4">
        <v>58.3</v>
      </c>
      <c r="Q4138" s="14">
        <f t="shared" si="513"/>
        <v>1</v>
      </c>
      <c r="R4138">
        <v>5</v>
      </c>
      <c r="S4138" s="14">
        <f t="shared" si="514"/>
        <v>1</v>
      </c>
      <c r="T4138">
        <v>0</v>
      </c>
      <c r="U4138" s="14">
        <f t="shared" si="515"/>
        <v>1</v>
      </c>
      <c r="V4138" s="4">
        <v>15.1</v>
      </c>
      <c r="W4138" s="14">
        <f t="shared" si="516"/>
        <v>1</v>
      </c>
      <c r="X4138">
        <v>15.565999999999999</v>
      </c>
      <c r="Y4138" s="14">
        <f t="shared" si="517"/>
        <v>1</v>
      </c>
      <c r="Z4138" t="s">
        <v>106</v>
      </c>
      <c r="AA4138" s="14">
        <f t="shared" si="518"/>
        <v>4</v>
      </c>
    </row>
    <row r="4139" spans="1:27" ht="15" customHeight="1" x14ac:dyDescent="0.25">
      <c r="A4139" t="s">
        <v>10261</v>
      </c>
      <c r="B4139" s="6">
        <v>42341</v>
      </c>
      <c r="C4139" s="6">
        <v>42344</v>
      </c>
      <c r="D4139" t="s">
        <v>67</v>
      </c>
      <c r="E4139" t="s">
        <v>20</v>
      </c>
      <c r="F4139" s="14">
        <f t="shared" si="512"/>
        <v>1</v>
      </c>
      <c r="G4139" t="s">
        <v>159</v>
      </c>
      <c r="H4139" t="s">
        <v>160</v>
      </c>
      <c r="I4139" t="s">
        <v>161</v>
      </c>
      <c r="J4139" t="str">
        <f t="shared" si="519"/>
        <v>Lima,Lima (city),Peru</v>
      </c>
      <c r="K4139" t="s">
        <v>4475</v>
      </c>
      <c r="L4139" t="s">
        <v>24</v>
      </c>
      <c r="M4139" t="s">
        <v>30</v>
      </c>
      <c r="N4139" t="s">
        <v>52</v>
      </c>
      <c r="O4139" t="s">
        <v>513</v>
      </c>
      <c r="P4139" s="4">
        <v>99.695999999999998</v>
      </c>
      <c r="Q4139" s="14">
        <f t="shared" si="513"/>
        <v>1</v>
      </c>
      <c r="R4139">
        <v>4</v>
      </c>
      <c r="S4139" s="14">
        <f t="shared" si="514"/>
        <v>1</v>
      </c>
      <c r="T4139">
        <v>0.4</v>
      </c>
      <c r="U4139" s="14">
        <f t="shared" si="515"/>
        <v>2</v>
      </c>
      <c r="V4139" s="4">
        <v>-58.224000000000004</v>
      </c>
      <c r="W4139" s="14">
        <f t="shared" si="516"/>
        <v>3</v>
      </c>
      <c r="X4139">
        <v>15.562000000000001</v>
      </c>
      <c r="Y4139" s="14">
        <f t="shared" si="517"/>
        <v>1</v>
      </c>
      <c r="Z4139" t="s">
        <v>28</v>
      </c>
      <c r="AA4139" s="14">
        <f t="shared" si="518"/>
        <v>2</v>
      </c>
    </row>
    <row r="4140" spans="1:27" ht="15" customHeight="1" x14ac:dyDescent="0.25">
      <c r="A4140" t="s">
        <v>8602</v>
      </c>
      <c r="B4140" s="6">
        <v>42280</v>
      </c>
      <c r="C4140" s="6">
        <v>42285</v>
      </c>
      <c r="D4140" t="s">
        <v>19</v>
      </c>
      <c r="E4140" t="s">
        <v>54</v>
      </c>
      <c r="F4140" s="14">
        <f t="shared" si="512"/>
        <v>3</v>
      </c>
      <c r="G4140" t="s">
        <v>529</v>
      </c>
      <c r="H4140" t="s">
        <v>188</v>
      </c>
      <c r="I4140" t="s">
        <v>188</v>
      </c>
      <c r="J4140" t="str">
        <f t="shared" si="519"/>
        <v>Chinautla,Guatemala,Guatemala</v>
      </c>
      <c r="K4140" t="s">
        <v>4485</v>
      </c>
      <c r="L4140" t="s">
        <v>24</v>
      </c>
      <c r="M4140" t="s">
        <v>42</v>
      </c>
      <c r="N4140" t="s">
        <v>88</v>
      </c>
      <c r="O4140" t="s">
        <v>531</v>
      </c>
      <c r="P4140" s="4">
        <v>246.3</v>
      </c>
      <c r="Q4140" s="14">
        <f t="shared" si="513"/>
        <v>1</v>
      </c>
      <c r="R4140">
        <v>3</v>
      </c>
      <c r="S4140" s="14">
        <f t="shared" si="514"/>
        <v>1</v>
      </c>
      <c r="T4140">
        <v>0</v>
      </c>
      <c r="U4140" s="14">
        <f t="shared" si="515"/>
        <v>1</v>
      </c>
      <c r="V4140" s="4">
        <v>39.36</v>
      </c>
      <c r="W4140" s="14">
        <f t="shared" si="516"/>
        <v>1</v>
      </c>
      <c r="X4140">
        <v>15.561000000000002</v>
      </c>
      <c r="Y4140" s="14">
        <f t="shared" si="517"/>
        <v>1</v>
      </c>
      <c r="Z4140" t="s">
        <v>28</v>
      </c>
      <c r="AA4140" s="14">
        <f t="shared" si="518"/>
        <v>2</v>
      </c>
    </row>
    <row r="4141" spans="1:27" ht="15" customHeight="1" x14ac:dyDescent="0.25">
      <c r="A4141" t="s">
        <v>4800</v>
      </c>
      <c r="B4141" s="6">
        <v>42186</v>
      </c>
      <c r="C4141" s="6">
        <v>42189</v>
      </c>
      <c r="D4141" t="s">
        <v>67</v>
      </c>
      <c r="E4141" t="s">
        <v>59</v>
      </c>
      <c r="F4141" s="14">
        <f t="shared" si="512"/>
        <v>2</v>
      </c>
      <c r="G4141" t="s">
        <v>2502</v>
      </c>
      <c r="H4141" t="s">
        <v>1833</v>
      </c>
      <c r="I4141" t="s">
        <v>1834</v>
      </c>
      <c r="J4141" t="str">
        <f t="shared" si="519"/>
        <v>Treviglio,Lombardy,Italy</v>
      </c>
      <c r="K4141" t="s">
        <v>4472</v>
      </c>
      <c r="L4141" t="s">
        <v>4471</v>
      </c>
      <c r="M4141" t="s">
        <v>42</v>
      </c>
      <c r="N4141" t="s">
        <v>88</v>
      </c>
      <c r="O4141" t="s">
        <v>828</v>
      </c>
      <c r="P4141" s="4">
        <v>771.3359999999999</v>
      </c>
      <c r="Q4141" s="14">
        <f t="shared" si="513"/>
        <v>1</v>
      </c>
      <c r="R4141">
        <v>2</v>
      </c>
      <c r="S4141" s="14">
        <f t="shared" si="514"/>
        <v>1</v>
      </c>
      <c r="T4141">
        <v>0.4</v>
      </c>
      <c r="U4141" s="14">
        <f t="shared" si="515"/>
        <v>2</v>
      </c>
      <c r="V4141" s="4">
        <v>-424.28400000000005</v>
      </c>
      <c r="W4141" s="14">
        <f t="shared" si="516"/>
        <v>3</v>
      </c>
      <c r="X4141">
        <v>15.56</v>
      </c>
      <c r="Y4141" s="14">
        <f t="shared" si="517"/>
        <v>1</v>
      </c>
      <c r="Z4141" t="s">
        <v>28</v>
      </c>
      <c r="AA4141" s="14">
        <f t="shared" si="518"/>
        <v>2</v>
      </c>
    </row>
    <row r="4142" spans="1:27" ht="15" customHeight="1" x14ac:dyDescent="0.25">
      <c r="A4142" t="s">
        <v>6551</v>
      </c>
      <c r="B4142" s="6">
        <v>42046</v>
      </c>
      <c r="C4142" s="6">
        <v>42049</v>
      </c>
      <c r="D4142" t="s">
        <v>75</v>
      </c>
      <c r="E4142" t="s">
        <v>59</v>
      </c>
      <c r="F4142" s="14">
        <f t="shared" si="512"/>
        <v>2</v>
      </c>
      <c r="G4142" t="s">
        <v>3947</v>
      </c>
      <c r="H4142" t="s">
        <v>3948</v>
      </c>
      <c r="I4142" t="s">
        <v>3945</v>
      </c>
      <c r="J4142" t="str">
        <f t="shared" si="519"/>
        <v>Winnipeg,Manitoba,Canada</v>
      </c>
      <c r="K4142" t="s">
        <v>3945</v>
      </c>
      <c r="L4142" t="s">
        <v>4482</v>
      </c>
      <c r="M4142" t="s">
        <v>25</v>
      </c>
      <c r="N4142" t="s">
        <v>82</v>
      </c>
      <c r="O4142" t="s">
        <v>508</v>
      </c>
      <c r="P4142" s="4">
        <v>212.10000000000002</v>
      </c>
      <c r="Q4142" s="14">
        <f t="shared" si="513"/>
        <v>1</v>
      </c>
      <c r="R4142">
        <v>1</v>
      </c>
      <c r="S4142" s="14">
        <f t="shared" si="514"/>
        <v>1</v>
      </c>
      <c r="T4142">
        <v>0</v>
      </c>
      <c r="U4142" s="14">
        <f t="shared" si="515"/>
        <v>1</v>
      </c>
      <c r="V4142" s="4">
        <v>80.58</v>
      </c>
      <c r="W4142" s="14">
        <f t="shared" si="516"/>
        <v>1</v>
      </c>
      <c r="X4142">
        <v>65.349999999999994</v>
      </c>
      <c r="Y4142" s="14">
        <f t="shared" si="517"/>
        <v>1</v>
      </c>
      <c r="Z4142" t="s">
        <v>106</v>
      </c>
      <c r="AA4142" s="14">
        <f t="shared" si="518"/>
        <v>4</v>
      </c>
    </row>
    <row r="4143" spans="1:27" ht="15" customHeight="1" x14ac:dyDescent="0.25">
      <c r="A4143" t="s">
        <v>9542</v>
      </c>
      <c r="B4143" s="6">
        <v>42080</v>
      </c>
      <c r="C4143" s="6">
        <v>42084</v>
      </c>
      <c r="D4143" t="s">
        <v>19</v>
      </c>
      <c r="E4143" t="s">
        <v>20</v>
      </c>
      <c r="F4143" s="14">
        <f t="shared" si="512"/>
        <v>1</v>
      </c>
      <c r="G4143" t="s">
        <v>21</v>
      </c>
      <c r="H4143" t="s">
        <v>22</v>
      </c>
      <c r="I4143" t="s">
        <v>23</v>
      </c>
      <c r="J4143" t="str">
        <f t="shared" si="519"/>
        <v>Mexico City,Distrito Federal,Mexico</v>
      </c>
      <c r="K4143" t="s">
        <v>4485</v>
      </c>
      <c r="L4143" t="s">
        <v>24</v>
      </c>
      <c r="M4143" t="s">
        <v>42</v>
      </c>
      <c r="N4143" t="s">
        <v>88</v>
      </c>
      <c r="O4143" t="s">
        <v>360</v>
      </c>
      <c r="P4143" s="4">
        <v>246.47999999999996</v>
      </c>
      <c r="Q4143" s="14">
        <f t="shared" si="513"/>
        <v>1</v>
      </c>
      <c r="R4143">
        <v>3</v>
      </c>
      <c r="S4143" s="14">
        <f t="shared" si="514"/>
        <v>1</v>
      </c>
      <c r="T4143">
        <v>0</v>
      </c>
      <c r="U4143" s="14">
        <f t="shared" si="515"/>
        <v>1</v>
      </c>
      <c r="V4143" s="4">
        <v>76.38000000000001</v>
      </c>
      <c r="W4143" s="14">
        <f t="shared" si="516"/>
        <v>1</v>
      </c>
      <c r="X4143">
        <v>15.524000000000001</v>
      </c>
      <c r="Y4143" s="14">
        <f t="shared" si="517"/>
        <v>1</v>
      </c>
      <c r="Z4143" t="s">
        <v>28</v>
      </c>
      <c r="AA4143" s="14">
        <f t="shared" si="518"/>
        <v>2</v>
      </c>
    </row>
    <row r="4144" spans="1:27" ht="15" customHeight="1" x14ac:dyDescent="0.25">
      <c r="A4144" t="s">
        <v>8207</v>
      </c>
      <c r="B4144" s="6">
        <v>42320</v>
      </c>
      <c r="C4144" s="6">
        <v>42324</v>
      </c>
      <c r="D4144" t="s">
        <v>19</v>
      </c>
      <c r="E4144" t="s">
        <v>59</v>
      </c>
      <c r="F4144" s="14">
        <f t="shared" si="512"/>
        <v>2</v>
      </c>
      <c r="G4144" t="s">
        <v>2046</v>
      </c>
      <c r="H4144" t="s">
        <v>2046</v>
      </c>
      <c r="I4144" t="s">
        <v>1904</v>
      </c>
      <c r="J4144" t="str">
        <f t="shared" si="519"/>
        <v>Porto,Porto,Portugal</v>
      </c>
      <c r="K4144" t="s">
        <v>4472</v>
      </c>
      <c r="L4144" t="s">
        <v>4471</v>
      </c>
      <c r="M4144" t="s">
        <v>42</v>
      </c>
      <c r="N4144" t="s">
        <v>47</v>
      </c>
      <c r="O4144" t="s">
        <v>962</v>
      </c>
      <c r="P4144" s="4">
        <v>174.46499999999997</v>
      </c>
      <c r="Q4144" s="14">
        <f t="shared" si="513"/>
        <v>1</v>
      </c>
      <c r="R4144">
        <v>3</v>
      </c>
      <c r="S4144" s="14">
        <f t="shared" si="514"/>
        <v>1</v>
      </c>
      <c r="T4144">
        <v>0.5</v>
      </c>
      <c r="U4144" s="14">
        <f t="shared" si="515"/>
        <v>2</v>
      </c>
      <c r="V4144" s="4">
        <v>-69.794999999999973</v>
      </c>
      <c r="W4144" s="14">
        <f t="shared" si="516"/>
        <v>3</v>
      </c>
      <c r="X4144">
        <v>15.52</v>
      </c>
      <c r="Y4144" s="14">
        <f t="shared" si="517"/>
        <v>1</v>
      </c>
      <c r="Z4144" t="s">
        <v>28</v>
      </c>
      <c r="AA4144" s="14">
        <f t="shared" si="518"/>
        <v>2</v>
      </c>
    </row>
    <row r="4145" spans="1:27" ht="15" customHeight="1" x14ac:dyDescent="0.25">
      <c r="A4145" t="s">
        <v>8345</v>
      </c>
      <c r="B4145" s="6">
        <v>42318</v>
      </c>
      <c r="C4145" s="6">
        <v>42323</v>
      </c>
      <c r="D4145" t="s">
        <v>19</v>
      </c>
      <c r="E4145" t="s">
        <v>20</v>
      </c>
      <c r="F4145" s="14">
        <f t="shared" si="512"/>
        <v>1</v>
      </c>
      <c r="G4145" t="s">
        <v>383</v>
      </c>
      <c r="H4145" t="s">
        <v>384</v>
      </c>
      <c r="I4145" t="s">
        <v>197</v>
      </c>
      <c r="J4145" t="str">
        <f t="shared" si="519"/>
        <v>San Justo,Santa Fe,Argentina</v>
      </c>
      <c r="K4145" t="s">
        <v>4475</v>
      </c>
      <c r="L4145" t="s">
        <v>24</v>
      </c>
      <c r="M4145" t="s">
        <v>30</v>
      </c>
      <c r="N4145" t="s">
        <v>31</v>
      </c>
      <c r="O4145" t="s">
        <v>537</v>
      </c>
      <c r="P4145" s="4">
        <v>266.68799999999999</v>
      </c>
      <c r="Q4145" s="14">
        <f t="shared" si="513"/>
        <v>1</v>
      </c>
      <c r="R4145">
        <v>6</v>
      </c>
      <c r="S4145" s="14">
        <f t="shared" si="514"/>
        <v>1</v>
      </c>
      <c r="T4145">
        <v>0.4</v>
      </c>
      <c r="U4145" s="14">
        <f t="shared" si="515"/>
        <v>2</v>
      </c>
      <c r="V4145" s="4">
        <v>-142.27199999999999</v>
      </c>
      <c r="W4145" s="14">
        <f t="shared" si="516"/>
        <v>3</v>
      </c>
      <c r="X4145">
        <v>15.512</v>
      </c>
      <c r="Y4145" s="14">
        <f t="shared" si="517"/>
        <v>1</v>
      </c>
      <c r="Z4145" t="s">
        <v>28</v>
      </c>
      <c r="AA4145" s="14">
        <f t="shared" si="518"/>
        <v>2</v>
      </c>
    </row>
    <row r="4146" spans="1:27" ht="15" customHeight="1" x14ac:dyDescent="0.25">
      <c r="A4146" t="s">
        <v>4702</v>
      </c>
      <c r="B4146" s="6">
        <v>42054</v>
      </c>
      <c r="C4146" s="6">
        <v>42060</v>
      </c>
      <c r="D4146" t="s">
        <v>19</v>
      </c>
      <c r="E4146" t="s">
        <v>59</v>
      </c>
      <c r="F4146" s="14">
        <f t="shared" si="512"/>
        <v>2</v>
      </c>
      <c r="G4146" t="s">
        <v>1065</v>
      </c>
      <c r="H4146" t="s">
        <v>40</v>
      </c>
      <c r="I4146" t="s">
        <v>41</v>
      </c>
      <c r="J4146" t="str">
        <f t="shared" si="519"/>
        <v>Indaiatuba,São Paulo,Brazil</v>
      </c>
      <c r="K4146" t="s">
        <v>4475</v>
      </c>
      <c r="L4146" t="s">
        <v>24</v>
      </c>
      <c r="M4146" t="s">
        <v>30</v>
      </c>
      <c r="N4146" t="s">
        <v>52</v>
      </c>
      <c r="O4146" t="s">
        <v>837</v>
      </c>
      <c r="P4146" s="4">
        <v>192.83999999999997</v>
      </c>
      <c r="Q4146" s="14">
        <f t="shared" si="513"/>
        <v>1</v>
      </c>
      <c r="R4146">
        <v>6</v>
      </c>
      <c r="S4146" s="14">
        <f t="shared" si="514"/>
        <v>1</v>
      </c>
      <c r="T4146">
        <v>0</v>
      </c>
      <c r="U4146" s="14">
        <f t="shared" si="515"/>
        <v>1</v>
      </c>
      <c r="V4146" s="4">
        <v>24.96</v>
      </c>
      <c r="W4146" s="14">
        <f t="shared" si="516"/>
        <v>1</v>
      </c>
      <c r="X4146">
        <v>15.506</v>
      </c>
      <c r="Y4146" s="14">
        <f t="shared" si="517"/>
        <v>1</v>
      </c>
      <c r="Z4146" t="s">
        <v>28</v>
      </c>
      <c r="AA4146" s="14">
        <f t="shared" si="518"/>
        <v>2</v>
      </c>
    </row>
    <row r="4147" spans="1:27" ht="15" customHeight="1" x14ac:dyDescent="0.25">
      <c r="A4147" t="s">
        <v>9870</v>
      </c>
      <c r="B4147" s="6">
        <v>42196</v>
      </c>
      <c r="C4147" s="6">
        <v>42200</v>
      </c>
      <c r="D4147" t="s">
        <v>19</v>
      </c>
      <c r="E4147" t="s">
        <v>54</v>
      </c>
      <c r="F4147" s="14">
        <f t="shared" si="512"/>
        <v>3</v>
      </c>
      <c r="G4147" t="s">
        <v>4072</v>
      </c>
      <c r="H4147" t="s">
        <v>4072</v>
      </c>
      <c r="I4147" t="s">
        <v>3875</v>
      </c>
      <c r="J4147" t="str">
        <f t="shared" si="519"/>
        <v>Irkutsk,Irkutsk,Russia</v>
      </c>
      <c r="K4147" t="s">
        <v>4478</v>
      </c>
      <c r="L4147" t="s">
        <v>4471</v>
      </c>
      <c r="M4147" t="s">
        <v>42</v>
      </c>
      <c r="N4147" t="s">
        <v>80</v>
      </c>
      <c r="O4147" t="s">
        <v>279</v>
      </c>
      <c r="P4147" s="4">
        <v>128.69999999999999</v>
      </c>
      <c r="Q4147" s="14">
        <f t="shared" si="513"/>
        <v>1</v>
      </c>
      <c r="R4147">
        <v>1</v>
      </c>
      <c r="S4147" s="14">
        <f t="shared" si="514"/>
        <v>1</v>
      </c>
      <c r="T4147">
        <v>0</v>
      </c>
      <c r="U4147" s="14">
        <f t="shared" si="515"/>
        <v>1</v>
      </c>
      <c r="V4147" s="4">
        <v>25.740000000000002</v>
      </c>
      <c r="W4147" s="14">
        <f t="shared" si="516"/>
        <v>1</v>
      </c>
      <c r="X4147">
        <v>15.5</v>
      </c>
      <c r="Y4147" s="14">
        <f t="shared" si="517"/>
        <v>1</v>
      </c>
      <c r="Z4147" t="s">
        <v>71</v>
      </c>
      <c r="AA4147" s="14">
        <f t="shared" si="518"/>
        <v>3</v>
      </c>
    </row>
    <row r="4148" spans="1:27" ht="15" customHeight="1" x14ac:dyDescent="0.25">
      <c r="A4148" t="s">
        <v>7838</v>
      </c>
      <c r="B4148" s="6">
        <v>42302</v>
      </c>
      <c r="C4148" s="6">
        <v>42306</v>
      </c>
      <c r="D4148" t="s">
        <v>19</v>
      </c>
      <c r="E4148" t="s">
        <v>20</v>
      </c>
      <c r="F4148" s="14">
        <f t="shared" si="512"/>
        <v>1</v>
      </c>
      <c r="G4148" t="s">
        <v>914</v>
      </c>
      <c r="H4148" t="s">
        <v>692</v>
      </c>
      <c r="I4148" t="s">
        <v>98</v>
      </c>
      <c r="J4148" t="str">
        <f t="shared" si="519"/>
        <v>Puerto Padre,Las Tunas,Cuba</v>
      </c>
      <c r="K4148" t="s">
        <v>99</v>
      </c>
      <c r="L4148" t="s">
        <v>24</v>
      </c>
      <c r="M4148" t="s">
        <v>30</v>
      </c>
      <c r="N4148" t="s">
        <v>52</v>
      </c>
      <c r="O4148" t="s">
        <v>808</v>
      </c>
      <c r="P4148" s="4">
        <v>285.7</v>
      </c>
      <c r="Q4148" s="14">
        <f t="shared" si="513"/>
        <v>1</v>
      </c>
      <c r="R4148">
        <v>5</v>
      </c>
      <c r="S4148" s="14">
        <f t="shared" si="514"/>
        <v>1</v>
      </c>
      <c r="T4148">
        <v>0</v>
      </c>
      <c r="U4148" s="14">
        <f t="shared" si="515"/>
        <v>1</v>
      </c>
      <c r="V4148" s="4">
        <v>97.1</v>
      </c>
      <c r="W4148" s="14">
        <f t="shared" si="516"/>
        <v>1</v>
      </c>
      <c r="X4148">
        <v>15.481</v>
      </c>
      <c r="Y4148" s="14">
        <f t="shared" si="517"/>
        <v>1</v>
      </c>
      <c r="Z4148" t="s">
        <v>28</v>
      </c>
      <c r="AA4148" s="14">
        <f t="shared" si="518"/>
        <v>2</v>
      </c>
    </row>
    <row r="4149" spans="1:27" ht="15" customHeight="1" x14ac:dyDescent="0.25">
      <c r="A4149" t="s">
        <v>7164</v>
      </c>
      <c r="B4149" s="6">
        <v>42290</v>
      </c>
      <c r="C4149" s="6">
        <v>42293</v>
      </c>
      <c r="D4149" t="s">
        <v>67</v>
      </c>
      <c r="E4149" t="s">
        <v>59</v>
      </c>
      <c r="F4149" s="14">
        <f t="shared" si="512"/>
        <v>2</v>
      </c>
      <c r="G4149" t="s">
        <v>2312</v>
      </c>
      <c r="H4149" t="s">
        <v>1826</v>
      </c>
      <c r="I4149" t="s">
        <v>1827</v>
      </c>
      <c r="J4149" t="str">
        <f t="shared" si="519"/>
        <v>Hamm,North Rhine-Westphalia,Germany</v>
      </c>
      <c r="K4149" t="s">
        <v>4477</v>
      </c>
      <c r="L4149" t="s">
        <v>4471</v>
      </c>
      <c r="M4149" t="s">
        <v>42</v>
      </c>
      <c r="N4149" t="s">
        <v>88</v>
      </c>
      <c r="O4149" t="s">
        <v>133</v>
      </c>
      <c r="P4149" s="4">
        <v>130.44</v>
      </c>
      <c r="Q4149" s="14">
        <f t="shared" si="513"/>
        <v>1</v>
      </c>
      <c r="R4149">
        <v>2</v>
      </c>
      <c r="S4149" s="14">
        <f t="shared" si="514"/>
        <v>1</v>
      </c>
      <c r="T4149">
        <v>0</v>
      </c>
      <c r="U4149" s="14">
        <f t="shared" si="515"/>
        <v>1</v>
      </c>
      <c r="V4149" s="4">
        <v>30</v>
      </c>
      <c r="W4149" s="14">
        <f t="shared" si="516"/>
        <v>1</v>
      </c>
      <c r="X4149">
        <v>15.48</v>
      </c>
      <c r="Y4149" s="14">
        <f t="shared" si="517"/>
        <v>1</v>
      </c>
      <c r="Z4149" t="s">
        <v>28</v>
      </c>
      <c r="AA4149" s="14">
        <f t="shared" si="518"/>
        <v>2</v>
      </c>
    </row>
    <row r="4150" spans="1:27" ht="15" customHeight="1" x14ac:dyDescent="0.25">
      <c r="A4150" t="s">
        <v>9442</v>
      </c>
      <c r="B4150" s="6">
        <v>42118</v>
      </c>
      <c r="C4150" s="6">
        <v>42122</v>
      </c>
      <c r="D4150" t="s">
        <v>19</v>
      </c>
      <c r="E4150" t="s">
        <v>59</v>
      </c>
      <c r="F4150" s="14">
        <f t="shared" si="512"/>
        <v>2</v>
      </c>
      <c r="G4150" t="s">
        <v>2380</v>
      </c>
      <c r="H4150" t="s">
        <v>1837</v>
      </c>
      <c r="I4150" t="s">
        <v>1827</v>
      </c>
      <c r="J4150" t="str">
        <f t="shared" si="519"/>
        <v>Mannheim,Baden-Württemberg,Germany</v>
      </c>
      <c r="K4150" t="s">
        <v>4477</v>
      </c>
      <c r="L4150" t="s">
        <v>4471</v>
      </c>
      <c r="M4150" t="s">
        <v>25</v>
      </c>
      <c r="N4150" t="s">
        <v>82</v>
      </c>
      <c r="O4150" t="s">
        <v>304</v>
      </c>
      <c r="P4150" s="4">
        <v>230.256</v>
      </c>
      <c r="Q4150" s="14">
        <f t="shared" si="513"/>
        <v>1</v>
      </c>
      <c r="R4150">
        <v>2</v>
      </c>
      <c r="S4150" s="14">
        <f t="shared" si="514"/>
        <v>1</v>
      </c>
      <c r="T4150">
        <v>0.1</v>
      </c>
      <c r="U4150" s="14">
        <f t="shared" si="515"/>
        <v>1</v>
      </c>
      <c r="V4150" s="4">
        <v>20.435999999999993</v>
      </c>
      <c r="W4150" s="14">
        <f t="shared" si="516"/>
        <v>1</v>
      </c>
      <c r="X4150">
        <v>15.48</v>
      </c>
      <c r="Y4150" s="14">
        <f t="shared" si="517"/>
        <v>1</v>
      </c>
      <c r="Z4150" t="s">
        <v>28</v>
      </c>
      <c r="AA4150" s="14">
        <f t="shared" si="518"/>
        <v>2</v>
      </c>
    </row>
    <row r="4151" spans="1:27" ht="15" customHeight="1" x14ac:dyDescent="0.25">
      <c r="A4151" t="s">
        <v>10179</v>
      </c>
      <c r="B4151" s="6">
        <v>42251</v>
      </c>
      <c r="C4151" s="6">
        <v>42254</v>
      </c>
      <c r="D4151" t="s">
        <v>75</v>
      </c>
      <c r="E4151" t="s">
        <v>20</v>
      </c>
      <c r="F4151" s="14">
        <f t="shared" si="512"/>
        <v>1</v>
      </c>
      <c r="G4151" t="s">
        <v>2480</v>
      </c>
      <c r="H4151" t="s">
        <v>1820</v>
      </c>
      <c r="I4151" t="s">
        <v>1821</v>
      </c>
      <c r="J4151" t="str">
        <f t="shared" si="519"/>
        <v>Hemel Hempstead,England,United Kingdom</v>
      </c>
      <c r="K4151" t="s">
        <v>4484</v>
      </c>
      <c r="L4151" t="s">
        <v>4471</v>
      </c>
      <c r="M4151" t="s">
        <v>25</v>
      </c>
      <c r="N4151" t="s">
        <v>37</v>
      </c>
      <c r="O4151" t="s">
        <v>1157</v>
      </c>
      <c r="P4151" s="4">
        <v>46.919999999999995</v>
      </c>
      <c r="Q4151" s="14">
        <f t="shared" si="513"/>
        <v>1</v>
      </c>
      <c r="R4151">
        <v>2</v>
      </c>
      <c r="S4151" s="14">
        <f t="shared" si="514"/>
        <v>1</v>
      </c>
      <c r="T4151">
        <v>0</v>
      </c>
      <c r="U4151" s="14">
        <f t="shared" si="515"/>
        <v>1</v>
      </c>
      <c r="V4151" s="4">
        <v>15.899999999999999</v>
      </c>
      <c r="W4151" s="14">
        <f t="shared" si="516"/>
        <v>1</v>
      </c>
      <c r="X4151">
        <v>15.48</v>
      </c>
      <c r="Y4151" s="14">
        <f t="shared" si="517"/>
        <v>1</v>
      </c>
      <c r="Z4151" t="s">
        <v>106</v>
      </c>
      <c r="AA4151" s="14">
        <f t="shared" si="518"/>
        <v>4</v>
      </c>
    </row>
    <row r="4152" spans="1:27" ht="15" customHeight="1" x14ac:dyDescent="0.25">
      <c r="A4152" t="s">
        <v>7256</v>
      </c>
      <c r="B4152" s="6">
        <v>42051</v>
      </c>
      <c r="C4152" s="6">
        <v>42056</v>
      </c>
      <c r="D4152" t="s">
        <v>67</v>
      </c>
      <c r="E4152" t="s">
        <v>59</v>
      </c>
      <c r="F4152" s="14">
        <f t="shared" si="512"/>
        <v>2</v>
      </c>
      <c r="G4152" t="s">
        <v>3972</v>
      </c>
      <c r="H4152" t="s">
        <v>3973</v>
      </c>
      <c r="I4152" t="s">
        <v>3906</v>
      </c>
      <c r="J4152" t="str">
        <f t="shared" si="519"/>
        <v>Kolwezi,Katanga,Democratic Republic of the Congo</v>
      </c>
      <c r="K4152" t="s">
        <v>4474</v>
      </c>
      <c r="L4152" t="s">
        <v>3867</v>
      </c>
      <c r="M4152" t="s">
        <v>42</v>
      </c>
      <c r="N4152" t="s">
        <v>88</v>
      </c>
      <c r="O4152" t="s">
        <v>802</v>
      </c>
      <c r="P4152" s="4">
        <v>144.42000000000002</v>
      </c>
      <c r="Q4152" s="14">
        <f t="shared" si="513"/>
        <v>1</v>
      </c>
      <c r="R4152">
        <v>1</v>
      </c>
      <c r="S4152" s="14">
        <f t="shared" si="514"/>
        <v>1</v>
      </c>
      <c r="T4152">
        <v>0</v>
      </c>
      <c r="U4152" s="14">
        <f t="shared" si="515"/>
        <v>1</v>
      </c>
      <c r="V4152" s="4">
        <v>23.1</v>
      </c>
      <c r="W4152" s="14">
        <f t="shared" si="516"/>
        <v>1</v>
      </c>
      <c r="X4152">
        <v>15.45</v>
      </c>
      <c r="Y4152" s="14">
        <f t="shared" si="517"/>
        <v>1</v>
      </c>
      <c r="Z4152" t="s">
        <v>28</v>
      </c>
      <c r="AA4152" s="14">
        <f t="shared" si="518"/>
        <v>2</v>
      </c>
    </row>
    <row r="4153" spans="1:27" ht="15" customHeight="1" x14ac:dyDescent="0.25">
      <c r="A4153" t="s">
        <v>6556</v>
      </c>
      <c r="B4153" s="6">
        <v>42271</v>
      </c>
      <c r="C4153" s="6">
        <v>42273</v>
      </c>
      <c r="D4153" t="s">
        <v>67</v>
      </c>
      <c r="E4153" t="s">
        <v>20</v>
      </c>
      <c r="F4153" s="14">
        <f t="shared" si="512"/>
        <v>1</v>
      </c>
      <c r="G4153" t="s">
        <v>3106</v>
      </c>
      <c r="H4153" t="s">
        <v>1991</v>
      </c>
      <c r="I4153" t="s">
        <v>3095</v>
      </c>
      <c r="J4153" t="str">
        <f t="shared" si="519"/>
        <v>Seattle,Washington,United States</v>
      </c>
      <c r="K4153" t="s">
        <v>4487</v>
      </c>
      <c r="L4153" t="s">
        <v>4482</v>
      </c>
      <c r="M4153" t="s">
        <v>25</v>
      </c>
      <c r="N4153" t="s">
        <v>91</v>
      </c>
      <c r="O4153" t="s">
        <v>3491</v>
      </c>
      <c r="P4153" s="4">
        <v>119.96</v>
      </c>
      <c r="Q4153" s="14">
        <f t="shared" si="513"/>
        <v>1</v>
      </c>
      <c r="R4153">
        <v>2</v>
      </c>
      <c r="S4153" s="14">
        <f t="shared" si="514"/>
        <v>1</v>
      </c>
      <c r="T4153">
        <v>0</v>
      </c>
      <c r="U4153" s="14">
        <f t="shared" si="515"/>
        <v>1</v>
      </c>
      <c r="V4153" s="4">
        <v>33.588800000000006</v>
      </c>
      <c r="W4153" s="14">
        <f t="shared" si="516"/>
        <v>1</v>
      </c>
      <c r="X4153">
        <v>29.5</v>
      </c>
      <c r="Y4153" s="14">
        <f t="shared" si="517"/>
        <v>1</v>
      </c>
      <c r="Z4153" t="s">
        <v>106</v>
      </c>
      <c r="AA4153" s="14">
        <f t="shared" si="518"/>
        <v>4</v>
      </c>
    </row>
    <row r="4154" spans="1:27" ht="15" customHeight="1" x14ac:dyDescent="0.25">
      <c r="A4154" t="s">
        <v>5995</v>
      </c>
      <c r="B4154" s="6">
        <v>42137</v>
      </c>
      <c r="C4154" s="6">
        <v>42140</v>
      </c>
      <c r="D4154" t="s">
        <v>67</v>
      </c>
      <c r="E4154" t="s">
        <v>59</v>
      </c>
      <c r="F4154" s="14">
        <f t="shared" si="512"/>
        <v>2</v>
      </c>
      <c r="G4154" t="s">
        <v>2599</v>
      </c>
      <c r="H4154" t="s">
        <v>682</v>
      </c>
      <c r="I4154" t="s">
        <v>2571</v>
      </c>
      <c r="J4154" t="str">
        <f t="shared" si="519"/>
        <v>Melbourne,Victoria,Australia</v>
      </c>
      <c r="K4154" t="s">
        <v>2572</v>
      </c>
      <c r="L4154" t="s">
        <v>4469</v>
      </c>
      <c r="M4154" t="s">
        <v>30</v>
      </c>
      <c r="N4154" t="s">
        <v>52</v>
      </c>
      <c r="O4154" t="s">
        <v>689</v>
      </c>
      <c r="P4154" s="4">
        <v>145.55699999999999</v>
      </c>
      <c r="Q4154" s="14">
        <f t="shared" si="513"/>
        <v>1</v>
      </c>
      <c r="R4154">
        <v>3</v>
      </c>
      <c r="S4154" s="14">
        <f t="shared" si="514"/>
        <v>1</v>
      </c>
      <c r="T4154">
        <v>0.1</v>
      </c>
      <c r="U4154" s="14">
        <f t="shared" si="515"/>
        <v>1</v>
      </c>
      <c r="V4154" s="4">
        <v>53.307000000000002</v>
      </c>
      <c r="W4154" s="14">
        <f t="shared" si="516"/>
        <v>1</v>
      </c>
      <c r="X4154">
        <v>15.44</v>
      </c>
      <c r="Y4154" s="14">
        <f t="shared" si="517"/>
        <v>1</v>
      </c>
      <c r="Z4154" t="s">
        <v>28</v>
      </c>
      <c r="AA4154" s="14">
        <f t="shared" si="518"/>
        <v>2</v>
      </c>
    </row>
    <row r="4155" spans="1:27" ht="15" customHeight="1" x14ac:dyDescent="0.25">
      <c r="A4155" t="s">
        <v>9566</v>
      </c>
      <c r="B4155" s="6">
        <v>42347</v>
      </c>
      <c r="C4155" s="6">
        <v>42351</v>
      </c>
      <c r="D4155" t="s">
        <v>19</v>
      </c>
      <c r="E4155" t="s">
        <v>20</v>
      </c>
      <c r="F4155" s="14">
        <f t="shared" si="512"/>
        <v>1</v>
      </c>
      <c r="G4155" t="s">
        <v>381</v>
      </c>
      <c r="H4155" t="s">
        <v>271</v>
      </c>
      <c r="I4155" t="s">
        <v>272</v>
      </c>
      <c r="J4155" t="str">
        <f t="shared" si="519"/>
        <v>Cuscatancingo,San Salvador,El Salvador</v>
      </c>
      <c r="K4155" t="s">
        <v>4485</v>
      </c>
      <c r="L4155" t="s">
        <v>24</v>
      </c>
      <c r="M4155" t="s">
        <v>42</v>
      </c>
      <c r="N4155" t="s">
        <v>88</v>
      </c>
      <c r="O4155" t="s">
        <v>480</v>
      </c>
      <c r="P4155" s="4">
        <v>182.24000000000004</v>
      </c>
      <c r="Q4155" s="14">
        <f t="shared" si="513"/>
        <v>1</v>
      </c>
      <c r="R4155">
        <v>2</v>
      </c>
      <c r="S4155" s="14">
        <f t="shared" si="514"/>
        <v>1</v>
      </c>
      <c r="T4155">
        <v>0</v>
      </c>
      <c r="U4155" s="14">
        <f t="shared" si="515"/>
        <v>1</v>
      </c>
      <c r="V4155" s="4">
        <v>21.84</v>
      </c>
      <c r="W4155" s="14">
        <f t="shared" si="516"/>
        <v>1</v>
      </c>
      <c r="X4155">
        <v>15.438999999999998</v>
      </c>
      <c r="Y4155" s="14">
        <f t="shared" si="517"/>
        <v>1</v>
      </c>
      <c r="Z4155" t="s">
        <v>28</v>
      </c>
      <c r="AA4155" s="14">
        <f t="shared" si="518"/>
        <v>2</v>
      </c>
    </row>
    <row r="4156" spans="1:27" ht="15" customHeight="1" x14ac:dyDescent="0.25">
      <c r="A4156" t="s">
        <v>9712</v>
      </c>
      <c r="B4156" s="6">
        <v>42073</v>
      </c>
      <c r="C4156" s="6">
        <v>42077</v>
      </c>
      <c r="D4156" t="s">
        <v>19</v>
      </c>
      <c r="E4156" t="s">
        <v>20</v>
      </c>
      <c r="F4156" s="14">
        <f t="shared" si="512"/>
        <v>1</v>
      </c>
      <c r="G4156" t="s">
        <v>2200</v>
      </c>
      <c r="H4156" t="s">
        <v>1882</v>
      </c>
      <c r="I4156" t="s">
        <v>1823</v>
      </c>
      <c r="J4156" t="str">
        <f t="shared" si="519"/>
        <v>Mougins,Provence-Alpes-Côte d'Azur,France</v>
      </c>
      <c r="K4156" t="s">
        <v>4477</v>
      </c>
      <c r="L4156" t="s">
        <v>4471</v>
      </c>
      <c r="M4156" t="s">
        <v>42</v>
      </c>
      <c r="N4156" t="s">
        <v>43</v>
      </c>
      <c r="O4156" t="s">
        <v>1504</v>
      </c>
      <c r="P4156" s="4">
        <v>446.65800000000002</v>
      </c>
      <c r="Q4156" s="14">
        <f t="shared" si="513"/>
        <v>1</v>
      </c>
      <c r="R4156">
        <v>2</v>
      </c>
      <c r="S4156" s="14">
        <f t="shared" si="514"/>
        <v>1</v>
      </c>
      <c r="T4156">
        <v>0.15</v>
      </c>
      <c r="U4156" s="14">
        <f t="shared" si="515"/>
        <v>1</v>
      </c>
      <c r="V4156" s="4">
        <v>120.858</v>
      </c>
      <c r="W4156" s="14">
        <f t="shared" si="516"/>
        <v>1</v>
      </c>
      <c r="X4156">
        <v>15.42</v>
      </c>
      <c r="Y4156" s="14">
        <f t="shared" si="517"/>
        <v>1</v>
      </c>
      <c r="Z4156" t="s">
        <v>28</v>
      </c>
      <c r="AA4156" s="14">
        <f t="shared" si="518"/>
        <v>2</v>
      </c>
    </row>
    <row r="4157" spans="1:27" ht="15" customHeight="1" x14ac:dyDescent="0.25">
      <c r="A4157" t="s">
        <v>6558</v>
      </c>
      <c r="B4157" s="6">
        <v>42070</v>
      </c>
      <c r="C4157" s="6">
        <v>42076</v>
      </c>
      <c r="D4157" t="s">
        <v>19</v>
      </c>
      <c r="E4157" t="s">
        <v>20</v>
      </c>
      <c r="F4157" s="14">
        <f t="shared" si="512"/>
        <v>1</v>
      </c>
      <c r="G4157" t="s">
        <v>3227</v>
      </c>
      <c r="H4157" t="s">
        <v>3108</v>
      </c>
      <c r="I4157" t="s">
        <v>3095</v>
      </c>
      <c r="J4157" t="str">
        <f t="shared" si="519"/>
        <v>Dallas,Texas,United States</v>
      </c>
      <c r="K4157" t="s">
        <v>3109</v>
      </c>
      <c r="L4157" t="s">
        <v>4482</v>
      </c>
      <c r="M4157" t="s">
        <v>25</v>
      </c>
      <c r="N4157" t="s">
        <v>37</v>
      </c>
      <c r="O4157" t="s">
        <v>3329</v>
      </c>
      <c r="P4157" s="4">
        <v>63.488</v>
      </c>
      <c r="Q4157" s="14">
        <f t="shared" si="513"/>
        <v>1</v>
      </c>
      <c r="R4157">
        <v>4</v>
      </c>
      <c r="S4157" s="14">
        <f t="shared" si="514"/>
        <v>1</v>
      </c>
      <c r="T4157">
        <v>0.2</v>
      </c>
      <c r="U4157" s="14">
        <f t="shared" si="515"/>
        <v>1</v>
      </c>
      <c r="V4157" s="4">
        <v>4.7616000000000014</v>
      </c>
      <c r="W4157" s="14">
        <f t="shared" si="516"/>
        <v>1</v>
      </c>
      <c r="X4157">
        <v>2.5499999999999998</v>
      </c>
      <c r="Y4157" s="14">
        <f t="shared" si="517"/>
        <v>1</v>
      </c>
      <c r="Z4157" t="s">
        <v>28</v>
      </c>
      <c r="AA4157" s="14">
        <f t="shared" si="518"/>
        <v>2</v>
      </c>
    </row>
    <row r="4158" spans="1:27" ht="15" customHeight="1" x14ac:dyDescent="0.25">
      <c r="A4158" t="s">
        <v>6506</v>
      </c>
      <c r="B4158" s="6">
        <v>42355</v>
      </c>
      <c r="C4158" s="6">
        <v>42360</v>
      </c>
      <c r="D4158" t="s">
        <v>19</v>
      </c>
      <c r="E4158" t="s">
        <v>54</v>
      </c>
      <c r="F4158" s="14">
        <f t="shared" si="512"/>
        <v>3</v>
      </c>
      <c r="G4158" t="s">
        <v>1973</v>
      </c>
      <c r="H4158" t="s">
        <v>1974</v>
      </c>
      <c r="I4158" t="s">
        <v>1867</v>
      </c>
      <c r="J4158" t="str">
        <f t="shared" si="519"/>
        <v>Linz,Upper Austria,Austria</v>
      </c>
      <c r="K4158" t="s">
        <v>4477</v>
      </c>
      <c r="L4158" t="s">
        <v>4471</v>
      </c>
      <c r="M4158" t="s">
        <v>25</v>
      </c>
      <c r="N4158" t="s">
        <v>35</v>
      </c>
      <c r="O4158" t="s">
        <v>368</v>
      </c>
      <c r="P4158" s="4">
        <v>719.88</v>
      </c>
      <c r="Q4158" s="14">
        <f t="shared" si="513"/>
        <v>1</v>
      </c>
      <c r="R4158">
        <v>14</v>
      </c>
      <c r="S4158" s="14">
        <f t="shared" si="514"/>
        <v>3</v>
      </c>
      <c r="T4158">
        <v>0</v>
      </c>
      <c r="U4158" s="14">
        <f t="shared" si="515"/>
        <v>1</v>
      </c>
      <c r="V4158" s="4">
        <v>64.680000000000007</v>
      </c>
      <c r="W4158" s="14">
        <f t="shared" si="516"/>
        <v>1</v>
      </c>
      <c r="X4158">
        <v>15.41</v>
      </c>
      <c r="Y4158" s="14">
        <f t="shared" si="517"/>
        <v>1</v>
      </c>
      <c r="Z4158" t="s">
        <v>28</v>
      </c>
      <c r="AA4158" s="14">
        <f t="shared" si="518"/>
        <v>2</v>
      </c>
    </row>
    <row r="4159" spans="1:27" ht="15" customHeight="1" x14ac:dyDescent="0.25">
      <c r="A4159" t="s">
        <v>9491</v>
      </c>
      <c r="B4159" s="6">
        <v>42228</v>
      </c>
      <c r="C4159" s="6">
        <v>42230</v>
      </c>
      <c r="D4159" t="s">
        <v>67</v>
      </c>
      <c r="E4159" t="s">
        <v>20</v>
      </c>
      <c r="F4159" s="14">
        <f t="shared" si="512"/>
        <v>1</v>
      </c>
      <c r="G4159" t="s">
        <v>4129</v>
      </c>
      <c r="H4159" t="s">
        <v>4130</v>
      </c>
      <c r="I4159" t="s">
        <v>3944</v>
      </c>
      <c r="J4159" t="str">
        <f t="shared" si="519"/>
        <v>Temirtau,Qaraghandy,Kazakhstan</v>
      </c>
      <c r="K4159" t="s">
        <v>2566</v>
      </c>
      <c r="L4159" t="s">
        <v>4469</v>
      </c>
      <c r="M4159" t="s">
        <v>25</v>
      </c>
      <c r="N4159" t="s">
        <v>37</v>
      </c>
      <c r="O4159" t="s">
        <v>1583</v>
      </c>
      <c r="P4159" s="4">
        <v>114.19200000000001</v>
      </c>
      <c r="Q4159" s="14">
        <f t="shared" si="513"/>
        <v>1</v>
      </c>
      <c r="R4159">
        <v>8</v>
      </c>
      <c r="S4159" s="14">
        <f t="shared" si="514"/>
        <v>1</v>
      </c>
      <c r="T4159">
        <v>0.7</v>
      </c>
      <c r="U4159" s="14">
        <f t="shared" si="515"/>
        <v>3</v>
      </c>
      <c r="V4159" s="4">
        <v>-247.48799999999997</v>
      </c>
      <c r="W4159" s="14">
        <f t="shared" si="516"/>
        <v>3</v>
      </c>
      <c r="X4159">
        <v>15.41</v>
      </c>
      <c r="Y4159" s="14">
        <f t="shared" si="517"/>
        <v>1</v>
      </c>
      <c r="Z4159" t="s">
        <v>71</v>
      </c>
      <c r="AA4159" s="14">
        <f t="shared" si="518"/>
        <v>3</v>
      </c>
    </row>
    <row r="4160" spans="1:27" ht="15" customHeight="1" x14ac:dyDescent="0.25">
      <c r="A4160" t="s">
        <v>4833</v>
      </c>
      <c r="B4160" s="6">
        <v>42032</v>
      </c>
      <c r="C4160" s="6">
        <v>42036</v>
      </c>
      <c r="D4160" t="s">
        <v>19</v>
      </c>
      <c r="E4160" t="s">
        <v>59</v>
      </c>
      <c r="F4160" s="14">
        <f t="shared" si="512"/>
        <v>2</v>
      </c>
      <c r="G4160" t="s">
        <v>2338</v>
      </c>
      <c r="H4160" t="s">
        <v>1916</v>
      </c>
      <c r="I4160" t="s">
        <v>1848</v>
      </c>
      <c r="J4160" t="str">
        <f t="shared" si="519"/>
        <v>Zaanstad,North Holland,Netherlands</v>
      </c>
      <c r="K4160" t="s">
        <v>4477</v>
      </c>
      <c r="L4160" t="s">
        <v>4471</v>
      </c>
      <c r="M4160" t="s">
        <v>25</v>
      </c>
      <c r="N4160" t="s">
        <v>37</v>
      </c>
      <c r="O4160" t="s">
        <v>1922</v>
      </c>
      <c r="P4160" s="4">
        <v>107.28</v>
      </c>
      <c r="Q4160" s="14">
        <f t="shared" si="513"/>
        <v>1</v>
      </c>
      <c r="R4160">
        <v>4</v>
      </c>
      <c r="S4160" s="14">
        <f t="shared" si="514"/>
        <v>1</v>
      </c>
      <c r="T4160">
        <v>0.5</v>
      </c>
      <c r="U4160" s="14">
        <f t="shared" si="515"/>
        <v>2</v>
      </c>
      <c r="V4160" s="4">
        <v>-53.64</v>
      </c>
      <c r="W4160" s="14">
        <f t="shared" si="516"/>
        <v>3</v>
      </c>
      <c r="X4160">
        <v>15.4</v>
      </c>
      <c r="Y4160" s="14">
        <f t="shared" si="517"/>
        <v>1</v>
      </c>
      <c r="Z4160" t="s">
        <v>71</v>
      </c>
      <c r="AA4160" s="14">
        <f t="shared" si="518"/>
        <v>3</v>
      </c>
    </row>
    <row r="4161" spans="1:27" ht="15" customHeight="1" x14ac:dyDescent="0.25">
      <c r="A4161" t="s">
        <v>6303</v>
      </c>
      <c r="B4161" s="6">
        <v>42332</v>
      </c>
      <c r="C4161" s="6">
        <v>42336</v>
      </c>
      <c r="D4161" t="s">
        <v>67</v>
      </c>
      <c r="E4161" t="s">
        <v>20</v>
      </c>
      <c r="F4161" s="14">
        <f t="shared" si="512"/>
        <v>1</v>
      </c>
      <c r="G4161" t="s">
        <v>2750</v>
      </c>
      <c r="H4161" t="s">
        <v>2592</v>
      </c>
      <c r="I4161" t="s">
        <v>2571</v>
      </c>
      <c r="J4161" t="str">
        <f t="shared" si="519"/>
        <v>Gold Coast,Queensland,Australia</v>
      </c>
      <c r="K4161" t="s">
        <v>2572</v>
      </c>
      <c r="L4161" t="s">
        <v>4469</v>
      </c>
      <c r="M4161" t="s">
        <v>25</v>
      </c>
      <c r="N4161" t="s">
        <v>35</v>
      </c>
      <c r="O4161" t="s">
        <v>702</v>
      </c>
      <c r="P4161" s="4">
        <v>82.296000000000021</v>
      </c>
      <c r="Q4161" s="14">
        <f t="shared" si="513"/>
        <v>1</v>
      </c>
      <c r="R4161">
        <v>3</v>
      </c>
      <c r="S4161" s="14">
        <f t="shared" si="514"/>
        <v>1</v>
      </c>
      <c r="T4161">
        <v>0.1</v>
      </c>
      <c r="U4161" s="14">
        <f t="shared" si="515"/>
        <v>1</v>
      </c>
      <c r="V4161" s="4">
        <v>16.415999999999997</v>
      </c>
      <c r="W4161" s="14">
        <f t="shared" si="516"/>
        <v>1</v>
      </c>
      <c r="X4161">
        <v>15.4</v>
      </c>
      <c r="Y4161" s="14">
        <f t="shared" si="517"/>
        <v>1</v>
      </c>
      <c r="Z4161" t="s">
        <v>71</v>
      </c>
      <c r="AA4161" s="14">
        <f t="shared" si="518"/>
        <v>3</v>
      </c>
    </row>
    <row r="4162" spans="1:27" ht="15" customHeight="1" x14ac:dyDescent="0.25">
      <c r="A4162" t="s">
        <v>8261</v>
      </c>
      <c r="B4162" s="6">
        <v>42154</v>
      </c>
      <c r="C4162" s="6">
        <v>42159</v>
      </c>
      <c r="D4162" t="s">
        <v>67</v>
      </c>
      <c r="E4162" t="s">
        <v>20</v>
      </c>
      <c r="F4162" s="14">
        <f t="shared" ref="F4162:F4225" si="520">VLOOKUP(E4162,segmentrate,2)</f>
        <v>1</v>
      </c>
      <c r="G4162" t="s">
        <v>117</v>
      </c>
      <c r="H4162" t="s">
        <v>117</v>
      </c>
      <c r="I4162" t="s">
        <v>104</v>
      </c>
      <c r="J4162" t="str">
        <f t="shared" si="519"/>
        <v>Santo Domingo,Santo Domingo,Dominican Republic</v>
      </c>
      <c r="K4162" t="s">
        <v>99</v>
      </c>
      <c r="L4162" t="s">
        <v>24</v>
      </c>
      <c r="M4162" t="s">
        <v>25</v>
      </c>
      <c r="N4162" t="s">
        <v>82</v>
      </c>
      <c r="O4162" t="s">
        <v>1427</v>
      </c>
      <c r="P4162" s="4">
        <v>337.10399999999998</v>
      </c>
      <c r="Q4162" s="14">
        <f t="shared" ref="Q4162:Q4225" si="521">VLOOKUP(P4162,salerate,3)</f>
        <v>1</v>
      </c>
      <c r="R4162">
        <v>3</v>
      </c>
      <c r="S4162" s="14">
        <f t="shared" ref="S4162:S4225" si="522">VLOOKUP(R4162,quantityrate,3)</f>
        <v>1</v>
      </c>
      <c r="T4162">
        <v>0.2</v>
      </c>
      <c r="U4162" s="14">
        <f t="shared" ref="U4162:U4225" si="523">VLOOKUP(T4162,discount,3)</f>
        <v>1</v>
      </c>
      <c r="V4162" s="4">
        <v>-8.4359999999999893</v>
      </c>
      <c r="W4162" s="14">
        <f t="shared" ref="W4162:W4225" si="524">VLOOKUP(V4162,profit,3)</f>
        <v>3</v>
      </c>
      <c r="X4162">
        <v>15.395</v>
      </c>
      <c r="Y4162" s="14">
        <f t="shared" ref="Y4162:Y4225" si="525">VLOOKUP(X4162,shipping,3)</f>
        <v>1</v>
      </c>
      <c r="Z4162" t="s">
        <v>28</v>
      </c>
      <c r="AA4162" s="14">
        <f t="shared" ref="AA4162:AA4225" si="526">VLOOKUP(Z4162,orderrate,2)</f>
        <v>2</v>
      </c>
    </row>
    <row r="4163" spans="1:27" ht="15" customHeight="1" x14ac:dyDescent="0.25">
      <c r="A4163" t="s">
        <v>4982</v>
      </c>
      <c r="B4163" s="6">
        <v>42187</v>
      </c>
      <c r="C4163" s="6">
        <v>42192</v>
      </c>
      <c r="D4163" t="s">
        <v>19</v>
      </c>
      <c r="E4163" t="s">
        <v>20</v>
      </c>
      <c r="F4163" s="14">
        <f t="shared" si="520"/>
        <v>1</v>
      </c>
      <c r="G4163" t="s">
        <v>2253</v>
      </c>
      <c r="H4163" t="s">
        <v>1826</v>
      </c>
      <c r="I4163" t="s">
        <v>1827</v>
      </c>
      <c r="J4163" t="str">
        <f t="shared" ref="J4163:J4226" si="527">G4163&amp;","&amp;H4163&amp;","&amp;I4163</f>
        <v>Dinslaken,North Rhine-Westphalia,Germany</v>
      </c>
      <c r="K4163" t="s">
        <v>4477</v>
      </c>
      <c r="L4163" t="s">
        <v>4471</v>
      </c>
      <c r="M4163" t="s">
        <v>25</v>
      </c>
      <c r="N4163" t="s">
        <v>91</v>
      </c>
      <c r="O4163" t="s">
        <v>1183</v>
      </c>
      <c r="P4163" s="4">
        <v>144.34200000000004</v>
      </c>
      <c r="Q4163" s="14">
        <f t="shared" si="521"/>
        <v>1</v>
      </c>
      <c r="R4163">
        <v>3</v>
      </c>
      <c r="S4163" s="14">
        <f t="shared" si="522"/>
        <v>1</v>
      </c>
      <c r="T4163">
        <v>0.1</v>
      </c>
      <c r="U4163" s="14">
        <f t="shared" si="523"/>
        <v>1</v>
      </c>
      <c r="V4163" s="4">
        <v>35.262</v>
      </c>
      <c r="W4163" s="14">
        <f t="shared" si="524"/>
        <v>1</v>
      </c>
      <c r="X4163">
        <v>15.38</v>
      </c>
      <c r="Y4163" s="14">
        <f t="shared" si="525"/>
        <v>1</v>
      </c>
      <c r="Z4163" t="s">
        <v>71</v>
      </c>
      <c r="AA4163" s="14">
        <f t="shared" si="526"/>
        <v>3</v>
      </c>
    </row>
    <row r="4164" spans="1:27" ht="15" customHeight="1" x14ac:dyDescent="0.25">
      <c r="A4164" t="s">
        <v>7512</v>
      </c>
      <c r="B4164" s="6">
        <v>42025</v>
      </c>
      <c r="C4164" s="6">
        <v>42028</v>
      </c>
      <c r="D4164" t="s">
        <v>67</v>
      </c>
      <c r="E4164" t="s">
        <v>20</v>
      </c>
      <c r="F4164" s="14">
        <f t="shared" si="520"/>
        <v>1</v>
      </c>
      <c r="G4164" t="s">
        <v>3965</v>
      </c>
      <c r="H4164" t="s">
        <v>3871</v>
      </c>
      <c r="I4164" t="s">
        <v>3872</v>
      </c>
      <c r="J4164" t="str">
        <f t="shared" si="527"/>
        <v>Warsaw,Masovia,Poland</v>
      </c>
      <c r="K4164" t="s">
        <v>4478</v>
      </c>
      <c r="L4164" t="s">
        <v>4471</v>
      </c>
      <c r="M4164" t="s">
        <v>25</v>
      </c>
      <c r="N4164" t="s">
        <v>82</v>
      </c>
      <c r="O4164" t="s">
        <v>1088</v>
      </c>
      <c r="P4164" s="4">
        <v>198.42000000000002</v>
      </c>
      <c r="Q4164" s="14">
        <f t="shared" si="521"/>
        <v>1</v>
      </c>
      <c r="R4164">
        <v>1</v>
      </c>
      <c r="S4164" s="14">
        <f t="shared" si="522"/>
        <v>1</v>
      </c>
      <c r="T4164">
        <v>0</v>
      </c>
      <c r="U4164" s="14">
        <f t="shared" si="523"/>
        <v>1</v>
      </c>
      <c r="V4164" s="4">
        <v>33.72</v>
      </c>
      <c r="W4164" s="14">
        <f t="shared" si="524"/>
        <v>1</v>
      </c>
      <c r="X4164">
        <v>15.37</v>
      </c>
      <c r="Y4164" s="14">
        <f t="shared" si="525"/>
        <v>1</v>
      </c>
      <c r="Z4164" t="s">
        <v>28</v>
      </c>
      <c r="AA4164" s="14">
        <f t="shared" si="526"/>
        <v>2</v>
      </c>
    </row>
    <row r="4165" spans="1:27" ht="15" customHeight="1" x14ac:dyDescent="0.25">
      <c r="A4165" t="s">
        <v>6148</v>
      </c>
      <c r="B4165" s="6">
        <v>42173</v>
      </c>
      <c r="C4165" s="6">
        <v>42179</v>
      </c>
      <c r="D4165" t="s">
        <v>19</v>
      </c>
      <c r="E4165" t="s">
        <v>59</v>
      </c>
      <c r="F4165" s="14">
        <f t="shared" si="520"/>
        <v>2</v>
      </c>
      <c r="G4165" t="s">
        <v>1830</v>
      </c>
      <c r="H4165" t="s">
        <v>1831</v>
      </c>
      <c r="I4165" t="s">
        <v>1827</v>
      </c>
      <c r="J4165" t="str">
        <f t="shared" si="527"/>
        <v>Kassel,Hesse,Germany</v>
      </c>
      <c r="K4165" t="s">
        <v>4477</v>
      </c>
      <c r="L4165" t="s">
        <v>4471</v>
      </c>
      <c r="M4165" t="s">
        <v>30</v>
      </c>
      <c r="N4165" t="s">
        <v>33</v>
      </c>
      <c r="O4165" t="s">
        <v>568</v>
      </c>
      <c r="P4165" s="4">
        <v>268.16399999999999</v>
      </c>
      <c r="Q4165" s="14">
        <f t="shared" si="521"/>
        <v>1</v>
      </c>
      <c r="R4165">
        <v>2</v>
      </c>
      <c r="S4165" s="14">
        <f t="shared" si="522"/>
        <v>1</v>
      </c>
      <c r="T4165">
        <v>0.1</v>
      </c>
      <c r="U4165" s="14">
        <f t="shared" si="523"/>
        <v>1</v>
      </c>
      <c r="V4165" s="4">
        <v>5.9040000000000035</v>
      </c>
      <c r="W4165" s="14">
        <f t="shared" si="524"/>
        <v>1</v>
      </c>
      <c r="X4165">
        <v>15.36</v>
      </c>
      <c r="Y4165" s="14">
        <f t="shared" si="525"/>
        <v>1</v>
      </c>
      <c r="Z4165" t="s">
        <v>28</v>
      </c>
      <c r="AA4165" s="14">
        <f t="shared" si="526"/>
        <v>2</v>
      </c>
    </row>
    <row r="4166" spans="1:27" ht="15" customHeight="1" x14ac:dyDescent="0.25">
      <c r="A4166" t="s">
        <v>6557</v>
      </c>
      <c r="B4166" s="6">
        <v>42242</v>
      </c>
      <c r="C4166" s="6">
        <v>42245</v>
      </c>
      <c r="D4166" t="s">
        <v>67</v>
      </c>
      <c r="E4166" t="s">
        <v>20</v>
      </c>
      <c r="F4166" s="14">
        <f t="shared" si="520"/>
        <v>1</v>
      </c>
      <c r="G4166" t="s">
        <v>3148</v>
      </c>
      <c r="H4166" t="s">
        <v>3150</v>
      </c>
      <c r="I4166" t="s">
        <v>3095</v>
      </c>
      <c r="J4166" t="str">
        <f t="shared" si="527"/>
        <v>Jackson,Tennessee,United States</v>
      </c>
      <c r="K4166" t="s">
        <v>4488</v>
      </c>
      <c r="L4166" t="s">
        <v>4482</v>
      </c>
      <c r="M4166" t="s">
        <v>25</v>
      </c>
      <c r="N4166" t="s">
        <v>145</v>
      </c>
      <c r="O4166" t="s">
        <v>3567</v>
      </c>
      <c r="P4166" s="4">
        <v>3.4240000000000004</v>
      </c>
      <c r="Q4166" s="14">
        <f t="shared" si="521"/>
        <v>1</v>
      </c>
      <c r="R4166">
        <v>1</v>
      </c>
      <c r="S4166" s="14">
        <f t="shared" si="522"/>
        <v>1</v>
      </c>
      <c r="T4166">
        <v>0.2</v>
      </c>
      <c r="U4166" s="14">
        <f t="shared" si="523"/>
        <v>1</v>
      </c>
      <c r="V4166" s="4">
        <v>1.0699999999999996</v>
      </c>
      <c r="W4166" s="14">
        <f t="shared" si="524"/>
        <v>1</v>
      </c>
      <c r="X4166">
        <v>1.32</v>
      </c>
      <c r="Y4166" s="14">
        <f t="shared" si="525"/>
        <v>1</v>
      </c>
      <c r="Z4166" t="s">
        <v>71</v>
      </c>
      <c r="AA4166" s="14">
        <f t="shared" si="526"/>
        <v>3</v>
      </c>
    </row>
    <row r="4167" spans="1:27" ht="15" customHeight="1" x14ac:dyDescent="0.25">
      <c r="A4167" t="s">
        <v>8867</v>
      </c>
      <c r="B4167" s="6">
        <v>42153</v>
      </c>
      <c r="C4167" s="6">
        <v>42158</v>
      </c>
      <c r="D4167" t="s">
        <v>19</v>
      </c>
      <c r="E4167" t="s">
        <v>59</v>
      </c>
      <c r="F4167" s="14">
        <f t="shared" si="520"/>
        <v>2</v>
      </c>
      <c r="G4167" t="s">
        <v>2866</v>
      </c>
      <c r="H4167" t="s">
        <v>2623</v>
      </c>
      <c r="I4167" t="s">
        <v>2560</v>
      </c>
      <c r="J4167" t="str">
        <f t="shared" si="527"/>
        <v>Hohhot,Inner Mongolia,China</v>
      </c>
      <c r="K4167" t="s">
        <v>4483</v>
      </c>
      <c r="L4167" t="s">
        <v>4469</v>
      </c>
      <c r="M4167" t="s">
        <v>42</v>
      </c>
      <c r="N4167" t="s">
        <v>88</v>
      </c>
      <c r="O4167" t="s">
        <v>1172</v>
      </c>
      <c r="P4167" s="4">
        <v>219.32999999999996</v>
      </c>
      <c r="Q4167" s="14">
        <f t="shared" si="521"/>
        <v>1</v>
      </c>
      <c r="R4167">
        <v>3</v>
      </c>
      <c r="S4167" s="14">
        <f t="shared" si="522"/>
        <v>1</v>
      </c>
      <c r="T4167">
        <v>0</v>
      </c>
      <c r="U4167" s="14">
        <f t="shared" si="523"/>
        <v>1</v>
      </c>
      <c r="V4167" s="4">
        <v>78.929999999999993</v>
      </c>
      <c r="W4167" s="14">
        <f t="shared" si="524"/>
        <v>1</v>
      </c>
      <c r="X4167">
        <v>15.36</v>
      </c>
      <c r="Y4167" s="14">
        <f t="shared" si="525"/>
        <v>1</v>
      </c>
      <c r="Z4167" t="s">
        <v>28</v>
      </c>
      <c r="AA4167" s="14">
        <f t="shared" si="526"/>
        <v>2</v>
      </c>
    </row>
    <row r="4168" spans="1:27" ht="15" customHeight="1" x14ac:dyDescent="0.25">
      <c r="A4168" t="s">
        <v>6569</v>
      </c>
      <c r="B4168" s="6">
        <v>42262</v>
      </c>
      <c r="C4168" s="6">
        <v>42265</v>
      </c>
      <c r="D4168" t="s">
        <v>75</v>
      </c>
      <c r="E4168" t="s">
        <v>59</v>
      </c>
      <c r="F4168" s="14">
        <f t="shared" si="520"/>
        <v>2</v>
      </c>
      <c r="G4168" t="s">
        <v>3613</v>
      </c>
      <c r="H4168" t="s">
        <v>3104</v>
      </c>
      <c r="I4168" t="s">
        <v>3095</v>
      </c>
      <c r="J4168" t="str">
        <f t="shared" si="527"/>
        <v>Raleigh,North Carolina,United States</v>
      </c>
      <c r="K4168" t="s">
        <v>4488</v>
      </c>
      <c r="L4168" t="s">
        <v>4482</v>
      </c>
      <c r="M4168" t="s">
        <v>25</v>
      </c>
      <c r="N4168" t="s">
        <v>91</v>
      </c>
      <c r="O4168" t="s">
        <v>3647</v>
      </c>
      <c r="P4168" s="4">
        <v>942.78400000000011</v>
      </c>
      <c r="Q4168" s="14">
        <f t="shared" si="521"/>
        <v>1</v>
      </c>
      <c r="R4168">
        <v>4</v>
      </c>
      <c r="S4168" s="14">
        <f t="shared" si="522"/>
        <v>1</v>
      </c>
      <c r="T4168">
        <v>0.2</v>
      </c>
      <c r="U4168" s="14">
        <f t="shared" si="523"/>
        <v>1</v>
      </c>
      <c r="V4168" s="4">
        <v>94.278400000000033</v>
      </c>
      <c r="W4168" s="14">
        <f t="shared" si="524"/>
        <v>1</v>
      </c>
      <c r="X4168">
        <v>223.51</v>
      </c>
      <c r="Y4168" s="14">
        <f t="shared" si="525"/>
        <v>2</v>
      </c>
      <c r="Z4168" t="s">
        <v>71</v>
      </c>
      <c r="AA4168" s="14">
        <f t="shared" si="526"/>
        <v>3</v>
      </c>
    </row>
    <row r="4169" spans="1:27" ht="15" customHeight="1" x14ac:dyDescent="0.25">
      <c r="A4169" t="s">
        <v>5298</v>
      </c>
      <c r="B4169" s="6">
        <v>42341</v>
      </c>
      <c r="C4169" s="6">
        <v>42345</v>
      </c>
      <c r="D4169" t="s">
        <v>19</v>
      </c>
      <c r="E4169" t="s">
        <v>59</v>
      </c>
      <c r="F4169" s="14">
        <f t="shared" si="520"/>
        <v>2</v>
      </c>
      <c r="G4169" t="s">
        <v>1942</v>
      </c>
      <c r="H4169" t="s">
        <v>1829</v>
      </c>
      <c r="I4169" t="s">
        <v>1823</v>
      </c>
      <c r="J4169" t="str">
        <f t="shared" si="527"/>
        <v>Antony,Ile-de-France,France</v>
      </c>
      <c r="K4169" t="s">
        <v>4477</v>
      </c>
      <c r="L4169" t="s">
        <v>4471</v>
      </c>
      <c r="M4169" t="s">
        <v>25</v>
      </c>
      <c r="N4169" t="s">
        <v>82</v>
      </c>
      <c r="O4169" t="s">
        <v>1372</v>
      </c>
      <c r="P4169" s="4">
        <v>370.73700000000002</v>
      </c>
      <c r="Q4169" s="14">
        <f t="shared" si="521"/>
        <v>1</v>
      </c>
      <c r="R4169">
        <v>3</v>
      </c>
      <c r="S4169" s="14">
        <f t="shared" si="522"/>
        <v>1</v>
      </c>
      <c r="T4169">
        <v>0.1</v>
      </c>
      <c r="U4169" s="14">
        <f t="shared" si="523"/>
        <v>1</v>
      </c>
      <c r="V4169" s="4">
        <v>123.50700000000001</v>
      </c>
      <c r="W4169" s="14">
        <f t="shared" si="524"/>
        <v>1</v>
      </c>
      <c r="X4169">
        <v>15.32</v>
      </c>
      <c r="Y4169" s="14">
        <f t="shared" si="525"/>
        <v>1</v>
      </c>
      <c r="Z4169" t="s">
        <v>28</v>
      </c>
      <c r="AA4169" s="14">
        <f t="shared" si="526"/>
        <v>2</v>
      </c>
    </row>
    <row r="4170" spans="1:27" ht="15" customHeight="1" x14ac:dyDescent="0.25">
      <c r="A4170" t="s">
        <v>9410</v>
      </c>
      <c r="B4170" s="6">
        <v>42340</v>
      </c>
      <c r="C4170" s="6">
        <v>42343</v>
      </c>
      <c r="D4170" t="s">
        <v>67</v>
      </c>
      <c r="E4170" t="s">
        <v>20</v>
      </c>
      <c r="F4170" s="14">
        <f t="shared" si="520"/>
        <v>1</v>
      </c>
      <c r="G4170" t="s">
        <v>4368</v>
      </c>
      <c r="H4170" t="s">
        <v>4368</v>
      </c>
      <c r="I4170" t="s">
        <v>4105</v>
      </c>
      <c r="J4170" t="str">
        <f t="shared" si="527"/>
        <v>Bishkek,Bishkek,Kyrgyzstan</v>
      </c>
      <c r="K4170" t="s">
        <v>2566</v>
      </c>
      <c r="L4170" t="s">
        <v>4469</v>
      </c>
      <c r="M4170" t="s">
        <v>25</v>
      </c>
      <c r="N4170" t="s">
        <v>51</v>
      </c>
      <c r="O4170" t="s">
        <v>707</v>
      </c>
      <c r="P4170" s="4">
        <v>114.96000000000001</v>
      </c>
      <c r="Q4170" s="14">
        <f t="shared" si="521"/>
        <v>1</v>
      </c>
      <c r="R4170">
        <v>8</v>
      </c>
      <c r="S4170" s="14">
        <f t="shared" si="522"/>
        <v>1</v>
      </c>
      <c r="T4170">
        <v>0</v>
      </c>
      <c r="U4170" s="14">
        <f t="shared" si="523"/>
        <v>1</v>
      </c>
      <c r="V4170" s="4">
        <v>24</v>
      </c>
      <c r="W4170" s="14">
        <f t="shared" si="524"/>
        <v>1</v>
      </c>
      <c r="X4170">
        <v>15.32</v>
      </c>
      <c r="Y4170" s="14">
        <f t="shared" si="525"/>
        <v>1</v>
      </c>
      <c r="Z4170" t="s">
        <v>71</v>
      </c>
      <c r="AA4170" s="14">
        <f t="shared" si="526"/>
        <v>3</v>
      </c>
    </row>
    <row r="4171" spans="1:27" ht="15" customHeight="1" x14ac:dyDescent="0.25">
      <c r="A4171" t="s">
        <v>7958</v>
      </c>
      <c r="B4171" s="6">
        <v>42364</v>
      </c>
      <c r="C4171" s="6">
        <v>42365</v>
      </c>
      <c r="D4171" t="s">
        <v>75</v>
      </c>
      <c r="E4171" t="s">
        <v>20</v>
      </c>
      <c r="F4171" s="14">
        <f t="shared" si="520"/>
        <v>1</v>
      </c>
      <c r="G4171" t="s">
        <v>169</v>
      </c>
      <c r="H4171" t="s">
        <v>65</v>
      </c>
      <c r="I4171" t="s">
        <v>23</v>
      </c>
      <c r="J4171" t="str">
        <f t="shared" si="527"/>
        <v>Tuxtla Gutiérrez,Chiapas,Mexico</v>
      </c>
      <c r="K4171" t="s">
        <v>4485</v>
      </c>
      <c r="L4171" t="s">
        <v>24</v>
      </c>
      <c r="M4171" t="s">
        <v>30</v>
      </c>
      <c r="N4171" t="s">
        <v>52</v>
      </c>
      <c r="O4171" t="s">
        <v>1266</v>
      </c>
      <c r="P4171" s="4">
        <v>142.84800000000001</v>
      </c>
      <c r="Q4171" s="14">
        <f t="shared" si="521"/>
        <v>1</v>
      </c>
      <c r="R4171">
        <v>3</v>
      </c>
      <c r="S4171" s="14">
        <f t="shared" si="522"/>
        <v>1</v>
      </c>
      <c r="T4171">
        <v>0.2</v>
      </c>
      <c r="U4171" s="14">
        <f t="shared" si="523"/>
        <v>1</v>
      </c>
      <c r="V4171" s="4">
        <v>46.368000000000002</v>
      </c>
      <c r="W4171" s="14">
        <f t="shared" si="524"/>
        <v>1</v>
      </c>
      <c r="X4171">
        <v>15.318000000000001</v>
      </c>
      <c r="Y4171" s="14">
        <f t="shared" si="525"/>
        <v>1</v>
      </c>
      <c r="Z4171" t="s">
        <v>71</v>
      </c>
      <c r="AA4171" s="14">
        <f t="shared" si="526"/>
        <v>3</v>
      </c>
    </row>
    <row r="4172" spans="1:27" ht="15" customHeight="1" x14ac:dyDescent="0.25">
      <c r="A4172" t="s">
        <v>5200</v>
      </c>
      <c r="B4172" s="6">
        <v>42256</v>
      </c>
      <c r="C4172" s="6">
        <v>42261</v>
      </c>
      <c r="D4172" t="s">
        <v>67</v>
      </c>
      <c r="E4172" t="s">
        <v>54</v>
      </c>
      <c r="F4172" s="14">
        <f t="shared" si="520"/>
        <v>3</v>
      </c>
      <c r="G4172" t="s">
        <v>1857</v>
      </c>
      <c r="H4172" t="s">
        <v>1858</v>
      </c>
      <c r="I4172" t="s">
        <v>1834</v>
      </c>
      <c r="J4172" t="str">
        <f t="shared" si="527"/>
        <v>Rome,Lazio,Italy</v>
      </c>
      <c r="K4172" t="s">
        <v>4472</v>
      </c>
      <c r="L4172" t="s">
        <v>4471</v>
      </c>
      <c r="M4172" t="s">
        <v>25</v>
      </c>
      <c r="N4172" t="s">
        <v>37</v>
      </c>
      <c r="O4172" t="s">
        <v>1622</v>
      </c>
      <c r="P4172" s="4">
        <v>157.95000000000002</v>
      </c>
      <c r="Q4172" s="14">
        <f t="shared" si="521"/>
        <v>1</v>
      </c>
      <c r="R4172">
        <v>3</v>
      </c>
      <c r="S4172" s="14">
        <f t="shared" si="522"/>
        <v>1</v>
      </c>
      <c r="T4172">
        <v>0</v>
      </c>
      <c r="U4172" s="14">
        <f t="shared" si="523"/>
        <v>1</v>
      </c>
      <c r="V4172" s="4">
        <v>69.48</v>
      </c>
      <c r="W4172" s="14">
        <f t="shared" si="524"/>
        <v>1</v>
      </c>
      <c r="X4172">
        <v>15.31</v>
      </c>
      <c r="Y4172" s="14">
        <f t="shared" si="525"/>
        <v>1</v>
      </c>
      <c r="Z4172" t="s">
        <v>28</v>
      </c>
      <c r="AA4172" s="14">
        <f t="shared" si="526"/>
        <v>2</v>
      </c>
    </row>
    <row r="4173" spans="1:27" ht="15" customHeight="1" x14ac:dyDescent="0.25">
      <c r="A4173" t="s">
        <v>6567</v>
      </c>
      <c r="B4173" s="6">
        <v>42131</v>
      </c>
      <c r="C4173" s="6">
        <v>42136</v>
      </c>
      <c r="D4173" t="s">
        <v>19</v>
      </c>
      <c r="E4173" t="s">
        <v>59</v>
      </c>
      <c r="F4173" s="14">
        <f t="shared" si="520"/>
        <v>2</v>
      </c>
      <c r="G4173" t="s">
        <v>3107</v>
      </c>
      <c r="H4173" t="s">
        <v>3108</v>
      </c>
      <c r="I4173" t="s">
        <v>3095</v>
      </c>
      <c r="J4173" t="str">
        <f t="shared" si="527"/>
        <v>Fort Worth,Texas,United States</v>
      </c>
      <c r="K4173" t="s">
        <v>3109</v>
      </c>
      <c r="L4173" t="s">
        <v>4482</v>
      </c>
      <c r="M4173" t="s">
        <v>25</v>
      </c>
      <c r="N4173" t="s">
        <v>82</v>
      </c>
      <c r="O4173" t="s">
        <v>3805</v>
      </c>
      <c r="P4173" s="4">
        <v>772.68000000000006</v>
      </c>
      <c r="Q4173" s="14">
        <f t="shared" si="521"/>
        <v>1</v>
      </c>
      <c r="R4173">
        <v>5</v>
      </c>
      <c r="S4173" s="14">
        <f t="shared" si="522"/>
        <v>1</v>
      </c>
      <c r="T4173">
        <v>0.2</v>
      </c>
      <c r="U4173" s="14">
        <f t="shared" si="523"/>
        <v>1</v>
      </c>
      <c r="V4173" s="4">
        <v>-57.950999999999993</v>
      </c>
      <c r="W4173" s="14">
        <f t="shared" si="524"/>
        <v>3</v>
      </c>
      <c r="X4173">
        <v>113.03</v>
      </c>
      <c r="Y4173" s="14">
        <f t="shared" si="525"/>
        <v>1</v>
      </c>
      <c r="Z4173" t="s">
        <v>71</v>
      </c>
      <c r="AA4173" s="14">
        <f t="shared" si="526"/>
        <v>3</v>
      </c>
    </row>
    <row r="4174" spans="1:27" ht="15" customHeight="1" x14ac:dyDescent="0.25">
      <c r="A4174" t="s">
        <v>6443</v>
      </c>
      <c r="B4174" s="6">
        <v>42367</v>
      </c>
      <c r="C4174" s="6">
        <v>42371</v>
      </c>
      <c r="D4174" t="s">
        <v>19</v>
      </c>
      <c r="E4174" t="s">
        <v>59</v>
      </c>
      <c r="F4174" s="14">
        <f t="shared" si="520"/>
        <v>2</v>
      </c>
      <c r="G4174" t="s">
        <v>2280</v>
      </c>
      <c r="H4174" t="s">
        <v>2281</v>
      </c>
      <c r="I4174" t="s">
        <v>1840</v>
      </c>
      <c r="J4174" t="str">
        <f t="shared" si="527"/>
        <v>Pamplona,Navarra,Spain</v>
      </c>
      <c r="K4174" t="s">
        <v>4472</v>
      </c>
      <c r="L4174" t="s">
        <v>4471</v>
      </c>
      <c r="M4174" t="s">
        <v>42</v>
      </c>
      <c r="N4174" t="s">
        <v>43</v>
      </c>
      <c r="O4174" t="s">
        <v>982</v>
      </c>
      <c r="P4174" s="4">
        <v>131.274</v>
      </c>
      <c r="Q4174" s="14">
        <f t="shared" si="521"/>
        <v>1</v>
      </c>
      <c r="R4174">
        <v>2</v>
      </c>
      <c r="S4174" s="14">
        <f t="shared" si="522"/>
        <v>1</v>
      </c>
      <c r="T4174">
        <v>0.1</v>
      </c>
      <c r="U4174" s="14">
        <f t="shared" si="523"/>
        <v>1</v>
      </c>
      <c r="V4174" s="4">
        <v>45.174000000000007</v>
      </c>
      <c r="W4174" s="14">
        <f t="shared" si="524"/>
        <v>1</v>
      </c>
      <c r="X4174">
        <v>15.3</v>
      </c>
      <c r="Y4174" s="14">
        <f t="shared" si="525"/>
        <v>1</v>
      </c>
      <c r="Z4174" t="s">
        <v>71</v>
      </c>
      <c r="AA4174" s="14">
        <f t="shared" si="526"/>
        <v>3</v>
      </c>
    </row>
    <row r="4175" spans="1:27" ht="15" customHeight="1" x14ac:dyDescent="0.25">
      <c r="A4175" t="s">
        <v>7805</v>
      </c>
      <c r="B4175" s="6">
        <v>42229</v>
      </c>
      <c r="C4175" s="6">
        <v>42232</v>
      </c>
      <c r="D4175" t="s">
        <v>67</v>
      </c>
      <c r="E4175" t="s">
        <v>20</v>
      </c>
      <c r="F4175" s="14">
        <f t="shared" si="520"/>
        <v>1</v>
      </c>
      <c r="G4175" t="s">
        <v>2033</v>
      </c>
      <c r="H4175" t="s">
        <v>1829</v>
      </c>
      <c r="I4175" t="s">
        <v>1823</v>
      </c>
      <c r="J4175" t="str">
        <f t="shared" si="527"/>
        <v>Argenteuil,Ile-de-France,France</v>
      </c>
      <c r="K4175" t="s">
        <v>4477</v>
      </c>
      <c r="L4175" t="s">
        <v>4471</v>
      </c>
      <c r="M4175" t="s">
        <v>25</v>
      </c>
      <c r="N4175" t="s">
        <v>37</v>
      </c>
      <c r="O4175" t="s">
        <v>309</v>
      </c>
      <c r="P4175" s="4">
        <v>60.480000000000004</v>
      </c>
      <c r="Q4175" s="14">
        <f t="shared" si="521"/>
        <v>1</v>
      </c>
      <c r="R4175">
        <v>4</v>
      </c>
      <c r="S4175" s="14">
        <f t="shared" si="522"/>
        <v>1</v>
      </c>
      <c r="T4175">
        <v>0</v>
      </c>
      <c r="U4175" s="14">
        <f t="shared" si="523"/>
        <v>1</v>
      </c>
      <c r="V4175" s="4">
        <v>21.72</v>
      </c>
      <c r="W4175" s="14">
        <f t="shared" si="524"/>
        <v>1</v>
      </c>
      <c r="X4175">
        <v>15.3</v>
      </c>
      <c r="Y4175" s="14">
        <f t="shared" si="525"/>
        <v>1</v>
      </c>
      <c r="Z4175" t="s">
        <v>106</v>
      </c>
      <c r="AA4175" s="14">
        <f t="shared" si="526"/>
        <v>4</v>
      </c>
    </row>
    <row r="4176" spans="1:27" ht="15" customHeight="1" x14ac:dyDescent="0.25">
      <c r="A4176" t="s">
        <v>6568</v>
      </c>
      <c r="B4176" s="6">
        <v>42066</v>
      </c>
      <c r="C4176" s="6">
        <v>42072</v>
      </c>
      <c r="D4176" t="s">
        <v>19</v>
      </c>
      <c r="E4176" t="s">
        <v>59</v>
      </c>
      <c r="F4176" s="14">
        <f t="shared" si="520"/>
        <v>2</v>
      </c>
      <c r="G4176" t="s">
        <v>3193</v>
      </c>
      <c r="H4176" t="s">
        <v>3136</v>
      </c>
      <c r="I4176" t="s">
        <v>3095</v>
      </c>
      <c r="J4176" t="str">
        <f t="shared" si="527"/>
        <v>Newark,Delaware,United States</v>
      </c>
      <c r="K4176" t="s">
        <v>4489</v>
      </c>
      <c r="L4176" t="s">
        <v>4482</v>
      </c>
      <c r="M4176" t="s">
        <v>30</v>
      </c>
      <c r="N4176" t="s">
        <v>33</v>
      </c>
      <c r="O4176" t="s">
        <v>3752</v>
      </c>
      <c r="P4176" s="4">
        <v>441.96</v>
      </c>
      <c r="Q4176" s="14">
        <f t="shared" si="521"/>
        <v>1</v>
      </c>
      <c r="R4176">
        <v>2</v>
      </c>
      <c r="S4176" s="14">
        <f t="shared" si="522"/>
        <v>1</v>
      </c>
      <c r="T4176">
        <v>0</v>
      </c>
      <c r="U4176" s="14">
        <f t="shared" si="523"/>
        <v>1</v>
      </c>
      <c r="V4176" s="4">
        <v>101.6508</v>
      </c>
      <c r="W4176" s="14">
        <f t="shared" si="524"/>
        <v>1</v>
      </c>
      <c r="X4176">
        <v>38.229999999999997</v>
      </c>
      <c r="Y4176" s="14">
        <f t="shared" si="525"/>
        <v>1</v>
      </c>
      <c r="Z4176" t="s">
        <v>28</v>
      </c>
      <c r="AA4176" s="14">
        <f t="shared" si="526"/>
        <v>2</v>
      </c>
    </row>
    <row r="4177" spans="1:27" ht="15" customHeight="1" x14ac:dyDescent="0.25">
      <c r="A4177" t="s">
        <v>6903</v>
      </c>
      <c r="B4177" s="6">
        <v>42157</v>
      </c>
      <c r="C4177" s="6">
        <v>42161</v>
      </c>
      <c r="D4177" t="s">
        <v>19</v>
      </c>
      <c r="E4177" t="s">
        <v>20</v>
      </c>
      <c r="F4177" s="14">
        <f t="shared" si="520"/>
        <v>1</v>
      </c>
      <c r="G4177" t="s">
        <v>2738</v>
      </c>
      <c r="H4177" t="s">
        <v>2688</v>
      </c>
      <c r="I4177" t="s">
        <v>2560</v>
      </c>
      <c r="J4177" t="str">
        <f t="shared" si="527"/>
        <v>Wuxi,Jiangsu,China</v>
      </c>
      <c r="K4177" t="s">
        <v>4483</v>
      </c>
      <c r="L4177" t="s">
        <v>4469</v>
      </c>
      <c r="M4177" t="s">
        <v>25</v>
      </c>
      <c r="N4177" t="s">
        <v>45</v>
      </c>
      <c r="O4177" t="s">
        <v>339</v>
      </c>
      <c r="P4177" s="4">
        <v>82.5</v>
      </c>
      <c r="Q4177" s="14">
        <f t="shared" si="521"/>
        <v>1</v>
      </c>
      <c r="R4177">
        <v>5</v>
      </c>
      <c r="S4177" s="14">
        <f t="shared" si="522"/>
        <v>1</v>
      </c>
      <c r="T4177">
        <v>0</v>
      </c>
      <c r="U4177" s="14">
        <f t="shared" si="523"/>
        <v>1</v>
      </c>
      <c r="V4177" s="4">
        <v>6.6000000000000005</v>
      </c>
      <c r="W4177" s="14">
        <f t="shared" si="524"/>
        <v>1</v>
      </c>
      <c r="X4177">
        <v>15.29</v>
      </c>
      <c r="Y4177" s="14">
        <f t="shared" si="525"/>
        <v>1</v>
      </c>
      <c r="Z4177" t="s">
        <v>71</v>
      </c>
      <c r="AA4177" s="14">
        <f t="shared" si="526"/>
        <v>3</v>
      </c>
    </row>
    <row r="4178" spans="1:27" ht="15" customHeight="1" x14ac:dyDescent="0.25">
      <c r="A4178" t="s">
        <v>5772</v>
      </c>
      <c r="B4178" s="6">
        <v>42213</v>
      </c>
      <c r="C4178" s="6">
        <v>42216</v>
      </c>
      <c r="D4178" t="s">
        <v>67</v>
      </c>
      <c r="E4178" t="s">
        <v>20</v>
      </c>
      <c r="F4178" s="14">
        <f t="shared" si="520"/>
        <v>1</v>
      </c>
      <c r="G4178" t="s">
        <v>2031</v>
      </c>
      <c r="H4178" t="s">
        <v>1891</v>
      </c>
      <c r="I4178" t="s">
        <v>1821</v>
      </c>
      <c r="J4178" t="str">
        <f t="shared" si="527"/>
        <v>Glasgow,Scotland,United Kingdom</v>
      </c>
      <c r="K4178" t="s">
        <v>4484</v>
      </c>
      <c r="L4178" t="s">
        <v>4471</v>
      </c>
      <c r="M4178" t="s">
        <v>25</v>
      </c>
      <c r="N4178" t="s">
        <v>35</v>
      </c>
      <c r="O4178" t="s">
        <v>659</v>
      </c>
      <c r="P4178" s="4">
        <v>158.10000000000002</v>
      </c>
      <c r="Q4178" s="14">
        <f t="shared" si="521"/>
        <v>1</v>
      </c>
      <c r="R4178">
        <v>5</v>
      </c>
      <c r="S4178" s="14">
        <f t="shared" si="522"/>
        <v>1</v>
      </c>
      <c r="T4178">
        <v>0</v>
      </c>
      <c r="U4178" s="14">
        <f t="shared" si="523"/>
        <v>1</v>
      </c>
      <c r="V4178" s="4">
        <v>64.800000000000011</v>
      </c>
      <c r="W4178" s="14">
        <f t="shared" si="524"/>
        <v>1</v>
      </c>
      <c r="X4178">
        <v>15.27</v>
      </c>
      <c r="Y4178" s="14">
        <f t="shared" si="525"/>
        <v>1</v>
      </c>
      <c r="Z4178" t="s">
        <v>28</v>
      </c>
      <c r="AA4178" s="14">
        <f t="shared" si="526"/>
        <v>2</v>
      </c>
    </row>
    <row r="4179" spans="1:27" ht="15" customHeight="1" x14ac:dyDescent="0.25">
      <c r="A4179" t="s">
        <v>6566</v>
      </c>
      <c r="B4179" s="6">
        <v>42256</v>
      </c>
      <c r="C4179" s="6">
        <v>42262</v>
      </c>
      <c r="D4179" t="s">
        <v>19</v>
      </c>
      <c r="E4179" t="s">
        <v>59</v>
      </c>
      <c r="F4179" s="14">
        <f t="shared" si="520"/>
        <v>2</v>
      </c>
      <c r="G4179" t="s">
        <v>2143</v>
      </c>
      <c r="H4179" t="s">
        <v>3178</v>
      </c>
      <c r="I4179" t="s">
        <v>3095</v>
      </c>
      <c r="J4179" t="str">
        <f t="shared" si="527"/>
        <v>Dublin,Ohio,United States</v>
      </c>
      <c r="K4179" t="s">
        <v>4489</v>
      </c>
      <c r="L4179" t="s">
        <v>4482</v>
      </c>
      <c r="M4179" t="s">
        <v>42</v>
      </c>
      <c r="N4179" t="s">
        <v>47</v>
      </c>
      <c r="O4179" t="s">
        <v>3782</v>
      </c>
      <c r="P4179" s="4">
        <v>9.0960000000000001</v>
      </c>
      <c r="Q4179" s="14">
        <f t="shared" si="521"/>
        <v>1</v>
      </c>
      <c r="R4179">
        <v>1</v>
      </c>
      <c r="S4179" s="14">
        <f t="shared" si="522"/>
        <v>1</v>
      </c>
      <c r="T4179">
        <v>0.2</v>
      </c>
      <c r="U4179" s="14">
        <f t="shared" si="523"/>
        <v>1</v>
      </c>
      <c r="V4179" s="4">
        <v>1.7054999999999998</v>
      </c>
      <c r="W4179" s="14">
        <f t="shared" si="524"/>
        <v>1</v>
      </c>
      <c r="X4179">
        <v>1.8199999999999998</v>
      </c>
      <c r="Y4179" s="14">
        <f t="shared" si="525"/>
        <v>1</v>
      </c>
      <c r="Z4179" t="s">
        <v>28</v>
      </c>
      <c r="AA4179" s="14">
        <f t="shared" si="526"/>
        <v>2</v>
      </c>
    </row>
    <row r="4180" spans="1:27" ht="15" customHeight="1" x14ac:dyDescent="0.25">
      <c r="A4180" t="s">
        <v>5580</v>
      </c>
      <c r="B4180" s="6">
        <v>42337</v>
      </c>
      <c r="C4180" s="6">
        <v>42341</v>
      </c>
      <c r="D4180" t="s">
        <v>19</v>
      </c>
      <c r="E4180" t="s">
        <v>59</v>
      </c>
      <c r="F4180" s="14">
        <f t="shared" si="520"/>
        <v>2</v>
      </c>
      <c r="G4180" t="s">
        <v>3935</v>
      </c>
      <c r="H4180" t="s">
        <v>3936</v>
      </c>
      <c r="I4180" t="s">
        <v>3870</v>
      </c>
      <c r="J4180" t="str">
        <f t="shared" si="527"/>
        <v>Cairo,Al Qahirah,Egypt</v>
      </c>
      <c r="K4180" t="s">
        <v>4473</v>
      </c>
      <c r="L4180" t="s">
        <v>3867</v>
      </c>
      <c r="M4180" t="s">
        <v>42</v>
      </c>
      <c r="N4180" t="s">
        <v>47</v>
      </c>
      <c r="O4180" t="s">
        <v>165</v>
      </c>
      <c r="P4180" s="4">
        <v>229.2</v>
      </c>
      <c r="Q4180" s="14">
        <f t="shared" si="521"/>
        <v>1</v>
      </c>
      <c r="R4180">
        <v>2</v>
      </c>
      <c r="S4180" s="14">
        <f t="shared" si="522"/>
        <v>1</v>
      </c>
      <c r="T4180">
        <v>0</v>
      </c>
      <c r="U4180" s="14">
        <f t="shared" si="523"/>
        <v>1</v>
      </c>
      <c r="V4180" s="4">
        <v>34.380000000000003</v>
      </c>
      <c r="W4180" s="14">
        <f t="shared" si="524"/>
        <v>1</v>
      </c>
      <c r="X4180">
        <v>15.25</v>
      </c>
      <c r="Y4180" s="14">
        <f t="shared" si="525"/>
        <v>1</v>
      </c>
      <c r="Z4180" t="s">
        <v>28</v>
      </c>
      <c r="AA4180" s="14">
        <f t="shared" si="526"/>
        <v>2</v>
      </c>
    </row>
    <row r="4181" spans="1:27" ht="15" customHeight="1" x14ac:dyDescent="0.25">
      <c r="A4181" t="s">
        <v>5923</v>
      </c>
      <c r="B4181" s="6">
        <v>42041</v>
      </c>
      <c r="C4181" s="6">
        <v>42045</v>
      </c>
      <c r="D4181" t="s">
        <v>67</v>
      </c>
      <c r="E4181" t="s">
        <v>20</v>
      </c>
      <c r="F4181" s="14">
        <f t="shared" si="520"/>
        <v>1</v>
      </c>
      <c r="G4181" t="s">
        <v>2189</v>
      </c>
      <c r="H4181" t="s">
        <v>1921</v>
      </c>
      <c r="I4181" t="s">
        <v>1840</v>
      </c>
      <c r="J4181" t="str">
        <f t="shared" si="527"/>
        <v>Bilbao,Basque Country,Spain</v>
      </c>
      <c r="K4181" t="s">
        <v>4472</v>
      </c>
      <c r="L4181" t="s">
        <v>4471</v>
      </c>
      <c r="M4181" t="s">
        <v>25</v>
      </c>
      <c r="N4181" t="s">
        <v>37</v>
      </c>
      <c r="O4181" t="s">
        <v>491</v>
      </c>
      <c r="P4181" s="4">
        <v>78.3</v>
      </c>
      <c r="Q4181" s="14">
        <f t="shared" si="521"/>
        <v>1</v>
      </c>
      <c r="R4181">
        <v>3</v>
      </c>
      <c r="S4181" s="14">
        <f t="shared" si="522"/>
        <v>1</v>
      </c>
      <c r="T4181">
        <v>0</v>
      </c>
      <c r="U4181" s="14">
        <f t="shared" si="523"/>
        <v>1</v>
      </c>
      <c r="V4181" s="4">
        <v>20.339999999999996</v>
      </c>
      <c r="W4181" s="14">
        <f t="shared" si="524"/>
        <v>1</v>
      </c>
      <c r="X4181">
        <v>15.25</v>
      </c>
      <c r="Y4181" s="14">
        <f t="shared" si="525"/>
        <v>1</v>
      </c>
      <c r="Z4181" t="s">
        <v>71</v>
      </c>
      <c r="AA4181" s="14">
        <f t="shared" si="526"/>
        <v>3</v>
      </c>
    </row>
    <row r="4182" spans="1:27" ht="15" customHeight="1" x14ac:dyDescent="0.25">
      <c r="A4182" t="s">
        <v>7595</v>
      </c>
      <c r="B4182" s="6">
        <v>42241</v>
      </c>
      <c r="C4182" s="6">
        <v>42248</v>
      </c>
      <c r="D4182" t="s">
        <v>19</v>
      </c>
      <c r="E4182" t="s">
        <v>20</v>
      </c>
      <c r="F4182" s="14">
        <f t="shared" si="520"/>
        <v>1</v>
      </c>
      <c r="G4182" t="s">
        <v>2104</v>
      </c>
      <c r="H4182" t="s">
        <v>1951</v>
      </c>
      <c r="I4182" t="s">
        <v>1823</v>
      </c>
      <c r="J4182" t="str">
        <f t="shared" si="527"/>
        <v>Nantes,Pays de la Loire,France</v>
      </c>
      <c r="K4182" t="s">
        <v>4477</v>
      </c>
      <c r="L4182" t="s">
        <v>4471</v>
      </c>
      <c r="M4182" t="s">
        <v>25</v>
      </c>
      <c r="N4182" t="s">
        <v>37</v>
      </c>
      <c r="O4182" t="s">
        <v>1505</v>
      </c>
      <c r="P4182" s="4">
        <v>133.19999999999999</v>
      </c>
      <c r="Q4182" s="14">
        <f t="shared" si="521"/>
        <v>1</v>
      </c>
      <c r="R4182">
        <v>5</v>
      </c>
      <c r="S4182" s="14">
        <f t="shared" si="522"/>
        <v>1</v>
      </c>
      <c r="T4182">
        <v>0</v>
      </c>
      <c r="U4182" s="14">
        <f t="shared" si="523"/>
        <v>1</v>
      </c>
      <c r="V4182" s="4">
        <v>11.850000000000001</v>
      </c>
      <c r="W4182" s="14">
        <f t="shared" si="524"/>
        <v>1</v>
      </c>
      <c r="X4182">
        <v>15.25</v>
      </c>
      <c r="Y4182" s="14">
        <f t="shared" si="525"/>
        <v>1</v>
      </c>
      <c r="Z4182" t="s">
        <v>55</v>
      </c>
      <c r="AA4182" s="14">
        <f t="shared" si="526"/>
        <v>1</v>
      </c>
    </row>
    <row r="4183" spans="1:27" ht="15" customHeight="1" x14ac:dyDescent="0.25">
      <c r="A4183" t="s">
        <v>8172</v>
      </c>
      <c r="B4183" s="6">
        <v>42158</v>
      </c>
      <c r="C4183" s="6">
        <v>42163</v>
      </c>
      <c r="D4183" t="s">
        <v>19</v>
      </c>
      <c r="E4183" t="s">
        <v>20</v>
      </c>
      <c r="F4183" s="14">
        <f t="shared" si="520"/>
        <v>1</v>
      </c>
      <c r="G4183" t="s">
        <v>2478</v>
      </c>
      <c r="H4183" t="s">
        <v>10395</v>
      </c>
      <c r="I4183" t="s">
        <v>1823</v>
      </c>
      <c r="J4183" t="str">
        <f t="shared" si="527"/>
        <v>Douai,Nord-Pas-de-Calais-Picardie,France</v>
      </c>
      <c r="K4183" t="s">
        <v>4477</v>
      </c>
      <c r="L4183" t="s">
        <v>4471</v>
      </c>
      <c r="M4183" t="s">
        <v>30</v>
      </c>
      <c r="N4183" t="s">
        <v>31</v>
      </c>
      <c r="O4183" t="s">
        <v>174</v>
      </c>
      <c r="P4183" s="4">
        <v>341.46000000000004</v>
      </c>
      <c r="Q4183" s="14">
        <f t="shared" si="521"/>
        <v>1</v>
      </c>
      <c r="R4183">
        <v>7</v>
      </c>
      <c r="S4183" s="14">
        <f t="shared" si="522"/>
        <v>1</v>
      </c>
      <c r="T4183">
        <v>0</v>
      </c>
      <c r="U4183" s="14">
        <f t="shared" si="523"/>
        <v>1</v>
      </c>
      <c r="V4183" s="4">
        <v>44.31</v>
      </c>
      <c r="W4183" s="14">
        <f t="shared" si="524"/>
        <v>1</v>
      </c>
      <c r="X4183">
        <v>15.25</v>
      </c>
      <c r="Y4183" s="14">
        <f t="shared" si="525"/>
        <v>1</v>
      </c>
      <c r="Z4183" t="s">
        <v>28</v>
      </c>
      <c r="AA4183" s="14">
        <f t="shared" si="526"/>
        <v>2</v>
      </c>
    </row>
    <row r="4184" spans="1:27" ht="15" customHeight="1" x14ac:dyDescent="0.25">
      <c r="A4184" t="s">
        <v>6576</v>
      </c>
      <c r="B4184" s="6">
        <v>42127</v>
      </c>
      <c r="C4184" s="6">
        <v>42131</v>
      </c>
      <c r="D4184" t="s">
        <v>19</v>
      </c>
      <c r="E4184" t="s">
        <v>20</v>
      </c>
      <c r="F4184" s="14">
        <f t="shared" si="520"/>
        <v>1</v>
      </c>
      <c r="G4184" t="s">
        <v>3097</v>
      </c>
      <c r="H4184" t="s">
        <v>3098</v>
      </c>
      <c r="I4184" t="s">
        <v>3095</v>
      </c>
      <c r="J4184" t="str">
        <f t="shared" si="527"/>
        <v>Los Angeles,California,United States</v>
      </c>
      <c r="K4184" t="s">
        <v>4487</v>
      </c>
      <c r="L4184" t="s">
        <v>4482</v>
      </c>
      <c r="M4184" t="s">
        <v>25</v>
      </c>
      <c r="N4184" t="s">
        <v>37</v>
      </c>
      <c r="O4184" t="s">
        <v>3759</v>
      </c>
      <c r="P4184" s="4">
        <v>59.519999999999996</v>
      </c>
      <c r="Q4184" s="14">
        <f t="shared" si="521"/>
        <v>1</v>
      </c>
      <c r="R4184">
        <v>3</v>
      </c>
      <c r="S4184" s="14">
        <f t="shared" si="522"/>
        <v>1</v>
      </c>
      <c r="T4184">
        <v>0</v>
      </c>
      <c r="U4184" s="14">
        <f t="shared" si="523"/>
        <v>1</v>
      </c>
      <c r="V4184" s="4">
        <v>15.475200000000001</v>
      </c>
      <c r="W4184" s="14">
        <f t="shared" si="524"/>
        <v>1</v>
      </c>
      <c r="X4184">
        <v>3.63</v>
      </c>
      <c r="Y4184" s="14">
        <f t="shared" si="525"/>
        <v>1</v>
      </c>
      <c r="Z4184" t="s">
        <v>28</v>
      </c>
      <c r="AA4184" s="14">
        <f t="shared" si="526"/>
        <v>2</v>
      </c>
    </row>
    <row r="4185" spans="1:27" ht="15" customHeight="1" x14ac:dyDescent="0.25">
      <c r="A4185" t="s">
        <v>7767</v>
      </c>
      <c r="B4185" s="6">
        <v>42237</v>
      </c>
      <c r="C4185" s="6">
        <v>42243</v>
      </c>
      <c r="D4185" t="s">
        <v>19</v>
      </c>
      <c r="E4185" t="s">
        <v>20</v>
      </c>
      <c r="F4185" s="14">
        <f t="shared" si="520"/>
        <v>1</v>
      </c>
      <c r="G4185" t="s">
        <v>271</v>
      </c>
      <c r="H4185" t="s">
        <v>271</v>
      </c>
      <c r="I4185" t="s">
        <v>272</v>
      </c>
      <c r="J4185" t="str">
        <f t="shared" si="527"/>
        <v>San Salvador,San Salvador,El Salvador</v>
      </c>
      <c r="K4185" t="s">
        <v>4485</v>
      </c>
      <c r="L4185" t="s">
        <v>24</v>
      </c>
      <c r="M4185" t="s">
        <v>30</v>
      </c>
      <c r="N4185" t="s">
        <v>52</v>
      </c>
      <c r="O4185" t="s">
        <v>730</v>
      </c>
      <c r="P4185" s="4">
        <v>117.6</v>
      </c>
      <c r="Q4185" s="14">
        <f t="shared" si="521"/>
        <v>1</v>
      </c>
      <c r="R4185">
        <v>2</v>
      </c>
      <c r="S4185" s="14">
        <f t="shared" si="522"/>
        <v>1</v>
      </c>
      <c r="T4185">
        <v>0</v>
      </c>
      <c r="U4185" s="14">
        <f t="shared" si="523"/>
        <v>1</v>
      </c>
      <c r="V4185" s="4">
        <v>47.04</v>
      </c>
      <c r="W4185" s="14">
        <f t="shared" si="524"/>
        <v>1</v>
      </c>
      <c r="X4185">
        <v>15.225999999999999</v>
      </c>
      <c r="Y4185" s="14">
        <f t="shared" si="525"/>
        <v>1</v>
      </c>
      <c r="Z4185" t="s">
        <v>55</v>
      </c>
      <c r="AA4185" s="14">
        <f t="shared" si="526"/>
        <v>1</v>
      </c>
    </row>
    <row r="4186" spans="1:27" ht="15" customHeight="1" x14ac:dyDescent="0.25">
      <c r="A4186" t="s">
        <v>7409</v>
      </c>
      <c r="B4186" s="6">
        <v>42055</v>
      </c>
      <c r="C4186" s="6">
        <v>42057</v>
      </c>
      <c r="D4186" t="s">
        <v>75</v>
      </c>
      <c r="E4186" t="s">
        <v>20</v>
      </c>
      <c r="F4186" s="14">
        <f t="shared" si="520"/>
        <v>1</v>
      </c>
      <c r="G4186" t="s">
        <v>2272</v>
      </c>
      <c r="H4186" t="s">
        <v>1829</v>
      </c>
      <c r="I4186" t="s">
        <v>1823</v>
      </c>
      <c r="J4186" t="str">
        <f t="shared" si="527"/>
        <v>Gennevilliers,Ile-de-France,France</v>
      </c>
      <c r="K4186" t="s">
        <v>4477</v>
      </c>
      <c r="L4186" t="s">
        <v>4471</v>
      </c>
      <c r="M4186" t="s">
        <v>25</v>
      </c>
      <c r="N4186" t="s">
        <v>37</v>
      </c>
      <c r="O4186" t="s">
        <v>1527</v>
      </c>
      <c r="P4186" s="4">
        <v>85.320000000000007</v>
      </c>
      <c r="Q4186" s="14">
        <f t="shared" si="521"/>
        <v>1</v>
      </c>
      <c r="R4186">
        <v>6</v>
      </c>
      <c r="S4186" s="14">
        <f t="shared" si="522"/>
        <v>1</v>
      </c>
      <c r="T4186">
        <v>0</v>
      </c>
      <c r="U4186" s="14">
        <f t="shared" si="523"/>
        <v>1</v>
      </c>
      <c r="V4186" s="4">
        <v>1.62</v>
      </c>
      <c r="W4186" s="14">
        <f t="shared" si="524"/>
        <v>1</v>
      </c>
      <c r="X4186">
        <v>15.22</v>
      </c>
      <c r="Y4186" s="14">
        <f t="shared" si="525"/>
        <v>1</v>
      </c>
      <c r="Z4186" t="s">
        <v>71</v>
      </c>
      <c r="AA4186" s="14">
        <f t="shared" si="526"/>
        <v>3</v>
      </c>
    </row>
    <row r="4187" spans="1:27" ht="15" customHeight="1" x14ac:dyDescent="0.25">
      <c r="A4187" t="s">
        <v>9212</v>
      </c>
      <c r="B4187" s="6">
        <v>42158</v>
      </c>
      <c r="C4187" s="6">
        <v>42160</v>
      </c>
      <c r="D4187" t="s">
        <v>75</v>
      </c>
      <c r="E4187" t="s">
        <v>54</v>
      </c>
      <c r="F4187" s="14">
        <f t="shared" si="520"/>
        <v>3</v>
      </c>
      <c r="G4187" t="s">
        <v>2235</v>
      </c>
      <c r="H4187" t="s">
        <v>2236</v>
      </c>
      <c r="I4187" t="s">
        <v>1865</v>
      </c>
      <c r="J4187" t="str">
        <f t="shared" si="527"/>
        <v>Ghent,East Flanders,Belgium</v>
      </c>
      <c r="K4187" t="s">
        <v>4477</v>
      </c>
      <c r="L4187" t="s">
        <v>4471</v>
      </c>
      <c r="M4187" t="s">
        <v>25</v>
      </c>
      <c r="N4187" t="s">
        <v>51</v>
      </c>
      <c r="O4187" t="s">
        <v>1182</v>
      </c>
      <c r="P4187" s="4">
        <v>49.949999999999996</v>
      </c>
      <c r="Q4187" s="14">
        <f t="shared" si="521"/>
        <v>1</v>
      </c>
      <c r="R4187">
        <v>3</v>
      </c>
      <c r="S4187" s="14">
        <f t="shared" si="522"/>
        <v>1</v>
      </c>
      <c r="T4187">
        <v>0</v>
      </c>
      <c r="U4187" s="14">
        <f t="shared" si="523"/>
        <v>1</v>
      </c>
      <c r="V4187" s="4">
        <v>23.94</v>
      </c>
      <c r="W4187" s="14">
        <f t="shared" si="524"/>
        <v>1</v>
      </c>
      <c r="X4187">
        <v>15.2</v>
      </c>
      <c r="Y4187" s="14">
        <f t="shared" si="525"/>
        <v>1</v>
      </c>
      <c r="Z4187" t="s">
        <v>106</v>
      </c>
      <c r="AA4187" s="14">
        <f t="shared" si="526"/>
        <v>4</v>
      </c>
    </row>
    <row r="4188" spans="1:27" ht="15" customHeight="1" x14ac:dyDescent="0.25">
      <c r="A4188" t="s">
        <v>9283</v>
      </c>
      <c r="B4188" s="6">
        <v>42115</v>
      </c>
      <c r="C4188" s="6">
        <v>42120</v>
      </c>
      <c r="D4188" t="s">
        <v>19</v>
      </c>
      <c r="E4188" t="s">
        <v>20</v>
      </c>
      <c r="F4188" s="14">
        <f t="shared" si="520"/>
        <v>1</v>
      </c>
      <c r="G4188" t="s">
        <v>3938</v>
      </c>
      <c r="H4188" t="s">
        <v>3938</v>
      </c>
      <c r="I4188" t="s">
        <v>3913</v>
      </c>
      <c r="J4188" t="str">
        <f t="shared" si="527"/>
        <v>Lagos,Lagos,Nigeria</v>
      </c>
      <c r="K4188" t="s">
        <v>4479</v>
      </c>
      <c r="L4188" t="s">
        <v>3867</v>
      </c>
      <c r="M4188" t="s">
        <v>42</v>
      </c>
      <c r="N4188" t="s">
        <v>88</v>
      </c>
      <c r="O4188" t="s">
        <v>696</v>
      </c>
      <c r="P4188" s="4">
        <v>151.20000000000002</v>
      </c>
      <c r="Q4188" s="14">
        <f t="shared" si="521"/>
        <v>1</v>
      </c>
      <c r="R4188">
        <v>4</v>
      </c>
      <c r="S4188" s="14">
        <f t="shared" si="522"/>
        <v>1</v>
      </c>
      <c r="T4188">
        <v>0.7</v>
      </c>
      <c r="U4188" s="14">
        <f t="shared" si="523"/>
        <v>3</v>
      </c>
      <c r="V4188" s="4">
        <v>-136.07999999999998</v>
      </c>
      <c r="W4188" s="14">
        <f t="shared" si="524"/>
        <v>3</v>
      </c>
      <c r="X4188">
        <v>15.2</v>
      </c>
      <c r="Y4188" s="14">
        <f t="shared" si="525"/>
        <v>1</v>
      </c>
      <c r="Z4188" t="s">
        <v>28</v>
      </c>
      <c r="AA4188" s="14">
        <f t="shared" si="526"/>
        <v>2</v>
      </c>
    </row>
    <row r="4189" spans="1:27" ht="15" customHeight="1" x14ac:dyDescent="0.25">
      <c r="A4189" t="s">
        <v>6282</v>
      </c>
      <c r="B4189" s="6">
        <v>42283</v>
      </c>
      <c r="C4189" s="6">
        <v>42289</v>
      </c>
      <c r="D4189" t="s">
        <v>19</v>
      </c>
      <c r="E4189" t="s">
        <v>20</v>
      </c>
      <c r="F4189" s="14">
        <f t="shared" si="520"/>
        <v>1</v>
      </c>
      <c r="G4189" t="s">
        <v>672</v>
      </c>
      <c r="H4189" t="s">
        <v>49</v>
      </c>
      <c r="I4189" t="s">
        <v>50</v>
      </c>
      <c r="J4189" t="str">
        <f t="shared" si="527"/>
        <v>Tipitapa,Managua,Nicaragua</v>
      </c>
      <c r="K4189" t="s">
        <v>4485</v>
      </c>
      <c r="L4189" t="s">
        <v>24</v>
      </c>
      <c r="M4189" t="s">
        <v>25</v>
      </c>
      <c r="N4189" t="s">
        <v>82</v>
      </c>
      <c r="O4189" t="s">
        <v>1164</v>
      </c>
      <c r="P4189" s="4">
        <v>124.31999999999998</v>
      </c>
      <c r="Q4189" s="14">
        <f t="shared" si="521"/>
        <v>1</v>
      </c>
      <c r="R4189">
        <v>3</v>
      </c>
      <c r="S4189" s="14">
        <f t="shared" si="522"/>
        <v>1</v>
      </c>
      <c r="T4189">
        <v>0</v>
      </c>
      <c r="U4189" s="14">
        <f t="shared" si="523"/>
        <v>1</v>
      </c>
      <c r="V4189" s="4">
        <v>3.72</v>
      </c>
      <c r="W4189" s="14">
        <f t="shared" si="524"/>
        <v>1</v>
      </c>
      <c r="X4189">
        <v>15.196000000000002</v>
      </c>
      <c r="Y4189" s="14">
        <f t="shared" si="525"/>
        <v>1</v>
      </c>
      <c r="Z4189" t="s">
        <v>28</v>
      </c>
      <c r="AA4189" s="14">
        <f t="shared" si="526"/>
        <v>2</v>
      </c>
    </row>
    <row r="4190" spans="1:27" ht="15" customHeight="1" x14ac:dyDescent="0.25">
      <c r="A4190" t="s">
        <v>7688</v>
      </c>
      <c r="B4190" s="6">
        <v>42267</v>
      </c>
      <c r="C4190" s="6">
        <v>42267</v>
      </c>
      <c r="D4190" t="s">
        <v>113</v>
      </c>
      <c r="E4190" t="s">
        <v>20</v>
      </c>
      <c r="F4190" s="14">
        <f t="shared" si="520"/>
        <v>1</v>
      </c>
      <c r="G4190" t="s">
        <v>2273</v>
      </c>
      <c r="H4190" t="s">
        <v>1829</v>
      </c>
      <c r="I4190" t="s">
        <v>1823</v>
      </c>
      <c r="J4190" t="str">
        <f t="shared" si="527"/>
        <v>Bagneux,Ile-de-France,France</v>
      </c>
      <c r="K4190" t="s">
        <v>4477</v>
      </c>
      <c r="L4190" t="s">
        <v>4471</v>
      </c>
      <c r="M4190" t="s">
        <v>30</v>
      </c>
      <c r="N4190" t="s">
        <v>52</v>
      </c>
      <c r="O4190" t="s">
        <v>274</v>
      </c>
      <c r="P4190" s="4">
        <v>104.004</v>
      </c>
      <c r="Q4190" s="14">
        <f t="shared" si="521"/>
        <v>1</v>
      </c>
      <c r="R4190">
        <v>2</v>
      </c>
      <c r="S4190" s="14">
        <f t="shared" si="522"/>
        <v>1</v>
      </c>
      <c r="T4190">
        <v>0.1</v>
      </c>
      <c r="U4190" s="14">
        <f t="shared" si="523"/>
        <v>1</v>
      </c>
      <c r="V4190" s="4">
        <v>13.824000000000002</v>
      </c>
      <c r="W4190" s="14">
        <f t="shared" si="524"/>
        <v>1</v>
      </c>
      <c r="X4190">
        <v>15.19</v>
      </c>
      <c r="Y4190" s="14">
        <f t="shared" si="525"/>
        <v>1</v>
      </c>
      <c r="Z4190" t="s">
        <v>71</v>
      </c>
      <c r="AA4190" s="14">
        <f t="shared" si="526"/>
        <v>3</v>
      </c>
    </row>
    <row r="4191" spans="1:27" ht="15" customHeight="1" x14ac:dyDescent="0.25">
      <c r="A4191" t="s">
        <v>9644</v>
      </c>
      <c r="B4191" s="6">
        <v>42340</v>
      </c>
      <c r="C4191" s="6">
        <v>42345</v>
      </c>
      <c r="D4191" t="s">
        <v>19</v>
      </c>
      <c r="E4191" t="s">
        <v>54</v>
      </c>
      <c r="F4191" s="14">
        <f t="shared" si="520"/>
        <v>3</v>
      </c>
      <c r="G4191" t="s">
        <v>2183</v>
      </c>
      <c r="H4191" t="s">
        <v>1958</v>
      </c>
      <c r="I4191" t="s">
        <v>1834</v>
      </c>
      <c r="J4191" t="str">
        <f t="shared" si="527"/>
        <v>Acireale,Sicily,Italy</v>
      </c>
      <c r="K4191" t="s">
        <v>4472</v>
      </c>
      <c r="L4191" t="s">
        <v>4471</v>
      </c>
      <c r="M4191" t="s">
        <v>25</v>
      </c>
      <c r="N4191" t="s">
        <v>45</v>
      </c>
      <c r="O4191" t="s">
        <v>1566</v>
      </c>
      <c r="P4191" s="4">
        <v>170.91000000000003</v>
      </c>
      <c r="Q4191" s="14">
        <f t="shared" si="521"/>
        <v>1</v>
      </c>
      <c r="R4191">
        <v>9</v>
      </c>
      <c r="S4191" s="14">
        <f t="shared" si="522"/>
        <v>2</v>
      </c>
      <c r="T4191">
        <v>0</v>
      </c>
      <c r="U4191" s="14">
        <f t="shared" si="523"/>
        <v>1</v>
      </c>
      <c r="V4191" s="4">
        <v>13.5</v>
      </c>
      <c r="W4191" s="14">
        <f t="shared" si="524"/>
        <v>1</v>
      </c>
      <c r="X4191">
        <v>15.19</v>
      </c>
      <c r="Y4191" s="14">
        <f t="shared" si="525"/>
        <v>1</v>
      </c>
      <c r="Z4191" t="s">
        <v>28</v>
      </c>
      <c r="AA4191" s="14">
        <f t="shared" si="526"/>
        <v>2</v>
      </c>
    </row>
    <row r="4192" spans="1:27" ht="15" customHeight="1" x14ac:dyDescent="0.25">
      <c r="A4192" t="s">
        <v>7073</v>
      </c>
      <c r="B4192" s="6">
        <v>42132</v>
      </c>
      <c r="C4192" s="6">
        <v>42136</v>
      </c>
      <c r="D4192" t="s">
        <v>19</v>
      </c>
      <c r="E4192" t="s">
        <v>20</v>
      </c>
      <c r="F4192" s="14">
        <f t="shared" si="520"/>
        <v>1</v>
      </c>
      <c r="G4192" t="s">
        <v>2669</v>
      </c>
      <c r="H4192" t="s">
        <v>2651</v>
      </c>
      <c r="I4192" t="s">
        <v>2560</v>
      </c>
      <c r="J4192" t="str">
        <f t="shared" si="527"/>
        <v>Guangzhou,Guangdong,China</v>
      </c>
      <c r="K4192" t="s">
        <v>4483</v>
      </c>
      <c r="L4192" t="s">
        <v>4469</v>
      </c>
      <c r="M4192" t="s">
        <v>25</v>
      </c>
      <c r="N4192" t="s">
        <v>45</v>
      </c>
      <c r="O4192" t="s">
        <v>1636</v>
      </c>
      <c r="P4192" s="4">
        <v>148.56</v>
      </c>
      <c r="Q4192" s="14">
        <f t="shared" si="521"/>
        <v>1</v>
      </c>
      <c r="R4192">
        <v>4</v>
      </c>
      <c r="S4192" s="14">
        <f t="shared" si="522"/>
        <v>1</v>
      </c>
      <c r="T4192">
        <v>0</v>
      </c>
      <c r="U4192" s="14">
        <f t="shared" si="523"/>
        <v>1</v>
      </c>
      <c r="V4192" s="4">
        <v>32.64</v>
      </c>
      <c r="W4192" s="14">
        <f t="shared" si="524"/>
        <v>1</v>
      </c>
      <c r="X4192">
        <v>15.18</v>
      </c>
      <c r="Y4192" s="14">
        <f t="shared" si="525"/>
        <v>1</v>
      </c>
      <c r="Z4192" t="s">
        <v>28</v>
      </c>
      <c r="AA4192" s="14">
        <f t="shared" si="526"/>
        <v>2</v>
      </c>
    </row>
    <row r="4193" spans="1:27" ht="15" customHeight="1" x14ac:dyDescent="0.25">
      <c r="A4193" t="s">
        <v>6575</v>
      </c>
      <c r="B4193" s="6">
        <v>42211</v>
      </c>
      <c r="C4193" s="6">
        <v>42215</v>
      </c>
      <c r="D4193" t="s">
        <v>19</v>
      </c>
      <c r="E4193" t="s">
        <v>20</v>
      </c>
      <c r="F4193" s="14">
        <f t="shared" si="520"/>
        <v>1</v>
      </c>
      <c r="G4193" t="s">
        <v>3117</v>
      </c>
      <c r="H4193" t="s">
        <v>3118</v>
      </c>
      <c r="I4193" t="s">
        <v>3095</v>
      </c>
      <c r="J4193" t="str">
        <f t="shared" si="527"/>
        <v>Philadelphia,Pennsylvania,United States</v>
      </c>
      <c r="K4193" t="s">
        <v>4489</v>
      </c>
      <c r="L4193" t="s">
        <v>4482</v>
      </c>
      <c r="M4193" t="s">
        <v>25</v>
      </c>
      <c r="N4193" t="s">
        <v>26</v>
      </c>
      <c r="O4193" t="s">
        <v>3822</v>
      </c>
      <c r="P4193" s="4">
        <v>3.3040000000000003</v>
      </c>
      <c r="Q4193" s="14">
        <f t="shared" si="521"/>
        <v>1</v>
      </c>
      <c r="R4193">
        <v>1</v>
      </c>
      <c r="S4193" s="14">
        <f t="shared" si="522"/>
        <v>1</v>
      </c>
      <c r="T4193">
        <v>0.2</v>
      </c>
      <c r="U4193" s="14">
        <f t="shared" si="523"/>
        <v>1</v>
      </c>
      <c r="V4193" s="4">
        <v>1.0737999999999999</v>
      </c>
      <c r="W4193" s="14">
        <f t="shared" si="524"/>
        <v>1</v>
      </c>
      <c r="X4193">
        <v>1.6</v>
      </c>
      <c r="Y4193" s="14">
        <f t="shared" si="525"/>
        <v>1</v>
      </c>
      <c r="Z4193" t="s">
        <v>71</v>
      </c>
      <c r="AA4193" s="14">
        <f t="shared" si="526"/>
        <v>3</v>
      </c>
    </row>
    <row r="4194" spans="1:27" ht="15" customHeight="1" x14ac:dyDescent="0.25">
      <c r="A4194" t="s">
        <v>4706</v>
      </c>
      <c r="B4194" s="6">
        <v>42212</v>
      </c>
      <c r="C4194" s="6">
        <v>42214</v>
      </c>
      <c r="D4194" t="s">
        <v>75</v>
      </c>
      <c r="E4194" t="s">
        <v>59</v>
      </c>
      <c r="F4194" s="14">
        <f t="shared" si="520"/>
        <v>2</v>
      </c>
      <c r="G4194" t="s">
        <v>2880</v>
      </c>
      <c r="H4194" t="s">
        <v>2702</v>
      </c>
      <c r="I4194" t="s">
        <v>2565</v>
      </c>
      <c r="J4194" t="str">
        <f t="shared" si="527"/>
        <v>Amritsar,Punjab,India</v>
      </c>
      <c r="K4194" t="s">
        <v>4470</v>
      </c>
      <c r="L4194" t="s">
        <v>4469</v>
      </c>
      <c r="M4194" t="s">
        <v>25</v>
      </c>
      <c r="N4194" t="s">
        <v>37</v>
      </c>
      <c r="O4194" t="s">
        <v>1126</v>
      </c>
      <c r="P4194" s="4">
        <v>50.699999999999996</v>
      </c>
      <c r="Q4194" s="14">
        <f t="shared" si="521"/>
        <v>1</v>
      </c>
      <c r="R4194">
        <v>2</v>
      </c>
      <c r="S4194" s="14">
        <f t="shared" si="522"/>
        <v>1</v>
      </c>
      <c r="T4194">
        <v>0</v>
      </c>
      <c r="U4194" s="14">
        <f t="shared" si="523"/>
        <v>1</v>
      </c>
      <c r="V4194" s="4">
        <v>10.14</v>
      </c>
      <c r="W4194" s="14">
        <f t="shared" si="524"/>
        <v>1</v>
      </c>
      <c r="X4194">
        <v>15.16</v>
      </c>
      <c r="Y4194" s="14">
        <f t="shared" si="525"/>
        <v>1</v>
      </c>
      <c r="Z4194" t="s">
        <v>71</v>
      </c>
      <c r="AA4194" s="14">
        <f t="shared" si="526"/>
        <v>3</v>
      </c>
    </row>
    <row r="4195" spans="1:27" ht="15" customHeight="1" x14ac:dyDescent="0.25">
      <c r="A4195" t="s">
        <v>6574</v>
      </c>
      <c r="B4195" s="6">
        <v>42328</v>
      </c>
      <c r="C4195" s="6">
        <v>42332</v>
      </c>
      <c r="D4195" t="s">
        <v>19</v>
      </c>
      <c r="E4195" t="s">
        <v>20</v>
      </c>
      <c r="F4195" s="14">
        <f t="shared" si="520"/>
        <v>1</v>
      </c>
      <c r="G4195" t="s">
        <v>3460</v>
      </c>
      <c r="H4195" t="s">
        <v>3147</v>
      </c>
      <c r="I4195" t="s">
        <v>3095</v>
      </c>
      <c r="J4195" t="str">
        <f t="shared" si="527"/>
        <v>Alexandria,Virginia,United States</v>
      </c>
      <c r="K4195" t="s">
        <v>4488</v>
      </c>
      <c r="L4195" t="s">
        <v>4482</v>
      </c>
      <c r="M4195" t="s">
        <v>25</v>
      </c>
      <c r="N4195" t="s">
        <v>51</v>
      </c>
      <c r="O4195" t="s">
        <v>3275</v>
      </c>
      <c r="P4195" s="4">
        <v>25.060000000000002</v>
      </c>
      <c r="Q4195" s="14">
        <f t="shared" si="521"/>
        <v>1</v>
      </c>
      <c r="R4195">
        <v>7</v>
      </c>
      <c r="S4195" s="14">
        <f t="shared" si="522"/>
        <v>1</v>
      </c>
      <c r="T4195">
        <v>0</v>
      </c>
      <c r="U4195" s="14">
        <f t="shared" si="523"/>
        <v>1</v>
      </c>
      <c r="V4195" s="4">
        <v>12.530000000000001</v>
      </c>
      <c r="W4195" s="14">
        <f t="shared" si="524"/>
        <v>1</v>
      </c>
      <c r="X4195">
        <v>1.27</v>
      </c>
      <c r="Y4195" s="14">
        <f t="shared" si="525"/>
        <v>1</v>
      </c>
      <c r="Z4195" t="s">
        <v>28</v>
      </c>
      <c r="AA4195" s="14">
        <f t="shared" si="526"/>
        <v>2</v>
      </c>
    </row>
    <row r="4196" spans="1:27" ht="15" customHeight="1" x14ac:dyDescent="0.25">
      <c r="A4196" t="s">
        <v>9896</v>
      </c>
      <c r="B4196" s="6">
        <v>42348</v>
      </c>
      <c r="C4196" s="6">
        <v>42354</v>
      </c>
      <c r="D4196" t="s">
        <v>19</v>
      </c>
      <c r="E4196" t="s">
        <v>54</v>
      </c>
      <c r="F4196" s="14">
        <f t="shared" si="520"/>
        <v>3</v>
      </c>
      <c r="G4196" t="s">
        <v>4038</v>
      </c>
      <c r="H4196" t="s">
        <v>4276</v>
      </c>
      <c r="I4196" t="s">
        <v>3875</v>
      </c>
      <c r="J4196" t="str">
        <f t="shared" si="527"/>
        <v>Blagoveshchensk,Amur,Russia</v>
      </c>
      <c r="K4196" t="s">
        <v>4478</v>
      </c>
      <c r="L4196" t="s">
        <v>4471</v>
      </c>
      <c r="M4196" t="s">
        <v>30</v>
      </c>
      <c r="N4196" t="s">
        <v>31</v>
      </c>
      <c r="O4196" t="s">
        <v>174</v>
      </c>
      <c r="P4196" s="4">
        <v>195.12</v>
      </c>
      <c r="Q4196" s="14">
        <f t="shared" si="521"/>
        <v>1</v>
      </c>
      <c r="R4196">
        <v>4</v>
      </c>
      <c r="S4196" s="14">
        <f t="shared" si="522"/>
        <v>1</v>
      </c>
      <c r="T4196">
        <v>0</v>
      </c>
      <c r="U4196" s="14">
        <f t="shared" si="523"/>
        <v>1</v>
      </c>
      <c r="V4196" s="4">
        <v>25.32</v>
      </c>
      <c r="W4196" s="14">
        <f t="shared" si="524"/>
        <v>1</v>
      </c>
      <c r="X4196">
        <v>15.16</v>
      </c>
      <c r="Y4196" s="14">
        <f t="shared" si="525"/>
        <v>1</v>
      </c>
      <c r="Z4196" t="s">
        <v>28</v>
      </c>
      <c r="AA4196" s="14">
        <f t="shared" si="526"/>
        <v>2</v>
      </c>
    </row>
    <row r="4197" spans="1:27" ht="15" customHeight="1" x14ac:dyDescent="0.25">
      <c r="A4197" t="s">
        <v>6587</v>
      </c>
      <c r="B4197" s="6">
        <v>42038</v>
      </c>
      <c r="C4197" s="6">
        <v>42041</v>
      </c>
      <c r="D4197" t="s">
        <v>75</v>
      </c>
      <c r="E4197" t="s">
        <v>59</v>
      </c>
      <c r="F4197" s="14">
        <f t="shared" si="520"/>
        <v>2</v>
      </c>
      <c r="G4197" t="s">
        <v>3177</v>
      </c>
      <c r="H4197" t="s">
        <v>3178</v>
      </c>
      <c r="I4197" t="s">
        <v>3095</v>
      </c>
      <c r="J4197" t="str">
        <f t="shared" si="527"/>
        <v>Columbus,Ohio,United States</v>
      </c>
      <c r="K4197" t="s">
        <v>4489</v>
      </c>
      <c r="L4197" t="s">
        <v>4482</v>
      </c>
      <c r="M4197" t="s">
        <v>25</v>
      </c>
      <c r="N4197" t="s">
        <v>145</v>
      </c>
      <c r="O4197" t="s">
        <v>3188</v>
      </c>
      <c r="P4197" s="4">
        <v>78.304000000000002</v>
      </c>
      <c r="Q4197" s="14">
        <f t="shared" si="521"/>
        <v>1</v>
      </c>
      <c r="R4197">
        <v>2</v>
      </c>
      <c r="S4197" s="14">
        <f t="shared" si="522"/>
        <v>1</v>
      </c>
      <c r="T4197">
        <v>0.2</v>
      </c>
      <c r="U4197" s="14">
        <f t="shared" si="523"/>
        <v>1</v>
      </c>
      <c r="V4197" s="4">
        <v>29.363999999999997</v>
      </c>
      <c r="W4197" s="14">
        <f t="shared" si="524"/>
        <v>1</v>
      </c>
      <c r="X4197">
        <v>14.78</v>
      </c>
      <c r="Y4197" s="14">
        <f t="shared" si="525"/>
        <v>1</v>
      </c>
      <c r="Z4197" t="s">
        <v>28</v>
      </c>
      <c r="AA4197" s="14">
        <f t="shared" si="526"/>
        <v>2</v>
      </c>
    </row>
    <row r="4198" spans="1:27" ht="15" customHeight="1" x14ac:dyDescent="0.25">
      <c r="A4198" t="s">
        <v>9489</v>
      </c>
      <c r="B4198" s="6">
        <v>42140</v>
      </c>
      <c r="C4198" s="6">
        <v>42140</v>
      </c>
      <c r="D4198" t="s">
        <v>113</v>
      </c>
      <c r="E4198" t="s">
        <v>20</v>
      </c>
      <c r="F4198" s="14">
        <f t="shared" si="520"/>
        <v>1</v>
      </c>
      <c r="G4198" t="s">
        <v>2750</v>
      </c>
      <c r="H4198" t="s">
        <v>2592</v>
      </c>
      <c r="I4198" t="s">
        <v>2571</v>
      </c>
      <c r="J4198" t="str">
        <f t="shared" si="527"/>
        <v>Gold Coast,Queensland,Australia</v>
      </c>
      <c r="K4198" t="s">
        <v>2572</v>
      </c>
      <c r="L4198" t="s">
        <v>4469</v>
      </c>
      <c r="M4198" t="s">
        <v>42</v>
      </c>
      <c r="N4198" t="s">
        <v>88</v>
      </c>
      <c r="O4198" t="s">
        <v>1786</v>
      </c>
      <c r="P4198" s="4">
        <v>305.53200000000004</v>
      </c>
      <c r="Q4198" s="14">
        <f t="shared" si="521"/>
        <v>1</v>
      </c>
      <c r="R4198">
        <v>2</v>
      </c>
      <c r="S4198" s="14">
        <f t="shared" si="522"/>
        <v>1</v>
      </c>
      <c r="T4198">
        <v>0.1</v>
      </c>
      <c r="U4198" s="14">
        <f t="shared" si="523"/>
        <v>1</v>
      </c>
      <c r="V4198" s="4">
        <v>-6.828000000000003</v>
      </c>
      <c r="W4198" s="14">
        <f t="shared" si="524"/>
        <v>3</v>
      </c>
      <c r="X4198">
        <v>15.15</v>
      </c>
      <c r="Y4198" s="14">
        <f t="shared" si="525"/>
        <v>1</v>
      </c>
      <c r="Z4198" t="s">
        <v>71</v>
      </c>
      <c r="AA4198" s="14">
        <f t="shared" si="526"/>
        <v>3</v>
      </c>
    </row>
    <row r="4199" spans="1:27" ht="15" customHeight="1" x14ac:dyDescent="0.25">
      <c r="A4199" t="s">
        <v>9890</v>
      </c>
      <c r="B4199" s="6">
        <v>42246</v>
      </c>
      <c r="C4199" s="6">
        <v>42253</v>
      </c>
      <c r="D4199" t="s">
        <v>19</v>
      </c>
      <c r="E4199" t="s">
        <v>54</v>
      </c>
      <c r="F4199" s="14">
        <f t="shared" si="520"/>
        <v>3</v>
      </c>
      <c r="G4199" t="s">
        <v>49</v>
      </c>
      <c r="H4199" t="s">
        <v>49</v>
      </c>
      <c r="I4199" t="s">
        <v>50</v>
      </c>
      <c r="J4199" t="str">
        <f t="shared" si="527"/>
        <v>Managua,Managua,Nicaragua</v>
      </c>
      <c r="K4199" t="s">
        <v>4485</v>
      </c>
      <c r="L4199" t="s">
        <v>24</v>
      </c>
      <c r="M4199" t="s">
        <v>25</v>
      </c>
      <c r="N4199" t="s">
        <v>82</v>
      </c>
      <c r="O4199" t="s">
        <v>394</v>
      </c>
      <c r="P4199" s="4">
        <v>123.84</v>
      </c>
      <c r="Q4199" s="14">
        <f t="shared" si="521"/>
        <v>1</v>
      </c>
      <c r="R4199">
        <v>8</v>
      </c>
      <c r="S4199" s="14">
        <f t="shared" si="522"/>
        <v>1</v>
      </c>
      <c r="T4199">
        <v>0</v>
      </c>
      <c r="U4199" s="14">
        <f t="shared" si="523"/>
        <v>1</v>
      </c>
      <c r="V4199" s="4">
        <v>49.439999999999991</v>
      </c>
      <c r="W4199" s="14">
        <f t="shared" si="524"/>
        <v>1</v>
      </c>
      <c r="X4199">
        <v>15.13</v>
      </c>
      <c r="Y4199" s="14">
        <f t="shared" si="525"/>
        <v>1</v>
      </c>
      <c r="Z4199" t="s">
        <v>55</v>
      </c>
      <c r="AA4199" s="14">
        <f t="shared" si="526"/>
        <v>1</v>
      </c>
    </row>
    <row r="4200" spans="1:27" ht="15" customHeight="1" x14ac:dyDescent="0.25">
      <c r="A4200" t="s">
        <v>10107</v>
      </c>
      <c r="B4200" s="6">
        <v>42367</v>
      </c>
      <c r="C4200" s="6">
        <v>42371</v>
      </c>
      <c r="D4200" t="s">
        <v>19</v>
      </c>
      <c r="E4200" t="s">
        <v>20</v>
      </c>
      <c r="F4200" s="14">
        <f t="shared" si="520"/>
        <v>1</v>
      </c>
      <c r="G4200" t="s">
        <v>2624</v>
      </c>
      <c r="H4200" t="s">
        <v>2604</v>
      </c>
      <c r="I4200" t="s">
        <v>2565</v>
      </c>
      <c r="J4200" t="str">
        <f t="shared" si="527"/>
        <v>Kanpur,Uttar Pradesh,India</v>
      </c>
      <c r="K4200" t="s">
        <v>4470</v>
      </c>
      <c r="L4200" t="s">
        <v>4469</v>
      </c>
      <c r="M4200" t="s">
        <v>25</v>
      </c>
      <c r="N4200" t="s">
        <v>91</v>
      </c>
      <c r="O4200" t="s">
        <v>1766</v>
      </c>
      <c r="P4200" s="4">
        <v>245.16</v>
      </c>
      <c r="Q4200" s="14">
        <f t="shared" si="521"/>
        <v>1</v>
      </c>
      <c r="R4200">
        <v>4</v>
      </c>
      <c r="S4200" s="14">
        <f t="shared" si="522"/>
        <v>1</v>
      </c>
      <c r="T4200">
        <v>0</v>
      </c>
      <c r="U4200" s="14">
        <f t="shared" si="523"/>
        <v>1</v>
      </c>
      <c r="V4200" s="4">
        <v>73.44</v>
      </c>
      <c r="W4200" s="14">
        <f t="shared" si="524"/>
        <v>1</v>
      </c>
      <c r="X4200">
        <v>15.13</v>
      </c>
      <c r="Y4200" s="14">
        <f t="shared" si="525"/>
        <v>1</v>
      </c>
      <c r="Z4200" t="s">
        <v>28</v>
      </c>
      <c r="AA4200" s="14">
        <f t="shared" si="526"/>
        <v>2</v>
      </c>
    </row>
    <row r="4201" spans="1:27" ht="15" customHeight="1" x14ac:dyDescent="0.25">
      <c r="A4201" t="s">
        <v>9539</v>
      </c>
      <c r="B4201" s="6">
        <v>42176</v>
      </c>
      <c r="C4201" s="6">
        <v>42182</v>
      </c>
      <c r="D4201" t="s">
        <v>19</v>
      </c>
      <c r="E4201" t="s">
        <v>59</v>
      </c>
      <c r="F4201" s="14">
        <f t="shared" si="520"/>
        <v>2</v>
      </c>
      <c r="G4201" t="s">
        <v>4125</v>
      </c>
      <c r="H4201" t="s">
        <v>4125</v>
      </c>
      <c r="I4201" t="s">
        <v>3878</v>
      </c>
      <c r="J4201" t="str">
        <f t="shared" si="527"/>
        <v>Poltava,Poltava,Ukraine</v>
      </c>
      <c r="K4201" t="s">
        <v>4478</v>
      </c>
      <c r="L4201" t="s">
        <v>4471</v>
      </c>
      <c r="M4201" t="s">
        <v>42</v>
      </c>
      <c r="N4201" t="s">
        <v>80</v>
      </c>
      <c r="O4201" t="s">
        <v>957</v>
      </c>
      <c r="P4201" s="4">
        <v>142.89000000000001</v>
      </c>
      <c r="Q4201" s="14">
        <f t="shared" si="521"/>
        <v>1</v>
      </c>
      <c r="R4201">
        <v>1</v>
      </c>
      <c r="S4201" s="14">
        <f t="shared" si="522"/>
        <v>1</v>
      </c>
      <c r="T4201">
        <v>0</v>
      </c>
      <c r="U4201" s="14">
        <f t="shared" si="523"/>
        <v>1</v>
      </c>
      <c r="V4201" s="4">
        <v>14.28</v>
      </c>
      <c r="W4201" s="14">
        <f t="shared" si="524"/>
        <v>1</v>
      </c>
      <c r="X4201">
        <v>15.12</v>
      </c>
      <c r="Y4201" s="14">
        <f t="shared" si="525"/>
        <v>1</v>
      </c>
      <c r="Z4201" t="s">
        <v>28</v>
      </c>
      <c r="AA4201" s="14">
        <f t="shared" si="526"/>
        <v>2</v>
      </c>
    </row>
    <row r="4202" spans="1:27" ht="15" customHeight="1" x14ac:dyDescent="0.25">
      <c r="A4202" t="s">
        <v>6588</v>
      </c>
      <c r="B4202" s="6">
        <v>42127</v>
      </c>
      <c r="C4202" s="6">
        <v>42132</v>
      </c>
      <c r="D4202" t="s">
        <v>19</v>
      </c>
      <c r="E4202" t="s">
        <v>59</v>
      </c>
      <c r="F4202" s="14">
        <f t="shared" si="520"/>
        <v>2</v>
      </c>
      <c r="G4202" t="s">
        <v>3220</v>
      </c>
      <c r="H4202" t="s">
        <v>3221</v>
      </c>
      <c r="I4202" t="s">
        <v>3095</v>
      </c>
      <c r="J4202" t="str">
        <f t="shared" si="527"/>
        <v>Westfield,New Jersey,United States</v>
      </c>
      <c r="K4202" t="s">
        <v>4489</v>
      </c>
      <c r="L4202" t="s">
        <v>4482</v>
      </c>
      <c r="M4202" t="s">
        <v>30</v>
      </c>
      <c r="N4202" t="s">
        <v>31</v>
      </c>
      <c r="O4202" t="s">
        <v>3482</v>
      </c>
      <c r="P4202" s="4">
        <v>129.93</v>
      </c>
      <c r="Q4202" s="14">
        <f t="shared" si="521"/>
        <v>1</v>
      </c>
      <c r="R4202">
        <v>3</v>
      </c>
      <c r="S4202" s="14">
        <f t="shared" si="522"/>
        <v>1</v>
      </c>
      <c r="T4202">
        <v>0</v>
      </c>
      <c r="U4202" s="14">
        <f t="shared" si="523"/>
        <v>1</v>
      </c>
      <c r="V4202" s="4">
        <v>12.992999999999988</v>
      </c>
      <c r="W4202" s="14">
        <f t="shared" si="524"/>
        <v>1</v>
      </c>
      <c r="X4202">
        <v>10.24</v>
      </c>
      <c r="Y4202" s="14">
        <f t="shared" si="525"/>
        <v>1</v>
      </c>
      <c r="Z4202" t="s">
        <v>71</v>
      </c>
      <c r="AA4202" s="14">
        <f t="shared" si="526"/>
        <v>3</v>
      </c>
    </row>
    <row r="4203" spans="1:27" ht="15" customHeight="1" x14ac:dyDescent="0.25">
      <c r="A4203" t="s">
        <v>6589</v>
      </c>
      <c r="B4203" s="6">
        <v>42109</v>
      </c>
      <c r="C4203" s="6">
        <v>42113</v>
      </c>
      <c r="D4203" t="s">
        <v>19</v>
      </c>
      <c r="E4203" t="s">
        <v>59</v>
      </c>
      <c r="F4203" s="14">
        <f t="shared" si="520"/>
        <v>2</v>
      </c>
      <c r="G4203" t="s">
        <v>3344</v>
      </c>
      <c r="H4203" t="s">
        <v>3104</v>
      </c>
      <c r="I4203" t="s">
        <v>3095</v>
      </c>
      <c r="J4203" t="str">
        <f t="shared" si="527"/>
        <v>Fayetteville,North Carolina,United States</v>
      </c>
      <c r="K4203" t="s">
        <v>4488</v>
      </c>
      <c r="L4203" t="s">
        <v>4482</v>
      </c>
      <c r="M4203" t="s">
        <v>30</v>
      </c>
      <c r="N4203" t="s">
        <v>33</v>
      </c>
      <c r="O4203" t="s">
        <v>3535</v>
      </c>
      <c r="P4203" s="4">
        <v>198.27200000000002</v>
      </c>
      <c r="Q4203" s="14">
        <f t="shared" si="521"/>
        <v>1</v>
      </c>
      <c r="R4203">
        <v>8</v>
      </c>
      <c r="S4203" s="14">
        <f t="shared" si="522"/>
        <v>1</v>
      </c>
      <c r="T4203">
        <v>0.2</v>
      </c>
      <c r="U4203" s="14">
        <f t="shared" si="523"/>
        <v>1</v>
      </c>
      <c r="V4203" s="4">
        <v>-32.219200000000022</v>
      </c>
      <c r="W4203" s="14">
        <f t="shared" si="524"/>
        <v>3</v>
      </c>
      <c r="X4203">
        <v>9.11</v>
      </c>
      <c r="Y4203" s="14">
        <f t="shared" si="525"/>
        <v>1</v>
      </c>
      <c r="Z4203" t="s">
        <v>28</v>
      </c>
      <c r="AA4203" s="14">
        <f t="shared" si="526"/>
        <v>2</v>
      </c>
    </row>
    <row r="4204" spans="1:27" ht="15" customHeight="1" x14ac:dyDescent="0.25">
      <c r="A4204" t="s">
        <v>9831</v>
      </c>
      <c r="B4204" s="6">
        <v>42236</v>
      </c>
      <c r="C4204" s="6">
        <v>42239</v>
      </c>
      <c r="D4204" t="s">
        <v>67</v>
      </c>
      <c r="E4204" t="s">
        <v>20</v>
      </c>
      <c r="F4204" s="14">
        <f t="shared" si="520"/>
        <v>1</v>
      </c>
      <c r="G4204" t="s">
        <v>2640</v>
      </c>
      <c r="H4204" t="s">
        <v>2630</v>
      </c>
      <c r="I4204" t="s">
        <v>2579</v>
      </c>
      <c r="J4204" t="str">
        <f t="shared" si="527"/>
        <v>Depok,Yogyakarta,Indonesia</v>
      </c>
      <c r="K4204" t="s">
        <v>4481</v>
      </c>
      <c r="L4204" t="s">
        <v>4469</v>
      </c>
      <c r="M4204" t="s">
        <v>30</v>
      </c>
      <c r="N4204" t="s">
        <v>31</v>
      </c>
      <c r="O4204" t="s">
        <v>1565</v>
      </c>
      <c r="P4204" s="4">
        <v>110.7702</v>
      </c>
      <c r="Q4204" s="14">
        <f t="shared" si="521"/>
        <v>1</v>
      </c>
      <c r="R4204">
        <v>6</v>
      </c>
      <c r="S4204" s="14">
        <f t="shared" si="522"/>
        <v>1</v>
      </c>
      <c r="T4204">
        <v>0.27</v>
      </c>
      <c r="U4204" s="14">
        <f t="shared" si="523"/>
        <v>1</v>
      </c>
      <c r="V4204" s="4">
        <v>4.390199999999993</v>
      </c>
      <c r="W4204" s="14">
        <f t="shared" si="524"/>
        <v>1</v>
      </c>
      <c r="X4204">
        <v>15.11</v>
      </c>
      <c r="Y4204" s="14">
        <f t="shared" si="525"/>
        <v>1</v>
      </c>
      <c r="Z4204" t="s">
        <v>28</v>
      </c>
      <c r="AA4204" s="14">
        <f t="shared" si="526"/>
        <v>2</v>
      </c>
    </row>
    <row r="4205" spans="1:27" ht="15" customHeight="1" x14ac:dyDescent="0.25">
      <c r="A4205" t="s">
        <v>6927</v>
      </c>
      <c r="B4205" s="6">
        <v>42220</v>
      </c>
      <c r="C4205" s="6">
        <v>42226</v>
      </c>
      <c r="D4205" t="s">
        <v>19</v>
      </c>
      <c r="E4205" t="s">
        <v>59</v>
      </c>
      <c r="F4205" s="14">
        <f t="shared" si="520"/>
        <v>2</v>
      </c>
      <c r="G4205" t="s">
        <v>1856</v>
      </c>
      <c r="H4205" t="s">
        <v>1856</v>
      </c>
      <c r="I4205" t="s">
        <v>1840</v>
      </c>
      <c r="J4205" t="str">
        <f t="shared" si="527"/>
        <v>Madrid,Madrid,Spain</v>
      </c>
      <c r="K4205" t="s">
        <v>4472</v>
      </c>
      <c r="L4205" t="s">
        <v>4471</v>
      </c>
      <c r="M4205" t="s">
        <v>30</v>
      </c>
      <c r="N4205" t="s">
        <v>33</v>
      </c>
      <c r="O4205" t="s">
        <v>345</v>
      </c>
      <c r="P4205" s="4">
        <v>124.85999999999999</v>
      </c>
      <c r="Q4205" s="14">
        <f t="shared" si="521"/>
        <v>1</v>
      </c>
      <c r="R4205">
        <v>1</v>
      </c>
      <c r="S4205" s="14">
        <f t="shared" si="522"/>
        <v>1</v>
      </c>
      <c r="T4205">
        <v>0</v>
      </c>
      <c r="U4205" s="14">
        <f t="shared" si="523"/>
        <v>1</v>
      </c>
      <c r="V4205" s="4">
        <v>48.69</v>
      </c>
      <c r="W4205" s="14">
        <f t="shared" si="524"/>
        <v>1</v>
      </c>
      <c r="X4205">
        <v>15.09</v>
      </c>
      <c r="Y4205" s="14">
        <f t="shared" si="525"/>
        <v>1</v>
      </c>
      <c r="Z4205" t="s">
        <v>55</v>
      </c>
      <c r="AA4205" s="14">
        <f t="shared" si="526"/>
        <v>1</v>
      </c>
    </row>
    <row r="4206" spans="1:27" ht="15" customHeight="1" x14ac:dyDescent="0.25">
      <c r="A4206" t="s">
        <v>9656</v>
      </c>
      <c r="B4206" s="6">
        <v>42256</v>
      </c>
      <c r="C4206" s="6">
        <v>42258</v>
      </c>
      <c r="D4206" t="s">
        <v>67</v>
      </c>
      <c r="E4206" t="s">
        <v>20</v>
      </c>
      <c r="F4206" s="14">
        <f t="shared" si="520"/>
        <v>1</v>
      </c>
      <c r="G4206" t="s">
        <v>4239</v>
      </c>
      <c r="H4206" t="s">
        <v>4036</v>
      </c>
      <c r="I4206" t="s">
        <v>3903</v>
      </c>
      <c r="J4206" t="str">
        <f t="shared" si="527"/>
        <v>Sincan,Ankara,Turkey</v>
      </c>
      <c r="K4206" t="s">
        <v>4476</v>
      </c>
      <c r="L4206" t="s">
        <v>4469</v>
      </c>
      <c r="M4206" t="s">
        <v>42</v>
      </c>
      <c r="N4206" t="s">
        <v>88</v>
      </c>
      <c r="O4206" t="s">
        <v>1325</v>
      </c>
      <c r="P4206" s="4">
        <v>99.672000000000011</v>
      </c>
      <c r="Q4206" s="14">
        <f t="shared" si="521"/>
        <v>1</v>
      </c>
      <c r="R4206">
        <v>2</v>
      </c>
      <c r="S4206" s="14">
        <f t="shared" si="522"/>
        <v>1</v>
      </c>
      <c r="T4206">
        <v>0.6</v>
      </c>
      <c r="U4206" s="14">
        <f t="shared" si="523"/>
        <v>3</v>
      </c>
      <c r="V4206" s="4">
        <v>-42.408000000000001</v>
      </c>
      <c r="W4206" s="14">
        <f t="shared" si="524"/>
        <v>3</v>
      </c>
      <c r="X4206">
        <v>15.09</v>
      </c>
      <c r="Y4206" s="14">
        <f t="shared" si="525"/>
        <v>1</v>
      </c>
      <c r="Z4206" t="s">
        <v>71</v>
      </c>
      <c r="AA4206" s="14">
        <f t="shared" si="526"/>
        <v>3</v>
      </c>
    </row>
    <row r="4207" spans="1:27" ht="15" customHeight="1" x14ac:dyDescent="0.25">
      <c r="A4207" t="s">
        <v>10236</v>
      </c>
      <c r="B4207" s="6">
        <v>42316</v>
      </c>
      <c r="C4207" s="6">
        <v>42316</v>
      </c>
      <c r="D4207" t="s">
        <v>113</v>
      </c>
      <c r="E4207" t="s">
        <v>54</v>
      </c>
      <c r="F4207" s="14">
        <f t="shared" si="520"/>
        <v>3</v>
      </c>
      <c r="G4207" t="s">
        <v>73</v>
      </c>
      <c r="H4207" t="s">
        <v>61</v>
      </c>
      <c r="I4207" t="s">
        <v>61</v>
      </c>
      <c r="J4207" t="str">
        <f t="shared" si="527"/>
        <v>Panama City,Panama,Panama</v>
      </c>
      <c r="K4207" t="s">
        <v>4485</v>
      </c>
      <c r="L4207" t="s">
        <v>24</v>
      </c>
      <c r="M4207" t="s">
        <v>42</v>
      </c>
      <c r="N4207" t="s">
        <v>43</v>
      </c>
      <c r="O4207" t="s">
        <v>1725</v>
      </c>
      <c r="P4207" s="4">
        <v>140.23200000000003</v>
      </c>
      <c r="Q4207" s="14">
        <f t="shared" si="521"/>
        <v>1</v>
      </c>
      <c r="R4207">
        <v>4</v>
      </c>
      <c r="S4207" s="14">
        <f t="shared" si="522"/>
        <v>1</v>
      </c>
      <c r="T4207">
        <v>0.7</v>
      </c>
      <c r="U4207" s="14">
        <f t="shared" si="523"/>
        <v>3</v>
      </c>
      <c r="V4207" s="4">
        <v>-154.32799999999995</v>
      </c>
      <c r="W4207" s="14">
        <f t="shared" si="524"/>
        <v>3</v>
      </c>
      <c r="X4207">
        <v>15.087</v>
      </c>
      <c r="Y4207" s="14">
        <f t="shared" si="525"/>
        <v>1</v>
      </c>
      <c r="Z4207" t="s">
        <v>71</v>
      </c>
      <c r="AA4207" s="14">
        <f t="shared" si="526"/>
        <v>3</v>
      </c>
    </row>
    <row r="4208" spans="1:27" ht="15" customHeight="1" x14ac:dyDescent="0.25">
      <c r="A4208" t="s">
        <v>7534</v>
      </c>
      <c r="B4208" s="6">
        <v>42256</v>
      </c>
      <c r="C4208" s="6">
        <v>42260</v>
      </c>
      <c r="D4208" t="s">
        <v>67</v>
      </c>
      <c r="E4208" t="s">
        <v>20</v>
      </c>
      <c r="F4208" s="14">
        <f t="shared" si="520"/>
        <v>1</v>
      </c>
      <c r="G4208" t="s">
        <v>187</v>
      </c>
      <c r="H4208" t="s">
        <v>188</v>
      </c>
      <c r="I4208" t="s">
        <v>188</v>
      </c>
      <c r="J4208" t="str">
        <f t="shared" si="527"/>
        <v>Mixco,Guatemala,Guatemala</v>
      </c>
      <c r="K4208" t="s">
        <v>4485</v>
      </c>
      <c r="L4208" t="s">
        <v>24</v>
      </c>
      <c r="M4208" t="s">
        <v>42</v>
      </c>
      <c r="N4208" t="s">
        <v>88</v>
      </c>
      <c r="O4208" t="s">
        <v>1293</v>
      </c>
      <c r="P4208" s="4">
        <v>244.48000000000002</v>
      </c>
      <c r="Q4208" s="14">
        <f t="shared" si="521"/>
        <v>1</v>
      </c>
      <c r="R4208">
        <v>2</v>
      </c>
      <c r="S4208" s="14">
        <f t="shared" si="522"/>
        <v>1</v>
      </c>
      <c r="T4208">
        <v>0</v>
      </c>
      <c r="U4208" s="14">
        <f t="shared" si="523"/>
        <v>1</v>
      </c>
      <c r="V4208" s="4">
        <v>75.760000000000005</v>
      </c>
      <c r="W4208" s="14">
        <f t="shared" si="524"/>
        <v>1</v>
      </c>
      <c r="X4208">
        <v>15.069999999999999</v>
      </c>
      <c r="Y4208" s="14">
        <f t="shared" si="525"/>
        <v>1</v>
      </c>
      <c r="Z4208" t="s">
        <v>28</v>
      </c>
      <c r="AA4208" s="14">
        <f t="shared" si="526"/>
        <v>2</v>
      </c>
    </row>
    <row r="4209" spans="1:27" ht="15" customHeight="1" x14ac:dyDescent="0.25">
      <c r="A4209" t="s">
        <v>7157</v>
      </c>
      <c r="B4209" s="6">
        <v>42351</v>
      </c>
      <c r="C4209" s="6">
        <v>42355</v>
      </c>
      <c r="D4209" t="s">
        <v>19</v>
      </c>
      <c r="E4209" t="s">
        <v>20</v>
      </c>
      <c r="F4209" s="14">
        <f t="shared" si="520"/>
        <v>1</v>
      </c>
      <c r="G4209" t="s">
        <v>2018</v>
      </c>
      <c r="H4209" t="s">
        <v>10396</v>
      </c>
      <c r="I4209" t="s">
        <v>1823</v>
      </c>
      <c r="J4209" t="str">
        <f t="shared" si="527"/>
        <v>Valence,Auvergne-Rhône-Alpes,France</v>
      </c>
      <c r="K4209" t="s">
        <v>4477</v>
      </c>
      <c r="L4209" t="s">
        <v>4471</v>
      </c>
      <c r="M4209" t="s">
        <v>25</v>
      </c>
      <c r="N4209" t="s">
        <v>45</v>
      </c>
      <c r="O4209" t="s">
        <v>125</v>
      </c>
      <c r="P4209" s="4">
        <v>125.40000000000003</v>
      </c>
      <c r="Q4209" s="14">
        <f t="shared" si="521"/>
        <v>1</v>
      </c>
      <c r="R4209">
        <v>5</v>
      </c>
      <c r="S4209" s="14">
        <f t="shared" si="522"/>
        <v>1</v>
      </c>
      <c r="T4209">
        <v>0</v>
      </c>
      <c r="U4209" s="14">
        <f t="shared" si="523"/>
        <v>1</v>
      </c>
      <c r="V4209" s="4">
        <v>15</v>
      </c>
      <c r="W4209" s="14">
        <f t="shared" si="524"/>
        <v>1</v>
      </c>
      <c r="X4209">
        <v>15.06</v>
      </c>
      <c r="Y4209" s="14">
        <f t="shared" si="525"/>
        <v>1</v>
      </c>
      <c r="Z4209" t="s">
        <v>71</v>
      </c>
      <c r="AA4209" s="14">
        <f t="shared" si="526"/>
        <v>3</v>
      </c>
    </row>
    <row r="4210" spans="1:27" ht="15" customHeight="1" x14ac:dyDescent="0.25">
      <c r="A4210" t="s">
        <v>7434</v>
      </c>
      <c r="B4210" s="6">
        <v>42220</v>
      </c>
      <c r="C4210" s="6">
        <v>42224</v>
      </c>
      <c r="D4210" t="s">
        <v>19</v>
      </c>
      <c r="E4210" t="s">
        <v>20</v>
      </c>
      <c r="F4210" s="14">
        <f t="shared" si="520"/>
        <v>1</v>
      </c>
      <c r="G4210" t="s">
        <v>4020</v>
      </c>
      <c r="H4210" t="s">
        <v>4021</v>
      </c>
      <c r="I4210" t="s">
        <v>4022</v>
      </c>
      <c r="J4210" t="str">
        <f t="shared" si="527"/>
        <v>Antananarivo,Analamanga,Madagascar</v>
      </c>
      <c r="K4210" t="s">
        <v>4480</v>
      </c>
      <c r="L4210" t="s">
        <v>3867</v>
      </c>
      <c r="M4210" t="s">
        <v>30</v>
      </c>
      <c r="N4210" t="s">
        <v>31</v>
      </c>
      <c r="O4210" t="s">
        <v>796</v>
      </c>
      <c r="P4210" s="4">
        <v>88.02</v>
      </c>
      <c r="Q4210" s="14">
        <f t="shared" si="521"/>
        <v>1</v>
      </c>
      <c r="R4210">
        <v>2</v>
      </c>
      <c r="S4210" s="14">
        <f t="shared" si="522"/>
        <v>1</v>
      </c>
      <c r="T4210">
        <v>0</v>
      </c>
      <c r="U4210" s="14">
        <f t="shared" si="523"/>
        <v>1</v>
      </c>
      <c r="V4210" s="4">
        <v>31.68</v>
      </c>
      <c r="W4210" s="14">
        <f t="shared" si="524"/>
        <v>1</v>
      </c>
      <c r="X4210">
        <v>15.06</v>
      </c>
      <c r="Y4210" s="14">
        <f t="shared" si="525"/>
        <v>1</v>
      </c>
      <c r="Z4210" t="s">
        <v>71</v>
      </c>
      <c r="AA4210" s="14">
        <f t="shared" si="526"/>
        <v>3</v>
      </c>
    </row>
    <row r="4211" spans="1:27" ht="15" customHeight="1" x14ac:dyDescent="0.25">
      <c r="A4211" t="s">
        <v>5422</v>
      </c>
      <c r="B4211" s="6">
        <v>42148</v>
      </c>
      <c r="C4211" s="6">
        <v>42152</v>
      </c>
      <c r="D4211" t="s">
        <v>19</v>
      </c>
      <c r="E4211" t="s">
        <v>20</v>
      </c>
      <c r="F4211" s="14">
        <f t="shared" si="520"/>
        <v>1</v>
      </c>
      <c r="G4211" t="s">
        <v>1919</v>
      </c>
      <c r="H4211" t="s">
        <v>1882</v>
      </c>
      <c r="I4211" t="s">
        <v>1823</v>
      </c>
      <c r="J4211" t="str">
        <f t="shared" si="527"/>
        <v>Marseille,Provence-Alpes-Côte d'Azur,France</v>
      </c>
      <c r="K4211" t="s">
        <v>4477</v>
      </c>
      <c r="L4211" t="s">
        <v>4471</v>
      </c>
      <c r="M4211" t="s">
        <v>25</v>
      </c>
      <c r="N4211" t="s">
        <v>145</v>
      </c>
      <c r="O4211" t="s">
        <v>1234</v>
      </c>
      <c r="P4211" s="4">
        <v>193.32</v>
      </c>
      <c r="Q4211" s="14">
        <f t="shared" si="521"/>
        <v>1</v>
      </c>
      <c r="R4211">
        <v>4</v>
      </c>
      <c r="S4211" s="14">
        <f t="shared" si="522"/>
        <v>1</v>
      </c>
      <c r="T4211">
        <v>0</v>
      </c>
      <c r="U4211" s="14">
        <f t="shared" si="523"/>
        <v>1</v>
      </c>
      <c r="V4211" s="4">
        <v>7.68</v>
      </c>
      <c r="W4211" s="14">
        <f t="shared" si="524"/>
        <v>1</v>
      </c>
      <c r="X4211">
        <v>15.05</v>
      </c>
      <c r="Y4211" s="14">
        <f t="shared" si="525"/>
        <v>1</v>
      </c>
      <c r="Z4211" t="s">
        <v>28</v>
      </c>
      <c r="AA4211" s="14">
        <f t="shared" si="526"/>
        <v>2</v>
      </c>
    </row>
    <row r="4212" spans="1:27" ht="15" customHeight="1" x14ac:dyDescent="0.25">
      <c r="A4212" t="s">
        <v>8443</v>
      </c>
      <c r="B4212" s="6">
        <v>42059</v>
      </c>
      <c r="C4212" s="6">
        <v>42064</v>
      </c>
      <c r="D4212" t="s">
        <v>19</v>
      </c>
      <c r="E4212" t="s">
        <v>20</v>
      </c>
      <c r="F4212" s="14">
        <f t="shared" si="520"/>
        <v>1</v>
      </c>
      <c r="G4212" t="s">
        <v>1846</v>
      </c>
      <c r="H4212" t="s">
        <v>1847</v>
      </c>
      <c r="I4212" t="s">
        <v>1848</v>
      </c>
      <c r="J4212" t="str">
        <f t="shared" si="527"/>
        <v>The Hague,South Holland,Netherlands</v>
      </c>
      <c r="K4212" t="s">
        <v>4477</v>
      </c>
      <c r="L4212" t="s">
        <v>4471</v>
      </c>
      <c r="M4212" t="s">
        <v>30</v>
      </c>
      <c r="N4212" t="s">
        <v>52</v>
      </c>
      <c r="O4212" t="s">
        <v>582</v>
      </c>
      <c r="P4212" s="4">
        <v>224.00999999999996</v>
      </c>
      <c r="Q4212" s="14">
        <f t="shared" si="521"/>
        <v>1</v>
      </c>
      <c r="R4212">
        <v>3</v>
      </c>
      <c r="S4212" s="14">
        <f t="shared" si="522"/>
        <v>1</v>
      </c>
      <c r="T4212">
        <v>0.5</v>
      </c>
      <c r="U4212" s="14">
        <f t="shared" si="523"/>
        <v>2</v>
      </c>
      <c r="V4212" s="4">
        <v>-143.36999999999995</v>
      </c>
      <c r="W4212" s="14">
        <f t="shared" si="524"/>
        <v>3</v>
      </c>
      <c r="X4212">
        <v>15.05</v>
      </c>
      <c r="Y4212" s="14">
        <f t="shared" si="525"/>
        <v>1</v>
      </c>
      <c r="Z4212" t="s">
        <v>28</v>
      </c>
      <c r="AA4212" s="14">
        <f t="shared" si="526"/>
        <v>2</v>
      </c>
    </row>
    <row r="4213" spans="1:27" ht="15" customHeight="1" x14ac:dyDescent="0.25">
      <c r="A4213" t="s">
        <v>9908</v>
      </c>
      <c r="B4213" s="6">
        <v>42012</v>
      </c>
      <c r="C4213" s="6">
        <v>42016</v>
      </c>
      <c r="D4213" t="s">
        <v>19</v>
      </c>
      <c r="E4213" t="s">
        <v>59</v>
      </c>
      <c r="F4213" s="14">
        <f t="shared" si="520"/>
        <v>2</v>
      </c>
      <c r="G4213" t="s">
        <v>1915</v>
      </c>
      <c r="H4213" t="s">
        <v>1916</v>
      </c>
      <c r="I4213" t="s">
        <v>1848</v>
      </c>
      <c r="J4213" t="str">
        <f t="shared" si="527"/>
        <v>Amsterdam,North Holland,Netherlands</v>
      </c>
      <c r="K4213" t="s">
        <v>4477</v>
      </c>
      <c r="L4213" t="s">
        <v>4471</v>
      </c>
      <c r="M4213" t="s">
        <v>25</v>
      </c>
      <c r="N4213" t="s">
        <v>82</v>
      </c>
      <c r="O4213" t="s">
        <v>792</v>
      </c>
      <c r="P4213" s="4">
        <v>306.22499999999997</v>
      </c>
      <c r="Q4213" s="14">
        <f t="shared" si="521"/>
        <v>1</v>
      </c>
      <c r="R4213">
        <v>3</v>
      </c>
      <c r="S4213" s="14">
        <f t="shared" si="522"/>
        <v>1</v>
      </c>
      <c r="T4213">
        <v>0.5</v>
      </c>
      <c r="U4213" s="14">
        <f t="shared" si="523"/>
        <v>2</v>
      </c>
      <c r="V4213" s="4">
        <v>-147.01499999999993</v>
      </c>
      <c r="W4213" s="14">
        <f t="shared" si="524"/>
        <v>3</v>
      </c>
      <c r="X4213">
        <v>15.05</v>
      </c>
      <c r="Y4213" s="14">
        <f t="shared" si="525"/>
        <v>1</v>
      </c>
      <c r="Z4213" t="s">
        <v>71</v>
      </c>
      <c r="AA4213" s="14">
        <f t="shared" si="526"/>
        <v>3</v>
      </c>
    </row>
    <row r="4214" spans="1:27" ht="15" customHeight="1" x14ac:dyDescent="0.25">
      <c r="A4214" t="s">
        <v>6995</v>
      </c>
      <c r="B4214" s="6">
        <v>42164</v>
      </c>
      <c r="C4214" s="6">
        <v>42167</v>
      </c>
      <c r="D4214" t="s">
        <v>75</v>
      </c>
      <c r="E4214" t="s">
        <v>20</v>
      </c>
      <c r="F4214" s="14">
        <f t="shared" si="520"/>
        <v>1</v>
      </c>
      <c r="G4214" t="s">
        <v>468</v>
      </c>
      <c r="H4214" t="s">
        <v>468</v>
      </c>
      <c r="I4214" t="s">
        <v>197</v>
      </c>
      <c r="J4214" t="str">
        <f t="shared" si="527"/>
        <v>Córdoba,Córdoba,Argentina</v>
      </c>
      <c r="K4214" t="s">
        <v>4475</v>
      </c>
      <c r="L4214" t="s">
        <v>24</v>
      </c>
      <c r="M4214" t="s">
        <v>25</v>
      </c>
      <c r="N4214" t="s">
        <v>82</v>
      </c>
      <c r="O4214" t="s">
        <v>186</v>
      </c>
      <c r="P4214" s="4">
        <v>96</v>
      </c>
      <c r="Q4214" s="14">
        <f t="shared" si="521"/>
        <v>1</v>
      </c>
      <c r="R4214">
        <v>5</v>
      </c>
      <c r="S4214" s="14">
        <f t="shared" si="522"/>
        <v>1</v>
      </c>
      <c r="T4214">
        <v>0.4</v>
      </c>
      <c r="U4214" s="14">
        <f t="shared" si="523"/>
        <v>2</v>
      </c>
      <c r="V4214" s="4">
        <v>-56</v>
      </c>
      <c r="W4214" s="14">
        <f t="shared" si="524"/>
        <v>3</v>
      </c>
      <c r="X4214">
        <v>15.044999999999998</v>
      </c>
      <c r="Y4214" s="14">
        <f t="shared" si="525"/>
        <v>1</v>
      </c>
      <c r="Z4214" t="s">
        <v>71</v>
      </c>
      <c r="AA4214" s="14">
        <f t="shared" si="526"/>
        <v>3</v>
      </c>
    </row>
    <row r="4215" spans="1:27" ht="15" customHeight="1" x14ac:dyDescent="0.25">
      <c r="A4215" t="s">
        <v>5336</v>
      </c>
      <c r="B4215" s="6">
        <v>42222</v>
      </c>
      <c r="C4215" s="6">
        <v>42225</v>
      </c>
      <c r="D4215" t="s">
        <v>75</v>
      </c>
      <c r="E4215" t="s">
        <v>59</v>
      </c>
      <c r="F4215" s="14">
        <f t="shared" si="520"/>
        <v>2</v>
      </c>
      <c r="G4215" t="s">
        <v>49</v>
      </c>
      <c r="H4215" t="s">
        <v>49</v>
      </c>
      <c r="I4215" t="s">
        <v>50</v>
      </c>
      <c r="J4215" t="str">
        <f t="shared" si="527"/>
        <v>Managua,Managua,Nicaragua</v>
      </c>
      <c r="K4215" t="s">
        <v>4485</v>
      </c>
      <c r="L4215" t="s">
        <v>24</v>
      </c>
      <c r="M4215" t="s">
        <v>42</v>
      </c>
      <c r="N4215" t="s">
        <v>80</v>
      </c>
      <c r="O4215" t="s">
        <v>351</v>
      </c>
      <c r="P4215" s="4">
        <v>161.59616</v>
      </c>
      <c r="Q4215" s="14">
        <f t="shared" si="521"/>
        <v>1</v>
      </c>
      <c r="R4215">
        <v>2</v>
      </c>
      <c r="S4215" s="14">
        <f t="shared" si="522"/>
        <v>1</v>
      </c>
      <c r="T4215">
        <v>2E-3</v>
      </c>
      <c r="U4215" s="14">
        <f t="shared" si="523"/>
        <v>1</v>
      </c>
      <c r="V4215" s="4">
        <v>30.436160000000001</v>
      </c>
      <c r="W4215" s="14">
        <f t="shared" si="524"/>
        <v>1</v>
      </c>
      <c r="X4215">
        <v>15.040000000000001</v>
      </c>
      <c r="Y4215" s="14">
        <f t="shared" si="525"/>
        <v>1</v>
      </c>
      <c r="Z4215" t="s">
        <v>28</v>
      </c>
      <c r="AA4215" s="14">
        <f t="shared" si="526"/>
        <v>2</v>
      </c>
    </row>
    <row r="4216" spans="1:27" ht="15" customHeight="1" x14ac:dyDescent="0.25">
      <c r="A4216" t="s">
        <v>6590</v>
      </c>
      <c r="B4216" s="6">
        <v>42222</v>
      </c>
      <c r="C4216" s="6">
        <v>42224</v>
      </c>
      <c r="D4216" t="s">
        <v>67</v>
      </c>
      <c r="E4216" t="s">
        <v>59</v>
      </c>
      <c r="F4216" s="14">
        <f t="shared" si="520"/>
        <v>2</v>
      </c>
      <c r="G4216" t="s">
        <v>3316</v>
      </c>
      <c r="H4216" t="s">
        <v>4221</v>
      </c>
      <c r="I4216" t="s">
        <v>3945</v>
      </c>
      <c r="J4216" t="str">
        <f t="shared" si="527"/>
        <v>Richmond,British Columbia,Canada</v>
      </c>
      <c r="K4216" t="s">
        <v>3945</v>
      </c>
      <c r="L4216" t="s">
        <v>4482</v>
      </c>
      <c r="M4216" t="s">
        <v>25</v>
      </c>
      <c r="N4216" t="s">
        <v>35</v>
      </c>
      <c r="O4216" t="s">
        <v>1021</v>
      </c>
      <c r="P4216" s="4">
        <v>26.52</v>
      </c>
      <c r="Q4216" s="14">
        <f t="shared" si="521"/>
        <v>1</v>
      </c>
      <c r="R4216">
        <v>2</v>
      </c>
      <c r="S4216" s="14">
        <f t="shared" si="522"/>
        <v>1</v>
      </c>
      <c r="T4216">
        <v>0</v>
      </c>
      <c r="U4216" s="14">
        <f t="shared" si="523"/>
        <v>1</v>
      </c>
      <c r="V4216" s="4">
        <v>12.18</v>
      </c>
      <c r="W4216" s="14">
        <f t="shared" si="524"/>
        <v>1</v>
      </c>
      <c r="X4216">
        <v>1.3900000000000001</v>
      </c>
      <c r="Y4216" s="14">
        <f t="shared" si="525"/>
        <v>1</v>
      </c>
      <c r="Z4216" t="s">
        <v>71</v>
      </c>
      <c r="AA4216" s="14">
        <f t="shared" si="526"/>
        <v>3</v>
      </c>
    </row>
    <row r="4217" spans="1:27" ht="15" customHeight="1" x14ac:dyDescent="0.25">
      <c r="A4217" t="s">
        <v>10000</v>
      </c>
      <c r="B4217" s="6">
        <v>42150</v>
      </c>
      <c r="C4217" s="6">
        <v>42156</v>
      </c>
      <c r="D4217" t="s">
        <v>19</v>
      </c>
      <c r="E4217" t="s">
        <v>20</v>
      </c>
      <c r="F4217" s="14">
        <f t="shared" si="520"/>
        <v>1</v>
      </c>
      <c r="G4217" t="s">
        <v>2754</v>
      </c>
      <c r="H4217" t="s">
        <v>2755</v>
      </c>
      <c r="I4217" t="s">
        <v>2579</v>
      </c>
      <c r="J4217" t="str">
        <f t="shared" si="527"/>
        <v>Medan,Sumatera Utara,Indonesia</v>
      </c>
      <c r="K4217" t="s">
        <v>4481</v>
      </c>
      <c r="L4217" t="s">
        <v>4469</v>
      </c>
      <c r="M4217" t="s">
        <v>25</v>
      </c>
      <c r="N4217" t="s">
        <v>82</v>
      </c>
      <c r="O4217" t="s">
        <v>1279</v>
      </c>
      <c r="P4217" s="4">
        <v>192.02879999999996</v>
      </c>
      <c r="Q4217" s="14">
        <f t="shared" si="521"/>
        <v>1</v>
      </c>
      <c r="R4217">
        <v>4</v>
      </c>
      <c r="S4217" s="14">
        <f t="shared" si="522"/>
        <v>1</v>
      </c>
      <c r="T4217">
        <v>0.17</v>
      </c>
      <c r="U4217" s="14">
        <f t="shared" si="523"/>
        <v>1</v>
      </c>
      <c r="V4217" s="4">
        <v>25.348799999999997</v>
      </c>
      <c r="W4217" s="14">
        <f t="shared" si="524"/>
        <v>1</v>
      </c>
      <c r="X4217">
        <v>15.03</v>
      </c>
      <c r="Y4217" s="14">
        <f t="shared" si="525"/>
        <v>1</v>
      </c>
      <c r="Z4217" t="s">
        <v>28</v>
      </c>
      <c r="AA4217" s="14">
        <f t="shared" si="526"/>
        <v>2</v>
      </c>
    </row>
    <row r="4218" spans="1:27" ht="15" customHeight="1" x14ac:dyDescent="0.25">
      <c r="A4218" t="s">
        <v>6985</v>
      </c>
      <c r="B4218" s="6">
        <v>42291</v>
      </c>
      <c r="C4218" s="6">
        <v>42291</v>
      </c>
      <c r="D4218" t="s">
        <v>113</v>
      </c>
      <c r="E4218" t="s">
        <v>20</v>
      </c>
      <c r="F4218" s="14">
        <f t="shared" si="520"/>
        <v>1</v>
      </c>
      <c r="G4218" t="s">
        <v>2883</v>
      </c>
      <c r="H4218" t="s">
        <v>2642</v>
      </c>
      <c r="I4218" t="s">
        <v>2560</v>
      </c>
      <c r="J4218" t="str">
        <f t="shared" si="527"/>
        <v>Xiangfan,Hubei,China</v>
      </c>
      <c r="K4218" t="s">
        <v>4483</v>
      </c>
      <c r="L4218" t="s">
        <v>4469</v>
      </c>
      <c r="M4218" t="s">
        <v>30</v>
      </c>
      <c r="N4218" t="s">
        <v>52</v>
      </c>
      <c r="O4218" t="s">
        <v>1301</v>
      </c>
      <c r="P4218" s="4">
        <v>475.8599999999999</v>
      </c>
      <c r="Q4218" s="14">
        <f t="shared" si="521"/>
        <v>1</v>
      </c>
      <c r="R4218">
        <v>1</v>
      </c>
      <c r="S4218" s="14">
        <f t="shared" si="522"/>
        <v>1</v>
      </c>
      <c r="T4218">
        <v>0</v>
      </c>
      <c r="U4218" s="14">
        <f t="shared" si="523"/>
        <v>1</v>
      </c>
      <c r="V4218" s="4">
        <v>114.18</v>
      </c>
      <c r="W4218" s="14">
        <f t="shared" si="524"/>
        <v>1</v>
      </c>
      <c r="X4218">
        <v>15.02</v>
      </c>
      <c r="Y4218" s="14">
        <f t="shared" si="525"/>
        <v>1</v>
      </c>
      <c r="Z4218" t="s">
        <v>71</v>
      </c>
      <c r="AA4218" s="14">
        <f t="shared" si="526"/>
        <v>3</v>
      </c>
    </row>
    <row r="4219" spans="1:27" ht="15" customHeight="1" x14ac:dyDescent="0.25">
      <c r="A4219" t="s">
        <v>8496</v>
      </c>
      <c r="B4219" s="6">
        <v>42152</v>
      </c>
      <c r="C4219" s="6">
        <v>42159</v>
      </c>
      <c r="D4219" t="s">
        <v>19</v>
      </c>
      <c r="E4219" t="s">
        <v>54</v>
      </c>
      <c r="F4219" s="14">
        <f t="shared" si="520"/>
        <v>3</v>
      </c>
      <c r="G4219" t="s">
        <v>2768</v>
      </c>
      <c r="H4219" t="s">
        <v>2562</v>
      </c>
      <c r="I4219" t="s">
        <v>2563</v>
      </c>
      <c r="J4219" t="str">
        <f t="shared" si="527"/>
        <v>Caloocan,National Capital,Philippines</v>
      </c>
      <c r="K4219" t="s">
        <v>4481</v>
      </c>
      <c r="L4219" t="s">
        <v>4469</v>
      </c>
      <c r="M4219" t="s">
        <v>42</v>
      </c>
      <c r="N4219" t="s">
        <v>88</v>
      </c>
      <c r="O4219" t="s">
        <v>108</v>
      </c>
      <c r="P4219" s="4">
        <v>194.67000000000002</v>
      </c>
      <c r="Q4219" s="14">
        <f t="shared" si="521"/>
        <v>1</v>
      </c>
      <c r="R4219">
        <v>2</v>
      </c>
      <c r="S4219" s="14">
        <f t="shared" si="522"/>
        <v>1</v>
      </c>
      <c r="T4219">
        <v>0.25</v>
      </c>
      <c r="U4219" s="14">
        <f t="shared" si="523"/>
        <v>1</v>
      </c>
      <c r="V4219" s="4">
        <v>5.1899999999999977</v>
      </c>
      <c r="W4219" s="14">
        <f t="shared" si="524"/>
        <v>1</v>
      </c>
      <c r="X4219">
        <v>14.99</v>
      </c>
      <c r="Y4219" s="14">
        <f t="shared" si="525"/>
        <v>1</v>
      </c>
      <c r="Z4219" t="s">
        <v>28</v>
      </c>
      <c r="AA4219" s="14">
        <f t="shared" si="526"/>
        <v>2</v>
      </c>
    </row>
    <row r="4220" spans="1:27" ht="15" customHeight="1" x14ac:dyDescent="0.25">
      <c r="A4220" t="s">
        <v>5004</v>
      </c>
      <c r="B4220" s="6">
        <v>42357</v>
      </c>
      <c r="C4220" s="6">
        <v>42361</v>
      </c>
      <c r="D4220" t="s">
        <v>19</v>
      </c>
      <c r="E4220" t="s">
        <v>20</v>
      </c>
      <c r="F4220" s="14">
        <f t="shared" si="520"/>
        <v>1</v>
      </c>
      <c r="G4220" t="s">
        <v>3905</v>
      </c>
      <c r="H4220" t="s">
        <v>3905</v>
      </c>
      <c r="I4220" t="s">
        <v>3906</v>
      </c>
      <c r="J4220" t="str">
        <f t="shared" si="527"/>
        <v>Kinshasa,Kinshasa,Democratic Republic of the Congo</v>
      </c>
      <c r="K4220" t="s">
        <v>4474</v>
      </c>
      <c r="L4220" t="s">
        <v>3867</v>
      </c>
      <c r="M4220" t="s">
        <v>30</v>
      </c>
      <c r="N4220" t="s">
        <v>52</v>
      </c>
      <c r="O4220" t="s">
        <v>992</v>
      </c>
      <c r="P4220" s="4">
        <v>144.66</v>
      </c>
      <c r="Q4220" s="14">
        <f t="shared" si="521"/>
        <v>1</v>
      </c>
      <c r="R4220">
        <v>1</v>
      </c>
      <c r="S4220" s="14">
        <f t="shared" si="522"/>
        <v>1</v>
      </c>
      <c r="T4220">
        <v>0</v>
      </c>
      <c r="U4220" s="14">
        <f t="shared" si="523"/>
        <v>1</v>
      </c>
      <c r="V4220" s="4">
        <v>43.38</v>
      </c>
      <c r="W4220" s="14">
        <f t="shared" si="524"/>
        <v>1</v>
      </c>
      <c r="X4220">
        <v>14.98</v>
      </c>
      <c r="Y4220" s="14">
        <f t="shared" si="525"/>
        <v>1</v>
      </c>
      <c r="Z4220" t="s">
        <v>71</v>
      </c>
      <c r="AA4220" s="14">
        <f t="shared" si="526"/>
        <v>3</v>
      </c>
    </row>
    <row r="4221" spans="1:27" ht="15" customHeight="1" x14ac:dyDescent="0.25">
      <c r="A4221" t="s">
        <v>6596</v>
      </c>
      <c r="B4221" s="6">
        <v>42250</v>
      </c>
      <c r="C4221" s="6">
        <v>42256</v>
      </c>
      <c r="D4221" t="s">
        <v>19</v>
      </c>
      <c r="E4221" t="s">
        <v>59</v>
      </c>
      <c r="F4221" s="14">
        <f t="shared" si="520"/>
        <v>2</v>
      </c>
      <c r="G4221" t="s">
        <v>3394</v>
      </c>
      <c r="H4221" t="s">
        <v>3178</v>
      </c>
      <c r="I4221" t="s">
        <v>3095</v>
      </c>
      <c r="J4221" t="str">
        <f t="shared" si="527"/>
        <v>Cleveland,Ohio,United States</v>
      </c>
      <c r="K4221" t="s">
        <v>4489</v>
      </c>
      <c r="L4221" t="s">
        <v>4482</v>
      </c>
      <c r="M4221" t="s">
        <v>30</v>
      </c>
      <c r="N4221" t="s">
        <v>31</v>
      </c>
      <c r="O4221" t="s">
        <v>3228</v>
      </c>
      <c r="P4221" s="4">
        <v>15.072000000000003</v>
      </c>
      <c r="Q4221" s="14">
        <f t="shared" si="521"/>
        <v>1</v>
      </c>
      <c r="R4221">
        <v>3</v>
      </c>
      <c r="S4221" s="14">
        <f t="shared" si="522"/>
        <v>1</v>
      </c>
      <c r="T4221">
        <v>0.2</v>
      </c>
      <c r="U4221" s="14">
        <f t="shared" si="523"/>
        <v>1</v>
      </c>
      <c r="V4221" s="4">
        <v>4.1448</v>
      </c>
      <c r="W4221" s="14">
        <f t="shared" si="524"/>
        <v>1</v>
      </c>
      <c r="X4221">
        <v>1.07</v>
      </c>
      <c r="Y4221" s="14">
        <f t="shared" si="525"/>
        <v>1</v>
      </c>
      <c r="Z4221" t="s">
        <v>28</v>
      </c>
      <c r="AA4221" s="14">
        <f t="shared" si="526"/>
        <v>2</v>
      </c>
    </row>
    <row r="4222" spans="1:27" ht="15" customHeight="1" x14ac:dyDescent="0.25">
      <c r="A4222" t="s">
        <v>6595</v>
      </c>
      <c r="B4222" s="6">
        <v>42164</v>
      </c>
      <c r="C4222" s="6">
        <v>42168</v>
      </c>
      <c r="D4222" t="s">
        <v>19</v>
      </c>
      <c r="E4222" t="s">
        <v>59</v>
      </c>
      <c r="F4222" s="14">
        <f t="shared" si="520"/>
        <v>2</v>
      </c>
      <c r="G4222" t="s">
        <v>3192</v>
      </c>
      <c r="H4222" t="s">
        <v>3108</v>
      </c>
      <c r="I4222" t="s">
        <v>3095</v>
      </c>
      <c r="J4222" t="str">
        <f t="shared" si="527"/>
        <v>Pasadena,Texas,United States</v>
      </c>
      <c r="K4222" t="s">
        <v>3109</v>
      </c>
      <c r="L4222" t="s">
        <v>4482</v>
      </c>
      <c r="M4222" t="s">
        <v>25</v>
      </c>
      <c r="N4222" t="s">
        <v>91</v>
      </c>
      <c r="O4222" t="s">
        <v>3250</v>
      </c>
      <c r="P4222" s="4">
        <v>1.6239999999999994</v>
      </c>
      <c r="Q4222" s="14">
        <f t="shared" si="521"/>
        <v>1</v>
      </c>
      <c r="R4222">
        <v>2</v>
      </c>
      <c r="S4222" s="14">
        <f t="shared" si="522"/>
        <v>1</v>
      </c>
      <c r="T4222">
        <v>0.8</v>
      </c>
      <c r="U4222" s="14">
        <f t="shared" si="523"/>
        <v>4</v>
      </c>
      <c r="V4222" s="4">
        <v>-4.4660000000000002</v>
      </c>
      <c r="W4222" s="14">
        <f t="shared" si="524"/>
        <v>3</v>
      </c>
      <c r="X4222">
        <v>1.02</v>
      </c>
      <c r="Y4222" s="14">
        <f t="shared" si="525"/>
        <v>1</v>
      </c>
      <c r="Z4222" t="s">
        <v>28</v>
      </c>
      <c r="AA4222" s="14">
        <f t="shared" si="526"/>
        <v>2</v>
      </c>
    </row>
    <row r="4223" spans="1:27" ht="15" customHeight="1" x14ac:dyDescent="0.25">
      <c r="A4223" t="s">
        <v>8863</v>
      </c>
      <c r="B4223" s="6">
        <v>42182</v>
      </c>
      <c r="C4223" s="6">
        <v>42189</v>
      </c>
      <c r="D4223" t="s">
        <v>19</v>
      </c>
      <c r="E4223" t="s">
        <v>59</v>
      </c>
      <c r="F4223" s="14">
        <f t="shared" si="520"/>
        <v>2</v>
      </c>
      <c r="G4223" t="s">
        <v>805</v>
      </c>
      <c r="H4223" t="s">
        <v>806</v>
      </c>
      <c r="I4223" t="s">
        <v>23</v>
      </c>
      <c r="J4223" t="str">
        <f t="shared" si="527"/>
        <v>Cancún,Quintana Roo,Mexico</v>
      </c>
      <c r="K4223" t="s">
        <v>4485</v>
      </c>
      <c r="L4223" t="s">
        <v>24</v>
      </c>
      <c r="M4223" t="s">
        <v>42</v>
      </c>
      <c r="N4223" t="s">
        <v>80</v>
      </c>
      <c r="O4223" t="s">
        <v>1053</v>
      </c>
      <c r="P4223" s="4">
        <v>189.58007999999998</v>
      </c>
      <c r="Q4223" s="14">
        <f t="shared" si="521"/>
        <v>1</v>
      </c>
      <c r="R4223">
        <v>2</v>
      </c>
      <c r="S4223" s="14">
        <f t="shared" si="522"/>
        <v>1</v>
      </c>
      <c r="T4223">
        <v>2E-3</v>
      </c>
      <c r="U4223" s="14">
        <f t="shared" si="523"/>
        <v>1</v>
      </c>
      <c r="V4223" s="4">
        <v>14.780079999999998</v>
      </c>
      <c r="W4223" s="14">
        <f t="shared" si="524"/>
        <v>1</v>
      </c>
      <c r="X4223">
        <v>14.969999999999999</v>
      </c>
      <c r="Y4223" s="14">
        <f t="shared" si="525"/>
        <v>1</v>
      </c>
      <c r="Z4223" t="s">
        <v>28</v>
      </c>
      <c r="AA4223" s="14">
        <f t="shared" si="526"/>
        <v>2</v>
      </c>
    </row>
    <row r="4224" spans="1:27" ht="15" customHeight="1" x14ac:dyDescent="0.25">
      <c r="A4224" t="s">
        <v>9497</v>
      </c>
      <c r="B4224" s="6">
        <v>42224</v>
      </c>
      <c r="C4224" s="6">
        <v>42228</v>
      </c>
      <c r="D4224" t="s">
        <v>19</v>
      </c>
      <c r="E4224" t="s">
        <v>59</v>
      </c>
      <c r="F4224" s="14">
        <f t="shared" si="520"/>
        <v>2</v>
      </c>
      <c r="G4224" t="s">
        <v>3996</v>
      </c>
      <c r="H4224" t="s">
        <v>3997</v>
      </c>
      <c r="I4224" t="s">
        <v>3898</v>
      </c>
      <c r="J4224" t="str">
        <f t="shared" si="527"/>
        <v>Port Elizabeth,Eastern Cape,South Africa</v>
      </c>
      <c r="K4224" t="s">
        <v>4486</v>
      </c>
      <c r="L4224" t="s">
        <v>3867</v>
      </c>
      <c r="M4224" t="s">
        <v>42</v>
      </c>
      <c r="N4224" t="s">
        <v>47</v>
      </c>
      <c r="O4224" t="s">
        <v>1631</v>
      </c>
      <c r="P4224" s="4">
        <v>247.70999999999998</v>
      </c>
      <c r="Q4224" s="14">
        <f t="shared" si="521"/>
        <v>1</v>
      </c>
      <c r="R4224">
        <v>1</v>
      </c>
      <c r="S4224" s="14">
        <f t="shared" si="522"/>
        <v>1</v>
      </c>
      <c r="T4224">
        <v>0</v>
      </c>
      <c r="U4224" s="14">
        <f t="shared" si="523"/>
        <v>1</v>
      </c>
      <c r="V4224" s="4">
        <v>116.39999999999999</v>
      </c>
      <c r="W4224" s="14">
        <f t="shared" si="524"/>
        <v>1</v>
      </c>
      <c r="X4224">
        <v>14.96</v>
      </c>
      <c r="Y4224" s="14">
        <f t="shared" si="525"/>
        <v>1</v>
      </c>
      <c r="Z4224" t="s">
        <v>28</v>
      </c>
      <c r="AA4224" s="14">
        <f t="shared" si="526"/>
        <v>2</v>
      </c>
    </row>
    <row r="4225" spans="1:27" ht="15" customHeight="1" x14ac:dyDescent="0.25">
      <c r="A4225" t="s">
        <v>6603</v>
      </c>
      <c r="B4225" s="6">
        <v>42131</v>
      </c>
      <c r="C4225" s="6">
        <v>42135</v>
      </c>
      <c r="D4225" t="s">
        <v>19</v>
      </c>
      <c r="E4225" t="s">
        <v>20</v>
      </c>
      <c r="F4225" s="14">
        <f t="shared" si="520"/>
        <v>1</v>
      </c>
      <c r="G4225" t="s">
        <v>3296</v>
      </c>
      <c r="H4225" t="s">
        <v>3145</v>
      </c>
      <c r="I4225" t="s">
        <v>3095</v>
      </c>
      <c r="J4225" t="str">
        <f t="shared" si="527"/>
        <v>Tucson,Arizona,United States</v>
      </c>
      <c r="K4225" t="s">
        <v>4487</v>
      </c>
      <c r="L4225" t="s">
        <v>4482</v>
      </c>
      <c r="M4225" t="s">
        <v>25</v>
      </c>
      <c r="N4225" t="s">
        <v>145</v>
      </c>
      <c r="O4225" t="s">
        <v>3197</v>
      </c>
      <c r="P4225" s="4">
        <v>84.415999999999997</v>
      </c>
      <c r="Q4225" s="14">
        <f t="shared" si="521"/>
        <v>1</v>
      </c>
      <c r="R4225">
        <v>4</v>
      </c>
      <c r="S4225" s="14">
        <f t="shared" si="522"/>
        <v>1</v>
      </c>
      <c r="T4225">
        <v>0.2</v>
      </c>
      <c r="U4225" s="14">
        <f t="shared" si="523"/>
        <v>1</v>
      </c>
      <c r="V4225" s="4">
        <v>27.435199999999995</v>
      </c>
      <c r="W4225" s="14">
        <f t="shared" si="524"/>
        <v>1</v>
      </c>
      <c r="X4225">
        <v>7.81</v>
      </c>
      <c r="Y4225" s="14">
        <f t="shared" si="525"/>
        <v>1</v>
      </c>
      <c r="Z4225" t="s">
        <v>71</v>
      </c>
      <c r="AA4225" s="14">
        <f t="shared" si="526"/>
        <v>3</v>
      </c>
    </row>
    <row r="4226" spans="1:27" ht="15" customHeight="1" x14ac:dyDescent="0.25">
      <c r="A4226" t="s">
        <v>6697</v>
      </c>
      <c r="B4226" s="6">
        <v>42122</v>
      </c>
      <c r="C4226" s="6">
        <v>42127</v>
      </c>
      <c r="D4226" t="s">
        <v>19</v>
      </c>
      <c r="E4226" t="s">
        <v>54</v>
      </c>
      <c r="F4226" s="14">
        <f t="shared" ref="F4226:F4289" si="528">VLOOKUP(E4226,segmentrate,2)</f>
        <v>3</v>
      </c>
      <c r="G4226" t="s">
        <v>333</v>
      </c>
      <c r="H4226" t="s">
        <v>124</v>
      </c>
      <c r="I4226" t="s">
        <v>23</v>
      </c>
      <c r="J4226" t="str">
        <f t="shared" si="527"/>
        <v>Tlalnepantla,México,Mexico</v>
      </c>
      <c r="K4226" t="s">
        <v>4485</v>
      </c>
      <c r="L4226" t="s">
        <v>24</v>
      </c>
      <c r="M4226" t="s">
        <v>30</v>
      </c>
      <c r="N4226" t="s">
        <v>33</v>
      </c>
      <c r="O4226" t="s">
        <v>595</v>
      </c>
      <c r="P4226" s="4">
        <v>412.89600000000002</v>
      </c>
      <c r="Q4226" s="14">
        <f t="shared" ref="Q4226:Q4289" si="529">VLOOKUP(P4226,salerate,3)</f>
        <v>1</v>
      </c>
      <c r="R4226">
        <v>2</v>
      </c>
      <c r="S4226" s="14">
        <f t="shared" ref="S4226:S4289" si="530">VLOOKUP(R4226,quantityrate,3)</f>
        <v>1</v>
      </c>
      <c r="T4226">
        <v>0.2</v>
      </c>
      <c r="U4226" s="14">
        <f t="shared" ref="U4226:U4289" si="531">VLOOKUP(T4226,discount,3)</f>
        <v>1</v>
      </c>
      <c r="V4226" s="4">
        <v>20.616000000000007</v>
      </c>
      <c r="W4226" s="14">
        <f t="shared" ref="W4226:W4289" si="532">VLOOKUP(V4226,profit,3)</f>
        <v>1</v>
      </c>
      <c r="X4226">
        <v>14.952999999999999</v>
      </c>
      <c r="Y4226" s="14">
        <f t="shared" ref="Y4226:Y4289" si="533">VLOOKUP(X4226,shipping,3)</f>
        <v>1</v>
      </c>
      <c r="Z4226" t="s">
        <v>28</v>
      </c>
      <c r="AA4226" s="14">
        <f t="shared" ref="AA4226:AA4289" si="534">VLOOKUP(Z4226,orderrate,2)</f>
        <v>2</v>
      </c>
    </row>
    <row r="4227" spans="1:27" ht="15" customHeight="1" x14ac:dyDescent="0.25">
      <c r="A4227" t="s">
        <v>6604</v>
      </c>
      <c r="B4227" s="6">
        <v>42269</v>
      </c>
      <c r="C4227" s="6">
        <v>42273</v>
      </c>
      <c r="D4227" t="s">
        <v>19</v>
      </c>
      <c r="E4227" t="s">
        <v>20</v>
      </c>
      <c r="F4227" s="14">
        <f t="shared" si="528"/>
        <v>1</v>
      </c>
      <c r="G4227" t="s">
        <v>3113</v>
      </c>
      <c r="H4227" t="s">
        <v>3098</v>
      </c>
      <c r="I4227" t="s">
        <v>3095</v>
      </c>
      <c r="J4227" t="str">
        <f t="shared" ref="J4227:J4290" si="535">G4227&amp;","&amp;H4227&amp;","&amp;I4227</f>
        <v>San Francisco,California,United States</v>
      </c>
      <c r="K4227" t="s">
        <v>4487</v>
      </c>
      <c r="L4227" t="s">
        <v>4482</v>
      </c>
      <c r="M4227" t="s">
        <v>25</v>
      </c>
      <c r="N4227" t="s">
        <v>145</v>
      </c>
      <c r="O4227" t="s">
        <v>3245</v>
      </c>
      <c r="P4227" s="4">
        <v>55.86</v>
      </c>
      <c r="Q4227" s="14">
        <f t="shared" si="529"/>
        <v>1</v>
      </c>
      <c r="R4227">
        <v>7</v>
      </c>
      <c r="S4227" s="14">
        <f t="shared" si="530"/>
        <v>1</v>
      </c>
      <c r="T4227">
        <v>0</v>
      </c>
      <c r="U4227" s="14">
        <f t="shared" si="531"/>
        <v>1</v>
      </c>
      <c r="V4227" s="4">
        <v>27.93</v>
      </c>
      <c r="W4227" s="14">
        <f t="shared" si="532"/>
        <v>1</v>
      </c>
      <c r="X4227">
        <v>3.28</v>
      </c>
      <c r="Y4227" s="14">
        <f t="shared" si="533"/>
        <v>1</v>
      </c>
      <c r="Z4227" t="s">
        <v>71</v>
      </c>
      <c r="AA4227" s="14">
        <f t="shared" si="534"/>
        <v>3</v>
      </c>
    </row>
    <row r="4228" spans="1:27" ht="15" customHeight="1" x14ac:dyDescent="0.25">
      <c r="A4228" t="s">
        <v>6602</v>
      </c>
      <c r="B4228" s="6">
        <v>42336</v>
      </c>
      <c r="C4228" s="6">
        <v>42341</v>
      </c>
      <c r="D4228" t="s">
        <v>19</v>
      </c>
      <c r="E4228" t="s">
        <v>20</v>
      </c>
      <c r="F4228" s="14">
        <f t="shared" si="528"/>
        <v>1</v>
      </c>
      <c r="G4228" t="s">
        <v>3430</v>
      </c>
      <c r="H4228" t="s">
        <v>3104</v>
      </c>
      <c r="I4228" t="s">
        <v>3095</v>
      </c>
      <c r="J4228" t="str">
        <f t="shared" si="535"/>
        <v>Asheville,North Carolina,United States</v>
      </c>
      <c r="K4228" t="s">
        <v>4488</v>
      </c>
      <c r="L4228" t="s">
        <v>4482</v>
      </c>
      <c r="M4228" t="s">
        <v>25</v>
      </c>
      <c r="N4228" t="s">
        <v>91</v>
      </c>
      <c r="O4228" t="s">
        <v>3691</v>
      </c>
      <c r="P4228" s="4">
        <v>43.584000000000003</v>
      </c>
      <c r="Q4228" s="14">
        <f t="shared" si="529"/>
        <v>1</v>
      </c>
      <c r="R4228">
        <v>1</v>
      </c>
      <c r="S4228" s="14">
        <f t="shared" si="530"/>
        <v>1</v>
      </c>
      <c r="T4228">
        <v>0.2</v>
      </c>
      <c r="U4228" s="14">
        <f t="shared" si="531"/>
        <v>1</v>
      </c>
      <c r="V4228" s="4">
        <v>4.3584000000000032</v>
      </c>
      <c r="W4228" s="14">
        <f t="shared" si="532"/>
        <v>1</v>
      </c>
      <c r="X4228">
        <v>3.06</v>
      </c>
      <c r="Y4228" s="14">
        <f t="shared" si="533"/>
        <v>1</v>
      </c>
      <c r="Z4228" t="s">
        <v>28</v>
      </c>
      <c r="AA4228" s="14">
        <f t="shared" si="534"/>
        <v>2</v>
      </c>
    </row>
    <row r="4229" spans="1:27" ht="15" customHeight="1" x14ac:dyDescent="0.25">
      <c r="A4229" t="s">
        <v>6584</v>
      </c>
      <c r="B4229" s="6">
        <v>42301</v>
      </c>
      <c r="C4229" s="6">
        <v>42305</v>
      </c>
      <c r="D4229" t="s">
        <v>19</v>
      </c>
      <c r="E4229" t="s">
        <v>59</v>
      </c>
      <c r="F4229" s="14">
        <f t="shared" si="528"/>
        <v>2</v>
      </c>
      <c r="G4229" t="s">
        <v>2753</v>
      </c>
      <c r="H4229" t="s">
        <v>2653</v>
      </c>
      <c r="I4229" t="s">
        <v>2565</v>
      </c>
      <c r="J4229" t="str">
        <f t="shared" si="535"/>
        <v>Surat,Gujarat,India</v>
      </c>
      <c r="K4229" t="s">
        <v>4470</v>
      </c>
      <c r="L4229" t="s">
        <v>4469</v>
      </c>
      <c r="M4229" t="s">
        <v>25</v>
      </c>
      <c r="N4229" t="s">
        <v>39</v>
      </c>
      <c r="O4229" t="s">
        <v>1319</v>
      </c>
      <c r="P4229" s="4">
        <v>151.38</v>
      </c>
      <c r="Q4229" s="14">
        <f t="shared" si="529"/>
        <v>1</v>
      </c>
      <c r="R4229">
        <v>3</v>
      </c>
      <c r="S4229" s="14">
        <f t="shared" si="530"/>
        <v>1</v>
      </c>
      <c r="T4229">
        <v>0</v>
      </c>
      <c r="U4229" s="14">
        <f t="shared" si="531"/>
        <v>1</v>
      </c>
      <c r="V4229" s="4">
        <v>52.92</v>
      </c>
      <c r="W4229" s="14">
        <f t="shared" si="532"/>
        <v>1</v>
      </c>
      <c r="X4229">
        <v>14.93</v>
      </c>
      <c r="Y4229" s="14">
        <f t="shared" si="533"/>
        <v>1</v>
      </c>
      <c r="Z4229" t="s">
        <v>28</v>
      </c>
      <c r="AA4229" s="14">
        <f t="shared" si="534"/>
        <v>2</v>
      </c>
    </row>
    <row r="4230" spans="1:27" ht="15" customHeight="1" x14ac:dyDescent="0.25">
      <c r="A4230" t="s">
        <v>7949</v>
      </c>
      <c r="B4230" s="6">
        <v>42213</v>
      </c>
      <c r="C4230" s="6">
        <v>42215</v>
      </c>
      <c r="D4230" t="s">
        <v>67</v>
      </c>
      <c r="E4230" t="s">
        <v>59</v>
      </c>
      <c r="F4230" s="14">
        <f t="shared" si="528"/>
        <v>2</v>
      </c>
      <c r="G4230" t="s">
        <v>3996</v>
      </c>
      <c r="H4230" t="s">
        <v>3997</v>
      </c>
      <c r="I4230" t="s">
        <v>3898</v>
      </c>
      <c r="J4230" t="str">
        <f t="shared" si="535"/>
        <v>Port Elizabeth,Eastern Cape,South Africa</v>
      </c>
      <c r="K4230" t="s">
        <v>4486</v>
      </c>
      <c r="L4230" t="s">
        <v>3867</v>
      </c>
      <c r="M4230" t="s">
        <v>25</v>
      </c>
      <c r="N4230" t="s">
        <v>37</v>
      </c>
      <c r="O4230" t="s">
        <v>1583</v>
      </c>
      <c r="P4230" s="4">
        <v>47.58</v>
      </c>
      <c r="Q4230" s="14">
        <f t="shared" si="529"/>
        <v>1</v>
      </c>
      <c r="R4230">
        <v>1</v>
      </c>
      <c r="S4230" s="14">
        <f t="shared" si="530"/>
        <v>1</v>
      </c>
      <c r="T4230">
        <v>0</v>
      </c>
      <c r="U4230" s="14">
        <f t="shared" si="531"/>
        <v>1</v>
      </c>
      <c r="V4230" s="4">
        <v>2.37</v>
      </c>
      <c r="W4230" s="14">
        <f t="shared" si="532"/>
        <v>1</v>
      </c>
      <c r="X4230">
        <v>14.92</v>
      </c>
      <c r="Y4230" s="14">
        <f t="shared" si="533"/>
        <v>1</v>
      </c>
      <c r="Z4230" t="s">
        <v>106</v>
      </c>
      <c r="AA4230" s="14">
        <f t="shared" si="534"/>
        <v>4</v>
      </c>
    </row>
    <row r="4231" spans="1:27" ht="15" customHeight="1" x14ac:dyDescent="0.25">
      <c r="A4231" t="s">
        <v>6611</v>
      </c>
      <c r="B4231" s="6">
        <v>42357</v>
      </c>
      <c r="C4231" s="6">
        <v>42363</v>
      </c>
      <c r="D4231" t="s">
        <v>19</v>
      </c>
      <c r="E4231" t="s">
        <v>20</v>
      </c>
      <c r="F4231" s="14">
        <f t="shared" si="528"/>
        <v>1</v>
      </c>
      <c r="G4231" t="s">
        <v>3140</v>
      </c>
      <c r="H4231" t="s">
        <v>3141</v>
      </c>
      <c r="I4231" t="s">
        <v>3095</v>
      </c>
      <c r="J4231" t="str">
        <f t="shared" si="535"/>
        <v>New York City,New York,United States</v>
      </c>
      <c r="K4231" t="s">
        <v>4489</v>
      </c>
      <c r="L4231" t="s">
        <v>4482</v>
      </c>
      <c r="M4231" t="s">
        <v>25</v>
      </c>
      <c r="N4231" t="s">
        <v>91</v>
      </c>
      <c r="O4231" t="s">
        <v>3210</v>
      </c>
      <c r="P4231" s="4">
        <v>1704.56</v>
      </c>
      <c r="Q4231" s="14">
        <f t="shared" si="529"/>
        <v>2</v>
      </c>
      <c r="R4231">
        <v>13</v>
      </c>
      <c r="S4231" s="14">
        <f t="shared" si="530"/>
        <v>2</v>
      </c>
      <c r="T4231">
        <v>0</v>
      </c>
      <c r="U4231" s="14">
        <f t="shared" si="531"/>
        <v>1</v>
      </c>
      <c r="V4231" s="4">
        <v>511.36799999999999</v>
      </c>
      <c r="W4231" s="14">
        <f t="shared" si="532"/>
        <v>1</v>
      </c>
      <c r="X4231">
        <v>163.94</v>
      </c>
      <c r="Y4231" s="14">
        <f t="shared" si="533"/>
        <v>1</v>
      </c>
      <c r="Z4231" t="s">
        <v>28</v>
      </c>
      <c r="AA4231" s="14">
        <f t="shared" si="534"/>
        <v>2</v>
      </c>
    </row>
    <row r="4232" spans="1:27" ht="15" customHeight="1" x14ac:dyDescent="0.25">
      <c r="A4232" t="s">
        <v>5958</v>
      </c>
      <c r="B4232" s="6">
        <v>42176</v>
      </c>
      <c r="C4232" s="6">
        <v>42179</v>
      </c>
      <c r="D4232" t="s">
        <v>75</v>
      </c>
      <c r="E4232" t="s">
        <v>20</v>
      </c>
      <c r="F4232" s="14">
        <f t="shared" si="528"/>
        <v>1</v>
      </c>
      <c r="G4232" t="s">
        <v>2412</v>
      </c>
      <c r="H4232" t="s">
        <v>2413</v>
      </c>
      <c r="I4232" t="s">
        <v>1834</v>
      </c>
      <c r="J4232" t="str">
        <f t="shared" si="535"/>
        <v>Potenza,Basilicata,Italy</v>
      </c>
      <c r="K4232" t="s">
        <v>4472</v>
      </c>
      <c r="L4232" t="s">
        <v>4471</v>
      </c>
      <c r="M4232" t="s">
        <v>25</v>
      </c>
      <c r="N4232" t="s">
        <v>145</v>
      </c>
      <c r="O4232" t="s">
        <v>1458</v>
      </c>
      <c r="P4232" s="4">
        <v>91.53</v>
      </c>
      <c r="Q4232" s="14">
        <f t="shared" si="529"/>
        <v>1</v>
      </c>
      <c r="R4232">
        <v>3</v>
      </c>
      <c r="S4232" s="14">
        <f t="shared" si="530"/>
        <v>1</v>
      </c>
      <c r="T4232">
        <v>0</v>
      </c>
      <c r="U4232" s="14">
        <f t="shared" si="531"/>
        <v>1</v>
      </c>
      <c r="V4232" s="4">
        <v>0.90000000000000013</v>
      </c>
      <c r="W4232" s="14">
        <f t="shared" si="532"/>
        <v>1</v>
      </c>
      <c r="X4232">
        <v>14.9</v>
      </c>
      <c r="Y4232" s="14">
        <f t="shared" si="533"/>
        <v>1</v>
      </c>
      <c r="Z4232" t="s">
        <v>71</v>
      </c>
      <c r="AA4232" s="14">
        <f t="shared" si="534"/>
        <v>3</v>
      </c>
    </row>
    <row r="4233" spans="1:27" ht="15" customHeight="1" x14ac:dyDescent="0.25">
      <c r="A4233" t="s">
        <v>7618</v>
      </c>
      <c r="B4233" s="6">
        <v>42019</v>
      </c>
      <c r="C4233" s="6">
        <v>42023</v>
      </c>
      <c r="D4233" t="s">
        <v>67</v>
      </c>
      <c r="E4233" t="s">
        <v>20</v>
      </c>
      <c r="F4233" s="14">
        <f t="shared" si="528"/>
        <v>1</v>
      </c>
      <c r="G4233" t="s">
        <v>4185</v>
      </c>
      <c r="H4233" t="s">
        <v>4186</v>
      </c>
      <c r="I4233" t="s">
        <v>3894</v>
      </c>
      <c r="J4233" t="str">
        <f t="shared" si="535"/>
        <v>Accra,Greater Accra,Ghana</v>
      </c>
      <c r="K4233" t="s">
        <v>4479</v>
      </c>
      <c r="L4233" t="s">
        <v>3867</v>
      </c>
      <c r="M4233" t="s">
        <v>25</v>
      </c>
      <c r="N4233" t="s">
        <v>45</v>
      </c>
      <c r="O4233" t="s">
        <v>105</v>
      </c>
      <c r="P4233" s="4">
        <v>234.00000000000006</v>
      </c>
      <c r="Q4233" s="14">
        <f t="shared" si="529"/>
        <v>1</v>
      </c>
      <c r="R4233">
        <v>6</v>
      </c>
      <c r="S4233" s="14">
        <f t="shared" si="530"/>
        <v>1</v>
      </c>
      <c r="T4233">
        <v>0</v>
      </c>
      <c r="U4233" s="14">
        <f t="shared" si="531"/>
        <v>1</v>
      </c>
      <c r="V4233" s="4">
        <v>28.08</v>
      </c>
      <c r="W4233" s="14">
        <f t="shared" si="532"/>
        <v>1</v>
      </c>
      <c r="X4233">
        <v>14.9</v>
      </c>
      <c r="Y4233" s="14">
        <f t="shared" si="533"/>
        <v>1</v>
      </c>
      <c r="Z4233" t="s">
        <v>71</v>
      </c>
      <c r="AA4233" s="14">
        <f t="shared" si="534"/>
        <v>3</v>
      </c>
    </row>
    <row r="4234" spans="1:27" ht="15" customHeight="1" x14ac:dyDescent="0.25">
      <c r="A4234" t="s">
        <v>8725</v>
      </c>
      <c r="B4234" s="6">
        <v>42325</v>
      </c>
      <c r="C4234" s="6">
        <v>42331</v>
      </c>
      <c r="D4234" t="s">
        <v>19</v>
      </c>
      <c r="E4234" t="s">
        <v>59</v>
      </c>
      <c r="F4234" s="14">
        <f t="shared" si="528"/>
        <v>2</v>
      </c>
      <c r="G4234" t="s">
        <v>4359</v>
      </c>
      <c r="H4234" t="s">
        <v>4360</v>
      </c>
      <c r="I4234" t="s">
        <v>4361</v>
      </c>
      <c r="J4234" t="str">
        <f t="shared" si="535"/>
        <v>Libreville,Estuaire,Gabon</v>
      </c>
      <c r="K4234" t="s">
        <v>4474</v>
      </c>
      <c r="L4234" t="s">
        <v>3867</v>
      </c>
      <c r="M4234" t="s">
        <v>30</v>
      </c>
      <c r="N4234" t="s">
        <v>52</v>
      </c>
      <c r="O4234" t="s">
        <v>310</v>
      </c>
      <c r="P4234" s="4">
        <v>338.88</v>
      </c>
      <c r="Q4234" s="14">
        <f t="shared" si="529"/>
        <v>1</v>
      </c>
      <c r="R4234">
        <v>4</v>
      </c>
      <c r="S4234" s="14">
        <f t="shared" si="530"/>
        <v>1</v>
      </c>
      <c r="T4234">
        <v>0</v>
      </c>
      <c r="U4234" s="14">
        <f t="shared" si="531"/>
        <v>1</v>
      </c>
      <c r="V4234" s="4">
        <v>47.400000000000006</v>
      </c>
      <c r="W4234" s="14">
        <f t="shared" si="532"/>
        <v>1</v>
      </c>
      <c r="X4234">
        <v>14.89</v>
      </c>
      <c r="Y4234" s="14">
        <f t="shared" si="533"/>
        <v>1</v>
      </c>
      <c r="Z4234" t="s">
        <v>28</v>
      </c>
      <c r="AA4234" s="14">
        <f t="shared" si="534"/>
        <v>2</v>
      </c>
    </row>
    <row r="4235" spans="1:27" ht="15" customHeight="1" x14ac:dyDescent="0.25">
      <c r="A4235" t="s">
        <v>9043</v>
      </c>
      <c r="B4235" s="6">
        <v>42145</v>
      </c>
      <c r="C4235" s="6">
        <v>42147</v>
      </c>
      <c r="D4235" t="s">
        <v>75</v>
      </c>
      <c r="E4235" t="s">
        <v>59</v>
      </c>
      <c r="F4235" s="14">
        <f t="shared" si="528"/>
        <v>2</v>
      </c>
      <c r="G4235" t="s">
        <v>2877</v>
      </c>
      <c r="H4235" t="s">
        <v>2598</v>
      </c>
      <c r="I4235" t="s">
        <v>2571</v>
      </c>
      <c r="J4235" t="str">
        <f t="shared" si="535"/>
        <v>Bunbury,Western Australia,Australia</v>
      </c>
      <c r="K4235" t="s">
        <v>2572</v>
      </c>
      <c r="L4235" t="s">
        <v>4469</v>
      </c>
      <c r="M4235" t="s">
        <v>30</v>
      </c>
      <c r="N4235" t="s">
        <v>33</v>
      </c>
      <c r="O4235" t="s">
        <v>34</v>
      </c>
      <c r="P4235" s="4">
        <v>57.984000000000016</v>
      </c>
      <c r="Q4235" s="14">
        <f t="shared" si="529"/>
        <v>1</v>
      </c>
      <c r="R4235">
        <v>1</v>
      </c>
      <c r="S4235" s="14">
        <f t="shared" si="530"/>
        <v>1</v>
      </c>
      <c r="T4235">
        <v>0.6</v>
      </c>
      <c r="U4235" s="14">
        <f t="shared" si="531"/>
        <v>3</v>
      </c>
      <c r="V4235" s="4">
        <v>-66.696000000000012</v>
      </c>
      <c r="W4235" s="14">
        <f t="shared" si="532"/>
        <v>3</v>
      </c>
      <c r="X4235">
        <v>14.89</v>
      </c>
      <c r="Y4235" s="14">
        <f t="shared" si="533"/>
        <v>1</v>
      </c>
      <c r="Z4235" t="s">
        <v>106</v>
      </c>
      <c r="AA4235" s="14">
        <f t="shared" si="534"/>
        <v>4</v>
      </c>
    </row>
    <row r="4236" spans="1:27" ht="15" customHeight="1" x14ac:dyDescent="0.25">
      <c r="A4236" t="s">
        <v>4713</v>
      </c>
      <c r="B4236" s="6">
        <v>42167</v>
      </c>
      <c r="C4236" s="6">
        <v>42173</v>
      </c>
      <c r="D4236" t="s">
        <v>19</v>
      </c>
      <c r="E4236" t="s">
        <v>59</v>
      </c>
      <c r="F4236" s="14">
        <f t="shared" si="528"/>
        <v>2</v>
      </c>
      <c r="G4236" t="s">
        <v>1861</v>
      </c>
      <c r="H4236" t="s">
        <v>1829</v>
      </c>
      <c r="I4236" t="s">
        <v>1823</v>
      </c>
      <c r="J4236" t="str">
        <f t="shared" si="535"/>
        <v>Paris,Ile-de-France,France</v>
      </c>
      <c r="K4236" t="s">
        <v>4477</v>
      </c>
      <c r="L4236" t="s">
        <v>4471</v>
      </c>
      <c r="M4236" t="s">
        <v>25</v>
      </c>
      <c r="N4236" t="s">
        <v>39</v>
      </c>
      <c r="O4236" t="s">
        <v>128</v>
      </c>
      <c r="P4236" s="4">
        <v>207.89999999999998</v>
      </c>
      <c r="Q4236" s="14">
        <f t="shared" si="529"/>
        <v>1</v>
      </c>
      <c r="R4236">
        <v>6</v>
      </c>
      <c r="S4236" s="14">
        <f t="shared" si="530"/>
        <v>1</v>
      </c>
      <c r="T4236">
        <v>0</v>
      </c>
      <c r="U4236" s="14">
        <f t="shared" si="531"/>
        <v>1</v>
      </c>
      <c r="V4236" s="4">
        <v>4.1400000000000006</v>
      </c>
      <c r="W4236" s="14">
        <f t="shared" si="532"/>
        <v>1</v>
      </c>
      <c r="X4236">
        <v>14.88</v>
      </c>
      <c r="Y4236" s="14">
        <f t="shared" si="533"/>
        <v>1</v>
      </c>
      <c r="Z4236" t="s">
        <v>28</v>
      </c>
      <c r="AA4236" s="14">
        <f t="shared" si="534"/>
        <v>2</v>
      </c>
    </row>
    <row r="4237" spans="1:27" ht="15" customHeight="1" x14ac:dyDescent="0.25">
      <c r="A4237" t="s">
        <v>8043</v>
      </c>
      <c r="B4237" s="6">
        <v>42354</v>
      </c>
      <c r="C4237" s="6">
        <v>42354</v>
      </c>
      <c r="D4237" t="s">
        <v>113</v>
      </c>
      <c r="E4237" t="s">
        <v>59</v>
      </c>
      <c r="F4237" s="14">
        <f t="shared" si="528"/>
        <v>2</v>
      </c>
      <c r="G4237" t="s">
        <v>2594</v>
      </c>
      <c r="H4237" t="s">
        <v>2595</v>
      </c>
      <c r="I4237" t="s">
        <v>2596</v>
      </c>
      <c r="J4237" t="str">
        <f t="shared" si="535"/>
        <v>Ho Chi Minh City,Ho Chí Minh City,Vietnam</v>
      </c>
      <c r="K4237" t="s">
        <v>4481</v>
      </c>
      <c r="L4237" t="s">
        <v>4469</v>
      </c>
      <c r="M4237" t="s">
        <v>25</v>
      </c>
      <c r="N4237" t="s">
        <v>45</v>
      </c>
      <c r="O4237" t="s">
        <v>701</v>
      </c>
      <c r="P4237" s="4">
        <v>139.09139999999999</v>
      </c>
      <c r="Q4237" s="14">
        <f t="shared" si="529"/>
        <v>1</v>
      </c>
      <c r="R4237">
        <v>6</v>
      </c>
      <c r="S4237" s="14">
        <f t="shared" si="530"/>
        <v>1</v>
      </c>
      <c r="T4237">
        <v>0.17</v>
      </c>
      <c r="U4237" s="14">
        <f t="shared" si="531"/>
        <v>1</v>
      </c>
      <c r="V4237" s="4">
        <v>28.391400000000004</v>
      </c>
      <c r="W4237" s="14">
        <f t="shared" si="532"/>
        <v>1</v>
      </c>
      <c r="X4237">
        <v>14.88</v>
      </c>
      <c r="Y4237" s="14">
        <f t="shared" si="533"/>
        <v>1</v>
      </c>
      <c r="Z4237" t="s">
        <v>28</v>
      </c>
      <c r="AA4237" s="14">
        <f t="shared" si="534"/>
        <v>2</v>
      </c>
    </row>
    <row r="4238" spans="1:27" ht="15" customHeight="1" x14ac:dyDescent="0.25">
      <c r="A4238" t="s">
        <v>6621</v>
      </c>
      <c r="B4238" s="6">
        <v>42263</v>
      </c>
      <c r="C4238" s="6">
        <v>42265</v>
      </c>
      <c r="D4238" t="s">
        <v>67</v>
      </c>
      <c r="E4238" t="s">
        <v>20</v>
      </c>
      <c r="F4238" s="14">
        <f t="shared" si="528"/>
        <v>1</v>
      </c>
      <c r="G4238" t="s">
        <v>3671</v>
      </c>
      <c r="H4238" t="s">
        <v>3112</v>
      </c>
      <c r="I4238" t="s">
        <v>3095</v>
      </c>
      <c r="J4238" t="str">
        <f t="shared" si="535"/>
        <v>Salt Lake City,Utah,United States</v>
      </c>
      <c r="K4238" t="s">
        <v>4487</v>
      </c>
      <c r="L4238" t="s">
        <v>4482</v>
      </c>
      <c r="M4238" t="s">
        <v>25</v>
      </c>
      <c r="N4238" t="s">
        <v>35</v>
      </c>
      <c r="O4238" t="s">
        <v>3172</v>
      </c>
      <c r="P4238" s="4">
        <v>295.05599999999998</v>
      </c>
      <c r="Q4238" s="14">
        <f t="shared" si="529"/>
        <v>1</v>
      </c>
      <c r="R4238">
        <v>9</v>
      </c>
      <c r="S4238" s="14">
        <f t="shared" si="530"/>
        <v>2</v>
      </c>
      <c r="T4238">
        <v>0.2</v>
      </c>
      <c r="U4238" s="14">
        <f t="shared" si="531"/>
        <v>1</v>
      </c>
      <c r="V4238" s="4">
        <v>106.95779999999998</v>
      </c>
      <c r="W4238" s="14">
        <f t="shared" si="532"/>
        <v>1</v>
      </c>
      <c r="X4238">
        <v>70.52</v>
      </c>
      <c r="Y4238" s="14">
        <f t="shared" si="533"/>
        <v>1</v>
      </c>
      <c r="Z4238" t="s">
        <v>106</v>
      </c>
      <c r="AA4238" s="14">
        <f t="shared" si="534"/>
        <v>4</v>
      </c>
    </row>
    <row r="4239" spans="1:27" ht="15" customHeight="1" x14ac:dyDescent="0.25">
      <c r="A4239" t="s">
        <v>9523</v>
      </c>
      <c r="B4239" s="6">
        <v>42124</v>
      </c>
      <c r="C4239" s="6">
        <v>42126</v>
      </c>
      <c r="D4239" t="s">
        <v>75</v>
      </c>
      <c r="E4239" t="s">
        <v>20</v>
      </c>
      <c r="F4239" s="14">
        <f t="shared" si="528"/>
        <v>1</v>
      </c>
      <c r="G4239" t="s">
        <v>295</v>
      </c>
      <c r="H4239" t="s">
        <v>191</v>
      </c>
      <c r="I4239" t="s">
        <v>23</v>
      </c>
      <c r="J4239" t="str">
        <f t="shared" si="535"/>
        <v>Zapopan,Jalisco,Mexico</v>
      </c>
      <c r="K4239" t="s">
        <v>4485</v>
      </c>
      <c r="L4239" t="s">
        <v>24</v>
      </c>
      <c r="M4239" t="s">
        <v>42</v>
      </c>
      <c r="N4239" t="s">
        <v>80</v>
      </c>
      <c r="O4239" t="s">
        <v>126</v>
      </c>
      <c r="P4239" s="4">
        <v>128.32284000000001</v>
      </c>
      <c r="Q4239" s="14">
        <f t="shared" si="529"/>
        <v>1</v>
      </c>
      <c r="R4239">
        <v>1</v>
      </c>
      <c r="S4239" s="14">
        <f t="shared" si="530"/>
        <v>1</v>
      </c>
      <c r="T4239">
        <v>2E-3</v>
      </c>
      <c r="U4239" s="14">
        <f t="shared" si="531"/>
        <v>1</v>
      </c>
      <c r="V4239" s="4">
        <v>22.882840000000002</v>
      </c>
      <c r="W4239" s="14">
        <f t="shared" si="532"/>
        <v>1</v>
      </c>
      <c r="X4239">
        <v>14.865</v>
      </c>
      <c r="Y4239" s="14">
        <f t="shared" si="533"/>
        <v>1</v>
      </c>
      <c r="Z4239" t="s">
        <v>28</v>
      </c>
      <c r="AA4239" s="14">
        <f t="shared" si="534"/>
        <v>2</v>
      </c>
    </row>
    <row r="4240" spans="1:27" ht="15" customHeight="1" x14ac:dyDescent="0.25">
      <c r="A4240" t="s">
        <v>6625</v>
      </c>
      <c r="B4240" s="6">
        <v>42241</v>
      </c>
      <c r="C4240" s="6">
        <v>42247</v>
      </c>
      <c r="D4240" t="s">
        <v>19</v>
      </c>
      <c r="E4240" t="s">
        <v>20</v>
      </c>
      <c r="F4240" s="14">
        <f t="shared" si="528"/>
        <v>1</v>
      </c>
      <c r="G4240" t="s">
        <v>4179</v>
      </c>
      <c r="H4240" t="s">
        <v>3975</v>
      </c>
      <c r="I4240" t="s">
        <v>3945</v>
      </c>
      <c r="J4240" t="str">
        <f t="shared" si="535"/>
        <v>Calgary,Alberta,Canada</v>
      </c>
      <c r="K4240" t="s">
        <v>3945</v>
      </c>
      <c r="L4240" t="s">
        <v>4482</v>
      </c>
      <c r="M4240" t="s">
        <v>25</v>
      </c>
      <c r="N4240" t="s">
        <v>82</v>
      </c>
      <c r="O4240" t="s">
        <v>821</v>
      </c>
      <c r="P4240" s="4">
        <v>829.31999999999994</v>
      </c>
      <c r="Q4240" s="14">
        <f t="shared" si="529"/>
        <v>1</v>
      </c>
      <c r="R4240">
        <v>4</v>
      </c>
      <c r="S4240" s="14">
        <f t="shared" si="530"/>
        <v>1</v>
      </c>
      <c r="T4240">
        <v>0</v>
      </c>
      <c r="U4240" s="14">
        <f t="shared" si="531"/>
        <v>1</v>
      </c>
      <c r="V4240" s="4">
        <v>215.52</v>
      </c>
      <c r="W4240" s="14">
        <f t="shared" si="532"/>
        <v>1</v>
      </c>
      <c r="X4240">
        <v>60.81</v>
      </c>
      <c r="Y4240" s="14">
        <f t="shared" si="533"/>
        <v>1</v>
      </c>
      <c r="Z4240" t="s">
        <v>28</v>
      </c>
      <c r="AA4240" s="14">
        <f t="shared" si="534"/>
        <v>2</v>
      </c>
    </row>
    <row r="4241" spans="1:27" ht="15" customHeight="1" x14ac:dyDescent="0.25">
      <c r="A4241" t="s">
        <v>6744</v>
      </c>
      <c r="B4241" s="6">
        <v>42286</v>
      </c>
      <c r="C4241" s="6">
        <v>42286</v>
      </c>
      <c r="D4241" t="s">
        <v>113</v>
      </c>
      <c r="E4241" t="s">
        <v>20</v>
      </c>
      <c r="F4241" s="14">
        <f t="shared" si="528"/>
        <v>1</v>
      </c>
      <c r="G4241" t="s">
        <v>2660</v>
      </c>
      <c r="H4241" t="s">
        <v>2660</v>
      </c>
      <c r="I4241" t="s">
        <v>2661</v>
      </c>
      <c r="J4241" t="str">
        <f t="shared" si="535"/>
        <v>Yangon,Yangon,Myanmar (Burma)</v>
      </c>
      <c r="K4241" t="s">
        <v>4481</v>
      </c>
      <c r="L4241" t="s">
        <v>4469</v>
      </c>
      <c r="M4241" t="s">
        <v>42</v>
      </c>
      <c r="N4241" t="s">
        <v>88</v>
      </c>
      <c r="O4241" t="s">
        <v>2230</v>
      </c>
      <c r="P4241" s="4">
        <v>144.96779999999998</v>
      </c>
      <c r="Q4241" s="14">
        <f t="shared" si="529"/>
        <v>1</v>
      </c>
      <c r="R4241">
        <v>1</v>
      </c>
      <c r="S4241" s="14">
        <f t="shared" si="530"/>
        <v>1</v>
      </c>
      <c r="T4241">
        <v>0.17</v>
      </c>
      <c r="U4241" s="14">
        <f t="shared" si="531"/>
        <v>1</v>
      </c>
      <c r="V4241" s="4">
        <v>12.2178</v>
      </c>
      <c r="W4241" s="14">
        <f t="shared" si="532"/>
        <v>1</v>
      </c>
      <c r="X4241">
        <v>14.86</v>
      </c>
      <c r="Y4241" s="14">
        <f t="shared" si="533"/>
        <v>1</v>
      </c>
      <c r="Z4241" t="s">
        <v>71</v>
      </c>
      <c r="AA4241" s="14">
        <f t="shared" si="534"/>
        <v>3</v>
      </c>
    </row>
    <row r="4242" spans="1:27" ht="15" customHeight="1" x14ac:dyDescent="0.25">
      <c r="A4242" t="s">
        <v>9159</v>
      </c>
      <c r="B4242" s="6">
        <v>42350</v>
      </c>
      <c r="C4242" s="6">
        <v>42354</v>
      </c>
      <c r="D4242" t="s">
        <v>67</v>
      </c>
      <c r="E4242" t="s">
        <v>20</v>
      </c>
      <c r="F4242" s="14">
        <f t="shared" si="528"/>
        <v>1</v>
      </c>
      <c r="G4242" t="s">
        <v>2762</v>
      </c>
      <c r="H4242" t="s">
        <v>2584</v>
      </c>
      <c r="I4242" t="s">
        <v>2560</v>
      </c>
      <c r="J4242" t="str">
        <f t="shared" si="535"/>
        <v>Dalian,Liaoning,China</v>
      </c>
      <c r="K4242" t="s">
        <v>4483</v>
      </c>
      <c r="L4242" t="s">
        <v>4469</v>
      </c>
      <c r="M4242" t="s">
        <v>42</v>
      </c>
      <c r="N4242" t="s">
        <v>88</v>
      </c>
      <c r="O4242" t="s">
        <v>989</v>
      </c>
      <c r="P4242" s="4">
        <v>130.26</v>
      </c>
      <c r="Q4242" s="14">
        <f t="shared" si="529"/>
        <v>1</v>
      </c>
      <c r="R4242">
        <v>2</v>
      </c>
      <c r="S4242" s="14">
        <f t="shared" si="530"/>
        <v>1</v>
      </c>
      <c r="T4242">
        <v>0</v>
      </c>
      <c r="U4242" s="14">
        <f t="shared" si="531"/>
        <v>1</v>
      </c>
      <c r="V4242" s="4">
        <v>31.259999999999998</v>
      </c>
      <c r="W4242" s="14">
        <f t="shared" si="532"/>
        <v>1</v>
      </c>
      <c r="X4242">
        <v>14.86</v>
      </c>
      <c r="Y4242" s="14">
        <f t="shared" si="533"/>
        <v>1</v>
      </c>
      <c r="Z4242" t="s">
        <v>71</v>
      </c>
      <c r="AA4242" s="14">
        <f t="shared" si="534"/>
        <v>3</v>
      </c>
    </row>
    <row r="4243" spans="1:27" ht="15" customHeight="1" x14ac:dyDescent="0.25">
      <c r="A4243" t="s">
        <v>6623</v>
      </c>
      <c r="B4243" s="6">
        <v>42271</v>
      </c>
      <c r="C4243" s="6">
        <v>42273</v>
      </c>
      <c r="D4243" t="s">
        <v>67</v>
      </c>
      <c r="E4243" t="s">
        <v>20</v>
      </c>
      <c r="F4243" s="14">
        <f t="shared" si="528"/>
        <v>1</v>
      </c>
      <c r="G4243" t="s">
        <v>3864</v>
      </c>
      <c r="H4243" t="s">
        <v>3345</v>
      </c>
      <c r="I4243" t="s">
        <v>3095</v>
      </c>
      <c r="J4243" t="str">
        <f t="shared" si="535"/>
        <v>Pine Bluff,Arkansas,United States</v>
      </c>
      <c r="K4243" t="s">
        <v>4488</v>
      </c>
      <c r="L4243" t="s">
        <v>4482</v>
      </c>
      <c r="M4243" t="s">
        <v>42</v>
      </c>
      <c r="N4243" t="s">
        <v>47</v>
      </c>
      <c r="O4243" t="s">
        <v>3654</v>
      </c>
      <c r="P4243" s="4">
        <v>199.95000000000002</v>
      </c>
      <c r="Q4243" s="14">
        <f t="shared" si="529"/>
        <v>1</v>
      </c>
      <c r="R4243">
        <v>5</v>
      </c>
      <c r="S4243" s="14">
        <f t="shared" si="530"/>
        <v>1</v>
      </c>
      <c r="T4243">
        <v>0</v>
      </c>
      <c r="U4243" s="14">
        <f t="shared" si="531"/>
        <v>1</v>
      </c>
      <c r="V4243" s="4">
        <v>63.983999999999988</v>
      </c>
      <c r="W4243" s="14">
        <f t="shared" si="532"/>
        <v>1</v>
      </c>
      <c r="X4243">
        <v>39.89</v>
      </c>
      <c r="Y4243" s="14">
        <f t="shared" si="533"/>
        <v>1</v>
      </c>
      <c r="Z4243" t="s">
        <v>106</v>
      </c>
      <c r="AA4243" s="14">
        <f t="shared" si="534"/>
        <v>4</v>
      </c>
    </row>
    <row r="4244" spans="1:27" ht="15" customHeight="1" x14ac:dyDescent="0.25">
      <c r="A4244" t="s">
        <v>6622</v>
      </c>
      <c r="B4244" s="6">
        <v>42343</v>
      </c>
      <c r="C4244" s="6">
        <v>42349</v>
      </c>
      <c r="D4244" t="s">
        <v>19</v>
      </c>
      <c r="E4244" t="s">
        <v>20</v>
      </c>
      <c r="F4244" s="14">
        <f t="shared" si="528"/>
        <v>1</v>
      </c>
      <c r="G4244" t="s">
        <v>3642</v>
      </c>
      <c r="H4244" t="s">
        <v>3221</v>
      </c>
      <c r="I4244" t="s">
        <v>3095</v>
      </c>
      <c r="J4244" t="str">
        <f t="shared" si="535"/>
        <v>Paterson,New Jersey,United States</v>
      </c>
      <c r="K4244" t="s">
        <v>4489</v>
      </c>
      <c r="L4244" t="s">
        <v>4482</v>
      </c>
      <c r="M4244" t="s">
        <v>30</v>
      </c>
      <c r="N4244" t="s">
        <v>52</v>
      </c>
      <c r="O4244" t="s">
        <v>3237</v>
      </c>
      <c r="P4244" s="4">
        <v>302.94</v>
      </c>
      <c r="Q4244" s="14">
        <f t="shared" si="529"/>
        <v>1</v>
      </c>
      <c r="R4244">
        <v>3</v>
      </c>
      <c r="S4244" s="14">
        <f t="shared" si="530"/>
        <v>1</v>
      </c>
      <c r="T4244">
        <v>0</v>
      </c>
      <c r="U4244" s="14">
        <f t="shared" si="531"/>
        <v>1</v>
      </c>
      <c r="V4244" s="4">
        <v>18.176399999999973</v>
      </c>
      <c r="W4244" s="14">
        <f t="shared" si="532"/>
        <v>1</v>
      </c>
      <c r="X4244">
        <v>22.38</v>
      </c>
      <c r="Y4244" s="14">
        <f t="shared" si="533"/>
        <v>1</v>
      </c>
      <c r="Z4244" t="s">
        <v>28</v>
      </c>
      <c r="AA4244" s="14">
        <f t="shared" si="534"/>
        <v>2</v>
      </c>
    </row>
    <row r="4245" spans="1:27" ht="15" customHeight="1" x14ac:dyDescent="0.25">
      <c r="A4245" t="s">
        <v>8554</v>
      </c>
      <c r="B4245" s="6">
        <v>42074</v>
      </c>
      <c r="C4245" s="6">
        <v>42080</v>
      </c>
      <c r="D4245" t="s">
        <v>19</v>
      </c>
      <c r="E4245" t="s">
        <v>54</v>
      </c>
      <c r="F4245" s="14">
        <f t="shared" si="528"/>
        <v>3</v>
      </c>
      <c r="G4245" t="s">
        <v>3935</v>
      </c>
      <c r="H4245" t="s">
        <v>3936</v>
      </c>
      <c r="I4245" t="s">
        <v>3870</v>
      </c>
      <c r="J4245" t="str">
        <f t="shared" si="535"/>
        <v>Cairo,Al Qahirah,Egypt</v>
      </c>
      <c r="K4245" t="s">
        <v>4473</v>
      </c>
      <c r="L4245" t="s">
        <v>3867</v>
      </c>
      <c r="M4245" t="s">
        <v>25</v>
      </c>
      <c r="N4245" t="s">
        <v>82</v>
      </c>
      <c r="O4245" t="s">
        <v>1535</v>
      </c>
      <c r="P4245" s="4">
        <v>207.35999999999996</v>
      </c>
      <c r="Q4245" s="14">
        <f t="shared" si="529"/>
        <v>1</v>
      </c>
      <c r="R4245">
        <v>1</v>
      </c>
      <c r="S4245" s="14">
        <f t="shared" si="530"/>
        <v>1</v>
      </c>
      <c r="T4245">
        <v>0</v>
      </c>
      <c r="U4245" s="14">
        <f t="shared" si="531"/>
        <v>1</v>
      </c>
      <c r="V4245" s="4">
        <v>35.25</v>
      </c>
      <c r="W4245" s="14">
        <f t="shared" si="532"/>
        <v>1</v>
      </c>
      <c r="X4245">
        <v>14.85</v>
      </c>
      <c r="Y4245" s="14">
        <f t="shared" si="533"/>
        <v>1</v>
      </c>
      <c r="Z4245" t="s">
        <v>28</v>
      </c>
      <c r="AA4245" s="14">
        <f t="shared" si="534"/>
        <v>2</v>
      </c>
    </row>
    <row r="4246" spans="1:27" ht="15" customHeight="1" x14ac:dyDescent="0.25">
      <c r="A4246" t="s">
        <v>9647</v>
      </c>
      <c r="B4246" s="6">
        <v>42335</v>
      </c>
      <c r="C4246" s="6">
        <v>42339</v>
      </c>
      <c r="D4246" t="s">
        <v>19</v>
      </c>
      <c r="E4246" t="s">
        <v>54</v>
      </c>
      <c r="F4246" s="14">
        <f t="shared" si="528"/>
        <v>3</v>
      </c>
      <c r="G4246" t="s">
        <v>2521</v>
      </c>
      <c r="H4246" t="s">
        <v>1829</v>
      </c>
      <c r="I4246" t="s">
        <v>1823</v>
      </c>
      <c r="J4246" t="str">
        <f t="shared" si="535"/>
        <v>Montgeron,Ile-de-France,France</v>
      </c>
      <c r="K4246" t="s">
        <v>4477</v>
      </c>
      <c r="L4246" t="s">
        <v>4471</v>
      </c>
      <c r="M4246" t="s">
        <v>25</v>
      </c>
      <c r="N4246" t="s">
        <v>145</v>
      </c>
      <c r="O4246" t="s">
        <v>631</v>
      </c>
      <c r="P4246" s="4">
        <v>119.28</v>
      </c>
      <c r="Q4246" s="14">
        <f t="shared" si="529"/>
        <v>1</v>
      </c>
      <c r="R4246">
        <v>4</v>
      </c>
      <c r="S4246" s="14">
        <f t="shared" si="530"/>
        <v>1</v>
      </c>
      <c r="T4246">
        <v>0</v>
      </c>
      <c r="U4246" s="14">
        <f t="shared" si="531"/>
        <v>1</v>
      </c>
      <c r="V4246" s="4">
        <v>35.76</v>
      </c>
      <c r="W4246" s="14">
        <f t="shared" si="532"/>
        <v>1</v>
      </c>
      <c r="X4246">
        <v>14.85</v>
      </c>
      <c r="Y4246" s="14">
        <f t="shared" si="533"/>
        <v>1</v>
      </c>
      <c r="Z4246" t="s">
        <v>71</v>
      </c>
      <c r="AA4246" s="14">
        <f t="shared" si="534"/>
        <v>3</v>
      </c>
    </row>
    <row r="4247" spans="1:27" ht="15" customHeight="1" x14ac:dyDescent="0.25">
      <c r="A4247" t="s">
        <v>4932</v>
      </c>
      <c r="B4247" s="6">
        <v>42244</v>
      </c>
      <c r="C4247" s="6">
        <v>42249</v>
      </c>
      <c r="D4247" t="s">
        <v>19</v>
      </c>
      <c r="E4247" t="s">
        <v>54</v>
      </c>
      <c r="F4247" s="14">
        <f t="shared" si="528"/>
        <v>3</v>
      </c>
      <c r="G4247" t="s">
        <v>1866</v>
      </c>
      <c r="H4247" t="s">
        <v>1866</v>
      </c>
      <c r="I4247" t="s">
        <v>1867</v>
      </c>
      <c r="J4247" t="str">
        <f t="shared" si="535"/>
        <v>Vienna,Vienna,Austria</v>
      </c>
      <c r="K4247" t="s">
        <v>4477</v>
      </c>
      <c r="L4247" t="s">
        <v>4471</v>
      </c>
      <c r="M4247" t="s">
        <v>25</v>
      </c>
      <c r="N4247" t="s">
        <v>45</v>
      </c>
      <c r="O4247" t="s">
        <v>617</v>
      </c>
      <c r="P4247" s="4">
        <v>150</v>
      </c>
      <c r="Q4247" s="14">
        <f t="shared" si="529"/>
        <v>1</v>
      </c>
      <c r="R4247">
        <v>5</v>
      </c>
      <c r="S4247" s="14">
        <f t="shared" si="530"/>
        <v>1</v>
      </c>
      <c r="T4247">
        <v>0</v>
      </c>
      <c r="U4247" s="14">
        <f t="shared" si="531"/>
        <v>1</v>
      </c>
      <c r="V4247" s="4">
        <v>28.499999999999996</v>
      </c>
      <c r="W4247" s="14">
        <f t="shared" si="532"/>
        <v>1</v>
      </c>
      <c r="X4247">
        <v>14.82</v>
      </c>
      <c r="Y4247" s="14">
        <f t="shared" si="533"/>
        <v>1</v>
      </c>
      <c r="Z4247" t="s">
        <v>28</v>
      </c>
      <c r="AA4247" s="14">
        <f t="shared" si="534"/>
        <v>2</v>
      </c>
    </row>
    <row r="4248" spans="1:27" ht="15" customHeight="1" x14ac:dyDescent="0.25">
      <c r="A4248" t="s">
        <v>6620</v>
      </c>
      <c r="B4248" s="6">
        <v>42252</v>
      </c>
      <c r="C4248" s="6">
        <v>42256</v>
      </c>
      <c r="D4248" t="s">
        <v>19</v>
      </c>
      <c r="E4248" t="s">
        <v>20</v>
      </c>
      <c r="F4248" s="14">
        <f t="shared" si="528"/>
        <v>1</v>
      </c>
      <c r="G4248" t="s">
        <v>3519</v>
      </c>
      <c r="H4248" t="s">
        <v>3100</v>
      </c>
      <c r="I4248" t="s">
        <v>3095</v>
      </c>
      <c r="J4248" t="str">
        <f t="shared" si="535"/>
        <v>Boynton Beach,Florida,United States</v>
      </c>
      <c r="K4248" t="s">
        <v>4488</v>
      </c>
      <c r="L4248" t="s">
        <v>4482</v>
      </c>
      <c r="M4248" t="s">
        <v>30</v>
      </c>
      <c r="N4248" t="s">
        <v>52</v>
      </c>
      <c r="O4248" t="s">
        <v>3209</v>
      </c>
      <c r="P4248" s="4">
        <v>97.184000000000012</v>
      </c>
      <c r="Q4248" s="14">
        <f t="shared" si="529"/>
        <v>1</v>
      </c>
      <c r="R4248">
        <v>2</v>
      </c>
      <c r="S4248" s="14">
        <f t="shared" si="530"/>
        <v>1</v>
      </c>
      <c r="T4248">
        <v>0.2</v>
      </c>
      <c r="U4248" s="14">
        <f t="shared" si="531"/>
        <v>1</v>
      </c>
      <c r="V4248" s="4">
        <v>6.0740000000000016</v>
      </c>
      <c r="W4248" s="14">
        <f t="shared" si="532"/>
        <v>1</v>
      </c>
      <c r="X4248">
        <v>6.73</v>
      </c>
      <c r="Y4248" s="14">
        <f t="shared" si="533"/>
        <v>1</v>
      </c>
      <c r="Z4248" t="s">
        <v>28</v>
      </c>
      <c r="AA4248" s="14">
        <f t="shared" si="534"/>
        <v>2</v>
      </c>
    </row>
    <row r="4249" spans="1:27" ht="15" customHeight="1" x14ac:dyDescent="0.25">
      <c r="A4249" t="s">
        <v>7486</v>
      </c>
      <c r="B4249" s="6">
        <v>42170</v>
      </c>
      <c r="C4249" s="6">
        <v>42174</v>
      </c>
      <c r="D4249" t="s">
        <v>19</v>
      </c>
      <c r="E4249" t="s">
        <v>59</v>
      </c>
      <c r="F4249" s="14">
        <f t="shared" si="528"/>
        <v>2</v>
      </c>
      <c r="G4249" t="s">
        <v>2699</v>
      </c>
      <c r="H4249" t="s">
        <v>2699</v>
      </c>
      <c r="I4249" t="s">
        <v>2560</v>
      </c>
      <c r="J4249" t="str">
        <f t="shared" si="535"/>
        <v>Jilin,Jilin,China</v>
      </c>
      <c r="K4249" t="s">
        <v>4483</v>
      </c>
      <c r="L4249" t="s">
        <v>4469</v>
      </c>
      <c r="M4249" t="s">
        <v>25</v>
      </c>
      <c r="N4249" t="s">
        <v>91</v>
      </c>
      <c r="O4249" t="s">
        <v>866</v>
      </c>
      <c r="P4249" s="4">
        <v>185.57999999999998</v>
      </c>
      <c r="Q4249" s="14">
        <f t="shared" si="529"/>
        <v>1</v>
      </c>
      <c r="R4249">
        <v>3</v>
      </c>
      <c r="S4249" s="14">
        <f t="shared" si="530"/>
        <v>1</v>
      </c>
      <c r="T4249">
        <v>0</v>
      </c>
      <c r="U4249" s="14">
        <f t="shared" si="531"/>
        <v>1</v>
      </c>
      <c r="V4249" s="4">
        <v>59.31</v>
      </c>
      <c r="W4249" s="14">
        <f t="shared" si="532"/>
        <v>1</v>
      </c>
      <c r="X4249">
        <v>14.81</v>
      </c>
      <c r="Y4249" s="14">
        <f t="shared" si="533"/>
        <v>1</v>
      </c>
      <c r="Z4249" t="s">
        <v>28</v>
      </c>
      <c r="AA4249" s="14">
        <f t="shared" si="534"/>
        <v>2</v>
      </c>
    </row>
    <row r="4250" spans="1:27" ht="15" customHeight="1" x14ac:dyDescent="0.25">
      <c r="A4250" t="s">
        <v>7461</v>
      </c>
      <c r="B4250" s="6">
        <v>42150</v>
      </c>
      <c r="C4250" s="6">
        <v>42155</v>
      </c>
      <c r="D4250" t="s">
        <v>19</v>
      </c>
      <c r="E4250" t="s">
        <v>20</v>
      </c>
      <c r="F4250" s="14">
        <f t="shared" si="528"/>
        <v>1</v>
      </c>
      <c r="G4250" t="s">
        <v>2641</v>
      </c>
      <c r="H4250" t="s">
        <v>2642</v>
      </c>
      <c r="I4250" t="s">
        <v>2560</v>
      </c>
      <c r="J4250" t="str">
        <f t="shared" si="535"/>
        <v>Wuhan,Hubei,China</v>
      </c>
      <c r="K4250" t="s">
        <v>4483</v>
      </c>
      <c r="L4250" t="s">
        <v>4469</v>
      </c>
      <c r="M4250" t="s">
        <v>25</v>
      </c>
      <c r="N4250" t="s">
        <v>82</v>
      </c>
      <c r="O4250" t="s">
        <v>821</v>
      </c>
      <c r="P4250" s="4">
        <v>207.32999999999998</v>
      </c>
      <c r="Q4250" s="14">
        <f t="shared" si="529"/>
        <v>1</v>
      </c>
      <c r="R4250">
        <v>2</v>
      </c>
      <c r="S4250" s="14">
        <f t="shared" si="530"/>
        <v>1</v>
      </c>
      <c r="T4250">
        <v>0.5</v>
      </c>
      <c r="U4250" s="14">
        <f t="shared" si="531"/>
        <v>2</v>
      </c>
      <c r="V4250" s="4">
        <v>-29.069999999999993</v>
      </c>
      <c r="W4250" s="14">
        <f t="shared" si="532"/>
        <v>3</v>
      </c>
      <c r="X4250">
        <v>14.79</v>
      </c>
      <c r="Y4250" s="14">
        <f t="shared" si="533"/>
        <v>1</v>
      </c>
      <c r="Z4250" t="s">
        <v>28</v>
      </c>
      <c r="AA4250" s="14">
        <f t="shared" si="534"/>
        <v>2</v>
      </c>
    </row>
    <row r="4251" spans="1:27" ht="15" customHeight="1" x14ac:dyDescent="0.25">
      <c r="A4251" t="s">
        <v>6507</v>
      </c>
      <c r="B4251" s="6">
        <v>42179</v>
      </c>
      <c r="C4251" s="6">
        <v>42185</v>
      </c>
      <c r="D4251" t="s">
        <v>19</v>
      </c>
      <c r="E4251" t="s">
        <v>20</v>
      </c>
      <c r="F4251" s="14">
        <f t="shared" si="528"/>
        <v>1</v>
      </c>
      <c r="G4251" t="s">
        <v>228</v>
      </c>
      <c r="H4251" t="s">
        <v>229</v>
      </c>
      <c r="I4251" t="s">
        <v>98</v>
      </c>
      <c r="J4251" t="str">
        <f t="shared" si="535"/>
        <v>Manzanillo,Granma,Cuba</v>
      </c>
      <c r="K4251" t="s">
        <v>99</v>
      </c>
      <c r="L4251" t="s">
        <v>24</v>
      </c>
      <c r="M4251" t="s">
        <v>30</v>
      </c>
      <c r="N4251" t="s">
        <v>31</v>
      </c>
      <c r="O4251" t="s">
        <v>1735</v>
      </c>
      <c r="P4251" s="4">
        <v>302.22000000000003</v>
      </c>
      <c r="Q4251" s="14">
        <f t="shared" si="529"/>
        <v>1</v>
      </c>
      <c r="R4251">
        <v>9</v>
      </c>
      <c r="S4251" s="14">
        <f t="shared" si="530"/>
        <v>2</v>
      </c>
      <c r="T4251">
        <v>0</v>
      </c>
      <c r="U4251" s="14">
        <f t="shared" si="531"/>
        <v>1</v>
      </c>
      <c r="V4251" s="4">
        <v>0</v>
      </c>
      <c r="W4251" s="14">
        <f t="shared" si="532"/>
        <v>1</v>
      </c>
      <c r="X4251">
        <v>14.788999999999998</v>
      </c>
      <c r="Y4251" s="14">
        <f t="shared" si="533"/>
        <v>1</v>
      </c>
      <c r="Z4251" t="s">
        <v>28</v>
      </c>
      <c r="AA4251" s="14">
        <f t="shared" si="534"/>
        <v>2</v>
      </c>
    </row>
    <row r="4252" spans="1:27" ht="15" customHeight="1" x14ac:dyDescent="0.25">
      <c r="A4252" t="s">
        <v>6618</v>
      </c>
      <c r="B4252" s="6">
        <v>42336</v>
      </c>
      <c r="C4252" s="6">
        <v>42342</v>
      </c>
      <c r="D4252" t="s">
        <v>19</v>
      </c>
      <c r="E4252" t="s">
        <v>20</v>
      </c>
      <c r="F4252" s="14">
        <f t="shared" si="528"/>
        <v>1</v>
      </c>
      <c r="G4252" t="s">
        <v>3097</v>
      </c>
      <c r="H4252" t="s">
        <v>3098</v>
      </c>
      <c r="I4252" t="s">
        <v>3095</v>
      </c>
      <c r="J4252" t="str">
        <f t="shared" si="535"/>
        <v>Los Angeles,California,United States</v>
      </c>
      <c r="K4252" t="s">
        <v>4487</v>
      </c>
      <c r="L4252" t="s">
        <v>4482</v>
      </c>
      <c r="M4252" t="s">
        <v>42</v>
      </c>
      <c r="N4252" t="s">
        <v>88</v>
      </c>
      <c r="O4252" t="s">
        <v>3841</v>
      </c>
      <c r="P4252" s="4">
        <v>57.567999999999998</v>
      </c>
      <c r="Q4252" s="14">
        <f t="shared" si="529"/>
        <v>1</v>
      </c>
      <c r="R4252">
        <v>4</v>
      </c>
      <c r="S4252" s="14">
        <f t="shared" si="530"/>
        <v>1</v>
      </c>
      <c r="T4252">
        <v>0.2</v>
      </c>
      <c r="U4252" s="14">
        <f t="shared" si="531"/>
        <v>1</v>
      </c>
      <c r="V4252" s="4">
        <v>5.7568000000000019</v>
      </c>
      <c r="W4252" s="14">
        <f t="shared" si="532"/>
        <v>1</v>
      </c>
      <c r="X4252">
        <v>1.92</v>
      </c>
      <c r="Y4252" s="14">
        <f t="shared" si="533"/>
        <v>1</v>
      </c>
      <c r="Z4252" t="s">
        <v>28</v>
      </c>
      <c r="AA4252" s="14">
        <f t="shared" si="534"/>
        <v>2</v>
      </c>
    </row>
    <row r="4253" spans="1:27" ht="15" customHeight="1" x14ac:dyDescent="0.25">
      <c r="A4253" t="s">
        <v>5138</v>
      </c>
      <c r="B4253" s="6">
        <v>42212</v>
      </c>
      <c r="C4253" s="6">
        <v>42216</v>
      </c>
      <c r="D4253" t="s">
        <v>19</v>
      </c>
      <c r="E4253" t="s">
        <v>59</v>
      </c>
      <c r="F4253" s="14">
        <f t="shared" si="528"/>
        <v>2</v>
      </c>
      <c r="G4253" t="s">
        <v>1929</v>
      </c>
      <c r="H4253" t="s">
        <v>10393</v>
      </c>
      <c r="I4253" t="s">
        <v>1823</v>
      </c>
      <c r="J4253" t="str">
        <f t="shared" si="535"/>
        <v>Perpignan,Languedoc-Roussillon-Midi-Pyrénées,France</v>
      </c>
      <c r="K4253" t="s">
        <v>4477</v>
      </c>
      <c r="L4253" t="s">
        <v>4471</v>
      </c>
      <c r="M4253" t="s">
        <v>42</v>
      </c>
      <c r="N4253" t="s">
        <v>88</v>
      </c>
      <c r="O4253" t="s">
        <v>554</v>
      </c>
      <c r="P4253" s="4">
        <v>129.13199999999998</v>
      </c>
      <c r="Q4253" s="14">
        <f t="shared" si="529"/>
        <v>1</v>
      </c>
      <c r="R4253">
        <v>2</v>
      </c>
      <c r="S4253" s="14">
        <f t="shared" si="530"/>
        <v>1</v>
      </c>
      <c r="T4253">
        <v>0.15</v>
      </c>
      <c r="U4253" s="14">
        <f t="shared" si="531"/>
        <v>1</v>
      </c>
      <c r="V4253" s="4">
        <v>10.632000000000005</v>
      </c>
      <c r="W4253" s="14">
        <f t="shared" si="532"/>
        <v>1</v>
      </c>
      <c r="X4253">
        <v>14.77</v>
      </c>
      <c r="Y4253" s="14">
        <f t="shared" si="533"/>
        <v>1</v>
      </c>
      <c r="Z4253" t="s">
        <v>71</v>
      </c>
      <c r="AA4253" s="14">
        <f t="shared" si="534"/>
        <v>3</v>
      </c>
    </row>
    <row r="4254" spans="1:27" ht="15" customHeight="1" x14ac:dyDescent="0.25">
      <c r="A4254" t="s">
        <v>7711</v>
      </c>
      <c r="B4254" s="6">
        <v>42150</v>
      </c>
      <c r="C4254" s="6">
        <v>42151</v>
      </c>
      <c r="D4254" t="s">
        <v>75</v>
      </c>
      <c r="E4254" t="s">
        <v>20</v>
      </c>
      <c r="F4254" s="14">
        <f t="shared" si="528"/>
        <v>1</v>
      </c>
      <c r="G4254" t="s">
        <v>2599</v>
      </c>
      <c r="H4254" t="s">
        <v>682</v>
      </c>
      <c r="I4254" t="s">
        <v>2571</v>
      </c>
      <c r="J4254" t="str">
        <f t="shared" si="535"/>
        <v>Melbourne,Victoria,Australia</v>
      </c>
      <c r="K4254" t="s">
        <v>2572</v>
      </c>
      <c r="L4254" t="s">
        <v>4469</v>
      </c>
      <c r="M4254" t="s">
        <v>25</v>
      </c>
      <c r="N4254" t="s">
        <v>39</v>
      </c>
      <c r="O4254" t="s">
        <v>1019</v>
      </c>
      <c r="P4254" s="4">
        <v>66.528000000000006</v>
      </c>
      <c r="Q4254" s="14">
        <f t="shared" si="529"/>
        <v>1</v>
      </c>
      <c r="R4254">
        <v>2</v>
      </c>
      <c r="S4254" s="14">
        <f t="shared" si="530"/>
        <v>1</v>
      </c>
      <c r="T4254">
        <v>0.1</v>
      </c>
      <c r="U4254" s="14">
        <f t="shared" si="531"/>
        <v>1</v>
      </c>
      <c r="V4254" s="4">
        <v>22.128</v>
      </c>
      <c r="W4254" s="14">
        <f t="shared" si="532"/>
        <v>1</v>
      </c>
      <c r="X4254">
        <v>14.77</v>
      </c>
      <c r="Y4254" s="14">
        <f t="shared" si="533"/>
        <v>1</v>
      </c>
      <c r="Z4254" t="s">
        <v>71</v>
      </c>
      <c r="AA4254" s="14">
        <f t="shared" si="534"/>
        <v>3</v>
      </c>
    </row>
    <row r="4255" spans="1:27" ht="15" customHeight="1" x14ac:dyDescent="0.25">
      <c r="A4255" t="s">
        <v>10035</v>
      </c>
      <c r="B4255" s="6">
        <v>42250</v>
      </c>
      <c r="C4255" s="6">
        <v>42254</v>
      </c>
      <c r="D4255" t="s">
        <v>19</v>
      </c>
      <c r="E4255" t="s">
        <v>59</v>
      </c>
      <c r="F4255" s="14">
        <f t="shared" si="528"/>
        <v>2</v>
      </c>
      <c r="G4255" t="s">
        <v>4047</v>
      </c>
      <c r="H4255" t="s">
        <v>4048</v>
      </c>
      <c r="I4255" t="s">
        <v>3953</v>
      </c>
      <c r="J4255" t="str">
        <f t="shared" si="535"/>
        <v>Dar es Salaam,Dar Es Salaam,Tanzania</v>
      </c>
      <c r="K4255" t="s">
        <v>4480</v>
      </c>
      <c r="L4255" t="s">
        <v>3867</v>
      </c>
      <c r="M4255" t="s">
        <v>30</v>
      </c>
      <c r="N4255" t="s">
        <v>33</v>
      </c>
      <c r="O4255" t="s">
        <v>595</v>
      </c>
      <c r="P4255" s="4">
        <v>387.09000000000003</v>
      </c>
      <c r="Q4255" s="14">
        <f t="shared" si="529"/>
        <v>1</v>
      </c>
      <c r="R4255">
        <v>1</v>
      </c>
      <c r="S4255" s="14">
        <f t="shared" si="530"/>
        <v>1</v>
      </c>
      <c r="T4255">
        <v>0</v>
      </c>
      <c r="U4255" s="14">
        <f t="shared" si="531"/>
        <v>1</v>
      </c>
      <c r="V4255" s="4">
        <v>127.71000000000001</v>
      </c>
      <c r="W4255" s="14">
        <f t="shared" si="532"/>
        <v>1</v>
      </c>
      <c r="X4255">
        <v>14.77</v>
      </c>
      <c r="Y4255" s="14">
        <f t="shared" si="533"/>
        <v>1</v>
      </c>
      <c r="Z4255" t="s">
        <v>28</v>
      </c>
      <c r="AA4255" s="14">
        <f t="shared" si="534"/>
        <v>2</v>
      </c>
    </row>
    <row r="4256" spans="1:27" ht="15" customHeight="1" x14ac:dyDescent="0.25">
      <c r="A4256" t="s">
        <v>6289</v>
      </c>
      <c r="B4256" s="6">
        <v>42361</v>
      </c>
      <c r="C4256" s="6">
        <v>42361</v>
      </c>
      <c r="D4256" t="s">
        <v>113</v>
      </c>
      <c r="E4256" t="s">
        <v>20</v>
      </c>
      <c r="F4256" s="14">
        <f t="shared" si="528"/>
        <v>1</v>
      </c>
      <c r="G4256" t="s">
        <v>4393</v>
      </c>
      <c r="H4256" t="s">
        <v>4394</v>
      </c>
      <c r="I4256" t="s">
        <v>3901</v>
      </c>
      <c r="J4256" t="str">
        <f t="shared" si="535"/>
        <v>Rijeka,Primorsko-Goranska,Croatia</v>
      </c>
      <c r="K4256" t="s">
        <v>4472</v>
      </c>
      <c r="L4256" t="s">
        <v>4471</v>
      </c>
      <c r="M4256" t="s">
        <v>42</v>
      </c>
      <c r="N4256" t="s">
        <v>88</v>
      </c>
      <c r="O4256" t="s">
        <v>1395</v>
      </c>
      <c r="P4256" s="4">
        <v>273.18</v>
      </c>
      <c r="Q4256" s="14">
        <f t="shared" si="529"/>
        <v>1</v>
      </c>
      <c r="R4256">
        <v>2</v>
      </c>
      <c r="S4256" s="14">
        <f t="shared" si="530"/>
        <v>1</v>
      </c>
      <c r="T4256">
        <v>0</v>
      </c>
      <c r="U4256" s="14">
        <f t="shared" si="531"/>
        <v>1</v>
      </c>
      <c r="V4256" s="4">
        <v>76.44</v>
      </c>
      <c r="W4256" s="14">
        <f t="shared" si="532"/>
        <v>1</v>
      </c>
      <c r="X4256">
        <v>14.76</v>
      </c>
      <c r="Y4256" s="14">
        <f t="shared" si="533"/>
        <v>1</v>
      </c>
      <c r="Z4256" t="s">
        <v>71</v>
      </c>
      <c r="AA4256" s="14">
        <f t="shared" si="534"/>
        <v>3</v>
      </c>
    </row>
    <row r="4257" spans="1:27" ht="15" customHeight="1" x14ac:dyDescent="0.25">
      <c r="A4257" t="s">
        <v>4573</v>
      </c>
      <c r="B4257" s="6">
        <v>42342</v>
      </c>
      <c r="C4257" s="6">
        <v>42349</v>
      </c>
      <c r="D4257" t="s">
        <v>19</v>
      </c>
      <c r="E4257" t="s">
        <v>20</v>
      </c>
      <c r="F4257" s="14">
        <f t="shared" si="528"/>
        <v>1</v>
      </c>
      <c r="G4257" t="s">
        <v>2143</v>
      </c>
      <c r="H4257" t="s">
        <v>2143</v>
      </c>
      <c r="I4257" t="s">
        <v>1900</v>
      </c>
      <c r="J4257" t="str">
        <f t="shared" si="535"/>
        <v>Dublin,Dublin,Ireland</v>
      </c>
      <c r="K4257" t="s">
        <v>4484</v>
      </c>
      <c r="L4257" t="s">
        <v>4471</v>
      </c>
      <c r="M4257" t="s">
        <v>25</v>
      </c>
      <c r="N4257" t="s">
        <v>82</v>
      </c>
      <c r="O4257" t="s">
        <v>585</v>
      </c>
      <c r="P4257" s="4">
        <v>143.47499999999999</v>
      </c>
      <c r="Q4257" s="14">
        <f t="shared" si="529"/>
        <v>1</v>
      </c>
      <c r="R4257">
        <v>5</v>
      </c>
      <c r="S4257" s="14">
        <f t="shared" si="530"/>
        <v>1</v>
      </c>
      <c r="T4257">
        <v>0.5</v>
      </c>
      <c r="U4257" s="14">
        <f t="shared" si="531"/>
        <v>2</v>
      </c>
      <c r="V4257" s="4">
        <v>-123.52499999999999</v>
      </c>
      <c r="W4257" s="14">
        <f t="shared" si="532"/>
        <v>3</v>
      </c>
      <c r="X4257">
        <v>14.75</v>
      </c>
      <c r="Y4257" s="14">
        <f t="shared" si="533"/>
        <v>1</v>
      </c>
      <c r="Z4257" t="s">
        <v>28</v>
      </c>
      <c r="AA4257" s="14">
        <f t="shared" si="534"/>
        <v>2</v>
      </c>
    </row>
    <row r="4258" spans="1:27" ht="15" customHeight="1" x14ac:dyDescent="0.25">
      <c r="A4258" t="s">
        <v>7675</v>
      </c>
      <c r="B4258" s="6">
        <v>42015</v>
      </c>
      <c r="C4258" s="6">
        <v>42020</v>
      </c>
      <c r="D4258" t="s">
        <v>19</v>
      </c>
      <c r="E4258" t="s">
        <v>20</v>
      </c>
      <c r="F4258" s="14">
        <f t="shared" si="528"/>
        <v>1</v>
      </c>
      <c r="G4258" t="s">
        <v>2575</v>
      </c>
      <c r="H4258" t="s">
        <v>2562</v>
      </c>
      <c r="I4258" t="s">
        <v>2563</v>
      </c>
      <c r="J4258" t="str">
        <f t="shared" si="535"/>
        <v>Manila,National Capital,Philippines</v>
      </c>
      <c r="K4258" t="s">
        <v>4481</v>
      </c>
      <c r="L4258" t="s">
        <v>4469</v>
      </c>
      <c r="M4258" t="s">
        <v>25</v>
      </c>
      <c r="N4258" t="s">
        <v>45</v>
      </c>
      <c r="O4258" t="s">
        <v>155</v>
      </c>
      <c r="P4258" s="4">
        <v>117.56250000000003</v>
      </c>
      <c r="Q4258" s="14">
        <f t="shared" si="529"/>
        <v>1</v>
      </c>
      <c r="R4258">
        <v>5</v>
      </c>
      <c r="S4258" s="14">
        <f t="shared" si="530"/>
        <v>1</v>
      </c>
      <c r="T4258">
        <v>0.45</v>
      </c>
      <c r="U4258" s="14">
        <f t="shared" si="531"/>
        <v>2</v>
      </c>
      <c r="V4258" s="4">
        <v>-55.687500000000021</v>
      </c>
      <c r="W4258" s="14">
        <f t="shared" si="532"/>
        <v>3</v>
      </c>
      <c r="X4258">
        <v>14.75</v>
      </c>
      <c r="Y4258" s="14">
        <f t="shared" si="533"/>
        <v>1</v>
      </c>
      <c r="Z4258" t="s">
        <v>71</v>
      </c>
      <c r="AA4258" s="14">
        <f t="shared" si="534"/>
        <v>3</v>
      </c>
    </row>
    <row r="4259" spans="1:27" ht="15" customHeight="1" x14ac:dyDescent="0.25">
      <c r="A4259" t="s">
        <v>6619</v>
      </c>
      <c r="B4259" s="6">
        <v>42236</v>
      </c>
      <c r="C4259" s="6">
        <v>42241</v>
      </c>
      <c r="D4259" t="s">
        <v>19</v>
      </c>
      <c r="E4259" t="s">
        <v>20</v>
      </c>
      <c r="F4259" s="14">
        <f t="shared" si="528"/>
        <v>1</v>
      </c>
      <c r="G4259" t="s">
        <v>3319</v>
      </c>
      <c r="H4259" t="s">
        <v>3289</v>
      </c>
      <c r="I4259" t="s">
        <v>3095</v>
      </c>
      <c r="J4259" t="str">
        <f t="shared" si="535"/>
        <v>Lawrence,Massachusetts,United States</v>
      </c>
      <c r="K4259" t="s">
        <v>4489</v>
      </c>
      <c r="L4259" t="s">
        <v>4482</v>
      </c>
      <c r="M4259" t="s">
        <v>25</v>
      </c>
      <c r="N4259" t="s">
        <v>145</v>
      </c>
      <c r="O4259" t="s">
        <v>3776</v>
      </c>
      <c r="P4259" s="4">
        <v>19.440000000000001</v>
      </c>
      <c r="Q4259" s="14">
        <f t="shared" si="529"/>
        <v>1</v>
      </c>
      <c r="R4259">
        <v>3</v>
      </c>
      <c r="S4259" s="14">
        <f t="shared" si="530"/>
        <v>1</v>
      </c>
      <c r="T4259">
        <v>0</v>
      </c>
      <c r="U4259" s="14">
        <f t="shared" si="531"/>
        <v>1</v>
      </c>
      <c r="V4259" s="4">
        <v>9.3312000000000008</v>
      </c>
      <c r="W4259" s="14">
        <f t="shared" si="532"/>
        <v>1</v>
      </c>
      <c r="X4259">
        <v>1.67</v>
      </c>
      <c r="Y4259" s="14">
        <f t="shared" si="533"/>
        <v>1</v>
      </c>
      <c r="Z4259" t="s">
        <v>71</v>
      </c>
      <c r="AA4259" s="14">
        <f t="shared" si="534"/>
        <v>3</v>
      </c>
    </row>
    <row r="4260" spans="1:27" ht="15" customHeight="1" x14ac:dyDescent="0.25">
      <c r="A4260" t="s">
        <v>6160</v>
      </c>
      <c r="B4260" s="6">
        <v>42104</v>
      </c>
      <c r="C4260" s="6">
        <v>42108</v>
      </c>
      <c r="D4260" t="s">
        <v>19</v>
      </c>
      <c r="E4260" t="s">
        <v>59</v>
      </c>
      <c r="F4260" s="14">
        <f t="shared" si="528"/>
        <v>2</v>
      </c>
      <c r="G4260" t="s">
        <v>4388</v>
      </c>
      <c r="H4260" t="s">
        <v>4389</v>
      </c>
      <c r="I4260" t="s">
        <v>3906</v>
      </c>
      <c r="J4260" t="str">
        <f t="shared" si="535"/>
        <v>Kisangani,Orientale,Democratic Republic of the Congo</v>
      </c>
      <c r="K4260" t="s">
        <v>4474</v>
      </c>
      <c r="L4260" t="s">
        <v>3867</v>
      </c>
      <c r="M4260" t="s">
        <v>42</v>
      </c>
      <c r="N4260" t="s">
        <v>88</v>
      </c>
      <c r="O4260" t="s">
        <v>757</v>
      </c>
      <c r="P4260" s="4">
        <v>166.82999999999998</v>
      </c>
      <c r="Q4260" s="14">
        <f t="shared" si="529"/>
        <v>1</v>
      </c>
      <c r="R4260">
        <v>1</v>
      </c>
      <c r="S4260" s="14">
        <f t="shared" si="530"/>
        <v>1</v>
      </c>
      <c r="T4260">
        <v>0</v>
      </c>
      <c r="U4260" s="14">
        <f t="shared" si="531"/>
        <v>1</v>
      </c>
      <c r="V4260" s="4">
        <v>4.9799999999999995</v>
      </c>
      <c r="W4260" s="14">
        <f t="shared" si="532"/>
        <v>1</v>
      </c>
      <c r="X4260">
        <v>14.73</v>
      </c>
      <c r="Y4260" s="14">
        <f t="shared" si="533"/>
        <v>1</v>
      </c>
      <c r="Z4260" t="s">
        <v>28</v>
      </c>
      <c r="AA4260" s="14">
        <f t="shared" si="534"/>
        <v>2</v>
      </c>
    </row>
    <row r="4261" spans="1:27" ht="15" customHeight="1" x14ac:dyDescent="0.25">
      <c r="A4261" t="s">
        <v>6682</v>
      </c>
      <c r="B4261" s="6">
        <v>42367</v>
      </c>
      <c r="C4261" s="6">
        <v>42372</v>
      </c>
      <c r="D4261" t="s">
        <v>67</v>
      </c>
      <c r="E4261" t="s">
        <v>59</v>
      </c>
      <c r="F4261" s="14">
        <f t="shared" si="528"/>
        <v>2</v>
      </c>
      <c r="G4261" t="s">
        <v>2607</v>
      </c>
      <c r="H4261" t="s">
        <v>2608</v>
      </c>
      <c r="I4261" t="s">
        <v>2571</v>
      </c>
      <c r="J4261" t="str">
        <f t="shared" si="535"/>
        <v>Adelaide,South Australia,Australia</v>
      </c>
      <c r="K4261" t="s">
        <v>2572</v>
      </c>
      <c r="L4261" t="s">
        <v>4469</v>
      </c>
      <c r="M4261" t="s">
        <v>25</v>
      </c>
      <c r="N4261" t="s">
        <v>82</v>
      </c>
      <c r="O4261" t="s">
        <v>1313</v>
      </c>
      <c r="P4261" s="4">
        <v>196.88399999999999</v>
      </c>
      <c r="Q4261" s="14">
        <f t="shared" si="529"/>
        <v>1</v>
      </c>
      <c r="R4261">
        <v>4</v>
      </c>
      <c r="S4261" s="14">
        <f t="shared" si="530"/>
        <v>1</v>
      </c>
      <c r="T4261">
        <v>0.1</v>
      </c>
      <c r="U4261" s="14">
        <f t="shared" si="531"/>
        <v>1</v>
      </c>
      <c r="V4261" s="4">
        <v>6.4439999999999991</v>
      </c>
      <c r="W4261" s="14">
        <f t="shared" si="532"/>
        <v>1</v>
      </c>
      <c r="X4261">
        <v>14.73</v>
      </c>
      <c r="Y4261" s="14">
        <f t="shared" si="533"/>
        <v>1</v>
      </c>
      <c r="Z4261" t="s">
        <v>28</v>
      </c>
      <c r="AA4261" s="14">
        <f t="shared" si="534"/>
        <v>2</v>
      </c>
    </row>
    <row r="4262" spans="1:27" ht="15" customHeight="1" x14ac:dyDescent="0.25">
      <c r="A4262" t="s">
        <v>6562</v>
      </c>
      <c r="B4262" s="6">
        <v>42063</v>
      </c>
      <c r="C4262" s="6">
        <v>42067</v>
      </c>
      <c r="D4262" t="s">
        <v>19</v>
      </c>
      <c r="E4262" t="s">
        <v>59</v>
      </c>
      <c r="F4262" s="14">
        <f t="shared" si="528"/>
        <v>2</v>
      </c>
      <c r="G4262" t="s">
        <v>1889</v>
      </c>
      <c r="H4262" t="s">
        <v>1820</v>
      </c>
      <c r="I4262" t="s">
        <v>1821</v>
      </c>
      <c r="J4262" t="str">
        <f t="shared" si="535"/>
        <v>London,England,United Kingdom</v>
      </c>
      <c r="K4262" t="s">
        <v>4484</v>
      </c>
      <c r="L4262" t="s">
        <v>4471</v>
      </c>
      <c r="M4262" t="s">
        <v>25</v>
      </c>
      <c r="N4262" t="s">
        <v>37</v>
      </c>
      <c r="O4262" t="s">
        <v>1594</v>
      </c>
      <c r="P4262" s="4">
        <v>204.66000000000003</v>
      </c>
      <c r="Q4262" s="14">
        <f t="shared" si="529"/>
        <v>1</v>
      </c>
      <c r="R4262">
        <v>5</v>
      </c>
      <c r="S4262" s="14">
        <f t="shared" si="530"/>
        <v>1</v>
      </c>
      <c r="T4262">
        <v>0.1</v>
      </c>
      <c r="U4262" s="14">
        <f t="shared" si="531"/>
        <v>1</v>
      </c>
      <c r="V4262" s="4">
        <v>-15.990000000000006</v>
      </c>
      <c r="W4262" s="14">
        <f t="shared" si="532"/>
        <v>3</v>
      </c>
      <c r="X4262">
        <v>14.72</v>
      </c>
      <c r="Y4262" s="14">
        <f t="shared" si="533"/>
        <v>1</v>
      </c>
      <c r="Z4262" t="s">
        <v>28</v>
      </c>
      <c r="AA4262" s="14">
        <f t="shared" si="534"/>
        <v>2</v>
      </c>
    </row>
    <row r="4263" spans="1:27" ht="15" customHeight="1" x14ac:dyDescent="0.25">
      <c r="A4263" t="s">
        <v>6634</v>
      </c>
      <c r="B4263" s="6">
        <v>42271</v>
      </c>
      <c r="C4263" s="6">
        <v>42277</v>
      </c>
      <c r="D4263" t="s">
        <v>19</v>
      </c>
      <c r="E4263" t="s">
        <v>20</v>
      </c>
      <c r="F4263" s="14">
        <f t="shared" si="528"/>
        <v>1</v>
      </c>
      <c r="G4263" t="s">
        <v>3097</v>
      </c>
      <c r="H4263" t="s">
        <v>3098</v>
      </c>
      <c r="I4263" t="s">
        <v>3095</v>
      </c>
      <c r="J4263" t="str">
        <f t="shared" si="535"/>
        <v>Los Angeles,California,United States</v>
      </c>
      <c r="K4263" t="s">
        <v>4487</v>
      </c>
      <c r="L4263" t="s">
        <v>4482</v>
      </c>
      <c r="M4263" t="s">
        <v>30</v>
      </c>
      <c r="N4263" t="s">
        <v>52</v>
      </c>
      <c r="O4263" t="s">
        <v>3516</v>
      </c>
      <c r="P4263" s="4">
        <v>594.81600000000003</v>
      </c>
      <c r="Q4263" s="14">
        <f t="shared" si="529"/>
        <v>1</v>
      </c>
      <c r="R4263">
        <v>2</v>
      </c>
      <c r="S4263" s="14">
        <f t="shared" si="530"/>
        <v>1</v>
      </c>
      <c r="T4263">
        <v>0.2</v>
      </c>
      <c r="U4263" s="14">
        <f t="shared" si="531"/>
        <v>1</v>
      </c>
      <c r="V4263" s="4">
        <v>59.481600000000014</v>
      </c>
      <c r="W4263" s="14">
        <f t="shared" si="532"/>
        <v>1</v>
      </c>
      <c r="X4263">
        <v>57.12</v>
      </c>
      <c r="Y4263" s="14">
        <f t="shared" si="533"/>
        <v>1</v>
      </c>
      <c r="Z4263" t="s">
        <v>28</v>
      </c>
      <c r="AA4263" s="14">
        <f t="shared" si="534"/>
        <v>2</v>
      </c>
    </row>
    <row r="4264" spans="1:27" ht="15" customHeight="1" x14ac:dyDescent="0.25">
      <c r="A4264" t="s">
        <v>6633</v>
      </c>
      <c r="B4264" s="6">
        <v>42005</v>
      </c>
      <c r="C4264" s="6">
        <v>42007</v>
      </c>
      <c r="D4264" t="s">
        <v>75</v>
      </c>
      <c r="E4264" t="s">
        <v>20</v>
      </c>
      <c r="F4264" s="14">
        <f t="shared" si="528"/>
        <v>1</v>
      </c>
      <c r="G4264" t="s">
        <v>3427</v>
      </c>
      <c r="H4264" t="s">
        <v>3178</v>
      </c>
      <c r="I4264" t="s">
        <v>3095</v>
      </c>
      <c r="J4264" t="str">
        <f t="shared" si="535"/>
        <v>Lancaster,Ohio,United States</v>
      </c>
      <c r="K4264" t="s">
        <v>4489</v>
      </c>
      <c r="L4264" t="s">
        <v>4482</v>
      </c>
      <c r="M4264" t="s">
        <v>25</v>
      </c>
      <c r="N4264" t="s">
        <v>82</v>
      </c>
      <c r="O4264" t="s">
        <v>3622</v>
      </c>
      <c r="P4264" s="4">
        <v>156.512</v>
      </c>
      <c r="Q4264" s="14">
        <f t="shared" si="529"/>
        <v>1</v>
      </c>
      <c r="R4264">
        <v>4</v>
      </c>
      <c r="S4264" s="14">
        <f t="shared" si="530"/>
        <v>1</v>
      </c>
      <c r="T4264">
        <v>0.2</v>
      </c>
      <c r="U4264" s="14">
        <f t="shared" si="531"/>
        <v>1</v>
      </c>
      <c r="V4264" s="4">
        <v>-35.215199999999996</v>
      </c>
      <c r="W4264" s="14">
        <f t="shared" si="532"/>
        <v>3</v>
      </c>
      <c r="X4264">
        <v>30.66</v>
      </c>
      <c r="Y4264" s="14">
        <f t="shared" si="533"/>
        <v>1</v>
      </c>
      <c r="Z4264" t="s">
        <v>71</v>
      </c>
      <c r="AA4264" s="14">
        <f t="shared" si="534"/>
        <v>3</v>
      </c>
    </row>
    <row r="4265" spans="1:27" ht="15" customHeight="1" x14ac:dyDescent="0.25">
      <c r="A4265" t="s">
        <v>7633</v>
      </c>
      <c r="B4265" s="6">
        <v>42123</v>
      </c>
      <c r="C4265" s="6">
        <v>42129</v>
      </c>
      <c r="D4265" t="s">
        <v>19</v>
      </c>
      <c r="E4265" t="s">
        <v>59</v>
      </c>
      <c r="F4265" s="14">
        <f t="shared" si="528"/>
        <v>2</v>
      </c>
      <c r="G4265" t="s">
        <v>2684</v>
      </c>
      <c r="H4265" t="s">
        <v>2685</v>
      </c>
      <c r="I4265" t="s">
        <v>2596</v>
      </c>
      <c r="J4265" t="str">
        <f t="shared" si="535"/>
        <v>Hanoi,Thủ Dô Hà Nội,Vietnam</v>
      </c>
      <c r="K4265" t="s">
        <v>4481</v>
      </c>
      <c r="L4265" t="s">
        <v>4469</v>
      </c>
      <c r="M4265" t="s">
        <v>42</v>
      </c>
      <c r="N4265" t="s">
        <v>43</v>
      </c>
      <c r="O4265" t="s">
        <v>1764</v>
      </c>
      <c r="P4265" s="4">
        <v>433.30980000000005</v>
      </c>
      <c r="Q4265" s="14">
        <f t="shared" si="529"/>
        <v>1</v>
      </c>
      <c r="R4265">
        <v>2</v>
      </c>
      <c r="S4265" s="14">
        <f t="shared" si="530"/>
        <v>1</v>
      </c>
      <c r="T4265">
        <v>0.17</v>
      </c>
      <c r="U4265" s="14">
        <f t="shared" si="531"/>
        <v>1</v>
      </c>
      <c r="V4265" s="4">
        <v>-10.450200000000009</v>
      </c>
      <c r="W4265" s="14">
        <f t="shared" si="532"/>
        <v>3</v>
      </c>
      <c r="X4265">
        <v>14.7</v>
      </c>
      <c r="Y4265" s="14">
        <f t="shared" si="533"/>
        <v>1</v>
      </c>
      <c r="Z4265" t="s">
        <v>28</v>
      </c>
      <c r="AA4265" s="14">
        <f t="shared" si="534"/>
        <v>2</v>
      </c>
    </row>
    <row r="4266" spans="1:27" ht="15" customHeight="1" x14ac:dyDescent="0.25">
      <c r="A4266" t="s">
        <v>10166</v>
      </c>
      <c r="B4266" s="6">
        <v>42343</v>
      </c>
      <c r="C4266" s="6">
        <v>42348</v>
      </c>
      <c r="D4266" t="s">
        <v>19</v>
      </c>
      <c r="E4266" t="s">
        <v>54</v>
      </c>
      <c r="F4266" s="14">
        <f t="shared" si="528"/>
        <v>3</v>
      </c>
      <c r="G4266" t="s">
        <v>1940</v>
      </c>
      <c r="H4266" t="s">
        <v>1839</v>
      </c>
      <c r="I4266" t="s">
        <v>1840</v>
      </c>
      <c r="J4266" t="str">
        <f t="shared" si="535"/>
        <v>Sant Boi de Llobregat,Catalonia,Spain</v>
      </c>
      <c r="K4266" t="s">
        <v>4472</v>
      </c>
      <c r="L4266" t="s">
        <v>4471</v>
      </c>
      <c r="M4266" t="s">
        <v>25</v>
      </c>
      <c r="N4266" t="s">
        <v>35</v>
      </c>
      <c r="O4266" t="s">
        <v>534</v>
      </c>
      <c r="P4266" s="4">
        <v>157.77000000000001</v>
      </c>
      <c r="Q4266" s="14">
        <f t="shared" si="529"/>
        <v>1</v>
      </c>
      <c r="R4266">
        <v>3</v>
      </c>
      <c r="S4266" s="14">
        <f t="shared" si="530"/>
        <v>1</v>
      </c>
      <c r="T4266">
        <v>0</v>
      </c>
      <c r="U4266" s="14">
        <f t="shared" si="531"/>
        <v>1</v>
      </c>
      <c r="V4266" s="4">
        <v>37.800000000000004</v>
      </c>
      <c r="W4266" s="14">
        <f t="shared" si="532"/>
        <v>1</v>
      </c>
      <c r="X4266">
        <v>14.7</v>
      </c>
      <c r="Y4266" s="14">
        <f t="shared" si="533"/>
        <v>1</v>
      </c>
      <c r="Z4266" t="s">
        <v>28</v>
      </c>
      <c r="AA4266" s="14">
        <f t="shared" si="534"/>
        <v>2</v>
      </c>
    </row>
    <row r="4267" spans="1:27" ht="15" customHeight="1" x14ac:dyDescent="0.25">
      <c r="A4267" t="s">
        <v>9060</v>
      </c>
      <c r="B4267" s="6">
        <v>42068</v>
      </c>
      <c r="C4267" s="6">
        <v>42074</v>
      </c>
      <c r="D4267" t="s">
        <v>19</v>
      </c>
      <c r="E4267" t="s">
        <v>54</v>
      </c>
      <c r="F4267" s="14">
        <f t="shared" si="528"/>
        <v>3</v>
      </c>
      <c r="G4267" t="s">
        <v>117</v>
      </c>
      <c r="H4267" t="s">
        <v>117</v>
      </c>
      <c r="I4267" t="s">
        <v>104</v>
      </c>
      <c r="J4267" t="str">
        <f t="shared" si="535"/>
        <v>Santo Domingo,Santo Domingo,Dominican Republic</v>
      </c>
      <c r="K4267" t="s">
        <v>99</v>
      </c>
      <c r="L4267" t="s">
        <v>24</v>
      </c>
      <c r="M4267" t="s">
        <v>30</v>
      </c>
      <c r="N4267" t="s">
        <v>33</v>
      </c>
      <c r="O4267" t="s">
        <v>1388</v>
      </c>
      <c r="P4267" s="4">
        <v>238.27199999999999</v>
      </c>
      <c r="Q4267" s="14">
        <f t="shared" si="529"/>
        <v>1</v>
      </c>
      <c r="R4267">
        <v>4</v>
      </c>
      <c r="S4267" s="14">
        <f t="shared" si="530"/>
        <v>1</v>
      </c>
      <c r="T4267">
        <v>0.4</v>
      </c>
      <c r="U4267" s="14">
        <f t="shared" si="531"/>
        <v>2</v>
      </c>
      <c r="V4267" s="4">
        <v>-7.9680000000000062</v>
      </c>
      <c r="W4267" s="14">
        <f t="shared" si="532"/>
        <v>3</v>
      </c>
      <c r="X4267">
        <v>14.693000000000001</v>
      </c>
      <c r="Y4267" s="14">
        <f t="shared" si="533"/>
        <v>1</v>
      </c>
      <c r="Z4267" t="s">
        <v>28</v>
      </c>
      <c r="AA4267" s="14">
        <f t="shared" si="534"/>
        <v>2</v>
      </c>
    </row>
    <row r="4268" spans="1:27" ht="15" customHeight="1" x14ac:dyDescent="0.25">
      <c r="A4268" t="s">
        <v>10195</v>
      </c>
      <c r="B4268" s="6">
        <v>42308</v>
      </c>
      <c r="C4268" s="6">
        <v>42314</v>
      </c>
      <c r="D4268" t="s">
        <v>19</v>
      </c>
      <c r="E4268" t="s">
        <v>54</v>
      </c>
      <c r="F4268" s="14">
        <f t="shared" si="528"/>
        <v>3</v>
      </c>
      <c r="G4268" t="s">
        <v>1383</v>
      </c>
      <c r="H4268" t="s">
        <v>715</v>
      </c>
      <c r="I4268" t="s">
        <v>41</v>
      </c>
      <c r="J4268" t="str">
        <f t="shared" si="535"/>
        <v>Teresópolis,Rio de Janeiro,Brazil</v>
      </c>
      <c r="K4268" t="s">
        <v>4475</v>
      </c>
      <c r="L4268" t="s">
        <v>24</v>
      </c>
      <c r="M4268" t="s">
        <v>42</v>
      </c>
      <c r="N4268" t="s">
        <v>80</v>
      </c>
      <c r="O4268" t="s">
        <v>1406</v>
      </c>
      <c r="P4268" s="4">
        <v>378.92063999999999</v>
      </c>
      <c r="Q4268" s="14">
        <f t="shared" si="529"/>
        <v>1</v>
      </c>
      <c r="R4268">
        <v>4</v>
      </c>
      <c r="S4268" s="14">
        <f t="shared" si="530"/>
        <v>1</v>
      </c>
      <c r="T4268">
        <v>2E-3</v>
      </c>
      <c r="U4268" s="14">
        <f t="shared" si="531"/>
        <v>1</v>
      </c>
      <c r="V4268" s="4">
        <v>63.720639999999989</v>
      </c>
      <c r="W4268" s="14">
        <f t="shared" si="532"/>
        <v>1</v>
      </c>
      <c r="X4268">
        <v>14.671000000000001</v>
      </c>
      <c r="Y4268" s="14">
        <f t="shared" si="533"/>
        <v>1</v>
      </c>
      <c r="Z4268" t="s">
        <v>28</v>
      </c>
      <c r="AA4268" s="14">
        <f t="shared" si="534"/>
        <v>2</v>
      </c>
    </row>
    <row r="4269" spans="1:27" ht="15" customHeight="1" x14ac:dyDescent="0.25">
      <c r="A4269" t="s">
        <v>10326</v>
      </c>
      <c r="B4269" s="6">
        <v>42082</v>
      </c>
      <c r="C4269" s="6">
        <v>42086</v>
      </c>
      <c r="D4269" t="s">
        <v>19</v>
      </c>
      <c r="E4269" t="s">
        <v>59</v>
      </c>
      <c r="F4269" s="14">
        <f t="shared" si="528"/>
        <v>2</v>
      </c>
      <c r="G4269" t="s">
        <v>107</v>
      </c>
      <c r="H4269" t="s">
        <v>22</v>
      </c>
      <c r="I4269" t="s">
        <v>23</v>
      </c>
      <c r="J4269" t="str">
        <f t="shared" si="535"/>
        <v>Milpa Alta,Distrito Federal,Mexico</v>
      </c>
      <c r="K4269" t="s">
        <v>4485</v>
      </c>
      <c r="L4269" t="s">
        <v>24</v>
      </c>
      <c r="M4269" t="s">
        <v>25</v>
      </c>
      <c r="N4269" t="s">
        <v>45</v>
      </c>
      <c r="O4269" t="s">
        <v>1556</v>
      </c>
      <c r="P4269" s="4">
        <v>178.32</v>
      </c>
      <c r="Q4269" s="14">
        <f t="shared" si="529"/>
        <v>1</v>
      </c>
      <c r="R4269">
        <v>6</v>
      </c>
      <c r="S4269" s="14">
        <f t="shared" si="530"/>
        <v>1</v>
      </c>
      <c r="T4269">
        <v>0</v>
      </c>
      <c r="U4269" s="14">
        <f t="shared" si="531"/>
        <v>1</v>
      </c>
      <c r="V4269" s="4">
        <v>19.560000000000002</v>
      </c>
      <c r="W4269" s="14">
        <f t="shared" si="532"/>
        <v>1</v>
      </c>
      <c r="X4269">
        <v>14.671000000000001</v>
      </c>
      <c r="Y4269" s="14">
        <f t="shared" si="533"/>
        <v>1</v>
      </c>
      <c r="Z4269" t="s">
        <v>71</v>
      </c>
      <c r="AA4269" s="14">
        <f t="shared" si="534"/>
        <v>3</v>
      </c>
    </row>
    <row r="4270" spans="1:27" ht="15" customHeight="1" x14ac:dyDescent="0.25">
      <c r="A4270" t="s">
        <v>6632</v>
      </c>
      <c r="B4270" s="6">
        <v>42089</v>
      </c>
      <c r="C4270" s="6">
        <v>42094</v>
      </c>
      <c r="D4270" t="s">
        <v>67</v>
      </c>
      <c r="E4270" t="s">
        <v>20</v>
      </c>
      <c r="F4270" s="14">
        <f t="shared" si="528"/>
        <v>1</v>
      </c>
      <c r="G4270" t="s">
        <v>3227</v>
      </c>
      <c r="H4270" t="s">
        <v>3108</v>
      </c>
      <c r="I4270" t="s">
        <v>3095</v>
      </c>
      <c r="J4270" t="str">
        <f t="shared" si="535"/>
        <v>Dallas,Texas,United States</v>
      </c>
      <c r="K4270" t="s">
        <v>3109</v>
      </c>
      <c r="L4270" t="s">
        <v>4482</v>
      </c>
      <c r="M4270" t="s">
        <v>25</v>
      </c>
      <c r="N4270" t="s">
        <v>145</v>
      </c>
      <c r="O4270" t="s">
        <v>3727</v>
      </c>
      <c r="P4270" s="4">
        <v>6.8480000000000008</v>
      </c>
      <c r="Q4270" s="14">
        <f t="shared" si="529"/>
        <v>1</v>
      </c>
      <c r="R4270">
        <v>2</v>
      </c>
      <c r="S4270" s="14">
        <f t="shared" si="530"/>
        <v>1</v>
      </c>
      <c r="T4270">
        <v>0.2</v>
      </c>
      <c r="U4270" s="14">
        <f t="shared" si="531"/>
        <v>1</v>
      </c>
      <c r="V4270" s="4">
        <v>2.1399999999999992</v>
      </c>
      <c r="W4270" s="14">
        <f t="shared" si="532"/>
        <v>1</v>
      </c>
      <c r="X4270">
        <v>1.9300000000000002</v>
      </c>
      <c r="Y4270" s="14">
        <f t="shared" si="533"/>
        <v>1</v>
      </c>
      <c r="Z4270" t="s">
        <v>28</v>
      </c>
      <c r="AA4270" s="14">
        <f t="shared" si="534"/>
        <v>2</v>
      </c>
    </row>
    <row r="4271" spans="1:27" ht="15" customHeight="1" x14ac:dyDescent="0.25">
      <c r="A4271" t="s">
        <v>6631</v>
      </c>
      <c r="B4271" s="6">
        <v>42357</v>
      </c>
      <c r="C4271" s="6">
        <v>42362</v>
      </c>
      <c r="D4271" t="s">
        <v>19</v>
      </c>
      <c r="E4271" t="s">
        <v>20</v>
      </c>
      <c r="F4271" s="14">
        <f t="shared" si="528"/>
        <v>1</v>
      </c>
      <c r="G4271" t="s">
        <v>3414</v>
      </c>
      <c r="H4271" t="s">
        <v>3141</v>
      </c>
      <c r="I4271" t="s">
        <v>3095</v>
      </c>
      <c r="J4271" t="str">
        <f t="shared" si="535"/>
        <v>Oceanside,New York,United States</v>
      </c>
      <c r="K4271" t="s">
        <v>4489</v>
      </c>
      <c r="L4271" t="s">
        <v>4482</v>
      </c>
      <c r="M4271" t="s">
        <v>30</v>
      </c>
      <c r="N4271" t="s">
        <v>31</v>
      </c>
      <c r="O4271" t="s">
        <v>3634</v>
      </c>
      <c r="P4271" s="4">
        <v>18.96</v>
      </c>
      <c r="Q4271" s="14">
        <f t="shared" si="529"/>
        <v>1</v>
      </c>
      <c r="R4271">
        <v>2</v>
      </c>
      <c r="S4271" s="14">
        <f t="shared" si="530"/>
        <v>1</v>
      </c>
      <c r="T4271">
        <v>0</v>
      </c>
      <c r="U4271" s="14">
        <f t="shared" si="531"/>
        <v>1</v>
      </c>
      <c r="V4271" s="4">
        <v>8.532</v>
      </c>
      <c r="W4271" s="14">
        <f t="shared" si="532"/>
        <v>1</v>
      </c>
      <c r="X4271">
        <v>1.8399999999999999</v>
      </c>
      <c r="Y4271" s="14">
        <f t="shared" si="533"/>
        <v>1</v>
      </c>
      <c r="Z4271" t="s">
        <v>28</v>
      </c>
      <c r="AA4271" s="14">
        <f t="shared" si="534"/>
        <v>2</v>
      </c>
    </row>
    <row r="4272" spans="1:27" ht="15" customHeight="1" x14ac:dyDescent="0.25">
      <c r="A4272" t="s">
        <v>6635</v>
      </c>
      <c r="B4272" s="6">
        <v>42064</v>
      </c>
      <c r="C4272" s="6">
        <v>42070</v>
      </c>
      <c r="D4272" t="s">
        <v>19</v>
      </c>
      <c r="E4272" t="s">
        <v>20</v>
      </c>
      <c r="F4272" s="14">
        <f t="shared" si="528"/>
        <v>1</v>
      </c>
      <c r="G4272" t="s">
        <v>3542</v>
      </c>
      <c r="H4272" t="s">
        <v>3218</v>
      </c>
      <c r="I4272" t="s">
        <v>3095</v>
      </c>
      <c r="J4272" t="str">
        <f t="shared" si="535"/>
        <v>Middletown,Connecticut,United States</v>
      </c>
      <c r="K4272" t="s">
        <v>4489</v>
      </c>
      <c r="L4272" t="s">
        <v>4482</v>
      </c>
      <c r="M4272" t="s">
        <v>25</v>
      </c>
      <c r="N4272" t="s">
        <v>145</v>
      </c>
      <c r="O4272" t="s">
        <v>3397</v>
      </c>
      <c r="P4272" s="4">
        <v>7.78</v>
      </c>
      <c r="Q4272" s="14">
        <f t="shared" si="529"/>
        <v>1</v>
      </c>
      <c r="R4272">
        <v>1</v>
      </c>
      <c r="S4272" s="14">
        <f t="shared" si="530"/>
        <v>1</v>
      </c>
      <c r="T4272">
        <v>0</v>
      </c>
      <c r="U4272" s="14">
        <f t="shared" si="531"/>
        <v>1</v>
      </c>
      <c r="V4272" s="4">
        <v>3.5009999999999994</v>
      </c>
      <c r="W4272" s="14">
        <f t="shared" si="532"/>
        <v>1</v>
      </c>
      <c r="X4272">
        <v>1.71</v>
      </c>
      <c r="Y4272" s="14">
        <f t="shared" si="533"/>
        <v>1</v>
      </c>
      <c r="Z4272" t="s">
        <v>28</v>
      </c>
      <c r="AA4272" s="14">
        <f t="shared" si="534"/>
        <v>2</v>
      </c>
    </row>
    <row r="4273" spans="1:27" ht="15" customHeight="1" x14ac:dyDescent="0.25">
      <c r="A4273" t="s">
        <v>6336</v>
      </c>
      <c r="B4273" s="6">
        <v>42238</v>
      </c>
      <c r="C4273" s="6">
        <v>42245</v>
      </c>
      <c r="D4273" t="s">
        <v>19</v>
      </c>
      <c r="E4273" t="s">
        <v>20</v>
      </c>
      <c r="F4273" s="14">
        <f t="shared" si="528"/>
        <v>1</v>
      </c>
      <c r="G4273" t="s">
        <v>117</v>
      </c>
      <c r="H4273" t="s">
        <v>117</v>
      </c>
      <c r="I4273" t="s">
        <v>104</v>
      </c>
      <c r="J4273" t="str">
        <f t="shared" si="535"/>
        <v>Santo Domingo,Santo Domingo,Dominican Republic</v>
      </c>
      <c r="K4273" t="s">
        <v>99</v>
      </c>
      <c r="L4273" t="s">
        <v>24</v>
      </c>
      <c r="M4273" t="s">
        <v>42</v>
      </c>
      <c r="N4273" t="s">
        <v>88</v>
      </c>
      <c r="O4273" t="s">
        <v>450</v>
      </c>
      <c r="P4273" s="4">
        <v>177.95200000000003</v>
      </c>
      <c r="Q4273" s="14">
        <f t="shared" si="529"/>
        <v>1</v>
      </c>
      <c r="R4273">
        <v>2</v>
      </c>
      <c r="S4273" s="14">
        <f t="shared" si="530"/>
        <v>1</v>
      </c>
      <c r="T4273">
        <v>0.2</v>
      </c>
      <c r="U4273" s="14">
        <f t="shared" si="531"/>
        <v>1</v>
      </c>
      <c r="V4273" s="4">
        <v>-42.288000000000004</v>
      </c>
      <c r="W4273" s="14">
        <f t="shared" si="532"/>
        <v>3</v>
      </c>
      <c r="X4273">
        <v>14.645</v>
      </c>
      <c r="Y4273" s="14">
        <f t="shared" si="533"/>
        <v>1</v>
      </c>
      <c r="Z4273" t="s">
        <v>28</v>
      </c>
      <c r="AA4273" s="14">
        <f t="shared" si="534"/>
        <v>2</v>
      </c>
    </row>
    <row r="4274" spans="1:27" ht="15" customHeight="1" x14ac:dyDescent="0.25">
      <c r="A4274" t="s">
        <v>7932</v>
      </c>
      <c r="B4274" s="6">
        <v>42063</v>
      </c>
      <c r="C4274" s="6">
        <v>42069</v>
      </c>
      <c r="D4274" t="s">
        <v>19</v>
      </c>
      <c r="E4274" t="s">
        <v>59</v>
      </c>
      <c r="F4274" s="14">
        <f t="shared" si="528"/>
        <v>2</v>
      </c>
      <c r="G4274" t="s">
        <v>144</v>
      </c>
      <c r="H4274" t="s">
        <v>144</v>
      </c>
      <c r="I4274" t="s">
        <v>98</v>
      </c>
      <c r="J4274" t="str">
        <f t="shared" si="535"/>
        <v>Guantánamo,Guantánamo,Cuba</v>
      </c>
      <c r="K4274" t="s">
        <v>99</v>
      </c>
      <c r="L4274" t="s">
        <v>24</v>
      </c>
      <c r="M4274" t="s">
        <v>42</v>
      </c>
      <c r="N4274" t="s">
        <v>80</v>
      </c>
      <c r="O4274" t="s">
        <v>803</v>
      </c>
      <c r="P4274" s="4">
        <v>287.24435999999997</v>
      </c>
      <c r="Q4274" s="14">
        <f t="shared" si="529"/>
        <v>1</v>
      </c>
      <c r="R4274">
        <v>3</v>
      </c>
      <c r="S4274" s="14">
        <f t="shared" si="530"/>
        <v>1</v>
      </c>
      <c r="T4274">
        <v>2E-3</v>
      </c>
      <c r="U4274" s="14">
        <f t="shared" si="531"/>
        <v>1</v>
      </c>
      <c r="V4274" s="4">
        <v>65.60436</v>
      </c>
      <c r="W4274" s="14">
        <f t="shared" si="532"/>
        <v>1</v>
      </c>
      <c r="X4274">
        <v>14.635</v>
      </c>
      <c r="Y4274" s="14">
        <f t="shared" si="533"/>
        <v>1</v>
      </c>
      <c r="Z4274" t="s">
        <v>28</v>
      </c>
      <c r="AA4274" s="14">
        <f t="shared" si="534"/>
        <v>2</v>
      </c>
    </row>
    <row r="4275" spans="1:27" ht="15" customHeight="1" x14ac:dyDescent="0.25">
      <c r="A4275" t="s">
        <v>9070</v>
      </c>
      <c r="B4275" s="6">
        <v>42270</v>
      </c>
      <c r="C4275" s="6">
        <v>42273</v>
      </c>
      <c r="D4275" t="s">
        <v>67</v>
      </c>
      <c r="E4275" t="s">
        <v>20</v>
      </c>
      <c r="F4275" s="14">
        <f t="shared" si="528"/>
        <v>1</v>
      </c>
      <c r="G4275" t="s">
        <v>49</v>
      </c>
      <c r="H4275" t="s">
        <v>49</v>
      </c>
      <c r="I4275" t="s">
        <v>50</v>
      </c>
      <c r="J4275" t="str">
        <f t="shared" si="535"/>
        <v>Managua,Managua,Nicaragua</v>
      </c>
      <c r="K4275" t="s">
        <v>4485</v>
      </c>
      <c r="L4275" t="s">
        <v>24</v>
      </c>
      <c r="M4275" t="s">
        <v>25</v>
      </c>
      <c r="N4275" t="s">
        <v>145</v>
      </c>
      <c r="O4275" t="s">
        <v>1790</v>
      </c>
      <c r="P4275" s="4">
        <v>204.96000000000004</v>
      </c>
      <c r="Q4275" s="14">
        <f t="shared" si="529"/>
        <v>1</v>
      </c>
      <c r="R4275">
        <v>6</v>
      </c>
      <c r="S4275" s="14">
        <f t="shared" si="530"/>
        <v>1</v>
      </c>
      <c r="T4275">
        <v>0</v>
      </c>
      <c r="U4275" s="14">
        <f t="shared" si="531"/>
        <v>1</v>
      </c>
      <c r="V4275" s="4">
        <v>77.88000000000001</v>
      </c>
      <c r="W4275" s="14">
        <f t="shared" si="532"/>
        <v>1</v>
      </c>
      <c r="X4275">
        <v>14.634</v>
      </c>
      <c r="Y4275" s="14">
        <f t="shared" si="533"/>
        <v>1</v>
      </c>
      <c r="Z4275" t="s">
        <v>71</v>
      </c>
      <c r="AA4275" s="14">
        <f t="shared" si="534"/>
        <v>3</v>
      </c>
    </row>
    <row r="4276" spans="1:27" ht="15" customHeight="1" x14ac:dyDescent="0.25">
      <c r="A4276" t="s">
        <v>8459</v>
      </c>
      <c r="B4276" s="6">
        <v>42238</v>
      </c>
      <c r="C4276" s="6">
        <v>42242</v>
      </c>
      <c r="D4276" t="s">
        <v>19</v>
      </c>
      <c r="E4276" t="s">
        <v>20</v>
      </c>
      <c r="F4276" s="14">
        <f t="shared" si="528"/>
        <v>1</v>
      </c>
      <c r="G4276" t="s">
        <v>2577</v>
      </c>
      <c r="H4276" t="s">
        <v>2578</v>
      </c>
      <c r="I4276" t="s">
        <v>2579</v>
      </c>
      <c r="J4276" t="str">
        <f t="shared" si="535"/>
        <v>Bandung,Jawa Barat,Indonesia</v>
      </c>
      <c r="K4276" t="s">
        <v>4481</v>
      </c>
      <c r="L4276" t="s">
        <v>4469</v>
      </c>
      <c r="M4276" t="s">
        <v>25</v>
      </c>
      <c r="N4276" t="s">
        <v>91</v>
      </c>
      <c r="O4276" t="s">
        <v>1723</v>
      </c>
      <c r="P4276" s="4">
        <v>175.47030000000001</v>
      </c>
      <c r="Q4276" s="14">
        <f t="shared" si="529"/>
        <v>1</v>
      </c>
      <c r="R4276">
        <v>3</v>
      </c>
      <c r="S4276" s="14">
        <f t="shared" si="530"/>
        <v>1</v>
      </c>
      <c r="T4276">
        <v>0.17</v>
      </c>
      <c r="U4276" s="14">
        <f t="shared" si="531"/>
        <v>1</v>
      </c>
      <c r="V4276" s="4">
        <v>46.500299999999996</v>
      </c>
      <c r="W4276" s="14">
        <f t="shared" si="532"/>
        <v>1</v>
      </c>
      <c r="X4276">
        <v>14.63</v>
      </c>
      <c r="Y4276" s="14">
        <f t="shared" si="533"/>
        <v>1</v>
      </c>
      <c r="Z4276" t="s">
        <v>28</v>
      </c>
      <c r="AA4276" s="14">
        <f t="shared" si="534"/>
        <v>2</v>
      </c>
    </row>
    <row r="4277" spans="1:27" ht="15" customHeight="1" x14ac:dyDescent="0.25">
      <c r="A4277" t="s">
        <v>9913</v>
      </c>
      <c r="B4277" s="6">
        <v>42245</v>
      </c>
      <c r="C4277" s="6">
        <v>42250</v>
      </c>
      <c r="D4277" t="s">
        <v>19</v>
      </c>
      <c r="E4277" t="s">
        <v>20</v>
      </c>
      <c r="F4277" s="14">
        <f t="shared" si="528"/>
        <v>1</v>
      </c>
      <c r="G4277" t="s">
        <v>2290</v>
      </c>
      <c r="H4277" t="s">
        <v>1977</v>
      </c>
      <c r="I4277" t="s">
        <v>1840</v>
      </c>
      <c r="J4277" t="str">
        <f t="shared" si="535"/>
        <v>Elx,Valenciana,Spain</v>
      </c>
      <c r="K4277" t="s">
        <v>4472</v>
      </c>
      <c r="L4277" t="s">
        <v>4471</v>
      </c>
      <c r="M4277" t="s">
        <v>25</v>
      </c>
      <c r="N4277" t="s">
        <v>82</v>
      </c>
      <c r="O4277" t="s">
        <v>540</v>
      </c>
      <c r="P4277" s="4">
        <v>484.59600000000006</v>
      </c>
      <c r="Q4277" s="14">
        <f t="shared" si="529"/>
        <v>1</v>
      </c>
      <c r="R4277">
        <v>4</v>
      </c>
      <c r="S4277" s="14">
        <f t="shared" si="530"/>
        <v>1</v>
      </c>
      <c r="T4277">
        <v>0.1</v>
      </c>
      <c r="U4277" s="14">
        <f t="shared" si="531"/>
        <v>1</v>
      </c>
      <c r="V4277" s="4">
        <v>199.11599999999999</v>
      </c>
      <c r="W4277" s="14">
        <f t="shared" si="532"/>
        <v>1</v>
      </c>
      <c r="X4277">
        <v>14.62</v>
      </c>
      <c r="Y4277" s="14">
        <f t="shared" si="533"/>
        <v>1</v>
      </c>
      <c r="Z4277" t="s">
        <v>28</v>
      </c>
      <c r="AA4277" s="14">
        <f t="shared" si="534"/>
        <v>2</v>
      </c>
    </row>
    <row r="4278" spans="1:27" ht="15" customHeight="1" x14ac:dyDescent="0.25">
      <c r="A4278" t="s">
        <v>5742</v>
      </c>
      <c r="B4278" s="6">
        <v>42155</v>
      </c>
      <c r="C4278" s="6">
        <v>42159</v>
      </c>
      <c r="D4278" t="s">
        <v>19</v>
      </c>
      <c r="E4278" t="s">
        <v>59</v>
      </c>
      <c r="F4278" s="14">
        <f t="shared" si="528"/>
        <v>2</v>
      </c>
      <c r="G4278" t="s">
        <v>473</v>
      </c>
      <c r="H4278" t="s">
        <v>473</v>
      </c>
      <c r="I4278" t="s">
        <v>104</v>
      </c>
      <c r="J4278" t="str">
        <f t="shared" si="535"/>
        <v>San Pedro de Macorís,San Pedro de Macorís,Dominican Republic</v>
      </c>
      <c r="K4278" t="s">
        <v>99</v>
      </c>
      <c r="L4278" t="s">
        <v>24</v>
      </c>
      <c r="M4278" t="s">
        <v>42</v>
      </c>
      <c r="N4278" t="s">
        <v>47</v>
      </c>
      <c r="O4278" t="s">
        <v>1443</v>
      </c>
      <c r="P4278" s="4">
        <v>215.87199999999999</v>
      </c>
      <c r="Q4278" s="14">
        <f t="shared" si="529"/>
        <v>1</v>
      </c>
      <c r="R4278">
        <v>4</v>
      </c>
      <c r="S4278" s="14">
        <f t="shared" si="530"/>
        <v>1</v>
      </c>
      <c r="T4278">
        <v>0.2</v>
      </c>
      <c r="U4278" s="14">
        <f t="shared" si="531"/>
        <v>1</v>
      </c>
      <c r="V4278" s="4">
        <v>45.872000000000014</v>
      </c>
      <c r="W4278" s="14">
        <f t="shared" si="532"/>
        <v>1</v>
      </c>
      <c r="X4278">
        <v>14.603999999999999</v>
      </c>
      <c r="Y4278" s="14">
        <f t="shared" si="533"/>
        <v>1</v>
      </c>
      <c r="Z4278" t="s">
        <v>28</v>
      </c>
      <c r="AA4278" s="14">
        <f t="shared" si="534"/>
        <v>2</v>
      </c>
    </row>
    <row r="4279" spans="1:27" ht="15" customHeight="1" x14ac:dyDescent="0.25">
      <c r="A4279" t="s">
        <v>5600</v>
      </c>
      <c r="B4279" s="6">
        <v>42285</v>
      </c>
      <c r="C4279" s="6">
        <v>42287</v>
      </c>
      <c r="D4279" t="s">
        <v>67</v>
      </c>
      <c r="E4279" t="s">
        <v>20</v>
      </c>
      <c r="F4279" s="14">
        <f t="shared" si="528"/>
        <v>1</v>
      </c>
      <c r="G4279" t="s">
        <v>2575</v>
      </c>
      <c r="H4279" t="s">
        <v>2562</v>
      </c>
      <c r="I4279" t="s">
        <v>2563</v>
      </c>
      <c r="J4279" t="str">
        <f t="shared" si="535"/>
        <v>Manila,National Capital,Philippines</v>
      </c>
      <c r="K4279" t="s">
        <v>4481</v>
      </c>
      <c r="L4279" t="s">
        <v>4469</v>
      </c>
      <c r="M4279" t="s">
        <v>42</v>
      </c>
      <c r="N4279" t="s">
        <v>80</v>
      </c>
      <c r="O4279" t="s">
        <v>119</v>
      </c>
      <c r="P4279" s="4">
        <v>281.15100000000007</v>
      </c>
      <c r="Q4279" s="14">
        <f t="shared" si="529"/>
        <v>1</v>
      </c>
      <c r="R4279">
        <v>3</v>
      </c>
      <c r="S4279" s="14">
        <f t="shared" si="530"/>
        <v>1</v>
      </c>
      <c r="T4279">
        <v>0.35</v>
      </c>
      <c r="U4279" s="14">
        <f t="shared" si="531"/>
        <v>1</v>
      </c>
      <c r="V4279" s="4">
        <v>-95.229000000000013</v>
      </c>
      <c r="W4279" s="14">
        <f t="shared" si="532"/>
        <v>3</v>
      </c>
      <c r="X4279">
        <v>14.59</v>
      </c>
      <c r="Y4279" s="14">
        <f t="shared" si="533"/>
        <v>1</v>
      </c>
      <c r="Z4279" t="s">
        <v>28</v>
      </c>
      <c r="AA4279" s="14">
        <f t="shared" si="534"/>
        <v>2</v>
      </c>
    </row>
    <row r="4280" spans="1:27" ht="15" customHeight="1" x14ac:dyDescent="0.25">
      <c r="A4280" t="s">
        <v>9581</v>
      </c>
      <c r="B4280" s="6">
        <v>42332</v>
      </c>
      <c r="C4280" s="6">
        <v>42332</v>
      </c>
      <c r="D4280" t="s">
        <v>113</v>
      </c>
      <c r="E4280" t="s">
        <v>20</v>
      </c>
      <c r="F4280" s="14">
        <f t="shared" si="528"/>
        <v>1</v>
      </c>
      <c r="G4280" t="s">
        <v>1905</v>
      </c>
      <c r="H4280" t="s">
        <v>1905</v>
      </c>
      <c r="I4280" t="s">
        <v>1827</v>
      </c>
      <c r="J4280" t="str">
        <f t="shared" si="535"/>
        <v>Berlin,Berlin,Germany</v>
      </c>
      <c r="K4280" t="s">
        <v>4477</v>
      </c>
      <c r="L4280" t="s">
        <v>4471</v>
      </c>
      <c r="M4280" t="s">
        <v>25</v>
      </c>
      <c r="N4280" t="s">
        <v>37</v>
      </c>
      <c r="O4280" t="s">
        <v>1669</v>
      </c>
      <c r="P4280" s="4">
        <v>138.672</v>
      </c>
      <c r="Q4280" s="14">
        <f t="shared" si="529"/>
        <v>1</v>
      </c>
      <c r="R4280">
        <v>3</v>
      </c>
      <c r="S4280" s="14">
        <f t="shared" si="530"/>
        <v>1</v>
      </c>
      <c r="T4280">
        <v>0.1</v>
      </c>
      <c r="U4280" s="14">
        <f t="shared" si="531"/>
        <v>1</v>
      </c>
      <c r="V4280" s="4">
        <v>13.842000000000002</v>
      </c>
      <c r="W4280" s="14">
        <f t="shared" si="532"/>
        <v>1</v>
      </c>
      <c r="X4280">
        <v>14.59</v>
      </c>
      <c r="Y4280" s="14">
        <f t="shared" si="533"/>
        <v>1</v>
      </c>
      <c r="Z4280" t="s">
        <v>28</v>
      </c>
      <c r="AA4280" s="14">
        <f t="shared" si="534"/>
        <v>2</v>
      </c>
    </row>
    <row r="4281" spans="1:27" ht="15" customHeight="1" x14ac:dyDescent="0.25">
      <c r="A4281" t="s">
        <v>9725</v>
      </c>
      <c r="B4281" s="6">
        <v>42348</v>
      </c>
      <c r="C4281" s="6">
        <v>42350</v>
      </c>
      <c r="D4281" t="s">
        <v>67</v>
      </c>
      <c r="E4281" t="s">
        <v>54</v>
      </c>
      <c r="F4281" s="14">
        <f t="shared" si="528"/>
        <v>3</v>
      </c>
      <c r="G4281" t="s">
        <v>2701</v>
      </c>
      <c r="H4281" t="s">
        <v>2702</v>
      </c>
      <c r="I4281" t="s">
        <v>2645</v>
      </c>
      <c r="J4281" t="str">
        <f t="shared" si="535"/>
        <v>Lahore,Punjab,Pakistan</v>
      </c>
      <c r="K4281" t="s">
        <v>4470</v>
      </c>
      <c r="L4281" t="s">
        <v>4469</v>
      </c>
      <c r="M4281" t="s">
        <v>25</v>
      </c>
      <c r="N4281" t="s">
        <v>82</v>
      </c>
      <c r="O4281" t="s">
        <v>435</v>
      </c>
      <c r="P4281" s="4">
        <v>128.42999999999998</v>
      </c>
      <c r="Q4281" s="14">
        <f t="shared" si="529"/>
        <v>1</v>
      </c>
      <c r="R4281">
        <v>2</v>
      </c>
      <c r="S4281" s="14">
        <f t="shared" si="530"/>
        <v>1</v>
      </c>
      <c r="T4281">
        <v>0.5</v>
      </c>
      <c r="U4281" s="14">
        <f t="shared" si="531"/>
        <v>2</v>
      </c>
      <c r="V4281" s="4">
        <v>-20.549999999999983</v>
      </c>
      <c r="W4281" s="14">
        <f t="shared" si="532"/>
        <v>3</v>
      </c>
      <c r="X4281">
        <v>14.59</v>
      </c>
      <c r="Y4281" s="14">
        <f t="shared" si="533"/>
        <v>1</v>
      </c>
      <c r="Z4281" t="s">
        <v>71</v>
      </c>
      <c r="AA4281" s="14">
        <f t="shared" si="534"/>
        <v>3</v>
      </c>
    </row>
    <row r="4282" spans="1:27" ht="15" customHeight="1" x14ac:dyDescent="0.25">
      <c r="A4282" t="s">
        <v>8146</v>
      </c>
      <c r="B4282" s="6">
        <v>42252</v>
      </c>
      <c r="C4282" s="6">
        <v>42257</v>
      </c>
      <c r="D4282" t="s">
        <v>19</v>
      </c>
      <c r="E4282" t="s">
        <v>54</v>
      </c>
      <c r="F4282" s="14">
        <f t="shared" si="528"/>
        <v>3</v>
      </c>
      <c r="G4282" t="s">
        <v>271</v>
      </c>
      <c r="H4282" t="s">
        <v>271</v>
      </c>
      <c r="I4282" t="s">
        <v>272</v>
      </c>
      <c r="J4282" t="str">
        <f t="shared" si="535"/>
        <v>San Salvador,San Salvador,El Salvador</v>
      </c>
      <c r="K4282" t="s">
        <v>4485</v>
      </c>
      <c r="L4282" t="s">
        <v>24</v>
      </c>
      <c r="M4282" t="s">
        <v>25</v>
      </c>
      <c r="N4282" t="s">
        <v>37</v>
      </c>
      <c r="O4282" t="s">
        <v>1100</v>
      </c>
      <c r="P4282" s="4">
        <v>216.71999999999997</v>
      </c>
      <c r="Q4282" s="14">
        <f t="shared" si="529"/>
        <v>1</v>
      </c>
      <c r="R4282">
        <v>12</v>
      </c>
      <c r="S4282" s="14">
        <f t="shared" si="530"/>
        <v>2</v>
      </c>
      <c r="T4282">
        <v>0</v>
      </c>
      <c r="U4282" s="14">
        <f t="shared" si="531"/>
        <v>1</v>
      </c>
      <c r="V4282" s="4">
        <v>75.84</v>
      </c>
      <c r="W4282" s="14">
        <f t="shared" si="532"/>
        <v>1</v>
      </c>
      <c r="X4282">
        <v>14.577000000000002</v>
      </c>
      <c r="Y4282" s="14">
        <f t="shared" si="533"/>
        <v>1</v>
      </c>
      <c r="Z4282" t="s">
        <v>28</v>
      </c>
      <c r="AA4282" s="14">
        <f t="shared" si="534"/>
        <v>2</v>
      </c>
    </row>
    <row r="4283" spans="1:27" ht="15" customHeight="1" x14ac:dyDescent="0.25">
      <c r="A4283" t="s">
        <v>10117</v>
      </c>
      <c r="B4283" s="6">
        <v>42014</v>
      </c>
      <c r="C4283" s="6">
        <v>42016</v>
      </c>
      <c r="D4283" t="s">
        <v>67</v>
      </c>
      <c r="E4283" t="s">
        <v>20</v>
      </c>
      <c r="F4283" s="14">
        <f t="shared" si="528"/>
        <v>1</v>
      </c>
      <c r="G4283" t="s">
        <v>1844</v>
      </c>
      <c r="H4283" t="s">
        <v>1845</v>
      </c>
      <c r="I4283" t="s">
        <v>1827</v>
      </c>
      <c r="J4283" t="str">
        <f t="shared" si="535"/>
        <v>Sonneberg,Thuringia,Germany</v>
      </c>
      <c r="K4283" t="s">
        <v>4477</v>
      </c>
      <c r="L4283" t="s">
        <v>4471</v>
      </c>
      <c r="M4283" t="s">
        <v>25</v>
      </c>
      <c r="N4283" t="s">
        <v>145</v>
      </c>
      <c r="O4283" t="s">
        <v>745</v>
      </c>
      <c r="P4283" s="4">
        <v>90.899999999999991</v>
      </c>
      <c r="Q4283" s="14">
        <f t="shared" si="529"/>
        <v>1</v>
      </c>
      <c r="R4283">
        <v>6</v>
      </c>
      <c r="S4283" s="14">
        <f t="shared" si="530"/>
        <v>1</v>
      </c>
      <c r="T4283">
        <v>0</v>
      </c>
      <c r="U4283" s="14">
        <f t="shared" si="531"/>
        <v>1</v>
      </c>
      <c r="V4283" s="4">
        <v>15.299999999999999</v>
      </c>
      <c r="W4283" s="14">
        <f t="shared" si="532"/>
        <v>1</v>
      </c>
      <c r="X4283">
        <v>14.57</v>
      </c>
      <c r="Y4283" s="14">
        <f t="shared" si="533"/>
        <v>1</v>
      </c>
      <c r="Z4283" t="s">
        <v>71</v>
      </c>
      <c r="AA4283" s="14">
        <f t="shared" si="534"/>
        <v>3</v>
      </c>
    </row>
    <row r="4284" spans="1:27" ht="15" customHeight="1" x14ac:dyDescent="0.25">
      <c r="A4284" t="s">
        <v>5660</v>
      </c>
      <c r="B4284" s="6">
        <v>42336</v>
      </c>
      <c r="C4284" s="6">
        <v>42341</v>
      </c>
      <c r="D4284" t="s">
        <v>19</v>
      </c>
      <c r="E4284" t="s">
        <v>20</v>
      </c>
      <c r="F4284" s="14">
        <f t="shared" si="528"/>
        <v>1</v>
      </c>
      <c r="G4284" t="s">
        <v>2057</v>
      </c>
      <c r="H4284" t="s">
        <v>1913</v>
      </c>
      <c r="I4284" t="s">
        <v>1848</v>
      </c>
      <c r="J4284" t="str">
        <f t="shared" si="535"/>
        <v>Tilburg,North Brabant,Netherlands</v>
      </c>
      <c r="K4284" t="s">
        <v>4477</v>
      </c>
      <c r="L4284" t="s">
        <v>4471</v>
      </c>
      <c r="M4284" t="s">
        <v>25</v>
      </c>
      <c r="N4284" t="s">
        <v>82</v>
      </c>
      <c r="O4284" t="s">
        <v>1032</v>
      </c>
      <c r="P4284" s="4">
        <v>102.08999999999997</v>
      </c>
      <c r="Q4284" s="14">
        <f t="shared" si="529"/>
        <v>1</v>
      </c>
      <c r="R4284">
        <v>1</v>
      </c>
      <c r="S4284" s="14">
        <f t="shared" si="530"/>
        <v>1</v>
      </c>
      <c r="T4284">
        <v>0.5</v>
      </c>
      <c r="U4284" s="14">
        <f t="shared" si="531"/>
        <v>2</v>
      </c>
      <c r="V4284" s="4">
        <v>-89.84999999999998</v>
      </c>
      <c r="W4284" s="14">
        <f t="shared" si="532"/>
        <v>3</v>
      </c>
      <c r="X4284">
        <v>14.56</v>
      </c>
      <c r="Y4284" s="14">
        <f t="shared" si="533"/>
        <v>1</v>
      </c>
      <c r="Z4284" t="s">
        <v>71</v>
      </c>
      <c r="AA4284" s="14">
        <f t="shared" si="534"/>
        <v>3</v>
      </c>
    </row>
    <row r="4285" spans="1:27" ht="15" customHeight="1" x14ac:dyDescent="0.25">
      <c r="A4285" t="s">
        <v>9601</v>
      </c>
      <c r="B4285" s="6">
        <v>42103</v>
      </c>
      <c r="C4285" s="6">
        <v>42108</v>
      </c>
      <c r="D4285" t="s">
        <v>19</v>
      </c>
      <c r="E4285" t="s">
        <v>54</v>
      </c>
      <c r="F4285" s="14">
        <f t="shared" si="528"/>
        <v>3</v>
      </c>
      <c r="G4285" t="s">
        <v>1965</v>
      </c>
      <c r="H4285" t="s">
        <v>1966</v>
      </c>
      <c r="I4285" t="s">
        <v>1840</v>
      </c>
      <c r="J4285" t="str">
        <f t="shared" si="535"/>
        <v>Palma de Mallorca,Balearic Islands,Spain</v>
      </c>
      <c r="K4285" t="s">
        <v>4472</v>
      </c>
      <c r="L4285" t="s">
        <v>4471</v>
      </c>
      <c r="M4285" t="s">
        <v>42</v>
      </c>
      <c r="N4285" t="s">
        <v>80</v>
      </c>
      <c r="O4285" t="s">
        <v>1063</v>
      </c>
      <c r="P4285" s="4">
        <v>243.32999999999998</v>
      </c>
      <c r="Q4285" s="14">
        <f t="shared" si="529"/>
        <v>1</v>
      </c>
      <c r="R4285">
        <v>1</v>
      </c>
      <c r="S4285" s="14">
        <f t="shared" si="530"/>
        <v>1</v>
      </c>
      <c r="T4285">
        <v>0</v>
      </c>
      <c r="U4285" s="14">
        <f t="shared" si="531"/>
        <v>1</v>
      </c>
      <c r="V4285" s="4">
        <v>121.64999999999999</v>
      </c>
      <c r="W4285" s="14">
        <f t="shared" si="532"/>
        <v>1</v>
      </c>
      <c r="X4285">
        <v>14.56</v>
      </c>
      <c r="Y4285" s="14">
        <f t="shared" si="533"/>
        <v>1</v>
      </c>
      <c r="Z4285" t="s">
        <v>28</v>
      </c>
      <c r="AA4285" s="14">
        <f t="shared" si="534"/>
        <v>2</v>
      </c>
    </row>
    <row r="4286" spans="1:27" ht="15" customHeight="1" x14ac:dyDescent="0.25">
      <c r="A4286" t="s">
        <v>5655</v>
      </c>
      <c r="B4286" s="6">
        <v>42330</v>
      </c>
      <c r="C4286" s="6">
        <v>42336</v>
      </c>
      <c r="D4286" t="s">
        <v>19</v>
      </c>
      <c r="E4286" t="s">
        <v>20</v>
      </c>
      <c r="F4286" s="14">
        <f t="shared" si="528"/>
        <v>1</v>
      </c>
      <c r="G4286" t="s">
        <v>73</v>
      </c>
      <c r="H4286" t="s">
        <v>61</v>
      </c>
      <c r="I4286" t="s">
        <v>61</v>
      </c>
      <c r="J4286" t="str">
        <f t="shared" si="535"/>
        <v>Panama City,Panama,Panama</v>
      </c>
      <c r="K4286" t="s">
        <v>4485</v>
      </c>
      <c r="L4286" t="s">
        <v>24</v>
      </c>
      <c r="M4286" t="s">
        <v>30</v>
      </c>
      <c r="N4286" t="s">
        <v>31</v>
      </c>
      <c r="O4286" t="s">
        <v>1294</v>
      </c>
      <c r="P4286" s="4">
        <v>97.74</v>
      </c>
      <c r="Q4286" s="14">
        <f t="shared" si="529"/>
        <v>1</v>
      </c>
      <c r="R4286">
        <v>5</v>
      </c>
      <c r="S4286" s="14">
        <f t="shared" si="530"/>
        <v>1</v>
      </c>
      <c r="T4286">
        <v>0.4</v>
      </c>
      <c r="U4286" s="14">
        <f t="shared" si="531"/>
        <v>2</v>
      </c>
      <c r="V4286" s="4">
        <v>-8.1600000000000144</v>
      </c>
      <c r="W4286" s="14">
        <f t="shared" si="532"/>
        <v>3</v>
      </c>
      <c r="X4286">
        <v>14.559000000000001</v>
      </c>
      <c r="Y4286" s="14">
        <f t="shared" si="533"/>
        <v>1</v>
      </c>
      <c r="Z4286" t="s">
        <v>55</v>
      </c>
      <c r="AA4286" s="14">
        <f t="shared" si="534"/>
        <v>1</v>
      </c>
    </row>
    <row r="4287" spans="1:27" ht="15" customHeight="1" x14ac:dyDescent="0.25">
      <c r="A4287" t="s">
        <v>6583</v>
      </c>
      <c r="B4287" s="6">
        <v>42173</v>
      </c>
      <c r="C4287" s="6">
        <v>42178</v>
      </c>
      <c r="D4287" t="s">
        <v>67</v>
      </c>
      <c r="E4287" t="s">
        <v>59</v>
      </c>
      <c r="F4287" s="14">
        <f t="shared" si="528"/>
        <v>2</v>
      </c>
      <c r="G4287" t="s">
        <v>2106</v>
      </c>
      <c r="H4287" t="s">
        <v>10393</v>
      </c>
      <c r="I4287" t="s">
        <v>1823</v>
      </c>
      <c r="J4287" t="str">
        <f t="shared" si="535"/>
        <v>Toulouse,Languedoc-Roussillon-Midi-Pyrénées,France</v>
      </c>
      <c r="K4287" t="s">
        <v>4477</v>
      </c>
      <c r="L4287" t="s">
        <v>4471</v>
      </c>
      <c r="M4287" t="s">
        <v>42</v>
      </c>
      <c r="N4287" t="s">
        <v>88</v>
      </c>
      <c r="O4287" t="s">
        <v>1293</v>
      </c>
      <c r="P4287" s="4">
        <v>192.52799999999996</v>
      </c>
      <c r="Q4287" s="14">
        <f t="shared" si="529"/>
        <v>1</v>
      </c>
      <c r="R4287">
        <v>3</v>
      </c>
      <c r="S4287" s="14">
        <f t="shared" si="530"/>
        <v>1</v>
      </c>
      <c r="T4287">
        <v>0.65</v>
      </c>
      <c r="U4287" s="14">
        <f t="shared" si="531"/>
        <v>3</v>
      </c>
      <c r="V4287" s="4">
        <v>-275.11200000000002</v>
      </c>
      <c r="W4287" s="14">
        <f t="shared" si="532"/>
        <v>3</v>
      </c>
      <c r="X4287">
        <v>14.55</v>
      </c>
      <c r="Y4287" s="14">
        <f t="shared" si="533"/>
        <v>1</v>
      </c>
      <c r="Z4287" t="s">
        <v>28</v>
      </c>
      <c r="AA4287" s="14">
        <f t="shared" si="534"/>
        <v>2</v>
      </c>
    </row>
    <row r="4288" spans="1:27" ht="15" customHeight="1" x14ac:dyDescent="0.25">
      <c r="A4288" t="s">
        <v>9402</v>
      </c>
      <c r="B4288" s="6">
        <v>42343</v>
      </c>
      <c r="C4288" s="6">
        <v>42349</v>
      </c>
      <c r="D4288" t="s">
        <v>19</v>
      </c>
      <c r="E4288" t="s">
        <v>59</v>
      </c>
      <c r="F4288" s="14">
        <f t="shared" si="528"/>
        <v>2</v>
      </c>
      <c r="G4288" t="s">
        <v>4176</v>
      </c>
      <c r="H4288" t="s">
        <v>4176</v>
      </c>
      <c r="I4288" t="s">
        <v>4026</v>
      </c>
      <c r="J4288" t="str">
        <f t="shared" si="535"/>
        <v>Huambo,Huambo,Angola</v>
      </c>
      <c r="K4288" t="s">
        <v>4474</v>
      </c>
      <c r="L4288" t="s">
        <v>3867</v>
      </c>
      <c r="M4288" t="s">
        <v>30</v>
      </c>
      <c r="N4288" t="s">
        <v>52</v>
      </c>
      <c r="O4288" t="s">
        <v>291</v>
      </c>
      <c r="P4288" s="4">
        <v>182.37</v>
      </c>
      <c r="Q4288" s="14">
        <f t="shared" si="529"/>
        <v>1</v>
      </c>
      <c r="R4288">
        <v>1</v>
      </c>
      <c r="S4288" s="14">
        <f t="shared" si="530"/>
        <v>1</v>
      </c>
      <c r="T4288">
        <v>0</v>
      </c>
      <c r="U4288" s="14">
        <f t="shared" si="531"/>
        <v>1</v>
      </c>
      <c r="V4288" s="4">
        <v>52.86</v>
      </c>
      <c r="W4288" s="14">
        <f t="shared" si="532"/>
        <v>1</v>
      </c>
      <c r="X4288">
        <v>14.55</v>
      </c>
      <c r="Y4288" s="14">
        <f t="shared" si="533"/>
        <v>1</v>
      </c>
      <c r="Z4288" t="s">
        <v>28</v>
      </c>
      <c r="AA4288" s="14">
        <f t="shared" si="534"/>
        <v>2</v>
      </c>
    </row>
    <row r="4289" spans="1:27" ht="15" customHeight="1" x14ac:dyDescent="0.25">
      <c r="A4289" t="s">
        <v>9684</v>
      </c>
      <c r="B4289" s="6">
        <v>42082</v>
      </c>
      <c r="C4289" s="6">
        <v>42086</v>
      </c>
      <c r="D4289" t="s">
        <v>19</v>
      </c>
      <c r="E4289" t="s">
        <v>59</v>
      </c>
      <c r="F4289" s="14">
        <f t="shared" si="528"/>
        <v>2</v>
      </c>
      <c r="G4289" t="s">
        <v>2649</v>
      </c>
      <c r="H4289" t="s">
        <v>682</v>
      </c>
      <c r="I4289" t="s">
        <v>2571</v>
      </c>
      <c r="J4289" t="str">
        <f t="shared" si="535"/>
        <v>Geelong,Victoria,Australia</v>
      </c>
      <c r="K4289" t="s">
        <v>2572</v>
      </c>
      <c r="L4289" t="s">
        <v>4469</v>
      </c>
      <c r="M4289" t="s">
        <v>42</v>
      </c>
      <c r="N4289" t="s">
        <v>88</v>
      </c>
      <c r="O4289" t="s">
        <v>860</v>
      </c>
      <c r="P4289" s="4">
        <v>403.78499999999997</v>
      </c>
      <c r="Q4289" s="14">
        <f t="shared" si="529"/>
        <v>1</v>
      </c>
      <c r="R4289">
        <v>5</v>
      </c>
      <c r="S4289" s="14">
        <f t="shared" si="530"/>
        <v>1</v>
      </c>
      <c r="T4289">
        <v>0.1</v>
      </c>
      <c r="U4289" s="14">
        <f t="shared" si="531"/>
        <v>1</v>
      </c>
      <c r="V4289" s="4">
        <v>62.684999999999988</v>
      </c>
      <c r="W4289" s="14">
        <f t="shared" si="532"/>
        <v>1</v>
      </c>
      <c r="X4289">
        <v>14.55</v>
      </c>
      <c r="Y4289" s="14">
        <f t="shared" si="533"/>
        <v>1</v>
      </c>
      <c r="Z4289" t="s">
        <v>28</v>
      </c>
      <c r="AA4289" s="14">
        <f t="shared" si="534"/>
        <v>2</v>
      </c>
    </row>
    <row r="4290" spans="1:27" ht="15" customHeight="1" x14ac:dyDescent="0.25">
      <c r="A4290" t="s">
        <v>6650</v>
      </c>
      <c r="B4290" s="6">
        <v>42152</v>
      </c>
      <c r="C4290" s="6">
        <v>42159</v>
      </c>
      <c r="D4290" t="s">
        <v>19</v>
      </c>
      <c r="E4290" t="s">
        <v>20</v>
      </c>
      <c r="F4290" s="14">
        <f t="shared" ref="F4290:F4353" si="536">VLOOKUP(E4290,segmentrate,2)</f>
        <v>1</v>
      </c>
      <c r="G4290" t="s">
        <v>3611</v>
      </c>
      <c r="H4290" t="s">
        <v>3199</v>
      </c>
      <c r="I4290" t="s">
        <v>3095</v>
      </c>
      <c r="J4290" t="str">
        <f t="shared" si="535"/>
        <v>Tulsa,Oklahoma,United States</v>
      </c>
      <c r="K4290" t="s">
        <v>3109</v>
      </c>
      <c r="L4290" t="s">
        <v>4482</v>
      </c>
      <c r="M4290" t="s">
        <v>30</v>
      </c>
      <c r="N4290" t="s">
        <v>31</v>
      </c>
      <c r="O4290" t="s">
        <v>3125</v>
      </c>
      <c r="P4290" s="4">
        <v>477.29999999999995</v>
      </c>
      <c r="Q4290" s="14">
        <f t="shared" ref="Q4290:Q4353" si="537">VLOOKUP(P4290,salerate,3)</f>
        <v>1</v>
      </c>
      <c r="R4290">
        <v>5</v>
      </c>
      <c r="S4290" s="14">
        <f t="shared" ref="S4290:S4353" si="538">VLOOKUP(R4290,quantityrate,3)</f>
        <v>1</v>
      </c>
      <c r="T4290">
        <v>0</v>
      </c>
      <c r="U4290" s="14">
        <f t="shared" ref="U4290:U4353" si="539">VLOOKUP(T4290,discount,3)</f>
        <v>1</v>
      </c>
      <c r="V4290" s="4">
        <v>138.41699999999997</v>
      </c>
      <c r="W4290" s="14">
        <f t="shared" ref="W4290:W4353" si="540">VLOOKUP(V4290,profit,3)</f>
        <v>1</v>
      </c>
      <c r="X4290">
        <v>40.729999999999997</v>
      </c>
      <c r="Y4290" s="14">
        <f t="shared" ref="Y4290:Y4353" si="541">VLOOKUP(X4290,shipping,3)</f>
        <v>1</v>
      </c>
      <c r="Z4290" t="s">
        <v>28</v>
      </c>
      <c r="AA4290" s="14">
        <f t="shared" ref="AA4290:AA4353" si="542">VLOOKUP(Z4290,orderrate,2)</f>
        <v>2</v>
      </c>
    </row>
    <row r="4291" spans="1:27" ht="15" customHeight="1" x14ac:dyDescent="0.25">
      <c r="A4291" t="s">
        <v>9816</v>
      </c>
      <c r="B4291" s="6">
        <v>42353</v>
      </c>
      <c r="C4291" s="6">
        <v>42357</v>
      </c>
      <c r="D4291" t="s">
        <v>19</v>
      </c>
      <c r="E4291" t="s">
        <v>59</v>
      </c>
      <c r="F4291" s="14">
        <f t="shared" si="536"/>
        <v>2</v>
      </c>
      <c r="G4291" t="s">
        <v>110</v>
      </c>
      <c r="H4291" t="s">
        <v>110</v>
      </c>
      <c r="I4291" t="s">
        <v>23</v>
      </c>
      <c r="J4291" t="str">
        <f t="shared" ref="J4291:J4354" si="543">G4291&amp;","&amp;H4291&amp;","&amp;I4291</f>
        <v>Querétaro,Querétaro,Mexico</v>
      </c>
      <c r="K4291" t="s">
        <v>4485</v>
      </c>
      <c r="L4291" t="s">
        <v>24</v>
      </c>
      <c r="M4291" t="s">
        <v>25</v>
      </c>
      <c r="N4291" t="s">
        <v>37</v>
      </c>
      <c r="O4291" t="s">
        <v>491</v>
      </c>
      <c r="P4291" s="4">
        <v>174.06</v>
      </c>
      <c r="Q4291" s="14">
        <f t="shared" si="537"/>
        <v>1</v>
      </c>
      <c r="R4291">
        <v>9</v>
      </c>
      <c r="S4291" s="14">
        <f t="shared" si="538"/>
        <v>2</v>
      </c>
      <c r="T4291">
        <v>0</v>
      </c>
      <c r="U4291" s="14">
        <f t="shared" si="539"/>
        <v>1</v>
      </c>
      <c r="V4291" s="4">
        <v>50.4</v>
      </c>
      <c r="W4291" s="14">
        <f t="shared" si="540"/>
        <v>1</v>
      </c>
      <c r="X4291">
        <v>14.525</v>
      </c>
      <c r="Y4291" s="14">
        <f t="shared" si="541"/>
        <v>1</v>
      </c>
      <c r="Z4291" t="s">
        <v>28</v>
      </c>
      <c r="AA4291" s="14">
        <f t="shared" si="542"/>
        <v>2</v>
      </c>
    </row>
    <row r="4292" spans="1:27" ht="15" customHeight="1" x14ac:dyDescent="0.25">
      <c r="A4292" t="s">
        <v>7475</v>
      </c>
      <c r="B4292" s="6">
        <v>42217</v>
      </c>
      <c r="C4292" s="6">
        <v>42222</v>
      </c>
      <c r="D4292" t="s">
        <v>67</v>
      </c>
      <c r="E4292" t="s">
        <v>20</v>
      </c>
      <c r="F4292" s="14">
        <f t="shared" si="536"/>
        <v>1</v>
      </c>
      <c r="G4292" t="s">
        <v>1822</v>
      </c>
      <c r="H4292" t="s">
        <v>1820</v>
      </c>
      <c r="I4292" t="s">
        <v>1821</v>
      </c>
      <c r="J4292" t="str">
        <f t="shared" si="543"/>
        <v>West Bromwich,England,United Kingdom</v>
      </c>
      <c r="K4292" t="s">
        <v>4484</v>
      </c>
      <c r="L4292" t="s">
        <v>4471</v>
      </c>
      <c r="M4292" t="s">
        <v>30</v>
      </c>
      <c r="N4292" t="s">
        <v>31</v>
      </c>
      <c r="O4292" t="s">
        <v>344</v>
      </c>
      <c r="P4292" s="4">
        <v>148.512</v>
      </c>
      <c r="Q4292" s="14">
        <f t="shared" si="537"/>
        <v>1</v>
      </c>
      <c r="R4292">
        <v>4</v>
      </c>
      <c r="S4292" s="14">
        <f t="shared" si="538"/>
        <v>1</v>
      </c>
      <c r="T4292">
        <v>0.3</v>
      </c>
      <c r="U4292" s="14">
        <f t="shared" si="539"/>
        <v>1</v>
      </c>
      <c r="V4292" s="4">
        <v>16.872</v>
      </c>
      <c r="W4292" s="14">
        <f t="shared" si="540"/>
        <v>1</v>
      </c>
      <c r="X4292">
        <v>14.52</v>
      </c>
      <c r="Y4292" s="14">
        <f t="shared" si="541"/>
        <v>1</v>
      </c>
      <c r="Z4292" t="s">
        <v>28</v>
      </c>
      <c r="AA4292" s="14">
        <f t="shared" si="542"/>
        <v>2</v>
      </c>
    </row>
    <row r="4293" spans="1:27" ht="15" customHeight="1" x14ac:dyDescent="0.25">
      <c r="A4293" t="s">
        <v>6591</v>
      </c>
      <c r="B4293" s="6">
        <v>42012</v>
      </c>
      <c r="C4293" s="6">
        <v>42017</v>
      </c>
      <c r="D4293" t="s">
        <v>19</v>
      </c>
      <c r="E4293" t="s">
        <v>59</v>
      </c>
      <c r="F4293" s="14">
        <f t="shared" si="536"/>
        <v>2</v>
      </c>
      <c r="G4293" t="s">
        <v>4099</v>
      </c>
      <c r="H4293" t="s">
        <v>4093</v>
      </c>
      <c r="I4293" t="s">
        <v>3881</v>
      </c>
      <c r="J4293" t="str">
        <f t="shared" si="543"/>
        <v>Rabat,Rabat-Salé-Zemmour-Zaer,Morocco</v>
      </c>
      <c r="K4293" t="s">
        <v>4473</v>
      </c>
      <c r="L4293" t="s">
        <v>3867</v>
      </c>
      <c r="M4293" t="s">
        <v>42</v>
      </c>
      <c r="N4293" t="s">
        <v>80</v>
      </c>
      <c r="O4293" t="s">
        <v>710</v>
      </c>
      <c r="P4293" s="4">
        <v>318.03000000000003</v>
      </c>
      <c r="Q4293" s="14">
        <f t="shared" si="537"/>
        <v>1</v>
      </c>
      <c r="R4293">
        <v>1</v>
      </c>
      <c r="S4293" s="14">
        <f t="shared" si="538"/>
        <v>1</v>
      </c>
      <c r="T4293">
        <v>0</v>
      </c>
      <c r="U4293" s="14">
        <f t="shared" si="539"/>
        <v>1</v>
      </c>
      <c r="V4293" s="4">
        <v>73.14</v>
      </c>
      <c r="W4293" s="14">
        <f t="shared" si="540"/>
        <v>1</v>
      </c>
      <c r="X4293">
        <v>14.51</v>
      </c>
      <c r="Y4293" s="14">
        <f t="shared" si="541"/>
        <v>1</v>
      </c>
      <c r="Z4293" t="s">
        <v>28</v>
      </c>
      <c r="AA4293" s="14">
        <f t="shared" si="542"/>
        <v>2</v>
      </c>
    </row>
    <row r="4294" spans="1:27" ht="15" customHeight="1" x14ac:dyDescent="0.25">
      <c r="A4294" t="s">
        <v>7616</v>
      </c>
      <c r="B4294" s="6">
        <v>42368</v>
      </c>
      <c r="C4294" s="6">
        <v>42373</v>
      </c>
      <c r="D4294" t="s">
        <v>19</v>
      </c>
      <c r="E4294" t="s">
        <v>20</v>
      </c>
      <c r="F4294" s="14">
        <f t="shared" si="536"/>
        <v>1</v>
      </c>
      <c r="G4294" t="s">
        <v>2591</v>
      </c>
      <c r="H4294" t="s">
        <v>2592</v>
      </c>
      <c r="I4294" t="s">
        <v>2571</v>
      </c>
      <c r="J4294" t="str">
        <f t="shared" si="543"/>
        <v>Brisbane,Queensland,Australia</v>
      </c>
      <c r="K4294" t="s">
        <v>2572</v>
      </c>
      <c r="L4294" t="s">
        <v>4469</v>
      </c>
      <c r="M4294" t="s">
        <v>25</v>
      </c>
      <c r="N4294" t="s">
        <v>82</v>
      </c>
      <c r="O4294" t="s">
        <v>585</v>
      </c>
      <c r="P4294" s="4">
        <v>154.953</v>
      </c>
      <c r="Q4294" s="14">
        <f t="shared" si="537"/>
        <v>1</v>
      </c>
      <c r="R4294">
        <v>3</v>
      </c>
      <c r="S4294" s="14">
        <f t="shared" si="538"/>
        <v>1</v>
      </c>
      <c r="T4294">
        <v>0.1</v>
      </c>
      <c r="U4294" s="14">
        <f t="shared" si="539"/>
        <v>1</v>
      </c>
      <c r="V4294" s="4">
        <v>58.472999999999999</v>
      </c>
      <c r="W4294" s="14">
        <f t="shared" si="540"/>
        <v>1</v>
      </c>
      <c r="X4294">
        <v>14.51</v>
      </c>
      <c r="Y4294" s="14">
        <f t="shared" si="541"/>
        <v>1</v>
      </c>
      <c r="Z4294" t="s">
        <v>28</v>
      </c>
      <c r="AA4294" s="14">
        <f t="shared" si="542"/>
        <v>2</v>
      </c>
    </row>
    <row r="4295" spans="1:27" ht="15" customHeight="1" x14ac:dyDescent="0.25">
      <c r="A4295" t="s">
        <v>6080</v>
      </c>
      <c r="B4295" s="6">
        <v>42229</v>
      </c>
      <c r="C4295" s="6">
        <v>42229</v>
      </c>
      <c r="D4295" t="s">
        <v>113</v>
      </c>
      <c r="E4295" t="s">
        <v>54</v>
      </c>
      <c r="F4295" s="14">
        <f t="shared" si="536"/>
        <v>3</v>
      </c>
      <c r="G4295" t="s">
        <v>1948</v>
      </c>
      <c r="H4295" t="s">
        <v>1872</v>
      </c>
      <c r="I4295" t="s">
        <v>1827</v>
      </c>
      <c r="J4295" t="str">
        <f t="shared" si="543"/>
        <v>Munich,Bavaria,Germany</v>
      </c>
      <c r="K4295" t="s">
        <v>4477</v>
      </c>
      <c r="L4295" t="s">
        <v>4471</v>
      </c>
      <c r="M4295" t="s">
        <v>25</v>
      </c>
      <c r="N4295" t="s">
        <v>82</v>
      </c>
      <c r="O4295" t="s">
        <v>1036</v>
      </c>
      <c r="P4295" s="4">
        <v>86.4</v>
      </c>
      <c r="Q4295" s="14">
        <f t="shared" si="537"/>
        <v>1</v>
      </c>
      <c r="R4295">
        <v>2</v>
      </c>
      <c r="S4295" s="14">
        <f t="shared" si="538"/>
        <v>1</v>
      </c>
      <c r="T4295">
        <v>0.1</v>
      </c>
      <c r="U4295" s="14">
        <f t="shared" si="539"/>
        <v>1</v>
      </c>
      <c r="V4295" s="4">
        <v>22.08</v>
      </c>
      <c r="W4295" s="14">
        <f t="shared" si="540"/>
        <v>1</v>
      </c>
      <c r="X4295">
        <v>14.5</v>
      </c>
      <c r="Y4295" s="14">
        <f t="shared" si="541"/>
        <v>1</v>
      </c>
      <c r="Z4295" t="s">
        <v>28</v>
      </c>
      <c r="AA4295" s="14">
        <f t="shared" si="542"/>
        <v>2</v>
      </c>
    </row>
    <row r="4296" spans="1:27" ht="15" customHeight="1" x14ac:dyDescent="0.25">
      <c r="A4296" t="s">
        <v>10226</v>
      </c>
      <c r="B4296" s="6">
        <v>42273</v>
      </c>
      <c r="C4296" s="6">
        <v>42277</v>
      </c>
      <c r="D4296" t="s">
        <v>19</v>
      </c>
      <c r="E4296" t="s">
        <v>20</v>
      </c>
      <c r="F4296" s="14">
        <f t="shared" si="536"/>
        <v>1</v>
      </c>
      <c r="G4296" t="s">
        <v>902</v>
      </c>
      <c r="H4296" t="s">
        <v>729</v>
      </c>
      <c r="I4296" t="s">
        <v>23</v>
      </c>
      <c r="J4296" t="str">
        <f t="shared" si="543"/>
        <v>Culiacán,Sinaloa,Mexico</v>
      </c>
      <c r="K4296" t="s">
        <v>4485</v>
      </c>
      <c r="L4296" t="s">
        <v>24</v>
      </c>
      <c r="M4296" t="s">
        <v>25</v>
      </c>
      <c r="N4296" t="s">
        <v>37</v>
      </c>
      <c r="O4296" t="s">
        <v>970</v>
      </c>
      <c r="P4296" s="4">
        <v>169.3</v>
      </c>
      <c r="Q4296" s="14">
        <f t="shared" si="537"/>
        <v>1</v>
      </c>
      <c r="R4296">
        <v>5</v>
      </c>
      <c r="S4296" s="14">
        <f t="shared" si="538"/>
        <v>1</v>
      </c>
      <c r="T4296">
        <v>0</v>
      </c>
      <c r="U4296" s="14">
        <f t="shared" si="539"/>
        <v>1</v>
      </c>
      <c r="V4296" s="4">
        <v>3.3</v>
      </c>
      <c r="W4296" s="14">
        <f t="shared" si="540"/>
        <v>1</v>
      </c>
      <c r="X4296">
        <v>14.469999999999999</v>
      </c>
      <c r="Y4296" s="14">
        <f t="shared" si="541"/>
        <v>1</v>
      </c>
      <c r="Z4296" t="s">
        <v>28</v>
      </c>
      <c r="AA4296" s="14">
        <f t="shared" si="542"/>
        <v>2</v>
      </c>
    </row>
    <row r="4297" spans="1:27" ht="15" customHeight="1" x14ac:dyDescent="0.25">
      <c r="A4297" t="s">
        <v>7140</v>
      </c>
      <c r="B4297" s="6">
        <v>42047</v>
      </c>
      <c r="C4297" s="6">
        <v>42052</v>
      </c>
      <c r="D4297" t="s">
        <v>19</v>
      </c>
      <c r="E4297" t="s">
        <v>59</v>
      </c>
      <c r="F4297" s="14">
        <f t="shared" si="536"/>
        <v>2</v>
      </c>
      <c r="G4297" t="s">
        <v>2599</v>
      </c>
      <c r="H4297" t="s">
        <v>682</v>
      </c>
      <c r="I4297" t="s">
        <v>2571</v>
      </c>
      <c r="J4297" t="str">
        <f t="shared" si="543"/>
        <v>Melbourne,Victoria,Australia</v>
      </c>
      <c r="K4297" t="s">
        <v>2572</v>
      </c>
      <c r="L4297" t="s">
        <v>4469</v>
      </c>
      <c r="M4297" t="s">
        <v>25</v>
      </c>
      <c r="N4297" t="s">
        <v>45</v>
      </c>
      <c r="O4297" t="s">
        <v>1582</v>
      </c>
      <c r="P4297" s="4">
        <v>220.482</v>
      </c>
      <c r="Q4297" s="14">
        <f t="shared" si="537"/>
        <v>1</v>
      </c>
      <c r="R4297">
        <v>6</v>
      </c>
      <c r="S4297" s="14">
        <f t="shared" si="538"/>
        <v>1</v>
      </c>
      <c r="T4297">
        <v>0.1</v>
      </c>
      <c r="U4297" s="14">
        <f t="shared" si="539"/>
        <v>1</v>
      </c>
      <c r="V4297" s="4">
        <v>-14.778</v>
      </c>
      <c r="W4297" s="14">
        <f t="shared" si="540"/>
        <v>3</v>
      </c>
      <c r="X4297">
        <v>14.45</v>
      </c>
      <c r="Y4297" s="14">
        <f t="shared" si="541"/>
        <v>1</v>
      </c>
      <c r="Z4297" t="s">
        <v>28</v>
      </c>
      <c r="AA4297" s="14">
        <f t="shared" si="542"/>
        <v>2</v>
      </c>
    </row>
    <row r="4298" spans="1:27" ht="15" customHeight="1" x14ac:dyDescent="0.25">
      <c r="A4298" t="s">
        <v>9270</v>
      </c>
      <c r="B4298" s="6">
        <v>42062</v>
      </c>
      <c r="C4298" s="6">
        <v>42068</v>
      </c>
      <c r="D4298" t="s">
        <v>19</v>
      </c>
      <c r="E4298" t="s">
        <v>59</v>
      </c>
      <c r="F4298" s="14">
        <f t="shared" si="536"/>
        <v>2</v>
      </c>
      <c r="G4298" t="s">
        <v>4190</v>
      </c>
      <c r="H4298" t="s">
        <v>4191</v>
      </c>
      <c r="I4298" t="s">
        <v>4080</v>
      </c>
      <c r="J4298" t="str">
        <f t="shared" si="543"/>
        <v>Thies Nones,Thies,Senegal</v>
      </c>
      <c r="K4298" t="s">
        <v>4479</v>
      </c>
      <c r="L4298" t="s">
        <v>3867</v>
      </c>
      <c r="M4298" t="s">
        <v>25</v>
      </c>
      <c r="N4298" t="s">
        <v>145</v>
      </c>
      <c r="O4298" t="s">
        <v>1370</v>
      </c>
      <c r="P4298" s="4">
        <v>95.16</v>
      </c>
      <c r="Q4298" s="14">
        <f t="shared" si="537"/>
        <v>1</v>
      </c>
      <c r="R4298">
        <v>4</v>
      </c>
      <c r="S4298" s="14">
        <f t="shared" si="538"/>
        <v>1</v>
      </c>
      <c r="T4298">
        <v>0</v>
      </c>
      <c r="U4298" s="14">
        <f t="shared" si="539"/>
        <v>1</v>
      </c>
      <c r="V4298" s="4">
        <v>9.48</v>
      </c>
      <c r="W4298" s="14">
        <f t="shared" si="540"/>
        <v>1</v>
      </c>
      <c r="X4298">
        <v>14.45</v>
      </c>
      <c r="Y4298" s="14">
        <f t="shared" si="541"/>
        <v>1</v>
      </c>
      <c r="Z4298" t="s">
        <v>55</v>
      </c>
      <c r="AA4298" s="14">
        <f t="shared" si="542"/>
        <v>1</v>
      </c>
    </row>
    <row r="4299" spans="1:27" ht="15" customHeight="1" x14ac:dyDescent="0.25">
      <c r="A4299" t="s">
        <v>9520</v>
      </c>
      <c r="B4299" s="6">
        <v>42129</v>
      </c>
      <c r="C4299" s="6">
        <v>42133</v>
      </c>
      <c r="D4299" t="s">
        <v>67</v>
      </c>
      <c r="E4299" t="s">
        <v>20</v>
      </c>
      <c r="F4299" s="14">
        <f t="shared" si="536"/>
        <v>1</v>
      </c>
      <c r="G4299" t="s">
        <v>2520</v>
      </c>
      <c r="H4299" t="s">
        <v>10395</v>
      </c>
      <c r="I4299" t="s">
        <v>1823</v>
      </c>
      <c r="J4299" t="str">
        <f t="shared" si="543"/>
        <v>Saint-Pol-sur-Mer,Nord-Pas-de-Calais-Picardie,France</v>
      </c>
      <c r="K4299" t="s">
        <v>4477</v>
      </c>
      <c r="L4299" t="s">
        <v>4471</v>
      </c>
      <c r="M4299" t="s">
        <v>25</v>
      </c>
      <c r="N4299" t="s">
        <v>51</v>
      </c>
      <c r="O4299" t="s">
        <v>1248</v>
      </c>
      <c r="P4299" s="4">
        <v>70.650000000000006</v>
      </c>
      <c r="Q4299" s="14">
        <f t="shared" si="537"/>
        <v>1</v>
      </c>
      <c r="R4299">
        <v>5</v>
      </c>
      <c r="S4299" s="14">
        <f t="shared" si="538"/>
        <v>1</v>
      </c>
      <c r="T4299">
        <v>0</v>
      </c>
      <c r="U4299" s="14">
        <f t="shared" si="539"/>
        <v>1</v>
      </c>
      <c r="V4299" s="4">
        <v>16.200000000000003</v>
      </c>
      <c r="W4299" s="14">
        <f t="shared" si="540"/>
        <v>1</v>
      </c>
      <c r="X4299">
        <v>14.44</v>
      </c>
      <c r="Y4299" s="14">
        <f t="shared" si="541"/>
        <v>1</v>
      </c>
      <c r="Z4299" t="s">
        <v>71</v>
      </c>
      <c r="AA4299" s="14">
        <f t="shared" si="542"/>
        <v>3</v>
      </c>
    </row>
    <row r="4300" spans="1:27" ht="15" customHeight="1" x14ac:dyDescent="0.25">
      <c r="A4300" t="s">
        <v>6656</v>
      </c>
      <c r="B4300" s="6">
        <v>42298</v>
      </c>
      <c r="C4300" s="6">
        <v>42302</v>
      </c>
      <c r="D4300" t="s">
        <v>19</v>
      </c>
      <c r="E4300" t="s">
        <v>59</v>
      </c>
      <c r="F4300" s="14">
        <f t="shared" si="536"/>
        <v>2</v>
      </c>
      <c r="G4300" t="s">
        <v>3223</v>
      </c>
      <c r="H4300" t="s">
        <v>3178</v>
      </c>
      <c r="I4300" t="s">
        <v>3095</v>
      </c>
      <c r="J4300" t="str">
        <f t="shared" si="543"/>
        <v>Akron,Ohio,United States</v>
      </c>
      <c r="K4300" t="s">
        <v>4489</v>
      </c>
      <c r="L4300" t="s">
        <v>4482</v>
      </c>
      <c r="M4300" t="s">
        <v>30</v>
      </c>
      <c r="N4300" t="s">
        <v>100</v>
      </c>
      <c r="O4300" t="s">
        <v>3102</v>
      </c>
      <c r="P4300" s="4">
        <v>284.36399999999998</v>
      </c>
      <c r="Q4300" s="14">
        <f t="shared" si="537"/>
        <v>1</v>
      </c>
      <c r="R4300">
        <v>2</v>
      </c>
      <c r="S4300" s="14">
        <f t="shared" si="538"/>
        <v>1</v>
      </c>
      <c r="T4300">
        <v>0.4</v>
      </c>
      <c r="U4300" s="14">
        <f t="shared" si="539"/>
        <v>2</v>
      </c>
      <c r="V4300" s="4">
        <v>-75.830400000000054</v>
      </c>
      <c r="W4300" s="14">
        <f t="shared" si="540"/>
        <v>3</v>
      </c>
      <c r="X4300">
        <v>19.14</v>
      </c>
      <c r="Y4300" s="14">
        <f t="shared" si="541"/>
        <v>1</v>
      </c>
      <c r="Z4300" t="s">
        <v>28</v>
      </c>
      <c r="AA4300" s="14">
        <f t="shared" si="542"/>
        <v>2</v>
      </c>
    </row>
    <row r="4301" spans="1:27" ht="15" customHeight="1" x14ac:dyDescent="0.25">
      <c r="A4301" t="s">
        <v>6658</v>
      </c>
      <c r="B4301" s="6">
        <v>42133</v>
      </c>
      <c r="C4301" s="6">
        <v>42136</v>
      </c>
      <c r="D4301" t="s">
        <v>67</v>
      </c>
      <c r="E4301" t="s">
        <v>59</v>
      </c>
      <c r="F4301" s="14">
        <f t="shared" si="536"/>
        <v>2</v>
      </c>
      <c r="G4301" t="s">
        <v>1860</v>
      </c>
      <c r="H4301" t="s">
        <v>3108</v>
      </c>
      <c r="I4301" t="s">
        <v>3095</v>
      </c>
      <c r="J4301" t="str">
        <f t="shared" si="543"/>
        <v>Mansfield,Texas,United States</v>
      </c>
      <c r="K4301" t="s">
        <v>3109</v>
      </c>
      <c r="L4301" t="s">
        <v>4482</v>
      </c>
      <c r="M4301" t="s">
        <v>25</v>
      </c>
      <c r="N4301" t="s">
        <v>145</v>
      </c>
      <c r="O4301" t="s">
        <v>3741</v>
      </c>
      <c r="P4301" s="4">
        <v>41.472000000000008</v>
      </c>
      <c r="Q4301" s="14">
        <f t="shared" si="537"/>
        <v>1</v>
      </c>
      <c r="R4301">
        <v>8</v>
      </c>
      <c r="S4301" s="14">
        <f t="shared" si="538"/>
        <v>1</v>
      </c>
      <c r="T4301">
        <v>0.2</v>
      </c>
      <c r="U4301" s="14">
        <f t="shared" si="539"/>
        <v>1</v>
      </c>
      <c r="V4301" s="4">
        <v>14.5152</v>
      </c>
      <c r="W4301" s="14">
        <f t="shared" si="540"/>
        <v>1</v>
      </c>
      <c r="X4301">
        <v>4.3499999999999996</v>
      </c>
      <c r="Y4301" s="14">
        <f t="shared" si="541"/>
        <v>1</v>
      </c>
      <c r="Z4301" t="s">
        <v>28</v>
      </c>
      <c r="AA4301" s="14">
        <f t="shared" si="542"/>
        <v>2</v>
      </c>
    </row>
    <row r="4302" spans="1:27" ht="15" customHeight="1" x14ac:dyDescent="0.25">
      <c r="A4302" t="s">
        <v>4929</v>
      </c>
      <c r="B4302" s="6">
        <v>42115</v>
      </c>
      <c r="C4302" s="6">
        <v>42115</v>
      </c>
      <c r="D4302" t="s">
        <v>113</v>
      </c>
      <c r="E4302" t="s">
        <v>54</v>
      </c>
      <c r="F4302" s="14">
        <f t="shared" si="536"/>
        <v>3</v>
      </c>
      <c r="G4302" t="s">
        <v>421</v>
      </c>
      <c r="H4302" t="s">
        <v>248</v>
      </c>
      <c r="I4302" t="s">
        <v>86</v>
      </c>
      <c r="J4302" t="str">
        <f t="shared" si="543"/>
        <v>San Pedro Sula,Cortés,Honduras</v>
      </c>
      <c r="K4302" t="s">
        <v>4485</v>
      </c>
      <c r="L4302" t="s">
        <v>24</v>
      </c>
      <c r="M4302" t="s">
        <v>25</v>
      </c>
      <c r="N4302" t="s">
        <v>145</v>
      </c>
      <c r="O4302" t="s">
        <v>745</v>
      </c>
      <c r="P4302" s="4">
        <v>54.54</v>
      </c>
      <c r="Q4302" s="14">
        <f t="shared" si="537"/>
        <v>1</v>
      </c>
      <c r="R4302">
        <v>9</v>
      </c>
      <c r="S4302" s="14">
        <f t="shared" si="538"/>
        <v>2</v>
      </c>
      <c r="T4302">
        <v>0.4</v>
      </c>
      <c r="U4302" s="14">
        <f t="shared" si="539"/>
        <v>2</v>
      </c>
      <c r="V4302" s="4">
        <v>-27.360000000000003</v>
      </c>
      <c r="W4302" s="14">
        <f t="shared" si="540"/>
        <v>3</v>
      </c>
      <c r="X4302">
        <v>14.372999999999999</v>
      </c>
      <c r="Y4302" s="14">
        <f t="shared" si="541"/>
        <v>1</v>
      </c>
      <c r="Z4302" t="s">
        <v>106</v>
      </c>
      <c r="AA4302" s="14">
        <f t="shared" si="542"/>
        <v>4</v>
      </c>
    </row>
    <row r="4303" spans="1:27" ht="15" customHeight="1" x14ac:dyDescent="0.25">
      <c r="A4303" t="s">
        <v>8224</v>
      </c>
      <c r="B4303" s="6">
        <v>42308</v>
      </c>
      <c r="C4303" s="6">
        <v>42314</v>
      </c>
      <c r="D4303" t="s">
        <v>19</v>
      </c>
      <c r="E4303" t="s">
        <v>54</v>
      </c>
      <c r="F4303" s="14">
        <f t="shared" si="536"/>
        <v>3</v>
      </c>
      <c r="G4303" t="s">
        <v>2147</v>
      </c>
      <c r="H4303" t="s">
        <v>10393</v>
      </c>
      <c r="I4303" t="s">
        <v>1823</v>
      </c>
      <c r="J4303" t="str">
        <f t="shared" si="543"/>
        <v>Carcassonne,Languedoc-Roussillon-Midi-Pyrénées,France</v>
      </c>
      <c r="K4303" t="s">
        <v>4477</v>
      </c>
      <c r="L4303" t="s">
        <v>4471</v>
      </c>
      <c r="M4303" t="s">
        <v>25</v>
      </c>
      <c r="N4303" t="s">
        <v>51</v>
      </c>
      <c r="O4303" t="s">
        <v>698</v>
      </c>
      <c r="P4303" s="4">
        <v>93.3</v>
      </c>
      <c r="Q4303" s="14">
        <f t="shared" si="537"/>
        <v>1</v>
      </c>
      <c r="R4303">
        <v>5</v>
      </c>
      <c r="S4303" s="14">
        <f t="shared" si="538"/>
        <v>1</v>
      </c>
      <c r="T4303">
        <v>0</v>
      </c>
      <c r="U4303" s="14">
        <f t="shared" si="539"/>
        <v>1</v>
      </c>
      <c r="V4303" s="4">
        <v>44.699999999999996</v>
      </c>
      <c r="W4303" s="14">
        <f t="shared" si="540"/>
        <v>1</v>
      </c>
      <c r="X4303">
        <v>14.37</v>
      </c>
      <c r="Y4303" s="14">
        <f t="shared" si="541"/>
        <v>1</v>
      </c>
      <c r="Z4303" t="s">
        <v>55</v>
      </c>
      <c r="AA4303" s="14">
        <f t="shared" si="542"/>
        <v>1</v>
      </c>
    </row>
    <row r="4304" spans="1:27" ht="15" customHeight="1" x14ac:dyDescent="0.25">
      <c r="A4304" t="s">
        <v>6657</v>
      </c>
      <c r="B4304" s="6">
        <v>42321</v>
      </c>
      <c r="C4304" s="6">
        <v>42324</v>
      </c>
      <c r="D4304" t="s">
        <v>67</v>
      </c>
      <c r="E4304" t="s">
        <v>59</v>
      </c>
      <c r="F4304" s="14">
        <f t="shared" si="536"/>
        <v>2</v>
      </c>
      <c r="G4304" t="s">
        <v>3140</v>
      </c>
      <c r="H4304" t="s">
        <v>3141</v>
      </c>
      <c r="I4304" t="s">
        <v>3095</v>
      </c>
      <c r="J4304" t="str">
        <f t="shared" si="543"/>
        <v>New York City,New York,United States</v>
      </c>
      <c r="K4304" t="s">
        <v>4489</v>
      </c>
      <c r="L4304" t="s">
        <v>4482</v>
      </c>
      <c r="M4304" t="s">
        <v>25</v>
      </c>
      <c r="N4304" t="s">
        <v>35</v>
      </c>
      <c r="O4304" t="s">
        <v>3185</v>
      </c>
      <c r="P4304" s="4">
        <v>15.920000000000002</v>
      </c>
      <c r="Q4304" s="14">
        <f t="shared" si="537"/>
        <v>1</v>
      </c>
      <c r="R4304">
        <v>5</v>
      </c>
      <c r="S4304" s="14">
        <f t="shared" si="538"/>
        <v>1</v>
      </c>
      <c r="T4304">
        <v>0.2</v>
      </c>
      <c r="U4304" s="14">
        <f t="shared" si="539"/>
        <v>1</v>
      </c>
      <c r="V4304" s="4">
        <v>5.3729999999999993</v>
      </c>
      <c r="W4304" s="14">
        <f t="shared" si="540"/>
        <v>1</v>
      </c>
      <c r="X4304">
        <v>3.08</v>
      </c>
      <c r="Y4304" s="14">
        <f t="shared" si="541"/>
        <v>1</v>
      </c>
      <c r="Z4304" t="s">
        <v>71</v>
      </c>
      <c r="AA4304" s="14">
        <f t="shared" si="542"/>
        <v>3</v>
      </c>
    </row>
    <row r="4305" spans="1:27" ht="15" customHeight="1" x14ac:dyDescent="0.25">
      <c r="A4305" t="s">
        <v>4695</v>
      </c>
      <c r="B4305" s="6">
        <v>42220</v>
      </c>
      <c r="C4305" s="6">
        <v>42225</v>
      </c>
      <c r="D4305" t="s">
        <v>19</v>
      </c>
      <c r="E4305" t="s">
        <v>20</v>
      </c>
      <c r="F4305" s="14">
        <f t="shared" si="536"/>
        <v>1</v>
      </c>
      <c r="G4305" t="s">
        <v>2022</v>
      </c>
      <c r="H4305" t="s">
        <v>10391</v>
      </c>
      <c r="I4305" t="s">
        <v>1823</v>
      </c>
      <c r="J4305" t="str">
        <f t="shared" si="543"/>
        <v>Bordeaux,Aquitaine-Limousin-Poitou-Charentes,France</v>
      </c>
      <c r="K4305" t="s">
        <v>4477</v>
      </c>
      <c r="L4305" t="s">
        <v>4471</v>
      </c>
      <c r="M4305" t="s">
        <v>25</v>
      </c>
      <c r="N4305" t="s">
        <v>37</v>
      </c>
      <c r="O4305" t="s">
        <v>815</v>
      </c>
      <c r="P4305" s="4">
        <v>194.39999999999998</v>
      </c>
      <c r="Q4305" s="14">
        <f t="shared" si="537"/>
        <v>1</v>
      </c>
      <c r="R4305">
        <v>4</v>
      </c>
      <c r="S4305" s="14">
        <f t="shared" si="538"/>
        <v>1</v>
      </c>
      <c r="T4305">
        <v>0</v>
      </c>
      <c r="U4305" s="14">
        <f t="shared" si="539"/>
        <v>1</v>
      </c>
      <c r="V4305" s="4">
        <v>83.52</v>
      </c>
      <c r="W4305" s="14">
        <f t="shared" si="540"/>
        <v>1</v>
      </c>
      <c r="X4305">
        <v>14.34</v>
      </c>
      <c r="Y4305" s="14">
        <f t="shared" si="541"/>
        <v>1</v>
      </c>
      <c r="Z4305" t="s">
        <v>28</v>
      </c>
      <c r="AA4305" s="14">
        <f t="shared" si="542"/>
        <v>2</v>
      </c>
    </row>
    <row r="4306" spans="1:27" ht="15" customHeight="1" x14ac:dyDescent="0.25">
      <c r="A4306" t="s">
        <v>6920</v>
      </c>
      <c r="B4306" s="6">
        <v>42250</v>
      </c>
      <c r="C4306" s="6">
        <v>42251</v>
      </c>
      <c r="D4306" t="s">
        <v>75</v>
      </c>
      <c r="E4306" t="s">
        <v>54</v>
      </c>
      <c r="F4306" s="14">
        <f t="shared" si="536"/>
        <v>3</v>
      </c>
      <c r="G4306" t="s">
        <v>2620</v>
      </c>
      <c r="H4306" t="s">
        <v>2620</v>
      </c>
      <c r="I4306" t="s">
        <v>2621</v>
      </c>
      <c r="J4306" t="str">
        <f t="shared" si="543"/>
        <v>Bangkok,Bangkok,Thailand</v>
      </c>
      <c r="K4306" t="s">
        <v>4481</v>
      </c>
      <c r="L4306" t="s">
        <v>4469</v>
      </c>
      <c r="M4306" t="s">
        <v>25</v>
      </c>
      <c r="N4306" t="s">
        <v>45</v>
      </c>
      <c r="O4306" t="s">
        <v>1030</v>
      </c>
      <c r="P4306" s="4">
        <v>78.418800000000019</v>
      </c>
      <c r="Q4306" s="14">
        <f t="shared" si="537"/>
        <v>1</v>
      </c>
      <c r="R4306">
        <v>3</v>
      </c>
      <c r="S4306" s="14">
        <f t="shared" si="538"/>
        <v>1</v>
      </c>
      <c r="T4306">
        <v>0.47000000000000003</v>
      </c>
      <c r="U4306" s="14">
        <f t="shared" si="539"/>
        <v>2</v>
      </c>
      <c r="V4306" s="4">
        <v>-35.521200000000022</v>
      </c>
      <c r="W4306" s="14">
        <f t="shared" si="540"/>
        <v>3</v>
      </c>
      <c r="X4306">
        <v>14.34</v>
      </c>
      <c r="Y4306" s="14">
        <f t="shared" si="541"/>
        <v>1</v>
      </c>
      <c r="Z4306" t="s">
        <v>28</v>
      </c>
      <c r="AA4306" s="14">
        <f t="shared" si="542"/>
        <v>2</v>
      </c>
    </row>
    <row r="4307" spans="1:27" ht="15" customHeight="1" x14ac:dyDescent="0.25">
      <c r="A4307" t="s">
        <v>5255</v>
      </c>
      <c r="B4307" s="6">
        <v>42364</v>
      </c>
      <c r="C4307" s="6">
        <v>42368</v>
      </c>
      <c r="D4307" t="s">
        <v>19</v>
      </c>
      <c r="E4307" t="s">
        <v>20</v>
      </c>
      <c r="F4307" s="14">
        <f t="shared" si="536"/>
        <v>1</v>
      </c>
      <c r="G4307" t="s">
        <v>303</v>
      </c>
      <c r="H4307" t="s">
        <v>191</v>
      </c>
      <c r="I4307" t="s">
        <v>23</v>
      </c>
      <c r="J4307" t="str">
        <f t="shared" si="543"/>
        <v>Guadalajara,Jalisco,Mexico</v>
      </c>
      <c r="K4307" t="s">
        <v>4485</v>
      </c>
      <c r="L4307" t="s">
        <v>24</v>
      </c>
      <c r="M4307" t="s">
        <v>30</v>
      </c>
      <c r="N4307" t="s">
        <v>33</v>
      </c>
      <c r="O4307" t="s">
        <v>1300</v>
      </c>
      <c r="P4307" s="4">
        <v>269.28000000000003</v>
      </c>
      <c r="Q4307" s="14">
        <f t="shared" si="537"/>
        <v>1</v>
      </c>
      <c r="R4307">
        <v>3</v>
      </c>
      <c r="S4307" s="14">
        <f t="shared" si="538"/>
        <v>1</v>
      </c>
      <c r="T4307">
        <v>0.2</v>
      </c>
      <c r="U4307" s="14">
        <f t="shared" si="539"/>
        <v>1</v>
      </c>
      <c r="V4307" s="4">
        <v>-40.440000000000012</v>
      </c>
      <c r="W4307" s="14">
        <f t="shared" si="540"/>
        <v>3</v>
      </c>
      <c r="X4307">
        <v>14.337999999999999</v>
      </c>
      <c r="Y4307" s="14">
        <f t="shared" si="541"/>
        <v>1</v>
      </c>
      <c r="Z4307" t="s">
        <v>28</v>
      </c>
      <c r="AA4307" s="14">
        <f t="shared" si="542"/>
        <v>2</v>
      </c>
    </row>
    <row r="4308" spans="1:27" ht="15" customHeight="1" x14ac:dyDescent="0.25">
      <c r="A4308" t="s">
        <v>6436</v>
      </c>
      <c r="B4308" s="6">
        <v>42322</v>
      </c>
      <c r="C4308" s="6">
        <v>42326</v>
      </c>
      <c r="D4308" t="s">
        <v>19</v>
      </c>
      <c r="E4308" t="s">
        <v>20</v>
      </c>
      <c r="F4308" s="14">
        <f t="shared" si="536"/>
        <v>1</v>
      </c>
      <c r="G4308" t="s">
        <v>4034</v>
      </c>
      <c r="H4308" t="s">
        <v>4035</v>
      </c>
      <c r="I4308" t="s">
        <v>3881</v>
      </c>
      <c r="J4308" t="str">
        <f t="shared" si="543"/>
        <v>Meknes,Meknès-Tafilalet,Morocco</v>
      </c>
      <c r="K4308" t="s">
        <v>4473</v>
      </c>
      <c r="L4308" t="s">
        <v>3867</v>
      </c>
      <c r="M4308" t="s">
        <v>25</v>
      </c>
      <c r="N4308" t="s">
        <v>91</v>
      </c>
      <c r="O4308" t="s">
        <v>1336</v>
      </c>
      <c r="P4308" s="4">
        <v>360.96000000000004</v>
      </c>
      <c r="Q4308" s="14">
        <f t="shared" si="537"/>
        <v>1</v>
      </c>
      <c r="R4308">
        <v>4</v>
      </c>
      <c r="S4308" s="14">
        <f t="shared" si="538"/>
        <v>1</v>
      </c>
      <c r="T4308">
        <v>0</v>
      </c>
      <c r="U4308" s="14">
        <f t="shared" si="539"/>
        <v>1</v>
      </c>
      <c r="V4308" s="4">
        <v>61.320000000000007</v>
      </c>
      <c r="W4308" s="14">
        <f t="shared" si="540"/>
        <v>1</v>
      </c>
      <c r="X4308">
        <v>14.33</v>
      </c>
      <c r="Y4308" s="14">
        <f t="shared" si="541"/>
        <v>1</v>
      </c>
      <c r="Z4308" t="s">
        <v>28</v>
      </c>
      <c r="AA4308" s="14">
        <f t="shared" si="542"/>
        <v>2</v>
      </c>
    </row>
    <row r="4309" spans="1:27" ht="15" customHeight="1" x14ac:dyDescent="0.25">
      <c r="A4309" t="s">
        <v>10291</v>
      </c>
      <c r="B4309" s="6">
        <v>42167</v>
      </c>
      <c r="C4309" s="6">
        <v>42171</v>
      </c>
      <c r="D4309" t="s">
        <v>19</v>
      </c>
      <c r="E4309" t="s">
        <v>20</v>
      </c>
      <c r="F4309" s="14">
        <f t="shared" si="536"/>
        <v>1</v>
      </c>
      <c r="G4309" t="s">
        <v>4079</v>
      </c>
      <c r="H4309" t="s">
        <v>4079</v>
      </c>
      <c r="I4309" t="s">
        <v>4080</v>
      </c>
      <c r="J4309" t="str">
        <f t="shared" si="543"/>
        <v>Dakar,Dakar,Senegal</v>
      </c>
      <c r="K4309" t="s">
        <v>4479</v>
      </c>
      <c r="L4309" t="s">
        <v>3867</v>
      </c>
      <c r="M4309" t="s">
        <v>42</v>
      </c>
      <c r="N4309" t="s">
        <v>88</v>
      </c>
      <c r="O4309" t="s">
        <v>1554</v>
      </c>
      <c r="P4309" s="4">
        <v>176.22</v>
      </c>
      <c r="Q4309" s="14">
        <f t="shared" si="537"/>
        <v>1</v>
      </c>
      <c r="R4309">
        <v>1</v>
      </c>
      <c r="S4309" s="14">
        <f t="shared" si="538"/>
        <v>1</v>
      </c>
      <c r="T4309">
        <v>0</v>
      </c>
      <c r="U4309" s="14">
        <f t="shared" si="539"/>
        <v>1</v>
      </c>
      <c r="V4309" s="4">
        <v>45.81</v>
      </c>
      <c r="W4309" s="14">
        <f t="shared" si="540"/>
        <v>1</v>
      </c>
      <c r="X4309">
        <v>14.32</v>
      </c>
      <c r="Y4309" s="14">
        <f t="shared" si="541"/>
        <v>1</v>
      </c>
      <c r="Z4309" t="s">
        <v>28</v>
      </c>
      <c r="AA4309" s="14">
        <f t="shared" si="542"/>
        <v>2</v>
      </c>
    </row>
    <row r="4310" spans="1:27" ht="15" customHeight="1" x14ac:dyDescent="0.25">
      <c r="A4310" t="s">
        <v>4925</v>
      </c>
      <c r="B4310" s="6">
        <v>42221</v>
      </c>
      <c r="C4310" s="6">
        <v>42224</v>
      </c>
      <c r="D4310" t="s">
        <v>67</v>
      </c>
      <c r="E4310" t="s">
        <v>20</v>
      </c>
      <c r="F4310" s="14">
        <f t="shared" si="536"/>
        <v>1</v>
      </c>
      <c r="G4310" t="s">
        <v>4106</v>
      </c>
      <c r="H4310" t="s">
        <v>4106</v>
      </c>
      <c r="I4310" t="s">
        <v>3878</v>
      </c>
      <c r="J4310" t="str">
        <f t="shared" si="543"/>
        <v>Dnipropetrovs'k,Dnipropetrovs'k,Ukraine</v>
      </c>
      <c r="K4310" t="s">
        <v>4478</v>
      </c>
      <c r="L4310" t="s">
        <v>4471</v>
      </c>
      <c r="M4310" t="s">
        <v>25</v>
      </c>
      <c r="N4310" t="s">
        <v>145</v>
      </c>
      <c r="O4310" t="s">
        <v>631</v>
      </c>
      <c r="P4310" s="4">
        <v>62.46</v>
      </c>
      <c r="Q4310" s="14">
        <f t="shared" si="537"/>
        <v>1</v>
      </c>
      <c r="R4310">
        <v>2</v>
      </c>
      <c r="S4310" s="14">
        <f t="shared" si="538"/>
        <v>1</v>
      </c>
      <c r="T4310">
        <v>0</v>
      </c>
      <c r="U4310" s="14">
        <f t="shared" si="539"/>
        <v>1</v>
      </c>
      <c r="V4310" s="4">
        <v>25.56</v>
      </c>
      <c r="W4310" s="14">
        <f t="shared" si="540"/>
        <v>1</v>
      </c>
      <c r="X4310">
        <v>14.3</v>
      </c>
      <c r="Y4310" s="14">
        <f t="shared" si="541"/>
        <v>1</v>
      </c>
      <c r="Z4310" t="s">
        <v>106</v>
      </c>
      <c r="AA4310" s="14">
        <f t="shared" si="542"/>
        <v>4</v>
      </c>
    </row>
    <row r="4311" spans="1:27" ht="15" customHeight="1" x14ac:dyDescent="0.25">
      <c r="A4311" t="s">
        <v>6664</v>
      </c>
      <c r="B4311" s="6">
        <v>42067</v>
      </c>
      <c r="C4311" s="6">
        <v>42072</v>
      </c>
      <c r="D4311" t="s">
        <v>19</v>
      </c>
      <c r="E4311" t="s">
        <v>20</v>
      </c>
      <c r="F4311" s="14">
        <f t="shared" si="536"/>
        <v>1</v>
      </c>
      <c r="G4311" t="s">
        <v>3097</v>
      </c>
      <c r="H4311" t="s">
        <v>3098</v>
      </c>
      <c r="I4311" t="s">
        <v>3095</v>
      </c>
      <c r="J4311" t="str">
        <f t="shared" si="543"/>
        <v>Los Angeles,California,United States</v>
      </c>
      <c r="K4311" t="s">
        <v>4487</v>
      </c>
      <c r="L4311" t="s">
        <v>4482</v>
      </c>
      <c r="M4311" t="s">
        <v>42</v>
      </c>
      <c r="N4311" t="s">
        <v>47</v>
      </c>
      <c r="O4311" t="s">
        <v>3773</v>
      </c>
      <c r="P4311" s="4">
        <v>1049.44</v>
      </c>
      <c r="Q4311" s="14">
        <f t="shared" si="537"/>
        <v>2</v>
      </c>
      <c r="R4311">
        <v>8</v>
      </c>
      <c r="S4311" s="14">
        <f t="shared" si="538"/>
        <v>1</v>
      </c>
      <c r="T4311">
        <v>0</v>
      </c>
      <c r="U4311" s="14">
        <f t="shared" si="539"/>
        <v>1</v>
      </c>
      <c r="V4311" s="4">
        <v>440.76480000000004</v>
      </c>
      <c r="W4311" s="14">
        <f t="shared" si="540"/>
        <v>1</v>
      </c>
      <c r="X4311">
        <v>63.25</v>
      </c>
      <c r="Y4311" s="14">
        <f t="shared" si="541"/>
        <v>1</v>
      </c>
      <c r="Z4311" t="s">
        <v>28</v>
      </c>
      <c r="AA4311" s="14">
        <f t="shared" si="542"/>
        <v>2</v>
      </c>
    </row>
    <row r="4312" spans="1:27" ht="15" customHeight="1" x14ac:dyDescent="0.25">
      <c r="A4312" t="s">
        <v>8329</v>
      </c>
      <c r="B4312" s="6">
        <v>42094</v>
      </c>
      <c r="C4312" s="6">
        <v>42097</v>
      </c>
      <c r="D4312" t="s">
        <v>75</v>
      </c>
      <c r="E4312" t="s">
        <v>20</v>
      </c>
      <c r="F4312" s="14">
        <f t="shared" si="536"/>
        <v>1</v>
      </c>
      <c r="G4312" t="s">
        <v>2145</v>
      </c>
      <c r="H4312" t="s">
        <v>1908</v>
      </c>
      <c r="I4312" t="s">
        <v>1823</v>
      </c>
      <c r="J4312" t="str">
        <f t="shared" si="543"/>
        <v>Quimper,Brittany,France</v>
      </c>
      <c r="K4312" t="s">
        <v>4477</v>
      </c>
      <c r="L4312" t="s">
        <v>4471</v>
      </c>
      <c r="M4312" t="s">
        <v>25</v>
      </c>
      <c r="N4312" t="s">
        <v>82</v>
      </c>
      <c r="O4312" t="s">
        <v>83</v>
      </c>
      <c r="P4312" s="4">
        <v>43.2</v>
      </c>
      <c r="Q4312" s="14">
        <f t="shared" si="537"/>
        <v>1</v>
      </c>
      <c r="R4312">
        <v>2</v>
      </c>
      <c r="S4312" s="14">
        <f t="shared" si="538"/>
        <v>1</v>
      </c>
      <c r="T4312">
        <v>0.1</v>
      </c>
      <c r="U4312" s="14">
        <f t="shared" si="539"/>
        <v>1</v>
      </c>
      <c r="V4312" s="4">
        <v>0.95999999999999908</v>
      </c>
      <c r="W4312" s="14">
        <f t="shared" si="540"/>
        <v>1</v>
      </c>
      <c r="X4312">
        <v>14.3</v>
      </c>
      <c r="Y4312" s="14">
        <f t="shared" si="541"/>
        <v>1</v>
      </c>
      <c r="Z4312" t="s">
        <v>106</v>
      </c>
      <c r="AA4312" s="14">
        <f t="shared" si="542"/>
        <v>4</v>
      </c>
    </row>
    <row r="4313" spans="1:27" ht="15" customHeight="1" x14ac:dyDescent="0.25">
      <c r="A4313" t="s">
        <v>7724</v>
      </c>
      <c r="B4313" s="6">
        <v>42178</v>
      </c>
      <c r="C4313" s="6">
        <v>42181</v>
      </c>
      <c r="D4313" t="s">
        <v>75</v>
      </c>
      <c r="E4313" t="s">
        <v>20</v>
      </c>
      <c r="F4313" s="14">
        <f t="shared" si="536"/>
        <v>1</v>
      </c>
      <c r="G4313" t="s">
        <v>2300</v>
      </c>
      <c r="H4313" t="s">
        <v>1820</v>
      </c>
      <c r="I4313" t="s">
        <v>1821</v>
      </c>
      <c r="J4313" t="str">
        <f t="shared" si="543"/>
        <v>Peterborough,England,United Kingdom</v>
      </c>
      <c r="K4313" t="s">
        <v>4484</v>
      </c>
      <c r="L4313" t="s">
        <v>4471</v>
      </c>
      <c r="M4313" t="s">
        <v>25</v>
      </c>
      <c r="N4313" t="s">
        <v>39</v>
      </c>
      <c r="O4313" t="s">
        <v>951</v>
      </c>
      <c r="P4313" s="4">
        <v>61.470000000000006</v>
      </c>
      <c r="Q4313" s="14">
        <f t="shared" si="537"/>
        <v>1</v>
      </c>
      <c r="R4313">
        <v>3</v>
      </c>
      <c r="S4313" s="14">
        <f t="shared" si="538"/>
        <v>1</v>
      </c>
      <c r="T4313">
        <v>0</v>
      </c>
      <c r="U4313" s="14">
        <f t="shared" si="539"/>
        <v>1</v>
      </c>
      <c r="V4313" s="4">
        <v>24.57</v>
      </c>
      <c r="W4313" s="14">
        <f t="shared" si="540"/>
        <v>1</v>
      </c>
      <c r="X4313">
        <v>14.29</v>
      </c>
      <c r="Y4313" s="14">
        <f t="shared" si="541"/>
        <v>1</v>
      </c>
      <c r="Z4313" t="s">
        <v>71</v>
      </c>
      <c r="AA4313" s="14">
        <f t="shared" si="542"/>
        <v>3</v>
      </c>
    </row>
    <row r="4314" spans="1:27" ht="15" customHeight="1" x14ac:dyDescent="0.25">
      <c r="A4314" t="s">
        <v>9910</v>
      </c>
      <c r="B4314" s="6">
        <v>42162</v>
      </c>
      <c r="C4314" s="6">
        <v>42167</v>
      </c>
      <c r="D4314" t="s">
        <v>67</v>
      </c>
      <c r="E4314" t="s">
        <v>59</v>
      </c>
      <c r="F4314" s="14">
        <f t="shared" si="536"/>
        <v>2</v>
      </c>
      <c r="G4314" t="s">
        <v>2710</v>
      </c>
      <c r="H4314" t="s">
        <v>2666</v>
      </c>
      <c r="I4314" t="s">
        <v>2579</v>
      </c>
      <c r="J4314" t="str">
        <f t="shared" si="543"/>
        <v>Surabaya,Jawa Timur,Indonesia</v>
      </c>
      <c r="K4314" t="s">
        <v>4481</v>
      </c>
      <c r="L4314" t="s">
        <v>4469</v>
      </c>
      <c r="M4314" t="s">
        <v>42</v>
      </c>
      <c r="N4314" t="s">
        <v>47</v>
      </c>
      <c r="O4314" t="s">
        <v>1064</v>
      </c>
      <c r="P4314" s="4">
        <v>109.80540000000001</v>
      </c>
      <c r="Q4314" s="14">
        <f t="shared" si="537"/>
        <v>1</v>
      </c>
      <c r="R4314">
        <v>2</v>
      </c>
      <c r="S4314" s="14">
        <f t="shared" si="538"/>
        <v>1</v>
      </c>
      <c r="T4314">
        <v>0.47000000000000003</v>
      </c>
      <c r="U4314" s="14">
        <f t="shared" si="539"/>
        <v>2</v>
      </c>
      <c r="V4314" s="4">
        <v>-53.874600000000015</v>
      </c>
      <c r="W4314" s="14">
        <f t="shared" si="540"/>
        <v>3</v>
      </c>
      <c r="X4314">
        <v>14.28</v>
      </c>
      <c r="Y4314" s="14">
        <f t="shared" si="541"/>
        <v>1</v>
      </c>
      <c r="Z4314" t="s">
        <v>28</v>
      </c>
      <c r="AA4314" s="14">
        <f t="shared" si="542"/>
        <v>2</v>
      </c>
    </row>
    <row r="4315" spans="1:27" ht="15" customHeight="1" x14ac:dyDescent="0.25">
      <c r="A4315" t="s">
        <v>4840</v>
      </c>
      <c r="B4315" s="6">
        <v>42173</v>
      </c>
      <c r="C4315" s="6">
        <v>42178</v>
      </c>
      <c r="D4315" t="s">
        <v>67</v>
      </c>
      <c r="E4315" t="s">
        <v>59</v>
      </c>
      <c r="F4315" s="14">
        <f t="shared" si="536"/>
        <v>2</v>
      </c>
      <c r="G4315" t="s">
        <v>4099</v>
      </c>
      <c r="H4315" t="s">
        <v>4093</v>
      </c>
      <c r="I4315" t="s">
        <v>3881</v>
      </c>
      <c r="J4315" t="str">
        <f t="shared" si="543"/>
        <v>Rabat,Rabat-Salé-Zemmour-Zaer,Morocco</v>
      </c>
      <c r="K4315" t="s">
        <v>4473</v>
      </c>
      <c r="L4315" t="s">
        <v>3867</v>
      </c>
      <c r="M4315" t="s">
        <v>30</v>
      </c>
      <c r="N4315" t="s">
        <v>33</v>
      </c>
      <c r="O4315" t="s">
        <v>1439</v>
      </c>
      <c r="P4315" s="4">
        <v>245.04000000000002</v>
      </c>
      <c r="Q4315" s="14">
        <f t="shared" si="537"/>
        <v>1</v>
      </c>
      <c r="R4315">
        <v>2</v>
      </c>
      <c r="S4315" s="14">
        <f t="shared" si="538"/>
        <v>1</v>
      </c>
      <c r="T4315">
        <v>0</v>
      </c>
      <c r="U4315" s="14">
        <f t="shared" si="539"/>
        <v>1</v>
      </c>
      <c r="V4315" s="4">
        <v>9.7799999999999994</v>
      </c>
      <c r="W4315" s="14">
        <f t="shared" si="540"/>
        <v>1</v>
      </c>
      <c r="X4315">
        <v>14.26</v>
      </c>
      <c r="Y4315" s="14">
        <f t="shared" si="541"/>
        <v>1</v>
      </c>
      <c r="Z4315" t="s">
        <v>28</v>
      </c>
      <c r="AA4315" s="14">
        <f t="shared" si="542"/>
        <v>2</v>
      </c>
    </row>
    <row r="4316" spans="1:27" ht="15" customHeight="1" x14ac:dyDescent="0.25">
      <c r="A4316" t="s">
        <v>9292</v>
      </c>
      <c r="B4316" s="6">
        <v>42305</v>
      </c>
      <c r="C4316" s="6">
        <v>42309</v>
      </c>
      <c r="D4316" t="s">
        <v>19</v>
      </c>
      <c r="E4316" t="s">
        <v>20</v>
      </c>
      <c r="F4316" s="14">
        <f t="shared" si="536"/>
        <v>1</v>
      </c>
      <c r="G4316" t="s">
        <v>3983</v>
      </c>
      <c r="H4316" t="s">
        <v>3983</v>
      </c>
      <c r="I4316" t="s">
        <v>3984</v>
      </c>
      <c r="J4316" t="str">
        <f t="shared" si="543"/>
        <v>Nairobi,Nairobi,Kenya</v>
      </c>
      <c r="K4316" t="s">
        <v>4480</v>
      </c>
      <c r="L4316" t="s">
        <v>3867</v>
      </c>
      <c r="M4316" t="s">
        <v>42</v>
      </c>
      <c r="N4316" t="s">
        <v>88</v>
      </c>
      <c r="O4316" t="s">
        <v>634</v>
      </c>
      <c r="P4316" s="4">
        <v>184.92000000000002</v>
      </c>
      <c r="Q4316" s="14">
        <f t="shared" si="537"/>
        <v>1</v>
      </c>
      <c r="R4316">
        <v>1</v>
      </c>
      <c r="S4316" s="14">
        <f t="shared" si="538"/>
        <v>1</v>
      </c>
      <c r="T4316">
        <v>0</v>
      </c>
      <c r="U4316" s="14">
        <f t="shared" si="539"/>
        <v>1</v>
      </c>
      <c r="V4316" s="4">
        <v>24.03</v>
      </c>
      <c r="W4316" s="14">
        <f t="shared" si="540"/>
        <v>1</v>
      </c>
      <c r="X4316">
        <v>14.25</v>
      </c>
      <c r="Y4316" s="14">
        <f t="shared" si="541"/>
        <v>1</v>
      </c>
      <c r="Z4316" t="s">
        <v>71</v>
      </c>
      <c r="AA4316" s="14">
        <f t="shared" si="542"/>
        <v>3</v>
      </c>
    </row>
    <row r="4317" spans="1:27" ht="15" customHeight="1" x14ac:dyDescent="0.25">
      <c r="A4317" t="s">
        <v>4839</v>
      </c>
      <c r="B4317" s="6">
        <v>42299</v>
      </c>
      <c r="C4317" s="6">
        <v>42302</v>
      </c>
      <c r="D4317" t="s">
        <v>75</v>
      </c>
      <c r="E4317" t="s">
        <v>59</v>
      </c>
      <c r="F4317" s="14">
        <f t="shared" si="536"/>
        <v>2</v>
      </c>
      <c r="G4317" t="s">
        <v>3921</v>
      </c>
      <c r="H4317" t="s">
        <v>3922</v>
      </c>
      <c r="I4317" t="s">
        <v>3923</v>
      </c>
      <c r="J4317" t="str">
        <f t="shared" si="543"/>
        <v>Lome,Maritime,Togo</v>
      </c>
      <c r="K4317" t="s">
        <v>4479</v>
      </c>
      <c r="L4317" t="s">
        <v>3867</v>
      </c>
      <c r="M4317" t="s">
        <v>42</v>
      </c>
      <c r="N4317" t="s">
        <v>43</v>
      </c>
      <c r="O4317" t="s">
        <v>1665</v>
      </c>
      <c r="P4317" s="4">
        <v>86.19</v>
      </c>
      <c r="Q4317" s="14">
        <f t="shared" si="537"/>
        <v>1</v>
      </c>
      <c r="R4317">
        <v>1</v>
      </c>
      <c r="S4317" s="14">
        <f t="shared" si="538"/>
        <v>1</v>
      </c>
      <c r="T4317">
        <v>0</v>
      </c>
      <c r="U4317" s="14">
        <f t="shared" si="539"/>
        <v>1</v>
      </c>
      <c r="V4317" s="4">
        <v>17.22</v>
      </c>
      <c r="W4317" s="14">
        <f t="shared" si="540"/>
        <v>1</v>
      </c>
      <c r="X4317">
        <v>14.24</v>
      </c>
      <c r="Y4317" s="14">
        <f t="shared" si="541"/>
        <v>1</v>
      </c>
      <c r="Z4317" t="s">
        <v>28</v>
      </c>
      <c r="AA4317" s="14">
        <f t="shared" si="542"/>
        <v>2</v>
      </c>
    </row>
    <row r="4318" spans="1:27" ht="15" customHeight="1" x14ac:dyDescent="0.25">
      <c r="A4318" t="s">
        <v>6437</v>
      </c>
      <c r="B4318" s="6">
        <v>42266</v>
      </c>
      <c r="C4318" s="6">
        <v>42268</v>
      </c>
      <c r="D4318" t="s">
        <v>67</v>
      </c>
      <c r="E4318" t="s">
        <v>20</v>
      </c>
      <c r="F4318" s="14">
        <f t="shared" si="536"/>
        <v>1</v>
      </c>
      <c r="G4318" t="s">
        <v>4234</v>
      </c>
      <c r="H4318" t="s">
        <v>4234</v>
      </c>
      <c r="I4318" t="s">
        <v>4235</v>
      </c>
      <c r="J4318" t="str">
        <f t="shared" si="543"/>
        <v>Hrodna,Hrodna,Belarus</v>
      </c>
      <c r="K4318" t="s">
        <v>4478</v>
      </c>
      <c r="L4318" t="s">
        <v>4471</v>
      </c>
      <c r="M4318" t="s">
        <v>25</v>
      </c>
      <c r="N4318" t="s">
        <v>37</v>
      </c>
      <c r="O4318" t="s">
        <v>227</v>
      </c>
      <c r="P4318" s="4">
        <v>107.82</v>
      </c>
      <c r="Q4318" s="14">
        <f t="shared" si="537"/>
        <v>1</v>
      </c>
      <c r="R4318">
        <v>2</v>
      </c>
      <c r="S4318" s="14">
        <f t="shared" si="538"/>
        <v>1</v>
      </c>
      <c r="T4318">
        <v>0</v>
      </c>
      <c r="U4318" s="14">
        <f t="shared" si="539"/>
        <v>1</v>
      </c>
      <c r="V4318" s="4">
        <v>24.78</v>
      </c>
      <c r="W4318" s="14">
        <f t="shared" si="540"/>
        <v>1</v>
      </c>
      <c r="X4318">
        <v>14.24</v>
      </c>
      <c r="Y4318" s="14">
        <f t="shared" si="541"/>
        <v>1</v>
      </c>
      <c r="Z4318" t="s">
        <v>71</v>
      </c>
      <c r="AA4318" s="14">
        <f t="shared" si="542"/>
        <v>3</v>
      </c>
    </row>
    <row r="4319" spans="1:27" ht="15" customHeight="1" x14ac:dyDescent="0.25">
      <c r="A4319" t="s">
        <v>6537</v>
      </c>
      <c r="B4319" s="6">
        <v>42363</v>
      </c>
      <c r="C4319" s="6">
        <v>42367</v>
      </c>
      <c r="D4319" t="s">
        <v>19</v>
      </c>
      <c r="E4319" t="s">
        <v>59</v>
      </c>
      <c r="F4319" s="14">
        <f t="shared" si="536"/>
        <v>2</v>
      </c>
      <c r="G4319" t="s">
        <v>2710</v>
      </c>
      <c r="H4319" t="s">
        <v>2666</v>
      </c>
      <c r="I4319" t="s">
        <v>2579</v>
      </c>
      <c r="J4319" t="str">
        <f t="shared" si="543"/>
        <v>Surabaya,Jawa Timur,Indonesia</v>
      </c>
      <c r="K4319" t="s">
        <v>4481</v>
      </c>
      <c r="L4319" t="s">
        <v>4469</v>
      </c>
      <c r="M4319" t="s">
        <v>30</v>
      </c>
      <c r="N4319" t="s">
        <v>31</v>
      </c>
      <c r="O4319" t="s">
        <v>695</v>
      </c>
      <c r="P4319" s="4">
        <v>230.10329999999999</v>
      </c>
      <c r="Q4319" s="14">
        <f t="shared" si="537"/>
        <v>1</v>
      </c>
      <c r="R4319">
        <v>7</v>
      </c>
      <c r="S4319" s="14">
        <f t="shared" si="538"/>
        <v>1</v>
      </c>
      <c r="T4319">
        <v>0.27</v>
      </c>
      <c r="U4319" s="14">
        <f t="shared" si="539"/>
        <v>1</v>
      </c>
      <c r="V4319" s="4">
        <v>44.043300000000031</v>
      </c>
      <c r="W4319" s="14">
        <f t="shared" si="540"/>
        <v>1</v>
      </c>
      <c r="X4319">
        <v>14.24</v>
      </c>
      <c r="Y4319" s="14">
        <f t="shared" si="541"/>
        <v>1</v>
      </c>
      <c r="Z4319" t="s">
        <v>28</v>
      </c>
      <c r="AA4319" s="14">
        <f t="shared" si="542"/>
        <v>2</v>
      </c>
    </row>
    <row r="4320" spans="1:27" ht="15" customHeight="1" x14ac:dyDescent="0.25">
      <c r="A4320" t="s">
        <v>8660</v>
      </c>
      <c r="B4320" s="6">
        <v>42306</v>
      </c>
      <c r="C4320" s="6">
        <v>42306</v>
      </c>
      <c r="D4320" t="s">
        <v>113</v>
      </c>
      <c r="E4320" t="s">
        <v>59</v>
      </c>
      <c r="F4320" s="14">
        <f t="shared" si="536"/>
        <v>2</v>
      </c>
      <c r="G4320" t="s">
        <v>2575</v>
      </c>
      <c r="H4320" t="s">
        <v>2562</v>
      </c>
      <c r="I4320" t="s">
        <v>2563</v>
      </c>
      <c r="J4320" t="str">
        <f t="shared" si="543"/>
        <v>Manila,National Capital,Philippines</v>
      </c>
      <c r="K4320" t="s">
        <v>4481</v>
      </c>
      <c r="L4320" t="s">
        <v>4469</v>
      </c>
      <c r="M4320" t="s">
        <v>25</v>
      </c>
      <c r="N4320" t="s">
        <v>37</v>
      </c>
      <c r="O4320" t="s">
        <v>1922</v>
      </c>
      <c r="P4320" s="4">
        <v>59.004000000000005</v>
      </c>
      <c r="Q4320" s="14">
        <f t="shared" si="537"/>
        <v>1</v>
      </c>
      <c r="R4320">
        <v>2</v>
      </c>
      <c r="S4320" s="14">
        <f t="shared" si="538"/>
        <v>1</v>
      </c>
      <c r="T4320">
        <v>0.45</v>
      </c>
      <c r="U4320" s="14">
        <f t="shared" si="539"/>
        <v>2</v>
      </c>
      <c r="V4320" s="4">
        <v>-7.5360000000000014</v>
      </c>
      <c r="W4320" s="14">
        <f t="shared" si="540"/>
        <v>3</v>
      </c>
      <c r="X4320">
        <v>14.24</v>
      </c>
      <c r="Y4320" s="14">
        <f t="shared" si="541"/>
        <v>1</v>
      </c>
      <c r="Z4320" t="s">
        <v>106</v>
      </c>
      <c r="AA4320" s="14">
        <f t="shared" si="542"/>
        <v>4</v>
      </c>
    </row>
    <row r="4321" spans="1:27" ht="15" customHeight="1" x14ac:dyDescent="0.25">
      <c r="A4321" t="s">
        <v>4645</v>
      </c>
      <c r="B4321" s="6">
        <v>42074</v>
      </c>
      <c r="C4321" s="6">
        <v>42074</v>
      </c>
      <c r="D4321" t="s">
        <v>113</v>
      </c>
      <c r="E4321" t="s">
        <v>54</v>
      </c>
      <c r="F4321" s="14">
        <f t="shared" si="536"/>
        <v>3</v>
      </c>
      <c r="G4321" t="s">
        <v>473</v>
      </c>
      <c r="H4321" t="s">
        <v>473</v>
      </c>
      <c r="I4321" t="s">
        <v>104</v>
      </c>
      <c r="J4321" t="str">
        <f t="shared" si="543"/>
        <v>San Pedro de Macorís,San Pedro de Macorís,Dominican Republic</v>
      </c>
      <c r="K4321" t="s">
        <v>99</v>
      </c>
      <c r="L4321" t="s">
        <v>24</v>
      </c>
      <c r="M4321" t="s">
        <v>25</v>
      </c>
      <c r="N4321" t="s">
        <v>39</v>
      </c>
      <c r="O4321" t="s">
        <v>1259</v>
      </c>
      <c r="P4321" s="4">
        <v>126.72</v>
      </c>
      <c r="Q4321" s="14">
        <f t="shared" si="537"/>
        <v>1</v>
      </c>
      <c r="R4321">
        <v>5</v>
      </c>
      <c r="S4321" s="14">
        <f t="shared" si="538"/>
        <v>1</v>
      </c>
      <c r="T4321">
        <v>0.2</v>
      </c>
      <c r="U4321" s="14">
        <f t="shared" si="539"/>
        <v>1</v>
      </c>
      <c r="V4321" s="4">
        <v>28.419999999999998</v>
      </c>
      <c r="W4321" s="14">
        <f t="shared" si="540"/>
        <v>1</v>
      </c>
      <c r="X4321">
        <v>14.234</v>
      </c>
      <c r="Y4321" s="14">
        <f t="shared" si="541"/>
        <v>1</v>
      </c>
      <c r="Z4321" t="s">
        <v>28</v>
      </c>
      <c r="AA4321" s="14">
        <f t="shared" si="542"/>
        <v>2</v>
      </c>
    </row>
    <row r="4322" spans="1:27" ht="15" customHeight="1" x14ac:dyDescent="0.25">
      <c r="A4322" t="s">
        <v>10329</v>
      </c>
      <c r="B4322" s="6">
        <v>42082</v>
      </c>
      <c r="C4322" s="6">
        <v>42087</v>
      </c>
      <c r="D4322" t="s">
        <v>19</v>
      </c>
      <c r="E4322" t="s">
        <v>59</v>
      </c>
      <c r="F4322" s="14">
        <f t="shared" si="536"/>
        <v>2</v>
      </c>
      <c r="G4322" t="s">
        <v>2660</v>
      </c>
      <c r="H4322" t="s">
        <v>2660</v>
      </c>
      <c r="I4322" t="s">
        <v>2661</v>
      </c>
      <c r="J4322" t="str">
        <f t="shared" si="543"/>
        <v>Yangon,Yangon,Myanmar (Burma)</v>
      </c>
      <c r="K4322" t="s">
        <v>4481</v>
      </c>
      <c r="L4322" t="s">
        <v>4469</v>
      </c>
      <c r="M4322" t="s">
        <v>30</v>
      </c>
      <c r="N4322" t="s">
        <v>52</v>
      </c>
      <c r="O4322" t="s">
        <v>376</v>
      </c>
      <c r="P4322" s="4">
        <v>263.67599999999999</v>
      </c>
      <c r="Q4322" s="14">
        <f t="shared" si="537"/>
        <v>1</v>
      </c>
      <c r="R4322">
        <v>8</v>
      </c>
      <c r="S4322" s="14">
        <f t="shared" si="538"/>
        <v>1</v>
      </c>
      <c r="T4322">
        <v>0.27</v>
      </c>
      <c r="U4322" s="14">
        <f t="shared" si="539"/>
        <v>1</v>
      </c>
      <c r="V4322" s="4">
        <v>57.756</v>
      </c>
      <c r="W4322" s="14">
        <f t="shared" si="540"/>
        <v>1</v>
      </c>
      <c r="X4322">
        <v>14.23</v>
      </c>
      <c r="Y4322" s="14">
        <f t="shared" si="541"/>
        <v>1</v>
      </c>
      <c r="Z4322" t="s">
        <v>28</v>
      </c>
      <c r="AA4322" s="14">
        <f t="shared" si="542"/>
        <v>2</v>
      </c>
    </row>
    <row r="4323" spans="1:27" ht="15" customHeight="1" x14ac:dyDescent="0.25">
      <c r="A4323" t="s">
        <v>5640</v>
      </c>
      <c r="B4323" s="6">
        <v>42368</v>
      </c>
      <c r="C4323" s="6">
        <v>42371</v>
      </c>
      <c r="D4323" t="s">
        <v>75</v>
      </c>
      <c r="E4323" t="s">
        <v>20</v>
      </c>
      <c r="F4323" s="14">
        <f t="shared" si="536"/>
        <v>1</v>
      </c>
      <c r="G4323" t="s">
        <v>2407</v>
      </c>
      <c r="H4323" t="s">
        <v>1820</v>
      </c>
      <c r="I4323" t="s">
        <v>1821</v>
      </c>
      <c r="J4323" t="str">
        <f t="shared" si="543"/>
        <v>Southampton,England,United Kingdom</v>
      </c>
      <c r="K4323" t="s">
        <v>4484</v>
      </c>
      <c r="L4323" t="s">
        <v>4471</v>
      </c>
      <c r="M4323" t="s">
        <v>42</v>
      </c>
      <c r="N4323" t="s">
        <v>80</v>
      </c>
      <c r="O4323" t="s">
        <v>517</v>
      </c>
      <c r="P4323" s="4">
        <v>288.53999999999996</v>
      </c>
      <c r="Q4323" s="14">
        <f t="shared" si="537"/>
        <v>1</v>
      </c>
      <c r="R4323">
        <v>2</v>
      </c>
      <c r="S4323" s="14">
        <f t="shared" si="538"/>
        <v>1</v>
      </c>
      <c r="T4323">
        <v>0</v>
      </c>
      <c r="U4323" s="14">
        <f t="shared" si="539"/>
        <v>1</v>
      </c>
      <c r="V4323" s="4">
        <v>17.28</v>
      </c>
      <c r="W4323" s="14">
        <f t="shared" si="540"/>
        <v>1</v>
      </c>
      <c r="X4323">
        <v>14.22</v>
      </c>
      <c r="Y4323" s="14">
        <f t="shared" si="541"/>
        <v>1</v>
      </c>
      <c r="Z4323" t="s">
        <v>71</v>
      </c>
      <c r="AA4323" s="14">
        <f t="shared" si="542"/>
        <v>3</v>
      </c>
    </row>
    <row r="4324" spans="1:27" ht="15" customHeight="1" x14ac:dyDescent="0.25">
      <c r="A4324" t="s">
        <v>6326</v>
      </c>
      <c r="B4324" s="6">
        <v>42360</v>
      </c>
      <c r="C4324" s="6">
        <v>42364</v>
      </c>
      <c r="D4324" t="s">
        <v>19</v>
      </c>
      <c r="E4324" t="s">
        <v>20</v>
      </c>
      <c r="F4324" s="14">
        <f t="shared" si="536"/>
        <v>1</v>
      </c>
      <c r="G4324" t="s">
        <v>2665</v>
      </c>
      <c r="H4324" t="s">
        <v>2666</v>
      </c>
      <c r="I4324" t="s">
        <v>2579</v>
      </c>
      <c r="J4324" t="str">
        <f t="shared" si="543"/>
        <v>Jember,Jawa Timur,Indonesia</v>
      </c>
      <c r="K4324" t="s">
        <v>4481</v>
      </c>
      <c r="L4324" t="s">
        <v>4469</v>
      </c>
      <c r="M4324" t="s">
        <v>25</v>
      </c>
      <c r="N4324" t="s">
        <v>35</v>
      </c>
      <c r="O4324" t="s">
        <v>1304</v>
      </c>
      <c r="P4324" s="4">
        <v>163.44360000000003</v>
      </c>
      <c r="Q4324" s="14">
        <f t="shared" si="537"/>
        <v>1</v>
      </c>
      <c r="R4324">
        <v>4</v>
      </c>
      <c r="S4324" s="14">
        <f t="shared" si="538"/>
        <v>1</v>
      </c>
      <c r="T4324">
        <v>0.17</v>
      </c>
      <c r="U4324" s="14">
        <f t="shared" si="539"/>
        <v>1</v>
      </c>
      <c r="V4324" s="4">
        <v>57.003599999999992</v>
      </c>
      <c r="W4324" s="14">
        <f t="shared" si="540"/>
        <v>1</v>
      </c>
      <c r="X4324">
        <v>14.21</v>
      </c>
      <c r="Y4324" s="14">
        <f t="shared" si="541"/>
        <v>1</v>
      </c>
      <c r="Z4324" t="s">
        <v>28</v>
      </c>
      <c r="AA4324" s="14">
        <f t="shared" si="542"/>
        <v>2</v>
      </c>
    </row>
    <row r="4325" spans="1:27" ht="15" customHeight="1" x14ac:dyDescent="0.25">
      <c r="A4325" t="s">
        <v>9465</v>
      </c>
      <c r="B4325" s="6">
        <v>42258</v>
      </c>
      <c r="C4325" s="6">
        <v>42262</v>
      </c>
      <c r="D4325" t="s">
        <v>19</v>
      </c>
      <c r="E4325" t="s">
        <v>20</v>
      </c>
      <c r="F4325" s="14">
        <f t="shared" si="536"/>
        <v>1</v>
      </c>
      <c r="G4325" t="s">
        <v>3940</v>
      </c>
      <c r="H4325" t="s">
        <v>3940</v>
      </c>
      <c r="I4325" t="s">
        <v>3941</v>
      </c>
      <c r="J4325" t="str">
        <f t="shared" si="543"/>
        <v>Baghdad,Baghdad,Iraq</v>
      </c>
      <c r="K4325" t="s">
        <v>4476</v>
      </c>
      <c r="L4325" t="s">
        <v>4469</v>
      </c>
      <c r="M4325" t="s">
        <v>30</v>
      </c>
      <c r="N4325" t="s">
        <v>33</v>
      </c>
      <c r="O4325" t="s">
        <v>398</v>
      </c>
      <c r="P4325" s="4">
        <v>149.46</v>
      </c>
      <c r="Q4325" s="14">
        <f t="shared" si="537"/>
        <v>1</v>
      </c>
      <c r="R4325">
        <v>1</v>
      </c>
      <c r="S4325" s="14">
        <f t="shared" si="538"/>
        <v>1</v>
      </c>
      <c r="T4325">
        <v>0</v>
      </c>
      <c r="U4325" s="14">
        <f t="shared" si="539"/>
        <v>1</v>
      </c>
      <c r="V4325" s="4">
        <v>26.880000000000003</v>
      </c>
      <c r="W4325" s="14">
        <f t="shared" si="540"/>
        <v>1</v>
      </c>
      <c r="X4325">
        <v>14.21</v>
      </c>
      <c r="Y4325" s="14">
        <f t="shared" si="541"/>
        <v>1</v>
      </c>
      <c r="Z4325" t="s">
        <v>71</v>
      </c>
      <c r="AA4325" s="14">
        <f t="shared" si="542"/>
        <v>3</v>
      </c>
    </row>
    <row r="4326" spans="1:27" ht="15" customHeight="1" x14ac:dyDescent="0.25">
      <c r="A4326" t="s">
        <v>4892</v>
      </c>
      <c r="B4326" s="6">
        <v>42344</v>
      </c>
      <c r="C4326" s="6">
        <v>42348</v>
      </c>
      <c r="D4326" t="s">
        <v>67</v>
      </c>
      <c r="E4326" t="s">
        <v>20</v>
      </c>
      <c r="F4326" s="14">
        <f t="shared" si="536"/>
        <v>1</v>
      </c>
      <c r="G4326" t="s">
        <v>2197</v>
      </c>
      <c r="H4326" t="s">
        <v>1908</v>
      </c>
      <c r="I4326" t="s">
        <v>1823</v>
      </c>
      <c r="J4326" t="str">
        <f t="shared" si="543"/>
        <v>Lorient,Brittany,France</v>
      </c>
      <c r="K4326" t="s">
        <v>4477</v>
      </c>
      <c r="L4326" t="s">
        <v>4471</v>
      </c>
      <c r="M4326" t="s">
        <v>25</v>
      </c>
      <c r="N4326" t="s">
        <v>37</v>
      </c>
      <c r="O4326" t="s">
        <v>1226</v>
      </c>
      <c r="P4326" s="4">
        <v>133.35000000000002</v>
      </c>
      <c r="Q4326" s="14">
        <f t="shared" si="537"/>
        <v>1</v>
      </c>
      <c r="R4326">
        <v>5</v>
      </c>
      <c r="S4326" s="14">
        <f t="shared" si="538"/>
        <v>1</v>
      </c>
      <c r="T4326">
        <v>0</v>
      </c>
      <c r="U4326" s="14">
        <f t="shared" si="539"/>
        <v>1</v>
      </c>
      <c r="V4326" s="4">
        <v>5.2499999999999991</v>
      </c>
      <c r="W4326" s="14">
        <f t="shared" si="540"/>
        <v>1</v>
      </c>
      <c r="X4326">
        <v>14.2</v>
      </c>
      <c r="Y4326" s="14">
        <f t="shared" si="541"/>
        <v>1</v>
      </c>
      <c r="Z4326" t="s">
        <v>71</v>
      </c>
      <c r="AA4326" s="14">
        <f t="shared" si="542"/>
        <v>3</v>
      </c>
    </row>
    <row r="4327" spans="1:27" ht="15" customHeight="1" x14ac:dyDescent="0.25">
      <c r="A4327" t="s">
        <v>6461</v>
      </c>
      <c r="B4327" s="6">
        <v>42082</v>
      </c>
      <c r="C4327" s="6">
        <v>42082</v>
      </c>
      <c r="D4327" t="s">
        <v>113</v>
      </c>
      <c r="E4327" t="s">
        <v>20</v>
      </c>
      <c r="F4327" s="14">
        <f t="shared" si="536"/>
        <v>1</v>
      </c>
      <c r="G4327" t="s">
        <v>2224</v>
      </c>
      <c r="H4327" t="s">
        <v>1820</v>
      </c>
      <c r="I4327" t="s">
        <v>1821</v>
      </c>
      <c r="J4327" t="str">
        <f t="shared" si="543"/>
        <v>Bristol,England,United Kingdom</v>
      </c>
      <c r="K4327" t="s">
        <v>4484</v>
      </c>
      <c r="L4327" t="s">
        <v>4471</v>
      </c>
      <c r="M4327" t="s">
        <v>25</v>
      </c>
      <c r="N4327" t="s">
        <v>82</v>
      </c>
      <c r="O4327" t="s">
        <v>1667</v>
      </c>
      <c r="P4327" s="4">
        <v>62.339999999999989</v>
      </c>
      <c r="Q4327" s="14">
        <f t="shared" si="537"/>
        <v>1</v>
      </c>
      <c r="R4327">
        <v>2</v>
      </c>
      <c r="S4327" s="14">
        <f t="shared" si="538"/>
        <v>1</v>
      </c>
      <c r="T4327">
        <v>0</v>
      </c>
      <c r="U4327" s="14">
        <f t="shared" si="539"/>
        <v>1</v>
      </c>
      <c r="V4327" s="4">
        <v>8.6999999999999993</v>
      </c>
      <c r="W4327" s="14">
        <f t="shared" si="540"/>
        <v>1</v>
      </c>
      <c r="X4327">
        <v>14.2</v>
      </c>
      <c r="Y4327" s="14">
        <f t="shared" si="541"/>
        <v>1</v>
      </c>
      <c r="Z4327" t="s">
        <v>106</v>
      </c>
      <c r="AA4327" s="14">
        <f t="shared" si="542"/>
        <v>4</v>
      </c>
    </row>
    <row r="4328" spans="1:27" ht="15" customHeight="1" x14ac:dyDescent="0.25">
      <c r="A4328" t="s">
        <v>8542</v>
      </c>
      <c r="B4328" s="6">
        <v>42182</v>
      </c>
      <c r="C4328" s="6">
        <v>42187</v>
      </c>
      <c r="D4328" t="s">
        <v>19</v>
      </c>
      <c r="E4328" t="s">
        <v>59</v>
      </c>
      <c r="F4328" s="14">
        <f t="shared" si="536"/>
        <v>2</v>
      </c>
      <c r="G4328" t="s">
        <v>2401</v>
      </c>
      <c r="H4328" t="s">
        <v>1882</v>
      </c>
      <c r="I4328" t="s">
        <v>1823</v>
      </c>
      <c r="J4328" t="str">
        <f t="shared" si="543"/>
        <v>Le Pontet,Provence-Alpes-Côte d'Azur,France</v>
      </c>
      <c r="K4328" t="s">
        <v>4477</v>
      </c>
      <c r="L4328" t="s">
        <v>4471</v>
      </c>
      <c r="M4328" t="s">
        <v>25</v>
      </c>
      <c r="N4328" t="s">
        <v>35</v>
      </c>
      <c r="O4328" t="s">
        <v>747</v>
      </c>
      <c r="P4328" s="4">
        <v>184.86</v>
      </c>
      <c r="Q4328" s="14">
        <f t="shared" si="537"/>
        <v>1</v>
      </c>
      <c r="R4328">
        <v>6</v>
      </c>
      <c r="S4328" s="14">
        <f t="shared" si="538"/>
        <v>1</v>
      </c>
      <c r="T4328">
        <v>0</v>
      </c>
      <c r="U4328" s="14">
        <f t="shared" si="539"/>
        <v>1</v>
      </c>
      <c r="V4328" s="4">
        <v>51.66</v>
      </c>
      <c r="W4328" s="14">
        <f t="shared" si="540"/>
        <v>1</v>
      </c>
      <c r="X4328">
        <v>14.19</v>
      </c>
      <c r="Y4328" s="14">
        <f t="shared" si="541"/>
        <v>1</v>
      </c>
      <c r="Z4328" t="s">
        <v>28</v>
      </c>
      <c r="AA4328" s="14">
        <f t="shared" si="542"/>
        <v>2</v>
      </c>
    </row>
    <row r="4329" spans="1:27" ht="15" customHeight="1" x14ac:dyDescent="0.25">
      <c r="A4329" t="s">
        <v>6670</v>
      </c>
      <c r="B4329" s="6">
        <v>42292</v>
      </c>
      <c r="C4329" s="6">
        <v>42297</v>
      </c>
      <c r="D4329" t="s">
        <v>19</v>
      </c>
      <c r="E4329" t="s">
        <v>54</v>
      </c>
      <c r="F4329" s="14">
        <f t="shared" si="536"/>
        <v>3</v>
      </c>
      <c r="G4329" t="s">
        <v>3159</v>
      </c>
      <c r="H4329" t="s">
        <v>3451</v>
      </c>
      <c r="I4329" t="s">
        <v>3095</v>
      </c>
      <c r="J4329" t="str">
        <f t="shared" si="543"/>
        <v>Columbia,Maryland,United States</v>
      </c>
      <c r="K4329" t="s">
        <v>4489</v>
      </c>
      <c r="L4329" t="s">
        <v>4482</v>
      </c>
      <c r="M4329" t="s">
        <v>25</v>
      </c>
      <c r="N4329" t="s">
        <v>35</v>
      </c>
      <c r="O4329" t="s">
        <v>3143</v>
      </c>
      <c r="P4329" s="4">
        <v>37.659999999999997</v>
      </c>
      <c r="Q4329" s="14">
        <f t="shared" si="537"/>
        <v>1</v>
      </c>
      <c r="R4329">
        <v>7</v>
      </c>
      <c r="S4329" s="14">
        <f t="shared" si="538"/>
        <v>1</v>
      </c>
      <c r="T4329">
        <v>0</v>
      </c>
      <c r="U4329" s="14">
        <f t="shared" si="539"/>
        <v>1</v>
      </c>
      <c r="V4329" s="4">
        <v>18.453400000000002</v>
      </c>
      <c r="W4329" s="14">
        <f t="shared" si="540"/>
        <v>1</v>
      </c>
      <c r="X4329">
        <v>4.9400000000000004</v>
      </c>
      <c r="Y4329" s="14">
        <f t="shared" si="541"/>
        <v>1</v>
      </c>
      <c r="Z4329" t="s">
        <v>71</v>
      </c>
      <c r="AA4329" s="14">
        <f t="shared" si="542"/>
        <v>3</v>
      </c>
    </row>
    <row r="4330" spans="1:27" ht="15" customHeight="1" x14ac:dyDescent="0.25">
      <c r="A4330" t="s">
        <v>6676</v>
      </c>
      <c r="B4330" s="6">
        <v>42111</v>
      </c>
      <c r="C4330" s="6">
        <v>42113</v>
      </c>
      <c r="D4330" t="s">
        <v>75</v>
      </c>
      <c r="E4330" t="s">
        <v>59</v>
      </c>
      <c r="F4330" s="14">
        <f t="shared" si="536"/>
        <v>2</v>
      </c>
      <c r="G4330" t="s">
        <v>3720</v>
      </c>
      <c r="H4330" t="s">
        <v>3156</v>
      </c>
      <c r="I4330" t="s">
        <v>3095</v>
      </c>
      <c r="J4330" t="str">
        <f t="shared" si="543"/>
        <v>Hoover,Alabama,United States</v>
      </c>
      <c r="K4330" t="s">
        <v>4488</v>
      </c>
      <c r="L4330" t="s">
        <v>4482</v>
      </c>
      <c r="M4330" t="s">
        <v>25</v>
      </c>
      <c r="N4330" t="s">
        <v>45</v>
      </c>
      <c r="O4330" t="s">
        <v>3721</v>
      </c>
      <c r="P4330" s="4">
        <v>477.24</v>
      </c>
      <c r="Q4330" s="14">
        <f t="shared" si="537"/>
        <v>1</v>
      </c>
      <c r="R4330">
        <v>4</v>
      </c>
      <c r="S4330" s="14">
        <f t="shared" si="538"/>
        <v>1</v>
      </c>
      <c r="T4330">
        <v>0</v>
      </c>
      <c r="U4330" s="14">
        <f t="shared" si="539"/>
        <v>1</v>
      </c>
      <c r="V4330" s="4">
        <v>9.5448000000000093</v>
      </c>
      <c r="W4330" s="14">
        <f t="shared" si="540"/>
        <v>1</v>
      </c>
      <c r="X4330">
        <v>84.49</v>
      </c>
      <c r="Y4330" s="14">
        <f t="shared" si="541"/>
        <v>1</v>
      </c>
      <c r="Z4330" t="s">
        <v>71</v>
      </c>
      <c r="AA4330" s="14">
        <f t="shared" si="542"/>
        <v>3</v>
      </c>
    </row>
    <row r="4331" spans="1:27" ht="15" customHeight="1" x14ac:dyDescent="0.25">
      <c r="A4331" t="s">
        <v>9486</v>
      </c>
      <c r="B4331" s="6">
        <v>42122</v>
      </c>
      <c r="C4331" s="6">
        <v>42129</v>
      </c>
      <c r="D4331" t="s">
        <v>19</v>
      </c>
      <c r="E4331" t="s">
        <v>20</v>
      </c>
      <c r="F4331" s="14">
        <f t="shared" si="536"/>
        <v>1</v>
      </c>
      <c r="G4331" t="s">
        <v>726</v>
      </c>
      <c r="H4331" t="s">
        <v>384</v>
      </c>
      <c r="I4331" t="s">
        <v>197</v>
      </c>
      <c r="J4331" t="str">
        <f t="shared" si="543"/>
        <v>Avellaneda,Santa Fe,Argentina</v>
      </c>
      <c r="K4331" t="s">
        <v>4475</v>
      </c>
      <c r="L4331" t="s">
        <v>24</v>
      </c>
      <c r="M4331" t="s">
        <v>42</v>
      </c>
      <c r="N4331" t="s">
        <v>43</v>
      </c>
      <c r="O4331" t="s">
        <v>1455</v>
      </c>
      <c r="P4331" s="4">
        <v>215.46000000000004</v>
      </c>
      <c r="Q4331" s="14">
        <f t="shared" si="537"/>
        <v>1</v>
      </c>
      <c r="R4331">
        <v>5</v>
      </c>
      <c r="S4331" s="14">
        <f t="shared" si="538"/>
        <v>1</v>
      </c>
      <c r="T4331">
        <v>0.4</v>
      </c>
      <c r="U4331" s="14">
        <f t="shared" si="539"/>
        <v>2</v>
      </c>
      <c r="V4331" s="4">
        <v>-71.84000000000006</v>
      </c>
      <c r="W4331" s="14">
        <f t="shared" si="540"/>
        <v>3</v>
      </c>
      <c r="X4331">
        <v>14.174000000000001</v>
      </c>
      <c r="Y4331" s="14">
        <f t="shared" si="541"/>
        <v>1</v>
      </c>
      <c r="Z4331" t="s">
        <v>28</v>
      </c>
      <c r="AA4331" s="14">
        <f t="shared" si="542"/>
        <v>2</v>
      </c>
    </row>
    <row r="4332" spans="1:27" ht="15" customHeight="1" x14ac:dyDescent="0.25">
      <c r="A4332" t="s">
        <v>6677</v>
      </c>
      <c r="B4332" s="6">
        <v>42319</v>
      </c>
      <c r="C4332" s="6">
        <v>42324</v>
      </c>
      <c r="D4332" t="s">
        <v>67</v>
      </c>
      <c r="E4332" t="s">
        <v>59</v>
      </c>
      <c r="F4332" s="14">
        <f t="shared" si="536"/>
        <v>2</v>
      </c>
      <c r="G4332" t="s">
        <v>3468</v>
      </c>
      <c r="H4332" t="s">
        <v>3108</v>
      </c>
      <c r="I4332" t="s">
        <v>3095</v>
      </c>
      <c r="J4332" t="str">
        <f t="shared" si="543"/>
        <v>Round Rock,Texas,United States</v>
      </c>
      <c r="K4332" t="s">
        <v>3109</v>
      </c>
      <c r="L4332" t="s">
        <v>4482</v>
      </c>
      <c r="M4332" t="s">
        <v>30</v>
      </c>
      <c r="N4332" t="s">
        <v>31</v>
      </c>
      <c r="O4332" t="s">
        <v>3687</v>
      </c>
      <c r="P4332" s="4">
        <v>341.96</v>
      </c>
      <c r="Q4332" s="14">
        <f t="shared" si="537"/>
        <v>1</v>
      </c>
      <c r="R4332">
        <v>5</v>
      </c>
      <c r="S4332" s="14">
        <f t="shared" si="538"/>
        <v>1</v>
      </c>
      <c r="T4332">
        <v>0.6</v>
      </c>
      <c r="U4332" s="14">
        <f t="shared" si="539"/>
        <v>3</v>
      </c>
      <c r="V4332" s="4">
        <v>-427.45000000000005</v>
      </c>
      <c r="W4332" s="14">
        <f t="shared" si="540"/>
        <v>3</v>
      </c>
      <c r="X4332">
        <v>38.049999999999997</v>
      </c>
      <c r="Y4332" s="14">
        <f t="shared" si="541"/>
        <v>1</v>
      </c>
      <c r="Z4332" t="s">
        <v>28</v>
      </c>
      <c r="AA4332" s="14">
        <f t="shared" si="542"/>
        <v>2</v>
      </c>
    </row>
    <row r="4333" spans="1:27" ht="15" customHeight="1" x14ac:dyDescent="0.25">
      <c r="A4333" t="s">
        <v>10219</v>
      </c>
      <c r="B4333" s="6">
        <v>42290</v>
      </c>
      <c r="C4333" s="6">
        <v>42294</v>
      </c>
      <c r="D4333" t="s">
        <v>19</v>
      </c>
      <c r="E4333" t="s">
        <v>20</v>
      </c>
      <c r="F4333" s="14">
        <f t="shared" si="536"/>
        <v>1</v>
      </c>
      <c r="G4333" t="s">
        <v>2058</v>
      </c>
      <c r="H4333" t="s">
        <v>2059</v>
      </c>
      <c r="I4333" t="s">
        <v>2060</v>
      </c>
      <c r="J4333" t="str">
        <f t="shared" si="543"/>
        <v>Zurich,Zürich,Switzerland</v>
      </c>
      <c r="K4333" t="s">
        <v>4477</v>
      </c>
      <c r="L4333" t="s">
        <v>4471</v>
      </c>
      <c r="M4333" t="s">
        <v>25</v>
      </c>
      <c r="N4333" t="s">
        <v>45</v>
      </c>
      <c r="O4333" t="s">
        <v>445</v>
      </c>
      <c r="P4333" s="4">
        <v>340.41</v>
      </c>
      <c r="Q4333" s="14">
        <f t="shared" si="537"/>
        <v>1</v>
      </c>
      <c r="R4333">
        <v>7</v>
      </c>
      <c r="S4333" s="14">
        <f t="shared" si="538"/>
        <v>1</v>
      </c>
      <c r="T4333">
        <v>0</v>
      </c>
      <c r="U4333" s="14">
        <f t="shared" si="539"/>
        <v>1</v>
      </c>
      <c r="V4333" s="4">
        <v>20.37</v>
      </c>
      <c r="W4333" s="14">
        <f t="shared" si="540"/>
        <v>1</v>
      </c>
      <c r="X4333">
        <v>14.17</v>
      </c>
      <c r="Y4333" s="14">
        <f t="shared" si="541"/>
        <v>1</v>
      </c>
      <c r="Z4333" t="s">
        <v>28</v>
      </c>
      <c r="AA4333" s="14">
        <f t="shared" si="542"/>
        <v>2</v>
      </c>
    </row>
    <row r="4334" spans="1:27" ht="15" customHeight="1" x14ac:dyDescent="0.25">
      <c r="A4334" t="s">
        <v>6733</v>
      </c>
      <c r="B4334" s="6">
        <v>42354</v>
      </c>
      <c r="C4334" s="6">
        <v>42358</v>
      </c>
      <c r="D4334" t="s">
        <v>19</v>
      </c>
      <c r="E4334" t="s">
        <v>54</v>
      </c>
      <c r="F4334" s="14">
        <f t="shared" si="536"/>
        <v>3</v>
      </c>
      <c r="G4334" t="s">
        <v>2190</v>
      </c>
      <c r="H4334" t="s">
        <v>1820</v>
      </c>
      <c r="I4334" t="s">
        <v>1821</v>
      </c>
      <c r="J4334" t="str">
        <f t="shared" si="543"/>
        <v>Plymouth,England,United Kingdom</v>
      </c>
      <c r="K4334" t="s">
        <v>4484</v>
      </c>
      <c r="L4334" t="s">
        <v>4471</v>
      </c>
      <c r="M4334" t="s">
        <v>30</v>
      </c>
      <c r="N4334" t="s">
        <v>31</v>
      </c>
      <c r="O4334" t="s">
        <v>1116</v>
      </c>
      <c r="P4334" s="4">
        <v>122.03100000000001</v>
      </c>
      <c r="Q4334" s="14">
        <f t="shared" si="537"/>
        <v>1</v>
      </c>
      <c r="R4334">
        <v>3</v>
      </c>
      <c r="S4334" s="14">
        <f t="shared" si="538"/>
        <v>1</v>
      </c>
      <c r="T4334">
        <v>0.3</v>
      </c>
      <c r="U4334" s="14">
        <f t="shared" si="539"/>
        <v>1</v>
      </c>
      <c r="V4334" s="4">
        <v>-20.978999999999999</v>
      </c>
      <c r="W4334" s="14">
        <f t="shared" si="540"/>
        <v>3</v>
      </c>
      <c r="X4334">
        <v>14.16</v>
      </c>
      <c r="Y4334" s="14">
        <f t="shared" si="541"/>
        <v>1</v>
      </c>
      <c r="Z4334" t="s">
        <v>71</v>
      </c>
      <c r="AA4334" s="14">
        <f t="shared" si="542"/>
        <v>3</v>
      </c>
    </row>
    <row r="4335" spans="1:27" ht="15" customHeight="1" x14ac:dyDescent="0.25">
      <c r="A4335" t="s">
        <v>7063</v>
      </c>
      <c r="B4335" s="6">
        <v>42168</v>
      </c>
      <c r="C4335" s="6">
        <v>42168</v>
      </c>
      <c r="D4335" t="s">
        <v>113</v>
      </c>
      <c r="E4335" t="s">
        <v>20</v>
      </c>
      <c r="F4335" s="14">
        <f t="shared" si="536"/>
        <v>1</v>
      </c>
      <c r="G4335" t="s">
        <v>2377</v>
      </c>
      <c r="H4335" t="s">
        <v>10396</v>
      </c>
      <c r="I4335" t="s">
        <v>1823</v>
      </c>
      <c r="J4335" t="str">
        <f t="shared" si="543"/>
        <v>Bourg-en-Bresse,Auvergne-Rhône-Alpes,France</v>
      </c>
      <c r="K4335" t="s">
        <v>4477</v>
      </c>
      <c r="L4335" t="s">
        <v>4471</v>
      </c>
      <c r="M4335" t="s">
        <v>25</v>
      </c>
      <c r="N4335" t="s">
        <v>35</v>
      </c>
      <c r="O4335" t="s">
        <v>1717</v>
      </c>
      <c r="P4335" s="4">
        <v>88.919999999999987</v>
      </c>
      <c r="Q4335" s="14">
        <f t="shared" si="537"/>
        <v>1</v>
      </c>
      <c r="R4335">
        <v>6</v>
      </c>
      <c r="S4335" s="14">
        <f t="shared" si="538"/>
        <v>1</v>
      </c>
      <c r="T4335">
        <v>0</v>
      </c>
      <c r="U4335" s="14">
        <f t="shared" si="539"/>
        <v>1</v>
      </c>
      <c r="V4335" s="4">
        <v>39.96</v>
      </c>
      <c r="W4335" s="14">
        <f t="shared" si="540"/>
        <v>1</v>
      </c>
      <c r="X4335">
        <v>14.16</v>
      </c>
      <c r="Y4335" s="14">
        <f t="shared" si="541"/>
        <v>1</v>
      </c>
      <c r="Z4335" t="s">
        <v>28</v>
      </c>
      <c r="AA4335" s="14">
        <f t="shared" si="542"/>
        <v>2</v>
      </c>
    </row>
    <row r="4336" spans="1:27" ht="15" customHeight="1" x14ac:dyDescent="0.25">
      <c r="A4336" t="s">
        <v>10296</v>
      </c>
      <c r="B4336" s="6">
        <v>42213</v>
      </c>
      <c r="C4336" s="6">
        <v>42213</v>
      </c>
      <c r="D4336" t="s">
        <v>113</v>
      </c>
      <c r="E4336" t="s">
        <v>20</v>
      </c>
      <c r="F4336" s="14">
        <f t="shared" si="536"/>
        <v>1</v>
      </c>
      <c r="G4336" t="s">
        <v>2632</v>
      </c>
      <c r="H4336" t="s">
        <v>2633</v>
      </c>
      <c r="I4336" t="s">
        <v>2560</v>
      </c>
      <c r="J4336" t="str">
        <f t="shared" si="543"/>
        <v>Taiyuan,Shanxi,China</v>
      </c>
      <c r="K4336" t="s">
        <v>4483</v>
      </c>
      <c r="L4336" t="s">
        <v>4469</v>
      </c>
      <c r="M4336" t="s">
        <v>25</v>
      </c>
      <c r="N4336" t="s">
        <v>82</v>
      </c>
      <c r="O4336" t="s">
        <v>1667</v>
      </c>
      <c r="P4336" s="4">
        <v>93.509999999999991</v>
      </c>
      <c r="Q4336" s="14">
        <f t="shared" si="537"/>
        <v>1</v>
      </c>
      <c r="R4336">
        <v>3</v>
      </c>
      <c r="S4336" s="14">
        <f t="shared" si="538"/>
        <v>1</v>
      </c>
      <c r="T4336">
        <v>0</v>
      </c>
      <c r="U4336" s="14">
        <f t="shared" si="539"/>
        <v>1</v>
      </c>
      <c r="V4336" s="4">
        <v>2.79</v>
      </c>
      <c r="W4336" s="14">
        <f t="shared" si="540"/>
        <v>1</v>
      </c>
      <c r="X4336">
        <v>14.16</v>
      </c>
      <c r="Y4336" s="14">
        <f t="shared" si="541"/>
        <v>1</v>
      </c>
      <c r="Z4336" t="s">
        <v>106</v>
      </c>
      <c r="AA4336" s="14">
        <f t="shared" si="542"/>
        <v>4</v>
      </c>
    </row>
    <row r="4337" spans="1:27" ht="15" customHeight="1" x14ac:dyDescent="0.25">
      <c r="A4337" t="s">
        <v>6801</v>
      </c>
      <c r="B4337" s="6">
        <v>42129</v>
      </c>
      <c r="C4337" s="6">
        <v>42134</v>
      </c>
      <c r="D4337" t="s">
        <v>19</v>
      </c>
      <c r="E4337" t="s">
        <v>59</v>
      </c>
      <c r="F4337" s="14">
        <f t="shared" si="536"/>
        <v>2</v>
      </c>
      <c r="G4337" t="s">
        <v>3958</v>
      </c>
      <c r="H4337" t="s">
        <v>3959</v>
      </c>
      <c r="I4337" t="s">
        <v>3941</v>
      </c>
      <c r="J4337" t="str">
        <f t="shared" si="543"/>
        <v>An Nasiriyah,Dhi Qar,Iraq</v>
      </c>
      <c r="K4337" t="s">
        <v>4476</v>
      </c>
      <c r="L4337" t="s">
        <v>4469</v>
      </c>
      <c r="M4337" t="s">
        <v>25</v>
      </c>
      <c r="N4337" t="s">
        <v>51</v>
      </c>
      <c r="O4337" t="s">
        <v>735</v>
      </c>
      <c r="P4337" s="4">
        <v>65.88</v>
      </c>
      <c r="Q4337" s="14">
        <f t="shared" si="537"/>
        <v>1</v>
      </c>
      <c r="R4337">
        <v>6</v>
      </c>
      <c r="S4337" s="14">
        <f t="shared" si="538"/>
        <v>1</v>
      </c>
      <c r="T4337">
        <v>0</v>
      </c>
      <c r="U4337" s="14">
        <f t="shared" si="539"/>
        <v>1</v>
      </c>
      <c r="V4337" s="4">
        <v>23.04</v>
      </c>
      <c r="W4337" s="14">
        <f t="shared" si="540"/>
        <v>1</v>
      </c>
      <c r="X4337">
        <v>14.15</v>
      </c>
      <c r="Y4337" s="14">
        <f t="shared" si="541"/>
        <v>1</v>
      </c>
      <c r="Z4337" t="s">
        <v>71</v>
      </c>
      <c r="AA4337" s="14">
        <f t="shared" si="542"/>
        <v>3</v>
      </c>
    </row>
    <row r="4338" spans="1:27" ht="15" customHeight="1" x14ac:dyDescent="0.25">
      <c r="A4338" t="s">
        <v>8776</v>
      </c>
      <c r="B4338" s="6">
        <v>42336</v>
      </c>
      <c r="C4338" s="6">
        <v>42340</v>
      </c>
      <c r="D4338" t="s">
        <v>19</v>
      </c>
      <c r="E4338" t="s">
        <v>20</v>
      </c>
      <c r="F4338" s="14">
        <f t="shared" si="536"/>
        <v>1</v>
      </c>
      <c r="G4338" t="s">
        <v>2758</v>
      </c>
      <c r="H4338" t="s">
        <v>2759</v>
      </c>
      <c r="I4338" t="s">
        <v>2606</v>
      </c>
      <c r="J4338" t="str">
        <f t="shared" si="543"/>
        <v>Seremban,Negeri Sembilan,Malaysia</v>
      </c>
      <c r="K4338" t="s">
        <v>4481</v>
      </c>
      <c r="L4338" t="s">
        <v>4469</v>
      </c>
      <c r="M4338" t="s">
        <v>42</v>
      </c>
      <c r="N4338" t="s">
        <v>88</v>
      </c>
      <c r="O4338" t="s">
        <v>554</v>
      </c>
      <c r="P4338" s="4">
        <v>151.91999999999999</v>
      </c>
      <c r="Q4338" s="14">
        <f t="shared" si="537"/>
        <v>1</v>
      </c>
      <c r="R4338">
        <v>2</v>
      </c>
      <c r="S4338" s="14">
        <f t="shared" si="538"/>
        <v>1</v>
      </c>
      <c r="T4338">
        <v>0</v>
      </c>
      <c r="U4338" s="14">
        <f t="shared" si="539"/>
        <v>1</v>
      </c>
      <c r="V4338" s="4">
        <v>65.28</v>
      </c>
      <c r="W4338" s="14">
        <f t="shared" si="540"/>
        <v>1</v>
      </c>
      <c r="X4338">
        <v>14.15</v>
      </c>
      <c r="Y4338" s="14">
        <f t="shared" si="541"/>
        <v>1</v>
      </c>
      <c r="Z4338" t="s">
        <v>28</v>
      </c>
      <c r="AA4338" s="14">
        <f t="shared" si="542"/>
        <v>2</v>
      </c>
    </row>
    <row r="4339" spans="1:27" ht="15" customHeight="1" x14ac:dyDescent="0.25">
      <c r="A4339" t="s">
        <v>8745</v>
      </c>
      <c r="B4339" s="6">
        <v>42257</v>
      </c>
      <c r="C4339" s="6">
        <v>42263</v>
      </c>
      <c r="D4339" t="s">
        <v>19</v>
      </c>
      <c r="E4339" t="s">
        <v>20</v>
      </c>
      <c r="F4339" s="14">
        <f t="shared" si="536"/>
        <v>1</v>
      </c>
      <c r="G4339" t="s">
        <v>2851</v>
      </c>
      <c r="H4339" t="s">
        <v>2852</v>
      </c>
      <c r="I4339" t="s">
        <v>2568</v>
      </c>
      <c r="J4339" t="str">
        <f t="shared" si="543"/>
        <v>Kurashiki,Okayama,Japan</v>
      </c>
      <c r="K4339" t="s">
        <v>4483</v>
      </c>
      <c r="L4339" t="s">
        <v>4469</v>
      </c>
      <c r="M4339" t="s">
        <v>42</v>
      </c>
      <c r="N4339" t="s">
        <v>43</v>
      </c>
      <c r="O4339" t="s">
        <v>982</v>
      </c>
      <c r="P4339" s="4">
        <v>145.85999999999999</v>
      </c>
      <c r="Q4339" s="14">
        <f t="shared" si="537"/>
        <v>1</v>
      </c>
      <c r="R4339">
        <v>2</v>
      </c>
      <c r="S4339" s="14">
        <f t="shared" si="538"/>
        <v>1</v>
      </c>
      <c r="T4339">
        <v>0</v>
      </c>
      <c r="U4339" s="14">
        <f t="shared" si="539"/>
        <v>1</v>
      </c>
      <c r="V4339" s="4">
        <v>11.64</v>
      </c>
      <c r="W4339" s="14">
        <f t="shared" si="540"/>
        <v>1</v>
      </c>
      <c r="X4339">
        <v>14.13</v>
      </c>
      <c r="Y4339" s="14">
        <f t="shared" si="541"/>
        <v>1</v>
      </c>
      <c r="Z4339" t="s">
        <v>28</v>
      </c>
      <c r="AA4339" s="14">
        <f t="shared" si="542"/>
        <v>2</v>
      </c>
    </row>
    <row r="4340" spans="1:27" ht="15" customHeight="1" x14ac:dyDescent="0.25">
      <c r="A4340" t="s">
        <v>9068</v>
      </c>
      <c r="B4340" s="6">
        <v>42027</v>
      </c>
      <c r="C4340" s="6">
        <v>42029</v>
      </c>
      <c r="D4340" t="s">
        <v>75</v>
      </c>
      <c r="E4340" t="s">
        <v>54</v>
      </c>
      <c r="F4340" s="14">
        <f t="shared" si="536"/>
        <v>3</v>
      </c>
      <c r="G4340" t="s">
        <v>4084</v>
      </c>
      <c r="H4340" t="s">
        <v>4084</v>
      </c>
      <c r="I4340" t="s">
        <v>4085</v>
      </c>
      <c r="J4340" t="str">
        <f t="shared" si="543"/>
        <v>Prague,Prague,Czech Republic</v>
      </c>
      <c r="K4340" t="s">
        <v>4478</v>
      </c>
      <c r="L4340" t="s">
        <v>4471</v>
      </c>
      <c r="M4340" t="s">
        <v>42</v>
      </c>
      <c r="N4340" t="s">
        <v>88</v>
      </c>
      <c r="O4340" t="s">
        <v>901</v>
      </c>
      <c r="P4340" s="4">
        <v>79.739999999999995</v>
      </c>
      <c r="Q4340" s="14">
        <f t="shared" si="537"/>
        <v>1</v>
      </c>
      <c r="R4340">
        <v>1</v>
      </c>
      <c r="S4340" s="14">
        <f t="shared" si="538"/>
        <v>1</v>
      </c>
      <c r="T4340">
        <v>0</v>
      </c>
      <c r="U4340" s="14">
        <f t="shared" si="539"/>
        <v>1</v>
      </c>
      <c r="V4340" s="4">
        <v>26.31</v>
      </c>
      <c r="W4340" s="14">
        <f t="shared" si="540"/>
        <v>1</v>
      </c>
      <c r="X4340">
        <v>14.13</v>
      </c>
      <c r="Y4340" s="14">
        <f t="shared" si="541"/>
        <v>1</v>
      </c>
      <c r="Z4340" t="s">
        <v>71</v>
      </c>
      <c r="AA4340" s="14">
        <f t="shared" si="542"/>
        <v>3</v>
      </c>
    </row>
    <row r="4341" spans="1:27" ht="15" customHeight="1" x14ac:dyDescent="0.25">
      <c r="A4341" t="s">
        <v>7318</v>
      </c>
      <c r="B4341" s="6">
        <v>42299</v>
      </c>
      <c r="C4341" s="6">
        <v>42304</v>
      </c>
      <c r="D4341" t="s">
        <v>19</v>
      </c>
      <c r="E4341" t="s">
        <v>59</v>
      </c>
      <c r="F4341" s="14">
        <f t="shared" si="536"/>
        <v>2</v>
      </c>
      <c r="G4341" t="s">
        <v>3000</v>
      </c>
      <c r="H4341" t="s">
        <v>3000</v>
      </c>
      <c r="I4341" t="s">
        <v>2565</v>
      </c>
      <c r="J4341" t="str">
        <f t="shared" si="543"/>
        <v>Puducherry,Puducherry,India</v>
      </c>
      <c r="K4341" t="s">
        <v>4470</v>
      </c>
      <c r="L4341" t="s">
        <v>4469</v>
      </c>
      <c r="M4341" t="s">
        <v>25</v>
      </c>
      <c r="N4341" t="s">
        <v>82</v>
      </c>
      <c r="O4341" t="s">
        <v>540</v>
      </c>
      <c r="P4341" s="4">
        <v>134.61000000000001</v>
      </c>
      <c r="Q4341" s="14">
        <f t="shared" si="537"/>
        <v>1</v>
      </c>
      <c r="R4341">
        <v>1</v>
      </c>
      <c r="S4341" s="14">
        <f t="shared" si="538"/>
        <v>1</v>
      </c>
      <c r="T4341">
        <v>0</v>
      </c>
      <c r="U4341" s="14">
        <f t="shared" si="539"/>
        <v>1</v>
      </c>
      <c r="V4341" s="4">
        <v>39.03</v>
      </c>
      <c r="W4341" s="14">
        <f t="shared" si="540"/>
        <v>1</v>
      </c>
      <c r="X4341">
        <v>14.11</v>
      </c>
      <c r="Y4341" s="14">
        <f t="shared" si="541"/>
        <v>1</v>
      </c>
      <c r="Z4341" t="s">
        <v>71</v>
      </c>
      <c r="AA4341" s="14">
        <f t="shared" si="542"/>
        <v>3</v>
      </c>
    </row>
    <row r="4342" spans="1:27" ht="15" customHeight="1" x14ac:dyDescent="0.25">
      <c r="A4342" t="s">
        <v>4525</v>
      </c>
      <c r="B4342" s="6">
        <v>42211</v>
      </c>
      <c r="C4342" s="6">
        <v>42213</v>
      </c>
      <c r="D4342" t="s">
        <v>67</v>
      </c>
      <c r="E4342" t="s">
        <v>59</v>
      </c>
      <c r="F4342" s="14">
        <f t="shared" si="536"/>
        <v>2</v>
      </c>
      <c r="G4342" t="s">
        <v>1188</v>
      </c>
      <c r="H4342" t="s">
        <v>1188</v>
      </c>
      <c r="I4342" t="s">
        <v>197</v>
      </c>
      <c r="J4342" t="str">
        <f t="shared" si="543"/>
        <v>San Luis,San Luis,Argentina</v>
      </c>
      <c r="K4342" t="s">
        <v>4475</v>
      </c>
      <c r="L4342" t="s">
        <v>24</v>
      </c>
      <c r="M4342" t="s">
        <v>30</v>
      </c>
      <c r="N4342" t="s">
        <v>52</v>
      </c>
      <c r="O4342" t="s">
        <v>762</v>
      </c>
      <c r="P4342" s="4">
        <v>167.49600000000001</v>
      </c>
      <c r="Q4342" s="14">
        <f t="shared" si="537"/>
        <v>1</v>
      </c>
      <c r="R4342">
        <v>7</v>
      </c>
      <c r="S4342" s="14">
        <f t="shared" si="538"/>
        <v>1</v>
      </c>
      <c r="T4342">
        <v>0.4</v>
      </c>
      <c r="U4342" s="14">
        <f t="shared" si="539"/>
        <v>2</v>
      </c>
      <c r="V4342" s="4">
        <v>-5.6840000000000144</v>
      </c>
      <c r="W4342" s="14">
        <f t="shared" si="540"/>
        <v>3</v>
      </c>
      <c r="X4342">
        <v>14.102</v>
      </c>
      <c r="Y4342" s="14">
        <f t="shared" si="541"/>
        <v>1</v>
      </c>
      <c r="Z4342" t="s">
        <v>28</v>
      </c>
      <c r="AA4342" s="14">
        <f t="shared" si="542"/>
        <v>2</v>
      </c>
    </row>
    <row r="4343" spans="1:27" ht="15" customHeight="1" x14ac:dyDescent="0.25">
      <c r="A4343" t="s">
        <v>7825</v>
      </c>
      <c r="B4343" s="6">
        <v>42229</v>
      </c>
      <c r="C4343" s="6">
        <v>42233</v>
      </c>
      <c r="D4343" t="s">
        <v>19</v>
      </c>
      <c r="E4343" t="s">
        <v>20</v>
      </c>
      <c r="F4343" s="14">
        <f t="shared" si="536"/>
        <v>1</v>
      </c>
      <c r="G4343" t="s">
        <v>3994</v>
      </c>
      <c r="H4343" t="s">
        <v>3897</v>
      </c>
      <c r="I4343" t="s">
        <v>3898</v>
      </c>
      <c r="J4343" t="str">
        <f t="shared" si="543"/>
        <v>Johannesburg,Gauteng,South Africa</v>
      </c>
      <c r="K4343" t="s">
        <v>4486</v>
      </c>
      <c r="L4343" t="s">
        <v>3867</v>
      </c>
      <c r="M4343" t="s">
        <v>30</v>
      </c>
      <c r="N4343" t="s">
        <v>33</v>
      </c>
      <c r="O4343" t="s">
        <v>1232</v>
      </c>
      <c r="P4343" s="4">
        <v>249.18</v>
      </c>
      <c r="Q4343" s="14">
        <f t="shared" si="537"/>
        <v>1</v>
      </c>
      <c r="R4343">
        <v>2</v>
      </c>
      <c r="S4343" s="14">
        <f t="shared" si="538"/>
        <v>1</v>
      </c>
      <c r="T4343">
        <v>0</v>
      </c>
      <c r="U4343" s="14">
        <f t="shared" si="539"/>
        <v>1</v>
      </c>
      <c r="V4343" s="4">
        <v>72.239999999999995</v>
      </c>
      <c r="W4343" s="14">
        <f t="shared" si="540"/>
        <v>1</v>
      </c>
      <c r="X4343">
        <v>14.1</v>
      </c>
      <c r="Y4343" s="14">
        <f t="shared" si="541"/>
        <v>1</v>
      </c>
      <c r="Z4343" t="s">
        <v>28</v>
      </c>
      <c r="AA4343" s="14">
        <f t="shared" si="542"/>
        <v>2</v>
      </c>
    </row>
    <row r="4344" spans="1:27" ht="15" customHeight="1" x14ac:dyDescent="0.25">
      <c r="A4344" t="s">
        <v>9612</v>
      </c>
      <c r="B4344" s="6">
        <v>42069</v>
      </c>
      <c r="C4344" s="6">
        <v>42073</v>
      </c>
      <c r="D4344" t="s">
        <v>19</v>
      </c>
      <c r="E4344" t="s">
        <v>54</v>
      </c>
      <c r="F4344" s="14">
        <f t="shared" si="536"/>
        <v>3</v>
      </c>
      <c r="G4344" t="s">
        <v>4401</v>
      </c>
      <c r="H4344" t="s">
        <v>4075</v>
      </c>
      <c r="I4344" t="s">
        <v>3875</v>
      </c>
      <c r="J4344" t="str">
        <f t="shared" si="543"/>
        <v>Magnitogorsk,Chelyabinsk,Russia</v>
      </c>
      <c r="K4344" t="s">
        <v>4478</v>
      </c>
      <c r="L4344" t="s">
        <v>4471</v>
      </c>
      <c r="M4344" t="s">
        <v>42</v>
      </c>
      <c r="N4344" t="s">
        <v>47</v>
      </c>
      <c r="O4344" t="s">
        <v>754</v>
      </c>
      <c r="P4344" s="4">
        <v>231.11999999999998</v>
      </c>
      <c r="Q4344" s="14">
        <f t="shared" si="537"/>
        <v>1</v>
      </c>
      <c r="R4344">
        <v>6</v>
      </c>
      <c r="S4344" s="14">
        <f t="shared" si="538"/>
        <v>1</v>
      </c>
      <c r="T4344">
        <v>0</v>
      </c>
      <c r="U4344" s="14">
        <f t="shared" si="539"/>
        <v>1</v>
      </c>
      <c r="V4344" s="4">
        <v>39.240000000000009</v>
      </c>
      <c r="W4344" s="14">
        <f t="shared" si="540"/>
        <v>1</v>
      </c>
      <c r="X4344">
        <v>14.1</v>
      </c>
      <c r="Y4344" s="14">
        <f t="shared" si="541"/>
        <v>1</v>
      </c>
      <c r="Z4344" t="s">
        <v>28</v>
      </c>
      <c r="AA4344" s="14">
        <f t="shared" si="542"/>
        <v>2</v>
      </c>
    </row>
    <row r="4345" spans="1:27" ht="15" customHeight="1" x14ac:dyDescent="0.25">
      <c r="A4345" t="s">
        <v>6678</v>
      </c>
      <c r="B4345" s="6">
        <v>42334</v>
      </c>
      <c r="C4345" s="6">
        <v>42338</v>
      </c>
      <c r="D4345" t="s">
        <v>67</v>
      </c>
      <c r="E4345" t="s">
        <v>59</v>
      </c>
      <c r="F4345" s="14">
        <f t="shared" si="536"/>
        <v>2</v>
      </c>
      <c r="G4345" t="s">
        <v>3571</v>
      </c>
      <c r="H4345" t="s">
        <v>3098</v>
      </c>
      <c r="I4345" t="s">
        <v>3095</v>
      </c>
      <c r="J4345" t="str">
        <f t="shared" si="543"/>
        <v>Laguna Niguel,California,United States</v>
      </c>
      <c r="K4345" t="s">
        <v>4487</v>
      </c>
      <c r="L4345" t="s">
        <v>4482</v>
      </c>
      <c r="M4345" t="s">
        <v>42</v>
      </c>
      <c r="N4345" t="s">
        <v>88</v>
      </c>
      <c r="O4345" t="s">
        <v>3778</v>
      </c>
      <c r="P4345" s="4">
        <v>39.960000000000008</v>
      </c>
      <c r="Q4345" s="14">
        <f t="shared" si="537"/>
        <v>1</v>
      </c>
      <c r="R4345">
        <v>5</v>
      </c>
      <c r="S4345" s="14">
        <f t="shared" si="538"/>
        <v>1</v>
      </c>
      <c r="T4345">
        <v>0.2</v>
      </c>
      <c r="U4345" s="14">
        <f t="shared" si="539"/>
        <v>1</v>
      </c>
      <c r="V4345" s="4">
        <v>3.4964999999999993</v>
      </c>
      <c r="W4345" s="14">
        <f t="shared" si="540"/>
        <v>1</v>
      </c>
      <c r="X4345">
        <v>3.06</v>
      </c>
      <c r="Y4345" s="14">
        <f t="shared" si="541"/>
        <v>1</v>
      </c>
      <c r="Z4345" t="s">
        <v>28</v>
      </c>
      <c r="AA4345" s="14">
        <f t="shared" si="542"/>
        <v>2</v>
      </c>
    </row>
    <row r="4346" spans="1:27" ht="15" customHeight="1" x14ac:dyDescent="0.25">
      <c r="A4346" t="s">
        <v>6996</v>
      </c>
      <c r="B4346" s="6">
        <v>42153</v>
      </c>
      <c r="C4346" s="6">
        <v>42158</v>
      </c>
      <c r="D4346" t="s">
        <v>67</v>
      </c>
      <c r="E4346" t="s">
        <v>20</v>
      </c>
      <c r="F4346" s="14">
        <f t="shared" si="536"/>
        <v>1</v>
      </c>
      <c r="G4346" t="s">
        <v>2457</v>
      </c>
      <c r="H4346" t="s">
        <v>1916</v>
      </c>
      <c r="I4346" t="s">
        <v>1848</v>
      </c>
      <c r="J4346" t="str">
        <f t="shared" si="543"/>
        <v>Purmerend,North Holland,Netherlands</v>
      </c>
      <c r="K4346" t="s">
        <v>4477</v>
      </c>
      <c r="L4346" t="s">
        <v>4471</v>
      </c>
      <c r="M4346" t="s">
        <v>25</v>
      </c>
      <c r="N4346" t="s">
        <v>35</v>
      </c>
      <c r="O4346" t="s">
        <v>659</v>
      </c>
      <c r="P4346" s="4">
        <v>158.10000000000002</v>
      </c>
      <c r="Q4346" s="14">
        <f t="shared" si="537"/>
        <v>1</v>
      </c>
      <c r="R4346">
        <v>10</v>
      </c>
      <c r="S4346" s="14">
        <f t="shared" si="538"/>
        <v>2</v>
      </c>
      <c r="T4346">
        <v>0.5</v>
      </c>
      <c r="U4346" s="14">
        <f t="shared" si="539"/>
        <v>2</v>
      </c>
      <c r="V4346" s="4">
        <v>-28.5</v>
      </c>
      <c r="W4346" s="14">
        <f t="shared" si="540"/>
        <v>3</v>
      </c>
      <c r="X4346">
        <v>14.08</v>
      </c>
      <c r="Y4346" s="14">
        <f t="shared" si="541"/>
        <v>1</v>
      </c>
      <c r="Z4346" t="s">
        <v>28</v>
      </c>
      <c r="AA4346" s="14">
        <f t="shared" si="542"/>
        <v>2</v>
      </c>
    </row>
    <row r="4347" spans="1:27" ht="15" customHeight="1" x14ac:dyDescent="0.25">
      <c r="A4347" t="s">
        <v>9229</v>
      </c>
      <c r="B4347" s="6">
        <v>42234</v>
      </c>
      <c r="C4347" s="6">
        <v>42241</v>
      </c>
      <c r="D4347" t="s">
        <v>19</v>
      </c>
      <c r="E4347" t="s">
        <v>20</v>
      </c>
      <c r="F4347" s="14">
        <f t="shared" si="536"/>
        <v>1</v>
      </c>
      <c r="G4347" t="s">
        <v>4317</v>
      </c>
      <c r="H4347" t="s">
        <v>4083</v>
      </c>
      <c r="I4347" t="s">
        <v>3891</v>
      </c>
      <c r="J4347" t="str">
        <f t="shared" si="543"/>
        <v>Borujerd,Lorestan,Iran</v>
      </c>
      <c r="K4347" t="s">
        <v>4470</v>
      </c>
      <c r="L4347" t="s">
        <v>4469</v>
      </c>
      <c r="M4347" t="s">
        <v>42</v>
      </c>
      <c r="N4347" t="s">
        <v>47</v>
      </c>
      <c r="O4347" t="s">
        <v>1666</v>
      </c>
      <c r="P4347" s="4">
        <v>158.58000000000001</v>
      </c>
      <c r="Q4347" s="14">
        <f t="shared" si="537"/>
        <v>1</v>
      </c>
      <c r="R4347">
        <v>2</v>
      </c>
      <c r="S4347" s="14">
        <f t="shared" si="538"/>
        <v>1</v>
      </c>
      <c r="T4347">
        <v>0</v>
      </c>
      <c r="U4347" s="14">
        <f t="shared" si="539"/>
        <v>1</v>
      </c>
      <c r="V4347" s="4">
        <v>20.580000000000002</v>
      </c>
      <c r="W4347" s="14">
        <f t="shared" si="540"/>
        <v>1</v>
      </c>
      <c r="X4347">
        <v>14.07</v>
      </c>
      <c r="Y4347" s="14">
        <f t="shared" si="541"/>
        <v>1</v>
      </c>
      <c r="Z4347" t="s">
        <v>55</v>
      </c>
      <c r="AA4347" s="14">
        <f t="shared" si="542"/>
        <v>1</v>
      </c>
    </row>
    <row r="4348" spans="1:27" ht="15" customHeight="1" x14ac:dyDescent="0.25">
      <c r="A4348" t="s">
        <v>8691</v>
      </c>
      <c r="B4348" s="6">
        <v>42315</v>
      </c>
      <c r="C4348" s="6">
        <v>42319</v>
      </c>
      <c r="D4348" t="s">
        <v>19</v>
      </c>
      <c r="E4348" t="s">
        <v>59</v>
      </c>
      <c r="F4348" s="14">
        <f t="shared" si="536"/>
        <v>2</v>
      </c>
      <c r="G4348" t="s">
        <v>1905</v>
      </c>
      <c r="H4348" t="s">
        <v>1905</v>
      </c>
      <c r="I4348" t="s">
        <v>1827</v>
      </c>
      <c r="J4348" t="str">
        <f t="shared" si="543"/>
        <v>Berlin,Berlin,Germany</v>
      </c>
      <c r="K4348" t="s">
        <v>4477</v>
      </c>
      <c r="L4348" t="s">
        <v>4471</v>
      </c>
      <c r="M4348" t="s">
        <v>25</v>
      </c>
      <c r="N4348" t="s">
        <v>82</v>
      </c>
      <c r="O4348" t="s">
        <v>503</v>
      </c>
      <c r="P4348" s="4">
        <v>169.29600000000002</v>
      </c>
      <c r="Q4348" s="14">
        <f t="shared" si="537"/>
        <v>1</v>
      </c>
      <c r="R4348">
        <v>1</v>
      </c>
      <c r="S4348" s="14">
        <f t="shared" si="538"/>
        <v>1</v>
      </c>
      <c r="T4348">
        <v>0.2</v>
      </c>
      <c r="U4348" s="14">
        <f t="shared" si="539"/>
        <v>1</v>
      </c>
      <c r="V4348" s="4">
        <v>-27.534000000000006</v>
      </c>
      <c r="W4348" s="14">
        <f t="shared" si="540"/>
        <v>3</v>
      </c>
      <c r="X4348">
        <v>14.06</v>
      </c>
      <c r="Y4348" s="14">
        <f t="shared" si="541"/>
        <v>1</v>
      </c>
      <c r="Z4348" t="s">
        <v>28</v>
      </c>
      <c r="AA4348" s="14">
        <f t="shared" si="542"/>
        <v>2</v>
      </c>
    </row>
    <row r="4349" spans="1:27" ht="15" customHeight="1" x14ac:dyDescent="0.25">
      <c r="A4349" t="s">
        <v>9433</v>
      </c>
      <c r="B4349" s="6">
        <v>42179</v>
      </c>
      <c r="C4349" s="6">
        <v>42183</v>
      </c>
      <c r="D4349" t="s">
        <v>19</v>
      </c>
      <c r="E4349" t="s">
        <v>20</v>
      </c>
      <c r="F4349" s="14">
        <f t="shared" si="536"/>
        <v>1</v>
      </c>
      <c r="G4349" t="s">
        <v>2599</v>
      </c>
      <c r="H4349" t="s">
        <v>682</v>
      </c>
      <c r="I4349" t="s">
        <v>2571</v>
      </c>
      <c r="J4349" t="str">
        <f t="shared" si="543"/>
        <v>Melbourne,Victoria,Australia</v>
      </c>
      <c r="K4349" t="s">
        <v>2572</v>
      </c>
      <c r="L4349" t="s">
        <v>4469</v>
      </c>
      <c r="M4349" t="s">
        <v>42</v>
      </c>
      <c r="N4349" t="s">
        <v>47</v>
      </c>
      <c r="O4349" t="s">
        <v>1392</v>
      </c>
      <c r="P4349" s="4">
        <v>164.75399999999996</v>
      </c>
      <c r="Q4349" s="14">
        <f t="shared" si="537"/>
        <v>1</v>
      </c>
      <c r="R4349">
        <v>6</v>
      </c>
      <c r="S4349" s="14">
        <f t="shared" si="538"/>
        <v>1</v>
      </c>
      <c r="T4349">
        <v>0.1</v>
      </c>
      <c r="U4349" s="14">
        <f t="shared" si="539"/>
        <v>1</v>
      </c>
      <c r="V4349" s="4">
        <v>52.974000000000004</v>
      </c>
      <c r="W4349" s="14">
        <f t="shared" si="540"/>
        <v>1</v>
      </c>
      <c r="X4349">
        <v>14.05</v>
      </c>
      <c r="Y4349" s="14">
        <f t="shared" si="541"/>
        <v>1</v>
      </c>
      <c r="Z4349" t="s">
        <v>28</v>
      </c>
      <c r="AA4349" s="14">
        <f t="shared" si="542"/>
        <v>2</v>
      </c>
    </row>
    <row r="4350" spans="1:27" ht="15" customHeight="1" x14ac:dyDescent="0.25">
      <c r="A4350" t="s">
        <v>8007</v>
      </c>
      <c r="B4350" s="6">
        <v>42342</v>
      </c>
      <c r="C4350" s="6">
        <v>42348</v>
      </c>
      <c r="D4350" t="s">
        <v>19</v>
      </c>
      <c r="E4350" t="s">
        <v>20</v>
      </c>
      <c r="F4350" s="14">
        <f t="shared" si="536"/>
        <v>1</v>
      </c>
      <c r="G4350" t="s">
        <v>2779</v>
      </c>
      <c r="H4350" t="s">
        <v>2562</v>
      </c>
      <c r="I4350" t="s">
        <v>2563</v>
      </c>
      <c r="J4350" t="str">
        <f t="shared" si="543"/>
        <v>Pasig,National Capital,Philippines</v>
      </c>
      <c r="K4350" t="s">
        <v>4481</v>
      </c>
      <c r="L4350" t="s">
        <v>4469</v>
      </c>
      <c r="M4350" t="s">
        <v>30</v>
      </c>
      <c r="N4350" t="s">
        <v>100</v>
      </c>
      <c r="O4350" t="s">
        <v>2765</v>
      </c>
      <c r="P4350" s="4">
        <v>432.66149999999988</v>
      </c>
      <c r="Q4350" s="14">
        <f t="shared" si="537"/>
        <v>1</v>
      </c>
      <c r="R4350">
        <v>3</v>
      </c>
      <c r="S4350" s="14">
        <f t="shared" si="538"/>
        <v>1</v>
      </c>
      <c r="T4350">
        <v>0.55000000000000004</v>
      </c>
      <c r="U4350" s="14">
        <f t="shared" si="539"/>
        <v>2</v>
      </c>
      <c r="V4350" s="4">
        <v>-394.25850000000003</v>
      </c>
      <c r="W4350" s="14">
        <f t="shared" si="540"/>
        <v>3</v>
      </c>
      <c r="X4350">
        <v>14.04</v>
      </c>
      <c r="Y4350" s="14">
        <f t="shared" si="541"/>
        <v>1</v>
      </c>
      <c r="Z4350" t="s">
        <v>28</v>
      </c>
      <c r="AA4350" s="14">
        <f t="shared" si="542"/>
        <v>2</v>
      </c>
    </row>
    <row r="4351" spans="1:27" ht="15" customHeight="1" x14ac:dyDescent="0.25">
      <c r="A4351" t="s">
        <v>8209</v>
      </c>
      <c r="B4351" s="6">
        <v>42298</v>
      </c>
      <c r="C4351" s="6">
        <v>42300</v>
      </c>
      <c r="D4351" t="s">
        <v>75</v>
      </c>
      <c r="E4351" t="s">
        <v>59</v>
      </c>
      <c r="F4351" s="14">
        <f t="shared" si="536"/>
        <v>2</v>
      </c>
      <c r="G4351" t="s">
        <v>4211</v>
      </c>
      <c r="H4351" t="s">
        <v>833</v>
      </c>
      <c r="I4351" t="s">
        <v>4016</v>
      </c>
      <c r="J4351" t="str">
        <f t="shared" si="543"/>
        <v>Kabwe,Central,Zambia</v>
      </c>
      <c r="K4351" t="s">
        <v>4480</v>
      </c>
      <c r="L4351" t="s">
        <v>3867</v>
      </c>
      <c r="M4351" t="s">
        <v>25</v>
      </c>
      <c r="N4351" t="s">
        <v>91</v>
      </c>
      <c r="O4351" t="s">
        <v>1634</v>
      </c>
      <c r="P4351" s="4">
        <v>77.460000000000008</v>
      </c>
      <c r="Q4351" s="14">
        <f t="shared" si="537"/>
        <v>1</v>
      </c>
      <c r="R4351">
        <v>1</v>
      </c>
      <c r="S4351" s="14">
        <f t="shared" si="538"/>
        <v>1</v>
      </c>
      <c r="T4351">
        <v>0</v>
      </c>
      <c r="U4351" s="14">
        <f t="shared" si="539"/>
        <v>1</v>
      </c>
      <c r="V4351" s="4">
        <v>3.09</v>
      </c>
      <c r="W4351" s="14">
        <f t="shared" si="540"/>
        <v>1</v>
      </c>
      <c r="X4351">
        <v>14.04</v>
      </c>
      <c r="Y4351" s="14">
        <f t="shared" si="541"/>
        <v>1</v>
      </c>
      <c r="Z4351" t="s">
        <v>106</v>
      </c>
      <c r="AA4351" s="14">
        <f t="shared" si="542"/>
        <v>4</v>
      </c>
    </row>
    <row r="4352" spans="1:27" ht="15" customHeight="1" x14ac:dyDescent="0.25">
      <c r="A4352" t="s">
        <v>8353</v>
      </c>
      <c r="B4352" s="6">
        <v>42198</v>
      </c>
      <c r="C4352" s="6">
        <v>42201</v>
      </c>
      <c r="D4352" t="s">
        <v>75</v>
      </c>
      <c r="E4352" t="s">
        <v>20</v>
      </c>
      <c r="F4352" s="14">
        <f t="shared" si="536"/>
        <v>1</v>
      </c>
      <c r="G4352" t="s">
        <v>2195</v>
      </c>
      <c r="H4352" t="s">
        <v>1951</v>
      </c>
      <c r="I4352" t="s">
        <v>1823</v>
      </c>
      <c r="J4352" t="str">
        <f t="shared" si="543"/>
        <v>Le Mans,Pays de la Loire,France</v>
      </c>
      <c r="K4352" t="s">
        <v>4477</v>
      </c>
      <c r="L4352" t="s">
        <v>4471</v>
      </c>
      <c r="M4352" t="s">
        <v>42</v>
      </c>
      <c r="N4352" t="s">
        <v>43</v>
      </c>
      <c r="O4352" t="s">
        <v>1688</v>
      </c>
      <c r="P4352" s="4">
        <v>187.572</v>
      </c>
      <c r="Q4352" s="14">
        <f t="shared" si="537"/>
        <v>1</v>
      </c>
      <c r="R4352">
        <v>2</v>
      </c>
      <c r="S4352" s="14">
        <f t="shared" si="538"/>
        <v>1</v>
      </c>
      <c r="T4352">
        <v>0.65</v>
      </c>
      <c r="U4352" s="14">
        <f t="shared" si="539"/>
        <v>3</v>
      </c>
      <c r="V4352" s="4">
        <v>-192.94800000000009</v>
      </c>
      <c r="W4352" s="14">
        <f t="shared" si="540"/>
        <v>3</v>
      </c>
      <c r="X4352">
        <v>14.04</v>
      </c>
      <c r="Y4352" s="14">
        <f t="shared" si="541"/>
        <v>1</v>
      </c>
      <c r="Z4352" t="s">
        <v>106</v>
      </c>
      <c r="AA4352" s="14">
        <f t="shared" si="542"/>
        <v>4</v>
      </c>
    </row>
    <row r="4353" spans="1:27" ht="15" customHeight="1" x14ac:dyDescent="0.25">
      <c r="A4353" t="s">
        <v>7963</v>
      </c>
      <c r="B4353" s="6">
        <v>42251</v>
      </c>
      <c r="C4353" s="6">
        <v>42252</v>
      </c>
      <c r="D4353" t="s">
        <v>75</v>
      </c>
      <c r="E4353" t="s">
        <v>20</v>
      </c>
      <c r="F4353" s="14">
        <f t="shared" si="536"/>
        <v>1</v>
      </c>
      <c r="G4353" t="s">
        <v>4447</v>
      </c>
      <c r="H4353" t="s">
        <v>4448</v>
      </c>
      <c r="I4353" t="s">
        <v>3913</v>
      </c>
      <c r="J4353" t="str">
        <f t="shared" si="543"/>
        <v>Owerri,Imo,Nigeria</v>
      </c>
      <c r="K4353" t="s">
        <v>4479</v>
      </c>
      <c r="L4353" t="s">
        <v>3867</v>
      </c>
      <c r="M4353" t="s">
        <v>42</v>
      </c>
      <c r="N4353" t="s">
        <v>80</v>
      </c>
      <c r="O4353" t="s">
        <v>807</v>
      </c>
      <c r="P4353" s="4">
        <v>44.037000000000006</v>
      </c>
      <c r="Q4353" s="14">
        <f t="shared" si="537"/>
        <v>1</v>
      </c>
      <c r="R4353">
        <v>1</v>
      </c>
      <c r="S4353" s="14">
        <f t="shared" si="538"/>
        <v>1</v>
      </c>
      <c r="T4353">
        <v>0.7</v>
      </c>
      <c r="U4353" s="14">
        <f t="shared" si="539"/>
        <v>3</v>
      </c>
      <c r="V4353" s="4">
        <v>-86.612999999999985</v>
      </c>
      <c r="W4353" s="14">
        <f t="shared" si="540"/>
        <v>3</v>
      </c>
      <c r="X4353">
        <v>14.03</v>
      </c>
      <c r="Y4353" s="14">
        <f t="shared" si="541"/>
        <v>1</v>
      </c>
      <c r="Z4353" t="s">
        <v>71</v>
      </c>
      <c r="AA4353" s="14">
        <f t="shared" si="542"/>
        <v>3</v>
      </c>
    </row>
    <row r="4354" spans="1:27" ht="15" customHeight="1" x14ac:dyDescent="0.25">
      <c r="A4354" t="s">
        <v>8650</v>
      </c>
      <c r="B4354" s="6">
        <v>42084</v>
      </c>
      <c r="C4354" s="6">
        <v>42090</v>
      </c>
      <c r="D4354" t="s">
        <v>19</v>
      </c>
      <c r="E4354" t="s">
        <v>54</v>
      </c>
      <c r="F4354" s="14">
        <f t="shared" ref="F4354:F4417" si="544">VLOOKUP(E4354,segmentrate,2)</f>
        <v>3</v>
      </c>
      <c r="G4354" t="s">
        <v>2140</v>
      </c>
      <c r="H4354" t="s">
        <v>1837</v>
      </c>
      <c r="I4354" t="s">
        <v>1827</v>
      </c>
      <c r="J4354" t="str">
        <f t="shared" si="543"/>
        <v>Sindelfingen,Baden-Württemberg,Germany</v>
      </c>
      <c r="K4354" t="s">
        <v>4477</v>
      </c>
      <c r="L4354" t="s">
        <v>4471</v>
      </c>
      <c r="M4354" t="s">
        <v>25</v>
      </c>
      <c r="N4354" t="s">
        <v>82</v>
      </c>
      <c r="O4354" t="s">
        <v>508</v>
      </c>
      <c r="P4354" s="4">
        <v>190.89000000000001</v>
      </c>
      <c r="Q4354" s="14">
        <f t="shared" ref="Q4354:Q4417" si="545">VLOOKUP(P4354,salerate,3)</f>
        <v>1</v>
      </c>
      <c r="R4354">
        <v>1</v>
      </c>
      <c r="S4354" s="14">
        <f t="shared" ref="S4354:S4417" si="546">VLOOKUP(R4354,quantityrate,3)</f>
        <v>1</v>
      </c>
      <c r="T4354">
        <v>0.1</v>
      </c>
      <c r="U4354" s="14">
        <f t="shared" ref="U4354:U4417" si="547">VLOOKUP(T4354,discount,3)</f>
        <v>1</v>
      </c>
      <c r="V4354" s="4">
        <v>59.36999999999999</v>
      </c>
      <c r="W4354" s="14">
        <f t="shared" ref="W4354:W4417" si="548">VLOOKUP(V4354,profit,3)</f>
        <v>1</v>
      </c>
      <c r="X4354">
        <v>14.03</v>
      </c>
      <c r="Y4354" s="14">
        <f t="shared" ref="Y4354:Y4417" si="549">VLOOKUP(X4354,shipping,3)</f>
        <v>1</v>
      </c>
      <c r="Z4354" t="s">
        <v>28</v>
      </c>
      <c r="AA4354" s="14">
        <f t="shared" ref="AA4354:AA4417" si="550">VLOOKUP(Z4354,orderrate,2)</f>
        <v>2</v>
      </c>
    </row>
    <row r="4355" spans="1:27" ht="15" customHeight="1" x14ac:dyDescent="0.25">
      <c r="A4355" t="s">
        <v>5376</v>
      </c>
      <c r="B4355" s="6">
        <v>42077</v>
      </c>
      <c r="C4355" s="6">
        <v>42080</v>
      </c>
      <c r="D4355" t="s">
        <v>75</v>
      </c>
      <c r="E4355" t="s">
        <v>54</v>
      </c>
      <c r="F4355" s="14">
        <f t="shared" si="544"/>
        <v>3</v>
      </c>
      <c r="G4355" t="s">
        <v>138</v>
      </c>
      <c r="H4355" t="s">
        <v>139</v>
      </c>
      <c r="I4355" t="s">
        <v>23</v>
      </c>
      <c r="J4355" t="str">
        <f t="shared" ref="J4355:J4418" si="551">G4355&amp;","&amp;H4355&amp;","&amp;I4355</f>
        <v>Madero,Tamaulipas,Mexico</v>
      </c>
      <c r="K4355" t="s">
        <v>4485</v>
      </c>
      <c r="L4355" t="s">
        <v>24</v>
      </c>
      <c r="M4355" t="s">
        <v>25</v>
      </c>
      <c r="N4355" t="s">
        <v>35</v>
      </c>
      <c r="O4355" t="s">
        <v>140</v>
      </c>
      <c r="P4355" s="4">
        <v>68.599999999999994</v>
      </c>
      <c r="Q4355" s="14">
        <f t="shared" si="545"/>
        <v>1</v>
      </c>
      <c r="R4355">
        <v>2</v>
      </c>
      <c r="S4355" s="14">
        <f t="shared" si="546"/>
        <v>1</v>
      </c>
      <c r="T4355">
        <v>0</v>
      </c>
      <c r="U4355" s="14">
        <f t="shared" si="547"/>
        <v>1</v>
      </c>
      <c r="V4355" s="4">
        <v>26.72</v>
      </c>
      <c r="W4355" s="14">
        <f t="shared" si="548"/>
        <v>1</v>
      </c>
      <c r="X4355">
        <v>14.015000000000001</v>
      </c>
      <c r="Y4355" s="14">
        <f t="shared" si="549"/>
        <v>1</v>
      </c>
      <c r="Z4355" t="s">
        <v>71</v>
      </c>
      <c r="AA4355" s="14">
        <f t="shared" si="550"/>
        <v>3</v>
      </c>
    </row>
    <row r="4356" spans="1:27" ht="15" customHeight="1" x14ac:dyDescent="0.25">
      <c r="A4356" t="s">
        <v>4642</v>
      </c>
      <c r="B4356" s="6">
        <v>42326</v>
      </c>
      <c r="C4356" s="6">
        <v>42331</v>
      </c>
      <c r="D4356" t="s">
        <v>19</v>
      </c>
      <c r="E4356" t="s">
        <v>20</v>
      </c>
      <c r="F4356" s="14">
        <f t="shared" si="544"/>
        <v>1</v>
      </c>
      <c r="G4356" t="s">
        <v>2456</v>
      </c>
      <c r="H4356" t="s">
        <v>10391</v>
      </c>
      <c r="I4356" t="s">
        <v>1823</v>
      </c>
      <c r="J4356" t="str">
        <f t="shared" si="551"/>
        <v>Bayonne,Aquitaine-Limousin-Poitou-Charentes,France</v>
      </c>
      <c r="K4356" t="s">
        <v>4477</v>
      </c>
      <c r="L4356" t="s">
        <v>4471</v>
      </c>
      <c r="M4356" t="s">
        <v>25</v>
      </c>
      <c r="N4356" t="s">
        <v>37</v>
      </c>
      <c r="O4356" t="s">
        <v>1090</v>
      </c>
      <c r="P4356" s="4">
        <v>218.16</v>
      </c>
      <c r="Q4356" s="14">
        <f t="shared" si="545"/>
        <v>1</v>
      </c>
      <c r="R4356">
        <v>4</v>
      </c>
      <c r="S4356" s="14">
        <f t="shared" si="546"/>
        <v>1</v>
      </c>
      <c r="T4356">
        <v>0</v>
      </c>
      <c r="U4356" s="14">
        <f t="shared" si="547"/>
        <v>1</v>
      </c>
      <c r="V4356" s="4">
        <v>104.64000000000001</v>
      </c>
      <c r="W4356" s="14">
        <f t="shared" si="548"/>
        <v>1</v>
      </c>
      <c r="X4356">
        <v>14</v>
      </c>
      <c r="Y4356" s="14">
        <f t="shared" si="549"/>
        <v>1</v>
      </c>
      <c r="Z4356" t="s">
        <v>71</v>
      </c>
      <c r="AA4356" s="14">
        <f t="shared" si="550"/>
        <v>3</v>
      </c>
    </row>
    <row r="4357" spans="1:27" ht="15" customHeight="1" x14ac:dyDescent="0.25">
      <c r="A4357" t="s">
        <v>7171</v>
      </c>
      <c r="B4357" s="6">
        <v>42269</v>
      </c>
      <c r="C4357" s="6">
        <v>42273</v>
      </c>
      <c r="D4357" t="s">
        <v>19</v>
      </c>
      <c r="E4357" t="s">
        <v>59</v>
      </c>
      <c r="F4357" s="14">
        <f t="shared" si="544"/>
        <v>2</v>
      </c>
      <c r="G4357" t="s">
        <v>4157</v>
      </c>
      <c r="H4357" t="s">
        <v>4157</v>
      </c>
      <c r="I4357" t="s">
        <v>3878</v>
      </c>
      <c r="J4357" t="str">
        <f t="shared" si="551"/>
        <v>Rivne,Rivne,Ukraine</v>
      </c>
      <c r="K4357" t="s">
        <v>4478</v>
      </c>
      <c r="L4357" t="s">
        <v>4471</v>
      </c>
      <c r="M4357" t="s">
        <v>42</v>
      </c>
      <c r="N4357" t="s">
        <v>47</v>
      </c>
      <c r="O4357" t="s">
        <v>1054</v>
      </c>
      <c r="P4357" s="4">
        <v>115.5</v>
      </c>
      <c r="Q4357" s="14">
        <f t="shared" si="545"/>
        <v>1</v>
      </c>
      <c r="R4357">
        <v>2</v>
      </c>
      <c r="S4357" s="14">
        <f t="shared" si="546"/>
        <v>1</v>
      </c>
      <c r="T4357">
        <v>0</v>
      </c>
      <c r="U4357" s="14">
        <f t="shared" si="547"/>
        <v>1</v>
      </c>
      <c r="V4357" s="4">
        <v>49.62</v>
      </c>
      <c r="W4357" s="14">
        <f t="shared" si="548"/>
        <v>1</v>
      </c>
      <c r="X4357">
        <v>14</v>
      </c>
      <c r="Y4357" s="14">
        <f t="shared" si="549"/>
        <v>1</v>
      </c>
      <c r="Z4357" t="s">
        <v>71</v>
      </c>
      <c r="AA4357" s="14">
        <f t="shared" si="550"/>
        <v>3</v>
      </c>
    </row>
    <row r="4358" spans="1:27" ht="15" customHeight="1" x14ac:dyDescent="0.25">
      <c r="A4358" t="s">
        <v>6128</v>
      </c>
      <c r="B4358" s="6">
        <v>42111</v>
      </c>
      <c r="C4358" s="6">
        <v>42118</v>
      </c>
      <c r="D4358" t="s">
        <v>19</v>
      </c>
      <c r="E4358" t="s">
        <v>20</v>
      </c>
      <c r="F4358" s="14">
        <f t="shared" si="544"/>
        <v>1</v>
      </c>
      <c r="G4358" t="s">
        <v>2504</v>
      </c>
      <c r="H4358" t="s">
        <v>1829</v>
      </c>
      <c r="I4358" t="s">
        <v>1823</v>
      </c>
      <c r="J4358" t="str">
        <f t="shared" si="551"/>
        <v>Les Pavillons-sous-Bois,Ile-de-France,France</v>
      </c>
      <c r="K4358" t="s">
        <v>4477</v>
      </c>
      <c r="L4358" t="s">
        <v>4471</v>
      </c>
      <c r="M4358" t="s">
        <v>42</v>
      </c>
      <c r="N4358" t="s">
        <v>47</v>
      </c>
      <c r="O4358" t="s">
        <v>392</v>
      </c>
      <c r="P4358" s="4">
        <v>206.76</v>
      </c>
      <c r="Q4358" s="14">
        <f t="shared" si="545"/>
        <v>1</v>
      </c>
      <c r="R4358">
        <v>2</v>
      </c>
      <c r="S4358" s="14">
        <f t="shared" si="546"/>
        <v>1</v>
      </c>
      <c r="T4358">
        <v>0</v>
      </c>
      <c r="U4358" s="14">
        <f t="shared" si="547"/>
        <v>1</v>
      </c>
      <c r="V4358" s="4">
        <v>28.92</v>
      </c>
      <c r="W4358" s="14">
        <f t="shared" si="548"/>
        <v>1</v>
      </c>
      <c r="X4358">
        <v>13.99</v>
      </c>
      <c r="Y4358" s="14">
        <f t="shared" si="549"/>
        <v>1</v>
      </c>
      <c r="Z4358" t="s">
        <v>28</v>
      </c>
      <c r="AA4358" s="14">
        <f t="shared" si="550"/>
        <v>2</v>
      </c>
    </row>
    <row r="4359" spans="1:27" ht="15" customHeight="1" x14ac:dyDescent="0.25">
      <c r="A4359" t="s">
        <v>6684</v>
      </c>
      <c r="B4359" s="6">
        <v>42234</v>
      </c>
      <c r="C4359" s="6">
        <v>42236</v>
      </c>
      <c r="D4359" t="s">
        <v>75</v>
      </c>
      <c r="E4359" t="s">
        <v>59</v>
      </c>
      <c r="F4359" s="14">
        <f t="shared" si="544"/>
        <v>2</v>
      </c>
      <c r="G4359" t="s">
        <v>3573</v>
      </c>
      <c r="H4359" t="s">
        <v>3141</v>
      </c>
      <c r="I4359" t="s">
        <v>3095</v>
      </c>
      <c r="J4359" t="str">
        <f t="shared" si="551"/>
        <v>Watertown,New York,United States</v>
      </c>
      <c r="K4359" t="s">
        <v>4489</v>
      </c>
      <c r="L4359" t="s">
        <v>4482</v>
      </c>
      <c r="M4359" t="s">
        <v>25</v>
      </c>
      <c r="N4359" t="s">
        <v>35</v>
      </c>
      <c r="O4359" t="s">
        <v>3637</v>
      </c>
      <c r="P4359" s="4">
        <v>895.92</v>
      </c>
      <c r="Q4359" s="14">
        <f t="shared" si="545"/>
        <v>1</v>
      </c>
      <c r="R4359">
        <v>5</v>
      </c>
      <c r="S4359" s="14">
        <f t="shared" si="546"/>
        <v>1</v>
      </c>
      <c r="T4359">
        <v>0.2</v>
      </c>
      <c r="U4359" s="14">
        <f t="shared" si="547"/>
        <v>1</v>
      </c>
      <c r="V4359" s="4">
        <v>302.37299999999993</v>
      </c>
      <c r="W4359" s="14">
        <f t="shared" si="548"/>
        <v>1</v>
      </c>
      <c r="X4359">
        <v>203.94</v>
      </c>
      <c r="Y4359" s="14">
        <f t="shared" si="549"/>
        <v>2</v>
      </c>
      <c r="Z4359" t="s">
        <v>28</v>
      </c>
      <c r="AA4359" s="14">
        <f t="shared" si="550"/>
        <v>2</v>
      </c>
    </row>
    <row r="4360" spans="1:27" ht="15" customHeight="1" x14ac:dyDescent="0.25">
      <c r="A4360" t="s">
        <v>9745</v>
      </c>
      <c r="B4360" s="6">
        <v>42074</v>
      </c>
      <c r="C4360" s="6">
        <v>42079</v>
      </c>
      <c r="D4360" t="s">
        <v>19</v>
      </c>
      <c r="E4360" t="s">
        <v>20</v>
      </c>
      <c r="F4360" s="14">
        <f t="shared" si="544"/>
        <v>1</v>
      </c>
      <c r="G4360" t="s">
        <v>2564</v>
      </c>
      <c r="H4360" t="s">
        <v>2564</v>
      </c>
      <c r="I4360" t="s">
        <v>2565</v>
      </c>
      <c r="J4360" t="str">
        <f t="shared" si="551"/>
        <v>Delhi,Delhi,India</v>
      </c>
      <c r="K4360" t="s">
        <v>4470</v>
      </c>
      <c r="L4360" t="s">
        <v>4469</v>
      </c>
      <c r="M4360" t="s">
        <v>42</v>
      </c>
      <c r="N4360" t="s">
        <v>47</v>
      </c>
      <c r="O4360" t="s">
        <v>1618</v>
      </c>
      <c r="P4360" s="4">
        <v>139.59</v>
      </c>
      <c r="Q4360" s="14">
        <f t="shared" si="545"/>
        <v>1</v>
      </c>
      <c r="R4360">
        <v>3</v>
      </c>
      <c r="S4360" s="14">
        <f t="shared" si="546"/>
        <v>1</v>
      </c>
      <c r="T4360">
        <v>0</v>
      </c>
      <c r="U4360" s="14">
        <f t="shared" si="547"/>
        <v>1</v>
      </c>
      <c r="V4360" s="4">
        <v>69.75</v>
      </c>
      <c r="W4360" s="14">
        <f t="shared" si="548"/>
        <v>1</v>
      </c>
      <c r="X4360">
        <v>13.99</v>
      </c>
      <c r="Y4360" s="14">
        <f t="shared" si="549"/>
        <v>1</v>
      </c>
      <c r="Z4360" t="s">
        <v>28</v>
      </c>
      <c r="AA4360" s="14">
        <f t="shared" si="550"/>
        <v>2</v>
      </c>
    </row>
    <row r="4361" spans="1:27" ht="15" customHeight="1" x14ac:dyDescent="0.25">
      <c r="A4361" t="s">
        <v>7925</v>
      </c>
      <c r="B4361" s="6">
        <v>42154</v>
      </c>
      <c r="C4361" s="6">
        <v>42159</v>
      </c>
      <c r="D4361" t="s">
        <v>19</v>
      </c>
      <c r="E4361" t="s">
        <v>54</v>
      </c>
      <c r="F4361" s="14">
        <f t="shared" si="544"/>
        <v>3</v>
      </c>
      <c r="G4361" t="s">
        <v>2439</v>
      </c>
      <c r="H4361" t="s">
        <v>1829</v>
      </c>
      <c r="I4361" t="s">
        <v>1823</v>
      </c>
      <c r="J4361" t="str">
        <f t="shared" si="551"/>
        <v>Maisons-Alfort,Ile-de-France,France</v>
      </c>
      <c r="K4361" t="s">
        <v>4477</v>
      </c>
      <c r="L4361" t="s">
        <v>4471</v>
      </c>
      <c r="M4361" t="s">
        <v>25</v>
      </c>
      <c r="N4361" t="s">
        <v>82</v>
      </c>
      <c r="O4361" t="s">
        <v>205</v>
      </c>
      <c r="P4361" s="4">
        <v>184.167</v>
      </c>
      <c r="Q4361" s="14">
        <f t="shared" si="545"/>
        <v>1</v>
      </c>
      <c r="R4361">
        <v>1</v>
      </c>
      <c r="S4361" s="14">
        <f t="shared" si="546"/>
        <v>1</v>
      </c>
      <c r="T4361">
        <v>0.1</v>
      </c>
      <c r="U4361" s="14">
        <f t="shared" si="547"/>
        <v>1</v>
      </c>
      <c r="V4361" s="4">
        <v>36.806999999999995</v>
      </c>
      <c r="W4361" s="14">
        <f t="shared" si="548"/>
        <v>1</v>
      </c>
      <c r="X4361">
        <v>13.98</v>
      </c>
      <c r="Y4361" s="14">
        <f t="shared" si="549"/>
        <v>1</v>
      </c>
      <c r="Z4361" t="s">
        <v>28</v>
      </c>
      <c r="AA4361" s="14">
        <f t="shared" si="550"/>
        <v>2</v>
      </c>
    </row>
    <row r="4362" spans="1:27" ht="15" customHeight="1" x14ac:dyDescent="0.25">
      <c r="A4362" t="s">
        <v>9614</v>
      </c>
      <c r="B4362" s="6">
        <v>42140</v>
      </c>
      <c r="C4362" s="6">
        <v>42146</v>
      </c>
      <c r="D4362" t="s">
        <v>19</v>
      </c>
      <c r="E4362" t="s">
        <v>20</v>
      </c>
      <c r="F4362" s="14">
        <f t="shared" si="544"/>
        <v>1</v>
      </c>
      <c r="G4362" t="s">
        <v>4407</v>
      </c>
      <c r="H4362" t="s">
        <v>4407</v>
      </c>
      <c r="I4362" t="s">
        <v>4208</v>
      </c>
      <c r="J4362" t="str">
        <f t="shared" si="551"/>
        <v>Kindia,Kindia,Guinea</v>
      </c>
      <c r="K4362" t="s">
        <v>4479</v>
      </c>
      <c r="L4362" t="s">
        <v>3867</v>
      </c>
      <c r="M4362" t="s">
        <v>42</v>
      </c>
      <c r="N4362" t="s">
        <v>80</v>
      </c>
      <c r="O4362" t="s">
        <v>957</v>
      </c>
      <c r="P4362" s="4">
        <v>142.89000000000001</v>
      </c>
      <c r="Q4362" s="14">
        <f t="shared" si="545"/>
        <v>1</v>
      </c>
      <c r="R4362">
        <v>1</v>
      </c>
      <c r="S4362" s="14">
        <f t="shared" si="546"/>
        <v>1</v>
      </c>
      <c r="T4362">
        <v>0</v>
      </c>
      <c r="U4362" s="14">
        <f t="shared" si="547"/>
        <v>1</v>
      </c>
      <c r="V4362" s="4">
        <v>14.28</v>
      </c>
      <c r="W4362" s="14">
        <f t="shared" si="548"/>
        <v>1</v>
      </c>
      <c r="X4362">
        <v>13.98</v>
      </c>
      <c r="Y4362" s="14">
        <f t="shared" si="549"/>
        <v>1</v>
      </c>
      <c r="Z4362" t="s">
        <v>28</v>
      </c>
      <c r="AA4362" s="14">
        <f t="shared" si="550"/>
        <v>2</v>
      </c>
    </row>
    <row r="4363" spans="1:27" ht="15" customHeight="1" x14ac:dyDescent="0.25">
      <c r="A4363" t="s">
        <v>6626</v>
      </c>
      <c r="B4363" s="6">
        <v>42328</v>
      </c>
      <c r="C4363" s="6">
        <v>42333</v>
      </c>
      <c r="D4363" t="s">
        <v>19</v>
      </c>
      <c r="E4363" t="s">
        <v>20</v>
      </c>
      <c r="F4363" s="14">
        <f t="shared" si="544"/>
        <v>1</v>
      </c>
      <c r="G4363" t="s">
        <v>4032</v>
      </c>
      <c r="H4363" t="s">
        <v>4033</v>
      </c>
      <c r="I4363" t="s">
        <v>3941</v>
      </c>
      <c r="J4363" t="str">
        <f t="shared" si="551"/>
        <v>Al Hillah,Babil,Iraq</v>
      </c>
      <c r="K4363" t="s">
        <v>4476</v>
      </c>
      <c r="L4363" t="s">
        <v>4469</v>
      </c>
      <c r="M4363" t="s">
        <v>42</v>
      </c>
      <c r="N4363" t="s">
        <v>88</v>
      </c>
      <c r="O4363" t="s">
        <v>774</v>
      </c>
      <c r="P4363" s="4">
        <v>272.27999999999997</v>
      </c>
      <c r="Q4363" s="14">
        <f t="shared" si="545"/>
        <v>1</v>
      </c>
      <c r="R4363">
        <v>4</v>
      </c>
      <c r="S4363" s="14">
        <f t="shared" si="546"/>
        <v>1</v>
      </c>
      <c r="T4363">
        <v>0</v>
      </c>
      <c r="U4363" s="14">
        <f t="shared" si="547"/>
        <v>1</v>
      </c>
      <c r="V4363" s="4">
        <v>40.799999999999997</v>
      </c>
      <c r="W4363" s="14">
        <f t="shared" si="548"/>
        <v>1</v>
      </c>
      <c r="X4363">
        <v>13.96</v>
      </c>
      <c r="Y4363" s="14">
        <f t="shared" si="549"/>
        <v>1</v>
      </c>
      <c r="Z4363" t="s">
        <v>28</v>
      </c>
      <c r="AA4363" s="14">
        <f t="shared" si="550"/>
        <v>2</v>
      </c>
    </row>
    <row r="4364" spans="1:27" ht="15" customHeight="1" x14ac:dyDescent="0.25">
      <c r="A4364" t="s">
        <v>7638</v>
      </c>
      <c r="B4364" s="6">
        <v>42080</v>
      </c>
      <c r="C4364" s="6">
        <v>42081</v>
      </c>
      <c r="D4364" t="s">
        <v>75</v>
      </c>
      <c r="E4364" t="s">
        <v>20</v>
      </c>
      <c r="F4364" s="14">
        <f t="shared" si="544"/>
        <v>1</v>
      </c>
      <c r="G4364" t="s">
        <v>1983</v>
      </c>
      <c r="H4364" t="s">
        <v>1820</v>
      </c>
      <c r="I4364" t="s">
        <v>1821</v>
      </c>
      <c r="J4364" t="str">
        <f t="shared" si="551"/>
        <v>Rochdale,England,United Kingdom</v>
      </c>
      <c r="K4364" t="s">
        <v>4484</v>
      </c>
      <c r="L4364" t="s">
        <v>4471</v>
      </c>
      <c r="M4364" t="s">
        <v>25</v>
      </c>
      <c r="N4364" t="s">
        <v>82</v>
      </c>
      <c r="O4364" t="s">
        <v>939</v>
      </c>
      <c r="P4364" s="4">
        <v>250.43999999999997</v>
      </c>
      <c r="Q4364" s="14">
        <f t="shared" si="545"/>
        <v>1</v>
      </c>
      <c r="R4364">
        <v>4</v>
      </c>
      <c r="S4364" s="14">
        <f t="shared" si="546"/>
        <v>1</v>
      </c>
      <c r="T4364">
        <v>0</v>
      </c>
      <c r="U4364" s="14">
        <f t="shared" si="547"/>
        <v>1</v>
      </c>
      <c r="V4364" s="4">
        <v>75.12</v>
      </c>
      <c r="W4364" s="14">
        <f t="shared" si="548"/>
        <v>1</v>
      </c>
      <c r="X4364">
        <v>13.96</v>
      </c>
      <c r="Y4364" s="14">
        <f t="shared" si="549"/>
        <v>1</v>
      </c>
      <c r="Z4364" t="s">
        <v>28</v>
      </c>
      <c r="AA4364" s="14">
        <f t="shared" si="550"/>
        <v>2</v>
      </c>
    </row>
    <row r="4365" spans="1:27" ht="15" customHeight="1" x14ac:dyDescent="0.25">
      <c r="A4365" t="s">
        <v>9256</v>
      </c>
      <c r="B4365" s="6">
        <v>42287</v>
      </c>
      <c r="C4365" s="6">
        <v>42293</v>
      </c>
      <c r="D4365" t="s">
        <v>19</v>
      </c>
      <c r="E4365" t="s">
        <v>20</v>
      </c>
      <c r="F4365" s="14">
        <f t="shared" si="544"/>
        <v>1</v>
      </c>
      <c r="G4365" t="s">
        <v>2754</v>
      </c>
      <c r="H4365" t="s">
        <v>2755</v>
      </c>
      <c r="I4365" t="s">
        <v>2579</v>
      </c>
      <c r="J4365" t="str">
        <f t="shared" si="551"/>
        <v>Medan,Sumatera Utara,Indonesia</v>
      </c>
      <c r="K4365" t="s">
        <v>4481</v>
      </c>
      <c r="L4365" t="s">
        <v>4469</v>
      </c>
      <c r="M4365" t="s">
        <v>42</v>
      </c>
      <c r="N4365" t="s">
        <v>80</v>
      </c>
      <c r="O4365" t="s">
        <v>81</v>
      </c>
      <c r="P4365" s="4">
        <v>449.91539999999992</v>
      </c>
      <c r="Q4365" s="14">
        <f t="shared" si="545"/>
        <v>1</v>
      </c>
      <c r="R4365">
        <v>2</v>
      </c>
      <c r="S4365" s="14">
        <f t="shared" si="546"/>
        <v>1</v>
      </c>
      <c r="T4365">
        <v>7.0000000000000007E-2</v>
      </c>
      <c r="U4365" s="14">
        <f t="shared" si="547"/>
        <v>1</v>
      </c>
      <c r="V4365" s="4">
        <v>203.1354</v>
      </c>
      <c r="W4365" s="14">
        <f t="shared" si="548"/>
        <v>1</v>
      </c>
      <c r="X4365">
        <v>13.94</v>
      </c>
      <c r="Y4365" s="14">
        <f t="shared" si="549"/>
        <v>1</v>
      </c>
      <c r="Z4365" t="s">
        <v>28</v>
      </c>
      <c r="AA4365" s="14">
        <f t="shared" si="550"/>
        <v>2</v>
      </c>
    </row>
    <row r="4366" spans="1:27" ht="15" customHeight="1" x14ac:dyDescent="0.25">
      <c r="A4366" t="s">
        <v>7420</v>
      </c>
      <c r="B4366" s="6">
        <v>42339</v>
      </c>
      <c r="C4366" s="6">
        <v>42343</v>
      </c>
      <c r="D4366" t="s">
        <v>19</v>
      </c>
      <c r="E4366" t="s">
        <v>20</v>
      </c>
      <c r="F4366" s="14">
        <f t="shared" si="544"/>
        <v>1</v>
      </c>
      <c r="G4366" t="s">
        <v>2591</v>
      </c>
      <c r="H4366" t="s">
        <v>2592</v>
      </c>
      <c r="I4366" t="s">
        <v>2571</v>
      </c>
      <c r="J4366" t="str">
        <f t="shared" si="551"/>
        <v>Brisbane,Queensland,Australia</v>
      </c>
      <c r="K4366" t="s">
        <v>2572</v>
      </c>
      <c r="L4366" t="s">
        <v>4469</v>
      </c>
      <c r="M4366" t="s">
        <v>42</v>
      </c>
      <c r="N4366" t="s">
        <v>43</v>
      </c>
      <c r="O4366" t="s">
        <v>994</v>
      </c>
      <c r="P4366" s="4">
        <v>305.90999999999997</v>
      </c>
      <c r="Q4366" s="14">
        <f t="shared" si="545"/>
        <v>1</v>
      </c>
      <c r="R4366">
        <v>2</v>
      </c>
      <c r="S4366" s="14">
        <f t="shared" si="546"/>
        <v>1</v>
      </c>
      <c r="T4366">
        <v>0.1</v>
      </c>
      <c r="U4366" s="14">
        <f t="shared" si="547"/>
        <v>1</v>
      </c>
      <c r="V4366" s="4">
        <v>47.54999999999999</v>
      </c>
      <c r="W4366" s="14">
        <f t="shared" si="548"/>
        <v>1</v>
      </c>
      <c r="X4366">
        <v>13.92</v>
      </c>
      <c r="Y4366" s="14">
        <f t="shared" si="549"/>
        <v>1</v>
      </c>
      <c r="Z4366" t="s">
        <v>28</v>
      </c>
      <c r="AA4366" s="14">
        <f t="shared" si="550"/>
        <v>2</v>
      </c>
    </row>
    <row r="4367" spans="1:27" ht="15" customHeight="1" x14ac:dyDescent="0.25">
      <c r="A4367" t="s">
        <v>5552</v>
      </c>
      <c r="B4367" s="6">
        <v>42301</v>
      </c>
      <c r="C4367" s="6">
        <v>42304</v>
      </c>
      <c r="D4367" t="s">
        <v>67</v>
      </c>
      <c r="E4367" t="s">
        <v>59</v>
      </c>
      <c r="F4367" s="14">
        <f t="shared" si="544"/>
        <v>2</v>
      </c>
      <c r="G4367" t="s">
        <v>1948</v>
      </c>
      <c r="H4367" t="s">
        <v>1872</v>
      </c>
      <c r="I4367" t="s">
        <v>1827</v>
      </c>
      <c r="J4367" t="str">
        <f t="shared" si="551"/>
        <v>Munich,Bavaria,Germany</v>
      </c>
      <c r="K4367" t="s">
        <v>4477</v>
      </c>
      <c r="L4367" t="s">
        <v>4471</v>
      </c>
      <c r="M4367" t="s">
        <v>25</v>
      </c>
      <c r="N4367" t="s">
        <v>45</v>
      </c>
      <c r="O4367" t="s">
        <v>1543</v>
      </c>
      <c r="P4367" s="4">
        <v>71.28</v>
      </c>
      <c r="Q4367" s="14">
        <f t="shared" si="545"/>
        <v>1</v>
      </c>
      <c r="R4367">
        <v>3</v>
      </c>
      <c r="S4367" s="14">
        <f t="shared" si="546"/>
        <v>1</v>
      </c>
      <c r="T4367">
        <v>0</v>
      </c>
      <c r="U4367" s="14">
        <f t="shared" si="547"/>
        <v>1</v>
      </c>
      <c r="V4367" s="4">
        <v>17.82</v>
      </c>
      <c r="W4367" s="14">
        <f t="shared" si="548"/>
        <v>1</v>
      </c>
      <c r="X4367">
        <v>13.9</v>
      </c>
      <c r="Y4367" s="14">
        <f t="shared" si="549"/>
        <v>1</v>
      </c>
      <c r="Z4367" t="s">
        <v>106</v>
      </c>
      <c r="AA4367" s="14">
        <f t="shared" si="550"/>
        <v>4</v>
      </c>
    </row>
    <row r="4368" spans="1:27" ht="15" customHeight="1" x14ac:dyDescent="0.25">
      <c r="A4368" t="s">
        <v>7689</v>
      </c>
      <c r="B4368" s="6">
        <v>42368</v>
      </c>
      <c r="C4368" s="6">
        <v>42370</v>
      </c>
      <c r="D4368" t="s">
        <v>75</v>
      </c>
      <c r="E4368" t="s">
        <v>20</v>
      </c>
      <c r="F4368" s="14">
        <f t="shared" si="544"/>
        <v>1</v>
      </c>
      <c r="G4368" t="s">
        <v>1846</v>
      </c>
      <c r="H4368" t="s">
        <v>1847</v>
      </c>
      <c r="I4368" t="s">
        <v>1848</v>
      </c>
      <c r="J4368" t="str">
        <f t="shared" si="551"/>
        <v>The Hague,South Holland,Netherlands</v>
      </c>
      <c r="K4368" t="s">
        <v>4477</v>
      </c>
      <c r="L4368" t="s">
        <v>4471</v>
      </c>
      <c r="M4368" t="s">
        <v>25</v>
      </c>
      <c r="N4368" t="s">
        <v>91</v>
      </c>
      <c r="O4368" t="s">
        <v>1621</v>
      </c>
      <c r="P4368" s="4">
        <v>67.740000000000009</v>
      </c>
      <c r="Q4368" s="14">
        <f t="shared" si="545"/>
        <v>1</v>
      </c>
      <c r="R4368">
        <v>2</v>
      </c>
      <c r="S4368" s="14">
        <f t="shared" si="546"/>
        <v>1</v>
      </c>
      <c r="T4368">
        <v>0.5</v>
      </c>
      <c r="U4368" s="14">
        <f t="shared" si="547"/>
        <v>2</v>
      </c>
      <c r="V4368" s="4">
        <v>-62.340000000000011</v>
      </c>
      <c r="W4368" s="14">
        <f t="shared" si="548"/>
        <v>3</v>
      </c>
      <c r="X4368">
        <v>13.9</v>
      </c>
      <c r="Y4368" s="14">
        <f t="shared" si="549"/>
        <v>1</v>
      </c>
      <c r="Z4368" t="s">
        <v>71</v>
      </c>
      <c r="AA4368" s="14">
        <f t="shared" si="550"/>
        <v>3</v>
      </c>
    </row>
    <row r="4369" spans="1:27" ht="15" customHeight="1" x14ac:dyDescent="0.25">
      <c r="A4369" t="s">
        <v>9244</v>
      </c>
      <c r="B4369" s="6">
        <v>42060</v>
      </c>
      <c r="C4369" s="6">
        <v>42065</v>
      </c>
      <c r="D4369" t="s">
        <v>19</v>
      </c>
      <c r="E4369" t="s">
        <v>59</v>
      </c>
      <c r="F4369" s="14">
        <f t="shared" si="544"/>
        <v>2</v>
      </c>
      <c r="G4369" t="s">
        <v>2385</v>
      </c>
      <c r="H4369" t="s">
        <v>1820</v>
      </c>
      <c r="I4369" t="s">
        <v>1821</v>
      </c>
      <c r="J4369" t="str">
        <f t="shared" si="551"/>
        <v>Nuneaton,England,United Kingdom</v>
      </c>
      <c r="K4369" t="s">
        <v>4484</v>
      </c>
      <c r="L4369" t="s">
        <v>4471</v>
      </c>
      <c r="M4369" t="s">
        <v>25</v>
      </c>
      <c r="N4369" t="s">
        <v>37</v>
      </c>
      <c r="O4369" t="s">
        <v>855</v>
      </c>
      <c r="P4369" s="4">
        <v>94.35</v>
      </c>
      <c r="Q4369" s="14">
        <f t="shared" si="545"/>
        <v>1</v>
      </c>
      <c r="R4369">
        <v>5</v>
      </c>
      <c r="S4369" s="14">
        <f t="shared" si="546"/>
        <v>1</v>
      </c>
      <c r="T4369">
        <v>0</v>
      </c>
      <c r="U4369" s="14">
        <f t="shared" si="547"/>
        <v>1</v>
      </c>
      <c r="V4369" s="4">
        <v>23.55</v>
      </c>
      <c r="W4369" s="14">
        <f t="shared" si="548"/>
        <v>1</v>
      </c>
      <c r="X4369">
        <v>13.88</v>
      </c>
      <c r="Y4369" s="14">
        <f t="shared" si="549"/>
        <v>1</v>
      </c>
      <c r="Z4369" t="s">
        <v>71</v>
      </c>
      <c r="AA4369" s="14">
        <f t="shared" si="550"/>
        <v>3</v>
      </c>
    </row>
    <row r="4370" spans="1:27" ht="15" customHeight="1" x14ac:dyDescent="0.25">
      <c r="A4370" t="s">
        <v>4817</v>
      </c>
      <c r="B4370" s="6">
        <v>42367</v>
      </c>
      <c r="C4370" s="6">
        <v>42373</v>
      </c>
      <c r="D4370" t="s">
        <v>19</v>
      </c>
      <c r="E4370" t="s">
        <v>20</v>
      </c>
      <c r="F4370" s="14">
        <f t="shared" si="544"/>
        <v>1</v>
      </c>
      <c r="G4370" t="s">
        <v>2673</v>
      </c>
      <c r="H4370" t="s">
        <v>2589</v>
      </c>
      <c r="I4370" t="s">
        <v>2579</v>
      </c>
      <c r="J4370" t="str">
        <f t="shared" si="551"/>
        <v>Surakarta,Jawa Tengah,Indonesia</v>
      </c>
      <c r="K4370" t="s">
        <v>4481</v>
      </c>
      <c r="L4370" t="s">
        <v>4469</v>
      </c>
      <c r="M4370" t="s">
        <v>25</v>
      </c>
      <c r="N4370" t="s">
        <v>91</v>
      </c>
      <c r="O4370" t="s">
        <v>1016</v>
      </c>
      <c r="P4370" s="4">
        <v>161.00339999999997</v>
      </c>
      <c r="Q4370" s="14">
        <f t="shared" si="545"/>
        <v>1</v>
      </c>
      <c r="R4370">
        <v>2</v>
      </c>
      <c r="S4370" s="14">
        <f t="shared" si="546"/>
        <v>1</v>
      </c>
      <c r="T4370">
        <v>0.17</v>
      </c>
      <c r="U4370" s="14">
        <f t="shared" si="547"/>
        <v>1</v>
      </c>
      <c r="V4370" s="4">
        <v>32.9634</v>
      </c>
      <c r="W4370" s="14">
        <f t="shared" si="548"/>
        <v>1</v>
      </c>
      <c r="X4370">
        <v>13.87</v>
      </c>
      <c r="Y4370" s="14">
        <f t="shared" si="549"/>
        <v>1</v>
      </c>
      <c r="Z4370" t="s">
        <v>28</v>
      </c>
      <c r="AA4370" s="14">
        <f t="shared" si="550"/>
        <v>2</v>
      </c>
    </row>
    <row r="4371" spans="1:27" ht="15" customHeight="1" x14ac:dyDescent="0.25">
      <c r="A4371" t="s">
        <v>8779</v>
      </c>
      <c r="B4371" s="6">
        <v>42067</v>
      </c>
      <c r="C4371" s="6">
        <v>42072</v>
      </c>
      <c r="D4371" t="s">
        <v>19</v>
      </c>
      <c r="E4371" t="s">
        <v>20</v>
      </c>
      <c r="F4371" s="14">
        <f t="shared" si="544"/>
        <v>1</v>
      </c>
      <c r="G4371" t="s">
        <v>2184</v>
      </c>
      <c r="H4371" t="s">
        <v>1820</v>
      </c>
      <c r="I4371" t="s">
        <v>1821</v>
      </c>
      <c r="J4371" t="str">
        <f t="shared" si="551"/>
        <v>Middlesbrough,England,United Kingdom</v>
      </c>
      <c r="K4371" t="s">
        <v>4484</v>
      </c>
      <c r="L4371" t="s">
        <v>4471</v>
      </c>
      <c r="M4371" t="s">
        <v>25</v>
      </c>
      <c r="N4371" t="s">
        <v>37</v>
      </c>
      <c r="O4371" t="s">
        <v>1594</v>
      </c>
      <c r="P4371" s="4">
        <v>272.88</v>
      </c>
      <c r="Q4371" s="14">
        <f t="shared" si="545"/>
        <v>1</v>
      </c>
      <c r="R4371">
        <v>6</v>
      </c>
      <c r="S4371" s="14">
        <f t="shared" si="546"/>
        <v>1</v>
      </c>
      <c r="T4371">
        <v>0</v>
      </c>
      <c r="U4371" s="14">
        <f t="shared" si="547"/>
        <v>1</v>
      </c>
      <c r="V4371" s="4">
        <v>8.1000000000000014</v>
      </c>
      <c r="W4371" s="14">
        <f t="shared" si="548"/>
        <v>1</v>
      </c>
      <c r="X4371">
        <v>13.87</v>
      </c>
      <c r="Y4371" s="14">
        <f t="shared" si="549"/>
        <v>1</v>
      </c>
      <c r="Z4371" t="s">
        <v>28</v>
      </c>
      <c r="AA4371" s="14">
        <f t="shared" si="550"/>
        <v>2</v>
      </c>
    </row>
    <row r="4372" spans="1:27" ht="15" customHeight="1" x14ac:dyDescent="0.25">
      <c r="A4372" t="s">
        <v>9449</v>
      </c>
      <c r="B4372" s="6">
        <v>42146</v>
      </c>
      <c r="C4372" s="6">
        <v>42151</v>
      </c>
      <c r="D4372" t="s">
        <v>67</v>
      </c>
      <c r="E4372" t="s">
        <v>59</v>
      </c>
      <c r="F4372" s="14">
        <f t="shared" si="544"/>
        <v>2</v>
      </c>
      <c r="G4372" t="s">
        <v>2575</v>
      </c>
      <c r="H4372" t="s">
        <v>2562</v>
      </c>
      <c r="I4372" t="s">
        <v>2563</v>
      </c>
      <c r="J4372" t="str">
        <f t="shared" si="551"/>
        <v>Manila,National Capital,Philippines</v>
      </c>
      <c r="K4372" t="s">
        <v>4481</v>
      </c>
      <c r="L4372" t="s">
        <v>4469</v>
      </c>
      <c r="M4372" t="s">
        <v>42</v>
      </c>
      <c r="N4372" t="s">
        <v>47</v>
      </c>
      <c r="O4372" t="s">
        <v>920</v>
      </c>
      <c r="P4372" s="4">
        <v>184.536</v>
      </c>
      <c r="Q4372" s="14">
        <f t="shared" si="545"/>
        <v>1</v>
      </c>
      <c r="R4372">
        <v>4</v>
      </c>
      <c r="S4372" s="14">
        <f t="shared" si="546"/>
        <v>1</v>
      </c>
      <c r="T4372">
        <v>0.45</v>
      </c>
      <c r="U4372" s="14">
        <f t="shared" si="547"/>
        <v>2</v>
      </c>
      <c r="V4372" s="4">
        <v>-134.304</v>
      </c>
      <c r="W4372" s="14">
        <f t="shared" si="548"/>
        <v>3</v>
      </c>
      <c r="X4372">
        <v>13.87</v>
      </c>
      <c r="Y4372" s="14">
        <f t="shared" si="549"/>
        <v>1</v>
      </c>
      <c r="Z4372" t="s">
        <v>28</v>
      </c>
      <c r="AA4372" s="14">
        <f t="shared" si="550"/>
        <v>2</v>
      </c>
    </row>
    <row r="4373" spans="1:27" ht="15" customHeight="1" x14ac:dyDescent="0.25">
      <c r="A4373" t="s">
        <v>7469</v>
      </c>
      <c r="B4373" s="6">
        <v>42112</v>
      </c>
      <c r="C4373" s="6">
        <v>42116</v>
      </c>
      <c r="D4373" t="s">
        <v>19</v>
      </c>
      <c r="E4373" t="s">
        <v>59</v>
      </c>
      <c r="F4373" s="14">
        <f t="shared" si="544"/>
        <v>2</v>
      </c>
      <c r="G4373" t="s">
        <v>4056</v>
      </c>
      <c r="H4373" t="s">
        <v>4056</v>
      </c>
      <c r="I4373" t="s">
        <v>3913</v>
      </c>
      <c r="J4373" t="str">
        <f t="shared" si="551"/>
        <v>Enugu,Enugu,Nigeria</v>
      </c>
      <c r="K4373" t="s">
        <v>4479</v>
      </c>
      <c r="L4373" t="s">
        <v>3867</v>
      </c>
      <c r="M4373" t="s">
        <v>25</v>
      </c>
      <c r="N4373" t="s">
        <v>91</v>
      </c>
      <c r="O4373" t="s">
        <v>134</v>
      </c>
      <c r="P4373" s="4">
        <v>114.37200000000001</v>
      </c>
      <c r="Q4373" s="14">
        <f t="shared" si="545"/>
        <v>1</v>
      </c>
      <c r="R4373">
        <v>4</v>
      </c>
      <c r="S4373" s="14">
        <f t="shared" si="546"/>
        <v>1</v>
      </c>
      <c r="T4373">
        <v>0.7</v>
      </c>
      <c r="U4373" s="14">
        <f t="shared" si="547"/>
        <v>3</v>
      </c>
      <c r="V4373" s="4">
        <v>-133.548</v>
      </c>
      <c r="W4373" s="14">
        <f t="shared" si="548"/>
        <v>3</v>
      </c>
      <c r="X4373">
        <v>13.86</v>
      </c>
      <c r="Y4373" s="14">
        <f t="shared" si="549"/>
        <v>1</v>
      </c>
      <c r="Z4373" t="s">
        <v>28</v>
      </c>
      <c r="AA4373" s="14">
        <f t="shared" si="550"/>
        <v>2</v>
      </c>
    </row>
    <row r="4374" spans="1:27" ht="15" customHeight="1" x14ac:dyDescent="0.25">
      <c r="A4374" t="s">
        <v>5480</v>
      </c>
      <c r="B4374" s="6">
        <v>42301</v>
      </c>
      <c r="C4374" s="6">
        <v>42306</v>
      </c>
      <c r="D4374" t="s">
        <v>19</v>
      </c>
      <c r="E4374" t="s">
        <v>20</v>
      </c>
      <c r="F4374" s="14">
        <f t="shared" si="544"/>
        <v>1</v>
      </c>
      <c r="G4374" t="s">
        <v>668</v>
      </c>
      <c r="H4374" t="s">
        <v>668</v>
      </c>
      <c r="I4374" t="s">
        <v>23</v>
      </c>
      <c r="J4374" t="str">
        <f t="shared" si="551"/>
        <v>Durango,Durango,Mexico</v>
      </c>
      <c r="K4374" t="s">
        <v>4485</v>
      </c>
      <c r="L4374" t="s">
        <v>24</v>
      </c>
      <c r="M4374" t="s">
        <v>30</v>
      </c>
      <c r="N4374" t="s">
        <v>33</v>
      </c>
      <c r="O4374" t="s">
        <v>345</v>
      </c>
      <c r="P4374" s="4">
        <v>201.64800000000002</v>
      </c>
      <c r="Q4374" s="14">
        <f t="shared" si="545"/>
        <v>1</v>
      </c>
      <c r="R4374">
        <v>3</v>
      </c>
      <c r="S4374" s="14">
        <f t="shared" si="546"/>
        <v>1</v>
      </c>
      <c r="T4374">
        <v>0.2</v>
      </c>
      <c r="U4374" s="14">
        <f t="shared" si="547"/>
        <v>1</v>
      </c>
      <c r="V4374" s="4">
        <v>55.427999999999997</v>
      </c>
      <c r="W4374" s="14">
        <f t="shared" si="548"/>
        <v>1</v>
      </c>
      <c r="X4374">
        <v>13.838999999999999</v>
      </c>
      <c r="Y4374" s="14">
        <f t="shared" si="549"/>
        <v>1</v>
      </c>
      <c r="Z4374" t="s">
        <v>28</v>
      </c>
      <c r="AA4374" s="14">
        <f t="shared" si="550"/>
        <v>2</v>
      </c>
    </row>
    <row r="4375" spans="1:27" ht="15" customHeight="1" x14ac:dyDescent="0.25">
      <c r="A4375" t="s">
        <v>8463</v>
      </c>
      <c r="B4375" s="6">
        <v>42210</v>
      </c>
      <c r="C4375" s="6">
        <v>42217</v>
      </c>
      <c r="D4375" t="s">
        <v>19</v>
      </c>
      <c r="E4375" t="s">
        <v>20</v>
      </c>
      <c r="F4375" s="14">
        <f t="shared" si="544"/>
        <v>1</v>
      </c>
      <c r="G4375" t="s">
        <v>374</v>
      </c>
      <c r="H4375" t="s">
        <v>154</v>
      </c>
      <c r="I4375" t="s">
        <v>23</v>
      </c>
      <c r="J4375" t="str">
        <f t="shared" si="551"/>
        <v>Santa Catarina,Nuevo León,Mexico</v>
      </c>
      <c r="K4375" t="s">
        <v>4485</v>
      </c>
      <c r="L4375" t="s">
        <v>24</v>
      </c>
      <c r="M4375" t="s">
        <v>25</v>
      </c>
      <c r="N4375" t="s">
        <v>145</v>
      </c>
      <c r="O4375" t="s">
        <v>1006</v>
      </c>
      <c r="P4375" s="4">
        <v>166.00000000000003</v>
      </c>
      <c r="Q4375" s="14">
        <f t="shared" si="545"/>
        <v>1</v>
      </c>
      <c r="R4375">
        <v>5</v>
      </c>
      <c r="S4375" s="14">
        <f t="shared" si="546"/>
        <v>1</v>
      </c>
      <c r="T4375">
        <v>0</v>
      </c>
      <c r="U4375" s="14">
        <f t="shared" si="547"/>
        <v>1</v>
      </c>
      <c r="V4375" s="4">
        <v>23.2</v>
      </c>
      <c r="W4375" s="14">
        <f t="shared" si="548"/>
        <v>1</v>
      </c>
      <c r="X4375">
        <v>13.834</v>
      </c>
      <c r="Y4375" s="14">
        <f t="shared" si="549"/>
        <v>1</v>
      </c>
      <c r="Z4375" t="s">
        <v>28</v>
      </c>
      <c r="AA4375" s="14">
        <f t="shared" si="550"/>
        <v>2</v>
      </c>
    </row>
    <row r="4376" spans="1:27" ht="15" customHeight="1" x14ac:dyDescent="0.25">
      <c r="A4376" t="s">
        <v>6770</v>
      </c>
      <c r="B4376" s="6">
        <v>42362</v>
      </c>
      <c r="C4376" s="6">
        <v>42368</v>
      </c>
      <c r="D4376" t="s">
        <v>19</v>
      </c>
      <c r="E4376" t="s">
        <v>20</v>
      </c>
      <c r="F4376" s="14">
        <f t="shared" si="544"/>
        <v>1</v>
      </c>
      <c r="G4376" t="s">
        <v>3942</v>
      </c>
      <c r="H4376" t="s">
        <v>3943</v>
      </c>
      <c r="I4376" t="s">
        <v>3886</v>
      </c>
      <c r="J4376" t="str">
        <f t="shared" si="551"/>
        <v>Riyadh,Ar Riyad,Saudi Arabia</v>
      </c>
      <c r="K4376" t="s">
        <v>4476</v>
      </c>
      <c r="L4376" t="s">
        <v>4469</v>
      </c>
      <c r="M4376" t="s">
        <v>30</v>
      </c>
      <c r="N4376" t="s">
        <v>31</v>
      </c>
      <c r="O4376" t="s">
        <v>63</v>
      </c>
      <c r="P4376" s="4">
        <v>220.20000000000002</v>
      </c>
      <c r="Q4376" s="14">
        <f t="shared" si="545"/>
        <v>1</v>
      </c>
      <c r="R4376">
        <v>2</v>
      </c>
      <c r="S4376" s="14">
        <f t="shared" si="546"/>
        <v>1</v>
      </c>
      <c r="T4376">
        <v>0</v>
      </c>
      <c r="U4376" s="14">
        <f t="shared" si="547"/>
        <v>1</v>
      </c>
      <c r="V4376" s="4">
        <v>17.580000000000002</v>
      </c>
      <c r="W4376" s="14">
        <f t="shared" si="548"/>
        <v>1</v>
      </c>
      <c r="X4376">
        <v>13.82</v>
      </c>
      <c r="Y4376" s="14">
        <f t="shared" si="549"/>
        <v>1</v>
      </c>
      <c r="Z4376" t="s">
        <v>28</v>
      </c>
      <c r="AA4376" s="14">
        <f t="shared" si="550"/>
        <v>2</v>
      </c>
    </row>
    <row r="4377" spans="1:27" ht="15" customHeight="1" x14ac:dyDescent="0.25">
      <c r="A4377" t="s">
        <v>9422</v>
      </c>
      <c r="B4377" s="6">
        <v>42265</v>
      </c>
      <c r="C4377" s="6">
        <v>42269</v>
      </c>
      <c r="D4377" t="s">
        <v>67</v>
      </c>
      <c r="E4377" t="s">
        <v>20</v>
      </c>
      <c r="F4377" s="14">
        <f t="shared" si="544"/>
        <v>1</v>
      </c>
      <c r="G4377" t="s">
        <v>2486</v>
      </c>
      <c r="H4377" t="s">
        <v>1826</v>
      </c>
      <c r="I4377" t="s">
        <v>1827</v>
      </c>
      <c r="J4377" t="str">
        <f t="shared" si="551"/>
        <v>Willich,North Rhine-Westphalia,Germany</v>
      </c>
      <c r="K4377" t="s">
        <v>4477</v>
      </c>
      <c r="L4377" t="s">
        <v>4471</v>
      </c>
      <c r="M4377" t="s">
        <v>25</v>
      </c>
      <c r="N4377" t="s">
        <v>82</v>
      </c>
      <c r="O4377" t="s">
        <v>1313</v>
      </c>
      <c r="P4377" s="4">
        <v>147.66299999999998</v>
      </c>
      <c r="Q4377" s="14">
        <f t="shared" si="545"/>
        <v>1</v>
      </c>
      <c r="R4377">
        <v>3</v>
      </c>
      <c r="S4377" s="14">
        <f t="shared" si="546"/>
        <v>1</v>
      </c>
      <c r="T4377">
        <v>0.1</v>
      </c>
      <c r="U4377" s="14">
        <f t="shared" si="547"/>
        <v>1</v>
      </c>
      <c r="V4377" s="4">
        <v>24.542999999999996</v>
      </c>
      <c r="W4377" s="14">
        <f t="shared" si="548"/>
        <v>1</v>
      </c>
      <c r="X4377">
        <v>13.82</v>
      </c>
      <c r="Y4377" s="14">
        <f t="shared" si="549"/>
        <v>1</v>
      </c>
      <c r="Z4377" t="s">
        <v>28</v>
      </c>
      <c r="AA4377" s="14">
        <f t="shared" si="550"/>
        <v>2</v>
      </c>
    </row>
    <row r="4378" spans="1:27" ht="15" customHeight="1" x14ac:dyDescent="0.25">
      <c r="A4378" t="s">
        <v>6687</v>
      </c>
      <c r="B4378" s="6">
        <v>42027</v>
      </c>
      <c r="C4378" s="6">
        <v>42030</v>
      </c>
      <c r="D4378" t="s">
        <v>67</v>
      </c>
      <c r="E4378" t="s">
        <v>59</v>
      </c>
      <c r="F4378" s="14">
        <f t="shared" si="544"/>
        <v>2</v>
      </c>
      <c r="G4378" t="s">
        <v>3144</v>
      </c>
      <c r="H4378" t="s">
        <v>3129</v>
      </c>
      <c r="I4378" t="s">
        <v>3095</v>
      </c>
      <c r="J4378" t="str">
        <f t="shared" si="551"/>
        <v>Chicago,Illinois,United States</v>
      </c>
      <c r="K4378" t="s">
        <v>3109</v>
      </c>
      <c r="L4378" t="s">
        <v>4482</v>
      </c>
      <c r="M4378" t="s">
        <v>25</v>
      </c>
      <c r="N4378" t="s">
        <v>51</v>
      </c>
      <c r="O4378" t="s">
        <v>3123</v>
      </c>
      <c r="P4378" s="4">
        <v>15.120000000000001</v>
      </c>
      <c r="Q4378" s="14">
        <f t="shared" si="545"/>
        <v>1</v>
      </c>
      <c r="R4378">
        <v>5</v>
      </c>
      <c r="S4378" s="14">
        <f t="shared" si="546"/>
        <v>1</v>
      </c>
      <c r="T4378">
        <v>0.2</v>
      </c>
      <c r="U4378" s="14">
        <f t="shared" si="547"/>
        <v>1</v>
      </c>
      <c r="V4378" s="4">
        <v>4.9139999999999988</v>
      </c>
      <c r="W4378" s="14">
        <f t="shared" si="548"/>
        <v>1</v>
      </c>
      <c r="X4378">
        <v>1.88</v>
      </c>
      <c r="Y4378" s="14">
        <f t="shared" si="549"/>
        <v>1</v>
      </c>
      <c r="Z4378" t="s">
        <v>28</v>
      </c>
      <c r="AA4378" s="14">
        <f t="shared" si="550"/>
        <v>2</v>
      </c>
    </row>
    <row r="4379" spans="1:27" ht="15" customHeight="1" x14ac:dyDescent="0.25">
      <c r="A4379" t="s">
        <v>5826</v>
      </c>
      <c r="B4379" s="6">
        <v>42018</v>
      </c>
      <c r="C4379" s="6">
        <v>42023</v>
      </c>
      <c r="D4379" t="s">
        <v>19</v>
      </c>
      <c r="E4379" t="s">
        <v>59</v>
      </c>
      <c r="F4379" s="14">
        <f t="shared" si="544"/>
        <v>2</v>
      </c>
      <c r="G4379" t="s">
        <v>2131</v>
      </c>
      <c r="H4379" t="s">
        <v>10396</v>
      </c>
      <c r="I4379" t="s">
        <v>1823</v>
      </c>
      <c r="J4379" t="str">
        <f t="shared" si="551"/>
        <v>Lyon,Auvergne-Rhône-Alpes,France</v>
      </c>
      <c r="K4379" t="s">
        <v>4477</v>
      </c>
      <c r="L4379" t="s">
        <v>4471</v>
      </c>
      <c r="M4379" t="s">
        <v>30</v>
      </c>
      <c r="N4379" t="s">
        <v>31</v>
      </c>
      <c r="O4379" t="s">
        <v>789</v>
      </c>
      <c r="P4379" s="4">
        <v>130.95000000000002</v>
      </c>
      <c r="Q4379" s="14">
        <f t="shared" si="545"/>
        <v>1</v>
      </c>
      <c r="R4379">
        <v>3</v>
      </c>
      <c r="S4379" s="14">
        <f t="shared" si="546"/>
        <v>1</v>
      </c>
      <c r="T4379">
        <v>0</v>
      </c>
      <c r="U4379" s="14">
        <f t="shared" si="547"/>
        <v>1</v>
      </c>
      <c r="V4379" s="4">
        <v>40.589999999999996</v>
      </c>
      <c r="W4379" s="14">
        <f t="shared" si="548"/>
        <v>1</v>
      </c>
      <c r="X4379">
        <v>13.81</v>
      </c>
      <c r="Y4379" s="14">
        <f t="shared" si="549"/>
        <v>1</v>
      </c>
      <c r="Z4379" t="s">
        <v>28</v>
      </c>
      <c r="AA4379" s="14">
        <f t="shared" si="550"/>
        <v>2</v>
      </c>
    </row>
    <row r="4380" spans="1:27" ht="15" customHeight="1" x14ac:dyDescent="0.25">
      <c r="A4380" t="s">
        <v>6068</v>
      </c>
      <c r="B4380" s="6">
        <v>42171</v>
      </c>
      <c r="C4380" s="6">
        <v>42174</v>
      </c>
      <c r="D4380" t="s">
        <v>67</v>
      </c>
      <c r="E4380" t="s">
        <v>59</v>
      </c>
      <c r="F4380" s="14">
        <f t="shared" si="544"/>
        <v>2</v>
      </c>
      <c r="G4380" t="s">
        <v>3896</v>
      </c>
      <c r="H4380" t="s">
        <v>3897</v>
      </c>
      <c r="I4380" t="s">
        <v>3898</v>
      </c>
      <c r="J4380" t="str">
        <f t="shared" si="551"/>
        <v>Soweto,Gauteng,South Africa</v>
      </c>
      <c r="K4380" t="s">
        <v>4486</v>
      </c>
      <c r="L4380" t="s">
        <v>3867</v>
      </c>
      <c r="M4380" t="s">
        <v>25</v>
      </c>
      <c r="N4380" t="s">
        <v>145</v>
      </c>
      <c r="O4380" t="s">
        <v>530</v>
      </c>
      <c r="P4380" s="4">
        <v>188.4</v>
      </c>
      <c r="Q4380" s="14">
        <f t="shared" si="545"/>
        <v>1</v>
      </c>
      <c r="R4380">
        <v>4</v>
      </c>
      <c r="S4380" s="14">
        <f t="shared" si="546"/>
        <v>1</v>
      </c>
      <c r="T4380">
        <v>0</v>
      </c>
      <c r="U4380" s="14">
        <f t="shared" si="547"/>
        <v>1</v>
      </c>
      <c r="V4380" s="4">
        <v>54.599999999999994</v>
      </c>
      <c r="W4380" s="14">
        <f t="shared" si="548"/>
        <v>1</v>
      </c>
      <c r="X4380">
        <v>13.81</v>
      </c>
      <c r="Y4380" s="14">
        <f t="shared" si="549"/>
        <v>1</v>
      </c>
      <c r="Z4380" t="s">
        <v>28</v>
      </c>
      <c r="AA4380" s="14">
        <f t="shared" si="550"/>
        <v>2</v>
      </c>
    </row>
    <row r="4381" spans="1:27" ht="15" customHeight="1" x14ac:dyDescent="0.25">
      <c r="A4381" t="s">
        <v>5238</v>
      </c>
      <c r="B4381" s="6">
        <v>42241</v>
      </c>
      <c r="C4381" s="6">
        <v>42243</v>
      </c>
      <c r="D4381" t="s">
        <v>75</v>
      </c>
      <c r="E4381" t="s">
        <v>59</v>
      </c>
      <c r="F4381" s="14">
        <f t="shared" si="544"/>
        <v>2</v>
      </c>
      <c r="G4381" t="s">
        <v>3940</v>
      </c>
      <c r="H4381" t="s">
        <v>3940</v>
      </c>
      <c r="I4381" t="s">
        <v>3941</v>
      </c>
      <c r="J4381" t="str">
        <f t="shared" si="551"/>
        <v>Baghdad,Baghdad,Iraq</v>
      </c>
      <c r="K4381" t="s">
        <v>4476</v>
      </c>
      <c r="L4381" t="s">
        <v>4469</v>
      </c>
      <c r="M4381" t="s">
        <v>42</v>
      </c>
      <c r="N4381" t="s">
        <v>47</v>
      </c>
      <c r="O4381" t="s">
        <v>589</v>
      </c>
      <c r="P4381" s="4">
        <v>258.96000000000004</v>
      </c>
      <c r="Q4381" s="14">
        <f t="shared" si="545"/>
        <v>1</v>
      </c>
      <c r="R4381">
        <v>1</v>
      </c>
      <c r="S4381" s="14">
        <f t="shared" si="546"/>
        <v>1</v>
      </c>
      <c r="T4381">
        <v>0</v>
      </c>
      <c r="U4381" s="14">
        <f t="shared" si="547"/>
        <v>1</v>
      </c>
      <c r="V4381" s="4">
        <v>121.71000000000001</v>
      </c>
      <c r="W4381" s="14">
        <f t="shared" si="548"/>
        <v>1</v>
      </c>
      <c r="X4381">
        <v>13.8</v>
      </c>
      <c r="Y4381" s="14">
        <f t="shared" si="549"/>
        <v>1</v>
      </c>
      <c r="Z4381" t="s">
        <v>28</v>
      </c>
      <c r="AA4381" s="14">
        <f t="shared" si="550"/>
        <v>2</v>
      </c>
    </row>
    <row r="4382" spans="1:27" ht="15" customHeight="1" x14ac:dyDescent="0.25">
      <c r="A4382" t="s">
        <v>7444</v>
      </c>
      <c r="B4382" s="6">
        <v>42033</v>
      </c>
      <c r="C4382" s="6">
        <v>42038</v>
      </c>
      <c r="D4382" t="s">
        <v>19</v>
      </c>
      <c r="E4382" t="s">
        <v>59</v>
      </c>
      <c r="F4382" s="14">
        <f t="shared" si="544"/>
        <v>2</v>
      </c>
      <c r="G4382" t="s">
        <v>2458</v>
      </c>
      <c r="H4382" t="s">
        <v>1974</v>
      </c>
      <c r="I4382" t="s">
        <v>1867</v>
      </c>
      <c r="J4382" t="str">
        <f t="shared" si="551"/>
        <v>Wels,Upper Austria,Austria</v>
      </c>
      <c r="K4382" t="s">
        <v>4477</v>
      </c>
      <c r="L4382" t="s">
        <v>4471</v>
      </c>
      <c r="M4382" t="s">
        <v>30</v>
      </c>
      <c r="N4382" t="s">
        <v>31</v>
      </c>
      <c r="O4382" t="s">
        <v>344</v>
      </c>
      <c r="P4382" s="4">
        <v>212.16</v>
      </c>
      <c r="Q4382" s="14">
        <f t="shared" si="545"/>
        <v>1</v>
      </c>
      <c r="R4382">
        <v>4</v>
      </c>
      <c r="S4382" s="14">
        <f t="shared" si="546"/>
        <v>1</v>
      </c>
      <c r="T4382">
        <v>0</v>
      </c>
      <c r="U4382" s="14">
        <f t="shared" si="547"/>
        <v>1</v>
      </c>
      <c r="V4382" s="4">
        <v>80.52</v>
      </c>
      <c r="W4382" s="14">
        <f t="shared" si="548"/>
        <v>1</v>
      </c>
      <c r="X4382">
        <v>13.79</v>
      </c>
      <c r="Y4382" s="14">
        <f t="shared" si="549"/>
        <v>1</v>
      </c>
      <c r="Z4382" t="s">
        <v>28</v>
      </c>
      <c r="AA4382" s="14">
        <f t="shared" si="550"/>
        <v>2</v>
      </c>
    </row>
    <row r="4383" spans="1:27" ht="15" customHeight="1" x14ac:dyDescent="0.25">
      <c r="A4383" t="s">
        <v>8377</v>
      </c>
      <c r="B4383" s="6">
        <v>42084</v>
      </c>
      <c r="C4383" s="6">
        <v>42087</v>
      </c>
      <c r="D4383" t="s">
        <v>67</v>
      </c>
      <c r="E4383" t="s">
        <v>54</v>
      </c>
      <c r="F4383" s="14">
        <f t="shared" si="544"/>
        <v>3</v>
      </c>
      <c r="G4383" t="s">
        <v>1942</v>
      </c>
      <c r="H4383" t="s">
        <v>1829</v>
      </c>
      <c r="I4383" t="s">
        <v>1823</v>
      </c>
      <c r="J4383" t="str">
        <f t="shared" si="551"/>
        <v>Antony,Ile-de-France,France</v>
      </c>
      <c r="K4383" t="s">
        <v>4477</v>
      </c>
      <c r="L4383" t="s">
        <v>4471</v>
      </c>
      <c r="M4383" t="s">
        <v>25</v>
      </c>
      <c r="N4383" t="s">
        <v>37</v>
      </c>
      <c r="O4383" t="s">
        <v>1075</v>
      </c>
      <c r="P4383" s="4">
        <v>199.44</v>
      </c>
      <c r="Q4383" s="14">
        <f t="shared" si="545"/>
        <v>1</v>
      </c>
      <c r="R4383">
        <v>4</v>
      </c>
      <c r="S4383" s="14">
        <f t="shared" si="546"/>
        <v>1</v>
      </c>
      <c r="T4383">
        <v>0</v>
      </c>
      <c r="U4383" s="14">
        <f t="shared" si="547"/>
        <v>1</v>
      </c>
      <c r="V4383" s="4">
        <v>0</v>
      </c>
      <c r="W4383" s="14">
        <f t="shared" si="548"/>
        <v>1</v>
      </c>
      <c r="X4383">
        <v>13.77</v>
      </c>
      <c r="Y4383" s="14">
        <f t="shared" si="549"/>
        <v>1</v>
      </c>
      <c r="Z4383" t="s">
        <v>71</v>
      </c>
      <c r="AA4383" s="14">
        <f t="shared" si="550"/>
        <v>3</v>
      </c>
    </row>
    <row r="4384" spans="1:27" ht="15" customHeight="1" x14ac:dyDescent="0.25">
      <c r="A4384" t="s">
        <v>4622</v>
      </c>
      <c r="B4384" s="6">
        <v>42044</v>
      </c>
      <c r="C4384" s="6">
        <v>42048</v>
      </c>
      <c r="D4384" t="s">
        <v>19</v>
      </c>
      <c r="E4384" t="s">
        <v>59</v>
      </c>
      <c r="F4384" s="14">
        <f t="shared" si="544"/>
        <v>2</v>
      </c>
      <c r="G4384" t="s">
        <v>4158</v>
      </c>
      <c r="H4384" t="s">
        <v>3986</v>
      </c>
      <c r="I4384" t="s">
        <v>3891</v>
      </c>
      <c r="J4384" t="str">
        <f t="shared" si="551"/>
        <v>Sabzevar,Razavi Khorasan,Iran</v>
      </c>
      <c r="K4384" t="s">
        <v>4470</v>
      </c>
      <c r="L4384" t="s">
        <v>4469</v>
      </c>
      <c r="M4384" t="s">
        <v>25</v>
      </c>
      <c r="N4384" t="s">
        <v>82</v>
      </c>
      <c r="O4384" t="s">
        <v>1095</v>
      </c>
      <c r="P4384" s="4">
        <v>127.89000000000001</v>
      </c>
      <c r="Q4384" s="14">
        <f t="shared" si="545"/>
        <v>1</v>
      </c>
      <c r="R4384">
        <v>1</v>
      </c>
      <c r="S4384" s="14">
        <f t="shared" si="546"/>
        <v>1</v>
      </c>
      <c r="T4384">
        <v>0</v>
      </c>
      <c r="U4384" s="14">
        <f t="shared" si="547"/>
        <v>1</v>
      </c>
      <c r="V4384" s="4">
        <v>15.330000000000002</v>
      </c>
      <c r="W4384" s="14">
        <f t="shared" si="548"/>
        <v>1</v>
      </c>
      <c r="X4384">
        <v>13.76</v>
      </c>
      <c r="Y4384" s="14">
        <f t="shared" si="549"/>
        <v>1</v>
      </c>
      <c r="Z4384" t="s">
        <v>28</v>
      </c>
      <c r="AA4384" s="14">
        <f t="shared" si="550"/>
        <v>2</v>
      </c>
    </row>
    <row r="4385" spans="1:27" ht="15" customHeight="1" x14ac:dyDescent="0.25">
      <c r="A4385" t="s">
        <v>7210</v>
      </c>
      <c r="B4385" s="6">
        <v>42147</v>
      </c>
      <c r="C4385" s="6">
        <v>42152</v>
      </c>
      <c r="D4385" t="s">
        <v>19</v>
      </c>
      <c r="E4385" t="s">
        <v>59</v>
      </c>
      <c r="F4385" s="14">
        <f t="shared" si="544"/>
        <v>2</v>
      </c>
      <c r="G4385" t="s">
        <v>4256</v>
      </c>
      <c r="H4385" t="s">
        <v>4257</v>
      </c>
      <c r="I4385" t="s">
        <v>3903</v>
      </c>
      <c r="J4385" t="str">
        <f t="shared" si="551"/>
        <v>Gebze,Kocaeli,Turkey</v>
      </c>
      <c r="K4385" t="s">
        <v>4476</v>
      </c>
      <c r="L4385" t="s">
        <v>4469</v>
      </c>
      <c r="M4385" t="s">
        <v>25</v>
      </c>
      <c r="N4385" t="s">
        <v>82</v>
      </c>
      <c r="O4385" t="s">
        <v>1032</v>
      </c>
      <c r="P4385" s="4">
        <v>81.671999999999983</v>
      </c>
      <c r="Q4385" s="14">
        <f t="shared" si="545"/>
        <v>1</v>
      </c>
      <c r="R4385">
        <v>1</v>
      </c>
      <c r="S4385" s="14">
        <f t="shared" si="546"/>
        <v>1</v>
      </c>
      <c r="T4385">
        <v>0.6</v>
      </c>
      <c r="U4385" s="14">
        <f t="shared" si="547"/>
        <v>3</v>
      </c>
      <c r="V4385" s="4">
        <v>-110.26799999999997</v>
      </c>
      <c r="W4385" s="14">
        <f t="shared" si="548"/>
        <v>3</v>
      </c>
      <c r="X4385">
        <v>13.76</v>
      </c>
      <c r="Y4385" s="14">
        <f t="shared" si="549"/>
        <v>1</v>
      </c>
      <c r="Z4385" t="s">
        <v>71</v>
      </c>
      <c r="AA4385" s="14">
        <f t="shared" si="550"/>
        <v>3</v>
      </c>
    </row>
    <row r="4386" spans="1:27" ht="15" customHeight="1" x14ac:dyDescent="0.25">
      <c r="A4386" t="s">
        <v>10099</v>
      </c>
      <c r="B4386" s="6">
        <v>42143</v>
      </c>
      <c r="C4386" s="6">
        <v>42147</v>
      </c>
      <c r="D4386" t="s">
        <v>19</v>
      </c>
      <c r="E4386" t="s">
        <v>59</v>
      </c>
      <c r="F4386" s="14">
        <f t="shared" si="544"/>
        <v>2</v>
      </c>
      <c r="G4386" t="s">
        <v>2975</v>
      </c>
      <c r="H4386" t="s">
        <v>2702</v>
      </c>
      <c r="I4386" t="s">
        <v>2645</v>
      </c>
      <c r="J4386" t="str">
        <f t="shared" si="551"/>
        <v>Bahawalpur,Punjab,Pakistan</v>
      </c>
      <c r="K4386" t="s">
        <v>4470</v>
      </c>
      <c r="L4386" t="s">
        <v>4469</v>
      </c>
      <c r="M4386" t="s">
        <v>42</v>
      </c>
      <c r="N4386" t="s">
        <v>47</v>
      </c>
      <c r="O4386" t="s">
        <v>1523</v>
      </c>
      <c r="P4386" s="4">
        <v>297.36</v>
      </c>
      <c r="Q4386" s="14">
        <f t="shared" si="545"/>
        <v>1</v>
      </c>
      <c r="R4386">
        <v>7</v>
      </c>
      <c r="S4386" s="14">
        <f t="shared" si="546"/>
        <v>1</v>
      </c>
      <c r="T4386">
        <v>0.5</v>
      </c>
      <c r="U4386" s="14">
        <f t="shared" si="547"/>
        <v>2</v>
      </c>
      <c r="V4386" s="4">
        <v>-119.07000000000002</v>
      </c>
      <c r="W4386" s="14">
        <f t="shared" si="548"/>
        <v>3</v>
      </c>
      <c r="X4386">
        <v>13.76</v>
      </c>
      <c r="Y4386" s="14">
        <f t="shared" si="549"/>
        <v>1</v>
      </c>
      <c r="Z4386" t="s">
        <v>28</v>
      </c>
      <c r="AA4386" s="14">
        <f t="shared" si="550"/>
        <v>2</v>
      </c>
    </row>
    <row r="4387" spans="1:27" ht="15" customHeight="1" x14ac:dyDescent="0.25">
      <c r="A4387" t="s">
        <v>5375</v>
      </c>
      <c r="B4387" s="6">
        <v>42245</v>
      </c>
      <c r="C4387" s="6">
        <v>42250</v>
      </c>
      <c r="D4387" t="s">
        <v>19</v>
      </c>
      <c r="E4387" t="s">
        <v>20</v>
      </c>
      <c r="F4387" s="14">
        <f t="shared" si="544"/>
        <v>1</v>
      </c>
      <c r="G4387" t="s">
        <v>3956</v>
      </c>
      <c r="H4387" t="s">
        <v>3957</v>
      </c>
      <c r="I4387" t="s">
        <v>3881</v>
      </c>
      <c r="J4387" t="str">
        <f t="shared" si="551"/>
        <v>Casablanca,Grand Casablanca,Morocco</v>
      </c>
      <c r="K4387" t="s">
        <v>4473</v>
      </c>
      <c r="L4387" t="s">
        <v>3867</v>
      </c>
      <c r="M4387" t="s">
        <v>25</v>
      </c>
      <c r="N4387" t="s">
        <v>82</v>
      </c>
      <c r="O4387" t="s">
        <v>1095</v>
      </c>
      <c r="P4387" s="4">
        <v>255.78000000000003</v>
      </c>
      <c r="Q4387" s="14">
        <f t="shared" si="545"/>
        <v>1</v>
      </c>
      <c r="R4387">
        <v>2</v>
      </c>
      <c r="S4387" s="14">
        <f t="shared" si="546"/>
        <v>1</v>
      </c>
      <c r="T4387">
        <v>0</v>
      </c>
      <c r="U4387" s="14">
        <f t="shared" si="547"/>
        <v>1</v>
      </c>
      <c r="V4387" s="4">
        <v>30.660000000000004</v>
      </c>
      <c r="W4387" s="14">
        <f t="shared" si="548"/>
        <v>1</v>
      </c>
      <c r="X4387">
        <v>13.75</v>
      </c>
      <c r="Y4387" s="14">
        <f t="shared" si="549"/>
        <v>1</v>
      </c>
      <c r="Z4387" t="s">
        <v>28</v>
      </c>
      <c r="AA4387" s="14">
        <f t="shared" si="550"/>
        <v>2</v>
      </c>
    </row>
    <row r="4388" spans="1:27" ht="15" customHeight="1" x14ac:dyDescent="0.25">
      <c r="A4388" t="s">
        <v>5947</v>
      </c>
      <c r="B4388" s="6">
        <v>42273</v>
      </c>
      <c r="C4388" s="6">
        <v>42278</v>
      </c>
      <c r="D4388" t="s">
        <v>19</v>
      </c>
      <c r="E4388" t="s">
        <v>20</v>
      </c>
      <c r="F4388" s="14">
        <f t="shared" si="544"/>
        <v>1</v>
      </c>
      <c r="G4388" t="s">
        <v>2620</v>
      </c>
      <c r="H4388" t="s">
        <v>2620</v>
      </c>
      <c r="I4388" t="s">
        <v>2621</v>
      </c>
      <c r="J4388" t="str">
        <f t="shared" si="551"/>
        <v>Bangkok,Bangkok,Thailand</v>
      </c>
      <c r="K4388" t="s">
        <v>4481</v>
      </c>
      <c r="L4388" t="s">
        <v>4469</v>
      </c>
      <c r="M4388" t="s">
        <v>25</v>
      </c>
      <c r="N4388" t="s">
        <v>35</v>
      </c>
      <c r="O4388" t="s">
        <v>488</v>
      </c>
      <c r="P4388" s="4">
        <v>99.301200000000009</v>
      </c>
      <c r="Q4388" s="14">
        <f t="shared" si="545"/>
        <v>1</v>
      </c>
      <c r="R4388">
        <v>4</v>
      </c>
      <c r="S4388" s="14">
        <f t="shared" si="546"/>
        <v>1</v>
      </c>
      <c r="T4388">
        <v>0.17</v>
      </c>
      <c r="U4388" s="14">
        <f t="shared" si="547"/>
        <v>1</v>
      </c>
      <c r="V4388" s="4">
        <v>16.741199999999996</v>
      </c>
      <c r="W4388" s="14">
        <f t="shared" si="548"/>
        <v>1</v>
      </c>
      <c r="X4388">
        <v>13.74</v>
      </c>
      <c r="Y4388" s="14">
        <f t="shared" si="549"/>
        <v>1</v>
      </c>
      <c r="Z4388" t="s">
        <v>71</v>
      </c>
      <c r="AA4388" s="14">
        <f t="shared" si="550"/>
        <v>3</v>
      </c>
    </row>
    <row r="4389" spans="1:27" ht="15" customHeight="1" x14ac:dyDescent="0.25">
      <c r="A4389" t="s">
        <v>7048</v>
      </c>
      <c r="B4389" s="6">
        <v>42110</v>
      </c>
      <c r="C4389" s="6">
        <v>42115</v>
      </c>
      <c r="D4389" t="s">
        <v>19</v>
      </c>
      <c r="E4389" t="s">
        <v>54</v>
      </c>
      <c r="F4389" s="14">
        <f t="shared" si="544"/>
        <v>3</v>
      </c>
      <c r="G4389" t="s">
        <v>2182</v>
      </c>
      <c r="H4389" t="s">
        <v>1820</v>
      </c>
      <c r="I4389" t="s">
        <v>1821</v>
      </c>
      <c r="J4389" t="str">
        <f t="shared" si="551"/>
        <v>Preston,England,United Kingdom</v>
      </c>
      <c r="K4389" t="s">
        <v>4484</v>
      </c>
      <c r="L4389" t="s">
        <v>4471</v>
      </c>
      <c r="M4389" t="s">
        <v>42</v>
      </c>
      <c r="N4389" t="s">
        <v>43</v>
      </c>
      <c r="O4389" t="s">
        <v>1738</v>
      </c>
      <c r="P4389" s="4">
        <v>301.77000000000004</v>
      </c>
      <c r="Q4389" s="14">
        <f t="shared" si="545"/>
        <v>1</v>
      </c>
      <c r="R4389">
        <v>1</v>
      </c>
      <c r="S4389" s="14">
        <f t="shared" si="546"/>
        <v>1</v>
      </c>
      <c r="T4389">
        <v>0</v>
      </c>
      <c r="U4389" s="14">
        <f t="shared" si="547"/>
        <v>1</v>
      </c>
      <c r="V4389" s="4">
        <v>9.0299999999999994</v>
      </c>
      <c r="W4389" s="14">
        <f t="shared" si="548"/>
        <v>1</v>
      </c>
      <c r="X4389">
        <v>13.74</v>
      </c>
      <c r="Y4389" s="14">
        <f t="shared" si="549"/>
        <v>1</v>
      </c>
      <c r="Z4389" t="s">
        <v>28</v>
      </c>
      <c r="AA4389" s="14">
        <f t="shared" si="550"/>
        <v>2</v>
      </c>
    </row>
    <row r="4390" spans="1:27" ht="15" customHeight="1" x14ac:dyDescent="0.25">
      <c r="A4390" t="s">
        <v>8951</v>
      </c>
      <c r="B4390" s="6">
        <v>42185</v>
      </c>
      <c r="C4390" s="6">
        <v>42191</v>
      </c>
      <c r="D4390" t="s">
        <v>19</v>
      </c>
      <c r="E4390" t="s">
        <v>59</v>
      </c>
      <c r="F4390" s="14">
        <f t="shared" si="544"/>
        <v>2</v>
      </c>
      <c r="G4390" t="s">
        <v>3030</v>
      </c>
      <c r="H4390" t="s">
        <v>2919</v>
      </c>
      <c r="I4390" t="s">
        <v>2568</v>
      </c>
      <c r="J4390" t="str">
        <f t="shared" si="551"/>
        <v>Hirakata,Osaka,Japan</v>
      </c>
      <c r="K4390" t="s">
        <v>4483</v>
      </c>
      <c r="L4390" t="s">
        <v>4469</v>
      </c>
      <c r="M4390" t="s">
        <v>30</v>
      </c>
      <c r="N4390" t="s">
        <v>52</v>
      </c>
      <c r="O4390" t="s">
        <v>226</v>
      </c>
      <c r="P4390" s="4">
        <v>143.4</v>
      </c>
      <c r="Q4390" s="14">
        <f t="shared" si="545"/>
        <v>1</v>
      </c>
      <c r="R4390">
        <v>1</v>
      </c>
      <c r="S4390" s="14">
        <f t="shared" si="546"/>
        <v>1</v>
      </c>
      <c r="T4390">
        <v>0</v>
      </c>
      <c r="U4390" s="14">
        <f t="shared" si="547"/>
        <v>1</v>
      </c>
      <c r="V4390" s="4">
        <v>2.8499999999999996</v>
      </c>
      <c r="W4390" s="14">
        <f t="shared" si="548"/>
        <v>1</v>
      </c>
      <c r="X4390">
        <v>13.74</v>
      </c>
      <c r="Y4390" s="14">
        <f t="shared" si="549"/>
        <v>1</v>
      </c>
      <c r="Z4390" t="s">
        <v>28</v>
      </c>
      <c r="AA4390" s="14">
        <f t="shared" si="550"/>
        <v>2</v>
      </c>
    </row>
    <row r="4391" spans="1:27" ht="15" customHeight="1" x14ac:dyDescent="0.25">
      <c r="A4391" t="s">
        <v>5951</v>
      </c>
      <c r="B4391" s="6">
        <v>42280</v>
      </c>
      <c r="C4391" s="6">
        <v>42284</v>
      </c>
      <c r="D4391" t="s">
        <v>19</v>
      </c>
      <c r="E4391" t="s">
        <v>59</v>
      </c>
      <c r="F4391" s="14">
        <f t="shared" si="544"/>
        <v>2</v>
      </c>
      <c r="G4391" t="s">
        <v>414</v>
      </c>
      <c r="H4391" t="s">
        <v>188</v>
      </c>
      <c r="I4391" t="s">
        <v>188</v>
      </c>
      <c r="J4391" t="str">
        <f t="shared" si="551"/>
        <v>Amatitlán,Guatemala,Guatemala</v>
      </c>
      <c r="K4391" t="s">
        <v>4485</v>
      </c>
      <c r="L4391" t="s">
        <v>24</v>
      </c>
      <c r="M4391" t="s">
        <v>25</v>
      </c>
      <c r="N4391" t="s">
        <v>39</v>
      </c>
      <c r="O4391" t="s">
        <v>1697</v>
      </c>
      <c r="P4391" s="4">
        <v>80.639999999999986</v>
      </c>
      <c r="Q4391" s="14">
        <f t="shared" si="545"/>
        <v>1</v>
      </c>
      <c r="R4391">
        <v>9</v>
      </c>
      <c r="S4391" s="14">
        <f t="shared" si="546"/>
        <v>2</v>
      </c>
      <c r="T4391">
        <v>0</v>
      </c>
      <c r="U4391" s="14">
        <f t="shared" si="547"/>
        <v>1</v>
      </c>
      <c r="V4391" s="4">
        <v>38.700000000000003</v>
      </c>
      <c r="W4391" s="14">
        <f t="shared" si="548"/>
        <v>1</v>
      </c>
      <c r="X4391">
        <v>13.738</v>
      </c>
      <c r="Y4391" s="14">
        <f t="shared" si="549"/>
        <v>1</v>
      </c>
      <c r="Z4391" t="s">
        <v>71</v>
      </c>
      <c r="AA4391" s="14">
        <f t="shared" si="550"/>
        <v>3</v>
      </c>
    </row>
    <row r="4392" spans="1:27" ht="15" customHeight="1" x14ac:dyDescent="0.25">
      <c r="A4392" t="s">
        <v>4862</v>
      </c>
      <c r="B4392" s="6">
        <v>42136</v>
      </c>
      <c r="C4392" s="6">
        <v>42141</v>
      </c>
      <c r="D4392" t="s">
        <v>19</v>
      </c>
      <c r="E4392" t="s">
        <v>20</v>
      </c>
      <c r="F4392" s="14">
        <f t="shared" si="544"/>
        <v>1</v>
      </c>
      <c r="G4392" t="s">
        <v>2106</v>
      </c>
      <c r="H4392" t="s">
        <v>10393</v>
      </c>
      <c r="I4392" t="s">
        <v>1823</v>
      </c>
      <c r="J4392" t="str">
        <f t="shared" si="551"/>
        <v>Toulouse,Languedoc-Roussillon-Midi-Pyrénées,France</v>
      </c>
      <c r="K4392" t="s">
        <v>4477</v>
      </c>
      <c r="L4392" t="s">
        <v>4471</v>
      </c>
      <c r="M4392" t="s">
        <v>42</v>
      </c>
      <c r="N4392" t="s">
        <v>47</v>
      </c>
      <c r="O4392" t="s">
        <v>246</v>
      </c>
      <c r="P4392" s="4">
        <v>168.29999999999995</v>
      </c>
      <c r="Q4392" s="14">
        <f t="shared" si="545"/>
        <v>1</v>
      </c>
      <c r="R4392">
        <v>3</v>
      </c>
      <c r="S4392" s="14">
        <f t="shared" si="546"/>
        <v>1</v>
      </c>
      <c r="T4392">
        <v>0.5</v>
      </c>
      <c r="U4392" s="14">
        <f t="shared" si="547"/>
        <v>2</v>
      </c>
      <c r="V4392" s="4">
        <v>-10.169999999999959</v>
      </c>
      <c r="W4392" s="14">
        <f t="shared" si="548"/>
        <v>3</v>
      </c>
      <c r="X4392">
        <v>13.73</v>
      </c>
      <c r="Y4392" s="14">
        <f t="shared" si="549"/>
        <v>1</v>
      </c>
      <c r="Z4392" t="s">
        <v>28</v>
      </c>
      <c r="AA4392" s="14">
        <f t="shared" si="550"/>
        <v>2</v>
      </c>
    </row>
    <row r="4393" spans="1:27" ht="15" customHeight="1" x14ac:dyDescent="0.25">
      <c r="A4393" t="s">
        <v>8931</v>
      </c>
      <c r="B4393" s="6">
        <v>42154</v>
      </c>
      <c r="C4393" s="6">
        <v>42159</v>
      </c>
      <c r="D4393" t="s">
        <v>19</v>
      </c>
      <c r="E4393" t="s">
        <v>54</v>
      </c>
      <c r="F4393" s="14">
        <f t="shared" si="544"/>
        <v>3</v>
      </c>
      <c r="G4393" t="s">
        <v>2843</v>
      </c>
      <c r="H4393" t="s">
        <v>2804</v>
      </c>
      <c r="I4393" t="s">
        <v>2565</v>
      </c>
      <c r="J4393" t="str">
        <f t="shared" si="551"/>
        <v>Durg,Chhattisgarh,India</v>
      </c>
      <c r="K4393" t="s">
        <v>4470</v>
      </c>
      <c r="L4393" t="s">
        <v>4469</v>
      </c>
      <c r="M4393" t="s">
        <v>42</v>
      </c>
      <c r="N4393" t="s">
        <v>88</v>
      </c>
      <c r="O4393" t="s">
        <v>1382</v>
      </c>
      <c r="P4393" s="4">
        <v>204.39</v>
      </c>
      <c r="Q4393" s="14">
        <f t="shared" si="545"/>
        <v>1</v>
      </c>
      <c r="R4393">
        <v>3</v>
      </c>
      <c r="S4393" s="14">
        <f t="shared" si="546"/>
        <v>1</v>
      </c>
      <c r="T4393">
        <v>0</v>
      </c>
      <c r="U4393" s="14">
        <f t="shared" si="547"/>
        <v>1</v>
      </c>
      <c r="V4393" s="4">
        <v>96.03</v>
      </c>
      <c r="W4393" s="14">
        <f t="shared" si="548"/>
        <v>1</v>
      </c>
      <c r="X4393">
        <v>13.73</v>
      </c>
      <c r="Y4393" s="14">
        <f t="shared" si="549"/>
        <v>1</v>
      </c>
      <c r="Z4393" t="s">
        <v>28</v>
      </c>
      <c r="AA4393" s="14">
        <f t="shared" si="550"/>
        <v>2</v>
      </c>
    </row>
    <row r="4394" spans="1:27" ht="15" customHeight="1" x14ac:dyDescent="0.25">
      <c r="A4394" t="s">
        <v>9202</v>
      </c>
      <c r="B4394" s="6">
        <v>42158</v>
      </c>
      <c r="C4394" s="6">
        <v>42164</v>
      </c>
      <c r="D4394" t="s">
        <v>19</v>
      </c>
      <c r="E4394" t="s">
        <v>20</v>
      </c>
      <c r="F4394" s="14">
        <f t="shared" si="544"/>
        <v>1</v>
      </c>
      <c r="G4394" t="s">
        <v>4392</v>
      </c>
      <c r="H4394" t="s">
        <v>4234</v>
      </c>
      <c r="I4394" t="s">
        <v>4235</v>
      </c>
      <c r="J4394" t="str">
        <f t="shared" si="551"/>
        <v>Lida,Hrodna,Belarus</v>
      </c>
      <c r="K4394" t="s">
        <v>4478</v>
      </c>
      <c r="L4394" t="s">
        <v>4471</v>
      </c>
      <c r="M4394" t="s">
        <v>25</v>
      </c>
      <c r="N4394" t="s">
        <v>91</v>
      </c>
      <c r="O4394" t="s">
        <v>1794</v>
      </c>
      <c r="P4394" s="4">
        <v>139.08000000000001</v>
      </c>
      <c r="Q4394" s="14">
        <f t="shared" si="545"/>
        <v>1</v>
      </c>
      <c r="R4394">
        <v>2</v>
      </c>
      <c r="S4394" s="14">
        <f t="shared" si="546"/>
        <v>1</v>
      </c>
      <c r="T4394">
        <v>0</v>
      </c>
      <c r="U4394" s="14">
        <f t="shared" si="547"/>
        <v>1</v>
      </c>
      <c r="V4394" s="4">
        <v>54.239999999999995</v>
      </c>
      <c r="W4394" s="14">
        <f t="shared" si="548"/>
        <v>1</v>
      </c>
      <c r="X4394">
        <v>13.73</v>
      </c>
      <c r="Y4394" s="14">
        <f t="shared" si="549"/>
        <v>1</v>
      </c>
      <c r="Z4394" t="s">
        <v>28</v>
      </c>
      <c r="AA4394" s="14">
        <f t="shared" si="550"/>
        <v>2</v>
      </c>
    </row>
    <row r="4395" spans="1:27" ht="15" customHeight="1" x14ac:dyDescent="0.25">
      <c r="A4395" t="s">
        <v>6695</v>
      </c>
      <c r="B4395" s="6">
        <v>42082</v>
      </c>
      <c r="C4395" s="6">
        <v>42086</v>
      </c>
      <c r="D4395" t="s">
        <v>19</v>
      </c>
      <c r="E4395" t="s">
        <v>20</v>
      </c>
      <c r="F4395" s="14">
        <f t="shared" si="544"/>
        <v>1</v>
      </c>
      <c r="G4395" t="s">
        <v>3227</v>
      </c>
      <c r="H4395" t="s">
        <v>3108</v>
      </c>
      <c r="I4395" t="s">
        <v>3095</v>
      </c>
      <c r="J4395" t="str">
        <f t="shared" si="551"/>
        <v>Dallas,Texas,United States</v>
      </c>
      <c r="K4395" t="s">
        <v>3109</v>
      </c>
      <c r="L4395" t="s">
        <v>4482</v>
      </c>
      <c r="M4395" t="s">
        <v>25</v>
      </c>
      <c r="N4395" t="s">
        <v>37</v>
      </c>
      <c r="O4395" t="s">
        <v>3582</v>
      </c>
      <c r="P4395" s="4">
        <v>23.832000000000001</v>
      </c>
      <c r="Q4395" s="14">
        <f t="shared" si="545"/>
        <v>1</v>
      </c>
      <c r="R4395">
        <v>3</v>
      </c>
      <c r="S4395" s="14">
        <f t="shared" si="546"/>
        <v>1</v>
      </c>
      <c r="T4395">
        <v>0.2</v>
      </c>
      <c r="U4395" s="14">
        <f t="shared" si="547"/>
        <v>1</v>
      </c>
      <c r="V4395" s="4">
        <v>6.5538000000000007</v>
      </c>
      <c r="W4395" s="14">
        <f t="shared" si="548"/>
        <v>1</v>
      </c>
      <c r="X4395">
        <v>1.53</v>
      </c>
      <c r="Y4395" s="14">
        <f t="shared" si="549"/>
        <v>1</v>
      </c>
      <c r="Z4395" t="s">
        <v>28</v>
      </c>
      <c r="AA4395" s="14">
        <f t="shared" si="550"/>
        <v>2</v>
      </c>
    </row>
    <row r="4396" spans="1:27" ht="15" customHeight="1" x14ac:dyDescent="0.25">
      <c r="A4396" t="s">
        <v>10299</v>
      </c>
      <c r="B4396" s="6">
        <v>42369</v>
      </c>
      <c r="C4396" s="6">
        <v>42373</v>
      </c>
      <c r="D4396" t="s">
        <v>67</v>
      </c>
      <c r="E4396" t="s">
        <v>20</v>
      </c>
      <c r="F4396" s="14">
        <f t="shared" si="544"/>
        <v>1</v>
      </c>
      <c r="G4396" t="s">
        <v>4095</v>
      </c>
      <c r="H4396" t="s">
        <v>4095</v>
      </c>
      <c r="I4396" t="s">
        <v>3903</v>
      </c>
      <c r="J4396" t="str">
        <f t="shared" si="551"/>
        <v>Konya,Konya,Turkey</v>
      </c>
      <c r="K4396" t="s">
        <v>4476</v>
      </c>
      <c r="L4396" t="s">
        <v>4469</v>
      </c>
      <c r="M4396" t="s">
        <v>30</v>
      </c>
      <c r="N4396" t="s">
        <v>31</v>
      </c>
      <c r="O4396" t="s">
        <v>1385</v>
      </c>
      <c r="P4396" s="4">
        <v>173.76</v>
      </c>
      <c r="Q4396" s="14">
        <f t="shared" si="545"/>
        <v>1</v>
      </c>
      <c r="R4396">
        <v>4</v>
      </c>
      <c r="S4396" s="14">
        <f t="shared" si="546"/>
        <v>1</v>
      </c>
      <c r="T4396">
        <v>0.6</v>
      </c>
      <c r="U4396" s="14">
        <f t="shared" si="547"/>
        <v>3</v>
      </c>
      <c r="V4396" s="4">
        <v>-117.35999999999999</v>
      </c>
      <c r="W4396" s="14">
        <f t="shared" si="548"/>
        <v>3</v>
      </c>
      <c r="X4396">
        <v>13.72</v>
      </c>
      <c r="Y4396" s="14">
        <f t="shared" si="549"/>
        <v>1</v>
      </c>
      <c r="Z4396" t="s">
        <v>28</v>
      </c>
      <c r="AA4396" s="14">
        <f t="shared" si="550"/>
        <v>2</v>
      </c>
    </row>
    <row r="4397" spans="1:27" ht="15" customHeight="1" x14ac:dyDescent="0.25">
      <c r="A4397" t="s">
        <v>4983</v>
      </c>
      <c r="B4397" s="6">
        <v>42025</v>
      </c>
      <c r="C4397" s="6">
        <v>42030</v>
      </c>
      <c r="D4397" t="s">
        <v>19</v>
      </c>
      <c r="E4397" t="s">
        <v>20</v>
      </c>
      <c r="F4397" s="14">
        <f t="shared" si="544"/>
        <v>1</v>
      </c>
      <c r="G4397" t="s">
        <v>2114</v>
      </c>
      <c r="H4397" t="s">
        <v>1826</v>
      </c>
      <c r="I4397" t="s">
        <v>1827</v>
      </c>
      <c r="J4397" t="str">
        <f t="shared" si="551"/>
        <v>Oberhausen,North Rhine-Westphalia,Germany</v>
      </c>
      <c r="K4397" t="s">
        <v>4477</v>
      </c>
      <c r="L4397" t="s">
        <v>4471</v>
      </c>
      <c r="M4397" t="s">
        <v>25</v>
      </c>
      <c r="N4397" t="s">
        <v>45</v>
      </c>
      <c r="O4397" t="s">
        <v>519</v>
      </c>
      <c r="P4397" s="4">
        <v>138.60000000000002</v>
      </c>
      <c r="Q4397" s="14">
        <f t="shared" si="545"/>
        <v>1</v>
      </c>
      <c r="R4397">
        <v>3</v>
      </c>
      <c r="S4397" s="14">
        <f t="shared" si="546"/>
        <v>1</v>
      </c>
      <c r="T4397">
        <v>0</v>
      </c>
      <c r="U4397" s="14">
        <f t="shared" si="547"/>
        <v>1</v>
      </c>
      <c r="V4397" s="4">
        <v>30.42</v>
      </c>
      <c r="W4397" s="14">
        <f t="shared" si="548"/>
        <v>1</v>
      </c>
      <c r="X4397">
        <v>13.71</v>
      </c>
      <c r="Y4397" s="14">
        <f t="shared" si="549"/>
        <v>1</v>
      </c>
      <c r="Z4397" t="s">
        <v>28</v>
      </c>
      <c r="AA4397" s="14">
        <f t="shared" si="550"/>
        <v>2</v>
      </c>
    </row>
    <row r="4398" spans="1:27" ht="15" customHeight="1" x14ac:dyDescent="0.25">
      <c r="A4398" t="s">
        <v>7902</v>
      </c>
      <c r="B4398" s="6">
        <v>42207</v>
      </c>
      <c r="C4398" s="6">
        <v>42211</v>
      </c>
      <c r="D4398" t="s">
        <v>19</v>
      </c>
      <c r="E4398" t="s">
        <v>59</v>
      </c>
      <c r="F4398" s="14">
        <f t="shared" si="544"/>
        <v>2</v>
      </c>
      <c r="G4398" t="s">
        <v>2286</v>
      </c>
      <c r="H4398" t="s">
        <v>1820</v>
      </c>
      <c r="I4398" t="s">
        <v>1821</v>
      </c>
      <c r="J4398" t="str">
        <f t="shared" si="551"/>
        <v>High Wycombe,England,United Kingdom</v>
      </c>
      <c r="K4398" t="s">
        <v>4484</v>
      </c>
      <c r="L4398" t="s">
        <v>4471</v>
      </c>
      <c r="M4398" t="s">
        <v>25</v>
      </c>
      <c r="N4398" t="s">
        <v>45</v>
      </c>
      <c r="O4398" t="s">
        <v>712</v>
      </c>
      <c r="P4398" s="4">
        <v>189.42</v>
      </c>
      <c r="Q4398" s="14">
        <f t="shared" si="545"/>
        <v>1</v>
      </c>
      <c r="R4398">
        <v>7</v>
      </c>
      <c r="S4398" s="14">
        <f t="shared" si="546"/>
        <v>1</v>
      </c>
      <c r="T4398">
        <v>0</v>
      </c>
      <c r="U4398" s="14">
        <f t="shared" si="547"/>
        <v>1</v>
      </c>
      <c r="V4398" s="4">
        <v>52.92</v>
      </c>
      <c r="W4398" s="14">
        <f t="shared" si="548"/>
        <v>1</v>
      </c>
      <c r="X4398">
        <v>13.71</v>
      </c>
      <c r="Y4398" s="14">
        <f t="shared" si="549"/>
        <v>1</v>
      </c>
      <c r="Z4398" t="s">
        <v>28</v>
      </c>
      <c r="AA4398" s="14">
        <f t="shared" si="550"/>
        <v>2</v>
      </c>
    </row>
    <row r="4399" spans="1:27" ht="15" customHeight="1" x14ac:dyDescent="0.25">
      <c r="A4399" t="s">
        <v>4587</v>
      </c>
      <c r="B4399" s="6">
        <v>42230</v>
      </c>
      <c r="C4399" s="6">
        <v>42232</v>
      </c>
      <c r="D4399" t="s">
        <v>75</v>
      </c>
      <c r="E4399" t="s">
        <v>54</v>
      </c>
      <c r="F4399" s="14">
        <f t="shared" si="544"/>
        <v>3</v>
      </c>
      <c r="G4399" t="s">
        <v>1866</v>
      </c>
      <c r="H4399" t="s">
        <v>1866</v>
      </c>
      <c r="I4399" t="s">
        <v>1867</v>
      </c>
      <c r="J4399" t="str">
        <f t="shared" si="551"/>
        <v>Vienna,Vienna,Austria</v>
      </c>
      <c r="K4399" t="s">
        <v>4477</v>
      </c>
      <c r="L4399" t="s">
        <v>4471</v>
      </c>
      <c r="M4399" t="s">
        <v>25</v>
      </c>
      <c r="N4399" t="s">
        <v>82</v>
      </c>
      <c r="O4399" t="s">
        <v>304</v>
      </c>
      <c r="P4399" s="4">
        <v>256.74</v>
      </c>
      <c r="Q4399" s="14">
        <f t="shared" si="545"/>
        <v>1</v>
      </c>
      <c r="R4399">
        <v>2</v>
      </c>
      <c r="S4399" s="14">
        <f t="shared" si="546"/>
        <v>1</v>
      </c>
      <c r="T4399">
        <v>0</v>
      </c>
      <c r="U4399" s="14">
        <f t="shared" si="547"/>
        <v>1</v>
      </c>
      <c r="V4399" s="4">
        <v>110.34</v>
      </c>
      <c r="W4399" s="14">
        <f t="shared" si="548"/>
        <v>1</v>
      </c>
      <c r="X4399">
        <v>13.7</v>
      </c>
      <c r="Y4399" s="14">
        <f t="shared" si="549"/>
        <v>1</v>
      </c>
      <c r="Z4399" t="s">
        <v>28</v>
      </c>
      <c r="AA4399" s="14">
        <f t="shared" si="550"/>
        <v>2</v>
      </c>
    </row>
    <row r="4400" spans="1:27" ht="15" customHeight="1" x14ac:dyDescent="0.25">
      <c r="A4400" t="s">
        <v>7346</v>
      </c>
      <c r="B4400" s="6">
        <v>42115</v>
      </c>
      <c r="C4400" s="6">
        <v>42120</v>
      </c>
      <c r="D4400" t="s">
        <v>19</v>
      </c>
      <c r="E4400" t="s">
        <v>20</v>
      </c>
      <c r="F4400" s="14">
        <f t="shared" si="544"/>
        <v>1</v>
      </c>
      <c r="G4400" t="s">
        <v>1965</v>
      </c>
      <c r="H4400" t="s">
        <v>1966</v>
      </c>
      <c r="I4400" t="s">
        <v>1840</v>
      </c>
      <c r="J4400" t="str">
        <f t="shared" si="551"/>
        <v>Palma de Mallorca,Balearic Islands,Spain</v>
      </c>
      <c r="K4400" t="s">
        <v>4472</v>
      </c>
      <c r="L4400" t="s">
        <v>4471</v>
      </c>
      <c r="M4400" t="s">
        <v>42</v>
      </c>
      <c r="N4400" t="s">
        <v>43</v>
      </c>
      <c r="O4400" t="s">
        <v>2496</v>
      </c>
      <c r="P4400" s="4">
        <v>143.85599999999999</v>
      </c>
      <c r="Q4400" s="14">
        <f t="shared" si="545"/>
        <v>1</v>
      </c>
      <c r="R4400">
        <v>4</v>
      </c>
      <c r="S4400" s="14">
        <f t="shared" si="546"/>
        <v>1</v>
      </c>
      <c r="T4400">
        <v>0.1</v>
      </c>
      <c r="U4400" s="14">
        <f t="shared" si="547"/>
        <v>1</v>
      </c>
      <c r="V4400" s="4">
        <v>-6.5040000000000013</v>
      </c>
      <c r="W4400" s="14">
        <f t="shared" si="548"/>
        <v>3</v>
      </c>
      <c r="X4400">
        <v>13.7</v>
      </c>
      <c r="Y4400" s="14">
        <f t="shared" si="549"/>
        <v>1</v>
      </c>
      <c r="Z4400" t="s">
        <v>71</v>
      </c>
      <c r="AA4400" s="14">
        <f t="shared" si="550"/>
        <v>3</v>
      </c>
    </row>
    <row r="4401" spans="1:27" ht="15" customHeight="1" x14ac:dyDescent="0.25">
      <c r="A4401" t="s">
        <v>7938</v>
      </c>
      <c r="B4401" s="6">
        <v>42249</v>
      </c>
      <c r="C4401" s="6">
        <v>42252</v>
      </c>
      <c r="D4401" t="s">
        <v>75</v>
      </c>
      <c r="E4401" t="s">
        <v>20</v>
      </c>
      <c r="F4401" s="14">
        <f t="shared" si="544"/>
        <v>1</v>
      </c>
      <c r="G4401" t="s">
        <v>2928</v>
      </c>
      <c r="H4401" t="s">
        <v>2570</v>
      </c>
      <c r="I4401" t="s">
        <v>2571</v>
      </c>
      <c r="J4401" t="str">
        <f t="shared" si="551"/>
        <v>Albury,New South Wales,Australia</v>
      </c>
      <c r="K4401" t="s">
        <v>2572</v>
      </c>
      <c r="L4401" t="s">
        <v>4469</v>
      </c>
      <c r="M4401" t="s">
        <v>25</v>
      </c>
      <c r="N4401" t="s">
        <v>51</v>
      </c>
      <c r="O4401" t="s">
        <v>707</v>
      </c>
      <c r="P4401" s="4">
        <v>116.39700000000002</v>
      </c>
      <c r="Q4401" s="14">
        <f t="shared" si="545"/>
        <v>1</v>
      </c>
      <c r="R4401">
        <v>9</v>
      </c>
      <c r="S4401" s="14">
        <f t="shared" si="546"/>
        <v>2</v>
      </c>
      <c r="T4401">
        <v>0.1</v>
      </c>
      <c r="U4401" s="14">
        <f t="shared" si="547"/>
        <v>1</v>
      </c>
      <c r="V4401" s="4">
        <v>24.326999999999995</v>
      </c>
      <c r="W4401" s="14">
        <f t="shared" si="548"/>
        <v>1</v>
      </c>
      <c r="X4401">
        <v>13.7</v>
      </c>
      <c r="Y4401" s="14">
        <f t="shared" si="549"/>
        <v>1</v>
      </c>
      <c r="Z4401" t="s">
        <v>71</v>
      </c>
      <c r="AA4401" s="14">
        <f t="shared" si="550"/>
        <v>3</v>
      </c>
    </row>
    <row r="4402" spans="1:27" ht="15" customHeight="1" x14ac:dyDescent="0.25">
      <c r="A4402" t="s">
        <v>8567</v>
      </c>
      <c r="B4402" s="6">
        <v>42061</v>
      </c>
      <c r="C4402" s="6">
        <v>42066</v>
      </c>
      <c r="D4402" t="s">
        <v>67</v>
      </c>
      <c r="E4402" t="s">
        <v>20</v>
      </c>
      <c r="F4402" s="14">
        <f t="shared" si="544"/>
        <v>1</v>
      </c>
      <c r="G4402" t="s">
        <v>76</v>
      </c>
      <c r="H4402" t="s">
        <v>77</v>
      </c>
      <c r="I4402" t="s">
        <v>23</v>
      </c>
      <c r="J4402" t="str">
        <f t="shared" si="551"/>
        <v>Hermosillo,Sonora,Mexico</v>
      </c>
      <c r="K4402" t="s">
        <v>4485</v>
      </c>
      <c r="L4402" t="s">
        <v>24</v>
      </c>
      <c r="M4402" t="s">
        <v>25</v>
      </c>
      <c r="N4402" t="s">
        <v>45</v>
      </c>
      <c r="O4402" t="s">
        <v>739</v>
      </c>
      <c r="P4402" s="4">
        <v>146.6</v>
      </c>
      <c r="Q4402" s="14">
        <f t="shared" si="545"/>
        <v>1</v>
      </c>
      <c r="R4402">
        <v>5</v>
      </c>
      <c r="S4402" s="14">
        <f t="shared" si="546"/>
        <v>1</v>
      </c>
      <c r="T4402">
        <v>0</v>
      </c>
      <c r="U4402" s="14">
        <f t="shared" si="547"/>
        <v>1</v>
      </c>
      <c r="V4402" s="4">
        <v>58.6</v>
      </c>
      <c r="W4402" s="14">
        <f t="shared" si="548"/>
        <v>1</v>
      </c>
      <c r="X4402">
        <v>13.696999999999999</v>
      </c>
      <c r="Y4402" s="14">
        <f t="shared" si="549"/>
        <v>1</v>
      </c>
      <c r="Z4402" t="s">
        <v>28</v>
      </c>
      <c r="AA4402" s="14">
        <f t="shared" si="550"/>
        <v>2</v>
      </c>
    </row>
    <row r="4403" spans="1:27" ht="15" customHeight="1" x14ac:dyDescent="0.25">
      <c r="A4403" t="s">
        <v>8452</v>
      </c>
      <c r="B4403" s="6">
        <v>42327</v>
      </c>
      <c r="C4403" s="6">
        <v>42329</v>
      </c>
      <c r="D4403" t="s">
        <v>67</v>
      </c>
      <c r="E4403" t="s">
        <v>54</v>
      </c>
      <c r="F4403" s="14">
        <f t="shared" si="544"/>
        <v>3</v>
      </c>
      <c r="G4403" t="s">
        <v>2599</v>
      </c>
      <c r="H4403" t="s">
        <v>682</v>
      </c>
      <c r="I4403" t="s">
        <v>2571</v>
      </c>
      <c r="J4403" t="str">
        <f t="shared" si="551"/>
        <v>Melbourne,Victoria,Australia</v>
      </c>
      <c r="K4403" t="s">
        <v>2572</v>
      </c>
      <c r="L4403" t="s">
        <v>4469</v>
      </c>
      <c r="M4403" t="s">
        <v>30</v>
      </c>
      <c r="N4403" t="s">
        <v>52</v>
      </c>
      <c r="O4403" t="s">
        <v>816</v>
      </c>
      <c r="P4403" s="4">
        <v>199.584</v>
      </c>
      <c r="Q4403" s="14">
        <f t="shared" si="545"/>
        <v>1</v>
      </c>
      <c r="R4403">
        <v>4</v>
      </c>
      <c r="S4403" s="14">
        <f t="shared" si="546"/>
        <v>1</v>
      </c>
      <c r="T4403">
        <v>0.1</v>
      </c>
      <c r="U4403" s="14">
        <f t="shared" si="547"/>
        <v>1</v>
      </c>
      <c r="V4403" s="4">
        <v>11.064</v>
      </c>
      <c r="W4403" s="14">
        <f t="shared" si="548"/>
        <v>1</v>
      </c>
      <c r="X4403">
        <v>13.69</v>
      </c>
      <c r="Y4403" s="14">
        <f t="shared" si="549"/>
        <v>1</v>
      </c>
      <c r="Z4403" t="s">
        <v>71</v>
      </c>
      <c r="AA4403" s="14">
        <f t="shared" si="550"/>
        <v>3</v>
      </c>
    </row>
    <row r="4404" spans="1:27" ht="15" customHeight="1" x14ac:dyDescent="0.25">
      <c r="A4404" t="s">
        <v>10237</v>
      </c>
      <c r="B4404" s="6">
        <v>42366</v>
      </c>
      <c r="C4404" s="6">
        <v>42372</v>
      </c>
      <c r="D4404" t="s">
        <v>19</v>
      </c>
      <c r="E4404" t="s">
        <v>54</v>
      </c>
      <c r="F4404" s="14">
        <f t="shared" si="544"/>
        <v>3</v>
      </c>
      <c r="G4404" t="s">
        <v>238</v>
      </c>
      <c r="H4404" t="s">
        <v>238</v>
      </c>
      <c r="I4404" t="s">
        <v>50</v>
      </c>
      <c r="J4404" t="str">
        <f t="shared" si="551"/>
        <v>León,León,Nicaragua</v>
      </c>
      <c r="K4404" t="s">
        <v>4485</v>
      </c>
      <c r="L4404" t="s">
        <v>24</v>
      </c>
      <c r="M4404" t="s">
        <v>30</v>
      </c>
      <c r="N4404" t="s">
        <v>52</v>
      </c>
      <c r="O4404" t="s">
        <v>885</v>
      </c>
      <c r="P4404" s="4">
        <v>116.04</v>
      </c>
      <c r="Q4404" s="14">
        <f t="shared" si="545"/>
        <v>1</v>
      </c>
      <c r="R4404">
        <v>3</v>
      </c>
      <c r="S4404" s="14">
        <f t="shared" si="546"/>
        <v>1</v>
      </c>
      <c r="T4404">
        <v>0</v>
      </c>
      <c r="U4404" s="14">
        <f t="shared" si="547"/>
        <v>1</v>
      </c>
      <c r="V4404" s="4">
        <v>26.640000000000004</v>
      </c>
      <c r="W4404" s="14">
        <f t="shared" si="548"/>
        <v>1</v>
      </c>
      <c r="X4404">
        <v>13.688999999999998</v>
      </c>
      <c r="Y4404" s="14">
        <f t="shared" si="549"/>
        <v>1</v>
      </c>
      <c r="Z4404" t="s">
        <v>55</v>
      </c>
      <c r="AA4404" s="14">
        <f t="shared" si="550"/>
        <v>1</v>
      </c>
    </row>
    <row r="4405" spans="1:27" ht="15" customHeight="1" x14ac:dyDescent="0.25">
      <c r="A4405" t="s">
        <v>7682</v>
      </c>
      <c r="B4405" s="6">
        <v>42320</v>
      </c>
      <c r="C4405" s="6">
        <v>42324</v>
      </c>
      <c r="D4405" t="s">
        <v>19</v>
      </c>
      <c r="E4405" t="s">
        <v>54</v>
      </c>
      <c r="F4405" s="14">
        <f t="shared" si="544"/>
        <v>3</v>
      </c>
      <c r="G4405" t="s">
        <v>2921</v>
      </c>
      <c r="H4405" t="s">
        <v>682</v>
      </c>
      <c r="I4405" t="s">
        <v>2571</v>
      </c>
      <c r="J4405" t="str">
        <f t="shared" si="551"/>
        <v>Warrnambool,Victoria,Australia</v>
      </c>
      <c r="K4405" t="s">
        <v>2572</v>
      </c>
      <c r="L4405" t="s">
        <v>4469</v>
      </c>
      <c r="M4405" t="s">
        <v>25</v>
      </c>
      <c r="N4405" t="s">
        <v>82</v>
      </c>
      <c r="O4405" t="s">
        <v>677</v>
      </c>
      <c r="P4405" s="4">
        <v>153.65700000000001</v>
      </c>
      <c r="Q4405" s="14">
        <f t="shared" si="545"/>
        <v>1</v>
      </c>
      <c r="R4405">
        <v>3</v>
      </c>
      <c r="S4405" s="14">
        <f t="shared" si="546"/>
        <v>1</v>
      </c>
      <c r="T4405">
        <v>0.1</v>
      </c>
      <c r="U4405" s="14">
        <f t="shared" si="547"/>
        <v>1</v>
      </c>
      <c r="V4405" s="4">
        <v>63.116999999999997</v>
      </c>
      <c r="W4405" s="14">
        <f t="shared" si="548"/>
        <v>1</v>
      </c>
      <c r="X4405">
        <v>13.67</v>
      </c>
      <c r="Y4405" s="14">
        <f t="shared" si="549"/>
        <v>1</v>
      </c>
      <c r="Z4405" t="s">
        <v>71</v>
      </c>
      <c r="AA4405" s="14">
        <f t="shared" si="550"/>
        <v>3</v>
      </c>
    </row>
    <row r="4406" spans="1:27" ht="15" customHeight="1" x14ac:dyDescent="0.25">
      <c r="A4406" t="s">
        <v>7267</v>
      </c>
      <c r="B4406" s="6">
        <v>42260</v>
      </c>
      <c r="C4406" s="6">
        <v>42265</v>
      </c>
      <c r="D4406" t="s">
        <v>19</v>
      </c>
      <c r="E4406" t="s">
        <v>20</v>
      </c>
      <c r="F4406" s="14">
        <f t="shared" si="544"/>
        <v>1</v>
      </c>
      <c r="G4406" t="s">
        <v>228</v>
      </c>
      <c r="H4406" t="s">
        <v>229</v>
      </c>
      <c r="I4406" t="s">
        <v>98</v>
      </c>
      <c r="J4406" t="str">
        <f t="shared" si="551"/>
        <v>Manzanillo,Granma,Cuba</v>
      </c>
      <c r="K4406" t="s">
        <v>99</v>
      </c>
      <c r="L4406" t="s">
        <v>24</v>
      </c>
      <c r="M4406" t="s">
        <v>30</v>
      </c>
      <c r="N4406" t="s">
        <v>52</v>
      </c>
      <c r="O4406" t="s">
        <v>890</v>
      </c>
      <c r="P4406" s="4">
        <v>175.92</v>
      </c>
      <c r="Q4406" s="14">
        <f t="shared" si="545"/>
        <v>1</v>
      </c>
      <c r="R4406">
        <v>3</v>
      </c>
      <c r="S4406" s="14">
        <f t="shared" si="546"/>
        <v>1</v>
      </c>
      <c r="T4406">
        <v>0</v>
      </c>
      <c r="U4406" s="14">
        <f t="shared" si="547"/>
        <v>1</v>
      </c>
      <c r="V4406" s="4">
        <v>82.68</v>
      </c>
      <c r="W4406" s="14">
        <f t="shared" si="548"/>
        <v>1</v>
      </c>
      <c r="X4406">
        <v>13.663999999999998</v>
      </c>
      <c r="Y4406" s="14">
        <f t="shared" si="549"/>
        <v>1</v>
      </c>
      <c r="Z4406" t="s">
        <v>28</v>
      </c>
      <c r="AA4406" s="14">
        <f t="shared" si="550"/>
        <v>2</v>
      </c>
    </row>
    <row r="4407" spans="1:27" ht="15" customHeight="1" x14ac:dyDescent="0.25">
      <c r="A4407" t="s">
        <v>6701</v>
      </c>
      <c r="B4407" s="6">
        <v>42325</v>
      </c>
      <c r="C4407" s="6">
        <v>42330</v>
      </c>
      <c r="D4407" t="s">
        <v>19</v>
      </c>
      <c r="E4407" t="s">
        <v>54</v>
      </c>
      <c r="F4407" s="14">
        <f t="shared" si="544"/>
        <v>3</v>
      </c>
      <c r="G4407" t="s">
        <v>3510</v>
      </c>
      <c r="H4407" t="s">
        <v>3098</v>
      </c>
      <c r="I4407" t="s">
        <v>3095</v>
      </c>
      <c r="J4407" t="str">
        <f t="shared" si="551"/>
        <v>Escondido,California,United States</v>
      </c>
      <c r="K4407" t="s">
        <v>4487</v>
      </c>
      <c r="L4407" t="s">
        <v>4482</v>
      </c>
      <c r="M4407" t="s">
        <v>25</v>
      </c>
      <c r="N4407" t="s">
        <v>37</v>
      </c>
      <c r="O4407" t="s">
        <v>3490</v>
      </c>
      <c r="P4407" s="4">
        <v>23.36</v>
      </c>
      <c r="Q4407" s="14">
        <f t="shared" si="545"/>
        <v>1</v>
      </c>
      <c r="R4407">
        <v>4</v>
      </c>
      <c r="S4407" s="14">
        <f t="shared" si="546"/>
        <v>1</v>
      </c>
      <c r="T4407">
        <v>0</v>
      </c>
      <c r="U4407" s="14">
        <f t="shared" si="547"/>
        <v>1</v>
      </c>
      <c r="V4407" s="4">
        <v>6.073599999999999</v>
      </c>
      <c r="W4407" s="14">
        <f t="shared" si="548"/>
        <v>1</v>
      </c>
      <c r="X4407">
        <v>1.1100000000000001</v>
      </c>
      <c r="Y4407" s="14">
        <f t="shared" si="549"/>
        <v>1</v>
      </c>
      <c r="Z4407" t="s">
        <v>28</v>
      </c>
      <c r="AA4407" s="14">
        <f t="shared" si="550"/>
        <v>2</v>
      </c>
    </row>
    <row r="4408" spans="1:27" ht="15" customHeight="1" x14ac:dyDescent="0.25">
      <c r="A4408" t="s">
        <v>6707</v>
      </c>
      <c r="B4408" s="6">
        <v>42237</v>
      </c>
      <c r="C4408" s="6">
        <v>42237</v>
      </c>
      <c r="D4408" t="s">
        <v>113</v>
      </c>
      <c r="E4408" t="s">
        <v>59</v>
      </c>
      <c r="F4408" s="14">
        <f t="shared" si="544"/>
        <v>2</v>
      </c>
      <c r="G4408" t="s">
        <v>3194</v>
      </c>
      <c r="H4408" t="s">
        <v>3289</v>
      </c>
      <c r="I4408" t="s">
        <v>3095</v>
      </c>
      <c r="J4408" t="str">
        <f t="shared" si="551"/>
        <v>Franklin,Massachusetts,United States</v>
      </c>
      <c r="K4408" t="s">
        <v>4489</v>
      </c>
      <c r="L4408" t="s">
        <v>4482</v>
      </c>
      <c r="M4408" t="s">
        <v>25</v>
      </c>
      <c r="N4408" t="s">
        <v>82</v>
      </c>
      <c r="O4408" t="s">
        <v>3570</v>
      </c>
      <c r="P4408" s="4">
        <v>40.29</v>
      </c>
      <c r="Q4408" s="14">
        <f t="shared" si="545"/>
        <v>1</v>
      </c>
      <c r="R4408">
        <v>3</v>
      </c>
      <c r="S4408" s="14">
        <f t="shared" si="546"/>
        <v>1</v>
      </c>
      <c r="T4408">
        <v>0</v>
      </c>
      <c r="U4408" s="14">
        <f t="shared" si="547"/>
        <v>1</v>
      </c>
      <c r="V4408" s="4">
        <v>10.475399999999999</v>
      </c>
      <c r="W4408" s="14">
        <f t="shared" si="548"/>
        <v>1</v>
      </c>
      <c r="X4408">
        <v>3.39</v>
      </c>
      <c r="Y4408" s="14">
        <f t="shared" si="549"/>
        <v>1</v>
      </c>
      <c r="Z4408" t="s">
        <v>28</v>
      </c>
      <c r="AA4408" s="14">
        <f t="shared" si="550"/>
        <v>2</v>
      </c>
    </row>
    <row r="4409" spans="1:27" ht="15" customHeight="1" x14ac:dyDescent="0.25">
      <c r="A4409" t="s">
        <v>10110</v>
      </c>
      <c r="B4409" s="6">
        <v>42214</v>
      </c>
      <c r="C4409" s="6">
        <v>42220</v>
      </c>
      <c r="D4409" t="s">
        <v>19</v>
      </c>
      <c r="E4409" t="s">
        <v>20</v>
      </c>
      <c r="F4409" s="14">
        <f t="shared" si="544"/>
        <v>1</v>
      </c>
      <c r="G4409" t="s">
        <v>4365</v>
      </c>
      <c r="H4409" t="s">
        <v>3987</v>
      </c>
      <c r="I4409" t="s">
        <v>3903</v>
      </c>
      <c r="J4409" t="str">
        <f t="shared" si="551"/>
        <v>Bandirma,Balikesir,Turkey</v>
      </c>
      <c r="K4409" t="s">
        <v>4476</v>
      </c>
      <c r="L4409" t="s">
        <v>4469</v>
      </c>
      <c r="M4409" t="s">
        <v>30</v>
      </c>
      <c r="N4409" t="s">
        <v>33</v>
      </c>
      <c r="O4409" t="s">
        <v>1748</v>
      </c>
      <c r="P4409" s="4">
        <v>155.05200000000002</v>
      </c>
      <c r="Q4409" s="14">
        <f t="shared" si="545"/>
        <v>1</v>
      </c>
      <c r="R4409">
        <v>1</v>
      </c>
      <c r="S4409" s="14">
        <f t="shared" si="546"/>
        <v>1</v>
      </c>
      <c r="T4409">
        <v>0.6</v>
      </c>
      <c r="U4409" s="14">
        <f t="shared" si="547"/>
        <v>3</v>
      </c>
      <c r="V4409" s="4">
        <v>-228.70799999999997</v>
      </c>
      <c r="W4409" s="14">
        <f t="shared" si="548"/>
        <v>3</v>
      </c>
      <c r="X4409">
        <v>13.64</v>
      </c>
      <c r="Y4409" s="14">
        <f t="shared" si="549"/>
        <v>1</v>
      </c>
      <c r="Z4409" t="s">
        <v>28</v>
      </c>
      <c r="AA4409" s="14">
        <f t="shared" si="550"/>
        <v>2</v>
      </c>
    </row>
    <row r="4410" spans="1:27" ht="15" customHeight="1" x14ac:dyDescent="0.25">
      <c r="A4410" t="s">
        <v>9518</v>
      </c>
      <c r="B4410" s="6">
        <v>42251</v>
      </c>
      <c r="C4410" s="6">
        <v>42253</v>
      </c>
      <c r="D4410" t="s">
        <v>67</v>
      </c>
      <c r="E4410" t="s">
        <v>20</v>
      </c>
      <c r="F4410" s="14">
        <f t="shared" si="544"/>
        <v>1</v>
      </c>
      <c r="G4410" t="s">
        <v>905</v>
      </c>
      <c r="H4410" t="s">
        <v>906</v>
      </c>
      <c r="I4410" t="s">
        <v>104</v>
      </c>
      <c r="J4410" t="str">
        <f t="shared" si="551"/>
        <v>San Francisco de Macorís,Duarte,Dominican Republic</v>
      </c>
      <c r="K4410" t="s">
        <v>99</v>
      </c>
      <c r="L4410" t="s">
        <v>24</v>
      </c>
      <c r="M4410" t="s">
        <v>25</v>
      </c>
      <c r="N4410" t="s">
        <v>45</v>
      </c>
      <c r="O4410" t="s">
        <v>917</v>
      </c>
      <c r="P4410" s="4">
        <v>149.18400000000003</v>
      </c>
      <c r="Q4410" s="14">
        <f t="shared" si="545"/>
        <v>1</v>
      </c>
      <c r="R4410">
        <v>6</v>
      </c>
      <c r="S4410" s="14">
        <f t="shared" si="546"/>
        <v>1</v>
      </c>
      <c r="T4410">
        <v>0.2</v>
      </c>
      <c r="U4410" s="14">
        <f t="shared" si="547"/>
        <v>1</v>
      </c>
      <c r="V4410" s="4">
        <v>31.584000000000003</v>
      </c>
      <c r="W4410" s="14">
        <f t="shared" si="548"/>
        <v>1</v>
      </c>
      <c r="X4410">
        <v>13.625</v>
      </c>
      <c r="Y4410" s="14">
        <f t="shared" si="549"/>
        <v>1</v>
      </c>
      <c r="Z4410" t="s">
        <v>71</v>
      </c>
      <c r="AA4410" s="14">
        <f t="shared" si="550"/>
        <v>3</v>
      </c>
    </row>
    <row r="4411" spans="1:27" ht="15" customHeight="1" x14ac:dyDescent="0.25">
      <c r="A4411" t="s">
        <v>6715</v>
      </c>
      <c r="B4411" s="6">
        <v>42314</v>
      </c>
      <c r="C4411" s="6">
        <v>42319</v>
      </c>
      <c r="D4411" t="s">
        <v>67</v>
      </c>
      <c r="E4411" t="s">
        <v>59</v>
      </c>
      <c r="F4411" s="14">
        <f t="shared" si="544"/>
        <v>2</v>
      </c>
      <c r="G4411" t="s">
        <v>3227</v>
      </c>
      <c r="H4411" t="s">
        <v>3108</v>
      </c>
      <c r="I4411" t="s">
        <v>3095</v>
      </c>
      <c r="J4411" t="str">
        <f t="shared" si="551"/>
        <v>Dallas,Texas,United States</v>
      </c>
      <c r="K4411" t="s">
        <v>3109</v>
      </c>
      <c r="L4411" t="s">
        <v>4482</v>
      </c>
      <c r="M4411" t="s">
        <v>42</v>
      </c>
      <c r="N4411" t="s">
        <v>88</v>
      </c>
      <c r="O4411" t="s">
        <v>3304</v>
      </c>
      <c r="P4411" s="4">
        <v>492.76800000000003</v>
      </c>
      <c r="Q4411" s="14">
        <f t="shared" si="545"/>
        <v>1</v>
      </c>
      <c r="R4411">
        <v>4</v>
      </c>
      <c r="S4411" s="14">
        <f t="shared" si="546"/>
        <v>1</v>
      </c>
      <c r="T4411">
        <v>0.2</v>
      </c>
      <c r="U4411" s="14">
        <f t="shared" si="547"/>
        <v>1</v>
      </c>
      <c r="V4411" s="4">
        <v>55.436399999999935</v>
      </c>
      <c r="W4411" s="14">
        <f t="shared" si="548"/>
        <v>1</v>
      </c>
      <c r="X4411">
        <v>39.6</v>
      </c>
      <c r="Y4411" s="14">
        <f t="shared" si="549"/>
        <v>1</v>
      </c>
      <c r="Z4411" t="s">
        <v>28</v>
      </c>
      <c r="AA4411" s="14">
        <f t="shared" si="550"/>
        <v>2</v>
      </c>
    </row>
    <row r="4412" spans="1:27" ht="15" customHeight="1" x14ac:dyDescent="0.25">
      <c r="A4412" t="s">
        <v>4933</v>
      </c>
      <c r="B4412" s="6">
        <v>42166</v>
      </c>
      <c r="C4412" s="6">
        <v>42170</v>
      </c>
      <c r="D4412" t="s">
        <v>19</v>
      </c>
      <c r="E4412" t="s">
        <v>54</v>
      </c>
      <c r="F4412" s="14">
        <f t="shared" si="544"/>
        <v>3</v>
      </c>
      <c r="G4412" t="s">
        <v>2304</v>
      </c>
      <c r="H4412" t="s">
        <v>1958</v>
      </c>
      <c r="I4412" t="s">
        <v>1834</v>
      </c>
      <c r="J4412" t="str">
        <f t="shared" si="551"/>
        <v>Marsala,Sicily,Italy</v>
      </c>
      <c r="K4412" t="s">
        <v>4472</v>
      </c>
      <c r="L4412" t="s">
        <v>4471</v>
      </c>
      <c r="M4412" t="s">
        <v>30</v>
      </c>
      <c r="N4412" t="s">
        <v>31</v>
      </c>
      <c r="O4412" t="s">
        <v>1387</v>
      </c>
      <c r="P4412" s="4">
        <v>200.88000000000002</v>
      </c>
      <c r="Q4412" s="14">
        <f t="shared" si="545"/>
        <v>1</v>
      </c>
      <c r="R4412">
        <v>4</v>
      </c>
      <c r="S4412" s="14">
        <f t="shared" si="546"/>
        <v>1</v>
      </c>
      <c r="T4412">
        <v>0</v>
      </c>
      <c r="U4412" s="14">
        <f t="shared" si="547"/>
        <v>1</v>
      </c>
      <c r="V4412" s="4">
        <v>32.04</v>
      </c>
      <c r="W4412" s="14">
        <f t="shared" si="548"/>
        <v>1</v>
      </c>
      <c r="X4412">
        <v>13.61</v>
      </c>
      <c r="Y4412" s="14">
        <f t="shared" si="549"/>
        <v>1</v>
      </c>
      <c r="Z4412" t="s">
        <v>28</v>
      </c>
      <c r="AA4412" s="14">
        <f t="shared" si="550"/>
        <v>2</v>
      </c>
    </row>
    <row r="4413" spans="1:27" ht="15" customHeight="1" x14ac:dyDescent="0.25">
      <c r="A4413" t="s">
        <v>6714</v>
      </c>
      <c r="B4413" s="6">
        <v>42206</v>
      </c>
      <c r="C4413" s="6">
        <v>42211</v>
      </c>
      <c r="D4413" t="s">
        <v>19</v>
      </c>
      <c r="E4413" t="s">
        <v>59</v>
      </c>
      <c r="F4413" s="14">
        <f t="shared" si="544"/>
        <v>2</v>
      </c>
      <c r="G4413" t="s">
        <v>3683</v>
      </c>
      <c r="H4413" t="s">
        <v>3684</v>
      </c>
      <c r="I4413" t="s">
        <v>3095</v>
      </c>
      <c r="J4413" t="str">
        <f t="shared" si="551"/>
        <v>Sioux Falls,South Dakota,United States</v>
      </c>
      <c r="K4413" t="s">
        <v>3109</v>
      </c>
      <c r="L4413" t="s">
        <v>4482</v>
      </c>
      <c r="M4413" t="s">
        <v>42</v>
      </c>
      <c r="N4413" t="s">
        <v>47</v>
      </c>
      <c r="O4413" t="s">
        <v>3685</v>
      </c>
      <c r="P4413" s="4">
        <v>389.97</v>
      </c>
      <c r="Q4413" s="14">
        <f t="shared" si="545"/>
        <v>1</v>
      </c>
      <c r="R4413">
        <v>3</v>
      </c>
      <c r="S4413" s="14">
        <f t="shared" si="546"/>
        <v>1</v>
      </c>
      <c r="T4413">
        <v>0</v>
      </c>
      <c r="U4413" s="14">
        <f t="shared" si="547"/>
        <v>1</v>
      </c>
      <c r="V4413" s="4">
        <v>132.58980000000003</v>
      </c>
      <c r="W4413" s="14">
        <f t="shared" si="548"/>
        <v>1</v>
      </c>
      <c r="X4413">
        <v>34.65</v>
      </c>
      <c r="Y4413" s="14">
        <f t="shared" si="549"/>
        <v>1</v>
      </c>
      <c r="Z4413" t="s">
        <v>28</v>
      </c>
      <c r="AA4413" s="14">
        <f t="shared" si="550"/>
        <v>2</v>
      </c>
    </row>
    <row r="4414" spans="1:27" ht="15" customHeight="1" x14ac:dyDescent="0.25">
      <c r="A4414" t="s">
        <v>10004</v>
      </c>
      <c r="B4414" s="6">
        <v>42328</v>
      </c>
      <c r="C4414" s="6">
        <v>42334</v>
      </c>
      <c r="D4414" t="s">
        <v>19</v>
      </c>
      <c r="E4414" t="s">
        <v>54</v>
      </c>
      <c r="F4414" s="14">
        <f t="shared" si="544"/>
        <v>3</v>
      </c>
      <c r="G4414" t="s">
        <v>2762</v>
      </c>
      <c r="H4414" t="s">
        <v>2584</v>
      </c>
      <c r="I4414" t="s">
        <v>2560</v>
      </c>
      <c r="J4414" t="str">
        <f t="shared" si="551"/>
        <v>Dalian,Liaoning,China</v>
      </c>
      <c r="K4414" t="s">
        <v>4483</v>
      </c>
      <c r="L4414" t="s">
        <v>4469</v>
      </c>
      <c r="M4414" t="s">
        <v>25</v>
      </c>
      <c r="N4414" t="s">
        <v>35</v>
      </c>
      <c r="O4414" t="s">
        <v>243</v>
      </c>
      <c r="P4414" s="4">
        <v>101.64</v>
      </c>
      <c r="Q4414" s="14">
        <f t="shared" si="545"/>
        <v>1</v>
      </c>
      <c r="R4414">
        <v>7</v>
      </c>
      <c r="S4414" s="14">
        <f t="shared" si="546"/>
        <v>1</v>
      </c>
      <c r="T4414">
        <v>0</v>
      </c>
      <c r="U4414" s="14">
        <f t="shared" si="547"/>
        <v>1</v>
      </c>
      <c r="V4414" s="4">
        <v>29.399999999999995</v>
      </c>
      <c r="W4414" s="14">
        <f t="shared" si="548"/>
        <v>1</v>
      </c>
      <c r="X4414">
        <v>13.61</v>
      </c>
      <c r="Y4414" s="14">
        <f t="shared" si="549"/>
        <v>1</v>
      </c>
      <c r="Z4414" t="s">
        <v>55</v>
      </c>
      <c r="AA4414" s="14">
        <f t="shared" si="550"/>
        <v>1</v>
      </c>
    </row>
    <row r="4415" spans="1:27" ht="15" customHeight="1" x14ac:dyDescent="0.25">
      <c r="A4415" t="s">
        <v>5778</v>
      </c>
      <c r="B4415" s="6">
        <v>42235</v>
      </c>
      <c r="C4415" s="6">
        <v>42238</v>
      </c>
      <c r="D4415" t="s">
        <v>67</v>
      </c>
      <c r="E4415" t="s">
        <v>20</v>
      </c>
      <c r="F4415" s="14">
        <f t="shared" si="544"/>
        <v>1</v>
      </c>
      <c r="G4415" t="s">
        <v>4141</v>
      </c>
      <c r="H4415" t="s">
        <v>4141</v>
      </c>
      <c r="I4415" t="s">
        <v>3878</v>
      </c>
      <c r="J4415" t="str">
        <f t="shared" si="551"/>
        <v>Kharkiv,Kharkiv,Ukraine</v>
      </c>
      <c r="K4415" t="s">
        <v>4478</v>
      </c>
      <c r="L4415" t="s">
        <v>4471</v>
      </c>
      <c r="M4415" t="s">
        <v>25</v>
      </c>
      <c r="N4415" t="s">
        <v>37</v>
      </c>
      <c r="O4415" t="s">
        <v>815</v>
      </c>
      <c r="P4415" s="4">
        <v>194.39999999999998</v>
      </c>
      <c r="Q4415" s="14">
        <f t="shared" si="545"/>
        <v>1</v>
      </c>
      <c r="R4415">
        <v>4</v>
      </c>
      <c r="S4415" s="14">
        <f t="shared" si="546"/>
        <v>1</v>
      </c>
      <c r="T4415">
        <v>0</v>
      </c>
      <c r="U4415" s="14">
        <f t="shared" si="547"/>
        <v>1</v>
      </c>
      <c r="V4415" s="4">
        <v>83.52</v>
      </c>
      <c r="W4415" s="14">
        <f t="shared" si="548"/>
        <v>1</v>
      </c>
      <c r="X4415">
        <v>13.6</v>
      </c>
      <c r="Y4415" s="14">
        <f t="shared" si="549"/>
        <v>1</v>
      </c>
      <c r="Z4415" t="s">
        <v>28</v>
      </c>
      <c r="AA4415" s="14">
        <f t="shared" si="550"/>
        <v>2</v>
      </c>
    </row>
    <row r="4416" spans="1:27" ht="15" customHeight="1" x14ac:dyDescent="0.25">
      <c r="A4416" t="s">
        <v>7917</v>
      </c>
      <c r="B4416" s="6">
        <v>42308</v>
      </c>
      <c r="C4416" s="6">
        <v>42310</v>
      </c>
      <c r="D4416" t="s">
        <v>67</v>
      </c>
      <c r="E4416" t="s">
        <v>59</v>
      </c>
      <c r="F4416" s="14">
        <f t="shared" si="544"/>
        <v>2</v>
      </c>
      <c r="G4416" t="s">
        <v>2720</v>
      </c>
      <c r="H4416" t="s">
        <v>2601</v>
      </c>
      <c r="I4416" t="s">
        <v>2565</v>
      </c>
      <c r="J4416" t="str">
        <f t="shared" si="551"/>
        <v>Mumbai,Maharashtra,India</v>
      </c>
      <c r="K4416" t="s">
        <v>4470</v>
      </c>
      <c r="L4416" t="s">
        <v>4469</v>
      </c>
      <c r="M4416" t="s">
        <v>30</v>
      </c>
      <c r="N4416" t="s">
        <v>52</v>
      </c>
      <c r="O4416" t="s">
        <v>254</v>
      </c>
      <c r="P4416" s="4">
        <v>86.894999999999982</v>
      </c>
      <c r="Q4416" s="14">
        <f t="shared" si="545"/>
        <v>1</v>
      </c>
      <c r="R4416">
        <v>3</v>
      </c>
      <c r="S4416" s="14">
        <f t="shared" si="546"/>
        <v>1</v>
      </c>
      <c r="T4416">
        <v>0.5</v>
      </c>
      <c r="U4416" s="14">
        <f t="shared" si="547"/>
        <v>2</v>
      </c>
      <c r="V4416" s="4">
        <v>-33.074999999999974</v>
      </c>
      <c r="W4416" s="14">
        <f t="shared" si="548"/>
        <v>3</v>
      </c>
      <c r="X4416">
        <v>13.6</v>
      </c>
      <c r="Y4416" s="14">
        <f t="shared" si="549"/>
        <v>1</v>
      </c>
      <c r="Z4416" t="s">
        <v>71</v>
      </c>
      <c r="AA4416" s="14">
        <f t="shared" si="550"/>
        <v>3</v>
      </c>
    </row>
    <row r="4417" spans="1:27" ht="15" customHeight="1" x14ac:dyDescent="0.25">
      <c r="A4417" t="s">
        <v>5699</v>
      </c>
      <c r="B4417" s="6">
        <v>42193</v>
      </c>
      <c r="C4417" s="6">
        <v>42199</v>
      </c>
      <c r="D4417" t="s">
        <v>19</v>
      </c>
      <c r="E4417" t="s">
        <v>59</v>
      </c>
      <c r="F4417" s="14">
        <f t="shared" si="544"/>
        <v>2</v>
      </c>
      <c r="G4417" t="s">
        <v>49</v>
      </c>
      <c r="H4417" t="s">
        <v>49</v>
      </c>
      <c r="I4417" t="s">
        <v>50</v>
      </c>
      <c r="J4417" t="str">
        <f t="shared" si="551"/>
        <v>Managua,Managua,Nicaragua</v>
      </c>
      <c r="K4417" t="s">
        <v>4485</v>
      </c>
      <c r="L4417" t="s">
        <v>24</v>
      </c>
      <c r="M4417" t="s">
        <v>25</v>
      </c>
      <c r="N4417" t="s">
        <v>37</v>
      </c>
      <c r="O4417" t="s">
        <v>1594</v>
      </c>
      <c r="P4417" s="4">
        <v>242.56</v>
      </c>
      <c r="Q4417" s="14">
        <f t="shared" si="545"/>
        <v>1</v>
      </c>
      <c r="R4417">
        <v>8</v>
      </c>
      <c r="S4417" s="14">
        <f t="shared" si="546"/>
        <v>1</v>
      </c>
      <c r="T4417">
        <v>0</v>
      </c>
      <c r="U4417" s="14">
        <f t="shared" si="547"/>
        <v>1</v>
      </c>
      <c r="V4417" s="4">
        <v>12</v>
      </c>
      <c r="W4417" s="14">
        <f t="shared" si="548"/>
        <v>1</v>
      </c>
      <c r="X4417">
        <v>13.584</v>
      </c>
      <c r="Y4417" s="14">
        <f t="shared" si="549"/>
        <v>1</v>
      </c>
      <c r="Z4417" t="s">
        <v>28</v>
      </c>
      <c r="AA4417" s="14">
        <f t="shared" si="550"/>
        <v>2</v>
      </c>
    </row>
    <row r="4418" spans="1:27" ht="15" customHeight="1" x14ac:dyDescent="0.25">
      <c r="A4418" t="s">
        <v>8457</v>
      </c>
      <c r="B4418" s="6">
        <v>42220</v>
      </c>
      <c r="C4418" s="6">
        <v>42225</v>
      </c>
      <c r="D4418" t="s">
        <v>19</v>
      </c>
      <c r="E4418" t="s">
        <v>20</v>
      </c>
      <c r="F4418" s="14">
        <f t="shared" ref="F4418:F4481" si="552">VLOOKUP(E4418,segmentrate,2)</f>
        <v>1</v>
      </c>
      <c r="G4418" t="s">
        <v>2136</v>
      </c>
      <c r="H4418" t="s">
        <v>1938</v>
      </c>
      <c r="I4418" t="s">
        <v>1834</v>
      </c>
      <c r="J4418" t="str">
        <f t="shared" si="551"/>
        <v>Turin,Piedmont,Italy</v>
      </c>
      <c r="K4418" t="s">
        <v>4472</v>
      </c>
      <c r="L4418" t="s">
        <v>4471</v>
      </c>
      <c r="M4418" t="s">
        <v>25</v>
      </c>
      <c r="N4418" t="s">
        <v>45</v>
      </c>
      <c r="O4418" t="s">
        <v>467</v>
      </c>
      <c r="P4418" s="4">
        <v>139.68</v>
      </c>
      <c r="Q4418" s="14">
        <f t="shared" ref="Q4418:Q4481" si="553">VLOOKUP(P4418,salerate,3)</f>
        <v>1</v>
      </c>
      <c r="R4418">
        <v>4</v>
      </c>
      <c r="S4418" s="14">
        <f t="shared" ref="S4418:S4481" si="554">VLOOKUP(R4418,quantityrate,3)</f>
        <v>1</v>
      </c>
      <c r="T4418">
        <v>0</v>
      </c>
      <c r="U4418" s="14">
        <f t="shared" ref="U4418:U4481" si="555">VLOOKUP(T4418,discount,3)</f>
        <v>1</v>
      </c>
      <c r="V4418" s="4">
        <v>44.64</v>
      </c>
      <c r="W4418" s="14">
        <f t="shared" ref="W4418:W4481" si="556">VLOOKUP(V4418,profit,3)</f>
        <v>1</v>
      </c>
      <c r="X4418">
        <v>13.58</v>
      </c>
      <c r="Y4418" s="14">
        <f t="shared" ref="Y4418:Y4481" si="557">VLOOKUP(X4418,shipping,3)</f>
        <v>1</v>
      </c>
      <c r="Z4418" t="s">
        <v>28</v>
      </c>
      <c r="AA4418" s="14">
        <f t="shared" ref="AA4418:AA4481" si="558">VLOOKUP(Z4418,orderrate,2)</f>
        <v>2</v>
      </c>
    </row>
    <row r="4419" spans="1:27" ht="15" customHeight="1" x14ac:dyDescent="0.25">
      <c r="A4419" t="s">
        <v>8597</v>
      </c>
      <c r="B4419" s="6">
        <v>42369</v>
      </c>
      <c r="C4419" s="6">
        <v>42375</v>
      </c>
      <c r="D4419" t="s">
        <v>19</v>
      </c>
      <c r="E4419" t="s">
        <v>59</v>
      </c>
      <c r="F4419" s="14">
        <f t="shared" si="552"/>
        <v>2</v>
      </c>
      <c r="G4419" t="s">
        <v>2710</v>
      </c>
      <c r="H4419" t="s">
        <v>2666</v>
      </c>
      <c r="I4419" t="s">
        <v>2579</v>
      </c>
      <c r="J4419" t="str">
        <f t="shared" ref="J4419:J4482" si="559">G4419&amp;","&amp;H4419&amp;","&amp;I4419</f>
        <v>Surabaya,Jawa Timur,Indonesia</v>
      </c>
      <c r="K4419" t="s">
        <v>4481</v>
      </c>
      <c r="L4419" t="s">
        <v>4469</v>
      </c>
      <c r="M4419" t="s">
        <v>42</v>
      </c>
      <c r="N4419" t="s">
        <v>88</v>
      </c>
      <c r="O4419" t="s">
        <v>1806</v>
      </c>
      <c r="P4419" s="4">
        <v>293.62079999999997</v>
      </c>
      <c r="Q4419" s="14">
        <f t="shared" si="553"/>
        <v>1</v>
      </c>
      <c r="R4419">
        <v>4</v>
      </c>
      <c r="S4419" s="14">
        <f t="shared" si="554"/>
        <v>1</v>
      </c>
      <c r="T4419">
        <v>0.17</v>
      </c>
      <c r="U4419" s="14">
        <f t="shared" si="555"/>
        <v>1</v>
      </c>
      <c r="V4419" s="4">
        <v>88.4208</v>
      </c>
      <c r="W4419" s="14">
        <f t="shared" si="556"/>
        <v>1</v>
      </c>
      <c r="X4419">
        <v>13.57</v>
      </c>
      <c r="Y4419" s="14">
        <f t="shared" si="557"/>
        <v>1</v>
      </c>
      <c r="Z4419" t="s">
        <v>28</v>
      </c>
      <c r="AA4419" s="14">
        <f t="shared" si="558"/>
        <v>2</v>
      </c>
    </row>
    <row r="4420" spans="1:27" ht="15" customHeight="1" x14ac:dyDescent="0.25">
      <c r="A4420" t="s">
        <v>6716</v>
      </c>
      <c r="B4420" s="6">
        <v>42127</v>
      </c>
      <c r="C4420" s="6">
        <v>42130</v>
      </c>
      <c r="D4420" t="s">
        <v>67</v>
      </c>
      <c r="E4420" t="s">
        <v>59</v>
      </c>
      <c r="F4420" s="14">
        <f t="shared" si="552"/>
        <v>2</v>
      </c>
      <c r="G4420" t="s">
        <v>3097</v>
      </c>
      <c r="H4420" t="s">
        <v>3098</v>
      </c>
      <c r="I4420" t="s">
        <v>3095</v>
      </c>
      <c r="J4420" t="str">
        <f t="shared" si="559"/>
        <v>Los Angeles,California,United States</v>
      </c>
      <c r="K4420" t="s">
        <v>4487</v>
      </c>
      <c r="L4420" t="s">
        <v>4482</v>
      </c>
      <c r="M4420" t="s">
        <v>42</v>
      </c>
      <c r="N4420" t="s">
        <v>47</v>
      </c>
      <c r="O4420" t="s">
        <v>3444</v>
      </c>
      <c r="P4420" s="4">
        <v>159.56</v>
      </c>
      <c r="Q4420" s="14">
        <f t="shared" si="553"/>
        <v>1</v>
      </c>
      <c r="R4420">
        <v>4</v>
      </c>
      <c r="S4420" s="14">
        <f t="shared" si="554"/>
        <v>1</v>
      </c>
      <c r="T4420">
        <v>0</v>
      </c>
      <c r="U4420" s="14">
        <f t="shared" si="555"/>
        <v>1</v>
      </c>
      <c r="V4420" s="4">
        <v>59.037199999999999</v>
      </c>
      <c r="W4420" s="14">
        <f t="shared" si="556"/>
        <v>1</v>
      </c>
      <c r="X4420">
        <v>5.58</v>
      </c>
      <c r="Y4420" s="14">
        <f t="shared" si="557"/>
        <v>1</v>
      </c>
      <c r="Z4420" t="s">
        <v>28</v>
      </c>
      <c r="AA4420" s="14">
        <f t="shared" si="558"/>
        <v>2</v>
      </c>
    </row>
    <row r="4421" spans="1:27" ht="15" customHeight="1" x14ac:dyDescent="0.25">
      <c r="A4421" t="s">
        <v>7591</v>
      </c>
      <c r="B4421" s="6">
        <v>42258</v>
      </c>
      <c r="C4421" s="6">
        <v>42263</v>
      </c>
      <c r="D4421" t="s">
        <v>19</v>
      </c>
      <c r="E4421" t="s">
        <v>54</v>
      </c>
      <c r="F4421" s="14">
        <f t="shared" si="552"/>
        <v>3</v>
      </c>
      <c r="G4421" t="s">
        <v>3887</v>
      </c>
      <c r="H4421" t="s">
        <v>3888</v>
      </c>
      <c r="I4421" t="s">
        <v>3886</v>
      </c>
      <c r="J4421" t="str">
        <f t="shared" si="559"/>
        <v>Jeddah,Makkah,Saudi Arabia</v>
      </c>
      <c r="K4421" t="s">
        <v>4476</v>
      </c>
      <c r="L4421" t="s">
        <v>4469</v>
      </c>
      <c r="M4421" t="s">
        <v>25</v>
      </c>
      <c r="N4421" t="s">
        <v>82</v>
      </c>
      <c r="O4421" t="s">
        <v>1164</v>
      </c>
      <c r="P4421" s="4">
        <v>248.64</v>
      </c>
      <c r="Q4421" s="14">
        <f t="shared" si="553"/>
        <v>1</v>
      </c>
      <c r="R4421">
        <v>4</v>
      </c>
      <c r="S4421" s="14">
        <f t="shared" si="554"/>
        <v>1</v>
      </c>
      <c r="T4421">
        <v>0</v>
      </c>
      <c r="U4421" s="14">
        <f t="shared" si="555"/>
        <v>1</v>
      </c>
      <c r="V4421" s="4">
        <v>19.799999999999997</v>
      </c>
      <c r="W4421" s="14">
        <f t="shared" si="556"/>
        <v>1</v>
      </c>
      <c r="X4421">
        <v>13.55</v>
      </c>
      <c r="Y4421" s="14">
        <f t="shared" si="557"/>
        <v>1</v>
      </c>
      <c r="Z4421" t="s">
        <v>28</v>
      </c>
      <c r="AA4421" s="14">
        <f t="shared" si="558"/>
        <v>2</v>
      </c>
    </row>
    <row r="4422" spans="1:27" ht="15" customHeight="1" x14ac:dyDescent="0.25">
      <c r="A4422" t="s">
        <v>9927</v>
      </c>
      <c r="B4422" s="6">
        <v>42328</v>
      </c>
      <c r="C4422" s="6">
        <v>42331</v>
      </c>
      <c r="D4422" t="s">
        <v>75</v>
      </c>
      <c r="E4422" t="s">
        <v>59</v>
      </c>
      <c r="F4422" s="14">
        <f t="shared" si="552"/>
        <v>2</v>
      </c>
      <c r="G4422" t="s">
        <v>1854</v>
      </c>
      <c r="H4422" t="s">
        <v>1820</v>
      </c>
      <c r="I4422" t="s">
        <v>1821</v>
      </c>
      <c r="J4422" t="str">
        <f t="shared" si="559"/>
        <v>Manchester,England,United Kingdom</v>
      </c>
      <c r="K4422" t="s">
        <v>4484</v>
      </c>
      <c r="L4422" t="s">
        <v>4471</v>
      </c>
      <c r="M4422" t="s">
        <v>25</v>
      </c>
      <c r="N4422" t="s">
        <v>37</v>
      </c>
      <c r="O4422" t="s">
        <v>588</v>
      </c>
      <c r="P4422" s="4">
        <v>47.04</v>
      </c>
      <c r="Q4422" s="14">
        <f t="shared" si="553"/>
        <v>1</v>
      </c>
      <c r="R4422">
        <v>2</v>
      </c>
      <c r="S4422" s="14">
        <f t="shared" si="554"/>
        <v>1</v>
      </c>
      <c r="T4422">
        <v>0</v>
      </c>
      <c r="U4422" s="14">
        <f t="shared" si="555"/>
        <v>1</v>
      </c>
      <c r="V4422" s="4">
        <v>0.89999999999999991</v>
      </c>
      <c r="W4422" s="14">
        <f t="shared" si="556"/>
        <v>1</v>
      </c>
      <c r="X4422">
        <v>13.55</v>
      </c>
      <c r="Y4422" s="14">
        <f t="shared" si="557"/>
        <v>1</v>
      </c>
      <c r="Z4422" t="s">
        <v>71</v>
      </c>
      <c r="AA4422" s="14">
        <f t="shared" si="558"/>
        <v>3</v>
      </c>
    </row>
    <row r="4423" spans="1:27" ht="15" customHeight="1" x14ac:dyDescent="0.25">
      <c r="A4423" t="s">
        <v>8975</v>
      </c>
      <c r="B4423" s="6">
        <v>42084</v>
      </c>
      <c r="C4423" s="6">
        <v>42087</v>
      </c>
      <c r="D4423" t="s">
        <v>67</v>
      </c>
      <c r="E4423" t="s">
        <v>59</v>
      </c>
      <c r="F4423" s="14">
        <f t="shared" si="552"/>
        <v>2</v>
      </c>
      <c r="G4423" t="s">
        <v>3018</v>
      </c>
      <c r="H4423" t="s">
        <v>2871</v>
      </c>
      <c r="I4423" t="s">
        <v>2565</v>
      </c>
      <c r="J4423" t="str">
        <f t="shared" si="559"/>
        <v>Thiruvananthapuram,Kerala,India</v>
      </c>
      <c r="K4423" t="s">
        <v>4470</v>
      </c>
      <c r="L4423" t="s">
        <v>4469</v>
      </c>
      <c r="M4423" t="s">
        <v>25</v>
      </c>
      <c r="N4423" t="s">
        <v>35</v>
      </c>
      <c r="O4423" t="s">
        <v>87</v>
      </c>
      <c r="P4423" s="4">
        <v>100.92</v>
      </c>
      <c r="Q4423" s="14">
        <f t="shared" si="553"/>
        <v>1</v>
      </c>
      <c r="R4423">
        <v>2</v>
      </c>
      <c r="S4423" s="14">
        <f t="shared" si="554"/>
        <v>1</v>
      </c>
      <c r="T4423">
        <v>0</v>
      </c>
      <c r="U4423" s="14">
        <f t="shared" si="555"/>
        <v>1</v>
      </c>
      <c r="V4423" s="4">
        <v>45.36</v>
      </c>
      <c r="W4423" s="14">
        <f t="shared" si="556"/>
        <v>1</v>
      </c>
      <c r="X4423">
        <v>13.54</v>
      </c>
      <c r="Y4423" s="14">
        <f t="shared" si="557"/>
        <v>1</v>
      </c>
      <c r="Z4423" t="s">
        <v>71</v>
      </c>
      <c r="AA4423" s="14">
        <f t="shared" si="558"/>
        <v>3</v>
      </c>
    </row>
    <row r="4424" spans="1:27" ht="15" customHeight="1" x14ac:dyDescent="0.25">
      <c r="A4424" t="s">
        <v>10362</v>
      </c>
      <c r="B4424" s="6">
        <v>42265</v>
      </c>
      <c r="C4424" s="6">
        <v>42272</v>
      </c>
      <c r="D4424" t="s">
        <v>19</v>
      </c>
      <c r="E4424" t="s">
        <v>20</v>
      </c>
      <c r="F4424" s="14">
        <f t="shared" si="552"/>
        <v>1</v>
      </c>
      <c r="G4424" t="s">
        <v>974</v>
      </c>
      <c r="H4424" t="s">
        <v>974</v>
      </c>
      <c r="I4424" t="s">
        <v>23</v>
      </c>
      <c r="J4424" t="str">
        <f t="shared" si="559"/>
        <v>Colima,Colima,Mexico</v>
      </c>
      <c r="K4424" t="s">
        <v>4485</v>
      </c>
      <c r="L4424" t="s">
        <v>24</v>
      </c>
      <c r="M4424" t="s">
        <v>30</v>
      </c>
      <c r="N4424" t="s">
        <v>52</v>
      </c>
      <c r="O4424" t="s">
        <v>1148</v>
      </c>
      <c r="P4424" s="4">
        <v>266.73600000000005</v>
      </c>
      <c r="Q4424" s="14">
        <f t="shared" si="553"/>
        <v>1</v>
      </c>
      <c r="R4424">
        <v>3</v>
      </c>
      <c r="S4424" s="14">
        <f t="shared" si="554"/>
        <v>1</v>
      </c>
      <c r="T4424">
        <v>0.2</v>
      </c>
      <c r="U4424" s="14">
        <f t="shared" si="555"/>
        <v>1</v>
      </c>
      <c r="V4424" s="4">
        <v>56.675999999999974</v>
      </c>
      <c r="W4424" s="14">
        <f t="shared" si="556"/>
        <v>1</v>
      </c>
      <c r="X4424">
        <v>13.523</v>
      </c>
      <c r="Y4424" s="14">
        <f t="shared" si="557"/>
        <v>1</v>
      </c>
      <c r="Z4424" t="s">
        <v>28</v>
      </c>
      <c r="AA4424" s="14">
        <f t="shared" si="558"/>
        <v>2</v>
      </c>
    </row>
    <row r="4425" spans="1:27" ht="15" customHeight="1" x14ac:dyDescent="0.25">
      <c r="A4425" t="s">
        <v>9391</v>
      </c>
      <c r="B4425" s="6">
        <v>42320</v>
      </c>
      <c r="C4425" s="6">
        <v>42324</v>
      </c>
      <c r="D4425" t="s">
        <v>19</v>
      </c>
      <c r="E4425" t="s">
        <v>59</v>
      </c>
      <c r="F4425" s="14">
        <f t="shared" si="552"/>
        <v>2</v>
      </c>
      <c r="G4425" t="s">
        <v>742</v>
      </c>
      <c r="H4425" t="s">
        <v>742</v>
      </c>
      <c r="I4425" t="s">
        <v>98</v>
      </c>
      <c r="J4425" t="str">
        <f t="shared" si="559"/>
        <v>Matanzas,Matanzas,Cuba</v>
      </c>
      <c r="K4425" t="s">
        <v>99</v>
      </c>
      <c r="L4425" t="s">
        <v>24</v>
      </c>
      <c r="M4425" t="s">
        <v>25</v>
      </c>
      <c r="N4425" t="s">
        <v>39</v>
      </c>
      <c r="O4425" t="s">
        <v>1198</v>
      </c>
      <c r="P4425" s="4">
        <v>119.9</v>
      </c>
      <c r="Q4425" s="14">
        <f t="shared" si="553"/>
        <v>1</v>
      </c>
      <c r="R4425">
        <v>5</v>
      </c>
      <c r="S4425" s="14">
        <f t="shared" si="554"/>
        <v>1</v>
      </c>
      <c r="T4425">
        <v>0</v>
      </c>
      <c r="U4425" s="14">
        <f t="shared" si="555"/>
        <v>1</v>
      </c>
      <c r="V4425" s="4">
        <v>38.299999999999997</v>
      </c>
      <c r="W4425" s="14">
        <f t="shared" si="556"/>
        <v>1</v>
      </c>
      <c r="X4425">
        <v>13.52</v>
      </c>
      <c r="Y4425" s="14">
        <f t="shared" si="557"/>
        <v>1</v>
      </c>
      <c r="Z4425" t="s">
        <v>71</v>
      </c>
      <c r="AA4425" s="14">
        <f t="shared" si="558"/>
        <v>3</v>
      </c>
    </row>
    <row r="4426" spans="1:27" ht="15" customHeight="1" x14ac:dyDescent="0.25">
      <c r="A4426" t="s">
        <v>9842</v>
      </c>
      <c r="B4426" s="6">
        <v>42151</v>
      </c>
      <c r="C4426" s="6">
        <v>42157</v>
      </c>
      <c r="D4426" t="s">
        <v>19</v>
      </c>
      <c r="E4426" t="s">
        <v>20</v>
      </c>
      <c r="F4426" s="14">
        <f t="shared" si="552"/>
        <v>1</v>
      </c>
      <c r="G4426" t="s">
        <v>2614</v>
      </c>
      <c r="H4426" t="s">
        <v>2615</v>
      </c>
      <c r="I4426" t="s">
        <v>2571</v>
      </c>
      <c r="J4426" t="str">
        <f t="shared" si="559"/>
        <v>Canberra,Australian Capital Territory,Australia</v>
      </c>
      <c r="K4426" t="s">
        <v>2572</v>
      </c>
      <c r="L4426" t="s">
        <v>4469</v>
      </c>
      <c r="M4426" t="s">
        <v>42</v>
      </c>
      <c r="N4426" t="s">
        <v>47</v>
      </c>
      <c r="O4426" t="s">
        <v>1618</v>
      </c>
      <c r="P4426" s="4">
        <v>83.753999999999991</v>
      </c>
      <c r="Q4426" s="14">
        <f t="shared" si="553"/>
        <v>1</v>
      </c>
      <c r="R4426">
        <v>3</v>
      </c>
      <c r="S4426" s="14">
        <f t="shared" si="554"/>
        <v>1</v>
      </c>
      <c r="T4426">
        <v>0.4</v>
      </c>
      <c r="U4426" s="14">
        <f t="shared" si="555"/>
        <v>2</v>
      </c>
      <c r="V4426" s="4">
        <v>13.913999999999994</v>
      </c>
      <c r="W4426" s="14">
        <f t="shared" si="556"/>
        <v>1</v>
      </c>
      <c r="X4426">
        <v>13.5</v>
      </c>
      <c r="Y4426" s="14">
        <f t="shared" si="557"/>
        <v>1</v>
      </c>
      <c r="Z4426" t="s">
        <v>55</v>
      </c>
      <c r="AA4426" s="14">
        <f t="shared" si="558"/>
        <v>1</v>
      </c>
    </row>
    <row r="4427" spans="1:27" ht="15" customHeight="1" x14ac:dyDescent="0.25">
      <c r="A4427" t="s">
        <v>10007</v>
      </c>
      <c r="B4427" s="6">
        <v>42299</v>
      </c>
      <c r="C4427" s="6">
        <v>42303</v>
      </c>
      <c r="D4427" t="s">
        <v>19</v>
      </c>
      <c r="E4427" t="s">
        <v>54</v>
      </c>
      <c r="F4427" s="14">
        <f t="shared" si="552"/>
        <v>3</v>
      </c>
      <c r="G4427" t="s">
        <v>3070</v>
      </c>
      <c r="H4427" t="s">
        <v>3071</v>
      </c>
      <c r="I4427" t="s">
        <v>3064</v>
      </c>
      <c r="J4427" t="str">
        <f t="shared" si="559"/>
        <v>Christchurch,Canterbury,New Zealand</v>
      </c>
      <c r="K4427" t="s">
        <v>2572</v>
      </c>
      <c r="L4427" t="s">
        <v>4469</v>
      </c>
      <c r="M4427" t="s">
        <v>25</v>
      </c>
      <c r="N4427" t="s">
        <v>39</v>
      </c>
      <c r="O4427" t="s">
        <v>364</v>
      </c>
      <c r="P4427" s="4">
        <v>154.19999999999999</v>
      </c>
      <c r="Q4427" s="14">
        <f t="shared" si="553"/>
        <v>1</v>
      </c>
      <c r="R4427">
        <v>4</v>
      </c>
      <c r="S4427" s="14">
        <f t="shared" si="554"/>
        <v>1</v>
      </c>
      <c r="T4427">
        <v>0</v>
      </c>
      <c r="U4427" s="14">
        <f t="shared" si="555"/>
        <v>1</v>
      </c>
      <c r="V4427" s="4">
        <v>66.239999999999995</v>
      </c>
      <c r="W4427" s="14">
        <f t="shared" si="556"/>
        <v>1</v>
      </c>
      <c r="X4427">
        <v>13.49</v>
      </c>
      <c r="Y4427" s="14">
        <f t="shared" si="557"/>
        <v>1</v>
      </c>
      <c r="Z4427" t="s">
        <v>71</v>
      </c>
      <c r="AA4427" s="14">
        <f t="shared" si="558"/>
        <v>3</v>
      </c>
    </row>
    <row r="4428" spans="1:27" ht="15" customHeight="1" x14ac:dyDescent="0.25">
      <c r="A4428" t="s">
        <v>7237</v>
      </c>
      <c r="B4428" s="6">
        <v>42283</v>
      </c>
      <c r="C4428" s="6">
        <v>42288</v>
      </c>
      <c r="D4428" t="s">
        <v>19</v>
      </c>
      <c r="E4428" t="s">
        <v>20</v>
      </c>
      <c r="F4428" s="14">
        <f t="shared" si="552"/>
        <v>1</v>
      </c>
      <c r="G4428" t="s">
        <v>2558</v>
      </c>
      <c r="H4428" t="s">
        <v>2714</v>
      </c>
      <c r="I4428" t="s">
        <v>2560</v>
      </c>
      <c r="J4428" t="str">
        <f t="shared" si="559"/>
        <v>Luoyang,Henan,China</v>
      </c>
      <c r="K4428" t="s">
        <v>4483</v>
      </c>
      <c r="L4428" t="s">
        <v>4469</v>
      </c>
      <c r="M4428" t="s">
        <v>30</v>
      </c>
      <c r="N4428" t="s">
        <v>33</v>
      </c>
      <c r="O4428" t="s">
        <v>713</v>
      </c>
      <c r="P4428" s="4">
        <v>172.86</v>
      </c>
      <c r="Q4428" s="14">
        <f t="shared" si="553"/>
        <v>1</v>
      </c>
      <c r="R4428">
        <v>1</v>
      </c>
      <c r="S4428" s="14">
        <f t="shared" si="554"/>
        <v>1</v>
      </c>
      <c r="T4428">
        <v>0</v>
      </c>
      <c r="U4428" s="14">
        <f t="shared" si="555"/>
        <v>1</v>
      </c>
      <c r="V4428" s="4">
        <v>57.03</v>
      </c>
      <c r="W4428" s="14">
        <f t="shared" si="556"/>
        <v>1</v>
      </c>
      <c r="X4428">
        <v>13.48</v>
      </c>
      <c r="Y4428" s="14">
        <f t="shared" si="557"/>
        <v>1</v>
      </c>
      <c r="Z4428" t="s">
        <v>71</v>
      </c>
      <c r="AA4428" s="14">
        <f t="shared" si="558"/>
        <v>3</v>
      </c>
    </row>
    <row r="4429" spans="1:27" ht="15" customHeight="1" x14ac:dyDescent="0.25">
      <c r="A4429" t="s">
        <v>7787</v>
      </c>
      <c r="B4429" s="6">
        <v>42368</v>
      </c>
      <c r="C4429" s="6">
        <v>42372</v>
      </c>
      <c r="D4429" t="s">
        <v>19</v>
      </c>
      <c r="E4429" t="s">
        <v>20</v>
      </c>
      <c r="F4429" s="14">
        <f t="shared" si="552"/>
        <v>1</v>
      </c>
      <c r="G4429" t="s">
        <v>1386</v>
      </c>
      <c r="H4429" t="s">
        <v>1386</v>
      </c>
      <c r="I4429" t="s">
        <v>98</v>
      </c>
      <c r="J4429" t="str">
        <f t="shared" si="559"/>
        <v>Ciego de Ávila,Ciego de Ávila,Cuba</v>
      </c>
      <c r="K4429" t="s">
        <v>99</v>
      </c>
      <c r="L4429" t="s">
        <v>24</v>
      </c>
      <c r="M4429" t="s">
        <v>25</v>
      </c>
      <c r="N4429" t="s">
        <v>45</v>
      </c>
      <c r="O4429" t="s">
        <v>1051</v>
      </c>
      <c r="P4429" s="4">
        <v>173.52</v>
      </c>
      <c r="Q4429" s="14">
        <f t="shared" si="553"/>
        <v>1</v>
      </c>
      <c r="R4429">
        <v>9</v>
      </c>
      <c r="S4429" s="14">
        <f t="shared" si="554"/>
        <v>2</v>
      </c>
      <c r="T4429">
        <v>0</v>
      </c>
      <c r="U4429" s="14">
        <f t="shared" si="555"/>
        <v>1</v>
      </c>
      <c r="V4429" s="4">
        <v>29.340000000000003</v>
      </c>
      <c r="W4429" s="14">
        <f t="shared" si="556"/>
        <v>1</v>
      </c>
      <c r="X4429">
        <v>13.465</v>
      </c>
      <c r="Y4429" s="14">
        <f t="shared" si="557"/>
        <v>1</v>
      </c>
      <c r="Z4429" t="s">
        <v>28</v>
      </c>
      <c r="AA4429" s="14">
        <f t="shared" si="558"/>
        <v>2</v>
      </c>
    </row>
    <row r="4430" spans="1:27" ht="15" customHeight="1" x14ac:dyDescent="0.25">
      <c r="A4430" t="s">
        <v>6720</v>
      </c>
      <c r="B4430" s="6">
        <v>42279</v>
      </c>
      <c r="C4430" s="6">
        <v>42286</v>
      </c>
      <c r="D4430" t="s">
        <v>19</v>
      </c>
      <c r="E4430" t="s">
        <v>59</v>
      </c>
      <c r="F4430" s="14">
        <f t="shared" si="552"/>
        <v>2</v>
      </c>
      <c r="G4430" t="s">
        <v>3106</v>
      </c>
      <c r="H4430" t="s">
        <v>1991</v>
      </c>
      <c r="I4430" t="s">
        <v>3095</v>
      </c>
      <c r="J4430" t="str">
        <f t="shared" si="559"/>
        <v>Seattle,Washington,United States</v>
      </c>
      <c r="K4430" t="s">
        <v>4487</v>
      </c>
      <c r="L4430" t="s">
        <v>4482</v>
      </c>
      <c r="M4430" t="s">
        <v>30</v>
      </c>
      <c r="N4430" t="s">
        <v>52</v>
      </c>
      <c r="O4430" t="s">
        <v>3376</v>
      </c>
      <c r="P4430" s="4">
        <v>451.15199999999993</v>
      </c>
      <c r="Q4430" s="14">
        <f t="shared" si="553"/>
        <v>1</v>
      </c>
      <c r="R4430">
        <v>3</v>
      </c>
      <c r="S4430" s="14">
        <f t="shared" si="554"/>
        <v>1</v>
      </c>
      <c r="T4430">
        <v>0.2</v>
      </c>
      <c r="U4430" s="14">
        <f t="shared" si="555"/>
        <v>1</v>
      </c>
      <c r="V4430" s="4">
        <v>0</v>
      </c>
      <c r="W4430" s="14">
        <f t="shared" si="556"/>
        <v>1</v>
      </c>
      <c r="X4430">
        <v>34.159999999999997</v>
      </c>
      <c r="Y4430" s="14">
        <f t="shared" si="557"/>
        <v>1</v>
      </c>
      <c r="Z4430" t="s">
        <v>28</v>
      </c>
      <c r="AA4430" s="14">
        <f t="shared" si="558"/>
        <v>2</v>
      </c>
    </row>
    <row r="4431" spans="1:27" ht="15" customHeight="1" x14ac:dyDescent="0.25">
      <c r="A4431" t="s">
        <v>9883</v>
      </c>
      <c r="B4431" s="6">
        <v>42117</v>
      </c>
      <c r="C4431" s="6">
        <v>42120</v>
      </c>
      <c r="D4431" t="s">
        <v>75</v>
      </c>
      <c r="E4431" t="s">
        <v>54</v>
      </c>
      <c r="F4431" s="14">
        <f t="shared" si="552"/>
        <v>3</v>
      </c>
      <c r="G4431" t="s">
        <v>4206</v>
      </c>
      <c r="H4431" t="s">
        <v>4207</v>
      </c>
      <c r="I4431" t="s">
        <v>3913</v>
      </c>
      <c r="J4431" t="str">
        <f t="shared" si="559"/>
        <v>Onitsha,Anambra,Nigeria</v>
      </c>
      <c r="K4431" t="s">
        <v>4479</v>
      </c>
      <c r="L4431" t="s">
        <v>3867</v>
      </c>
      <c r="M4431" t="s">
        <v>25</v>
      </c>
      <c r="N4431" t="s">
        <v>37</v>
      </c>
      <c r="O4431" t="s">
        <v>624</v>
      </c>
      <c r="P4431" s="4">
        <v>55.58400000000001</v>
      </c>
      <c r="Q4431" s="14">
        <f t="shared" si="553"/>
        <v>1</v>
      </c>
      <c r="R4431">
        <v>4</v>
      </c>
      <c r="S4431" s="14">
        <f t="shared" si="554"/>
        <v>1</v>
      </c>
      <c r="T4431">
        <v>0.7</v>
      </c>
      <c r="U4431" s="14">
        <f t="shared" si="555"/>
        <v>3</v>
      </c>
      <c r="V4431" s="4">
        <v>-81.575999999999993</v>
      </c>
      <c r="W4431" s="14">
        <f t="shared" si="556"/>
        <v>3</v>
      </c>
      <c r="X4431">
        <v>13.46</v>
      </c>
      <c r="Y4431" s="14">
        <f t="shared" si="557"/>
        <v>1</v>
      </c>
      <c r="Z4431" t="s">
        <v>71</v>
      </c>
      <c r="AA4431" s="14">
        <f t="shared" si="558"/>
        <v>3</v>
      </c>
    </row>
    <row r="4432" spans="1:27" ht="15" customHeight="1" x14ac:dyDescent="0.25">
      <c r="A4432" t="s">
        <v>6112</v>
      </c>
      <c r="B4432" s="6">
        <v>42078</v>
      </c>
      <c r="C4432" s="6">
        <v>42084</v>
      </c>
      <c r="D4432" t="s">
        <v>19</v>
      </c>
      <c r="E4432" t="s">
        <v>59</v>
      </c>
      <c r="F4432" s="14">
        <f t="shared" si="552"/>
        <v>2</v>
      </c>
      <c r="G4432" t="s">
        <v>2188</v>
      </c>
      <c r="H4432" t="s">
        <v>10394</v>
      </c>
      <c r="I4432" t="s">
        <v>1823</v>
      </c>
      <c r="J4432" t="str">
        <f t="shared" si="559"/>
        <v>Le Havre,Normandy,France</v>
      </c>
      <c r="K4432" t="s">
        <v>4477</v>
      </c>
      <c r="L4432" t="s">
        <v>4471</v>
      </c>
      <c r="M4432" t="s">
        <v>25</v>
      </c>
      <c r="N4432" t="s">
        <v>82</v>
      </c>
      <c r="O4432" t="s">
        <v>249</v>
      </c>
      <c r="P4432" s="4">
        <v>245.48400000000004</v>
      </c>
      <c r="Q4432" s="14">
        <f t="shared" si="553"/>
        <v>1</v>
      </c>
      <c r="R4432">
        <v>2</v>
      </c>
      <c r="S4432" s="14">
        <f t="shared" si="554"/>
        <v>1</v>
      </c>
      <c r="T4432">
        <v>0.1</v>
      </c>
      <c r="U4432" s="14">
        <f t="shared" si="555"/>
        <v>1</v>
      </c>
      <c r="V4432" s="4">
        <v>29.963999999999988</v>
      </c>
      <c r="W4432" s="14">
        <f t="shared" si="556"/>
        <v>1</v>
      </c>
      <c r="X4432">
        <v>13.45</v>
      </c>
      <c r="Y4432" s="14">
        <f t="shared" si="557"/>
        <v>1</v>
      </c>
      <c r="Z4432" t="s">
        <v>28</v>
      </c>
      <c r="AA4432" s="14">
        <f t="shared" si="558"/>
        <v>2</v>
      </c>
    </row>
    <row r="4433" spans="1:27" ht="15" customHeight="1" x14ac:dyDescent="0.25">
      <c r="A4433" t="s">
        <v>10157</v>
      </c>
      <c r="B4433" s="6">
        <v>42173</v>
      </c>
      <c r="C4433" s="6">
        <v>42177</v>
      </c>
      <c r="D4433" t="s">
        <v>19</v>
      </c>
      <c r="E4433" t="s">
        <v>59</v>
      </c>
      <c r="F4433" s="14">
        <f t="shared" si="552"/>
        <v>2</v>
      </c>
      <c r="G4433" t="s">
        <v>84</v>
      </c>
      <c r="H4433" t="s">
        <v>85</v>
      </c>
      <c r="I4433" t="s">
        <v>86</v>
      </c>
      <c r="J4433" t="str">
        <f t="shared" si="559"/>
        <v>Tegucigalpa,Francisco Morazán,Honduras</v>
      </c>
      <c r="K4433" t="s">
        <v>4485</v>
      </c>
      <c r="L4433" t="s">
        <v>24</v>
      </c>
      <c r="M4433" t="s">
        <v>42</v>
      </c>
      <c r="N4433" t="s">
        <v>88</v>
      </c>
      <c r="O4433" t="s">
        <v>1641</v>
      </c>
      <c r="P4433" s="4">
        <v>138.768</v>
      </c>
      <c r="Q4433" s="14">
        <f t="shared" si="553"/>
        <v>1</v>
      </c>
      <c r="R4433">
        <v>2</v>
      </c>
      <c r="S4433" s="14">
        <f t="shared" si="554"/>
        <v>1</v>
      </c>
      <c r="T4433">
        <v>0.4</v>
      </c>
      <c r="U4433" s="14">
        <f t="shared" si="555"/>
        <v>2</v>
      </c>
      <c r="V4433" s="4">
        <v>-92.512000000000015</v>
      </c>
      <c r="W4433" s="14">
        <f t="shared" si="556"/>
        <v>3</v>
      </c>
      <c r="X4433">
        <v>13.444999999999999</v>
      </c>
      <c r="Y4433" s="14">
        <f t="shared" si="557"/>
        <v>1</v>
      </c>
      <c r="Z4433" t="s">
        <v>28</v>
      </c>
      <c r="AA4433" s="14">
        <f t="shared" si="558"/>
        <v>2</v>
      </c>
    </row>
    <row r="4434" spans="1:27" ht="15" customHeight="1" x14ac:dyDescent="0.25">
      <c r="A4434" t="s">
        <v>5012</v>
      </c>
      <c r="B4434" s="6">
        <v>42166</v>
      </c>
      <c r="C4434" s="6">
        <v>42171</v>
      </c>
      <c r="D4434" t="s">
        <v>19</v>
      </c>
      <c r="E4434" t="s">
        <v>20</v>
      </c>
      <c r="F4434" s="14">
        <f t="shared" si="552"/>
        <v>1</v>
      </c>
      <c r="G4434" t="s">
        <v>3905</v>
      </c>
      <c r="H4434" t="s">
        <v>3905</v>
      </c>
      <c r="I4434" t="s">
        <v>3906</v>
      </c>
      <c r="J4434" t="str">
        <f t="shared" si="559"/>
        <v>Kinshasa,Kinshasa,Democratic Republic of the Congo</v>
      </c>
      <c r="K4434" t="s">
        <v>4474</v>
      </c>
      <c r="L4434" t="s">
        <v>3867</v>
      </c>
      <c r="M4434" t="s">
        <v>42</v>
      </c>
      <c r="N4434" t="s">
        <v>43</v>
      </c>
      <c r="O4434" t="s">
        <v>1730</v>
      </c>
      <c r="P4434" s="4">
        <v>122.25</v>
      </c>
      <c r="Q4434" s="14">
        <f t="shared" si="553"/>
        <v>1</v>
      </c>
      <c r="R4434">
        <v>1</v>
      </c>
      <c r="S4434" s="14">
        <f t="shared" si="554"/>
        <v>1</v>
      </c>
      <c r="T4434">
        <v>0</v>
      </c>
      <c r="U4434" s="14">
        <f t="shared" si="555"/>
        <v>1</v>
      </c>
      <c r="V4434" s="4">
        <v>24.450000000000003</v>
      </c>
      <c r="W4434" s="14">
        <f t="shared" si="556"/>
        <v>1</v>
      </c>
      <c r="X4434">
        <v>13.44</v>
      </c>
      <c r="Y4434" s="14">
        <f t="shared" si="557"/>
        <v>1</v>
      </c>
      <c r="Z4434" t="s">
        <v>28</v>
      </c>
      <c r="AA4434" s="14">
        <f t="shared" si="558"/>
        <v>2</v>
      </c>
    </row>
    <row r="4435" spans="1:27" ht="15" customHeight="1" x14ac:dyDescent="0.25">
      <c r="A4435" t="s">
        <v>7613</v>
      </c>
      <c r="B4435" s="6">
        <v>42051</v>
      </c>
      <c r="C4435" s="6">
        <v>42057</v>
      </c>
      <c r="D4435" t="s">
        <v>19</v>
      </c>
      <c r="E4435" t="s">
        <v>20</v>
      </c>
      <c r="F4435" s="14">
        <f t="shared" si="552"/>
        <v>1</v>
      </c>
      <c r="G4435" t="s">
        <v>1987</v>
      </c>
      <c r="H4435" t="s">
        <v>1882</v>
      </c>
      <c r="I4435" t="s">
        <v>1823</v>
      </c>
      <c r="J4435" t="str">
        <f t="shared" si="559"/>
        <v>Avignon,Provence-Alpes-Côte d'Azur,France</v>
      </c>
      <c r="K4435" t="s">
        <v>4477</v>
      </c>
      <c r="L4435" t="s">
        <v>4471</v>
      </c>
      <c r="M4435" t="s">
        <v>42</v>
      </c>
      <c r="N4435" t="s">
        <v>47</v>
      </c>
      <c r="O4435" t="s">
        <v>200</v>
      </c>
      <c r="P4435" s="4">
        <v>216.71999999999997</v>
      </c>
      <c r="Q4435" s="14">
        <f t="shared" si="553"/>
        <v>1</v>
      </c>
      <c r="R4435">
        <v>6</v>
      </c>
      <c r="S4435" s="14">
        <f t="shared" si="554"/>
        <v>1</v>
      </c>
      <c r="T4435">
        <v>0</v>
      </c>
      <c r="U4435" s="14">
        <f t="shared" si="555"/>
        <v>1</v>
      </c>
      <c r="V4435" s="4">
        <v>43.199999999999996</v>
      </c>
      <c r="W4435" s="14">
        <f t="shared" si="556"/>
        <v>1</v>
      </c>
      <c r="X4435">
        <v>13.42</v>
      </c>
      <c r="Y4435" s="14">
        <f t="shared" si="557"/>
        <v>1</v>
      </c>
      <c r="Z4435" t="s">
        <v>28</v>
      </c>
      <c r="AA4435" s="14">
        <f t="shared" si="558"/>
        <v>2</v>
      </c>
    </row>
    <row r="4436" spans="1:27" ht="15" customHeight="1" x14ac:dyDescent="0.25">
      <c r="A4436" t="s">
        <v>5534</v>
      </c>
      <c r="B4436" s="6">
        <v>42235</v>
      </c>
      <c r="C4436" s="6">
        <v>42237</v>
      </c>
      <c r="D4436" t="s">
        <v>75</v>
      </c>
      <c r="E4436" t="s">
        <v>54</v>
      </c>
      <c r="F4436" s="14">
        <f t="shared" si="552"/>
        <v>3</v>
      </c>
      <c r="G4436" t="s">
        <v>2388</v>
      </c>
      <c r="H4436" t="s">
        <v>10393</v>
      </c>
      <c r="I4436" t="s">
        <v>1823</v>
      </c>
      <c r="J4436" t="str">
        <f t="shared" si="559"/>
        <v>Lunel,Languedoc-Roussillon-Midi-Pyrénées,France</v>
      </c>
      <c r="K4436" t="s">
        <v>4477</v>
      </c>
      <c r="L4436" t="s">
        <v>4471</v>
      </c>
      <c r="M4436" t="s">
        <v>25</v>
      </c>
      <c r="N4436" t="s">
        <v>45</v>
      </c>
      <c r="O4436" t="s">
        <v>125</v>
      </c>
      <c r="P4436" s="4">
        <v>75.240000000000009</v>
      </c>
      <c r="Q4436" s="14">
        <f t="shared" si="553"/>
        <v>1</v>
      </c>
      <c r="R4436">
        <v>3</v>
      </c>
      <c r="S4436" s="14">
        <f t="shared" si="554"/>
        <v>1</v>
      </c>
      <c r="T4436">
        <v>0</v>
      </c>
      <c r="U4436" s="14">
        <f t="shared" si="555"/>
        <v>1</v>
      </c>
      <c r="V4436" s="4">
        <v>9</v>
      </c>
      <c r="W4436" s="14">
        <f t="shared" si="556"/>
        <v>1</v>
      </c>
      <c r="X4436">
        <v>13.41</v>
      </c>
      <c r="Y4436" s="14">
        <f t="shared" si="557"/>
        <v>1</v>
      </c>
      <c r="Z4436" t="s">
        <v>28</v>
      </c>
      <c r="AA4436" s="14">
        <f t="shared" si="558"/>
        <v>2</v>
      </c>
    </row>
    <row r="4437" spans="1:27" ht="15" customHeight="1" x14ac:dyDescent="0.25">
      <c r="A4437" t="s">
        <v>6358</v>
      </c>
      <c r="B4437" s="6">
        <v>42181</v>
      </c>
      <c r="C4437" s="6">
        <v>42187</v>
      </c>
      <c r="D4437" t="s">
        <v>19</v>
      </c>
      <c r="E4437" t="s">
        <v>59</v>
      </c>
      <c r="F4437" s="14">
        <f t="shared" si="552"/>
        <v>2</v>
      </c>
      <c r="G4437" t="s">
        <v>2599</v>
      </c>
      <c r="H4437" t="s">
        <v>682</v>
      </c>
      <c r="I4437" t="s">
        <v>2571</v>
      </c>
      <c r="J4437" t="str">
        <f t="shared" si="559"/>
        <v>Melbourne,Victoria,Australia</v>
      </c>
      <c r="K4437" t="s">
        <v>2572</v>
      </c>
      <c r="L4437" t="s">
        <v>4469</v>
      </c>
      <c r="M4437" t="s">
        <v>25</v>
      </c>
      <c r="N4437" t="s">
        <v>45</v>
      </c>
      <c r="O4437" t="s">
        <v>1176</v>
      </c>
      <c r="P4437" s="4">
        <v>120.93300000000002</v>
      </c>
      <c r="Q4437" s="14">
        <f t="shared" si="553"/>
        <v>1</v>
      </c>
      <c r="R4437">
        <v>3</v>
      </c>
      <c r="S4437" s="14">
        <f t="shared" si="554"/>
        <v>1</v>
      </c>
      <c r="T4437">
        <v>0.1</v>
      </c>
      <c r="U4437" s="14">
        <f t="shared" si="555"/>
        <v>1</v>
      </c>
      <c r="V4437" s="4">
        <v>44.252999999999993</v>
      </c>
      <c r="W4437" s="14">
        <f t="shared" si="556"/>
        <v>1</v>
      </c>
      <c r="X4437">
        <v>13.41</v>
      </c>
      <c r="Y4437" s="14">
        <f t="shared" si="557"/>
        <v>1</v>
      </c>
      <c r="Z4437" t="s">
        <v>28</v>
      </c>
      <c r="AA4437" s="14">
        <f t="shared" si="558"/>
        <v>2</v>
      </c>
    </row>
    <row r="4438" spans="1:27" ht="15" customHeight="1" x14ac:dyDescent="0.25">
      <c r="A4438" t="s">
        <v>7900</v>
      </c>
      <c r="B4438" s="6">
        <v>42140</v>
      </c>
      <c r="C4438" s="6">
        <v>42144</v>
      </c>
      <c r="D4438" t="s">
        <v>19</v>
      </c>
      <c r="E4438" t="s">
        <v>59</v>
      </c>
      <c r="F4438" s="14">
        <f t="shared" si="552"/>
        <v>2</v>
      </c>
      <c r="G4438" t="s">
        <v>68</v>
      </c>
      <c r="H4438" t="s">
        <v>68</v>
      </c>
      <c r="I4438" t="s">
        <v>69</v>
      </c>
      <c r="J4438" t="str">
        <f t="shared" si="559"/>
        <v>Santiago,Santiago,Chile</v>
      </c>
      <c r="K4438" t="s">
        <v>4475</v>
      </c>
      <c r="L4438" t="s">
        <v>24</v>
      </c>
      <c r="M4438" t="s">
        <v>25</v>
      </c>
      <c r="N4438" t="s">
        <v>39</v>
      </c>
      <c r="O4438" t="s">
        <v>364</v>
      </c>
      <c r="P4438" s="4">
        <v>102.8</v>
      </c>
      <c r="Q4438" s="14">
        <f t="shared" si="553"/>
        <v>1</v>
      </c>
      <c r="R4438">
        <v>4</v>
      </c>
      <c r="S4438" s="14">
        <f t="shared" si="554"/>
        <v>1</v>
      </c>
      <c r="T4438">
        <v>0</v>
      </c>
      <c r="U4438" s="14">
        <f t="shared" si="555"/>
        <v>1</v>
      </c>
      <c r="V4438" s="4">
        <v>26.72</v>
      </c>
      <c r="W4438" s="14">
        <f t="shared" si="556"/>
        <v>1</v>
      </c>
      <c r="X4438">
        <v>13.398</v>
      </c>
      <c r="Y4438" s="14">
        <f t="shared" si="557"/>
        <v>1</v>
      </c>
      <c r="Z4438" t="s">
        <v>71</v>
      </c>
      <c r="AA4438" s="14">
        <f t="shared" si="558"/>
        <v>3</v>
      </c>
    </row>
    <row r="4439" spans="1:27" ht="15" customHeight="1" x14ac:dyDescent="0.25">
      <c r="A4439" t="s">
        <v>10360</v>
      </c>
      <c r="B4439" s="6">
        <v>42166</v>
      </c>
      <c r="C4439" s="6">
        <v>42171</v>
      </c>
      <c r="D4439" t="s">
        <v>67</v>
      </c>
      <c r="E4439" t="s">
        <v>20</v>
      </c>
      <c r="F4439" s="14">
        <f t="shared" si="552"/>
        <v>1</v>
      </c>
      <c r="G4439" t="s">
        <v>2597</v>
      </c>
      <c r="H4439" t="s">
        <v>2598</v>
      </c>
      <c r="I4439" t="s">
        <v>2571</v>
      </c>
      <c r="J4439" t="str">
        <f t="shared" si="559"/>
        <v>Perth,Western Australia,Australia</v>
      </c>
      <c r="K4439" t="s">
        <v>2572</v>
      </c>
      <c r="L4439" t="s">
        <v>4469</v>
      </c>
      <c r="M4439" t="s">
        <v>42</v>
      </c>
      <c r="N4439" t="s">
        <v>80</v>
      </c>
      <c r="O4439" t="s">
        <v>517</v>
      </c>
      <c r="P4439" s="4">
        <v>129.84299999999999</v>
      </c>
      <c r="Q4439" s="14">
        <f t="shared" si="553"/>
        <v>1</v>
      </c>
      <c r="R4439">
        <v>1</v>
      </c>
      <c r="S4439" s="14">
        <f t="shared" si="554"/>
        <v>1</v>
      </c>
      <c r="T4439">
        <v>0.1</v>
      </c>
      <c r="U4439" s="14">
        <f t="shared" si="555"/>
        <v>1</v>
      </c>
      <c r="V4439" s="4">
        <v>-8.6669999999999998</v>
      </c>
      <c r="W4439" s="14">
        <f t="shared" si="556"/>
        <v>3</v>
      </c>
      <c r="X4439">
        <v>13.39</v>
      </c>
      <c r="Y4439" s="14">
        <f t="shared" si="557"/>
        <v>1</v>
      </c>
      <c r="Z4439" t="s">
        <v>28</v>
      </c>
      <c r="AA4439" s="14">
        <f t="shared" si="558"/>
        <v>2</v>
      </c>
    </row>
    <row r="4440" spans="1:27" ht="15" customHeight="1" x14ac:dyDescent="0.25">
      <c r="A4440" t="s">
        <v>8901</v>
      </c>
      <c r="B4440" s="6">
        <v>42272</v>
      </c>
      <c r="C4440" s="6">
        <v>42279</v>
      </c>
      <c r="D4440" t="s">
        <v>19</v>
      </c>
      <c r="E4440" t="s">
        <v>20</v>
      </c>
      <c r="F4440" s="14">
        <f t="shared" si="552"/>
        <v>1</v>
      </c>
      <c r="G4440" t="s">
        <v>1925</v>
      </c>
      <c r="H4440" t="s">
        <v>1926</v>
      </c>
      <c r="I4440" t="s">
        <v>1827</v>
      </c>
      <c r="J4440" t="str">
        <f t="shared" si="559"/>
        <v>Munster,Lower Saxony,Germany</v>
      </c>
      <c r="K4440" t="s">
        <v>4477</v>
      </c>
      <c r="L4440" t="s">
        <v>4471</v>
      </c>
      <c r="M4440" t="s">
        <v>25</v>
      </c>
      <c r="N4440" t="s">
        <v>37</v>
      </c>
      <c r="O4440" t="s">
        <v>1098</v>
      </c>
      <c r="P4440" s="4">
        <v>184.59000000000003</v>
      </c>
      <c r="Q4440" s="14">
        <f t="shared" si="553"/>
        <v>1</v>
      </c>
      <c r="R4440">
        <v>7</v>
      </c>
      <c r="S4440" s="14">
        <f t="shared" si="554"/>
        <v>1</v>
      </c>
      <c r="T4440">
        <v>0</v>
      </c>
      <c r="U4440" s="14">
        <f t="shared" si="555"/>
        <v>1</v>
      </c>
      <c r="V4440" s="4">
        <v>75.600000000000009</v>
      </c>
      <c r="W4440" s="14">
        <f t="shared" si="556"/>
        <v>1</v>
      </c>
      <c r="X4440">
        <v>13.38</v>
      </c>
      <c r="Y4440" s="14">
        <f t="shared" si="557"/>
        <v>1</v>
      </c>
      <c r="Z4440" t="s">
        <v>28</v>
      </c>
      <c r="AA4440" s="14">
        <f t="shared" si="558"/>
        <v>2</v>
      </c>
    </row>
    <row r="4441" spans="1:27" ht="15" customHeight="1" x14ac:dyDescent="0.25">
      <c r="A4441" t="s">
        <v>5577</v>
      </c>
      <c r="B4441" s="6">
        <v>42116</v>
      </c>
      <c r="C4441" s="6">
        <v>42120</v>
      </c>
      <c r="D4441" t="s">
        <v>67</v>
      </c>
      <c r="E4441" t="s">
        <v>59</v>
      </c>
      <c r="F4441" s="14">
        <f t="shared" si="552"/>
        <v>2</v>
      </c>
      <c r="G4441" t="s">
        <v>2569</v>
      </c>
      <c r="H4441" t="s">
        <v>2570</v>
      </c>
      <c r="I4441" t="s">
        <v>2571</v>
      </c>
      <c r="J4441" t="str">
        <f t="shared" si="559"/>
        <v>Sydney,New South Wales,Australia</v>
      </c>
      <c r="K4441" t="s">
        <v>2572</v>
      </c>
      <c r="L4441" t="s">
        <v>4469</v>
      </c>
      <c r="M4441" t="s">
        <v>25</v>
      </c>
      <c r="N4441" t="s">
        <v>45</v>
      </c>
      <c r="O4441" t="s">
        <v>1727</v>
      </c>
      <c r="P4441" s="4">
        <v>86.562000000000012</v>
      </c>
      <c r="Q4441" s="14">
        <f t="shared" si="553"/>
        <v>1</v>
      </c>
      <c r="R4441">
        <v>2</v>
      </c>
      <c r="S4441" s="14">
        <f t="shared" si="554"/>
        <v>1</v>
      </c>
      <c r="T4441">
        <v>0.1</v>
      </c>
      <c r="U4441" s="14">
        <f t="shared" si="555"/>
        <v>1</v>
      </c>
      <c r="V4441" s="4">
        <v>26.921999999999997</v>
      </c>
      <c r="W4441" s="14">
        <f t="shared" si="556"/>
        <v>1</v>
      </c>
      <c r="X4441">
        <v>13.37</v>
      </c>
      <c r="Y4441" s="14">
        <f t="shared" si="557"/>
        <v>1</v>
      </c>
      <c r="Z4441" t="s">
        <v>71</v>
      </c>
      <c r="AA4441" s="14">
        <f t="shared" si="558"/>
        <v>3</v>
      </c>
    </row>
    <row r="4442" spans="1:27" ht="15" customHeight="1" x14ac:dyDescent="0.25">
      <c r="A4442" t="s">
        <v>7151</v>
      </c>
      <c r="B4442" s="6">
        <v>42026</v>
      </c>
      <c r="C4442" s="6">
        <v>42030</v>
      </c>
      <c r="D4442" t="s">
        <v>19</v>
      </c>
      <c r="E4442" t="s">
        <v>59</v>
      </c>
      <c r="F4442" s="14">
        <f t="shared" si="552"/>
        <v>2</v>
      </c>
      <c r="G4442" t="s">
        <v>1982</v>
      </c>
      <c r="H4442" t="s">
        <v>1826</v>
      </c>
      <c r="I4442" t="s">
        <v>1827</v>
      </c>
      <c r="J4442" t="str">
        <f t="shared" si="559"/>
        <v>Essen,North Rhine-Westphalia,Germany</v>
      </c>
      <c r="K4442" t="s">
        <v>4477</v>
      </c>
      <c r="L4442" t="s">
        <v>4471</v>
      </c>
      <c r="M4442" t="s">
        <v>25</v>
      </c>
      <c r="N4442" t="s">
        <v>145</v>
      </c>
      <c r="O4442" t="s">
        <v>1714</v>
      </c>
      <c r="P4442" s="4">
        <v>145.53000000000003</v>
      </c>
      <c r="Q4442" s="14">
        <f t="shared" si="553"/>
        <v>1</v>
      </c>
      <c r="R4442">
        <v>3</v>
      </c>
      <c r="S4442" s="14">
        <f t="shared" si="554"/>
        <v>1</v>
      </c>
      <c r="T4442">
        <v>0</v>
      </c>
      <c r="U4442" s="14">
        <f t="shared" si="555"/>
        <v>1</v>
      </c>
      <c r="V4442" s="4">
        <v>20.339999999999996</v>
      </c>
      <c r="W4442" s="14">
        <f t="shared" si="556"/>
        <v>1</v>
      </c>
      <c r="X4442">
        <v>13.37</v>
      </c>
      <c r="Y4442" s="14">
        <f t="shared" si="557"/>
        <v>1</v>
      </c>
      <c r="Z4442" t="s">
        <v>28</v>
      </c>
      <c r="AA4442" s="14">
        <f t="shared" si="558"/>
        <v>2</v>
      </c>
    </row>
    <row r="4443" spans="1:27" ht="15" customHeight="1" x14ac:dyDescent="0.25">
      <c r="A4443" t="s">
        <v>7522</v>
      </c>
      <c r="B4443" s="6">
        <v>42039</v>
      </c>
      <c r="C4443" s="6">
        <v>42044</v>
      </c>
      <c r="D4443" t="s">
        <v>19</v>
      </c>
      <c r="E4443" t="s">
        <v>20</v>
      </c>
      <c r="F4443" s="14">
        <f t="shared" si="552"/>
        <v>1</v>
      </c>
      <c r="G4443" t="s">
        <v>3067</v>
      </c>
      <c r="H4443" t="s">
        <v>3068</v>
      </c>
      <c r="I4443" t="s">
        <v>3064</v>
      </c>
      <c r="J4443" t="str">
        <f t="shared" si="559"/>
        <v>Manukau City,Auckland,New Zealand</v>
      </c>
      <c r="K4443" t="s">
        <v>2572</v>
      </c>
      <c r="L4443" t="s">
        <v>4469</v>
      </c>
      <c r="M4443" t="s">
        <v>30</v>
      </c>
      <c r="N4443" t="s">
        <v>33</v>
      </c>
      <c r="O4443" t="s">
        <v>1611</v>
      </c>
      <c r="P4443" s="4">
        <v>232.84800000000001</v>
      </c>
      <c r="Q4443" s="14">
        <f t="shared" si="553"/>
        <v>1</v>
      </c>
      <c r="R4443">
        <v>2</v>
      </c>
      <c r="S4443" s="14">
        <f t="shared" si="554"/>
        <v>1</v>
      </c>
      <c r="T4443">
        <v>0.4</v>
      </c>
      <c r="U4443" s="14">
        <f t="shared" si="555"/>
        <v>2</v>
      </c>
      <c r="V4443" s="4">
        <v>-97.032000000000039</v>
      </c>
      <c r="W4443" s="14">
        <f t="shared" si="556"/>
        <v>3</v>
      </c>
      <c r="X4443">
        <v>13.37</v>
      </c>
      <c r="Y4443" s="14">
        <f t="shared" si="557"/>
        <v>1</v>
      </c>
      <c r="Z4443" t="s">
        <v>28</v>
      </c>
      <c r="AA4443" s="14">
        <f t="shared" si="558"/>
        <v>2</v>
      </c>
    </row>
    <row r="4444" spans="1:27" ht="15" customHeight="1" x14ac:dyDescent="0.25">
      <c r="A4444" t="s">
        <v>4858</v>
      </c>
      <c r="B4444" s="6">
        <v>42314</v>
      </c>
      <c r="C4444" s="6">
        <v>42320</v>
      </c>
      <c r="D4444" t="s">
        <v>19</v>
      </c>
      <c r="E4444" t="s">
        <v>20</v>
      </c>
      <c r="F4444" s="14">
        <f t="shared" si="552"/>
        <v>1</v>
      </c>
      <c r="G4444" t="s">
        <v>1670</v>
      </c>
      <c r="H4444" t="s">
        <v>1671</v>
      </c>
      <c r="I4444" t="s">
        <v>197</v>
      </c>
      <c r="J4444" t="str">
        <f t="shared" si="559"/>
        <v>Santa Rosa,La Pampa,Argentina</v>
      </c>
      <c r="K4444" t="s">
        <v>4475</v>
      </c>
      <c r="L4444" t="s">
        <v>24</v>
      </c>
      <c r="M4444" t="s">
        <v>42</v>
      </c>
      <c r="N4444" t="s">
        <v>47</v>
      </c>
      <c r="O4444" t="s">
        <v>432</v>
      </c>
      <c r="P4444" s="4">
        <v>206.66399999999999</v>
      </c>
      <c r="Q4444" s="14">
        <f t="shared" si="553"/>
        <v>1</v>
      </c>
      <c r="R4444">
        <v>2</v>
      </c>
      <c r="S4444" s="14">
        <f t="shared" si="554"/>
        <v>1</v>
      </c>
      <c r="T4444">
        <v>0.4</v>
      </c>
      <c r="U4444" s="14">
        <f t="shared" si="555"/>
        <v>2</v>
      </c>
      <c r="V4444" s="4">
        <v>-79.256000000000014</v>
      </c>
      <c r="W4444" s="14">
        <f t="shared" si="556"/>
        <v>3</v>
      </c>
      <c r="X4444">
        <v>13.366999999999999</v>
      </c>
      <c r="Y4444" s="14">
        <f t="shared" si="557"/>
        <v>1</v>
      </c>
      <c r="Z4444" t="s">
        <v>28</v>
      </c>
      <c r="AA4444" s="14">
        <f t="shared" si="558"/>
        <v>2</v>
      </c>
    </row>
    <row r="4445" spans="1:27" ht="15" customHeight="1" x14ac:dyDescent="0.25">
      <c r="A4445" t="s">
        <v>9698</v>
      </c>
      <c r="B4445" s="6">
        <v>42333</v>
      </c>
      <c r="C4445" s="6">
        <v>42336</v>
      </c>
      <c r="D4445" t="s">
        <v>67</v>
      </c>
      <c r="E4445" t="s">
        <v>20</v>
      </c>
      <c r="F4445" s="14">
        <f t="shared" si="552"/>
        <v>1</v>
      </c>
      <c r="G4445" t="s">
        <v>421</v>
      </c>
      <c r="H4445" t="s">
        <v>248</v>
      </c>
      <c r="I4445" t="s">
        <v>86</v>
      </c>
      <c r="J4445" t="str">
        <f t="shared" si="559"/>
        <v>San Pedro Sula,Cortés,Honduras</v>
      </c>
      <c r="K4445" t="s">
        <v>4485</v>
      </c>
      <c r="L4445" t="s">
        <v>24</v>
      </c>
      <c r="M4445" t="s">
        <v>42</v>
      </c>
      <c r="N4445" t="s">
        <v>80</v>
      </c>
      <c r="O4445" t="s">
        <v>785</v>
      </c>
      <c r="P4445" s="4">
        <v>66.497599999999991</v>
      </c>
      <c r="Q4445" s="14">
        <f t="shared" si="553"/>
        <v>1</v>
      </c>
      <c r="R4445">
        <v>1</v>
      </c>
      <c r="S4445" s="14">
        <f t="shared" si="554"/>
        <v>1</v>
      </c>
      <c r="T4445">
        <v>0.40200000000000002</v>
      </c>
      <c r="U4445" s="14">
        <f t="shared" si="555"/>
        <v>2</v>
      </c>
      <c r="V4445" s="4">
        <v>-3.5623999999999967</v>
      </c>
      <c r="W4445" s="14">
        <f t="shared" si="556"/>
        <v>3</v>
      </c>
      <c r="X4445">
        <v>13.340999999999999</v>
      </c>
      <c r="Y4445" s="14">
        <f t="shared" si="557"/>
        <v>1</v>
      </c>
      <c r="Z4445" t="s">
        <v>71</v>
      </c>
      <c r="AA4445" s="14">
        <f t="shared" si="558"/>
        <v>3</v>
      </c>
    </row>
    <row r="4446" spans="1:27" ht="15" customHeight="1" x14ac:dyDescent="0.25">
      <c r="A4446" t="s">
        <v>5402</v>
      </c>
      <c r="B4446" s="6">
        <v>42179</v>
      </c>
      <c r="C4446" s="6">
        <v>42182</v>
      </c>
      <c r="D4446" t="s">
        <v>75</v>
      </c>
      <c r="E4446" t="s">
        <v>59</v>
      </c>
      <c r="F4446" s="14">
        <f t="shared" si="552"/>
        <v>2</v>
      </c>
      <c r="G4446" t="s">
        <v>2636</v>
      </c>
      <c r="H4446" t="s">
        <v>2636</v>
      </c>
      <c r="I4446" t="s">
        <v>2579</v>
      </c>
      <c r="J4446" t="str">
        <f t="shared" si="559"/>
        <v>Jakarta,Jakarta,Indonesia</v>
      </c>
      <c r="K4446" t="s">
        <v>4481</v>
      </c>
      <c r="L4446" t="s">
        <v>4469</v>
      </c>
      <c r="M4446" t="s">
        <v>30</v>
      </c>
      <c r="N4446" t="s">
        <v>31</v>
      </c>
      <c r="O4446" t="s">
        <v>1167</v>
      </c>
      <c r="P4446" s="4">
        <v>41.259599999999992</v>
      </c>
      <c r="Q4446" s="14">
        <f t="shared" si="553"/>
        <v>1</v>
      </c>
      <c r="R4446">
        <v>3</v>
      </c>
      <c r="S4446" s="14">
        <f t="shared" si="554"/>
        <v>1</v>
      </c>
      <c r="T4446">
        <v>0.27</v>
      </c>
      <c r="U4446" s="14">
        <f t="shared" si="555"/>
        <v>1</v>
      </c>
      <c r="V4446" s="4">
        <v>9.5795999999999992</v>
      </c>
      <c r="W4446" s="14">
        <f t="shared" si="556"/>
        <v>1</v>
      </c>
      <c r="X4446">
        <v>13.34</v>
      </c>
      <c r="Y4446" s="14">
        <f t="shared" si="557"/>
        <v>1</v>
      </c>
      <c r="Z4446" t="s">
        <v>106</v>
      </c>
      <c r="AA4446" s="14">
        <f t="shared" si="558"/>
        <v>4</v>
      </c>
    </row>
    <row r="4447" spans="1:27" ht="15" customHeight="1" x14ac:dyDescent="0.25">
      <c r="A4447" t="s">
        <v>7959</v>
      </c>
      <c r="B4447" s="6">
        <v>42195</v>
      </c>
      <c r="C4447" s="6">
        <v>42199</v>
      </c>
      <c r="D4447" t="s">
        <v>19</v>
      </c>
      <c r="E4447" t="s">
        <v>20</v>
      </c>
      <c r="F4447" s="14">
        <f t="shared" si="552"/>
        <v>1</v>
      </c>
      <c r="G4447" t="s">
        <v>2072</v>
      </c>
      <c r="H4447" t="s">
        <v>1820</v>
      </c>
      <c r="I4447" t="s">
        <v>1821</v>
      </c>
      <c r="J4447" t="str">
        <f t="shared" si="559"/>
        <v>Rotherham,England,United Kingdom</v>
      </c>
      <c r="K4447" t="s">
        <v>4484</v>
      </c>
      <c r="L4447" t="s">
        <v>4471</v>
      </c>
      <c r="M4447" t="s">
        <v>25</v>
      </c>
      <c r="N4447" t="s">
        <v>51</v>
      </c>
      <c r="O4447" t="s">
        <v>1657</v>
      </c>
      <c r="P4447" s="4">
        <v>100.26</v>
      </c>
      <c r="Q4447" s="14">
        <f t="shared" si="553"/>
        <v>1</v>
      </c>
      <c r="R4447">
        <v>6</v>
      </c>
      <c r="S4447" s="14">
        <f t="shared" si="554"/>
        <v>1</v>
      </c>
      <c r="T4447">
        <v>0</v>
      </c>
      <c r="U4447" s="14">
        <f t="shared" si="555"/>
        <v>1</v>
      </c>
      <c r="V4447" s="4">
        <v>25.02</v>
      </c>
      <c r="W4447" s="14">
        <f t="shared" si="556"/>
        <v>1</v>
      </c>
      <c r="X4447">
        <v>13.34</v>
      </c>
      <c r="Y4447" s="14">
        <f t="shared" si="557"/>
        <v>1</v>
      </c>
      <c r="Z4447" t="s">
        <v>71</v>
      </c>
      <c r="AA4447" s="14">
        <f t="shared" si="558"/>
        <v>3</v>
      </c>
    </row>
    <row r="4448" spans="1:27" ht="15" customHeight="1" x14ac:dyDescent="0.25">
      <c r="A4448" t="s">
        <v>6327</v>
      </c>
      <c r="B4448" s="6">
        <v>42326</v>
      </c>
      <c r="C4448" s="6">
        <v>42330</v>
      </c>
      <c r="D4448" t="s">
        <v>19</v>
      </c>
      <c r="E4448" t="s">
        <v>20</v>
      </c>
      <c r="F4448" s="14">
        <f t="shared" si="552"/>
        <v>1</v>
      </c>
      <c r="G4448" t="s">
        <v>3956</v>
      </c>
      <c r="H4448" t="s">
        <v>3957</v>
      </c>
      <c r="I4448" t="s">
        <v>3881</v>
      </c>
      <c r="J4448" t="str">
        <f t="shared" si="559"/>
        <v>Casablanca,Grand Casablanca,Morocco</v>
      </c>
      <c r="K4448" t="s">
        <v>4473</v>
      </c>
      <c r="L4448" t="s">
        <v>3867</v>
      </c>
      <c r="M4448" t="s">
        <v>42</v>
      </c>
      <c r="N4448" t="s">
        <v>88</v>
      </c>
      <c r="O4448" t="s">
        <v>1153</v>
      </c>
      <c r="P4448" s="4">
        <v>166.89000000000001</v>
      </c>
      <c r="Q4448" s="14">
        <f t="shared" si="553"/>
        <v>1</v>
      </c>
      <c r="R4448">
        <v>1</v>
      </c>
      <c r="S4448" s="14">
        <f t="shared" si="554"/>
        <v>1</v>
      </c>
      <c r="T4448">
        <v>0</v>
      </c>
      <c r="U4448" s="14">
        <f t="shared" si="555"/>
        <v>1</v>
      </c>
      <c r="V4448" s="4">
        <v>25.02</v>
      </c>
      <c r="W4448" s="14">
        <f t="shared" si="556"/>
        <v>1</v>
      </c>
      <c r="X4448">
        <v>13.33</v>
      </c>
      <c r="Y4448" s="14">
        <f t="shared" si="557"/>
        <v>1</v>
      </c>
      <c r="Z4448" t="s">
        <v>28</v>
      </c>
      <c r="AA4448" s="14">
        <f t="shared" si="558"/>
        <v>2</v>
      </c>
    </row>
    <row r="4449" spans="1:27" ht="15" customHeight="1" x14ac:dyDescent="0.25">
      <c r="A4449" t="s">
        <v>6730</v>
      </c>
      <c r="B4449" s="6">
        <v>42035</v>
      </c>
      <c r="C4449" s="6">
        <v>42040</v>
      </c>
      <c r="D4449" t="s">
        <v>19</v>
      </c>
      <c r="E4449" t="s">
        <v>20</v>
      </c>
      <c r="F4449" s="14">
        <f t="shared" si="552"/>
        <v>1</v>
      </c>
      <c r="G4449" t="s">
        <v>3309</v>
      </c>
      <c r="H4449" t="s">
        <v>3100</v>
      </c>
      <c r="I4449" t="s">
        <v>3095</v>
      </c>
      <c r="J4449" t="str">
        <f t="shared" si="559"/>
        <v>Miami,Florida,United States</v>
      </c>
      <c r="K4449" t="s">
        <v>4488</v>
      </c>
      <c r="L4449" t="s">
        <v>4482</v>
      </c>
      <c r="M4449" t="s">
        <v>30</v>
      </c>
      <c r="N4449" t="s">
        <v>52</v>
      </c>
      <c r="O4449" t="s">
        <v>3834</v>
      </c>
      <c r="P4449" s="4">
        <v>419.13599999999997</v>
      </c>
      <c r="Q4449" s="14">
        <f t="shared" si="553"/>
        <v>1</v>
      </c>
      <c r="R4449">
        <v>4</v>
      </c>
      <c r="S4449" s="14">
        <f t="shared" si="554"/>
        <v>1</v>
      </c>
      <c r="T4449">
        <v>0.2</v>
      </c>
      <c r="U4449" s="14">
        <f t="shared" si="555"/>
        <v>1</v>
      </c>
      <c r="V4449" s="4">
        <v>-68.1096</v>
      </c>
      <c r="W4449" s="14">
        <f t="shared" si="556"/>
        <v>3</v>
      </c>
      <c r="X4449">
        <v>29.66</v>
      </c>
      <c r="Y4449" s="14">
        <f t="shared" si="557"/>
        <v>1</v>
      </c>
      <c r="Z4449" t="s">
        <v>28</v>
      </c>
      <c r="AA4449" s="14">
        <f t="shared" si="558"/>
        <v>2</v>
      </c>
    </row>
    <row r="4450" spans="1:27" ht="15" customHeight="1" x14ac:dyDescent="0.25">
      <c r="A4450" t="s">
        <v>7629</v>
      </c>
      <c r="B4450" s="6">
        <v>42154</v>
      </c>
      <c r="C4450" s="6">
        <v>42159</v>
      </c>
      <c r="D4450" t="s">
        <v>19</v>
      </c>
      <c r="E4450" t="s">
        <v>59</v>
      </c>
      <c r="F4450" s="14">
        <f t="shared" si="552"/>
        <v>2</v>
      </c>
      <c r="G4450" t="s">
        <v>2301</v>
      </c>
      <c r="H4450" t="s">
        <v>1858</v>
      </c>
      <c r="I4450" t="s">
        <v>1834</v>
      </c>
      <c r="J4450" t="str">
        <f t="shared" si="559"/>
        <v>Anzio,Lazio,Italy</v>
      </c>
      <c r="K4450" t="s">
        <v>4472</v>
      </c>
      <c r="L4450" t="s">
        <v>4471</v>
      </c>
      <c r="M4450" t="s">
        <v>42</v>
      </c>
      <c r="N4450" t="s">
        <v>80</v>
      </c>
      <c r="O4450" t="s">
        <v>1673</v>
      </c>
      <c r="P4450" s="4">
        <v>290.7</v>
      </c>
      <c r="Q4450" s="14">
        <f t="shared" si="553"/>
        <v>1</v>
      </c>
      <c r="R4450">
        <v>2</v>
      </c>
      <c r="S4450" s="14">
        <f t="shared" si="554"/>
        <v>1</v>
      </c>
      <c r="T4450">
        <v>0</v>
      </c>
      <c r="U4450" s="14">
        <f t="shared" si="555"/>
        <v>1</v>
      </c>
      <c r="V4450" s="4">
        <v>93</v>
      </c>
      <c r="W4450" s="14">
        <f t="shared" si="556"/>
        <v>1</v>
      </c>
      <c r="X4450">
        <v>13.32</v>
      </c>
      <c r="Y4450" s="14">
        <f t="shared" si="557"/>
        <v>1</v>
      </c>
      <c r="Z4450" t="s">
        <v>28</v>
      </c>
      <c r="AA4450" s="14">
        <f t="shared" si="558"/>
        <v>2</v>
      </c>
    </row>
    <row r="4451" spans="1:27" ht="15" customHeight="1" x14ac:dyDescent="0.25">
      <c r="A4451" t="s">
        <v>10015</v>
      </c>
      <c r="B4451" s="6">
        <v>42355</v>
      </c>
      <c r="C4451" s="6">
        <v>42357</v>
      </c>
      <c r="D4451" t="s">
        <v>75</v>
      </c>
      <c r="E4451" t="s">
        <v>20</v>
      </c>
      <c r="F4451" s="14">
        <f t="shared" si="552"/>
        <v>1</v>
      </c>
      <c r="G4451" t="s">
        <v>3065</v>
      </c>
      <c r="H4451" t="s">
        <v>3066</v>
      </c>
      <c r="I4451" t="s">
        <v>3064</v>
      </c>
      <c r="J4451" t="str">
        <f t="shared" si="559"/>
        <v>Whangarei,Northland,New Zealand</v>
      </c>
      <c r="K4451" t="s">
        <v>2572</v>
      </c>
      <c r="L4451" t="s">
        <v>4469</v>
      </c>
      <c r="M4451" t="s">
        <v>25</v>
      </c>
      <c r="N4451" t="s">
        <v>35</v>
      </c>
      <c r="O4451" t="s">
        <v>330</v>
      </c>
      <c r="P4451" s="4">
        <v>56.519999999999996</v>
      </c>
      <c r="Q4451" s="14">
        <f t="shared" si="553"/>
        <v>1</v>
      </c>
      <c r="R4451">
        <v>2</v>
      </c>
      <c r="S4451" s="14">
        <f t="shared" si="554"/>
        <v>1</v>
      </c>
      <c r="T4451">
        <v>0</v>
      </c>
      <c r="U4451" s="14">
        <f t="shared" si="555"/>
        <v>1</v>
      </c>
      <c r="V4451" s="4">
        <v>23.700000000000003</v>
      </c>
      <c r="W4451" s="14">
        <f t="shared" si="556"/>
        <v>1</v>
      </c>
      <c r="X4451">
        <v>13.31</v>
      </c>
      <c r="Y4451" s="14">
        <f t="shared" si="557"/>
        <v>1</v>
      </c>
      <c r="Z4451" t="s">
        <v>71</v>
      </c>
      <c r="AA4451" s="14">
        <f t="shared" si="558"/>
        <v>3</v>
      </c>
    </row>
    <row r="4452" spans="1:27" ht="15" customHeight="1" x14ac:dyDescent="0.25">
      <c r="A4452" t="s">
        <v>6046</v>
      </c>
      <c r="B4452" s="6">
        <v>42262</v>
      </c>
      <c r="C4452" s="6">
        <v>42263</v>
      </c>
      <c r="D4452" t="s">
        <v>75</v>
      </c>
      <c r="E4452" t="s">
        <v>20</v>
      </c>
      <c r="F4452" s="14">
        <f t="shared" si="552"/>
        <v>1</v>
      </c>
      <c r="G4452" t="s">
        <v>187</v>
      </c>
      <c r="H4452" t="s">
        <v>188</v>
      </c>
      <c r="I4452" t="s">
        <v>188</v>
      </c>
      <c r="J4452" t="str">
        <f t="shared" si="559"/>
        <v>Mixco,Guatemala,Guatemala</v>
      </c>
      <c r="K4452" t="s">
        <v>4485</v>
      </c>
      <c r="L4452" t="s">
        <v>24</v>
      </c>
      <c r="M4452" t="s">
        <v>25</v>
      </c>
      <c r="N4452" t="s">
        <v>37</v>
      </c>
      <c r="O4452" t="s">
        <v>1253</v>
      </c>
      <c r="P4452" s="4">
        <v>35.239999999999995</v>
      </c>
      <c r="Q4452" s="14">
        <f t="shared" si="553"/>
        <v>1</v>
      </c>
      <c r="R4452">
        <v>2</v>
      </c>
      <c r="S4452" s="14">
        <f t="shared" si="554"/>
        <v>1</v>
      </c>
      <c r="T4452">
        <v>0</v>
      </c>
      <c r="U4452" s="14">
        <f t="shared" si="555"/>
        <v>1</v>
      </c>
      <c r="V4452" s="4">
        <v>13.719999999999999</v>
      </c>
      <c r="W4452" s="14">
        <f t="shared" si="556"/>
        <v>1</v>
      </c>
      <c r="X4452">
        <v>13.306000000000001</v>
      </c>
      <c r="Y4452" s="14">
        <f t="shared" si="557"/>
        <v>1</v>
      </c>
      <c r="Z4452" t="s">
        <v>106</v>
      </c>
      <c r="AA4452" s="14">
        <f t="shared" si="558"/>
        <v>4</v>
      </c>
    </row>
    <row r="4453" spans="1:27" ht="15" customHeight="1" x14ac:dyDescent="0.25">
      <c r="A4453" t="s">
        <v>9203</v>
      </c>
      <c r="B4453" s="6">
        <v>42229</v>
      </c>
      <c r="C4453" s="6">
        <v>42231</v>
      </c>
      <c r="D4453" t="s">
        <v>75</v>
      </c>
      <c r="E4453" t="s">
        <v>20</v>
      </c>
      <c r="F4453" s="14">
        <f t="shared" si="552"/>
        <v>1</v>
      </c>
      <c r="G4453" t="s">
        <v>3899</v>
      </c>
      <c r="H4453" t="s">
        <v>3900</v>
      </c>
      <c r="I4453" t="s">
        <v>3901</v>
      </c>
      <c r="J4453" t="str">
        <f t="shared" si="559"/>
        <v>Zagreb,Grad Zagreb,Croatia</v>
      </c>
      <c r="K4453" t="s">
        <v>4472</v>
      </c>
      <c r="L4453" t="s">
        <v>4471</v>
      </c>
      <c r="M4453" t="s">
        <v>42</v>
      </c>
      <c r="N4453" t="s">
        <v>43</v>
      </c>
      <c r="O4453" t="s">
        <v>1988</v>
      </c>
      <c r="P4453" s="4">
        <v>244.74000000000004</v>
      </c>
      <c r="Q4453" s="14">
        <f t="shared" si="553"/>
        <v>1</v>
      </c>
      <c r="R4453">
        <v>2</v>
      </c>
      <c r="S4453" s="14">
        <f t="shared" si="554"/>
        <v>1</v>
      </c>
      <c r="T4453">
        <v>0</v>
      </c>
      <c r="U4453" s="14">
        <f t="shared" si="555"/>
        <v>1</v>
      </c>
      <c r="V4453" s="4">
        <v>70.92</v>
      </c>
      <c r="W4453" s="14">
        <f t="shared" si="556"/>
        <v>1</v>
      </c>
      <c r="X4453">
        <v>13.3</v>
      </c>
      <c r="Y4453" s="14">
        <f t="shared" si="557"/>
        <v>1</v>
      </c>
      <c r="Z4453" t="s">
        <v>28</v>
      </c>
      <c r="AA4453" s="14">
        <f t="shared" si="558"/>
        <v>2</v>
      </c>
    </row>
    <row r="4454" spans="1:27" ht="15" customHeight="1" x14ac:dyDescent="0.25">
      <c r="A4454" t="s">
        <v>6728</v>
      </c>
      <c r="B4454" s="6">
        <v>42074</v>
      </c>
      <c r="C4454" s="6">
        <v>42080</v>
      </c>
      <c r="D4454" t="s">
        <v>19</v>
      </c>
      <c r="E4454" t="s">
        <v>20</v>
      </c>
      <c r="F4454" s="14">
        <f t="shared" si="552"/>
        <v>1</v>
      </c>
      <c r="G4454" t="s">
        <v>3117</v>
      </c>
      <c r="H4454" t="s">
        <v>3118</v>
      </c>
      <c r="I4454" t="s">
        <v>3095</v>
      </c>
      <c r="J4454" t="str">
        <f t="shared" si="559"/>
        <v>Philadelphia,Pennsylvania,United States</v>
      </c>
      <c r="K4454" t="s">
        <v>4489</v>
      </c>
      <c r="L4454" t="s">
        <v>4482</v>
      </c>
      <c r="M4454" t="s">
        <v>42</v>
      </c>
      <c r="N4454" t="s">
        <v>88</v>
      </c>
      <c r="O4454" t="s">
        <v>3215</v>
      </c>
      <c r="P4454" s="4">
        <v>53.981999999999999</v>
      </c>
      <c r="Q4454" s="14">
        <f t="shared" si="553"/>
        <v>1</v>
      </c>
      <c r="R4454">
        <v>3</v>
      </c>
      <c r="S4454" s="14">
        <f t="shared" si="554"/>
        <v>1</v>
      </c>
      <c r="T4454">
        <v>0.4</v>
      </c>
      <c r="U4454" s="14">
        <f t="shared" si="555"/>
        <v>2</v>
      </c>
      <c r="V4454" s="4">
        <v>-10.796399999999995</v>
      </c>
      <c r="W4454" s="14">
        <f t="shared" si="556"/>
        <v>3</v>
      </c>
      <c r="X4454">
        <v>2.2200000000000002</v>
      </c>
      <c r="Y4454" s="14">
        <f t="shared" si="557"/>
        <v>1</v>
      </c>
      <c r="Z4454" t="s">
        <v>28</v>
      </c>
      <c r="AA4454" s="14">
        <f t="shared" si="558"/>
        <v>2</v>
      </c>
    </row>
    <row r="4455" spans="1:27" ht="15" customHeight="1" x14ac:dyDescent="0.25">
      <c r="A4455" t="s">
        <v>6729</v>
      </c>
      <c r="B4455" s="6">
        <v>42269</v>
      </c>
      <c r="C4455" s="6">
        <v>42273</v>
      </c>
      <c r="D4455" t="s">
        <v>19</v>
      </c>
      <c r="E4455" t="s">
        <v>20</v>
      </c>
      <c r="F4455" s="14">
        <f t="shared" si="552"/>
        <v>1</v>
      </c>
      <c r="G4455" t="s">
        <v>3117</v>
      </c>
      <c r="H4455" t="s">
        <v>3118</v>
      </c>
      <c r="I4455" t="s">
        <v>3095</v>
      </c>
      <c r="J4455" t="str">
        <f t="shared" si="559"/>
        <v>Philadelphia,Pennsylvania,United States</v>
      </c>
      <c r="K4455" t="s">
        <v>4489</v>
      </c>
      <c r="L4455" t="s">
        <v>4482</v>
      </c>
      <c r="M4455" t="s">
        <v>25</v>
      </c>
      <c r="N4455" t="s">
        <v>35</v>
      </c>
      <c r="O4455" t="s">
        <v>3693</v>
      </c>
      <c r="P4455" s="4">
        <v>1.9080000000000004</v>
      </c>
      <c r="Q4455" s="14">
        <f t="shared" si="553"/>
        <v>1</v>
      </c>
      <c r="R4455">
        <v>2</v>
      </c>
      <c r="S4455" s="14">
        <f t="shared" si="554"/>
        <v>1</v>
      </c>
      <c r="T4455">
        <v>0.7</v>
      </c>
      <c r="U4455" s="14">
        <f t="shared" si="555"/>
        <v>3</v>
      </c>
      <c r="V4455" s="4">
        <v>-1.5264000000000002</v>
      </c>
      <c r="W4455" s="14">
        <f t="shared" si="556"/>
        <v>3</v>
      </c>
      <c r="X4455">
        <v>1.06</v>
      </c>
      <c r="Y4455" s="14">
        <f t="shared" si="557"/>
        <v>1</v>
      </c>
      <c r="Z4455" t="s">
        <v>28</v>
      </c>
      <c r="AA4455" s="14">
        <f t="shared" si="558"/>
        <v>2</v>
      </c>
    </row>
    <row r="4456" spans="1:27" ht="15" customHeight="1" x14ac:dyDescent="0.25">
      <c r="A4456" t="s">
        <v>9504</v>
      </c>
      <c r="B4456" s="6">
        <v>42177</v>
      </c>
      <c r="C4456" s="6">
        <v>42184</v>
      </c>
      <c r="D4456" t="s">
        <v>19</v>
      </c>
      <c r="E4456" t="s">
        <v>54</v>
      </c>
      <c r="F4456" s="14">
        <f t="shared" si="552"/>
        <v>3</v>
      </c>
      <c r="G4456" t="s">
        <v>1905</v>
      </c>
      <c r="H4456" t="s">
        <v>1905</v>
      </c>
      <c r="I4456" t="s">
        <v>1827</v>
      </c>
      <c r="J4456" t="str">
        <f t="shared" si="559"/>
        <v>Berlin,Berlin,Germany</v>
      </c>
      <c r="K4456" t="s">
        <v>4477</v>
      </c>
      <c r="L4456" t="s">
        <v>4471</v>
      </c>
      <c r="M4456" t="s">
        <v>25</v>
      </c>
      <c r="N4456" t="s">
        <v>35</v>
      </c>
      <c r="O4456" t="s">
        <v>1304</v>
      </c>
      <c r="P4456" s="4">
        <v>221.53500000000005</v>
      </c>
      <c r="Q4456" s="14">
        <f t="shared" si="553"/>
        <v>1</v>
      </c>
      <c r="R4456">
        <v>5</v>
      </c>
      <c r="S4456" s="14">
        <f t="shared" si="554"/>
        <v>1</v>
      </c>
      <c r="T4456">
        <v>0.1</v>
      </c>
      <c r="U4456" s="14">
        <f t="shared" si="555"/>
        <v>1</v>
      </c>
      <c r="V4456" s="4">
        <v>73.784999999999997</v>
      </c>
      <c r="W4456" s="14">
        <f t="shared" si="556"/>
        <v>1</v>
      </c>
      <c r="X4456">
        <v>13.27</v>
      </c>
      <c r="Y4456" s="14">
        <f t="shared" si="557"/>
        <v>1</v>
      </c>
      <c r="Z4456" t="s">
        <v>28</v>
      </c>
      <c r="AA4456" s="14">
        <f t="shared" si="558"/>
        <v>2</v>
      </c>
    </row>
    <row r="4457" spans="1:27" ht="15" customHeight="1" x14ac:dyDescent="0.25">
      <c r="A4457" t="s">
        <v>6725</v>
      </c>
      <c r="B4457" s="6">
        <v>42097</v>
      </c>
      <c r="C4457" s="6">
        <v>42102</v>
      </c>
      <c r="D4457" t="s">
        <v>19</v>
      </c>
      <c r="E4457" t="s">
        <v>59</v>
      </c>
      <c r="F4457" s="14">
        <f t="shared" si="552"/>
        <v>2</v>
      </c>
      <c r="G4457" t="s">
        <v>2217</v>
      </c>
      <c r="H4457" t="s">
        <v>2218</v>
      </c>
      <c r="I4457" t="s">
        <v>1867</v>
      </c>
      <c r="J4457" t="str">
        <f t="shared" si="559"/>
        <v>Graz,Styria,Austria</v>
      </c>
      <c r="K4457" t="s">
        <v>4477</v>
      </c>
      <c r="L4457" t="s">
        <v>4471</v>
      </c>
      <c r="M4457" t="s">
        <v>25</v>
      </c>
      <c r="N4457" t="s">
        <v>82</v>
      </c>
      <c r="O4457" t="s">
        <v>732</v>
      </c>
      <c r="P4457" s="4">
        <v>112.92</v>
      </c>
      <c r="Q4457" s="14">
        <f t="shared" si="553"/>
        <v>1</v>
      </c>
      <c r="R4457">
        <v>2</v>
      </c>
      <c r="S4457" s="14">
        <f t="shared" si="554"/>
        <v>1</v>
      </c>
      <c r="T4457">
        <v>0</v>
      </c>
      <c r="U4457" s="14">
        <f t="shared" si="555"/>
        <v>1</v>
      </c>
      <c r="V4457" s="4">
        <v>28.200000000000003</v>
      </c>
      <c r="W4457" s="14">
        <f t="shared" si="556"/>
        <v>1</v>
      </c>
      <c r="X4457">
        <v>13.26</v>
      </c>
      <c r="Y4457" s="14">
        <f t="shared" si="557"/>
        <v>1</v>
      </c>
      <c r="Z4457" t="s">
        <v>71</v>
      </c>
      <c r="AA4457" s="14">
        <f t="shared" si="558"/>
        <v>3</v>
      </c>
    </row>
    <row r="4458" spans="1:27" ht="15" customHeight="1" x14ac:dyDescent="0.25">
      <c r="A4458" t="s">
        <v>8310</v>
      </c>
      <c r="B4458" s="6">
        <v>42120</v>
      </c>
      <c r="C4458" s="6">
        <v>42125</v>
      </c>
      <c r="D4458" t="s">
        <v>19</v>
      </c>
      <c r="E4458" t="s">
        <v>20</v>
      </c>
      <c r="F4458" s="14">
        <f t="shared" si="552"/>
        <v>1</v>
      </c>
      <c r="G4458" t="s">
        <v>4296</v>
      </c>
      <c r="H4458" t="s">
        <v>4194</v>
      </c>
      <c r="I4458" t="s">
        <v>3866</v>
      </c>
      <c r="J4458" t="str">
        <f t="shared" si="559"/>
        <v>Edea,Littoral,Cameroon</v>
      </c>
      <c r="K4458" t="s">
        <v>4474</v>
      </c>
      <c r="L4458" t="s">
        <v>3867</v>
      </c>
      <c r="M4458" t="s">
        <v>30</v>
      </c>
      <c r="N4458" t="s">
        <v>52</v>
      </c>
      <c r="O4458" t="s">
        <v>1243</v>
      </c>
      <c r="P4458" s="4">
        <v>137.4</v>
      </c>
      <c r="Q4458" s="14">
        <f t="shared" si="553"/>
        <v>1</v>
      </c>
      <c r="R4458">
        <v>1</v>
      </c>
      <c r="S4458" s="14">
        <f t="shared" si="554"/>
        <v>1</v>
      </c>
      <c r="T4458">
        <v>0</v>
      </c>
      <c r="U4458" s="14">
        <f t="shared" si="555"/>
        <v>1</v>
      </c>
      <c r="V4458" s="4">
        <v>49.44</v>
      </c>
      <c r="W4458" s="14">
        <f t="shared" si="556"/>
        <v>1</v>
      </c>
      <c r="X4458">
        <v>13.26</v>
      </c>
      <c r="Y4458" s="14">
        <f t="shared" si="557"/>
        <v>1</v>
      </c>
      <c r="Z4458" t="s">
        <v>71</v>
      </c>
      <c r="AA4458" s="14">
        <f t="shared" si="558"/>
        <v>3</v>
      </c>
    </row>
    <row r="4459" spans="1:27" ht="15" customHeight="1" x14ac:dyDescent="0.25">
      <c r="A4459" t="s">
        <v>5665</v>
      </c>
      <c r="B4459" s="6">
        <v>42360</v>
      </c>
      <c r="C4459" s="6">
        <v>42362</v>
      </c>
      <c r="D4459" t="s">
        <v>75</v>
      </c>
      <c r="E4459" t="s">
        <v>20</v>
      </c>
      <c r="F4459" s="14">
        <f t="shared" si="552"/>
        <v>1</v>
      </c>
      <c r="G4459" t="s">
        <v>692</v>
      </c>
      <c r="H4459" t="s">
        <v>692</v>
      </c>
      <c r="I4459" t="s">
        <v>98</v>
      </c>
      <c r="J4459" t="str">
        <f t="shared" si="559"/>
        <v>Las Tunas,Las Tunas,Cuba</v>
      </c>
      <c r="K4459" t="s">
        <v>99</v>
      </c>
      <c r="L4459" t="s">
        <v>24</v>
      </c>
      <c r="M4459" t="s">
        <v>25</v>
      </c>
      <c r="N4459" t="s">
        <v>145</v>
      </c>
      <c r="O4459" t="s">
        <v>1292</v>
      </c>
      <c r="P4459" s="4">
        <v>70.320000000000007</v>
      </c>
      <c r="Q4459" s="14">
        <f t="shared" si="553"/>
        <v>1</v>
      </c>
      <c r="R4459">
        <v>4</v>
      </c>
      <c r="S4459" s="14">
        <f t="shared" si="554"/>
        <v>1</v>
      </c>
      <c r="T4459">
        <v>0</v>
      </c>
      <c r="U4459" s="14">
        <f t="shared" si="555"/>
        <v>1</v>
      </c>
      <c r="V4459" s="4">
        <v>28.8</v>
      </c>
      <c r="W4459" s="14">
        <f t="shared" si="556"/>
        <v>1</v>
      </c>
      <c r="X4459">
        <v>13.258000000000001</v>
      </c>
      <c r="Y4459" s="14">
        <f t="shared" si="557"/>
        <v>1</v>
      </c>
      <c r="Z4459" t="s">
        <v>106</v>
      </c>
      <c r="AA4459" s="14">
        <f t="shared" si="558"/>
        <v>4</v>
      </c>
    </row>
    <row r="4460" spans="1:27" ht="15" customHeight="1" x14ac:dyDescent="0.25">
      <c r="A4460" t="s">
        <v>6737</v>
      </c>
      <c r="B4460" s="6">
        <v>42055</v>
      </c>
      <c r="C4460" s="6">
        <v>42056</v>
      </c>
      <c r="D4460" t="s">
        <v>75</v>
      </c>
      <c r="E4460" t="s">
        <v>54</v>
      </c>
      <c r="F4460" s="14">
        <f t="shared" si="552"/>
        <v>3</v>
      </c>
      <c r="G4460" t="s">
        <v>3097</v>
      </c>
      <c r="H4460" t="s">
        <v>3098</v>
      </c>
      <c r="I4460" t="s">
        <v>3095</v>
      </c>
      <c r="J4460" t="str">
        <f t="shared" si="559"/>
        <v>Los Angeles,California,United States</v>
      </c>
      <c r="K4460" t="s">
        <v>4487</v>
      </c>
      <c r="L4460" t="s">
        <v>4482</v>
      </c>
      <c r="M4460" t="s">
        <v>30</v>
      </c>
      <c r="N4460" t="s">
        <v>31</v>
      </c>
      <c r="O4460" t="s">
        <v>3544</v>
      </c>
      <c r="P4460" s="4">
        <v>44.67</v>
      </c>
      <c r="Q4460" s="14">
        <f t="shared" si="553"/>
        <v>1</v>
      </c>
      <c r="R4460">
        <v>3</v>
      </c>
      <c r="S4460" s="14">
        <f t="shared" si="554"/>
        <v>1</v>
      </c>
      <c r="T4460">
        <v>0</v>
      </c>
      <c r="U4460" s="14">
        <f t="shared" si="555"/>
        <v>1</v>
      </c>
      <c r="V4460" s="4">
        <v>12.060900000000002</v>
      </c>
      <c r="W4460" s="14">
        <f t="shared" si="556"/>
        <v>1</v>
      </c>
      <c r="X4460">
        <v>9.84</v>
      </c>
      <c r="Y4460" s="14">
        <f t="shared" si="557"/>
        <v>1</v>
      </c>
      <c r="Z4460" t="s">
        <v>71</v>
      </c>
      <c r="AA4460" s="14">
        <f t="shared" si="558"/>
        <v>3</v>
      </c>
    </row>
    <row r="4461" spans="1:27" ht="15" customHeight="1" x14ac:dyDescent="0.25">
      <c r="A4461" t="s">
        <v>6738</v>
      </c>
      <c r="B4461" s="6">
        <v>42234</v>
      </c>
      <c r="C4461" s="6">
        <v>42241</v>
      </c>
      <c r="D4461" t="s">
        <v>19</v>
      </c>
      <c r="E4461" t="s">
        <v>54</v>
      </c>
      <c r="F4461" s="14">
        <f t="shared" si="552"/>
        <v>3</v>
      </c>
      <c r="G4461" t="s">
        <v>3122</v>
      </c>
      <c r="H4461" t="s">
        <v>3108</v>
      </c>
      <c r="I4461" t="s">
        <v>3095</v>
      </c>
      <c r="J4461" t="str">
        <f t="shared" si="559"/>
        <v>Houston,Texas,United States</v>
      </c>
      <c r="K4461" t="s">
        <v>3109</v>
      </c>
      <c r="L4461" t="s">
        <v>4482</v>
      </c>
      <c r="M4461" t="s">
        <v>25</v>
      </c>
      <c r="N4461" t="s">
        <v>91</v>
      </c>
      <c r="O4461" t="s">
        <v>3383</v>
      </c>
      <c r="P4461" s="4">
        <v>38.86399999999999</v>
      </c>
      <c r="Q4461" s="14">
        <f t="shared" si="553"/>
        <v>1</v>
      </c>
      <c r="R4461">
        <v>4</v>
      </c>
      <c r="S4461" s="14">
        <f t="shared" si="554"/>
        <v>1</v>
      </c>
      <c r="T4461">
        <v>0.8</v>
      </c>
      <c r="U4461" s="14">
        <f t="shared" si="555"/>
        <v>4</v>
      </c>
      <c r="V4461" s="4">
        <v>-99.103200000000044</v>
      </c>
      <c r="W4461" s="14">
        <f t="shared" si="556"/>
        <v>3</v>
      </c>
      <c r="X4461">
        <v>3.94</v>
      </c>
      <c r="Y4461" s="14">
        <f t="shared" si="557"/>
        <v>1</v>
      </c>
      <c r="Z4461" t="s">
        <v>28</v>
      </c>
      <c r="AA4461" s="14">
        <f t="shared" si="558"/>
        <v>2</v>
      </c>
    </row>
    <row r="4462" spans="1:27" ht="15" customHeight="1" x14ac:dyDescent="0.25">
      <c r="A4462" t="s">
        <v>4972</v>
      </c>
      <c r="B4462" s="6">
        <v>42295</v>
      </c>
      <c r="C4462" s="6">
        <v>42298</v>
      </c>
      <c r="D4462" t="s">
        <v>75</v>
      </c>
      <c r="E4462" t="s">
        <v>59</v>
      </c>
      <c r="F4462" s="14">
        <f t="shared" si="552"/>
        <v>2</v>
      </c>
      <c r="G4462" t="s">
        <v>4205</v>
      </c>
      <c r="H4462" t="s">
        <v>4075</v>
      </c>
      <c r="I4462" t="s">
        <v>3875</v>
      </c>
      <c r="J4462" t="str">
        <f t="shared" si="559"/>
        <v>Miass,Chelyabinsk,Russia</v>
      </c>
      <c r="K4462" t="s">
        <v>4478</v>
      </c>
      <c r="L4462" t="s">
        <v>4471</v>
      </c>
      <c r="M4462" t="s">
        <v>42</v>
      </c>
      <c r="N4462" t="s">
        <v>88</v>
      </c>
      <c r="O4462" t="s">
        <v>802</v>
      </c>
      <c r="P4462" s="4">
        <v>144.42000000000002</v>
      </c>
      <c r="Q4462" s="14">
        <f t="shared" si="553"/>
        <v>1</v>
      </c>
      <c r="R4462">
        <v>1</v>
      </c>
      <c r="S4462" s="14">
        <f t="shared" si="554"/>
        <v>1</v>
      </c>
      <c r="T4462">
        <v>0</v>
      </c>
      <c r="U4462" s="14">
        <f t="shared" si="555"/>
        <v>1</v>
      </c>
      <c r="V4462" s="4">
        <v>23.1</v>
      </c>
      <c r="W4462" s="14">
        <f t="shared" si="556"/>
        <v>1</v>
      </c>
      <c r="X4462">
        <v>13.21</v>
      </c>
      <c r="Y4462" s="14">
        <f t="shared" si="557"/>
        <v>1</v>
      </c>
      <c r="Z4462" t="s">
        <v>28</v>
      </c>
      <c r="AA4462" s="14">
        <f t="shared" si="558"/>
        <v>2</v>
      </c>
    </row>
    <row r="4463" spans="1:27" ht="15" customHeight="1" x14ac:dyDescent="0.25">
      <c r="A4463" t="s">
        <v>7331</v>
      </c>
      <c r="B4463" s="6">
        <v>42293</v>
      </c>
      <c r="C4463" s="6">
        <v>42298</v>
      </c>
      <c r="D4463" t="s">
        <v>19</v>
      </c>
      <c r="E4463" t="s">
        <v>59</v>
      </c>
      <c r="F4463" s="14">
        <f t="shared" si="552"/>
        <v>2</v>
      </c>
      <c r="G4463" t="s">
        <v>2986</v>
      </c>
      <c r="H4463" t="s">
        <v>2619</v>
      </c>
      <c r="I4463" t="s">
        <v>2560</v>
      </c>
      <c r="J4463" t="str">
        <f t="shared" si="559"/>
        <v>Pingxiang,Jiangxi,China</v>
      </c>
      <c r="K4463" t="s">
        <v>4483</v>
      </c>
      <c r="L4463" t="s">
        <v>4469</v>
      </c>
      <c r="M4463" t="s">
        <v>25</v>
      </c>
      <c r="N4463" t="s">
        <v>82</v>
      </c>
      <c r="O4463" t="s">
        <v>413</v>
      </c>
      <c r="P4463" s="4">
        <v>173.60999999999999</v>
      </c>
      <c r="Q4463" s="14">
        <f t="shared" si="553"/>
        <v>1</v>
      </c>
      <c r="R4463">
        <v>3</v>
      </c>
      <c r="S4463" s="14">
        <f t="shared" si="554"/>
        <v>1</v>
      </c>
      <c r="T4463">
        <v>0</v>
      </c>
      <c r="U4463" s="14">
        <f t="shared" si="555"/>
        <v>1</v>
      </c>
      <c r="V4463" s="4">
        <v>22.5</v>
      </c>
      <c r="W4463" s="14">
        <f t="shared" si="556"/>
        <v>1</v>
      </c>
      <c r="X4463">
        <v>13.21</v>
      </c>
      <c r="Y4463" s="14">
        <f t="shared" si="557"/>
        <v>1</v>
      </c>
      <c r="Z4463" t="s">
        <v>28</v>
      </c>
      <c r="AA4463" s="14">
        <f t="shared" si="558"/>
        <v>2</v>
      </c>
    </row>
    <row r="4464" spans="1:27" ht="15" customHeight="1" x14ac:dyDescent="0.25">
      <c r="A4464" t="s">
        <v>8163</v>
      </c>
      <c r="B4464" s="6">
        <v>42005</v>
      </c>
      <c r="C4464" s="6">
        <v>42008</v>
      </c>
      <c r="D4464" t="s">
        <v>75</v>
      </c>
      <c r="E4464" t="s">
        <v>59</v>
      </c>
      <c r="F4464" s="14">
        <f t="shared" si="552"/>
        <v>2</v>
      </c>
      <c r="G4464" t="s">
        <v>4247</v>
      </c>
      <c r="H4464" t="s">
        <v>4247</v>
      </c>
      <c r="I4464" t="s">
        <v>3908</v>
      </c>
      <c r="J4464" t="str">
        <f t="shared" si="559"/>
        <v>Braila,Braila,Romania</v>
      </c>
      <c r="K4464" t="s">
        <v>4478</v>
      </c>
      <c r="L4464" t="s">
        <v>4471</v>
      </c>
      <c r="M4464" t="s">
        <v>25</v>
      </c>
      <c r="N4464" t="s">
        <v>37</v>
      </c>
      <c r="O4464" t="s">
        <v>58</v>
      </c>
      <c r="P4464" s="4">
        <v>99.47999999999999</v>
      </c>
      <c r="Q4464" s="14">
        <f t="shared" si="553"/>
        <v>1</v>
      </c>
      <c r="R4464">
        <v>2</v>
      </c>
      <c r="S4464" s="14">
        <f t="shared" si="554"/>
        <v>1</v>
      </c>
      <c r="T4464">
        <v>0</v>
      </c>
      <c r="U4464" s="14">
        <f t="shared" si="555"/>
        <v>1</v>
      </c>
      <c r="V4464" s="4">
        <v>23.82</v>
      </c>
      <c r="W4464" s="14">
        <f t="shared" si="556"/>
        <v>1</v>
      </c>
      <c r="X4464">
        <v>13.2</v>
      </c>
      <c r="Y4464" s="14">
        <f t="shared" si="557"/>
        <v>1</v>
      </c>
      <c r="Z4464" t="s">
        <v>71</v>
      </c>
      <c r="AA4464" s="14">
        <f t="shared" si="558"/>
        <v>3</v>
      </c>
    </row>
    <row r="4465" spans="1:27" ht="15" customHeight="1" x14ac:dyDescent="0.25">
      <c r="A4465" t="s">
        <v>7043</v>
      </c>
      <c r="B4465" s="6">
        <v>42335</v>
      </c>
      <c r="C4465" s="6">
        <v>42337</v>
      </c>
      <c r="D4465" t="s">
        <v>67</v>
      </c>
      <c r="E4465" t="s">
        <v>59</v>
      </c>
      <c r="F4465" s="14">
        <f t="shared" si="552"/>
        <v>2</v>
      </c>
      <c r="G4465" t="s">
        <v>3887</v>
      </c>
      <c r="H4465" t="s">
        <v>3888</v>
      </c>
      <c r="I4465" t="s">
        <v>3886</v>
      </c>
      <c r="J4465" t="str">
        <f t="shared" si="559"/>
        <v>Jeddah,Makkah,Saudi Arabia</v>
      </c>
      <c r="K4465" t="s">
        <v>4476</v>
      </c>
      <c r="L4465" t="s">
        <v>4469</v>
      </c>
      <c r="M4465" t="s">
        <v>42</v>
      </c>
      <c r="N4465" t="s">
        <v>80</v>
      </c>
      <c r="O4465" t="s">
        <v>658</v>
      </c>
      <c r="P4465" s="4">
        <v>145.5</v>
      </c>
      <c r="Q4465" s="14">
        <f t="shared" si="553"/>
        <v>1</v>
      </c>
      <c r="R4465">
        <v>1</v>
      </c>
      <c r="S4465" s="14">
        <f t="shared" si="554"/>
        <v>1</v>
      </c>
      <c r="T4465">
        <v>0</v>
      </c>
      <c r="U4465" s="14">
        <f t="shared" si="555"/>
        <v>1</v>
      </c>
      <c r="V4465" s="4">
        <v>8.73</v>
      </c>
      <c r="W4465" s="14">
        <f t="shared" si="556"/>
        <v>1</v>
      </c>
      <c r="X4465">
        <v>13.19</v>
      </c>
      <c r="Y4465" s="14">
        <f t="shared" si="557"/>
        <v>1</v>
      </c>
      <c r="Z4465" t="s">
        <v>28</v>
      </c>
      <c r="AA4465" s="14">
        <f t="shared" si="558"/>
        <v>2</v>
      </c>
    </row>
    <row r="4466" spans="1:27" ht="15" customHeight="1" x14ac:dyDescent="0.25">
      <c r="A4466" t="s">
        <v>4866</v>
      </c>
      <c r="B4466" s="6">
        <v>42318</v>
      </c>
      <c r="C4466" s="6">
        <v>42320</v>
      </c>
      <c r="D4466" t="s">
        <v>67</v>
      </c>
      <c r="E4466" t="s">
        <v>20</v>
      </c>
      <c r="F4466" s="14">
        <f t="shared" si="552"/>
        <v>1</v>
      </c>
      <c r="G4466" t="s">
        <v>3963</v>
      </c>
      <c r="H4466" t="s">
        <v>3964</v>
      </c>
      <c r="I4466" t="s">
        <v>3941</v>
      </c>
      <c r="J4466" t="str">
        <f t="shared" si="559"/>
        <v>Mosul,Ninawa,Iraq</v>
      </c>
      <c r="K4466" t="s">
        <v>4476</v>
      </c>
      <c r="L4466" t="s">
        <v>4469</v>
      </c>
      <c r="M4466" t="s">
        <v>25</v>
      </c>
      <c r="N4466" t="s">
        <v>82</v>
      </c>
      <c r="O4466" t="s">
        <v>304</v>
      </c>
      <c r="P4466" s="4">
        <v>128.37</v>
      </c>
      <c r="Q4466" s="14">
        <f t="shared" si="553"/>
        <v>1</v>
      </c>
      <c r="R4466">
        <v>1</v>
      </c>
      <c r="S4466" s="14">
        <f t="shared" si="554"/>
        <v>1</v>
      </c>
      <c r="T4466">
        <v>0</v>
      </c>
      <c r="U4466" s="14">
        <f t="shared" si="555"/>
        <v>1</v>
      </c>
      <c r="V4466" s="4">
        <v>55.17</v>
      </c>
      <c r="W4466" s="14">
        <f t="shared" si="556"/>
        <v>1</v>
      </c>
      <c r="X4466">
        <v>13.18</v>
      </c>
      <c r="Y4466" s="14">
        <f t="shared" si="557"/>
        <v>1</v>
      </c>
      <c r="Z4466" t="s">
        <v>71</v>
      </c>
      <c r="AA4466" s="14">
        <f t="shared" si="558"/>
        <v>3</v>
      </c>
    </row>
    <row r="4467" spans="1:27" ht="15" customHeight="1" x14ac:dyDescent="0.25">
      <c r="A4467" t="s">
        <v>7666</v>
      </c>
      <c r="B4467" s="6">
        <v>42302</v>
      </c>
      <c r="C4467" s="6">
        <v>42308</v>
      </c>
      <c r="D4467" t="s">
        <v>19</v>
      </c>
      <c r="E4467" t="s">
        <v>20</v>
      </c>
      <c r="F4467" s="14">
        <f t="shared" si="552"/>
        <v>1</v>
      </c>
      <c r="G4467" t="s">
        <v>1660</v>
      </c>
      <c r="H4467" t="s">
        <v>40</v>
      </c>
      <c r="I4467" t="s">
        <v>41</v>
      </c>
      <c r="J4467" t="str">
        <f t="shared" si="559"/>
        <v>Lorena,São Paulo,Brazil</v>
      </c>
      <c r="K4467" t="s">
        <v>4475</v>
      </c>
      <c r="L4467" t="s">
        <v>24</v>
      </c>
      <c r="M4467" t="s">
        <v>25</v>
      </c>
      <c r="N4467" t="s">
        <v>82</v>
      </c>
      <c r="O4467" t="s">
        <v>304</v>
      </c>
      <c r="P4467" s="4">
        <v>171.16000000000005</v>
      </c>
      <c r="Q4467" s="14">
        <f t="shared" si="553"/>
        <v>1</v>
      </c>
      <c r="R4467">
        <v>2</v>
      </c>
      <c r="S4467" s="14">
        <f t="shared" si="554"/>
        <v>1</v>
      </c>
      <c r="T4467">
        <v>0</v>
      </c>
      <c r="U4467" s="14">
        <f t="shared" si="555"/>
        <v>1</v>
      </c>
      <c r="V4467" s="4">
        <v>0</v>
      </c>
      <c r="W4467" s="14">
        <f t="shared" si="556"/>
        <v>1</v>
      </c>
      <c r="X4467">
        <v>13.175999999999998</v>
      </c>
      <c r="Y4467" s="14">
        <f t="shared" si="557"/>
        <v>1</v>
      </c>
      <c r="Z4467" t="s">
        <v>28</v>
      </c>
      <c r="AA4467" s="14">
        <f t="shared" si="558"/>
        <v>2</v>
      </c>
    </row>
    <row r="4468" spans="1:27" ht="15" customHeight="1" x14ac:dyDescent="0.25">
      <c r="A4468" t="s">
        <v>10077</v>
      </c>
      <c r="B4468" s="6">
        <v>42221</v>
      </c>
      <c r="C4468" s="6">
        <v>42225</v>
      </c>
      <c r="D4468" t="s">
        <v>67</v>
      </c>
      <c r="E4468" t="s">
        <v>54</v>
      </c>
      <c r="F4468" s="14">
        <f t="shared" si="552"/>
        <v>3</v>
      </c>
      <c r="G4468" t="s">
        <v>1737</v>
      </c>
      <c r="H4468" t="s">
        <v>233</v>
      </c>
      <c r="I4468" t="s">
        <v>23</v>
      </c>
      <c r="J4468" t="str">
        <f t="shared" si="559"/>
        <v>Acámbaro,Guanajuato,Mexico</v>
      </c>
      <c r="K4468" t="s">
        <v>4485</v>
      </c>
      <c r="L4468" t="s">
        <v>24</v>
      </c>
      <c r="M4468" t="s">
        <v>42</v>
      </c>
      <c r="N4468" t="s">
        <v>88</v>
      </c>
      <c r="O4468" t="s">
        <v>1086</v>
      </c>
      <c r="P4468" s="4">
        <v>191.6</v>
      </c>
      <c r="Q4468" s="14">
        <f t="shared" si="553"/>
        <v>1</v>
      </c>
      <c r="R4468">
        <v>4</v>
      </c>
      <c r="S4468" s="14">
        <f t="shared" si="554"/>
        <v>1</v>
      </c>
      <c r="T4468">
        <v>0</v>
      </c>
      <c r="U4468" s="14">
        <f t="shared" si="555"/>
        <v>1</v>
      </c>
      <c r="V4468" s="4">
        <v>13.36</v>
      </c>
      <c r="W4468" s="14">
        <f t="shared" si="556"/>
        <v>1</v>
      </c>
      <c r="X4468">
        <v>13.174000000000001</v>
      </c>
      <c r="Y4468" s="14">
        <f t="shared" si="557"/>
        <v>1</v>
      </c>
      <c r="Z4468" t="s">
        <v>28</v>
      </c>
      <c r="AA4468" s="14">
        <f t="shared" si="558"/>
        <v>2</v>
      </c>
    </row>
    <row r="4469" spans="1:27" ht="15" customHeight="1" x14ac:dyDescent="0.25">
      <c r="A4469" t="s">
        <v>7910</v>
      </c>
      <c r="B4469" s="6">
        <v>42064</v>
      </c>
      <c r="C4469" s="6">
        <v>42068</v>
      </c>
      <c r="D4469" t="s">
        <v>19</v>
      </c>
      <c r="E4469" t="s">
        <v>59</v>
      </c>
      <c r="F4469" s="14">
        <f t="shared" si="552"/>
        <v>2</v>
      </c>
      <c r="G4469" t="s">
        <v>2605</v>
      </c>
      <c r="H4469" t="s">
        <v>2605</v>
      </c>
      <c r="I4469" t="s">
        <v>2606</v>
      </c>
      <c r="J4469" t="str">
        <f t="shared" si="559"/>
        <v>Kuala Lumpur,Kuala Lumpur,Malaysia</v>
      </c>
      <c r="K4469" t="s">
        <v>4481</v>
      </c>
      <c r="L4469" t="s">
        <v>4469</v>
      </c>
      <c r="M4469" t="s">
        <v>25</v>
      </c>
      <c r="N4469" t="s">
        <v>39</v>
      </c>
      <c r="O4469" t="s">
        <v>230</v>
      </c>
      <c r="P4469" s="4">
        <v>278.64</v>
      </c>
      <c r="Q4469" s="14">
        <f t="shared" si="553"/>
        <v>1</v>
      </c>
      <c r="R4469">
        <v>6</v>
      </c>
      <c r="S4469" s="14">
        <f t="shared" si="554"/>
        <v>1</v>
      </c>
      <c r="T4469">
        <v>0</v>
      </c>
      <c r="U4469" s="14">
        <f t="shared" si="555"/>
        <v>1</v>
      </c>
      <c r="V4469" s="4">
        <v>55.62</v>
      </c>
      <c r="W4469" s="14">
        <f t="shared" si="556"/>
        <v>1</v>
      </c>
      <c r="X4469">
        <v>13.17</v>
      </c>
      <c r="Y4469" s="14">
        <f t="shared" si="557"/>
        <v>1</v>
      </c>
      <c r="Z4469" t="s">
        <v>28</v>
      </c>
      <c r="AA4469" s="14">
        <f t="shared" si="558"/>
        <v>2</v>
      </c>
    </row>
    <row r="4470" spans="1:27" ht="15" customHeight="1" x14ac:dyDescent="0.25">
      <c r="A4470" t="s">
        <v>8432</v>
      </c>
      <c r="B4470" s="6">
        <v>42260</v>
      </c>
      <c r="C4470" s="6">
        <v>42266</v>
      </c>
      <c r="D4470" t="s">
        <v>19</v>
      </c>
      <c r="E4470" t="s">
        <v>59</v>
      </c>
      <c r="F4470" s="14">
        <f t="shared" si="552"/>
        <v>2</v>
      </c>
      <c r="G4470" t="s">
        <v>4073</v>
      </c>
      <c r="H4470" t="s">
        <v>4073</v>
      </c>
      <c r="I4470" t="s">
        <v>4074</v>
      </c>
      <c r="J4470" t="str">
        <f t="shared" si="559"/>
        <v>Chisinau,Chisinau,Moldova</v>
      </c>
      <c r="K4470" t="s">
        <v>4478</v>
      </c>
      <c r="L4470" t="s">
        <v>4471</v>
      </c>
      <c r="M4470" t="s">
        <v>30</v>
      </c>
      <c r="N4470" t="s">
        <v>52</v>
      </c>
      <c r="O4470" t="s">
        <v>194</v>
      </c>
      <c r="P4470" s="4">
        <v>111.06</v>
      </c>
      <c r="Q4470" s="14">
        <f t="shared" si="553"/>
        <v>1</v>
      </c>
      <c r="R4470">
        <v>2</v>
      </c>
      <c r="S4470" s="14">
        <f t="shared" si="554"/>
        <v>1</v>
      </c>
      <c r="T4470">
        <v>0</v>
      </c>
      <c r="U4470" s="14">
        <f t="shared" si="555"/>
        <v>1</v>
      </c>
      <c r="V4470" s="4">
        <v>15.54</v>
      </c>
      <c r="W4470" s="14">
        <f t="shared" si="556"/>
        <v>1</v>
      </c>
      <c r="X4470">
        <v>13.17</v>
      </c>
      <c r="Y4470" s="14">
        <f t="shared" si="557"/>
        <v>1</v>
      </c>
      <c r="Z4470" t="s">
        <v>28</v>
      </c>
      <c r="AA4470" s="14">
        <f t="shared" si="558"/>
        <v>2</v>
      </c>
    </row>
    <row r="4471" spans="1:27" ht="15" customHeight="1" x14ac:dyDescent="0.25">
      <c r="A4471" t="s">
        <v>5939</v>
      </c>
      <c r="B4471" s="6">
        <v>42173</v>
      </c>
      <c r="C4471" s="6">
        <v>42179</v>
      </c>
      <c r="D4471" t="s">
        <v>19</v>
      </c>
      <c r="E4471" t="s">
        <v>59</v>
      </c>
      <c r="F4471" s="14">
        <f t="shared" si="552"/>
        <v>2</v>
      </c>
      <c r="G4471" t="s">
        <v>2750</v>
      </c>
      <c r="H4471" t="s">
        <v>2592</v>
      </c>
      <c r="I4471" t="s">
        <v>2571</v>
      </c>
      <c r="J4471" t="str">
        <f t="shared" si="559"/>
        <v>Gold Coast,Queensland,Australia</v>
      </c>
      <c r="K4471" t="s">
        <v>2572</v>
      </c>
      <c r="L4471" t="s">
        <v>4469</v>
      </c>
      <c r="M4471" t="s">
        <v>42</v>
      </c>
      <c r="N4471" t="s">
        <v>80</v>
      </c>
      <c r="O4471" t="s">
        <v>820</v>
      </c>
      <c r="P4471" s="4">
        <v>302.04000000000002</v>
      </c>
      <c r="Q4471" s="14">
        <f t="shared" si="553"/>
        <v>1</v>
      </c>
      <c r="R4471">
        <v>4</v>
      </c>
      <c r="S4471" s="14">
        <f t="shared" si="554"/>
        <v>1</v>
      </c>
      <c r="T4471">
        <v>0.4</v>
      </c>
      <c r="U4471" s="14">
        <f t="shared" si="555"/>
        <v>2</v>
      </c>
      <c r="V4471" s="4">
        <v>-151.08000000000001</v>
      </c>
      <c r="W4471" s="14">
        <f t="shared" si="556"/>
        <v>3</v>
      </c>
      <c r="X4471">
        <v>13.16</v>
      </c>
      <c r="Y4471" s="14">
        <f t="shared" si="557"/>
        <v>1</v>
      </c>
      <c r="Z4471" t="s">
        <v>28</v>
      </c>
      <c r="AA4471" s="14">
        <f t="shared" si="558"/>
        <v>2</v>
      </c>
    </row>
    <row r="4472" spans="1:27" ht="15" customHeight="1" x14ac:dyDescent="0.25">
      <c r="A4472" t="s">
        <v>4812</v>
      </c>
      <c r="B4472" s="6">
        <v>42110</v>
      </c>
      <c r="C4472" s="6">
        <v>42113</v>
      </c>
      <c r="D4472" t="s">
        <v>75</v>
      </c>
      <c r="E4472" t="s">
        <v>59</v>
      </c>
      <c r="F4472" s="14">
        <f t="shared" si="552"/>
        <v>2</v>
      </c>
      <c r="G4472" t="s">
        <v>4326</v>
      </c>
      <c r="H4472" t="s">
        <v>4326</v>
      </c>
      <c r="I4472" t="s">
        <v>3903</v>
      </c>
      <c r="J4472" t="str">
        <f t="shared" si="559"/>
        <v>Trabzon,Trabzon,Turkey</v>
      </c>
      <c r="K4472" t="s">
        <v>4476</v>
      </c>
      <c r="L4472" t="s">
        <v>4469</v>
      </c>
      <c r="M4472" t="s">
        <v>25</v>
      </c>
      <c r="N4472" t="s">
        <v>37</v>
      </c>
      <c r="O4472" t="s">
        <v>953</v>
      </c>
      <c r="P4472" s="4">
        <v>41.472000000000008</v>
      </c>
      <c r="Q4472" s="14">
        <f t="shared" si="553"/>
        <v>1</v>
      </c>
      <c r="R4472">
        <v>2</v>
      </c>
      <c r="S4472" s="14">
        <f t="shared" si="554"/>
        <v>1</v>
      </c>
      <c r="T4472">
        <v>0.6</v>
      </c>
      <c r="U4472" s="14">
        <f t="shared" si="555"/>
        <v>3</v>
      </c>
      <c r="V4472" s="4">
        <v>-46.667999999999999</v>
      </c>
      <c r="W4472" s="14">
        <f t="shared" si="556"/>
        <v>3</v>
      </c>
      <c r="X4472">
        <v>13.14</v>
      </c>
      <c r="Y4472" s="14">
        <f t="shared" si="557"/>
        <v>1</v>
      </c>
      <c r="Z4472" t="s">
        <v>106</v>
      </c>
      <c r="AA4472" s="14">
        <f t="shared" si="558"/>
        <v>4</v>
      </c>
    </row>
    <row r="4473" spans="1:27" ht="15" customHeight="1" x14ac:dyDescent="0.25">
      <c r="A4473" t="s">
        <v>6679</v>
      </c>
      <c r="B4473" s="6">
        <v>42351</v>
      </c>
      <c r="C4473" s="6">
        <v>42355</v>
      </c>
      <c r="D4473" t="s">
        <v>19</v>
      </c>
      <c r="E4473" t="s">
        <v>59</v>
      </c>
      <c r="F4473" s="14">
        <f t="shared" si="552"/>
        <v>2</v>
      </c>
      <c r="G4473" t="s">
        <v>84</v>
      </c>
      <c r="H4473" t="s">
        <v>85</v>
      </c>
      <c r="I4473" t="s">
        <v>86</v>
      </c>
      <c r="J4473" t="str">
        <f t="shared" si="559"/>
        <v>Tegucigalpa,Francisco Morazán,Honduras</v>
      </c>
      <c r="K4473" t="s">
        <v>4485</v>
      </c>
      <c r="L4473" t="s">
        <v>24</v>
      </c>
      <c r="M4473" t="s">
        <v>30</v>
      </c>
      <c r="N4473" t="s">
        <v>31</v>
      </c>
      <c r="O4473" t="s">
        <v>537</v>
      </c>
      <c r="P4473" s="4">
        <v>177.79199999999997</v>
      </c>
      <c r="Q4473" s="14">
        <f t="shared" si="553"/>
        <v>1</v>
      </c>
      <c r="R4473">
        <v>4</v>
      </c>
      <c r="S4473" s="14">
        <f t="shared" si="554"/>
        <v>1</v>
      </c>
      <c r="T4473">
        <v>0.4</v>
      </c>
      <c r="U4473" s="14">
        <f t="shared" si="555"/>
        <v>2</v>
      </c>
      <c r="V4473" s="4">
        <v>-94.847999999999999</v>
      </c>
      <c r="W4473" s="14">
        <f t="shared" si="556"/>
        <v>3</v>
      </c>
      <c r="X4473">
        <v>13.14</v>
      </c>
      <c r="Y4473" s="14">
        <f t="shared" si="557"/>
        <v>1</v>
      </c>
      <c r="Z4473" t="s">
        <v>28</v>
      </c>
      <c r="AA4473" s="14">
        <f t="shared" si="558"/>
        <v>2</v>
      </c>
    </row>
    <row r="4474" spans="1:27" ht="15" customHeight="1" x14ac:dyDescent="0.25">
      <c r="A4474" t="s">
        <v>8769</v>
      </c>
      <c r="B4474" s="6">
        <v>42023</v>
      </c>
      <c r="C4474" s="6">
        <v>42028</v>
      </c>
      <c r="D4474" t="s">
        <v>19</v>
      </c>
      <c r="E4474" t="s">
        <v>59</v>
      </c>
      <c r="F4474" s="14">
        <f t="shared" si="552"/>
        <v>2</v>
      </c>
      <c r="G4474" t="s">
        <v>2795</v>
      </c>
      <c r="H4474" t="s">
        <v>2795</v>
      </c>
      <c r="I4474" t="s">
        <v>2560</v>
      </c>
      <c r="J4474" t="str">
        <f t="shared" si="559"/>
        <v>Chongqing,Chongqing,China</v>
      </c>
      <c r="K4474" t="s">
        <v>4483</v>
      </c>
      <c r="L4474" t="s">
        <v>4469</v>
      </c>
      <c r="M4474" t="s">
        <v>25</v>
      </c>
      <c r="N4474" t="s">
        <v>82</v>
      </c>
      <c r="O4474" t="s">
        <v>810</v>
      </c>
      <c r="P4474" s="4">
        <v>194.03999999999996</v>
      </c>
      <c r="Q4474" s="14">
        <f t="shared" si="553"/>
        <v>1</v>
      </c>
      <c r="R4474">
        <v>4</v>
      </c>
      <c r="S4474" s="14">
        <f t="shared" si="554"/>
        <v>1</v>
      </c>
      <c r="T4474">
        <v>0</v>
      </c>
      <c r="U4474" s="14">
        <f t="shared" si="555"/>
        <v>1</v>
      </c>
      <c r="V4474" s="4">
        <v>34.92</v>
      </c>
      <c r="W4474" s="14">
        <f t="shared" si="556"/>
        <v>1</v>
      </c>
      <c r="X4474">
        <v>13.13</v>
      </c>
      <c r="Y4474" s="14">
        <f t="shared" si="557"/>
        <v>1</v>
      </c>
      <c r="Z4474" t="s">
        <v>28</v>
      </c>
      <c r="AA4474" s="14">
        <f t="shared" si="558"/>
        <v>2</v>
      </c>
    </row>
    <row r="4475" spans="1:27" ht="15" customHeight="1" x14ac:dyDescent="0.25">
      <c r="A4475" t="s">
        <v>9988</v>
      </c>
      <c r="B4475" s="6">
        <v>42251</v>
      </c>
      <c r="C4475" s="6">
        <v>42257</v>
      </c>
      <c r="D4475" t="s">
        <v>19</v>
      </c>
      <c r="E4475" t="s">
        <v>59</v>
      </c>
      <c r="F4475" s="14">
        <f t="shared" si="552"/>
        <v>2</v>
      </c>
      <c r="G4475" t="s">
        <v>2597</v>
      </c>
      <c r="H4475" t="s">
        <v>2598</v>
      </c>
      <c r="I4475" t="s">
        <v>2571</v>
      </c>
      <c r="J4475" t="str">
        <f t="shared" si="559"/>
        <v>Perth,Western Australia,Australia</v>
      </c>
      <c r="K4475" t="s">
        <v>2572</v>
      </c>
      <c r="L4475" t="s">
        <v>4469</v>
      </c>
      <c r="M4475" t="s">
        <v>25</v>
      </c>
      <c r="N4475" t="s">
        <v>37</v>
      </c>
      <c r="O4475" t="s">
        <v>703</v>
      </c>
      <c r="P4475" s="4">
        <v>351.86399999999998</v>
      </c>
      <c r="Q4475" s="14">
        <f t="shared" si="553"/>
        <v>1</v>
      </c>
      <c r="R4475">
        <v>8</v>
      </c>
      <c r="S4475" s="14">
        <f t="shared" si="554"/>
        <v>1</v>
      </c>
      <c r="T4475">
        <v>0.1</v>
      </c>
      <c r="U4475" s="14">
        <f t="shared" si="555"/>
        <v>1</v>
      </c>
      <c r="V4475" s="4">
        <v>46.823999999999998</v>
      </c>
      <c r="W4475" s="14">
        <f t="shared" si="556"/>
        <v>1</v>
      </c>
      <c r="X4475">
        <v>13.13</v>
      </c>
      <c r="Y4475" s="14">
        <f t="shared" si="557"/>
        <v>1</v>
      </c>
      <c r="Z4475" t="s">
        <v>28</v>
      </c>
      <c r="AA4475" s="14">
        <f t="shared" si="558"/>
        <v>2</v>
      </c>
    </row>
    <row r="4476" spans="1:27" ht="15" customHeight="1" x14ac:dyDescent="0.25">
      <c r="A4476" t="s">
        <v>6748</v>
      </c>
      <c r="B4476" s="6">
        <v>42347</v>
      </c>
      <c r="C4476" s="6">
        <v>42354</v>
      </c>
      <c r="D4476" t="s">
        <v>19</v>
      </c>
      <c r="E4476" t="s">
        <v>20</v>
      </c>
      <c r="F4476" s="14">
        <f t="shared" si="552"/>
        <v>1</v>
      </c>
      <c r="G4476" t="s">
        <v>3117</v>
      </c>
      <c r="H4476" t="s">
        <v>3118</v>
      </c>
      <c r="I4476" t="s">
        <v>3095</v>
      </c>
      <c r="J4476" t="str">
        <f t="shared" si="559"/>
        <v>Philadelphia,Pennsylvania,United States</v>
      </c>
      <c r="K4476" t="s">
        <v>4489</v>
      </c>
      <c r="L4476" t="s">
        <v>4482</v>
      </c>
      <c r="M4476" t="s">
        <v>30</v>
      </c>
      <c r="N4476" t="s">
        <v>52</v>
      </c>
      <c r="O4476" t="s">
        <v>3324</v>
      </c>
      <c r="P4476" s="4">
        <v>215.54400000000001</v>
      </c>
      <c r="Q4476" s="14">
        <f t="shared" si="553"/>
        <v>1</v>
      </c>
      <c r="R4476">
        <v>4</v>
      </c>
      <c r="S4476" s="14">
        <f t="shared" si="554"/>
        <v>1</v>
      </c>
      <c r="T4476">
        <v>0.3</v>
      </c>
      <c r="U4476" s="14">
        <f t="shared" si="555"/>
        <v>1</v>
      </c>
      <c r="V4476" s="4">
        <v>-58.504800000000017</v>
      </c>
      <c r="W4476" s="14">
        <f t="shared" si="556"/>
        <v>3</v>
      </c>
      <c r="X4476">
        <v>28.18</v>
      </c>
      <c r="Y4476" s="14">
        <f t="shared" si="557"/>
        <v>1</v>
      </c>
      <c r="Z4476" t="s">
        <v>55</v>
      </c>
      <c r="AA4476" s="14">
        <f t="shared" si="558"/>
        <v>1</v>
      </c>
    </row>
    <row r="4477" spans="1:27" ht="15" customHeight="1" x14ac:dyDescent="0.25">
      <c r="A4477" t="s">
        <v>8149</v>
      </c>
      <c r="B4477" s="6">
        <v>42064</v>
      </c>
      <c r="C4477" s="6">
        <v>42069</v>
      </c>
      <c r="D4477" t="s">
        <v>19</v>
      </c>
      <c r="E4477" t="s">
        <v>54</v>
      </c>
      <c r="F4477" s="14">
        <f t="shared" si="552"/>
        <v>3</v>
      </c>
      <c r="G4477" t="s">
        <v>2829</v>
      </c>
      <c r="H4477" t="s">
        <v>2782</v>
      </c>
      <c r="I4477" t="s">
        <v>2565</v>
      </c>
      <c r="J4477" t="str">
        <f t="shared" si="559"/>
        <v>Ratlam,Madhya Pradesh,India</v>
      </c>
      <c r="K4477" t="s">
        <v>4470</v>
      </c>
      <c r="L4477" t="s">
        <v>4469</v>
      </c>
      <c r="M4477" t="s">
        <v>42</v>
      </c>
      <c r="N4477" t="s">
        <v>43</v>
      </c>
      <c r="O4477" t="s">
        <v>1361</v>
      </c>
      <c r="P4477" s="4">
        <v>185.64000000000001</v>
      </c>
      <c r="Q4477" s="14">
        <f t="shared" si="553"/>
        <v>1</v>
      </c>
      <c r="R4477">
        <v>4</v>
      </c>
      <c r="S4477" s="14">
        <f t="shared" si="554"/>
        <v>1</v>
      </c>
      <c r="T4477">
        <v>0</v>
      </c>
      <c r="U4477" s="14">
        <f t="shared" si="555"/>
        <v>1</v>
      </c>
      <c r="V4477" s="4">
        <v>90.960000000000008</v>
      </c>
      <c r="W4477" s="14">
        <f t="shared" si="556"/>
        <v>1</v>
      </c>
      <c r="X4477">
        <v>13.12</v>
      </c>
      <c r="Y4477" s="14">
        <f t="shared" si="557"/>
        <v>1</v>
      </c>
      <c r="Z4477" t="s">
        <v>28</v>
      </c>
      <c r="AA4477" s="14">
        <f t="shared" si="558"/>
        <v>2</v>
      </c>
    </row>
    <row r="4478" spans="1:27" ht="15" customHeight="1" x14ac:dyDescent="0.25">
      <c r="A4478" t="s">
        <v>8670</v>
      </c>
      <c r="B4478" s="6">
        <v>42341</v>
      </c>
      <c r="C4478" s="6">
        <v>42347</v>
      </c>
      <c r="D4478" t="s">
        <v>19</v>
      </c>
      <c r="E4478" t="s">
        <v>20</v>
      </c>
      <c r="F4478" s="14">
        <f t="shared" si="552"/>
        <v>1</v>
      </c>
      <c r="G4478" t="s">
        <v>3958</v>
      </c>
      <c r="H4478" t="s">
        <v>3959</v>
      </c>
      <c r="I4478" t="s">
        <v>3941</v>
      </c>
      <c r="J4478" t="str">
        <f t="shared" si="559"/>
        <v>An Nasiriyah,Dhi Qar,Iraq</v>
      </c>
      <c r="K4478" t="s">
        <v>4476</v>
      </c>
      <c r="L4478" t="s">
        <v>4469</v>
      </c>
      <c r="M4478" t="s">
        <v>42</v>
      </c>
      <c r="N4478" t="s">
        <v>80</v>
      </c>
      <c r="O4478" t="s">
        <v>711</v>
      </c>
      <c r="P4478" s="4">
        <v>381.96</v>
      </c>
      <c r="Q4478" s="14">
        <f t="shared" si="553"/>
        <v>1</v>
      </c>
      <c r="R4478">
        <v>2</v>
      </c>
      <c r="S4478" s="14">
        <f t="shared" si="554"/>
        <v>1</v>
      </c>
      <c r="T4478">
        <v>0</v>
      </c>
      <c r="U4478" s="14">
        <f t="shared" si="555"/>
        <v>1</v>
      </c>
      <c r="V4478" s="4">
        <v>42</v>
      </c>
      <c r="W4478" s="14">
        <f t="shared" si="556"/>
        <v>1</v>
      </c>
      <c r="X4478">
        <v>13.12</v>
      </c>
      <c r="Y4478" s="14">
        <f t="shared" si="557"/>
        <v>1</v>
      </c>
      <c r="Z4478" t="s">
        <v>28</v>
      </c>
      <c r="AA4478" s="14">
        <f t="shared" si="558"/>
        <v>2</v>
      </c>
    </row>
    <row r="4479" spans="1:27" ht="15" customHeight="1" x14ac:dyDescent="0.25">
      <c r="A4479" t="s">
        <v>9192</v>
      </c>
      <c r="B4479" s="6">
        <v>42061</v>
      </c>
      <c r="C4479" s="6">
        <v>42066</v>
      </c>
      <c r="D4479" t="s">
        <v>19</v>
      </c>
      <c r="E4479" t="s">
        <v>20</v>
      </c>
      <c r="F4479" s="14">
        <f t="shared" si="552"/>
        <v>1</v>
      </c>
      <c r="G4479" t="s">
        <v>1975</v>
      </c>
      <c r="H4479" t="s">
        <v>1975</v>
      </c>
      <c r="I4479" t="s">
        <v>1867</v>
      </c>
      <c r="J4479" t="str">
        <f t="shared" si="559"/>
        <v>Salzburg,Salzburg,Austria</v>
      </c>
      <c r="K4479" t="s">
        <v>4477</v>
      </c>
      <c r="L4479" t="s">
        <v>4471</v>
      </c>
      <c r="M4479" t="s">
        <v>25</v>
      </c>
      <c r="N4479" t="s">
        <v>82</v>
      </c>
      <c r="O4479" t="s">
        <v>605</v>
      </c>
      <c r="P4479" s="4">
        <v>145.35</v>
      </c>
      <c r="Q4479" s="14">
        <f t="shared" si="553"/>
        <v>1</v>
      </c>
      <c r="R4479">
        <v>3</v>
      </c>
      <c r="S4479" s="14">
        <f t="shared" si="554"/>
        <v>1</v>
      </c>
      <c r="T4479">
        <v>0</v>
      </c>
      <c r="U4479" s="14">
        <f t="shared" si="555"/>
        <v>1</v>
      </c>
      <c r="V4479" s="4">
        <v>0</v>
      </c>
      <c r="W4479" s="14">
        <f t="shared" si="556"/>
        <v>1</v>
      </c>
      <c r="X4479">
        <v>13.12</v>
      </c>
      <c r="Y4479" s="14">
        <f t="shared" si="557"/>
        <v>1</v>
      </c>
      <c r="Z4479" t="s">
        <v>71</v>
      </c>
      <c r="AA4479" s="14">
        <f t="shared" si="558"/>
        <v>3</v>
      </c>
    </row>
    <row r="4480" spans="1:27" ht="15" customHeight="1" x14ac:dyDescent="0.25">
      <c r="A4480" t="s">
        <v>4576</v>
      </c>
      <c r="B4480" s="6">
        <v>42119</v>
      </c>
      <c r="C4480" s="6">
        <v>42122</v>
      </c>
      <c r="D4480" t="s">
        <v>75</v>
      </c>
      <c r="E4480" t="s">
        <v>20</v>
      </c>
      <c r="F4480" s="14">
        <f t="shared" si="552"/>
        <v>1</v>
      </c>
      <c r="G4480" t="s">
        <v>2168</v>
      </c>
      <c r="H4480" t="s">
        <v>1906</v>
      </c>
      <c r="I4480" t="s">
        <v>1840</v>
      </c>
      <c r="J4480" t="str">
        <f t="shared" si="559"/>
        <v>Marbella,Andalusía,Spain</v>
      </c>
      <c r="K4480" t="s">
        <v>4472</v>
      </c>
      <c r="L4480" t="s">
        <v>4471</v>
      </c>
      <c r="M4480" t="s">
        <v>25</v>
      </c>
      <c r="N4480" t="s">
        <v>45</v>
      </c>
      <c r="O4480" t="s">
        <v>168</v>
      </c>
      <c r="P4480" s="4">
        <v>129.87</v>
      </c>
      <c r="Q4480" s="14">
        <f t="shared" si="553"/>
        <v>1</v>
      </c>
      <c r="R4480">
        <v>3</v>
      </c>
      <c r="S4480" s="14">
        <f t="shared" si="554"/>
        <v>1</v>
      </c>
      <c r="T4480">
        <v>0</v>
      </c>
      <c r="U4480" s="14">
        <f t="shared" si="555"/>
        <v>1</v>
      </c>
      <c r="V4480" s="4">
        <v>61.019999999999996</v>
      </c>
      <c r="W4480" s="14">
        <f t="shared" si="556"/>
        <v>1</v>
      </c>
      <c r="X4480">
        <v>13.11</v>
      </c>
      <c r="Y4480" s="14">
        <f t="shared" si="557"/>
        <v>1</v>
      </c>
      <c r="Z4480" t="s">
        <v>71</v>
      </c>
      <c r="AA4480" s="14">
        <f t="shared" si="558"/>
        <v>3</v>
      </c>
    </row>
    <row r="4481" spans="1:27" ht="15" customHeight="1" x14ac:dyDescent="0.25">
      <c r="A4481" t="s">
        <v>8003</v>
      </c>
      <c r="B4481" s="6">
        <v>42308</v>
      </c>
      <c r="C4481" s="6">
        <v>42311</v>
      </c>
      <c r="D4481" t="s">
        <v>75</v>
      </c>
      <c r="E4481" t="s">
        <v>20</v>
      </c>
      <c r="F4481" s="14">
        <f t="shared" si="552"/>
        <v>1</v>
      </c>
      <c r="G4481" t="s">
        <v>2398</v>
      </c>
      <c r="H4481" t="s">
        <v>1820</v>
      </c>
      <c r="I4481" t="s">
        <v>1821</v>
      </c>
      <c r="J4481" t="str">
        <f t="shared" si="559"/>
        <v>Stockport,England,United Kingdom</v>
      </c>
      <c r="K4481" t="s">
        <v>4484</v>
      </c>
      <c r="L4481" t="s">
        <v>4471</v>
      </c>
      <c r="M4481" t="s">
        <v>25</v>
      </c>
      <c r="N4481" t="s">
        <v>35</v>
      </c>
      <c r="O4481" t="s">
        <v>1268</v>
      </c>
      <c r="P4481" s="4">
        <v>42.599999999999994</v>
      </c>
      <c r="Q4481" s="14">
        <f t="shared" si="553"/>
        <v>1</v>
      </c>
      <c r="R4481">
        <v>4</v>
      </c>
      <c r="S4481" s="14">
        <f t="shared" si="554"/>
        <v>1</v>
      </c>
      <c r="T4481">
        <v>0</v>
      </c>
      <c r="U4481" s="14">
        <f t="shared" si="555"/>
        <v>1</v>
      </c>
      <c r="V4481" s="4">
        <v>10.56</v>
      </c>
      <c r="W4481" s="14">
        <f t="shared" si="556"/>
        <v>1</v>
      </c>
      <c r="X4481">
        <v>13.1</v>
      </c>
      <c r="Y4481" s="14">
        <f t="shared" si="557"/>
        <v>1</v>
      </c>
      <c r="Z4481" t="s">
        <v>71</v>
      </c>
      <c r="AA4481" s="14">
        <f t="shared" si="558"/>
        <v>3</v>
      </c>
    </row>
    <row r="4482" spans="1:27" ht="15" customHeight="1" x14ac:dyDescent="0.25">
      <c r="A4482" t="s">
        <v>6747</v>
      </c>
      <c r="B4482" s="6">
        <v>42326</v>
      </c>
      <c r="C4482" s="6">
        <v>42330</v>
      </c>
      <c r="D4482" t="s">
        <v>67</v>
      </c>
      <c r="E4482" t="s">
        <v>20</v>
      </c>
      <c r="F4482" s="14">
        <f t="shared" ref="F4482:F4545" si="560">VLOOKUP(E4482,segmentrate,2)</f>
        <v>1</v>
      </c>
      <c r="G4482" t="s">
        <v>3128</v>
      </c>
      <c r="H4482" t="s">
        <v>3129</v>
      </c>
      <c r="I4482" t="s">
        <v>3095</v>
      </c>
      <c r="J4482" t="str">
        <f t="shared" si="559"/>
        <v>Naperville,Illinois,United States</v>
      </c>
      <c r="K4482" t="s">
        <v>3109</v>
      </c>
      <c r="L4482" t="s">
        <v>4482</v>
      </c>
      <c r="M4482" t="s">
        <v>42</v>
      </c>
      <c r="N4482" t="s">
        <v>47</v>
      </c>
      <c r="O4482" t="s">
        <v>3416</v>
      </c>
      <c r="P4482" s="4">
        <v>239.96000000000004</v>
      </c>
      <c r="Q4482" s="14">
        <f t="shared" ref="Q4482:Q4545" si="561">VLOOKUP(P4482,salerate,3)</f>
        <v>1</v>
      </c>
      <c r="R4482">
        <v>5</v>
      </c>
      <c r="S4482" s="14">
        <f t="shared" ref="S4482:S4545" si="562">VLOOKUP(R4482,quantityrate,3)</f>
        <v>1</v>
      </c>
      <c r="T4482">
        <v>0.2</v>
      </c>
      <c r="U4482" s="14">
        <f t="shared" ref="U4482:U4545" si="563">VLOOKUP(T4482,discount,3)</f>
        <v>1</v>
      </c>
      <c r="V4482" s="4">
        <v>83.98599999999999</v>
      </c>
      <c r="W4482" s="14">
        <f t="shared" ref="W4482:W4545" si="564">VLOOKUP(V4482,profit,3)</f>
        <v>1</v>
      </c>
      <c r="X4482">
        <v>10.89</v>
      </c>
      <c r="Y4482" s="14">
        <f t="shared" ref="Y4482:Y4545" si="565">VLOOKUP(X4482,shipping,3)</f>
        <v>1</v>
      </c>
      <c r="Z4482" t="s">
        <v>28</v>
      </c>
      <c r="AA4482" s="14">
        <f t="shared" ref="AA4482:AA4545" si="566">VLOOKUP(Z4482,orderrate,2)</f>
        <v>2</v>
      </c>
    </row>
    <row r="4483" spans="1:27" ht="15" customHeight="1" x14ac:dyDescent="0.25">
      <c r="A4483" t="s">
        <v>6746</v>
      </c>
      <c r="B4483" s="6">
        <v>42095</v>
      </c>
      <c r="C4483" s="6">
        <v>42100</v>
      </c>
      <c r="D4483" t="s">
        <v>67</v>
      </c>
      <c r="E4483" t="s">
        <v>20</v>
      </c>
      <c r="F4483" s="14">
        <f t="shared" si="560"/>
        <v>1</v>
      </c>
      <c r="G4483" t="s">
        <v>3144</v>
      </c>
      <c r="H4483" t="s">
        <v>3129</v>
      </c>
      <c r="I4483" t="s">
        <v>3095</v>
      </c>
      <c r="J4483" t="str">
        <f t="shared" ref="J4483:J4546" si="567">G4483&amp;","&amp;H4483&amp;","&amp;I4483</f>
        <v>Chicago,Illinois,United States</v>
      </c>
      <c r="K4483" t="s">
        <v>3109</v>
      </c>
      <c r="L4483" t="s">
        <v>4482</v>
      </c>
      <c r="M4483" t="s">
        <v>25</v>
      </c>
      <c r="N4483" t="s">
        <v>35</v>
      </c>
      <c r="O4483" t="s">
        <v>3744</v>
      </c>
      <c r="P4483" s="4">
        <v>13.467999999999998</v>
      </c>
      <c r="Q4483" s="14">
        <f t="shared" si="561"/>
        <v>1</v>
      </c>
      <c r="R4483">
        <v>13</v>
      </c>
      <c r="S4483" s="14">
        <f t="shared" si="562"/>
        <v>2</v>
      </c>
      <c r="T4483">
        <v>0.8</v>
      </c>
      <c r="U4483" s="14">
        <f t="shared" si="563"/>
        <v>4</v>
      </c>
      <c r="V4483" s="4">
        <v>-22.895600000000005</v>
      </c>
      <c r="W4483" s="14">
        <f t="shared" si="564"/>
        <v>3</v>
      </c>
      <c r="X4483">
        <v>1.46</v>
      </c>
      <c r="Y4483" s="14">
        <f t="shared" si="565"/>
        <v>1</v>
      </c>
      <c r="Z4483" t="s">
        <v>28</v>
      </c>
      <c r="AA4483" s="14">
        <f t="shared" si="566"/>
        <v>2</v>
      </c>
    </row>
    <row r="4484" spans="1:27" ht="15" customHeight="1" x14ac:dyDescent="0.25">
      <c r="A4484" t="s">
        <v>5240</v>
      </c>
      <c r="B4484" s="6">
        <v>42348</v>
      </c>
      <c r="C4484" s="6">
        <v>42355</v>
      </c>
      <c r="D4484" t="s">
        <v>19</v>
      </c>
      <c r="E4484" t="s">
        <v>20</v>
      </c>
      <c r="F4484" s="14">
        <f t="shared" si="560"/>
        <v>1</v>
      </c>
      <c r="G4484" t="s">
        <v>1824</v>
      </c>
      <c r="H4484" t="s">
        <v>10390</v>
      </c>
      <c r="I4484" t="s">
        <v>1823</v>
      </c>
      <c r="J4484" t="str">
        <f t="shared" si="567"/>
        <v>Strasbourg,Alsace-Champagne-Ardenne-Lorraine,France</v>
      </c>
      <c r="K4484" t="s">
        <v>4477</v>
      </c>
      <c r="L4484" t="s">
        <v>4471</v>
      </c>
      <c r="M4484" t="s">
        <v>25</v>
      </c>
      <c r="N4484" t="s">
        <v>37</v>
      </c>
      <c r="O4484" t="s">
        <v>1669</v>
      </c>
      <c r="P4484" s="4">
        <v>205.43999999999997</v>
      </c>
      <c r="Q4484" s="14">
        <f t="shared" si="561"/>
        <v>1</v>
      </c>
      <c r="R4484">
        <v>4</v>
      </c>
      <c r="S4484" s="14">
        <f t="shared" si="562"/>
        <v>1</v>
      </c>
      <c r="T4484">
        <v>0</v>
      </c>
      <c r="U4484" s="14">
        <f t="shared" si="563"/>
        <v>1</v>
      </c>
      <c r="V4484" s="4">
        <v>39</v>
      </c>
      <c r="W4484" s="14">
        <f t="shared" si="564"/>
        <v>1</v>
      </c>
      <c r="X4484">
        <v>13.07</v>
      </c>
      <c r="Y4484" s="14">
        <f t="shared" si="565"/>
        <v>1</v>
      </c>
      <c r="Z4484" t="s">
        <v>28</v>
      </c>
      <c r="AA4484" s="14">
        <f t="shared" si="566"/>
        <v>2</v>
      </c>
    </row>
    <row r="4485" spans="1:27" ht="15" customHeight="1" x14ac:dyDescent="0.25">
      <c r="A4485" t="s">
        <v>8027</v>
      </c>
      <c r="B4485" s="6">
        <v>42354</v>
      </c>
      <c r="C4485" s="6">
        <v>42358</v>
      </c>
      <c r="D4485" t="s">
        <v>19</v>
      </c>
      <c r="E4485" t="s">
        <v>20</v>
      </c>
      <c r="F4485" s="14">
        <f t="shared" si="560"/>
        <v>1</v>
      </c>
      <c r="G4485" t="s">
        <v>3460</v>
      </c>
      <c r="H4485" t="s">
        <v>3895</v>
      </c>
      <c r="I4485" t="s">
        <v>3870</v>
      </c>
      <c r="J4485" t="str">
        <f t="shared" si="567"/>
        <v>Alexandria,Al Iskandariyah,Egypt</v>
      </c>
      <c r="K4485" t="s">
        <v>4473</v>
      </c>
      <c r="L4485" t="s">
        <v>3867</v>
      </c>
      <c r="M4485" t="s">
        <v>25</v>
      </c>
      <c r="N4485" t="s">
        <v>82</v>
      </c>
      <c r="O4485" t="s">
        <v>925</v>
      </c>
      <c r="P4485" s="4">
        <v>124.25999999999999</v>
      </c>
      <c r="Q4485" s="14">
        <f t="shared" si="561"/>
        <v>1</v>
      </c>
      <c r="R4485">
        <v>2</v>
      </c>
      <c r="S4485" s="14">
        <f t="shared" si="562"/>
        <v>1</v>
      </c>
      <c r="T4485">
        <v>0</v>
      </c>
      <c r="U4485" s="14">
        <f t="shared" si="563"/>
        <v>1</v>
      </c>
      <c r="V4485" s="4">
        <v>6.18</v>
      </c>
      <c r="W4485" s="14">
        <f t="shared" si="564"/>
        <v>1</v>
      </c>
      <c r="X4485">
        <v>13.07</v>
      </c>
      <c r="Y4485" s="14">
        <f t="shared" si="565"/>
        <v>1</v>
      </c>
      <c r="Z4485" t="s">
        <v>28</v>
      </c>
      <c r="AA4485" s="14">
        <f t="shared" si="566"/>
        <v>2</v>
      </c>
    </row>
    <row r="4486" spans="1:27" ht="15" customHeight="1" x14ac:dyDescent="0.25">
      <c r="A4486" t="s">
        <v>8826</v>
      </c>
      <c r="B4486" s="6">
        <v>42033</v>
      </c>
      <c r="C4486" s="6">
        <v>42038</v>
      </c>
      <c r="D4486" t="s">
        <v>19</v>
      </c>
      <c r="E4486" t="s">
        <v>59</v>
      </c>
      <c r="F4486" s="14">
        <f t="shared" si="560"/>
        <v>2</v>
      </c>
      <c r="G4486" t="s">
        <v>1866</v>
      </c>
      <c r="H4486" t="s">
        <v>1866</v>
      </c>
      <c r="I4486" t="s">
        <v>1867</v>
      </c>
      <c r="J4486" t="str">
        <f t="shared" si="567"/>
        <v>Vienna,Vienna,Austria</v>
      </c>
      <c r="K4486" t="s">
        <v>4477</v>
      </c>
      <c r="L4486" t="s">
        <v>4471</v>
      </c>
      <c r="M4486" t="s">
        <v>25</v>
      </c>
      <c r="N4486" t="s">
        <v>82</v>
      </c>
      <c r="O4486" t="s">
        <v>1517</v>
      </c>
      <c r="P4486" s="4">
        <v>215.73</v>
      </c>
      <c r="Q4486" s="14">
        <f t="shared" si="561"/>
        <v>1</v>
      </c>
      <c r="R4486">
        <v>9</v>
      </c>
      <c r="S4486" s="14">
        <f t="shared" si="562"/>
        <v>2</v>
      </c>
      <c r="T4486">
        <v>0</v>
      </c>
      <c r="U4486" s="14">
        <f t="shared" si="563"/>
        <v>1</v>
      </c>
      <c r="V4486" s="4">
        <v>4.05</v>
      </c>
      <c r="W4486" s="14">
        <f t="shared" si="564"/>
        <v>1</v>
      </c>
      <c r="X4486">
        <v>13.07</v>
      </c>
      <c r="Y4486" s="14">
        <f t="shared" si="565"/>
        <v>1</v>
      </c>
      <c r="Z4486" t="s">
        <v>28</v>
      </c>
      <c r="AA4486" s="14">
        <f t="shared" si="566"/>
        <v>2</v>
      </c>
    </row>
    <row r="4487" spans="1:27" ht="15" customHeight="1" x14ac:dyDescent="0.25">
      <c r="A4487" t="s">
        <v>6758</v>
      </c>
      <c r="B4487" s="6">
        <v>42320</v>
      </c>
      <c r="C4487" s="6">
        <v>42327</v>
      </c>
      <c r="D4487" t="s">
        <v>19</v>
      </c>
      <c r="E4487" t="s">
        <v>20</v>
      </c>
      <c r="F4487" s="14">
        <f t="shared" si="560"/>
        <v>1</v>
      </c>
      <c r="G4487" t="s">
        <v>3234</v>
      </c>
      <c r="H4487" t="s">
        <v>3135</v>
      </c>
      <c r="I4487" t="s">
        <v>3095</v>
      </c>
      <c r="J4487" t="str">
        <f t="shared" si="567"/>
        <v>Detroit,Michigan,United States</v>
      </c>
      <c r="K4487" t="s">
        <v>3109</v>
      </c>
      <c r="L4487" t="s">
        <v>4482</v>
      </c>
      <c r="M4487" t="s">
        <v>25</v>
      </c>
      <c r="N4487" t="s">
        <v>37</v>
      </c>
      <c r="O4487" t="s">
        <v>3760</v>
      </c>
      <c r="P4487" s="4">
        <v>181.86</v>
      </c>
      <c r="Q4487" s="14">
        <f t="shared" si="561"/>
        <v>1</v>
      </c>
      <c r="R4487">
        <v>7</v>
      </c>
      <c r="S4487" s="14">
        <f t="shared" si="562"/>
        <v>1</v>
      </c>
      <c r="T4487">
        <v>0</v>
      </c>
      <c r="U4487" s="14">
        <f t="shared" si="563"/>
        <v>1</v>
      </c>
      <c r="V4487" s="4">
        <v>50.9208</v>
      </c>
      <c r="W4487" s="14">
        <f t="shared" si="564"/>
        <v>1</v>
      </c>
      <c r="X4487">
        <v>26.19</v>
      </c>
      <c r="Y4487" s="14">
        <f t="shared" si="565"/>
        <v>1</v>
      </c>
      <c r="Z4487" t="s">
        <v>55</v>
      </c>
      <c r="AA4487" s="14">
        <f t="shared" si="566"/>
        <v>1</v>
      </c>
    </row>
    <row r="4488" spans="1:27" ht="15" customHeight="1" x14ac:dyDescent="0.25">
      <c r="A4488" t="s">
        <v>6756</v>
      </c>
      <c r="B4488" s="6">
        <v>42316</v>
      </c>
      <c r="C4488" s="6">
        <v>42322</v>
      </c>
      <c r="D4488" t="s">
        <v>19</v>
      </c>
      <c r="E4488" t="s">
        <v>20</v>
      </c>
      <c r="F4488" s="14">
        <f t="shared" si="560"/>
        <v>1</v>
      </c>
      <c r="G4488" t="s">
        <v>3117</v>
      </c>
      <c r="H4488" t="s">
        <v>3118</v>
      </c>
      <c r="I4488" t="s">
        <v>3095</v>
      </c>
      <c r="J4488" t="str">
        <f t="shared" si="567"/>
        <v>Philadelphia,Pennsylvania,United States</v>
      </c>
      <c r="K4488" t="s">
        <v>4489</v>
      </c>
      <c r="L4488" t="s">
        <v>4482</v>
      </c>
      <c r="M4488" t="s">
        <v>42</v>
      </c>
      <c r="N4488" t="s">
        <v>88</v>
      </c>
      <c r="O4488" t="s">
        <v>3645</v>
      </c>
      <c r="P4488" s="4">
        <v>359.97</v>
      </c>
      <c r="Q4488" s="14">
        <f t="shared" si="561"/>
        <v>1</v>
      </c>
      <c r="R4488">
        <v>5</v>
      </c>
      <c r="S4488" s="14">
        <f t="shared" si="562"/>
        <v>1</v>
      </c>
      <c r="T4488">
        <v>0.4</v>
      </c>
      <c r="U4488" s="14">
        <f t="shared" si="563"/>
        <v>2</v>
      </c>
      <c r="V4488" s="4">
        <v>-71.994000000000028</v>
      </c>
      <c r="W4488" s="14">
        <f t="shared" si="564"/>
        <v>3</v>
      </c>
      <c r="X4488">
        <v>13.51</v>
      </c>
      <c r="Y4488" s="14">
        <f t="shared" si="565"/>
        <v>1</v>
      </c>
      <c r="Z4488" t="s">
        <v>28</v>
      </c>
      <c r="AA4488" s="14">
        <f t="shared" si="566"/>
        <v>2</v>
      </c>
    </row>
    <row r="4489" spans="1:27" ht="15" customHeight="1" x14ac:dyDescent="0.25">
      <c r="A4489" t="s">
        <v>6762</v>
      </c>
      <c r="B4489" s="6">
        <v>42352</v>
      </c>
      <c r="C4489" s="6">
        <v>42357</v>
      </c>
      <c r="D4489" t="s">
        <v>19</v>
      </c>
      <c r="E4489" t="s">
        <v>20</v>
      </c>
      <c r="F4489" s="14">
        <f t="shared" si="560"/>
        <v>1</v>
      </c>
      <c r="G4489" t="s">
        <v>3113</v>
      </c>
      <c r="H4489" t="s">
        <v>3098</v>
      </c>
      <c r="I4489" t="s">
        <v>3095</v>
      </c>
      <c r="J4489" t="str">
        <f t="shared" si="567"/>
        <v>San Francisco,California,United States</v>
      </c>
      <c r="K4489" t="s">
        <v>4487</v>
      </c>
      <c r="L4489" t="s">
        <v>4482</v>
      </c>
      <c r="M4489" t="s">
        <v>30</v>
      </c>
      <c r="N4489" t="s">
        <v>31</v>
      </c>
      <c r="O4489" t="s">
        <v>3673</v>
      </c>
      <c r="P4489" s="4">
        <v>201.04</v>
      </c>
      <c r="Q4489" s="14">
        <f t="shared" si="561"/>
        <v>1</v>
      </c>
      <c r="R4489">
        <v>8</v>
      </c>
      <c r="S4489" s="14">
        <f t="shared" si="562"/>
        <v>1</v>
      </c>
      <c r="T4489">
        <v>0</v>
      </c>
      <c r="U4489" s="14">
        <f t="shared" si="563"/>
        <v>1</v>
      </c>
      <c r="V4489" s="4">
        <v>54.280799999999999</v>
      </c>
      <c r="W4489" s="14">
        <f t="shared" si="564"/>
        <v>1</v>
      </c>
      <c r="X4489">
        <v>13.44</v>
      </c>
      <c r="Y4489" s="14">
        <f t="shared" si="565"/>
        <v>1</v>
      </c>
      <c r="Z4489" t="s">
        <v>28</v>
      </c>
      <c r="AA4489" s="14">
        <f t="shared" si="566"/>
        <v>2</v>
      </c>
    </row>
    <row r="4490" spans="1:27" ht="15" customHeight="1" x14ac:dyDescent="0.25">
      <c r="A4490" t="s">
        <v>9448</v>
      </c>
      <c r="B4490" s="6">
        <v>42219</v>
      </c>
      <c r="C4490" s="6">
        <v>42223</v>
      </c>
      <c r="D4490" t="s">
        <v>19</v>
      </c>
      <c r="E4490" t="s">
        <v>59</v>
      </c>
      <c r="F4490" s="14">
        <f t="shared" si="560"/>
        <v>2</v>
      </c>
      <c r="G4490" t="s">
        <v>2575</v>
      </c>
      <c r="H4490" t="s">
        <v>2562</v>
      </c>
      <c r="I4490" t="s">
        <v>2563</v>
      </c>
      <c r="J4490" t="str">
        <f t="shared" si="567"/>
        <v>Manila,National Capital,Philippines</v>
      </c>
      <c r="K4490" t="s">
        <v>4481</v>
      </c>
      <c r="L4490" t="s">
        <v>4469</v>
      </c>
      <c r="M4490" t="s">
        <v>42</v>
      </c>
      <c r="N4490" t="s">
        <v>80</v>
      </c>
      <c r="O4490" t="s">
        <v>1624</v>
      </c>
      <c r="P4490" s="4">
        <v>740.66849999999999</v>
      </c>
      <c r="Q4490" s="14">
        <f t="shared" si="561"/>
        <v>1</v>
      </c>
      <c r="R4490">
        <v>3</v>
      </c>
      <c r="S4490" s="14">
        <f t="shared" si="562"/>
        <v>1</v>
      </c>
      <c r="T4490">
        <v>0.35</v>
      </c>
      <c r="U4490" s="14">
        <f t="shared" si="563"/>
        <v>1</v>
      </c>
      <c r="V4490" s="4">
        <v>68.368499999999983</v>
      </c>
      <c r="W4490" s="14">
        <f t="shared" si="564"/>
        <v>1</v>
      </c>
      <c r="X4490">
        <v>13.01</v>
      </c>
      <c r="Y4490" s="14">
        <f t="shared" si="565"/>
        <v>1</v>
      </c>
      <c r="Z4490" t="s">
        <v>28</v>
      </c>
      <c r="AA4490" s="14">
        <f t="shared" si="566"/>
        <v>2</v>
      </c>
    </row>
    <row r="4491" spans="1:27" ht="15" customHeight="1" x14ac:dyDescent="0.25">
      <c r="A4491" t="s">
        <v>9353</v>
      </c>
      <c r="B4491" s="6">
        <v>42239</v>
      </c>
      <c r="C4491" s="6">
        <v>42242</v>
      </c>
      <c r="D4491" t="s">
        <v>75</v>
      </c>
      <c r="E4491" t="s">
        <v>20</v>
      </c>
      <c r="F4491" s="14">
        <f t="shared" si="560"/>
        <v>1</v>
      </c>
      <c r="G4491" t="s">
        <v>2138</v>
      </c>
      <c r="H4491" t="s">
        <v>1820</v>
      </c>
      <c r="I4491" t="s">
        <v>1821</v>
      </c>
      <c r="J4491" t="str">
        <f t="shared" si="567"/>
        <v>Nottingham,England,United Kingdom</v>
      </c>
      <c r="K4491" t="s">
        <v>4484</v>
      </c>
      <c r="L4491" t="s">
        <v>4471</v>
      </c>
      <c r="M4491" t="s">
        <v>25</v>
      </c>
      <c r="N4491" t="s">
        <v>26</v>
      </c>
      <c r="O4491" t="s">
        <v>462</v>
      </c>
      <c r="P4491" s="4">
        <v>46.2</v>
      </c>
      <c r="Q4491" s="14">
        <f t="shared" si="561"/>
        <v>1</v>
      </c>
      <c r="R4491">
        <v>5</v>
      </c>
      <c r="S4491" s="14">
        <f t="shared" si="562"/>
        <v>1</v>
      </c>
      <c r="T4491">
        <v>0</v>
      </c>
      <c r="U4491" s="14">
        <f t="shared" si="563"/>
        <v>1</v>
      </c>
      <c r="V4491" s="4">
        <v>14.249999999999998</v>
      </c>
      <c r="W4491" s="14">
        <f t="shared" si="564"/>
        <v>1</v>
      </c>
      <c r="X4491">
        <v>13</v>
      </c>
      <c r="Y4491" s="14">
        <f t="shared" si="565"/>
        <v>1</v>
      </c>
      <c r="Z4491" t="s">
        <v>106</v>
      </c>
      <c r="AA4491" s="14">
        <f t="shared" si="566"/>
        <v>4</v>
      </c>
    </row>
    <row r="4492" spans="1:27" ht="15" customHeight="1" x14ac:dyDescent="0.25">
      <c r="A4492" t="s">
        <v>6755</v>
      </c>
      <c r="B4492" s="6">
        <v>42251</v>
      </c>
      <c r="C4492" s="6">
        <v>42256</v>
      </c>
      <c r="D4492" t="s">
        <v>67</v>
      </c>
      <c r="E4492" t="s">
        <v>20</v>
      </c>
      <c r="F4492" s="14">
        <f t="shared" si="560"/>
        <v>1</v>
      </c>
      <c r="G4492" t="s">
        <v>3144</v>
      </c>
      <c r="H4492" t="s">
        <v>3129</v>
      </c>
      <c r="I4492" t="s">
        <v>3095</v>
      </c>
      <c r="J4492" t="str">
        <f t="shared" si="567"/>
        <v>Chicago,Illinois,United States</v>
      </c>
      <c r="K4492" t="s">
        <v>3109</v>
      </c>
      <c r="L4492" t="s">
        <v>4482</v>
      </c>
      <c r="M4492" t="s">
        <v>25</v>
      </c>
      <c r="N4492" t="s">
        <v>35</v>
      </c>
      <c r="O4492" t="s">
        <v>3365</v>
      </c>
      <c r="P4492" s="4">
        <v>42.615999999999993</v>
      </c>
      <c r="Q4492" s="14">
        <f t="shared" si="561"/>
        <v>1</v>
      </c>
      <c r="R4492">
        <v>7</v>
      </c>
      <c r="S4492" s="14">
        <f t="shared" si="562"/>
        <v>1</v>
      </c>
      <c r="T4492">
        <v>0.8</v>
      </c>
      <c r="U4492" s="14">
        <f t="shared" si="563"/>
        <v>4</v>
      </c>
      <c r="V4492" s="4">
        <v>-68.185600000000022</v>
      </c>
      <c r="W4492" s="14">
        <f t="shared" si="564"/>
        <v>3</v>
      </c>
      <c r="X4492">
        <v>9.23</v>
      </c>
      <c r="Y4492" s="14">
        <f t="shared" si="565"/>
        <v>1</v>
      </c>
      <c r="Z4492" t="s">
        <v>71</v>
      </c>
      <c r="AA4492" s="14">
        <f t="shared" si="566"/>
        <v>3</v>
      </c>
    </row>
    <row r="4493" spans="1:27" ht="15" customHeight="1" x14ac:dyDescent="0.25">
      <c r="A4493" t="s">
        <v>8640</v>
      </c>
      <c r="B4493" s="6">
        <v>42314</v>
      </c>
      <c r="C4493" s="6">
        <v>42319</v>
      </c>
      <c r="D4493" t="s">
        <v>19</v>
      </c>
      <c r="E4493" t="s">
        <v>54</v>
      </c>
      <c r="F4493" s="14">
        <f t="shared" si="560"/>
        <v>3</v>
      </c>
      <c r="G4493" t="s">
        <v>295</v>
      </c>
      <c r="H4493" t="s">
        <v>191</v>
      </c>
      <c r="I4493" t="s">
        <v>23</v>
      </c>
      <c r="J4493" t="str">
        <f t="shared" si="567"/>
        <v>Zapopan,Jalisco,Mexico</v>
      </c>
      <c r="K4493" t="s">
        <v>4485</v>
      </c>
      <c r="L4493" t="s">
        <v>24</v>
      </c>
      <c r="M4493" t="s">
        <v>30</v>
      </c>
      <c r="N4493" t="s">
        <v>52</v>
      </c>
      <c r="O4493" t="s">
        <v>978</v>
      </c>
      <c r="P4493" s="4">
        <v>156.24000000000004</v>
      </c>
      <c r="Q4493" s="14">
        <f t="shared" si="561"/>
        <v>1</v>
      </c>
      <c r="R4493">
        <v>5</v>
      </c>
      <c r="S4493" s="14">
        <f t="shared" si="562"/>
        <v>1</v>
      </c>
      <c r="T4493">
        <v>0.2</v>
      </c>
      <c r="U4493" s="14">
        <f t="shared" si="563"/>
        <v>1</v>
      </c>
      <c r="V4493" s="4">
        <v>50.74</v>
      </c>
      <c r="W4493" s="14">
        <f t="shared" si="564"/>
        <v>1</v>
      </c>
      <c r="X4493">
        <v>12.988999999999999</v>
      </c>
      <c r="Y4493" s="14">
        <f t="shared" si="565"/>
        <v>1</v>
      </c>
      <c r="Z4493" t="s">
        <v>28</v>
      </c>
      <c r="AA4493" s="14">
        <f t="shared" si="566"/>
        <v>2</v>
      </c>
    </row>
    <row r="4494" spans="1:27" ht="15" customHeight="1" x14ac:dyDescent="0.25">
      <c r="A4494" t="s">
        <v>6763</v>
      </c>
      <c r="B4494" s="6">
        <v>42337</v>
      </c>
      <c r="C4494" s="6">
        <v>42341</v>
      </c>
      <c r="D4494" t="s">
        <v>19</v>
      </c>
      <c r="E4494" t="s">
        <v>20</v>
      </c>
      <c r="F4494" s="14">
        <f t="shared" si="560"/>
        <v>1</v>
      </c>
      <c r="G4494" t="s">
        <v>3246</v>
      </c>
      <c r="H4494" t="s">
        <v>3098</v>
      </c>
      <c r="I4494" t="s">
        <v>3095</v>
      </c>
      <c r="J4494" t="str">
        <f t="shared" si="567"/>
        <v>San Diego,California,United States</v>
      </c>
      <c r="K4494" t="s">
        <v>4487</v>
      </c>
      <c r="L4494" t="s">
        <v>4482</v>
      </c>
      <c r="M4494" t="s">
        <v>25</v>
      </c>
      <c r="N4494" t="s">
        <v>26</v>
      </c>
      <c r="O4494" t="s">
        <v>3281</v>
      </c>
      <c r="P4494" s="4">
        <v>62.65</v>
      </c>
      <c r="Q4494" s="14">
        <f t="shared" si="561"/>
        <v>1</v>
      </c>
      <c r="R4494">
        <v>5</v>
      </c>
      <c r="S4494" s="14">
        <f t="shared" si="562"/>
        <v>1</v>
      </c>
      <c r="T4494">
        <v>0</v>
      </c>
      <c r="U4494" s="14">
        <f t="shared" si="563"/>
        <v>1</v>
      </c>
      <c r="V4494" s="4">
        <v>29.445499999999996</v>
      </c>
      <c r="W4494" s="14">
        <f t="shared" si="564"/>
        <v>1</v>
      </c>
      <c r="X4494">
        <v>9.1300000000000008</v>
      </c>
      <c r="Y4494" s="14">
        <f t="shared" si="565"/>
        <v>1</v>
      </c>
      <c r="Z4494" t="s">
        <v>71</v>
      </c>
      <c r="AA4494" s="14">
        <f t="shared" si="566"/>
        <v>3</v>
      </c>
    </row>
    <row r="4495" spans="1:27" ht="15" customHeight="1" x14ac:dyDescent="0.25">
      <c r="A4495" t="s">
        <v>7983</v>
      </c>
      <c r="B4495" s="6">
        <v>42253</v>
      </c>
      <c r="C4495" s="6">
        <v>42255</v>
      </c>
      <c r="D4495" t="s">
        <v>75</v>
      </c>
      <c r="E4495" t="s">
        <v>59</v>
      </c>
      <c r="F4495" s="14">
        <f t="shared" si="560"/>
        <v>2</v>
      </c>
      <c r="G4495" t="s">
        <v>193</v>
      </c>
      <c r="H4495" t="s">
        <v>193</v>
      </c>
      <c r="I4495" t="s">
        <v>23</v>
      </c>
      <c r="J4495" t="str">
        <f t="shared" si="567"/>
        <v>Puebla,Puebla,Mexico</v>
      </c>
      <c r="K4495" t="s">
        <v>4485</v>
      </c>
      <c r="L4495" t="s">
        <v>24</v>
      </c>
      <c r="M4495" t="s">
        <v>30</v>
      </c>
      <c r="N4495" t="s">
        <v>31</v>
      </c>
      <c r="O4495" t="s">
        <v>641</v>
      </c>
      <c r="P4495" s="4">
        <v>42.768000000000015</v>
      </c>
      <c r="Q4495" s="14">
        <f t="shared" si="561"/>
        <v>1</v>
      </c>
      <c r="R4495">
        <v>1</v>
      </c>
      <c r="S4495" s="14">
        <f t="shared" si="562"/>
        <v>1</v>
      </c>
      <c r="T4495">
        <v>0.4</v>
      </c>
      <c r="U4495" s="14">
        <f t="shared" si="563"/>
        <v>2</v>
      </c>
      <c r="V4495" s="4">
        <v>-27.812000000000012</v>
      </c>
      <c r="W4495" s="14">
        <f t="shared" si="564"/>
        <v>3</v>
      </c>
      <c r="X4495">
        <v>12.975999999999999</v>
      </c>
      <c r="Y4495" s="14">
        <f t="shared" si="565"/>
        <v>1</v>
      </c>
      <c r="Z4495" t="s">
        <v>106</v>
      </c>
      <c r="AA4495" s="14">
        <f t="shared" si="566"/>
        <v>4</v>
      </c>
    </row>
    <row r="4496" spans="1:27" ht="15" customHeight="1" x14ac:dyDescent="0.25">
      <c r="A4496" t="s">
        <v>5343</v>
      </c>
      <c r="B4496" s="6">
        <v>42083</v>
      </c>
      <c r="C4496" s="6">
        <v>42085</v>
      </c>
      <c r="D4496" t="s">
        <v>67</v>
      </c>
      <c r="E4496" t="s">
        <v>59</v>
      </c>
      <c r="F4496" s="14">
        <f t="shared" si="560"/>
        <v>2</v>
      </c>
      <c r="G4496" t="s">
        <v>2599</v>
      </c>
      <c r="H4496" t="s">
        <v>682</v>
      </c>
      <c r="I4496" t="s">
        <v>2571</v>
      </c>
      <c r="J4496" t="str">
        <f t="shared" si="567"/>
        <v>Melbourne,Victoria,Australia</v>
      </c>
      <c r="K4496" t="s">
        <v>2572</v>
      </c>
      <c r="L4496" t="s">
        <v>4469</v>
      </c>
      <c r="M4496" t="s">
        <v>30</v>
      </c>
      <c r="N4496" t="s">
        <v>31</v>
      </c>
      <c r="O4496" t="s">
        <v>495</v>
      </c>
      <c r="P4496" s="4">
        <v>102.114</v>
      </c>
      <c r="Q4496" s="14">
        <f t="shared" si="561"/>
        <v>1</v>
      </c>
      <c r="R4496">
        <v>2</v>
      </c>
      <c r="S4496" s="14">
        <f t="shared" si="562"/>
        <v>1</v>
      </c>
      <c r="T4496">
        <v>0.1</v>
      </c>
      <c r="U4496" s="14">
        <f t="shared" si="563"/>
        <v>1</v>
      </c>
      <c r="V4496" s="4">
        <v>16.973999999999997</v>
      </c>
      <c r="W4496" s="14">
        <f t="shared" si="564"/>
        <v>1</v>
      </c>
      <c r="X4496">
        <v>12.97</v>
      </c>
      <c r="Y4496" s="14">
        <f t="shared" si="565"/>
        <v>1</v>
      </c>
      <c r="Z4496" t="s">
        <v>71</v>
      </c>
      <c r="AA4496" s="14">
        <f t="shared" si="566"/>
        <v>3</v>
      </c>
    </row>
    <row r="4497" spans="1:27" ht="15" customHeight="1" x14ac:dyDescent="0.25">
      <c r="A4497" t="s">
        <v>6759</v>
      </c>
      <c r="B4497" s="6">
        <v>42067</v>
      </c>
      <c r="C4497" s="6">
        <v>42074</v>
      </c>
      <c r="D4497" t="s">
        <v>19</v>
      </c>
      <c r="E4497" t="s">
        <v>20</v>
      </c>
      <c r="F4497" s="14">
        <f t="shared" si="560"/>
        <v>1</v>
      </c>
      <c r="G4497" t="s">
        <v>3771</v>
      </c>
      <c r="H4497" t="s">
        <v>3135</v>
      </c>
      <c r="I4497" t="s">
        <v>3095</v>
      </c>
      <c r="J4497" t="str">
        <f t="shared" si="567"/>
        <v>Dearborn Heights,Michigan,United States</v>
      </c>
      <c r="K4497" t="s">
        <v>3109</v>
      </c>
      <c r="L4497" t="s">
        <v>4482</v>
      </c>
      <c r="M4497" t="s">
        <v>30</v>
      </c>
      <c r="N4497" t="s">
        <v>52</v>
      </c>
      <c r="O4497" t="s">
        <v>3293</v>
      </c>
      <c r="P4497" s="4">
        <v>180.98</v>
      </c>
      <c r="Q4497" s="14">
        <f t="shared" si="561"/>
        <v>1</v>
      </c>
      <c r="R4497">
        <v>1</v>
      </c>
      <c r="S4497" s="14">
        <f t="shared" si="562"/>
        <v>1</v>
      </c>
      <c r="T4497">
        <v>0</v>
      </c>
      <c r="U4497" s="14">
        <f t="shared" si="563"/>
        <v>1</v>
      </c>
      <c r="V4497" s="4">
        <v>47.0548</v>
      </c>
      <c r="W4497" s="14">
        <f t="shared" si="564"/>
        <v>1</v>
      </c>
      <c r="X4497">
        <v>6.93</v>
      </c>
      <c r="Y4497" s="14">
        <f t="shared" si="565"/>
        <v>1</v>
      </c>
      <c r="Z4497" t="s">
        <v>28</v>
      </c>
      <c r="AA4497" s="14">
        <f t="shared" si="566"/>
        <v>2</v>
      </c>
    </row>
    <row r="4498" spans="1:27" ht="15" customHeight="1" x14ac:dyDescent="0.25">
      <c r="A4498" t="s">
        <v>10189</v>
      </c>
      <c r="B4498" s="6">
        <v>42159</v>
      </c>
      <c r="C4498" s="6">
        <v>42163</v>
      </c>
      <c r="D4498" t="s">
        <v>19</v>
      </c>
      <c r="E4498" t="s">
        <v>59</v>
      </c>
      <c r="F4498" s="14">
        <f t="shared" si="560"/>
        <v>2</v>
      </c>
      <c r="G4498" t="s">
        <v>2614</v>
      </c>
      <c r="H4498" t="s">
        <v>2615</v>
      </c>
      <c r="I4498" t="s">
        <v>2571</v>
      </c>
      <c r="J4498" t="str">
        <f t="shared" si="567"/>
        <v>Canberra,Australian Capital Territory,Australia</v>
      </c>
      <c r="K4498" t="s">
        <v>2572</v>
      </c>
      <c r="L4498" t="s">
        <v>4469</v>
      </c>
      <c r="M4498" t="s">
        <v>42</v>
      </c>
      <c r="N4498" t="s">
        <v>47</v>
      </c>
      <c r="O4498" t="s">
        <v>598</v>
      </c>
      <c r="P4498" s="4">
        <v>202.71599999999995</v>
      </c>
      <c r="Q4498" s="14">
        <f t="shared" si="561"/>
        <v>1</v>
      </c>
      <c r="R4498">
        <v>3</v>
      </c>
      <c r="S4498" s="14">
        <f t="shared" si="562"/>
        <v>1</v>
      </c>
      <c r="T4498">
        <v>0.4</v>
      </c>
      <c r="U4498" s="14">
        <f t="shared" si="563"/>
        <v>2</v>
      </c>
      <c r="V4498" s="4">
        <v>-13.553999999999974</v>
      </c>
      <c r="W4498" s="14">
        <f t="shared" si="564"/>
        <v>3</v>
      </c>
      <c r="X4498">
        <v>12.97</v>
      </c>
      <c r="Y4498" s="14">
        <f t="shared" si="565"/>
        <v>1</v>
      </c>
      <c r="Z4498" t="s">
        <v>28</v>
      </c>
      <c r="AA4498" s="14">
        <f t="shared" si="566"/>
        <v>2</v>
      </c>
    </row>
    <row r="4499" spans="1:27" ht="15" customHeight="1" x14ac:dyDescent="0.25">
      <c r="A4499" t="s">
        <v>7038</v>
      </c>
      <c r="B4499" s="6">
        <v>42306</v>
      </c>
      <c r="C4499" s="6">
        <v>42311</v>
      </c>
      <c r="D4499" t="s">
        <v>19</v>
      </c>
      <c r="E4499" t="s">
        <v>59</v>
      </c>
      <c r="F4499" s="14">
        <f t="shared" si="560"/>
        <v>2</v>
      </c>
      <c r="G4499" t="s">
        <v>1813</v>
      </c>
      <c r="H4499" t="s">
        <v>715</v>
      </c>
      <c r="I4499" t="s">
        <v>41</v>
      </c>
      <c r="J4499" t="str">
        <f t="shared" si="567"/>
        <v>Vassouras,Rio de Janeiro,Brazil</v>
      </c>
      <c r="K4499" t="s">
        <v>4475</v>
      </c>
      <c r="L4499" t="s">
        <v>24</v>
      </c>
      <c r="M4499" t="s">
        <v>25</v>
      </c>
      <c r="N4499" t="s">
        <v>91</v>
      </c>
      <c r="O4499" t="s">
        <v>236</v>
      </c>
      <c r="P4499" s="4">
        <v>248.85600000000005</v>
      </c>
      <c r="Q4499" s="14">
        <f t="shared" si="561"/>
        <v>1</v>
      </c>
      <c r="R4499">
        <v>3</v>
      </c>
      <c r="S4499" s="14">
        <f t="shared" si="562"/>
        <v>1</v>
      </c>
      <c r="T4499">
        <v>0.6</v>
      </c>
      <c r="U4499" s="14">
        <f t="shared" si="563"/>
        <v>3</v>
      </c>
      <c r="V4499" s="4">
        <v>-74.663999999999987</v>
      </c>
      <c r="W4499" s="14">
        <f t="shared" si="564"/>
        <v>3</v>
      </c>
      <c r="X4499">
        <v>12.965999999999999</v>
      </c>
      <c r="Y4499" s="14">
        <f t="shared" si="565"/>
        <v>1</v>
      </c>
      <c r="Z4499" t="s">
        <v>28</v>
      </c>
      <c r="AA4499" s="14">
        <f t="shared" si="566"/>
        <v>2</v>
      </c>
    </row>
    <row r="4500" spans="1:27" ht="15" customHeight="1" x14ac:dyDescent="0.25">
      <c r="A4500" t="s">
        <v>8472</v>
      </c>
      <c r="B4500" s="6">
        <v>42251</v>
      </c>
      <c r="C4500" s="6">
        <v>42255</v>
      </c>
      <c r="D4500" t="s">
        <v>19</v>
      </c>
      <c r="E4500" t="s">
        <v>59</v>
      </c>
      <c r="F4500" s="14">
        <f t="shared" si="560"/>
        <v>2</v>
      </c>
      <c r="G4500" t="s">
        <v>2772</v>
      </c>
      <c r="H4500" t="s">
        <v>2773</v>
      </c>
      <c r="I4500" t="s">
        <v>2565</v>
      </c>
      <c r="J4500" t="str">
        <f t="shared" si="567"/>
        <v>Brahmapur,Odisha,India</v>
      </c>
      <c r="K4500" t="s">
        <v>4470</v>
      </c>
      <c r="L4500" t="s">
        <v>4469</v>
      </c>
      <c r="M4500" t="s">
        <v>25</v>
      </c>
      <c r="N4500" t="s">
        <v>35</v>
      </c>
      <c r="O4500" t="s">
        <v>876</v>
      </c>
      <c r="P4500" s="4">
        <v>102.54000000000002</v>
      </c>
      <c r="Q4500" s="14">
        <f t="shared" si="561"/>
        <v>1</v>
      </c>
      <c r="R4500">
        <v>2</v>
      </c>
      <c r="S4500" s="14">
        <f t="shared" si="562"/>
        <v>1</v>
      </c>
      <c r="T4500">
        <v>0</v>
      </c>
      <c r="U4500" s="14">
        <f t="shared" si="563"/>
        <v>1</v>
      </c>
      <c r="V4500" s="4">
        <v>18.419999999999998</v>
      </c>
      <c r="W4500" s="14">
        <f t="shared" si="564"/>
        <v>1</v>
      </c>
      <c r="X4500">
        <v>12.95</v>
      </c>
      <c r="Y4500" s="14">
        <f t="shared" si="565"/>
        <v>1</v>
      </c>
      <c r="Z4500" t="s">
        <v>28</v>
      </c>
      <c r="AA4500" s="14">
        <f t="shared" si="566"/>
        <v>2</v>
      </c>
    </row>
    <row r="4501" spans="1:27" ht="15" customHeight="1" x14ac:dyDescent="0.25">
      <c r="A4501" t="s">
        <v>10076</v>
      </c>
      <c r="B4501" s="6">
        <v>42271</v>
      </c>
      <c r="C4501" s="6">
        <v>42276</v>
      </c>
      <c r="D4501" t="s">
        <v>19</v>
      </c>
      <c r="E4501" t="s">
        <v>54</v>
      </c>
      <c r="F4501" s="14">
        <f t="shared" si="560"/>
        <v>3</v>
      </c>
      <c r="G4501" t="s">
        <v>410</v>
      </c>
      <c r="H4501" t="s">
        <v>271</v>
      </c>
      <c r="I4501" t="s">
        <v>272</v>
      </c>
      <c r="J4501" t="str">
        <f t="shared" si="567"/>
        <v>Soyapango,San Salvador,El Salvador</v>
      </c>
      <c r="K4501" t="s">
        <v>4485</v>
      </c>
      <c r="L4501" t="s">
        <v>24</v>
      </c>
      <c r="M4501" t="s">
        <v>42</v>
      </c>
      <c r="N4501" t="s">
        <v>80</v>
      </c>
      <c r="O4501" t="s">
        <v>838</v>
      </c>
      <c r="P4501" s="4">
        <v>251.93512000000001</v>
      </c>
      <c r="Q4501" s="14">
        <f t="shared" si="561"/>
        <v>1</v>
      </c>
      <c r="R4501">
        <v>1</v>
      </c>
      <c r="S4501" s="14">
        <f t="shared" si="562"/>
        <v>1</v>
      </c>
      <c r="T4501">
        <v>2E-3</v>
      </c>
      <c r="U4501" s="14">
        <f t="shared" si="563"/>
        <v>1</v>
      </c>
      <c r="V4501" s="4">
        <v>65.115120000000005</v>
      </c>
      <c r="W4501" s="14">
        <f t="shared" si="564"/>
        <v>1</v>
      </c>
      <c r="X4501">
        <v>12.949000000000002</v>
      </c>
      <c r="Y4501" s="14">
        <f t="shared" si="565"/>
        <v>1</v>
      </c>
      <c r="Z4501" t="s">
        <v>28</v>
      </c>
      <c r="AA4501" s="14">
        <f t="shared" si="566"/>
        <v>2</v>
      </c>
    </row>
    <row r="4502" spans="1:27" ht="15" customHeight="1" x14ac:dyDescent="0.25">
      <c r="A4502" t="s">
        <v>7091</v>
      </c>
      <c r="B4502" s="6">
        <v>42307</v>
      </c>
      <c r="C4502" s="6">
        <v>42313</v>
      </c>
      <c r="D4502" t="s">
        <v>19</v>
      </c>
      <c r="E4502" t="s">
        <v>20</v>
      </c>
      <c r="F4502" s="14">
        <f t="shared" si="560"/>
        <v>1</v>
      </c>
      <c r="G4502" t="s">
        <v>421</v>
      </c>
      <c r="H4502" t="s">
        <v>248</v>
      </c>
      <c r="I4502" t="s">
        <v>86</v>
      </c>
      <c r="J4502" t="str">
        <f t="shared" si="567"/>
        <v>San Pedro Sula,Cortés,Honduras</v>
      </c>
      <c r="K4502" t="s">
        <v>4485</v>
      </c>
      <c r="L4502" t="s">
        <v>24</v>
      </c>
      <c r="M4502" t="s">
        <v>30</v>
      </c>
      <c r="N4502" t="s">
        <v>52</v>
      </c>
      <c r="O4502" t="s">
        <v>545</v>
      </c>
      <c r="P4502" s="4">
        <v>164.72399999999999</v>
      </c>
      <c r="Q4502" s="14">
        <f t="shared" si="561"/>
        <v>1</v>
      </c>
      <c r="R4502">
        <v>7</v>
      </c>
      <c r="S4502" s="14">
        <f t="shared" si="562"/>
        <v>1</v>
      </c>
      <c r="T4502">
        <v>0.4</v>
      </c>
      <c r="U4502" s="14">
        <f t="shared" si="563"/>
        <v>2</v>
      </c>
      <c r="V4502" s="4">
        <v>-79.71599999999998</v>
      </c>
      <c r="W4502" s="14">
        <f t="shared" si="564"/>
        <v>3</v>
      </c>
      <c r="X4502">
        <v>12.946000000000002</v>
      </c>
      <c r="Y4502" s="14">
        <f t="shared" si="565"/>
        <v>1</v>
      </c>
      <c r="Z4502" t="s">
        <v>28</v>
      </c>
      <c r="AA4502" s="14">
        <f t="shared" si="566"/>
        <v>2</v>
      </c>
    </row>
    <row r="4503" spans="1:27" ht="15" customHeight="1" x14ac:dyDescent="0.25">
      <c r="A4503" t="s">
        <v>6757</v>
      </c>
      <c r="B4503" s="6">
        <v>42357</v>
      </c>
      <c r="C4503" s="6">
        <v>42358</v>
      </c>
      <c r="D4503" t="s">
        <v>75</v>
      </c>
      <c r="E4503" t="s">
        <v>20</v>
      </c>
      <c r="F4503" s="14">
        <f t="shared" si="560"/>
        <v>1</v>
      </c>
      <c r="G4503" t="s">
        <v>3097</v>
      </c>
      <c r="H4503" t="s">
        <v>3098</v>
      </c>
      <c r="I4503" t="s">
        <v>3095</v>
      </c>
      <c r="J4503" t="str">
        <f t="shared" si="567"/>
        <v>Los Angeles,California,United States</v>
      </c>
      <c r="K4503" t="s">
        <v>4487</v>
      </c>
      <c r="L4503" t="s">
        <v>4482</v>
      </c>
      <c r="M4503" t="s">
        <v>25</v>
      </c>
      <c r="N4503" t="s">
        <v>37</v>
      </c>
      <c r="O4503" t="s">
        <v>3351</v>
      </c>
      <c r="P4503" s="4">
        <v>6.63</v>
      </c>
      <c r="Q4503" s="14">
        <f t="shared" si="561"/>
        <v>1</v>
      </c>
      <c r="R4503">
        <v>3</v>
      </c>
      <c r="S4503" s="14">
        <f t="shared" si="562"/>
        <v>1</v>
      </c>
      <c r="T4503">
        <v>0</v>
      </c>
      <c r="U4503" s="14">
        <f t="shared" si="563"/>
        <v>1</v>
      </c>
      <c r="V4503" s="4">
        <v>1.7901</v>
      </c>
      <c r="W4503" s="14">
        <f t="shared" si="564"/>
        <v>1</v>
      </c>
      <c r="X4503">
        <v>2.0499999999999998</v>
      </c>
      <c r="Y4503" s="14">
        <f t="shared" si="565"/>
        <v>1</v>
      </c>
      <c r="Z4503" t="s">
        <v>28</v>
      </c>
      <c r="AA4503" s="14">
        <f t="shared" si="566"/>
        <v>2</v>
      </c>
    </row>
    <row r="4504" spans="1:27" ht="15" customHeight="1" x14ac:dyDescent="0.25">
      <c r="A4504" t="s">
        <v>8394</v>
      </c>
      <c r="B4504" s="6">
        <v>42136</v>
      </c>
      <c r="C4504" s="6">
        <v>42142</v>
      </c>
      <c r="D4504" t="s">
        <v>19</v>
      </c>
      <c r="E4504" t="s">
        <v>54</v>
      </c>
      <c r="F4504" s="14">
        <f t="shared" si="560"/>
        <v>3</v>
      </c>
      <c r="G4504" t="s">
        <v>2268</v>
      </c>
      <c r="H4504" t="s">
        <v>1826</v>
      </c>
      <c r="I4504" t="s">
        <v>1827</v>
      </c>
      <c r="J4504" t="str">
        <f t="shared" si="567"/>
        <v>Moers,North Rhine-Westphalia,Germany</v>
      </c>
      <c r="K4504" t="s">
        <v>4477</v>
      </c>
      <c r="L4504" t="s">
        <v>4471</v>
      </c>
      <c r="M4504" t="s">
        <v>25</v>
      </c>
      <c r="N4504" t="s">
        <v>145</v>
      </c>
      <c r="O4504" t="s">
        <v>258</v>
      </c>
      <c r="P4504" s="4">
        <v>157.59</v>
      </c>
      <c r="Q4504" s="14">
        <f t="shared" si="561"/>
        <v>1</v>
      </c>
      <c r="R4504">
        <v>3</v>
      </c>
      <c r="S4504" s="14">
        <f t="shared" si="562"/>
        <v>1</v>
      </c>
      <c r="T4504">
        <v>0</v>
      </c>
      <c r="U4504" s="14">
        <f t="shared" si="563"/>
        <v>1</v>
      </c>
      <c r="V4504" s="4">
        <v>28.349999999999998</v>
      </c>
      <c r="W4504" s="14">
        <f t="shared" si="564"/>
        <v>1</v>
      </c>
      <c r="X4504">
        <v>12.92</v>
      </c>
      <c r="Y4504" s="14">
        <f t="shared" si="565"/>
        <v>1</v>
      </c>
      <c r="Z4504" t="s">
        <v>28</v>
      </c>
      <c r="AA4504" s="14">
        <f t="shared" si="566"/>
        <v>2</v>
      </c>
    </row>
    <row r="4505" spans="1:27" ht="15" customHeight="1" x14ac:dyDescent="0.25">
      <c r="A4505" t="s">
        <v>10168</v>
      </c>
      <c r="B4505" s="6">
        <v>42326</v>
      </c>
      <c r="C4505" s="6">
        <v>42328</v>
      </c>
      <c r="D4505" t="s">
        <v>67</v>
      </c>
      <c r="E4505" t="s">
        <v>54</v>
      </c>
      <c r="F4505" s="14">
        <f t="shared" si="560"/>
        <v>3</v>
      </c>
      <c r="G4505" t="s">
        <v>3911</v>
      </c>
      <c r="H4505" t="s">
        <v>3912</v>
      </c>
      <c r="I4505" t="s">
        <v>3913</v>
      </c>
      <c r="J4505" t="str">
        <f t="shared" si="567"/>
        <v>Ibadan,Oyo,Nigeria</v>
      </c>
      <c r="K4505" t="s">
        <v>4479</v>
      </c>
      <c r="L4505" t="s">
        <v>3867</v>
      </c>
      <c r="M4505" t="s">
        <v>25</v>
      </c>
      <c r="N4505" t="s">
        <v>82</v>
      </c>
      <c r="O4505" t="s">
        <v>347</v>
      </c>
      <c r="P4505" s="4">
        <v>84.978000000000009</v>
      </c>
      <c r="Q4505" s="14">
        <f t="shared" si="561"/>
        <v>1</v>
      </c>
      <c r="R4505">
        <v>2</v>
      </c>
      <c r="S4505" s="14">
        <f t="shared" si="562"/>
        <v>1</v>
      </c>
      <c r="T4505">
        <v>0.7</v>
      </c>
      <c r="U4505" s="14">
        <f t="shared" si="563"/>
        <v>3</v>
      </c>
      <c r="V4505" s="4">
        <v>-124.66199999999998</v>
      </c>
      <c r="W4505" s="14">
        <f t="shared" si="564"/>
        <v>3</v>
      </c>
      <c r="X4505">
        <v>12.91</v>
      </c>
      <c r="Y4505" s="14">
        <f t="shared" si="565"/>
        <v>1</v>
      </c>
      <c r="Z4505" t="s">
        <v>71</v>
      </c>
      <c r="AA4505" s="14">
        <f t="shared" si="566"/>
        <v>3</v>
      </c>
    </row>
    <row r="4506" spans="1:27" ht="15" customHeight="1" x14ac:dyDescent="0.25">
      <c r="A4506" t="s">
        <v>5975</v>
      </c>
      <c r="B4506" s="6">
        <v>42171</v>
      </c>
      <c r="C4506" s="6">
        <v>42176</v>
      </c>
      <c r="D4506" t="s">
        <v>19</v>
      </c>
      <c r="E4506" t="s">
        <v>54</v>
      </c>
      <c r="F4506" s="14">
        <f t="shared" si="560"/>
        <v>3</v>
      </c>
      <c r="G4506" t="s">
        <v>21</v>
      </c>
      <c r="H4506" t="s">
        <v>22</v>
      </c>
      <c r="I4506" t="s">
        <v>23</v>
      </c>
      <c r="J4506" t="str">
        <f t="shared" si="567"/>
        <v>Mexico City,Distrito Federal,Mexico</v>
      </c>
      <c r="K4506" t="s">
        <v>4485</v>
      </c>
      <c r="L4506" t="s">
        <v>24</v>
      </c>
      <c r="M4506" t="s">
        <v>25</v>
      </c>
      <c r="N4506" t="s">
        <v>82</v>
      </c>
      <c r="O4506" t="s">
        <v>1278</v>
      </c>
      <c r="P4506" s="4">
        <v>187.56000000000006</v>
      </c>
      <c r="Q4506" s="14">
        <f t="shared" si="561"/>
        <v>1</v>
      </c>
      <c r="R4506">
        <v>2</v>
      </c>
      <c r="S4506" s="14">
        <f t="shared" si="562"/>
        <v>1</v>
      </c>
      <c r="T4506">
        <v>0</v>
      </c>
      <c r="U4506" s="14">
        <f t="shared" si="563"/>
        <v>1</v>
      </c>
      <c r="V4506" s="4">
        <v>7.4799999999999995</v>
      </c>
      <c r="W4506" s="14">
        <f t="shared" si="564"/>
        <v>1</v>
      </c>
      <c r="X4506">
        <v>12.907</v>
      </c>
      <c r="Y4506" s="14">
        <f t="shared" si="565"/>
        <v>1</v>
      </c>
      <c r="Z4506" t="s">
        <v>71</v>
      </c>
      <c r="AA4506" s="14">
        <f t="shared" si="566"/>
        <v>3</v>
      </c>
    </row>
    <row r="4507" spans="1:27" ht="15" customHeight="1" x14ac:dyDescent="0.25">
      <c r="A4507" t="s">
        <v>7896</v>
      </c>
      <c r="B4507" s="6">
        <v>42264</v>
      </c>
      <c r="C4507" s="6">
        <v>42269</v>
      </c>
      <c r="D4507" t="s">
        <v>19</v>
      </c>
      <c r="E4507" t="s">
        <v>59</v>
      </c>
      <c r="F4507" s="14">
        <f t="shared" si="560"/>
        <v>2</v>
      </c>
      <c r="G4507" t="s">
        <v>84</v>
      </c>
      <c r="H4507" t="s">
        <v>85</v>
      </c>
      <c r="I4507" t="s">
        <v>86</v>
      </c>
      <c r="J4507" t="str">
        <f t="shared" si="567"/>
        <v>Tegucigalpa,Francisco Morazán,Honduras</v>
      </c>
      <c r="K4507" t="s">
        <v>4485</v>
      </c>
      <c r="L4507" t="s">
        <v>24</v>
      </c>
      <c r="M4507" t="s">
        <v>30</v>
      </c>
      <c r="N4507" t="s">
        <v>52</v>
      </c>
      <c r="O4507" t="s">
        <v>637</v>
      </c>
      <c r="P4507" s="4">
        <v>464.5200000000001</v>
      </c>
      <c r="Q4507" s="14">
        <f t="shared" si="561"/>
        <v>1</v>
      </c>
      <c r="R4507">
        <v>7</v>
      </c>
      <c r="S4507" s="14">
        <f t="shared" si="562"/>
        <v>1</v>
      </c>
      <c r="T4507">
        <v>0.4</v>
      </c>
      <c r="U4507" s="14">
        <f t="shared" si="563"/>
        <v>2</v>
      </c>
      <c r="V4507" s="4">
        <v>-100.66000000000004</v>
      </c>
      <c r="W4507" s="14">
        <f t="shared" si="564"/>
        <v>3</v>
      </c>
      <c r="X4507">
        <v>12.904</v>
      </c>
      <c r="Y4507" s="14">
        <f t="shared" si="565"/>
        <v>1</v>
      </c>
      <c r="Z4507" t="s">
        <v>28</v>
      </c>
      <c r="AA4507" s="14">
        <f t="shared" si="566"/>
        <v>2</v>
      </c>
    </row>
    <row r="4508" spans="1:27" ht="15" customHeight="1" x14ac:dyDescent="0.25">
      <c r="A4508" t="s">
        <v>10068</v>
      </c>
      <c r="B4508" s="6">
        <v>42258</v>
      </c>
      <c r="C4508" s="6">
        <v>42263</v>
      </c>
      <c r="D4508" t="s">
        <v>19</v>
      </c>
      <c r="E4508" t="s">
        <v>59</v>
      </c>
      <c r="F4508" s="14">
        <f t="shared" si="560"/>
        <v>2</v>
      </c>
      <c r="G4508" t="s">
        <v>407</v>
      </c>
      <c r="H4508" t="s">
        <v>667</v>
      </c>
      <c r="I4508" t="s">
        <v>23</v>
      </c>
      <c r="J4508" t="str">
        <f t="shared" si="567"/>
        <v>Mérida,Yucatán,Mexico</v>
      </c>
      <c r="K4508" t="s">
        <v>4485</v>
      </c>
      <c r="L4508" t="s">
        <v>24</v>
      </c>
      <c r="M4508" t="s">
        <v>30</v>
      </c>
      <c r="N4508" t="s">
        <v>52</v>
      </c>
      <c r="O4508" t="s">
        <v>224</v>
      </c>
      <c r="P4508" s="4">
        <v>69.647999999999996</v>
      </c>
      <c r="Q4508" s="14">
        <f t="shared" si="561"/>
        <v>1</v>
      </c>
      <c r="R4508">
        <v>3</v>
      </c>
      <c r="S4508" s="14">
        <f t="shared" si="562"/>
        <v>1</v>
      </c>
      <c r="T4508">
        <v>0.2</v>
      </c>
      <c r="U4508" s="14">
        <f t="shared" si="563"/>
        <v>1</v>
      </c>
      <c r="V4508" s="4">
        <v>20.867999999999995</v>
      </c>
      <c r="W4508" s="14">
        <f t="shared" si="564"/>
        <v>1</v>
      </c>
      <c r="X4508">
        <v>12.902000000000001</v>
      </c>
      <c r="Y4508" s="14">
        <f t="shared" si="565"/>
        <v>1</v>
      </c>
      <c r="Z4508" t="s">
        <v>71</v>
      </c>
      <c r="AA4508" s="14">
        <f t="shared" si="566"/>
        <v>3</v>
      </c>
    </row>
    <row r="4509" spans="1:27" ht="15" customHeight="1" x14ac:dyDescent="0.25">
      <c r="A4509" t="s">
        <v>7452</v>
      </c>
      <c r="B4509" s="6">
        <v>42242</v>
      </c>
      <c r="C4509" s="6">
        <v>42249</v>
      </c>
      <c r="D4509" t="s">
        <v>19</v>
      </c>
      <c r="E4509" t="s">
        <v>20</v>
      </c>
      <c r="F4509" s="14">
        <f t="shared" si="560"/>
        <v>1</v>
      </c>
      <c r="G4509" t="s">
        <v>1889</v>
      </c>
      <c r="H4509" t="s">
        <v>1820</v>
      </c>
      <c r="I4509" t="s">
        <v>1821</v>
      </c>
      <c r="J4509" t="str">
        <f t="shared" si="567"/>
        <v>London,England,United Kingdom</v>
      </c>
      <c r="K4509" t="s">
        <v>4484</v>
      </c>
      <c r="L4509" t="s">
        <v>4471</v>
      </c>
      <c r="M4509" t="s">
        <v>25</v>
      </c>
      <c r="N4509" t="s">
        <v>45</v>
      </c>
      <c r="O4509" t="s">
        <v>95</v>
      </c>
      <c r="P4509" s="4">
        <v>133.24500000000003</v>
      </c>
      <c r="Q4509" s="14">
        <f t="shared" si="561"/>
        <v>1</v>
      </c>
      <c r="R4509">
        <v>5</v>
      </c>
      <c r="S4509" s="14">
        <f t="shared" si="562"/>
        <v>1</v>
      </c>
      <c r="T4509">
        <v>0.1</v>
      </c>
      <c r="U4509" s="14">
        <f t="shared" si="563"/>
        <v>1</v>
      </c>
      <c r="V4509" s="4">
        <v>45.795000000000009</v>
      </c>
      <c r="W4509" s="14">
        <f t="shared" si="564"/>
        <v>1</v>
      </c>
      <c r="X4509">
        <v>12.9</v>
      </c>
      <c r="Y4509" s="14">
        <f t="shared" si="565"/>
        <v>1</v>
      </c>
      <c r="Z4509" t="s">
        <v>55</v>
      </c>
      <c r="AA4509" s="14">
        <f t="shared" si="566"/>
        <v>1</v>
      </c>
    </row>
    <row r="4510" spans="1:27" ht="15" customHeight="1" x14ac:dyDescent="0.25">
      <c r="A4510" t="s">
        <v>7524</v>
      </c>
      <c r="B4510" s="6">
        <v>42318</v>
      </c>
      <c r="C4510" s="6">
        <v>42321</v>
      </c>
      <c r="D4510" t="s">
        <v>67</v>
      </c>
      <c r="E4510" t="s">
        <v>20</v>
      </c>
      <c r="F4510" s="14">
        <f t="shared" si="560"/>
        <v>1</v>
      </c>
      <c r="G4510" t="s">
        <v>3983</v>
      </c>
      <c r="H4510" t="s">
        <v>3983</v>
      </c>
      <c r="I4510" t="s">
        <v>3984</v>
      </c>
      <c r="J4510" t="str">
        <f t="shared" si="567"/>
        <v>Nairobi,Nairobi,Kenya</v>
      </c>
      <c r="K4510" t="s">
        <v>4480</v>
      </c>
      <c r="L4510" t="s">
        <v>3867</v>
      </c>
      <c r="M4510" t="s">
        <v>25</v>
      </c>
      <c r="N4510" t="s">
        <v>35</v>
      </c>
      <c r="O4510" t="s">
        <v>562</v>
      </c>
      <c r="P4510" s="4">
        <v>195.84</v>
      </c>
      <c r="Q4510" s="14">
        <f t="shared" si="561"/>
        <v>1</v>
      </c>
      <c r="R4510">
        <v>4</v>
      </c>
      <c r="S4510" s="14">
        <f t="shared" si="562"/>
        <v>1</v>
      </c>
      <c r="T4510">
        <v>0</v>
      </c>
      <c r="U4510" s="14">
        <f t="shared" si="563"/>
        <v>1</v>
      </c>
      <c r="V4510" s="4">
        <v>70.44</v>
      </c>
      <c r="W4510" s="14">
        <f t="shared" si="564"/>
        <v>1</v>
      </c>
      <c r="X4510">
        <v>12.9</v>
      </c>
      <c r="Y4510" s="14">
        <f t="shared" si="565"/>
        <v>1</v>
      </c>
      <c r="Z4510" t="s">
        <v>28</v>
      </c>
      <c r="AA4510" s="14">
        <f t="shared" si="566"/>
        <v>2</v>
      </c>
    </row>
    <row r="4511" spans="1:27" ht="15" customHeight="1" x14ac:dyDescent="0.25">
      <c r="A4511" t="s">
        <v>6690</v>
      </c>
      <c r="B4511" s="6">
        <v>42144</v>
      </c>
      <c r="C4511" s="6">
        <v>42147</v>
      </c>
      <c r="D4511" t="s">
        <v>75</v>
      </c>
      <c r="E4511" t="s">
        <v>20</v>
      </c>
      <c r="F4511" s="14">
        <f t="shared" si="560"/>
        <v>1</v>
      </c>
      <c r="G4511" t="s">
        <v>362</v>
      </c>
      <c r="H4511" t="s">
        <v>188</v>
      </c>
      <c r="I4511" t="s">
        <v>188</v>
      </c>
      <c r="J4511" t="str">
        <f t="shared" si="567"/>
        <v>Villa Nueva,Guatemala,Guatemala</v>
      </c>
      <c r="K4511" t="s">
        <v>4485</v>
      </c>
      <c r="L4511" t="s">
        <v>24</v>
      </c>
      <c r="M4511" t="s">
        <v>25</v>
      </c>
      <c r="N4511" t="s">
        <v>82</v>
      </c>
      <c r="O4511" t="s">
        <v>1330</v>
      </c>
      <c r="P4511" s="4">
        <v>35.940000000000005</v>
      </c>
      <c r="Q4511" s="14">
        <f t="shared" si="561"/>
        <v>1</v>
      </c>
      <c r="R4511">
        <v>3</v>
      </c>
      <c r="S4511" s="14">
        <f t="shared" si="562"/>
        <v>1</v>
      </c>
      <c r="T4511">
        <v>0</v>
      </c>
      <c r="U4511" s="14">
        <f t="shared" si="563"/>
        <v>1</v>
      </c>
      <c r="V4511" s="4">
        <v>14.7</v>
      </c>
      <c r="W4511" s="14">
        <f t="shared" si="564"/>
        <v>1</v>
      </c>
      <c r="X4511">
        <v>12.882</v>
      </c>
      <c r="Y4511" s="14">
        <f t="shared" si="565"/>
        <v>1</v>
      </c>
      <c r="Z4511" t="s">
        <v>71</v>
      </c>
      <c r="AA4511" s="14">
        <f t="shared" si="566"/>
        <v>3</v>
      </c>
    </row>
    <row r="4512" spans="1:27" ht="15" customHeight="1" x14ac:dyDescent="0.25">
      <c r="A4512" t="s">
        <v>6760</v>
      </c>
      <c r="B4512" s="6">
        <v>42005</v>
      </c>
      <c r="C4512" s="6">
        <v>42011</v>
      </c>
      <c r="D4512" t="s">
        <v>19</v>
      </c>
      <c r="E4512" t="s">
        <v>20</v>
      </c>
      <c r="F4512" s="14">
        <f t="shared" si="560"/>
        <v>1</v>
      </c>
      <c r="G4512" t="s">
        <v>3322</v>
      </c>
      <c r="H4512" t="s">
        <v>3100</v>
      </c>
      <c r="I4512" t="s">
        <v>3095</v>
      </c>
      <c r="J4512" t="str">
        <f t="shared" si="567"/>
        <v>Jacksonville,Florida,United States</v>
      </c>
      <c r="K4512" t="s">
        <v>4488</v>
      </c>
      <c r="L4512" t="s">
        <v>4482</v>
      </c>
      <c r="M4512" t="s">
        <v>25</v>
      </c>
      <c r="N4512" t="s">
        <v>37</v>
      </c>
      <c r="O4512" t="s">
        <v>3329</v>
      </c>
      <c r="P4512" s="4">
        <v>47.616</v>
      </c>
      <c r="Q4512" s="14">
        <f t="shared" si="561"/>
        <v>1</v>
      </c>
      <c r="R4512">
        <v>3</v>
      </c>
      <c r="S4512" s="14">
        <f t="shared" si="562"/>
        <v>1</v>
      </c>
      <c r="T4512">
        <v>0.2</v>
      </c>
      <c r="U4512" s="14">
        <f t="shared" si="563"/>
        <v>1</v>
      </c>
      <c r="V4512" s="4">
        <v>3.571200000000001</v>
      </c>
      <c r="W4512" s="14">
        <f t="shared" si="564"/>
        <v>1</v>
      </c>
      <c r="X4512">
        <v>1.73</v>
      </c>
      <c r="Y4512" s="14">
        <f t="shared" si="565"/>
        <v>1</v>
      </c>
      <c r="Z4512" t="s">
        <v>28</v>
      </c>
      <c r="AA4512" s="14">
        <f t="shared" si="566"/>
        <v>2</v>
      </c>
    </row>
    <row r="4513" spans="1:27" ht="15" customHeight="1" x14ac:dyDescent="0.25">
      <c r="A4513" t="s">
        <v>6761</v>
      </c>
      <c r="B4513" s="6">
        <v>42321</v>
      </c>
      <c r="C4513" s="6">
        <v>42324</v>
      </c>
      <c r="D4513" t="s">
        <v>67</v>
      </c>
      <c r="E4513" t="s">
        <v>20</v>
      </c>
      <c r="F4513" s="14">
        <f t="shared" si="560"/>
        <v>1</v>
      </c>
      <c r="G4513" t="s">
        <v>3097</v>
      </c>
      <c r="H4513" t="s">
        <v>3098</v>
      </c>
      <c r="I4513" t="s">
        <v>3095</v>
      </c>
      <c r="J4513" t="str">
        <f t="shared" si="567"/>
        <v>Los Angeles,California,United States</v>
      </c>
      <c r="K4513" t="s">
        <v>4487</v>
      </c>
      <c r="L4513" t="s">
        <v>4482</v>
      </c>
      <c r="M4513" t="s">
        <v>25</v>
      </c>
      <c r="N4513" t="s">
        <v>145</v>
      </c>
      <c r="O4513" t="s">
        <v>3857</v>
      </c>
      <c r="P4513" s="4">
        <v>11.56</v>
      </c>
      <c r="Q4513" s="14">
        <f t="shared" si="561"/>
        <v>1</v>
      </c>
      <c r="R4513">
        <v>2</v>
      </c>
      <c r="S4513" s="14">
        <f t="shared" si="562"/>
        <v>1</v>
      </c>
      <c r="T4513">
        <v>0</v>
      </c>
      <c r="U4513" s="14">
        <f t="shared" si="563"/>
        <v>1</v>
      </c>
      <c r="V4513" s="4">
        <v>5.6644000000000005</v>
      </c>
      <c r="W4513" s="14">
        <f t="shared" si="564"/>
        <v>1</v>
      </c>
      <c r="X4513">
        <v>1.71</v>
      </c>
      <c r="Y4513" s="14">
        <f t="shared" si="565"/>
        <v>1</v>
      </c>
      <c r="Z4513" t="s">
        <v>71</v>
      </c>
      <c r="AA4513" s="14">
        <f t="shared" si="566"/>
        <v>3</v>
      </c>
    </row>
    <row r="4514" spans="1:27" ht="15" customHeight="1" x14ac:dyDescent="0.25">
      <c r="A4514" t="s">
        <v>10028</v>
      </c>
      <c r="B4514" s="6">
        <v>42196</v>
      </c>
      <c r="C4514" s="6">
        <v>42199</v>
      </c>
      <c r="D4514" t="s">
        <v>67</v>
      </c>
      <c r="E4514" t="s">
        <v>20</v>
      </c>
      <c r="F4514" s="14">
        <f t="shared" si="560"/>
        <v>1</v>
      </c>
      <c r="G4514" t="s">
        <v>2708</v>
      </c>
      <c r="H4514" t="s">
        <v>2639</v>
      </c>
      <c r="I4514" t="s">
        <v>2565</v>
      </c>
      <c r="J4514" t="str">
        <f t="shared" si="567"/>
        <v>Madurai,Tamil Nadu,India</v>
      </c>
      <c r="K4514" t="s">
        <v>4470</v>
      </c>
      <c r="L4514" t="s">
        <v>4469</v>
      </c>
      <c r="M4514" t="s">
        <v>25</v>
      </c>
      <c r="N4514" t="s">
        <v>26</v>
      </c>
      <c r="O4514" t="s">
        <v>964</v>
      </c>
      <c r="P4514" s="4">
        <v>43.2</v>
      </c>
      <c r="Q4514" s="14">
        <f t="shared" si="561"/>
        <v>1</v>
      </c>
      <c r="R4514">
        <v>5</v>
      </c>
      <c r="S4514" s="14">
        <f t="shared" si="562"/>
        <v>1</v>
      </c>
      <c r="T4514">
        <v>0</v>
      </c>
      <c r="U4514" s="14">
        <f t="shared" si="563"/>
        <v>1</v>
      </c>
      <c r="V4514" s="4">
        <v>1.2</v>
      </c>
      <c r="W4514" s="14">
        <f t="shared" si="564"/>
        <v>1</v>
      </c>
      <c r="X4514">
        <v>12.88</v>
      </c>
      <c r="Y4514" s="14">
        <f t="shared" si="565"/>
        <v>1</v>
      </c>
      <c r="Z4514" t="s">
        <v>106</v>
      </c>
      <c r="AA4514" s="14">
        <f t="shared" si="566"/>
        <v>4</v>
      </c>
    </row>
    <row r="4515" spans="1:27" ht="15" customHeight="1" x14ac:dyDescent="0.25">
      <c r="A4515" t="s">
        <v>6838</v>
      </c>
      <c r="B4515" s="6">
        <v>42207</v>
      </c>
      <c r="C4515" s="6">
        <v>42210</v>
      </c>
      <c r="D4515" t="s">
        <v>75</v>
      </c>
      <c r="E4515" t="s">
        <v>20</v>
      </c>
      <c r="F4515" s="14">
        <f t="shared" si="560"/>
        <v>1</v>
      </c>
      <c r="G4515" t="s">
        <v>4335</v>
      </c>
      <c r="H4515" t="s">
        <v>4336</v>
      </c>
      <c r="I4515" t="s">
        <v>3913</v>
      </c>
      <c r="J4515" t="str">
        <f t="shared" si="567"/>
        <v>Maiduguri,Borno,Nigeria</v>
      </c>
      <c r="K4515" t="s">
        <v>4479</v>
      </c>
      <c r="L4515" t="s">
        <v>3867</v>
      </c>
      <c r="M4515" t="s">
        <v>25</v>
      </c>
      <c r="N4515" t="s">
        <v>82</v>
      </c>
      <c r="O4515" t="s">
        <v>472</v>
      </c>
      <c r="P4515" s="4">
        <v>41.202000000000005</v>
      </c>
      <c r="Q4515" s="14">
        <f t="shared" si="561"/>
        <v>1</v>
      </c>
      <c r="R4515">
        <v>1</v>
      </c>
      <c r="S4515" s="14">
        <f t="shared" si="562"/>
        <v>1</v>
      </c>
      <c r="T4515">
        <v>0.7</v>
      </c>
      <c r="U4515" s="14">
        <f t="shared" si="563"/>
        <v>3</v>
      </c>
      <c r="V4515" s="4">
        <v>-96.137999999999991</v>
      </c>
      <c r="W4515" s="14">
        <f t="shared" si="564"/>
        <v>3</v>
      </c>
      <c r="X4515">
        <v>12.87</v>
      </c>
      <c r="Y4515" s="14">
        <f t="shared" si="565"/>
        <v>1</v>
      </c>
      <c r="Z4515" t="s">
        <v>106</v>
      </c>
      <c r="AA4515" s="14">
        <f t="shared" si="566"/>
        <v>4</v>
      </c>
    </row>
    <row r="4516" spans="1:27" ht="15" customHeight="1" x14ac:dyDescent="0.25">
      <c r="A4516" t="s">
        <v>8592</v>
      </c>
      <c r="B4516" s="6">
        <v>42171</v>
      </c>
      <c r="C4516" s="6">
        <v>42173</v>
      </c>
      <c r="D4516" t="s">
        <v>67</v>
      </c>
      <c r="E4516" t="s">
        <v>20</v>
      </c>
      <c r="F4516" s="14">
        <f t="shared" si="560"/>
        <v>1</v>
      </c>
      <c r="G4516" t="s">
        <v>2735</v>
      </c>
      <c r="H4516" t="s">
        <v>2735</v>
      </c>
      <c r="I4516" t="s">
        <v>2668</v>
      </c>
      <c r="J4516" t="str">
        <f t="shared" si="567"/>
        <v>Seoul,Seoul,South Korea</v>
      </c>
      <c r="K4516" t="s">
        <v>4483</v>
      </c>
      <c r="L4516" t="s">
        <v>4469</v>
      </c>
      <c r="M4516" t="s">
        <v>25</v>
      </c>
      <c r="N4516" t="s">
        <v>35</v>
      </c>
      <c r="O4516" t="s">
        <v>1174</v>
      </c>
      <c r="P4516" s="4">
        <v>96.84</v>
      </c>
      <c r="Q4516" s="14">
        <f t="shared" si="561"/>
        <v>1</v>
      </c>
      <c r="R4516">
        <v>4</v>
      </c>
      <c r="S4516" s="14">
        <f t="shared" si="562"/>
        <v>1</v>
      </c>
      <c r="T4516">
        <v>0.5</v>
      </c>
      <c r="U4516" s="14">
        <f t="shared" si="563"/>
        <v>2</v>
      </c>
      <c r="V4516" s="4">
        <v>-60.120000000000005</v>
      </c>
      <c r="W4516" s="14">
        <f t="shared" si="564"/>
        <v>3</v>
      </c>
      <c r="X4516">
        <v>12.87</v>
      </c>
      <c r="Y4516" s="14">
        <f t="shared" si="565"/>
        <v>1</v>
      </c>
      <c r="Z4516" t="s">
        <v>71</v>
      </c>
      <c r="AA4516" s="14">
        <f t="shared" si="566"/>
        <v>3</v>
      </c>
    </row>
    <row r="4517" spans="1:27" ht="15" customHeight="1" x14ac:dyDescent="0.25">
      <c r="A4517" t="s">
        <v>5312</v>
      </c>
      <c r="B4517" s="6">
        <v>42348</v>
      </c>
      <c r="C4517" s="6">
        <v>42354</v>
      </c>
      <c r="D4517" t="s">
        <v>19</v>
      </c>
      <c r="E4517" t="s">
        <v>20</v>
      </c>
      <c r="F4517" s="14">
        <f t="shared" si="560"/>
        <v>1</v>
      </c>
      <c r="G4517" t="s">
        <v>4079</v>
      </c>
      <c r="H4517" t="s">
        <v>4079</v>
      </c>
      <c r="I4517" t="s">
        <v>4080</v>
      </c>
      <c r="J4517" t="str">
        <f t="shared" si="567"/>
        <v>Dakar,Dakar,Senegal</v>
      </c>
      <c r="K4517" t="s">
        <v>4479</v>
      </c>
      <c r="L4517" t="s">
        <v>3867</v>
      </c>
      <c r="M4517" t="s">
        <v>42</v>
      </c>
      <c r="N4517" t="s">
        <v>80</v>
      </c>
      <c r="O4517" t="s">
        <v>1215</v>
      </c>
      <c r="P4517" s="4">
        <v>148.32</v>
      </c>
      <c r="Q4517" s="14">
        <f t="shared" si="561"/>
        <v>1</v>
      </c>
      <c r="R4517">
        <v>1</v>
      </c>
      <c r="S4517" s="14">
        <f t="shared" si="562"/>
        <v>1</v>
      </c>
      <c r="T4517">
        <v>0</v>
      </c>
      <c r="U4517" s="14">
        <f t="shared" si="563"/>
        <v>1</v>
      </c>
      <c r="V4517" s="4">
        <v>66.72</v>
      </c>
      <c r="W4517" s="14">
        <f t="shared" si="564"/>
        <v>1</v>
      </c>
      <c r="X4517">
        <v>12.86</v>
      </c>
      <c r="Y4517" s="14">
        <f t="shared" si="565"/>
        <v>1</v>
      </c>
      <c r="Z4517" t="s">
        <v>28</v>
      </c>
      <c r="AA4517" s="14">
        <f t="shared" si="566"/>
        <v>2</v>
      </c>
    </row>
    <row r="4518" spans="1:27" ht="15" customHeight="1" x14ac:dyDescent="0.25">
      <c r="A4518" t="s">
        <v>7772</v>
      </c>
      <c r="B4518" s="6">
        <v>42287</v>
      </c>
      <c r="C4518" s="6">
        <v>42293</v>
      </c>
      <c r="D4518" t="s">
        <v>19</v>
      </c>
      <c r="E4518" t="s">
        <v>20</v>
      </c>
      <c r="F4518" s="14">
        <f t="shared" si="560"/>
        <v>1</v>
      </c>
      <c r="G4518" t="s">
        <v>3028</v>
      </c>
      <c r="H4518" t="s">
        <v>2601</v>
      </c>
      <c r="I4518" t="s">
        <v>2565</v>
      </c>
      <c r="J4518" t="str">
        <f t="shared" si="567"/>
        <v>Akola,Maharashtra,India</v>
      </c>
      <c r="K4518" t="s">
        <v>4470</v>
      </c>
      <c r="L4518" t="s">
        <v>4469</v>
      </c>
      <c r="M4518" t="s">
        <v>25</v>
      </c>
      <c r="N4518" t="s">
        <v>39</v>
      </c>
      <c r="O4518" t="s">
        <v>1320</v>
      </c>
      <c r="P4518" s="4">
        <v>95.64</v>
      </c>
      <c r="Q4518" s="14">
        <f t="shared" si="561"/>
        <v>1</v>
      </c>
      <c r="R4518">
        <v>2</v>
      </c>
      <c r="S4518" s="14">
        <f t="shared" si="562"/>
        <v>1</v>
      </c>
      <c r="T4518">
        <v>0</v>
      </c>
      <c r="U4518" s="14">
        <f t="shared" si="563"/>
        <v>1</v>
      </c>
      <c r="V4518" s="4">
        <v>14.34</v>
      </c>
      <c r="W4518" s="14">
        <f t="shared" si="564"/>
        <v>1</v>
      </c>
      <c r="X4518">
        <v>12.85</v>
      </c>
      <c r="Y4518" s="14">
        <f t="shared" si="565"/>
        <v>1</v>
      </c>
      <c r="Z4518" t="s">
        <v>55</v>
      </c>
      <c r="AA4518" s="14">
        <f t="shared" si="566"/>
        <v>1</v>
      </c>
    </row>
    <row r="4519" spans="1:27" ht="15" customHeight="1" x14ac:dyDescent="0.25">
      <c r="A4519" t="s">
        <v>9439</v>
      </c>
      <c r="B4519" s="6">
        <v>42187</v>
      </c>
      <c r="C4519" s="6">
        <v>42192</v>
      </c>
      <c r="D4519" t="s">
        <v>67</v>
      </c>
      <c r="E4519" t="s">
        <v>59</v>
      </c>
      <c r="F4519" s="14">
        <f t="shared" si="560"/>
        <v>2</v>
      </c>
      <c r="G4519" t="s">
        <v>76</v>
      </c>
      <c r="H4519" t="s">
        <v>77</v>
      </c>
      <c r="I4519" t="s">
        <v>23</v>
      </c>
      <c r="J4519" t="str">
        <f t="shared" si="567"/>
        <v>Hermosillo,Sonora,Mexico</v>
      </c>
      <c r="K4519" t="s">
        <v>4485</v>
      </c>
      <c r="L4519" t="s">
        <v>24</v>
      </c>
      <c r="M4519" t="s">
        <v>30</v>
      </c>
      <c r="N4519" t="s">
        <v>52</v>
      </c>
      <c r="O4519" t="s">
        <v>301</v>
      </c>
      <c r="P4519" s="4">
        <v>89.248000000000005</v>
      </c>
      <c r="Q4519" s="14">
        <f t="shared" si="561"/>
        <v>1</v>
      </c>
      <c r="R4519">
        <v>2</v>
      </c>
      <c r="S4519" s="14">
        <f t="shared" si="562"/>
        <v>1</v>
      </c>
      <c r="T4519">
        <v>0.2</v>
      </c>
      <c r="U4519" s="14">
        <f t="shared" si="563"/>
        <v>1</v>
      </c>
      <c r="V4519" s="4">
        <v>6.6879999999999997</v>
      </c>
      <c r="W4519" s="14">
        <f t="shared" si="564"/>
        <v>1</v>
      </c>
      <c r="X4519">
        <v>12.847999999999999</v>
      </c>
      <c r="Y4519" s="14">
        <f t="shared" si="565"/>
        <v>1</v>
      </c>
      <c r="Z4519" t="s">
        <v>71</v>
      </c>
      <c r="AA4519" s="14">
        <f t="shared" si="566"/>
        <v>3</v>
      </c>
    </row>
    <row r="4520" spans="1:27" ht="15" customHeight="1" x14ac:dyDescent="0.25">
      <c r="A4520" t="s">
        <v>7011</v>
      </c>
      <c r="B4520" s="6">
        <v>42152</v>
      </c>
      <c r="C4520" s="6">
        <v>42154</v>
      </c>
      <c r="D4520" t="s">
        <v>67</v>
      </c>
      <c r="E4520" t="s">
        <v>20</v>
      </c>
      <c r="F4520" s="14">
        <f t="shared" si="560"/>
        <v>1</v>
      </c>
      <c r="G4520" t="s">
        <v>2349</v>
      </c>
      <c r="H4520" t="s">
        <v>2100</v>
      </c>
      <c r="I4520" t="s">
        <v>1827</v>
      </c>
      <c r="J4520" t="str">
        <f t="shared" si="567"/>
        <v>Flensburg,Schleswig-Holstein,Germany</v>
      </c>
      <c r="K4520" t="s">
        <v>4477</v>
      </c>
      <c r="L4520" t="s">
        <v>4471</v>
      </c>
      <c r="M4520" t="s">
        <v>25</v>
      </c>
      <c r="N4520" t="s">
        <v>37</v>
      </c>
      <c r="O4520" t="s">
        <v>90</v>
      </c>
      <c r="P4520" s="4">
        <v>120.44999999999999</v>
      </c>
      <c r="Q4520" s="14">
        <f t="shared" si="561"/>
        <v>1</v>
      </c>
      <c r="R4520">
        <v>5</v>
      </c>
      <c r="S4520" s="14">
        <f t="shared" si="562"/>
        <v>1</v>
      </c>
      <c r="T4520">
        <v>0</v>
      </c>
      <c r="U4520" s="14">
        <f t="shared" si="563"/>
        <v>1</v>
      </c>
      <c r="V4520" s="4">
        <v>22.800000000000004</v>
      </c>
      <c r="W4520" s="14">
        <f t="shared" si="564"/>
        <v>1</v>
      </c>
      <c r="X4520">
        <v>12.83</v>
      </c>
      <c r="Y4520" s="14">
        <f t="shared" si="565"/>
        <v>1</v>
      </c>
      <c r="Z4520" t="s">
        <v>71</v>
      </c>
      <c r="AA4520" s="14">
        <f t="shared" si="566"/>
        <v>3</v>
      </c>
    </row>
    <row r="4521" spans="1:27" ht="15" customHeight="1" x14ac:dyDescent="0.25">
      <c r="A4521" t="s">
        <v>7271</v>
      </c>
      <c r="B4521" s="6">
        <v>42242</v>
      </c>
      <c r="C4521" s="6">
        <v>42245</v>
      </c>
      <c r="D4521" t="s">
        <v>75</v>
      </c>
      <c r="E4521" t="s">
        <v>20</v>
      </c>
      <c r="F4521" s="14">
        <f t="shared" si="560"/>
        <v>1</v>
      </c>
      <c r="G4521" t="s">
        <v>2460</v>
      </c>
      <c r="H4521" t="s">
        <v>1864</v>
      </c>
      <c r="I4521" t="s">
        <v>1848</v>
      </c>
      <c r="J4521" t="str">
        <f t="shared" si="567"/>
        <v>Maastricht,Limburg,Netherlands</v>
      </c>
      <c r="K4521" t="s">
        <v>4477</v>
      </c>
      <c r="L4521" t="s">
        <v>4471</v>
      </c>
      <c r="M4521" t="s">
        <v>42</v>
      </c>
      <c r="N4521" t="s">
        <v>47</v>
      </c>
      <c r="O4521" t="s">
        <v>1363</v>
      </c>
      <c r="P4521" s="4">
        <v>65.16</v>
      </c>
      <c r="Q4521" s="14">
        <f t="shared" si="561"/>
        <v>1</v>
      </c>
      <c r="R4521">
        <v>3</v>
      </c>
      <c r="S4521" s="14">
        <f t="shared" si="562"/>
        <v>1</v>
      </c>
      <c r="T4521">
        <v>0.5</v>
      </c>
      <c r="U4521" s="14">
        <f t="shared" si="563"/>
        <v>2</v>
      </c>
      <c r="V4521" s="4">
        <v>-52.199999999999996</v>
      </c>
      <c r="W4521" s="14">
        <f t="shared" si="564"/>
        <v>3</v>
      </c>
      <c r="X4521">
        <v>12.82</v>
      </c>
      <c r="Y4521" s="14">
        <f t="shared" si="565"/>
        <v>1</v>
      </c>
      <c r="Z4521" t="s">
        <v>28</v>
      </c>
      <c r="AA4521" s="14">
        <f t="shared" si="566"/>
        <v>2</v>
      </c>
    </row>
    <row r="4522" spans="1:27" ht="15" customHeight="1" x14ac:dyDescent="0.25">
      <c r="A4522" t="s">
        <v>5784</v>
      </c>
      <c r="B4522" s="6">
        <v>42290</v>
      </c>
      <c r="C4522" s="6">
        <v>42294</v>
      </c>
      <c r="D4522" t="s">
        <v>19</v>
      </c>
      <c r="E4522" t="s">
        <v>20</v>
      </c>
      <c r="F4522" s="14">
        <f t="shared" si="560"/>
        <v>1</v>
      </c>
      <c r="G4522" t="s">
        <v>2727</v>
      </c>
      <c r="H4522" t="s">
        <v>2728</v>
      </c>
      <c r="I4522" t="s">
        <v>2560</v>
      </c>
      <c r="J4522" t="str">
        <f t="shared" si="567"/>
        <v>Kunming,Yunnan,China</v>
      </c>
      <c r="K4522" t="s">
        <v>4483</v>
      </c>
      <c r="L4522" t="s">
        <v>4469</v>
      </c>
      <c r="M4522" t="s">
        <v>30</v>
      </c>
      <c r="N4522" t="s">
        <v>52</v>
      </c>
      <c r="O4522" t="s">
        <v>1266</v>
      </c>
      <c r="P4522" s="4">
        <v>178.56</v>
      </c>
      <c r="Q4522" s="14">
        <f t="shared" si="561"/>
        <v>1</v>
      </c>
      <c r="R4522">
        <v>2</v>
      </c>
      <c r="S4522" s="14">
        <f t="shared" si="562"/>
        <v>1</v>
      </c>
      <c r="T4522">
        <v>0</v>
      </c>
      <c r="U4522" s="14">
        <f t="shared" si="563"/>
        <v>1</v>
      </c>
      <c r="V4522" s="4">
        <v>10.68</v>
      </c>
      <c r="W4522" s="14">
        <f t="shared" si="564"/>
        <v>1</v>
      </c>
      <c r="X4522">
        <v>12.81</v>
      </c>
      <c r="Y4522" s="14">
        <f t="shared" si="565"/>
        <v>1</v>
      </c>
      <c r="Z4522" t="s">
        <v>28</v>
      </c>
      <c r="AA4522" s="14">
        <f t="shared" si="566"/>
        <v>2</v>
      </c>
    </row>
    <row r="4523" spans="1:27" ht="15" customHeight="1" x14ac:dyDescent="0.25">
      <c r="A4523" t="s">
        <v>6768</v>
      </c>
      <c r="B4523" s="6">
        <v>42208</v>
      </c>
      <c r="C4523" s="6">
        <v>42213</v>
      </c>
      <c r="D4523" t="s">
        <v>19</v>
      </c>
      <c r="E4523" t="s">
        <v>20</v>
      </c>
      <c r="F4523" s="14">
        <f t="shared" si="560"/>
        <v>1</v>
      </c>
      <c r="G4523" t="s">
        <v>3144</v>
      </c>
      <c r="H4523" t="s">
        <v>3129</v>
      </c>
      <c r="I4523" t="s">
        <v>3095</v>
      </c>
      <c r="J4523" t="str">
        <f t="shared" si="567"/>
        <v>Chicago,Illinois,United States</v>
      </c>
      <c r="K4523" t="s">
        <v>3109</v>
      </c>
      <c r="L4523" t="s">
        <v>4482</v>
      </c>
      <c r="M4523" t="s">
        <v>30</v>
      </c>
      <c r="N4523" t="s">
        <v>52</v>
      </c>
      <c r="O4523" t="s">
        <v>3376</v>
      </c>
      <c r="P4523" s="4">
        <v>526.34399999999994</v>
      </c>
      <c r="Q4523" s="14">
        <f t="shared" si="561"/>
        <v>1</v>
      </c>
      <c r="R4523">
        <v>4</v>
      </c>
      <c r="S4523" s="14">
        <f t="shared" si="562"/>
        <v>1</v>
      </c>
      <c r="T4523">
        <v>0.3</v>
      </c>
      <c r="U4523" s="14">
        <f t="shared" si="563"/>
        <v>1</v>
      </c>
      <c r="V4523" s="4">
        <v>-75.191999999999979</v>
      </c>
      <c r="W4523" s="14">
        <f t="shared" si="564"/>
        <v>3</v>
      </c>
      <c r="X4523">
        <v>32.409999999999997</v>
      </c>
      <c r="Y4523" s="14">
        <f t="shared" si="565"/>
        <v>1</v>
      </c>
      <c r="Z4523" t="s">
        <v>28</v>
      </c>
      <c r="AA4523" s="14">
        <f t="shared" si="566"/>
        <v>2</v>
      </c>
    </row>
    <row r="4524" spans="1:27" ht="15" customHeight="1" x14ac:dyDescent="0.25">
      <c r="A4524" t="s">
        <v>9481</v>
      </c>
      <c r="B4524" s="6">
        <v>42157</v>
      </c>
      <c r="C4524" s="6">
        <v>42162</v>
      </c>
      <c r="D4524" t="s">
        <v>19</v>
      </c>
      <c r="E4524" t="s">
        <v>20</v>
      </c>
      <c r="F4524" s="14">
        <f t="shared" si="560"/>
        <v>1</v>
      </c>
      <c r="G4524" t="s">
        <v>2188</v>
      </c>
      <c r="H4524" t="s">
        <v>10394</v>
      </c>
      <c r="I4524" t="s">
        <v>1823</v>
      </c>
      <c r="J4524" t="str">
        <f t="shared" si="567"/>
        <v>Le Havre,Normandy,France</v>
      </c>
      <c r="K4524" t="s">
        <v>4477</v>
      </c>
      <c r="L4524" t="s">
        <v>4471</v>
      </c>
      <c r="M4524" t="s">
        <v>25</v>
      </c>
      <c r="N4524" t="s">
        <v>37</v>
      </c>
      <c r="O4524" t="s">
        <v>815</v>
      </c>
      <c r="P4524" s="4">
        <v>194.39999999999998</v>
      </c>
      <c r="Q4524" s="14">
        <f t="shared" si="561"/>
        <v>1</v>
      </c>
      <c r="R4524">
        <v>4</v>
      </c>
      <c r="S4524" s="14">
        <f t="shared" si="562"/>
        <v>1</v>
      </c>
      <c r="T4524">
        <v>0</v>
      </c>
      <c r="U4524" s="14">
        <f t="shared" si="563"/>
        <v>1</v>
      </c>
      <c r="V4524" s="4">
        <v>83.52</v>
      </c>
      <c r="W4524" s="14">
        <f t="shared" si="564"/>
        <v>1</v>
      </c>
      <c r="X4524">
        <v>12.8</v>
      </c>
      <c r="Y4524" s="14">
        <f t="shared" si="565"/>
        <v>1</v>
      </c>
      <c r="Z4524" t="s">
        <v>28</v>
      </c>
      <c r="AA4524" s="14">
        <f t="shared" si="566"/>
        <v>2</v>
      </c>
    </row>
    <row r="4525" spans="1:27" ht="15" customHeight="1" x14ac:dyDescent="0.25">
      <c r="A4525" t="s">
        <v>6126</v>
      </c>
      <c r="B4525" s="6">
        <v>42041</v>
      </c>
      <c r="C4525" s="6">
        <v>42045</v>
      </c>
      <c r="D4525" t="s">
        <v>19</v>
      </c>
      <c r="E4525" t="s">
        <v>20</v>
      </c>
      <c r="F4525" s="14">
        <f t="shared" si="560"/>
        <v>1</v>
      </c>
      <c r="G4525" t="s">
        <v>522</v>
      </c>
      <c r="H4525" t="s">
        <v>523</v>
      </c>
      <c r="I4525" t="s">
        <v>188</v>
      </c>
      <c r="J4525" t="str">
        <f t="shared" si="567"/>
        <v>Quetzaltenango,Quezaltenango,Guatemala</v>
      </c>
      <c r="K4525" t="s">
        <v>4485</v>
      </c>
      <c r="L4525" t="s">
        <v>24</v>
      </c>
      <c r="M4525" t="s">
        <v>42</v>
      </c>
      <c r="N4525" t="s">
        <v>47</v>
      </c>
      <c r="O4525" t="s">
        <v>70</v>
      </c>
      <c r="P4525" s="4">
        <v>80.999999999999972</v>
      </c>
      <c r="Q4525" s="14">
        <f t="shared" si="561"/>
        <v>1</v>
      </c>
      <c r="R4525">
        <v>3</v>
      </c>
      <c r="S4525" s="14">
        <f t="shared" si="562"/>
        <v>1</v>
      </c>
      <c r="T4525">
        <v>0</v>
      </c>
      <c r="U4525" s="14">
        <f t="shared" si="563"/>
        <v>1</v>
      </c>
      <c r="V4525" s="4">
        <v>17.82</v>
      </c>
      <c r="W4525" s="14">
        <f t="shared" si="564"/>
        <v>1</v>
      </c>
      <c r="X4525">
        <v>12.795999999999999</v>
      </c>
      <c r="Y4525" s="14">
        <f t="shared" si="565"/>
        <v>1</v>
      </c>
      <c r="Z4525" t="s">
        <v>71</v>
      </c>
      <c r="AA4525" s="14">
        <f t="shared" si="566"/>
        <v>3</v>
      </c>
    </row>
    <row r="4526" spans="1:27" ht="15" customHeight="1" x14ac:dyDescent="0.25">
      <c r="A4526" t="s">
        <v>7119</v>
      </c>
      <c r="B4526" s="6">
        <v>42290</v>
      </c>
      <c r="C4526" s="6">
        <v>42294</v>
      </c>
      <c r="D4526" t="s">
        <v>19</v>
      </c>
      <c r="E4526" t="s">
        <v>20</v>
      </c>
      <c r="F4526" s="14">
        <f t="shared" si="560"/>
        <v>1</v>
      </c>
      <c r="G4526" t="s">
        <v>1861</v>
      </c>
      <c r="H4526" t="s">
        <v>1829</v>
      </c>
      <c r="I4526" t="s">
        <v>1823</v>
      </c>
      <c r="J4526" t="str">
        <f t="shared" si="567"/>
        <v>Paris,Ile-de-France,France</v>
      </c>
      <c r="K4526" t="s">
        <v>4477</v>
      </c>
      <c r="L4526" t="s">
        <v>4471</v>
      </c>
      <c r="M4526" t="s">
        <v>25</v>
      </c>
      <c r="N4526" t="s">
        <v>82</v>
      </c>
      <c r="O4526" t="s">
        <v>1642</v>
      </c>
      <c r="P4526" s="4">
        <v>217.72799999999998</v>
      </c>
      <c r="Q4526" s="14">
        <f t="shared" si="561"/>
        <v>1</v>
      </c>
      <c r="R4526">
        <v>9</v>
      </c>
      <c r="S4526" s="14">
        <f t="shared" si="562"/>
        <v>2</v>
      </c>
      <c r="T4526">
        <v>0.1</v>
      </c>
      <c r="U4526" s="14">
        <f t="shared" si="563"/>
        <v>1</v>
      </c>
      <c r="V4526" s="4">
        <v>31.428000000000001</v>
      </c>
      <c r="W4526" s="14">
        <f t="shared" si="564"/>
        <v>1</v>
      </c>
      <c r="X4526">
        <v>12.78</v>
      </c>
      <c r="Y4526" s="14">
        <f t="shared" si="565"/>
        <v>1</v>
      </c>
      <c r="Z4526" t="s">
        <v>28</v>
      </c>
      <c r="AA4526" s="14">
        <f t="shared" si="566"/>
        <v>2</v>
      </c>
    </row>
    <row r="4527" spans="1:27" ht="15" customHeight="1" x14ac:dyDescent="0.25">
      <c r="A4527" t="s">
        <v>8973</v>
      </c>
      <c r="B4527" s="6">
        <v>42299</v>
      </c>
      <c r="C4527" s="6">
        <v>42306</v>
      </c>
      <c r="D4527" t="s">
        <v>19</v>
      </c>
      <c r="E4527" t="s">
        <v>59</v>
      </c>
      <c r="F4527" s="14">
        <f t="shared" si="560"/>
        <v>2</v>
      </c>
      <c r="G4527" t="s">
        <v>1986</v>
      </c>
      <c r="H4527" t="s">
        <v>1826</v>
      </c>
      <c r="I4527" t="s">
        <v>1827</v>
      </c>
      <c r="J4527" t="str">
        <f t="shared" si="567"/>
        <v>Cologne,North Rhine-Westphalia,Germany</v>
      </c>
      <c r="K4527" t="s">
        <v>4477</v>
      </c>
      <c r="L4527" t="s">
        <v>4471</v>
      </c>
      <c r="M4527" t="s">
        <v>25</v>
      </c>
      <c r="N4527" t="s">
        <v>45</v>
      </c>
      <c r="O4527" t="s">
        <v>1366</v>
      </c>
      <c r="P4527" s="4">
        <v>141.12</v>
      </c>
      <c r="Q4527" s="14">
        <f t="shared" si="561"/>
        <v>1</v>
      </c>
      <c r="R4527">
        <v>3</v>
      </c>
      <c r="S4527" s="14">
        <f t="shared" si="562"/>
        <v>1</v>
      </c>
      <c r="T4527">
        <v>0</v>
      </c>
      <c r="U4527" s="14">
        <f t="shared" si="563"/>
        <v>1</v>
      </c>
      <c r="V4527" s="4">
        <v>40.86</v>
      </c>
      <c r="W4527" s="14">
        <f t="shared" si="564"/>
        <v>1</v>
      </c>
      <c r="X4527">
        <v>12.77</v>
      </c>
      <c r="Y4527" s="14">
        <f t="shared" si="565"/>
        <v>1</v>
      </c>
      <c r="Z4527" t="s">
        <v>28</v>
      </c>
      <c r="AA4527" s="14">
        <f t="shared" si="566"/>
        <v>2</v>
      </c>
    </row>
    <row r="4528" spans="1:27" ht="15" customHeight="1" x14ac:dyDescent="0.25">
      <c r="A4528" t="s">
        <v>5575</v>
      </c>
      <c r="B4528" s="6">
        <v>42258</v>
      </c>
      <c r="C4528" s="6">
        <v>42263</v>
      </c>
      <c r="D4528" t="s">
        <v>19</v>
      </c>
      <c r="E4528" t="s">
        <v>59</v>
      </c>
      <c r="F4528" s="14">
        <f t="shared" si="560"/>
        <v>2</v>
      </c>
      <c r="G4528" t="s">
        <v>2591</v>
      </c>
      <c r="H4528" t="s">
        <v>2592</v>
      </c>
      <c r="I4528" t="s">
        <v>2571</v>
      </c>
      <c r="J4528" t="str">
        <f t="shared" si="567"/>
        <v>Brisbane,Queensland,Australia</v>
      </c>
      <c r="K4528" t="s">
        <v>2572</v>
      </c>
      <c r="L4528" t="s">
        <v>4469</v>
      </c>
      <c r="M4528" t="s">
        <v>25</v>
      </c>
      <c r="N4528" t="s">
        <v>45</v>
      </c>
      <c r="O4528" t="s">
        <v>1632</v>
      </c>
      <c r="P4528" s="4">
        <v>170.58599999999998</v>
      </c>
      <c r="Q4528" s="14">
        <f t="shared" si="561"/>
        <v>1</v>
      </c>
      <c r="R4528">
        <v>6</v>
      </c>
      <c r="S4528" s="14">
        <f t="shared" si="562"/>
        <v>1</v>
      </c>
      <c r="T4528">
        <v>0.1</v>
      </c>
      <c r="U4528" s="14">
        <f t="shared" si="563"/>
        <v>1</v>
      </c>
      <c r="V4528" s="4">
        <v>64.385999999999996</v>
      </c>
      <c r="W4528" s="14">
        <f t="shared" si="564"/>
        <v>1</v>
      </c>
      <c r="X4528">
        <v>12.76</v>
      </c>
      <c r="Y4528" s="14">
        <f t="shared" si="565"/>
        <v>1</v>
      </c>
      <c r="Z4528" t="s">
        <v>28</v>
      </c>
      <c r="AA4528" s="14">
        <f t="shared" si="566"/>
        <v>2</v>
      </c>
    </row>
    <row r="4529" spans="1:27" ht="15" customHeight="1" x14ac:dyDescent="0.25">
      <c r="A4529" t="s">
        <v>9818</v>
      </c>
      <c r="B4529" s="6">
        <v>42195</v>
      </c>
      <c r="C4529" s="6">
        <v>42200</v>
      </c>
      <c r="D4529" t="s">
        <v>19</v>
      </c>
      <c r="E4529" t="s">
        <v>59</v>
      </c>
      <c r="F4529" s="14">
        <f t="shared" si="560"/>
        <v>2</v>
      </c>
      <c r="G4529" t="s">
        <v>2654</v>
      </c>
      <c r="H4529" t="s">
        <v>2655</v>
      </c>
      <c r="I4529" t="s">
        <v>2579</v>
      </c>
      <c r="J4529" t="str">
        <f t="shared" si="567"/>
        <v>Palembang,Sumatera Selatan,Indonesia</v>
      </c>
      <c r="K4529" t="s">
        <v>4481</v>
      </c>
      <c r="L4529" t="s">
        <v>4469</v>
      </c>
      <c r="M4529" t="s">
        <v>25</v>
      </c>
      <c r="N4529" t="s">
        <v>37</v>
      </c>
      <c r="O4529" t="s">
        <v>1359</v>
      </c>
      <c r="P4529" s="4">
        <v>198.47970000000001</v>
      </c>
      <c r="Q4529" s="14">
        <f t="shared" si="561"/>
        <v>1</v>
      </c>
      <c r="R4529">
        <v>9</v>
      </c>
      <c r="S4529" s="14">
        <f t="shared" si="562"/>
        <v>2</v>
      </c>
      <c r="T4529">
        <v>0.27</v>
      </c>
      <c r="U4529" s="14">
        <f t="shared" si="563"/>
        <v>1</v>
      </c>
      <c r="V4529" s="4">
        <v>46.199699999999979</v>
      </c>
      <c r="W4529" s="14">
        <f t="shared" si="564"/>
        <v>1</v>
      </c>
      <c r="X4529">
        <v>12.76</v>
      </c>
      <c r="Y4529" s="14">
        <f t="shared" si="565"/>
        <v>1</v>
      </c>
      <c r="Z4529" t="s">
        <v>71</v>
      </c>
      <c r="AA4529" s="14">
        <f t="shared" si="566"/>
        <v>3</v>
      </c>
    </row>
    <row r="4530" spans="1:27" ht="15" customHeight="1" x14ac:dyDescent="0.25">
      <c r="A4530" t="s">
        <v>9390</v>
      </c>
      <c r="B4530" s="6">
        <v>42122</v>
      </c>
      <c r="C4530" s="6">
        <v>42127</v>
      </c>
      <c r="D4530" t="s">
        <v>19</v>
      </c>
      <c r="E4530" t="s">
        <v>59</v>
      </c>
      <c r="F4530" s="14">
        <f t="shared" si="560"/>
        <v>2</v>
      </c>
      <c r="G4530" t="s">
        <v>180</v>
      </c>
      <c r="H4530" t="s">
        <v>180</v>
      </c>
      <c r="I4530" t="s">
        <v>23</v>
      </c>
      <c r="J4530" t="str">
        <f t="shared" si="567"/>
        <v>Chihuahua,Chihuahua,Mexico</v>
      </c>
      <c r="K4530" t="s">
        <v>4485</v>
      </c>
      <c r="L4530" t="s">
        <v>24</v>
      </c>
      <c r="M4530" t="s">
        <v>25</v>
      </c>
      <c r="N4530" t="s">
        <v>39</v>
      </c>
      <c r="O4530" t="s">
        <v>1298</v>
      </c>
      <c r="P4530" s="4">
        <v>183.23999999999998</v>
      </c>
      <c r="Q4530" s="14">
        <f t="shared" si="561"/>
        <v>1</v>
      </c>
      <c r="R4530">
        <v>9</v>
      </c>
      <c r="S4530" s="14">
        <f t="shared" si="562"/>
        <v>2</v>
      </c>
      <c r="T4530">
        <v>0</v>
      </c>
      <c r="U4530" s="14">
        <f t="shared" si="563"/>
        <v>1</v>
      </c>
      <c r="V4530" s="4">
        <v>18.18</v>
      </c>
      <c r="W4530" s="14">
        <f t="shared" si="564"/>
        <v>1</v>
      </c>
      <c r="X4530">
        <v>12.751999999999999</v>
      </c>
      <c r="Y4530" s="14">
        <f t="shared" si="565"/>
        <v>1</v>
      </c>
      <c r="Z4530" t="s">
        <v>28</v>
      </c>
      <c r="AA4530" s="14">
        <f t="shared" si="566"/>
        <v>2</v>
      </c>
    </row>
    <row r="4531" spans="1:27" ht="15" customHeight="1" x14ac:dyDescent="0.25">
      <c r="A4531" t="s">
        <v>9392</v>
      </c>
      <c r="B4531" s="6">
        <v>42369</v>
      </c>
      <c r="C4531" s="6">
        <v>42374</v>
      </c>
      <c r="D4531" t="s">
        <v>19</v>
      </c>
      <c r="E4531" t="s">
        <v>59</v>
      </c>
      <c r="F4531" s="14">
        <f t="shared" si="560"/>
        <v>2</v>
      </c>
      <c r="G4531" t="s">
        <v>117</v>
      </c>
      <c r="H4531" t="s">
        <v>117</v>
      </c>
      <c r="I4531" t="s">
        <v>104</v>
      </c>
      <c r="J4531" t="str">
        <f t="shared" si="567"/>
        <v>Santo Domingo,Santo Domingo,Dominican Republic</v>
      </c>
      <c r="K4531" t="s">
        <v>99</v>
      </c>
      <c r="L4531" t="s">
        <v>24</v>
      </c>
      <c r="M4531" t="s">
        <v>42</v>
      </c>
      <c r="N4531" t="s">
        <v>47</v>
      </c>
      <c r="O4531" t="s">
        <v>783</v>
      </c>
      <c r="P4531" s="4">
        <v>155.39200000000002</v>
      </c>
      <c r="Q4531" s="14">
        <f t="shared" si="561"/>
        <v>1</v>
      </c>
      <c r="R4531">
        <v>4</v>
      </c>
      <c r="S4531" s="14">
        <f t="shared" si="562"/>
        <v>1</v>
      </c>
      <c r="T4531">
        <v>0.2</v>
      </c>
      <c r="U4531" s="14">
        <f t="shared" si="563"/>
        <v>1</v>
      </c>
      <c r="V4531" s="4">
        <v>40.751999999999995</v>
      </c>
      <c r="W4531" s="14">
        <f t="shared" si="564"/>
        <v>1</v>
      </c>
      <c r="X4531">
        <v>12.751999999999999</v>
      </c>
      <c r="Y4531" s="14">
        <f t="shared" si="565"/>
        <v>1</v>
      </c>
      <c r="Z4531" t="s">
        <v>28</v>
      </c>
      <c r="AA4531" s="14">
        <f t="shared" si="566"/>
        <v>2</v>
      </c>
    </row>
    <row r="4532" spans="1:27" ht="15" customHeight="1" x14ac:dyDescent="0.25">
      <c r="A4532" t="s">
        <v>4593</v>
      </c>
      <c r="B4532" s="6">
        <v>42253</v>
      </c>
      <c r="C4532" s="6">
        <v>42253</v>
      </c>
      <c r="D4532" t="s">
        <v>113</v>
      </c>
      <c r="E4532" t="s">
        <v>54</v>
      </c>
      <c r="F4532" s="14">
        <f t="shared" si="560"/>
        <v>3</v>
      </c>
      <c r="G4532" t="s">
        <v>3086</v>
      </c>
      <c r="H4532" t="s">
        <v>3068</v>
      </c>
      <c r="I4532" t="s">
        <v>3064</v>
      </c>
      <c r="J4532" t="str">
        <f t="shared" si="567"/>
        <v>Papakura,Auckland,New Zealand</v>
      </c>
      <c r="K4532" t="s">
        <v>2572</v>
      </c>
      <c r="L4532" t="s">
        <v>4469</v>
      </c>
      <c r="M4532" t="s">
        <v>30</v>
      </c>
      <c r="N4532" t="s">
        <v>33</v>
      </c>
      <c r="O4532" t="s">
        <v>398</v>
      </c>
      <c r="P4532" s="4">
        <v>179.352</v>
      </c>
      <c r="Q4532" s="14">
        <f t="shared" si="561"/>
        <v>1</v>
      </c>
      <c r="R4532">
        <v>2</v>
      </c>
      <c r="S4532" s="14">
        <f t="shared" si="562"/>
        <v>1</v>
      </c>
      <c r="T4532">
        <v>0.4</v>
      </c>
      <c r="U4532" s="14">
        <f t="shared" si="563"/>
        <v>2</v>
      </c>
      <c r="V4532" s="4">
        <v>-5.9880000000000138</v>
      </c>
      <c r="W4532" s="14">
        <f t="shared" si="564"/>
        <v>3</v>
      </c>
      <c r="X4532">
        <v>12.74</v>
      </c>
      <c r="Y4532" s="14">
        <f t="shared" si="565"/>
        <v>1</v>
      </c>
      <c r="Z4532" t="s">
        <v>71</v>
      </c>
      <c r="AA4532" s="14">
        <f t="shared" si="566"/>
        <v>3</v>
      </c>
    </row>
    <row r="4533" spans="1:27" ht="15" customHeight="1" x14ac:dyDescent="0.25">
      <c r="A4533" t="s">
        <v>10333</v>
      </c>
      <c r="B4533" s="6">
        <v>42363</v>
      </c>
      <c r="C4533" s="6">
        <v>42367</v>
      </c>
      <c r="D4533" t="s">
        <v>19</v>
      </c>
      <c r="E4533" t="s">
        <v>59</v>
      </c>
      <c r="F4533" s="14">
        <f t="shared" si="560"/>
        <v>2</v>
      </c>
      <c r="G4533" t="s">
        <v>1965</v>
      </c>
      <c r="H4533" t="s">
        <v>1966</v>
      </c>
      <c r="I4533" t="s">
        <v>1840</v>
      </c>
      <c r="J4533" t="str">
        <f t="shared" si="567"/>
        <v>Palma de Mallorca,Balearic Islands,Spain</v>
      </c>
      <c r="K4533" t="s">
        <v>4472</v>
      </c>
      <c r="L4533" t="s">
        <v>4471</v>
      </c>
      <c r="M4533" t="s">
        <v>42</v>
      </c>
      <c r="N4533" t="s">
        <v>80</v>
      </c>
      <c r="O4533" t="s">
        <v>1739</v>
      </c>
      <c r="P4533" s="4">
        <v>285.48</v>
      </c>
      <c r="Q4533" s="14">
        <f t="shared" si="561"/>
        <v>1</v>
      </c>
      <c r="R4533">
        <v>2</v>
      </c>
      <c r="S4533" s="14">
        <f t="shared" si="562"/>
        <v>1</v>
      </c>
      <c r="T4533">
        <v>0</v>
      </c>
      <c r="U4533" s="14">
        <f t="shared" si="563"/>
        <v>1</v>
      </c>
      <c r="V4533" s="4">
        <v>128.46</v>
      </c>
      <c r="W4533" s="14">
        <f t="shared" si="564"/>
        <v>1</v>
      </c>
      <c r="X4533">
        <v>12.74</v>
      </c>
      <c r="Y4533" s="14">
        <f t="shared" si="565"/>
        <v>1</v>
      </c>
      <c r="Z4533" t="s">
        <v>28</v>
      </c>
      <c r="AA4533" s="14">
        <f t="shared" si="566"/>
        <v>2</v>
      </c>
    </row>
    <row r="4534" spans="1:27" ht="15" customHeight="1" x14ac:dyDescent="0.25">
      <c r="A4534" t="s">
        <v>5760</v>
      </c>
      <c r="B4534" s="6">
        <v>42365</v>
      </c>
      <c r="C4534" s="6">
        <v>42370</v>
      </c>
      <c r="D4534" t="s">
        <v>19</v>
      </c>
      <c r="E4534" t="s">
        <v>20</v>
      </c>
      <c r="F4534" s="14">
        <f t="shared" si="560"/>
        <v>1</v>
      </c>
      <c r="G4534" t="s">
        <v>471</v>
      </c>
      <c r="H4534" t="s">
        <v>356</v>
      </c>
      <c r="I4534" t="s">
        <v>23</v>
      </c>
      <c r="J4534" t="str">
        <f t="shared" si="567"/>
        <v>Valles,San Luis Potosí,Mexico</v>
      </c>
      <c r="K4534" t="s">
        <v>4485</v>
      </c>
      <c r="L4534" t="s">
        <v>24</v>
      </c>
      <c r="M4534" t="s">
        <v>42</v>
      </c>
      <c r="N4534" t="s">
        <v>80</v>
      </c>
      <c r="O4534" t="s">
        <v>679</v>
      </c>
      <c r="P4534" s="4">
        <v>248.08284000000003</v>
      </c>
      <c r="Q4534" s="14">
        <f t="shared" si="561"/>
        <v>1</v>
      </c>
      <c r="R4534">
        <v>3</v>
      </c>
      <c r="S4534" s="14">
        <f t="shared" si="562"/>
        <v>1</v>
      </c>
      <c r="T4534">
        <v>2E-3</v>
      </c>
      <c r="U4534" s="14">
        <f t="shared" si="563"/>
        <v>1</v>
      </c>
      <c r="V4534" s="4">
        <v>108.82283999999997</v>
      </c>
      <c r="W4534" s="14">
        <f t="shared" si="564"/>
        <v>1</v>
      </c>
      <c r="X4534">
        <v>12.73</v>
      </c>
      <c r="Y4534" s="14">
        <f t="shared" si="565"/>
        <v>1</v>
      </c>
      <c r="Z4534" t="s">
        <v>71</v>
      </c>
      <c r="AA4534" s="14">
        <f t="shared" si="566"/>
        <v>3</v>
      </c>
    </row>
    <row r="4535" spans="1:27" ht="15" customHeight="1" x14ac:dyDescent="0.25">
      <c r="A4535" t="s">
        <v>5761</v>
      </c>
      <c r="B4535" s="6">
        <v>42243</v>
      </c>
      <c r="C4535" s="6">
        <v>42248</v>
      </c>
      <c r="D4535" t="s">
        <v>19</v>
      </c>
      <c r="E4535" t="s">
        <v>20</v>
      </c>
      <c r="F4535" s="14">
        <f t="shared" si="560"/>
        <v>1</v>
      </c>
      <c r="G4535" t="s">
        <v>1857</v>
      </c>
      <c r="H4535" t="s">
        <v>1858</v>
      </c>
      <c r="I4535" t="s">
        <v>1834</v>
      </c>
      <c r="J4535" t="str">
        <f t="shared" si="567"/>
        <v>Rome,Lazio,Italy</v>
      </c>
      <c r="K4535" t="s">
        <v>4472</v>
      </c>
      <c r="L4535" t="s">
        <v>4471</v>
      </c>
      <c r="M4535" t="s">
        <v>30</v>
      </c>
      <c r="N4535" t="s">
        <v>31</v>
      </c>
      <c r="O4535" t="s">
        <v>1059</v>
      </c>
      <c r="P4535" s="4">
        <v>155.43</v>
      </c>
      <c r="Q4535" s="14">
        <f t="shared" si="561"/>
        <v>1</v>
      </c>
      <c r="R4535">
        <v>3</v>
      </c>
      <c r="S4535" s="14">
        <f t="shared" si="562"/>
        <v>1</v>
      </c>
      <c r="T4535">
        <v>0</v>
      </c>
      <c r="U4535" s="14">
        <f t="shared" si="563"/>
        <v>1</v>
      </c>
      <c r="V4535" s="4">
        <v>55.89</v>
      </c>
      <c r="W4535" s="14">
        <f t="shared" si="564"/>
        <v>1</v>
      </c>
      <c r="X4535">
        <v>12.71</v>
      </c>
      <c r="Y4535" s="14">
        <f t="shared" si="565"/>
        <v>1</v>
      </c>
      <c r="Z4535" t="s">
        <v>28</v>
      </c>
      <c r="AA4535" s="14">
        <f t="shared" si="566"/>
        <v>2</v>
      </c>
    </row>
    <row r="4536" spans="1:27" ht="15" customHeight="1" x14ac:dyDescent="0.25">
      <c r="A4536" t="s">
        <v>6780</v>
      </c>
      <c r="B4536" s="6">
        <v>42147</v>
      </c>
      <c r="C4536" s="6">
        <v>42150</v>
      </c>
      <c r="D4536" t="s">
        <v>67</v>
      </c>
      <c r="E4536" t="s">
        <v>20</v>
      </c>
      <c r="F4536" s="14">
        <f t="shared" si="560"/>
        <v>1</v>
      </c>
      <c r="G4536" t="s">
        <v>3097</v>
      </c>
      <c r="H4536" t="s">
        <v>3098</v>
      </c>
      <c r="I4536" t="s">
        <v>3095</v>
      </c>
      <c r="J4536" t="str">
        <f t="shared" si="567"/>
        <v>Los Angeles,California,United States</v>
      </c>
      <c r="K4536" t="s">
        <v>4487</v>
      </c>
      <c r="L4536" t="s">
        <v>4482</v>
      </c>
      <c r="M4536" t="s">
        <v>42</v>
      </c>
      <c r="N4536" t="s">
        <v>47</v>
      </c>
      <c r="O4536" t="s">
        <v>3792</v>
      </c>
      <c r="P4536" s="4">
        <v>68.459999999999994</v>
      </c>
      <c r="Q4536" s="14">
        <f t="shared" si="561"/>
        <v>1</v>
      </c>
      <c r="R4536">
        <v>7</v>
      </c>
      <c r="S4536" s="14">
        <f t="shared" si="562"/>
        <v>1</v>
      </c>
      <c r="T4536">
        <v>0</v>
      </c>
      <c r="U4536" s="14">
        <f t="shared" si="563"/>
        <v>1</v>
      </c>
      <c r="V4536" s="4">
        <v>25.330199999999998</v>
      </c>
      <c r="W4536" s="14">
        <f t="shared" si="564"/>
        <v>1</v>
      </c>
      <c r="X4536">
        <v>6.44</v>
      </c>
      <c r="Y4536" s="14">
        <f t="shared" si="565"/>
        <v>1</v>
      </c>
      <c r="Z4536" t="s">
        <v>71</v>
      </c>
      <c r="AA4536" s="14">
        <f t="shared" si="566"/>
        <v>3</v>
      </c>
    </row>
    <row r="4537" spans="1:27" ht="15" customHeight="1" x14ac:dyDescent="0.25">
      <c r="A4537" t="s">
        <v>7856</v>
      </c>
      <c r="B4537" s="6">
        <v>42165</v>
      </c>
      <c r="C4537" s="6">
        <v>42166</v>
      </c>
      <c r="D4537" t="s">
        <v>75</v>
      </c>
      <c r="E4537" t="s">
        <v>59</v>
      </c>
      <c r="F4537" s="14">
        <f t="shared" si="560"/>
        <v>2</v>
      </c>
      <c r="G4537" t="s">
        <v>2890</v>
      </c>
      <c r="H4537" t="s">
        <v>2601</v>
      </c>
      <c r="I4537" t="s">
        <v>2565</v>
      </c>
      <c r="J4537" t="str">
        <f t="shared" si="567"/>
        <v>Thane,Maharashtra,India</v>
      </c>
      <c r="K4537" t="s">
        <v>4470</v>
      </c>
      <c r="L4537" t="s">
        <v>4469</v>
      </c>
      <c r="M4537" t="s">
        <v>25</v>
      </c>
      <c r="N4537" t="s">
        <v>26</v>
      </c>
      <c r="O4537" t="s">
        <v>940</v>
      </c>
      <c r="P4537" s="4">
        <v>61.95000000000001</v>
      </c>
      <c r="Q4537" s="14">
        <f t="shared" si="561"/>
        <v>1</v>
      </c>
      <c r="R4537">
        <v>7</v>
      </c>
      <c r="S4537" s="14">
        <f t="shared" si="562"/>
        <v>1</v>
      </c>
      <c r="T4537">
        <v>0</v>
      </c>
      <c r="U4537" s="14">
        <f t="shared" si="563"/>
        <v>1</v>
      </c>
      <c r="V4537" s="4">
        <v>7.3499999999999988</v>
      </c>
      <c r="W4537" s="14">
        <f t="shared" si="564"/>
        <v>1</v>
      </c>
      <c r="X4537">
        <v>12.7</v>
      </c>
      <c r="Y4537" s="14">
        <f t="shared" si="565"/>
        <v>1</v>
      </c>
      <c r="Z4537" t="s">
        <v>28</v>
      </c>
      <c r="AA4537" s="14">
        <f t="shared" si="566"/>
        <v>2</v>
      </c>
    </row>
    <row r="4538" spans="1:27" ht="15" customHeight="1" x14ac:dyDescent="0.25">
      <c r="A4538" t="s">
        <v>9591</v>
      </c>
      <c r="B4538" s="6">
        <v>42279</v>
      </c>
      <c r="C4538" s="6">
        <v>42283</v>
      </c>
      <c r="D4538" t="s">
        <v>67</v>
      </c>
      <c r="E4538" t="s">
        <v>20</v>
      </c>
      <c r="F4538" s="14">
        <f t="shared" si="560"/>
        <v>1</v>
      </c>
      <c r="G4538" t="s">
        <v>2867</v>
      </c>
      <c r="H4538" t="s">
        <v>2868</v>
      </c>
      <c r="I4538" t="s">
        <v>2565</v>
      </c>
      <c r="J4538" t="str">
        <f t="shared" si="567"/>
        <v>Dehra Dun,Uttarakhand,India</v>
      </c>
      <c r="K4538" t="s">
        <v>4470</v>
      </c>
      <c r="L4538" t="s">
        <v>4469</v>
      </c>
      <c r="M4538" t="s">
        <v>42</v>
      </c>
      <c r="N4538" t="s">
        <v>43</v>
      </c>
      <c r="O4538" t="s">
        <v>1281</v>
      </c>
      <c r="P4538" s="4">
        <v>156.87</v>
      </c>
      <c r="Q4538" s="14">
        <f t="shared" si="561"/>
        <v>1</v>
      </c>
      <c r="R4538">
        <v>3</v>
      </c>
      <c r="S4538" s="14">
        <f t="shared" si="562"/>
        <v>1</v>
      </c>
      <c r="T4538">
        <v>0</v>
      </c>
      <c r="U4538" s="14">
        <f t="shared" si="563"/>
        <v>1</v>
      </c>
      <c r="V4538" s="4">
        <v>39.15</v>
      </c>
      <c r="W4538" s="14">
        <f t="shared" si="564"/>
        <v>1</v>
      </c>
      <c r="X4538">
        <v>12.69</v>
      </c>
      <c r="Y4538" s="14">
        <f t="shared" si="565"/>
        <v>1</v>
      </c>
      <c r="Z4538" t="s">
        <v>28</v>
      </c>
      <c r="AA4538" s="14">
        <f t="shared" si="566"/>
        <v>2</v>
      </c>
    </row>
    <row r="4539" spans="1:27" ht="15" customHeight="1" x14ac:dyDescent="0.25">
      <c r="A4539" t="s">
        <v>6802</v>
      </c>
      <c r="B4539" s="6">
        <v>42334</v>
      </c>
      <c r="C4539" s="6">
        <v>42338</v>
      </c>
      <c r="D4539" t="s">
        <v>19</v>
      </c>
      <c r="E4539" t="s">
        <v>59</v>
      </c>
      <c r="F4539" s="14">
        <f t="shared" si="560"/>
        <v>2</v>
      </c>
      <c r="G4539" t="s">
        <v>1973</v>
      </c>
      <c r="H4539" t="s">
        <v>1974</v>
      </c>
      <c r="I4539" t="s">
        <v>1867</v>
      </c>
      <c r="J4539" t="str">
        <f t="shared" si="567"/>
        <v>Linz,Upper Austria,Austria</v>
      </c>
      <c r="K4539" t="s">
        <v>4477</v>
      </c>
      <c r="L4539" t="s">
        <v>4471</v>
      </c>
      <c r="M4539" t="s">
        <v>25</v>
      </c>
      <c r="N4539" t="s">
        <v>91</v>
      </c>
      <c r="O4539" t="s">
        <v>319</v>
      </c>
      <c r="P4539" s="4">
        <v>306.77999999999997</v>
      </c>
      <c r="Q4539" s="14">
        <f t="shared" si="561"/>
        <v>1</v>
      </c>
      <c r="R4539">
        <v>1</v>
      </c>
      <c r="S4539" s="14">
        <f t="shared" si="562"/>
        <v>1</v>
      </c>
      <c r="T4539">
        <v>0</v>
      </c>
      <c r="U4539" s="14">
        <f t="shared" si="563"/>
        <v>1</v>
      </c>
      <c r="V4539" s="4">
        <v>82.83</v>
      </c>
      <c r="W4539" s="14">
        <f t="shared" si="564"/>
        <v>1</v>
      </c>
      <c r="X4539">
        <v>12.68</v>
      </c>
      <c r="Y4539" s="14">
        <f t="shared" si="565"/>
        <v>1</v>
      </c>
      <c r="Z4539" t="s">
        <v>28</v>
      </c>
      <c r="AA4539" s="14">
        <f t="shared" si="566"/>
        <v>2</v>
      </c>
    </row>
    <row r="4540" spans="1:27" ht="15" customHeight="1" x14ac:dyDescent="0.25">
      <c r="A4540" t="s">
        <v>6779</v>
      </c>
      <c r="B4540" s="6">
        <v>42152</v>
      </c>
      <c r="C4540" s="6">
        <v>42154</v>
      </c>
      <c r="D4540" t="s">
        <v>67</v>
      </c>
      <c r="E4540" t="s">
        <v>20</v>
      </c>
      <c r="F4540" s="14">
        <f t="shared" si="560"/>
        <v>1</v>
      </c>
      <c r="G4540" t="s">
        <v>3149</v>
      </c>
      <c r="H4540" t="s">
        <v>3150</v>
      </c>
      <c r="I4540" t="s">
        <v>3095</v>
      </c>
      <c r="J4540" t="str">
        <f t="shared" si="567"/>
        <v>Memphis,Tennessee,United States</v>
      </c>
      <c r="K4540" t="s">
        <v>4488</v>
      </c>
      <c r="L4540" t="s">
        <v>4482</v>
      </c>
      <c r="M4540" t="s">
        <v>25</v>
      </c>
      <c r="N4540" t="s">
        <v>145</v>
      </c>
      <c r="O4540" t="s">
        <v>3480</v>
      </c>
      <c r="P4540" s="4">
        <v>25.920000000000005</v>
      </c>
      <c r="Q4540" s="14">
        <f t="shared" si="561"/>
        <v>1</v>
      </c>
      <c r="R4540">
        <v>5</v>
      </c>
      <c r="S4540" s="14">
        <f t="shared" si="562"/>
        <v>1</v>
      </c>
      <c r="T4540">
        <v>0.2</v>
      </c>
      <c r="U4540" s="14">
        <f t="shared" si="563"/>
        <v>1</v>
      </c>
      <c r="V4540" s="4">
        <v>9.0719999999999992</v>
      </c>
      <c r="W4540" s="14">
        <f t="shared" si="564"/>
        <v>1</v>
      </c>
      <c r="X4540">
        <v>5.15</v>
      </c>
      <c r="Y4540" s="14">
        <f t="shared" si="565"/>
        <v>1</v>
      </c>
      <c r="Z4540" t="s">
        <v>106</v>
      </c>
      <c r="AA4540" s="14">
        <f t="shared" si="566"/>
        <v>4</v>
      </c>
    </row>
    <row r="4541" spans="1:27" ht="15" customHeight="1" x14ac:dyDescent="0.25">
      <c r="A4541" t="s">
        <v>6280</v>
      </c>
      <c r="B4541" s="6">
        <v>42144</v>
      </c>
      <c r="C4541" s="6">
        <v>42146</v>
      </c>
      <c r="D4541" t="s">
        <v>67</v>
      </c>
      <c r="E4541" t="s">
        <v>59</v>
      </c>
      <c r="F4541" s="14">
        <f t="shared" si="560"/>
        <v>2</v>
      </c>
      <c r="G4541" t="s">
        <v>4182</v>
      </c>
      <c r="H4541" t="s">
        <v>4182</v>
      </c>
      <c r="I4541" t="s">
        <v>3903</v>
      </c>
      <c r="J4541" t="str">
        <f t="shared" si="567"/>
        <v>Eskisehir,Eskisehir,Turkey</v>
      </c>
      <c r="K4541" t="s">
        <v>4476</v>
      </c>
      <c r="L4541" t="s">
        <v>4469</v>
      </c>
      <c r="M4541" t="s">
        <v>42</v>
      </c>
      <c r="N4541" t="s">
        <v>88</v>
      </c>
      <c r="O4541" t="s">
        <v>696</v>
      </c>
      <c r="P4541" s="4">
        <v>100.80000000000001</v>
      </c>
      <c r="Q4541" s="14">
        <f t="shared" si="561"/>
        <v>1</v>
      </c>
      <c r="R4541">
        <v>2</v>
      </c>
      <c r="S4541" s="14">
        <f t="shared" si="562"/>
        <v>1</v>
      </c>
      <c r="T4541">
        <v>0.6</v>
      </c>
      <c r="U4541" s="14">
        <f t="shared" si="563"/>
        <v>3</v>
      </c>
      <c r="V4541" s="4">
        <v>-42.84</v>
      </c>
      <c r="W4541" s="14">
        <f t="shared" si="564"/>
        <v>3</v>
      </c>
      <c r="X4541">
        <v>12.66</v>
      </c>
      <c r="Y4541" s="14">
        <f t="shared" si="565"/>
        <v>1</v>
      </c>
      <c r="Z4541" t="s">
        <v>71</v>
      </c>
      <c r="AA4541" s="14">
        <f t="shared" si="566"/>
        <v>3</v>
      </c>
    </row>
    <row r="4542" spans="1:27" ht="15" customHeight="1" x14ac:dyDescent="0.25">
      <c r="A4542" t="s">
        <v>10372</v>
      </c>
      <c r="B4542" s="6">
        <v>42365</v>
      </c>
      <c r="C4542" s="6">
        <v>42370</v>
      </c>
      <c r="D4542" t="s">
        <v>19</v>
      </c>
      <c r="E4542" t="s">
        <v>59</v>
      </c>
      <c r="F4542" s="14">
        <f t="shared" si="560"/>
        <v>2</v>
      </c>
      <c r="G4542" t="s">
        <v>3914</v>
      </c>
      <c r="H4542" t="s">
        <v>3915</v>
      </c>
      <c r="I4542" t="s">
        <v>3916</v>
      </c>
      <c r="J4542" t="str">
        <f t="shared" si="567"/>
        <v>Algiers,Alger,Algeria</v>
      </c>
      <c r="K4542" t="s">
        <v>4473</v>
      </c>
      <c r="L4542" t="s">
        <v>3867</v>
      </c>
      <c r="M4542" t="s">
        <v>42</v>
      </c>
      <c r="N4542" t="s">
        <v>43</v>
      </c>
      <c r="O4542" t="s">
        <v>2321</v>
      </c>
      <c r="P4542" s="4">
        <v>160.32</v>
      </c>
      <c r="Q4542" s="14">
        <f t="shared" si="561"/>
        <v>1</v>
      </c>
      <c r="R4542">
        <v>4</v>
      </c>
      <c r="S4542" s="14">
        <f t="shared" si="562"/>
        <v>1</v>
      </c>
      <c r="T4542">
        <v>0</v>
      </c>
      <c r="U4542" s="14">
        <f t="shared" si="563"/>
        <v>1</v>
      </c>
      <c r="V4542" s="4">
        <v>24</v>
      </c>
      <c r="W4542" s="14">
        <f t="shared" si="564"/>
        <v>1</v>
      </c>
      <c r="X4542">
        <v>12.66</v>
      </c>
      <c r="Y4542" s="14">
        <f t="shared" si="565"/>
        <v>1</v>
      </c>
      <c r="Z4542" t="s">
        <v>28</v>
      </c>
      <c r="AA4542" s="14">
        <f t="shared" si="566"/>
        <v>2</v>
      </c>
    </row>
    <row r="4543" spans="1:27" ht="15" customHeight="1" x14ac:dyDescent="0.25">
      <c r="A4543" t="s">
        <v>5865</v>
      </c>
      <c r="B4543" s="6">
        <v>42119</v>
      </c>
      <c r="C4543" s="6">
        <v>42122</v>
      </c>
      <c r="D4543" t="s">
        <v>67</v>
      </c>
      <c r="E4543" t="s">
        <v>20</v>
      </c>
      <c r="F4543" s="14">
        <f t="shared" si="560"/>
        <v>1</v>
      </c>
      <c r="G4543" t="s">
        <v>2196</v>
      </c>
      <c r="H4543" t="s">
        <v>1829</v>
      </c>
      <c r="I4543" t="s">
        <v>1823</v>
      </c>
      <c r="J4543" t="str">
        <f t="shared" si="567"/>
        <v>Trappes,Ile-de-France,France</v>
      </c>
      <c r="K4543" t="s">
        <v>4477</v>
      </c>
      <c r="L4543" t="s">
        <v>4471</v>
      </c>
      <c r="M4543" t="s">
        <v>25</v>
      </c>
      <c r="N4543" t="s">
        <v>145</v>
      </c>
      <c r="O4543" t="s">
        <v>1244</v>
      </c>
      <c r="P4543" s="4">
        <v>62.640000000000008</v>
      </c>
      <c r="Q4543" s="14">
        <f t="shared" si="561"/>
        <v>1</v>
      </c>
      <c r="R4543">
        <v>4</v>
      </c>
      <c r="S4543" s="14">
        <f t="shared" si="562"/>
        <v>1</v>
      </c>
      <c r="T4543">
        <v>0</v>
      </c>
      <c r="U4543" s="14">
        <f t="shared" si="563"/>
        <v>1</v>
      </c>
      <c r="V4543" s="4">
        <v>1.2000000000000002</v>
      </c>
      <c r="W4543" s="14">
        <f t="shared" si="564"/>
        <v>1</v>
      </c>
      <c r="X4543">
        <v>12.64</v>
      </c>
      <c r="Y4543" s="14">
        <f t="shared" si="565"/>
        <v>1</v>
      </c>
      <c r="Z4543" t="s">
        <v>71</v>
      </c>
      <c r="AA4543" s="14">
        <f t="shared" si="566"/>
        <v>3</v>
      </c>
    </row>
    <row r="4544" spans="1:27" ht="15" customHeight="1" x14ac:dyDescent="0.25">
      <c r="A4544" t="s">
        <v>9640</v>
      </c>
      <c r="B4544" s="6">
        <v>42279</v>
      </c>
      <c r="C4544" s="6">
        <v>42285</v>
      </c>
      <c r="D4544" t="s">
        <v>19</v>
      </c>
      <c r="E4544" t="s">
        <v>59</v>
      </c>
      <c r="F4544" s="14">
        <f t="shared" si="560"/>
        <v>2</v>
      </c>
      <c r="G4544" t="s">
        <v>2694</v>
      </c>
      <c r="H4544" t="s">
        <v>2688</v>
      </c>
      <c r="I4544" t="s">
        <v>2560</v>
      </c>
      <c r="J4544" t="str">
        <f t="shared" si="567"/>
        <v>Changzhou,Jiangsu,China</v>
      </c>
      <c r="K4544" t="s">
        <v>4483</v>
      </c>
      <c r="L4544" t="s">
        <v>4469</v>
      </c>
      <c r="M4544" t="s">
        <v>25</v>
      </c>
      <c r="N4544" t="s">
        <v>82</v>
      </c>
      <c r="O4544" t="s">
        <v>925</v>
      </c>
      <c r="P4544" s="4">
        <v>434.90999999999997</v>
      </c>
      <c r="Q4544" s="14">
        <f t="shared" si="561"/>
        <v>1</v>
      </c>
      <c r="R4544">
        <v>7</v>
      </c>
      <c r="S4544" s="14">
        <f t="shared" si="562"/>
        <v>1</v>
      </c>
      <c r="T4544">
        <v>0</v>
      </c>
      <c r="U4544" s="14">
        <f t="shared" si="563"/>
        <v>1</v>
      </c>
      <c r="V4544" s="4">
        <v>182.49</v>
      </c>
      <c r="W4544" s="14">
        <f t="shared" si="564"/>
        <v>1</v>
      </c>
      <c r="X4544">
        <v>12.62</v>
      </c>
      <c r="Y4544" s="14">
        <f t="shared" si="565"/>
        <v>1</v>
      </c>
      <c r="Z4544" t="s">
        <v>28</v>
      </c>
      <c r="AA4544" s="14">
        <f t="shared" si="566"/>
        <v>2</v>
      </c>
    </row>
    <row r="4545" spans="1:27" ht="15" customHeight="1" x14ac:dyDescent="0.25">
      <c r="A4545" t="s">
        <v>5289</v>
      </c>
      <c r="B4545" s="6">
        <v>42243</v>
      </c>
      <c r="C4545" s="6">
        <v>42247</v>
      </c>
      <c r="D4545" t="s">
        <v>19</v>
      </c>
      <c r="E4545" t="s">
        <v>59</v>
      </c>
      <c r="F4545" s="14">
        <f t="shared" si="560"/>
        <v>2</v>
      </c>
      <c r="G4545" t="s">
        <v>2838</v>
      </c>
      <c r="H4545" t="s">
        <v>2839</v>
      </c>
      <c r="I4545" t="s">
        <v>2568</v>
      </c>
      <c r="J4545" t="str">
        <f t="shared" si="567"/>
        <v>Asahikawa,Hokkaido,Japan</v>
      </c>
      <c r="K4545" t="s">
        <v>4483</v>
      </c>
      <c r="L4545" t="s">
        <v>4469</v>
      </c>
      <c r="M4545" t="s">
        <v>30</v>
      </c>
      <c r="N4545" t="s">
        <v>33</v>
      </c>
      <c r="O4545" t="s">
        <v>1061</v>
      </c>
      <c r="P4545" s="4">
        <v>170.73</v>
      </c>
      <c r="Q4545" s="14">
        <f t="shared" si="561"/>
        <v>1</v>
      </c>
      <c r="R4545">
        <v>1</v>
      </c>
      <c r="S4545" s="14">
        <f t="shared" si="562"/>
        <v>1</v>
      </c>
      <c r="T4545">
        <v>0</v>
      </c>
      <c r="U4545" s="14">
        <f t="shared" si="563"/>
        <v>1</v>
      </c>
      <c r="V4545" s="4">
        <v>44.37</v>
      </c>
      <c r="W4545" s="14">
        <f t="shared" si="564"/>
        <v>1</v>
      </c>
      <c r="X4545">
        <v>12.61</v>
      </c>
      <c r="Y4545" s="14">
        <f t="shared" si="565"/>
        <v>1</v>
      </c>
      <c r="Z4545" t="s">
        <v>28</v>
      </c>
      <c r="AA4545" s="14">
        <f t="shared" si="566"/>
        <v>2</v>
      </c>
    </row>
    <row r="4546" spans="1:27" ht="15" customHeight="1" x14ac:dyDescent="0.25">
      <c r="A4546" t="s">
        <v>9495</v>
      </c>
      <c r="B4546" s="6">
        <v>42098</v>
      </c>
      <c r="C4546" s="6">
        <v>42102</v>
      </c>
      <c r="D4546" t="s">
        <v>19</v>
      </c>
      <c r="E4546" t="s">
        <v>59</v>
      </c>
      <c r="F4546" s="14">
        <f t="shared" ref="F4546:F4609" si="568">VLOOKUP(E4546,segmentrate,2)</f>
        <v>2</v>
      </c>
      <c r="G4546" t="s">
        <v>2722</v>
      </c>
      <c r="H4546" t="s">
        <v>2722</v>
      </c>
      <c r="I4546" t="s">
        <v>2723</v>
      </c>
      <c r="J4546" t="str">
        <f t="shared" si="567"/>
        <v>Dhaka,Dhaka,Bangladesh</v>
      </c>
      <c r="K4546" t="s">
        <v>4470</v>
      </c>
      <c r="L4546" t="s">
        <v>4469</v>
      </c>
      <c r="M4546" t="s">
        <v>25</v>
      </c>
      <c r="N4546" t="s">
        <v>45</v>
      </c>
      <c r="O4546" t="s">
        <v>445</v>
      </c>
      <c r="P4546" s="4">
        <v>194.52</v>
      </c>
      <c r="Q4546" s="14">
        <f t="shared" ref="Q4546:Q4609" si="569">VLOOKUP(P4546,salerate,3)</f>
        <v>1</v>
      </c>
      <c r="R4546">
        <v>4</v>
      </c>
      <c r="S4546" s="14">
        <f t="shared" ref="S4546:S4609" si="570">VLOOKUP(R4546,quantityrate,3)</f>
        <v>1</v>
      </c>
      <c r="T4546">
        <v>0</v>
      </c>
      <c r="U4546" s="14">
        <f t="shared" ref="U4546:U4609" si="571">VLOOKUP(T4546,discount,3)</f>
        <v>1</v>
      </c>
      <c r="V4546" s="4">
        <v>23.28</v>
      </c>
      <c r="W4546" s="14">
        <f t="shared" ref="W4546:W4609" si="572">VLOOKUP(V4546,profit,3)</f>
        <v>1</v>
      </c>
      <c r="X4546">
        <v>12.61</v>
      </c>
      <c r="Y4546" s="14">
        <f t="shared" ref="Y4546:Y4609" si="573">VLOOKUP(X4546,shipping,3)</f>
        <v>1</v>
      </c>
      <c r="Z4546" t="s">
        <v>28</v>
      </c>
      <c r="AA4546" s="14">
        <f t="shared" ref="AA4546:AA4609" si="574">VLOOKUP(Z4546,orderrate,2)</f>
        <v>2</v>
      </c>
    </row>
    <row r="4547" spans="1:27" ht="15" customHeight="1" x14ac:dyDescent="0.25">
      <c r="A4547" t="s">
        <v>6789</v>
      </c>
      <c r="B4547" s="6">
        <v>42218</v>
      </c>
      <c r="C4547" s="6">
        <v>42222</v>
      </c>
      <c r="D4547" t="s">
        <v>67</v>
      </c>
      <c r="E4547" t="s">
        <v>20</v>
      </c>
      <c r="F4547" s="14">
        <f t="shared" si="568"/>
        <v>1</v>
      </c>
      <c r="G4547" t="s">
        <v>3113</v>
      </c>
      <c r="H4547" t="s">
        <v>3098</v>
      </c>
      <c r="I4547" t="s">
        <v>3095</v>
      </c>
      <c r="J4547" t="str">
        <f t="shared" ref="J4547:J4610" si="575">G4547&amp;","&amp;H4547&amp;","&amp;I4547</f>
        <v>San Francisco,California,United States</v>
      </c>
      <c r="K4547" t="s">
        <v>4487</v>
      </c>
      <c r="L4547" t="s">
        <v>4482</v>
      </c>
      <c r="M4547" t="s">
        <v>25</v>
      </c>
      <c r="N4547" t="s">
        <v>82</v>
      </c>
      <c r="O4547" t="s">
        <v>3495</v>
      </c>
      <c r="P4547" s="4">
        <v>186.54</v>
      </c>
      <c r="Q4547" s="14">
        <f t="shared" si="569"/>
        <v>1</v>
      </c>
      <c r="R4547">
        <v>3</v>
      </c>
      <c r="S4547" s="14">
        <f t="shared" si="570"/>
        <v>1</v>
      </c>
      <c r="T4547">
        <v>0</v>
      </c>
      <c r="U4547" s="14">
        <f t="shared" si="571"/>
        <v>1</v>
      </c>
      <c r="V4547" s="4">
        <v>50.365800000000007</v>
      </c>
      <c r="W4547" s="14">
        <f t="shared" si="572"/>
        <v>1</v>
      </c>
      <c r="X4547">
        <v>7.56</v>
      </c>
      <c r="Y4547" s="14">
        <f t="shared" si="573"/>
        <v>1</v>
      </c>
      <c r="Z4547" t="s">
        <v>28</v>
      </c>
      <c r="AA4547" s="14">
        <f t="shared" si="574"/>
        <v>2</v>
      </c>
    </row>
    <row r="4548" spans="1:27" ht="15" customHeight="1" x14ac:dyDescent="0.25">
      <c r="A4548" t="s">
        <v>8164</v>
      </c>
      <c r="B4548" s="6">
        <v>42300</v>
      </c>
      <c r="C4548" s="6">
        <v>42305</v>
      </c>
      <c r="D4548" t="s">
        <v>19</v>
      </c>
      <c r="E4548" t="s">
        <v>59</v>
      </c>
      <c r="F4548" s="14">
        <f t="shared" si="568"/>
        <v>2</v>
      </c>
      <c r="G4548" t="s">
        <v>3949</v>
      </c>
      <c r="H4548" t="s">
        <v>3950</v>
      </c>
      <c r="I4548" t="s">
        <v>3951</v>
      </c>
      <c r="J4548" t="str">
        <f t="shared" si="575"/>
        <v>Baku,Baki,Azerbaijan</v>
      </c>
      <c r="K4548" t="s">
        <v>4476</v>
      </c>
      <c r="L4548" t="s">
        <v>4469</v>
      </c>
      <c r="M4548" t="s">
        <v>25</v>
      </c>
      <c r="N4548" t="s">
        <v>37</v>
      </c>
      <c r="O4548" t="s">
        <v>1359</v>
      </c>
      <c r="P4548" s="4">
        <v>60.42</v>
      </c>
      <c r="Q4548" s="14">
        <f t="shared" si="569"/>
        <v>1</v>
      </c>
      <c r="R4548">
        <v>2</v>
      </c>
      <c r="S4548" s="14">
        <f t="shared" si="570"/>
        <v>1</v>
      </c>
      <c r="T4548">
        <v>0</v>
      </c>
      <c r="U4548" s="14">
        <f t="shared" si="571"/>
        <v>1</v>
      </c>
      <c r="V4548" s="4">
        <v>9.66</v>
      </c>
      <c r="W4548" s="14">
        <f t="shared" si="572"/>
        <v>1</v>
      </c>
      <c r="X4548">
        <v>12.6</v>
      </c>
      <c r="Y4548" s="14">
        <f t="shared" si="573"/>
        <v>1</v>
      </c>
      <c r="Z4548" t="s">
        <v>71</v>
      </c>
      <c r="AA4548" s="14">
        <f t="shared" si="574"/>
        <v>3</v>
      </c>
    </row>
    <row r="4549" spans="1:27" ht="15" customHeight="1" x14ac:dyDescent="0.25">
      <c r="A4549" t="s">
        <v>6979</v>
      </c>
      <c r="B4549" s="6">
        <v>42008</v>
      </c>
      <c r="C4549" s="6">
        <v>42012</v>
      </c>
      <c r="D4549" t="s">
        <v>67</v>
      </c>
      <c r="E4549" t="s">
        <v>54</v>
      </c>
      <c r="F4549" s="14">
        <f t="shared" si="568"/>
        <v>3</v>
      </c>
      <c r="G4549" t="s">
        <v>3921</v>
      </c>
      <c r="H4549" t="s">
        <v>3922</v>
      </c>
      <c r="I4549" t="s">
        <v>3923</v>
      </c>
      <c r="J4549" t="str">
        <f t="shared" si="575"/>
        <v>Lome,Maritime,Togo</v>
      </c>
      <c r="K4549" t="s">
        <v>4479</v>
      </c>
      <c r="L4549" t="s">
        <v>3867</v>
      </c>
      <c r="M4549" t="s">
        <v>30</v>
      </c>
      <c r="N4549" t="s">
        <v>52</v>
      </c>
      <c r="O4549" t="s">
        <v>885</v>
      </c>
      <c r="P4549" s="4">
        <v>116.03999999999999</v>
      </c>
      <c r="Q4549" s="14">
        <f t="shared" si="569"/>
        <v>1</v>
      </c>
      <c r="R4549">
        <v>2</v>
      </c>
      <c r="S4549" s="14">
        <f t="shared" si="570"/>
        <v>1</v>
      </c>
      <c r="T4549">
        <v>0</v>
      </c>
      <c r="U4549" s="14">
        <f t="shared" si="571"/>
        <v>1</v>
      </c>
      <c r="V4549" s="4">
        <v>27.839999999999996</v>
      </c>
      <c r="W4549" s="14">
        <f t="shared" si="572"/>
        <v>1</v>
      </c>
      <c r="X4549">
        <v>12.59</v>
      </c>
      <c r="Y4549" s="14">
        <f t="shared" si="573"/>
        <v>1</v>
      </c>
      <c r="Z4549" t="s">
        <v>28</v>
      </c>
      <c r="AA4549" s="14">
        <f t="shared" si="574"/>
        <v>2</v>
      </c>
    </row>
    <row r="4550" spans="1:27" ht="15" customHeight="1" x14ac:dyDescent="0.25">
      <c r="A4550" t="s">
        <v>9801</v>
      </c>
      <c r="B4550" s="6">
        <v>42088</v>
      </c>
      <c r="C4550" s="6">
        <v>42093</v>
      </c>
      <c r="D4550" t="s">
        <v>67</v>
      </c>
      <c r="E4550" t="s">
        <v>54</v>
      </c>
      <c r="F4550" s="14">
        <f t="shared" si="568"/>
        <v>3</v>
      </c>
      <c r="G4550" t="s">
        <v>2231</v>
      </c>
      <c r="H4550" t="s">
        <v>10396</v>
      </c>
      <c r="I4550" t="s">
        <v>1823</v>
      </c>
      <c r="J4550" t="str">
        <f t="shared" si="575"/>
        <v>Saint-Chamond,Auvergne-Rhône-Alpes,France</v>
      </c>
      <c r="K4550" t="s">
        <v>4477</v>
      </c>
      <c r="L4550" t="s">
        <v>4471</v>
      </c>
      <c r="M4550" t="s">
        <v>25</v>
      </c>
      <c r="N4550" t="s">
        <v>45</v>
      </c>
      <c r="O4550" t="s">
        <v>1377</v>
      </c>
      <c r="P4550" s="4">
        <v>221.70000000000002</v>
      </c>
      <c r="Q4550" s="14">
        <f t="shared" si="569"/>
        <v>1</v>
      </c>
      <c r="R4550">
        <v>5</v>
      </c>
      <c r="S4550" s="14">
        <f t="shared" si="570"/>
        <v>1</v>
      </c>
      <c r="T4550">
        <v>0</v>
      </c>
      <c r="U4550" s="14">
        <f t="shared" si="571"/>
        <v>1</v>
      </c>
      <c r="V4550" s="4">
        <v>64.2</v>
      </c>
      <c r="W4550" s="14">
        <f t="shared" si="572"/>
        <v>1</v>
      </c>
      <c r="X4550">
        <v>12.58</v>
      </c>
      <c r="Y4550" s="14">
        <f t="shared" si="573"/>
        <v>1</v>
      </c>
      <c r="Z4550" t="s">
        <v>28</v>
      </c>
      <c r="AA4550" s="14">
        <f t="shared" si="574"/>
        <v>2</v>
      </c>
    </row>
    <row r="4551" spans="1:27" ht="15" customHeight="1" x14ac:dyDescent="0.25">
      <c r="A4551" t="s">
        <v>8328</v>
      </c>
      <c r="B4551" s="6">
        <v>42126</v>
      </c>
      <c r="C4551" s="6">
        <v>42128</v>
      </c>
      <c r="D4551" t="s">
        <v>67</v>
      </c>
      <c r="E4551" t="s">
        <v>20</v>
      </c>
      <c r="F4551" s="14">
        <f t="shared" si="568"/>
        <v>1</v>
      </c>
      <c r="G4551" t="s">
        <v>117</v>
      </c>
      <c r="H4551" t="s">
        <v>117</v>
      </c>
      <c r="I4551" t="s">
        <v>104</v>
      </c>
      <c r="J4551" t="str">
        <f t="shared" si="575"/>
        <v>Santo Domingo,Santo Domingo,Dominican Republic</v>
      </c>
      <c r="K4551" t="s">
        <v>99</v>
      </c>
      <c r="L4551" t="s">
        <v>24</v>
      </c>
      <c r="M4551" t="s">
        <v>42</v>
      </c>
      <c r="N4551" t="s">
        <v>43</v>
      </c>
      <c r="O4551" t="s">
        <v>1455</v>
      </c>
      <c r="P4551" s="4">
        <v>64.638000000000034</v>
      </c>
      <c r="Q4551" s="14">
        <f t="shared" si="569"/>
        <v>1</v>
      </c>
      <c r="R4551">
        <v>3</v>
      </c>
      <c r="S4551" s="14">
        <f t="shared" si="570"/>
        <v>1</v>
      </c>
      <c r="T4551">
        <v>0.7</v>
      </c>
      <c r="U4551" s="14">
        <f t="shared" si="571"/>
        <v>3</v>
      </c>
      <c r="V4551" s="4">
        <v>-107.74200000000003</v>
      </c>
      <c r="W4551" s="14">
        <f t="shared" si="572"/>
        <v>3</v>
      </c>
      <c r="X4551">
        <v>12.574</v>
      </c>
      <c r="Y4551" s="14">
        <f t="shared" si="573"/>
        <v>1</v>
      </c>
      <c r="Z4551" t="s">
        <v>71</v>
      </c>
      <c r="AA4551" s="14">
        <f t="shared" si="574"/>
        <v>3</v>
      </c>
    </row>
    <row r="4552" spans="1:27" ht="15" customHeight="1" x14ac:dyDescent="0.25">
      <c r="A4552" t="s">
        <v>4756</v>
      </c>
      <c r="B4552" s="6">
        <v>42112</v>
      </c>
      <c r="C4552" s="6">
        <v>42114</v>
      </c>
      <c r="D4552" t="s">
        <v>75</v>
      </c>
      <c r="E4552" t="s">
        <v>54</v>
      </c>
      <c r="F4552" s="14">
        <f t="shared" si="568"/>
        <v>3</v>
      </c>
      <c r="G4552" t="s">
        <v>3905</v>
      </c>
      <c r="H4552" t="s">
        <v>3905</v>
      </c>
      <c r="I4552" t="s">
        <v>3906</v>
      </c>
      <c r="J4552" t="str">
        <f t="shared" si="575"/>
        <v>Kinshasa,Kinshasa,Democratic Republic of the Congo</v>
      </c>
      <c r="K4552" t="s">
        <v>4474</v>
      </c>
      <c r="L4552" t="s">
        <v>3867</v>
      </c>
      <c r="M4552" t="s">
        <v>25</v>
      </c>
      <c r="N4552" t="s">
        <v>37</v>
      </c>
      <c r="O4552" t="s">
        <v>1637</v>
      </c>
      <c r="P4552" s="4">
        <v>90.480000000000018</v>
      </c>
      <c r="Q4552" s="14">
        <f t="shared" si="569"/>
        <v>1</v>
      </c>
      <c r="R4552">
        <v>8</v>
      </c>
      <c r="S4552" s="14">
        <f t="shared" si="570"/>
        <v>1</v>
      </c>
      <c r="T4552">
        <v>0</v>
      </c>
      <c r="U4552" s="14">
        <f t="shared" si="571"/>
        <v>1</v>
      </c>
      <c r="V4552" s="4">
        <v>7.92</v>
      </c>
      <c r="W4552" s="14">
        <f t="shared" si="572"/>
        <v>1</v>
      </c>
      <c r="X4552">
        <v>12.57</v>
      </c>
      <c r="Y4552" s="14">
        <f t="shared" si="573"/>
        <v>1</v>
      </c>
      <c r="Z4552" t="s">
        <v>28</v>
      </c>
      <c r="AA4552" s="14">
        <f t="shared" si="574"/>
        <v>2</v>
      </c>
    </row>
    <row r="4553" spans="1:27" ht="15" customHeight="1" x14ac:dyDescent="0.25">
      <c r="A4553" t="s">
        <v>6260</v>
      </c>
      <c r="B4553" s="6">
        <v>42234</v>
      </c>
      <c r="C4553" s="6">
        <v>42239</v>
      </c>
      <c r="D4553" t="s">
        <v>19</v>
      </c>
      <c r="E4553" t="s">
        <v>54</v>
      </c>
      <c r="F4553" s="14">
        <f t="shared" si="568"/>
        <v>3</v>
      </c>
      <c r="G4553" t="s">
        <v>2616</v>
      </c>
      <c r="H4553" t="s">
        <v>2604</v>
      </c>
      <c r="I4553" t="s">
        <v>2565</v>
      </c>
      <c r="J4553" t="str">
        <f t="shared" si="575"/>
        <v>Varanasi,Uttar Pradesh,India</v>
      </c>
      <c r="K4553" t="s">
        <v>4470</v>
      </c>
      <c r="L4553" t="s">
        <v>4469</v>
      </c>
      <c r="M4553" t="s">
        <v>25</v>
      </c>
      <c r="N4553" t="s">
        <v>91</v>
      </c>
      <c r="O4553" t="s">
        <v>1346</v>
      </c>
      <c r="P4553" s="4">
        <v>267.96000000000004</v>
      </c>
      <c r="Q4553" s="14">
        <f t="shared" si="569"/>
        <v>1</v>
      </c>
      <c r="R4553">
        <v>4</v>
      </c>
      <c r="S4553" s="14">
        <f t="shared" si="570"/>
        <v>1</v>
      </c>
      <c r="T4553">
        <v>0</v>
      </c>
      <c r="U4553" s="14">
        <f t="shared" si="571"/>
        <v>1</v>
      </c>
      <c r="V4553" s="4">
        <v>48.12</v>
      </c>
      <c r="W4553" s="14">
        <f t="shared" si="572"/>
        <v>1</v>
      </c>
      <c r="X4553">
        <v>12.57</v>
      </c>
      <c r="Y4553" s="14">
        <f t="shared" si="573"/>
        <v>1</v>
      </c>
      <c r="Z4553" t="s">
        <v>28</v>
      </c>
      <c r="AA4553" s="14">
        <f t="shared" si="574"/>
        <v>2</v>
      </c>
    </row>
    <row r="4554" spans="1:27" ht="15" customHeight="1" x14ac:dyDescent="0.25">
      <c r="A4554" t="s">
        <v>8720</v>
      </c>
      <c r="B4554" s="6">
        <v>42200</v>
      </c>
      <c r="C4554" s="6">
        <v>42204</v>
      </c>
      <c r="D4554" t="s">
        <v>19</v>
      </c>
      <c r="E4554" t="s">
        <v>20</v>
      </c>
      <c r="F4554" s="14">
        <f t="shared" si="568"/>
        <v>1</v>
      </c>
      <c r="G4554" t="s">
        <v>2237</v>
      </c>
      <c r="H4554" t="s">
        <v>1903</v>
      </c>
      <c r="I4554" t="s">
        <v>1904</v>
      </c>
      <c r="J4554" t="str">
        <f t="shared" si="575"/>
        <v>Amadora,Lisboa,Portugal</v>
      </c>
      <c r="K4554" t="s">
        <v>4472</v>
      </c>
      <c r="L4554" t="s">
        <v>4471</v>
      </c>
      <c r="M4554" t="s">
        <v>42</v>
      </c>
      <c r="N4554" t="s">
        <v>88</v>
      </c>
      <c r="O4554" t="s">
        <v>1283</v>
      </c>
      <c r="P4554" s="4">
        <v>182.625</v>
      </c>
      <c r="Q4554" s="14">
        <f t="shared" si="569"/>
        <v>1</v>
      </c>
      <c r="R4554">
        <v>5</v>
      </c>
      <c r="S4554" s="14">
        <f t="shared" si="570"/>
        <v>1</v>
      </c>
      <c r="T4554">
        <v>0.5</v>
      </c>
      <c r="U4554" s="14">
        <f t="shared" si="571"/>
        <v>2</v>
      </c>
      <c r="V4554" s="4">
        <v>-65.774999999999991</v>
      </c>
      <c r="W4554" s="14">
        <f t="shared" si="572"/>
        <v>3</v>
      </c>
      <c r="X4554">
        <v>12.55</v>
      </c>
      <c r="Y4554" s="14">
        <f t="shared" si="573"/>
        <v>1</v>
      </c>
      <c r="Z4554" t="s">
        <v>71</v>
      </c>
      <c r="AA4554" s="14">
        <f t="shared" si="574"/>
        <v>3</v>
      </c>
    </row>
    <row r="4555" spans="1:27" ht="15" customHeight="1" x14ac:dyDescent="0.25">
      <c r="A4555" t="s">
        <v>6800</v>
      </c>
      <c r="B4555" s="6">
        <v>42369</v>
      </c>
      <c r="C4555" s="6">
        <v>42373</v>
      </c>
      <c r="D4555" t="s">
        <v>19</v>
      </c>
      <c r="E4555" t="s">
        <v>59</v>
      </c>
      <c r="F4555" s="14">
        <f t="shared" si="568"/>
        <v>2</v>
      </c>
      <c r="G4555" t="s">
        <v>3217</v>
      </c>
      <c r="H4555" t="s">
        <v>3098</v>
      </c>
      <c r="I4555" t="s">
        <v>3095</v>
      </c>
      <c r="J4555" t="str">
        <f t="shared" si="575"/>
        <v>Fairfield,California,United States</v>
      </c>
      <c r="K4555" t="s">
        <v>4487</v>
      </c>
      <c r="L4555" t="s">
        <v>4482</v>
      </c>
      <c r="M4555" t="s">
        <v>25</v>
      </c>
      <c r="N4555" t="s">
        <v>35</v>
      </c>
      <c r="O4555" t="s">
        <v>3534</v>
      </c>
      <c r="P4555" s="4">
        <v>20.72</v>
      </c>
      <c r="Q4555" s="14">
        <f t="shared" si="569"/>
        <v>1</v>
      </c>
      <c r="R4555">
        <v>2</v>
      </c>
      <c r="S4555" s="14">
        <f t="shared" si="570"/>
        <v>1</v>
      </c>
      <c r="T4555">
        <v>0.2</v>
      </c>
      <c r="U4555" s="14">
        <f t="shared" si="571"/>
        <v>1</v>
      </c>
      <c r="V4555" s="4">
        <v>6.4749999999999979</v>
      </c>
      <c r="W4555" s="14">
        <f t="shared" si="572"/>
        <v>1</v>
      </c>
      <c r="X4555">
        <v>2.06</v>
      </c>
      <c r="Y4555" s="14">
        <f t="shared" si="573"/>
        <v>1</v>
      </c>
      <c r="Z4555" t="s">
        <v>28</v>
      </c>
      <c r="AA4555" s="14">
        <f t="shared" si="574"/>
        <v>2</v>
      </c>
    </row>
    <row r="4556" spans="1:27" ht="15" customHeight="1" x14ac:dyDescent="0.25">
      <c r="A4556" t="s">
        <v>7493</v>
      </c>
      <c r="B4556" s="6">
        <v>42335</v>
      </c>
      <c r="C4556" s="6">
        <v>42342</v>
      </c>
      <c r="D4556" t="s">
        <v>19</v>
      </c>
      <c r="E4556" t="s">
        <v>20</v>
      </c>
      <c r="F4556" s="14">
        <f t="shared" si="568"/>
        <v>1</v>
      </c>
      <c r="G4556" t="s">
        <v>1861</v>
      </c>
      <c r="H4556" t="s">
        <v>1829</v>
      </c>
      <c r="I4556" t="s">
        <v>1823</v>
      </c>
      <c r="J4556" t="str">
        <f t="shared" si="575"/>
        <v>Paris,Ile-de-France,France</v>
      </c>
      <c r="K4556" t="s">
        <v>4477</v>
      </c>
      <c r="L4556" t="s">
        <v>4471</v>
      </c>
      <c r="M4556" t="s">
        <v>25</v>
      </c>
      <c r="N4556" t="s">
        <v>37</v>
      </c>
      <c r="O4556" t="s">
        <v>458</v>
      </c>
      <c r="P4556" s="4">
        <v>207.12</v>
      </c>
      <c r="Q4556" s="14">
        <f t="shared" si="569"/>
        <v>1</v>
      </c>
      <c r="R4556">
        <v>4</v>
      </c>
      <c r="S4556" s="14">
        <f t="shared" si="570"/>
        <v>1</v>
      </c>
      <c r="T4556">
        <v>0</v>
      </c>
      <c r="U4556" s="14">
        <f t="shared" si="571"/>
        <v>1</v>
      </c>
      <c r="V4556" s="4">
        <v>76.56</v>
      </c>
      <c r="W4556" s="14">
        <f t="shared" si="572"/>
        <v>1</v>
      </c>
      <c r="X4556">
        <v>12.54</v>
      </c>
      <c r="Y4556" s="14">
        <f t="shared" si="573"/>
        <v>1</v>
      </c>
      <c r="Z4556" t="s">
        <v>28</v>
      </c>
      <c r="AA4556" s="14">
        <f t="shared" si="574"/>
        <v>2</v>
      </c>
    </row>
    <row r="4557" spans="1:27" ht="15" customHeight="1" x14ac:dyDescent="0.25">
      <c r="A4557" t="s">
        <v>10309</v>
      </c>
      <c r="B4557" s="6">
        <v>42281</v>
      </c>
      <c r="C4557" s="6">
        <v>42283</v>
      </c>
      <c r="D4557" t="s">
        <v>67</v>
      </c>
      <c r="E4557" t="s">
        <v>54</v>
      </c>
      <c r="F4557" s="14">
        <f t="shared" si="568"/>
        <v>3</v>
      </c>
      <c r="G4557" t="s">
        <v>2630</v>
      </c>
      <c r="H4557" t="s">
        <v>2630</v>
      </c>
      <c r="I4557" t="s">
        <v>2579</v>
      </c>
      <c r="J4557" t="str">
        <f t="shared" si="575"/>
        <v>Yogyakarta,Yogyakarta,Indonesia</v>
      </c>
      <c r="K4557" t="s">
        <v>4481</v>
      </c>
      <c r="L4557" t="s">
        <v>4469</v>
      </c>
      <c r="M4557" t="s">
        <v>25</v>
      </c>
      <c r="N4557" t="s">
        <v>35</v>
      </c>
      <c r="O4557" t="s">
        <v>799</v>
      </c>
      <c r="P4557" s="4">
        <v>94.122</v>
      </c>
      <c r="Q4557" s="14">
        <f t="shared" si="569"/>
        <v>1</v>
      </c>
      <c r="R4557">
        <v>4</v>
      </c>
      <c r="S4557" s="14">
        <f t="shared" si="570"/>
        <v>1</v>
      </c>
      <c r="T4557">
        <v>0.17</v>
      </c>
      <c r="U4557" s="14">
        <f t="shared" si="571"/>
        <v>1</v>
      </c>
      <c r="V4557" s="4">
        <v>36.281999999999996</v>
      </c>
      <c r="W4557" s="14">
        <f t="shared" si="572"/>
        <v>1</v>
      </c>
      <c r="X4557">
        <v>12.54</v>
      </c>
      <c r="Y4557" s="14">
        <f t="shared" si="573"/>
        <v>1</v>
      </c>
      <c r="Z4557" t="s">
        <v>71</v>
      </c>
      <c r="AA4557" s="14">
        <f t="shared" si="574"/>
        <v>3</v>
      </c>
    </row>
    <row r="4558" spans="1:27" ht="15" customHeight="1" x14ac:dyDescent="0.25">
      <c r="A4558" t="s">
        <v>8177</v>
      </c>
      <c r="B4558" s="6">
        <v>42327</v>
      </c>
      <c r="C4558" s="6">
        <v>42327</v>
      </c>
      <c r="D4558" t="s">
        <v>113</v>
      </c>
      <c r="E4558" t="s">
        <v>59</v>
      </c>
      <c r="F4558" s="14">
        <f t="shared" si="568"/>
        <v>2</v>
      </c>
      <c r="G4558" t="s">
        <v>60</v>
      </c>
      <c r="H4558" t="s">
        <v>61</v>
      </c>
      <c r="I4558" t="s">
        <v>61</v>
      </c>
      <c r="J4558" t="str">
        <f t="shared" si="575"/>
        <v>San Miguelito,Panama,Panama</v>
      </c>
      <c r="K4558" t="s">
        <v>4485</v>
      </c>
      <c r="L4558" t="s">
        <v>24</v>
      </c>
      <c r="M4558" t="s">
        <v>25</v>
      </c>
      <c r="N4558" t="s">
        <v>39</v>
      </c>
      <c r="O4558" t="s">
        <v>323</v>
      </c>
      <c r="P4558" s="4">
        <v>93.635999999999996</v>
      </c>
      <c r="Q4558" s="14">
        <f t="shared" si="569"/>
        <v>1</v>
      </c>
      <c r="R4558">
        <v>9</v>
      </c>
      <c r="S4558" s="14">
        <f t="shared" si="570"/>
        <v>2</v>
      </c>
      <c r="T4558">
        <v>0.4</v>
      </c>
      <c r="U4558" s="14">
        <f t="shared" si="571"/>
        <v>2</v>
      </c>
      <c r="V4558" s="4">
        <v>1.4759999999999991</v>
      </c>
      <c r="W4558" s="14">
        <f t="shared" si="572"/>
        <v>1</v>
      </c>
      <c r="X4558">
        <v>12.523999999999999</v>
      </c>
      <c r="Y4558" s="14">
        <f t="shared" si="573"/>
        <v>1</v>
      </c>
      <c r="Z4558" t="s">
        <v>71</v>
      </c>
      <c r="AA4558" s="14">
        <f t="shared" si="574"/>
        <v>3</v>
      </c>
    </row>
    <row r="4559" spans="1:27" ht="15" customHeight="1" x14ac:dyDescent="0.25">
      <c r="A4559" t="s">
        <v>7324</v>
      </c>
      <c r="B4559" s="6">
        <v>42081</v>
      </c>
      <c r="C4559" s="6">
        <v>42086</v>
      </c>
      <c r="D4559" t="s">
        <v>67</v>
      </c>
      <c r="E4559" t="s">
        <v>20</v>
      </c>
      <c r="F4559" s="14">
        <f t="shared" si="568"/>
        <v>1</v>
      </c>
      <c r="G4559" t="s">
        <v>2832</v>
      </c>
      <c r="H4559" t="s">
        <v>2693</v>
      </c>
      <c r="I4559" t="s">
        <v>2560</v>
      </c>
      <c r="J4559" t="str">
        <f t="shared" si="575"/>
        <v>Deyang,Sichuan,China</v>
      </c>
      <c r="K4559" t="s">
        <v>4483</v>
      </c>
      <c r="L4559" t="s">
        <v>4469</v>
      </c>
      <c r="M4559" t="s">
        <v>25</v>
      </c>
      <c r="N4559" t="s">
        <v>82</v>
      </c>
      <c r="O4559" t="s">
        <v>677</v>
      </c>
      <c r="P4559" s="4">
        <v>113.82</v>
      </c>
      <c r="Q4559" s="14">
        <f t="shared" si="569"/>
        <v>1</v>
      </c>
      <c r="R4559">
        <v>2</v>
      </c>
      <c r="S4559" s="14">
        <f t="shared" si="570"/>
        <v>1</v>
      </c>
      <c r="T4559">
        <v>0</v>
      </c>
      <c r="U4559" s="14">
        <f t="shared" si="571"/>
        <v>1</v>
      </c>
      <c r="V4559" s="4">
        <v>53.46</v>
      </c>
      <c r="W4559" s="14">
        <f t="shared" si="572"/>
        <v>1</v>
      </c>
      <c r="X4559">
        <v>12.51</v>
      </c>
      <c r="Y4559" s="14">
        <f t="shared" si="573"/>
        <v>1</v>
      </c>
      <c r="Z4559" t="s">
        <v>28</v>
      </c>
      <c r="AA4559" s="14">
        <f t="shared" si="574"/>
        <v>2</v>
      </c>
    </row>
    <row r="4560" spans="1:27" ht="15" customHeight="1" x14ac:dyDescent="0.25">
      <c r="A4560" t="s">
        <v>8070</v>
      </c>
      <c r="B4560" s="6">
        <v>42326</v>
      </c>
      <c r="C4560" s="6">
        <v>42328</v>
      </c>
      <c r="D4560" t="s">
        <v>75</v>
      </c>
      <c r="E4560" t="s">
        <v>59</v>
      </c>
      <c r="F4560" s="14">
        <f t="shared" si="568"/>
        <v>2</v>
      </c>
      <c r="G4560" t="s">
        <v>2660</v>
      </c>
      <c r="H4560" t="s">
        <v>2660</v>
      </c>
      <c r="I4560" t="s">
        <v>2661</v>
      </c>
      <c r="J4560" t="str">
        <f t="shared" si="575"/>
        <v>Yangon,Yangon,Myanmar (Burma)</v>
      </c>
      <c r="K4560" t="s">
        <v>4481</v>
      </c>
      <c r="L4560" t="s">
        <v>4469</v>
      </c>
      <c r="M4560" t="s">
        <v>25</v>
      </c>
      <c r="N4560" t="s">
        <v>45</v>
      </c>
      <c r="O4560" t="s">
        <v>501</v>
      </c>
      <c r="P4560" s="4">
        <v>79.679999999999978</v>
      </c>
      <c r="Q4560" s="14">
        <f t="shared" si="569"/>
        <v>1</v>
      </c>
      <c r="R4560">
        <v>4</v>
      </c>
      <c r="S4560" s="14">
        <f t="shared" si="570"/>
        <v>1</v>
      </c>
      <c r="T4560">
        <v>0.17</v>
      </c>
      <c r="U4560" s="14">
        <f t="shared" si="571"/>
        <v>1</v>
      </c>
      <c r="V4560" s="4">
        <v>23.04</v>
      </c>
      <c r="W4560" s="14">
        <f t="shared" si="572"/>
        <v>1</v>
      </c>
      <c r="X4560">
        <v>12.51</v>
      </c>
      <c r="Y4560" s="14">
        <f t="shared" si="573"/>
        <v>1</v>
      </c>
      <c r="Z4560" t="s">
        <v>28</v>
      </c>
      <c r="AA4560" s="14">
        <f t="shared" si="574"/>
        <v>2</v>
      </c>
    </row>
    <row r="4561" spans="1:27" ht="15" customHeight="1" x14ac:dyDescent="0.25">
      <c r="A4561" t="s">
        <v>8639</v>
      </c>
      <c r="B4561" s="6">
        <v>42173</v>
      </c>
      <c r="C4561" s="6">
        <v>42176</v>
      </c>
      <c r="D4561" t="s">
        <v>75</v>
      </c>
      <c r="E4561" t="s">
        <v>59</v>
      </c>
      <c r="F4561" s="14">
        <f t="shared" si="568"/>
        <v>2</v>
      </c>
      <c r="G4561" t="s">
        <v>4036</v>
      </c>
      <c r="H4561" t="s">
        <v>4036</v>
      </c>
      <c r="I4561" t="s">
        <v>3903</v>
      </c>
      <c r="J4561" t="str">
        <f t="shared" si="575"/>
        <v>Ankara,Ankara,Turkey</v>
      </c>
      <c r="K4561" t="s">
        <v>4476</v>
      </c>
      <c r="L4561" t="s">
        <v>4469</v>
      </c>
      <c r="M4561" t="s">
        <v>25</v>
      </c>
      <c r="N4561" t="s">
        <v>82</v>
      </c>
      <c r="O4561" t="s">
        <v>627</v>
      </c>
      <c r="P4561" s="4">
        <v>56.640000000000015</v>
      </c>
      <c r="Q4561" s="14">
        <f t="shared" si="569"/>
        <v>1</v>
      </c>
      <c r="R4561">
        <v>1</v>
      </c>
      <c r="S4561" s="14">
        <f t="shared" si="570"/>
        <v>1</v>
      </c>
      <c r="T4561">
        <v>0.6</v>
      </c>
      <c r="U4561" s="14">
        <f t="shared" si="571"/>
        <v>3</v>
      </c>
      <c r="V4561" s="4">
        <v>-60.900000000000006</v>
      </c>
      <c r="W4561" s="14">
        <f t="shared" si="572"/>
        <v>3</v>
      </c>
      <c r="X4561">
        <v>12.49</v>
      </c>
      <c r="Y4561" s="14">
        <f t="shared" si="573"/>
        <v>1</v>
      </c>
      <c r="Z4561" t="s">
        <v>71</v>
      </c>
      <c r="AA4561" s="14">
        <f t="shared" si="574"/>
        <v>3</v>
      </c>
    </row>
    <row r="4562" spans="1:27" ht="15" customHeight="1" x14ac:dyDescent="0.25">
      <c r="A4562" t="s">
        <v>7754</v>
      </c>
      <c r="B4562" s="6">
        <v>42273</v>
      </c>
      <c r="C4562" s="6">
        <v>42278</v>
      </c>
      <c r="D4562" t="s">
        <v>19</v>
      </c>
      <c r="E4562" t="s">
        <v>20</v>
      </c>
      <c r="F4562" s="14">
        <f t="shared" si="568"/>
        <v>1</v>
      </c>
      <c r="G4562" t="s">
        <v>2750</v>
      </c>
      <c r="H4562" t="s">
        <v>2592</v>
      </c>
      <c r="I4562" t="s">
        <v>2571</v>
      </c>
      <c r="J4562" t="str">
        <f t="shared" si="575"/>
        <v>Gold Coast,Queensland,Australia</v>
      </c>
      <c r="K4562" t="s">
        <v>2572</v>
      </c>
      <c r="L4562" t="s">
        <v>4469</v>
      </c>
      <c r="M4562" t="s">
        <v>42</v>
      </c>
      <c r="N4562" t="s">
        <v>47</v>
      </c>
      <c r="O4562" t="s">
        <v>1277</v>
      </c>
      <c r="P4562" s="4">
        <v>307.55700000000002</v>
      </c>
      <c r="Q4562" s="14">
        <f t="shared" si="569"/>
        <v>1</v>
      </c>
      <c r="R4562">
        <v>3</v>
      </c>
      <c r="S4562" s="14">
        <f t="shared" si="570"/>
        <v>1</v>
      </c>
      <c r="T4562">
        <v>0.1</v>
      </c>
      <c r="U4562" s="14">
        <f t="shared" si="571"/>
        <v>1</v>
      </c>
      <c r="V4562" s="4">
        <v>-34.173000000000002</v>
      </c>
      <c r="W4562" s="14">
        <f t="shared" si="572"/>
        <v>3</v>
      </c>
      <c r="X4562">
        <v>12.48</v>
      </c>
      <c r="Y4562" s="14">
        <f t="shared" si="573"/>
        <v>1</v>
      </c>
      <c r="Z4562" t="s">
        <v>28</v>
      </c>
      <c r="AA4562" s="14">
        <f t="shared" si="574"/>
        <v>2</v>
      </c>
    </row>
    <row r="4563" spans="1:27" ht="15" customHeight="1" x14ac:dyDescent="0.25">
      <c r="A4563" t="s">
        <v>9582</v>
      </c>
      <c r="B4563" s="6">
        <v>42231</v>
      </c>
      <c r="C4563" s="6">
        <v>42236</v>
      </c>
      <c r="D4563" t="s">
        <v>67</v>
      </c>
      <c r="E4563" t="s">
        <v>20</v>
      </c>
      <c r="F4563" s="14">
        <f t="shared" si="568"/>
        <v>1</v>
      </c>
      <c r="G4563" t="s">
        <v>2754</v>
      </c>
      <c r="H4563" t="s">
        <v>2755</v>
      </c>
      <c r="I4563" t="s">
        <v>2579</v>
      </c>
      <c r="J4563" t="str">
        <f t="shared" si="575"/>
        <v>Medan,Sumatera Utara,Indonesia</v>
      </c>
      <c r="K4563" t="s">
        <v>4481</v>
      </c>
      <c r="L4563" t="s">
        <v>4469</v>
      </c>
      <c r="M4563" t="s">
        <v>30</v>
      </c>
      <c r="N4563" t="s">
        <v>31</v>
      </c>
      <c r="O4563" t="s">
        <v>78</v>
      </c>
      <c r="P4563" s="4">
        <v>146.90520000000001</v>
      </c>
      <c r="Q4563" s="14">
        <f t="shared" si="569"/>
        <v>1</v>
      </c>
      <c r="R4563">
        <v>4</v>
      </c>
      <c r="S4563" s="14">
        <f t="shared" si="570"/>
        <v>1</v>
      </c>
      <c r="T4563">
        <v>0.27</v>
      </c>
      <c r="U4563" s="14">
        <f t="shared" si="571"/>
        <v>1</v>
      </c>
      <c r="V4563" s="4">
        <v>-40.294800000000009</v>
      </c>
      <c r="W4563" s="14">
        <f t="shared" si="572"/>
        <v>3</v>
      </c>
      <c r="X4563">
        <v>12.48</v>
      </c>
      <c r="Y4563" s="14">
        <f t="shared" si="573"/>
        <v>1</v>
      </c>
      <c r="Z4563" t="s">
        <v>28</v>
      </c>
      <c r="AA4563" s="14">
        <f t="shared" si="574"/>
        <v>2</v>
      </c>
    </row>
    <row r="4564" spans="1:27" ht="15" customHeight="1" x14ac:dyDescent="0.25">
      <c r="A4564" t="s">
        <v>9607</v>
      </c>
      <c r="B4564" s="6">
        <v>42054</v>
      </c>
      <c r="C4564" s="6">
        <v>42058</v>
      </c>
      <c r="D4564" t="s">
        <v>19</v>
      </c>
      <c r="E4564" t="s">
        <v>54</v>
      </c>
      <c r="F4564" s="14">
        <f t="shared" si="568"/>
        <v>3</v>
      </c>
      <c r="G4564" t="s">
        <v>2649</v>
      </c>
      <c r="H4564" t="s">
        <v>682</v>
      </c>
      <c r="I4564" t="s">
        <v>2571</v>
      </c>
      <c r="J4564" t="str">
        <f t="shared" si="575"/>
        <v>Geelong,Victoria,Australia</v>
      </c>
      <c r="K4564" t="s">
        <v>2572</v>
      </c>
      <c r="L4564" t="s">
        <v>4469</v>
      </c>
      <c r="M4564" t="s">
        <v>42</v>
      </c>
      <c r="N4564" t="s">
        <v>47</v>
      </c>
      <c r="O4564" t="s">
        <v>1140</v>
      </c>
      <c r="P4564" s="4">
        <v>137.77199999999999</v>
      </c>
      <c r="Q4564" s="14">
        <f t="shared" si="569"/>
        <v>1</v>
      </c>
      <c r="R4564">
        <v>2</v>
      </c>
      <c r="S4564" s="14">
        <f t="shared" si="570"/>
        <v>1</v>
      </c>
      <c r="T4564">
        <v>0.4</v>
      </c>
      <c r="U4564" s="14">
        <f t="shared" si="571"/>
        <v>2</v>
      </c>
      <c r="V4564" s="4">
        <v>-27.587999999999994</v>
      </c>
      <c r="W4564" s="14">
        <f t="shared" si="572"/>
        <v>3</v>
      </c>
      <c r="X4564">
        <v>12.48</v>
      </c>
      <c r="Y4564" s="14">
        <f t="shared" si="573"/>
        <v>1</v>
      </c>
      <c r="Z4564" t="s">
        <v>28</v>
      </c>
      <c r="AA4564" s="14">
        <f t="shared" si="574"/>
        <v>2</v>
      </c>
    </row>
    <row r="4565" spans="1:27" ht="15" customHeight="1" x14ac:dyDescent="0.25">
      <c r="A4565" t="s">
        <v>10105</v>
      </c>
      <c r="B4565" s="6">
        <v>42248</v>
      </c>
      <c r="C4565" s="6">
        <v>42252</v>
      </c>
      <c r="D4565" t="s">
        <v>19</v>
      </c>
      <c r="E4565" t="s">
        <v>20</v>
      </c>
      <c r="F4565" s="14">
        <f t="shared" si="568"/>
        <v>1</v>
      </c>
      <c r="G4565" t="s">
        <v>1932</v>
      </c>
      <c r="H4565" t="s">
        <v>1926</v>
      </c>
      <c r="I4565" t="s">
        <v>1827</v>
      </c>
      <c r="J4565" t="str">
        <f t="shared" si="575"/>
        <v>Hanover,Lower Saxony,Germany</v>
      </c>
      <c r="K4565" t="s">
        <v>4477</v>
      </c>
      <c r="L4565" t="s">
        <v>4471</v>
      </c>
      <c r="M4565" t="s">
        <v>25</v>
      </c>
      <c r="N4565" t="s">
        <v>37</v>
      </c>
      <c r="O4565" t="s">
        <v>1668</v>
      </c>
      <c r="P4565" s="4">
        <v>122.32499999999999</v>
      </c>
      <c r="Q4565" s="14">
        <f t="shared" si="569"/>
        <v>1</v>
      </c>
      <c r="R4565">
        <v>5</v>
      </c>
      <c r="S4565" s="14">
        <f t="shared" si="570"/>
        <v>1</v>
      </c>
      <c r="T4565">
        <v>0.5</v>
      </c>
      <c r="U4565" s="14">
        <f t="shared" si="571"/>
        <v>2</v>
      </c>
      <c r="V4565" s="4">
        <v>-7.499999999997442E-2</v>
      </c>
      <c r="W4565" s="14">
        <f t="shared" si="572"/>
        <v>3</v>
      </c>
      <c r="X4565">
        <v>12.48</v>
      </c>
      <c r="Y4565" s="14">
        <f t="shared" si="573"/>
        <v>1</v>
      </c>
      <c r="Z4565" t="s">
        <v>71</v>
      </c>
      <c r="AA4565" s="14">
        <f t="shared" si="574"/>
        <v>3</v>
      </c>
    </row>
    <row r="4566" spans="1:27" ht="15" customHeight="1" x14ac:dyDescent="0.25">
      <c r="A4566" t="s">
        <v>4529</v>
      </c>
      <c r="B4566" s="6">
        <v>42251</v>
      </c>
      <c r="C4566" s="6">
        <v>42255</v>
      </c>
      <c r="D4566" t="s">
        <v>19</v>
      </c>
      <c r="E4566" t="s">
        <v>59</v>
      </c>
      <c r="F4566" s="14">
        <f t="shared" si="568"/>
        <v>2</v>
      </c>
      <c r="G4566" t="s">
        <v>2203</v>
      </c>
      <c r="H4566" t="s">
        <v>1826</v>
      </c>
      <c r="I4566" t="s">
        <v>1827</v>
      </c>
      <c r="J4566" t="str">
        <f t="shared" si="575"/>
        <v>Solingen,North Rhine-Westphalia,Germany</v>
      </c>
      <c r="K4566" t="s">
        <v>4477</v>
      </c>
      <c r="L4566" t="s">
        <v>4471</v>
      </c>
      <c r="M4566" t="s">
        <v>42</v>
      </c>
      <c r="N4566" t="s">
        <v>47</v>
      </c>
      <c r="O4566" t="s">
        <v>572</v>
      </c>
      <c r="P4566" s="4">
        <v>166.05</v>
      </c>
      <c r="Q4566" s="14">
        <f t="shared" si="569"/>
        <v>1</v>
      </c>
      <c r="R4566">
        <v>3</v>
      </c>
      <c r="S4566" s="14">
        <f t="shared" si="570"/>
        <v>1</v>
      </c>
      <c r="T4566">
        <v>0</v>
      </c>
      <c r="U4566" s="14">
        <f t="shared" si="571"/>
        <v>1</v>
      </c>
      <c r="V4566" s="4">
        <v>26.550000000000004</v>
      </c>
      <c r="W4566" s="14">
        <f t="shared" si="572"/>
        <v>1</v>
      </c>
      <c r="X4566">
        <v>12.47</v>
      </c>
      <c r="Y4566" s="14">
        <f t="shared" si="573"/>
        <v>1</v>
      </c>
      <c r="Z4566" t="s">
        <v>28</v>
      </c>
      <c r="AA4566" s="14">
        <f t="shared" si="574"/>
        <v>2</v>
      </c>
    </row>
    <row r="4567" spans="1:27" ht="15" customHeight="1" x14ac:dyDescent="0.25">
      <c r="A4567" t="s">
        <v>6544</v>
      </c>
      <c r="B4567" s="6">
        <v>42251</v>
      </c>
      <c r="C4567" s="6">
        <v>42255</v>
      </c>
      <c r="D4567" t="s">
        <v>19</v>
      </c>
      <c r="E4567" t="s">
        <v>59</v>
      </c>
      <c r="F4567" s="14">
        <f t="shared" si="568"/>
        <v>2</v>
      </c>
      <c r="G4567" t="s">
        <v>3935</v>
      </c>
      <c r="H4567" t="s">
        <v>3936</v>
      </c>
      <c r="I4567" t="s">
        <v>3870</v>
      </c>
      <c r="J4567" t="str">
        <f t="shared" si="575"/>
        <v>Cairo,Al Qahirah,Egypt</v>
      </c>
      <c r="K4567" t="s">
        <v>4473</v>
      </c>
      <c r="L4567" t="s">
        <v>3867</v>
      </c>
      <c r="M4567" t="s">
        <v>42</v>
      </c>
      <c r="N4567" t="s">
        <v>47</v>
      </c>
      <c r="O4567" t="s">
        <v>688</v>
      </c>
      <c r="P4567" s="4">
        <v>83.460000000000008</v>
      </c>
      <c r="Q4567" s="14">
        <f t="shared" si="569"/>
        <v>1</v>
      </c>
      <c r="R4567">
        <v>1</v>
      </c>
      <c r="S4567" s="14">
        <f t="shared" si="570"/>
        <v>1</v>
      </c>
      <c r="T4567">
        <v>0</v>
      </c>
      <c r="U4567" s="14">
        <f t="shared" si="571"/>
        <v>1</v>
      </c>
      <c r="V4567" s="4">
        <v>40.049999999999997</v>
      </c>
      <c r="W4567" s="14">
        <f t="shared" si="572"/>
        <v>1</v>
      </c>
      <c r="X4567">
        <v>12.45</v>
      </c>
      <c r="Y4567" s="14">
        <f t="shared" si="573"/>
        <v>1</v>
      </c>
      <c r="Z4567" t="s">
        <v>71</v>
      </c>
      <c r="AA4567" s="14">
        <f t="shared" si="574"/>
        <v>3</v>
      </c>
    </row>
    <row r="4568" spans="1:27" ht="15" customHeight="1" x14ac:dyDescent="0.25">
      <c r="A4568" t="s">
        <v>6811</v>
      </c>
      <c r="B4568" s="6">
        <v>42270</v>
      </c>
      <c r="C4568" s="6">
        <v>42272</v>
      </c>
      <c r="D4568" t="s">
        <v>67</v>
      </c>
      <c r="E4568" t="s">
        <v>54</v>
      </c>
      <c r="F4568" s="14">
        <f t="shared" si="568"/>
        <v>3</v>
      </c>
      <c r="G4568" t="s">
        <v>3506</v>
      </c>
      <c r="H4568" t="s">
        <v>3135</v>
      </c>
      <c r="I4568" t="s">
        <v>3095</v>
      </c>
      <c r="J4568" t="str">
        <f t="shared" si="575"/>
        <v>Lansing,Michigan,United States</v>
      </c>
      <c r="K4568" t="s">
        <v>3109</v>
      </c>
      <c r="L4568" t="s">
        <v>4482</v>
      </c>
      <c r="M4568" t="s">
        <v>30</v>
      </c>
      <c r="N4568" t="s">
        <v>33</v>
      </c>
      <c r="O4568" t="s">
        <v>3312</v>
      </c>
      <c r="P4568" s="4">
        <v>241.96</v>
      </c>
      <c r="Q4568" s="14">
        <f t="shared" si="569"/>
        <v>1</v>
      </c>
      <c r="R4568">
        <v>2</v>
      </c>
      <c r="S4568" s="14">
        <f t="shared" si="570"/>
        <v>1</v>
      </c>
      <c r="T4568">
        <v>0</v>
      </c>
      <c r="U4568" s="14">
        <f t="shared" si="571"/>
        <v>1</v>
      </c>
      <c r="V4568" s="4">
        <v>41.133199999999988</v>
      </c>
      <c r="W4568" s="14">
        <f t="shared" si="572"/>
        <v>1</v>
      </c>
      <c r="X4568">
        <v>50.32</v>
      </c>
      <c r="Y4568" s="14">
        <f t="shared" si="573"/>
        <v>1</v>
      </c>
      <c r="Z4568" t="s">
        <v>106</v>
      </c>
      <c r="AA4568" s="14">
        <f t="shared" si="574"/>
        <v>4</v>
      </c>
    </row>
    <row r="4569" spans="1:27" ht="15" customHeight="1" x14ac:dyDescent="0.25">
      <c r="A4569" t="s">
        <v>9344</v>
      </c>
      <c r="B4569" s="6">
        <v>42242</v>
      </c>
      <c r="C4569" s="6">
        <v>42245</v>
      </c>
      <c r="D4569" t="s">
        <v>75</v>
      </c>
      <c r="E4569" t="s">
        <v>59</v>
      </c>
      <c r="F4569" s="14">
        <f t="shared" si="568"/>
        <v>2</v>
      </c>
      <c r="G4569" t="s">
        <v>2078</v>
      </c>
      <c r="H4569" t="s">
        <v>1829</v>
      </c>
      <c r="I4569" t="s">
        <v>1823</v>
      </c>
      <c r="J4569" t="str">
        <f t="shared" si="575"/>
        <v>Neuilly-sur-Seine,Ile-de-France,France</v>
      </c>
      <c r="K4569" t="s">
        <v>4477</v>
      </c>
      <c r="L4569" t="s">
        <v>4471</v>
      </c>
      <c r="M4569" t="s">
        <v>30</v>
      </c>
      <c r="N4569" t="s">
        <v>52</v>
      </c>
      <c r="O4569" t="s">
        <v>762</v>
      </c>
      <c r="P4569" s="4">
        <v>161.51400000000001</v>
      </c>
      <c r="Q4569" s="14">
        <f t="shared" si="569"/>
        <v>1</v>
      </c>
      <c r="R4569">
        <v>3</v>
      </c>
      <c r="S4569" s="14">
        <f t="shared" si="570"/>
        <v>1</v>
      </c>
      <c r="T4569">
        <v>0.1</v>
      </c>
      <c r="U4569" s="14">
        <f t="shared" si="571"/>
        <v>1</v>
      </c>
      <c r="V4569" s="4">
        <v>19.673999999999992</v>
      </c>
      <c r="W4569" s="14">
        <f t="shared" si="572"/>
        <v>1</v>
      </c>
      <c r="X4569">
        <v>12.45</v>
      </c>
      <c r="Y4569" s="14">
        <f t="shared" si="573"/>
        <v>1</v>
      </c>
      <c r="Z4569" t="s">
        <v>28</v>
      </c>
      <c r="AA4569" s="14">
        <f t="shared" si="574"/>
        <v>2</v>
      </c>
    </row>
    <row r="4570" spans="1:27" ht="15" customHeight="1" x14ac:dyDescent="0.25">
      <c r="A4570" t="s">
        <v>9906</v>
      </c>
      <c r="B4570" s="6">
        <v>42067</v>
      </c>
      <c r="C4570" s="6">
        <v>42071</v>
      </c>
      <c r="D4570" t="s">
        <v>67</v>
      </c>
      <c r="E4570" t="s">
        <v>59</v>
      </c>
      <c r="F4570" s="14">
        <f t="shared" si="568"/>
        <v>2</v>
      </c>
      <c r="G4570" t="s">
        <v>639</v>
      </c>
      <c r="H4570" t="s">
        <v>639</v>
      </c>
      <c r="I4570" t="s">
        <v>69</v>
      </c>
      <c r="J4570" t="str">
        <f t="shared" si="575"/>
        <v>Valparaíso,Valparaíso,Chile</v>
      </c>
      <c r="K4570" t="s">
        <v>4475</v>
      </c>
      <c r="L4570" t="s">
        <v>24</v>
      </c>
      <c r="M4570" t="s">
        <v>25</v>
      </c>
      <c r="N4570" t="s">
        <v>45</v>
      </c>
      <c r="O4570" t="s">
        <v>955</v>
      </c>
      <c r="P4570" s="4">
        <v>127.90000000000002</v>
      </c>
      <c r="Q4570" s="14">
        <f t="shared" si="569"/>
        <v>1</v>
      </c>
      <c r="R4570">
        <v>5</v>
      </c>
      <c r="S4570" s="14">
        <f t="shared" si="570"/>
        <v>1</v>
      </c>
      <c r="T4570">
        <v>0</v>
      </c>
      <c r="U4570" s="14">
        <f t="shared" si="571"/>
        <v>1</v>
      </c>
      <c r="V4570" s="4">
        <v>47.3</v>
      </c>
      <c r="W4570" s="14">
        <f t="shared" si="572"/>
        <v>1</v>
      </c>
      <c r="X4570">
        <v>12.446</v>
      </c>
      <c r="Y4570" s="14">
        <f t="shared" si="573"/>
        <v>1</v>
      </c>
      <c r="Z4570" t="s">
        <v>28</v>
      </c>
      <c r="AA4570" s="14">
        <f t="shared" si="574"/>
        <v>2</v>
      </c>
    </row>
    <row r="4571" spans="1:27" ht="15" customHeight="1" x14ac:dyDescent="0.25">
      <c r="A4571" t="s">
        <v>6814</v>
      </c>
      <c r="B4571" s="6">
        <v>42160</v>
      </c>
      <c r="C4571" s="6">
        <v>42160</v>
      </c>
      <c r="D4571" t="s">
        <v>113</v>
      </c>
      <c r="E4571" t="s">
        <v>54</v>
      </c>
      <c r="F4571" s="14">
        <f t="shared" si="568"/>
        <v>3</v>
      </c>
      <c r="G4571" t="s">
        <v>3501</v>
      </c>
      <c r="H4571" t="s">
        <v>3345</v>
      </c>
      <c r="I4571" t="s">
        <v>3095</v>
      </c>
      <c r="J4571" t="str">
        <f t="shared" si="575"/>
        <v>Jonesboro,Arkansas,United States</v>
      </c>
      <c r="K4571" t="s">
        <v>4488</v>
      </c>
      <c r="L4571" t="s">
        <v>4482</v>
      </c>
      <c r="M4571" t="s">
        <v>25</v>
      </c>
      <c r="N4571" t="s">
        <v>35</v>
      </c>
      <c r="O4571" t="s">
        <v>3589</v>
      </c>
      <c r="P4571" s="4">
        <v>108.08</v>
      </c>
      <c r="Q4571" s="14">
        <f t="shared" si="569"/>
        <v>1</v>
      </c>
      <c r="R4571">
        <v>7</v>
      </c>
      <c r="S4571" s="14">
        <f t="shared" si="570"/>
        <v>1</v>
      </c>
      <c r="T4571">
        <v>0</v>
      </c>
      <c r="U4571" s="14">
        <f t="shared" si="571"/>
        <v>1</v>
      </c>
      <c r="V4571" s="4">
        <v>54.04</v>
      </c>
      <c r="W4571" s="14">
        <f t="shared" si="572"/>
        <v>1</v>
      </c>
      <c r="X4571">
        <v>12.19</v>
      </c>
      <c r="Y4571" s="14">
        <f t="shared" si="573"/>
        <v>1</v>
      </c>
      <c r="Z4571" t="s">
        <v>106</v>
      </c>
      <c r="AA4571" s="14">
        <f t="shared" si="574"/>
        <v>4</v>
      </c>
    </row>
    <row r="4572" spans="1:27" ht="15" customHeight="1" x14ac:dyDescent="0.25">
      <c r="A4572" t="s">
        <v>6812</v>
      </c>
      <c r="B4572" s="6">
        <v>42340</v>
      </c>
      <c r="C4572" s="6">
        <v>42344</v>
      </c>
      <c r="D4572" t="s">
        <v>19</v>
      </c>
      <c r="E4572" t="s">
        <v>54</v>
      </c>
      <c r="F4572" s="14">
        <f t="shared" si="568"/>
        <v>3</v>
      </c>
      <c r="G4572" t="s">
        <v>3117</v>
      </c>
      <c r="H4572" t="s">
        <v>3118</v>
      </c>
      <c r="I4572" t="s">
        <v>3095</v>
      </c>
      <c r="J4572" t="str">
        <f t="shared" si="575"/>
        <v>Philadelphia,Pennsylvania,United States</v>
      </c>
      <c r="K4572" t="s">
        <v>4489</v>
      </c>
      <c r="L4572" t="s">
        <v>4482</v>
      </c>
      <c r="M4572" t="s">
        <v>25</v>
      </c>
      <c r="N4572" t="s">
        <v>39</v>
      </c>
      <c r="O4572" t="s">
        <v>3667</v>
      </c>
      <c r="P4572" s="4">
        <v>104.68000000000002</v>
      </c>
      <c r="Q4572" s="14">
        <f t="shared" si="569"/>
        <v>1</v>
      </c>
      <c r="R4572">
        <v>5</v>
      </c>
      <c r="S4572" s="14">
        <f t="shared" si="570"/>
        <v>1</v>
      </c>
      <c r="T4572">
        <v>0.2</v>
      </c>
      <c r="U4572" s="14">
        <f t="shared" si="571"/>
        <v>1</v>
      </c>
      <c r="V4572" s="4">
        <v>35.329499999999996</v>
      </c>
      <c r="W4572" s="14">
        <f t="shared" si="572"/>
        <v>1</v>
      </c>
      <c r="X4572">
        <v>10.17</v>
      </c>
      <c r="Y4572" s="14">
        <f t="shared" si="573"/>
        <v>1</v>
      </c>
      <c r="Z4572" t="s">
        <v>28</v>
      </c>
      <c r="AA4572" s="14">
        <f t="shared" si="574"/>
        <v>2</v>
      </c>
    </row>
    <row r="4573" spans="1:27" ht="15" customHeight="1" x14ac:dyDescent="0.25">
      <c r="A4573" t="s">
        <v>6813</v>
      </c>
      <c r="B4573" s="6">
        <v>42367</v>
      </c>
      <c r="C4573" s="6">
        <v>42373</v>
      </c>
      <c r="D4573" t="s">
        <v>19</v>
      </c>
      <c r="E4573" t="s">
        <v>54</v>
      </c>
      <c r="F4573" s="14">
        <f t="shared" si="568"/>
        <v>3</v>
      </c>
      <c r="G4573" t="s">
        <v>3707</v>
      </c>
      <c r="H4573" t="s">
        <v>3150</v>
      </c>
      <c r="I4573" t="s">
        <v>3095</v>
      </c>
      <c r="J4573" t="str">
        <f t="shared" si="575"/>
        <v>Nashville,Tennessee,United States</v>
      </c>
      <c r="K4573" t="s">
        <v>4488</v>
      </c>
      <c r="L4573" t="s">
        <v>4482</v>
      </c>
      <c r="M4573" t="s">
        <v>25</v>
      </c>
      <c r="N4573" t="s">
        <v>82</v>
      </c>
      <c r="O4573" t="s">
        <v>3358</v>
      </c>
      <c r="P4573" s="4">
        <v>64.784000000000006</v>
      </c>
      <c r="Q4573" s="14">
        <f t="shared" si="569"/>
        <v>1</v>
      </c>
      <c r="R4573">
        <v>1</v>
      </c>
      <c r="S4573" s="14">
        <f t="shared" si="570"/>
        <v>1</v>
      </c>
      <c r="T4573">
        <v>0.2</v>
      </c>
      <c r="U4573" s="14">
        <f t="shared" si="571"/>
        <v>1</v>
      </c>
      <c r="V4573" s="4">
        <v>-12.956800000000005</v>
      </c>
      <c r="W4573" s="14">
        <f t="shared" si="572"/>
        <v>3</v>
      </c>
      <c r="X4573">
        <v>6.57</v>
      </c>
      <c r="Y4573" s="14">
        <f t="shared" si="573"/>
        <v>1</v>
      </c>
      <c r="Z4573" t="s">
        <v>28</v>
      </c>
      <c r="AA4573" s="14">
        <f t="shared" si="574"/>
        <v>2</v>
      </c>
    </row>
    <row r="4574" spans="1:27" ht="15" customHeight="1" x14ac:dyDescent="0.25">
      <c r="A4574" t="s">
        <v>5036</v>
      </c>
      <c r="B4574" s="6">
        <v>42334</v>
      </c>
      <c r="C4574" s="6">
        <v>42340</v>
      </c>
      <c r="D4574" t="s">
        <v>19</v>
      </c>
      <c r="E4574" t="s">
        <v>54</v>
      </c>
      <c r="F4574" s="14">
        <f t="shared" si="568"/>
        <v>3</v>
      </c>
      <c r="G4574" t="s">
        <v>1861</v>
      </c>
      <c r="H4574" t="s">
        <v>1829</v>
      </c>
      <c r="I4574" t="s">
        <v>1823</v>
      </c>
      <c r="J4574" t="str">
        <f t="shared" si="575"/>
        <v>Paris,Ile-de-France,France</v>
      </c>
      <c r="K4574" t="s">
        <v>4477</v>
      </c>
      <c r="L4574" t="s">
        <v>4471</v>
      </c>
      <c r="M4574" t="s">
        <v>25</v>
      </c>
      <c r="N4574" t="s">
        <v>82</v>
      </c>
      <c r="O4574" t="s">
        <v>470</v>
      </c>
      <c r="P4574" s="4">
        <v>374.05799999999999</v>
      </c>
      <c r="Q4574" s="14">
        <f t="shared" si="569"/>
        <v>1</v>
      </c>
      <c r="R4574">
        <v>2</v>
      </c>
      <c r="S4574" s="14">
        <f t="shared" si="570"/>
        <v>1</v>
      </c>
      <c r="T4574">
        <v>0.1</v>
      </c>
      <c r="U4574" s="14">
        <f t="shared" si="571"/>
        <v>1</v>
      </c>
      <c r="V4574" s="4">
        <v>141.25799999999998</v>
      </c>
      <c r="W4574" s="14">
        <f t="shared" si="572"/>
        <v>1</v>
      </c>
      <c r="X4574">
        <v>12.43</v>
      </c>
      <c r="Y4574" s="14">
        <f t="shared" si="573"/>
        <v>1</v>
      </c>
      <c r="Z4574" t="s">
        <v>28</v>
      </c>
      <c r="AA4574" s="14">
        <f t="shared" si="574"/>
        <v>2</v>
      </c>
    </row>
    <row r="4575" spans="1:27" ht="15" customHeight="1" x14ac:dyDescent="0.25">
      <c r="A4575" t="s">
        <v>9153</v>
      </c>
      <c r="B4575" s="6">
        <v>42227</v>
      </c>
      <c r="C4575" s="6">
        <v>42231</v>
      </c>
      <c r="D4575" t="s">
        <v>19</v>
      </c>
      <c r="E4575" t="s">
        <v>54</v>
      </c>
      <c r="F4575" s="14">
        <f t="shared" si="568"/>
        <v>3</v>
      </c>
      <c r="G4575" t="s">
        <v>1824</v>
      </c>
      <c r="H4575" t="s">
        <v>10390</v>
      </c>
      <c r="I4575" t="s">
        <v>1823</v>
      </c>
      <c r="J4575" t="str">
        <f t="shared" si="575"/>
        <v>Strasbourg,Alsace-Champagne-Ardenne-Lorraine,France</v>
      </c>
      <c r="K4575" t="s">
        <v>4477</v>
      </c>
      <c r="L4575" t="s">
        <v>4471</v>
      </c>
      <c r="M4575" t="s">
        <v>25</v>
      </c>
      <c r="N4575" t="s">
        <v>37</v>
      </c>
      <c r="O4575" t="s">
        <v>409</v>
      </c>
      <c r="P4575" s="4">
        <v>122.22</v>
      </c>
      <c r="Q4575" s="14">
        <f t="shared" si="569"/>
        <v>1</v>
      </c>
      <c r="R4575">
        <v>7</v>
      </c>
      <c r="S4575" s="14">
        <f t="shared" si="570"/>
        <v>1</v>
      </c>
      <c r="T4575">
        <v>0</v>
      </c>
      <c r="U4575" s="14">
        <f t="shared" si="571"/>
        <v>1</v>
      </c>
      <c r="V4575" s="4">
        <v>49.98</v>
      </c>
      <c r="W4575" s="14">
        <f t="shared" si="572"/>
        <v>1</v>
      </c>
      <c r="X4575">
        <v>12.43</v>
      </c>
      <c r="Y4575" s="14">
        <f t="shared" si="573"/>
        <v>1</v>
      </c>
      <c r="Z4575" t="s">
        <v>28</v>
      </c>
      <c r="AA4575" s="14">
        <f t="shared" si="574"/>
        <v>2</v>
      </c>
    </row>
    <row r="4576" spans="1:27" ht="15" customHeight="1" x14ac:dyDescent="0.25">
      <c r="A4576" t="s">
        <v>10279</v>
      </c>
      <c r="B4576" s="6">
        <v>42343</v>
      </c>
      <c r="C4576" s="6">
        <v>42349</v>
      </c>
      <c r="D4576" t="s">
        <v>19</v>
      </c>
      <c r="E4576" t="s">
        <v>20</v>
      </c>
      <c r="F4576" s="14">
        <f t="shared" si="568"/>
        <v>1</v>
      </c>
      <c r="G4576" t="s">
        <v>389</v>
      </c>
      <c r="H4576" t="s">
        <v>390</v>
      </c>
      <c r="I4576" t="s">
        <v>197</v>
      </c>
      <c r="J4576" t="str">
        <f t="shared" si="575"/>
        <v>La Plata,Provincia de Buenos Aires,Argentina</v>
      </c>
      <c r="K4576" t="s">
        <v>4475</v>
      </c>
      <c r="L4576" t="s">
        <v>24</v>
      </c>
      <c r="M4576" t="s">
        <v>30</v>
      </c>
      <c r="N4576" t="s">
        <v>33</v>
      </c>
      <c r="O4576" t="s">
        <v>909</v>
      </c>
      <c r="P4576" s="4">
        <v>272.54399999999998</v>
      </c>
      <c r="Q4576" s="14">
        <f t="shared" si="569"/>
        <v>1</v>
      </c>
      <c r="R4576">
        <v>4</v>
      </c>
      <c r="S4576" s="14">
        <f t="shared" si="570"/>
        <v>1</v>
      </c>
      <c r="T4576">
        <v>0.4</v>
      </c>
      <c r="U4576" s="14">
        <f t="shared" si="571"/>
        <v>2</v>
      </c>
      <c r="V4576" s="4">
        <v>-54.576000000000001</v>
      </c>
      <c r="W4576" s="14">
        <f t="shared" si="572"/>
        <v>3</v>
      </c>
      <c r="X4576">
        <v>12.426</v>
      </c>
      <c r="Y4576" s="14">
        <f t="shared" si="573"/>
        <v>1</v>
      </c>
      <c r="Z4576" t="s">
        <v>28</v>
      </c>
      <c r="AA4576" s="14">
        <f t="shared" si="574"/>
        <v>2</v>
      </c>
    </row>
    <row r="4577" spans="1:27" ht="15" customHeight="1" x14ac:dyDescent="0.25">
      <c r="A4577" t="s">
        <v>8203</v>
      </c>
      <c r="B4577" s="6">
        <v>42126</v>
      </c>
      <c r="C4577" s="6">
        <v>42130</v>
      </c>
      <c r="D4577" t="s">
        <v>19</v>
      </c>
      <c r="E4577" t="s">
        <v>20</v>
      </c>
      <c r="F4577" s="14">
        <f t="shared" si="568"/>
        <v>1</v>
      </c>
      <c r="G4577" t="s">
        <v>2881</v>
      </c>
      <c r="H4577" t="s">
        <v>2584</v>
      </c>
      <c r="I4577" t="s">
        <v>2560</v>
      </c>
      <c r="J4577" t="str">
        <f t="shared" si="575"/>
        <v>Shenyang,Liaoning,China</v>
      </c>
      <c r="K4577" t="s">
        <v>4483</v>
      </c>
      <c r="L4577" t="s">
        <v>4469</v>
      </c>
      <c r="M4577" t="s">
        <v>30</v>
      </c>
      <c r="N4577" t="s">
        <v>31</v>
      </c>
      <c r="O4577" t="s">
        <v>983</v>
      </c>
      <c r="P4577" s="4">
        <v>310.5</v>
      </c>
      <c r="Q4577" s="14">
        <f t="shared" si="569"/>
        <v>1</v>
      </c>
      <c r="R4577">
        <v>6</v>
      </c>
      <c r="S4577" s="14">
        <f t="shared" si="570"/>
        <v>1</v>
      </c>
      <c r="T4577">
        <v>0</v>
      </c>
      <c r="U4577" s="14">
        <f t="shared" si="571"/>
        <v>1</v>
      </c>
      <c r="V4577" s="4">
        <v>49.679999999999993</v>
      </c>
      <c r="W4577" s="14">
        <f t="shared" si="572"/>
        <v>1</v>
      </c>
      <c r="X4577">
        <v>12.42</v>
      </c>
      <c r="Y4577" s="14">
        <f t="shared" si="573"/>
        <v>1</v>
      </c>
      <c r="Z4577" t="s">
        <v>28</v>
      </c>
      <c r="AA4577" s="14">
        <f t="shared" si="574"/>
        <v>2</v>
      </c>
    </row>
    <row r="4578" spans="1:27" ht="15" customHeight="1" x14ac:dyDescent="0.25">
      <c r="A4578" t="s">
        <v>9438</v>
      </c>
      <c r="B4578" s="6">
        <v>42102</v>
      </c>
      <c r="C4578" s="6">
        <v>42104</v>
      </c>
      <c r="D4578" t="s">
        <v>67</v>
      </c>
      <c r="E4578" t="s">
        <v>20</v>
      </c>
      <c r="F4578" s="14">
        <f t="shared" si="568"/>
        <v>1</v>
      </c>
      <c r="G4578" t="s">
        <v>4129</v>
      </c>
      <c r="H4578" t="s">
        <v>4130</v>
      </c>
      <c r="I4578" t="s">
        <v>3944</v>
      </c>
      <c r="J4578" t="str">
        <f t="shared" si="575"/>
        <v>Temirtau,Qaraghandy,Kazakhstan</v>
      </c>
      <c r="K4578" t="s">
        <v>2566</v>
      </c>
      <c r="L4578" t="s">
        <v>4469</v>
      </c>
      <c r="M4578" t="s">
        <v>30</v>
      </c>
      <c r="N4578" t="s">
        <v>31</v>
      </c>
      <c r="O4578" t="s">
        <v>32</v>
      </c>
      <c r="P4578" s="4">
        <v>85.104000000000013</v>
      </c>
      <c r="Q4578" s="14">
        <f t="shared" si="569"/>
        <v>1</v>
      </c>
      <c r="R4578">
        <v>6</v>
      </c>
      <c r="S4578" s="14">
        <f t="shared" si="570"/>
        <v>1</v>
      </c>
      <c r="T4578">
        <v>0.7</v>
      </c>
      <c r="U4578" s="14">
        <f t="shared" si="571"/>
        <v>3</v>
      </c>
      <c r="V4578" s="4">
        <v>-73.83599999999997</v>
      </c>
      <c r="W4578" s="14">
        <f t="shared" si="572"/>
        <v>3</v>
      </c>
      <c r="X4578">
        <v>12.42</v>
      </c>
      <c r="Y4578" s="14">
        <f t="shared" si="573"/>
        <v>1</v>
      </c>
      <c r="Z4578" t="s">
        <v>71</v>
      </c>
      <c r="AA4578" s="14">
        <f t="shared" si="574"/>
        <v>3</v>
      </c>
    </row>
    <row r="4579" spans="1:27" ht="15" customHeight="1" x14ac:dyDescent="0.25">
      <c r="A4579" t="s">
        <v>6825</v>
      </c>
      <c r="B4579" s="6">
        <v>42263</v>
      </c>
      <c r="C4579" s="6">
        <v>42269</v>
      </c>
      <c r="D4579" t="s">
        <v>19</v>
      </c>
      <c r="E4579" t="s">
        <v>20</v>
      </c>
      <c r="F4579" s="14">
        <f t="shared" si="568"/>
        <v>1</v>
      </c>
      <c r="G4579" t="s">
        <v>3097</v>
      </c>
      <c r="H4579" t="s">
        <v>3098</v>
      </c>
      <c r="I4579" t="s">
        <v>3095</v>
      </c>
      <c r="J4579" t="str">
        <f t="shared" si="575"/>
        <v>Los Angeles,California,United States</v>
      </c>
      <c r="K4579" t="s">
        <v>4487</v>
      </c>
      <c r="L4579" t="s">
        <v>4482</v>
      </c>
      <c r="M4579" t="s">
        <v>25</v>
      </c>
      <c r="N4579" t="s">
        <v>35</v>
      </c>
      <c r="O4579" t="s">
        <v>3630</v>
      </c>
      <c r="P4579" s="4">
        <v>2357.4880000000003</v>
      </c>
      <c r="Q4579" s="14">
        <f t="shared" si="569"/>
        <v>2</v>
      </c>
      <c r="R4579">
        <v>7</v>
      </c>
      <c r="S4579" s="14">
        <f t="shared" si="570"/>
        <v>1</v>
      </c>
      <c r="T4579">
        <v>0.2</v>
      </c>
      <c r="U4579" s="14">
        <f t="shared" si="571"/>
        <v>1</v>
      </c>
      <c r="V4579" s="4">
        <v>884.05799999999999</v>
      </c>
      <c r="W4579" s="14">
        <f t="shared" si="572"/>
        <v>1</v>
      </c>
      <c r="X4579">
        <v>173</v>
      </c>
      <c r="Y4579" s="14">
        <f t="shared" si="573"/>
        <v>1</v>
      </c>
      <c r="Z4579" t="s">
        <v>28</v>
      </c>
      <c r="AA4579" s="14">
        <f t="shared" si="574"/>
        <v>2</v>
      </c>
    </row>
    <row r="4580" spans="1:27" ht="15" customHeight="1" x14ac:dyDescent="0.25">
      <c r="A4580" t="s">
        <v>8040</v>
      </c>
      <c r="B4580" s="6">
        <v>42328</v>
      </c>
      <c r="C4580" s="6">
        <v>42332</v>
      </c>
      <c r="D4580" t="s">
        <v>67</v>
      </c>
      <c r="E4580" t="s">
        <v>20</v>
      </c>
      <c r="F4580" s="14">
        <f t="shared" si="568"/>
        <v>1</v>
      </c>
      <c r="G4580" t="s">
        <v>2436</v>
      </c>
      <c r="H4580" t="s">
        <v>2146</v>
      </c>
      <c r="I4580" t="s">
        <v>1827</v>
      </c>
      <c r="J4580" t="str">
        <f t="shared" si="575"/>
        <v>Bremerhaven,Bremen,Germany</v>
      </c>
      <c r="K4580" t="s">
        <v>4477</v>
      </c>
      <c r="L4580" t="s">
        <v>4471</v>
      </c>
      <c r="M4580" t="s">
        <v>25</v>
      </c>
      <c r="N4580" t="s">
        <v>37</v>
      </c>
      <c r="O4580" t="s">
        <v>216</v>
      </c>
      <c r="P4580" s="4">
        <v>137.07</v>
      </c>
      <c r="Q4580" s="14">
        <f t="shared" si="569"/>
        <v>1</v>
      </c>
      <c r="R4580">
        <v>3</v>
      </c>
      <c r="S4580" s="14">
        <f t="shared" si="570"/>
        <v>1</v>
      </c>
      <c r="T4580">
        <v>0</v>
      </c>
      <c r="U4580" s="14">
        <f t="shared" si="571"/>
        <v>1</v>
      </c>
      <c r="V4580" s="4">
        <v>21.870000000000005</v>
      </c>
      <c r="W4580" s="14">
        <f t="shared" si="572"/>
        <v>1</v>
      </c>
      <c r="X4580">
        <v>12.4</v>
      </c>
      <c r="Y4580" s="14">
        <f t="shared" si="573"/>
        <v>1</v>
      </c>
      <c r="Z4580" t="s">
        <v>28</v>
      </c>
      <c r="AA4580" s="14">
        <f t="shared" si="574"/>
        <v>2</v>
      </c>
    </row>
    <row r="4581" spans="1:27" ht="15" customHeight="1" x14ac:dyDescent="0.25">
      <c r="A4581" t="s">
        <v>6516</v>
      </c>
      <c r="B4581" s="6">
        <v>42271</v>
      </c>
      <c r="C4581" s="6">
        <v>42275</v>
      </c>
      <c r="D4581" t="s">
        <v>19</v>
      </c>
      <c r="E4581" t="s">
        <v>54</v>
      </c>
      <c r="F4581" s="14">
        <f t="shared" si="568"/>
        <v>3</v>
      </c>
      <c r="G4581" t="s">
        <v>2569</v>
      </c>
      <c r="H4581" t="s">
        <v>2570</v>
      </c>
      <c r="I4581" t="s">
        <v>2571</v>
      </c>
      <c r="J4581" t="str">
        <f t="shared" si="575"/>
        <v>Sydney,New South Wales,Australia</v>
      </c>
      <c r="K4581" t="s">
        <v>2572</v>
      </c>
      <c r="L4581" t="s">
        <v>4469</v>
      </c>
      <c r="M4581" t="s">
        <v>30</v>
      </c>
      <c r="N4581" t="s">
        <v>31</v>
      </c>
      <c r="O4581" t="s">
        <v>174</v>
      </c>
      <c r="P4581" s="4">
        <v>87.804000000000002</v>
      </c>
      <c r="Q4581" s="14">
        <f t="shared" si="569"/>
        <v>1</v>
      </c>
      <c r="R4581">
        <v>2</v>
      </c>
      <c r="S4581" s="14">
        <f t="shared" si="570"/>
        <v>1</v>
      </c>
      <c r="T4581">
        <v>0.1</v>
      </c>
      <c r="U4581" s="14">
        <f t="shared" si="571"/>
        <v>1</v>
      </c>
      <c r="V4581" s="4">
        <v>13.643999999999998</v>
      </c>
      <c r="W4581" s="14">
        <f t="shared" si="572"/>
        <v>1</v>
      </c>
      <c r="X4581">
        <v>12.39</v>
      </c>
      <c r="Y4581" s="14">
        <f t="shared" si="573"/>
        <v>1</v>
      </c>
      <c r="Z4581" t="s">
        <v>71</v>
      </c>
      <c r="AA4581" s="14">
        <f t="shared" si="574"/>
        <v>3</v>
      </c>
    </row>
    <row r="4582" spans="1:27" ht="15" customHeight="1" x14ac:dyDescent="0.25">
      <c r="A4582" t="s">
        <v>6824</v>
      </c>
      <c r="B4582" s="6">
        <v>42329</v>
      </c>
      <c r="C4582" s="6">
        <v>42333</v>
      </c>
      <c r="D4582" t="s">
        <v>19</v>
      </c>
      <c r="E4582" t="s">
        <v>20</v>
      </c>
      <c r="F4582" s="14">
        <f t="shared" si="568"/>
        <v>1</v>
      </c>
      <c r="G4582" t="s">
        <v>3148</v>
      </c>
      <c r="H4582" t="s">
        <v>3150</v>
      </c>
      <c r="I4582" t="s">
        <v>3095</v>
      </c>
      <c r="J4582" t="str">
        <f t="shared" si="575"/>
        <v>Jackson,Tennessee,United States</v>
      </c>
      <c r="K4582" t="s">
        <v>4488</v>
      </c>
      <c r="L4582" t="s">
        <v>4482</v>
      </c>
      <c r="M4582" t="s">
        <v>30</v>
      </c>
      <c r="N4582" t="s">
        <v>52</v>
      </c>
      <c r="O4582" t="s">
        <v>3385</v>
      </c>
      <c r="P4582" s="4">
        <v>209.56799999999998</v>
      </c>
      <c r="Q4582" s="14">
        <f t="shared" si="569"/>
        <v>1</v>
      </c>
      <c r="R4582">
        <v>2</v>
      </c>
      <c r="S4582" s="14">
        <f t="shared" si="570"/>
        <v>1</v>
      </c>
      <c r="T4582">
        <v>0.2</v>
      </c>
      <c r="U4582" s="14">
        <f t="shared" si="571"/>
        <v>1</v>
      </c>
      <c r="V4582" s="4">
        <v>-23.576400000000007</v>
      </c>
      <c r="W4582" s="14">
        <f t="shared" si="572"/>
        <v>3</v>
      </c>
      <c r="X4582">
        <v>31.81</v>
      </c>
      <c r="Y4582" s="14">
        <f t="shared" si="573"/>
        <v>1</v>
      </c>
      <c r="Z4582" t="s">
        <v>71</v>
      </c>
      <c r="AA4582" s="14">
        <f t="shared" si="574"/>
        <v>3</v>
      </c>
    </row>
    <row r="4583" spans="1:27" ht="15" customHeight="1" x14ac:dyDescent="0.25">
      <c r="A4583" t="s">
        <v>8198</v>
      </c>
      <c r="B4583" s="6">
        <v>42180</v>
      </c>
      <c r="C4583" s="6">
        <v>42184</v>
      </c>
      <c r="D4583" t="s">
        <v>19</v>
      </c>
      <c r="E4583" t="s">
        <v>20</v>
      </c>
      <c r="F4583" s="14">
        <f t="shared" si="568"/>
        <v>1</v>
      </c>
      <c r="G4583" t="s">
        <v>159</v>
      </c>
      <c r="H4583" t="s">
        <v>160</v>
      </c>
      <c r="I4583" t="s">
        <v>161</v>
      </c>
      <c r="J4583" t="str">
        <f t="shared" si="575"/>
        <v>Lima,Lima (city),Peru</v>
      </c>
      <c r="K4583" t="s">
        <v>4475</v>
      </c>
      <c r="L4583" t="s">
        <v>24</v>
      </c>
      <c r="M4583" t="s">
        <v>25</v>
      </c>
      <c r="N4583" t="s">
        <v>82</v>
      </c>
      <c r="O4583" t="s">
        <v>162</v>
      </c>
      <c r="P4583" s="4">
        <v>158.75999999999996</v>
      </c>
      <c r="Q4583" s="14">
        <f t="shared" si="569"/>
        <v>1</v>
      </c>
      <c r="R4583">
        <v>2</v>
      </c>
      <c r="S4583" s="14">
        <f t="shared" si="570"/>
        <v>1</v>
      </c>
      <c r="T4583">
        <v>0.4</v>
      </c>
      <c r="U4583" s="14">
        <f t="shared" si="571"/>
        <v>2</v>
      </c>
      <c r="V4583" s="4">
        <v>15.840000000000009</v>
      </c>
      <c r="W4583" s="14">
        <f t="shared" si="572"/>
        <v>1</v>
      </c>
      <c r="X4583">
        <v>12.381</v>
      </c>
      <c r="Y4583" s="14">
        <f t="shared" si="573"/>
        <v>1</v>
      </c>
      <c r="Z4583" t="s">
        <v>28</v>
      </c>
      <c r="AA4583" s="14">
        <f t="shared" si="574"/>
        <v>2</v>
      </c>
    </row>
    <row r="4584" spans="1:27" ht="15" customHeight="1" x14ac:dyDescent="0.25">
      <c r="A4584" t="s">
        <v>7191</v>
      </c>
      <c r="B4584" s="6">
        <v>42050</v>
      </c>
      <c r="C4584" s="6">
        <v>42055</v>
      </c>
      <c r="D4584" t="s">
        <v>19</v>
      </c>
      <c r="E4584" t="s">
        <v>20</v>
      </c>
      <c r="F4584" s="14">
        <f t="shared" si="568"/>
        <v>1</v>
      </c>
      <c r="G4584" t="s">
        <v>1852</v>
      </c>
      <c r="H4584" t="s">
        <v>1852</v>
      </c>
      <c r="I4584" t="s">
        <v>1853</v>
      </c>
      <c r="J4584" t="str">
        <f t="shared" si="575"/>
        <v>Stockholm,Stockholm,Sweden</v>
      </c>
      <c r="K4584" t="s">
        <v>4484</v>
      </c>
      <c r="L4584" t="s">
        <v>4471</v>
      </c>
      <c r="M4584" t="s">
        <v>25</v>
      </c>
      <c r="N4584" t="s">
        <v>39</v>
      </c>
      <c r="O4584" t="s">
        <v>1013</v>
      </c>
      <c r="P4584" s="4">
        <v>63.269999999999996</v>
      </c>
      <c r="Q4584" s="14">
        <f t="shared" si="569"/>
        <v>1</v>
      </c>
      <c r="R4584">
        <v>6</v>
      </c>
      <c r="S4584" s="14">
        <f t="shared" si="570"/>
        <v>1</v>
      </c>
      <c r="T4584">
        <v>0.5</v>
      </c>
      <c r="U4584" s="14">
        <f t="shared" si="571"/>
        <v>2</v>
      </c>
      <c r="V4584" s="4">
        <v>-24.209999999999994</v>
      </c>
      <c r="W4584" s="14">
        <f t="shared" si="572"/>
        <v>3</v>
      </c>
      <c r="X4584">
        <v>12.38</v>
      </c>
      <c r="Y4584" s="14">
        <f t="shared" si="573"/>
        <v>1</v>
      </c>
      <c r="Z4584" t="s">
        <v>71</v>
      </c>
      <c r="AA4584" s="14">
        <f t="shared" si="574"/>
        <v>3</v>
      </c>
    </row>
    <row r="4585" spans="1:27" ht="15" customHeight="1" x14ac:dyDescent="0.25">
      <c r="A4585" t="s">
        <v>8807</v>
      </c>
      <c r="B4585" s="6">
        <v>42343</v>
      </c>
      <c r="C4585" s="6">
        <v>42347</v>
      </c>
      <c r="D4585" t="s">
        <v>19</v>
      </c>
      <c r="E4585" t="s">
        <v>59</v>
      </c>
      <c r="F4585" s="14">
        <f t="shared" si="568"/>
        <v>2</v>
      </c>
      <c r="G4585" t="s">
        <v>3068</v>
      </c>
      <c r="H4585" t="s">
        <v>3068</v>
      </c>
      <c r="I4585" t="s">
        <v>3064</v>
      </c>
      <c r="J4585" t="str">
        <f t="shared" si="575"/>
        <v>Auckland,Auckland,New Zealand</v>
      </c>
      <c r="K4585" t="s">
        <v>2572</v>
      </c>
      <c r="L4585" t="s">
        <v>4469</v>
      </c>
      <c r="M4585" t="s">
        <v>42</v>
      </c>
      <c r="N4585" t="s">
        <v>80</v>
      </c>
      <c r="O4585" t="s">
        <v>1449</v>
      </c>
      <c r="P4585" s="4">
        <v>447.87599999999998</v>
      </c>
      <c r="Q4585" s="14">
        <f t="shared" si="569"/>
        <v>1</v>
      </c>
      <c r="R4585">
        <v>6</v>
      </c>
      <c r="S4585" s="14">
        <f t="shared" si="570"/>
        <v>1</v>
      </c>
      <c r="T4585">
        <v>0.4</v>
      </c>
      <c r="U4585" s="14">
        <f t="shared" si="571"/>
        <v>2</v>
      </c>
      <c r="V4585" s="4">
        <v>-283.82400000000001</v>
      </c>
      <c r="W4585" s="14">
        <f t="shared" si="572"/>
        <v>3</v>
      </c>
      <c r="X4585">
        <v>12.38</v>
      </c>
      <c r="Y4585" s="14">
        <f t="shared" si="573"/>
        <v>1</v>
      </c>
      <c r="Z4585" t="s">
        <v>28</v>
      </c>
      <c r="AA4585" s="14">
        <f t="shared" si="574"/>
        <v>2</v>
      </c>
    </row>
    <row r="4586" spans="1:27" ht="15" customHeight="1" x14ac:dyDescent="0.25">
      <c r="A4586" t="s">
        <v>6809</v>
      </c>
      <c r="B4586" s="6">
        <v>42039</v>
      </c>
      <c r="C4586" s="6">
        <v>42043</v>
      </c>
      <c r="D4586" t="s">
        <v>19</v>
      </c>
      <c r="E4586" t="s">
        <v>54</v>
      </c>
      <c r="F4586" s="14">
        <f t="shared" si="568"/>
        <v>3</v>
      </c>
      <c r="G4586" t="s">
        <v>2915</v>
      </c>
      <c r="H4586" t="s">
        <v>2916</v>
      </c>
      <c r="I4586" t="s">
        <v>2579</v>
      </c>
      <c r="J4586" t="str">
        <f t="shared" si="575"/>
        <v>Padang,Sumatera Barat,Indonesia</v>
      </c>
      <c r="K4586" t="s">
        <v>4481</v>
      </c>
      <c r="L4586" t="s">
        <v>4469</v>
      </c>
      <c r="M4586" t="s">
        <v>25</v>
      </c>
      <c r="N4586" t="s">
        <v>51</v>
      </c>
      <c r="O4586" t="s">
        <v>1070</v>
      </c>
      <c r="P4586" s="4">
        <v>99.518100000000004</v>
      </c>
      <c r="Q4586" s="14">
        <f t="shared" si="569"/>
        <v>1</v>
      </c>
      <c r="R4586">
        <v>11</v>
      </c>
      <c r="S4586" s="14">
        <f t="shared" si="570"/>
        <v>2</v>
      </c>
      <c r="T4586">
        <v>0.47000000000000003</v>
      </c>
      <c r="U4586" s="14">
        <f t="shared" si="571"/>
        <v>2</v>
      </c>
      <c r="V4586" s="4">
        <v>-24.561900000000009</v>
      </c>
      <c r="W4586" s="14">
        <f t="shared" si="572"/>
        <v>3</v>
      </c>
      <c r="X4586">
        <v>12.35</v>
      </c>
      <c r="Y4586" s="14">
        <f t="shared" si="573"/>
        <v>1</v>
      </c>
      <c r="Z4586" t="s">
        <v>71</v>
      </c>
      <c r="AA4586" s="14">
        <f t="shared" si="574"/>
        <v>3</v>
      </c>
    </row>
    <row r="4587" spans="1:27" ht="15" customHeight="1" x14ac:dyDescent="0.25">
      <c r="A4587" t="s">
        <v>9727</v>
      </c>
      <c r="B4587" s="6">
        <v>42179</v>
      </c>
      <c r="C4587" s="6">
        <v>42185</v>
      </c>
      <c r="D4587" t="s">
        <v>19</v>
      </c>
      <c r="E4587" t="s">
        <v>20</v>
      </c>
      <c r="F4587" s="14">
        <f t="shared" si="568"/>
        <v>1</v>
      </c>
      <c r="G4587" t="s">
        <v>2561</v>
      </c>
      <c r="H4587" t="s">
        <v>2562</v>
      </c>
      <c r="I4587" t="s">
        <v>2563</v>
      </c>
      <c r="J4587" t="str">
        <f t="shared" si="575"/>
        <v>Marikina,National Capital,Philippines</v>
      </c>
      <c r="K4587" t="s">
        <v>4481</v>
      </c>
      <c r="L4587" t="s">
        <v>4469</v>
      </c>
      <c r="M4587" t="s">
        <v>25</v>
      </c>
      <c r="N4587" t="s">
        <v>91</v>
      </c>
      <c r="O4587" t="s">
        <v>1542</v>
      </c>
      <c r="P4587" s="4">
        <v>121.074</v>
      </c>
      <c r="Q4587" s="14">
        <f t="shared" si="569"/>
        <v>1</v>
      </c>
      <c r="R4587">
        <v>2</v>
      </c>
      <c r="S4587" s="14">
        <f t="shared" si="570"/>
        <v>1</v>
      </c>
      <c r="T4587">
        <v>0.15000000000000002</v>
      </c>
      <c r="U4587" s="14">
        <f t="shared" si="571"/>
        <v>1</v>
      </c>
      <c r="V4587" s="4">
        <v>37.013999999999996</v>
      </c>
      <c r="W4587" s="14">
        <f t="shared" si="572"/>
        <v>1</v>
      </c>
      <c r="X4587">
        <v>12.35</v>
      </c>
      <c r="Y4587" s="14">
        <f t="shared" si="573"/>
        <v>1</v>
      </c>
      <c r="Z4587" t="s">
        <v>28</v>
      </c>
      <c r="AA4587" s="14">
        <f t="shared" si="574"/>
        <v>2</v>
      </c>
    </row>
    <row r="4588" spans="1:27" ht="15" customHeight="1" x14ac:dyDescent="0.25">
      <c r="A4588" t="s">
        <v>7462</v>
      </c>
      <c r="B4588" s="6">
        <v>42235</v>
      </c>
      <c r="C4588" s="6">
        <v>42241</v>
      </c>
      <c r="D4588" t="s">
        <v>19</v>
      </c>
      <c r="E4588" t="s">
        <v>20</v>
      </c>
      <c r="F4588" s="14">
        <f t="shared" si="568"/>
        <v>1</v>
      </c>
      <c r="G4588" t="s">
        <v>3963</v>
      </c>
      <c r="H4588" t="s">
        <v>3964</v>
      </c>
      <c r="I4588" t="s">
        <v>3941</v>
      </c>
      <c r="J4588" t="str">
        <f t="shared" si="575"/>
        <v>Mosul,Ninawa,Iraq</v>
      </c>
      <c r="K4588" t="s">
        <v>4476</v>
      </c>
      <c r="L4588" t="s">
        <v>4469</v>
      </c>
      <c r="M4588" t="s">
        <v>42</v>
      </c>
      <c r="N4588" t="s">
        <v>47</v>
      </c>
      <c r="O4588" t="s">
        <v>1303</v>
      </c>
      <c r="P4588" s="4">
        <v>180.84</v>
      </c>
      <c r="Q4588" s="14">
        <f t="shared" si="569"/>
        <v>1</v>
      </c>
      <c r="R4588">
        <v>4</v>
      </c>
      <c r="S4588" s="14">
        <f t="shared" si="570"/>
        <v>1</v>
      </c>
      <c r="T4588">
        <v>0</v>
      </c>
      <c r="U4588" s="14">
        <f t="shared" si="571"/>
        <v>1</v>
      </c>
      <c r="V4588" s="4">
        <v>54.239999999999995</v>
      </c>
      <c r="W4588" s="14">
        <f t="shared" si="572"/>
        <v>1</v>
      </c>
      <c r="X4588">
        <v>12.34</v>
      </c>
      <c r="Y4588" s="14">
        <f t="shared" si="573"/>
        <v>1</v>
      </c>
      <c r="Z4588" t="s">
        <v>28</v>
      </c>
      <c r="AA4588" s="14">
        <f t="shared" si="574"/>
        <v>2</v>
      </c>
    </row>
    <row r="4589" spans="1:27" ht="15" customHeight="1" x14ac:dyDescent="0.25">
      <c r="A4589" t="s">
        <v>6902</v>
      </c>
      <c r="B4589" s="6">
        <v>42220</v>
      </c>
      <c r="C4589" s="6">
        <v>42222</v>
      </c>
      <c r="D4589" t="s">
        <v>75</v>
      </c>
      <c r="E4589" t="s">
        <v>20</v>
      </c>
      <c r="F4589" s="14">
        <f t="shared" si="568"/>
        <v>1</v>
      </c>
      <c r="G4589" t="s">
        <v>2766</v>
      </c>
      <c r="H4589" t="s">
        <v>2707</v>
      </c>
      <c r="I4589" t="s">
        <v>2568</v>
      </c>
      <c r="J4589" t="str">
        <f t="shared" si="575"/>
        <v>Ichikawa,Chiba,Japan</v>
      </c>
      <c r="K4589" t="s">
        <v>4483</v>
      </c>
      <c r="L4589" t="s">
        <v>4469</v>
      </c>
      <c r="M4589" t="s">
        <v>25</v>
      </c>
      <c r="N4589" t="s">
        <v>145</v>
      </c>
      <c r="O4589" t="s">
        <v>898</v>
      </c>
      <c r="P4589" s="4">
        <v>62.46</v>
      </c>
      <c r="Q4589" s="14">
        <f t="shared" si="569"/>
        <v>1</v>
      </c>
      <c r="R4589">
        <v>3</v>
      </c>
      <c r="S4589" s="14">
        <f t="shared" si="570"/>
        <v>1</v>
      </c>
      <c r="T4589">
        <v>0</v>
      </c>
      <c r="U4589" s="14">
        <f t="shared" si="571"/>
        <v>1</v>
      </c>
      <c r="V4589" s="4">
        <v>24.300000000000004</v>
      </c>
      <c r="W4589" s="14">
        <f t="shared" si="572"/>
        <v>1</v>
      </c>
      <c r="X4589">
        <v>12.33</v>
      </c>
      <c r="Y4589" s="14">
        <f t="shared" si="573"/>
        <v>1</v>
      </c>
      <c r="Z4589" t="s">
        <v>71</v>
      </c>
      <c r="AA4589" s="14">
        <f t="shared" si="574"/>
        <v>3</v>
      </c>
    </row>
    <row r="4590" spans="1:27" ht="15" customHeight="1" x14ac:dyDescent="0.25">
      <c r="A4590" t="s">
        <v>9430</v>
      </c>
      <c r="B4590" s="6">
        <v>42182</v>
      </c>
      <c r="C4590" s="6">
        <v>42185</v>
      </c>
      <c r="D4590" t="s">
        <v>75</v>
      </c>
      <c r="E4590" t="s">
        <v>20</v>
      </c>
      <c r="F4590" s="14">
        <f t="shared" si="568"/>
        <v>1</v>
      </c>
      <c r="G4590" t="s">
        <v>1769</v>
      </c>
      <c r="H4590" t="s">
        <v>1769</v>
      </c>
      <c r="I4590" t="s">
        <v>161</v>
      </c>
      <c r="J4590" t="str">
        <f t="shared" si="575"/>
        <v>Cajamarca,Cajamarca,Peru</v>
      </c>
      <c r="K4590" t="s">
        <v>4475</v>
      </c>
      <c r="L4590" t="s">
        <v>24</v>
      </c>
      <c r="M4590" t="s">
        <v>30</v>
      </c>
      <c r="N4590" t="s">
        <v>52</v>
      </c>
      <c r="O4590" t="s">
        <v>746</v>
      </c>
      <c r="P4590" s="4">
        <v>76.068000000000012</v>
      </c>
      <c r="Q4590" s="14">
        <f t="shared" si="569"/>
        <v>1</v>
      </c>
      <c r="R4590">
        <v>3</v>
      </c>
      <c r="S4590" s="14">
        <f t="shared" si="570"/>
        <v>1</v>
      </c>
      <c r="T4590">
        <v>0.4</v>
      </c>
      <c r="U4590" s="14">
        <f t="shared" si="571"/>
        <v>2</v>
      </c>
      <c r="V4590" s="4">
        <v>12.647999999999985</v>
      </c>
      <c r="W4590" s="14">
        <f t="shared" si="572"/>
        <v>1</v>
      </c>
      <c r="X4590">
        <v>12.327</v>
      </c>
      <c r="Y4590" s="14">
        <f t="shared" si="573"/>
        <v>1</v>
      </c>
      <c r="Z4590" t="s">
        <v>71</v>
      </c>
      <c r="AA4590" s="14">
        <f t="shared" si="574"/>
        <v>3</v>
      </c>
    </row>
    <row r="4591" spans="1:27" ht="15" customHeight="1" x14ac:dyDescent="0.25">
      <c r="A4591" t="s">
        <v>4796</v>
      </c>
      <c r="B4591" s="6">
        <v>42129</v>
      </c>
      <c r="C4591" s="6">
        <v>42131</v>
      </c>
      <c r="D4591" t="s">
        <v>67</v>
      </c>
      <c r="E4591" t="s">
        <v>20</v>
      </c>
      <c r="F4591" s="14">
        <f t="shared" si="568"/>
        <v>1</v>
      </c>
      <c r="G4591" t="s">
        <v>2451</v>
      </c>
      <c r="H4591" t="s">
        <v>4093</v>
      </c>
      <c r="I4591" t="s">
        <v>3881</v>
      </c>
      <c r="J4591" t="str">
        <f t="shared" si="575"/>
        <v>Sale,Rabat-Salé-Zemmour-Zaer,Morocco</v>
      </c>
      <c r="K4591" t="s">
        <v>4473</v>
      </c>
      <c r="L4591" t="s">
        <v>3867</v>
      </c>
      <c r="M4591" t="s">
        <v>42</v>
      </c>
      <c r="N4591" t="s">
        <v>88</v>
      </c>
      <c r="O4591" t="s">
        <v>1806</v>
      </c>
      <c r="P4591" s="4">
        <v>353.76</v>
      </c>
      <c r="Q4591" s="14">
        <f t="shared" si="569"/>
        <v>1</v>
      </c>
      <c r="R4591">
        <v>4</v>
      </c>
      <c r="S4591" s="14">
        <f t="shared" si="570"/>
        <v>1</v>
      </c>
      <c r="T4591">
        <v>0</v>
      </c>
      <c r="U4591" s="14">
        <f t="shared" si="571"/>
        <v>1</v>
      </c>
      <c r="V4591" s="4">
        <v>141.47999999999999</v>
      </c>
      <c r="W4591" s="14">
        <f t="shared" si="572"/>
        <v>1</v>
      </c>
      <c r="X4591">
        <v>12.32</v>
      </c>
      <c r="Y4591" s="14">
        <f t="shared" si="573"/>
        <v>1</v>
      </c>
      <c r="Z4591" t="s">
        <v>28</v>
      </c>
      <c r="AA4591" s="14">
        <f t="shared" si="574"/>
        <v>2</v>
      </c>
    </row>
    <row r="4592" spans="1:27" ht="15" customHeight="1" x14ac:dyDescent="0.25">
      <c r="A4592" t="s">
        <v>4887</v>
      </c>
      <c r="B4592" s="6">
        <v>42339</v>
      </c>
      <c r="C4592" s="6">
        <v>42345</v>
      </c>
      <c r="D4592" t="s">
        <v>19</v>
      </c>
      <c r="E4592" t="s">
        <v>59</v>
      </c>
      <c r="F4592" s="14">
        <f t="shared" si="568"/>
        <v>2</v>
      </c>
      <c r="G4592" t="s">
        <v>1986</v>
      </c>
      <c r="H4592" t="s">
        <v>1826</v>
      </c>
      <c r="I4592" t="s">
        <v>1827</v>
      </c>
      <c r="J4592" t="str">
        <f t="shared" si="575"/>
        <v>Cologne,North Rhine-Westphalia,Germany</v>
      </c>
      <c r="K4592" t="s">
        <v>4477</v>
      </c>
      <c r="L4592" t="s">
        <v>4471</v>
      </c>
      <c r="M4592" t="s">
        <v>25</v>
      </c>
      <c r="N4592" t="s">
        <v>39</v>
      </c>
      <c r="O4592" t="s">
        <v>840</v>
      </c>
      <c r="P4592" s="4">
        <v>225.90000000000003</v>
      </c>
      <c r="Q4592" s="14">
        <f t="shared" si="569"/>
        <v>1</v>
      </c>
      <c r="R4592">
        <v>6</v>
      </c>
      <c r="S4592" s="14">
        <f t="shared" si="570"/>
        <v>1</v>
      </c>
      <c r="T4592">
        <v>0</v>
      </c>
      <c r="U4592" s="14">
        <f t="shared" si="571"/>
        <v>1</v>
      </c>
      <c r="V4592" s="4">
        <v>60.84</v>
      </c>
      <c r="W4592" s="14">
        <f t="shared" si="572"/>
        <v>1</v>
      </c>
      <c r="X4592">
        <v>12.32</v>
      </c>
      <c r="Y4592" s="14">
        <f t="shared" si="573"/>
        <v>1</v>
      </c>
      <c r="Z4592" t="s">
        <v>28</v>
      </c>
      <c r="AA4592" s="14">
        <f t="shared" si="574"/>
        <v>2</v>
      </c>
    </row>
    <row r="4593" spans="1:27" ht="15" customHeight="1" x14ac:dyDescent="0.25">
      <c r="A4593" t="s">
        <v>5292</v>
      </c>
      <c r="B4593" s="6">
        <v>42097</v>
      </c>
      <c r="C4593" s="6">
        <v>42099</v>
      </c>
      <c r="D4593" t="s">
        <v>67</v>
      </c>
      <c r="E4593" t="s">
        <v>59</v>
      </c>
      <c r="F4593" s="14">
        <f t="shared" si="568"/>
        <v>2</v>
      </c>
      <c r="G4593" t="s">
        <v>73</v>
      </c>
      <c r="H4593" t="s">
        <v>61</v>
      </c>
      <c r="I4593" t="s">
        <v>61</v>
      </c>
      <c r="J4593" t="str">
        <f t="shared" si="575"/>
        <v>Panama City,Panama,Panama</v>
      </c>
      <c r="K4593" t="s">
        <v>4485</v>
      </c>
      <c r="L4593" t="s">
        <v>24</v>
      </c>
      <c r="M4593" t="s">
        <v>25</v>
      </c>
      <c r="N4593" t="s">
        <v>39</v>
      </c>
      <c r="O4593" t="s">
        <v>179</v>
      </c>
      <c r="P4593" s="4">
        <v>76.5</v>
      </c>
      <c r="Q4593" s="14">
        <f t="shared" si="569"/>
        <v>1</v>
      </c>
      <c r="R4593">
        <v>5</v>
      </c>
      <c r="S4593" s="14">
        <f t="shared" si="570"/>
        <v>1</v>
      </c>
      <c r="T4593">
        <v>0.4</v>
      </c>
      <c r="U4593" s="14">
        <f t="shared" si="571"/>
        <v>2</v>
      </c>
      <c r="V4593" s="4">
        <v>-5.0999999999999996</v>
      </c>
      <c r="W4593" s="14">
        <f t="shared" si="572"/>
        <v>3</v>
      </c>
      <c r="X4593">
        <v>12.318999999999999</v>
      </c>
      <c r="Y4593" s="14">
        <f t="shared" si="573"/>
        <v>1</v>
      </c>
      <c r="Z4593" t="s">
        <v>71</v>
      </c>
      <c r="AA4593" s="14">
        <f t="shared" si="574"/>
        <v>3</v>
      </c>
    </row>
    <row r="4594" spans="1:27" ht="15" customHeight="1" x14ac:dyDescent="0.25">
      <c r="A4594" t="s">
        <v>8097</v>
      </c>
      <c r="B4594" s="6">
        <v>42171</v>
      </c>
      <c r="C4594" s="6">
        <v>42175</v>
      </c>
      <c r="D4594" t="s">
        <v>19</v>
      </c>
      <c r="E4594" t="s">
        <v>59</v>
      </c>
      <c r="F4594" s="14">
        <f t="shared" si="568"/>
        <v>2</v>
      </c>
      <c r="G4594" t="s">
        <v>2081</v>
      </c>
      <c r="H4594" t="s">
        <v>1927</v>
      </c>
      <c r="I4594" t="s">
        <v>1834</v>
      </c>
      <c r="J4594" t="str">
        <f t="shared" si="575"/>
        <v>Foggia,Apulia,Italy</v>
      </c>
      <c r="K4594" t="s">
        <v>4472</v>
      </c>
      <c r="L4594" t="s">
        <v>4471</v>
      </c>
      <c r="M4594" t="s">
        <v>42</v>
      </c>
      <c r="N4594" t="s">
        <v>88</v>
      </c>
      <c r="O4594" t="s">
        <v>1518</v>
      </c>
      <c r="P4594" s="4">
        <v>175.67999999999998</v>
      </c>
      <c r="Q4594" s="14">
        <f t="shared" si="569"/>
        <v>1</v>
      </c>
      <c r="R4594">
        <v>4</v>
      </c>
      <c r="S4594" s="14">
        <f t="shared" si="570"/>
        <v>1</v>
      </c>
      <c r="T4594">
        <v>0.4</v>
      </c>
      <c r="U4594" s="14">
        <f t="shared" si="571"/>
        <v>2</v>
      </c>
      <c r="V4594" s="4">
        <v>-102.47999999999999</v>
      </c>
      <c r="W4594" s="14">
        <f t="shared" si="572"/>
        <v>3</v>
      </c>
      <c r="X4594">
        <v>12.31</v>
      </c>
      <c r="Y4594" s="14">
        <f t="shared" si="573"/>
        <v>1</v>
      </c>
      <c r="Z4594" t="s">
        <v>71</v>
      </c>
      <c r="AA4594" s="14">
        <f t="shared" si="574"/>
        <v>3</v>
      </c>
    </row>
    <row r="4595" spans="1:27" ht="15" customHeight="1" x14ac:dyDescent="0.25">
      <c r="A4595" t="s">
        <v>8657</v>
      </c>
      <c r="B4595" s="6">
        <v>42231</v>
      </c>
      <c r="C4595" s="6">
        <v>42235</v>
      </c>
      <c r="D4595" t="s">
        <v>19</v>
      </c>
      <c r="E4595" t="s">
        <v>59</v>
      </c>
      <c r="F4595" s="14">
        <f t="shared" si="568"/>
        <v>2</v>
      </c>
      <c r="G4595" t="s">
        <v>362</v>
      </c>
      <c r="H4595" t="s">
        <v>188</v>
      </c>
      <c r="I4595" t="s">
        <v>188</v>
      </c>
      <c r="J4595" t="str">
        <f t="shared" si="575"/>
        <v>Villa Nueva,Guatemala,Guatemala</v>
      </c>
      <c r="K4595" t="s">
        <v>4485</v>
      </c>
      <c r="L4595" t="s">
        <v>24</v>
      </c>
      <c r="M4595" t="s">
        <v>42</v>
      </c>
      <c r="N4595" t="s">
        <v>88</v>
      </c>
      <c r="O4595" t="s">
        <v>1513</v>
      </c>
      <c r="P4595" s="4">
        <v>295.10000000000002</v>
      </c>
      <c r="Q4595" s="14">
        <f t="shared" si="569"/>
        <v>1</v>
      </c>
      <c r="R4595">
        <v>5</v>
      </c>
      <c r="S4595" s="14">
        <f t="shared" si="570"/>
        <v>1</v>
      </c>
      <c r="T4595">
        <v>0</v>
      </c>
      <c r="U4595" s="14">
        <f t="shared" si="571"/>
        <v>1</v>
      </c>
      <c r="V4595" s="4">
        <v>17.7</v>
      </c>
      <c r="W4595" s="14">
        <f t="shared" si="572"/>
        <v>1</v>
      </c>
      <c r="X4595">
        <v>12.303000000000001</v>
      </c>
      <c r="Y4595" s="14">
        <f t="shared" si="573"/>
        <v>1</v>
      </c>
      <c r="Z4595" t="s">
        <v>28</v>
      </c>
      <c r="AA4595" s="14">
        <f t="shared" si="574"/>
        <v>2</v>
      </c>
    </row>
    <row r="4596" spans="1:27" ht="15" customHeight="1" x14ac:dyDescent="0.25">
      <c r="A4596" t="s">
        <v>4825</v>
      </c>
      <c r="B4596" s="6">
        <v>42027</v>
      </c>
      <c r="C4596" s="6">
        <v>42032</v>
      </c>
      <c r="D4596" t="s">
        <v>19</v>
      </c>
      <c r="E4596" t="s">
        <v>20</v>
      </c>
      <c r="F4596" s="14">
        <f t="shared" si="568"/>
        <v>1</v>
      </c>
      <c r="G4596" t="s">
        <v>2932</v>
      </c>
      <c r="H4596" t="s">
        <v>2651</v>
      </c>
      <c r="I4596" t="s">
        <v>2560</v>
      </c>
      <c r="J4596" t="str">
        <f t="shared" si="575"/>
        <v>Zhuhai,Guangdong,China</v>
      </c>
      <c r="K4596" t="s">
        <v>4483</v>
      </c>
      <c r="L4596" t="s">
        <v>4469</v>
      </c>
      <c r="M4596" t="s">
        <v>42</v>
      </c>
      <c r="N4596" t="s">
        <v>47</v>
      </c>
      <c r="O4596" t="s">
        <v>1212</v>
      </c>
      <c r="P4596" s="4">
        <v>203.55</v>
      </c>
      <c r="Q4596" s="14">
        <f t="shared" si="569"/>
        <v>1</v>
      </c>
      <c r="R4596">
        <v>5</v>
      </c>
      <c r="S4596" s="14">
        <f t="shared" si="570"/>
        <v>1</v>
      </c>
      <c r="T4596">
        <v>0</v>
      </c>
      <c r="U4596" s="14">
        <f t="shared" si="571"/>
        <v>1</v>
      </c>
      <c r="V4596" s="4">
        <v>28.35</v>
      </c>
      <c r="W4596" s="14">
        <f t="shared" si="572"/>
        <v>1</v>
      </c>
      <c r="X4596">
        <v>12.29</v>
      </c>
      <c r="Y4596" s="14">
        <f t="shared" si="573"/>
        <v>1</v>
      </c>
      <c r="Z4596" t="s">
        <v>28</v>
      </c>
      <c r="AA4596" s="14">
        <f t="shared" si="574"/>
        <v>2</v>
      </c>
    </row>
    <row r="4597" spans="1:27" ht="15" customHeight="1" x14ac:dyDescent="0.25">
      <c r="A4597" t="s">
        <v>7843</v>
      </c>
      <c r="B4597" s="6">
        <v>42238</v>
      </c>
      <c r="C4597" s="6">
        <v>42242</v>
      </c>
      <c r="D4597" t="s">
        <v>19</v>
      </c>
      <c r="E4597" t="s">
        <v>20</v>
      </c>
      <c r="F4597" s="14">
        <f t="shared" si="568"/>
        <v>1</v>
      </c>
      <c r="G4597" t="s">
        <v>2906</v>
      </c>
      <c r="H4597" t="s">
        <v>2613</v>
      </c>
      <c r="I4597" t="s">
        <v>2565</v>
      </c>
      <c r="J4597" t="str">
        <f t="shared" si="575"/>
        <v>Ajmer,Rajasthan,India</v>
      </c>
      <c r="K4597" t="s">
        <v>4470</v>
      </c>
      <c r="L4597" t="s">
        <v>4469</v>
      </c>
      <c r="M4597" t="s">
        <v>30</v>
      </c>
      <c r="N4597" t="s">
        <v>52</v>
      </c>
      <c r="O4597" t="s">
        <v>310</v>
      </c>
      <c r="P4597" s="4">
        <v>169.44</v>
      </c>
      <c r="Q4597" s="14">
        <f t="shared" si="569"/>
        <v>1</v>
      </c>
      <c r="R4597">
        <v>2</v>
      </c>
      <c r="S4597" s="14">
        <f t="shared" si="570"/>
        <v>1</v>
      </c>
      <c r="T4597">
        <v>0</v>
      </c>
      <c r="U4597" s="14">
        <f t="shared" si="571"/>
        <v>1</v>
      </c>
      <c r="V4597" s="4">
        <v>33.839999999999996</v>
      </c>
      <c r="W4597" s="14">
        <f t="shared" si="572"/>
        <v>1</v>
      </c>
      <c r="X4597">
        <v>12.29</v>
      </c>
      <c r="Y4597" s="14">
        <f t="shared" si="573"/>
        <v>1</v>
      </c>
      <c r="Z4597" t="s">
        <v>28</v>
      </c>
      <c r="AA4597" s="14">
        <f t="shared" si="574"/>
        <v>2</v>
      </c>
    </row>
    <row r="4598" spans="1:27" ht="15" customHeight="1" x14ac:dyDescent="0.25">
      <c r="A4598" t="s">
        <v>7840</v>
      </c>
      <c r="B4598" s="6">
        <v>42097</v>
      </c>
      <c r="C4598" s="6">
        <v>42101</v>
      </c>
      <c r="D4598" t="s">
        <v>19</v>
      </c>
      <c r="E4598" t="s">
        <v>20</v>
      </c>
      <c r="F4598" s="14">
        <f t="shared" si="568"/>
        <v>1</v>
      </c>
      <c r="G4598" t="s">
        <v>1859</v>
      </c>
      <c r="H4598" t="s">
        <v>1837</v>
      </c>
      <c r="I4598" t="s">
        <v>1827</v>
      </c>
      <c r="J4598" t="str">
        <f t="shared" si="575"/>
        <v>Stuttgart,Baden-Württemberg,Germany</v>
      </c>
      <c r="K4598" t="s">
        <v>4477</v>
      </c>
      <c r="L4598" t="s">
        <v>4471</v>
      </c>
      <c r="M4598" t="s">
        <v>25</v>
      </c>
      <c r="N4598" t="s">
        <v>82</v>
      </c>
      <c r="O4598" t="s">
        <v>435</v>
      </c>
      <c r="P4598" s="4">
        <v>115.992</v>
      </c>
      <c r="Q4598" s="14">
        <f t="shared" si="569"/>
        <v>1</v>
      </c>
      <c r="R4598">
        <v>1</v>
      </c>
      <c r="S4598" s="14">
        <f t="shared" si="570"/>
        <v>1</v>
      </c>
      <c r="T4598">
        <v>0.1</v>
      </c>
      <c r="U4598" s="14">
        <f t="shared" si="571"/>
        <v>1</v>
      </c>
      <c r="V4598" s="4">
        <v>-3.8879999999999999</v>
      </c>
      <c r="W4598" s="14">
        <f t="shared" si="572"/>
        <v>3</v>
      </c>
      <c r="X4598">
        <v>12.28</v>
      </c>
      <c r="Y4598" s="14">
        <f t="shared" si="573"/>
        <v>1</v>
      </c>
      <c r="Z4598" t="s">
        <v>71</v>
      </c>
      <c r="AA4598" s="14">
        <f t="shared" si="574"/>
        <v>3</v>
      </c>
    </row>
    <row r="4599" spans="1:27" ht="15" customHeight="1" x14ac:dyDescent="0.25">
      <c r="A4599" t="s">
        <v>8892</v>
      </c>
      <c r="B4599" s="6">
        <v>42252</v>
      </c>
      <c r="C4599" s="6">
        <v>42257</v>
      </c>
      <c r="D4599" t="s">
        <v>19</v>
      </c>
      <c r="E4599" t="s">
        <v>20</v>
      </c>
      <c r="F4599" s="14">
        <f t="shared" si="568"/>
        <v>1</v>
      </c>
      <c r="G4599" t="s">
        <v>3940</v>
      </c>
      <c r="H4599" t="s">
        <v>3940</v>
      </c>
      <c r="I4599" t="s">
        <v>3941</v>
      </c>
      <c r="J4599" t="str">
        <f t="shared" si="575"/>
        <v>Baghdad,Baghdad,Iraq</v>
      </c>
      <c r="K4599" t="s">
        <v>4476</v>
      </c>
      <c r="L4599" t="s">
        <v>4469</v>
      </c>
      <c r="M4599" t="s">
        <v>42</v>
      </c>
      <c r="N4599" t="s">
        <v>80</v>
      </c>
      <c r="O4599" t="s">
        <v>1215</v>
      </c>
      <c r="P4599" s="4">
        <v>148.32</v>
      </c>
      <c r="Q4599" s="14">
        <f t="shared" si="569"/>
        <v>1</v>
      </c>
      <c r="R4599">
        <v>1</v>
      </c>
      <c r="S4599" s="14">
        <f t="shared" si="570"/>
        <v>1</v>
      </c>
      <c r="T4599">
        <v>0</v>
      </c>
      <c r="U4599" s="14">
        <f t="shared" si="571"/>
        <v>1</v>
      </c>
      <c r="V4599" s="4">
        <v>66.72</v>
      </c>
      <c r="W4599" s="14">
        <f t="shared" si="572"/>
        <v>1</v>
      </c>
      <c r="X4599">
        <v>12.28</v>
      </c>
      <c r="Y4599" s="14">
        <f t="shared" si="573"/>
        <v>1</v>
      </c>
      <c r="Z4599" t="s">
        <v>28</v>
      </c>
      <c r="AA4599" s="14">
        <f t="shared" si="574"/>
        <v>2</v>
      </c>
    </row>
    <row r="4600" spans="1:27" ht="15" customHeight="1" x14ac:dyDescent="0.25">
      <c r="A4600" t="s">
        <v>8978</v>
      </c>
      <c r="B4600" s="6">
        <v>42227</v>
      </c>
      <c r="C4600" s="6">
        <v>42227</v>
      </c>
      <c r="D4600" t="s">
        <v>113</v>
      </c>
      <c r="E4600" t="s">
        <v>59</v>
      </c>
      <c r="F4600" s="14">
        <f t="shared" si="568"/>
        <v>2</v>
      </c>
      <c r="G4600" t="s">
        <v>4409</v>
      </c>
      <c r="H4600" t="s">
        <v>4409</v>
      </c>
      <c r="I4600" t="s">
        <v>3908</v>
      </c>
      <c r="J4600" t="str">
        <f t="shared" si="575"/>
        <v>Sibiu,Sibiu,Romania</v>
      </c>
      <c r="K4600" t="s">
        <v>4478</v>
      </c>
      <c r="L4600" t="s">
        <v>4471</v>
      </c>
      <c r="M4600" t="s">
        <v>25</v>
      </c>
      <c r="N4600" t="s">
        <v>145</v>
      </c>
      <c r="O4600" t="s">
        <v>1620</v>
      </c>
      <c r="P4600" s="4">
        <v>96.780000000000015</v>
      </c>
      <c r="Q4600" s="14">
        <f t="shared" si="569"/>
        <v>1</v>
      </c>
      <c r="R4600">
        <v>2</v>
      </c>
      <c r="S4600" s="14">
        <f t="shared" si="570"/>
        <v>1</v>
      </c>
      <c r="T4600">
        <v>0</v>
      </c>
      <c r="U4600" s="14">
        <f t="shared" si="571"/>
        <v>1</v>
      </c>
      <c r="V4600" s="4">
        <v>30</v>
      </c>
      <c r="W4600" s="14">
        <f t="shared" si="572"/>
        <v>1</v>
      </c>
      <c r="X4600">
        <v>12.28</v>
      </c>
      <c r="Y4600" s="14">
        <f t="shared" si="573"/>
        <v>1</v>
      </c>
      <c r="Z4600" t="s">
        <v>71</v>
      </c>
      <c r="AA4600" s="14">
        <f t="shared" si="574"/>
        <v>3</v>
      </c>
    </row>
    <row r="4601" spans="1:27" ht="15" customHeight="1" x14ac:dyDescent="0.25">
      <c r="A4601" t="s">
        <v>5374</v>
      </c>
      <c r="B4601" s="6">
        <v>42270</v>
      </c>
      <c r="C4601" s="6">
        <v>42275</v>
      </c>
      <c r="D4601" t="s">
        <v>19</v>
      </c>
      <c r="E4601" t="s">
        <v>20</v>
      </c>
      <c r="F4601" s="14">
        <f t="shared" si="568"/>
        <v>1</v>
      </c>
      <c r="G4601" t="s">
        <v>3956</v>
      </c>
      <c r="H4601" t="s">
        <v>3957</v>
      </c>
      <c r="I4601" t="s">
        <v>3881</v>
      </c>
      <c r="J4601" t="str">
        <f t="shared" si="575"/>
        <v>Casablanca,Grand Casablanca,Morocco</v>
      </c>
      <c r="K4601" t="s">
        <v>4473</v>
      </c>
      <c r="L4601" t="s">
        <v>3867</v>
      </c>
      <c r="M4601" t="s">
        <v>25</v>
      </c>
      <c r="N4601" t="s">
        <v>39</v>
      </c>
      <c r="O4601" t="s">
        <v>439</v>
      </c>
      <c r="P4601" s="4">
        <v>245.7</v>
      </c>
      <c r="Q4601" s="14">
        <f t="shared" si="569"/>
        <v>1</v>
      </c>
      <c r="R4601">
        <v>6</v>
      </c>
      <c r="S4601" s="14">
        <f t="shared" si="570"/>
        <v>1</v>
      </c>
      <c r="T4601">
        <v>0</v>
      </c>
      <c r="U4601" s="14">
        <f t="shared" si="571"/>
        <v>1</v>
      </c>
      <c r="V4601" s="4">
        <v>95.76</v>
      </c>
      <c r="W4601" s="14">
        <f t="shared" si="572"/>
        <v>1</v>
      </c>
      <c r="X4601">
        <v>12.27</v>
      </c>
      <c r="Y4601" s="14">
        <f t="shared" si="573"/>
        <v>1</v>
      </c>
      <c r="Z4601" t="s">
        <v>28</v>
      </c>
      <c r="AA4601" s="14">
        <f t="shared" si="574"/>
        <v>2</v>
      </c>
    </row>
    <row r="4602" spans="1:27" ht="15" customHeight="1" x14ac:dyDescent="0.25">
      <c r="A4602" t="s">
        <v>9446</v>
      </c>
      <c r="B4602" s="6">
        <v>42049</v>
      </c>
      <c r="C4602" s="6">
        <v>42054</v>
      </c>
      <c r="D4602" t="s">
        <v>19</v>
      </c>
      <c r="E4602" t="s">
        <v>59</v>
      </c>
      <c r="F4602" s="14">
        <f t="shared" si="568"/>
        <v>2</v>
      </c>
      <c r="G4602" t="s">
        <v>2126</v>
      </c>
      <c r="H4602" t="s">
        <v>1826</v>
      </c>
      <c r="I4602" t="s">
        <v>1827</v>
      </c>
      <c r="J4602" t="str">
        <f t="shared" si="575"/>
        <v>Dortmund,North Rhine-Westphalia,Germany</v>
      </c>
      <c r="K4602" t="s">
        <v>4477</v>
      </c>
      <c r="L4602" t="s">
        <v>4471</v>
      </c>
      <c r="M4602" t="s">
        <v>30</v>
      </c>
      <c r="N4602" t="s">
        <v>31</v>
      </c>
      <c r="O4602" t="s">
        <v>1565</v>
      </c>
      <c r="P4602" s="4">
        <v>126.44999999999999</v>
      </c>
      <c r="Q4602" s="14">
        <f t="shared" si="569"/>
        <v>1</v>
      </c>
      <c r="R4602">
        <v>5</v>
      </c>
      <c r="S4602" s="14">
        <f t="shared" si="570"/>
        <v>1</v>
      </c>
      <c r="T4602">
        <v>0</v>
      </c>
      <c r="U4602" s="14">
        <f t="shared" si="571"/>
        <v>1</v>
      </c>
      <c r="V4602" s="4">
        <v>17.7</v>
      </c>
      <c r="W4602" s="14">
        <f t="shared" si="572"/>
        <v>1</v>
      </c>
      <c r="X4602">
        <v>12.27</v>
      </c>
      <c r="Y4602" s="14">
        <f t="shared" si="573"/>
        <v>1</v>
      </c>
      <c r="Z4602" t="s">
        <v>28</v>
      </c>
      <c r="AA4602" s="14">
        <f t="shared" si="574"/>
        <v>2</v>
      </c>
    </row>
    <row r="4603" spans="1:27" ht="15" customHeight="1" x14ac:dyDescent="0.25">
      <c r="A4603" t="s">
        <v>4681</v>
      </c>
      <c r="B4603" s="6">
        <v>42048</v>
      </c>
      <c r="C4603" s="6">
        <v>42048</v>
      </c>
      <c r="D4603" t="s">
        <v>113</v>
      </c>
      <c r="E4603" t="s">
        <v>59</v>
      </c>
      <c r="F4603" s="14">
        <f t="shared" si="568"/>
        <v>2</v>
      </c>
      <c r="G4603" t="s">
        <v>2577</v>
      </c>
      <c r="H4603" t="s">
        <v>2578</v>
      </c>
      <c r="I4603" t="s">
        <v>2579</v>
      </c>
      <c r="J4603" t="str">
        <f t="shared" si="575"/>
        <v>Bandung,Jawa Barat,Indonesia</v>
      </c>
      <c r="K4603" t="s">
        <v>4481</v>
      </c>
      <c r="L4603" t="s">
        <v>4469</v>
      </c>
      <c r="M4603" t="s">
        <v>42</v>
      </c>
      <c r="N4603" t="s">
        <v>88</v>
      </c>
      <c r="O4603" t="s">
        <v>823</v>
      </c>
      <c r="P4603" s="4">
        <v>454.62419999999997</v>
      </c>
      <c r="Q4603" s="14">
        <f t="shared" si="569"/>
        <v>1</v>
      </c>
      <c r="R4603">
        <v>6</v>
      </c>
      <c r="S4603" s="14">
        <f t="shared" si="570"/>
        <v>1</v>
      </c>
      <c r="T4603">
        <v>0.17</v>
      </c>
      <c r="U4603" s="14">
        <f t="shared" si="571"/>
        <v>1</v>
      </c>
      <c r="V4603" s="4">
        <v>38.284199999999984</v>
      </c>
      <c r="W4603" s="14">
        <f t="shared" si="572"/>
        <v>1</v>
      </c>
      <c r="X4603">
        <v>12.26</v>
      </c>
      <c r="Y4603" s="14">
        <f t="shared" si="573"/>
        <v>1</v>
      </c>
      <c r="Z4603" t="s">
        <v>28</v>
      </c>
      <c r="AA4603" s="14">
        <f t="shared" si="574"/>
        <v>2</v>
      </c>
    </row>
    <row r="4604" spans="1:27" ht="15" customHeight="1" x14ac:dyDescent="0.25">
      <c r="A4604" t="s">
        <v>7340</v>
      </c>
      <c r="B4604" s="6">
        <v>42041</v>
      </c>
      <c r="C4604" s="6">
        <v>42046</v>
      </c>
      <c r="D4604" t="s">
        <v>67</v>
      </c>
      <c r="E4604" t="s">
        <v>20</v>
      </c>
      <c r="F4604" s="14">
        <f t="shared" si="568"/>
        <v>1</v>
      </c>
      <c r="G4604" t="s">
        <v>2548</v>
      </c>
      <c r="H4604" t="s">
        <v>2214</v>
      </c>
      <c r="I4604" t="s">
        <v>1865</v>
      </c>
      <c r="J4604" t="str">
        <f t="shared" si="575"/>
        <v>Kortrijk,West Flanders,Belgium</v>
      </c>
      <c r="K4604" t="s">
        <v>4477</v>
      </c>
      <c r="L4604" t="s">
        <v>4471</v>
      </c>
      <c r="M4604" t="s">
        <v>25</v>
      </c>
      <c r="N4604" t="s">
        <v>37</v>
      </c>
      <c r="O4604" t="s">
        <v>491</v>
      </c>
      <c r="P4604" s="4">
        <v>104.39999999999999</v>
      </c>
      <c r="Q4604" s="14">
        <f t="shared" si="569"/>
        <v>1</v>
      </c>
      <c r="R4604">
        <v>4</v>
      </c>
      <c r="S4604" s="14">
        <f t="shared" si="570"/>
        <v>1</v>
      </c>
      <c r="T4604">
        <v>0</v>
      </c>
      <c r="U4604" s="14">
        <f t="shared" si="571"/>
        <v>1</v>
      </c>
      <c r="V4604" s="4">
        <v>27.119999999999997</v>
      </c>
      <c r="W4604" s="14">
        <f t="shared" si="572"/>
        <v>1</v>
      </c>
      <c r="X4604">
        <v>12.26</v>
      </c>
      <c r="Y4604" s="14">
        <f t="shared" si="573"/>
        <v>1</v>
      </c>
      <c r="Z4604" t="s">
        <v>28</v>
      </c>
      <c r="AA4604" s="14">
        <f t="shared" si="574"/>
        <v>2</v>
      </c>
    </row>
    <row r="4605" spans="1:27" ht="15" customHeight="1" x14ac:dyDescent="0.25">
      <c r="A4605" t="s">
        <v>6796</v>
      </c>
      <c r="B4605" s="6">
        <v>42084</v>
      </c>
      <c r="C4605" s="6">
        <v>42087</v>
      </c>
      <c r="D4605" t="s">
        <v>67</v>
      </c>
      <c r="E4605" t="s">
        <v>59</v>
      </c>
      <c r="F4605" s="14">
        <f t="shared" si="568"/>
        <v>2</v>
      </c>
      <c r="G4605" t="s">
        <v>1245</v>
      </c>
      <c r="H4605" t="s">
        <v>172</v>
      </c>
      <c r="I4605" t="s">
        <v>23</v>
      </c>
      <c r="J4605" t="str">
        <f t="shared" si="575"/>
        <v>Acuña,Coahuila,Mexico</v>
      </c>
      <c r="K4605" t="s">
        <v>4485</v>
      </c>
      <c r="L4605" t="s">
        <v>24</v>
      </c>
      <c r="M4605" t="s">
        <v>42</v>
      </c>
      <c r="N4605" t="s">
        <v>47</v>
      </c>
      <c r="O4605" t="s">
        <v>943</v>
      </c>
      <c r="P4605" s="4">
        <v>134.30000000000001</v>
      </c>
      <c r="Q4605" s="14">
        <f t="shared" si="569"/>
        <v>1</v>
      </c>
      <c r="R4605">
        <v>5</v>
      </c>
      <c r="S4605" s="14">
        <f t="shared" si="570"/>
        <v>1</v>
      </c>
      <c r="T4605">
        <v>0</v>
      </c>
      <c r="U4605" s="14">
        <f t="shared" si="571"/>
        <v>1</v>
      </c>
      <c r="V4605" s="4">
        <v>60.4</v>
      </c>
      <c r="W4605" s="14">
        <f t="shared" si="572"/>
        <v>1</v>
      </c>
      <c r="X4605">
        <v>12.259</v>
      </c>
      <c r="Y4605" s="14">
        <f t="shared" si="573"/>
        <v>1</v>
      </c>
      <c r="Z4605" t="s">
        <v>71</v>
      </c>
      <c r="AA4605" s="14">
        <f t="shared" si="574"/>
        <v>3</v>
      </c>
    </row>
    <row r="4606" spans="1:27" ht="15" customHeight="1" x14ac:dyDescent="0.25">
      <c r="A4606" t="s">
        <v>5832</v>
      </c>
      <c r="B4606" s="6">
        <v>42096</v>
      </c>
      <c r="C4606" s="6">
        <v>42098</v>
      </c>
      <c r="D4606" t="s">
        <v>75</v>
      </c>
      <c r="E4606" t="s">
        <v>59</v>
      </c>
      <c r="F4606" s="14">
        <f t="shared" si="568"/>
        <v>2</v>
      </c>
      <c r="G4606" t="s">
        <v>2953</v>
      </c>
      <c r="H4606" t="s">
        <v>2604</v>
      </c>
      <c r="I4606" t="s">
        <v>2565</v>
      </c>
      <c r="J4606" t="str">
        <f t="shared" si="575"/>
        <v>Meerut,Uttar Pradesh,India</v>
      </c>
      <c r="K4606" t="s">
        <v>4470</v>
      </c>
      <c r="L4606" t="s">
        <v>4469</v>
      </c>
      <c r="M4606" t="s">
        <v>25</v>
      </c>
      <c r="N4606" t="s">
        <v>37</v>
      </c>
      <c r="O4606" t="s">
        <v>749</v>
      </c>
      <c r="P4606" s="4">
        <v>66.599999999999994</v>
      </c>
      <c r="Q4606" s="14">
        <f t="shared" si="569"/>
        <v>1</v>
      </c>
      <c r="R4606">
        <v>3</v>
      </c>
      <c r="S4606" s="14">
        <f t="shared" si="570"/>
        <v>1</v>
      </c>
      <c r="T4606">
        <v>0</v>
      </c>
      <c r="U4606" s="14">
        <f t="shared" si="571"/>
        <v>1</v>
      </c>
      <c r="V4606" s="4">
        <v>31.949999999999996</v>
      </c>
      <c r="W4606" s="14">
        <f t="shared" si="572"/>
        <v>1</v>
      </c>
      <c r="X4606">
        <v>12.25</v>
      </c>
      <c r="Y4606" s="14">
        <f t="shared" si="573"/>
        <v>1</v>
      </c>
      <c r="Z4606" t="s">
        <v>28</v>
      </c>
      <c r="AA4606" s="14">
        <f t="shared" si="574"/>
        <v>2</v>
      </c>
    </row>
    <row r="4607" spans="1:27" ht="15" customHeight="1" x14ac:dyDescent="0.25">
      <c r="A4607" t="s">
        <v>7604</v>
      </c>
      <c r="B4607" s="6">
        <v>42066</v>
      </c>
      <c r="C4607" s="6">
        <v>42070</v>
      </c>
      <c r="D4607" t="s">
        <v>19</v>
      </c>
      <c r="E4607" t="s">
        <v>59</v>
      </c>
      <c r="F4607" s="14">
        <f t="shared" si="568"/>
        <v>2</v>
      </c>
      <c r="G4607" t="s">
        <v>2431</v>
      </c>
      <c r="H4607" t="s">
        <v>2100</v>
      </c>
      <c r="I4607" t="s">
        <v>1827</v>
      </c>
      <c r="J4607" t="str">
        <f t="shared" si="575"/>
        <v>Norderstedt,Schleswig-Holstein,Germany</v>
      </c>
      <c r="K4607" t="s">
        <v>4477</v>
      </c>
      <c r="L4607" t="s">
        <v>4471</v>
      </c>
      <c r="M4607" t="s">
        <v>25</v>
      </c>
      <c r="N4607" t="s">
        <v>45</v>
      </c>
      <c r="O4607" t="s">
        <v>1046</v>
      </c>
      <c r="P4607" s="4">
        <v>125.10000000000001</v>
      </c>
      <c r="Q4607" s="14">
        <f t="shared" si="569"/>
        <v>1</v>
      </c>
      <c r="R4607">
        <v>3</v>
      </c>
      <c r="S4607" s="14">
        <f t="shared" si="570"/>
        <v>1</v>
      </c>
      <c r="T4607">
        <v>0</v>
      </c>
      <c r="U4607" s="14">
        <f t="shared" si="571"/>
        <v>1</v>
      </c>
      <c r="V4607" s="4">
        <v>14.939999999999998</v>
      </c>
      <c r="W4607" s="14">
        <f t="shared" si="572"/>
        <v>1</v>
      </c>
      <c r="X4607">
        <v>12.25</v>
      </c>
      <c r="Y4607" s="14">
        <f t="shared" si="573"/>
        <v>1</v>
      </c>
      <c r="Z4607" t="s">
        <v>28</v>
      </c>
      <c r="AA4607" s="14">
        <f t="shared" si="574"/>
        <v>2</v>
      </c>
    </row>
    <row r="4608" spans="1:27" ht="15" customHeight="1" x14ac:dyDescent="0.25">
      <c r="A4608" t="s">
        <v>7853</v>
      </c>
      <c r="B4608" s="6">
        <v>42139</v>
      </c>
      <c r="C4608" s="6">
        <v>42143</v>
      </c>
      <c r="D4608" t="s">
        <v>19</v>
      </c>
      <c r="E4608" t="s">
        <v>59</v>
      </c>
      <c r="F4608" s="14">
        <f t="shared" si="568"/>
        <v>2</v>
      </c>
      <c r="G4608" t="s">
        <v>2403</v>
      </c>
      <c r="H4608" t="s">
        <v>1938</v>
      </c>
      <c r="I4608" t="s">
        <v>1834</v>
      </c>
      <c r="J4608" t="str">
        <f t="shared" si="575"/>
        <v>Alessandria,Piedmont,Italy</v>
      </c>
      <c r="K4608" t="s">
        <v>4472</v>
      </c>
      <c r="L4608" t="s">
        <v>4471</v>
      </c>
      <c r="M4608" t="s">
        <v>25</v>
      </c>
      <c r="N4608" t="s">
        <v>37</v>
      </c>
      <c r="O4608" t="s">
        <v>1409</v>
      </c>
      <c r="P4608" s="4">
        <v>148.41</v>
      </c>
      <c r="Q4608" s="14">
        <f t="shared" si="569"/>
        <v>1</v>
      </c>
      <c r="R4608">
        <v>3</v>
      </c>
      <c r="S4608" s="14">
        <f t="shared" si="570"/>
        <v>1</v>
      </c>
      <c r="T4608">
        <v>0</v>
      </c>
      <c r="U4608" s="14">
        <f t="shared" si="571"/>
        <v>1</v>
      </c>
      <c r="V4608" s="4">
        <v>23.669999999999998</v>
      </c>
      <c r="W4608" s="14">
        <f t="shared" si="572"/>
        <v>1</v>
      </c>
      <c r="X4608">
        <v>12.25</v>
      </c>
      <c r="Y4608" s="14">
        <f t="shared" si="573"/>
        <v>1</v>
      </c>
      <c r="Z4608" t="s">
        <v>71</v>
      </c>
      <c r="AA4608" s="14">
        <f t="shared" si="574"/>
        <v>3</v>
      </c>
    </row>
    <row r="4609" spans="1:27" ht="15" customHeight="1" x14ac:dyDescent="0.25">
      <c r="A4609" t="s">
        <v>6829</v>
      </c>
      <c r="B4609" s="6">
        <v>42217</v>
      </c>
      <c r="C4609" s="6">
        <v>42222</v>
      </c>
      <c r="D4609" t="s">
        <v>19</v>
      </c>
      <c r="E4609" t="s">
        <v>59</v>
      </c>
      <c r="F4609" s="14">
        <f t="shared" si="568"/>
        <v>2</v>
      </c>
      <c r="G4609" t="s">
        <v>3117</v>
      </c>
      <c r="H4609" t="s">
        <v>3118</v>
      </c>
      <c r="I4609" t="s">
        <v>3095</v>
      </c>
      <c r="J4609" t="str">
        <f t="shared" si="575"/>
        <v>Philadelphia,Pennsylvania,United States</v>
      </c>
      <c r="K4609" t="s">
        <v>4489</v>
      </c>
      <c r="L4609" t="s">
        <v>4482</v>
      </c>
      <c r="M4609" t="s">
        <v>25</v>
      </c>
      <c r="N4609" t="s">
        <v>145</v>
      </c>
      <c r="O4609" t="s">
        <v>3674</v>
      </c>
      <c r="P4609" s="4">
        <v>54.816000000000003</v>
      </c>
      <c r="Q4609" s="14">
        <f t="shared" si="569"/>
        <v>1</v>
      </c>
      <c r="R4609">
        <v>3</v>
      </c>
      <c r="S4609" s="14">
        <f t="shared" si="570"/>
        <v>1</v>
      </c>
      <c r="T4609">
        <v>0.2</v>
      </c>
      <c r="U4609" s="14">
        <f t="shared" si="571"/>
        <v>1</v>
      </c>
      <c r="V4609" s="4">
        <v>17.815199999999997</v>
      </c>
      <c r="W4609" s="14">
        <f t="shared" si="572"/>
        <v>1</v>
      </c>
      <c r="X4609">
        <v>2.0699999999999998</v>
      </c>
      <c r="Y4609" s="14">
        <f t="shared" si="573"/>
        <v>1</v>
      </c>
      <c r="Z4609" t="s">
        <v>28</v>
      </c>
      <c r="AA4609" s="14">
        <f t="shared" si="574"/>
        <v>2</v>
      </c>
    </row>
    <row r="4610" spans="1:27" ht="15" customHeight="1" x14ac:dyDescent="0.25">
      <c r="A4610" t="s">
        <v>7548</v>
      </c>
      <c r="B4610" s="6">
        <v>42169</v>
      </c>
      <c r="C4610" s="6">
        <v>42174</v>
      </c>
      <c r="D4610" t="s">
        <v>19</v>
      </c>
      <c r="E4610" t="s">
        <v>20</v>
      </c>
      <c r="F4610" s="14">
        <f t="shared" ref="F4610:F4673" si="576">VLOOKUP(E4610,segmentrate,2)</f>
        <v>1</v>
      </c>
      <c r="G4610" t="s">
        <v>1998</v>
      </c>
      <c r="H4610" t="s">
        <v>1829</v>
      </c>
      <c r="I4610" t="s">
        <v>1823</v>
      </c>
      <c r="J4610" t="str">
        <f t="shared" si="575"/>
        <v>Livry-Gargan,Ile-de-France,France</v>
      </c>
      <c r="K4610" t="s">
        <v>4477</v>
      </c>
      <c r="L4610" t="s">
        <v>4471</v>
      </c>
      <c r="M4610" t="s">
        <v>25</v>
      </c>
      <c r="N4610" t="s">
        <v>91</v>
      </c>
      <c r="O4610" t="s">
        <v>1147</v>
      </c>
      <c r="P4610" s="4">
        <v>153.57599999999999</v>
      </c>
      <c r="Q4610" s="14">
        <f t="shared" ref="Q4610:Q4673" si="577">VLOOKUP(P4610,salerate,3)</f>
        <v>1</v>
      </c>
      <c r="R4610">
        <v>4</v>
      </c>
      <c r="S4610" s="14">
        <f t="shared" ref="S4610:S4673" si="578">VLOOKUP(R4610,quantityrate,3)</f>
        <v>1</v>
      </c>
      <c r="T4610">
        <v>0.1</v>
      </c>
      <c r="U4610" s="14">
        <f t="shared" ref="U4610:U4673" si="579">VLOOKUP(T4610,discount,3)</f>
        <v>1</v>
      </c>
      <c r="V4610" s="4">
        <v>3.3359999999999985</v>
      </c>
      <c r="W4610" s="14">
        <f t="shared" ref="W4610:W4673" si="580">VLOOKUP(V4610,profit,3)</f>
        <v>1</v>
      </c>
      <c r="X4610">
        <v>12.24</v>
      </c>
      <c r="Y4610" s="14">
        <f t="shared" ref="Y4610:Y4673" si="581">VLOOKUP(X4610,shipping,3)</f>
        <v>1</v>
      </c>
      <c r="Z4610" t="s">
        <v>28</v>
      </c>
      <c r="AA4610" s="14">
        <f t="shared" ref="AA4610:AA4673" si="582">VLOOKUP(Z4610,orderrate,2)</f>
        <v>2</v>
      </c>
    </row>
    <row r="4611" spans="1:27" ht="15" customHeight="1" x14ac:dyDescent="0.25">
      <c r="A4611" t="s">
        <v>7004</v>
      </c>
      <c r="B4611" s="6">
        <v>42185</v>
      </c>
      <c r="C4611" s="6">
        <v>42189</v>
      </c>
      <c r="D4611" t="s">
        <v>19</v>
      </c>
      <c r="E4611" t="s">
        <v>59</v>
      </c>
      <c r="F4611" s="14">
        <f t="shared" si="576"/>
        <v>2</v>
      </c>
      <c r="G4611" t="s">
        <v>2485</v>
      </c>
      <c r="H4611" t="s">
        <v>1958</v>
      </c>
      <c r="I4611" t="s">
        <v>1834</v>
      </c>
      <c r="J4611" t="str">
        <f t="shared" ref="J4611:J4674" si="583">G4611&amp;","&amp;H4611&amp;","&amp;I4611</f>
        <v>Gela,Sicily,Italy</v>
      </c>
      <c r="K4611" t="s">
        <v>4472</v>
      </c>
      <c r="L4611" t="s">
        <v>4471</v>
      </c>
      <c r="M4611" t="s">
        <v>25</v>
      </c>
      <c r="N4611" t="s">
        <v>91</v>
      </c>
      <c r="O4611" t="s">
        <v>1324</v>
      </c>
      <c r="P4611" s="4">
        <v>139.79999999999998</v>
      </c>
      <c r="Q4611" s="14">
        <f t="shared" si="577"/>
        <v>1</v>
      </c>
      <c r="R4611">
        <v>2</v>
      </c>
      <c r="S4611" s="14">
        <f t="shared" si="578"/>
        <v>1</v>
      </c>
      <c r="T4611">
        <v>0</v>
      </c>
      <c r="U4611" s="14">
        <f t="shared" si="579"/>
        <v>1</v>
      </c>
      <c r="V4611" s="4">
        <v>57.300000000000004</v>
      </c>
      <c r="W4611" s="14">
        <f t="shared" si="580"/>
        <v>1</v>
      </c>
      <c r="X4611">
        <v>12.23</v>
      </c>
      <c r="Y4611" s="14">
        <f t="shared" si="581"/>
        <v>1</v>
      </c>
      <c r="Z4611" t="s">
        <v>28</v>
      </c>
      <c r="AA4611" s="14">
        <f t="shared" si="582"/>
        <v>2</v>
      </c>
    </row>
    <row r="4612" spans="1:27" ht="15" customHeight="1" x14ac:dyDescent="0.25">
      <c r="A4612" t="s">
        <v>7602</v>
      </c>
      <c r="B4612" s="6">
        <v>42300</v>
      </c>
      <c r="C4612" s="6">
        <v>42303</v>
      </c>
      <c r="D4612" t="s">
        <v>75</v>
      </c>
      <c r="E4612" t="s">
        <v>20</v>
      </c>
      <c r="F4612" s="14">
        <f t="shared" si="576"/>
        <v>1</v>
      </c>
      <c r="G4612" t="s">
        <v>4160</v>
      </c>
      <c r="H4612" t="s">
        <v>4160</v>
      </c>
      <c r="I4612" t="s">
        <v>3891</v>
      </c>
      <c r="J4612" t="str">
        <f t="shared" si="583"/>
        <v>Ardabil,Ardabil,Iran</v>
      </c>
      <c r="K4612" t="s">
        <v>4470</v>
      </c>
      <c r="L4612" t="s">
        <v>4469</v>
      </c>
      <c r="M4612" t="s">
        <v>25</v>
      </c>
      <c r="N4612" t="s">
        <v>35</v>
      </c>
      <c r="O4612" t="s">
        <v>752</v>
      </c>
      <c r="P4612" s="4">
        <v>50.13</v>
      </c>
      <c r="Q4612" s="14">
        <f t="shared" si="577"/>
        <v>1</v>
      </c>
      <c r="R4612">
        <v>1</v>
      </c>
      <c r="S4612" s="14">
        <f t="shared" si="578"/>
        <v>1</v>
      </c>
      <c r="T4612">
        <v>0</v>
      </c>
      <c r="U4612" s="14">
        <f t="shared" si="579"/>
        <v>1</v>
      </c>
      <c r="V4612" s="4">
        <v>10.5</v>
      </c>
      <c r="W4612" s="14">
        <f t="shared" si="580"/>
        <v>1</v>
      </c>
      <c r="X4612">
        <v>12.23</v>
      </c>
      <c r="Y4612" s="14">
        <f t="shared" si="581"/>
        <v>1</v>
      </c>
      <c r="Z4612" t="s">
        <v>106</v>
      </c>
      <c r="AA4612" s="14">
        <f t="shared" si="582"/>
        <v>4</v>
      </c>
    </row>
    <row r="4613" spans="1:27" ht="15" customHeight="1" x14ac:dyDescent="0.25">
      <c r="A4613" t="s">
        <v>8846</v>
      </c>
      <c r="B4613" s="6">
        <v>42253</v>
      </c>
      <c r="C4613" s="6">
        <v>42255</v>
      </c>
      <c r="D4613" t="s">
        <v>75</v>
      </c>
      <c r="E4613" t="s">
        <v>59</v>
      </c>
      <c r="F4613" s="14">
        <f t="shared" si="576"/>
        <v>2</v>
      </c>
      <c r="G4613" t="s">
        <v>4047</v>
      </c>
      <c r="H4613" t="s">
        <v>4048</v>
      </c>
      <c r="I4613" t="s">
        <v>3953</v>
      </c>
      <c r="J4613" t="str">
        <f t="shared" si="583"/>
        <v>Dar es Salaam,Dar Es Salaam,Tanzania</v>
      </c>
      <c r="K4613" t="s">
        <v>4480</v>
      </c>
      <c r="L4613" t="s">
        <v>3867</v>
      </c>
      <c r="M4613" t="s">
        <v>30</v>
      </c>
      <c r="N4613" t="s">
        <v>52</v>
      </c>
      <c r="O4613" t="s">
        <v>441</v>
      </c>
      <c r="P4613" s="4">
        <v>65.820000000000007</v>
      </c>
      <c r="Q4613" s="14">
        <f t="shared" si="577"/>
        <v>1</v>
      </c>
      <c r="R4613">
        <v>1</v>
      </c>
      <c r="S4613" s="14">
        <f t="shared" si="578"/>
        <v>1</v>
      </c>
      <c r="T4613">
        <v>0</v>
      </c>
      <c r="U4613" s="14">
        <f t="shared" si="579"/>
        <v>1</v>
      </c>
      <c r="V4613" s="4">
        <v>26.31</v>
      </c>
      <c r="W4613" s="14">
        <f t="shared" si="580"/>
        <v>1</v>
      </c>
      <c r="X4613">
        <v>12.23</v>
      </c>
      <c r="Y4613" s="14">
        <f t="shared" si="581"/>
        <v>1</v>
      </c>
      <c r="Z4613" t="s">
        <v>71</v>
      </c>
      <c r="AA4613" s="14">
        <f t="shared" si="582"/>
        <v>3</v>
      </c>
    </row>
    <row r="4614" spans="1:27" ht="15" customHeight="1" x14ac:dyDescent="0.25">
      <c r="A4614" t="s">
        <v>9989</v>
      </c>
      <c r="B4614" s="6">
        <v>42237</v>
      </c>
      <c r="C4614" s="6">
        <v>42237</v>
      </c>
      <c r="D4614" t="s">
        <v>113</v>
      </c>
      <c r="E4614" t="s">
        <v>59</v>
      </c>
      <c r="F4614" s="14">
        <f t="shared" si="576"/>
        <v>2</v>
      </c>
      <c r="G4614" t="s">
        <v>3021</v>
      </c>
      <c r="H4614" t="s">
        <v>2791</v>
      </c>
      <c r="I4614" t="s">
        <v>2565</v>
      </c>
      <c r="J4614" t="str">
        <f t="shared" si="583"/>
        <v>Guntur,Andhra Pradesh,India</v>
      </c>
      <c r="K4614" t="s">
        <v>4470</v>
      </c>
      <c r="L4614" t="s">
        <v>4469</v>
      </c>
      <c r="M4614" t="s">
        <v>30</v>
      </c>
      <c r="N4614" t="s">
        <v>31</v>
      </c>
      <c r="O4614" t="s">
        <v>881</v>
      </c>
      <c r="P4614" s="4">
        <v>47.64</v>
      </c>
      <c r="Q4614" s="14">
        <f t="shared" si="577"/>
        <v>1</v>
      </c>
      <c r="R4614">
        <v>2</v>
      </c>
      <c r="S4614" s="14">
        <f t="shared" si="578"/>
        <v>1</v>
      </c>
      <c r="T4614">
        <v>0</v>
      </c>
      <c r="U4614" s="14">
        <f t="shared" si="579"/>
        <v>1</v>
      </c>
      <c r="V4614" s="4">
        <v>19.5</v>
      </c>
      <c r="W4614" s="14">
        <f t="shared" si="580"/>
        <v>1</v>
      </c>
      <c r="X4614">
        <v>12.22</v>
      </c>
      <c r="Y4614" s="14">
        <f t="shared" si="581"/>
        <v>1</v>
      </c>
      <c r="Z4614" t="s">
        <v>71</v>
      </c>
      <c r="AA4614" s="14">
        <f t="shared" si="582"/>
        <v>3</v>
      </c>
    </row>
    <row r="4615" spans="1:27" ht="15" customHeight="1" x14ac:dyDescent="0.25">
      <c r="A4615" t="s">
        <v>6830</v>
      </c>
      <c r="B4615" s="6">
        <v>42125</v>
      </c>
      <c r="C4615" s="6">
        <v>42130</v>
      </c>
      <c r="D4615" t="s">
        <v>19</v>
      </c>
      <c r="E4615" t="s">
        <v>59</v>
      </c>
      <c r="F4615" s="14">
        <f t="shared" si="576"/>
        <v>2</v>
      </c>
      <c r="G4615" t="s">
        <v>3097</v>
      </c>
      <c r="H4615" t="s">
        <v>3098</v>
      </c>
      <c r="I4615" t="s">
        <v>3095</v>
      </c>
      <c r="J4615" t="str">
        <f t="shared" si="583"/>
        <v>Los Angeles,California,United States</v>
      </c>
      <c r="K4615" t="s">
        <v>4487</v>
      </c>
      <c r="L4615" t="s">
        <v>4482</v>
      </c>
      <c r="M4615" t="s">
        <v>25</v>
      </c>
      <c r="N4615" t="s">
        <v>37</v>
      </c>
      <c r="O4615" t="s">
        <v>3271</v>
      </c>
      <c r="P4615" s="4">
        <v>9.7799999999999994</v>
      </c>
      <c r="Q4615" s="14">
        <f t="shared" si="577"/>
        <v>1</v>
      </c>
      <c r="R4615">
        <v>2</v>
      </c>
      <c r="S4615" s="14">
        <f t="shared" si="578"/>
        <v>1</v>
      </c>
      <c r="T4615">
        <v>0</v>
      </c>
      <c r="U4615" s="14">
        <f t="shared" si="579"/>
        <v>1</v>
      </c>
      <c r="V4615" s="4">
        <v>4.0098000000000003</v>
      </c>
      <c r="W4615" s="14">
        <f t="shared" si="580"/>
        <v>1</v>
      </c>
      <c r="X4615">
        <v>1.21</v>
      </c>
      <c r="Y4615" s="14">
        <f t="shared" si="581"/>
        <v>1</v>
      </c>
      <c r="Z4615" t="s">
        <v>28</v>
      </c>
      <c r="AA4615" s="14">
        <f t="shared" si="582"/>
        <v>2</v>
      </c>
    </row>
    <row r="4616" spans="1:27" ht="15" customHeight="1" x14ac:dyDescent="0.25">
      <c r="A4616" t="s">
        <v>8210</v>
      </c>
      <c r="B4616" s="6">
        <v>42126</v>
      </c>
      <c r="C4616" s="6">
        <v>42130</v>
      </c>
      <c r="D4616" t="s">
        <v>19</v>
      </c>
      <c r="E4616" t="s">
        <v>59</v>
      </c>
      <c r="F4616" s="14">
        <f t="shared" si="576"/>
        <v>2</v>
      </c>
      <c r="G4616" t="s">
        <v>4163</v>
      </c>
      <c r="H4616" t="s">
        <v>4164</v>
      </c>
      <c r="I4616" t="s">
        <v>3881</v>
      </c>
      <c r="J4616" t="str">
        <f t="shared" si="583"/>
        <v>Taza,Taza-Al Hoceima-Taounate,Morocco</v>
      </c>
      <c r="K4616" t="s">
        <v>4473</v>
      </c>
      <c r="L4616" t="s">
        <v>3867</v>
      </c>
      <c r="M4616" t="s">
        <v>25</v>
      </c>
      <c r="N4616" t="s">
        <v>82</v>
      </c>
      <c r="O4616" t="s">
        <v>435</v>
      </c>
      <c r="P4616" s="4">
        <v>128.42999999999998</v>
      </c>
      <c r="Q4616" s="14">
        <f t="shared" si="577"/>
        <v>1</v>
      </c>
      <c r="R4616">
        <v>1</v>
      </c>
      <c r="S4616" s="14">
        <f t="shared" si="578"/>
        <v>1</v>
      </c>
      <c r="T4616">
        <v>0</v>
      </c>
      <c r="U4616" s="14">
        <f t="shared" si="579"/>
        <v>1</v>
      </c>
      <c r="V4616" s="4">
        <v>1.26</v>
      </c>
      <c r="W4616" s="14">
        <f t="shared" si="580"/>
        <v>1</v>
      </c>
      <c r="X4616">
        <v>12.21</v>
      </c>
      <c r="Y4616" s="14">
        <f t="shared" si="581"/>
        <v>1</v>
      </c>
      <c r="Z4616" t="s">
        <v>71</v>
      </c>
      <c r="AA4616" s="14">
        <f t="shared" si="582"/>
        <v>3</v>
      </c>
    </row>
    <row r="4617" spans="1:27" ht="15" customHeight="1" x14ac:dyDescent="0.25">
      <c r="A4617" t="s">
        <v>9155</v>
      </c>
      <c r="B4617" s="6">
        <v>42117</v>
      </c>
      <c r="C4617" s="6">
        <v>42124</v>
      </c>
      <c r="D4617" t="s">
        <v>19</v>
      </c>
      <c r="E4617" t="s">
        <v>54</v>
      </c>
      <c r="F4617" s="14">
        <f t="shared" si="576"/>
        <v>3</v>
      </c>
      <c r="G4617" t="s">
        <v>2829</v>
      </c>
      <c r="H4617" t="s">
        <v>2782</v>
      </c>
      <c r="I4617" t="s">
        <v>2565</v>
      </c>
      <c r="J4617" t="str">
        <f t="shared" si="583"/>
        <v>Ratlam,Madhya Pradesh,India</v>
      </c>
      <c r="K4617" t="s">
        <v>4470</v>
      </c>
      <c r="L4617" t="s">
        <v>4469</v>
      </c>
      <c r="M4617" t="s">
        <v>25</v>
      </c>
      <c r="N4617" t="s">
        <v>51</v>
      </c>
      <c r="O4617" t="s">
        <v>416</v>
      </c>
      <c r="P4617" s="4">
        <v>75.36</v>
      </c>
      <c r="Q4617" s="14">
        <f t="shared" si="577"/>
        <v>1</v>
      </c>
      <c r="R4617">
        <v>4</v>
      </c>
      <c r="S4617" s="14">
        <f t="shared" si="578"/>
        <v>1</v>
      </c>
      <c r="T4617">
        <v>0</v>
      </c>
      <c r="U4617" s="14">
        <f t="shared" si="579"/>
        <v>1</v>
      </c>
      <c r="V4617" s="4">
        <v>25.56</v>
      </c>
      <c r="W4617" s="14">
        <f t="shared" si="580"/>
        <v>1</v>
      </c>
      <c r="X4617">
        <v>12.21</v>
      </c>
      <c r="Y4617" s="14">
        <f t="shared" si="581"/>
        <v>1</v>
      </c>
      <c r="Z4617" t="s">
        <v>55</v>
      </c>
      <c r="AA4617" s="14">
        <f t="shared" si="582"/>
        <v>1</v>
      </c>
    </row>
    <row r="4618" spans="1:27" ht="15" customHeight="1" x14ac:dyDescent="0.25">
      <c r="A4618" t="s">
        <v>5359</v>
      </c>
      <c r="B4618" s="6">
        <v>42135</v>
      </c>
      <c r="C4618" s="6">
        <v>42140</v>
      </c>
      <c r="D4618" t="s">
        <v>67</v>
      </c>
      <c r="E4618" t="s">
        <v>20</v>
      </c>
      <c r="F4618" s="14">
        <f t="shared" si="576"/>
        <v>1</v>
      </c>
      <c r="G4618" t="s">
        <v>68</v>
      </c>
      <c r="H4618" t="s">
        <v>68</v>
      </c>
      <c r="I4618" t="s">
        <v>69</v>
      </c>
      <c r="J4618" t="str">
        <f t="shared" si="583"/>
        <v>Santiago,Santiago,Chile</v>
      </c>
      <c r="K4618" t="s">
        <v>4475</v>
      </c>
      <c r="L4618" t="s">
        <v>24</v>
      </c>
      <c r="M4618" t="s">
        <v>42</v>
      </c>
      <c r="N4618" t="s">
        <v>47</v>
      </c>
      <c r="O4618" t="s">
        <v>760</v>
      </c>
      <c r="P4618" s="4">
        <v>93.679999999999993</v>
      </c>
      <c r="Q4618" s="14">
        <f t="shared" si="577"/>
        <v>1</v>
      </c>
      <c r="R4618">
        <v>2</v>
      </c>
      <c r="S4618" s="14">
        <f t="shared" si="578"/>
        <v>1</v>
      </c>
      <c r="T4618">
        <v>0</v>
      </c>
      <c r="U4618" s="14">
        <f t="shared" si="579"/>
        <v>1</v>
      </c>
      <c r="V4618" s="4">
        <v>1.8399999999999999</v>
      </c>
      <c r="W4618" s="14">
        <f t="shared" si="580"/>
        <v>1</v>
      </c>
      <c r="X4618">
        <v>12.205</v>
      </c>
      <c r="Y4618" s="14">
        <f t="shared" si="581"/>
        <v>1</v>
      </c>
      <c r="Z4618" t="s">
        <v>28</v>
      </c>
      <c r="AA4618" s="14">
        <f t="shared" si="582"/>
        <v>2</v>
      </c>
    </row>
    <row r="4619" spans="1:27" ht="15" customHeight="1" x14ac:dyDescent="0.25">
      <c r="A4619" t="s">
        <v>6040</v>
      </c>
      <c r="B4619" s="6">
        <v>42328</v>
      </c>
      <c r="C4619" s="6">
        <v>42328</v>
      </c>
      <c r="D4619" t="s">
        <v>113</v>
      </c>
      <c r="E4619" t="s">
        <v>59</v>
      </c>
      <c r="F4619" s="14">
        <f t="shared" si="576"/>
        <v>2</v>
      </c>
      <c r="G4619" t="s">
        <v>2329</v>
      </c>
      <c r="H4619" t="s">
        <v>1826</v>
      </c>
      <c r="I4619" t="s">
        <v>1827</v>
      </c>
      <c r="J4619" t="str">
        <f t="shared" si="583"/>
        <v>Kerpen,North Rhine-Westphalia,Germany</v>
      </c>
      <c r="K4619" t="s">
        <v>4477</v>
      </c>
      <c r="L4619" t="s">
        <v>4471</v>
      </c>
      <c r="M4619" t="s">
        <v>25</v>
      </c>
      <c r="N4619" t="s">
        <v>35</v>
      </c>
      <c r="O4619" t="s">
        <v>573</v>
      </c>
      <c r="P4619" s="4">
        <v>45.449999999999996</v>
      </c>
      <c r="Q4619" s="14">
        <f t="shared" si="577"/>
        <v>1</v>
      </c>
      <c r="R4619">
        <v>3</v>
      </c>
      <c r="S4619" s="14">
        <f t="shared" si="578"/>
        <v>1</v>
      </c>
      <c r="T4619">
        <v>0</v>
      </c>
      <c r="U4619" s="14">
        <f t="shared" si="579"/>
        <v>1</v>
      </c>
      <c r="V4619" s="4">
        <v>6.2999999999999989</v>
      </c>
      <c r="W4619" s="14">
        <f t="shared" si="580"/>
        <v>1</v>
      </c>
      <c r="X4619">
        <v>12.2</v>
      </c>
      <c r="Y4619" s="14">
        <f t="shared" si="581"/>
        <v>1</v>
      </c>
      <c r="Z4619" t="s">
        <v>106</v>
      </c>
      <c r="AA4619" s="14">
        <f t="shared" si="582"/>
        <v>4</v>
      </c>
    </row>
    <row r="4620" spans="1:27" ht="15" customHeight="1" x14ac:dyDescent="0.25">
      <c r="A4620" t="s">
        <v>7811</v>
      </c>
      <c r="B4620" s="6">
        <v>42019</v>
      </c>
      <c r="C4620" s="6">
        <v>42023</v>
      </c>
      <c r="D4620" t="s">
        <v>19</v>
      </c>
      <c r="E4620" t="s">
        <v>54</v>
      </c>
      <c r="F4620" s="14">
        <f t="shared" si="576"/>
        <v>3</v>
      </c>
      <c r="G4620" t="s">
        <v>2933</v>
      </c>
      <c r="H4620" t="s">
        <v>2601</v>
      </c>
      <c r="I4620" t="s">
        <v>2565</v>
      </c>
      <c r="J4620" t="str">
        <f t="shared" si="583"/>
        <v>Bhiwandi,Maharashtra,India</v>
      </c>
      <c r="K4620" t="s">
        <v>4470</v>
      </c>
      <c r="L4620" t="s">
        <v>4469</v>
      </c>
      <c r="M4620" t="s">
        <v>42</v>
      </c>
      <c r="N4620" t="s">
        <v>47</v>
      </c>
      <c r="O4620" t="s">
        <v>546</v>
      </c>
      <c r="P4620" s="4">
        <v>143.10000000000002</v>
      </c>
      <c r="Q4620" s="14">
        <f t="shared" si="577"/>
        <v>1</v>
      </c>
      <c r="R4620">
        <v>2</v>
      </c>
      <c r="S4620" s="14">
        <f t="shared" si="578"/>
        <v>1</v>
      </c>
      <c r="T4620">
        <v>0</v>
      </c>
      <c r="U4620" s="14">
        <f t="shared" si="579"/>
        <v>1</v>
      </c>
      <c r="V4620" s="4">
        <v>9.9599999999999991</v>
      </c>
      <c r="W4620" s="14">
        <f t="shared" si="580"/>
        <v>1</v>
      </c>
      <c r="X4620">
        <v>12.2</v>
      </c>
      <c r="Y4620" s="14">
        <f t="shared" si="581"/>
        <v>1</v>
      </c>
      <c r="Z4620" t="s">
        <v>71</v>
      </c>
      <c r="AA4620" s="14">
        <f t="shared" si="582"/>
        <v>3</v>
      </c>
    </row>
    <row r="4621" spans="1:27" ht="15" customHeight="1" x14ac:dyDescent="0.25">
      <c r="A4621" t="s">
        <v>8417</v>
      </c>
      <c r="B4621" s="6">
        <v>42070</v>
      </c>
      <c r="C4621" s="6">
        <v>42072</v>
      </c>
      <c r="D4621" t="s">
        <v>75</v>
      </c>
      <c r="E4621" t="s">
        <v>59</v>
      </c>
      <c r="F4621" s="14">
        <f t="shared" si="576"/>
        <v>2</v>
      </c>
      <c r="G4621" t="s">
        <v>3081</v>
      </c>
      <c r="H4621" t="s">
        <v>3082</v>
      </c>
      <c r="I4621" t="s">
        <v>3064</v>
      </c>
      <c r="J4621" t="str">
        <f t="shared" si="583"/>
        <v>Palmerston North,Manawatu-Wanganui,New Zealand</v>
      </c>
      <c r="K4621" t="s">
        <v>2572</v>
      </c>
      <c r="L4621" t="s">
        <v>4469</v>
      </c>
      <c r="M4621" t="s">
        <v>42</v>
      </c>
      <c r="N4621" t="s">
        <v>47</v>
      </c>
      <c r="O4621" t="s">
        <v>1085</v>
      </c>
      <c r="P4621" s="4">
        <v>61.800000000000004</v>
      </c>
      <c r="Q4621" s="14">
        <f t="shared" si="577"/>
        <v>1</v>
      </c>
      <c r="R4621">
        <v>2</v>
      </c>
      <c r="S4621" s="14">
        <f t="shared" si="578"/>
        <v>1</v>
      </c>
      <c r="T4621">
        <v>0</v>
      </c>
      <c r="U4621" s="14">
        <f t="shared" si="579"/>
        <v>1</v>
      </c>
      <c r="V4621" s="4">
        <v>14.82</v>
      </c>
      <c r="W4621" s="14">
        <f t="shared" si="580"/>
        <v>1</v>
      </c>
      <c r="X4621">
        <v>12.2</v>
      </c>
      <c r="Y4621" s="14">
        <f t="shared" si="581"/>
        <v>1</v>
      </c>
      <c r="Z4621" t="s">
        <v>28</v>
      </c>
      <c r="AA4621" s="14">
        <f t="shared" si="582"/>
        <v>2</v>
      </c>
    </row>
    <row r="4622" spans="1:27" ht="15" customHeight="1" x14ac:dyDescent="0.25">
      <c r="A4622" t="s">
        <v>8664</v>
      </c>
      <c r="B4622" s="6">
        <v>42147</v>
      </c>
      <c r="C4622" s="6">
        <v>42149</v>
      </c>
      <c r="D4622" t="s">
        <v>75</v>
      </c>
      <c r="E4622" t="s">
        <v>20</v>
      </c>
      <c r="F4622" s="14">
        <f t="shared" si="576"/>
        <v>1</v>
      </c>
      <c r="G4622" t="s">
        <v>1873</v>
      </c>
      <c r="H4622" t="s">
        <v>1820</v>
      </c>
      <c r="I4622" t="s">
        <v>1821</v>
      </c>
      <c r="J4622" t="str">
        <f t="shared" si="583"/>
        <v>Southend-on-Sea,England,United Kingdom</v>
      </c>
      <c r="K4622" t="s">
        <v>4484</v>
      </c>
      <c r="L4622" t="s">
        <v>4471</v>
      </c>
      <c r="M4622" t="s">
        <v>25</v>
      </c>
      <c r="N4622" t="s">
        <v>37</v>
      </c>
      <c r="O4622" t="s">
        <v>526</v>
      </c>
      <c r="P4622" s="4">
        <v>77.489999999999995</v>
      </c>
      <c r="Q4622" s="14">
        <f t="shared" si="577"/>
        <v>1</v>
      </c>
      <c r="R4622">
        <v>3</v>
      </c>
      <c r="S4622" s="14">
        <f t="shared" si="578"/>
        <v>1</v>
      </c>
      <c r="T4622">
        <v>0</v>
      </c>
      <c r="U4622" s="14">
        <f t="shared" si="579"/>
        <v>1</v>
      </c>
      <c r="V4622" s="4">
        <v>27.089999999999996</v>
      </c>
      <c r="W4622" s="14">
        <f t="shared" si="580"/>
        <v>1</v>
      </c>
      <c r="X4622">
        <v>12.19</v>
      </c>
      <c r="Y4622" s="14">
        <f t="shared" si="581"/>
        <v>1</v>
      </c>
      <c r="Z4622" t="s">
        <v>28</v>
      </c>
      <c r="AA4622" s="14">
        <f t="shared" si="582"/>
        <v>2</v>
      </c>
    </row>
    <row r="4623" spans="1:27" ht="15" customHeight="1" x14ac:dyDescent="0.25">
      <c r="A4623" t="s">
        <v>9921</v>
      </c>
      <c r="B4623" s="6">
        <v>42132</v>
      </c>
      <c r="C4623" s="6">
        <v>42134</v>
      </c>
      <c r="D4623" t="s">
        <v>75</v>
      </c>
      <c r="E4623" t="s">
        <v>20</v>
      </c>
      <c r="F4623" s="14">
        <f t="shared" si="576"/>
        <v>1</v>
      </c>
      <c r="G4623" t="s">
        <v>2569</v>
      </c>
      <c r="H4623" t="s">
        <v>2570</v>
      </c>
      <c r="I4623" t="s">
        <v>2571</v>
      </c>
      <c r="J4623" t="str">
        <f t="shared" si="583"/>
        <v>Sydney,New South Wales,Australia</v>
      </c>
      <c r="K4623" t="s">
        <v>2572</v>
      </c>
      <c r="L4623" t="s">
        <v>4469</v>
      </c>
      <c r="M4623" t="s">
        <v>30</v>
      </c>
      <c r="N4623" t="s">
        <v>31</v>
      </c>
      <c r="O4623" t="s">
        <v>983</v>
      </c>
      <c r="P4623" s="4">
        <v>93.15</v>
      </c>
      <c r="Q4623" s="14">
        <f t="shared" si="577"/>
        <v>1</v>
      </c>
      <c r="R4623">
        <v>2</v>
      </c>
      <c r="S4623" s="14">
        <f t="shared" si="578"/>
        <v>1</v>
      </c>
      <c r="T4623">
        <v>0.1</v>
      </c>
      <c r="U4623" s="14">
        <f t="shared" si="579"/>
        <v>1</v>
      </c>
      <c r="V4623" s="4">
        <v>6.2099999999999973</v>
      </c>
      <c r="W4623" s="14">
        <f t="shared" si="580"/>
        <v>1</v>
      </c>
      <c r="X4623">
        <v>12.19</v>
      </c>
      <c r="Y4623" s="14">
        <f t="shared" si="581"/>
        <v>1</v>
      </c>
      <c r="Z4623" t="s">
        <v>28</v>
      </c>
      <c r="AA4623" s="14">
        <f t="shared" si="582"/>
        <v>2</v>
      </c>
    </row>
    <row r="4624" spans="1:27" ht="15" customHeight="1" x14ac:dyDescent="0.25">
      <c r="A4624" t="s">
        <v>4615</v>
      </c>
      <c r="B4624" s="6">
        <v>42157</v>
      </c>
      <c r="C4624" s="6">
        <v>42162</v>
      </c>
      <c r="D4624" t="s">
        <v>19</v>
      </c>
      <c r="E4624" t="s">
        <v>54</v>
      </c>
      <c r="F4624" s="14">
        <f t="shared" si="576"/>
        <v>3</v>
      </c>
      <c r="G4624" t="s">
        <v>3902</v>
      </c>
      <c r="H4624" t="s">
        <v>3902</v>
      </c>
      <c r="I4624" t="s">
        <v>3903</v>
      </c>
      <c r="J4624" t="str">
        <f t="shared" si="583"/>
        <v>Istanbul,Istanbul,Turkey</v>
      </c>
      <c r="K4624" t="s">
        <v>4476</v>
      </c>
      <c r="L4624" t="s">
        <v>4469</v>
      </c>
      <c r="M4624" t="s">
        <v>25</v>
      </c>
      <c r="N4624" t="s">
        <v>91</v>
      </c>
      <c r="O4624" t="s">
        <v>1321</v>
      </c>
      <c r="P4624" s="4">
        <v>208.03199999999998</v>
      </c>
      <c r="Q4624" s="14">
        <f t="shared" si="577"/>
        <v>1</v>
      </c>
      <c r="R4624">
        <v>1</v>
      </c>
      <c r="S4624" s="14">
        <f t="shared" si="578"/>
        <v>1</v>
      </c>
      <c r="T4624">
        <v>0.6</v>
      </c>
      <c r="U4624" s="14">
        <f t="shared" si="579"/>
        <v>3</v>
      </c>
      <c r="V4624" s="4">
        <v>-171.64799999999997</v>
      </c>
      <c r="W4624" s="14">
        <f t="shared" si="580"/>
        <v>3</v>
      </c>
      <c r="X4624">
        <v>12.18</v>
      </c>
      <c r="Y4624" s="14">
        <f t="shared" si="581"/>
        <v>1</v>
      </c>
      <c r="Z4624" t="s">
        <v>28</v>
      </c>
      <c r="AA4624" s="14">
        <f t="shared" si="582"/>
        <v>2</v>
      </c>
    </row>
    <row r="4625" spans="1:27" ht="15" customHeight="1" x14ac:dyDescent="0.25">
      <c r="A4625" t="s">
        <v>8422</v>
      </c>
      <c r="B4625" s="6">
        <v>42178</v>
      </c>
      <c r="C4625" s="6">
        <v>42182</v>
      </c>
      <c r="D4625" t="s">
        <v>19</v>
      </c>
      <c r="E4625" t="s">
        <v>20</v>
      </c>
      <c r="F4625" s="14">
        <f t="shared" si="576"/>
        <v>1</v>
      </c>
      <c r="G4625" t="s">
        <v>2276</v>
      </c>
      <c r="H4625" t="s">
        <v>2221</v>
      </c>
      <c r="I4625" t="s">
        <v>1823</v>
      </c>
      <c r="J4625" t="str">
        <f t="shared" si="583"/>
        <v>Bastia,Corsica,France</v>
      </c>
      <c r="K4625" t="s">
        <v>4477</v>
      </c>
      <c r="L4625" t="s">
        <v>4471</v>
      </c>
      <c r="M4625" t="s">
        <v>25</v>
      </c>
      <c r="N4625" t="s">
        <v>45</v>
      </c>
      <c r="O4625" t="s">
        <v>1434</v>
      </c>
      <c r="P4625" s="4">
        <v>84.600000000000009</v>
      </c>
      <c r="Q4625" s="14">
        <f t="shared" si="577"/>
        <v>1</v>
      </c>
      <c r="R4625">
        <v>2</v>
      </c>
      <c r="S4625" s="14">
        <f t="shared" si="578"/>
        <v>1</v>
      </c>
      <c r="T4625">
        <v>0</v>
      </c>
      <c r="U4625" s="14">
        <f t="shared" si="579"/>
        <v>1</v>
      </c>
      <c r="V4625" s="4">
        <v>12.66</v>
      </c>
      <c r="W4625" s="14">
        <f t="shared" si="580"/>
        <v>1</v>
      </c>
      <c r="X4625">
        <v>12.18</v>
      </c>
      <c r="Y4625" s="14">
        <f t="shared" si="581"/>
        <v>1</v>
      </c>
      <c r="Z4625" t="s">
        <v>71</v>
      </c>
      <c r="AA4625" s="14">
        <f t="shared" si="582"/>
        <v>3</v>
      </c>
    </row>
    <row r="4626" spans="1:27" ht="15" customHeight="1" x14ac:dyDescent="0.25">
      <c r="A4626" t="s">
        <v>6836</v>
      </c>
      <c r="B4626" s="6">
        <v>42316</v>
      </c>
      <c r="C4626" s="6">
        <v>42316</v>
      </c>
      <c r="D4626" t="s">
        <v>113</v>
      </c>
      <c r="E4626" t="s">
        <v>20</v>
      </c>
      <c r="F4626" s="14">
        <f t="shared" si="576"/>
        <v>1</v>
      </c>
      <c r="G4626" t="s">
        <v>3644</v>
      </c>
      <c r="H4626" t="s">
        <v>3199</v>
      </c>
      <c r="I4626" t="s">
        <v>3095</v>
      </c>
      <c r="J4626" t="str">
        <f t="shared" si="583"/>
        <v>Oklahoma City,Oklahoma,United States</v>
      </c>
      <c r="K4626" t="s">
        <v>3109</v>
      </c>
      <c r="L4626" t="s">
        <v>4482</v>
      </c>
      <c r="M4626" t="s">
        <v>25</v>
      </c>
      <c r="N4626" t="s">
        <v>35</v>
      </c>
      <c r="O4626" t="s">
        <v>3110</v>
      </c>
      <c r="P4626" s="4">
        <v>38.160000000000004</v>
      </c>
      <c r="Q4626" s="14">
        <f t="shared" si="577"/>
        <v>1</v>
      </c>
      <c r="R4626">
        <v>9</v>
      </c>
      <c r="S4626" s="14">
        <f t="shared" si="578"/>
        <v>2</v>
      </c>
      <c r="T4626">
        <v>0</v>
      </c>
      <c r="U4626" s="14">
        <f t="shared" si="579"/>
        <v>1</v>
      </c>
      <c r="V4626" s="4">
        <v>19.080000000000002</v>
      </c>
      <c r="W4626" s="14">
        <f t="shared" si="580"/>
        <v>1</v>
      </c>
      <c r="X4626">
        <v>8.8800000000000008</v>
      </c>
      <c r="Y4626" s="14">
        <f t="shared" si="581"/>
        <v>1</v>
      </c>
      <c r="Z4626" t="s">
        <v>71</v>
      </c>
      <c r="AA4626" s="14">
        <f t="shared" si="582"/>
        <v>3</v>
      </c>
    </row>
    <row r="4627" spans="1:27" ht="15" customHeight="1" x14ac:dyDescent="0.25">
      <c r="A4627" t="s">
        <v>9445</v>
      </c>
      <c r="B4627" s="6">
        <v>42071</v>
      </c>
      <c r="C4627" s="6">
        <v>42074</v>
      </c>
      <c r="D4627" t="s">
        <v>75</v>
      </c>
      <c r="E4627" t="s">
        <v>59</v>
      </c>
      <c r="F4627" s="14">
        <f t="shared" si="576"/>
        <v>2</v>
      </c>
      <c r="G4627" t="s">
        <v>410</v>
      </c>
      <c r="H4627" t="s">
        <v>271</v>
      </c>
      <c r="I4627" t="s">
        <v>272</v>
      </c>
      <c r="J4627" t="str">
        <f t="shared" si="583"/>
        <v>Soyapango,San Salvador,El Salvador</v>
      </c>
      <c r="K4627" t="s">
        <v>4485</v>
      </c>
      <c r="L4627" t="s">
        <v>24</v>
      </c>
      <c r="M4627" t="s">
        <v>30</v>
      </c>
      <c r="N4627" t="s">
        <v>31</v>
      </c>
      <c r="O4627" t="s">
        <v>704</v>
      </c>
      <c r="P4627" s="4">
        <v>73.52000000000001</v>
      </c>
      <c r="Q4627" s="14">
        <f t="shared" si="577"/>
        <v>1</v>
      </c>
      <c r="R4627">
        <v>2</v>
      </c>
      <c r="S4627" s="14">
        <f t="shared" si="578"/>
        <v>1</v>
      </c>
      <c r="T4627">
        <v>0</v>
      </c>
      <c r="U4627" s="14">
        <f t="shared" si="579"/>
        <v>1</v>
      </c>
      <c r="V4627" s="4">
        <v>35.28</v>
      </c>
      <c r="W4627" s="14">
        <f t="shared" si="580"/>
        <v>1</v>
      </c>
      <c r="X4627">
        <v>12.166</v>
      </c>
      <c r="Y4627" s="14">
        <f t="shared" si="581"/>
        <v>1</v>
      </c>
      <c r="Z4627" t="s">
        <v>71</v>
      </c>
      <c r="AA4627" s="14">
        <f t="shared" si="582"/>
        <v>3</v>
      </c>
    </row>
    <row r="4628" spans="1:27" ht="15" customHeight="1" x14ac:dyDescent="0.25">
      <c r="A4628" t="s">
        <v>10151</v>
      </c>
      <c r="B4628" s="6">
        <v>42248</v>
      </c>
      <c r="C4628" s="6">
        <v>42253</v>
      </c>
      <c r="D4628" t="s">
        <v>19</v>
      </c>
      <c r="E4628" t="s">
        <v>59</v>
      </c>
      <c r="F4628" s="14">
        <f t="shared" si="576"/>
        <v>2</v>
      </c>
      <c r="G4628" t="s">
        <v>761</v>
      </c>
      <c r="H4628" t="s">
        <v>668</v>
      </c>
      <c r="I4628" t="s">
        <v>23</v>
      </c>
      <c r="J4628" t="str">
        <f t="shared" si="583"/>
        <v>Gómez Palacio,Durango,Mexico</v>
      </c>
      <c r="K4628" t="s">
        <v>4485</v>
      </c>
      <c r="L4628" t="s">
        <v>24</v>
      </c>
      <c r="M4628" t="s">
        <v>25</v>
      </c>
      <c r="N4628" t="s">
        <v>39</v>
      </c>
      <c r="O4628" t="s">
        <v>364</v>
      </c>
      <c r="P4628" s="4">
        <v>179.9</v>
      </c>
      <c r="Q4628" s="14">
        <f t="shared" si="577"/>
        <v>1</v>
      </c>
      <c r="R4628">
        <v>7</v>
      </c>
      <c r="S4628" s="14">
        <f t="shared" si="578"/>
        <v>1</v>
      </c>
      <c r="T4628">
        <v>0</v>
      </c>
      <c r="U4628" s="14">
        <f t="shared" si="579"/>
        <v>1</v>
      </c>
      <c r="V4628" s="4">
        <v>46.76</v>
      </c>
      <c r="W4628" s="14">
        <f t="shared" si="580"/>
        <v>1</v>
      </c>
      <c r="X4628">
        <v>12.162000000000001</v>
      </c>
      <c r="Y4628" s="14">
        <f t="shared" si="581"/>
        <v>1</v>
      </c>
      <c r="Z4628" t="s">
        <v>28</v>
      </c>
      <c r="AA4628" s="14">
        <f t="shared" si="582"/>
        <v>2</v>
      </c>
    </row>
    <row r="4629" spans="1:27" ht="15" customHeight="1" x14ac:dyDescent="0.25">
      <c r="A4629" t="s">
        <v>6835</v>
      </c>
      <c r="B4629" s="6">
        <v>42217</v>
      </c>
      <c r="C4629" s="6">
        <v>42220</v>
      </c>
      <c r="D4629" t="s">
        <v>75</v>
      </c>
      <c r="E4629" t="s">
        <v>20</v>
      </c>
      <c r="F4629" s="14">
        <f t="shared" si="576"/>
        <v>1</v>
      </c>
      <c r="G4629" t="s">
        <v>3113</v>
      </c>
      <c r="H4629" t="s">
        <v>3098</v>
      </c>
      <c r="I4629" t="s">
        <v>3095</v>
      </c>
      <c r="J4629" t="str">
        <f t="shared" si="583"/>
        <v>San Francisco,California,United States</v>
      </c>
      <c r="K4629" t="s">
        <v>4487</v>
      </c>
      <c r="L4629" t="s">
        <v>4482</v>
      </c>
      <c r="M4629" t="s">
        <v>25</v>
      </c>
      <c r="N4629" t="s">
        <v>82</v>
      </c>
      <c r="O4629" t="s">
        <v>3162</v>
      </c>
      <c r="P4629" s="4">
        <v>56.56</v>
      </c>
      <c r="Q4629" s="14">
        <f t="shared" si="577"/>
        <v>1</v>
      </c>
      <c r="R4629">
        <v>2</v>
      </c>
      <c r="S4629" s="14">
        <f t="shared" si="578"/>
        <v>1</v>
      </c>
      <c r="T4629">
        <v>0</v>
      </c>
      <c r="U4629" s="14">
        <f t="shared" si="579"/>
        <v>1</v>
      </c>
      <c r="V4629" s="4">
        <v>15.2712</v>
      </c>
      <c r="W4629" s="14">
        <f t="shared" si="580"/>
        <v>1</v>
      </c>
      <c r="X4629">
        <v>6.74</v>
      </c>
      <c r="Y4629" s="14">
        <f t="shared" si="581"/>
        <v>1</v>
      </c>
      <c r="Z4629" t="s">
        <v>71</v>
      </c>
      <c r="AA4629" s="14">
        <f t="shared" si="582"/>
        <v>3</v>
      </c>
    </row>
    <row r="4630" spans="1:27" ht="15" customHeight="1" x14ac:dyDescent="0.25">
      <c r="A4630" t="s">
        <v>10228</v>
      </c>
      <c r="B4630" s="6">
        <v>42257</v>
      </c>
      <c r="C4630" s="6">
        <v>42262</v>
      </c>
      <c r="D4630" t="s">
        <v>67</v>
      </c>
      <c r="E4630" t="s">
        <v>20</v>
      </c>
      <c r="F4630" s="14">
        <f t="shared" si="576"/>
        <v>1</v>
      </c>
      <c r="G4630" t="s">
        <v>2229</v>
      </c>
      <c r="H4630" t="s">
        <v>1833</v>
      </c>
      <c r="I4630" t="s">
        <v>1834</v>
      </c>
      <c r="J4630" t="str">
        <f t="shared" si="583"/>
        <v>Brescia,Lombardy,Italy</v>
      </c>
      <c r="K4630" t="s">
        <v>4472</v>
      </c>
      <c r="L4630" t="s">
        <v>4471</v>
      </c>
      <c r="M4630" t="s">
        <v>25</v>
      </c>
      <c r="N4630" t="s">
        <v>35</v>
      </c>
      <c r="O4630" t="s">
        <v>1304</v>
      </c>
      <c r="P4630" s="4">
        <v>98.460000000000022</v>
      </c>
      <c r="Q4630" s="14">
        <f t="shared" si="577"/>
        <v>1</v>
      </c>
      <c r="R4630">
        <v>2</v>
      </c>
      <c r="S4630" s="14">
        <f t="shared" si="578"/>
        <v>1</v>
      </c>
      <c r="T4630">
        <v>0</v>
      </c>
      <c r="U4630" s="14">
        <f t="shared" si="579"/>
        <v>1</v>
      </c>
      <c r="V4630" s="4">
        <v>39.36</v>
      </c>
      <c r="W4630" s="14">
        <f t="shared" si="580"/>
        <v>1</v>
      </c>
      <c r="X4630">
        <v>12.16</v>
      </c>
      <c r="Y4630" s="14">
        <f t="shared" si="581"/>
        <v>1</v>
      </c>
      <c r="Z4630" t="s">
        <v>28</v>
      </c>
      <c r="AA4630" s="14">
        <f t="shared" si="582"/>
        <v>2</v>
      </c>
    </row>
    <row r="4631" spans="1:27" ht="15" customHeight="1" x14ac:dyDescent="0.25">
      <c r="A4631" t="s">
        <v>6834</v>
      </c>
      <c r="B4631" s="6">
        <v>42087</v>
      </c>
      <c r="C4631" s="6">
        <v>42093</v>
      </c>
      <c r="D4631" t="s">
        <v>19</v>
      </c>
      <c r="E4631" t="s">
        <v>20</v>
      </c>
      <c r="F4631" s="14">
        <f t="shared" si="576"/>
        <v>1</v>
      </c>
      <c r="G4631" t="s">
        <v>3140</v>
      </c>
      <c r="H4631" t="s">
        <v>3141</v>
      </c>
      <c r="I4631" t="s">
        <v>3095</v>
      </c>
      <c r="J4631" t="str">
        <f t="shared" si="583"/>
        <v>New York City,New York,United States</v>
      </c>
      <c r="K4631" t="s">
        <v>4489</v>
      </c>
      <c r="L4631" t="s">
        <v>4482</v>
      </c>
      <c r="M4631" t="s">
        <v>25</v>
      </c>
      <c r="N4631" t="s">
        <v>145</v>
      </c>
      <c r="O4631" t="s">
        <v>3753</v>
      </c>
      <c r="P4631" s="4">
        <v>25.68</v>
      </c>
      <c r="Q4631" s="14">
        <f t="shared" si="577"/>
        <v>1</v>
      </c>
      <c r="R4631">
        <v>6</v>
      </c>
      <c r="S4631" s="14">
        <f t="shared" si="578"/>
        <v>1</v>
      </c>
      <c r="T4631">
        <v>0</v>
      </c>
      <c r="U4631" s="14">
        <f t="shared" si="579"/>
        <v>1</v>
      </c>
      <c r="V4631" s="4">
        <v>11.555999999999997</v>
      </c>
      <c r="W4631" s="14">
        <f t="shared" si="580"/>
        <v>1</v>
      </c>
      <c r="X4631">
        <v>3.07</v>
      </c>
      <c r="Y4631" s="14">
        <f t="shared" si="581"/>
        <v>1</v>
      </c>
      <c r="Z4631" t="s">
        <v>55</v>
      </c>
      <c r="AA4631" s="14">
        <f t="shared" si="582"/>
        <v>1</v>
      </c>
    </row>
    <row r="4632" spans="1:27" ht="15" customHeight="1" x14ac:dyDescent="0.25">
      <c r="A4632" t="s">
        <v>9087</v>
      </c>
      <c r="B4632" s="6">
        <v>42242</v>
      </c>
      <c r="C4632" s="6">
        <v>42246</v>
      </c>
      <c r="D4632" t="s">
        <v>67</v>
      </c>
      <c r="E4632" t="s">
        <v>20</v>
      </c>
      <c r="F4632" s="14">
        <f t="shared" si="576"/>
        <v>1</v>
      </c>
      <c r="G4632" t="s">
        <v>3899</v>
      </c>
      <c r="H4632" t="s">
        <v>3900</v>
      </c>
      <c r="I4632" t="s">
        <v>3901</v>
      </c>
      <c r="J4632" t="str">
        <f t="shared" si="583"/>
        <v>Zagreb,Grad Zagreb,Croatia</v>
      </c>
      <c r="K4632" t="s">
        <v>4472</v>
      </c>
      <c r="L4632" t="s">
        <v>4471</v>
      </c>
      <c r="M4632" t="s">
        <v>25</v>
      </c>
      <c r="N4632" t="s">
        <v>37</v>
      </c>
      <c r="O4632" t="s">
        <v>327</v>
      </c>
      <c r="P4632" s="4">
        <v>47.61</v>
      </c>
      <c r="Q4632" s="14">
        <f t="shared" si="577"/>
        <v>1</v>
      </c>
      <c r="R4632">
        <v>1</v>
      </c>
      <c r="S4632" s="14">
        <f t="shared" si="578"/>
        <v>1</v>
      </c>
      <c r="T4632">
        <v>0</v>
      </c>
      <c r="U4632" s="14">
        <f t="shared" si="579"/>
        <v>1</v>
      </c>
      <c r="V4632" s="4">
        <v>9.0299999999999994</v>
      </c>
      <c r="W4632" s="14">
        <f t="shared" si="580"/>
        <v>1</v>
      </c>
      <c r="X4632">
        <v>12.15</v>
      </c>
      <c r="Y4632" s="14">
        <f t="shared" si="581"/>
        <v>1</v>
      </c>
      <c r="Z4632" t="s">
        <v>71</v>
      </c>
      <c r="AA4632" s="14">
        <f t="shared" si="582"/>
        <v>3</v>
      </c>
    </row>
    <row r="4633" spans="1:27" ht="15" customHeight="1" x14ac:dyDescent="0.25">
      <c r="A4633" t="s">
        <v>6842</v>
      </c>
      <c r="B4633" s="6">
        <v>42160</v>
      </c>
      <c r="C4633" s="6">
        <v>42163</v>
      </c>
      <c r="D4633" t="s">
        <v>67</v>
      </c>
      <c r="E4633" t="s">
        <v>20</v>
      </c>
      <c r="F4633" s="14">
        <f t="shared" si="576"/>
        <v>1</v>
      </c>
      <c r="G4633" t="s">
        <v>3723</v>
      </c>
      <c r="H4633" t="s">
        <v>3108</v>
      </c>
      <c r="I4633" t="s">
        <v>3095</v>
      </c>
      <c r="J4633" t="str">
        <f t="shared" si="583"/>
        <v>Frisco,Texas,United States</v>
      </c>
      <c r="K4633" t="s">
        <v>3109</v>
      </c>
      <c r="L4633" t="s">
        <v>4482</v>
      </c>
      <c r="M4633" t="s">
        <v>30</v>
      </c>
      <c r="N4633" t="s">
        <v>31</v>
      </c>
      <c r="O4633" t="s">
        <v>3690</v>
      </c>
      <c r="P4633" s="4">
        <v>30.336000000000006</v>
      </c>
      <c r="Q4633" s="14">
        <f t="shared" si="577"/>
        <v>1</v>
      </c>
      <c r="R4633">
        <v>6</v>
      </c>
      <c r="S4633" s="14">
        <f t="shared" si="578"/>
        <v>1</v>
      </c>
      <c r="T4633">
        <v>0.6</v>
      </c>
      <c r="U4633" s="14">
        <f t="shared" si="579"/>
        <v>3</v>
      </c>
      <c r="V4633" s="4">
        <v>-17.443199999999997</v>
      </c>
      <c r="W4633" s="14">
        <f t="shared" si="580"/>
        <v>3</v>
      </c>
      <c r="X4633">
        <v>3.66</v>
      </c>
      <c r="Y4633" s="14">
        <f t="shared" si="581"/>
        <v>1</v>
      </c>
      <c r="Z4633" t="s">
        <v>71</v>
      </c>
      <c r="AA4633" s="14">
        <f t="shared" si="582"/>
        <v>3</v>
      </c>
    </row>
    <row r="4634" spans="1:27" ht="15" customHeight="1" x14ac:dyDescent="0.25">
      <c r="A4634" t="s">
        <v>8355</v>
      </c>
      <c r="B4634" s="6">
        <v>42325</v>
      </c>
      <c r="C4634" s="6">
        <v>42326</v>
      </c>
      <c r="D4634" t="s">
        <v>75</v>
      </c>
      <c r="E4634" t="s">
        <v>20</v>
      </c>
      <c r="F4634" s="14">
        <f t="shared" si="576"/>
        <v>1</v>
      </c>
      <c r="G4634" t="s">
        <v>2965</v>
      </c>
      <c r="H4634" t="s">
        <v>2755</v>
      </c>
      <c r="I4634" t="s">
        <v>2579</v>
      </c>
      <c r="J4634" t="str">
        <f t="shared" si="583"/>
        <v>Pematangsiantar,Sumatera Utara,Indonesia</v>
      </c>
      <c r="K4634" t="s">
        <v>4481</v>
      </c>
      <c r="L4634" t="s">
        <v>4469</v>
      </c>
      <c r="M4634" t="s">
        <v>25</v>
      </c>
      <c r="N4634" t="s">
        <v>82</v>
      </c>
      <c r="O4634" t="s">
        <v>394</v>
      </c>
      <c r="P4634" s="4">
        <v>115.63559999999998</v>
      </c>
      <c r="Q4634" s="14">
        <f t="shared" si="577"/>
        <v>1</v>
      </c>
      <c r="R4634">
        <v>6</v>
      </c>
      <c r="S4634" s="14">
        <f t="shared" si="578"/>
        <v>1</v>
      </c>
      <c r="T4634">
        <v>0.17</v>
      </c>
      <c r="U4634" s="14">
        <f t="shared" si="579"/>
        <v>1</v>
      </c>
      <c r="V4634" s="4">
        <v>40.395600000000002</v>
      </c>
      <c r="W4634" s="14">
        <f t="shared" si="580"/>
        <v>1</v>
      </c>
      <c r="X4634">
        <v>12.14</v>
      </c>
      <c r="Y4634" s="14">
        <f t="shared" si="581"/>
        <v>1</v>
      </c>
      <c r="Z4634" t="s">
        <v>106</v>
      </c>
      <c r="AA4634" s="14">
        <f t="shared" si="582"/>
        <v>4</v>
      </c>
    </row>
    <row r="4635" spans="1:27" ht="15" customHeight="1" x14ac:dyDescent="0.25">
      <c r="A4635" t="s">
        <v>4572</v>
      </c>
      <c r="B4635" s="6">
        <v>42337</v>
      </c>
      <c r="C4635" s="6">
        <v>42341</v>
      </c>
      <c r="D4635" t="s">
        <v>67</v>
      </c>
      <c r="E4635" t="s">
        <v>20</v>
      </c>
      <c r="F4635" s="14">
        <f t="shared" si="576"/>
        <v>1</v>
      </c>
      <c r="G4635" t="s">
        <v>1240</v>
      </c>
      <c r="H4635" t="s">
        <v>1240</v>
      </c>
      <c r="I4635" t="s">
        <v>197</v>
      </c>
      <c r="J4635" t="str">
        <f t="shared" si="583"/>
        <v>La Rioja,La Rioja,Argentina</v>
      </c>
      <c r="K4635" t="s">
        <v>4475</v>
      </c>
      <c r="L4635" t="s">
        <v>24</v>
      </c>
      <c r="M4635" t="s">
        <v>30</v>
      </c>
      <c r="N4635" t="s">
        <v>52</v>
      </c>
      <c r="O4635" t="s">
        <v>793</v>
      </c>
      <c r="P4635" s="4">
        <v>355.37999999999994</v>
      </c>
      <c r="Q4635" s="14">
        <f t="shared" si="577"/>
        <v>1</v>
      </c>
      <c r="R4635">
        <v>5</v>
      </c>
      <c r="S4635" s="14">
        <f t="shared" si="578"/>
        <v>1</v>
      </c>
      <c r="T4635">
        <v>0.4</v>
      </c>
      <c r="U4635" s="14">
        <f t="shared" si="579"/>
        <v>2</v>
      </c>
      <c r="V4635" s="4">
        <v>-201.42</v>
      </c>
      <c r="W4635" s="14">
        <f t="shared" si="580"/>
        <v>3</v>
      </c>
      <c r="X4635">
        <v>12.131</v>
      </c>
      <c r="Y4635" s="14">
        <f t="shared" si="581"/>
        <v>1</v>
      </c>
      <c r="Z4635" t="s">
        <v>71</v>
      </c>
      <c r="AA4635" s="14">
        <f t="shared" si="582"/>
        <v>3</v>
      </c>
    </row>
    <row r="4636" spans="1:27" ht="15" customHeight="1" x14ac:dyDescent="0.25">
      <c r="A4636" t="s">
        <v>6841</v>
      </c>
      <c r="B4636" s="6">
        <v>42322</v>
      </c>
      <c r="C4636" s="6">
        <v>42327</v>
      </c>
      <c r="D4636" t="s">
        <v>19</v>
      </c>
      <c r="E4636" t="s">
        <v>20</v>
      </c>
      <c r="F4636" s="14">
        <f t="shared" si="576"/>
        <v>1</v>
      </c>
      <c r="G4636" t="s">
        <v>3140</v>
      </c>
      <c r="H4636" t="s">
        <v>3141</v>
      </c>
      <c r="I4636" t="s">
        <v>3095</v>
      </c>
      <c r="J4636" t="str">
        <f t="shared" si="583"/>
        <v>New York City,New York,United States</v>
      </c>
      <c r="K4636" t="s">
        <v>4489</v>
      </c>
      <c r="L4636" t="s">
        <v>4482</v>
      </c>
      <c r="M4636" t="s">
        <v>25</v>
      </c>
      <c r="N4636" t="s">
        <v>82</v>
      </c>
      <c r="O4636" t="s">
        <v>3415</v>
      </c>
      <c r="P4636" s="4">
        <v>11.21</v>
      </c>
      <c r="Q4636" s="14">
        <f t="shared" si="577"/>
        <v>1</v>
      </c>
      <c r="R4636">
        <v>1</v>
      </c>
      <c r="S4636" s="14">
        <f t="shared" si="578"/>
        <v>1</v>
      </c>
      <c r="T4636">
        <v>0</v>
      </c>
      <c r="U4636" s="14">
        <f t="shared" si="579"/>
        <v>1</v>
      </c>
      <c r="V4636" s="4">
        <v>3.3629999999999995</v>
      </c>
      <c r="W4636" s="14">
        <f t="shared" si="580"/>
        <v>1</v>
      </c>
      <c r="X4636">
        <v>1.9300000000000002</v>
      </c>
      <c r="Y4636" s="14">
        <f t="shared" si="581"/>
        <v>1</v>
      </c>
      <c r="Z4636" t="s">
        <v>28</v>
      </c>
      <c r="AA4636" s="14">
        <f t="shared" si="582"/>
        <v>2</v>
      </c>
    </row>
    <row r="4637" spans="1:27" ht="15" customHeight="1" x14ac:dyDescent="0.25">
      <c r="A4637" t="s">
        <v>9678</v>
      </c>
      <c r="B4637" s="6">
        <v>42038</v>
      </c>
      <c r="C4637" s="6">
        <v>42043</v>
      </c>
      <c r="D4637" t="s">
        <v>19</v>
      </c>
      <c r="E4637" t="s">
        <v>20</v>
      </c>
      <c r="F4637" s="14">
        <f t="shared" si="576"/>
        <v>1</v>
      </c>
      <c r="G4637" t="s">
        <v>2727</v>
      </c>
      <c r="H4637" t="s">
        <v>2728</v>
      </c>
      <c r="I4637" t="s">
        <v>2560</v>
      </c>
      <c r="J4637" t="str">
        <f t="shared" si="583"/>
        <v>Kunming,Yunnan,China</v>
      </c>
      <c r="K4637" t="s">
        <v>4483</v>
      </c>
      <c r="L4637" t="s">
        <v>4469</v>
      </c>
      <c r="M4637" t="s">
        <v>30</v>
      </c>
      <c r="N4637" t="s">
        <v>33</v>
      </c>
      <c r="O4637" t="s">
        <v>34</v>
      </c>
      <c r="P4637" s="4">
        <v>289.92000000000007</v>
      </c>
      <c r="Q4637" s="14">
        <f t="shared" si="577"/>
        <v>1</v>
      </c>
      <c r="R4637">
        <v>2</v>
      </c>
      <c r="S4637" s="14">
        <f t="shared" si="578"/>
        <v>1</v>
      </c>
      <c r="T4637">
        <v>0</v>
      </c>
      <c r="U4637" s="14">
        <f t="shared" si="579"/>
        <v>1</v>
      </c>
      <c r="V4637" s="4">
        <v>40.56</v>
      </c>
      <c r="W4637" s="14">
        <f t="shared" si="580"/>
        <v>1</v>
      </c>
      <c r="X4637">
        <v>12.13</v>
      </c>
      <c r="Y4637" s="14">
        <f t="shared" si="581"/>
        <v>1</v>
      </c>
      <c r="Z4637" t="s">
        <v>71</v>
      </c>
      <c r="AA4637" s="14">
        <f t="shared" si="582"/>
        <v>3</v>
      </c>
    </row>
    <row r="4638" spans="1:27" ht="15" customHeight="1" x14ac:dyDescent="0.25">
      <c r="A4638" t="s">
        <v>10073</v>
      </c>
      <c r="B4638" s="6">
        <v>42130</v>
      </c>
      <c r="C4638" s="6">
        <v>42134</v>
      </c>
      <c r="D4638" t="s">
        <v>19</v>
      </c>
      <c r="E4638" t="s">
        <v>59</v>
      </c>
      <c r="F4638" s="14">
        <f t="shared" si="576"/>
        <v>2</v>
      </c>
      <c r="G4638" t="s">
        <v>2750</v>
      </c>
      <c r="H4638" t="s">
        <v>2592</v>
      </c>
      <c r="I4638" t="s">
        <v>2571</v>
      </c>
      <c r="J4638" t="str">
        <f t="shared" si="583"/>
        <v>Gold Coast,Queensland,Australia</v>
      </c>
      <c r="K4638" t="s">
        <v>2572</v>
      </c>
      <c r="L4638" t="s">
        <v>4469</v>
      </c>
      <c r="M4638" t="s">
        <v>25</v>
      </c>
      <c r="N4638" t="s">
        <v>145</v>
      </c>
      <c r="O4638" t="s">
        <v>1438</v>
      </c>
      <c r="P4638" s="4">
        <v>115.85700000000001</v>
      </c>
      <c r="Q4638" s="14">
        <f t="shared" si="577"/>
        <v>1</v>
      </c>
      <c r="R4638">
        <v>7</v>
      </c>
      <c r="S4638" s="14">
        <f t="shared" si="578"/>
        <v>1</v>
      </c>
      <c r="T4638">
        <v>0.1</v>
      </c>
      <c r="U4638" s="14">
        <f t="shared" si="579"/>
        <v>1</v>
      </c>
      <c r="V4638" s="4">
        <v>2.456999999999999</v>
      </c>
      <c r="W4638" s="14">
        <f t="shared" si="580"/>
        <v>1</v>
      </c>
      <c r="X4638">
        <v>12.13</v>
      </c>
      <c r="Y4638" s="14">
        <f t="shared" si="581"/>
        <v>1</v>
      </c>
      <c r="Z4638" t="s">
        <v>28</v>
      </c>
      <c r="AA4638" s="14">
        <f t="shared" si="582"/>
        <v>2</v>
      </c>
    </row>
    <row r="4639" spans="1:27" ht="15" customHeight="1" x14ac:dyDescent="0.25">
      <c r="A4639" t="s">
        <v>6849</v>
      </c>
      <c r="B4639" s="6">
        <v>42060</v>
      </c>
      <c r="C4639" s="6">
        <v>42064</v>
      </c>
      <c r="D4639" t="s">
        <v>19</v>
      </c>
      <c r="E4639" t="s">
        <v>59</v>
      </c>
      <c r="F4639" s="14">
        <f t="shared" si="576"/>
        <v>2</v>
      </c>
      <c r="G4639" t="s">
        <v>3117</v>
      </c>
      <c r="H4639" t="s">
        <v>3118</v>
      </c>
      <c r="I4639" t="s">
        <v>3095</v>
      </c>
      <c r="J4639" t="str">
        <f t="shared" si="583"/>
        <v>Philadelphia,Pennsylvania,United States</v>
      </c>
      <c r="K4639" t="s">
        <v>4489</v>
      </c>
      <c r="L4639" t="s">
        <v>4482</v>
      </c>
      <c r="M4639" t="s">
        <v>42</v>
      </c>
      <c r="N4639" t="s">
        <v>47</v>
      </c>
      <c r="O4639" t="s">
        <v>3475</v>
      </c>
      <c r="P4639" s="4">
        <v>1319.8</v>
      </c>
      <c r="Q4639" s="14">
        <f t="shared" si="577"/>
        <v>2</v>
      </c>
      <c r="R4639">
        <v>5</v>
      </c>
      <c r="S4639" s="14">
        <f t="shared" si="578"/>
        <v>1</v>
      </c>
      <c r="T4639">
        <v>0.2</v>
      </c>
      <c r="U4639" s="14">
        <f t="shared" si="579"/>
        <v>1</v>
      </c>
      <c r="V4639" s="4">
        <v>214.4674999999998</v>
      </c>
      <c r="W4639" s="14">
        <f t="shared" si="580"/>
        <v>1</v>
      </c>
      <c r="X4639">
        <v>87.36</v>
      </c>
      <c r="Y4639" s="14">
        <f t="shared" si="581"/>
        <v>1</v>
      </c>
      <c r="Z4639" t="s">
        <v>28</v>
      </c>
      <c r="AA4639" s="14">
        <f t="shared" si="582"/>
        <v>2</v>
      </c>
    </row>
    <row r="4640" spans="1:27" ht="15" customHeight="1" x14ac:dyDescent="0.25">
      <c r="A4640" t="s">
        <v>5202</v>
      </c>
      <c r="B4640" s="6">
        <v>42236</v>
      </c>
      <c r="C4640" s="6">
        <v>42240</v>
      </c>
      <c r="D4640" t="s">
        <v>19</v>
      </c>
      <c r="E4640" t="s">
        <v>54</v>
      </c>
      <c r="F4640" s="14">
        <f t="shared" si="576"/>
        <v>3</v>
      </c>
      <c r="G4640" t="s">
        <v>2594</v>
      </c>
      <c r="H4640" t="s">
        <v>2595</v>
      </c>
      <c r="I4640" t="s">
        <v>2596</v>
      </c>
      <c r="J4640" t="str">
        <f t="shared" si="583"/>
        <v>Ho Chi Minh City,Ho Chí Minh City,Vietnam</v>
      </c>
      <c r="K4640" t="s">
        <v>4481</v>
      </c>
      <c r="L4640" t="s">
        <v>4469</v>
      </c>
      <c r="M4640" t="s">
        <v>25</v>
      </c>
      <c r="N4640" t="s">
        <v>45</v>
      </c>
      <c r="O4640" t="s">
        <v>731</v>
      </c>
      <c r="P4640" s="4">
        <v>153.28440000000001</v>
      </c>
      <c r="Q4640" s="14">
        <f t="shared" si="577"/>
        <v>1</v>
      </c>
      <c r="R4640">
        <v>4</v>
      </c>
      <c r="S4640" s="14">
        <f t="shared" si="578"/>
        <v>1</v>
      </c>
      <c r="T4640">
        <v>0.17</v>
      </c>
      <c r="U4640" s="14">
        <f t="shared" si="579"/>
        <v>1</v>
      </c>
      <c r="V4640" s="4">
        <v>3.6443999999999974</v>
      </c>
      <c r="W4640" s="14">
        <f t="shared" si="580"/>
        <v>1</v>
      </c>
      <c r="X4640">
        <v>12.11</v>
      </c>
      <c r="Y4640" s="14">
        <f t="shared" si="581"/>
        <v>1</v>
      </c>
      <c r="Z4640" t="s">
        <v>28</v>
      </c>
      <c r="AA4640" s="14">
        <f t="shared" si="582"/>
        <v>2</v>
      </c>
    </row>
    <row r="4641" spans="1:27" ht="15" customHeight="1" x14ac:dyDescent="0.25">
      <c r="A4641" t="s">
        <v>6741</v>
      </c>
      <c r="B4641" s="6">
        <v>42228</v>
      </c>
      <c r="C4641" s="6">
        <v>42232</v>
      </c>
      <c r="D4641" t="s">
        <v>19</v>
      </c>
      <c r="E4641" t="s">
        <v>20</v>
      </c>
      <c r="F4641" s="14">
        <f t="shared" si="576"/>
        <v>1</v>
      </c>
      <c r="G4641" t="s">
        <v>2337</v>
      </c>
      <c r="H4641" t="s">
        <v>1829</v>
      </c>
      <c r="I4641" t="s">
        <v>1823</v>
      </c>
      <c r="J4641" t="str">
        <f t="shared" si="583"/>
        <v>Malakoff,Ile-de-France,France</v>
      </c>
      <c r="K4641" t="s">
        <v>4477</v>
      </c>
      <c r="L4641" t="s">
        <v>4471</v>
      </c>
      <c r="M4641" t="s">
        <v>42</v>
      </c>
      <c r="N4641" t="s">
        <v>43</v>
      </c>
      <c r="O4641" t="s">
        <v>706</v>
      </c>
      <c r="P4641" s="4">
        <v>130.458</v>
      </c>
      <c r="Q4641" s="14">
        <f t="shared" si="577"/>
        <v>1</v>
      </c>
      <c r="R4641">
        <v>4</v>
      </c>
      <c r="S4641" s="14">
        <f t="shared" si="578"/>
        <v>1</v>
      </c>
      <c r="T4641">
        <v>0.15</v>
      </c>
      <c r="U4641" s="14">
        <f t="shared" si="579"/>
        <v>1</v>
      </c>
      <c r="V4641" s="4">
        <v>-20.021999999999998</v>
      </c>
      <c r="W4641" s="14">
        <f t="shared" si="580"/>
        <v>3</v>
      </c>
      <c r="X4641">
        <v>12.11</v>
      </c>
      <c r="Y4641" s="14">
        <f t="shared" si="581"/>
        <v>1</v>
      </c>
      <c r="Z4641" t="s">
        <v>28</v>
      </c>
      <c r="AA4641" s="14">
        <f t="shared" si="582"/>
        <v>2</v>
      </c>
    </row>
    <row r="4642" spans="1:27" ht="15" customHeight="1" x14ac:dyDescent="0.25">
      <c r="A4642" t="s">
        <v>5191</v>
      </c>
      <c r="B4642" s="6">
        <v>42220</v>
      </c>
      <c r="C4642" s="6">
        <v>42226</v>
      </c>
      <c r="D4642" t="s">
        <v>19</v>
      </c>
      <c r="E4642" t="s">
        <v>59</v>
      </c>
      <c r="F4642" s="14">
        <f t="shared" si="576"/>
        <v>2</v>
      </c>
      <c r="G4642" t="s">
        <v>4445</v>
      </c>
      <c r="H4642" t="s">
        <v>4152</v>
      </c>
      <c r="I4642" t="s">
        <v>3872</v>
      </c>
      <c r="J4642" t="str">
        <f t="shared" si="583"/>
        <v>Jaworzno,Silesia,Poland</v>
      </c>
      <c r="K4642" t="s">
        <v>4478</v>
      </c>
      <c r="L4642" t="s">
        <v>4471</v>
      </c>
      <c r="M4642" t="s">
        <v>42</v>
      </c>
      <c r="N4642" t="s">
        <v>80</v>
      </c>
      <c r="O4642" t="s">
        <v>1015</v>
      </c>
      <c r="P4642" s="4">
        <v>295.64999999999998</v>
      </c>
      <c r="Q4642" s="14">
        <f t="shared" si="577"/>
        <v>1</v>
      </c>
      <c r="R4642">
        <v>1</v>
      </c>
      <c r="S4642" s="14">
        <f t="shared" si="578"/>
        <v>1</v>
      </c>
      <c r="T4642">
        <v>0</v>
      </c>
      <c r="U4642" s="14">
        <f t="shared" si="579"/>
        <v>1</v>
      </c>
      <c r="V4642" s="4">
        <v>26.58</v>
      </c>
      <c r="W4642" s="14">
        <f t="shared" si="580"/>
        <v>1</v>
      </c>
      <c r="X4642">
        <v>12.1</v>
      </c>
      <c r="Y4642" s="14">
        <f t="shared" si="581"/>
        <v>1</v>
      </c>
      <c r="Z4642" t="s">
        <v>28</v>
      </c>
      <c r="AA4642" s="14">
        <f t="shared" si="582"/>
        <v>2</v>
      </c>
    </row>
    <row r="4643" spans="1:27" ht="15" customHeight="1" x14ac:dyDescent="0.25">
      <c r="A4643" t="s">
        <v>7358</v>
      </c>
      <c r="B4643" s="6">
        <v>42091</v>
      </c>
      <c r="C4643" s="6">
        <v>42095</v>
      </c>
      <c r="D4643" t="s">
        <v>19</v>
      </c>
      <c r="E4643" t="s">
        <v>20</v>
      </c>
      <c r="F4643" s="14">
        <f t="shared" si="576"/>
        <v>1</v>
      </c>
      <c r="G4643" t="s">
        <v>2750</v>
      </c>
      <c r="H4643" t="s">
        <v>2592</v>
      </c>
      <c r="I4643" t="s">
        <v>2571</v>
      </c>
      <c r="J4643" t="str">
        <f t="shared" si="583"/>
        <v>Gold Coast,Queensland,Australia</v>
      </c>
      <c r="K4643" t="s">
        <v>2572</v>
      </c>
      <c r="L4643" t="s">
        <v>4469</v>
      </c>
      <c r="M4643" t="s">
        <v>25</v>
      </c>
      <c r="N4643" t="s">
        <v>145</v>
      </c>
      <c r="O4643" t="s">
        <v>1790</v>
      </c>
      <c r="P4643" s="4">
        <v>138.34800000000001</v>
      </c>
      <c r="Q4643" s="14">
        <f t="shared" si="577"/>
        <v>1</v>
      </c>
      <c r="R4643">
        <v>3</v>
      </c>
      <c r="S4643" s="14">
        <f t="shared" si="578"/>
        <v>1</v>
      </c>
      <c r="T4643">
        <v>0.1</v>
      </c>
      <c r="U4643" s="14">
        <f t="shared" si="579"/>
        <v>1</v>
      </c>
      <c r="V4643" s="4">
        <v>58.338000000000008</v>
      </c>
      <c r="W4643" s="14">
        <f t="shared" si="580"/>
        <v>1</v>
      </c>
      <c r="X4643">
        <v>12.1</v>
      </c>
      <c r="Y4643" s="14">
        <f t="shared" si="581"/>
        <v>1</v>
      </c>
      <c r="Z4643" t="s">
        <v>28</v>
      </c>
      <c r="AA4643" s="14">
        <f t="shared" si="582"/>
        <v>2</v>
      </c>
    </row>
    <row r="4644" spans="1:27" ht="15" customHeight="1" x14ac:dyDescent="0.25">
      <c r="A4644" t="s">
        <v>7749</v>
      </c>
      <c r="B4644" s="6">
        <v>42213</v>
      </c>
      <c r="C4644" s="6">
        <v>42216</v>
      </c>
      <c r="D4644" t="s">
        <v>67</v>
      </c>
      <c r="E4644" t="s">
        <v>20</v>
      </c>
      <c r="F4644" s="14">
        <f t="shared" si="576"/>
        <v>1</v>
      </c>
      <c r="G4644" t="s">
        <v>3998</v>
      </c>
      <c r="H4644" t="s">
        <v>3998</v>
      </c>
      <c r="I4644" t="s">
        <v>3878</v>
      </c>
      <c r="J4644" t="str">
        <f t="shared" si="583"/>
        <v>L'viv,L'viv,Ukraine</v>
      </c>
      <c r="K4644" t="s">
        <v>4478</v>
      </c>
      <c r="L4644" t="s">
        <v>4471</v>
      </c>
      <c r="M4644" t="s">
        <v>25</v>
      </c>
      <c r="N4644" t="s">
        <v>91</v>
      </c>
      <c r="O4644" t="s">
        <v>1352</v>
      </c>
      <c r="P4644" s="4">
        <v>228.24</v>
      </c>
      <c r="Q4644" s="14">
        <f t="shared" si="577"/>
        <v>1</v>
      </c>
      <c r="R4644">
        <v>6</v>
      </c>
      <c r="S4644" s="14">
        <f t="shared" si="578"/>
        <v>1</v>
      </c>
      <c r="T4644">
        <v>0</v>
      </c>
      <c r="U4644" s="14">
        <f t="shared" si="579"/>
        <v>1</v>
      </c>
      <c r="V4644" s="4">
        <v>104.94000000000001</v>
      </c>
      <c r="W4644" s="14">
        <f t="shared" si="580"/>
        <v>1</v>
      </c>
      <c r="X4644">
        <v>12.1</v>
      </c>
      <c r="Y4644" s="14">
        <f t="shared" si="581"/>
        <v>1</v>
      </c>
      <c r="Z4644" t="s">
        <v>28</v>
      </c>
      <c r="AA4644" s="14">
        <f t="shared" si="582"/>
        <v>2</v>
      </c>
    </row>
    <row r="4645" spans="1:27" ht="15" customHeight="1" x14ac:dyDescent="0.25">
      <c r="A4645" t="s">
        <v>8049</v>
      </c>
      <c r="B4645" s="6">
        <v>42347</v>
      </c>
      <c r="C4645" s="6">
        <v>42353</v>
      </c>
      <c r="D4645" t="s">
        <v>19</v>
      </c>
      <c r="E4645" t="s">
        <v>20</v>
      </c>
      <c r="F4645" s="14">
        <f t="shared" si="576"/>
        <v>1</v>
      </c>
      <c r="G4645" t="s">
        <v>2844</v>
      </c>
      <c r="H4645" t="s">
        <v>2578</v>
      </c>
      <c r="I4645" t="s">
        <v>2579</v>
      </c>
      <c r="J4645" t="str">
        <f t="shared" si="583"/>
        <v>Bogor,Jawa Barat,Indonesia</v>
      </c>
      <c r="K4645" t="s">
        <v>4481</v>
      </c>
      <c r="L4645" t="s">
        <v>4469</v>
      </c>
      <c r="M4645" t="s">
        <v>42</v>
      </c>
      <c r="N4645" t="s">
        <v>88</v>
      </c>
      <c r="O4645" t="s">
        <v>1513</v>
      </c>
      <c r="P4645" s="4">
        <v>146.9598</v>
      </c>
      <c r="Q4645" s="14">
        <f t="shared" si="577"/>
        <v>1</v>
      </c>
      <c r="R4645">
        <v>2</v>
      </c>
      <c r="S4645" s="14">
        <f t="shared" si="578"/>
        <v>1</v>
      </c>
      <c r="T4645">
        <v>0.17</v>
      </c>
      <c r="U4645" s="14">
        <f t="shared" si="579"/>
        <v>1</v>
      </c>
      <c r="V4645" s="4">
        <v>8.8397999999999968</v>
      </c>
      <c r="W4645" s="14">
        <f t="shared" si="580"/>
        <v>1</v>
      </c>
      <c r="X4645">
        <v>12.09</v>
      </c>
      <c r="Y4645" s="14">
        <f t="shared" si="581"/>
        <v>1</v>
      </c>
      <c r="Z4645" t="s">
        <v>28</v>
      </c>
      <c r="AA4645" s="14">
        <f t="shared" si="582"/>
        <v>2</v>
      </c>
    </row>
    <row r="4646" spans="1:27" ht="15" customHeight="1" x14ac:dyDescent="0.25">
      <c r="A4646" t="s">
        <v>5712</v>
      </c>
      <c r="B4646" s="6">
        <v>42296</v>
      </c>
      <c r="C4646" s="6">
        <v>42300</v>
      </c>
      <c r="D4646" t="s">
        <v>19</v>
      </c>
      <c r="E4646" t="s">
        <v>20</v>
      </c>
      <c r="F4646" s="14">
        <f t="shared" si="576"/>
        <v>1</v>
      </c>
      <c r="G4646" t="s">
        <v>289</v>
      </c>
      <c r="H4646" t="s">
        <v>290</v>
      </c>
      <c r="I4646" t="s">
        <v>29</v>
      </c>
      <c r="J4646" t="str">
        <f t="shared" si="583"/>
        <v>Soacha,Cundinamarca,Colombia</v>
      </c>
      <c r="K4646" t="s">
        <v>4475</v>
      </c>
      <c r="L4646" t="s">
        <v>24</v>
      </c>
      <c r="M4646" t="s">
        <v>30</v>
      </c>
      <c r="N4646" t="s">
        <v>31</v>
      </c>
      <c r="O4646" t="s">
        <v>558</v>
      </c>
      <c r="P4646" s="4">
        <v>217.02000000000004</v>
      </c>
      <c r="Q4646" s="14">
        <f t="shared" si="577"/>
        <v>1</v>
      </c>
      <c r="R4646">
        <v>3</v>
      </c>
      <c r="S4646" s="14">
        <f t="shared" si="578"/>
        <v>1</v>
      </c>
      <c r="T4646">
        <v>0</v>
      </c>
      <c r="U4646" s="14">
        <f t="shared" si="579"/>
        <v>1</v>
      </c>
      <c r="V4646" s="4">
        <v>19.5</v>
      </c>
      <c r="W4646" s="14">
        <f t="shared" si="580"/>
        <v>1</v>
      </c>
      <c r="X4646">
        <v>12.084</v>
      </c>
      <c r="Y4646" s="14">
        <f t="shared" si="581"/>
        <v>1</v>
      </c>
      <c r="Z4646" t="s">
        <v>28</v>
      </c>
      <c r="AA4646" s="14">
        <f t="shared" si="582"/>
        <v>2</v>
      </c>
    </row>
    <row r="4647" spans="1:27" ht="15" customHeight="1" x14ac:dyDescent="0.25">
      <c r="A4647" t="s">
        <v>8050</v>
      </c>
      <c r="B4647" s="6">
        <v>42186</v>
      </c>
      <c r="C4647" s="6">
        <v>42192</v>
      </c>
      <c r="D4647" t="s">
        <v>19</v>
      </c>
      <c r="E4647" t="s">
        <v>20</v>
      </c>
      <c r="F4647" s="14">
        <f t="shared" si="576"/>
        <v>1</v>
      </c>
      <c r="G4647" t="s">
        <v>2795</v>
      </c>
      <c r="H4647" t="s">
        <v>2795</v>
      </c>
      <c r="I4647" t="s">
        <v>2560</v>
      </c>
      <c r="J4647" t="str">
        <f t="shared" si="583"/>
        <v>Chongqing,Chongqing,China</v>
      </c>
      <c r="K4647" t="s">
        <v>4483</v>
      </c>
      <c r="L4647" t="s">
        <v>4469</v>
      </c>
      <c r="M4647" t="s">
        <v>42</v>
      </c>
      <c r="N4647" t="s">
        <v>80</v>
      </c>
      <c r="O4647" t="s">
        <v>1449</v>
      </c>
      <c r="P4647" s="4">
        <v>248.82</v>
      </c>
      <c r="Q4647" s="14">
        <f t="shared" si="577"/>
        <v>1</v>
      </c>
      <c r="R4647">
        <v>2</v>
      </c>
      <c r="S4647" s="14">
        <f t="shared" si="578"/>
        <v>1</v>
      </c>
      <c r="T4647">
        <v>0</v>
      </c>
      <c r="U4647" s="14">
        <f t="shared" si="579"/>
        <v>1</v>
      </c>
      <c r="V4647" s="4">
        <v>4.92</v>
      </c>
      <c r="W4647" s="14">
        <f t="shared" si="580"/>
        <v>1</v>
      </c>
      <c r="X4647">
        <v>12.08</v>
      </c>
      <c r="Y4647" s="14">
        <f t="shared" si="581"/>
        <v>1</v>
      </c>
      <c r="Z4647" t="s">
        <v>28</v>
      </c>
      <c r="AA4647" s="14">
        <f t="shared" si="582"/>
        <v>2</v>
      </c>
    </row>
    <row r="4648" spans="1:27" ht="15" customHeight="1" x14ac:dyDescent="0.25">
      <c r="A4648" t="s">
        <v>6848</v>
      </c>
      <c r="B4648" s="6">
        <v>42267</v>
      </c>
      <c r="C4648" s="6">
        <v>42271</v>
      </c>
      <c r="D4648" t="s">
        <v>19</v>
      </c>
      <c r="E4648" t="s">
        <v>59</v>
      </c>
      <c r="F4648" s="14">
        <f t="shared" si="576"/>
        <v>2</v>
      </c>
      <c r="G4648" t="s">
        <v>2599</v>
      </c>
      <c r="H4648" t="s">
        <v>3100</v>
      </c>
      <c r="I4648" t="s">
        <v>3095</v>
      </c>
      <c r="J4648" t="str">
        <f t="shared" si="583"/>
        <v>Melbourne,Florida,United States</v>
      </c>
      <c r="K4648" t="s">
        <v>4488</v>
      </c>
      <c r="L4648" t="s">
        <v>4482</v>
      </c>
      <c r="M4648" t="s">
        <v>25</v>
      </c>
      <c r="N4648" t="s">
        <v>82</v>
      </c>
      <c r="O4648" t="s">
        <v>3130</v>
      </c>
      <c r="P4648" s="4">
        <v>95.616</v>
      </c>
      <c r="Q4648" s="14">
        <f t="shared" si="577"/>
        <v>1</v>
      </c>
      <c r="R4648">
        <v>2</v>
      </c>
      <c r="S4648" s="14">
        <f t="shared" si="578"/>
        <v>1</v>
      </c>
      <c r="T4648">
        <v>0.2</v>
      </c>
      <c r="U4648" s="14">
        <f t="shared" si="579"/>
        <v>1</v>
      </c>
      <c r="V4648" s="4">
        <v>9.5616000000000092</v>
      </c>
      <c r="W4648" s="14">
        <f t="shared" si="580"/>
        <v>1</v>
      </c>
      <c r="X4648">
        <v>10.91</v>
      </c>
      <c r="Y4648" s="14">
        <f t="shared" si="581"/>
        <v>1</v>
      </c>
      <c r="Z4648" t="s">
        <v>71</v>
      </c>
      <c r="AA4648" s="14">
        <f t="shared" si="582"/>
        <v>3</v>
      </c>
    </row>
    <row r="4649" spans="1:27" ht="15" customHeight="1" x14ac:dyDescent="0.25">
      <c r="A4649" t="s">
        <v>5637</v>
      </c>
      <c r="B4649" s="6">
        <v>42183</v>
      </c>
      <c r="C4649" s="6">
        <v>42183</v>
      </c>
      <c r="D4649" t="s">
        <v>113</v>
      </c>
      <c r="E4649" t="s">
        <v>59</v>
      </c>
      <c r="F4649" s="14">
        <f t="shared" si="576"/>
        <v>2</v>
      </c>
      <c r="G4649" t="s">
        <v>4241</v>
      </c>
      <c r="H4649" t="s">
        <v>4241</v>
      </c>
      <c r="I4649" t="s">
        <v>4184</v>
      </c>
      <c r="J4649" t="str">
        <f t="shared" si="583"/>
        <v>Kampala,Kampala,Uganda</v>
      </c>
      <c r="K4649" t="s">
        <v>4480</v>
      </c>
      <c r="L4649" t="s">
        <v>3867</v>
      </c>
      <c r="M4649" t="s">
        <v>30</v>
      </c>
      <c r="N4649" t="s">
        <v>52</v>
      </c>
      <c r="O4649" t="s">
        <v>1122</v>
      </c>
      <c r="P4649" s="4">
        <v>52.857000000000006</v>
      </c>
      <c r="Q4649" s="14">
        <f t="shared" si="577"/>
        <v>1</v>
      </c>
      <c r="R4649">
        <v>1</v>
      </c>
      <c r="S4649" s="14">
        <f t="shared" si="578"/>
        <v>1</v>
      </c>
      <c r="T4649">
        <v>0.7</v>
      </c>
      <c r="U4649" s="14">
        <f t="shared" si="579"/>
        <v>3</v>
      </c>
      <c r="V4649" s="4">
        <v>-70.502999999999986</v>
      </c>
      <c r="W4649" s="14">
        <f t="shared" si="580"/>
        <v>3</v>
      </c>
      <c r="X4649">
        <v>12.06</v>
      </c>
      <c r="Y4649" s="14">
        <f t="shared" si="581"/>
        <v>1</v>
      </c>
      <c r="Z4649" t="s">
        <v>71</v>
      </c>
      <c r="AA4649" s="14">
        <f t="shared" si="582"/>
        <v>3</v>
      </c>
    </row>
    <row r="4650" spans="1:27" ht="15" customHeight="1" x14ac:dyDescent="0.25">
      <c r="A4650" t="s">
        <v>7334</v>
      </c>
      <c r="B4650" s="6">
        <v>42344</v>
      </c>
      <c r="C4650" s="6">
        <v>42349</v>
      </c>
      <c r="D4650" t="s">
        <v>19</v>
      </c>
      <c r="E4650" t="s">
        <v>20</v>
      </c>
      <c r="F4650" s="14">
        <f t="shared" si="576"/>
        <v>1</v>
      </c>
      <c r="G4650" t="s">
        <v>1105</v>
      </c>
      <c r="H4650" t="s">
        <v>211</v>
      </c>
      <c r="I4650" t="s">
        <v>29</v>
      </c>
      <c r="J4650" t="str">
        <f t="shared" si="583"/>
        <v>Barranquilla,Atlántico,Colombia</v>
      </c>
      <c r="K4650" t="s">
        <v>4475</v>
      </c>
      <c r="L4650" t="s">
        <v>24</v>
      </c>
      <c r="M4650" t="s">
        <v>42</v>
      </c>
      <c r="N4650" t="s">
        <v>88</v>
      </c>
      <c r="O4650" t="s">
        <v>342</v>
      </c>
      <c r="P4650" s="4">
        <v>226.11999999999998</v>
      </c>
      <c r="Q4650" s="14">
        <f t="shared" si="577"/>
        <v>1</v>
      </c>
      <c r="R4650">
        <v>2</v>
      </c>
      <c r="S4650" s="14">
        <f t="shared" si="578"/>
        <v>1</v>
      </c>
      <c r="T4650">
        <v>0</v>
      </c>
      <c r="U4650" s="14">
        <f t="shared" si="579"/>
        <v>1</v>
      </c>
      <c r="V4650" s="4">
        <v>97.2</v>
      </c>
      <c r="W4650" s="14">
        <f t="shared" si="580"/>
        <v>1</v>
      </c>
      <c r="X4650">
        <v>12.056999999999999</v>
      </c>
      <c r="Y4650" s="14">
        <f t="shared" si="581"/>
        <v>1</v>
      </c>
      <c r="Z4650" t="s">
        <v>28</v>
      </c>
      <c r="AA4650" s="14">
        <f t="shared" si="582"/>
        <v>2</v>
      </c>
    </row>
    <row r="4651" spans="1:27" ht="15" customHeight="1" x14ac:dyDescent="0.25">
      <c r="A4651" t="s">
        <v>6850</v>
      </c>
      <c r="B4651" s="6">
        <v>42341</v>
      </c>
      <c r="C4651" s="6">
        <v>42346</v>
      </c>
      <c r="D4651" t="s">
        <v>19</v>
      </c>
      <c r="E4651" t="s">
        <v>59</v>
      </c>
      <c r="F4651" s="14">
        <f t="shared" si="576"/>
        <v>2</v>
      </c>
      <c r="G4651" t="s">
        <v>3268</v>
      </c>
      <c r="H4651" t="s">
        <v>3178</v>
      </c>
      <c r="I4651" t="s">
        <v>3095</v>
      </c>
      <c r="J4651" t="str">
        <f t="shared" si="583"/>
        <v>Lakewood,Ohio,United States</v>
      </c>
      <c r="K4651" t="s">
        <v>4489</v>
      </c>
      <c r="L4651" t="s">
        <v>4482</v>
      </c>
      <c r="M4651" t="s">
        <v>42</v>
      </c>
      <c r="N4651" t="s">
        <v>88</v>
      </c>
      <c r="O4651" t="s">
        <v>3717</v>
      </c>
      <c r="P4651" s="4">
        <v>151.18799999999999</v>
      </c>
      <c r="Q4651" s="14">
        <f t="shared" si="577"/>
        <v>1</v>
      </c>
      <c r="R4651">
        <v>2</v>
      </c>
      <c r="S4651" s="14">
        <f t="shared" si="578"/>
        <v>1</v>
      </c>
      <c r="T4651">
        <v>0.4</v>
      </c>
      <c r="U4651" s="14">
        <f t="shared" si="579"/>
        <v>2</v>
      </c>
      <c r="V4651" s="4">
        <v>-25.198000000000008</v>
      </c>
      <c r="W4651" s="14">
        <f t="shared" si="580"/>
        <v>3</v>
      </c>
      <c r="X4651">
        <v>9</v>
      </c>
      <c r="Y4651" s="14">
        <f t="shared" si="581"/>
        <v>1</v>
      </c>
      <c r="Z4651" t="s">
        <v>28</v>
      </c>
      <c r="AA4651" s="14">
        <f t="shared" si="582"/>
        <v>2</v>
      </c>
    </row>
    <row r="4652" spans="1:27" ht="15" customHeight="1" x14ac:dyDescent="0.25">
      <c r="A4652" t="s">
        <v>4893</v>
      </c>
      <c r="B4652" s="6">
        <v>42213</v>
      </c>
      <c r="C4652" s="6">
        <v>42219</v>
      </c>
      <c r="D4652" t="s">
        <v>19</v>
      </c>
      <c r="E4652" t="s">
        <v>20</v>
      </c>
      <c r="F4652" s="14">
        <f t="shared" si="576"/>
        <v>1</v>
      </c>
      <c r="G4652" t="s">
        <v>2172</v>
      </c>
      <c r="H4652" t="s">
        <v>1839</v>
      </c>
      <c r="I4652" t="s">
        <v>1840</v>
      </c>
      <c r="J4652" t="str">
        <f t="shared" si="583"/>
        <v>Badalona,Catalonia,Spain</v>
      </c>
      <c r="K4652" t="s">
        <v>4472</v>
      </c>
      <c r="L4652" t="s">
        <v>4471</v>
      </c>
      <c r="M4652" t="s">
        <v>30</v>
      </c>
      <c r="N4652" t="s">
        <v>33</v>
      </c>
      <c r="O4652" t="s">
        <v>1482</v>
      </c>
      <c r="P4652" s="4">
        <v>142.82999999999998</v>
      </c>
      <c r="Q4652" s="14">
        <f t="shared" si="577"/>
        <v>1</v>
      </c>
      <c r="R4652">
        <v>1</v>
      </c>
      <c r="S4652" s="14">
        <f t="shared" si="578"/>
        <v>1</v>
      </c>
      <c r="T4652">
        <v>0</v>
      </c>
      <c r="U4652" s="14">
        <f t="shared" si="579"/>
        <v>1</v>
      </c>
      <c r="V4652" s="4">
        <v>41.400000000000006</v>
      </c>
      <c r="W4652" s="14">
        <f t="shared" si="580"/>
        <v>1</v>
      </c>
      <c r="X4652">
        <v>12.03</v>
      </c>
      <c r="Y4652" s="14">
        <f t="shared" si="581"/>
        <v>1</v>
      </c>
      <c r="Z4652" t="s">
        <v>28</v>
      </c>
      <c r="AA4652" s="14">
        <f t="shared" si="582"/>
        <v>2</v>
      </c>
    </row>
    <row r="4653" spans="1:27" ht="15" customHeight="1" x14ac:dyDescent="0.25">
      <c r="A4653" t="s">
        <v>7894</v>
      </c>
      <c r="B4653" s="6">
        <v>42252</v>
      </c>
      <c r="C4653" s="6">
        <v>42257</v>
      </c>
      <c r="D4653" t="s">
        <v>19</v>
      </c>
      <c r="E4653" t="s">
        <v>20</v>
      </c>
      <c r="F4653" s="14">
        <f t="shared" si="576"/>
        <v>1</v>
      </c>
      <c r="G4653" t="s">
        <v>4237</v>
      </c>
      <c r="H4653" t="s">
        <v>4091</v>
      </c>
      <c r="I4653" t="s">
        <v>3898</v>
      </c>
      <c r="J4653" t="str">
        <f t="shared" si="583"/>
        <v>Rustenburg,North-West,South Africa</v>
      </c>
      <c r="K4653" t="s">
        <v>4486</v>
      </c>
      <c r="L4653" t="s">
        <v>3867</v>
      </c>
      <c r="M4653" t="s">
        <v>30</v>
      </c>
      <c r="N4653" t="s">
        <v>31</v>
      </c>
      <c r="O4653" t="s">
        <v>2042</v>
      </c>
      <c r="P4653" s="4">
        <v>175.8</v>
      </c>
      <c r="Q4653" s="14">
        <f t="shared" si="577"/>
        <v>1</v>
      </c>
      <c r="R4653">
        <v>4</v>
      </c>
      <c r="S4653" s="14">
        <f t="shared" si="578"/>
        <v>1</v>
      </c>
      <c r="T4653">
        <v>0</v>
      </c>
      <c r="U4653" s="14">
        <f t="shared" si="579"/>
        <v>1</v>
      </c>
      <c r="V4653" s="4">
        <v>79.08</v>
      </c>
      <c r="W4653" s="14">
        <f t="shared" si="580"/>
        <v>1</v>
      </c>
      <c r="X4653">
        <v>12.02</v>
      </c>
      <c r="Y4653" s="14">
        <f t="shared" si="581"/>
        <v>1</v>
      </c>
      <c r="Z4653" t="s">
        <v>28</v>
      </c>
      <c r="AA4653" s="14">
        <f t="shared" si="582"/>
        <v>2</v>
      </c>
    </row>
    <row r="4654" spans="1:27" ht="15" customHeight="1" x14ac:dyDescent="0.25">
      <c r="A4654" t="s">
        <v>8864</v>
      </c>
      <c r="B4654" s="6">
        <v>42164</v>
      </c>
      <c r="C4654" s="6">
        <v>42170</v>
      </c>
      <c r="D4654" t="s">
        <v>19</v>
      </c>
      <c r="E4654" t="s">
        <v>59</v>
      </c>
      <c r="F4654" s="14">
        <f t="shared" si="576"/>
        <v>2</v>
      </c>
      <c r="G4654" t="s">
        <v>2019</v>
      </c>
      <c r="H4654" t="s">
        <v>10395</v>
      </c>
      <c r="I4654" t="s">
        <v>1823</v>
      </c>
      <c r="J4654" t="str">
        <f t="shared" si="583"/>
        <v>Ronchin,Nord-Pas-de-Calais-Picardie,France</v>
      </c>
      <c r="K4654" t="s">
        <v>4477</v>
      </c>
      <c r="L4654" t="s">
        <v>4471</v>
      </c>
      <c r="M4654" t="s">
        <v>42</v>
      </c>
      <c r="N4654" t="s">
        <v>47</v>
      </c>
      <c r="O4654" t="s">
        <v>1316</v>
      </c>
      <c r="P4654" s="4">
        <v>146.40000000000003</v>
      </c>
      <c r="Q4654" s="14">
        <f t="shared" si="577"/>
        <v>1</v>
      </c>
      <c r="R4654">
        <v>5</v>
      </c>
      <c r="S4654" s="14">
        <f t="shared" si="578"/>
        <v>1</v>
      </c>
      <c r="T4654">
        <v>0</v>
      </c>
      <c r="U4654" s="14">
        <f t="shared" si="579"/>
        <v>1</v>
      </c>
      <c r="V4654" s="4">
        <v>65.849999999999994</v>
      </c>
      <c r="W4654" s="14">
        <f t="shared" si="580"/>
        <v>1</v>
      </c>
      <c r="X4654">
        <v>12.02</v>
      </c>
      <c r="Y4654" s="14">
        <f t="shared" si="581"/>
        <v>1</v>
      </c>
      <c r="Z4654" t="s">
        <v>28</v>
      </c>
      <c r="AA4654" s="14">
        <f t="shared" si="582"/>
        <v>2</v>
      </c>
    </row>
    <row r="4655" spans="1:27" ht="15" customHeight="1" x14ac:dyDescent="0.25">
      <c r="A4655" t="s">
        <v>8876</v>
      </c>
      <c r="B4655" s="6">
        <v>42321</v>
      </c>
      <c r="C4655" s="6">
        <v>42324</v>
      </c>
      <c r="D4655" t="s">
        <v>75</v>
      </c>
      <c r="E4655" t="s">
        <v>20</v>
      </c>
      <c r="F4655" s="14">
        <f t="shared" si="576"/>
        <v>1</v>
      </c>
      <c r="G4655" t="s">
        <v>3962</v>
      </c>
      <c r="H4655" t="s">
        <v>3962</v>
      </c>
      <c r="I4655" t="s">
        <v>3903</v>
      </c>
      <c r="J4655" t="str">
        <f t="shared" si="583"/>
        <v>Gaziantep,Gaziantep,Turkey</v>
      </c>
      <c r="K4655" t="s">
        <v>4476</v>
      </c>
      <c r="L4655" t="s">
        <v>4469</v>
      </c>
      <c r="M4655" t="s">
        <v>25</v>
      </c>
      <c r="N4655" t="s">
        <v>51</v>
      </c>
      <c r="O4655" t="s">
        <v>312</v>
      </c>
      <c r="P4655" s="4">
        <v>55.103999999999999</v>
      </c>
      <c r="Q4655" s="14">
        <f t="shared" si="577"/>
        <v>1</v>
      </c>
      <c r="R4655">
        <v>14</v>
      </c>
      <c r="S4655" s="14">
        <f t="shared" si="578"/>
        <v>3</v>
      </c>
      <c r="T4655">
        <v>0.6</v>
      </c>
      <c r="U4655" s="14">
        <f t="shared" si="579"/>
        <v>3</v>
      </c>
      <c r="V4655" s="4">
        <v>-31.836000000000006</v>
      </c>
      <c r="W4655" s="14">
        <f t="shared" si="580"/>
        <v>3</v>
      </c>
      <c r="X4655">
        <v>12.02</v>
      </c>
      <c r="Y4655" s="14">
        <f t="shared" si="581"/>
        <v>1</v>
      </c>
      <c r="Z4655" t="s">
        <v>71</v>
      </c>
      <c r="AA4655" s="14">
        <f t="shared" si="582"/>
        <v>3</v>
      </c>
    </row>
    <row r="4656" spans="1:27" ht="15" customHeight="1" x14ac:dyDescent="0.25">
      <c r="A4656" t="s">
        <v>6773</v>
      </c>
      <c r="B4656" s="6">
        <v>42272</v>
      </c>
      <c r="C4656" s="6">
        <v>42276</v>
      </c>
      <c r="D4656" t="s">
        <v>19</v>
      </c>
      <c r="E4656" t="s">
        <v>20</v>
      </c>
      <c r="F4656" s="14">
        <f t="shared" si="576"/>
        <v>1</v>
      </c>
      <c r="G4656" t="s">
        <v>281</v>
      </c>
      <c r="H4656" t="s">
        <v>271</v>
      </c>
      <c r="I4656" t="s">
        <v>272</v>
      </c>
      <c r="J4656" t="str">
        <f t="shared" si="583"/>
        <v>Delgado,San Salvador,El Salvador</v>
      </c>
      <c r="K4656" t="s">
        <v>4485</v>
      </c>
      <c r="L4656" t="s">
        <v>24</v>
      </c>
      <c r="M4656" t="s">
        <v>25</v>
      </c>
      <c r="N4656" t="s">
        <v>37</v>
      </c>
      <c r="O4656" t="s">
        <v>602</v>
      </c>
      <c r="P4656" s="4">
        <v>73.679999999999993</v>
      </c>
      <c r="Q4656" s="14">
        <f t="shared" si="577"/>
        <v>1</v>
      </c>
      <c r="R4656">
        <v>4</v>
      </c>
      <c r="S4656" s="14">
        <f t="shared" si="578"/>
        <v>1</v>
      </c>
      <c r="T4656">
        <v>0</v>
      </c>
      <c r="U4656" s="14">
        <f t="shared" si="579"/>
        <v>1</v>
      </c>
      <c r="V4656" s="4">
        <v>25.76</v>
      </c>
      <c r="W4656" s="14">
        <f t="shared" si="580"/>
        <v>1</v>
      </c>
      <c r="X4656">
        <v>12.019</v>
      </c>
      <c r="Y4656" s="14">
        <f t="shared" si="581"/>
        <v>1</v>
      </c>
      <c r="Z4656" t="s">
        <v>71</v>
      </c>
      <c r="AA4656" s="14">
        <f t="shared" si="582"/>
        <v>3</v>
      </c>
    </row>
    <row r="4657" spans="1:27" ht="15" customHeight="1" x14ac:dyDescent="0.25">
      <c r="A4657" t="s">
        <v>7106</v>
      </c>
      <c r="B4657" s="6">
        <v>42084</v>
      </c>
      <c r="C4657" s="6">
        <v>42089</v>
      </c>
      <c r="D4657" t="s">
        <v>19</v>
      </c>
      <c r="E4657" t="s">
        <v>20</v>
      </c>
      <c r="F4657" s="14">
        <f t="shared" si="576"/>
        <v>1</v>
      </c>
      <c r="G4657" t="s">
        <v>3887</v>
      </c>
      <c r="H4657" t="s">
        <v>3888</v>
      </c>
      <c r="I4657" t="s">
        <v>3886</v>
      </c>
      <c r="J4657" t="str">
        <f t="shared" si="583"/>
        <v>Jeddah,Makkah,Saudi Arabia</v>
      </c>
      <c r="K4657" t="s">
        <v>4476</v>
      </c>
      <c r="L4657" t="s">
        <v>4469</v>
      </c>
      <c r="M4657" t="s">
        <v>30</v>
      </c>
      <c r="N4657" t="s">
        <v>33</v>
      </c>
      <c r="O4657" t="s">
        <v>862</v>
      </c>
      <c r="P4657" s="4">
        <v>122.94</v>
      </c>
      <c r="Q4657" s="14">
        <f t="shared" si="577"/>
        <v>1</v>
      </c>
      <c r="R4657">
        <v>1</v>
      </c>
      <c r="S4657" s="14">
        <f t="shared" si="578"/>
        <v>1</v>
      </c>
      <c r="T4657">
        <v>0</v>
      </c>
      <c r="U4657" s="14">
        <f t="shared" si="579"/>
        <v>1</v>
      </c>
      <c r="V4657" s="4">
        <v>1.2000000000000002</v>
      </c>
      <c r="W4657" s="14">
        <f t="shared" si="580"/>
        <v>1</v>
      </c>
      <c r="X4657">
        <v>12.01</v>
      </c>
      <c r="Y4657" s="14">
        <f t="shared" si="581"/>
        <v>1</v>
      </c>
      <c r="Z4657" t="s">
        <v>28</v>
      </c>
      <c r="AA4657" s="14">
        <f t="shared" si="582"/>
        <v>2</v>
      </c>
    </row>
    <row r="4658" spans="1:27" ht="15" customHeight="1" x14ac:dyDescent="0.25">
      <c r="A4658" t="s">
        <v>10072</v>
      </c>
      <c r="B4658" s="6">
        <v>42176</v>
      </c>
      <c r="C4658" s="6">
        <v>42178</v>
      </c>
      <c r="D4658" t="s">
        <v>67</v>
      </c>
      <c r="E4658" t="s">
        <v>59</v>
      </c>
      <c r="F4658" s="14">
        <f t="shared" si="576"/>
        <v>2</v>
      </c>
      <c r="G4658" t="s">
        <v>1866</v>
      </c>
      <c r="H4658" t="s">
        <v>1866</v>
      </c>
      <c r="I4658" t="s">
        <v>1867</v>
      </c>
      <c r="J4658" t="str">
        <f t="shared" si="583"/>
        <v>Vienna,Vienna,Austria</v>
      </c>
      <c r="K4658" t="s">
        <v>4477</v>
      </c>
      <c r="L4658" t="s">
        <v>4471</v>
      </c>
      <c r="M4658" t="s">
        <v>25</v>
      </c>
      <c r="N4658" t="s">
        <v>51</v>
      </c>
      <c r="O4658" t="s">
        <v>431</v>
      </c>
      <c r="P4658" s="4">
        <v>68.100000000000009</v>
      </c>
      <c r="Q4658" s="14">
        <f t="shared" si="577"/>
        <v>1</v>
      </c>
      <c r="R4658">
        <v>5</v>
      </c>
      <c r="S4658" s="14">
        <f t="shared" si="578"/>
        <v>1</v>
      </c>
      <c r="T4658">
        <v>0</v>
      </c>
      <c r="U4658" s="14">
        <f t="shared" si="579"/>
        <v>1</v>
      </c>
      <c r="V4658" s="4">
        <v>32.549999999999997</v>
      </c>
      <c r="W4658" s="14">
        <f t="shared" si="580"/>
        <v>1</v>
      </c>
      <c r="X4658">
        <v>12.01</v>
      </c>
      <c r="Y4658" s="14">
        <f t="shared" si="581"/>
        <v>1</v>
      </c>
      <c r="Z4658" t="s">
        <v>71</v>
      </c>
      <c r="AA4658" s="14">
        <f t="shared" si="582"/>
        <v>3</v>
      </c>
    </row>
    <row r="4659" spans="1:27" ht="15" customHeight="1" x14ac:dyDescent="0.25">
      <c r="A4659" t="s">
        <v>8140</v>
      </c>
      <c r="B4659" s="6">
        <v>42168</v>
      </c>
      <c r="C4659" s="6">
        <v>42172</v>
      </c>
      <c r="D4659" t="s">
        <v>19</v>
      </c>
      <c r="E4659" t="s">
        <v>59</v>
      </c>
      <c r="F4659" s="14">
        <f t="shared" si="576"/>
        <v>2</v>
      </c>
      <c r="G4659" t="s">
        <v>4099</v>
      </c>
      <c r="H4659" t="s">
        <v>4093</v>
      </c>
      <c r="I4659" t="s">
        <v>3881</v>
      </c>
      <c r="J4659" t="str">
        <f t="shared" si="583"/>
        <v>Rabat,Rabat-Salé-Zemmour-Zaer,Morocco</v>
      </c>
      <c r="K4659" t="s">
        <v>4473</v>
      </c>
      <c r="L4659" t="s">
        <v>3867</v>
      </c>
      <c r="M4659" t="s">
        <v>42</v>
      </c>
      <c r="N4659" t="s">
        <v>43</v>
      </c>
      <c r="O4659" t="s">
        <v>1894</v>
      </c>
      <c r="P4659" s="4">
        <v>256.17000000000007</v>
      </c>
      <c r="Q4659" s="14">
        <f t="shared" si="577"/>
        <v>1</v>
      </c>
      <c r="R4659">
        <v>1</v>
      </c>
      <c r="S4659" s="14">
        <f t="shared" si="578"/>
        <v>1</v>
      </c>
      <c r="T4659">
        <v>0</v>
      </c>
      <c r="U4659" s="14">
        <f t="shared" si="579"/>
        <v>1</v>
      </c>
      <c r="V4659" s="4">
        <v>56.34</v>
      </c>
      <c r="W4659" s="14">
        <f t="shared" si="580"/>
        <v>1</v>
      </c>
      <c r="X4659">
        <v>11.99</v>
      </c>
      <c r="Y4659" s="14">
        <f t="shared" si="581"/>
        <v>1</v>
      </c>
      <c r="Z4659" t="s">
        <v>28</v>
      </c>
      <c r="AA4659" s="14">
        <f t="shared" si="582"/>
        <v>2</v>
      </c>
    </row>
    <row r="4660" spans="1:27" ht="15" customHeight="1" x14ac:dyDescent="0.25">
      <c r="A4660" t="s">
        <v>6854</v>
      </c>
      <c r="B4660" s="6">
        <v>42256</v>
      </c>
      <c r="C4660" s="6">
        <v>42261</v>
      </c>
      <c r="D4660" t="s">
        <v>67</v>
      </c>
      <c r="E4660" t="s">
        <v>59</v>
      </c>
      <c r="F4660" s="14">
        <f t="shared" si="576"/>
        <v>2</v>
      </c>
      <c r="G4660" t="s">
        <v>3140</v>
      </c>
      <c r="H4660" t="s">
        <v>3141</v>
      </c>
      <c r="I4660" t="s">
        <v>3095</v>
      </c>
      <c r="J4660" t="str">
        <f t="shared" si="583"/>
        <v>New York City,New York,United States</v>
      </c>
      <c r="K4660" t="s">
        <v>4489</v>
      </c>
      <c r="L4660" t="s">
        <v>4482</v>
      </c>
      <c r="M4660" t="s">
        <v>25</v>
      </c>
      <c r="N4660" t="s">
        <v>82</v>
      </c>
      <c r="O4660" t="s">
        <v>3783</v>
      </c>
      <c r="P4660" s="4">
        <v>65.12</v>
      </c>
      <c r="Q4660" s="14">
        <f t="shared" si="577"/>
        <v>1</v>
      </c>
      <c r="R4660">
        <v>4</v>
      </c>
      <c r="S4660" s="14">
        <f t="shared" si="578"/>
        <v>1</v>
      </c>
      <c r="T4660">
        <v>0</v>
      </c>
      <c r="U4660" s="14">
        <f t="shared" si="579"/>
        <v>1</v>
      </c>
      <c r="V4660" s="4">
        <v>16.931200000000004</v>
      </c>
      <c r="W4660" s="14">
        <f t="shared" si="580"/>
        <v>1</v>
      </c>
      <c r="X4660">
        <v>9.01</v>
      </c>
      <c r="Y4660" s="14">
        <f t="shared" si="581"/>
        <v>1</v>
      </c>
      <c r="Z4660" t="s">
        <v>28</v>
      </c>
      <c r="AA4660" s="14">
        <f t="shared" si="582"/>
        <v>2</v>
      </c>
    </row>
    <row r="4661" spans="1:27" ht="15" customHeight="1" x14ac:dyDescent="0.25">
      <c r="A4661" t="s">
        <v>4864</v>
      </c>
      <c r="B4661" s="6">
        <v>42290</v>
      </c>
      <c r="C4661" s="6">
        <v>42290</v>
      </c>
      <c r="D4661" t="s">
        <v>113</v>
      </c>
      <c r="E4661" t="s">
        <v>20</v>
      </c>
      <c r="F4661" s="14">
        <f t="shared" si="576"/>
        <v>1</v>
      </c>
      <c r="G4661" t="s">
        <v>3014</v>
      </c>
      <c r="H4661" t="s">
        <v>2777</v>
      </c>
      <c r="I4661" t="s">
        <v>2606</v>
      </c>
      <c r="J4661" t="str">
        <f t="shared" si="583"/>
        <v>Taiping,Perak,Malaysia</v>
      </c>
      <c r="K4661" t="s">
        <v>4481</v>
      </c>
      <c r="L4661" t="s">
        <v>4469</v>
      </c>
      <c r="M4661" t="s">
        <v>25</v>
      </c>
      <c r="N4661" t="s">
        <v>35</v>
      </c>
      <c r="O4661" t="s">
        <v>36</v>
      </c>
      <c r="P4661" s="4">
        <v>93.03</v>
      </c>
      <c r="Q4661" s="14">
        <f t="shared" si="577"/>
        <v>1</v>
      </c>
      <c r="R4661">
        <v>7</v>
      </c>
      <c r="S4661" s="14">
        <f t="shared" si="578"/>
        <v>1</v>
      </c>
      <c r="T4661">
        <v>0</v>
      </c>
      <c r="U4661" s="14">
        <f t="shared" si="579"/>
        <v>1</v>
      </c>
      <c r="V4661" s="4">
        <v>46.41</v>
      </c>
      <c r="W4661" s="14">
        <f t="shared" si="580"/>
        <v>1</v>
      </c>
      <c r="X4661">
        <v>11.96</v>
      </c>
      <c r="Y4661" s="14">
        <f t="shared" si="581"/>
        <v>1</v>
      </c>
      <c r="Z4661" t="s">
        <v>28</v>
      </c>
      <c r="AA4661" s="14">
        <f t="shared" si="582"/>
        <v>2</v>
      </c>
    </row>
    <row r="4662" spans="1:27" ht="15" customHeight="1" x14ac:dyDescent="0.25">
      <c r="A4662" t="s">
        <v>6898</v>
      </c>
      <c r="B4662" s="6">
        <v>42229</v>
      </c>
      <c r="C4662" s="6">
        <v>42233</v>
      </c>
      <c r="D4662" t="s">
        <v>19</v>
      </c>
      <c r="E4662" t="s">
        <v>20</v>
      </c>
      <c r="F4662" s="14">
        <f t="shared" si="576"/>
        <v>1</v>
      </c>
      <c r="G4662" t="s">
        <v>3940</v>
      </c>
      <c r="H4662" t="s">
        <v>3940</v>
      </c>
      <c r="I4662" t="s">
        <v>3941</v>
      </c>
      <c r="J4662" t="str">
        <f t="shared" si="583"/>
        <v>Baghdad,Baghdad,Iraq</v>
      </c>
      <c r="K4662" t="s">
        <v>4476</v>
      </c>
      <c r="L4662" t="s">
        <v>4469</v>
      </c>
      <c r="M4662" t="s">
        <v>30</v>
      </c>
      <c r="N4662" t="s">
        <v>33</v>
      </c>
      <c r="O4662" t="s">
        <v>908</v>
      </c>
      <c r="P4662" s="4">
        <v>146.28</v>
      </c>
      <c r="Q4662" s="14">
        <f t="shared" si="577"/>
        <v>1</v>
      </c>
      <c r="R4662">
        <v>1</v>
      </c>
      <c r="S4662" s="14">
        <f t="shared" si="578"/>
        <v>1</v>
      </c>
      <c r="T4662">
        <v>0</v>
      </c>
      <c r="U4662" s="14">
        <f t="shared" si="579"/>
        <v>1</v>
      </c>
      <c r="V4662" s="4">
        <v>21.93</v>
      </c>
      <c r="W4662" s="14">
        <f t="shared" si="580"/>
        <v>1</v>
      </c>
      <c r="X4662">
        <v>11.94</v>
      </c>
      <c r="Y4662" s="14">
        <f t="shared" si="581"/>
        <v>1</v>
      </c>
      <c r="Z4662" t="s">
        <v>28</v>
      </c>
      <c r="AA4662" s="14">
        <f t="shared" si="582"/>
        <v>2</v>
      </c>
    </row>
    <row r="4663" spans="1:27" ht="15" customHeight="1" x14ac:dyDescent="0.25">
      <c r="A4663" t="s">
        <v>5304</v>
      </c>
      <c r="B4663" s="6">
        <v>42179</v>
      </c>
      <c r="C4663" s="6">
        <v>42184</v>
      </c>
      <c r="D4663" t="s">
        <v>19</v>
      </c>
      <c r="E4663" t="s">
        <v>59</v>
      </c>
      <c r="F4663" s="14">
        <f t="shared" si="576"/>
        <v>2</v>
      </c>
      <c r="G4663" t="s">
        <v>4464</v>
      </c>
      <c r="H4663" t="s">
        <v>4465</v>
      </c>
      <c r="I4663" t="s">
        <v>3875</v>
      </c>
      <c r="J4663" t="str">
        <f t="shared" si="583"/>
        <v>Birobidzhan,Yevrey,Russia</v>
      </c>
      <c r="K4663" t="s">
        <v>4478</v>
      </c>
      <c r="L4663" t="s">
        <v>4471</v>
      </c>
      <c r="M4663" t="s">
        <v>30</v>
      </c>
      <c r="N4663" t="s">
        <v>33</v>
      </c>
      <c r="O4663" t="s">
        <v>276</v>
      </c>
      <c r="P4663" s="4">
        <v>244.07999999999998</v>
      </c>
      <c r="Q4663" s="14">
        <f t="shared" si="577"/>
        <v>1</v>
      </c>
      <c r="R4663">
        <v>2</v>
      </c>
      <c r="S4663" s="14">
        <f t="shared" si="578"/>
        <v>1</v>
      </c>
      <c r="T4663">
        <v>0</v>
      </c>
      <c r="U4663" s="14">
        <f t="shared" si="579"/>
        <v>1</v>
      </c>
      <c r="V4663" s="4">
        <v>56.099999999999994</v>
      </c>
      <c r="W4663" s="14">
        <f t="shared" si="580"/>
        <v>1</v>
      </c>
      <c r="X4663">
        <v>11.93</v>
      </c>
      <c r="Y4663" s="14">
        <f t="shared" si="581"/>
        <v>1</v>
      </c>
      <c r="Z4663" t="s">
        <v>71</v>
      </c>
      <c r="AA4663" s="14">
        <f t="shared" si="582"/>
        <v>3</v>
      </c>
    </row>
    <row r="4664" spans="1:27" ht="15" customHeight="1" x14ac:dyDescent="0.25">
      <c r="A4664" t="s">
        <v>5780</v>
      </c>
      <c r="B4664" s="6">
        <v>42217</v>
      </c>
      <c r="C4664" s="6">
        <v>42222</v>
      </c>
      <c r="D4664" t="s">
        <v>19</v>
      </c>
      <c r="E4664" t="s">
        <v>20</v>
      </c>
      <c r="F4664" s="14">
        <f t="shared" si="576"/>
        <v>1</v>
      </c>
      <c r="G4664" t="s">
        <v>1986</v>
      </c>
      <c r="H4664" t="s">
        <v>1826</v>
      </c>
      <c r="I4664" t="s">
        <v>1827</v>
      </c>
      <c r="J4664" t="str">
        <f t="shared" si="583"/>
        <v>Cologne,North Rhine-Westphalia,Germany</v>
      </c>
      <c r="K4664" t="s">
        <v>4477</v>
      </c>
      <c r="L4664" t="s">
        <v>4471</v>
      </c>
      <c r="M4664" t="s">
        <v>25</v>
      </c>
      <c r="N4664" t="s">
        <v>145</v>
      </c>
      <c r="O4664" t="s">
        <v>386</v>
      </c>
      <c r="P4664" s="4">
        <v>130.56</v>
      </c>
      <c r="Q4664" s="14">
        <f t="shared" si="577"/>
        <v>1</v>
      </c>
      <c r="R4664">
        <v>4</v>
      </c>
      <c r="S4664" s="14">
        <f t="shared" si="578"/>
        <v>1</v>
      </c>
      <c r="T4664">
        <v>0</v>
      </c>
      <c r="U4664" s="14">
        <f t="shared" si="579"/>
        <v>1</v>
      </c>
      <c r="V4664" s="4">
        <v>27.36</v>
      </c>
      <c r="W4664" s="14">
        <f t="shared" si="580"/>
        <v>1</v>
      </c>
      <c r="X4664">
        <v>11.93</v>
      </c>
      <c r="Y4664" s="14">
        <f t="shared" si="581"/>
        <v>1</v>
      </c>
      <c r="Z4664" t="s">
        <v>71</v>
      </c>
      <c r="AA4664" s="14">
        <f t="shared" si="582"/>
        <v>3</v>
      </c>
    </row>
    <row r="4665" spans="1:27" ht="15" customHeight="1" x14ac:dyDescent="0.25">
      <c r="A4665" t="s">
        <v>6504</v>
      </c>
      <c r="B4665" s="6">
        <v>42094</v>
      </c>
      <c r="C4665" s="6">
        <v>42098</v>
      </c>
      <c r="D4665" t="s">
        <v>67</v>
      </c>
      <c r="E4665" t="s">
        <v>54</v>
      </c>
      <c r="F4665" s="14">
        <f t="shared" si="576"/>
        <v>3</v>
      </c>
      <c r="G4665" t="s">
        <v>2351</v>
      </c>
      <c r="H4665" t="s">
        <v>2570</v>
      </c>
      <c r="I4665" t="s">
        <v>2571</v>
      </c>
      <c r="J4665" t="str">
        <f t="shared" si="583"/>
        <v>Tamworth,New South Wales,Australia</v>
      </c>
      <c r="K4665" t="s">
        <v>2572</v>
      </c>
      <c r="L4665" t="s">
        <v>4469</v>
      </c>
      <c r="M4665" t="s">
        <v>42</v>
      </c>
      <c r="N4665" t="s">
        <v>47</v>
      </c>
      <c r="O4665" t="s">
        <v>754</v>
      </c>
      <c r="P4665" s="4">
        <v>104.00399999999999</v>
      </c>
      <c r="Q4665" s="14">
        <f t="shared" si="577"/>
        <v>1</v>
      </c>
      <c r="R4665">
        <v>3</v>
      </c>
      <c r="S4665" s="14">
        <f t="shared" si="578"/>
        <v>1</v>
      </c>
      <c r="T4665">
        <v>0.1</v>
      </c>
      <c r="U4665" s="14">
        <f t="shared" si="579"/>
        <v>1</v>
      </c>
      <c r="V4665" s="4">
        <v>13.823999999999996</v>
      </c>
      <c r="W4665" s="14">
        <f t="shared" si="580"/>
        <v>1</v>
      </c>
      <c r="X4665">
        <v>11.93</v>
      </c>
      <c r="Y4665" s="14">
        <f t="shared" si="581"/>
        <v>1</v>
      </c>
      <c r="Z4665" t="s">
        <v>28</v>
      </c>
      <c r="AA4665" s="14">
        <f t="shared" si="582"/>
        <v>2</v>
      </c>
    </row>
    <row r="4666" spans="1:27" ht="15" customHeight="1" x14ac:dyDescent="0.25">
      <c r="A4666" t="s">
        <v>6861</v>
      </c>
      <c r="B4666" s="6">
        <v>42256</v>
      </c>
      <c r="C4666" s="6">
        <v>42260</v>
      </c>
      <c r="D4666" t="s">
        <v>19</v>
      </c>
      <c r="E4666" t="s">
        <v>20</v>
      </c>
      <c r="F4666" s="14">
        <f t="shared" si="576"/>
        <v>1</v>
      </c>
      <c r="G4666" t="s">
        <v>3117</v>
      </c>
      <c r="H4666" t="s">
        <v>3118</v>
      </c>
      <c r="I4666" t="s">
        <v>3095</v>
      </c>
      <c r="J4666" t="str">
        <f t="shared" si="583"/>
        <v>Philadelphia,Pennsylvania,United States</v>
      </c>
      <c r="K4666" t="s">
        <v>4489</v>
      </c>
      <c r="L4666" t="s">
        <v>4482</v>
      </c>
      <c r="M4666" t="s">
        <v>42</v>
      </c>
      <c r="N4666" t="s">
        <v>88</v>
      </c>
      <c r="O4666" t="s">
        <v>3754</v>
      </c>
      <c r="P4666" s="4">
        <v>258.52799999999996</v>
      </c>
      <c r="Q4666" s="14">
        <f t="shared" si="577"/>
        <v>1</v>
      </c>
      <c r="R4666">
        <v>2</v>
      </c>
      <c r="S4666" s="14">
        <f t="shared" si="578"/>
        <v>1</v>
      </c>
      <c r="T4666">
        <v>0.4</v>
      </c>
      <c r="U4666" s="14">
        <f t="shared" si="579"/>
        <v>2</v>
      </c>
      <c r="V4666" s="4">
        <v>-47.396800000000013</v>
      </c>
      <c r="W4666" s="14">
        <f t="shared" si="580"/>
        <v>3</v>
      </c>
      <c r="X4666">
        <v>20.29</v>
      </c>
      <c r="Y4666" s="14">
        <f t="shared" si="581"/>
        <v>1</v>
      </c>
      <c r="Z4666" t="s">
        <v>71</v>
      </c>
      <c r="AA4666" s="14">
        <f t="shared" si="582"/>
        <v>3</v>
      </c>
    </row>
    <row r="4667" spans="1:27" ht="15" customHeight="1" x14ac:dyDescent="0.25">
      <c r="A4667" t="s">
        <v>8159</v>
      </c>
      <c r="B4667" s="6">
        <v>42237</v>
      </c>
      <c r="C4667" s="6">
        <v>42243</v>
      </c>
      <c r="D4667" t="s">
        <v>19</v>
      </c>
      <c r="E4667" t="s">
        <v>59</v>
      </c>
      <c r="F4667" s="14">
        <f t="shared" si="576"/>
        <v>2</v>
      </c>
      <c r="G4667" t="s">
        <v>1599</v>
      </c>
      <c r="H4667" t="s">
        <v>40</v>
      </c>
      <c r="I4667" t="s">
        <v>41</v>
      </c>
      <c r="J4667" t="str">
        <f t="shared" si="583"/>
        <v>Caraguatatuba,São Paulo,Brazil</v>
      </c>
      <c r="K4667" t="s">
        <v>4475</v>
      </c>
      <c r="L4667" t="s">
        <v>24</v>
      </c>
      <c r="M4667" t="s">
        <v>25</v>
      </c>
      <c r="N4667" t="s">
        <v>82</v>
      </c>
      <c r="O4667" t="s">
        <v>508</v>
      </c>
      <c r="P4667" s="4">
        <v>141.4</v>
      </c>
      <c r="Q4667" s="14">
        <f t="shared" si="577"/>
        <v>1</v>
      </c>
      <c r="R4667">
        <v>1</v>
      </c>
      <c r="S4667" s="14">
        <f t="shared" si="578"/>
        <v>1</v>
      </c>
      <c r="T4667">
        <v>0</v>
      </c>
      <c r="U4667" s="14">
        <f t="shared" si="579"/>
        <v>1</v>
      </c>
      <c r="V4667" s="4">
        <v>45.239999999999995</v>
      </c>
      <c r="W4667" s="14">
        <f t="shared" si="580"/>
        <v>1</v>
      </c>
      <c r="X4667">
        <v>11.920999999999999</v>
      </c>
      <c r="Y4667" s="14">
        <f t="shared" si="581"/>
        <v>1</v>
      </c>
      <c r="Z4667" t="s">
        <v>28</v>
      </c>
      <c r="AA4667" s="14">
        <f t="shared" si="582"/>
        <v>2</v>
      </c>
    </row>
    <row r="4668" spans="1:27" ht="15" customHeight="1" x14ac:dyDescent="0.25">
      <c r="A4668" t="s">
        <v>5265</v>
      </c>
      <c r="B4668" s="6">
        <v>42320</v>
      </c>
      <c r="C4668" s="6">
        <v>42322</v>
      </c>
      <c r="D4668" t="s">
        <v>75</v>
      </c>
      <c r="E4668" t="s">
        <v>20</v>
      </c>
      <c r="F4668" s="14">
        <f t="shared" si="576"/>
        <v>1</v>
      </c>
      <c r="G4668" t="s">
        <v>4274</v>
      </c>
      <c r="H4668" t="s">
        <v>4274</v>
      </c>
      <c r="I4668" t="s">
        <v>3872</v>
      </c>
      <c r="J4668" t="str">
        <f t="shared" si="583"/>
        <v>Lodz,Lodz,Poland</v>
      </c>
      <c r="K4668" t="s">
        <v>4478</v>
      </c>
      <c r="L4668" t="s">
        <v>4471</v>
      </c>
      <c r="M4668" t="s">
        <v>42</v>
      </c>
      <c r="N4668" t="s">
        <v>43</v>
      </c>
      <c r="O4668" t="s">
        <v>1503</v>
      </c>
      <c r="P4668" s="4">
        <v>71.67</v>
      </c>
      <c r="Q4668" s="14">
        <f t="shared" si="577"/>
        <v>1</v>
      </c>
      <c r="R4668">
        <v>1</v>
      </c>
      <c r="S4668" s="14">
        <f t="shared" si="578"/>
        <v>1</v>
      </c>
      <c r="T4668">
        <v>0</v>
      </c>
      <c r="U4668" s="14">
        <f t="shared" si="579"/>
        <v>1</v>
      </c>
      <c r="V4668" s="4">
        <v>29.369999999999997</v>
      </c>
      <c r="W4668" s="14">
        <f t="shared" si="580"/>
        <v>1</v>
      </c>
      <c r="X4668">
        <v>11.9</v>
      </c>
      <c r="Y4668" s="14">
        <f t="shared" si="581"/>
        <v>1</v>
      </c>
      <c r="Z4668" t="s">
        <v>28</v>
      </c>
      <c r="AA4668" s="14">
        <f t="shared" si="582"/>
        <v>2</v>
      </c>
    </row>
    <row r="4669" spans="1:27" ht="15" customHeight="1" x14ac:dyDescent="0.25">
      <c r="A4669" t="s">
        <v>6874</v>
      </c>
      <c r="B4669" s="6">
        <v>42177</v>
      </c>
      <c r="C4669" s="6">
        <v>42181</v>
      </c>
      <c r="D4669" t="s">
        <v>19</v>
      </c>
      <c r="E4669" t="s">
        <v>54</v>
      </c>
      <c r="F4669" s="14">
        <f t="shared" si="576"/>
        <v>3</v>
      </c>
      <c r="G4669" t="s">
        <v>3709</v>
      </c>
      <c r="H4669" t="s">
        <v>3858</v>
      </c>
      <c r="I4669" t="s">
        <v>3095</v>
      </c>
      <c r="J4669" t="str">
        <f t="shared" si="583"/>
        <v>Wheeling,West Virginia,United States</v>
      </c>
      <c r="K4669" t="s">
        <v>4489</v>
      </c>
      <c r="L4669" t="s">
        <v>4482</v>
      </c>
      <c r="M4669" t="s">
        <v>25</v>
      </c>
      <c r="N4669" t="s">
        <v>145</v>
      </c>
      <c r="O4669" t="s">
        <v>3311</v>
      </c>
      <c r="P4669" s="4">
        <v>447.84</v>
      </c>
      <c r="Q4669" s="14">
        <f t="shared" si="577"/>
        <v>1</v>
      </c>
      <c r="R4669">
        <v>8</v>
      </c>
      <c r="S4669" s="14">
        <f t="shared" si="578"/>
        <v>1</v>
      </c>
      <c r="T4669">
        <v>0</v>
      </c>
      <c r="U4669" s="14">
        <f t="shared" si="579"/>
        <v>1</v>
      </c>
      <c r="V4669" s="4">
        <v>219.44159999999999</v>
      </c>
      <c r="W4669" s="14">
        <f t="shared" si="580"/>
        <v>1</v>
      </c>
      <c r="X4669">
        <v>32.880000000000003</v>
      </c>
      <c r="Y4669" s="14">
        <f t="shared" si="581"/>
        <v>1</v>
      </c>
      <c r="Z4669" t="s">
        <v>28</v>
      </c>
      <c r="AA4669" s="14">
        <f t="shared" si="582"/>
        <v>2</v>
      </c>
    </row>
    <row r="4670" spans="1:27" ht="15" customHeight="1" x14ac:dyDescent="0.25">
      <c r="A4670" t="s">
        <v>8621</v>
      </c>
      <c r="B4670" s="6">
        <v>42238</v>
      </c>
      <c r="C4670" s="6">
        <v>42244</v>
      </c>
      <c r="D4670" t="s">
        <v>19</v>
      </c>
      <c r="E4670" t="s">
        <v>20</v>
      </c>
      <c r="F4670" s="14">
        <f t="shared" si="576"/>
        <v>1</v>
      </c>
      <c r="G4670" t="s">
        <v>4239</v>
      </c>
      <c r="H4670" t="s">
        <v>4036</v>
      </c>
      <c r="I4670" t="s">
        <v>3903</v>
      </c>
      <c r="J4670" t="str">
        <f t="shared" si="583"/>
        <v>Sincan,Ankara,Turkey</v>
      </c>
      <c r="K4670" t="s">
        <v>4476</v>
      </c>
      <c r="L4670" t="s">
        <v>4469</v>
      </c>
      <c r="M4670" t="s">
        <v>42</v>
      </c>
      <c r="N4670" t="s">
        <v>47</v>
      </c>
      <c r="O4670" t="s">
        <v>392</v>
      </c>
      <c r="P4670" s="4">
        <v>165.40800000000002</v>
      </c>
      <c r="Q4670" s="14">
        <f t="shared" si="577"/>
        <v>1</v>
      </c>
      <c r="R4670">
        <v>4</v>
      </c>
      <c r="S4670" s="14">
        <f t="shared" si="578"/>
        <v>1</v>
      </c>
      <c r="T4670">
        <v>0.6</v>
      </c>
      <c r="U4670" s="14">
        <f t="shared" si="579"/>
        <v>3</v>
      </c>
      <c r="V4670" s="4">
        <v>-190.27199999999996</v>
      </c>
      <c r="W4670" s="14">
        <f t="shared" si="580"/>
        <v>3</v>
      </c>
      <c r="X4670">
        <v>11.89</v>
      </c>
      <c r="Y4670" s="14">
        <f t="shared" si="581"/>
        <v>1</v>
      </c>
      <c r="Z4670" t="s">
        <v>28</v>
      </c>
      <c r="AA4670" s="14">
        <f t="shared" si="582"/>
        <v>2</v>
      </c>
    </row>
    <row r="4671" spans="1:27" ht="15" customHeight="1" x14ac:dyDescent="0.25">
      <c r="A4671" t="s">
        <v>9911</v>
      </c>
      <c r="B4671" s="6">
        <v>42185</v>
      </c>
      <c r="C4671" s="6">
        <v>42189</v>
      </c>
      <c r="D4671" t="s">
        <v>19</v>
      </c>
      <c r="E4671" t="s">
        <v>59</v>
      </c>
      <c r="F4671" s="14">
        <f t="shared" si="576"/>
        <v>2</v>
      </c>
      <c r="G4671" t="s">
        <v>4289</v>
      </c>
      <c r="H4671" t="s">
        <v>4290</v>
      </c>
      <c r="I4671" t="s">
        <v>3903</v>
      </c>
      <c r="J4671" t="str">
        <f t="shared" si="583"/>
        <v>Corlu,Tekirdag,Turkey</v>
      </c>
      <c r="K4671" t="s">
        <v>4476</v>
      </c>
      <c r="L4671" t="s">
        <v>4469</v>
      </c>
      <c r="M4671" t="s">
        <v>42</v>
      </c>
      <c r="N4671" t="s">
        <v>43</v>
      </c>
      <c r="O4671" t="s">
        <v>1749</v>
      </c>
      <c r="P4671" s="4">
        <v>194.61599999999999</v>
      </c>
      <c r="Q4671" s="14">
        <f t="shared" si="577"/>
        <v>1</v>
      </c>
      <c r="R4671">
        <v>6</v>
      </c>
      <c r="S4671" s="14">
        <f t="shared" si="578"/>
        <v>1</v>
      </c>
      <c r="T4671">
        <v>0.6</v>
      </c>
      <c r="U4671" s="14">
        <f t="shared" si="579"/>
        <v>3</v>
      </c>
      <c r="V4671" s="4">
        <v>-223.88399999999993</v>
      </c>
      <c r="W4671" s="14">
        <f t="shared" si="580"/>
        <v>3</v>
      </c>
      <c r="X4671">
        <v>11.89</v>
      </c>
      <c r="Y4671" s="14">
        <f t="shared" si="581"/>
        <v>1</v>
      </c>
      <c r="Z4671" t="s">
        <v>28</v>
      </c>
      <c r="AA4671" s="14">
        <f t="shared" si="582"/>
        <v>2</v>
      </c>
    </row>
    <row r="4672" spans="1:27" ht="15" customHeight="1" x14ac:dyDescent="0.25">
      <c r="A4672" t="s">
        <v>9973</v>
      </c>
      <c r="B4672" s="6">
        <v>42118</v>
      </c>
      <c r="C4672" s="6">
        <v>42123</v>
      </c>
      <c r="D4672" t="s">
        <v>19</v>
      </c>
      <c r="E4672" t="s">
        <v>20</v>
      </c>
      <c r="F4672" s="14">
        <f t="shared" si="576"/>
        <v>1</v>
      </c>
      <c r="G4672" t="s">
        <v>2575</v>
      </c>
      <c r="H4672" t="s">
        <v>2562</v>
      </c>
      <c r="I4672" t="s">
        <v>2563</v>
      </c>
      <c r="J4672" t="str">
        <f t="shared" si="583"/>
        <v>Manila,National Capital,Philippines</v>
      </c>
      <c r="K4672" t="s">
        <v>4481</v>
      </c>
      <c r="L4672" t="s">
        <v>4469</v>
      </c>
      <c r="M4672" t="s">
        <v>25</v>
      </c>
      <c r="N4672" t="s">
        <v>82</v>
      </c>
      <c r="O4672" t="s">
        <v>792</v>
      </c>
      <c r="P4672" s="4">
        <v>224.565</v>
      </c>
      <c r="Q4672" s="14">
        <f t="shared" si="577"/>
        <v>1</v>
      </c>
      <c r="R4672">
        <v>2</v>
      </c>
      <c r="S4672" s="14">
        <f t="shared" si="578"/>
        <v>1</v>
      </c>
      <c r="T4672">
        <v>0.45</v>
      </c>
      <c r="U4672" s="14">
        <f t="shared" si="579"/>
        <v>2</v>
      </c>
      <c r="V4672" s="4">
        <v>-77.59499999999997</v>
      </c>
      <c r="W4672" s="14">
        <f t="shared" si="580"/>
        <v>3</v>
      </c>
      <c r="X4672">
        <v>11.89</v>
      </c>
      <c r="Y4672" s="14">
        <f t="shared" si="581"/>
        <v>1</v>
      </c>
      <c r="Z4672" t="s">
        <v>28</v>
      </c>
      <c r="AA4672" s="14">
        <f t="shared" si="582"/>
        <v>2</v>
      </c>
    </row>
    <row r="4673" spans="1:27" ht="15" customHeight="1" x14ac:dyDescent="0.25">
      <c r="A4673" t="s">
        <v>10029</v>
      </c>
      <c r="B4673" s="6">
        <v>42363</v>
      </c>
      <c r="C4673" s="6">
        <v>42368</v>
      </c>
      <c r="D4673" t="s">
        <v>67</v>
      </c>
      <c r="E4673" t="s">
        <v>20</v>
      </c>
      <c r="F4673" s="14">
        <f t="shared" si="576"/>
        <v>1</v>
      </c>
      <c r="G4673" t="s">
        <v>2750</v>
      </c>
      <c r="H4673" t="s">
        <v>2592</v>
      </c>
      <c r="I4673" t="s">
        <v>2571</v>
      </c>
      <c r="J4673" t="str">
        <f t="shared" si="583"/>
        <v>Gold Coast,Queensland,Australia</v>
      </c>
      <c r="K4673" t="s">
        <v>2572</v>
      </c>
      <c r="L4673" t="s">
        <v>4469</v>
      </c>
      <c r="M4673" t="s">
        <v>25</v>
      </c>
      <c r="N4673" t="s">
        <v>37</v>
      </c>
      <c r="O4673" t="s">
        <v>786</v>
      </c>
      <c r="P4673" s="4">
        <v>125.685</v>
      </c>
      <c r="Q4673" s="14">
        <f t="shared" si="577"/>
        <v>1</v>
      </c>
      <c r="R4673">
        <v>5</v>
      </c>
      <c r="S4673" s="14">
        <f t="shared" si="578"/>
        <v>1</v>
      </c>
      <c r="T4673">
        <v>0.1</v>
      </c>
      <c r="U4673" s="14">
        <f t="shared" si="579"/>
        <v>1</v>
      </c>
      <c r="V4673" s="4">
        <v>40.484999999999999</v>
      </c>
      <c r="W4673" s="14">
        <f t="shared" si="580"/>
        <v>1</v>
      </c>
      <c r="X4673">
        <v>11.88</v>
      </c>
      <c r="Y4673" s="14">
        <f t="shared" si="581"/>
        <v>1</v>
      </c>
      <c r="Z4673" t="s">
        <v>28</v>
      </c>
      <c r="AA4673" s="14">
        <f t="shared" si="582"/>
        <v>2</v>
      </c>
    </row>
    <row r="4674" spans="1:27" ht="15" customHeight="1" x14ac:dyDescent="0.25">
      <c r="A4674" t="s">
        <v>7850</v>
      </c>
      <c r="B4674" s="6">
        <v>42010</v>
      </c>
      <c r="C4674" s="6">
        <v>42013</v>
      </c>
      <c r="D4674" t="s">
        <v>67</v>
      </c>
      <c r="E4674" t="s">
        <v>59</v>
      </c>
      <c r="F4674" s="14">
        <f t="shared" ref="F4674:F4737" si="584">VLOOKUP(E4674,segmentrate,2)</f>
        <v>2</v>
      </c>
      <c r="G4674" t="s">
        <v>76</v>
      </c>
      <c r="H4674" t="s">
        <v>77</v>
      </c>
      <c r="I4674" t="s">
        <v>23</v>
      </c>
      <c r="J4674" t="str">
        <f t="shared" si="583"/>
        <v>Hermosillo,Sonora,Mexico</v>
      </c>
      <c r="K4674" t="s">
        <v>4485</v>
      </c>
      <c r="L4674" t="s">
        <v>24</v>
      </c>
      <c r="M4674" t="s">
        <v>25</v>
      </c>
      <c r="N4674" t="s">
        <v>82</v>
      </c>
      <c r="O4674" t="s">
        <v>612</v>
      </c>
      <c r="P4674" s="4">
        <v>77.139999999999986</v>
      </c>
      <c r="Q4674" s="14">
        <f t="shared" ref="Q4674:Q4737" si="585">VLOOKUP(P4674,salerate,3)</f>
        <v>1</v>
      </c>
      <c r="R4674">
        <v>7</v>
      </c>
      <c r="S4674" s="14">
        <f t="shared" ref="S4674:S4737" si="586">VLOOKUP(R4674,quantityrate,3)</f>
        <v>1</v>
      </c>
      <c r="T4674">
        <v>0</v>
      </c>
      <c r="U4674" s="14">
        <f t="shared" ref="U4674:U4737" si="587">VLOOKUP(T4674,discount,3)</f>
        <v>1</v>
      </c>
      <c r="V4674" s="4">
        <v>36.119999999999997</v>
      </c>
      <c r="W4674" s="14">
        <f t="shared" ref="W4674:W4737" si="588">VLOOKUP(V4674,profit,3)</f>
        <v>1</v>
      </c>
      <c r="X4674">
        <v>11.879000000000001</v>
      </c>
      <c r="Y4674" s="14">
        <f t="shared" ref="Y4674:Y4737" si="589">VLOOKUP(X4674,shipping,3)</f>
        <v>1</v>
      </c>
      <c r="Z4674" t="s">
        <v>71</v>
      </c>
      <c r="AA4674" s="14">
        <f t="shared" ref="AA4674:AA4737" si="590">VLOOKUP(Z4674,orderrate,2)</f>
        <v>3</v>
      </c>
    </row>
    <row r="4675" spans="1:27" ht="15" customHeight="1" x14ac:dyDescent="0.25">
      <c r="A4675" t="s">
        <v>6873</v>
      </c>
      <c r="B4675" s="6">
        <v>42035</v>
      </c>
      <c r="C4675" s="6">
        <v>42042</v>
      </c>
      <c r="D4675" t="s">
        <v>19</v>
      </c>
      <c r="E4675" t="s">
        <v>54</v>
      </c>
      <c r="F4675" s="14">
        <f t="shared" si="584"/>
        <v>3</v>
      </c>
      <c r="G4675" t="s">
        <v>3113</v>
      </c>
      <c r="H4675" t="s">
        <v>3098</v>
      </c>
      <c r="I4675" t="s">
        <v>3095</v>
      </c>
      <c r="J4675" t="str">
        <f t="shared" ref="J4675:J4738" si="591">G4675&amp;","&amp;H4675&amp;","&amp;I4675</f>
        <v>San Francisco,California,United States</v>
      </c>
      <c r="K4675" t="s">
        <v>4487</v>
      </c>
      <c r="L4675" t="s">
        <v>4482</v>
      </c>
      <c r="M4675" t="s">
        <v>30</v>
      </c>
      <c r="N4675" t="s">
        <v>52</v>
      </c>
      <c r="O4675" t="s">
        <v>3160</v>
      </c>
      <c r="P4675" s="4">
        <v>120.78399999999999</v>
      </c>
      <c r="Q4675" s="14">
        <f t="shared" si="585"/>
        <v>1</v>
      </c>
      <c r="R4675">
        <v>1</v>
      </c>
      <c r="S4675" s="14">
        <f t="shared" si="586"/>
        <v>1</v>
      </c>
      <c r="T4675">
        <v>0.2</v>
      </c>
      <c r="U4675" s="14">
        <f t="shared" si="587"/>
        <v>1</v>
      </c>
      <c r="V4675" s="4">
        <v>-13.588200000000001</v>
      </c>
      <c r="W4675" s="14">
        <f t="shared" si="588"/>
        <v>3</v>
      </c>
      <c r="X4675">
        <v>14.17</v>
      </c>
      <c r="Y4675" s="14">
        <f t="shared" si="589"/>
        <v>1</v>
      </c>
      <c r="Z4675" t="s">
        <v>55</v>
      </c>
      <c r="AA4675" s="14">
        <f t="shared" si="590"/>
        <v>1</v>
      </c>
    </row>
    <row r="4676" spans="1:27" ht="15" customHeight="1" x14ac:dyDescent="0.25">
      <c r="A4676" t="s">
        <v>5363</v>
      </c>
      <c r="B4676" s="6">
        <v>42350</v>
      </c>
      <c r="C4676" s="6">
        <v>42357</v>
      </c>
      <c r="D4676" t="s">
        <v>19</v>
      </c>
      <c r="E4676" t="s">
        <v>20</v>
      </c>
      <c r="F4676" s="14">
        <f t="shared" si="584"/>
        <v>1</v>
      </c>
      <c r="G4676" t="s">
        <v>2287</v>
      </c>
      <c r="H4676" t="s">
        <v>2288</v>
      </c>
      <c r="I4676" t="s">
        <v>1834</v>
      </c>
      <c r="J4676" t="str">
        <f t="shared" si="591"/>
        <v>Perugia,Umbria,Italy</v>
      </c>
      <c r="K4676" t="s">
        <v>4472</v>
      </c>
      <c r="L4676" t="s">
        <v>4471</v>
      </c>
      <c r="M4676" t="s">
        <v>30</v>
      </c>
      <c r="N4676" t="s">
        <v>31</v>
      </c>
      <c r="O4676" t="s">
        <v>641</v>
      </c>
      <c r="P4676" s="4">
        <v>213.84000000000003</v>
      </c>
      <c r="Q4676" s="14">
        <f t="shared" si="585"/>
        <v>1</v>
      </c>
      <c r="R4676">
        <v>2</v>
      </c>
      <c r="S4676" s="14">
        <f t="shared" si="586"/>
        <v>1</v>
      </c>
      <c r="T4676">
        <v>0</v>
      </c>
      <c r="U4676" s="14">
        <f t="shared" si="587"/>
        <v>1</v>
      </c>
      <c r="V4676" s="4">
        <v>53.46</v>
      </c>
      <c r="W4676" s="14">
        <f t="shared" si="588"/>
        <v>1</v>
      </c>
      <c r="X4676">
        <v>11.86</v>
      </c>
      <c r="Y4676" s="14">
        <f t="shared" si="589"/>
        <v>1</v>
      </c>
      <c r="Z4676" t="s">
        <v>28</v>
      </c>
      <c r="AA4676" s="14">
        <f t="shared" si="590"/>
        <v>2</v>
      </c>
    </row>
    <row r="4677" spans="1:27" ht="15" customHeight="1" x14ac:dyDescent="0.25">
      <c r="A4677" t="s">
        <v>6519</v>
      </c>
      <c r="B4677" s="6">
        <v>42314</v>
      </c>
      <c r="C4677" s="6">
        <v>42319</v>
      </c>
      <c r="D4677" t="s">
        <v>19</v>
      </c>
      <c r="E4677" t="s">
        <v>54</v>
      </c>
      <c r="F4677" s="14">
        <f t="shared" si="584"/>
        <v>3</v>
      </c>
      <c r="G4677" t="s">
        <v>4011</v>
      </c>
      <c r="H4677" t="s">
        <v>4012</v>
      </c>
      <c r="I4677" t="s">
        <v>3941</v>
      </c>
      <c r="J4677" t="str">
        <f t="shared" si="591"/>
        <v>Basra,Al Basrah,Iraq</v>
      </c>
      <c r="K4677" t="s">
        <v>4476</v>
      </c>
      <c r="L4677" t="s">
        <v>4469</v>
      </c>
      <c r="M4677" t="s">
        <v>42</v>
      </c>
      <c r="N4677" t="s">
        <v>43</v>
      </c>
      <c r="O4677" t="s">
        <v>1828</v>
      </c>
      <c r="P4677" s="4">
        <v>173.94</v>
      </c>
      <c r="Q4677" s="14">
        <f t="shared" si="585"/>
        <v>1</v>
      </c>
      <c r="R4677">
        <v>2</v>
      </c>
      <c r="S4677" s="14">
        <f t="shared" si="586"/>
        <v>1</v>
      </c>
      <c r="T4677">
        <v>0</v>
      </c>
      <c r="U4677" s="14">
        <f t="shared" si="587"/>
        <v>1</v>
      </c>
      <c r="V4677" s="4">
        <v>38.22</v>
      </c>
      <c r="W4677" s="14">
        <f t="shared" si="588"/>
        <v>1</v>
      </c>
      <c r="X4677">
        <v>11.86</v>
      </c>
      <c r="Y4677" s="14">
        <f t="shared" si="589"/>
        <v>1</v>
      </c>
      <c r="Z4677" t="s">
        <v>28</v>
      </c>
      <c r="AA4677" s="14">
        <f t="shared" si="590"/>
        <v>2</v>
      </c>
    </row>
    <row r="4678" spans="1:27" ht="15" customHeight="1" x14ac:dyDescent="0.25">
      <c r="A4678" t="s">
        <v>9409</v>
      </c>
      <c r="B4678" s="6">
        <v>42297</v>
      </c>
      <c r="C4678" s="6">
        <v>42304</v>
      </c>
      <c r="D4678" t="s">
        <v>19</v>
      </c>
      <c r="E4678" t="s">
        <v>20</v>
      </c>
      <c r="F4678" s="14">
        <f t="shared" si="584"/>
        <v>1</v>
      </c>
      <c r="G4678" t="s">
        <v>3079</v>
      </c>
      <c r="H4678" t="s">
        <v>3080</v>
      </c>
      <c r="I4678" t="s">
        <v>3064</v>
      </c>
      <c r="J4678" t="str">
        <f t="shared" si="591"/>
        <v>Hamilton,Waikato,New Zealand</v>
      </c>
      <c r="K4678" t="s">
        <v>2572</v>
      </c>
      <c r="L4678" t="s">
        <v>4469</v>
      </c>
      <c r="M4678" t="s">
        <v>25</v>
      </c>
      <c r="N4678" t="s">
        <v>82</v>
      </c>
      <c r="O4678" t="s">
        <v>401</v>
      </c>
      <c r="P4678" s="4">
        <v>229.68</v>
      </c>
      <c r="Q4678" s="14">
        <f t="shared" si="585"/>
        <v>1</v>
      </c>
      <c r="R4678">
        <v>4</v>
      </c>
      <c r="S4678" s="14">
        <f t="shared" si="586"/>
        <v>1</v>
      </c>
      <c r="T4678">
        <v>0</v>
      </c>
      <c r="U4678" s="14">
        <f t="shared" si="587"/>
        <v>1</v>
      </c>
      <c r="V4678" s="4">
        <v>103.32</v>
      </c>
      <c r="W4678" s="14">
        <f t="shared" si="588"/>
        <v>1</v>
      </c>
      <c r="X4678">
        <v>11.84</v>
      </c>
      <c r="Y4678" s="14">
        <f t="shared" si="589"/>
        <v>1</v>
      </c>
      <c r="Z4678" t="s">
        <v>28</v>
      </c>
      <c r="AA4678" s="14">
        <f t="shared" si="590"/>
        <v>2</v>
      </c>
    </row>
    <row r="4679" spans="1:27" ht="15" customHeight="1" x14ac:dyDescent="0.25">
      <c r="A4679" t="s">
        <v>6872</v>
      </c>
      <c r="B4679" s="6">
        <v>42217</v>
      </c>
      <c r="C4679" s="6">
        <v>42221</v>
      </c>
      <c r="D4679" t="s">
        <v>19</v>
      </c>
      <c r="E4679" t="s">
        <v>54</v>
      </c>
      <c r="F4679" s="14">
        <f t="shared" si="584"/>
        <v>3</v>
      </c>
      <c r="G4679" t="s">
        <v>3099</v>
      </c>
      <c r="H4679" t="s">
        <v>3100</v>
      </c>
      <c r="I4679" t="s">
        <v>3095</v>
      </c>
      <c r="J4679" t="str">
        <f t="shared" si="591"/>
        <v>Fort Lauderdale,Florida,United States</v>
      </c>
      <c r="K4679" t="s">
        <v>4488</v>
      </c>
      <c r="L4679" t="s">
        <v>4482</v>
      </c>
      <c r="M4679" t="s">
        <v>42</v>
      </c>
      <c r="N4679" t="s">
        <v>47</v>
      </c>
      <c r="O4679" t="s">
        <v>3599</v>
      </c>
      <c r="P4679" s="4">
        <v>41.424000000000007</v>
      </c>
      <c r="Q4679" s="14">
        <f t="shared" si="585"/>
        <v>1</v>
      </c>
      <c r="R4679">
        <v>2</v>
      </c>
      <c r="S4679" s="14">
        <f t="shared" si="586"/>
        <v>1</v>
      </c>
      <c r="T4679">
        <v>0.2</v>
      </c>
      <c r="U4679" s="14">
        <f t="shared" si="587"/>
        <v>1</v>
      </c>
      <c r="V4679" s="4">
        <v>8.2847999999999971</v>
      </c>
      <c r="W4679" s="14">
        <f t="shared" si="588"/>
        <v>1</v>
      </c>
      <c r="X4679">
        <v>2.96</v>
      </c>
      <c r="Y4679" s="14">
        <f t="shared" si="589"/>
        <v>1</v>
      </c>
      <c r="Z4679" t="s">
        <v>28</v>
      </c>
      <c r="AA4679" s="14">
        <f t="shared" si="590"/>
        <v>2</v>
      </c>
    </row>
    <row r="4680" spans="1:27" ht="15" customHeight="1" x14ac:dyDescent="0.25">
      <c r="A4680" t="s">
        <v>9584</v>
      </c>
      <c r="B4680" s="6">
        <v>42130</v>
      </c>
      <c r="C4680" s="6">
        <v>42135</v>
      </c>
      <c r="D4680" t="s">
        <v>19</v>
      </c>
      <c r="E4680" t="s">
        <v>20</v>
      </c>
      <c r="F4680" s="14">
        <f t="shared" si="584"/>
        <v>1</v>
      </c>
      <c r="G4680" t="s">
        <v>117</v>
      </c>
      <c r="H4680" t="s">
        <v>117</v>
      </c>
      <c r="I4680" t="s">
        <v>104</v>
      </c>
      <c r="J4680" t="str">
        <f t="shared" si="591"/>
        <v>Santo Domingo,Santo Domingo,Dominican Republic</v>
      </c>
      <c r="K4680" t="s">
        <v>99</v>
      </c>
      <c r="L4680" t="s">
        <v>24</v>
      </c>
      <c r="M4680" t="s">
        <v>30</v>
      </c>
      <c r="N4680" t="s">
        <v>52</v>
      </c>
      <c r="O4680" t="s">
        <v>880</v>
      </c>
      <c r="P4680" s="4">
        <v>131.56800000000004</v>
      </c>
      <c r="Q4680" s="14">
        <f t="shared" si="585"/>
        <v>1</v>
      </c>
      <c r="R4680">
        <v>3</v>
      </c>
      <c r="S4680" s="14">
        <f t="shared" si="586"/>
        <v>1</v>
      </c>
      <c r="T4680">
        <v>0.2</v>
      </c>
      <c r="U4680" s="14">
        <f t="shared" si="587"/>
        <v>1</v>
      </c>
      <c r="V4680" s="4">
        <v>-32.89200000000001</v>
      </c>
      <c r="W4680" s="14">
        <f t="shared" si="588"/>
        <v>3</v>
      </c>
      <c r="X4680">
        <v>11.827</v>
      </c>
      <c r="Y4680" s="14">
        <f t="shared" si="589"/>
        <v>1</v>
      </c>
      <c r="Z4680" t="s">
        <v>28</v>
      </c>
      <c r="AA4680" s="14">
        <f t="shared" si="590"/>
        <v>2</v>
      </c>
    </row>
    <row r="4681" spans="1:27" ht="15" customHeight="1" x14ac:dyDescent="0.25">
      <c r="A4681" t="s">
        <v>7371</v>
      </c>
      <c r="B4681" s="6">
        <v>42080</v>
      </c>
      <c r="C4681" s="6">
        <v>42085</v>
      </c>
      <c r="D4681" t="s">
        <v>19</v>
      </c>
      <c r="E4681" t="s">
        <v>20</v>
      </c>
      <c r="F4681" s="14">
        <f t="shared" si="584"/>
        <v>1</v>
      </c>
      <c r="G4681" t="s">
        <v>4340</v>
      </c>
      <c r="H4681" t="s">
        <v>4340</v>
      </c>
      <c r="I4681" t="s">
        <v>3908</v>
      </c>
      <c r="J4681" t="str">
        <f t="shared" si="591"/>
        <v>Arad,Arad,Romania</v>
      </c>
      <c r="K4681" t="s">
        <v>4478</v>
      </c>
      <c r="L4681" t="s">
        <v>4471</v>
      </c>
      <c r="M4681" t="s">
        <v>42</v>
      </c>
      <c r="N4681" t="s">
        <v>88</v>
      </c>
      <c r="O4681" t="s">
        <v>1096</v>
      </c>
      <c r="P4681" s="4">
        <v>169.68</v>
      </c>
      <c r="Q4681" s="14">
        <f t="shared" si="585"/>
        <v>1</v>
      </c>
      <c r="R4681">
        <v>1</v>
      </c>
      <c r="S4681" s="14">
        <f t="shared" si="586"/>
        <v>1</v>
      </c>
      <c r="T4681">
        <v>0</v>
      </c>
      <c r="U4681" s="14">
        <f t="shared" si="587"/>
        <v>1</v>
      </c>
      <c r="V4681" s="4">
        <v>30.54</v>
      </c>
      <c r="W4681" s="14">
        <f t="shared" si="588"/>
        <v>1</v>
      </c>
      <c r="X4681">
        <v>11.82</v>
      </c>
      <c r="Y4681" s="14">
        <f t="shared" si="589"/>
        <v>1</v>
      </c>
      <c r="Z4681" t="s">
        <v>28</v>
      </c>
      <c r="AA4681" s="14">
        <f t="shared" si="590"/>
        <v>2</v>
      </c>
    </row>
    <row r="4682" spans="1:27" ht="15" customHeight="1" x14ac:dyDescent="0.25">
      <c r="A4682" t="s">
        <v>5741</v>
      </c>
      <c r="B4682" s="6">
        <v>42251</v>
      </c>
      <c r="C4682" s="6">
        <v>42255</v>
      </c>
      <c r="D4682" t="s">
        <v>19</v>
      </c>
      <c r="E4682" t="s">
        <v>59</v>
      </c>
      <c r="F4682" s="14">
        <f t="shared" si="584"/>
        <v>2</v>
      </c>
      <c r="G4682" t="s">
        <v>1119</v>
      </c>
      <c r="H4682" t="s">
        <v>1033</v>
      </c>
      <c r="I4682" t="s">
        <v>1034</v>
      </c>
      <c r="J4682" t="str">
        <f t="shared" si="591"/>
        <v>Quito,Pichincha,Ecuador</v>
      </c>
      <c r="K4682" t="s">
        <v>4475</v>
      </c>
      <c r="L4682" t="s">
        <v>24</v>
      </c>
      <c r="M4682" t="s">
        <v>42</v>
      </c>
      <c r="N4682" t="s">
        <v>88</v>
      </c>
      <c r="O4682" t="s">
        <v>1086</v>
      </c>
      <c r="P4682" s="4">
        <v>239.5</v>
      </c>
      <c r="Q4682" s="14">
        <f t="shared" si="585"/>
        <v>1</v>
      </c>
      <c r="R4682">
        <v>5</v>
      </c>
      <c r="S4682" s="14">
        <f t="shared" si="586"/>
        <v>1</v>
      </c>
      <c r="T4682">
        <v>0</v>
      </c>
      <c r="U4682" s="14">
        <f t="shared" si="587"/>
        <v>1</v>
      </c>
      <c r="V4682" s="4">
        <v>16.7</v>
      </c>
      <c r="W4682" s="14">
        <f t="shared" si="588"/>
        <v>1</v>
      </c>
      <c r="X4682">
        <v>11.812000000000001</v>
      </c>
      <c r="Y4682" s="14">
        <f t="shared" si="589"/>
        <v>1</v>
      </c>
      <c r="Z4682" t="s">
        <v>28</v>
      </c>
      <c r="AA4682" s="14">
        <f t="shared" si="590"/>
        <v>2</v>
      </c>
    </row>
    <row r="4683" spans="1:27" ht="15" customHeight="1" x14ac:dyDescent="0.25">
      <c r="A4683" t="s">
        <v>7155</v>
      </c>
      <c r="B4683" s="6">
        <v>42017</v>
      </c>
      <c r="C4683" s="6">
        <v>42017</v>
      </c>
      <c r="D4683" t="s">
        <v>113</v>
      </c>
      <c r="E4683" t="s">
        <v>59</v>
      </c>
      <c r="F4683" s="14">
        <f t="shared" si="584"/>
        <v>2</v>
      </c>
      <c r="G4683" t="s">
        <v>4325</v>
      </c>
      <c r="H4683" t="s">
        <v>4325</v>
      </c>
      <c r="I4683" t="s">
        <v>4001</v>
      </c>
      <c r="J4683" t="str">
        <f t="shared" si="591"/>
        <v>Sliven,Sliven,Bulgaria</v>
      </c>
      <c r="K4683" t="s">
        <v>4478</v>
      </c>
      <c r="L4683" t="s">
        <v>4471</v>
      </c>
      <c r="M4683" t="s">
        <v>30</v>
      </c>
      <c r="N4683" t="s">
        <v>33</v>
      </c>
      <c r="O4683" t="s">
        <v>663</v>
      </c>
      <c r="P4683" s="4">
        <v>391.86</v>
      </c>
      <c r="Q4683" s="14">
        <f t="shared" si="585"/>
        <v>1</v>
      </c>
      <c r="R4683">
        <v>2</v>
      </c>
      <c r="S4683" s="14">
        <f t="shared" si="586"/>
        <v>1</v>
      </c>
      <c r="T4683">
        <v>0</v>
      </c>
      <c r="U4683" s="14">
        <f t="shared" si="587"/>
        <v>1</v>
      </c>
      <c r="V4683" s="4">
        <v>90.12</v>
      </c>
      <c r="W4683" s="14">
        <f t="shared" si="588"/>
        <v>1</v>
      </c>
      <c r="X4683">
        <v>11.81</v>
      </c>
      <c r="Y4683" s="14">
        <f t="shared" si="589"/>
        <v>1</v>
      </c>
      <c r="Z4683" t="s">
        <v>28</v>
      </c>
      <c r="AA4683" s="14">
        <f t="shared" si="590"/>
        <v>2</v>
      </c>
    </row>
    <row r="4684" spans="1:27" ht="15" customHeight="1" x14ac:dyDescent="0.25">
      <c r="A4684" t="s">
        <v>9268</v>
      </c>
      <c r="B4684" s="6">
        <v>42118</v>
      </c>
      <c r="C4684" s="6">
        <v>42120</v>
      </c>
      <c r="D4684" t="s">
        <v>75</v>
      </c>
      <c r="E4684" t="s">
        <v>59</v>
      </c>
      <c r="F4684" s="14">
        <f t="shared" si="584"/>
        <v>2</v>
      </c>
      <c r="G4684" t="s">
        <v>2620</v>
      </c>
      <c r="H4684" t="s">
        <v>2620</v>
      </c>
      <c r="I4684" t="s">
        <v>2621</v>
      </c>
      <c r="J4684" t="str">
        <f t="shared" si="591"/>
        <v>Bangkok,Bangkok,Thailand</v>
      </c>
      <c r="K4684" t="s">
        <v>4481</v>
      </c>
      <c r="L4684" t="s">
        <v>4469</v>
      </c>
      <c r="M4684" t="s">
        <v>42</v>
      </c>
      <c r="N4684" t="s">
        <v>47</v>
      </c>
      <c r="O4684" t="s">
        <v>743</v>
      </c>
      <c r="P4684" s="4">
        <v>129.88710000000003</v>
      </c>
      <c r="Q4684" s="14">
        <f t="shared" si="585"/>
        <v>1</v>
      </c>
      <c r="R4684">
        <v>3</v>
      </c>
      <c r="S4684" s="14">
        <f t="shared" si="586"/>
        <v>1</v>
      </c>
      <c r="T4684">
        <v>0.47000000000000003</v>
      </c>
      <c r="U4684" s="14">
        <f t="shared" si="587"/>
        <v>2</v>
      </c>
      <c r="V4684" s="4">
        <v>-46.60290000000002</v>
      </c>
      <c r="W4684" s="14">
        <f t="shared" si="588"/>
        <v>3</v>
      </c>
      <c r="X4684">
        <v>11.81</v>
      </c>
      <c r="Y4684" s="14">
        <f t="shared" si="589"/>
        <v>1</v>
      </c>
      <c r="Z4684" t="s">
        <v>71</v>
      </c>
      <c r="AA4684" s="14">
        <f t="shared" si="590"/>
        <v>3</v>
      </c>
    </row>
    <row r="4685" spans="1:27" ht="15" customHeight="1" x14ac:dyDescent="0.25">
      <c r="A4685" t="s">
        <v>9836</v>
      </c>
      <c r="B4685" s="6">
        <v>42361</v>
      </c>
      <c r="C4685" s="6">
        <v>42365</v>
      </c>
      <c r="D4685" t="s">
        <v>19</v>
      </c>
      <c r="E4685" t="s">
        <v>20</v>
      </c>
      <c r="F4685" s="14">
        <f t="shared" si="584"/>
        <v>1</v>
      </c>
      <c r="G4685" t="s">
        <v>2794</v>
      </c>
      <c r="H4685" t="s">
        <v>2592</v>
      </c>
      <c r="I4685" t="s">
        <v>2571</v>
      </c>
      <c r="J4685" t="str">
        <f t="shared" si="591"/>
        <v>Cairns,Queensland,Australia</v>
      </c>
      <c r="K4685" t="s">
        <v>2572</v>
      </c>
      <c r="L4685" t="s">
        <v>4469</v>
      </c>
      <c r="M4685" t="s">
        <v>30</v>
      </c>
      <c r="N4685" t="s">
        <v>52</v>
      </c>
      <c r="O4685" t="s">
        <v>357</v>
      </c>
      <c r="P4685" s="4">
        <v>178.20000000000002</v>
      </c>
      <c r="Q4685" s="14">
        <f t="shared" si="585"/>
        <v>1</v>
      </c>
      <c r="R4685">
        <v>4</v>
      </c>
      <c r="S4685" s="14">
        <f t="shared" si="586"/>
        <v>1</v>
      </c>
      <c r="T4685">
        <v>0.4</v>
      </c>
      <c r="U4685" s="14">
        <f t="shared" si="587"/>
        <v>2</v>
      </c>
      <c r="V4685" s="4">
        <v>-115.92000000000003</v>
      </c>
      <c r="W4685" s="14">
        <f t="shared" si="588"/>
        <v>3</v>
      </c>
      <c r="X4685">
        <v>11.8</v>
      </c>
      <c r="Y4685" s="14">
        <f t="shared" si="589"/>
        <v>1</v>
      </c>
      <c r="Z4685" t="s">
        <v>28</v>
      </c>
      <c r="AA4685" s="14">
        <f t="shared" si="590"/>
        <v>2</v>
      </c>
    </row>
    <row r="4686" spans="1:27" ht="15" customHeight="1" x14ac:dyDescent="0.25">
      <c r="A4686" t="s">
        <v>6887</v>
      </c>
      <c r="B4686" s="6">
        <v>42321</v>
      </c>
      <c r="C4686" s="6">
        <v>42321</v>
      </c>
      <c r="D4686" t="s">
        <v>113</v>
      </c>
      <c r="E4686" t="s">
        <v>54</v>
      </c>
      <c r="F4686" s="14">
        <f t="shared" si="584"/>
        <v>3</v>
      </c>
      <c r="G4686" t="s">
        <v>3563</v>
      </c>
      <c r="H4686" t="s">
        <v>3145</v>
      </c>
      <c r="I4686" t="s">
        <v>3095</v>
      </c>
      <c r="J4686" t="str">
        <f t="shared" si="591"/>
        <v>Glendale,Arizona,United States</v>
      </c>
      <c r="K4686" t="s">
        <v>4487</v>
      </c>
      <c r="L4686" t="s">
        <v>4482</v>
      </c>
      <c r="M4686" t="s">
        <v>42</v>
      </c>
      <c r="N4686" t="s">
        <v>88</v>
      </c>
      <c r="O4686" t="s">
        <v>3739</v>
      </c>
      <c r="P4686" s="4">
        <v>671.98400000000004</v>
      </c>
      <c r="Q4686" s="14">
        <f t="shared" si="585"/>
        <v>1</v>
      </c>
      <c r="R4686">
        <v>2</v>
      </c>
      <c r="S4686" s="14">
        <f t="shared" si="586"/>
        <v>1</v>
      </c>
      <c r="T4686">
        <v>0.2</v>
      </c>
      <c r="U4686" s="14">
        <f t="shared" si="587"/>
        <v>1</v>
      </c>
      <c r="V4686" s="4">
        <v>50.398800000000023</v>
      </c>
      <c r="W4686" s="14">
        <f t="shared" si="588"/>
        <v>1</v>
      </c>
      <c r="X4686">
        <v>116.77</v>
      </c>
      <c r="Y4686" s="14">
        <f t="shared" si="589"/>
        <v>1</v>
      </c>
      <c r="Z4686" t="s">
        <v>28</v>
      </c>
      <c r="AA4686" s="14">
        <f t="shared" si="590"/>
        <v>2</v>
      </c>
    </row>
    <row r="4687" spans="1:27" ht="15" customHeight="1" x14ac:dyDescent="0.25">
      <c r="A4687" t="s">
        <v>8552</v>
      </c>
      <c r="B4687" s="6">
        <v>42032</v>
      </c>
      <c r="C4687" s="6">
        <v>42037</v>
      </c>
      <c r="D4687" t="s">
        <v>19</v>
      </c>
      <c r="E4687" t="s">
        <v>54</v>
      </c>
      <c r="F4687" s="14">
        <f t="shared" si="584"/>
        <v>3</v>
      </c>
      <c r="G4687" t="s">
        <v>3068</v>
      </c>
      <c r="H4687" t="s">
        <v>3068</v>
      </c>
      <c r="I4687" t="s">
        <v>3064</v>
      </c>
      <c r="J4687" t="str">
        <f t="shared" si="591"/>
        <v>Auckland,Auckland,New Zealand</v>
      </c>
      <c r="K4687" t="s">
        <v>2572</v>
      </c>
      <c r="L4687" t="s">
        <v>4469</v>
      </c>
      <c r="M4687" t="s">
        <v>42</v>
      </c>
      <c r="N4687" t="s">
        <v>47</v>
      </c>
      <c r="O4687" t="s">
        <v>572</v>
      </c>
      <c r="P4687" s="4">
        <v>66.672000000000011</v>
      </c>
      <c r="Q4687" s="14">
        <f t="shared" si="585"/>
        <v>1</v>
      </c>
      <c r="R4687">
        <v>2</v>
      </c>
      <c r="S4687" s="14">
        <f t="shared" si="586"/>
        <v>1</v>
      </c>
      <c r="T4687">
        <v>0.4</v>
      </c>
      <c r="U4687" s="14">
        <f t="shared" si="587"/>
        <v>2</v>
      </c>
      <c r="V4687" s="4">
        <v>7.7519999999999882</v>
      </c>
      <c r="W4687" s="14">
        <f t="shared" si="588"/>
        <v>1</v>
      </c>
      <c r="X4687">
        <v>11.78</v>
      </c>
      <c r="Y4687" s="14">
        <f t="shared" si="589"/>
        <v>1</v>
      </c>
      <c r="Z4687" t="s">
        <v>71</v>
      </c>
      <c r="AA4687" s="14">
        <f t="shared" si="590"/>
        <v>3</v>
      </c>
    </row>
    <row r="4688" spans="1:27" ht="15" customHeight="1" x14ac:dyDescent="0.25">
      <c r="A4688" t="s">
        <v>9146</v>
      </c>
      <c r="B4688" s="6">
        <v>42325</v>
      </c>
      <c r="C4688" s="6">
        <v>42330</v>
      </c>
      <c r="D4688" t="s">
        <v>67</v>
      </c>
      <c r="E4688" t="s">
        <v>54</v>
      </c>
      <c r="F4688" s="14">
        <f t="shared" si="584"/>
        <v>3</v>
      </c>
      <c r="G4688" t="s">
        <v>2128</v>
      </c>
      <c r="H4688" t="s">
        <v>2030</v>
      </c>
      <c r="I4688" t="s">
        <v>1848</v>
      </c>
      <c r="J4688" t="str">
        <f t="shared" si="591"/>
        <v>Nijmegen,Gelderland,Netherlands</v>
      </c>
      <c r="K4688" t="s">
        <v>4477</v>
      </c>
      <c r="L4688" t="s">
        <v>4471</v>
      </c>
      <c r="M4688" t="s">
        <v>25</v>
      </c>
      <c r="N4688" t="s">
        <v>37</v>
      </c>
      <c r="O4688" t="s">
        <v>847</v>
      </c>
      <c r="P4688" s="4">
        <v>76.559999999999988</v>
      </c>
      <c r="Q4688" s="14">
        <f t="shared" si="585"/>
        <v>1</v>
      </c>
      <c r="R4688">
        <v>8</v>
      </c>
      <c r="S4688" s="14">
        <f t="shared" si="586"/>
        <v>1</v>
      </c>
      <c r="T4688">
        <v>0.5</v>
      </c>
      <c r="U4688" s="14">
        <f t="shared" si="587"/>
        <v>2</v>
      </c>
      <c r="V4688" s="4">
        <v>-42.959999999999994</v>
      </c>
      <c r="W4688" s="14">
        <f t="shared" si="588"/>
        <v>3</v>
      </c>
      <c r="X4688">
        <v>11.78</v>
      </c>
      <c r="Y4688" s="14">
        <f t="shared" si="589"/>
        <v>1</v>
      </c>
      <c r="Z4688" t="s">
        <v>28</v>
      </c>
      <c r="AA4688" s="14">
        <f t="shared" si="590"/>
        <v>2</v>
      </c>
    </row>
    <row r="4689" spans="1:27" ht="15" customHeight="1" x14ac:dyDescent="0.25">
      <c r="A4689" t="s">
        <v>8766</v>
      </c>
      <c r="B4689" s="6">
        <v>42230</v>
      </c>
      <c r="C4689" s="6">
        <v>42234</v>
      </c>
      <c r="D4689" t="s">
        <v>19</v>
      </c>
      <c r="E4689" t="s">
        <v>54</v>
      </c>
      <c r="F4689" s="14">
        <f t="shared" si="584"/>
        <v>3</v>
      </c>
      <c r="G4689" t="s">
        <v>3946</v>
      </c>
      <c r="H4689" t="s">
        <v>3897</v>
      </c>
      <c r="I4689" t="s">
        <v>3898</v>
      </c>
      <c r="J4689" t="str">
        <f t="shared" si="591"/>
        <v>Pretoria,Gauteng,South Africa</v>
      </c>
      <c r="K4689" t="s">
        <v>4486</v>
      </c>
      <c r="L4689" t="s">
        <v>3867</v>
      </c>
      <c r="M4689" t="s">
        <v>42</v>
      </c>
      <c r="N4689" t="s">
        <v>88</v>
      </c>
      <c r="O4689" t="s">
        <v>1315</v>
      </c>
      <c r="P4689" s="4">
        <v>139.44</v>
      </c>
      <c r="Q4689" s="14">
        <f t="shared" si="585"/>
        <v>1</v>
      </c>
      <c r="R4689">
        <v>1</v>
      </c>
      <c r="S4689" s="14">
        <f t="shared" si="586"/>
        <v>1</v>
      </c>
      <c r="T4689">
        <v>0</v>
      </c>
      <c r="U4689" s="14">
        <f t="shared" si="587"/>
        <v>1</v>
      </c>
      <c r="V4689" s="4">
        <v>57.150000000000006</v>
      </c>
      <c r="W4689" s="14">
        <f t="shared" si="588"/>
        <v>1</v>
      </c>
      <c r="X4689">
        <v>11.77</v>
      </c>
      <c r="Y4689" s="14">
        <f t="shared" si="589"/>
        <v>1</v>
      </c>
      <c r="Z4689" t="s">
        <v>28</v>
      </c>
      <c r="AA4689" s="14">
        <f t="shared" si="590"/>
        <v>2</v>
      </c>
    </row>
    <row r="4690" spans="1:27" ht="15" customHeight="1" x14ac:dyDescent="0.25">
      <c r="A4690" t="s">
        <v>5041</v>
      </c>
      <c r="B4690" s="6">
        <v>42199</v>
      </c>
      <c r="C4690" s="6">
        <v>42206</v>
      </c>
      <c r="D4690" t="s">
        <v>19</v>
      </c>
      <c r="E4690" t="s">
        <v>54</v>
      </c>
      <c r="F4690" s="14">
        <f t="shared" si="584"/>
        <v>3</v>
      </c>
      <c r="G4690" t="s">
        <v>4079</v>
      </c>
      <c r="H4690" t="s">
        <v>4079</v>
      </c>
      <c r="I4690" t="s">
        <v>4080</v>
      </c>
      <c r="J4690" t="str">
        <f t="shared" si="591"/>
        <v>Dakar,Dakar,Senegal</v>
      </c>
      <c r="K4690" t="s">
        <v>4479</v>
      </c>
      <c r="L4690" t="s">
        <v>3867</v>
      </c>
      <c r="M4690" t="s">
        <v>25</v>
      </c>
      <c r="N4690" t="s">
        <v>39</v>
      </c>
      <c r="O4690" t="s">
        <v>714</v>
      </c>
      <c r="P4690" s="4">
        <v>119.16</v>
      </c>
      <c r="Q4690" s="14">
        <f t="shared" si="585"/>
        <v>1</v>
      </c>
      <c r="R4690">
        <v>4</v>
      </c>
      <c r="S4690" s="14">
        <f t="shared" si="586"/>
        <v>1</v>
      </c>
      <c r="T4690">
        <v>0</v>
      </c>
      <c r="U4690" s="14">
        <f t="shared" si="587"/>
        <v>1</v>
      </c>
      <c r="V4690" s="4">
        <v>1.08</v>
      </c>
      <c r="W4690" s="14">
        <f t="shared" si="588"/>
        <v>1</v>
      </c>
      <c r="X4690">
        <v>11.75</v>
      </c>
      <c r="Y4690" s="14">
        <f t="shared" si="589"/>
        <v>1</v>
      </c>
      <c r="Z4690" t="s">
        <v>28</v>
      </c>
      <c r="AA4690" s="14">
        <f t="shared" si="590"/>
        <v>2</v>
      </c>
    </row>
    <row r="4691" spans="1:27" ht="15" customHeight="1" x14ac:dyDescent="0.25">
      <c r="A4691" t="s">
        <v>5690</v>
      </c>
      <c r="B4691" s="6">
        <v>42111</v>
      </c>
      <c r="C4691" s="6">
        <v>42117</v>
      </c>
      <c r="D4691" t="s">
        <v>19</v>
      </c>
      <c r="E4691" t="s">
        <v>54</v>
      </c>
      <c r="F4691" s="14">
        <f t="shared" si="584"/>
        <v>3</v>
      </c>
      <c r="G4691" t="s">
        <v>4305</v>
      </c>
      <c r="H4691" t="s">
        <v>3890</v>
      </c>
      <c r="I4691" t="s">
        <v>3891</v>
      </c>
      <c r="J4691" t="str">
        <f t="shared" si="591"/>
        <v>Shushtar,Khuzestan,Iran</v>
      </c>
      <c r="K4691" t="s">
        <v>4470</v>
      </c>
      <c r="L4691" t="s">
        <v>4469</v>
      </c>
      <c r="M4691" t="s">
        <v>25</v>
      </c>
      <c r="N4691" t="s">
        <v>35</v>
      </c>
      <c r="O4691" t="s">
        <v>948</v>
      </c>
      <c r="P4691" s="4">
        <v>193.20000000000002</v>
      </c>
      <c r="Q4691" s="14">
        <f t="shared" si="585"/>
        <v>1</v>
      </c>
      <c r="R4691">
        <v>4</v>
      </c>
      <c r="S4691" s="14">
        <f t="shared" si="586"/>
        <v>1</v>
      </c>
      <c r="T4691">
        <v>0</v>
      </c>
      <c r="U4691" s="14">
        <f t="shared" si="587"/>
        <v>1</v>
      </c>
      <c r="V4691" s="4">
        <v>23.16</v>
      </c>
      <c r="W4691" s="14">
        <f t="shared" si="588"/>
        <v>1</v>
      </c>
      <c r="X4691">
        <v>11.74</v>
      </c>
      <c r="Y4691" s="14">
        <f t="shared" si="589"/>
        <v>1</v>
      </c>
      <c r="Z4691" t="s">
        <v>28</v>
      </c>
      <c r="AA4691" s="14">
        <f t="shared" si="590"/>
        <v>2</v>
      </c>
    </row>
    <row r="4692" spans="1:27" ht="15" customHeight="1" x14ac:dyDescent="0.25">
      <c r="A4692" t="s">
        <v>5627</v>
      </c>
      <c r="B4692" s="6">
        <v>42351</v>
      </c>
      <c r="C4692" s="6">
        <v>42354</v>
      </c>
      <c r="D4692" t="s">
        <v>75</v>
      </c>
      <c r="E4692" t="s">
        <v>59</v>
      </c>
      <c r="F4692" s="14">
        <f t="shared" si="584"/>
        <v>2</v>
      </c>
      <c r="G4692" t="s">
        <v>283</v>
      </c>
      <c r="H4692" t="s">
        <v>283</v>
      </c>
      <c r="I4692" t="s">
        <v>98</v>
      </c>
      <c r="J4692" t="str">
        <f t="shared" si="591"/>
        <v>Santiago de Cuba,Santiago de Cuba,Cuba</v>
      </c>
      <c r="K4692" t="s">
        <v>99</v>
      </c>
      <c r="L4692" t="s">
        <v>24</v>
      </c>
      <c r="M4692" t="s">
        <v>30</v>
      </c>
      <c r="N4692" t="s">
        <v>52</v>
      </c>
      <c r="O4692" t="s">
        <v>274</v>
      </c>
      <c r="P4692" s="4">
        <v>192.60000000000002</v>
      </c>
      <c r="Q4692" s="14">
        <f t="shared" si="585"/>
        <v>1</v>
      </c>
      <c r="R4692">
        <v>5</v>
      </c>
      <c r="S4692" s="14">
        <f t="shared" si="586"/>
        <v>1</v>
      </c>
      <c r="T4692">
        <v>0</v>
      </c>
      <c r="U4692" s="14">
        <f t="shared" si="587"/>
        <v>1</v>
      </c>
      <c r="V4692" s="4">
        <v>86.6</v>
      </c>
      <c r="W4692" s="14">
        <f t="shared" si="588"/>
        <v>1</v>
      </c>
      <c r="X4692">
        <v>11.726000000000001</v>
      </c>
      <c r="Y4692" s="14">
        <f t="shared" si="589"/>
        <v>1</v>
      </c>
      <c r="Z4692" t="s">
        <v>71</v>
      </c>
      <c r="AA4692" s="14">
        <f t="shared" si="590"/>
        <v>3</v>
      </c>
    </row>
    <row r="4693" spans="1:27" ht="15" customHeight="1" x14ac:dyDescent="0.25">
      <c r="A4693" t="s">
        <v>8701</v>
      </c>
      <c r="B4693" s="6">
        <v>42167</v>
      </c>
      <c r="C4693" s="6">
        <v>42169</v>
      </c>
      <c r="D4693" t="s">
        <v>67</v>
      </c>
      <c r="E4693" t="s">
        <v>59</v>
      </c>
      <c r="F4693" s="14">
        <f t="shared" si="584"/>
        <v>2</v>
      </c>
      <c r="G4693" t="s">
        <v>2131</v>
      </c>
      <c r="H4693" t="s">
        <v>10396</v>
      </c>
      <c r="I4693" t="s">
        <v>1823</v>
      </c>
      <c r="J4693" t="str">
        <f t="shared" si="591"/>
        <v>Lyon,Auvergne-Rhône-Alpes,France</v>
      </c>
      <c r="K4693" t="s">
        <v>4477</v>
      </c>
      <c r="L4693" t="s">
        <v>4471</v>
      </c>
      <c r="M4693" t="s">
        <v>25</v>
      </c>
      <c r="N4693" t="s">
        <v>82</v>
      </c>
      <c r="O4693" t="s">
        <v>680</v>
      </c>
      <c r="P4693" s="4">
        <v>53.135999999999996</v>
      </c>
      <c r="Q4693" s="14">
        <f t="shared" si="585"/>
        <v>1</v>
      </c>
      <c r="R4693">
        <v>3</v>
      </c>
      <c r="S4693" s="14">
        <f t="shared" si="586"/>
        <v>1</v>
      </c>
      <c r="T4693">
        <v>0.1</v>
      </c>
      <c r="U4693" s="14">
        <f t="shared" si="587"/>
        <v>1</v>
      </c>
      <c r="V4693" s="4">
        <v>3.4559999999999995</v>
      </c>
      <c r="W4693" s="14">
        <f t="shared" si="588"/>
        <v>1</v>
      </c>
      <c r="X4693">
        <v>11.72</v>
      </c>
      <c r="Y4693" s="14">
        <f t="shared" si="589"/>
        <v>1</v>
      </c>
      <c r="Z4693" t="s">
        <v>71</v>
      </c>
      <c r="AA4693" s="14">
        <f t="shared" si="590"/>
        <v>3</v>
      </c>
    </row>
    <row r="4694" spans="1:27" ht="15" customHeight="1" x14ac:dyDescent="0.25">
      <c r="A4694" t="s">
        <v>8433</v>
      </c>
      <c r="B4694" s="6">
        <v>42045</v>
      </c>
      <c r="C4694" s="6">
        <v>42049</v>
      </c>
      <c r="D4694" t="s">
        <v>19</v>
      </c>
      <c r="E4694" t="s">
        <v>59</v>
      </c>
      <c r="F4694" s="14">
        <f t="shared" si="584"/>
        <v>2</v>
      </c>
      <c r="G4694" t="s">
        <v>1625</v>
      </c>
      <c r="H4694" t="s">
        <v>1626</v>
      </c>
      <c r="I4694" t="s">
        <v>98</v>
      </c>
      <c r="J4694" t="str">
        <f t="shared" si="591"/>
        <v>Nueva Gerona,Isla de la Juventud,Cuba</v>
      </c>
      <c r="K4694" t="s">
        <v>99</v>
      </c>
      <c r="L4694" t="s">
        <v>24</v>
      </c>
      <c r="M4694" t="s">
        <v>30</v>
      </c>
      <c r="N4694" t="s">
        <v>31</v>
      </c>
      <c r="O4694" t="s">
        <v>1526</v>
      </c>
      <c r="P4694" s="4">
        <v>161.4</v>
      </c>
      <c r="Q4694" s="14">
        <f t="shared" si="585"/>
        <v>1</v>
      </c>
      <c r="R4694">
        <v>5</v>
      </c>
      <c r="S4694" s="14">
        <f t="shared" si="586"/>
        <v>1</v>
      </c>
      <c r="T4694">
        <v>0</v>
      </c>
      <c r="U4694" s="14">
        <f t="shared" si="587"/>
        <v>1</v>
      </c>
      <c r="V4694" s="4">
        <v>32.200000000000003</v>
      </c>
      <c r="W4694" s="14">
        <f t="shared" si="588"/>
        <v>1</v>
      </c>
      <c r="X4694">
        <v>11.712</v>
      </c>
      <c r="Y4694" s="14">
        <f t="shared" si="589"/>
        <v>1</v>
      </c>
      <c r="Z4694" t="s">
        <v>71</v>
      </c>
      <c r="AA4694" s="14">
        <f t="shared" si="590"/>
        <v>3</v>
      </c>
    </row>
    <row r="4695" spans="1:27" ht="15" customHeight="1" x14ac:dyDescent="0.25">
      <c r="A4695" t="s">
        <v>8404</v>
      </c>
      <c r="B4695" s="6">
        <v>42342</v>
      </c>
      <c r="C4695" s="6">
        <v>42344</v>
      </c>
      <c r="D4695" t="s">
        <v>75</v>
      </c>
      <c r="E4695" t="s">
        <v>20</v>
      </c>
      <c r="F4695" s="14">
        <f t="shared" si="584"/>
        <v>1</v>
      </c>
      <c r="G4695" t="s">
        <v>3070</v>
      </c>
      <c r="H4695" t="s">
        <v>3071</v>
      </c>
      <c r="I4695" t="s">
        <v>3064</v>
      </c>
      <c r="J4695" t="str">
        <f t="shared" si="591"/>
        <v>Christchurch,Canterbury,New Zealand</v>
      </c>
      <c r="K4695" t="s">
        <v>2572</v>
      </c>
      <c r="L4695" t="s">
        <v>4469</v>
      </c>
      <c r="M4695" t="s">
        <v>30</v>
      </c>
      <c r="N4695" t="s">
        <v>52</v>
      </c>
      <c r="O4695" t="s">
        <v>890</v>
      </c>
      <c r="P4695" s="4">
        <v>351.84000000000003</v>
      </c>
      <c r="Q4695" s="14">
        <f t="shared" si="585"/>
        <v>1</v>
      </c>
      <c r="R4695">
        <v>4</v>
      </c>
      <c r="S4695" s="14">
        <f t="shared" si="586"/>
        <v>1</v>
      </c>
      <c r="T4695">
        <v>0</v>
      </c>
      <c r="U4695" s="14">
        <f t="shared" si="587"/>
        <v>1</v>
      </c>
      <c r="V4695" s="4">
        <v>147.72</v>
      </c>
      <c r="W4695" s="14">
        <f t="shared" si="588"/>
        <v>1</v>
      </c>
      <c r="X4695">
        <v>11.71</v>
      </c>
      <c r="Y4695" s="14">
        <f t="shared" si="589"/>
        <v>1</v>
      </c>
      <c r="Z4695" t="s">
        <v>28</v>
      </c>
      <c r="AA4695" s="14">
        <f t="shared" si="590"/>
        <v>2</v>
      </c>
    </row>
    <row r="4696" spans="1:27" ht="15" customHeight="1" x14ac:dyDescent="0.25">
      <c r="A4696" t="s">
        <v>8821</v>
      </c>
      <c r="B4696" s="6">
        <v>42369</v>
      </c>
      <c r="C4696" s="6">
        <v>42374</v>
      </c>
      <c r="D4696" t="s">
        <v>19</v>
      </c>
      <c r="E4696" t="s">
        <v>59</v>
      </c>
      <c r="F4696" s="14">
        <f t="shared" si="584"/>
        <v>2</v>
      </c>
      <c r="G4696" t="s">
        <v>4227</v>
      </c>
      <c r="H4696" t="s">
        <v>4228</v>
      </c>
      <c r="I4696" t="s">
        <v>4229</v>
      </c>
      <c r="J4696" t="str">
        <f t="shared" si="591"/>
        <v>Juba,Central Equatoria,South Sudan</v>
      </c>
      <c r="K4696" t="s">
        <v>4480</v>
      </c>
      <c r="L4696" t="s">
        <v>3867</v>
      </c>
      <c r="M4696" t="s">
        <v>42</v>
      </c>
      <c r="N4696" t="s">
        <v>80</v>
      </c>
      <c r="O4696" t="s">
        <v>580</v>
      </c>
      <c r="P4696" s="4">
        <v>378.3</v>
      </c>
      <c r="Q4696" s="14">
        <f t="shared" si="585"/>
        <v>1</v>
      </c>
      <c r="R4696">
        <v>1</v>
      </c>
      <c r="S4696" s="14">
        <f t="shared" si="586"/>
        <v>1</v>
      </c>
      <c r="T4696">
        <v>0</v>
      </c>
      <c r="U4696" s="14">
        <f t="shared" si="587"/>
        <v>1</v>
      </c>
      <c r="V4696" s="4">
        <v>166.44</v>
      </c>
      <c r="W4696" s="14">
        <f t="shared" si="588"/>
        <v>1</v>
      </c>
      <c r="X4696">
        <v>11.71</v>
      </c>
      <c r="Y4696" s="14">
        <f t="shared" si="589"/>
        <v>1</v>
      </c>
      <c r="Z4696" t="s">
        <v>28</v>
      </c>
      <c r="AA4696" s="14">
        <f t="shared" si="590"/>
        <v>2</v>
      </c>
    </row>
    <row r="4697" spans="1:27" ht="15" customHeight="1" x14ac:dyDescent="0.25">
      <c r="A4697" t="s">
        <v>9173</v>
      </c>
      <c r="B4697" s="6">
        <v>42244</v>
      </c>
      <c r="C4697" s="6">
        <v>42246</v>
      </c>
      <c r="D4697" t="s">
        <v>75</v>
      </c>
      <c r="E4697" t="s">
        <v>54</v>
      </c>
      <c r="F4697" s="14">
        <f t="shared" si="584"/>
        <v>3</v>
      </c>
      <c r="G4697" t="s">
        <v>2569</v>
      </c>
      <c r="H4697" t="s">
        <v>2570</v>
      </c>
      <c r="I4697" t="s">
        <v>2571</v>
      </c>
      <c r="J4697" t="str">
        <f t="shared" si="591"/>
        <v>Sydney,New South Wales,Australia</v>
      </c>
      <c r="K4697" t="s">
        <v>2572</v>
      </c>
      <c r="L4697" t="s">
        <v>4469</v>
      </c>
      <c r="M4697" t="s">
        <v>25</v>
      </c>
      <c r="N4697" t="s">
        <v>37</v>
      </c>
      <c r="O4697" t="s">
        <v>778</v>
      </c>
      <c r="P4697" s="4">
        <v>48.492000000000004</v>
      </c>
      <c r="Q4697" s="14">
        <f t="shared" si="585"/>
        <v>1</v>
      </c>
      <c r="R4697">
        <v>2</v>
      </c>
      <c r="S4697" s="14">
        <f t="shared" si="586"/>
        <v>1</v>
      </c>
      <c r="T4697">
        <v>0.1</v>
      </c>
      <c r="U4697" s="14">
        <f t="shared" si="587"/>
        <v>1</v>
      </c>
      <c r="V4697" s="4">
        <v>17.231999999999999</v>
      </c>
      <c r="W4697" s="14">
        <f t="shared" si="588"/>
        <v>1</v>
      </c>
      <c r="X4697">
        <v>11.71</v>
      </c>
      <c r="Y4697" s="14">
        <f t="shared" si="589"/>
        <v>1</v>
      </c>
      <c r="Z4697" t="s">
        <v>106</v>
      </c>
      <c r="AA4697" s="14">
        <f t="shared" si="590"/>
        <v>4</v>
      </c>
    </row>
    <row r="4698" spans="1:27" ht="15" customHeight="1" x14ac:dyDescent="0.25">
      <c r="A4698" t="s">
        <v>4816</v>
      </c>
      <c r="B4698" s="6">
        <v>42315</v>
      </c>
      <c r="C4698" s="6">
        <v>42318</v>
      </c>
      <c r="D4698" t="s">
        <v>75</v>
      </c>
      <c r="E4698" t="s">
        <v>20</v>
      </c>
      <c r="F4698" s="14">
        <f t="shared" si="584"/>
        <v>1</v>
      </c>
      <c r="G4698" t="s">
        <v>2575</v>
      </c>
      <c r="H4698" t="s">
        <v>2562</v>
      </c>
      <c r="I4698" t="s">
        <v>2563</v>
      </c>
      <c r="J4698" t="str">
        <f t="shared" si="591"/>
        <v>Manila,National Capital,Philippines</v>
      </c>
      <c r="K4698" t="s">
        <v>4481</v>
      </c>
      <c r="L4698" t="s">
        <v>4469</v>
      </c>
      <c r="M4698" t="s">
        <v>25</v>
      </c>
      <c r="N4698" t="s">
        <v>35</v>
      </c>
      <c r="O4698" t="s">
        <v>856</v>
      </c>
      <c r="P4698" s="4">
        <v>34.424999999999997</v>
      </c>
      <c r="Q4698" s="14">
        <f t="shared" si="585"/>
        <v>1</v>
      </c>
      <c r="R4698">
        <v>3</v>
      </c>
      <c r="S4698" s="14">
        <f t="shared" si="586"/>
        <v>1</v>
      </c>
      <c r="T4698">
        <v>0.15000000000000002</v>
      </c>
      <c r="U4698" s="14">
        <f t="shared" si="587"/>
        <v>1</v>
      </c>
      <c r="V4698" s="4">
        <v>13.725</v>
      </c>
      <c r="W4698" s="14">
        <f t="shared" si="588"/>
        <v>1</v>
      </c>
      <c r="X4698">
        <v>11.7</v>
      </c>
      <c r="Y4698" s="14">
        <f t="shared" si="589"/>
        <v>1</v>
      </c>
      <c r="Z4698" t="s">
        <v>106</v>
      </c>
      <c r="AA4698" s="14">
        <f t="shared" si="590"/>
        <v>4</v>
      </c>
    </row>
    <row r="4699" spans="1:27" ht="15" customHeight="1" x14ac:dyDescent="0.25">
      <c r="A4699" t="s">
        <v>10252</v>
      </c>
      <c r="B4699" s="6">
        <v>42175</v>
      </c>
      <c r="C4699" s="6">
        <v>42181</v>
      </c>
      <c r="D4699" t="s">
        <v>19</v>
      </c>
      <c r="E4699" t="s">
        <v>59</v>
      </c>
      <c r="F4699" s="14">
        <f t="shared" si="584"/>
        <v>2</v>
      </c>
      <c r="G4699" t="s">
        <v>2597</v>
      </c>
      <c r="H4699" t="s">
        <v>2598</v>
      </c>
      <c r="I4699" t="s">
        <v>2571</v>
      </c>
      <c r="J4699" t="str">
        <f t="shared" si="591"/>
        <v>Perth,Western Australia,Australia</v>
      </c>
      <c r="K4699" t="s">
        <v>2572</v>
      </c>
      <c r="L4699" t="s">
        <v>4469</v>
      </c>
      <c r="M4699" t="s">
        <v>42</v>
      </c>
      <c r="N4699" t="s">
        <v>47</v>
      </c>
      <c r="O4699" t="s">
        <v>1733</v>
      </c>
      <c r="P4699" s="4">
        <v>153.684</v>
      </c>
      <c r="Q4699" s="14">
        <f t="shared" si="585"/>
        <v>1</v>
      </c>
      <c r="R4699">
        <v>2</v>
      </c>
      <c r="S4699" s="14">
        <f t="shared" si="586"/>
        <v>1</v>
      </c>
      <c r="T4699">
        <v>0.1</v>
      </c>
      <c r="U4699" s="14">
        <f t="shared" si="587"/>
        <v>1</v>
      </c>
      <c r="V4699" s="4">
        <v>44.363999999999997</v>
      </c>
      <c r="W4699" s="14">
        <f t="shared" si="588"/>
        <v>1</v>
      </c>
      <c r="X4699">
        <v>11.7</v>
      </c>
      <c r="Y4699" s="14">
        <f t="shared" si="589"/>
        <v>1</v>
      </c>
      <c r="Z4699" t="s">
        <v>28</v>
      </c>
      <c r="AA4699" s="14">
        <f t="shared" si="590"/>
        <v>2</v>
      </c>
    </row>
    <row r="4700" spans="1:27" ht="15" customHeight="1" x14ac:dyDescent="0.25">
      <c r="A4700" t="s">
        <v>8390</v>
      </c>
      <c r="B4700" s="6">
        <v>42160</v>
      </c>
      <c r="C4700" s="6">
        <v>42163</v>
      </c>
      <c r="D4700" t="s">
        <v>67</v>
      </c>
      <c r="E4700" t="s">
        <v>54</v>
      </c>
      <c r="F4700" s="14">
        <f t="shared" si="584"/>
        <v>3</v>
      </c>
      <c r="G4700" t="s">
        <v>1492</v>
      </c>
      <c r="H4700" t="s">
        <v>1493</v>
      </c>
      <c r="I4700" t="s">
        <v>29</v>
      </c>
      <c r="J4700" t="str">
        <f t="shared" si="591"/>
        <v>Palmira,Valle del Cauca,Colombia</v>
      </c>
      <c r="K4700" t="s">
        <v>4475</v>
      </c>
      <c r="L4700" t="s">
        <v>24</v>
      </c>
      <c r="M4700" t="s">
        <v>25</v>
      </c>
      <c r="N4700" t="s">
        <v>45</v>
      </c>
      <c r="O4700" t="s">
        <v>1464</v>
      </c>
      <c r="P4700" s="4">
        <v>94.02</v>
      </c>
      <c r="Q4700" s="14">
        <f t="shared" si="585"/>
        <v>1</v>
      </c>
      <c r="R4700">
        <v>3</v>
      </c>
      <c r="S4700" s="14">
        <f t="shared" si="586"/>
        <v>1</v>
      </c>
      <c r="T4700">
        <v>0</v>
      </c>
      <c r="U4700" s="14">
        <f t="shared" si="587"/>
        <v>1</v>
      </c>
      <c r="V4700" s="4">
        <v>1.86</v>
      </c>
      <c r="W4700" s="14">
        <f t="shared" si="588"/>
        <v>1</v>
      </c>
      <c r="X4700">
        <v>11.689</v>
      </c>
      <c r="Y4700" s="14">
        <f t="shared" si="589"/>
        <v>1</v>
      </c>
      <c r="Z4700" t="s">
        <v>71</v>
      </c>
      <c r="AA4700" s="14">
        <f t="shared" si="590"/>
        <v>3</v>
      </c>
    </row>
    <row r="4701" spans="1:27" ht="15" customHeight="1" x14ac:dyDescent="0.25">
      <c r="A4701" t="s">
        <v>5966</v>
      </c>
      <c r="B4701" s="6">
        <v>42348</v>
      </c>
      <c r="C4701" s="6">
        <v>42354</v>
      </c>
      <c r="D4701" t="s">
        <v>19</v>
      </c>
      <c r="E4701" t="s">
        <v>20</v>
      </c>
      <c r="F4701" s="14">
        <f t="shared" si="584"/>
        <v>1</v>
      </c>
      <c r="G4701" t="s">
        <v>2162</v>
      </c>
      <c r="H4701" t="s">
        <v>1820</v>
      </c>
      <c r="I4701" t="s">
        <v>1821</v>
      </c>
      <c r="J4701" t="str">
        <f t="shared" si="591"/>
        <v>Coventry,England,United Kingdom</v>
      </c>
      <c r="K4701" t="s">
        <v>4484</v>
      </c>
      <c r="L4701" t="s">
        <v>4471</v>
      </c>
      <c r="M4701" t="s">
        <v>25</v>
      </c>
      <c r="N4701" t="s">
        <v>82</v>
      </c>
      <c r="O4701" t="s">
        <v>574</v>
      </c>
      <c r="P4701" s="4">
        <v>145.44</v>
      </c>
      <c r="Q4701" s="14">
        <f t="shared" si="585"/>
        <v>1</v>
      </c>
      <c r="R4701">
        <v>3</v>
      </c>
      <c r="S4701" s="14">
        <f t="shared" si="586"/>
        <v>1</v>
      </c>
      <c r="T4701">
        <v>0</v>
      </c>
      <c r="U4701" s="14">
        <f t="shared" si="587"/>
        <v>1</v>
      </c>
      <c r="V4701" s="4">
        <v>18.900000000000002</v>
      </c>
      <c r="W4701" s="14">
        <f t="shared" si="588"/>
        <v>1</v>
      </c>
      <c r="X4701">
        <v>11.68</v>
      </c>
      <c r="Y4701" s="14">
        <f t="shared" si="589"/>
        <v>1</v>
      </c>
      <c r="Z4701" t="s">
        <v>28</v>
      </c>
      <c r="AA4701" s="14">
        <f t="shared" si="590"/>
        <v>2</v>
      </c>
    </row>
    <row r="4702" spans="1:27" ht="15" customHeight="1" x14ac:dyDescent="0.25">
      <c r="A4702" t="s">
        <v>7694</v>
      </c>
      <c r="B4702" s="6">
        <v>42273</v>
      </c>
      <c r="C4702" s="6">
        <v>42277</v>
      </c>
      <c r="D4702" t="s">
        <v>19</v>
      </c>
      <c r="E4702" t="s">
        <v>20</v>
      </c>
      <c r="F4702" s="14">
        <f t="shared" si="584"/>
        <v>1</v>
      </c>
      <c r="G4702" t="s">
        <v>758</v>
      </c>
      <c r="H4702" t="s">
        <v>233</v>
      </c>
      <c r="I4702" t="s">
        <v>23</v>
      </c>
      <c r="J4702" t="str">
        <f t="shared" si="591"/>
        <v>Celaya,Guanajuato,Mexico</v>
      </c>
      <c r="K4702" t="s">
        <v>4485</v>
      </c>
      <c r="L4702" t="s">
        <v>24</v>
      </c>
      <c r="M4702" t="s">
        <v>42</v>
      </c>
      <c r="N4702" t="s">
        <v>80</v>
      </c>
      <c r="O4702" t="s">
        <v>759</v>
      </c>
      <c r="P4702" s="4">
        <v>173.21287999999998</v>
      </c>
      <c r="Q4702" s="14">
        <f t="shared" si="585"/>
        <v>1</v>
      </c>
      <c r="R4702">
        <v>1</v>
      </c>
      <c r="S4702" s="14">
        <f t="shared" si="586"/>
        <v>1</v>
      </c>
      <c r="T4702">
        <v>2E-3</v>
      </c>
      <c r="U4702" s="14">
        <f t="shared" si="587"/>
        <v>1</v>
      </c>
      <c r="V4702" s="4">
        <v>46.512880000000003</v>
      </c>
      <c r="W4702" s="14">
        <f t="shared" si="588"/>
        <v>1</v>
      </c>
      <c r="X4702">
        <v>11.678000000000001</v>
      </c>
      <c r="Y4702" s="14">
        <f t="shared" si="589"/>
        <v>1</v>
      </c>
      <c r="Z4702" t="s">
        <v>28</v>
      </c>
      <c r="AA4702" s="14">
        <f t="shared" si="590"/>
        <v>2</v>
      </c>
    </row>
    <row r="4703" spans="1:27" ht="15" customHeight="1" x14ac:dyDescent="0.25">
      <c r="A4703" t="s">
        <v>7517</v>
      </c>
      <c r="B4703" s="6">
        <v>42361</v>
      </c>
      <c r="C4703" s="6">
        <v>42367</v>
      </c>
      <c r="D4703" t="s">
        <v>19</v>
      </c>
      <c r="E4703" t="s">
        <v>20</v>
      </c>
      <c r="F4703" s="14">
        <f t="shared" si="584"/>
        <v>1</v>
      </c>
      <c r="G4703" t="s">
        <v>1770</v>
      </c>
      <c r="H4703" t="s">
        <v>40</v>
      </c>
      <c r="I4703" t="s">
        <v>41</v>
      </c>
      <c r="J4703" t="str">
        <f t="shared" si="591"/>
        <v>Praia Grande,São Paulo,Brazil</v>
      </c>
      <c r="K4703" t="s">
        <v>4475</v>
      </c>
      <c r="L4703" t="s">
        <v>24</v>
      </c>
      <c r="M4703" t="s">
        <v>25</v>
      </c>
      <c r="N4703" t="s">
        <v>145</v>
      </c>
      <c r="O4703" t="s">
        <v>987</v>
      </c>
      <c r="P4703" s="4">
        <v>67.859999999999985</v>
      </c>
      <c r="Q4703" s="14">
        <f t="shared" si="585"/>
        <v>1</v>
      </c>
      <c r="R4703">
        <v>3</v>
      </c>
      <c r="S4703" s="14">
        <f t="shared" si="586"/>
        <v>1</v>
      </c>
      <c r="T4703">
        <v>0</v>
      </c>
      <c r="U4703" s="14">
        <f t="shared" si="587"/>
        <v>1</v>
      </c>
      <c r="V4703" s="4">
        <v>1.32</v>
      </c>
      <c r="W4703" s="14">
        <f t="shared" si="588"/>
        <v>1</v>
      </c>
      <c r="X4703">
        <v>11.672000000000001</v>
      </c>
      <c r="Y4703" s="14">
        <f t="shared" si="589"/>
        <v>1</v>
      </c>
      <c r="Z4703" t="s">
        <v>55</v>
      </c>
      <c r="AA4703" s="14">
        <f t="shared" si="590"/>
        <v>1</v>
      </c>
    </row>
    <row r="4704" spans="1:27" ht="15" customHeight="1" x14ac:dyDescent="0.25">
      <c r="A4704" t="s">
        <v>5679</v>
      </c>
      <c r="B4704" s="6">
        <v>42343</v>
      </c>
      <c r="C4704" s="6">
        <v>42343</v>
      </c>
      <c r="D4704" t="s">
        <v>113</v>
      </c>
      <c r="E4704" t="s">
        <v>54</v>
      </c>
      <c r="F4704" s="14">
        <f t="shared" si="584"/>
        <v>3</v>
      </c>
      <c r="G4704" t="s">
        <v>3069</v>
      </c>
      <c r="H4704" t="s">
        <v>3069</v>
      </c>
      <c r="I4704" t="s">
        <v>3064</v>
      </c>
      <c r="J4704" t="str">
        <f t="shared" si="591"/>
        <v>Wellington,Wellington,New Zealand</v>
      </c>
      <c r="K4704" t="s">
        <v>2572</v>
      </c>
      <c r="L4704" t="s">
        <v>4469</v>
      </c>
      <c r="M4704" t="s">
        <v>25</v>
      </c>
      <c r="N4704" t="s">
        <v>51</v>
      </c>
      <c r="O4704" t="s">
        <v>570</v>
      </c>
      <c r="P4704" s="4">
        <v>49.44</v>
      </c>
      <c r="Q4704" s="14">
        <f t="shared" si="585"/>
        <v>1</v>
      </c>
      <c r="R4704">
        <v>4</v>
      </c>
      <c r="S4704" s="14">
        <f t="shared" si="586"/>
        <v>1</v>
      </c>
      <c r="T4704">
        <v>0</v>
      </c>
      <c r="U4704" s="14">
        <f t="shared" si="587"/>
        <v>1</v>
      </c>
      <c r="V4704" s="4">
        <v>23.16</v>
      </c>
      <c r="W4704" s="14">
        <f t="shared" si="588"/>
        <v>1</v>
      </c>
      <c r="X4704">
        <v>11.66</v>
      </c>
      <c r="Y4704" s="14">
        <f t="shared" si="589"/>
        <v>1</v>
      </c>
      <c r="Z4704" t="s">
        <v>106</v>
      </c>
      <c r="AA4704" s="14">
        <f t="shared" si="590"/>
        <v>4</v>
      </c>
    </row>
    <row r="4705" spans="1:27" ht="15" customHeight="1" x14ac:dyDescent="0.25">
      <c r="A4705" t="s">
        <v>8895</v>
      </c>
      <c r="B4705" s="6">
        <v>42107</v>
      </c>
      <c r="C4705" s="6">
        <v>42108</v>
      </c>
      <c r="D4705" t="s">
        <v>75</v>
      </c>
      <c r="E4705" t="s">
        <v>20</v>
      </c>
      <c r="F4705" s="14">
        <f t="shared" si="584"/>
        <v>1</v>
      </c>
      <c r="G4705" t="s">
        <v>1956</v>
      </c>
      <c r="H4705" t="s">
        <v>1826</v>
      </c>
      <c r="I4705" t="s">
        <v>1827</v>
      </c>
      <c r="J4705" t="str">
        <f t="shared" si="591"/>
        <v>Witten,North Rhine-Westphalia,Germany</v>
      </c>
      <c r="K4705" t="s">
        <v>4477</v>
      </c>
      <c r="L4705" t="s">
        <v>4471</v>
      </c>
      <c r="M4705" t="s">
        <v>25</v>
      </c>
      <c r="N4705" t="s">
        <v>35</v>
      </c>
      <c r="O4705" t="s">
        <v>770</v>
      </c>
      <c r="P4705" s="4">
        <v>29.879999999999995</v>
      </c>
      <c r="Q4705" s="14">
        <f t="shared" si="585"/>
        <v>1</v>
      </c>
      <c r="R4705">
        <v>2</v>
      </c>
      <c r="S4705" s="14">
        <f t="shared" si="586"/>
        <v>1</v>
      </c>
      <c r="T4705">
        <v>0</v>
      </c>
      <c r="U4705" s="14">
        <f t="shared" si="587"/>
        <v>1</v>
      </c>
      <c r="V4705" s="4">
        <v>2.64</v>
      </c>
      <c r="W4705" s="14">
        <f t="shared" si="588"/>
        <v>1</v>
      </c>
      <c r="X4705">
        <v>11.66</v>
      </c>
      <c r="Y4705" s="14">
        <f t="shared" si="589"/>
        <v>1</v>
      </c>
      <c r="Z4705" t="s">
        <v>106</v>
      </c>
      <c r="AA4705" s="14">
        <f t="shared" si="590"/>
        <v>4</v>
      </c>
    </row>
    <row r="4706" spans="1:27" ht="15" customHeight="1" x14ac:dyDescent="0.25">
      <c r="A4706" t="s">
        <v>6897</v>
      </c>
      <c r="B4706" s="6">
        <v>42252</v>
      </c>
      <c r="C4706" s="6">
        <v>42256</v>
      </c>
      <c r="D4706" t="s">
        <v>19</v>
      </c>
      <c r="E4706" t="s">
        <v>20</v>
      </c>
      <c r="F4706" s="14">
        <f t="shared" si="584"/>
        <v>1</v>
      </c>
      <c r="G4706" t="s">
        <v>329</v>
      </c>
      <c r="H4706" t="s">
        <v>3098</v>
      </c>
      <c r="I4706" t="s">
        <v>3095</v>
      </c>
      <c r="J4706" t="str">
        <f t="shared" si="591"/>
        <v>Santa Ana,California,United States</v>
      </c>
      <c r="K4706" t="s">
        <v>4487</v>
      </c>
      <c r="L4706" t="s">
        <v>4482</v>
      </c>
      <c r="M4706" t="s">
        <v>25</v>
      </c>
      <c r="N4706" t="s">
        <v>82</v>
      </c>
      <c r="O4706" t="s">
        <v>3810</v>
      </c>
      <c r="P4706" s="4">
        <v>421.1</v>
      </c>
      <c r="Q4706" s="14">
        <f t="shared" si="585"/>
        <v>1</v>
      </c>
      <c r="R4706">
        <v>2</v>
      </c>
      <c r="S4706" s="14">
        <f t="shared" si="586"/>
        <v>1</v>
      </c>
      <c r="T4706">
        <v>0</v>
      </c>
      <c r="U4706" s="14">
        <f t="shared" si="587"/>
        <v>1</v>
      </c>
      <c r="V4706" s="4">
        <v>105.27499999999998</v>
      </c>
      <c r="W4706" s="14">
        <f t="shared" si="588"/>
        <v>1</v>
      </c>
      <c r="X4706">
        <v>11.15</v>
      </c>
      <c r="Y4706" s="14">
        <f t="shared" si="589"/>
        <v>1</v>
      </c>
      <c r="Z4706" t="s">
        <v>28</v>
      </c>
      <c r="AA4706" s="14">
        <f t="shared" si="590"/>
        <v>2</v>
      </c>
    </row>
    <row r="4707" spans="1:27" ht="15" customHeight="1" x14ac:dyDescent="0.25">
      <c r="A4707" t="s">
        <v>7590</v>
      </c>
      <c r="B4707" s="6">
        <v>42357</v>
      </c>
      <c r="C4707" s="6">
        <v>42363</v>
      </c>
      <c r="D4707" t="s">
        <v>19</v>
      </c>
      <c r="E4707" t="s">
        <v>54</v>
      </c>
      <c r="F4707" s="14">
        <f t="shared" si="584"/>
        <v>3</v>
      </c>
      <c r="G4707" t="s">
        <v>3921</v>
      </c>
      <c r="H4707" t="s">
        <v>3922</v>
      </c>
      <c r="I4707" t="s">
        <v>3923</v>
      </c>
      <c r="J4707" t="str">
        <f t="shared" si="591"/>
        <v>Lome,Maritime,Togo</v>
      </c>
      <c r="K4707" t="s">
        <v>4479</v>
      </c>
      <c r="L4707" t="s">
        <v>3867</v>
      </c>
      <c r="M4707" t="s">
        <v>30</v>
      </c>
      <c r="N4707" t="s">
        <v>52</v>
      </c>
      <c r="O4707" t="s">
        <v>871</v>
      </c>
      <c r="P4707" s="4">
        <v>332.28000000000009</v>
      </c>
      <c r="Q4707" s="14">
        <f t="shared" si="585"/>
        <v>1</v>
      </c>
      <c r="R4707">
        <v>2</v>
      </c>
      <c r="S4707" s="14">
        <f t="shared" si="586"/>
        <v>1</v>
      </c>
      <c r="T4707">
        <v>0</v>
      </c>
      <c r="U4707" s="14">
        <f t="shared" si="587"/>
        <v>1</v>
      </c>
      <c r="V4707" s="4">
        <v>43.14</v>
      </c>
      <c r="W4707" s="14">
        <f t="shared" si="588"/>
        <v>1</v>
      </c>
      <c r="X4707">
        <v>11.65</v>
      </c>
      <c r="Y4707" s="14">
        <f t="shared" si="589"/>
        <v>1</v>
      </c>
      <c r="Z4707" t="s">
        <v>28</v>
      </c>
      <c r="AA4707" s="14">
        <f t="shared" si="590"/>
        <v>2</v>
      </c>
    </row>
    <row r="4708" spans="1:27" ht="15" customHeight="1" x14ac:dyDescent="0.25">
      <c r="A4708" t="s">
        <v>6896</v>
      </c>
      <c r="B4708" s="6">
        <v>42312</v>
      </c>
      <c r="C4708" s="6">
        <v>42314</v>
      </c>
      <c r="D4708" t="s">
        <v>67</v>
      </c>
      <c r="E4708" t="s">
        <v>20</v>
      </c>
      <c r="F4708" s="14">
        <f t="shared" si="584"/>
        <v>1</v>
      </c>
      <c r="G4708" t="s">
        <v>3106</v>
      </c>
      <c r="H4708" t="s">
        <v>1991</v>
      </c>
      <c r="I4708" t="s">
        <v>3095</v>
      </c>
      <c r="J4708" t="str">
        <f t="shared" si="591"/>
        <v>Seattle,Washington,United States</v>
      </c>
      <c r="K4708" t="s">
        <v>4487</v>
      </c>
      <c r="L4708" t="s">
        <v>4482</v>
      </c>
      <c r="M4708" t="s">
        <v>42</v>
      </c>
      <c r="N4708" t="s">
        <v>47</v>
      </c>
      <c r="O4708" t="s">
        <v>3216</v>
      </c>
      <c r="P4708" s="4">
        <v>43.5</v>
      </c>
      <c r="Q4708" s="14">
        <f t="shared" si="585"/>
        <v>1</v>
      </c>
      <c r="R4708">
        <v>3</v>
      </c>
      <c r="S4708" s="14">
        <f t="shared" si="586"/>
        <v>1</v>
      </c>
      <c r="T4708">
        <v>0</v>
      </c>
      <c r="U4708" s="14">
        <f t="shared" si="587"/>
        <v>1</v>
      </c>
      <c r="V4708" s="4">
        <v>10.875</v>
      </c>
      <c r="W4708" s="14">
        <f t="shared" si="588"/>
        <v>1</v>
      </c>
      <c r="X4708">
        <v>8.26</v>
      </c>
      <c r="Y4708" s="14">
        <f t="shared" si="589"/>
        <v>1</v>
      </c>
      <c r="Z4708" t="s">
        <v>71</v>
      </c>
      <c r="AA4708" s="14">
        <f t="shared" si="590"/>
        <v>3</v>
      </c>
    </row>
    <row r="4709" spans="1:27" ht="15" customHeight="1" x14ac:dyDescent="0.25">
      <c r="A4709" t="s">
        <v>10176</v>
      </c>
      <c r="B4709" s="6">
        <v>42258</v>
      </c>
      <c r="C4709" s="6">
        <v>42261</v>
      </c>
      <c r="D4709" t="s">
        <v>75</v>
      </c>
      <c r="E4709" t="s">
        <v>20</v>
      </c>
      <c r="F4709" s="14">
        <f t="shared" si="584"/>
        <v>1</v>
      </c>
      <c r="G4709" t="s">
        <v>4017</v>
      </c>
      <c r="H4709" t="s">
        <v>4018</v>
      </c>
      <c r="I4709" t="s">
        <v>4019</v>
      </c>
      <c r="J4709" t="str">
        <f t="shared" si="591"/>
        <v>Taizz,Ta'izz,Yemen</v>
      </c>
      <c r="K4709" t="s">
        <v>4476</v>
      </c>
      <c r="L4709" t="s">
        <v>4469</v>
      </c>
      <c r="M4709" t="s">
        <v>42</v>
      </c>
      <c r="N4709" t="s">
        <v>88</v>
      </c>
      <c r="O4709" t="s">
        <v>1071</v>
      </c>
      <c r="P4709" s="4">
        <v>41.930999999999997</v>
      </c>
      <c r="Q4709" s="14">
        <f t="shared" si="585"/>
        <v>1</v>
      </c>
      <c r="R4709">
        <v>1</v>
      </c>
      <c r="S4709" s="14">
        <f t="shared" si="586"/>
        <v>1</v>
      </c>
      <c r="T4709">
        <v>0.7</v>
      </c>
      <c r="U4709" s="14">
        <f t="shared" si="587"/>
        <v>3</v>
      </c>
      <c r="V4709" s="4">
        <v>-50.318999999999988</v>
      </c>
      <c r="W4709" s="14">
        <f t="shared" si="588"/>
        <v>3</v>
      </c>
      <c r="X4709">
        <v>11.65</v>
      </c>
      <c r="Y4709" s="14">
        <f t="shared" si="589"/>
        <v>1</v>
      </c>
      <c r="Z4709" t="s">
        <v>106</v>
      </c>
      <c r="AA4709" s="14">
        <f t="shared" si="590"/>
        <v>4</v>
      </c>
    </row>
    <row r="4710" spans="1:27" ht="15" customHeight="1" x14ac:dyDescent="0.25">
      <c r="A4710" t="s">
        <v>8023</v>
      </c>
      <c r="B4710" s="6">
        <v>42006</v>
      </c>
      <c r="C4710" s="6">
        <v>42010</v>
      </c>
      <c r="D4710" t="s">
        <v>19</v>
      </c>
      <c r="E4710" t="s">
        <v>20</v>
      </c>
      <c r="F4710" s="14">
        <f t="shared" si="584"/>
        <v>1</v>
      </c>
      <c r="G4710" t="s">
        <v>2727</v>
      </c>
      <c r="H4710" t="s">
        <v>2728</v>
      </c>
      <c r="I4710" t="s">
        <v>2560</v>
      </c>
      <c r="J4710" t="str">
        <f t="shared" si="591"/>
        <v>Kunming,Yunnan,China</v>
      </c>
      <c r="K4710" t="s">
        <v>4483</v>
      </c>
      <c r="L4710" t="s">
        <v>4469</v>
      </c>
      <c r="M4710" t="s">
        <v>42</v>
      </c>
      <c r="N4710" t="s">
        <v>43</v>
      </c>
      <c r="O4710" t="s">
        <v>1361</v>
      </c>
      <c r="P4710" s="4">
        <v>139.23000000000002</v>
      </c>
      <c r="Q4710" s="14">
        <f t="shared" si="585"/>
        <v>1</v>
      </c>
      <c r="R4710">
        <v>3</v>
      </c>
      <c r="S4710" s="14">
        <f t="shared" si="586"/>
        <v>1</v>
      </c>
      <c r="T4710">
        <v>0</v>
      </c>
      <c r="U4710" s="14">
        <f t="shared" si="587"/>
        <v>1</v>
      </c>
      <c r="V4710" s="4">
        <v>68.22</v>
      </c>
      <c r="W4710" s="14">
        <f t="shared" si="588"/>
        <v>1</v>
      </c>
      <c r="X4710">
        <v>11.64</v>
      </c>
      <c r="Y4710" s="14">
        <f t="shared" si="589"/>
        <v>1</v>
      </c>
      <c r="Z4710" t="s">
        <v>28</v>
      </c>
      <c r="AA4710" s="14">
        <f t="shared" si="590"/>
        <v>2</v>
      </c>
    </row>
    <row r="4711" spans="1:27" ht="15" customHeight="1" x14ac:dyDescent="0.25">
      <c r="A4711" t="s">
        <v>6895</v>
      </c>
      <c r="B4711" s="6">
        <v>42139</v>
      </c>
      <c r="C4711" s="6">
        <v>42146</v>
      </c>
      <c r="D4711" t="s">
        <v>19</v>
      </c>
      <c r="E4711" t="s">
        <v>20</v>
      </c>
      <c r="F4711" s="14">
        <f t="shared" si="584"/>
        <v>1</v>
      </c>
      <c r="G4711" t="s">
        <v>3521</v>
      </c>
      <c r="H4711" t="s">
        <v>3320</v>
      </c>
      <c r="I4711" t="s">
        <v>3095</v>
      </c>
      <c r="J4711" t="str">
        <f t="shared" si="591"/>
        <v>Gulfport,Mississippi,United States</v>
      </c>
      <c r="K4711" t="s">
        <v>4488</v>
      </c>
      <c r="L4711" t="s">
        <v>4482</v>
      </c>
      <c r="M4711" t="s">
        <v>25</v>
      </c>
      <c r="N4711" t="s">
        <v>39</v>
      </c>
      <c r="O4711" t="s">
        <v>3522</v>
      </c>
      <c r="P4711" s="4">
        <v>48.69</v>
      </c>
      <c r="Q4711" s="14">
        <f t="shared" si="585"/>
        <v>1</v>
      </c>
      <c r="R4711">
        <v>9</v>
      </c>
      <c r="S4711" s="14">
        <f t="shared" si="586"/>
        <v>2</v>
      </c>
      <c r="T4711">
        <v>0</v>
      </c>
      <c r="U4711" s="14">
        <f t="shared" si="587"/>
        <v>1</v>
      </c>
      <c r="V4711" s="4">
        <v>23.8581</v>
      </c>
      <c r="W4711" s="14">
        <f t="shared" si="588"/>
        <v>1</v>
      </c>
      <c r="X4711">
        <v>3.51</v>
      </c>
      <c r="Y4711" s="14">
        <f t="shared" si="589"/>
        <v>1</v>
      </c>
      <c r="Z4711" t="s">
        <v>28</v>
      </c>
      <c r="AA4711" s="14">
        <f t="shared" si="590"/>
        <v>2</v>
      </c>
    </row>
    <row r="4712" spans="1:27" ht="15" customHeight="1" x14ac:dyDescent="0.25">
      <c r="A4712" t="s">
        <v>7418</v>
      </c>
      <c r="B4712" s="6">
        <v>42256</v>
      </c>
      <c r="C4712" s="6">
        <v>42261</v>
      </c>
      <c r="D4712" t="s">
        <v>19</v>
      </c>
      <c r="E4712" t="s">
        <v>20</v>
      </c>
      <c r="F4712" s="14">
        <f t="shared" si="584"/>
        <v>1</v>
      </c>
      <c r="G4712" t="s">
        <v>333</v>
      </c>
      <c r="H4712" t="s">
        <v>124</v>
      </c>
      <c r="I4712" t="s">
        <v>23</v>
      </c>
      <c r="J4712" t="str">
        <f t="shared" si="591"/>
        <v>Tlalnepantla,México,Mexico</v>
      </c>
      <c r="K4712" t="s">
        <v>4485</v>
      </c>
      <c r="L4712" t="s">
        <v>24</v>
      </c>
      <c r="M4712" t="s">
        <v>30</v>
      </c>
      <c r="N4712" t="s">
        <v>33</v>
      </c>
      <c r="O4712" t="s">
        <v>590</v>
      </c>
      <c r="P4712" s="4">
        <v>183.136</v>
      </c>
      <c r="Q4712" s="14">
        <f t="shared" si="585"/>
        <v>1</v>
      </c>
      <c r="R4712">
        <v>2</v>
      </c>
      <c r="S4712" s="14">
        <f t="shared" si="586"/>
        <v>1</v>
      </c>
      <c r="T4712">
        <v>0.2</v>
      </c>
      <c r="U4712" s="14">
        <f t="shared" si="587"/>
        <v>1</v>
      </c>
      <c r="V4712" s="4">
        <v>48.056000000000012</v>
      </c>
      <c r="W4712" s="14">
        <f t="shared" si="588"/>
        <v>1</v>
      </c>
      <c r="X4712">
        <v>11.623999999999999</v>
      </c>
      <c r="Y4712" s="14">
        <f t="shared" si="589"/>
        <v>1</v>
      </c>
      <c r="Z4712" t="s">
        <v>28</v>
      </c>
      <c r="AA4712" s="14">
        <f t="shared" si="590"/>
        <v>2</v>
      </c>
    </row>
    <row r="4713" spans="1:27" ht="15" customHeight="1" x14ac:dyDescent="0.25">
      <c r="A4713" t="s">
        <v>8503</v>
      </c>
      <c r="B4713" s="6">
        <v>42307</v>
      </c>
      <c r="C4713" s="6">
        <v>42309</v>
      </c>
      <c r="D4713" t="s">
        <v>67</v>
      </c>
      <c r="E4713" t="s">
        <v>20</v>
      </c>
      <c r="F4713" s="14">
        <f t="shared" si="584"/>
        <v>1</v>
      </c>
      <c r="G4713" t="s">
        <v>2883</v>
      </c>
      <c r="H4713" t="s">
        <v>2642</v>
      </c>
      <c r="I4713" t="s">
        <v>2560</v>
      </c>
      <c r="J4713" t="str">
        <f t="shared" si="591"/>
        <v>Xiangfan,Hubei,China</v>
      </c>
      <c r="K4713" t="s">
        <v>4483</v>
      </c>
      <c r="L4713" t="s">
        <v>4469</v>
      </c>
      <c r="M4713" t="s">
        <v>30</v>
      </c>
      <c r="N4713" t="s">
        <v>31</v>
      </c>
      <c r="O4713" t="s">
        <v>818</v>
      </c>
      <c r="P4713" s="4">
        <v>74.97</v>
      </c>
      <c r="Q4713" s="14">
        <f t="shared" si="585"/>
        <v>1</v>
      </c>
      <c r="R4713">
        <v>3</v>
      </c>
      <c r="S4713" s="14">
        <f t="shared" si="586"/>
        <v>1</v>
      </c>
      <c r="T4713">
        <v>0</v>
      </c>
      <c r="U4713" s="14">
        <f t="shared" si="587"/>
        <v>1</v>
      </c>
      <c r="V4713" s="4">
        <v>17.91</v>
      </c>
      <c r="W4713" s="14">
        <f t="shared" si="588"/>
        <v>1</v>
      </c>
      <c r="X4713">
        <v>11.62</v>
      </c>
      <c r="Y4713" s="14">
        <f t="shared" si="589"/>
        <v>1</v>
      </c>
      <c r="Z4713" t="s">
        <v>71</v>
      </c>
      <c r="AA4713" s="14">
        <f t="shared" si="590"/>
        <v>3</v>
      </c>
    </row>
    <row r="4714" spans="1:27" ht="15" customHeight="1" x14ac:dyDescent="0.25">
      <c r="A4714" t="s">
        <v>7575</v>
      </c>
      <c r="B4714" s="6">
        <v>42250</v>
      </c>
      <c r="C4714" s="6">
        <v>42254</v>
      </c>
      <c r="D4714" t="s">
        <v>19</v>
      </c>
      <c r="E4714" t="s">
        <v>20</v>
      </c>
      <c r="F4714" s="14">
        <f t="shared" si="584"/>
        <v>1</v>
      </c>
      <c r="G4714" t="s">
        <v>329</v>
      </c>
      <c r="H4714" t="s">
        <v>329</v>
      </c>
      <c r="I4714" t="s">
        <v>272</v>
      </c>
      <c r="J4714" t="str">
        <f t="shared" si="591"/>
        <v>Santa Ana,Santa Ana,El Salvador</v>
      </c>
      <c r="K4714" t="s">
        <v>4485</v>
      </c>
      <c r="L4714" t="s">
        <v>24</v>
      </c>
      <c r="M4714" t="s">
        <v>30</v>
      </c>
      <c r="N4714" t="s">
        <v>52</v>
      </c>
      <c r="O4714" t="s">
        <v>388</v>
      </c>
      <c r="P4714" s="4">
        <v>164.32</v>
      </c>
      <c r="Q4714" s="14">
        <f t="shared" si="585"/>
        <v>1</v>
      </c>
      <c r="R4714">
        <v>4</v>
      </c>
      <c r="S4714" s="14">
        <f t="shared" si="586"/>
        <v>1</v>
      </c>
      <c r="T4714">
        <v>0</v>
      </c>
      <c r="U4714" s="14">
        <f t="shared" si="587"/>
        <v>1</v>
      </c>
      <c r="V4714" s="4">
        <v>44.32</v>
      </c>
      <c r="W4714" s="14">
        <f t="shared" si="588"/>
        <v>1</v>
      </c>
      <c r="X4714">
        <v>11.609</v>
      </c>
      <c r="Y4714" s="14">
        <f t="shared" si="589"/>
        <v>1</v>
      </c>
      <c r="Z4714" t="s">
        <v>28</v>
      </c>
      <c r="AA4714" s="14">
        <f t="shared" si="590"/>
        <v>2</v>
      </c>
    </row>
    <row r="4715" spans="1:27" ht="15" customHeight="1" x14ac:dyDescent="0.25">
      <c r="A4715" t="s">
        <v>8888</v>
      </c>
      <c r="B4715" s="6">
        <v>42035</v>
      </c>
      <c r="C4715" s="6">
        <v>42040</v>
      </c>
      <c r="D4715" t="s">
        <v>67</v>
      </c>
      <c r="E4715" t="s">
        <v>20</v>
      </c>
      <c r="F4715" s="14">
        <f t="shared" si="584"/>
        <v>1</v>
      </c>
      <c r="G4715" t="s">
        <v>629</v>
      </c>
      <c r="H4715" t="s">
        <v>630</v>
      </c>
      <c r="I4715" t="s">
        <v>61</v>
      </c>
      <c r="J4715" t="str">
        <f t="shared" si="591"/>
        <v>David,Chiriquí,Panama</v>
      </c>
      <c r="K4715" t="s">
        <v>4485</v>
      </c>
      <c r="L4715" t="s">
        <v>24</v>
      </c>
      <c r="M4715" t="s">
        <v>25</v>
      </c>
      <c r="N4715" t="s">
        <v>82</v>
      </c>
      <c r="O4715" t="s">
        <v>741</v>
      </c>
      <c r="P4715" s="4">
        <v>243.86399999999998</v>
      </c>
      <c r="Q4715" s="14">
        <f t="shared" si="585"/>
        <v>1</v>
      </c>
      <c r="R4715">
        <v>3</v>
      </c>
      <c r="S4715" s="14">
        <f t="shared" si="586"/>
        <v>1</v>
      </c>
      <c r="T4715">
        <v>0.4</v>
      </c>
      <c r="U4715" s="14">
        <f t="shared" si="587"/>
        <v>2</v>
      </c>
      <c r="V4715" s="4">
        <v>-142.29599999999999</v>
      </c>
      <c r="W4715" s="14">
        <f t="shared" si="588"/>
        <v>3</v>
      </c>
      <c r="X4715">
        <v>11.602</v>
      </c>
      <c r="Y4715" s="14">
        <f t="shared" si="589"/>
        <v>1</v>
      </c>
      <c r="Z4715" t="s">
        <v>28</v>
      </c>
      <c r="AA4715" s="14">
        <f t="shared" si="590"/>
        <v>2</v>
      </c>
    </row>
    <row r="4716" spans="1:27" ht="15" customHeight="1" x14ac:dyDescent="0.25">
      <c r="A4716" t="s">
        <v>5842</v>
      </c>
      <c r="B4716" s="6">
        <v>42318</v>
      </c>
      <c r="C4716" s="6">
        <v>42323</v>
      </c>
      <c r="D4716" t="s">
        <v>67</v>
      </c>
      <c r="E4716" t="s">
        <v>59</v>
      </c>
      <c r="F4716" s="14">
        <f t="shared" si="584"/>
        <v>2</v>
      </c>
      <c r="G4716" t="s">
        <v>2131</v>
      </c>
      <c r="H4716" t="s">
        <v>10396</v>
      </c>
      <c r="I4716" t="s">
        <v>1823</v>
      </c>
      <c r="J4716" t="str">
        <f t="shared" si="591"/>
        <v>Lyon,Auvergne-Rhône-Alpes,France</v>
      </c>
      <c r="K4716" t="s">
        <v>4477</v>
      </c>
      <c r="L4716" t="s">
        <v>4471</v>
      </c>
      <c r="M4716" t="s">
        <v>42</v>
      </c>
      <c r="N4716" t="s">
        <v>47</v>
      </c>
      <c r="O4716" t="s">
        <v>754</v>
      </c>
      <c r="P4716" s="4">
        <v>192.59999999999997</v>
      </c>
      <c r="Q4716" s="14">
        <f t="shared" si="585"/>
        <v>1</v>
      </c>
      <c r="R4716">
        <v>5</v>
      </c>
      <c r="S4716" s="14">
        <f t="shared" si="586"/>
        <v>1</v>
      </c>
      <c r="T4716">
        <v>0</v>
      </c>
      <c r="U4716" s="14">
        <f t="shared" si="587"/>
        <v>1</v>
      </c>
      <c r="V4716" s="4">
        <v>32.700000000000003</v>
      </c>
      <c r="W4716" s="14">
        <f t="shared" si="588"/>
        <v>1</v>
      </c>
      <c r="X4716">
        <v>11.6</v>
      </c>
      <c r="Y4716" s="14">
        <f t="shared" si="589"/>
        <v>1</v>
      </c>
      <c r="Z4716" t="s">
        <v>28</v>
      </c>
      <c r="AA4716" s="14">
        <f t="shared" si="590"/>
        <v>2</v>
      </c>
    </row>
    <row r="4717" spans="1:27" ht="15" customHeight="1" x14ac:dyDescent="0.25">
      <c r="A4717" t="s">
        <v>8677</v>
      </c>
      <c r="B4717" s="6">
        <v>42201</v>
      </c>
      <c r="C4717" s="6">
        <v>42203</v>
      </c>
      <c r="D4717" t="s">
        <v>67</v>
      </c>
      <c r="E4717" t="s">
        <v>20</v>
      </c>
      <c r="F4717" s="14">
        <f t="shared" si="584"/>
        <v>1</v>
      </c>
      <c r="G4717" t="s">
        <v>2582</v>
      </c>
      <c r="H4717" t="s">
        <v>2562</v>
      </c>
      <c r="I4717" t="s">
        <v>2563</v>
      </c>
      <c r="J4717" t="str">
        <f t="shared" si="591"/>
        <v>Makati,National Capital,Philippines</v>
      </c>
      <c r="K4717" t="s">
        <v>4481</v>
      </c>
      <c r="L4717" t="s">
        <v>4469</v>
      </c>
      <c r="M4717" t="s">
        <v>25</v>
      </c>
      <c r="N4717" t="s">
        <v>39</v>
      </c>
      <c r="O4717" t="s">
        <v>62</v>
      </c>
      <c r="P4717" s="4">
        <v>64.762499999999989</v>
      </c>
      <c r="Q4717" s="14">
        <f t="shared" si="585"/>
        <v>1</v>
      </c>
      <c r="R4717">
        <v>5</v>
      </c>
      <c r="S4717" s="14">
        <f t="shared" si="586"/>
        <v>1</v>
      </c>
      <c r="T4717">
        <v>0.45</v>
      </c>
      <c r="U4717" s="14">
        <f t="shared" si="587"/>
        <v>2</v>
      </c>
      <c r="V4717" s="4">
        <v>-14.137499999999996</v>
      </c>
      <c r="W4717" s="14">
        <f t="shared" si="588"/>
        <v>3</v>
      </c>
      <c r="X4717">
        <v>11.59</v>
      </c>
      <c r="Y4717" s="14">
        <f t="shared" si="589"/>
        <v>1</v>
      </c>
      <c r="Z4717" t="s">
        <v>71</v>
      </c>
      <c r="AA4717" s="14">
        <f t="shared" si="590"/>
        <v>3</v>
      </c>
    </row>
    <row r="4718" spans="1:27" ht="15" customHeight="1" x14ac:dyDescent="0.25">
      <c r="A4718" t="s">
        <v>6173</v>
      </c>
      <c r="B4718" s="6">
        <v>42210</v>
      </c>
      <c r="C4718" s="6">
        <v>42213</v>
      </c>
      <c r="D4718" t="s">
        <v>75</v>
      </c>
      <c r="E4718" t="s">
        <v>20</v>
      </c>
      <c r="F4718" s="14">
        <f t="shared" si="584"/>
        <v>1</v>
      </c>
      <c r="G4718" t="s">
        <v>2894</v>
      </c>
      <c r="H4718" t="s">
        <v>2895</v>
      </c>
      <c r="I4718" t="s">
        <v>2896</v>
      </c>
      <c r="J4718" t="str">
        <f t="shared" si="591"/>
        <v>Ulan Bator,Ulaanbaatar,Mongolia</v>
      </c>
      <c r="K4718" t="s">
        <v>4483</v>
      </c>
      <c r="L4718" t="s">
        <v>4469</v>
      </c>
      <c r="M4718" t="s">
        <v>30</v>
      </c>
      <c r="N4718" t="s">
        <v>31</v>
      </c>
      <c r="O4718" t="s">
        <v>695</v>
      </c>
      <c r="P4718" s="4">
        <v>45.03</v>
      </c>
      <c r="Q4718" s="14">
        <f t="shared" si="585"/>
        <v>1</v>
      </c>
      <c r="R4718">
        <v>1</v>
      </c>
      <c r="S4718" s="14">
        <f t="shared" si="586"/>
        <v>1</v>
      </c>
      <c r="T4718">
        <v>0</v>
      </c>
      <c r="U4718" s="14">
        <f t="shared" si="587"/>
        <v>1</v>
      </c>
      <c r="V4718" s="4">
        <v>9.4499999999999993</v>
      </c>
      <c r="W4718" s="14">
        <f t="shared" si="588"/>
        <v>1</v>
      </c>
      <c r="X4718">
        <v>11.58</v>
      </c>
      <c r="Y4718" s="14">
        <f t="shared" si="589"/>
        <v>1</v>
      </c>
      <c r="Z4718" t="s">
        <v>71</v>
      </c>
      <c r="AA4718" s="14">
        <f t="shared" si="590"/>
        <v>3</v>
      </c>
    </row>
    <row r="4719" spans="1:27" ht="15" customHeight="1" x14ac:dyDescent="0.25">
      <c r="A4719" t="s">
        <v>6905</v>
      </c>
      <c r="B4719" s="6">
        <v>42287</v>
      </c>
      <c r="C4719" s="6">
        <v>42288</v>
      </c>
      <c r="D4719" t="s">
        <v>75</v>
      </c>
      <c r="E4719" t="s">
        <v>20</v>
      </c>
      <c r="F4719" s="14">
        <f t="shared" si="584"/>
        <v>1</v>
      </c>
      <c r="G4719" t="s">
        <v>3182</v>
      </c>
      <c r="H4719" t="s">
        <v>3104</v>
      </c>
      <c r="I4719" t="s">
        <v>3095</v>
      </c>
      <c r="J4719" t="str">
        <f t="shared" si="591"/>
        <v>Wilmington,North Carolina,United States</v>
      </c>
      <c r="K4719" t="s">
        <v>4488</v>
      </c>
      <c r="L4719" t="s">
        <v>4482</v>
      </c>
      <c r="M4719" t="s">
        <v>25</v>
      </c>
      <c r="N4719" t="s">
        <v>145</v>
      </c>
      <c r="O4719" t="s">
        <v>3540</v>
      </c>
      <c r="P4719" s="4">
        <v>10.816000000000001</v>
      </c>
      <c r="Q4719" s="14">
        <f t="shared" si="585"/>
        <v>1</v>
      </c>
      <c r="R4719">
        <v>4</v>
      </c>
      <c r="S4719" s="14">
        <f t="shared" si="586"/>
        <v>1</v>
      </c>
      <c r="T4719">
        <v>0.2</v>
      </c>
      <c r="U4719" s="14">
        <f t="shared" si="587"/>
        <v>1</v>
      </c>
      <c r="V4719" s="4">
        <v>3.5151999999999988</v>
      </c>
      <c r="W4719" s="14">
        <f t="shared" si="588"/>
        <v>1</v>
      </c>
      <c r="X4719">
        <v>1.28</v>
      </c>
      <c r="Y4719" s="14">
        <f t="shared" si="589"/>
        <v>1</v>
      </c>
      <c r="Z4719" t="s">
        <v>28</v>
      </c>
      <c r="AA4719" s="14">
        <f t="shared" si="590"/>
        <v>2</v>
      </c>
    </row>
    <row r="4720" spans="1:27" ht="15" customHeight="1" x14ac:dyDescent="0.25">
      <c r="A4720" t="s">
        <v>10319</v>
      </c>
      <c r="B4720" s="6">
        <v>42024</v>
      </c>
      <c r="C4720" s="6">
        <v>42026</v>
      </c>
      <c r="D4720" t="s">
        <v>75</v>
      </c>
      <c r="E4720" t="s">
        <v>54</v>
      </c>
      <c r="F4720" s="14">
        <f t="shared" si="584"/>
        <v>3</v>
      </c>
      <c r="G4720" t="s">
        <v>2726</v>
      </c>
      <c r="H4720" t="s">
        <v>2604</v>
      </c>
      <c r="I4720" t="s">
        <v>2565</v>
      </c>
      <c r="J4720" t="str">
        <f t="shared" si="591"/>
        <v>Lucknow,Uttar Pradesh,India</v>
      </c>
      <c r="K4720" t="s">
        <v>4470</v>
      </c>
      <c r="L4720" t="s">
        <v>4469</v>
      </c>
      <c r="M4720" t="s">
        <v>25</v>
      </c>
      <c r="N4720" t="s">
        <v>26</v>
      </c>
      <c r="O4720" t="s">
        <v>763</v>
      </c>
      <c r="P4720" s="4">
        <v>54.75</v>
      </c>
      <c r="Q4720" s="14">
        <f t="shared" si="585"/>
        <v>1</v>
      </c>
      <c r="R4720">
        <v>5</v>
      </c>
      <c r="S4720" s="14">
        <f t="shared" si="586"/>
        <v>1</v>
      </c>
      <c r="T4720">
        <v>0</v>
      </c>
      <c r="U4720" s="14">
        <f t="shared" si="587"/>
        <v>1</v>
      </c>
      <c r="V4720" s="4">
        <v>15.750000000000002</v>
      </c>
      <c r="W4720" s="14">
        <f t="shared" si="588"/>
        <v>1</v>
      </c>
      <c r="X4720">
        <v>11.58</v>
      </c>
      <c r="Y4720" s="14">
        <f t="shared" si="589"/>
        <v>1</v>
      </c>
      <c r="Z4720" t="s">
        <v>71</v>
      </c>
      <c r="AA4720" s="14">
        <f t="shared" si="590"/>
        <v>3</v>
      </c>
    </row>
    <row r="4721" spans="1:27" ht="15" customHeight="1" x14ac:dyDescent="0.25">
      <c r="A4721" t="s">
        <v>7128</v>
      </c>
      <c r="B4721" s="6">
        <v>42161</v>
      </c>
      <c r="C4721" s="6">
        <v>42164</v>
      </c>
      <c r="D4721" t="s">
        <v>75</v>
      </c>
      <c r="E4721" t="s">
        <v>59</v>
      </c>
      <c r="F4721" s="14">
        <f t="shared" si="584"/>
        <v>2</v>
      </c>
      <c r="G4721" t="s">
        <v>2451</v>
      </c>
      <c r="H4721" t="s">
        <v>4093</v>
      </c>
      <c r="I4721" t="s">
        <v>3881</v>
      </c>
      <c r="J4721" t="str">
        <f t="shared" si="591"/>
        <v>Sale,Rabat-Salé-Zemmour-Zaer,Morocco</v>
      </c>
      <c r="K4721" t="s">
        <v>4473</v>
      </c>
      <c r="L4721" t="s">
        <v>3867</v>
      </c>
      <c r="M4721" t="s">
        <v>30</v>
      </c>
      <c r="N4721" t="s">
        <v>52</v>
      </c>
      <c r="O4721" t="s">
        <v>116</v>
      </c>
      <c r="P4721" s="4">
        <v>84.48</v>
      </c>
      <c r="Q4721" s="14">
        <f t="shared" si="585"/>
        <v>1</v>
      </c>
      <c r="R4721">
        <v>1</v>
      </c>
      <c r="S4721" s="14">
        <f t="shared" si="586"/>
        <v>1</v>
      </c>
      <c r="T4721">
        <v>0</v>
      </c>
      <c r="U4721" s="14">
        <f t="shared" si="587"/>
        <v>1</v>
      </c>
      <c r="V4721" s="4">
        <v>4.1999999999999993</v>
      </c>
      <c r="W4721" s="14">
        <f t="shared" si="588"/>
        <v>1</v>
      </c>
      <c r="X4721">
        <v>11.57</v>
      </c>
      <c r="Y4721" s="14">
        <f t="shared" si="589"/>
        <v>1</v>
      </c>
      <c r="Z4721" t="s">
        <v>28</v>
      </c>
      <c r="AA4721" s="14">
        <f t="shared" si="590"/>
        <v>2</v>
      </c>
    </row>
    <row r="4722" spans="1:27" ht="15" customHeight="1" x14ac:dyDescent="0.25">
      <c r="A4722" t="s">
        <v>7313</v>
      </c>
      <c r="B4722" s="6">
        <v>42290</v>
      </c>
      <c r="C4722" s="6">
        <v>42293</v>
      </c>
      <c r="D4722" t="s">
        <v>67</v>
      </c>
      <c r="E4722" t="s">
        <v>59</v>
      </c>
      <c r="F4722" s="14">
        <f t="shared" si="584"/>
        <v>2</v>
      </c>
      <c r="G4722" t="s">
        <v>138</v>
      </c>
      <c r="H4722" t="s">
        <v>139</v>
      </c>
      <c r="I4722" t="s">
        <v>23</v>
      </c>
      <c r="J4722" t="str">
        <f t="shared" si="591"/>
        <v>Madero,Tamaulipas,Mexico</v>
      </c>
      <c r="K4722" t="s">
        <v>4485</v>
      </c>
      <c r="L4722" t="s">
        <v>24</v>
      </c>
      <c r="M4722" t="s">
        <v>25</v>
      </c>
      <c r="N4722" t="s">
        <v>51</v>
      </c>
      <c r="O4722" t="s">
        <v>1539</v>
      </c>
      <c r="P4722" s="4">
        <v>56.100000000000009</v>
      </c>
      <c r="Q4722" s="14">
        <f t="shared" si="585"/>
        <v>1</v>
      </c>
      <c r="R4722">
        <v>5</v>
      </c>
      <c r="S4722" s="14">
        <f t="shared" si="586"/>
        <v>1</v>
      </c>
      <c r="T4722">
        <v>0</v>
      </c>
      <c r="U4722" s="14">
        <f t="shared" si="587"/>
        <v>1</v>
      </c>
      <c r="V4722" s="4">
        <v>15.1</v>
      </c>
      <c r="W4722" s="14">
        <f t="shared" si="588"/>
        <v>1</v>
      </c>
      <c r="X4722">
        <v>11.57</v>
      </c>
      <c r="Y4722" s="14">
        <f t="shared" si="589"/>
        <v>1</v>
      </c>
      <c r="Z4722" t="s">
        <v>71</v>
      </c>
      <c r="AA4722" s="14">
        <f t="shared" si="590"/>
        <v>3</v>
      </c>
    </row>
    <row r="4723" spans="1:27" ht="15" customHeight="1" x14ac:dyDescent="0.25">
      <c r="A4723" t="s">
        <v>9741</v>
      </c>
      <c r="B4723" s="6">
        <v>42131</v>
      </c>
      <c r="C4723" s="6">
        <v>42135</v>
      </c>
      <c r="D4723" t="s">
        <v>19</v>
      </c>
      <c r="E4723" t="s">
        <v>20</v>
      </c>
      <c r="F4723" s="14">
        <f t="shared" si="584"/>
        <v>1</v>
      </c>
      <c r="G4723" t="s">
        <v>2066</v>
      </c>
      <c r="H4723" t="s">
        <v>10391</v>
      </c>
      <c r="I4723" t="s">
        <v>1823</v>
      </c>
      <c r="J4723" t="str">
        <f t="shared" si="591"/>
        <v>Pau,Aquitaine-Limousin-Poitou-Charentes,France</v>
      </c>
      <c r="K4723" t="s">
        <v>4477</v>
      </c>
      <c r="L4723" t="s">
        <v>4471</v>
      </c>
      <c r="M4723" t="s">
        <v>25</v>
      </c>
      <c r="N4723" t="s">
        <v>82</v>
      </c>
      <c r="O4723" t="s">
        <v>605</v>
      </c>
      <c r="P4723" s="4">
        <v>174.42</v>
      </c>
      <c r="Q4723" s="14">
        <f t="shared" si="585"/>
        <v>1</v>
      </c>
      <c r="R4723">
        <v>4</v>
      </c>
      <c r="S4723" s="14">
        <f t="shared" si="586"/>
        <v>1</v>
      </c>
      <c r="T4723">
        <v>0.1</v>
      </c>
      <c r="U4723" s="14">
        <f t="shared" si="587"/>
        <v>1</v>
      </c>
      <c r="V4723" s="4">
        <v>-19.38</v>
      </c>
      <c r="W4723" s="14">
        <f t="shared" si="588"/>
        <v>3</v>
      </c>
      <c r="X4723">
        <v>11.57</v>
      </c>
      <c r="Y4723" s="14">
        <f t="shared" si="589"/>
        <v>1</v>
      </c>
      <c r="Z4723" t="s">
        <v>28</v>
      </c>
      <c r="AA4723" s="14">
        <f t="shared" si="590"/>
        <v>2</v>
      </c>
    </row>
    <row r="4724" spans="1:27" ht="15" customHeight="1" x14ac:dyDescent="0.25">
      <c r="A4724" t="s">
        <v>6912</v>
      </c>
      <c r="B4724" s="6">
        <v>42264</v>
      </c>
      <c r="C4724" s="6">
        <v>42266</v>
      </c>
      <c r="D4724" t="s">
        <v>67</v>
      </c>
      <c r="E4724" t="s">
        <v>20</v>
      </c>
      <c r="F4724" s="14">
        <f t="shared" si="584"/>
        <v>1</v>
      </c>
      <c r="G4724" t="s">
        <v>3117</v>
      </c>
      <c r="H4724" t="s">
        <v>3118</v>
      </c>
      <c r="I4724" t="s">
        <v>3095</v>
      </c>
      <c r="J4724" t="str">
        <f t="shared" si="591"/>
        <v>Philadelphia,Pennsylvania,United States</v>
      </c>
      <c r="K4724" t="s">
        <v>4489</v>
      </c>
      <c r="L4724" t="s">
        <v>4482</v>
      </c>
      <c r="M4724" t="s">
        <v>25</v>
      </c>
      <c r="N4724" t="s">
        <v>145</v>
      </c>
      <c r="O4724" t="s">
        <v>3425</v>
      </c>
      <c r="P4724" s="4">
        <v>20.544000000000004</v>
      </c>
      <c r="Q4724" s="14">
        <f t="shared" si="585"/>
        <v>1</v>
      </c>
      <c r="R4724">
        <v>6</v>
      </c>
      <c r="S4724" s="14">
        <f t="shared" si="586"/>
        <v>1</v>
      </c>
      <c r="T4724">
        <v>0.2</v>
      </c>
      <c r="U4724" s="14">
        <f t="shared" si="587"/>
        <v>1</v>
      </c>
      <c r="V4724" s="4">
        <v>6.4199999999999964</v>
      </c>
      <c r="W4724" s="14">
        <f t="shared" si="588"/>
        <v>1</v>
      </c>
      <c r="X4724">
        <v>2.91</v>
      </c>
      <c r="Y4724" s="14">
        <f t="shared" si="589"/>
        <v>1</v>
      </c>
      <c r="Z4724" t="s">
        <v>71</v>
      </c>
      <c r="AA4724" s="14">
        <f t="shared" si="590"/>
        <v>3</v>
      </c>
    </row>
    <row r="4725" spans="1:27" ht="15" customHeight="1" x14ac:dyDescent="0.25">
      <c r="A4725" t="s">
        <v>7049</v>
      </c>
      <c r="B4725" s="6">
        <v>42266</v>
      </c>
      <c r="C4725" s="6">
        <v>42268</v>
      </c>
      <c r="D4725" t="s">
        <v>67</v>
      </c>
      <c r="E4725" t="s">
        <v>54</v>
      </c>
      <c r="F4725" s="14">
        <f t="shared" si="584"/>
        <v>3</v>
      </c>
      <c r="G4725" t="s">
        <v>1942</v>
      </c>
      <c r="H4725" t="s">
        <v>1829</v>
      </c>
      <c r="I4725" t="s">
        <v>1823</v>
      </c>
      <c r="J4725" t="str">
        <f t="shared" si="591"/>
        <v>Antony,Ile-de-France,France</v>
      </c>
      <c r="K4725" t="s">
        <v>4477</v>
      </c>
      <c r="L4725" t="s">
        <v>4471</v>
      </c>
      <c r="M4725" t="s">
        <v>25</v>
      </c>
      <c r="N4725" t="s">
        <v>35</v>
      </c>
      <c r="O4725" t="s">
        <v>1416</v>
      </c>
      <c r="P4725" s="4">
        <v>109.80000000000001</v>
      </c>
      <c r="Q4725" s="14">
        <f t="shared" si="585"/>
        <v>1</v>
      </c>
      <c r="R4725">
        <v>4</v>
      </c>
      <c r="S4725" s="14">
        <f t="shared" si="586"/>
        <v>1</v>
      </c>
      <c r="T4725">
        <v>0</v>
      </c>
      <c r="U4725" s="14">
        <f t="shared" si="587"/>
        <v>1</v>
      </c>
      <c r="V4725" s="4">
        <v>30.72</v>
      </c>
      <c r="W4725" s="14">
        <f t="shared" si="588"/>
        <v>1</v>
      </c>
      <c r="X4725">
        <v>11.55</v>
      </c>
      <c r="Y4725" s="14">
        <f t="shared" si="589"/>
        <v>1</v>
      </c>
      <c r="Z4725" t="s">
        <v>71</v>
      </c>
      <c r="AA4725" s="14">
        <f t="shared" si="590"/>
        <v>3</v>
      </c>
    </row>
    <row r="4726" spans="1:27" ht="15" customHeight="1" x14ac:dyDescent="0.25">
      <c r="A4726" t="s">
        <v>5705</v>
      </c>
      <c r="B4726" s="6">
        <v>42227</v>
      </c>
      <c r="C4726" s="6">
        <v>42229</v>
      </c>
      <c r="D4726" t="s">
        <v>67</v>
      </c>
      <c r="E4726" t="s">
        <v>59</v>
      </c>
      <c r="F4726" s="14">
        <f t="shared" si="584"/>
        <v>2</v>
      </c>
      <c r="G4726" t="s">
        <v>3927</v>
      </c>
      <c r="H4726" t="s">
        <v>3928</v>
      </c>
      <c r="I4726" t="s">
        <v>3898</v>
      </c>
      <c r="J4726" t="str">
        <f t="shared" si="591"/>
        <v>Cape Town,Western Cape,South Africa</v>
      </c>
      <c r="K4726" t="s">
        <v>4486</v>
      </c>
      <c r="L4726" t="s">
        <v>3867</v>
      </c>
      <c r="M4726" t="s">
        <v>42</v>
      </c>
      <c r="N4726" t="s">
        <v>80</v>
      </c>
      <c r="O4726" t="s">
        <v>785</v>
      </c>
      <c r="P4726" s="4">
        <v>333.59999999999997</v>
      </c>
      <c r="Q4726" s="14">
        <f t="shared" si="585"/>
        <v>1</v>
      </c>
      <c r="R4726">
        <v>2</v>
      </c>
      <c r="S4726" s="14">
        <f t="shared" si="586"/>
        <v>1</v>
      </c>
      <c r="T4726">
        <v>0</v>
      </c>
      <c r="U4726" s="14">
        <f t="shared" si="587"/>
        <v>1</v>
      </c>
      <c r="V4726" s="4">
        <v>40.019999999999996</v>
      </c>
      <c r="W4726" s="14">
        <f t="shared" si="588"/>
        <v>1</v>
      </c>
      <c r="X4726">
        <v>11.53</v>
      </c>
      <c r="Y4726" s="14">
        <f t="shared" si="589"/>
        <v>1</v>
      </c>
      <c r="Z4726" t="s">
        <v>28</v>
      </c>
      <c r="AA4726" s="14">
        <f t="shared" si="590"/>
        <v>2</v>
      </c>
    </row>
    <row r="4727" spans="1:27" ht="15" customHeight="1" x14ac:dyDescent="0.25">
      <c r="A4727" t="s">
        <v>9493</v>
      </c>
      <c r="B4727" s="6">
        <v>42210</v>
      </c>
      <c r="C4727" s="6">
        <v>42215</v>
      </c>
      <c r="D4727" t="s">
        <v>19</v>
      </c>
      <c r="E4727" t="s">
        <v>59</v>
      </c>
      <c r="F4727" s="14">
        <f t="shared" si="584"/>
        <v>2</v>
      </c>
      <c r="G4727" t="s">
        <v>247</v>
      </c>
      <c r="H4727" t="s">
        <v>248</v>
      </c>
      <c r="I4727" t="s">
        <v>86</v>
      </c>
      <c r="J4727" t="str">
        <f t="shared" si="591"/>
        <v>Choloma,Cortés,Honduras</v>
      </c>
      <c r="K4727" t="s">
        <v>4485</v>
      </c>
      <c r="L4727" t="s">
        <v>24</v>
      </c>
      <c r="M4727" t="s">
        <v>42</v>
      </c>
      <c r="N4727" t="s">
        <v>80</v>
      </c>
      <c r="O4727" t="s">
        <v>1808</v>
      </c>
      <c r="P4727" s="4">
        <v>175.99139999999997</v>
      </c>
      <c r="Q4727" s="14">
        <f t="shared" si="585"/>
        <v>1</v>
      </c>
      <c r="R4727">
        <v>3</v>
      </c>
      <c r="S4727" s="14">
        <f t="shared" si="586"/>
        <v>1</v>
      </c>
      <c r="T4727">
        <v>0.40200000000000002</v>
      </c>
      <c r="U4727" s="14">
        <f t="shared" si="587"/>
        <v>2</v>
      </c>
      <c r="V4727" s="4">
        <v>-74.208600000000004</v>
      </c>
      <c r="W4727" s="14">
        <f t="shared" si="588"/>
        <v>3</v>
      </c>
      <c r="X4727">
        <v>11.523999999999999</v>
      </c>
      <c r="Y4727" s="14">
        <f t="shared" si="589"/>
        <v>1</v>
      </c>
      <c r="Z4727" t="s">
        <v>28</v>
      </c>
      <c r="AA4727" s="14">
        <f t="shared" si="590"/>
        <v>2</v>
      </c>
    </row>
    <row r="4728" spans="1:27" ht="15" customHeight="1" x14ac:dyDescent="0.25">
      <c r="A4728" t="s">
        <v>4598</v>
      </c>
      <c r="B4728" s="6">
        <v>42259</v>
      </c>
      <c r="C4728" s="6">
        <v>42262</v>
      </c>
      <c r="D4728" t="s">
        <v>75</v>
      </c>
      <c r="E4728" t="s">
        <v>20</v>
      </c>
      <c r="F4728" s="14">
        <f t="shared" si="584"/>
        <v>1</v>
      </c>
      <c r="G4728" t="s">
        <v>2569</v>
      </c>
      <c r="H4728" t="s">
        <v>2570</v>
      </c>
      <c r="I4728" t="s">
        <v>2571</v>
      </c>
      <c r="J4728" t="str">
        <f t="shared" si="591"/>
        <v>Sydney,New South Wales,Australia</v>
      </c>
      <c r="K4728" t="s">
        <v>2572</v>
      </c>
      <c r="L4728" t="s">
        <v>4469</v>
      </c>
      <c r="M4728" t="s">
        <v>42</v>
      </c>
      <c r="N4728" t="s">
        <v>43</v>
      </c>
      <c r="O4728" t="s">
        <v>1804</v>
      </c>
      <c r="P4728" s="4">
        <v>90.072000000000003</v>
      </c>
      <c r="Q4728" s="14">
        <f t="shared" si="585"/>
        <v>1</v>
      </c>
      <c r="R4728">
        <v>2</v>
      </c>
      <c r="S4728" s="14">
        <f t="shared" si="586"/>
        <v>1</v>
      </c>
      <c r="T4728">
        <v>0.1</v>
      </c>
      <c r="U4728" s="14">
        <f t="shared" si="587"/>
        <v>1</v>
      </c>
      <c r="V4728" s="4">
        <v>11.952</v>
      </c>
      <c r="W4728" s="14">
        <f t="shared" si="588"/>
        <v>1</v>
      </c>
      <c r="X4728">
        <v>11.51</v>
      </c>
      <c r="Y4728" s="14">
        <f t="shared" si="589"/>
        <v>1</v>
      </c>
      <c r="Z4728" t="s">
        <v>71</v>
      </c>
      <c r="AA4728" s="14">
        <f t="shared" si="590"/>
        <v>3</v>
      </c>
    </row>
    <row r="4729" spans="1:27" ht="15" customHeight="1" x14ac:dyDescent="0.25">
      <c r="A4729" t="s">
        <v>7391</v>
      </c>
      <c r="B4729" s="6">
        <v>42185</v>
      </c>
      <c r="C4729" s="6">
        <v>42189</v>
      </c>
      <c r="D4729" t="s">
        <v>19</v>
      </c>
      <c r="E4729" t="s">
        <v>20</v>
      </c>
      <c r="F4729" s="14">
        <f t="shared" si="584"/>
        <v>1</v>
      </c>
      <c r="G4729" t="s">
        <v>2794</v>
      </c>
      <c r="H4729" t="s">
        <v>2592</v>
      </c>
      <c r="I4729" t="s">
        <v>2571</v>
      </c>
      <c r="J4729" t="str">
        <f t="shared" si="591"/>
        <v>Cairns,Queensland,Australia</v>
      </c>
      <c r="K4729" t="s">
        <v>2572</v>
      </c>
      <c r="L4729" t="s">
        <v>4469</v>
      </c>
      <c r="M4729" t="s">
        <v>25</v>
      </c>
      <c r="N4729" t="s">
        <v>45</v>
      </c>
      <c r="O4729" t="s">
        <v>1608</v>
      </c>
      <c r="P4729" s="4">
        <v>84.185999999999993</v>
      </c>
      <c r="Q4729" s="14">
        <f t="shared" si="585"/>
        <v>1</v>
      </c>
      <c r="R4729">
        <v>3</v>
      </c>
      <c r="S4729" s="14">
        <f t="shared" si="586"/>
        <v>1</v>
      </c>
      <c r="T4729">
        <v>0.4</v>
      </c>
      <c r="U4729" s="14">
        <f t="shared" si="587"/>
        <v>2</v>
      </c>
      <c r="V4729" s="4">
        <v>-40.733999999999995</v>
      </c>
      <c r="W4729" s="14">
        <f t="shared" si="588"/>
        <v>3</v>
      </c>
      <c r="X4729">
        <v>11.51</v>
      </c>
      <c r="Y4729" s="14">
        <f t="shared" si="589"/>
        <v>1</v>
      </c>
      <c r="Z4729" t="s">
        <v>71</v>
      </c>
      <c r="AA4729" s="14">
        <f t="shared" si="590"/>
        <v>3</v>
      </c>
    </row>
    <row r="4730" spans="1:27" ht="15" customHeight="1" x14ac:dyDescent="0.25">
      <c r="A4730" t="s">
        <v>6922</v>
      </c>
      <c r="B4730" s="6">
        <v>42211</v>
      </c>
      <c r="C4730" s="6">
        <v>42213</v>
      </c>
      <c r="D4730" t="s">
        <v>75</v>
      </c>
      <c r="E4730" t="s">
        <v>54</v>
      </c>
      <c r="F4730" s="14">
        <f t="shared" si="584"/>
        <v>3</v>
      </c>
      <c r="G4730" t="s">
        <v>3227</v>
      </c>
      <c r="H4730" t="s">
        <v>3108</v>
      </c>
      <c r="I4730" t="s">
        <v>3095</v>
      </c>
      <c r="J4730" t="str">
        <f t="shared" si="591"/>
        <v>Dallas,Texas,United States</v>
      </c>
      <c r="K4730" t="s">
        <v>3109</v>
      </c>
      <c r="L4730" t="s">
        <v>4482</v>
      </c>
      <c r="M4730" t="s">
        <v>30</v>
      </c>
      <c r="N4730" t="s">
        <v>100</v>
      </c>
      <c r="O4730" t="s">
        <v>3624</v>
      </c>
      <c r="P4730" s="4">
        <v>298.11599999999999</v>
      </c>
      <c r="Q4730" s="14">
        <f t="shared" si="585"/>
        <v>1</v>
      </c>
      <c r="R4730">
        <v>6</v>
      </c>
      <c r="S4730" s="14">
        <f t="shared" si="586"/>
        <v>1</v>
      </c>
      <c r="T4730">
        <v>0.3</v>
      </c>
      <c r="U4730" s="14">
        <f t="shared" si="587"/>
        <v>1</v>
      </c>
      <c r="V4730" s="4">
        <v>-4.2588000000000363</v>
      </c>
      <c r="W4730" s="14">
        <f t="shared" si="588"/>
        <v>3</v>
      </c>
      <c r="X4730">
        <v>56.12</v>
      </c>
      <c r="Y4730" s="14">
        <f t="shared" si="589"/>
        <v>1</v>
      </c>
      <c r="Z4730" t="s">
        <v>71</v>
      </c>
      <c r="AA4730" s="14">
        <f t="shared" si="590"/>
        <v>3</v>
      </c>
    </row>
    <row r="4731" spans="1:27" ht="15" customHeight="1" x14ac:dyDescent="0.25">
      <c r="A4731" t="s">
        <v>8080</v>
      </c>
      <c r="B4731" s="6">
        <v>42369</v>
      </c>
      <c r="C4731" s="6">
        <v>42373</v>
      </c>
      <c r="D4731" t="s">
        <v>19</v>
      </c>
      <c r="E4731" t="s">
        <v>20</v>
      </c>
      <c r="F4731" s="14">
        <f t="shared" si="584"/>
        <v>1</v>
      </c>
      <c r="G4731" t="s">
        <v>4025</v>
      </c>
      <c r="H4731" t="s">
        <v>4025</v>
      </c>
      <c r="I4731" t="s">
        <v>4026</v>
      </c>
      <c r="J4731" t="str">
        <f t="shared" si="591"/>
        <v>Luanda,Luanda,Angola</v>
      </c>
      <c r="K4731" t="s">
        <v>4474</v>
      </c>
      <c r="L4731" t="s">
        <v>3867</v>
      </c>
      <c r="M4731" t="s">
        <v>25</v>
      </c>
      <c r="N4731" t="s">
        <v>145</v>
      </c>
      <c r="O4731" t="s">
        <v>1137</v>
      </c>
      <c r="P4731" s="4">
        <v>126.72</v>
      </c>
      <c r="Q4731" s="14">
        <f t="shared" si="585"/>
        <v>1</v>
      </c>
      <c r="R4731">
        <v>6</v>
      </c>
      <c r="S4731" s="14">
        <f t="shared" si="586"/>
        <v>1</v>
      </c>
      <c r="T4731">
        <v>0</v>
      </c>
      <c r="U4731" s="14">
        <f t="shared" si="587"/>
        <v>1</v>
      </c>
      <c r="V4731" s="4">
        <v>20.160000000000004</v>
      </c>
      <c r="W4731" s="14">
        <f t="shared" si="588"/>
        <v>1</v>
      </c>
      <c r="X4731">
        <v>11.5</v>
      </c>
      <c r="Y4731" s="14">
        <f t="shared" si="589"/>
        <v>1</v>
      </c>
      <c r="Z4731" t="s">
        <v>71</v>
      </c>
      <c r="AA4731" s="14">
        <f t="shared" si="590"/>
        <v>3</v>
      </c>
    </row>
    <row r="4732" spans="1:27" ht="15" customHeight="1" x14ac:dyDescent="0.25">
      <c r="A4732" t="s">
        <v>6921</v>
      </c>
      <c r="B4732" s="6">
        <v>42090</v>
      </c>
      <c r="C4732" s="6">
        <v>42097</v>
      </c>
      <c r="D4732" t="s">
        <v>19</v>
      </c>
      <c r="E4732" t="s">
        <v>54</v>
      </c>
      <c r="F4732" s="14">
        <f t="shared" si="584"/>
        <v>3</v>
      </c>
      <c r="G4732" t="s">
        <v>3473</v>
      </c>
      <c r="H4732" t="s">
        <v>3147</v>
      </c>
      <c r="I4732" t="s">
        <v>3095</v>
      </c>
      <c r="J4732" t="str">
        <f t="shared" si="591"/>
        <v>Virginia Beach,Virginia,United States</v>
      </c>
      <c r="K4732" t="s">
        <v>4488</v>
      </c>
      <c r="L4732" t="s">
        <v>4482</v>
      </c>
      <c r="M4732" t="s">
        <v>42</v>
      </c>
      <c r="N4732" t="s">
        <v>47</v>
      </c>
      <c r="O4732" t="s">
        <v>3539</v>
      </c>
      <c r="P4732" s="4">
        <v>53.25</v>
      </c>
      <c r="Q4732" s="14">
        <f t="shared" si="585"/>
        <v>1</v>
      </c>
      <c r="R4732">
        <v>3</v>
      </c>
      <c r="S4732" s="14">
        <f t="shared" si="586"/>
        <v>1</v>
      </c>
      <c r="T4732">
        <v>0</v>
      </c>
      <c r="U4732" s="14">
        <f t="shared" si="587"/>
        <v>1</v>
      </c>
      <c r="V4732" s="4">
        <v>20.767499999999998</v>
      </c>
      <c r="W4732" s="14">
        <f t="shared" si="588"/>
        <v>1</v>
      </c>
      <c r="X4732">
        <v>3.94</v>
      </c>
      <c r="Y4732" s="14">
        <f t="shared" si="589"/>
        <v>1</v>
      </c>
      <c r="Z4732" t="s">
        <v>28</v>
      </c>
      <c r="AA4732" s="14">
        <f t="shared" si="590"/>
        <v>2</v>
      </c>
    </row>
    <row r="4733" spans="1:27" ht="15" customHeight="1" x14ac:dyDescent="0.25">
      <c r="A4733" t="s">
        <v>5034</v>
      </c>
      <c r="B4733" s="6">
        <v>42032</v>
      </c>
      <c r="C4733" s="6">
        <v>42034</v>
      </c>
      <c r="D4733" t="s">
        <v>75</v>
      </c>
      <c r="E4733" t="s">
        <v>54</v>
      </c>
      <c r="F4733" s="14">
        <f t="shared" si="584"/>
        <v>3</v>
      </c>
      <c r="G4733" t="s">
        <v>40</v>
      </c>
      <c r="H4733" t="s">
        <v>40</v>
      </c>
      <c r="I4733" t="s">
        <v>41</v>
      </c>
      <c r="J4733" t="str">
        <f t="shared" si="591"/>
        <v>São Paulo,São Paulo,Brazil</v>
      </c>
      <c r="K4733" t="s">
        <v>4475</v>
      </c>
      <c r="L4733" t="s">
        <v>24</v>
      </c>
      <c r="M4733" t="s">
        <v>42</v>
      </c>
      <c r="N4733" t="s">
        <v>88</v>
      </c>
      <c r="O4733" t="s">
        <v>1130</v>
      </c>
      <c r="P4733" s="4">
        <v>48.86</v>
      </c>
      <c r="Q4733" s="14">
        <f t="shared" si="585"/>
        <v>1</v>
      </c>
      <c r="R4733">
        <v>1</v>
      </c>
      <c r="S4733" s="14">
        <f t="shared" si="586"/>
        <v>1</v>
      </c>
      <c r="T4733">
        <v>0</v>
      </c>
      <c r="U4733" s="14">
        <f t="shared" si="587"/>
        <v>1</v>
      </c>
      <c r="V4733" s="4">
        <v>17.100000000000001</v>
      </c>
      <c r="W4733" s="14">
        <f t="shared" si="588"/>
        <v>1</v>
      </c>
      <c r="X4733">
        <v>11.495000000000001</v>
      </c>
      <c r="Y4733" s="14">
        <f t="shared" si="589"/>
        <v>1</v>
      </c>
      <c r="Z4733" t="s">
        <v>71</v>
      </c>
      <c r="AA4733" s="14">
        <f t="shared" si="590"/>
        <v>3</v>
      </c>
    </row>
    <row r="4734" spans="1:27" ht="15" customHeight="1" x14ac:dyDescent="0.25">
      <c r="A4734" t="s">
        <v>7201</v>
      </c>
      <c r="B4734" s="6">
        <v>42112</v>
      </c>
      <c r="C4734" s="6">
        <v>42112</v>
      </c>
      <c r="D4734" t="s">
        <v>113</v>
      </c>
      <c r="E4734" t="s">
        <v>20</v>
      </c>
      <c r="F4734" s="14">
        <f t="shared" si="584"/>
        <v>1</v>
      </c>
      <c r="G4734" t="s">
        <v>2573</v>
      </c>
      <c r="H4734" t="s">
        <v>2574</v>
      </c>
      <c r="I4734" t="s">
        <v>2571</v>
      </c>
      <c r="J4734" t="str">
        <f t="shared" si="591"/>
        <v>Hobart,Tasmania,Australia</v>
      </c>
      <c r="K4734" t="s">
        <v>2572</v>
      </c>
      <c r="L4734" t="s">
        <v>4469</v>
      </c>
      <c r="M4734" t="s">
        <v>25</v>
      </c>
      <c r="N4734" t="s">
        <v>26</v>
      </c>
      <c r="O4734" t="s">
        <v>1477</v>
      </c>
      <c r="P4734" s="4">
        <v>57.06</v>
      </c>
      <c r="Q4734" s="14">
        <f t="shared" si="585"/>
        <v>1</v>
      </c>
      <c r="R4734">
        <v>6</v>
      </c>
      <c r="S4734" s="14">
        <f t="shared" si="586"/>
        <v>1</v>
      </c>
      <c r="T4734">
        <v>0</v>
      </c>
      <c r="U4734" s="14">
        <f t="shared" si="587"/>
        <v>1</v>
      </c>
      <c r="V4734" s="4">
        <v>2.6999999999999997</v>
      </c>
      <c r="W4734" s="14">
        <f t="shared" si="588"/>
        <v>1</v>
      </c>
      <c r="X4734">
        <v>11.49</v>
      </c>
      <c r="Y4734" s="14">
        <f t="shared" si="589"/>
        <v>1</v>
      </c>
      <c r="Z4734" t="s">
        <v>71</v>
      </c>
      <c r="AA4734" s="14">
        <f t="shared" si="590"/>
        <v>3</v>
      </c>
    </row>
    <row r="4735" spans="1:27" ht="15" customHeight="1" x14ac:dyDescent="0.25">
      <c r="A4735" t="s">
        <v>7658</v>
      </c>
      <c r="B4735" s="6">
        <v>42160</v>
      </c>
      <c r="C4735" s="6">
        <v>42167</v>
      </c>
      <c r="D4735" t="s">
        <v>19</v>
      </c>
      <c r="E4735" t="s">
        <v>20</v>
      </c>
      <c r="F4735" s="14">
        <f t="shared" si="584"/>
        <v>1</v>
      </c>
      <c r="G4735" t="s">
        <v>1889</v>
      </c>
      <c r="H4735" t="s">
        <v>1820</v>
      </c>
      <c r="I4735" t="s">
        <v>1821</v>
      </c>
      <c r="J4735" t="str">
        <f t="shared" si="591"/>
        <v>London,England,United Kingdom</v>
      </c>
      <c r="K4735" t="s">
        <v>4484</v>
      </c>
      <c r="L4735" t="s">
        <v>4471</v>
      </c>
      <c r="M4735" t="s">
        <v>42</v>
      </c>
      <c r="N4735" t="s">
        <v>43</v>
      </c>
      <c r="O4735" t="s">
        <v>1695</v>
      </c>
      <c r="P4735" s="4">
        <v>181.44000000000003</v>
      </c>
      <c r="Q4735" s="14">
        <f t="shared" si="585"/>
        <v>1</v>
      </c>
      <c r="R4735">
        <v>4</v>
      </c>
      <c r="S4735" s="14">
        <f t="shared" si="586"/>
        <v>1</v>
      </c>
      <c r="T4735">
        <v>0.1</v>
      </c>
      <c r="U4735" s="14">
        <f t="shared" si="587"/>
        <v>1</v>
      </c>
      <c r="V4735" s="4">
        <v>8.0399999999999991</v>
      </c>
      <c r="W4735" s="14">
        <f t="shared" si="588"/>
        <v>1</v>
      </c>
      <c r="X4735">
        <v>11.47</v>
      </c>
      <c r="Y4735" s="14">
        <f t="shared" si="589"/>
        <v>1</v>
      </c>
      <c r="Z4735" t="s">
        <v>28</v>
      </c>
      <c r="AA4735" s="14">
        <f t="shared" si="590"/>
        <v>2</v>
      </c>
    </row>
    <row r="4736" spans="1:27" ht="15" customHeight="1" x14ac:dyDescent="0.25">
      <c r="A4736" t="s">
        <v>6931</v>
      </c>
      <c r="B4736" s="6">
        <v>42124</v>
      </c>
      <c r="C4736" s="6">
        <v>42129</v>
      </c>
      <c r="D4736" t="s">
        <v>67</v>
      </c>
      <c r="E4736" t="s">
        <v>59</v>
      </c>
      <c r="F4736" s="14">
        <f t="shared" si="584"/>
        <v>2</v>
      </c>
      <c r="G4736" t="s">
        <v>2143</v>
      </c>
      <c r="H4736" t="s">
        <v>3178</v>
      </c>
      <c r="I4736" t="s">
        <v>3095</v>
      </c>
      <c r="J4736" t="str">
        <f t="shared" si="591"/>
        <v>Dublin,Ohio,United States</v>
      </c>
      <c r="K4736" t="s">
        <v>4489</v>
      </c>
      <c r="L4736" t="s">
        <v>4482</v>
      </c>
      <c r="M4736" t="s">
        <v>30</v>
      </c>
      <c r="N4736" t="s">
        <v>100</v>
      </c>
      <c r="O4736" t="s">
        <v>3597</v>
      </c>
      <c r="P4736" s="4">
        <v>1048.3499999999999</v>
      </c>
      <c r="Q4736" s="14">
        <f t="shared" si="585"/>
        <v>2</v>
      </c>
      <c r="R4736">
        <v>5</v>
      </c>
      <c r="S4736" s="14">
        <f t="shared" si="586"/>
        <v>1</v>
      </c>
      <c r="T4736">
        <v>0.4</v>
      </c>
      <c r="U4736" s="14">
        <f t="shared" si="587"/>
        <v>2</v>
      </c>
      <c r="V4736" s="4">
        <v>-69.889999999999986</v>
      </c>
      <c r="W4736" s="14">
        <f t="shared" si="588"/>
        <v>3</v>
      </c>
      <c r="X4736">
        <v>103.37</v>
      </c>
      <c r="Y4736" s="14">
        <f t="shared" si="589"/>
        <v>1</v>
      </c>
      <c r="Z4736" t="s">
        <v>71</v>
      </c>
      <c r="AA4736" s="14">
        <f t="shared" si="590"/>
        <v>3</v>
      </c>
    </row>
    <row r="4737" spans="1:27" ht="15" customHeight="1" x14ac:dyDescent="0.25">
      <c r="A4737" t="s">
        <v>10088</v>
      </c>
      <c r="B4737" s="6">
        <v>42081</v>
      </c>
      <c r="C4737" s="6">
        <v>42081</v>
      </c>
      <c r="D4737" t="s">
        <v>113</v>
      </c>
      <c r="E4737" t="s">
        <v>20</v>
      </c>
      <c r="F4737" s="14">
        <f t="shared" si="584"/>
        <v>1</v>
      </c>
      <c r="G4737" t="s">
        <v>1948</v>
      </c>
      <c r="H4737" t="s">
        <v>1872</v>
      </c>
      <c r="I4737" t="s">
        <v>1827</v>
      </c>
      <c r="J4737" t="str">
        <f t="shared" si="591"/>
        <v>Munich,Bavaria,Germany</v>
      </c>
      <c r="K4737" t="s">
        <v>4477</v>
      </c>
      <c r="L4737" t="s">
        <v>4471</v>
      </c>
      <c r="M4737" t="s">
        <v>25</v>
      </c>
      <c r="N4737" t="s">
        <v>35</v>
      </c>
      <c r="O4737" t="s">
        <v>1060</v>
      </c>
      <c r="P4737" s="4">
        <v>54.599999999999994</v>
      </c>
      <c r="Q4737" s="14">
        <f t="shared" si="585"/>
        <v>1</v>
      </c>
      <c r="R4737">
        <v>4</v>
      </c>
      <c r="S4737" s="14">
        <f t="shared" si="586"/>
        <v>1</v>
      </c>
      <c r="T4737">
        <v>0</v>
      </c>
      <c r="U4737" s="14">
        <f t="shared" si="587"/>
        <v>1</v>
      </c>
      <c r="V4737" s="4">
        <v>7.5600000000000005</v>
      </c>
      <c r="W4737" s="14">
        <f t="shared" si="588"/>
        <v>1</v>
      </c>
      <c r="X4737">
        <v>11.47</v>
      </c>
      <c r="Y4737" s="14">
        <f t="shared" si="589"/>
        <v>1</v>
      </c>
      <c r="Z4737" t="s">
        <v>106</v>
      </c>
      <c r="AA4737" s="14">
        <f t="shared" si="590"/>
        <v>4</v>
      </c>
    </row>
    <row r="4738" spans="1:27" ht="15" customHeight="1" x14ac:dyDescent="0.25">
      <c r="A4738" t="s">
        <v>8223</v>
      </c>
      <c r="B4738" s="6">
        <v>42058</v>
      </c>
      <c r="C4738" s="6">
        <v>42062</v>
      </c>
      <c r="D4738" t="s">
        <v>19</v>
      </c>
      <c r="E4738" t="s">
        <v>54</v>
      </c>
      <c r="F4738" s="14">
        <f t="shared" ref="F4738:F4801" si="592">VLOOKUP(E4738,segmentrate,2)</f>
        <v>3</v>
      </c>
      <c r="G4738" t="s">
        <v>1857</v>
      </c>
      <c r="H4738" t="s">
        <v>1858</v>
      </c>
      <c r="I4738" t="s">
        <v>1834</v>
      </c>
      <c r="J4738" t="str">
        <f t="shared" si="591"/>
        <v>Rome,Lazio,Italy</v>
      </c>
      <c r="K4738" t="s">
        <v>4472</v>
      </c>
      <c r="L4738" t="s">
        <v>4471</v>
      </c>
      <c r="M4738" t="s">
        <v>25</v>
      </c>
      <c r="N4738" t="s">
        <v>82</v>
      </c>
      <c r="O4738" t="s">
        <v>497</v>
      </c>
      <c r="P4738" s="4">
        <v>112.5</v>
      </c>
      <c r="Q4738" s="14">
        <f t="shared" ref="Q4738:Q4801" si="593">VLOOKUP(P4738,salerate,3)</f>
        <v>1</v>
      </c>
      <c r="R4738">
        <v>10</v>
      </c>
      <c r="S4738" s="14">
        <f t="shared" ref="S4738:S4801" si="594">VLOOKUP(R4738,quantityrate,3)</f>
        <v>2</v>
      </c>
      <c r="T4738">
        <v>0.4</v>
      </c>
      <c r="U4738" s="14">
        <f t="shared" ref="U4738:U4801" si="595">VLOOKUP(T4738,discount,3)</f>
        <v>2</v>
      </c>
      <c r="V4738" s="4">
        <v>11.099999999999994</v>
      </c>
      <c r="W4738" s="14">
        <f t="shared" ref="W4738:W4801" si="596">VLOOKUP(V4738,profit,3)</f>
        <v>1</v>
      </c>
      <c r="X4738">
        <v>11.46</v>
      </c>
      <c r="Y4738" s="14">
        <f t="shared" ref="Y4738:Y4801" si="597">VLOOKUP(X4738,shipping,3)</f>
        <v>1</v>
      </c>
      <c r="Z4738" t="s">
        <v>28</v>
      </c>
      <c r="AA4738" s="14">
        <f t="shared" ref="AA4738:AA4801" si="598">VLOOKUP(Z4738,orderrate,2)</f>
        <v>2</v>
      </c>
    </row>
    <row r="4739" spans="1:27" ht="15" customHeight="1" x14ac:dyDescent="0.25">
      <c r="A4739" t="s">
        <v>6932</v>
      </c>
      <c r="B4739" s="6">
        <v>42362</v>
      </c>
      <c r="C4739" s="6">
        <v>42366</v>
      </c>
      <c r="D4739" t="s">
        <v>19</v>
      </c>
      <c r="E4739" t="s">
        <v>59</v>
      </c>
      <c r="F4739" s="14">
        <f t="shared" si="592"/>
        <v>2</v>
      </c>
      <c r="G4739" t="s">
        <v>3542</v>
      </c>
      <c r="H4739" t="s">
        <v>3218</v>
      </c>
      <c r="I4739" t="s">
        <v>3095</v>
      </c>
      <c r="J4739" t="str">
        <f t="shared" ref="J4739:J4802" si="599">G4739&amp;","&amp;H4739&amp;","&amp;I4739</f>
        <v>Middletown,Connecticut,United States</v>
      </c>
      <c r="K4739" t="s">
        <v>4489</v>
      </c>
      <c r="L4739" t="s">
        <v>4482</v>
      </c>
      <c r="M4739" t="s">
        <v>30</v>
      </c>
      <c r="N4739" t="s">
        <v>31</v>
      </c>
      <c r="O4739" t="s">
        <v>3151</v>
      </c>
      <c r="P4739" s="4">
        <v>181.95</v>
      </c>
      <c r="Q4739" s="14">
        <f t="shared" si="593"/>
        <v>1</v>
      </c>
      <c r="R4739">
        <v>3</v>
      </c>
      <c r="S4739" s="14">
        <f t="shared" si="594"/>
        <v>1</v>
      </c>
      <c r="T4739">
        <v>0</v>
      </c>
      <c r="U4739" s="14">
        <f t="shared" si="595"/>
        <v>1</v>
      </c>
      <c r="V4739" s="4">
        <v>38.209499999999998</v>
      </c>
      <c r="W4739" s="14">
        <f t="shared" si="596"/>
        <v>1</v>
      </c>
      <c r="X4739">
        <v>10.199999999999999</v>
      </c>
      <c r="Y4739" s="14">
        <f t="shared" si="597"/>
        <v>1</v>
      </c>
      <c r="Z4739" t="s">
        <v>28</v>
      </c>
      <c r="AA4739" s="14">
        <f t="shared" si="598"/>
        <v>2</v>
      </c>
    </row>
    <row r="4740" spans="1:27" ht="15" customHeight="1" x14ac:dyDescent="0.25">
      <c r="A4740" t="s">
        <v>7427</v>
      </c>
      <c r="B4740" s="6">
        <v>42182</v>
      </c>
      <c r="C4740" s="6">
        <v>42186</v>
      </c>
      <c r="D4740" t="s">
        <v>19</v>
      </c>
      <c r="E4740" t="s">
        <v>54</v>
      </c>
      <c r="F4740" s="14">
        <f t="shared" si="592"/>
        <v>3</v>
      </c>
      <c r="G4740" t="s">
        <v>2470</v>
      </c>
      <c r="H4740" t="s">
        <v>2471</v>
      </c>
      <c r="I4740" t="s">
        <v>2060</v>
      </c>
      <c r="J4740" t="str">
        <f t="shared" si="599"/>
        <v>Berne,Bern,Switzerland</v>
      </c>
      <c r="K4740" t="s">
        <v>4477</v>
      </c>
      <c r="L4740" t="s">
        <v>4471</v>
      </c>
      <c r="M4740" t="s">
        <v>25</v>
      </c>
      <c r="N4740" t="s">
        <v>82</v>
      </c>
      <c r="O4740" t="s">
        <v>1247</v>
      </c>
      <c r="P4740" s="4">
        <v>115.19999999999999</v>
      </c>
      <c r="Q4740" s="14">
        <f t="shared" si="593"/>
        <v>1</v>
      </c>
      <c r="R4740">
        <v>5</v>
      </c>
      <c r="S4740" s="14">
        <f t="shared" si="594"/>
        <v>1</v>
      </c>
      <c r="T4740">
        <v>0</v>
      </c>
      <c r="U4740" s="14">
        <f t="shared" si="595"/>
        <v>1</v>
      </c>
      <c r="V4740" s="4">
        <v>13.8</v>
      </c>
      <c r="W4740" s="14">
        <f t="shared" si="596"/>
        <v>1</v>
      </c>
      <c r="X4740">
        <v>11.45</v>
      </c>
      <c r="Y4740" s="14">
        <f t="shared" si="597"/>
        <v>1</v>
      </c>
      <c r="Z4740" t="s">
        <v>28</v>
      </c>
      <c r="AA4740" s="14">
        <f t="shared" si="598"/>
        <v>2</v>
      </c>
    </row>
    <row r="4741" spans="1:27" ht="15" customHeight="1" x14ac:dyDescent="0.25">
      <c r="A4741" t="s">
        <v>7817</v>
      </c>
      <c r="B4741" s="6">
        <v>42286</v>
      </c>
      <c r="C4741" s="6">
        <v>42290</v>
      </c>
      <c r="D4741" t="s">
        <v>19</v>
      </c>
      <c r="E4741" t="s">
        <v>54</v>
      </c>
      <c r="F4741" s="14">
        <f t="shared" si="592"/>
        <v>3</v>
      </c>
      <c r="G4741" t="s">
        <v>4363</v>
      </c>
      <c r="H4741" t="s">
        <v>4363</v>
      </c>
      <c r="I4741" t="s">
        <v>3878</v>
      </c>
      <c r="J4741" t="str">
        <f t="shared" si="599"/>
        <v>Ternopil',Ternopil',Ukraine</v>
      </c>
      <c r="K4741" t="s">
        <v>4478</v>
      </c>
      <c r="L4741" t="s">
        <v>4471</v>
      </c>
      <c r="M4741" t="s">
        <v>25</v>
      </c>
      <c r="N4741" t="s">
        <v>39</v>
      </c>
      <c r="O4741" t="s">
        <v>500</v>
      </c>
      <c r="P4741" s="4">
        <v>88.56</v>
      </c>
      <c r="Q4741" s="14">
        <f t="shared" si="593"/>
        <v>1</v>
      </c>
      <c r="R4741">
        <v>6</v>
      </c>
      <c r="S4741" s="14">
        <f t="shared" si="594"/>
        <v>1</v>
      </c>
      <c r="T4741">
        <v>0</v>
      </c>
      <c r="U4741" s="14">
        <f t="shared" si="595"/>
        <v>1</v>
      </c>
      <c r="V4741" s="4">
        <v>14.04</v>
      </c>
      <c r="W4741" s="14">
        <f t="shared" si="596"/>
        <v>1</v>
      </c>
      <c r="X4741">
        <v>11.44</v>
      </c>
      <c r="Y4741" s="14">
        <f t="shared" si="597"/>
        <v>1</v>
      </c>
      <c r="Z4741" t="s">
        <v>71</v>
      </c>
      <c r="AA4741" s="14">
        <f t="shared" si="598"/>
        <v>3</v>
      </c>
    </row>
    <row r="4742" spans="1:27" ht="15" customHeight="1" x14ac:dyDescent="0.25">
      <c r="A4742" t="s">
        <v>8351</v>
      </c>
      <c r="B4742" s="6">
        <v>42221</v>
      </c>
      <c r="C4742" s="6">
        <v>42223</v>
      </c>
      <c r="D4742" t="s">
        <v>75</v>
      </c>
      <c r="E4742" t="s">
        <v>20</v>
      </c>
      <c r="F4742" s="14">
        <f t="shared" si="592"/>
        <v>1</v>
      </c>
      <c r="G4742" t="s">
        <v>117</v>
      </c>
      <c r="H4742" t="s">
        <v>117</v>
      </c>
      <c r="I4742" t="s">
        <v>104</v>
      </c>
      <c r="J4742" t="str">
        <f t="shared" si="599"/>
        <v>Santo Domingo,Santo Domingo,Dominican Republic</v>
      </c>
      <c r="K4742" t="s">
        <v>99</v>
      </c>
      <c r="L4742" t="s">
        <v>24</v>
      </c>
      <c r="M4742" t="s">
        <v>42</v>
      </c>
      <c r="N4742" t="s">
        <v>88</v>
      </c>
      <c r="O4742" t="s">
        <v>442</v>
      </c>
      <c r="P4742" s="4">
        <v>78.080000000000013</v>
      </c>
      <c r="Q4742" s="14">
        <f t="shared" si="593"/>
        <v>1</v>
      </c>
      <c r="R4742">
        <v>2</v>
      </c>
      <c r="S4742" s="14">
        <f t="shared" si="594"/>
        <v>1</v>
      </c>
      <c r="T4742">
        <v>0.2</v>
      </c>
      <c r="U4742" s="14">
        <f t="shared" si="595"/>
        <v>1</v>
      </c>
      <c r="V4742" s="4">
        <v>2.919999999999999</v>
      </c>
      <c r="W4742" s="14">
        <f t="shared" si="596"/>
        <v>1</v>
      </c>
      <c r="X4742">
        <v>11.433</v>
      </c>
      <c r="Y4742" s="14">
        <f t="shared" si="597"/>
        <v>1</v>
      </c>
      <c r="Z4742" t="s">
        <v>71</v>
      </c>
      <c r="AA4742" s="14">
        <f t="shared" si="598"/>
        <v>3</v>
      </c>
    </row>
    <row r="4743" spans="1:27" ht="15" customHeight="1" x14ac:dyDescent="0.25">
      <c r="A4743" t="s">
        <v>8724</v>
      </c>
      <c r="B4743" s="6">
        <v>42146</v>
      </c>
      <c r="C4743" s="6">
        <v>42151</v>
      </c>
      <c r="D4743" t="s">
        <v>67</v>
      </c>
      <c r="E4743" t="s">
        <v>59</v>
      </c>
      <c r="F4743" s="14">
        <f t="shared" si="592"/>
        <v>2</v>
      </c>
      <c r="G4743" t="s">
        <v>4061</v>
      </c>
      <c r="H4743" t="s">
        <v>4061</v>
      </c>
      <c r="I4743" t="s">
        <v>3952</v>
      </c>
      <c r="J4743" t="str">
        <f t="shared" si="599"/>
        <v>Kaunas,Kaunas,Lithuania</v>
      </c>
      <c r="K4743" t="s">
        <v>4484</v>
      </c>
      <c r="L4743" t="s">
        <v>4471</v>
      </c>
      <c r="M4743" t="s">
        <v>30</v>
      </c>
      <c r="N4743" t="s">
        <v>33</v>
      </c>
      <c r="O4743" t="s">
        <v>655</v>
      </c>
      <c r="P4743" s="4">
        <v>100.00800000000002</v>
      </c>
      <c r="Q4743" s="14">
        <f t="shared" si="593"/>
        <v>1</v>
      </c>
      <c r="R4743">
        <v>2</v>
      </c>
      <c r="S4743" s="14">
        <f t="shared" si="594"/>
        <v>1</v>
      </c>
      <c r="T4743">
        <v>0.7</v>
      </c>
      <c r="U4743" s="14">
        <f t="shared" si="595"/>
        <v>3</v>
      </c>
      <c r="V4743" s="4">
        <v>-163.392</v>
      </c>
      <c r="W4743" s="14">
        <f t="shared" si="596"/>
        <v>3</v>
      </c>
      <c r="X4743">
        <v>11.42</v>
      </c>
      <c r="Y4743" s="14">
        <f t="shared" si="597"/>
        <v>1</v>
      </c>
      <c r="Z4743" t="s">
        <v>28</v>
      </c>
      <c r="AA4743" s="14">
        <f t="shared" si="598"/>
        <v>2</v>
      </c>
    </row>
    <row r="4744" spans="1:27" ht="15" customHeight="1" x14ac:dyDescent="0.25">
      <c r="A4744" t="s">
        <v>9120</v>
      </c>
      <c r="B4744" s="6">
        <v>42320</v>
      </c>
      <c r="C4744" s="6">
        <v>42323</v>
      </c>
      <c r="D4744" t="s">
        <v>75</v>
      </c>
      <c r="E4744" t="s">
        <v>54</v>
      </c>
      <c r="F4744" s="14">
        <f t="shared" si="592"/>
        <v>3</v>
      </c>
      <c r="G4744" t="s">
        <v>2641</v>
      </c>
      <c r="H4744" t="s">
        <v>2642</v>
      </c>
      <c r="I4744" t="s">
        <v>2560</v>
      </c>
      <c r="J4744" t="str">
        <f t="shared" si="599"/>
        <v>Wuhan,Hubei,China</v>
      </c>
      <c r="K4744" t="s">
        <v>4483</v>
      </c>
      <c r="L4744" t="s">
        <v>4469</v>
      </c>
      <c r="M4744" t="s">
        <v>30</v>
      </c>
      <c r="N4744" t="s">
        <v>33</v>
      </c>
      <c r="O4744" t="s">
        <v>872</v>
      </c>
      <c r="P4744" s="4">
        <v>148.17000000000002</v>
      </c>
      <c r="Q4744" s="14">
        <f t="shared" si="593"/>
        <v>1</v>
      </c>
      <c r="R4744">
        <v>2</v>
      </c>
      <c r="S4744" s="14">
        <f t="shared" si="594"/>
        <v>1</v>
      </c>
      <c r="T4744">
        <v>0.5</v>
      </c>
      <c r="U4744" s="14">
        <f t="shared" si="595"/>
        <v>2</v>
      </c>
      <c r="V4744" s="4">
        <v>-5.9700000000000273</v>
      </c>
      <c r="W4744" s="14">
        <f t="shared" si="596"/>
        <v>3</v>
      </c>
      <c r="X4744">
        <v>11.42</v>
      </c>
      <c r="Y4744" s="14">
        <f t="shared" si="597"/>
        <v>1</v>
      </c>
      <c r="Z4744" t="s">
        <v>28</v>
      </c>
      <c r="AA4744" s="14">
        <f t="shared" si="598"/>
        <v>2</v>
      </c>
    </row>
    <row r="4745" spans="1:27" ht="15" customHeight="1" x14ac:dyDescent="0.25">
      <c r="A4745" t="s">
        <v>6949</v>
      </c>
      <c r="B4745" s="6">
        <v>42318</v>
      </c>
      <c r="C4745" s="6">
        <v>42322</v>
      </c>
      <c r="D4745" t="s">
        <v>19</v>
      </c>
      <c r="E4745" t="s">
        <v>54</v>
      </c>
      <c r="F4745" s="14">
        <f t="shared" si="592"/>
        <v>3</v>
      </c>
      <c r="G4745" t="s">
        <v>1655</v>
      </c>
      <c r="H4745" t="s">
        <v>1655</v>
      </c>
      <c r="I4745" t="s">
        <v>197</v>
      </c>
      <c r="J4745" t="str">
        <f t="shared" si="599"/>
        <v>Neuquén,Neuquén,Argentina</v>
      </c>
      <c r="K4745" t="s">
        <v>4475</v>
      </c>
      <c r="L4745" t="s">
        <v>24</v>
      </c>
      <c r="M4745" t="s">
        <v>42</v>
      </c>
      <c r="N4745" t="s">
        <v>88</v>
      </c>
      <c r="O4745" t="s">
        <v>1096</v>
      </c>
      <c r="P4745" s="4">
        <v>203.61600000000001</v>
      </c>
      <c r="Q4745" s="14">
        <f t="shared" si="593"/>
        <v>1</v>
      </c>
      <c r="R4745">
        <v>3</v>
      </c>
      <c r="S4745" s="14">
        <f t="shared" si="594"/>
        <v>1</v>
      </c>
      <c r="T4745">
        <v>0.4</v>
      </c>
      <c r="U4745" s="14">
        <f t="shared" si="595"/>
        <v>2</v>
      </c>
      <c r="V4745" s="4">
        <v>16.955999999999996</v>
      </c>
      <c r="W4745" s="14">
        <f t="shared" si="596"/>
        <v>1</v>
      </c>
      <c r="X4745">
        <v>11.413</v>
      </c>
      <c r="Y4745" s="14">
        <f t="shared" si="597"/>
        <v>1</v>
      </c>
      <c r="Z4745" t="s">
        <v>28</v>
      </c>
      <c r="AA4745" s="14">
        <f t="shared" si="598"/>
        <v>2</v>
      </c>
    </row>
    <row r="4746" spans="1:27" ht="15" customHeight="1" x14ac:dyDescent="0.25">
      <c r="A4746" t="s">
        <v>5559</v>
      </c>
      <c r="B4746" s="6">
        <v>42345</v>
      </c>
      <c r="C4746" s="6">
        <v>42349</v>
      </c>
      <c r="D4746" t="s">
        <v>19</v>
      </c>
      <c r="E4746" t="s">
        <v>59</v>
      </c>
      <c r="F4746" s="14">
        <f t="shared" si="592"/>
        <v>2</v>
      </c>
      <c r="G4746" t="s">
        <v>4004</v>
      </c>
      <c r="H4746" t="s">
        <v>4005</v>
      </c>
      <c r="I4746" t="s">
        <v>4006</v>
      </c>
      <c r="J4746" t="str">
        <f t="shared" si="599"/>
        <v>Mogadishu,Banaadir,Somalia</v>
      </c>
      <c r="K4746" t="s">
        <v>4480</v>
      </c>
      <c r="L4746" t="s">
        <v>3867</v>
      </c>
      <c r="M4746" t="s">
        <v>25</v>
      </c>
      <c r="N4746" t="s">
        <v>82</v>
      </c>
      <c r="O4746" t="s">
        <v>308</v>
      </c>
      <c r="P4746" s="4">
        <v>134.13</v>
      </c>
      <c r="Q4746" s="14">
        <f t="shared" si="593"/>
        <v>1</v>
      </c>
      <c r="R4746">
        <v>1</v>
      </c>
      <c r="S4746" s="14">
        <f t="shared" si="594"/>
        <v>1</v>
      </c>
      <c r="T4746">
        <v>0</v>
      </c>
      <c r="U4746" s="14">
        <f t="shared" si="595"/>
        <v>1</v>
      </c>
      <c r="V4746" s="4">
        <v>25.47</v>
      </c>
      <c r="W4746" s="14">
        <f t="shared" si="596"/>
        <v>1</v>
      </c>
      <c r="X4746">
        <v>11.4</v>
      </c>
      <c r="Y4746" s="14">
        <f t="shared" si="597"/>
        <v>1</v>
      </c>
      <c r="Z4746" t="s">
        <v>71</v>
      </c>
      <c r="AA4746" s="14">
        <f t="shared" si="598"/>
        <v>3</v>
      </c>
    </row>
    <row r="4747" spans="1:27" ht="15" customHeight="1" x14ac:dyDescent="0.25">
      <c r="A4747" t="s">
        <v>9473</v>
      </c>
      <c r="B4747" s="6">
        <v>42126</v>
      </c>
      <c r="C4747" s="6">
        <v>42127</v>
      </c>
      <c r="D4747" t="s">
        <v>75</v>
      </c>
      <c r="E4747" t="s">
        <v>20</v>
      </c>
      <c r="F4747" s="14">
        <f t="shared" si="592"/>
        <v>1</v>
      </c>
      <c r="G4747" t="s">
        <v>2424</v>
      </c>
      <c r="H4747" t="s">
        <v>1829</v>
      </c>
      <c r="I4747" t="s">
        <v>1823</v>
      </c>
      <c r="J4747" t="str">
        <f t="shared" si="599"/>
        <v>Limay,Ile-de-France,France</v>
      </c>
      <c r="K4747" t="s">
        <v>4477</v>
      </c>
      <c r="L4747" t="s">
        <v>4471</v>
      </c>
      <c r="M4747" t="s">
        <v>25</v>
      </c>
      <c r="N4747" t="s">
        <v>37</v>
      </c>
      <c r="O4747" t="s">
        <v>611</v>
      </c>
      <c r="P4747" s="4">
        <v>40.259999999999991</v>
      </c>
      <c r="Q4747" s="14">
        <f t="shared" si="593"/>
        <v>1</v>
      </c>
      <c r="R4747">
        <v>2</v>
      </c>
      <c r="S4747" s="14">
        <f t="shared" si="594"/>
        <v>1</v>
      </c>
      <c r="T4747">
        <v>0</v>
      </c>
      <c r="U4747" s="14">
        <f t="shared" si="595"/>
        <v>1</v>
      </c>
      <c r="V4747" s="4">
        <v>10.44</v>
      </c>
      <c r="W4747" s="14">
        <f t="shared" si="596"/>
        <v>1</v>
      </c>
      <c r="X4747">
        <v>11.4</v>
      </c>
      <c r="Y4747" s="14">
        <f t="shared" si="597"/>
        <v>1</v>
      </c>
      <c r="Z4747" t="s">
        <v>106</v>
      </c>
      <c r="AA4747" s="14">
        <f t="shared" si="598"/>
        <v>4</v>
      </c>
    </row>
    <row r="4748" spans="1:27" ht="15" customHeight="1" x14ac:dyDescent="0.25">
      <c r="A4748" t="s">
        <v>7284</v>
      </c>
      <c r="B4748" s="6">
        <v>42168</v>
      </c>
      <c r="C4748" s="6">
        <v>42171</v>
      </c>
      <c r="D4748" t="s">
        <v>67</v>
      </c>
      <c r="E4748" t="s">
        <v>59</v>
      </c>
      <c r="F4748" s="14">
        <f t="shared" si="592"/>
        <v>2</v>
      </c>
      <c r="G4748" t="s">
        <v>2620</v>
      </c>
      <c r="H4748" t="s">
        <v>2620</v>
      </c>
      <c r="I4748" t="s">
        <v>2621</v>
      </c>
      <c r="J4748" t="str">
        <f t="shared" si="599"/>
        <v>Bangkok,Bangkok,Thailand</v>
      </c>
      <c r="K4748" t="s">
        <v>4481</v>
      </c>
      <c r="L4748" t="s">
        <v>4469</v>
      </c>
      <c r="M4748" t="s">
        <v>30</v>
      </c>
      <c r="N4748" t="s">
        <v>52</v>
      </c>
      <c r="O4748" t="s">
        <v>504</v>
      </c>
      <c r="P4748" s="4">
        <v>198.76440000000002</v>
      </c>
      <c r="Q4748" s="14">
        <f t="shared" si="593"/>
        <v>1</v>
      </c>
      <c r="R4748">
        <v>4</v>
      </c>
      <c r="S4748" s="14">
        <f t="shared" si="594"/>
        <v>1</v>
      </c>
      <c r="T4748">
        <v>0.27</v>
      </c>
      <c r="U4748" s="14">
        <f t="shared" si="595"/>
        <v>1</v>
      </c>
      <c r="V4748" s="4">
        <v>27.164400000000001</v>
      </c>
      <c r="W4748" s="14">
        <f t="shared" si="596"/>
        <v>1</v>
      </c>
      <c r="X4748">
        <v>11.39</v>
      </c>
      <c r="Y4748" s="14">
        <f t="shared" si="597"/>
        <v>1</v>
      </c>
      <c r="Z4748" t="s">
        <v>28</v>
      </c>
      <c r="AA4748" s="14">
        <f t="shared" si="598"/>
        <v>2</v>
      </c>
    </row>
    <row r="4749" spans="1:27" ht="15" customHeight="1" x14ac:dyDescent="0.25">
      <c r="A4749" t="s">
        <v>7321</v>
      </c>
      <c r="B4749" s="6">
        <v>42192</v>
      </c>
      <c r="C4749" s="6">
        <v>42197</v>
      </c>
      <c r="D4749" t="s">
        <v>67</v>
      </c>
      <c r="E4749" t="s">
        <v>20</v>
      </c>
      <c r="F4749" s="14">
        <f t="shared" si="592"/>
        <v>1</v>
      </c>
      <c r="G4749" t="s">
        <v>1866</v>
      </c>
      <c r="H4749" t="s">
        <v>1866</v>
      </c>
      <c r="I4749" t="s">
        <v>1867</v>
      </c>
      <c r="J4749" t="str">
        <f t="shared" si="599"/>
        <v>Vienna,Vienna,Austria</v>
      </c>
      <c r="K4749" t="s">
        <v>4477</v>
      </c>
      <c r="L4749" t="s">
        <v>4471</v>
      </c>
      <c r="M4749" t="s">
        <v>25</v>
      </c>
      <c r="N4749" t="s">
        <v>145</v>
      </c>
      <c r="O4749" t="s">
        <v>1574</v>
      </c>
      <c r="P4749" s="4">
        <v>121.68</v>
      </c>
      <c r="Q4749" s="14">
        <f t="shared" si="593"/>
        <v>1</v>
      </c>
      <c r="R4749">
        <v>6</v>
      </c>
      <c r="S4749" s="14">
        <f t="shared" si="594"/>
        <v>1</v>
      </c>
      <c r="T4749">
        <v>0</v>
      </c>
      <c r="U4749" s="14">
        <f t="shared" si="595"/>
        <v>1</v>
      </c>
      <c r="V4749" s="4">
        <v>37.619999999999997</v>
      </c>
      <c r="W4749" s="14">
        <f t="shared" si="596"/>
        <v>1</v>
      </c>
      <c r="X4749">
        <v>11.39</v>
      </c>
      <c r="Y4749" s="14">
        <f t="shared" si="597"/>
        <v>1</v>
      </c>
      <c r="Z4749" t="s">
        <v>28</v>
      </c>
      <c r="AA4749" s="14">
        <f t="shared" si="598"/>
        <v>2</v>
      </c>
    </row>
    <row r="4750" spans="1:27" ht="15" customHeight="1" x14ac:dyDescent="0.25">
      <c r="A4750" t="s">
        <v>9980</v>
      </c>
      <c r="B4750" s="6">
        <v>42265</v>
      </c>
      <c r="C4750" s="6">
        <v>42271</v>
      </c>
      <c r="D4750" t="s">
        <v>19</v>
      </c>
      <c r="E4750" t="s">
        <v>59</v>
      </c>
      <c r="F4750" s="14">
        <f t="shared" si="592"/>
        <v>2</v>
      </c>
      <c r="G4750" t="s">
        <v>4403</v>
      </c>
      <c r="H4750" t="s">
        <v>3902</v>
      </c>
      <c r="I4750" t="s">
        <v>3903</v>
      </c>
      <c r="J4750" t="str">
        <f t="shared" si="599"/>
        <v>Maltepe,Istanbul,Turkey</v>
      </c>
      <c r="K4750" t="s">
        <v>4476</v>
      </c>
      <c r="L4750" t="s">
        <v>4469</v>
      </c>
      <c r="M4750" t="s">
        <v>30</v>
      </c>
      <c r="N4750" t="s">
        <v>31</v>
      </c>
      <c r="O4750" t="s">
        <v>1549</v>
      </c>
      <c r="P4750" s="4">
        <v>113.256</v>
      </c>
      <c r="Q4750" s="14">
        <f t="shared" si="593"/>
        <v>1</v>
      </c>
      <c r="R4750">
        <v>6</v>
      </c>
      <c r="S4750" s="14">
        <f t="shared" si="594"/>
        <v>1</v>
      </c>
      <c r="T4750">
        <v>0.6</v>
      </c>
      <c r="U4750" s="14">
        <f t="shared" si="595"/>
        <v>3</v>
      </c>
      <c r="V4750" s="4">
        <v>-110.48399999999999</v>
      </c>
      <c r="W4750" s="14">
        <f t="shared" si="596"/>
        <v>3</v>
      </c>
      <c r="X4750">
        <v>11.37</v>
      </c>
      <c r="Y4750" s="14">
        <f t="shared" si="597"/>
        <v>1</v>
      </c>
      <c r="Z4750" t="s">
        <v>28</v>
      </c>
      <c r="AA4750" s="14">
        <f t="shared" si="598"/>
        <v>2</v>
      </c>
    </row>
    <row r="4751" spans="1:27" ht="15" customHeight="1" x14ac:dyDescent="0.25">
      <c r="A4751" t="s">
        <v>6933</v>
      </c>
      <c r="B4751" s="6">
        <v>42089</v>
      </c>
      <c r="C4751" s="6">
        <v>42094</v>
      </c>
      <c r="D4751" t="s">
        <v>19</v>
      </c>
      <c r="E4751" t="s">
        <v>59</v>
      </c>
      <c r="F4751" s="14">
        <f t="shared" si="592"/>
        <v>2</v>
      </c>
      <c r="G4751" t="s">
        <v>3106</v>
      </c>
      <c r="H4751" t="s">
        <v>1991</v>
      </c>
      <c r="I4751" t="s">
        <v>3095</v>
      </c>
      <c r="J4751" t="str">
        <f t="shared" si="599"/>
        <v>Seattle,Washington,United States</v>
      </c>
      <c r="K4751" t="s">
        <v>4487</v>
      </c>
      <c r="L4751" t="s">
        <v>4482</v>
      </c>
      <c r="M4751" t="s">
        <v>25</v>
      </c>
      <c r="N4751" t="s">
        <v>37</v>
      </c>
      <c r="O4751" t="s">
        <v>3628</v>
      </c>
      <c r="P4751" s="4">
        <v>23.1</v>
      </c>
      <c r="Q4751" s="14">
        <f t="shared" si="593"/>
        <v>1</v>
      </c>
      <c r="R4751">
        <v>2</v>
      </c>
      <c r="S4751" s="14">
        <f t="shared" si="594"/>
        <v>1</v>
      </c>
      <c r="T4751">
        <v>0</v>
      </c>
      <c r="U4751" s="14">
        <f t="shared" si="595"/>
        <v>1</v>
      </c>
      <c r="V4751" s="4">
        <v>6.93</v>
      </c>
      <c r="W4751" s="14">
        <f t="shared" si="596"/>
        <v>1</v>
      </c>
      <c r="X4751">
        <v>2</v>
      </c>
      <c r="Y4751" s="14">
        <f t="shared" si="597"/>
        <v>1</v>
      </c>
      <c r="Z4751" t="s">
        <v>28</v>
      </c>
      <c r="AA4751" s="14">
        <f t="shared" si="598"/>
        <v>2</v>
      </c>
    </row>
    <row r="4752" spans="1:27" ht="15" customHeight="1" x14ac:dyDescent="0.25">
      <c r="A4752" t="s">
        <v>5452</v>
      </c>
      <c r="B4752" s="6">
        <v>42231</v>
      </c>
      <c r="C4752" s="6">
        <v>42236</v>
      </c>
      <c r="D4752" t="s">
        <v>19</v>
      </c>
      <c r="E4752" t="s">
        <v>20</v>
      </c>
      <c r="F4752" s="14">
        <f t="shared" si="592"/>
        <v>1</v>
      </c>
      <c r="G4752" t="s">
        <v>2109</v>
      </c>
      <c r="H4752" t="s">
        <v>2109</v>
      </c>
      <c r="I4752" t="s">
        <v>1840</v>
      </c>
      <c r="J4752" t="str">
        <f t="shared" si="599"/>
        <v>Ceuta,Ceuta,Spain</v>
      </c>
      <c r="K4752" t="s">
        <v>4472</v>
      </c>
      <c r="L4752" t="s">
        <v>4471</v>
      </c>
      <c r="M4752" t="s">
        <v>30</v>
      </c>
      <c r="N4752" t="s">
        <v>52</v>
      </c>
      <c r="O4752" t="s">
        <v>880</v>
      </c>
      <c r="P4752" s="4">
        <v>197.35200000000003</v>
      </c>
      <c r="Q4752" s="14">
        <f t="shared" si="593"/>
        <v>1</v>
      </c>
      <c r="R4752">
        <v>3</v>
      </c>
      <c r="S4752" s="14">
        <f t="shared" si="594"/>
        <v>1</v>
      </c>
      <c r="T4752">
        <v>0.2</v>
      </c>
      <c r="U4752" s="14">
        <f t="shared" si="595"/>
        <v>1</v>
      </c>
      <c r="V4752" s="4">
        <v>56.681999999999974</v>
      </c>
      <c r="W4752" s="14">
        <f t="shared" si="596"/>
        <v>1</v>
      </c>
      <c r="X4752">
        <v>11.35</v>
      </c>
      <c r="Y4752" s="14">
        <f t="shared" si="597"/>
        <v>1</v>
      </c>
      <c r="Z4752" t="s">
        <v>28</v>
      </c>
      <c r="AA4752" s="14">
        <f t="shared" si="598"/>
        <v>2</v>
      </c>
    </row>
    <row r="4753" spans="1:27" ht="15" customHeight="1" x14ac:dyDescent="0.25">
      <c r="A4753" t="s">
        <v>7804</v>
      </c>
      <c r="B4753" s="6">
        <v>42171</v>
      </c>
      <c r="C4753" s="6">
        <v>42174</v>
      </c>
      <c r="D4753" t="s">
        <v>75</v>
      </c>
      <c r="E4753" t="s">
        <v>20</v>
      </c>
      <c r="F4753" s="14">
        <f t="shared" si="592"/>
        <v>1</v>
      </c>
      <c r="G4753" t="s">
        <v>1928</v>
      </c>
      <c r="H4753" t="s">
        <v>1820</v>
      </c>
      <c r="I4753" t="s">
        <v>1821</v>
      </c>
      <c r="J4753" t="str">
        <f t="shared" si="599"/>
        <v>Birmingham,England,United Kingdom</v>
      </c>
      <c r="K4753" t="s">
        <v>4484</v>
      </c>
      <c r="L4753" t="s">
        <v>4471</v>
      </c>
      <c r="M4753" t="s">
        <v>25</v>
      </c>
      <c r="N4753" t="s">
        <v>145</v>
      </c>
      <c r="O4753" t="s">
        <v>1742</v>
      </c>
      <c r="P4753" s="4">
        <v>45.09</v>
      </c>
      <c r="Q4753" s="14">
        <f t="shared" si="593"/>
        <v>1</v>
      </c>
      <c r="R4753">
        <v>2</v>
      </c>
      <c r="S4753" s="14">
        <f t="shared" si="594"/>
        <v>1</v>
      </c>
      <c r="T4753">
        <v>0.5</v>
      </c>
      <c r="U4753" s="14">
        <f t="shared" si="595"/>
        <v>2</v>
      </c>
      <c r="V4753" s="4">
        <v>-3.0000000000001137E-2</v>
      </c>
      <c r="W4753" s="14">
        <f t="shared" si="596"/>
        <v>3</v>
      </c>
      <c r="X4753">
        <v>11.34</v>
      </c>
      <c r="Y4753" s="14">
        <f t="shared" si="597"/>
        <v>1</v>
      </c>
      <c r="Z4753" t="s">
        <v>28</v>
      </c>
      <c r="AA4753" s="14">
        <f t="shared" si="598"/>
        <v>2</v>
      </c>
    </row>
    <row r="4754" spans="1:27" ht="15" customHeight="1" x14ac:dyDescent="0.25">
      <c r="A4754" t="s">
        <v>6940</v>
      </c>
      <c r="B4754" s="6">
        <v>42272</v>
      </c>
      <c r="C4754" s="6">
        <v>42277</v>
      </c>
      <c r="D4754" t="s">
        <v>19</v>
      </c>
      <c r="E4754" t="s">
        <v>59</v>
      </c>
      <c r="F4754" s="14">
        <f t="shared" si="592"/>
        <v>2</v>
      </c>
      <c r="G4754" t="s">
        <v>3097</v>
      </c>
      <c r="H4754" t="s">
        <v>3098</v>
      </c>
      <c r="I4754" t="s">
        <v>3095</v>
      </c>
      <c r="J4754" t="str">
        <f t="shared" si="599"/>
        <v>Los Angeles,California,United States</v>
      </c>
      <c r="K4754" t="s">
        <v>4487</v>
      </c>
      <c r="L4754" t="s">
        <v>4482</v>
      </c>
      <c r="M4754" t="s">
        <v>42</v>
      </c>
      <c r="N4754" t="s">
        <v>88</v>
      </c>
      <c r="O4754" t="s">
        <v>3601</v>
      </c>
      <c r="P4754" s="4">
        <v>859.2</v>
      </c>
      <c r="Q4754" s="14">
        <f t="shared" si="593"/>
        <v>1</v>
      </c>
      <c r="R4754">
        <v>3</v>
      </c>
      <c r="S4754" s="14">
        <f t="shared" si="594"/>
        <v>1</v>
      </c>
      <c r="T4754">
        <v>0.2</v>
      </c>
      <c r="U4754" s="14">
        <f t="shared" si="595"/>
        <v>1</v>
      </c>
      <c r="V4754" s="4">
        <v>75.180000000000064</v>
      </c>
      <c r="W4754" s="14">
        <f t="shared" si="596"/>
        <v>1</v>
      </c>
      <c r="X4754">
        <v>73.69</v>
      </c>
      <c r="Y4754" s="14">
        <f t="shared" si="597"/>
        <v>1</v>
      </c>
      <c r="Z4754" t="s">
        <v>28</v>
      </c>
      <c r="AA4754" s="14">
        <f t="shared" si="598"/>
        <v>2</v>
      </c>
    </row>
    <row r="4755" spans="1:27" ht="15" customHeight="1" x14ac:dyDescent="0.25">
      <c r="A4755" t="s">
        <v>5075</v>
      </c>
      <c r="B4755" s="6">
        <v>42315</v>
      </c>
      <c r="C4755" s="6">
        <v>42318</v>
      </c>
      <c r="D4755" t="s">
        <v>75</v>
      </c>
      <c r="E4755" t="s">
        <v>54</v>
      </c>
      <c r="F4755" s="14">
        <f t="shared" si="592"/>
        <v>3</v>
      </c>
      <c r="G4755" t="s">
        <v>1947</v>
      </c>
      <c r="H4755" t="s">
        <v>1831</v>
      </c>
      <c r="I4755" t="s">
        <v>1827</v>
      </c>
      <c r="J4755" t="str">
        <f t="shared" si="599"/>
        <v>Offenbach,Hesse,Germany</v>
      </c>
      <c r="K4755" t="s">
        <v>4477</v>
      </c>
      <c r="L4755" t="s">
        <v>4471</v>
      </c>
      <c r="M4755" t="s">
        <v>25</v>
      </c>
      <c r="N4755" t="s">
        <v>145</v>
      </c>
      <c r="O4755" t="s">
        <v>751</v>
      </c>
      <c r="P4755" s="4">
        <v>84.9</v>
      </c>
      <c r="Q4755" s="14">
        <f t="shared" si="593"/>
        <v>1</v>
      </c>
      <c r="R4755">
        <v>5</v>
      </c>
      <c r="S4755" s="14">
        <f t="shared" si="594"/>
        <v>1</v>
      </c>
      <c r="T4755">
        <v>0</v>
      </c>
      <c r="U4755" s="14">
        <f t="shared" si="595"/>
        <v>1</v>
      </c>
      <c r="V4755" s="4">
        <v>32.25</v>
      </c>
      <c r="W4755" s="14">
        <f t="shared" si="596"/>
        <v>1</v>
      </c>
      <c r="X4755">
        <v>11.32</v>
      </c>
      <c r="Y4755" s="14">
        <f t="shared" si="597"/>
        <v>1</v>
      </c>
      <c r="Z4755" t="s">
        <v>71</v>
      </c>
      <c r="AA4755" s="14">
        <f t="shared" si="598"/>
        <v>3</v>
      </c>
    </row>
    <row r="4756" spans="1:27" ht="15" customHeight="1" x14ac:dyDescent="0.25">
      <c r="A4756" t="s">
        <v>8678</v>
      </c>
      <c r="B4756" s="6">
        <v>42144</v>
      </c>
      <c r="C4756" s="6">
        <v>42146</v>
      </c>
      <c r="D4756" t="s">
        <v>67</v>
      </c>
      <c r="E4756" t="s">
        <v>20</v>
      </c>
      <c r="F4756" s="14">
        <f t="shared" si="592"/>
        <v>1</v>
      </c>
      <c r="G4756" t="s">
        <v>2870</v>
      </c>
      <c r="H4756" t="s">
        <v>2871</v>
      </c>
      <c r="I4756" t="s">
        <v>2565</v>
      </c>
      <c r="J4756" t="str">
        <f t="shared" si="599"/>
        <v>Kollam,Kerala,India</v>
      </c>
      <c r="K4756" t="s">
        <v>4470</v>
      </c>
      <c r="L4756" t="s">
        <v>4469</v>
      </c>
      <c r="M4756" t="s">
        <v>25</v>
      </c>
      <c r="N4756" t="s">
        <v>39</v>
      </c>
      <c r="O4756" t="s">
        <v>561</v>
      </c>
      <c r="P4756" s="4">
        <v>84.750000000000014</v>
      </c>
      <c r="Q4756" s="14">
        <f t="shared" si="593"/>
        <v>1</v>
      </c>
      <c r="R4756">
        <v>5</v>
      </c>
      <c r="S4756" s="14">
        <f t="shared" si="594"/>
        <v>1</v>
      </c>
      <c r="T4756">
        <v>0</v>
      </c>
      <c r="U4756" s="14">
        <f t="shared" si="595"/>
        <v>1</v>
      </c>
      <c r="V4756" s="4">
        <v>6.75</v>
      </c>
      <c r="W4756" s="14">
        <f t="shared" si="596"/>
        <v>1</v>
      </c>
      <c r="X4756">
        <v>11.32</v>
      </c>
      <c r="Y4756" s="14">
        <f t="shared" si="597"/>
        <v>1</v>
      </c>
      <c r="Z4756" t="s">
        <v>106</v>
      </c>
      <c r="AA4756" s="14">
        <f t="shared" si="598"/>
        <v>4</v>
      </c>
    </row>
    <row r="4757" spans="1:27" ht="15" customHeight="1" x14ac:dyDescent="0.25">
      <c r="A4757" t="s">
        <v>10131</v>
      </c>
      <c r="B4757" s="6">
        <v>42018</v>
      </c>
      <c r="C4757" s="6">
        <v>42025</v>
      </c>
      <c r="D4757" t="s">
        <v>19</v>
      </c>
      <c r="E4757" t="s">
        <v>20</v>
      </c>
      <c r="F4757" s="14">
        <f t="shared" si="592"/>
        <v>1</v>
      </c>
      <c r="G4757" t="s">
        <v>1905</v>
      </c>
      <c r="H4757" t="s">
        <v>1905</v>
      </c>
      <c r="I4757" t="s">
        <v>1827</v>
      </c>
      <c r="J4757" t="str">
        <f t="shared" si="599"/>
        <v>Berlin,Berlin,Germany</v>
      </c>
      <c r="K4757" t="s">
        <v>4477</v>
      </c>
      <c r="L4757" t="s">
        <v>4471</v>
      </c>
      <c r="M4757" t="s">
        <v>25</v>
      </c>
      <c r="N4757" t="s">
        <v>37</v>
      </c>
      <c r="O4757" t="s">
        <v>815</v>
      </c>
      <c r="P4757" s="4">
        <v>87.47999999999999</v>
      </c>
      <c r="Q4757" s="14">
        <f t="shared" si="593"/>
        <v>1</v>
      </c>
      <c r="R4757">
        <v>2</v>
      </c>
      <c r="S4757" s="14">
        <f t="shared" si="594"/>
        <v>1</v>
      </c>
      <c r="T4757">
        <v>0.1</v>
      </c>
      <c r="U4757" s="14">
        <f t="shared" si="595"/>
        <v>1</v>
      </c>
      <c r="V4757" s="4">
        <v>32.04</v>
      </c>
      <c r="W4757" s="14">
        <f t="shared" si="596"/>
        <v>1</v>
      </c>
      <c r="X4757">
        <v>11.31</v>
      </c>
      <c r="Y4757" s="14">
        <f t="shared" si="597"/>
        <v>1</v>
      </c>
      <c r="Z4757" t="s">
        <v>55</v>
      </c>
      <c r="AA4757" s="14">
        <f t="shared" si="598"/>
        <v>1</v>
      </c>
    </row>
    <row r="4758" spans="1:27" ht="15" customHeight="1" x14ac:dyDescent="0.25">
      <c r="A4758" t="s">
        <v>5973</v>
      </c>
      <c r="B4758" s="6">
        <v>42151</v>
      </c>
      <c r="C4758" s="6">
        <v>42156</v>
      </c>
      <c r="D4758" t="s">
        <v>19</v>
      </c>
      <c r="E4758" t="s">
        <v>20</v>
      </c>
      <c r="F4758" s="14">
        <f t="shared" si="592"/>
        <v>1</v>
      </c>
      <c r="G4758" t="s">
        <v>3956</v>
      </c>
      <c r="H4758" t="s">
        <v>3957</v>
      </c>
      <c r="I4758" t="s">
        <v>3881</v>
      </c>
      <c r="J4758" t="str">
        <f t="shared" si="599"/>
        <v>Casablanca,Grand Casablanca,Morocco</v>
      </c>
      <c r="K4758" t="s">
        <v>4473</v>
      </c>
      <c r="L4758" t="s">
        <v>3867</v>
      </c>
      <c r="M4758" t="s">
        <v>25</v>
      </c>
      <c r="N4758" t="s">
        <v>37</v>
      </c>
      <c r="O4758" t="s">
        <v>1202</v>
      </c>
      <c r="P4758" s="4">
        <v>309.77999999999997</v>
      </c>
      <c r="Q4758" s="14">
        <f t="shared" si="593"/>
        <v>1</v>
      </c>
      <c r="R4758">
        <v>6</v>
      </c>
      <c r="S4758" s="14">
        <f t="shared" si="594"/>
        <v>1</v>
      </c>
      <c r="T4758">
        <v>0</v>
      </c>
      <c r="U4758" s="14">
        <f t="shared" si="595"/>
        <v>1</v>
      </c>
      <c r="V4758" s="4">
        <v>52.56</v>
      </c>
      <c r="W4758" s="14">
        <f t="shared" si="596"/>
        <v>1</v>
      </c>
      <c r="X4758">
        <v>11.29</v>
      </c>
      <c r="Y4758" s="14">
        <f t="shared" si="597"/>
        <v>1</v>
      </c>
      <c r="Z4758" t="s">
        <v>28</v>
      </c>
      <c r="AA4758" s="14">
        <f t="shared" si="598"/>
        <v>2</v>
      </c>
    </row>
    <row r="4759" spans="1:27" ht="15" customHeight="1" x14ac:dyDescent="0.25">
      <c r="A4759" t="s">
        <v>9514</v>
      </c>
      <c r="B4759" s="6">
        <v>42263</v>
      </c>
      <c r="C4759" s="6">
        <v>42268</v>
      </c>
      <c r="D4759" t="s">
        <v>19</v>
      </c>
      <c r="E4759" t="s">
        <v>54</v>
      </c>
      <c r="F4759" s="14">
        <f t="shared" si="592"/>
        <v>3</v>
      </c>
      <c r="G4759" t="s">
        <v>3067</v>
      </c>
      <c r="H4759" t="s">
        <v>3068</v>
      </c>
      <c r="I4759" t="s">
        <v>3064</v>
      </c>
      <c r="J4759" t="str">
        <f t="shared" si="599"/>
        <v>Manukau City,Auckland,New Zealand</v>
      </c>
      <c r="K4759" t="s">
        <v>2572</v>
      </c>
      <c r="L4759" t="s">
        <v>4469</v>
      </c>
      <c r="M4759" t="s">
        <v>42</v>
      </c>
      <c r="N4759" t="s">
        <v>47</v>
      </c>
      <c r="O4759" t="s">
        <v>743</v>
      </c>
      <c r="P4759" s="4">
        <v>98.028000000000006</v>
      </c>
      <c r="Q4759" s="14">
        <f t="shared" si="593"/>
        <v>1</v>
      </c>
      <c r="R4759">
        <v>2</v>
      </c>
      <c r="S4759" s="14">
        <f t="shared" si="594"/>
        <v>1</v>
      </c>
      <c r="T4759">
        <v>0.4</v>
      </c>
      <c r="U4759" s="14">
        <f t="shared" si="595"/>
        <v>2</v>
      </c>
      <c r="V4759" s="4">
        <v>-19.632000000000019</v>
      </c>
      <c r="W4759" s="14">
        <f t="shared" si="596"/>
        <v>3</v>
      </c>
      <c r="X4759">
        <v>11.29</v>
      </c>
      <c r="Y4759" s="14">
        <f t="shared" si="597"/>
        <v>1</v>
      </c>
      <c r="Z4759" t="s">
        <v>71</v>
      </c>
      <c r="AA4759" s="14">
        <f t="shared" si="598"/>
        <v>3</v>
      </c>
    </row>
    <row r="4760" spans="1:27" ht="15" customHeight="1" x14ac:dyDescent="0.25">
      <c r="A4760" t="s">
        <v>8362</v>
      </c>
      <c r="B4760" s="6">
        <v>42162</v>
      </c>
      <c r="C4760" s="6">
        <v>42162</v>
      </c>
      <c r="D4760" t="s">
        <v>113</v>
      </c>
      <c r="E4760" t="s">
        <v>54</v>
      </c>
      <c r="F4760" s="14">
        <f t="shared" si="592"/>
        <v>3</v>
      </c>
      <c r="G4760" t="s">
        <v>1861</v>
      </c>
      <c r="H4760" t="s">
        <v>1829</v>
      </c>
      <c r="I4760" t="s">
        <v>1823</v>
      </c>
      <c r="J4760" t="str">
        <f t="shared" si="599"/>
        <v>Paris,Ile-de-France,France</v>
      </c>
      <c r="K4760" t="s">
        <v>4477</v>
      </c>
      <c r="L4760" t="s">
        <v>4471</v>
      </c>
      <c r="M4760" t="s">
        <v>25</v>
      </c>
      <c r="N4760" t="s">
        <v>37</v>
      </c>
      <c r="O4760" t="s">
        <v>227</v>
      </c>
      <c r="P4760" s="4">
        <v>107.82</v>
      </c>
      <c r="Q4760" s="14">
        <f t="shared" si="593"/>
        <v>1</v>
      </c>
      <c r="R4760">
        <v>2</v>
      </c>
      <c r="S4760" s="14">
        <f t="shared" si="594"/>
        <v>1</v>
      </c>
      <c r="T4760">
        <v>0</v>
      </c>
      <c r="U4760" s="14">
        <f t="shared" si="595"/>
        <v>1</v>
      </c>
      <c r="V4760" s="4">
        <v>24.78</v>
      </c>
      <c r="W4760" s="14">
        <f t="shared" si="596"/>
        <v>1</v>
      </c>
      <c r="X4760">
        <v>11.28</v>
      </c>
      <c r="Y4760" s="14">
        <f t="shared" si="597"/>
        <v>1</v>
      </c>
      <c r="Z4760" t="s">
        <v>28</v>
      </c>
      <c r="AA4760" s="14">
        <f t="shared" si="598"/>
        <v>2</v>
      </c>
    </row>
    <row r="4761" spans="1:27" ht="15" customHeight="1" x14ac:dyDescent="0.25">
      <c r="A4761" t="s">
        <v>9077</v>
      </c>
      <c r="B4761" s="6">
        <v>42069</v>
      </c>
      <c r="C4761" s="6">
        <v>42073</v>
      </c>
      <c r="D4761" t="s">
        <v>19</v>
      </c>
      <c r="E4761" t="s">
        <v>59</v>
      </c>
      <c r="F4761" s="14">
        <f t="shared" si="592"/>
        <v>2</v>
      </c>
      <c r="G4761" t="s">
        <v>3919</v>
      </c>
      <c r="H4761" t="s">
        <v>3919</v>
      </c>
      <c r="I4761" t="s">
        <v>3920</v>
      </c>
      <c r="J4761" t="str">
        <f t="shared" si="599"/>
        <v>Tunis,Tunis,Tunisia</v>
      </c>
      <c r="K4761" t="s">
        <v>4473</v>
      </c>
      <c r="L4761" t="s">
        <v>3867</v>
      </c>
      <c r="M4761" t="s">
        <v>25</v>
      </c>
      <c r="N4761" t="s">
        <v>91</v>
      </c>
      <c r="O4761" t="s">
        <v>1766</v>
      </c>
      <c r="P4761" s="4">
        <v>122.58</v>
      </c>
      <c r="Q4761" s="14">
        <f t="shared" si="593"/>
        <v>1</v>
      </c>
      <c r="R4761">
        <v>2</v>
      </c>
      <c r="S4761" s="14">
        <f t="shared" si="594"/>
        <v>1</v>
      </c>
      <c r="T4761">
        <v>0</v>
      </c>
      <c r="U4761" s="14">
        <f t="shared" si="595"/>
        <v>1</v>
      </c>
      <c r="V4761" s="4">
        <v>42.900000000000006</v>
      </c>
      <c r="W4761" s="14">
        <f t="shared" si="596"/>
        <v>1</v>
      </c>
      <c r="X4761">
        <v>11.28</v>
      </c>
      <c r="Y4761" s="14">
        <f t="shared" si="597"/>
        <v>1</v>
      </c>
      <c r="Z4761" t="s">
        <v>71</v>
      </c>
      <c r="AA4761" s="14">
        <f t="shared" si="598"/>
        <v>3</v>
      </c>
    </row>
    <row r="4762" spans="1:27" ht="15" customHeight="1" x14ac:dyDescent="0.25">
      <c r="A4762" t="s">
        <v>9253</v>
      </c>
      <c r="B4762" s="6">
        <v>42347</v>
      </c>
      <c r="C4762" s="6">
        <v>42351</v>
      </c>
      <c r="D4762" t="s">
        <v>19</v>
      </c>
      <c r="E4762" t="s">
        <v>20</v>
      </c>
      <c r="F4762" s="14">
        <f t="shared" si="592"/>
        <v>1</v>
      </c>
      <c r="G4762" t="s">
        <v>117</v>
      </c>
      <c r="H4762" t="s">
        <v>117</v>
      </c>
      <c r="I4762" t="s">
        <v>104</v>
      </c>
      <c r="J4762" t="str">
        <f t="shared" si="599"/>
        <v>Santo Domingo,Santo Domingo,Dominican Republic</v>
      </c>
      <c r="K4762" t="s">
        <v>99</v>
      </c>
      <c r="L4762" t="s">
        <v>24</v>
      </c>
      <c r="M4762" t="s">
        <v>30</v>
      </c>
      <c r="N4762" t="s">
        <v>31</v>
      </c>
      <c r="O4762" t="s">
        <v>1294</v>
      </c>
      <c r="P4762" s="4">
        <v>146.61000000000001</v>
      </c>
      <c r="Q4762" s="14">
        <f t="shared" si="593"/>
        <v>1</v>
      </c>
      <c r="R4762">
        <v>9</v>
      </c>
      <c r="S4762" s="14">
        <f t="shared" si="594"/>
        <v>2</v>
      </c>
      <c r="T4762">
        <v>0.5</v>
      </c>
      <c r="U4762" s="14">
        <f t="shared" si="595"/>
        <v>2</v>
      </c>
      <c r="V4762" s="4">
        <v>-44.010000000000012</v>
      </c>
      <c r="W4762" s="14">
        <f t="shared" si="596"/>
        <v>3</v>
      </c>
      <c r="X4762">
        <v>11.276</v>
      </c>
      <c r="Y4762" s="14">
        <f t="shared" si="597"/>
        <v>1</v>
      </c>
      <c r="Z4762" t="s">
        <v>28</v>
      </c>
      <c r="AA4762" s="14">
        <f t="shared" si="598"/>
        <v>2</v>
      </c>
    </row>
    <row r="4763" spans="1:27" ht="15" customHeight="1" x14ac:dyDescent="0.25">
      <c r="A4763" t="s">
        <v>6054</v>
      </c>
      <c r="B4763" s="6">
        <v>42232</v>
      </c>
      <c r="C4763" s="6">
        <v>42237</v>
      </c>
      <c r="D4763" t="s">
        <v>19</v>
      </c>
      <c r="E4763" t="s">
        <v>59</v>
      </c>
      <c r="F4763" s="14">
        <f t="shared" si="592"/>
        <v>2</v>
      </c>
      <c r="G4763" t="s">
        <v>1968</v>
      </c>
      <c r="H4763" t="s">
        <v>1847</v>
      </c>
      <c r="I4763" t="s">
        <v>1848</v>
      </c>
      <c r="J4763" t="str">
        <f t="shared" si="599"/>
        <v>Alphen aan den Rijn,South Holland,Netherlands</v>
      </c>
      <c r="K4763" t="s">
        <v>4477</v>
      </c>
      <c r="L4763" t="s">
        <v>4471</v>
      </c>
      <c r="M4763" t="s">
        <v>25</v>
      </c>
      <c r="N4763" t="s">
        <v>39</v>
      </c>
      <c r="O4763" t="s">
        <v>1706</v>
      </c>
      <c r="P4763" s="4">
        <v>114.3</v>
      </c>
      <c r="Q4763" s="14">
        <f t="shared" si="593"/>
        <v>1</v>
      </c>
      <c r="R4763">
        <v>5</v>
      </c>
      <c r="S4763" s="14">
        <f t="shared" si="594"/>
        <v>1</v>
      </c>
      <c r="T4763">
        <v>0.5</v>
      </c>
      <c r="U4763" s="14">
        <f t="shared" si="595"/>
        <v>2</v>
      </c>
      <c r="V4763" s="4">
        <v>-39</v>
      </c>
      <c r="W4763" s="14">
        <f t="shared" si="596"/>
        <v>3</v>
      </c>
      <c r="X4763">
        <v>11.27</v>
      </c>
      <c r="Y4763" s="14">
        <f t="shared" si="597"/>
        <v>1</v>
      </c>
      <c r="Z4763" t="s">
        <v>71</v>
      </c>
      <c r="AA4763" s="14">
        <f t="shared" si="598"/>
        <v>3</v>
      </c>
    </row>
    <row r="4764" spans="1:27" ht="15" customHeight="1" x14ac:dyDescent="0.25">
      <c r="A4764" t="s">
        <v>9007</v>
      </c>
      <c r="B4764" s="6">
        <v>42105</v>
      </c>
      <c r="C4764" s="6">
        <v>42110</v>
      </c>
      <c r="D4764" t="s">
        <v>67</v>
      </c>
      <c r="E4764" t="s">
        <v>54</v>
      </c>
      <c r="F4764" s="14">
        <f t="shared" si="592"/>
        <v>3</v>
      </c>
      <c r="G4764" t="s">
        <v>2684</v>
      </c>
      <c r="H4764" t="s">
        <v>2685</v>
      </c>
      <c r="I4764" t="s">
        <v>2596</v>
      </c>
      <c r="J4764" t="str">
        <f t="shared" si="599"/>
        <v>Hanoi,Thủ Dô Hà Nội,Vietnam</v>
      </c>
      <c r="K4764" t="s">
        <v>4481</v>
      </c>
      <c r="L4764" t="s">
        <v>4469</v>
      </c>
      <c r="M4764" t="s">
        <v>30</v>
      </c>
      <c r="N4764" t="s">
        <v>52</v>
      </c>
      <c r="O4764" t="s">
        <v>1206</v>
      </c>
      <c r="P4764" s="4">
        <v>62.371199999999995</v>
      </c>
      <c r="Q4764" s="14">
        <f t="shared" si="593"/>
        <v>1</v>
      </c>
      <c r="R4764">
        <v>2</v>
      </c>
      <c r="S4764" s="14">
        <f t="shared" si="594"/>
        <v>1</v>
      </c>
      <c r="T4764">
        <v>0.27</v>
      </c>
      <c r="U4764" s="14">
        <f t="shared" si="595"/>
        <v>1</v>
      </c>
      <c r="V4764" s="4">
        <v>-22.2288</v>
      </c>
      <c r="W4764" s="14">
        <f t="shared" si="596"/>
        <v>3</v>
      </c>
      <c r="X4764">
        <v>11.27</v>
      </c>
      <c r="Y4764" s="14">
        <f t="shared" si="597"/>
        <v>1</v>
      </c>
      <c r="Z4764" t="s">
        <v>71</v>
      </c>
      <c r="AA4764" s="14">
        <f t="shared" si="598"/>
        <v>3</v>
      </c>
    </row>
    <row r="4765" spans="1:27" ht="15" customHeight="1" x14ac:dyDescent="0.25">
      <c r="A4765" t="s">
        <v>9124</v>
      </c>
      <c r="B4765" s="6">
        <v>42010</v>
      </c>
      <c r="C4765" s="6">
        <v>42014</v>
      </c>
      <c r="D4765" t="s">
        <v>19</v>
      </c>
      <c r="E4765" t="s">
        <v>54</v>
      </c>
      <c r="F4765" s="14">
        <f t="shared" si="592"/>
        <v>3</v>
      </c>
      <c r="G4765" t="s">
        <v>3983</v>
      </c>
      <c r="H4765" t="s">
        <v>3983</v>
      </c>
      <c r="I4765" t="s">
        <v>3984</v>
      </c>
      <c r="J4765" t="str">
        <f t="shared" si="599"/>
        <v>Nairobi,Nairobi,Kenya</v>
      </c>
      <c r="K4765" t="s">
        <v>4480</v>
      </c>
      <c r="L4765" t="s">
        <v>3867</v>
      </c>
      <c r="M4765" t="s">
        <v>25</v>
      </c>
      <c r="N4765" t="s">
        <v>39</v>
      </c>
      <c r="O4765" t="s">
        <v>1360</v>
      </c>
      <c r="P4765" s="4">
        <v>169.38</v>
      </c>
      <c r="Q4765" s="14">
        <f t="shared" si="593"/>
        <v>1</v>
      </c>
      <c r="R4765">
        <v>6</v>
      </c>
      <c r="S4765" s="14">
        <f t="shared" si="594"/>
        <v>1</v>
      </c>
      <c r="T4765">
        <v>0</v>
      </c>
      <c r="U4765" s="14">
        <f t="shared" si="595"/>
        <v>1</v>
      </c>
      <c r="V4765" s="4">
        <v>72.72</v>
      </c>
      <c r="W4765" s="14">
        <f t="shared" si="596"/>
        <v>1</v>
      </c>
      <c r="X4765">
        <v>11.27</v>
      </c>
      <c r="Y4765" s="14">
        <f t="shared" si="597"/>
        <v>1</v>
      </c>
      <c r="Z4765" t="s">
        <v>28</v>
      </c>
      <c r="AA4765" s="14">
        <f t="shared" si="598"/>
        <v>2</v>
      </c>
    </row>
    <row r="4766" spans="1:27" ht="15" customHeight="1" x14ac:dyDescent="0.25">
      <c r="A4766" t="s">
        <v>8764</v>
      </c>
      <c r="B4766" s="6">
        <v>42225</v>
      </c>
      <c r="C4766" s="6">
        <v>42231</v>
      </c>
      <c r="D4766" t="s">
        <v>19</v>
      </c>
      <c r="E4766" t="s">
        <v>54</v>
      </c>
      <c r="F4766" s="14">
        <f t="shared" si="592"/>
        <v>3</v>
      </c>
      <c r="G4766" t="s">
        <v>4209</v>
      </c>
      <c r="H4766" t="s">
        <v>4210</v>
      </c>
      <c r="I4766" t="s">
        <v>3906</v>
      </c>
      <c r="J4766" t="str">
        <f t="shared" si="599"/>
        <v>Kikwit,Bandundu,Democratic Republic of the Congo</v>
      </c>
      <c r="K4766" t="s">
        <v>4474</v>
      </c>
      <c r="L4766" t="s">
        <v>3867</v>
      </c>
      <c r="M4766" t="s">
        <v>30</v>
      </c>
      <c r="N4766" t="s">
        <v>33</v>
      </c>
      <c r="O4766" t="s">
        <v>1139</v>
      </c>
      <c r="P4766" s="4">
        <v>170.19</v>
      </c>
      <c r="Q4766" s="14">
        <f t="shared" si="593"/>
        <v>1</v>
      </c>
      <c r="R4766">
        <v>1</v>
      </c>
      <c r="S4766" s="14">
        <f t="shared" si="594"/>
        <v>1</v>
      </c>
      <c r="T4766">
        <v>0</v>
      </c>
      <c r="U4766" s="14">
        <f t="shared" si="595"/>
        <v>1</v>
      </c>
      <c r="V4766" s="4">
        <v>27.21</v>
      </c>
      <c r="W4766" s="14">
        <f t="shared" si="596"/>
        <v>1</v>
      </c>
      <c r="X4766">
        <v>11.26</v>
      </c>
      <c r="Y4766" s="14">
        <f t="shared" si="597"/>
        <v>1</v>
      </c>
      <c r="Z4766" t="s">
        <v>28</v>
      </c>
      <c r="AA4766" s="14">
        <f t="shared" si="598"/>
        <v>2</v>
      </c>
    </row>
    <row r="4767" spans="1:27" ht="15" customHeight="1" x14ac:dyDescent="0.25">
      <c r="A4767" t="s">
        <v>10269</v>
      </c>
      <c r="B4767" s="6">
        <v>42234</v>
      </c>
      <c r="C4767" s="6">
        <v>42239</v>
      </c>
      <c r="D4767" t="s">
        <v>19</v>
      </c>
      <c r="E4767" t="s">
        <v>20</v>
      </c>
      <c r="F4767" s="14">
        <f t="shared" si="592"/>
        <v>1</v>
      </c>
      <c r="G4767" t="s">
        <v>1280</v>
      </c>
      <c r="H4767" t="s">
        <v>1280</v>
      </c>
      <c r="I4767" t="s">
        <v>188</v>
      </c>
      <c r="J4767" t="str">
        <f t="shared" si="599"/>
        <v>Chimaltenango,Chimaltenango,Guatemala</v>
      </c>
      <c r="K4767" t="s">
        <v>4485</v>
      </c>
      <c r="L4767" t="s">
        <v>24</v>
      </c>
      <c r="M4767" t="s">
        <v>30</v>
      </c>
      <c r="N4767" t="s">
        <v>31</v>
      </c>
      <c r="O4767" t="s">
        <v>174</v>
      </c>
      <c r="P4767" s="4">
        <v>162.60000000000002</v>
      </c>
      <c r="Q4767" s="14">
        <f t="shared" si="593"/>
        <v>1</v>
      </c>
      <c r="R4767">
        <v>5</v>
      </c>
      <c r="S4767" s="14">
        <f t="shared" si="594"/>
        <v>1</v>
      </c>
      <c r="T4767">
        <v>0</v>
      </c>
      <c r="U4767" s="14">
        <f t="shared" si="595"/>
        <v>1</v>
      </c>
      <c r="V4767" s="4">
        <v>60.1</v>
      </c>
      <c r="W4767" s="14">
        <f t="shared" si="596"/>
        <v>1</v>
      </c>
      <c r="X4767">
        <v>11.26</v>
      </c>
      <c r="Y4767" s="14">
        <f t="shared" si="597"/>
        <v>1</v>
      </c>
      <c r="Z4767" t="s">
        <v>28</v>
      </c>
      <c r="AA4767" s="14">
        <f t="shared" si="598"/>
        <v>2</v>
      </c>
    </row>
    <row r="4768" spans="1:27" ht="15" customHeight="1" x14ac:dyDescent="0.25">
      <c r="A4768" t="s">
        <v>5547</v>
      </c>
      <c r="B4768" s="6">
        <v>42131</v>
      </c>
      <c r="C4768" s="6">
        <v>42135</v>
      </c>
      <c r="D4768" t="s">
        <v>19</v>
      </c>
      <c r="E4768" t="s">
        <v>59</v>
      </c>
      <c r="F4768" s="14">
        <f t="shared" si="592"/>
        <v>2</v>
      </c>
      <c r="G4768" t="s">
        <v>512</v>
      </c>
      <c r="H4768" t="s">
        <v>40</v>
      </c>
      <c r="I4768" t="s">
        <v>41</v>
      </c>
      <c r="J4768" t="str">
        <f t="shared" si="599"/>
        <v>Itapetininga,São Paulo,Brazil</v>
      </c>
      <c r="K4768" t="s">
        <v>4475</v>
      </c>
      <c r="L4768" t="s">
        <v>24</v>
      </c>
      <c r="M4768" t="s">
        <v>25</v>
      </c>
      <c r="N4768" t="s">
        <v>45</v>
      </c>
      <c r="O4768" t="s">
        <v>1146</v>
      </c>
      <c r="P4768" s="4">
        <v>94.98</v>
      </c>
      <c r="Q4768" s="14">
        <f t="shared" si="593"/>
        <v>1</v>
      </c>
      <c r="R4768">
        <v>3</v>
      </c>
      <c r="S4768" s="14">
        <f t="shared" si="594"/>
        <v>1</v>
      </c>
      <c r="T4768">
        <v>0</v>
      </c>
      <c r="U4768" s="14">
        <f t="shared" si="595"/>
        <v>1</v>
      </c>
      <c r="V4768" s="4">
        <v>21.839999999999996</v>
      </c>
      <c r="W4768" s="14">
        <f t="shared" si="596"/>
        <v>1</v>
      </c>
      <c r="X4768">
        <v>11.254999999999999</v>
      </c>
      <c r="Y4768" s="14">
        <f t="shared" si="597"/>
        <v>1</v>
      </c>
      <c r="Z4768" t="s">
        <v>71</v>
      </c>
      <c r="AA4768" s="14">
        <f t="shared" si="598"/>
        <v>3</v>
      </c>
    </row>
    <row r="4769" spans="1:27" ht="15" customHeight="1" x14ac:dyDescent="0.25">
      <c r="A4769" t="s">
        <v>5228</v>
      </c>
      <c r="B4769" s="6">
        <v>42282</v>
      </c>
      <c r="C4769" s="6">
        <v>42287</v>
      </c>
      <c r="D4769" t="s">
        <v>19</v>
      </c>
      <c r="E4769" t="s">
        <v>59</v>
      </c>
      <c r="F4769" s="14">
        <f t="shared" si="592"/>
        <v>2</v>
      </c>
      <c r="G4769" t="s">
        <v>49</v>
      </c>
      <c r="H4769" t="s">
        <v>49</v>
      </c>
      <c r="I4769" t="s">
        <v>50</v>
      </c>
      <c r="J4769" t="str">
        <f t="shared" si="599"/>
        <v>Managua,Managua,Nicaragua</v>
      </c>
      <c r="K4769" t="s">
        <v>4485</v>
      </c>
      <c r="L4769" t="s">
        <v>24</v>
      </c>
      <c r="M4769" t="s">
        <v>25</v>
      </c>
      <c r="N4769" t="s">
        <v>82</v>
      </c>
      <c r="O4769" t="s">
        <v>118</v>
      </c>
      <c r="P4769" s="4">
        <v>156.80000000000001</v>
      </c>
      <c r="Q4769" s="14">
        <f t="shared" si="593"/>
        <v>1</v>
      </c>
      <c r="R4769">
        <v>5</v>
      </c>
      <c r="S4769" s="14">
        <f t="shared" si="594"/>
        <v>1</v>
      </c>
      <c r="T4769">
        <v>0</v>
      </c>
      <c r="U4769" s="14">
        <f t="shared" si="595"/>
        <v>1</v>
      </c>
      <c r="V4769" s="4">
        <v>31.3</v>
      </c>
      <c r="W4769" s="14">
        <f t="shared" si="596"/>
        <v>1</v>
      </c>
      <c r="X4769">
        <v>11.247</v>
      </c>
      <c r="Y4769" s="14">
        <f t="shared" si="597"/>
        <v>1</v>
      </c>
      <c r="Z4769" t="s">
        <v>28</v>
      </c>
      <c r="AA4769" s="14">
        <f t="shared" si="598"/>
        <v>2</v>
      </c>
    </row>
    <row r="4770" spans="1:27" ht="15" customHeight="1" x14ac:dyDescent="0.25">
      <c r="A4770" t="s">
        <v>7755</v>
      </c>
      <c r="B4770" s="6">
        <v>42272</v>
      </c>
      <c r="C4770" s="6">
        <v>42279</v>
      </c>
      <c r="D4770" t="s">
        <v>19</v>
      </c>
      <c r="E4770" t="s">
        <v>20</v>
      </c>
      <c r="F4770" s="14">
        <f t="shared" si="592"/>
        <v>1</v>
      </c>
      <c r="G4770" t="s">
        <v>2564</v>
      </c>
      <c r="H4770" t="s">
        <v>2564</v>
      </c>
      <c r="I4770" t="s">
        <v>2565</v>
      </c>
      <c r="J4770" t="str">
        <f t="shared" si="599"/>
        <v>Delhi,Delhi,India</v>
      </c>
      <c r="K4770" t="s">
        <v>4470</v>
      </c>
      <c r="L4770" t="s">
        <v>4469</v>
      </c>
      <c r="M4770" t="s">
        <v>25</v>
      </c>
      <c r="N4770" t="s">
        <v>39</v>
      </c>
      <c r="O4770" t="s">
        <v>364</v>
      </c>
      <c r="P4770" s="4">
        <v>77.099999999999994</v>
      </c>
      <c r="Q4770" s="14">
        <f t="shared" si="593"/>
        <v>1</v>
      </c>
      <c r="R4770">
        <v>2</v>
      </c>
      <c r="S4770" s="14">
        <f t="shared" si="594"/>
        <v>1</v>
      </c>
      <c r="T4770">
        <v>0</v>
      </c>
      <c r="U4770" s="14">
        <f t="shared" si="595"/>
        <v>1</v>
      </c>
      <c r="V4770" s="4">
        <v>33.119999999999997</v>
      </c>
      <c r="W4770" s="14">
        <f t="shared" si="596"/>
        <v>1</v>
      </c>
      <c r="X4770">
        <v>11.24</v>
      </c>
      <c r="Y4770" s="14">
        <f t="shared" si="597"/>
        <v>1</v>
      </c>
      <c r="Z4770" t="s">
        <v>55</v>
      </c>
      <c r="AA4770" s="14">
        <f t="shared" si="598"/>
        <v>1</v>
      </c>
    </row>
    <row r="4771" spans="1:27" ht="15" customHeight="1" x14ac:dyDescent="0.25">
      <c r="A4771" t="s">
        <v>10377</v>
      </c>
      <c r="B4771" s="6">
        <v>42259</v>
      </c>
      <c r="C4771" s="6">
        <v>42265</v>
      </c>
      <c r="D4771" t="s">
        <v>19</v>
      </c>
      <c r="E4771" t="s">
        <v>20</v>
      </c>
      <c r="F4771" s="14">
        <f t="shared" si="592"/>
        <v>1</v>
      </c>
      <c r="G4771" t="s">
        <v>56</v>
      </c>
      <c r="H4771" t="s">
        <v>57</v>
      </c>
      <c r="I4771" t="s">
        <v>41</v>
      </c>
      <c r="J4771" t="str">
        <f t="shared" si="599"/>
        <v>Brasília,Federal District,Brazil</v>
      </c>
      <c r="K4771" t="s">
        <v>4475</v>
      </c>
      <c r="L4771" t="s">
        <v>24</v>
      </c>
      <c r="M4771" t="s">
        <v>42</v>
      </c>
      <c r="N4771" t="s">
        <v>43</v>
      </c>
      <c r="O4771" t="s">
        <v>912</v>
      </c>
      <c r="P4771" s="4">
        <v>156.23999999999998</v>
      </c>
      <c r="Q4771" s="14">
        <f t="shared" si="593"/>
        <v>1</v>
      </c>
      <c r="R4771">
        <v>3</v>
      </c>
      <c r="S4771" s="14">
        <f t="shared" si="594"/>
        <v>1</v>
      </c>
      <c r="T4771">
        <v>0</v>
      </c>
      <c r="U4771" s="14">
        <f t="shared" si="595"/>
        <v>1</v>
      </c>
      <c r="V4771" s="4">
        <v>26.520000000000003</v>
      </c>
      <c r="W4771" s="14">
        <f t="shared" si="596"/>
        <v>1</v>
      </c>
      <c r="X4771">
        <v>11.234999999999999</v>
      </c>
      <c r="Y4771" s="14">
        <f t="shared" si="597"/>
        <v>1</v>
      </c>
      <c r="Z4771" t="s">
        <v>28</v>
      </c>
      <c r="AA4771" s="14">
        <f t="shared" si="598"/>
        <v>2</v>
      </c>
    </row>
    <row r="4772" spans="1:27" ht="15" customHeight="1" x14ac:dyDescent="0.25">
      <c r="A4772" t="s">
        <v>5983</v>
      </c>
      <c r="B4772" s="6">
        <v>42196</v>
      </c>
      <c r="C4772" s="6">
        <v>42200</v>
      </c>
      <c r="D4772" t="s">
        <v>19</v>
      </c>
      <c r="E4772" t="s">
        <v>20</v>
      </c>
      <c r="F4772" s="14">
        <f t="shared" si="592"/>
        <v>1</v>
      </c>
      <c r="G4772" t="s">
        <v>2618</v>
      </c>
      <c r="H4772" t="s">
        <v>2619</v>
      </c>
      <c r="I4772" t="s">
        <v>2560</v>
      </c>
      <c r="J4772" t="str">
        <f t="shared" si="599"/>
        <v>Jingdezhen,Jiangxi,China</v>
      </c>
      <c r="K4772" t="s">
        <v>4483</v>
      </c>
      <c r="L4772" t="s">
        <v>4469</v>
      </c>
      <c r="M4772" t="s">
        <v>30</v>
      </c>
      <c r="N4772" t="s">
        <v>31</v>
      </c>
      <c r="O4772" t="s">
        <v>1354</v>
      </c>
      <c r="P4772" s="4">
        <v>219.78000000000003</v>
      </c>
      <c r="Q4772" s="14">
        <f t="shared" si="593"/>
        <v>1</v>
      </c>
      <c r="R4772">
        <v>2</v>
      </c>
      <c r="S4772" s="14">
        <f t="shared" si="594"/>
        <v>1</v>
      </c>
      <c r="T4772">
        <v>0</v>
      </c>
      <c r="U4772" s="14">
        <f t="shared" si="595"/>
        <v>1</v>
      </c>
      <c r="V4772" s="4">
        <v>59.34</v>
      </c>
      <c r="W4772" s="14">
        <f t="shared" si="596"/>
        <v>1</v>
      </c>
      <c r="X4772">
        <v>11.23</v>
      </c>
      <c r="Y4772" s="14">
        <f t="shared" si="597"/>
        <v>1</v>
      </c>
      <c r="Z4772" t="s">
        <v>71</v>
      </c>
      <c r="AA4772" s="14">
        <f t="shared" si="598"/>
        <v>3</v>
      </c>
    </row>
    <row r="4773" spans="1:27" ht="15" customHeight="1" x14ac:dyDescent="0.25">
      <c r="A4773" t="s">
        <v>6992</v>
      </c>
      <c r="B4773" s="6">
        <v>42257</v>
      </c>
      <c r="C4773" s="6">
        <v>42262</v>
      </c>
      <c r="D4773" t="s">
        <v>19</v>
      </c>
      <c r="E4773" t="s">
        <v>20</v>
      </c>
      <c r="F4773" s="14">
        <f t="shared" si="592"/>
        <v>1</v>
      </c>
      <c r="G4773" t="s">
        <v>3965</v>
      </c>
      <c r="H4773" t="s">
        <v>3871</v>
      </c>
      <c r="I4773" t="s">
        <v>3872</v>
      </c>
      <c r="J4773" t="str">
        <f t="shared" si="599"/>
        <v>Warsaw,Masovia,Poland</v>
      </c>
      <c r="K4773" t="s">
        <v>4478</v>
      </c>
      <c r="L4773" t="s">
        <v>4471</v>
      </c>
      <c r="M4773" t="s">
        <v>42</v>
      </c>
      <c r="N4773" t="s">
        <v>80</v>
      </c>
      <c r="O4773" t="s">
        <v>1044</v>
      </c>
      <c r="P4773" s="4">
        <v>148.74</v>
      </c>
      <c r="Q4773" s="14">
        <f t="shared" si="593"/>
        <v>1</v>
      </c>
      <c r="R4773">
        <v>1</v>
      </c>
      <c r="S4773" s="14">
        <f t="shared" si="594"/>
        <v>1</v>
      </c>
      <c r="T4773">
        <v>0</v>
      </c>
      <c r="U4773" s="14">
        <f t="shared" si="595"/>
        <v>1</v>
      </c>
      <c r="V4773" s="4">
        <v>72.87</v>
      </c>
      <c r="W4773" s="14">
        <f t="shared" si="596"/>
        <v>1</v>
      </c>
      <c r="X4773">
        <v>11.23</v>
      </c>
      <c r="Y4773" s="14">
        <f t="shared" si="597"/>
        <v>1</v>
      </c>
      <c r="Z4773" t="s">
        <v>28</v>
      </c>
      <c r="AA4773" s="14">
        <f t="shared" si="598"/>
        <v>2</v>
      </c>
    </row>
    <row r="4774" spans="1:27" ht="15" customHeight="1" x14ac:dyDescent="0.25">
      <c r="A4774" t="s">
        <v>7783</v>
      </c>
      <c r="B4774" s="6">
        <v>42346</v>
      </c>
      <c r="C4774" s="6">
        <v>42348</v>
      </c>
      <c r="D4774" t="s">
        <v>67</v>
      </c>
      <c r="E4774" t="s">
        <v>20</v>
      </c>
      <c r="F4774" s="14">
        <f t="shared" si="592"/>
        <v>1</v>
      </c>
      <c r="G4774" t="s">
        <v>3074</v>
      </c>
      <c r="H4774" t="s">
        <v>3075</v>
      </c>
      <c r="I4774" t="s">
        <v>3064</v>
      </c>
      <c r="J4774" t="str">
        <f t="shared" si="599"/>
        <v>Tauranga,Bay of Plenty,New Zealand</v>
      </c>
      <c r="K4774" t="s">
        <v>2572</v>
      </c>
      <c r="L4774" t="s">
        <v>4469</v>
      </c>
      <c r="M4774" t="s">
        <v>25</v>
      </c>
      <c r="N4774" t="s">
        <v>45</v>
      </c>
      <c r="O4774" t="s">
        <v>1162</v>
      </c>
      <c r="P4774" s="4">
        <v>101.76</v>
      </c>
      <c r="Q4774" s="14">
        <f t="shared" si="593"/>
        <v>1</v>
      </c>
      <c r="R4774">
        <v>4</v>
      </c>
      <c r="S4774" s="14">
        <f t="shared" si="594"/>
        <v>1</v>
      </c>
      <c r="T4774">
        <v>0</v>
      </c>
      <c r="U4774" s="14">
        <f t="shared" si="595"/>
        <v>1</v>
      </c>
      <c r="V4774" s="4">
        <v>31.44</v>
      </c>
      <c r="W4774" s="14">
        <f t="shared" si="596"/>
        <v>1</v>
      </c>
      <c r="X4774">
        <v>11.23</v>
      </c>
      <c r="Y4774" s="14">
        <f t="shared" si="597"/>
        <v>1</v>
      </c>
      <c r="Z4774" t="s">
        <v>71</v>
      </c>
      <c r="AA4774" s="14">
        <f t="shared" si="598"/>
        <v>3</v>
      </c>
    </row>
    <row r="4775" spans="1:27" ht="15" customHeight="1" x14ac:dyDescent="0.25">
      <c r="A4775" t="s">
        <v>10021</v>
      </c>
      <c r="B4775" s="6">
        <v>42133</v>
      </c>
      <c r="C4775" s="6">
        <v>42137</v>
      </c>
      <c r="D4775" t="s">
        <v>19</v>
      </c>
      <c r="E4775" t="s">
        <v>20</v>
      </c>
      <c r="F4775" s="14">
        <f t="shared" si="592"/>
        <v>1</v>
      </c>
      <c r="G4775" t="s">
        <v>2490</v>
      </c>
      <c r="H4775" t="s">
        <v>2045</v>
      </c>
      <c r="I4775" t="s">
        <v>1834</v>
      </c>
      <c r="J4775" t="str">
        <f t="shared" si="599"/>
        <v>Pisa,Tuscany,Italy</v>
      </c>
      <c r="K4775" t="s">
        <v>4472</v>
      </c>
      <c r="L4775" t="s">
        <v>4471</v>
      </c>
      <c r="M4775" t="s">
        <v>25</v>
      </c>
      <c r="N4775" t="s">
        <v>35</v>
      </c>
      <c r="O4775" t="s">
        <v>1417</v>
      </c>
      <c r="P4775" s="4">
        <v>87.99</v>
      </c>
      <c r="Q4775" s="14">
        <f t="shared" si="593"/>
        <v>1</v>
      </c>
      <c r="R4775">
        <v>7</v>
      </c>
      <c r="S4775" s="14">
        <f t="shared" si="594"/>
        <v>1</v>
      </c>
      <c r="T4775">
        <v>0</v>
      </c>
      <c r="U4775" s="14">
        <f t="shared" si="595"/>
        <v>1</v>
      </c>
      <c r="V4775" s="4">
        <v>11.34</v>
      </c>
      <c r="W4775" s="14">
        <f t="shared" si="596"/>
        <v>1</v>
      </c>
      <c r="X4775">
        <v>11.23</v>
      </c>
      <c r="Y4775" s="14">
        <f t="shared" si="597"/>
        <v>1</v>
      </c>
      <c r="Z4775" t="s">
        <v>71</v>
      </c>
      <c r="AA4775" s="14">
        <f t="shared" si="598"/>
        <v>3</v>
      </c>
    </row>
    <row r="4776" spans="1:27" ht="15" customHeight="1" x14ac:dyDescent="0.25">
      <c r="A4776" t="s">
        <v>6947</v>
      </c>
      <c r="B4776" s="6">
        <v>42070</v>
      </c>
      <c r="C4776" s="6">
        <v>42074</v>
      </c>
      <c r="D4776" t="s">
        <v>19</v>
      </c>
      <c r="E4776" t="s">
        <v>54</v>
      </c>
      <c r="F4776" s="14">
        <f t="shared" si="592"/>
        <v>3</v>
      </c>
      <c r="G4776" t="s">
        <v>3113</v>
      </c>
      <c r="H4776" t="s">
        <v>3098</v>
      </c>
      <c r="I4776" t="s">
        <v>3095</v>
      </c>
      <c r="J4776" t="str">
        <f t="shared" si="599"/>
        <v>San Francisco,California,United States</v>
      </c>
      <c r="K4776" t="s">
        <v>4487</v>
      </c>
      <c r="L4776" t="s">
        <v>4482</v>
      </c>
      <c r="M4776" t="s">
        <v>25</v>
      </c>
      <c r="N4776" t="s">
        <v>145</v>
      </c>
      <c r="O4776" t="s">
        <v>3765</v>
      </c>
      <c r="P4776" s="4">
        <v>286.93</v>
      </c>
      <c r="Q4776" s="14">
        <f t="shared" si="593"/>
        <v>1</v>
      </c>
      <c r="R4776">
        <v>7</v>
      </c>
      <c r="S4776" s="14">
        <f t="shared" si="594"/>
        <v>1</v>
      </c>
      <c r="T4776">
        <v>0</v>
      </c>
      <c r="U4776" s="14">
        <f t="shared" si="595"/>
        <v>1</v>
      </c>
      <c r="V4776" s="4">
        <v>140.59569999999999</v>
      </c>
      <c r="W4776" s="14">
        <f t="shared" si="596"/>
        <v>1</v>
      </c>
      <c r="X4776">
        <v>24.34</v>
      </c>
      <c r="Y4776" s="14">
        <f t="shared" si="597"/>
        <v>1</v>
      </c>
      <c r="Z4776" t="s">
        <v>28</v>
      </c>
      <c r="AA4776" s="14">
        <f t="shared" si="598"/>
        <v>2</v>
      </c>
    </row>
    <row r="4777" spans="1:27" ht="15" customHeight="1" x14ac:dyDescent="0.25">
      <c r="A4777" t="s">
        <v>6948</v>
      </c>
      <c r="B4777" s="6">
        <v>42256</v>
      </c>
      <c r="C4777" s="6">
        <v>42257</v>
      </c>
      <c r="D4777" t="s">
        <v>75</v>
      </c>
      <c r="E4777" t="s">
        <v>54</v>
      </c>
      <c r="F4777" s="14">
        <f t="shared" si="592"/>
        <v>3</v>
      </c>
      <c r="G4777" t="s">
        <v>3412</v>
      </c>
      <c r="H4777" t="s">
        <v>3100</v>
      </c>
      <c r="I4777" t="s">
        <v>3095</v>
      </c>
      <c r="J4777" t="str">
        <f t="shared" si="599"/>
        <v>Hialeah,Florida,United States</v>
      </c>
      <c r="K4777" t="s">
        <v>4488</v>
      </c>
      <c r="L4777" t="s">
        <v>4482</v>
      </c>
      <c r="M4777" t="s">
        <v>42</v>
      </c>
      <c r="N4777" t="s">
        <v>88</v>
      </c>
      <c r="O4777" t="s">
        <v>3556</v>
      </c>
      <c r="P4777" s="4">
        <v>158.376</v>
      </c>
      <c r="Q4777" s="14">
        <f t="shared" si="593"/>
        <v>1</v>
      </c>
      <c r="R4777">
        <v>3</v>
      </c>
      <c r="S4777" s="14">
        <f t="shared" si="594"/>
        <v>1</v>
      </c>
      <c r="T4777">
        <v>0.2</v>
      </c>
      <c r="U4777" s="14">
        <f t="shared" si="595"/>
        <v>1</v>
      </c>
      <c r="V4777" s="4">
        <v>13.857900000000008</v>
      </c>
      <c r="W4777" s="14">
        <f t="shared" si="596"/>
        <v>1</v>
      </c>
      <c r="X4777">
        <v>20.399999999999999</v>
      </c>
      <c r="Y4777" s="14">
        <f t="shared" si="597"/>
        <v>1</v>
      </c>
      <c r="Z4777" t="s">
        <v>71</v>
      </c>
      <c r="AA4777" s="14">
        <f t="shared" si="598"/>
        <v>3</v>
      </c>
    </row>
    <row r="4778" spans="1:27" ht="15" customHeight="1" x14ac:dyDescent="0.25">
      <c r="A4778" t="s">
        <v>10109</v>
      </c>
      <c r="B4778" s="6">
        <v>42368</v>
      </c>
      <c r="C4778" s="6">
        <v>42373</v>
      </c>
      <c r="D4778" t="s">
        <v>67</v>
      </c>
      <c r="E4778" t="s">
        <v>20</v>
      </c>
      <c r="F4778" s="14">
        <f t="shared" si="592"/>
        <v>1</v>
      </c>
      <c r="G4778" t="s">
        <v>3914</v>
      </c>
      <c r="H4778" t="s">
        <v>3915</v>
      </c>
      <c r="I4778" t="s">
        <v>3916</v>
      </c>
      <c r="J4778" t="str">
        <f t="shared" si="599"/>
        <v>Algiers,Alger,Algeria</v>
      </c>
      <c r="K4778" t="s">
        <v>4473</v>
      </c>
      <c r="L4778" t="s">
        <v>3867</v>
      </c>
      <c r="M4778" t="s">
        <v>25</v>
      </c>
      <c r="N4778" t="s">
        <v>37</v>
      </c>
      <c r="O4778" t="s">
        <v>458</v>
      </c>
      <c r="P4778" s="4">
        <v>207.12</v>
      </c>
      <c r="Q4778" s="14">
        <f t="shared" si="593"/>
        <v>1</v>
      </c>
      <c r="R4778">
        <v>4</v>
      </c>
      <c r="S4778" s="14">
        <f t="shared" si="594"/>
        <v>1</v>
      </c>
      <c r="T4778">
        <v>0</v>
      </c>
      <c r="U4778" s="14">
        <f t="shared" si="595"/>
        <v>1</v>
      </c>
      <c r="V4778" s="4">
        <v>76.56</v>
      </c>
      <c r="W4778" s="14">
        <f t="shared" si="596"/>
        <v>1</v>
      </c>
      <c r="X4778">
        <v>11.21</v>
      </c>
      <c r="Y4778" s="14">
        <f t="shared" si="597"/>
        <v>1</v>
      </c>
      <c r="Z4778" t="s">
        <v>28</v>
      </c>
      <c r="AA4778" s="14">
        <f t="shared" si="598"/>
        <v>2</v>
      </c>
    </row>
    <row r="4779" spans="1:27" ht="15" customHeight="1" x14ac:dyDescent="0.25">
      <c r="A4779" t="s">
        <v>5396</v>
      </c>
      <c r="B4779" s="6">
        <v>42325</v>
      </c>
      <c r="C4779" s="6">
        <v>42329</v>
      </c>
      <c r="D4779" t="s">
        <v>19</v>
      </c>
      <c r="E4779" t="s">
        <v>54</v>
      </c>
      <c r="F4779" s="14">
        <f t="shared" si="592"/>
        <v>3</v>
      </c>
      <c r="G4779" t="s">
        <v>3029</v>
      </c>
      <c r="H4779" t="s">
        <v>2639</v>
      </c>
      <c r="I4779" t="s">
        <v>2565</v>
      </c>
      <c r="J4779" t="str">
        <f t="shared" si="599"/>
        <v>Nagercoil,Tamil Nadu,India</v>
      </c>
      <c r="K4779" t="s">
        <v>4470</v>
      </c>
      <c r="L4779" t="s">
        <v>4469</v>
      </c>
      <c r="M4779" t="s">
        <v>42</v>
      </c>
      <c r="N4779" t="s">
        <v>47</v>
      </c>
      <c r="O4779" t="s">
        <v>1161</v>
      </c>
      <c r="P4779" s="4">
        <v>123.12</v>
      </c>
      <c r="Q4779" s="14">
        <f t="shared" si="593"/>
        <v>1</v>
      </c>
      <c r="R4779">
        <v>3</v>
      </c>
      <c r="S4779" s="14">
        <f t="shared" si="594"/>
        <v>1</v>
      </c>
      <c r="T4779">
        <v>0</v>
      </c>
      <c r="U4779" s="14">
        <f t="shared" si="595"/>
        <v>1</v>
      </c>
      <c r="V4779" s="4">
        <v>20.879999999999995</v>
      </c>
      <c r="W4779" s="14">
        <f t="shared" si="596"/>
        <v>1</v>
      </c>
      <c r="X4779">
        <v>11.2</v>
      </c>
      <c r="Y4779" s="14">
        <f t="shared" si="597"/>
        <v>1</v>
      </c>
      <c r="Z4779" t="s">
        <v>28</v>
      </c>
      <c r="AA4779" s="14">
        <f t="shared" si="598"/>
        <v>2</v>
      </c>
    </row>
    <row r="4780" spans="1:27" ht="15" customHeight="1" x14ac:dyDescent="0.25">
      <c r="A4780" t="s">
        <v>6946</v>
      </c>
      <c r="B4780" s="6">
        <v>42299</v>
      </c>
      <c r="C4780" s="6">
        <v>42303</v>
      </c>
      <c r="D4780" t="s">
        <v>19</v>
      </c>
      <c r="E4780" t="s">
        <v>54</v>
      </c>
      <c r="F4780" s="14">
        <f t="shared" si="592"/>
        <v>3</v>
      </c>
      <c r="G4780" t="s">
        <v>3268</v>
      </c>
      <c r="H4780" t="s">
        <v>3178</v>
      </c>
      <c r="I4780" t="s">
        <v>3095</v>
      </c>
      <c r="J4780" t="str">
        <f t="shared" si="599"/>
        <v>Lakewood,Ohio,United States</v>
      </c>
      <c r="K4780" t="s">
        <v>4489</v>
      </c>
      <c r="L4780" t="s">
        <v>4482</v>
      </c>
      <c r="M4780" t="s">
        <v>25</v>
      </c>
      <c r="N4780" t="s">
        <v>91</v>
      </c>
      <c r="O4780" t="s">
        <v>3827</v>
      </c>
      <c r="P4780" s="4">
        <v>161.56800000000001</v>
      </c>
      <c r="Q4780" s="14">
        <f t="shared" si="593"/>
        <v>1</v>
      </c>
      <c r="R4780">
        <v>2</v>
      </c>
      <c r="S4780" s="14">
        <f t="shared" si="594"/>
        <v>1</v>
      </c>
      <c r="T4780">
        <v>0.2</v>
      </c>
      <c r="U4780" s="14">
        <f t="shared" si="595"/>
        <v>1</v>
      </c>
      <c r="V4780" s="4">
        <v>16.156799999999997</v>
      </c>
      <c r="W4780" s="14">
        <f t="shared" si="596"/>
        <v>1</v>
      </c>
      <c r="X4780">
        <v>13.28</v>
      </c>
      <c r="Y4780" s="14">
        <f t="shared" si="597"/>
        <v>1</v>
      </c>
      <c r="Z4780" t="s">
        <v>28</v>
      </c>
      <c r="AA4780" s="14">
        <f t="shared" si="598"/>
        <v>2</v>
      </c>
    </row>
    <row r="4781" spans="1:27" ht="15" customHeight="1" x14ac:dyDescent="0.25">
      <c r="A4781" t="s">
        <v>9668</v>
      </c>
      <c r="B4781" s="6">
        <v>42228</v>
      </c>
      <c r="C4781" s="6">
        <v>42233</v>
      </c>
      <c r="D4781" t="s">
        <v>19</v>
      </c>
      <c r="E4781" t="s">
        <v>20</v>
      </c>
      <c r="F4781" s="14">
        <f t="shared" si="592"/>
        <v>1</v>
      </c>
      <c r="G4781" t="s">
        <v>3938</v>
      </c>
      <c r="H4781" t="s">
        <v>3938</v>
      </c>
      <c r="I4781" t="s">
        <v>3913</v>
      </c>
      <c r="J4781" t="str">
        <f t="shared" si="599"/>
        <v>Lagos,Lagos,Nigeria</v>
      </c>
      <c r="K4781" t="s">
        <v>4479</v>
      </c>
      <c r="L4781" t="s">
        <v>3867</v>
      </c>
      <c r="M4781" t="s">
        <v>42</v>
      </c>
      <c r="N4781" t="s">
        <v>43</v>
      </c>
      <c r="O4781" t="s">
        <v>2535</v>
      </c>
      <c r="P4781" s="4">
        <v>93.555000000000021</v>
      </c>
      <c r="Q4781" s="14">
        <f t="shared" si="593"/>
        <v>1</v>
      </c>
      <c r="R4781">
        <v>1</v>
      </c>
      <c r="S4781" s="14">
        <f t="shared" si="594"/>
        <v>1</v>
      </c>
      <c r="T4781">
        <v>0.7</v>
      </c>
      <c r="U4781" s="14">
        <f t="shared" si="595"/>
        <v>3</v>
      </c>
      <c r="V4781" s="4">
        <v>-199.60500000000002</v>
      </c>
      <c r="W4781" s="14">
        <f t="shared" si="596"/>
        <v>3</v>
      </c>
      <c r="X4781">
        <v>11.2</v>
      </c>
      <c r="Y4781" s="14">
        <f t="shared" si="597"/>
        <v>1</v>
      </c>
      <c r="Z4781" t="s">
        <v>28</v>
      </c>
      <c r="AA4781" s="14">
        <f t="shared" si="598"/>
        <v>2</v>
      </c>
    </row>
    <row r="4782" spans="1:27" ht="15" customHeight="1" x14ac:dyDescent="0.25">
      <c r="A4782" t="s">
        <v>5209</v>
      </c>
      <c r="B4782" s="6">
        <v>42278</v>
      </c>
      <c r="C4782" s="6">
        <v>42282</v>
      </c>
      <c r="D4782" t="s">
        <v>19</v>
      </c>
      <c r="E4782" t="s">
        <v>20</v>
      </c>
      <c r="F4782" s="14">
        <f t="shared" si="592"/>
        <v>1</v>
      </c>
      <c r="G4782" t="s">
        <v>2942</v>
      </c>
      <c r="H4782" t="s">
        <v>2574</v>
      </c>
      <c r="I4782" t="s">
        <v>2571</v>
      </c>
      <c r="J4782" t="str">
        <f t="shared" si="599"/>
        <v>Burnie,Tasmania,Australia</v>
      </c>
      <c r="K4782" t="s">
        <v>2572</v>
      </c>
      <c r="L4782" t="s">
        <v>4469</v>
      </c>
      <c r="M4782" t="s">
        <v>25</v>
      </c>
      <c r="N4782" t="s">
        <v>51</v>
      </c>
      <c r="O4782" t="s">
        <v>698</v>
      </c>
      <c r="P4782" s="4">
        <v>147.98700000000002</v>
      </c>
      <c r="Q4782" s="14">
        <f t="shared" si="593"/>
        <v>1</v>
      </c>
      <c r="R4782">
        <v>9</v>
      </c>
      <c r="S4782" s="14">
        <f t="shared" si="594"/>
        <v>2</v>
      </c>
      <c r="T4782">
        <v>0.1</v>
      </c>
      <c r="U4782" s="14">
        <f t="shared" si="595"/>
        <v>1</v>
      </c>
      <c r="V4782" s="4">
        <v>65.637000000000015</v>
      </c>
      <c r="W4782" s="14">
        <f t="shared" si="596"/>
        <v>1</v>
      </c>
      <c r="X4782">
        <v>11.19</v>
      </c>
      <c r="Y4782" s="14">
        <f t="shared" si="597"/>
        <v>1</v>
      </c>
      <c r="Z4782" t="s">
        <v>28</v>
      </c>
      <c r="AA4782" s="14">
        <f t="shared" si="598"/>
        <v>2</v>
      </c>
    </row>
    <row r="4783" spans="1:27" ht="15" customHeight="1" x14ac:dyDescent="0.25">
      <c r="A4783" t="s">
        <v>8013</v>
      </c>
      <c r="B4783" s="6">
        <v>42314</v>
      </c>
      <c r="C4783" s="6">
        <v>42319</v>
      </c>
      <c r="D4783" t="s">
        <v>19</v>
      </c>
      <c r="E4783" t="s">
        <v>59</v>
      </c>
      <c r="F4783" s="14">
        <f t="shared" si="592"/>
        <v>2</v>
      </c>
      <c r="G4783" t="s">
        <v>2284</v>
      </c>
      <c r="H4783" t="s">
        <v>10395</v>
      </c>
      <c r="I4783" t="s">
        <v>1823</v>
      </c>
      <c r="J4783" t="str">
        <f t="shared" si="599"/>
        <v>Mons-en-Baroeul,Nord-Pas-de-Calais-Picardie,France</v>
      </c>
      <c r="K4783" t="s">
        <v>4477</v>
      </c>
      <c r="L4783" t="s">
        <v>4471</v>
      </c>
      <c r="M4783" t="s">
        <v>25</v>
      </c>
      <c r="N4783" t="s">
        <v>35</v>
      </c>
      <c r="O4783" t="s">
        <v>563</v>
      </c>
      <c r="P4783" s="4">
        <v>98.4</v>
      </c>
      <c r="Q4783" s="14">
        <f t="shared" si="593"/>
        <v>1</v>
      </c>
      <c r="R4783">
        <v>2</v>
      </c>
      <c r="S4783" s="14">
        <f t="shared" si="594"/>
        <v>1</v>
      </c>
      <c r="T4783">
        <v>0</v>
      </c>
      <c r="U4783" s="14">
        <f t="shared" si="595"/>
        <v>1</v>
      </c>
      <c r="V4783" s="4">
        <v>42.3</v>
      </c>
      <c r="W4783" s="14">
        <f t="shared" si="596"/>
        <v>1</v>
      </c>
      <c r="X4783">
        <v>11.18</v>
      </c>
      <c r="Y4783" s="14">
        <f t="shared" si="597"/>
        <v>1</v>
      </c>
      <c r="Z4783" t="s">
        <v>71</v>
      </c>
      <c r="AA4783" s="14">
        <f t="shared" si="598"/>
        <v>3</v>
      </c>
    </row>
    <row r="4784" spans="1:27" ht="15" customHeight="1" x14ac:dyDescent="0.25">
      <c r="A4784" t="s">
        <v>5836</v>
      </c>
      <c r="B4784" s="6">
        <v>42274</v>
      </c>
      <c r="C4784" s="6">
        <v>42280</v>
      </c>
      <c r="D4784" t="s">
        <v>19</v>
      </c>
      <c r="E4784" t="s">
        <v>54</v>
      </c>
      <c r="F4784" s="14">
        <f t="shared" si="592"/>
        <v>3</v>
      </c>
      <c r="G4784" t="s">
        <v>1905</v>
      </c>
      <c r="H4784" t="s">
        <v>1905</v>
      </c>
      <c r="I4784" t="s">
        <v>1827</v>
      </c>
      <c r="J4784" t="str">
        <f t="shared" si="599"/>
        <v>Berlin,Berlin,Germany</v>
      </c>
      <c r="K4784" t="s">
        <v>4477</v>
      </c>
      <c r="L4784" t="s">
        <v>4471</v>
      </c>
      <c r="M4784" t="s">
        <v>30</v>
      </c>
      <c r="N4784" t="s">
        <v>31</v>
      </c>
      <c r="O4784" t="s">
        <v>2042</v>
      </c>
      <c r="P4784" s="4">
        <v>158.22000000000003</v>
      </c>
      <c r="Q4784" s="14">
        <f t="shared" si="593"/>
        <v>1</v>
      </c>
      <c r="R4784">
        <v>4</v>
      </c>
      <c r="S4784" s="14">
        <f t="shared" si="594"/>
        <v>1</v>
      </c>
      <c r="T4784">
        <v>0.1</v>
      </c>
      <c r="U4784" s="14">
        <f t="shared" si="595"/>
        <v>1</v>
      </c>
      <c r="V4784" s="4">
        <v>61.5</v>
      </c>
      <c r="W4784" s="14">
        <f t="shared" si="596"/>
        <v>1</v>
      </c>
      <c r="X4784">
        <v>11.17</v>
      </c>
      <c r="Y4784" s="14">
        <f t="shared" si="597"/>
        <v>1</v>
      </c>
      <c r="Z4784" t="s">
        <v>28</v>
      </c>
      <c r="AA4784" s="14">
        <f t="shared" si="598"/>
        <v>2</v>
      </c>
    </row>
    <row r="4785" spans="1:27" ht="15" customHeight="1" x14ac:dyDescent="0.25">
      <c r="A4785" t="s">
        <v>9845</v>
      </c>
      <c r="B4785" s="6">
        <v>42117</v>
      </c>
      <c r="C4785" s="6">
        <v>42123</v>
      </c>
      <c r="D4785" t="s">
        <v>19</v>
      </c>
      <c r="E4785" t="s">
        <v>20</v>
      </c>
      <c r="F4785" s="14">
        <f t="shared" si="592"/>
        <v>1</v>
      </c>
      <c r="G4785" t="s">
        <v>3068</v>
      </c>
      <c r="H4785" t="s">
        <v>3068</v>
      </c>
      <c r="I4785" t="s">
        <v>3064</v>
      </c>
      <c r="J4785" t="str">
        <f t="shared" si="599"/>
        <v>Auckland,Auckland,New Zealand</v>
      </c>
      <c r="K4785" t="s">
        <v>2572</v>
      </c>
      <c r="L4785" t="s">
        <v>4469</v>
      </c>
      <c r="M4785" t="s">
        <v>42</v>
      </c>
      <c r="N4785" t="s">
        <v>88</v>
      </c>
      <c r="O4785" t="s">
        <v>1413</v>
      </c>
      <c r="P4785" s="4">
        <v>96.552000000000007</v>
      </c>
      <c r="Q4785" s="14">
        <f t="shared" si="593"/>
        <v>1</v>
      </c>
      <c r="R4785">
        <v>2</v>
      </c>
      <c r="S4785" s="14">
        <f t="shared" si="594"/>
        <v>1</v>
      </c>
      <c r="T4785">
        <v>0.4</v>
      </c>
      <c r="U4785" s="14">
        <f t="shared" si="595"/>
        <v>2</v>
      </c>
      <c r="V4785" s="4">
        <v>-25.788000000000011</v>
      </c>
      <c r="W4785" s="14">
        <f t="shared" si="596"/>
        <v>3</v>
      </c>
      <c r="X4785">
        <v>11.17</v>
      </c>
      <c r="Y4785" s="14">
        <f t="shared" si="597"/>
        <v>1</v>
      </c>
      <c r="Z4785" t="s">
        <v>55</v>
      </c>
      <c r="AA4785" s="14">
        <f t="shared" si="598"/>
        <v>1</v>
      </c>
    </row>
    <row r="4786" spans="1:27" ht="15" customHeight="1" x14ac:dyDescent="0.25">
      <c r="A4786" t="s">
        <v>8215</v>
      </c>
      <c r="B4786" s="6">
        <v>42342</v>
      </c>
      <c r="C4786" s="6">
        <v>42344</v>
      </c>
      <c r="D4786" t="s">
        <v>67</v>
      </c>
      <c r="E4786" t="s">
        <v>59</v>
      </c>
      <c r="F4786" s="14">
        <f t="shared" si="592"/>
        <v>2</v>
      </c>
      <c r="G4786" t="s">
        <v>2342</v>
      </c>
      <c r="H4786" t="s">
        <v>1820</v>
      </c>
      <c r="I4786" t="s">
        <v>1821</v>
      </c>
      <c r="J4786" t="str">
        <f t="shared" si="599"/>
        <v>Bolton,England,United Kingdom</v>
      </c>
      <c r="K4786" t="s">
        <v>4484</v>
      </c>
      <c r="L4786" t="s">
        <v>4471</v>
      </c>
      <c r="M4786" t="s">
        <v>25</v>
      </c>
      <c r="N4786" t="s">
        <v>35</v>
      </c>
      <c r="O4786" t="s">
        <v>747</v>
      </c>
      <c r="P4786" s="4">
        <v>92.43</v>
      </c>
      <c r="Q4786" s="14">
        <f t="shared" si="593"/>
        <v>1</v>
      </c>
      <c r="R4786">
        <v>3</v>
      </c>
      <c r="S4786" s="14">
        <f t="shared" si="594"/>
        <v>1</v>
      </c>
      <c r="T4786">
        <v>0</v>
      </c>
      <c r="U4786" s="14">
        <f t="shared" si="595"/>
        <v>1</v>
      </c>
      <c r="V4786" s="4">
        <v>25.83</v>
      </c>
      <c r="W4786" s="14">
        <f t="shared" si="596"/>
        <v>1</v>
      </c>
      <c r="X4786">
        <v>11.16</v>
      </c>
      <c r="Y4786" s="14">
        <f t="shared" si="597"/>
        <v>1</v>
      </c>
      <c r="Z4786" t="s">
        <v>71</v>
      </c>
      <c r="AA4786" s="14">
        <f t="shared" si="598"/>
        <v>3</v>
      </c>
    </row>
    <row r="4787" spans="1:27" ht="15" customHeight="1" x14ac:dyDescent="0.25">
      <c r="A4787" t="s">
        <v>9808</v>
      </c>
      <c r="B4787" s="6">
        <v>42293</v>
      </c>
      <c r="C4787" s="6">
        <v>42294</v>
      </c>
      <c r="D4787" t="s">
        <v>75</v>
      </c>
      <c r="E4787" t="s">
        <v>20</v>
      </c>
      <c r="F4787" s="14">
        <f t="shared" si="592"/>
        <v>1</v>
      </c>
      <c r="G4787" t="s">
        <v>2154</v>
      </c>
      <c r="H4787" t="s">
        <v>1882</v>
      </c>
      <c r="I4787" t="s">
        <v>1823</v>
      </c>
      <c r="J4787" t="str">
        <f t="shared" si="599"/>
        <v>Carpentras,Provence-Alpes-Côte d'Azur,France</v>
      </c>
      <c r="K4787" t="s">
        <v>4477</v>
      </c>
      <c r="L4787" t="s">
        <v>4471</v>
      </c>
      <c r="M4787" t="s">
        <v>25</v>
      </c>
      <c r="N4787" t="s">
        <v>35</v>
      </c>
      <c r="O4787" t="s">
        <v>157</v>
      </c>
      <c r="P4787" s="4">
        <v>47.039999999999992</v>
      </c>
      <c r="Q4787" s="14">
        <f t="shared" si="593"/>
        <v>1</v>
      </c>
      <c r="R4787">
        <v>7</v>
      </c>
      <c r="S4787" s="14">
        <f t="shared" si="594"/>
        <v>1</v>
      </c>
      <c r="T4787">
        <v>0</v>
      </c>
      <c r="U4787" s="14">
        <f t="shared" si="595"/>
        <v>1</v>
      </c>
      <c r="V4787" s="4">
        <v>19.739999999999998</v>
      </c>
      <c r="W4787" s="14">
        <f t="shared" si="596"/>
        <v>1</v>
      </c>
      <c r="X4787">
        <v>11.16</v>
      </c>
      <c r="Y4787" s="14">
        <f t="shared" si="597"/>
        <v>1</v>
      </c>
      <c r="Z4787" t="s">
        <v>71</v>
      </c>
      <c r="AA4787" s="14">
        <f t="shared" si="598"/>
        <v>3</v>
      </c>
    </row>
    <row r="4788" spans="1:27" ht="15" customHeight="1" x14ac:dyDescent="0.25">
      <c r="A4788" t="s">
        <v>8145</v>
      </c>
      <c r="B4788" s="6">
        <v>42322</v>
      </c>
      <c r="C4788" s="6">
        <v>42327</v>
      </c>
      <c r="D4788" t="s">
        <v>19</v>
      </c>
      <c r="E4788" t="s">
        <v>54</v>
      </c>
      <c r="F4788" s="14">
        <f t="shared" si="592"/>
        <v>3</v>
      </c>
      <c r="G4788" t="s">
        <v>193</v>
      </c>
      <c r="H4788" t="s">
        <v>193</v>
      </c>
      <c r="I4788" t="s">
        <v>23</v>
      </c>
      <c r="J4788" t="str">
        <f t="shared" si="599"/>
        <v>Puebla,Puebla,Mexico</v>
      </c>
      <c r="K4788" t="s">
        <v>4485</v>
      </c>
      <c r="L4788" t="s">
        <v>24</v>
      </c>
      <c r="M4788" t="s">
        <v>30</v>
      </c>
      <c r="N4788" t="s">
        <v>52</v>
      </c>
      <c r="O4788" t="s">
        <v>553</v>
      </c>
      <c r="P4788" s="4">
        <v>254.87999999999997</v>
      </c>
      <c r="Q4788" s="14">
        <f t="shared" si="593"/>
        <v>1</v>
      </c>
      <c r="R4788">
        <v>9</v>
      </c>
      <c r="S4788" s="14">
        <f t="shared" si="594"/>
        <v>2</v>
      </c>
      <c r="T4788">
        <v>0.2</v>
      </c>
      <c r="U4788" s="14">
        <f t="shared" si="595"/>
        <v>1</v>
      </c>
      <c r="V4788" s="4">
        <v>-22.319999999999993</v>
      </c>
      <c r="W4788" s="14">
        <f t="shared" si="596"/>
        <v>3</v>
      </c>
      <c r="X4788">
        <v>11.156000000000001</v>
      </c>
      <c r="Y4788" s="14">
        <f t="shared" si="597"/>
        <v>1</v>
      </c>
      <c r="Z4788" t="s">
        <v>28</v>
      </c>
      <c r="AA4788" s="14">
        <f t="shared" si="598"/>
        <v>2</v>
      </c>
    </row>
    <row r="4789" spans="1:27" ht="15" customHeight="1" x14ac:dyDescent="0.25">
      <c r="A4789" t="s">
        <v>6955</v>
      </c>
      <c r="B4789" s="6">
        <v>42196</v>
      </c>
      <c r="C4789" s="6">
        <v>42200</v>
      </c>
      <c r="D4789" t="s">
        <v>19</v>
      </c>
      <c r="E4789" t="s">
        <v>54</v>
      </c>
      <c r="F4789" s="14">
        <f t="shared" si="592"/>
        <v>3</v>
      </c>
      <c r="G4789" t="s">
        <v>3170</v>
      </c>
      <c r="H4789" t="s">
        <v>3129</v>
      </c>
      <c r="I4789" t="s">
        <v>3095</v>
      </c>
      <c r="J4789" t="str">
        <f t="shared" si="599"/>
        <v>Aurora,Illinois,United States</v>
      </c>
      <c r="K4789" t="s">
        <v>3109</v>
      </c>
      <c r="L4789" t="s">
        <v>4482</v>
      </c>
      <c r="M4789" t="s">
        <v>25</v>
      </c>
      <c r="N4789" t="s">
        <v>82</v>
      </c>
      <c r="O4789" t="s">
        <v>3495</v>
      </c>
      <c r="P4789" s="4">
        <v>298.464</v>
      </c>
      <c r="Q4789" s="14">
        <f t="shared" si="593"/>
        <v>1</v>
      </c>
      <c r="R4789">
        <v>6</v>
      </c>
      <c r="S4789" s="14">
        <f t="shared" si="594"/>
        <v>1</v>
      </c>
      <c r="T4789">
        <v>0.2</v>
      </c>
      <c r="U4789" s="14">
        <f t="shared" si="595"/>
        <v>1</v>
      </c>
      <c r="V4789" s="4">
        <v>26.115600000000015</v>
      </c>
      <c r="W4789" s="14">
        <f t="shared" si="596"/>
        <v>1</v>
      </c>
      <c r="X4789">
        <v>16.309999999999999</v>
      </c>
      <c r="Y4789" s="14">
        <f t="shared" si="597"/>
        <v>1</v>
      </c>
      <c r="Z4789" t="s">
        <v>71</v>
      </c>
      <c r="AA4789" s="14">
        <f t="shared" si="598"/>
        <v>3</v>
      </c>
    </row>
    <row r="4790" spans="1:27" ht="15" customHeight="1" x14ac:dyDescent="0.25">
      <c r="A4790" t="s">
        <v>10183</v>
      </c>
      <c r="B4790" s="6">
        <v>42264</v>
      </c>
      <c r="C4790" s="6">
        <v>42268</v>
      </c>
      <c r="D4790" t="s">
        <v>19</v>
      </c>
      <c r="E4790" t="s">
        <v>59</v>
      </c>
      <c r="F4790" s="14">
        <f t="shared" si="592"/>
        <v>2</v>
      </c>
      <c r="G4790" t="s">
        <v>2577</v>
      </c>
      <c r="H4790" t="s">
        <v>2578</v>
      </c>
      <c r="I4790" t="s">
        <v>2579</v>
      </c>
      <c r="J4790" t="str">
        <f t="shared" si="599"/>
        <v>Bandung,Jawa Barat,Indonesia</v>
      </c>
      <c r="K4790" t="s">
        <v>4481</v>
      </c>
      <c r="L4790" t="s">
        <v>4469</v>
      </c>
      <c r="M4790" t="s">
        <v>30</v>
      </c>
      <c r="N4790" t="s">
        <v>31</v>
      </c>
      <c r="O4790" t="s">
        <v>1716</v>
      </c>
      <c r="P4790" s="4">
        <v>146.90520000000001</v>
      </c>
      <c r="Q4790" s="14">
        <f t="shared" si="593"/>
        <v>1</v>
      </c>
      <c r="R4790">
        <v>4</v>
      </c>
      <c r="S4790" s="14">
        <f t="shared" si="594"/>
        <v>1</v>
      </c>
      <c r="T4790">
        <v>0.27</v>
      </c>
      <c r="U4790" s="14">
        <f t="shared" si="595"/>
        <v>1</v>
      </c>
      <c r="V4790" s="4">
        <v>24.145199999999996</v>
      </c>
      <c r="W4790" s="14">
        <f t="shared" si="596"/>
        <v>1</v>
      </c>
      <c r="X4790">
        <v>11.14</v>
      </c>
      <c r="Y4790" s="14">
        <f t="shared" si="597"/>
        <v>1</v>
      </c>
      <c r="Z4790" t="s">
        <v>28</v>
      </c>
      <c r="AA4790" s="14">
        <f t="shared" si="598"/>
        <v>2</v>
      </c>
    </row>
    <row r="4791" spans="1:27" ht="15" customHeight="1" x14ac:dyDescent="0.25">
      <c r="A4791" t="s">
        <v>6956</v>
      </c>
      <c r="B4791" s="6">
        <v>42280</v>
      </c>
      <c r="C4791" s="6">
        <v>42285</v>
      </c>
      <c r="D4791" t="s">
        <v>19</v>
      </c>
      <c r="E4791" t="s">
        <v>54</v>
      </c>
      <c r="F4791" s="14">
        <f t="shared" si="592"/>
        <v>3</v>
      </c>
      <c r="G4791" t="s">
        <v>3106</v>
      </c>
      <c r="H4791" t="s">
        <v>1991</v>
      </c>
      <c r="I4791" t="s">
        <v>3095</v>
      </c>
      <c r="J4791" t="str">
        <f t="shared" si="599"/>
        <v>Seattle,Washington,United States</v>
      </c>
      <c r="K4791" t="s">
        <v>4487</v>
      </c>
      <c r="L4791" t="s">
        <v>4482</v>
      </c>
      <c r="M4791" t="s">
        <v>42</v>
      </c>
      <c r="N4791" t="s">
        <v>88</v>
      </c>
      <c r="O4791" t="s">
        <v>3378</v>
      </c>
      <c r="P4791" s="4">
        <v>84.784000000000006</v>
      </c>
      <c r="Q4791" s="14">
        <f t="shared" si="593"/>
        <v>1</v>
      </c>
      <c r="R4791">
        <v>2</v>
      </c>
      <c r="S4791" s="14">
        <f t="shared" si="594"/>
        <v>1</v>
      </c>
      <c r="T4791">
        <v>0.2</v>
      </c>
      <c r="U4791" s="14">
        <f t="shared" si="595"/>
        <v>1</v>
      </c>
      <c r="V4791" s="4">
        <v>-20.136200000000006</v>
      </c>
      <c r="W4791" s="14">
        <f t="shared" si="596"/>
        <v>3</v>
      </c>
      <c r="X4791">
        <v>6.78</v>
      </c>
      <c r="Y4791" s="14">
        <f t="shared" si="597"/>
        <v>1</v>
      </c>
      <c r="Z4791" t="s">
        <v>71</v>
      </c>
      <c r="AA4791" s="14">
        <f t="shared" si="598"/>
        <v>3</v>
      </c>
    </row>
    <row r="4792" spans="1:27" ht="15" customHeight="1" x14ac:dyDescent="0.25">
      <c r="A4792" t="s">
        <v>6957</v>
      </c>
      <c r="B4792" s="6">
        <v>42335</v>
      </c>
      <c r="C4792" s="6">
        <v>42339</v>
      </c>
      <c r="D4792" t="s">
        <v>19</v>
      </c>
      <c r="E4792" t="s">
        <v>54</v>
      </c>
      <c r="F4792" s="14">
        <f t="shared" si="592"/>
        <v>3</v>
      </c>
      <c r="G4792" t="s">
        <v>3140</v>
      </c>
      <c r="H4792" t="s">
        <v>3141</v>
      </c>
      <c r="I4792" t="s">
        <v>3095</v>
      </c>
      <c r="J4792" t="str">
        <f t="shared" si="599"/>
        <v>New York City,New York,United States</v>
      </c>
      <c r="K4792" t="s">
        <v>4489</v>
      </c>
      <c r="L4792" t="s">
        <v>4482</v>
      </c>
      <c r="M4792" t="s">
        <v>25</v>
      </c>
      <c r="N4792" t="s">
        <v>35</v>
      </c>
      <c r="O4792" t="s">
        <v>3454</v>
      </c>
      <c r="P4792" s="4">
        <v>93.344000000000008</v>
      </c>
      <c r="Q4792" s="14">
        <f t="shared" si="593"/>
        <v>1</v>
      </c>
      <c r="R4792">
        <v>4</v>
      </c>
      <c r="S4792" s="14">
        <f t="shared" si="594"/>
        <v>1</v>
      </c>
      <c r="T4792">
        <v>0.2</v>
      </c>
      <c r="U4792" s="14">
        <f t="shared" si="595"/>
        <v>1</v>
      </c>
      <c r="V4792" s="4">
        <v>32.670400000000001</v>
      </c>
      <c r="W4792" s="14">
        <f t="shared" si="596"/>
        <v>1</v>
      </c>
      <c r="X4792">
        <v>6.7</v>
      </c>
      <c r="Y4792" s="14">
        <f t="shared" si="597"/>
        <v>1</v>
      </c>
      <c r="Z4792" t="s">
        <v>28</v>
      </c>
      <c r="AA4792" s="14">
        <f t="shared" si="598"/>
        <v>2</v>
      </c>
    </row>
    <row r="4793" spans="1:27" ht="15" customHeight="1" x14ac:dyDescent="0.25">
      <c r="A4793" t="s">
        <v>4913</v>
      </c>
      <c r="B4793" s="6">
        <v>42292</v>
      </c>
      <c r="C4793" s="6">
        <v>42298</v>
      </c>
      <c r="D4793" t="s">
        <v>19</v>
      </c>
      <c r="E4793" t="s">
        <v>20</v>
      </c>
      <c r="F4793" s="14">
        <f t="shared" si="592"/>
        <v>1</v>
      </c>
      <c r="G4793" t="s">
        <v>2885</v>
      </c>
      <c r="H4793" t="s">
        <v>2623</v>
      </c>
      <c r="I4793" t="s">
        <v>2560</v>
      </c>
      <c r="J4793" t="str">
        <f t="shared" si="599"/>
        <v>Chifeng,Inner Mongolia,China</v>
      </c>
      <c r="K4793" t="s">
        <v>4483</v>
      </c>
      <c r="L4793" t="s">
        <v>4469</v>
      </c>
      <c r="M4793" t="s">
        <v>42</v>
      </c>
      <c r="N4793" t="s">
        <v>47</v>
      </c>
      <c r="O4793" t="s">
        <v>1694</v>
      </c>
      <c r="P4793" s="4">
        <v>325.92000000000007</v>
      </c>
      <c r="Q4793" s="14">
        <f t="shared" si="593"/>
        <v>1</v>
      </c>
      <c r="R4793">
        <v>4</v>
      </c>
      <c r="S4793" s="14">
        <f t="shared" si="594"/>
        <v>1</v>
      </c>
      <c r="T4793">
        <v>0</v>
      </c>
      <c r="U4793" s="14">
        <f t="shared" si="595"/>
        <v>1</v>
      </c>
      <c r="V4793" s="4">
        <v>78.12</v>
      </c>
      <c r="W4793" s="14">
        <f t="shared" si="596"/>
        <v>1</v>
      </c>
      <c r="X4793">
        <v>11.13</v>
      </c>
      <c r="Y4793" s="14">
        <f t="shared" si="597"/>
        <v>1</v>
      </c>
      <c r="Z4793" t="s">
        <v>28</v>
      </c>
      <c r="AA4793" s="14">
        <f t="shared" si="598"/>
        <v>2</v>
      </c>
    </row>
    <row r="4794" spans="1:27" ht="15" customHeight="1" x14ac:dyDescent="0.25">
      <c r="A4794" t="s">
        <v>6954</v>
      </c>
      <c r="B4794" s="6">
        <v>42293</v>
      </c>
      <c r="C4794" s="6">
        <v>42296</v>
      </c>
      <c r="D4794" t="s">
        <v>67</v>
      </c>
      <c r="E4794" t="s">
        <v>54</v>
      </c>
      <c r="F4794" s="14">
        <f t="shared" si="592"/>
        <v>3</v>
      </c>
      <c r="G4794" t="s">
        <v>3113</v>
      </c>
      <c r="H4794" t="s">
        <v>3098</v>
      </c>
      <c r="I4794" t="s">
        <v>3095</v>
      </c>
      <c r="J4794" t="str">
        <f t="shared" si="599"/>
        <v>San Francisco,California,United States</v>
      </c>
      <c r="K4794" t="s">
        <v>4487</v>
      </c>
      <c r="L4794" t="s">
        <v>4482</v>
      </c>
      <c r="M4794" t="s">
        <v>25</v>
      </c>
      <c r="N4794" t="s">
        <v>37</v>
      </c>
      <c r="O4794" t="s">
        <v>3541</v>
      </c>
      <c r="P4794" s="4">
        <v>87.92</v>
      </c>
      <c r="Q4794" s="14">
        <f t="shared" si="593"/>
        <v>1</v>
      </c>
      <c r="R4794">
        <v>4</v>
      </c>
      <c r="S4794" s="14">
        <f t="shared" si="594"/>
        <v>1</v>
      </c>
      <c r="T4794">
        <v>0</v>
      </c>
      <c r="U4794" s="14">
        <f t="shared" si="595"/>
        <v>1</v>
      </c>
      <c r="V4794" s="4">
        <v>26.375999999999998</v>
      </c>
      <c r="W4794" s="14">
        <f t="shared" si="596"/>
        <v>1</v>
      </c>
      <c r="X4794">
        <v>5.47</v>
      </c>
      <c r="Y4794" s="14">
        <f t="shared" si="597"/>
        <v>1</v>
      </c>
      <c r="Z4794" t="s">
        <v>71</v>
      </c>
      <c r="AA4794" s="14">
        <f t="shared" si="598"/>
        <v>3</v>
      </c>
    </row>
    <row r="4795" spans="1:27" ht="15" customHeight="1" x14ac:dyDescent="0.25">
      <c r="A4795" t="s">
        <v>8755</v>
      </c>
      <c r="B4795" s="6">
        <v>42308</v>
      </c>
      <c r="C4795" s="6">
        <v>42313</v>
      </c>
      <c r="D4795" t="s">
        <v>67</v>
      </c>
      <c r="E4795" t="s">
        <v>20</v>
      </c>
      <c r="F4795" s="14">
        <f t="shared" si="592"/>
        <v>1</v>
      </c>
      <c r="G4795" t="s">
        <v>3027</v>
      </c>
      <c r="H4795" t="s">
        <v>2651</v>
      </c>
      <c r="I4795" t="s">
        <v>2560</v>
      </c>
      <c r="J4795" t="str">
        <f t="shared" si="599"/>
        <v>Foshan,Guangdong,China</v>
      </c>
      <c r="K4795" t="s">
        <v>4483</v>
      </c>
      <c r="L4795" t="s">
        <v>4469</v>
      </c>
      <c r="M4795" t="s">
        <v>25</v>
      </c>
      <c r="N4795" t="s">
        <v>39</v>
      </c>
      <c r="O4795" t="s">
        <v>2117</v>
      </c>
      <c r="P4795" s="4">
        <v>59.399999999999991</v>
      </c>
      <c r="Q4795" s="14">
        <f t="shared" si="593"/>
        <v>1</v>
      </c>
      <c r="R4795">
        <v>3</v>
      </c>
      <c r="S4795" s="14">
        <f t="shared" si="594"/>
        <v>1</v>
      </c>
      <c r="T4795">
        <v>0</v>
      </c>
      <c r="U4795" s="14">
        <f t="shared" si="595"/>
        <v>1</v>
      </c>
      <c r="V4795" s="4">
        <v>7.11</v>
      </c>
      <c r="W4795" s="14">
        <f t="shared" si="596"/>
        <v>1</v>
      </c>
      <c r="X4795">
        <v>11.13</v>
      </c>
      <c r="Y4795" s="14">
        <f t="shared" si="597"/>
        <v>1</v>
      </c>
      <c r="Z4795" t="s">
        <v>71</v>
      </c>
      <c r="AA4795" s="14">
        <f t="shared" si="598"/>
        <v>3</v>
      </c>
    </row>
    <row r="4796" spans="1:27" ht="15" customHeight="1" x14ac:dyDescent="0.25">
      <c r="A4796" t="s">
        <v>7880</v>
      </c>
      <c r="B4796" s="6">
        <v>42138</v>
      </c>
      <c r="C4796" s="6">
        <v>42144</v>
      </c>
      <c r="D4796" t="s">
        <v>19</v>
      </c>
      <c r="E4796" t="s">
        <v>59</v>
      </c>
      <c r="F4796" s="14">
        <f t="shared" si="592"/>
        <v>2</v>
      </c>
      <c r="G4796" t="s">
        <v>4277</v>
      </c>
      <c r="H4796" t="s">
        <v>4277</v>
      </c>
      <c r="I4796" t="s">
        <v>3878</v>
      </c>
      <c r="J4796" t="str">
        <f t="shared" si="599"/>
        <v>Vinnytsya,Vinnytsya,Ukraine</v>
      </c>
      <c r="K4796" t="s">
        <v>4478</v>
      </c>
      <c r="L4796" t="s">
        <v>4471</v>
      </c>
      <c r="M4796" t="s">
        <v>30</v>
      </c>
      <c r="N4796" t="s">
        <v>31</v>
      </c>
      <c r="O4796" t="s">
        <v>32</v>
      </c>
      <c r="P4796" s="4">
        <v>189.12</v>
      </c>
      <c r="Q4796" s="14">
        <f t="shared" si="593"/>
        <v>1</v>
      </c>
      <c r="R4796">
        <v>4</v>
      </c>
      <c r="S4796" s="14">
        <f t="shared" si="594"/>
        <v>1</v>
      </c>
      <c r="T4796">
        <v>0</v>
      </c>
      <c r="U4796" s="14">
        <f t="shared" si="595"/>
        <v>1</v>
      </c>
      <c r="V4796" s="4">
        <v>83.16</v>
      </c>
      <c r="W4796" s="14">
        <f t="shared" si="596"/>
        <v>1</v>
      </c>
      <c r="X4796">
        <v>11.12</v>
      </c>
      <c r="Y4796" s="14">
        <f t="shared" si="597"/>
        <v>1</v>
      </c>
      <c r="Z4796" t="s">
        <v>28</v>
      </c>
      <c r="AA4796" s="14">
        <f t="shared" si="598"/>
        <v>2</v>
      </c>
    </row>
    <row r="4797" spans="1:27" ht="15" customHeight="1" x14ac:dyDescent="0.25">
      <c r="A4797" t="s">
        <v>6960</v>
      </c>
      <c r="B4797" s="6">
        <v>42214</v>
      </c>
      <c r="C4797" s="6">
        <v>42220</v>
      </c>
      <c r="D4797" t="s">
        <v>19</v>
      </c>
      <c r="E4797" t="s">
        <v>54</v>
      </c>
      <c r="F4797" s="14">
        <f t="shared" si="592"/>
        <v>3</v>
      </c>
      <c r="G4797" t="s">
        <v>3974</v>
      </c>
      <c r="H4797" t="s">
        <v>3975</v>
      </c>
      <c r="I4797" t="s">
        <v>3945</v>
      </c>
      <c r="J4797" t="str">
        <f t="shared" si="599"/>
        <v>Edmonton,Alberta,Canada</v>
      </c>
      <c r="K4797" t="s">
        <v>3945</v>
      </c>
      <c r="L4797" t="s">
        <v>4482</v>
      </c>
      <c r="M4797" t="s">
        <v>25</v>
      </c>
      <c r="N4797" t="s">
        <v>37</v>
      </c>
      <c r="O4797" t="s">
        <v>1098</v>
      </c>
      <c r="P4797" s="4">
        <v>26.370000000000005</v>
      </c>
      <c r="Q4797" s="14">
        <f t="shared" si="593"/>
        <v>1</v>
      </c>
      <c r="R4797">
        <v>1</v>
      </c>
      <c r="S4797" s="14">
        <f t="shared" si="594"/>
        <v>1</v>
      </c>
      <c r="T4797">
        <v>0</v>
      </c>
      <c r="U4797" s="14">
        <f t="shared" si="595"/>
        <v>1</v>
      </c>
      <c r="V4797" s="4">
        <v>10.8</v>
      </c>
      <c r="W4797" s="14">
        <f t="shared" si="596"/>
        <v>1</v>
      </c>
      <c r="X4797">
        <v>2.4</v>
      </c>
      <c r="Y4797" s="14">
        <f t="shared" si="597"/>
        <v>1</v>
      </c>
      <c r="Z4797" t="s">
        <v>28</v>
      </c>
      <c r="AA4797" s="14">
        <f t="shared" si="598"/>
        <v>2</v>
      </c>
    </row>
    <row r="4798" spans="1:27" ht="15" customHeight="1" x14ac:dyDescent="0.25">
      <c r="A4798" t="s">
        <v>9275</v>
      </c>
      <c r="B4798" s="6">
        <v>42296</v>
      </c>
      <c r="C4798" s="6">
        <v>42301</v>
      </c>
      <c r="D4798" t="s">
        <v>19</v>
      </c>
      <c r="E4798" t="s">
        <v>59</v>
      </c>
      <c r="F4798" s="14">
        <f t="shared" si="592"/>
        <v>2</v>
      </c>
      <c r="G4798" t="s">
        <v>2767</v>
      </c>
      <c r="H4798" t="s">
        <v>2704</v>
      </c>
      <c r="I4798" t="s">
        <v>2565</v>
      </c>
      <c r="J4798" t="str">
        <f t="shared" si="599"/>
        <v>Ranchi,Jharkhand,India</v>
      </c>
      <c r="K4798" t="s">
        <v>4470</v>
      </c>
      <c r="L4798" t="s">
        <v>4469</v>
      </c>
      <c r="M4798" t="s">
        <v>25</v>
      </c>
      <c r="N4798" t="s">
        <v>37</v>
      </c>
      <c r="O4798" t="s">
        <v>1117</v>
      </c>
      <c r="P4798" s="4">
        <v>109.80000000000001</v>
      </c>
      <c r="Q4798" s="14">
        <f t="shared" si="593"/>
        <v>1</v>
      </c>
      <c r="R4798">
        <v>2</v>
      </c>
      <c r="S4798" s="14">
        <f t="shared" si="594"/>
        <v>1</v>
      </c>
      <c r="T4798">
        <v>0</v>
      </c>
      <c r="U4798" s="14">
        <f t="shared" si="595"/>
        <v>1</v>
      </c>
      <c r="V4798" s="4">
        <v>43.92</v>
      </c>
      <c r="W4798" s="14">
        <f t="shared" si="596"/>
        <v>1</v>
      </c>
      <c r="X4798">
        <v>11.12</v>
      </c>
      <c r="Y4798" s="14">
        <f t="shared" si="597"/>
        <v>1</v>
      </c>
      <c r="Z4798" t="s">
        <v>28</v>
      </c>
      <c r="AA4798" s="14">
        <f t="shared" si="598"/>
        <v>2</v>
      </c>
    </row>
    <row r="4799" spans="1:27" ht="15" customHeight="1" x14ac:dyDescent="0.25">
      <c r="A4799" t="s">
        <v>8519</v>
      </c>
      <c r="B4799" s="6">
        <v>42179</v>
      </c>
      <c r="C4799" s="6">
        <v>42183</v>
      </c>
      <c r="D4799" t="s">
        <v>19</v>
      </c>
      <c r="E4799" t="s">
        <v>59</v>
      </c>
      <c r="F4799" s="14">
        <f t="shared" si="592"/>
        <v>2</v>
      </c>
      <c r="G4799" t="s">
        <v>865</v>
      </c>
      <c r="H4799" t="s">
        <v>154</v>
      </c>
      <c r="I4799" t="s">
        <v>23</v>
      </c>
      <c r="J4799" t="str">
        <f t="shared" si="599"/>
        <v>Garza García,Nuevo León,Mexico</v>
      </c>
      <c r="K4799" t="s">
        <v>4485</v>
      </c>
      <c r="L4799" t="s">
        <v>24</v>
      </c>
      <c r="M4799" t="s">
        <v>42</v>
      </c>
      <c r="N4799" t="s">
        <v>88</v>
      </c>
      <c r="O4799" t="s">
        <v>593</v>
      </c>
      <c r="P4799" s="4">
        <v>168.12</v>
      </c>
      <c r="Q4799" s="14">
        <f t="shared" si="593"/>
        <v>1</v>
      </c>
      <c r="R4799">
        <v>2</v>
      </c>
      <c r="S4799" s="14">
        <f t="shared" si="594"/>
        <v>1</v>
      </c>
      <c r="T4799">
        <v>0</v>
      </c>
      <c r="U4799" s="14">
        <f t="shared" si="595"/>
        <v>1</v>
      </c>
      <c r="V4799" s="4">
        <v>36.96</v>
      </c>
      <c r="W4799" s="14">
        <f t="shared" si="596"/>
        <v>1</v>
      </c>
      <c r="X4799">
        <v>11.112</v>
      </c>
      <c r="Y4799" s="14">
        <f t="shared" si="597"/>
        <v>1</v>
      </c>
      <c r="Z4799" t="s">
        <v>28</v>
      </c>
      <c r="AA4799" s="14">
        <f t="shared" si="598"/>
        <v>2</v>
      </c>
    </row>
    <row r="4800" spans="1:27" ht="15" customHeight="1" x14ac:dyDescent="0.25">
      <c r="A4800" t="s">
        <v>4992</v>
      </c>
      <c r="B4800" s="6">
        <v>42166</v>
      </c>
      <c r="C4800" s="6">
        <v>42171</v>
      </c>
      <c r="D4800" t="s">
        <v>19</v>
      </c>
      <c r="E4800" t="s">
        <v>20</v>
      </c>
      <c r="F4800" s="14">
        <f t="shared" si="592"/>
        <v>1</v>
      </c>
      <c r="G4800" t="s">
        <v>4322</v>
      </c>
      <c r="H4800" t="s">
        <v>4323</v>
      </c>
      <c r="I4800" t="s">
        <v>3908</v>
      </c>
      <c r="J4800" t="str">
        <f t="shared" si="599"/>
        <v>Timisoara,Timis,Romania</v>
      </c>
      <c r="K4800" t="s">
        <v>4478</v>
      </c>
      <c r="L4800" t="s">
        <v>4471</v>
      </c>
      <c r="M4800" t="s">
        <v>42</v>
      </c>
      <c r="N4800" t="s">
        <v>47</v>
      </c>
      <c r="O4800" t="s">
        <v>597</v>
      </c>
      <c r="P4800" s="4">
        <v>257.84999999999997</v>
      </c>
      <c r="Q4800" s="14">
        <f t="shared" si="593"/>
        <v>1</v>
      </c>
      <c r="R4800">
        <v>1</v>
      </c>
      <c r="S4800" s="14">
        <f t="shared" si="594"/>
        <v>1</v>
      </c>
      <c r="T4800">
        <v>0</v>
      </c>
      <c r="U4800" s="14">
        <f t="shared" si="595"/>
        <v>1</v>
      </c>
      <c r="V4800" s="4">
        <v>56.699999999999996</v>
      </c>
      <c r="W4800" s="14">
        <f t="shared" si="596"/>
        <v>1</v>
      </c>
      <c r="X4800">
        <v>11.11</v>
      </c>
      <c r="Y4800" s="14">
        <f t="shared" si="597"/>
        <v>1</v>
      </c>
      <c r="Z4800" t="s">
        <v>28</v>
      </c>
      <c r="AA4800" s="14">
        <f t="shared" si="598"/>
        <v>2</v>
      </c>
    </row>
    <row r="4801" spans="1:27" ht="15" customHeight="1" x14ac:dyDescent="0.25">
      <c r="A4801" t="s">
        <v>5573</v>
      </c>
      <c r="B4801" s="6">
        <v>42147</v>
      </c>
      <c r="C4801" s="6">
        <v>42151</v>
      </c>
      <c r="D4801" t="s">
        <v>19</v>
      </c>
      <c r="E4801" t="s">
        <v>59</v>
      </c>
      <c r="F4801" s="14">
        <f t="shared" si="592"/>
        <v>2</v>
      </c>
      <c r="G4801" t="s">
        <v>2701</v>
      </c>
      <c r="H4801" t="s">
        <v>2702</v>
      </c>
      <c r="I4801" t="s">
        <v>2645</v>
      </c>
      <c r="J4801" t="str">
        <f t="shared" si="599"/>
        <v>Lahore,Punjab,Pakistan</v>
      </c>
      <c r="K4801" t="s">
        <v>4470</v>
      </c>
      <c r="L4801" t="s">
        <v>4469</v>
      </c>
      <c r="M4801" t="s">
        <v>30</v>
      </c>
      <c r="N4801" t="s">
        <v>33</v>
      </c>
      <c r="O4801" t="s">
        <v>655</v>
      </c>
      <c r="P4801" s="4">
        <v>266.68800000000005</v>
      </c>
      <c r="Q4801" s="14">
        <f t="shared" si="593"/>
        <v>1</v>
      </c>
      <c r="R4801">
        <v>2</v>
      </c>
      <c r="S4801" s="14">
        <f t="shared" si="594"/>
        <v>1</v>
      </c>
      <c r="T4801">
        <v>0.2</v>
      </c>
      <c r="U4801" s="14">
        <f t="shared" si="595"/>
        <v>1</v>
      </c>
      <c r="V4801" s="4">
        <v>-30.012000000000008</v>
      </c>
      <c r="W4801" s="14">
        <f t="shared" si="596"/>
        <v>3</v>
      </c>
      <c r="X4801">
        <v>11.11</v>
      </c>
      <c r="Y4801" s="14">
        <f t="shared" si="597"/>
        <v>1</v>
      </c>
      <c r="Z4801" t="s">
        <v>28</v>
      </c>
      <c r="AA4801" s="14">
        <f t="shared" si="598"/>
        <v>2</v>
      </c>
    </row>
    <row r="4802" spans="1:27" ht="15" customHeight="1" x14ac:dyDescent="0.25">
      <c r="A4802" t="s">
        <v>6958</v>
      </c>
      <c r="B4802" s="6">
        <v>42267</v>
      </c>
      <c r="C4802" s="6">
        <v>42267</v>
      </c>
      <c r="D4802" t="s">
        <v>113</v>
      </c>
      <c r="E4802" t="s">
        <v>54</v>
      </c>
      <c r="F4802" s="14">
        <f t="shared" ref="F4802:F4865" si="600">VLOOKUP(E4802,segmentrate,2)</f>
        <v>3</v>
      </c>
      <c r="G4802" t="s">
        <v>3117</v>
      </c>
      <c r="H4802" t="s">
        <v>3118</v>
      </c>
      <c r="I4802" t="s">
        <v>3095</v>
      </c>
      <c r="J4802" t="str">
        <f t="shared" si="599"/>
        <v>Philadelphia,Pennsylvania,United States</v>
      </c>
      <c r="K4802" t="s">
        <v>4489</v>
      </c>
      <c r="L4802" t="s">
        <v>4482</v>
      </c>
      <c r="M4802" t="s">
        <v>25</v>
      </c>
      <c r="N4802" t="s">
        <v>35</v>
      </c>
      <c r="O4802" t="s">
        <v>3429</v>
      </c>
      <c r="P4802" s="4">
        <v>4.8420000000000005</v>
      </c>
      <c r="Q4802" s="14">
        <f t="shared" ref="Q4802:Q4865" si="601">VLOOKUP(P4802,salerate,3)</f>
        <v>1</v>
      </c>
      <c r="R4802">
        <v>3</v>
      </c>
      <c r="S4802" s="14">
        <f t="shared" ref="S4802:S4865" si="602">VLOOKUP(R4802,quantityrate,3)</f>
        <v>1</v>
      </c>
      <c r="T4802">
        <v>0.7</v>
      </c>
      <c r="U4802" s="14">
        <f t="shared" ref="U4802:U4865" si="603">VLOOKUP(T4802,discount,3)</f>
        <v>3</v>
      </c>
      <c r="V4802" s="4">
        <v>-3.3893999999999984</v>
      </c>
      <c r="W4802" s="14">
        <f t="shared" ref="W4802:W4865" si="604">VLOOKUP(V4802,profit,3)</f>
        <v>3</v>
      </c>
      <c r="X4802">
        <v>1.92</v>
      </c>
      <c r="Y4802" s="14">
        <f t="shared" ref="Y4802:Y4865" si="605">VLOOKUP(X4802,shipping,3)</f>
        <v>1</v>
      </c>
      <c r="Z4802" t="s">
        <v>106</v>
      </c>
      <c r="AA4802" s="14">
        <f t="shared" ref="AA4802:AA4865" si="606">VLOOKUP(Z4802,orderrate,2)</f>
        <v>4</v>
      </c>
    </row>
    <row r="4803" spans="1:27" ht="15" customHeight="1" x14ac:dyDescent="0.25">
      <c r="A4803" t="s">
        <v>7846</v>
      </c>
      <c r="B4803" s="6">
        <v>42258</v>
      </c>
      <c r="C4803" s="6">
        <v>42262</v>
      </c>
      <c r="D4803" t="s">
        <v>19</v>
      </c>
      <c r="E4803" t="s">
        <v>20</v>
      </c>
      <c r="F4803" s="14">
        <f t="shared" si="600"/>
        <v>1</v>
      </c>
      <c r="G4803" t="s">
        <v>2902</v>
      </c>
      <c r="H4803" t="s">
        <v>2782</v>
      </c>
      <c r="I4803" t="s">
        <v>2565</v>
      </c>
      <c r="J4803" t="str">
        <f t="shared" ref="J4803:J4866" si="607">G4803&amp;","&amp;H4803&amp;","&amp;I4803</f>
        <v>Indore,Madhya Pradesh,India</v>
      </c>
      <c r="K4803" t="s">
        <v>4470</v>
      </c>
      <c r="L4803" t="s">
        <v>4469</v>
      </c>
      <c r="M4803" t="s">
        <v>42</v>
      </c>
      <c r="N4803" t="s">
        <v>47</v>
      </c>
      <c r="O4803" t="s">
        <v>1276</v>
      </c>
      <c r="P4803" s="4">
        <v>141.89999999999998</v>
      </c>
      <c r="Q4803" s="14">
        <f t="shared" si="601"/>
        <v>1</v>
      </c>
      <c r="R4803">
        <v>5</v>
      </c>
      <c r="S4803" s="14">
        <f t="shared" si="602"/>
        <v>1</v>
      </c>
      <c r="T4803">
        <v>0</v>
      </c>
      <c r="U4803" s="14">
        <f t="shared" si="603"/>
        <v>1</v>
      </c>
      <c r="V4803" s="4">
        <v>4.2</v>
      </c>
      <c r="W4803" s="14">
        <f t="shared" si="604"/>
        <v>1</v>
      </c>
      <c r="X4803">
        <v>11.11</v>
      </c>
      <c r="Y4803" s="14">
        <f t="shared" si="605"/>
        <v>1</v>
      </c>
      <c r="Z4803" t="s">
        <v>28</v>
      </c>
      <c r="AA4803" s="14">
        <f t="shared" si="606"/>
        <v>2</v>
      </c>
    </row>
    <row r="4804" spans="1:27" ht="15" customHeight="1" x14ac:dyDescent="0.25">
      <c r="A4804" t="s">
        <v>9257</v>
      </c>
      <c r="B4804" s="6">
        <v>42242</v>
      </c>
      <c r="C4804" s="6">
        <v>42247</v>
      </c>
      <c r="D4804" t="s">
        <v>19</v>
      </c>
      <c r="E4804" t="s">
        <v>20</v>
      </c>
      <c r="F4804" s="14">
        <f t="shared" si="600"/>
        <v>1</v>
      </c>
      <c r="G4804" t="s">
        <v>2689</v>
      </c>
      <c r="H4804" t="s">
        <v>2592</v>
      </c>
      <c r="I4804" t="s">
        <v>2571</v>
      </c>
      <c r="J4804" t="str">
        <f t="shared" si="607"/>
        <v>Townsville,Queensland,Australia</v>
      </c>
      <c r="K4804" t="s">
        <v>2572</v>
      </c>
      <c r="L4804" t="s">
        <v>4469</v>
      </c>
      <c r="M4804" t="s">
        <v>25</v>
      </c>
      <c r="N4804" t="s">
        <v>37</v>
      </c>
      <c r="O4804" t="s">
        <v>1078</v>
      </c>
      <c r="P4804" s="4">
        <v>75.492000000000004</v>
      </c>
      <c r="Q4804" s="14">
        <f t="shared" si="601"/>
        <v>1</v>
      </c>
      <c r="R4804">
        <v>3</v>
      </c>
      <c r="S4804" s="14">
        <f t="shared" si="602"/>
        <v>1</v>
      </c>
      <c r="T4804">
        <v>0.1</v>
      </c>
      <c r="U4804" s="14">
        <f t="shared" si="603"/>
        <v>1</v>
      </c>
      <c r="V4804" s="4">
        <v>9.1619999999999955</v>
      </c>
      <c r="W4804" s="14">
        <f t="shared" si="604"/>
        <v>1</v>
      </c>
      <c r="X4804">
        <v>11.11</v>
      </c>
      <c r="Y4804" s="14">
        <f t="shared" si="605"/>
        <v>1</v>
      </c>
      <c r="Z4804" t="s">
        <v>71</v>
      </c>
      <c r="AA4804" s="14">
        <f t="shared" si="606"/>
        <v>3</v>
      </c>
    </row>
    <row r="4805" spans="1:27" ht="15" customHeight="1" x14ac:dyDescent="0.25">
      <c r="A4805" t="s">
        <v>9597</v>
      </c>
      <c r="B4805" s="6">
        <v>42190</v>
      </c>
      <c r="C4805" s="6">
        <v>42194</v>
      </c>
      <c r="D4805" t="s">
        <v>19</v>
      </c>
      <c r="E4805" t="s">
        <v>54</v>
      </c>
      <c r="F4805" s="14">
        <f t="shared" si="600"/>
        <v>3</v>
      </c>
      <c r="G4805" t="s">
        <v>2607</v>
      </c>
      <c r="H4805" t="s">
        <v>2608</v>
      </c>
      <c r="I4805" t="s">
        <v>2571</v>
      </c>
      <c r="J4805" t="str">
        <f t="shared" si="607"/>
        <v>Adelaide,South Australia,Australia</v>
      </c>
      <c r="K4805" t="s">
        <v>2572</v>
      </c>
      <c r="L4805" t="s">
        <v>4469</v>
      </c>
      <c r="M4805" t="s">
        <v>25</v>
      </c>
      <c r="N4805" t="s">
        <v>145</v>
      </c>
      <c r="O4805" t="s">
        <v>995</v>
      </c>
      <c r="P4805" s="4">
        <v>132.86700000000002</v>
      </c>
      <c r="Q4805" s="14">
        <f t="shared" si="601"/>
        <v>1</v>
      </c>
      <c r="R4805">
        <v>7</v>
      </c>
      <c r="S4805" s="14">
        <f t="shared" si="602"/>
        <v>1</v>
      </c>
      <c r="T4805">
        <v>0.1</v>
      </c>
      <c r="U4805" s="14">
        <f t="shared" si="603"/>
        <v>1</v>
      </c>
      <c r="V4805" s="4">
        <v>58.946999999999996</v>
      </c>
      <c r="W4805" s="14">
        <f t="shared" si="604"/>
        <v>1</v>
      </c>
      <c r="X4805">
        <v>11.11</v>
      </c>
      <c r="Y4805" s="14">
        <f t="shared" si="605"/>
        <v>1</v>
      </c>
      <c r="Z4805" t="s">
        <v>28</v>
      </c>
      <c r="AA4805" s="14">
        <f t="shared" si="606"/>
        <v>2</v>
      </c>
    </row>
    <row r="4806" spans="1:27" ht="15" customHeight="1" x14ac:dyDescent="0.25">
      <c r="A4806" t="s">
        <v>6968</v>
      </c>
      <c r="B4806" s="6">
        <v>42319</v>
      </c>
      <c r="C4806" s="6">
        <v>42325</v>
      </c>
      <c r="D4806" t="s">
        <v>19</v>
      </c>
      <c r="E4806" t="s">
        <v>59</v>
      </c>
      <c r="F4806" s="14">
        <f t="shared" si="600"/>
        <v>2</v>
      </c>
      <c r="G4806" t="s">
        <v>3140</v>
      </c>
      <c r="H4806" t="s">
        <v>3141</v>
      </c>
      <c r="I4806" t="s">
        <v>3095</v>
      </c>
      <c r="J4806" t="str">
        <f t="shared" si="607"/>
        <v>New York City,New York,United States</v>
      </c>
      <c r="K4806" t="s">
        <v>4489</v>
      </c>
      <c r="L4806" t="s">
        <v>4482</v>
      </c>
      <c r="M4806" t="s">
        <v>25</v>
      </c>
      <c r="N4806" t="s">
        <v>35</v>
      </c>
      <c r="O4806" t="s">
        <v>3474</v>
      </c>
      <c r="P4806" s="4">
        <v>931.17600000000016</v>
      </c>
      <c r="Q4806" s="14">
        <f t="shared" si="601"/>
        <v>1</v>
      </c>
      <c r="R4806">
        <v>3</v>
      </c>
      <c r="S4806" s="14">
        <f t="shared" si="602"/>
        <v>1</v>
      </c>
      <c r="T4806">
        <v>0.2</v>
      </c>
      <c r="U4806" s="14">
        <f t="shared" si="603"/>
        <v>1</v>
      </c>
      <c r="V4806" s="4">
        <v>314.27190000000002</v>
      </c>
      <c r="W4806" s="14">
        <f t="shared" si="604"/>
        <v>1</v>
      </c>
      <c r="X4806">
        <v>102.88</v>
      </c>
      <c r="Y4806" s="14">
        <f t="shared" si="605"/>
        <v>1</v>
      </c>
      <c r="Z4806" t="s">
        <v>55</v>
      </c>
      <c r="AA4806" s="14">
        <f t="shared" si="606"/>
        <v>1</v>
      </c>
    </row>
    <row r="4807" spans="1:27" ht="15" customHeight="1" x14ac:dyDescent="0.25">
      <c r="A4807" t="s">
        <v>6966</v>
      </c>
      <c r="B4807" s="6">
        <v>42258</v>
      </c>
      <c r="C4807" s="6">
        <v>42258</v>
      </c>
      <c r="D4807" t="s">
        <v>113</v>
      </c>
      <c r="E4807" t="s">
        <v>59</v>
      </c>
      <c r="F4807" s="14">
        <f t="shared" si="600"/>
        <v>2</v>
      </c>
      <c r="G4807" t="s">
        <v>3097</v>
      </c>
      <c r="H4807" t="s">
        <v>3098</v>
      </c>
      <c r="I4807" t="s">
        <v>3095</v>
      </c>
      <c r="J4807" t="str">
        <f t="shared" si="607"/>
        <v>Los Angeles,California,United States</v>
      </c>
      <c r="K4807" t="s">
        <v>4487</v>
      </c>
      <c r="L4807" t="s">
        <v>4482</v>
      </c>
      <c r="M4807" t="s">
        <v>30</v>
      </c>
      <c r="N4807" t="s">
        <v>52</v>
      </c>
      <c r="O4807" t="s">
        <v>3273</v>
      </c>
      <c r="P4807" s="4">
        <v>362.35199999999998</v>
      </c>
      <c r="Q4807" s="14">
        <f t="shared" si="601"/>
        <v>1</v>
      </c>
      <c r="R4807">
        <v>3</v>
      </c>
      <c r="S4807" s="14">
        <f t="shared" si="602"/>
        <v>1</v>
      </c>
      <c r="T4807">
        <v>0.2</v>
      </c>
      <c r="U4807" s="14">
        <f t="shared" si="603"/>
        <v>1</v>
      </c>
      <c r="V4807" s="4">
        <v>27.176400000000015</v>
      </c>
      <c r="W4807" s="14">
        <f t="shared" si="604"/>
        <v>1</v>
      </c>
      <c r="X4807">
        <v>59.01</v>
      </c>
      <c r="Y4807" s="14">
        <f t="shared" si="605"/>
        <v>1</v>
      </c>
      <c r="Z4807" t="s">
        <v>106</v>
      </c>
      <c r="AA4807" s="14">
        <f t="shared" si="606"/>
        <v>4</v>
      </c>
    </row>
    <row r="4808" spans="1:27" ht="15" customHeight="1" x14ac:dyDescent="0.25">
      <c r="A4808" t="s">
        <v>10336</v>
      </c>
      <c r="B4808" s="6">
        <v>42335</v>
      </c>
      <c r="C4808" s="6">
        <v>42340</v>
      </c>
      <c r="D4808" t="s">
        <v>67</v>
      </c>
      <c r="E4808" t="s">
        <v>59</v>
      </c>
      <c r="F4808" s="14">
        <f t="shared" si="600"/>
        <v>2</v>
      </c>
      <c r="G4808" t="s">
        <v>2928</v>
      </c>
      <c r="H4808" t="s">
        <v>2570</v>
      </c>
      <c r="I4808" t="s">
        <v>2571</v>
      </c>
      <c r="J4808" t="str">
        <f t="shared" si="607"/>
        <v>Albury,New South Wales,Australia</v>
      </c>
      <c r="K4808" t="s">
        <v>2572</v>
      </c>
      <c r="L4808" t="s">
        <v>4469</v>
      </c>
      <c r="M4808" t="s">
        <v>25</v>
      </c>
      <c r="N4808" t="s">
        <v>45</v>
      </c>
      <c r="O4808" t="s">
        <v>1402</v>
      </c>
      <c r="P4808" s="4">
        <v>96.299999999999983</v>
      </c>
      <c r="Q4808" s="14">
        <f t="shared" si="601"/>
        <v>1</v>
      </c>
      <c r="R4808">
        <v>6</v>
      </c>
      <c r="S4808" s="14">
        <f t="shared" si="602"/>
        <v>1</v>
      </c>
      <c r="T4808">
        <v>0</v>
      </c>
      <c r="U4808" s="14">
        <f t="shared" si="603"/>
        <v>1</v>
      </c>
      <c r="V4808" s="4">
        <v>7.5600000000000005</v>
      </c>
      <c r="W4808" s="14">
        <f t="shared" si="604"/>
        <v>1</v>
      </c>
      <c r="X4808">
        <v>11.1</v>
      </c>
      <c r="Y4808" s="14">
        <f t="shared" si="605"/>
        <v>1</v>
      </c>
      <c r="Z4808" t="s">
        <v>28</v>
      </c>
      <c r="AA4808" s="14">
        <f t="shared" si="606"/>
        <v>2</v>
      </c>
    </row>
    <row r="4809" spans="1:27" ht="15" customHeight="1" x14ac:dyDescent="0.25">
      <c r="A4809" t="s">
        <v>8655</v>
      </c>
      <c r="B4809" s="6">
        <v>42158</v>
      </c>
      <c r="C4809" s="6">
        <v>42163</v>
      </c>
      <c r="D4809" t="s">
        <v>19</v>
      </c>
      <c r="E4809" t="s">
        <v>54</v>
      </c>
      <c r="F4809" s="14">
        <f t="shared" si="600"/>
        <v>3</v>
      </c>
      <c r="G4809" t="s">
        <v>3069</v>
      </c>
      <c r="H4809" t="s">
        <v>3069</v>
      </c>
      <c r="I4809" t="s">
        <v>3064</v>
      </c>
      <c r="J4809" t="str">
        <f t="shared" si="607"/>
        <v>Wellington,Wellington,New Zealand</v>
      </c>
      <c r="K4809" t="s">
        <v>2572</v>
      </c>
      <c r="L4809" t="s">
        <v>4469</v>
      </c>
      <c r="M4809" t="s">
        <v>25</v>
      </c>
      <c r="N4809" t="s">
        <v>145</v>
      </c>
      <c r="O4809" t="s">
        <v>1340</v>
      </c>
      <c r="P4809" s="4">
        <v>158.94</v>
      </c>
      <c r="Q4809" s="14">
        <f t="shared" si="601"/>
        <v>1</v>
      </c>
      <c r="R4809">
        <v>6</v>
      </c>
      <c r="S4809" s="14">
        <f t="shared" si="602"/>
        <v>1</v>
      </c>
      <c r="T4809">
        <v>0</v>
      </c>
      <c r="U4809" s="14">
        <f t="shared" si="603"/>
        <v>1</v>
      </c>
      <c r="V4809" s="4">
        <v>50.759999999999991</v>
      </c>
      <c r="W4809" s="14">
        <f t="shared" si="604"/>
        <v>1</v>
      </c>
      <c r="X4809">
        <v>11.09</v>
      </c>
      <c r="Y4809" s="14">
        <f t="shared" si="605"/>
        <v>1</v>
      </c>
      <c r="Z4809" t="s">
        <v>28</v>
      </c>
      <c r="AA4809" s="14">
        <f t="shared" si="606"/>
        <v>2</v>
      </c>
    </row>
    <row r="4810" spans="1:27" ht="15" customHeight="1" x14ac:dyDescent="0.25">
      <c r="A4810" t="s">
        <v>6967</v>
      </c>
      <c r="B4810" s="6">
        <v>42189</v>
      </c>
      <c r="C4810" s="6">
        <v>42192</v>
      </c>
      <c r="D4810" t="s">
        <v>67</v>
      </c>
      <c r="E4810" t="s">
        <v>59</v>
      </c>
      <c r="F4810" s="14">
        <f t="shared" si="600"/>
        <v>2</v>
      </c>
      <c r="G4810" t="s">
        <v>3122</v>
      </c>
      <c r="H4810" t="s">
        <v>3108</v>
      </c>
      <c r="I4810" t="s">
        <v>3095</v>
      </c>
      <c r="J4810" t="str">
        <f t="shared" si="607"/>
        <v>Houston,Texas,United States</v>
      </c>
      <c r="K4810" t="s">
        <v>3109</v>
      </c>
      <c r="L4810" t="s">
        <v>4482</v>
      </c>
      <c r="M4810" t="s">
        <v>42</v>
      </c>
      <c r="N4810" t="s">
        <v>43</v>
      </c>
      <c r="O4810" t="s">
        <v>3635</v>
      </c>
      <c r="P4810" s="4">
        <v>597.13200000000006</v>
      </c>
      <c r="Q4810" s="14">
        <f t="shared" si="601"/>
        <v>1</v>
      </c>
      <c r="R4810">
        <v>3</v>
      </c>
      <c r="S4810" s="14">
        <f t="shared" si="602"/>
        <v>1</v>
      </c>
      <c r="T4810">
        <v>0.4</v>
      </c>
      <c r="U4810" s="14">
        <f t="shared" si="603"/>
        <v>2</v>
      </c>
      <c r="V4810" s="4">
        <v>49.760999999999967</v>
      </c>
      <c r="W4810" s="14">
        <f t="shared" si="604"/>
        <v>1</v>
      </c>
      <c r="X4810">
        <v>40.78</v>
      </c>
      <c r="Y4810" s="14">
        <f t="shared" si="605"/>
        <v>1</v>
      </c>
      <c r="Z4810" t="s">
        <v>28</v>
      </c>
      <c r="AA4810" s="14">
        <f t="shared" si="606"/>
        <v>2</v>
      </c>
    </row>
    <row r="4811" spans="1:27" ht="15" customHeight="1" x14ac:dyDescent="0.25">
      <c r="A4811" t="s">
        <v>7037</v>
      </c>
      <c r="B4811" s="6">
        <v>42209</v>
      </c>
      <c r="C4811" s="6">
        <v>42213</v>
      </c>
      <c r="D4811" t="s">
        <v>19</v>
      </c>
      <c r="E4811" t="s">
        <v>59</v>
      </c>
      <c r="F4811" s="14">
        <f t="shared" si="600"/>
        <v>2</v>
      </c>
      <c r="G4811" t="s">
        <v>40</v>
      </c>
      <c r="H4811" t="s">
        <v>40</v>
      </c>
      <c r="I4811" t="s">
        <v>41</v>
      </c>
      <c r="J4811" t="str">
        <f t="shared" si="607"/>
        <v>São Paulo,São Paulo,Brazil</v>
      </c>
      <c r="K4811" t="s">
        <v>4475</v>
      </c>
      <c r="L4811" t="s">
        <v>24</v>
      </c>
      <c r="M4811" t="s">
        <v>25</v>
      </c>
      <c r="N4811" t="s">
        <v>91</v>
      </c>
      <c r="O4811" t="s">
        <v>1158</v>
      </c>
      <c r="P4811" s="4">
        <v>170.64</v>
      </c>
      <c r="Q4811" s="14">
        <f t="shared" si="601"/>
        <v>1</v>
      </c>
      <c r="R4811">
        <v>3</v>
      </c>
      <c r="S4811" s="14">
        <f t="shared" si="602"/>
        <v>1</v>
      </c>
      <c r="T4811">
        <v>0</v>
      </c>
      <c r="U4811" s="14">
        <f t="shared" si="603"/>
        <v>1</v>
      </c>
      <c r="V4811" s="4">
        <v>73.320000000000007</v>
      </c>
      <c r="W4811" s="14">
        <f t="shared" si="604"/>
        <v>1</v>
      </c>
      <c r="X4811">
        <v>11.074999999999999</v>
      </c>
      <c r="Y4811" s="14">
        <f t="shared" si="605"/>
        <v>1</v>
      </c>
      <c r="Z4811" t="s">
        <v>28</v>
      </c>
      <c r="AA4811" s="14">
        <f t="shared" si="606"/>
        <v>2</v>
      </c>
    </row>
    <row r="4812" spans="1:27" ht="15" customHeight="1" x14ac:dyDescent="0.25">
      <c r="A4812" t="s">
        <v>6675</v>
      </c>
      <c r="B4812" s="6">
        <v>42007</v>
      </c>
      <c r="C4812" s="6">
        <v>42009</v>
      </c>
      <c r="D4812" t="s">
        <v>67</v>
      </c>
      <c r="E4812" t="s">
        <v>59</v>
      </c>
      <c r="F4812" s="14">
        <f t="shared" si="600"/>
        <v>2</v>
      </c>
      <c r="G4812" t="s">
        <v>2750</v>
      </c>
      <c r="H4812" t="s">
        <v>2592</v>
      </c>
      <c r="I4812" t="s">
        <v>2571</v>
      </c>
      <c r="J4812" t="str">
        <f t="shared" si="607"/>
        <v>Gold Coast,Queensland,Australia</v>
      </c>
      <c r="K4812" t="s">
        <v>2572</v>
      </c>
      <c r="L4812" t="s">
        <v>4469</v>
      </c>
      <c r="M4812" t="s">
        <v>25</v>
      </c>
      <c r="N4812" t="s">
        <v>91</v>
      </c>
      <c r="O4812" t="s">
        <v>1111</v>
      </c>
      <c r="P4812" s="4">
        <v>69.498000000000005</v>
      </c>
      <c r="Q4812" s="14">
        <f t="shared" si="601"/>
        <v>1</v>
      </c>
      <c r="R4812">
        <v>2</v>
      </c>
      <c r="S4812" s="14">
        <f t="shared" si="602"/>
        <v>1</v>
      </c>
      <c r="T4812">
        <v>0.1</v>
      </c>
      <c r="U4812" s="14">
        <f t="shared" si="603"/>
        <v>1</v>
      </c>
      <c r="V4812" s="4">
        <v>6.137999999999999</v>
      </c>
      <c r="W4812" s="14">
        <f t="shared" si="604"/>
        <v>1</v>
      </c>
      <c r="X4812">
        <v>11.07</v>
      </c>
      <c r="Y4812" s="14">
        <f t="shared" si="605"/>
        <v>1</v>
      </c>
      <c r="Z4812" t="s">
        <v>71</v>
      </c>
      <c r="AA4812" s="14">
        <f t="shared" si="606"/>
        <v>3</v>
      </c>
    </row>
    <row r="4813" spans="1:27" ht="15" customHeight="1" x14ac:dyDescent="0.25">
      <c r="A4813" t="s">
        <v>8820</v>
      </c>
      <c r="B4813" s="6">
        <v>42157</v>
      </c>
      <c r="C4813" s="6">
        <v>42159</v>
      </c>
      <c r="D4813" t="s">
        <v>67</v>
      </c>
      <c r="E4813" t="s">
        <v>59</v>
      </c>
      <c r="F4813" s="14">
        <f t="shared" si="600"/>
        <v>2</v>
      </c>
      <c r="G4813" t="s">
        <v>2713</v>
      </c>
      <c r="H4813" t="s">
        <v>2678</v>
      </c>
      <c r="I4813" t="s">
        <v>2565</v>
      </c>
      <c r="J4813" t="str">
        <f t="shared" si="607"/>
        <v>Hyderabad,Telangana,India</v>
      </c>
      <c r="K4813" t="s">
        <v>4470</v>
      </c>
      <c r="L4813" t="s">
        <v>4469</v>
      </c>
      <c r="M4813" t="s">
        <v>25</v>
      </c>
      <c r="N4813" t="s">
        <v>35</v>
      </c>
      <c r="O4813" t="s">
        <v>1418</v>
      </c>
      <c r="P4813" s="4">
        <v>95.850000000000009</v>
      </c>
      <c r="Q4813" s="14">
        <f t="shared" si="601"/>
        <v>1</v>
      </c>
      <c r="R4813">
        <v>3</v>
      </c>
      <c r="S4813" s="14">
        <f t="shared" si="602"/>
        <v>1</v>
      </c>
      <c r="T4813">
        <v>0</v>
      </c>
      <c r="U4813" s="14">
        <f t="shared" si="603"/>
        <v>1</v>
      </c>
      <c r="V4813" s="4">
        <v>22.95</v>
      </c>
      <c r="W4813" s="14">
        <f t="shared" si="604"/>
        <v>1</v>
      </c>
      <c r="X4813">
        <v>11.06</v>
      </c>
      <c r="Y4813" s="14">
        <f t="shared" si="605"/>
        <v>1</v>
      </c>
      <c r="Z4813" t="s">
        <v>28</v>
      </c>
      <c r="AA4813" s="14">
        <f t="shared" si="606"/>
        <v>2</v>
      </c>
    </row>
    <row r="4814" spans="1:27" ht="15" customHeight="1" x14ac:dyDescent="0.25">
      <c r="A4814" t="s">
        <v>10353</v>
      </c>
      <c r="B4814" s="6">
        <v>42134</v>
      </c>
      <c r="C4814" s="6">
        <v>42139</v>
      </c>
      <c r="D4814" t="s">
        <v>19</v>
      </c>
      <c r="E4814" t="s">
        <v>20</v>
      </c>
      <c r="F4814" s="14">
        <f t="shared" si="600"/>
        <v>1</v>
      </c>
      <c r="G4814" t="s">
        <v>2130</v>
      </c>
      <c r="H4814" t="s">
        <v>1829</v>
      </c>
      <c r="I4814" t="s">
        <v>1823</v>
      </c>
      <c r="J4814" t="str">
        <f t="shared" si="607"/>
        <v>Boulogne-Billancourt,Ile-de-France,France</v>
      </c>
      <c r="K4814" t="s">
        <v>4477</v>
      </c>
      <c r="L4814" t="s">
        <v>4471</v>
      </c>
      <c r="M4814" t="s">
        <v>25</v>
      </c>
      <c r="N4814" t="s">
        <v>45</v>
      </c>
      <c r="O4814" t="s">
        <v>94</v>
      </c>
      <c r="P4814" s="4">
        <v>96.66</v>
      </c>
      <c r="Q4814" s="14">
        <f t="shared" si="601"/>
        <v>1</v>
      </c>
      <c r="R4814">
        <v>3</v>
      </c>
      <c r="S4814" s="14">
        <f t="shared" si="602"/>
        <v>1</v>
      </c>
      <c r="T4814">
        <v>0</v>
      </c>
      <c r="U4814" s="14">
        <f t="shared" si="603"/>
        <v>1</v>
      </c>
      <c r="V4814" s="4">
        <v>30.870000000000005</v>
      </c>
      <c r="W4814" s="14">
        <f t="shared" si="604"/>
        <v>1</v>
      </c>
      <c r="X4814">
        <v>11.06</v>
      </c>
      <c r="Y4814" s="14">
        <f t="shared" si="605"/>
        <v>1</v>
      </c>
      <c r="Z4814" t="s">
        <v>71</v>
      </c>
      <c r="AA4814" s="14">
        <f t="shared" si="606"/>
        <v>3</v>
      </c>
    </row>
    <row r="4815" spans="1:27" ht="15" customHeight="1" x14ac:dyDescent="0.25">
      <c r="A4815" t="s">
        <v>7212</v>
      </c>
      <c r="B4815" s="6">
        <v>42299</v>
      </c>
      <c r="C4815" s="6">
        <v>42304</v>
      </c>
      <c r="D4815" t="s">
        <v>19</v>
      </c>
      <c r="E4815" t="s">
        <v>20</v>
      </c>
      <c r="F4815" s="14">
        <f t="shared" si="600"/>
        <v>1</v>
      </c>
      <c r="G4815" t="s">
        <v>84</v>
      </c>
      <c r="H4815" t="s">
        <v>85</v>
      </c>
      <c r="I4815" t="s">
        <v>86</v>
      </c>
      <c r="J4815" t="str">
        <f t="shared" si="607"/>
        <v>Tegucigalpa,Francisco Morazán,Honduras</v>
      </c>
      <c r="K4815" t="s">
        <v>4485</v>
      </c>
      <c r="L4815" t="s">
        <v>24</v>
      </c>
      <c r="M4815" t="s">
        <v>25</v>
      </c>
      <c r="N4815" t="s">
        <v>37</v>
      </c>
      <c r="O4815" t="s">
        <v>953</v>
      </c>
      <c r="P4815" s="4">
        <v>145.15200000000002</v>
      </c>
      <c r="Q4815" s="14">
        <f t="shared" si="601"/>
        <v>1</v>
      </c>
      <c r="R4815">
        <v>7</v>
      </c>
      <c r="S4815" s="14">
        <f t="shared" si="602"/>
        <v>1</v>
      </c>
      <c r="T4815">
        <v>0.4</v>
      </c>
      <c r="U4815" s="14">
        <f t="shared" si="603"/>
        <v>2</v>
      </c>
      <c r="V4815" s="4">
        <v>-87.108000000000033</v>
      </c>
      <c r="W4815" s="14">
        <f t="shared" si="604"/>
        <v>3</v>
      </c>
      <c r="X4815">
        <v>11.056999999999999</v>
      </c>
      <c r="Y4815" s="14">
        <f t="shared" si="605"/>
        <v>1</v>
      </c>
      <c r="Z4815" t="s">
        <v>28</v>
      </c>
      <c r="AA4815" s="14">
        <f t="shared" si="606"/>
        <v>2</v>
      </c>
    </row>
    <row r="4816" spans="1:27" ht="15" customHeight="1" x14ac:dyDescent="0.25">
      <c r="A4816" t="s">
        <v>7173</v>
      </c>
      <c r="B4816" s="6">
        <v>42046</v>
      </c>
      <c r="C4816" s="6">
        <v>42051</v>
      </c>
      <c r="D4816" t="s">
        <v>19</v>
      </c>
      <c r="E4816" t="s">
        <v>59</v>
      </c>
      <c r="F4816" s="14">
        <f t="shared" si="600"/>
        <v>2</v>
      </c>
      <c r="G4816" t="s">
        <v>2115</v>
      </c>
      <c r="H4816" t="s">
        <v>2116</v>
      </c>
      <c r="I4816" t="s">
        <v>1853</v>
      </c>
      <c r="J4816" t="str">
        <f t="shared" si="607"/>
        <v>Gothenburg,Västra Götaland,Sweden</v>
      </c>
      <c r="K4816" t="s">
        <v>4484</v>
      </c>
      <c r="L4816" t="s">
        <v>4471</v>
      </c>
      <c r="M4816" t="s">
        <v>25</v>
      </c>
      <c r="N4816" t="s">
        <v>82</v>
      </c>
      <c r="O4816" t="s">
        <v>1427</v>
      </c>
      <c r="P4816" s="4">
        <v>210.69</v>
      </c>
      <c r="Q4816" s="14">
        <f t="shared" si="601"/>
        <v>1</v>
      </c>
      <c r="R4816">
        <v>2</v>
      </c>
      <c r="S4816" s="14">
        <f t="shared" si="602"/>
        <v>1</v>
      </c>
      <c r="T4816">
        <v>0.5</v>
      </c>
      <c r="U4816" s="14">
        <f t="shared" si="603"/>
        <v>2</v>
      </c>
      <c r="V4816" s="4">
        <v>-105.38999999999999</v>
      </c>
      <c r="W4816" s="14">
        <f t="shared" si="604"/>
        <v>3</v>
      </c>
      <c r="X4816">
        <v>11.03</v>
      </c>
      <c r="Y4816" s="14">
        <f t="shared" si="605"/>
        <v>1</v>
      </c>
      <c r="Z4816" t="s">
        <v>28</v>
      </c>
      <c r="AA4816" s="14">
        <f t="shared" si="606"/>
        <v>2</v>
      </c>
    </row>
    <row r="4817" spans="1:27" ht="15" customHeight="1" x14ac:dyDescent="0.25">
      <c r="A4817" t="s">
        <v>8694</v>
      </c>
      <c r="B4817" s="6">
        <v>42097</v>
      </c>
      <c r="C4817" s="6">
        <v>42099</v>
      </c>
      <c r="D4817" t="s">
        <v>75</v>
      </c>
      <c r="E4817" t="s">
        <v>59</v>
      </c>
      <c r="F4817" s="14">
        <f t="shared" si="600"/>
        <v>2</v>
      </c>
      <c r="G4817" t="s">
        <v>2552</v>
      </c>
      <c r="H4817" t="s">
        <v>1916</v>
      </c>
      <c r="I4817" t="s">
        <v>1848</v>
      </c>
      <c r="J4817" t="str">
        <f t="shared" si="607"/>
        <v>Den Helder,North Holland,Netherlands</v>
      </c>
      <c r="K4817" t="s">
        <v>4477</v>
      </c>
      <c r="L4817" t="s">
        <v>4471</v>
      </c>
      <c r="M4817" t="s">
        <v>30</v>
      </c>
      <c r="N4817" t="s">
        <v>33</v>
      </c>
      <c r="O4817" t="s">
        <v>1300</v>
      </c>
      <c r="P4817" s="4">
        <v>168.3</v>
      </c>
      <c r="Q4817" s="14">
        <f t="shared" si="601"/>
        <v>1</v>
      </c>
      <c r="R4817">
        <v>2</v>
      </c>
      <c r="S4817" s="14">
        <f t="shared" si="602"/>
        <v>1</v>
      </c>
      <c r="T4817">
        <v>0.5</v>
      </c>
      <c r="U4817" s="14">
        <f t="shared" si="603"/>
        <v>2</v>
      </c>
      <c r="V4817" s="4">
        <v>-50.52000000000001</v>
      </c>
      <c r="W4817" s="14">
        <f t="shared" si="604"/>
        <v>3</v>
      </c>
      <c r="X4817">
        <v>11.03</v>
      </c>
      <c r="Y4817" s="14">
        <f t="shared" si="605"/>
        <v>1</v>
      </c>
      <c r="Z4817" t="s">
        <v>28</v>
      </c>
      <c r="AA4817" s="14">
        <f t="shared" si="606"/>
        <v>2</v>
      </c>
    </row>
    <row r="4818" spans="1:27" ht="15" customHeight="1" x14ac:dyDescent="0.25">
      <c r="A4818" t="s">
        <v>6970</v>
      </c>
      <c r="B4818" s="6">
        <v>42138</v>
      </c>
      <c r="C4818" s="6">
        <v>42143</v>
      </c>
      <c r="D4818" t="s">
        <v>19</v>
      </c>
      <c r="E4818" t="s">
        <v>59</v>
      </c>
      <c r="F4818" s="14">
        <f t="shared" si="600"/>
        <v>2</v>
      </c>
      <c r="G4818" t="s">
        <v>3194</v>
      </c>
      <c r="H4818" t="s">
        <v>3150</v>
      </c>
      <c r="I4818" t="s">
        <v>3095</v>
      </c>
      <c r="J4818" t="str">
        <f t="shared" si="607"/>
        <v>Franklin,Tennessee,United States</v>
      </c>
      <c r="K4818" t="s">
        <v>4488</v>
      </c>
      <c r="L4818" t="s">
        <v>4482</v>
      </c>
      <c r="M4818" t="s">
        <v>25</v>
      </c>
      <c r="N4818" t="s">
        <v>91</v>
      </c>
      <c r="O4818" t="s">
        <v>3168</v>
      </c>
      <c r="P4818" s="4">
        <v>20.768000000000001</v>
      </c>
      <c r="Q4818" s="14">
        <f t="shared" si="601"/>
        <v>1</v>
      </c>
      <c r="R4818">
        <v>2</v>
      </c>
      <c r="S4818" s="14">
        <f t="shared" si="602"/>
        <v>1</v>
      </c>
      <c r="T4818">
        <v>0.2</v>
      </c>
      <c r="U4818" s="14">
        <f t="shared" si="603"/>
        <v>1</v>
      </c>
      <c r="V4818" s="4">
        <v>2.3363999999999976</v>
      </c>
      <c r="W4818" s="14">
        <f t="shared" si="604"/>
        <v>1</v>
      </c>
      <c r="X4818">
        <v>2.38</v>
      </c>
      <c r="Y4818" s="14">
        <f t="shared" si="605"/>
        <v>1</v>
      </c>
      <c r="Z4818" t="s">
        <v>28</v>
      </c>
      <c r="AA4818" s="14">
        <f t="shared" si="606"/>
        <v>2</v>
      </c>
    </row>
    <row r="4819" spans="1:27" ht="15" customHeight="1" x14ac:dyDescent="0.25">
      <c r="A4819" t="s">
        <v>8735</v>
      </c>
      <c r="B4819" s="6">
        <v>42078</v>
      </c>
      <c r="C4819" s="6">
        <v>42083</v>
      </c>
      <c r="D4819" t="s">
        <v>19</v>
      </c>
      <c r="E4819" t="s">
        <v>54</v>
      </c>
      <c r="F4819" s="14">
        <f t="shared" si="600"/>
        <v>3</v>
      </c>
      <c r="G4819" t="s">
        <v>2684</v>
      </c>
      <c r="H4819" t="s">
        <v>2685</v>
      </c>
      <c r="I4819" t="s">
        <v>2596</v>
      </c>
      <c r="J4819" t="str">
        <f t="shared" si="607"/>
        <v>Hanoi,Thủ Dô Hà Nội,Vietnam</v>
      </c>
      <c r="K4819" t="s">
        <v>4481</v>
      </c>
      <c r="L4819" t="s">
        <v>4469</v>
      </c>
      <c r="M4819" t="s">
        <v>42</v>
      </c>
      <c r="N4819" t="s">
        <v>47</v>
      </c>
      <c r="O4819" t="s">
        <v>1067</v>
      </c>
      <c r="P4819" s="4">
        <v>146.12100000000001</v>
      </c>
      <c r="Q4819" s="14">
        <f t="shared" si="601"/>
        <v>1</v>
      </c>
      <c r="R4819">
        <v>5</v>
      </c>
      <c r="S4819" s="14">
        <f t="shared" si="602"/>
        <v>1</v>
      </c>
      <c r="T4819">
        <v>0.47000000000000003</v>
      </c>
      <c r="U4819" s="14">
        <f t="shared" si="603"/>
        <v>2</v>
      </c>
      <c r="V4819" s="4">
        <v>-96.579000000000008</v>
      </c>
      <c r="W4819" s="14">
        <f t="shared" si="604"/>
        <v>3</v>
      </c>
      <c r="X4819">
        <v>11.01</v>
      </c>
      <c r="Y4819" s="14">
        <f t="shared" si="605"/>
        <v>1</v>
      </c>
      <c r="Z4819" t="s">
        <v>28</v>
      </c>
      <c r="AA4819" s="14">
        <f t="shared" si="606"/>
        <v>2</v>
      </c>
    </row>
    <row r="4820" spans="1:27" ht="15" customHeight="1" x14ac:dyDescent="0.25">
      <c r="A4820" t="s">
        <v>6279</v>
      </c>
      <c r="B4820" s="6">
        <v>42335</v>
      </c>
      <c r="C4820" s="6">
        <v>42339</v>
      </c>
      <c r="D4820" t="s">
        <v>19</v>
      </c>
      <c r="E4820" t="s">
        <v>59</v>
      </c>
      <c r="F4820" s="14">
        <f t="shared" si="600"/>
        <v>2</v>
      </c>
      <c r="G4820" t="s">
        <v>3981</v>
      </c>
      <c r="H4820" t="s">
        <v>3981</v>
      </c>
      <c r="I4820" t="s">
        <v>3903</v>
      </c>
      <c r="J4820" t="str">
        <f t="shared" si="607"/>
        <v>Izmir,Izmir,Turkey</v>
      </c>
      <c r="K4820" t="s">
        <v>4476</v>
      </c>
      <c r="L4820" t="s">
        <v>4469</v>
      </c>
      <c r="M4820" t="s">
        <v>42</v>
      </c>
      <c r="N4820" t="s">
        <v>47</v>
      </c>
      <c r="O4820" t="s">
        <v>165</v>
      </c>
      <c r="P4820" s="4">
        <v>91.68</v>
      </c>
      <c r="Q4820" s="14">
        <f t="shared" si="601"/>
        <v>1</v>
      </c>
      <c r="R4820">
        <v>2</v>
      </c>
      <c r="S4820" s="14">
        <f t="shared" si="602"/>
        <v>1</v>
      </c>
      <c r="T4820">
        <v>0.6</v>
      </c>
      <c r="U4820" s="14">
        <f t="shared" si="603"/>
        <v>3</v>
      </c>
      <c r="V4820" s="4">
        <v>-103.13999999999999</v>
      </c>
      <c r="W4820" s="14">
        <f t="shared" si="604"/>
        <v>3</v>
      </c>
      <c r="X4820">
        <v>11</v>
      </c>
      <c r="Y4820" s="14">
        <f t="shared" si="605"/>
        <v>1</v>
      </c>
      <c r="Z4820" t="s">
        <v>71</v>
      </c>
      <c r="AA4820" s="14">
        <f t="shared" si="606"/>
        <v>3</v>
      </c>
    </row>
    <row r="4821" spans="1:27" ht="15" customHeight="1" x14ac:dyDescent="0.25">
      <c r="A4821" t="s">
        <v>6572</v>
      </c>
      <c r="B4821" s="6">
        <v>42179</v>
      </c>
      <c r="C4821" s="6">
        <v>42183</v>
      </c>
      <c r="D4821" t="s">
        <v>67</v>
      </c>
      <c r="E4821" t="s">
        <v>20</v>
      </c>
      <c r="F4821" s="14">
        <f t="shared" si="600"/>
        <v>1</v>
      </c>
      <c r="G4821" t="s">
        <v>1824</v>
      </c>
      <c r="H4821" t="s">
        <v>10390</v>
      </c>
      <c r="I4821" t="s">
        <v>1823</v>
      </c>
      <c r="J4821" t="str">
        <f t="shared" si="607"/>
        <v>Strasbourg,Alsace-Champagne-Ardenne-Lorraine,France</v>
      </c>
      <c r="K4821" t="s">
        <v>4477</v>
      </c>
      <c r="L4821" t="s">
        <v>4471</v>
      </c>
      <c r="M4821" t="s">
        <v>25</v>
      </c>
      <c r="N4821" t="s">
        <v>37</v>
      </c>
      <c r="O4821" t="s">
        <v>624</v>
      </c>
      <c r="P4821" s="4">
        <v>138.96</v>
      </c>
      <c r="Q4821" s="14">
        <f t="shared" si="601"/>
        <v>1</v>
      </c>
      <c r="R4821">
        <v>3</v>
      </c>
      <c r="S4821" s="14">
        <f t="shared" si="602"/>
        <v>1</v>
      </c>
      <c r="T4821">
        <v>0</v>
      </c>
      <c r="U4821" s="14">
        <f t="shared" si="603"/>
        <v>1</v>
      </c>
      <c r="V4821" s="4">
        <v>36.089999999999996</v>
      </c>
      <c r="W4821" s="14">
        <f t="shared" si="604"/>
        <v>1</v>
      </c>
      <c r="X4821">
        <v>11</v>
      </c>
      <c r="Y4821" s="14">
        <f t="shared" si="605"/>
        <v>1</v>
      </c>
      <c r="Z4821" t="s">
        <v>28</v>
      </c>
      <c r="AA4821" s="14">
        <f t="shared" si="606"/>
        <v>2</v>
      </c>
    </row>
    <row r="4822" spans="1:27" ht="15" customHeight="1" x14ac:dyDescent="0.25">
      <c r="A4822" t="s">
        <v>6969</v>
      </c>
      <c r="B4822" s="6">
        <v>42332</v>
      </c>
      <c r="C4822" s="6">
        <v>42335</v>
      </c>
      <c r="D4822" t="s">
        <v>67</v>
      </c>
      <c r="E4822" t="s">
        <v>59</v>
      </c>
      <c r="F4822" s="14">
        <f t="shared" si="600"/>
        <v>2</v>
      </c>
      <c r="G4822" t="s">
        <v>3117</v>
      </c>
      <c r="H4822" t="s">
        <v>3118</v>
      </c>
      <c r="I4822" t="s">
        <v>3095</v>
      </c>
      <c r="J4822" t="str">
        <f t="shared" si="607"/>
        <v>Philadelphia,Pennsylvania,United States</v>
      </c>
      <c r="K4822" t="s">
        <v>4489</v>
      </c>
      <c r="L4822" t="s">
        <v>4482</v>
      </c>
      <c r="M4822" t="s">
        <v>25</v>
      </c>
      <c r="N4822" t="s">
        <v>35</v>
      </c>
      <c r="O4822" t="s">
        <v>3348</v>
      </c>
      <c r="P4822" s="4">
        <v>7.4760000000000018</v>
      </c>
      <c r="Q4822" s="14">
        <f t="shared" si="601"/>
        <v>1</v>
      </c>
      <c r="R4822">
        <v>1</v>
      </c>
      <c r="S4822" s="14">
        <f t="shared" si="602"/>
        <v>1</v>
      </c>
      <c r="T4822">
        <v>0.7</v>
      </c>
      <c r="U4822" s="14">
        <f t="shared" si="603"/>
        <v>3</v>
      </c>
      <c r="V4822" s="4">
        <v>-5.9807999999999986</v>
      </c>
      <c r="W4822" s="14">
        <f t="shared" si="604"/>
        <v>3</v>
      </c>
      <c r="X4822">
        <v>1.3900000000000001</v>
      </c>
      <c r="Y4822" s="14">
        <f t="shared" si="605"/>
        <v>1</v>
      </c>
      <c r="Z4822" t="s">
        <v>71</v>
      </c>
      <c r="AA4822" s="14">
        <f t="shared" si="606"/>
        <v>3</v>
      </c>
    </row>
    <row r="4823" spans="1:27" ht="15" customHeight="1" x14ac:dyDescent="0.25">
      <c r="A4823" t="s">
        <v>10247</v>
      </c>
      <c r="B4823" s="6">
        <v>42056</v>
      </c>
      <c r="C4823" s="6">
        <v>42060</v>
      </c>
      <c r="D4823" t="s">
        <v>19</v>
      </c>
      <c r="E4823" t="s">
        <v>59</v>
      </c>
      <c r="F4823" s="14">
        <f t="shared" si="600"/>
        <v>2</v>
      </c>
      <c r="G4823" t="s">
        <v>1379</v>
      </c>
      <c r="H4823" t="s">
        <v>124</v>
      </c>
      <c r="I4823" t="s">
        <v>23</v>
      </c>
      <c r="J4823" t="str">
        <f t="shared" si="607"/>
        <v>Nicolás Romero,México,Mexico</v>
      </c>
      <c r="K4823" t="s">
        <v>4485</v>
      </c>
      <c r="L4823" t="s">
        <v>24</v>
      </c>
      <c r="M4823" t="s">
        <v>25</v>
      </c>
      <c r="N4823" t="s">
        <v>35</v>
      </c>
      <c r="O4823" t="s">
        <v>659</v>
      </c>
      <c r="P4823" s="4">
        <v>63.240000000000009</v>
      </c>
      <c r="Q4823" s="14">
        <f t="shared" si="601"/>
        <v>1</v>
      </c>
      <c r="R4823">
        <v>3</v>
      </c>
      <c r="S4823" s="14">
        <f t="shared" si="602"/>
        <v>1</v>
      </c>
      <c r="T4823">
        <v>0</v>
      </c>
      <c r="U4823" s="14">
        <f t="shared" si="603"/>
        <v>1</v>
      </c>
      <c r="V4823" s="4">
        <v>9.48</v>
      </c>
      <c r="W4823" s="14">
        <f t="shared" si="604"/>
        <v>1</v>
      </c>
      <c r="X4823">
        <v>10.998999999999999</v>
      </c>
      <c r="Y4823" s="14">
        <f t="shared" si="605"/>
        <v>1</v>
      </c>
      <c r="Z4823" t="s">
        <v>71</v>
      </c>
      <c r="AA4823" s="14">
        <f t="shared" si="606"/>
        <v>3</v>
      </c>
    </row>
    <row r="4824" spans="1:27" ht="15" customHeight="1" x14ac:dyDescent="0.25">
      <c r="A4824" t="s">
        <v>5224</v>
      </c>
      <c r="B4824" s="6">
        <v>42238</v>
      </c>
      <c r="C4824" s="6">
        <v>42244</v>
      </c>
      <c r="D4824" t="s">
        <v>19</v>
      </c>
      <c r="E4824" t="s">
        <v>20</v>
      </c>
      <c r="F4824" s="14">
        <f t="shared" si="600"/>
        <v>1</v>
      </c>
      <c r="G4824" t="s">
        <v>2660</v>
      </c>
      <c r="H4824" t="s">
        <v>2660</v>
      </c>
      <c r="I4824" t="s">
        <v>2661</v>
      </c>
      <c r="J4824" t="str">
        <f t="shared" si="607"/>
        <v>Yangon,Yangon,Myanmar (Burma)</v>
      </c>
      <c r="K4824" t="s">
        <v>4481</v>
      </c>
      <c r="L4824" t="s">
        <v>4469</v>
      </c>
      <c r="M4824" t="s">
        <v>25</v>
      </c>
      <c r="N4824" t="s">
        <v>39</v>
      </c>
      <c r="O4824" t="s">
        <v>1577</v>
      </c>
      <c r="P4824" s="4">
        <v>121.6116</v>
      </c>
      <c r="Q4824" s="14">
        <f t="shared" si="601"/>
        <v>1</v>
      </c>
      <c r="R4824">
        <v>3</v>
      </c>
      <c r="S4824" s="14">
        <f t="shared" si="602"/>
        <v>1</v>
      </c>
      <c r="T4824">
        <v>0.17</v>
      </c>
      <c r="U4824" s="14">
        <f t="shared" si="603"/>
        <v>1</v>
      </c>
      <c r="V4824" s="4">
        <v>16.041599999999992</v>
      </c>
      <c r="W4824" s="14">
        <f t="shared" si="604"/>
        <v>1</v>
      </c>
      <c r="X4824">
        <v>10.99</v>
      </c>
      <c r="Y4824" s="14">
        <f t="shared" si="605"/>
        <v>1</v>
      </c>
      <c r="Z4824" t="s">
        <v>28</v>
      </c>
      <c r="AA4824" s="14">
        <f t="shared" si="606"/>
        <v>2</v>
      </c>
    </row>
    <row r="4825" spans="1:27" ht="15" customHeight="1" x14ac:dyDescent="0.25">
      <c r="A4825" t="s">
        <v>5353</v>
      </c>
      <c r="B4825" s="6">
        <v>42101</v>
      </c>
      <c r="C4825" s="6">
        <v>42105</v>
      </c>
      <c r="D4825" t="s">
        <v>19</v>
      </c>
      <c r="E4825" t="s">
        <v>54</v>
      </c>
      <c r="F4825" s="14">
        <f t="shared" si="600"/>
        <v>3</v>
      </c>
      <c r="G4825" t="s">
        <v>2771</v>
      </c>
      <c r="H4825" t="s">
        <v>2562</v>
      </c>
      <c r="I4825" t="s">
        <v>2563</v>
      </c>
      <c r="J4825" t="str">
        <f t="shared" si="607"/>
        <v>Valenzuela,National Capital,Philippines</v>
      </c>
      <c r="K4825" t="s">
        <v>4481</v>
      </c>
      <c r="L4825" t="s">
        <v>4469</v>
      </c>
      <c r="M4825" t="s">
        <v>30</v>
      </c>
      <c r="N4825" t="s">
        <v>52</v>
      </c>
      <c r="O4825" t="s">
        <v>194</v>
      </c>
      <c r="P4825" s="4">
        <v>208.23750000000001</v>
      </c>
      <c r="Q4825" s="14">
        <f t="shared" si="601"/>
        <v>1</v>
      </c>
      <c r="R4825">
        <v>5</v>
      </c>
      <c r="S4825" s="14">
        <f t="shared" si="602"/>
        <v>1</v>
      </c>
      <c r="T4825">
        <v>0.25</v>
      </c>
      <c r="U4825" s="14">
        <f t="shared" si="603"/>
        <v>1</v>
      </c>
      <c r="V4825" s="4">
        <v>-0.11249999999999716</v>
      </c>
      <c r="W4825" s="14">
        <f t="shared" si="604"/>
        <v>3</v>
      </c>
      <c r="X4825">
        <v>10.99</v>
      </c>
      <c r="Y4825" s="14">
        <f t="shared" si="605"/>
        <v>1</v>
      </c>
      <c r="Z4825" t="s">
        <v>28</v>
      </c>
      <c r="AA4825" s="14">
        <f t="shared" si="606"/>
        <v>2</v>
      </c>
    </row>
    <row r="4826" spans="1:27" ht="15" customHeight="1" x14ac:dyDescent="0.25">
      <c r="A4826" t="s">
        <v>8625</v>
      </c>
      <c r="B4826" s="6">
        <v>42234</v>
      </c>
      <c r="C4826" s="6">
        <v>42236</v>
      </c>
      <c r="D4826" t="s">
        <v>67</v>
      </c>
      <c r="E4826" t="s">
        <v>20</v>
      </c>
      <c r="F4826" s="14">
        <f t="shared" si="600"/>
        <v>1</v>
      </c>
      <c r="G4826" t="s">
        <v>1849</v>
      </c>
      <c r="H4826" t="s">
        <v>1850</v>
      </c>
      <c r="I4826" t="s">
        <v>1827</v>
      </c>
      <c r="J4826" t="str">
        <f t="shared" si="607"/>
        <v>Mainz,Rhineland-Palatinate,Germany</v>
      </c>
      <c r="K4826" t="s">
        <v>4477</v>
      </c>
      <c r="L4826" t="s">
        <v>4471</v>
      </c>
      <c r="M4826" t="s">
        <v>25</v>
      </c>
      <c r="N4826" t="s">
        <v>82</v>
      </c>
      <c r="O4826" t="s">
        <v>1036</v>
      </c>
      <c r="P4826" s="4">
        <v>86.4</v>
      </c>
      <c r="Q4826" s="14">
        <f t="shared" si="601"/>
        <v>1</v>
      </c>
      <c r="R4826">
        <v>2</v>
      </c>
      <c r="S4826" s="14">
        <f t="shared" si="602"/>
        <v>1</v>
      </c>
      <c r="T4826">
        <v>0.1</v>
      </c>
      <c r="U4826" s="14">
        <f t="shared" si="603"/>
        <v>1</v>
      </c>
      <c r="V4826" s="4">
        <v>22.08</v>
      </c>
      <c r="W4826" s="14">
        <f t="shared" si="604"/>
        <v>1</v>
      </c>
      <c r="X4826">
        <v>10.99</v>
      </c>
      <c r="Y4826" s="14">
        <f t="shared" si="605"/>
        <v>1</v>
      </c>
      <c r="Z4826" t="s">
        <v>71</v>
      </c>
      <c r="AA4826" s="14">
        <f t="shared" si="606"/>
        <v>3</v>
      </c>
    </row>
    <row r="4827" spans="1:27" ht="15" customHeight="1" x14ac:dyDescent="0.25">
      <c r="A4827" t="s">
        <v>6298</v>
      </c>
      <c r="B4827" s="6">
        <v>42187</v>
      </c>
      <c r="C4827" s="6">
        <v>42191</v>
      </c>
      <c r="D4827" t="s">
        <v>19</v>
      </c>
      <c r="E4827" t="s">
        <v>20</v>
      </c>
      <c r="F4827" s="14">
        <f t="shared" si="600"/>
        <v>1</v>
      </c>
      <c r="G4827" t="s">
        <v>2034</v>
      </c>
      <c r="H4827" t="s">
        <v>2035</v>
      </c>
      <c r="I4827" t="s">
        <v>1834</v>
      </c>
      <c r="J4827" t="str">
        <f t="shared" si="607"/>
        <v>Sassari,Sardinia,Italy</v>
      </c>
      <c r="K4827" t="s">
        <v>4472</v>
      </c>
      <c r="L4827" t="s">
        <v>4471</v>
      </c>
      <c r="M4827" t="s">
        <v>25</v>
      </c>
      <c r="N4827" t="s">
        <v>45</v>
      </c>
      <c r="O4827" t="s">
        <v>1127</v>
      </c>
      <c r="P4827" s="4">
        <v>222.81</v>
      </c>
      <c r="Q4827" s="14">
        <f t="shared" si="601"/>
        <v>1</v>
      </c>
      <c r="R4827">
        <v>7</v>
      </c>
      <c r="S4827" s="14">
        <f t="shared" si="602"/>
        <v>1</v>
      </c>
      <c r="T4827">
        <v>0</v>
      </c>
      <c r="U4827" s="14">
        <f t="shared" si="603"/>
        <v>1</v>
      </c>
      <c r="V4827" s="4">
        <v>62.370000000000005</v>
      </c>
      <c r="W4827" s="14">
        <f t="shared" si="604"/>
        <v>1</v>
      </c>
      <c r="X4827">
        <v>10.98</v>
      </c>
      <c r="Y4827" s="14">
        <f t="shared" si="605"/>
        <v>1</v>
      </c>
      <c r="Z4827" t="s">
        <v>28</v>
      </c>
      <c r="AA4827" s="14">
        <f t="shared" si="606"/>
        <v>2</v>
      </c>
    </row>
    <row r="4828" spans="1:27" ht="15" customHeight="1" x14ac:dyDescent="0.25">
      <c r="A4828" t="s">
        <v>6971</v>
      </c>
      <c r="B4828" s="6">
        <v>42077</v>
      </c>
      <c r="C4828" s="6">
        <v>42080</v>
      </c>
      <c r="D4828" t="s">
        <v>75</v>
      </c>
      <c r="E4828" t="s">
        <v>59</v>
      </c>
      <c r="F4828" s="14">
        <f t="shared" si="600"/>
        <v>2</v>
      </c>
      <c r="G4828" t="s">
        <v>3170</v>
      </c>
      <c r="H4828" t="s">
        <v>3129</v>
      </c>
      <c r="I4828" t="s">
        <v>3095</v>
      </c>
      <c r="J4828" t="str">
        <f t="shared" si="607"/>
        <v>Aurora,Illinois,United States</v>
      </c>
      <c r="K4828" t="s">
        <v>3109</v>
      </c>
      <c r="L4828" t="s">
        <v>4482</v>
      </c>
      <c r="M4828" t="s">
        <v>42</v>
      </c>
      <c r="N4828" t="s">
        <v>88</v>
      </c>
      <c r="O4828" t="s">
        <v>3511</v>
      </c>
      <c r="P4828" s="4">
        <v>7.9920000000000009</v>
      </c>
      <c r="Q4828" s="14">
        <f t="shared" si="601"/>
        <v>1</v>
      </c>
      <c r="R4828">
        <v>1</v>
      </c>
      <c r="S4828" s="14">
        <f t="shared" si="602"/>
        <v>1</v>
      </c>
      <c r="T4828">
        <v>0.2</v>
      </c>
      <c r="U4828" s="14">
        <f t="shared" si="603"/>
        <v>1</v>
      </c>
      <c r="V4828" s="4">
        <v>2.5973999999999995</v>
      </c>
      <c r="W4828" s="14">
        <f t="shared" si="604"/>
        <v>1</v>
      </c>
      <c r="X4828">
        <v>1.27</v>
      </c>
      <c r="Y4828" s="14">
        <f t="shared" si="605"/>
        <v>1</v>
      </c>
      <c r="Z4828" t="s">
        <v>28</v>
      </c>
      <c r="AA4828" s="14">
        <f t="shared" si="606"/>
        <v>2</v>
      </c>
    </row>
    <row r="4829" spans="1:27" ht="15" customHeight="1" x14ac:dyDescent="0.25">
      <c r="A4829" t="s">
        <v>6974</v>
      </c>
      <c r="B4829" s="6">
        <v>42333</v>
      </c>
      <c r="C4829" s="6">
        <v>42339</v>
      </c>
      <c r="D4829" t="s">
        <v>19</v>
      </c>
      <c r="E4829" t="s">
        <v>54</v>
      </c>
      <c r="F4829" s="14">
        <f t="shared" si="600"/>
        <v>3</v>
      </c>
      <c r="G4829" t="s">
        <v>3316</v>
      </c>
      <c r="H4829" t="s">
        <v>3094</v>
      </c>
      <c r="I4829" t="s">
        <v>3095</v>
      </c>
      <c r="J4829" t="str">
        <f t="shared" si="607"/>
        <v>Richmond,Kentucky,United States</v>
      </c>
      <c r="K4829" t="s">
        <v>4488</v>
      </c>
      <c r="L4829" t="s">
        <v>4482</v>
      </c>
      <c r="M4829" t="s">
        <v>25</v>
      </c>
      <c r="N4829" t="s">
        <v>82</v>
      </c>
      <c r="O4829" t="s">
        <v>3477</v>
      </c>
      <c r="P4829" s="4">
        <v>1443.96</v>
      </c>
      <c r="Q4829" s="14">
        <f t="shared" si="601"/>
        <v>2</v>
      </c>
      <c r="R4829">
        <v>12</v>
      </c>
      <c r="S4829" s="14">
        <f t="shared" si="602"/>
        <v>2</v>
      </c>
      <c r="T4829">
        <v>0</v>
      </c>
      <c r="U4829" s="14">
        <f t="shared" si="603"/>
        <v>1</v>
      </c>
      <c r="V4829" s="4">
        <v>375.42959999999994</v>
      </c>
      <c r="W4829" s="14">
        <f t="shared" si="604"/>
        <v>1</v>
      </c>
      <c r="X4829">
        <v>149.54</v>
      </c>
      <c r="Y4829" s="14">
        <f t="shared" si="605"/>
        <v>1</v>
      </c>
      <c r="Z4829" t="s">
        <v>28</v>
      </c>
      <c r="AA4829" s="14">
        <f t="shared" si="606"/>
        <v>2</v>
      </c>
    </row>
    <row r="4830" spans="1:27" ht="15" customHeight="1" x14ac:dyDescent="0.25">
      <c r="A4830" t="s">
        <v>7233</v>
      </c>
      <c r="B4830" s="6">
        <v>42301</v>
      </c>
      <c r="C4830" s="6">
        <v>42303</v>
      </c>
      <c r="D4830" t="s">
        <v>75</v>
      </c>
      <c r="E4830" t="s">
        <v>20</v>
      </c>
      <c r="F4830" s="14">
        <f t="shared" si="600"/>
        <v>1</v>
      </c>
      <c r="G4830" t="s">
        <v>1884</v>
      </c>
      <c r="H4830" t="s">
        <v>1885</v>
      </c>
      <c r="I4830" t="s">
        <v>1834</v>
      </c>
      <c r="J4830" t="str">
        <f t="shared" si="607"/>
        <v>Cesena,Emilia-Romagna,Italy</v>
      </c>
      <c r="K4830" t="s">
        <v>4472</v>
      </c>
      <c r="L4830" t="s">
        <v>4471</v>
      </c>
      <c r="M4830" t="s">
        <v>25</v>
      </c>
      <c r="N4830" t="s">
        <v>145</v>
      </c>
      <c r="O4830" t="s">
        <v>684</v>
      </c>
      <c r="P4830" s="4">
        <v>67.92</v>
      </c>
      <c r="Q4830" s="14">
        <f t="shared" si="601"/>
        <v>1</v>
      </c>
      <c r="R4830">
        <v>2</v>
      </c>
      <c r="S4830" s="14">
        <f t="shared" si="602"/>
        <v>1</v>
      </c>
      <c r="T4830">
        <v>0</v>
      </c>
      <c r="U4830" s="14">
        <f t="shared" si="603"/>
        <v>1</v>
      </c>
      <c r="V4830" s="4">
        <v>28.5</v>
      </c>
      <c r="W4830" s="14">
        <f t="shared" si="604"/>
        <v>1</v>
      </c>
      <c r="X4830">
        <v>10.97</v>
      </c>
      <c r="Y4830" s="14">
        <f t="shared" si="605"/>
        <v>1</v>
      </c>
      <c r="Z4830" t="s">
        <v>71</v>
      </c>
      <c r="AA4830" s="14">
        <f t="shared" si="606"/>
        <v>3</v>
      </c>
    </row>
    <row r="4831" spans="1:27" ht="15" customHeight="1" x14ac:dyDescent="0.25">
      <c r="A4831" t="s">
        <v>6976</v>
      </c>
      <c r="B4831" s="6">
        <v>42315</v>
      </c>
      <c r="C4831" s="6">
        <v>42315</v>
      </c>
      <c r="D4831" t="s">
        <v>113</v>
      </c>
      <c r="E4831" t="s">
        <v>54</v>
      </c>
      <c r="F4831" s="14">
        <f t="shared" si="600"/>
        <v>3</v>
      </c>
      <c r="G4831" t="s">
        <v>3113</v>
      </c>
      <c r="H4831" t="s">
        <v>3098</v>
      </c>
      <c r="I4831" t="s">
        <v>3095</v>
      </c>
      <c r="J4831" t="str">
        <f t="shared" si="607"/>
        <v>San Francisco,California,United States</v>
      </c>
      <c r="K4831" t="s">
        <v>4487</v>
      </c>
      <c r="L4831" t="s">
        <v>4482</v>
      </c>
      <c r="M4831" t="s">
        <v>25</v>
      </c>
      <c r="N4831" t="s">
        <v>145</v>
      </c>
      <c r="O4831" t="s">
        <v>3313</v>
      </c>
      <c r="P4831" s="4">
        <v>59.94</v>
      </c>
      <c r="Q4831" s="14">
        <f t="shared" si="601"/>
        <v>1</v>
      </c>
      <c r="R4831">
        <v>3</v>
      </c>
      <c r="S4831" s="14">
        <f t="shared" si="602"/>
        <v>1</v>
      </c>
      <c r="T4831">
        <v>0</v>
      </c>
      <c r="U4831" s="14">
        <f t="shared" si="603"/>
        <v>1</v>
      </c>
      <c r="V4831" s="4">
        <v>28.171799999999998</v>
      </c>
      <c r="W4831" s="14">
        <f t="shared" si="604"/>
        <v>1</v>
      </c>
      <c r="X4831">
        <v>16</v>
      </c>
      <c r="Y4831" s="14">
        <f t="shared" si="605"/>
        <v>1</v>
      </c>
      <c r="Z4831" t="s">
        <v>106</v>
      </c>
      <c r="AA4831" s="14">
        <f t="shared" si="606"/>
        <v>4</v>
      </c>
    </row>
    <row r="4832" spans="1:27" ht="15" customHeight="1" x14ac:dyDescent="0.25">
      <c r="A4832" t="s">
        <v>5529</v>
      </c>
      <c r="B4832" s="6">
        <v>42321</v>
      </c>
      <c r="C4832" s="6">
        <v>42323</v>
      </c>
      <c r="D4832" t="s">
        <v>67</v>
      </c>
      <c r="E4832" t="s">
        <v>20</v>
      </c>
      <c r="F4832" s="14">
        <f t="shared" si="600"/>
        <v>1</v>
      </c>
      <c r="G4832" t="s">
        <v>3230</v>
      </c>
      <c r="H4832" t="s">
        <v>3989</v>
      </c>
      <c r="I4832" t="s">
        <v>3886</v>
      </c>
      <c r="J4832" t="str">
        <f t="shared" si="607"/>
        <v>Medina,Al Madinah,Saudi Arabia</v>
      </c>
      <c r="K4832" t="s">
        <v>4476</v>
      </c>
      <c r="L4832" t="s">
        <v>4469</v>
      </c>
      <c r="M4832" t="s">
        <v>25</v>
      </c>
      <c r="N4832" t="s">
        <v>82</v>
      </c>
      <c r="O4832" t="s">
        <v>566</v>
      </c>
      <c r="P4832" s="4">
        <v>61.439999999999991</v>
      </c>
      <c r="Q4832" s="14">
        <f t="shared" si="601"/>
        <v>1</v>
      </c>
      <c r="R4832">
        <v>2</v>
      </c>
      <c r="S4832" s="14">
        <f t="shared" si="602"/>
        <v>1</v>
      </c>
      <c r="T4832">
        <v>0</v>
      </c>
      <c r="U4832" s="14">
        <f t="shared" si="603"/>
        <v>1</v>
      </c>
      <c r="V4832" s="4">
        <v>4.8600000000000003</v>
      </c>
      <c r="W4832" s="14">
        <f t="shared" si="604"/>
        <v>1</v>
      </c>
      <c r="X4832">
        <v>10.96</v>
      </c>
      <c r="Y4832" s="14">
        <f t="shared" si="605"/>
        <v>1</v>
      </c>
      <c r="Z4832" t="s">
        <v>71</v>
      </c>
      <c r="AA4832" s="14">
        <f t="shared" si="606"/>
        <v>3</v>
      </c>
    </row>
    <row r="4833" spans="1:27" ht="15" customHeight="1" x14ac:dyDescent="0.25">
      <c r="A4833" t="s">
        <v>6200</v>
      </c>
      <c r="B4833" s="6">
        <v>42104</v>
      </c>
      <c r="C4833" s="6">
        <v>42105</v>
      </c>
      <c r="D4833" t="s">
        <v>75</v>
      </c>
      <c r="E4833" t="s">
        <v>54</v>
      </c>
      <c r="F4833" s="14">
        <f t="shared" si="600"/>
        <v>3</v>
      </c>
      <c r="G4833" t="s">
        <v>1889</v>
      </c>
      <c r="H4833" t="s">
        <v>1820</v>
      </c>
      <c r="I4833" t="s">
        <v>1821</v>
      </c>
      <c r="J4833" t="str">
        <f t="shared" si="607"/>
        <v>London,England,United Kingdom</v>
      </c>
      <c r="K4833" t="s">
        <v>4484</v>
      </c>
      <c r="L4833" t="s">
        <v>4471</v>
      </c>
      <c r="M4833" t="s">
        <v>25</v>
      </c>
      <c r="N4833" t="s">
        <v>37</v>
      </c>
      <c r="O4833" t="s">
        <v>90</v>
      </c>
      <c r="P4833" s="4">
        <v>65.042999999999992</v>
      </c>
      <c r="Q4833" s="14">
        <f t="shared" si="601"/>
        <v>1</v>
      </c>
      <c r="R4833">
        <v>3</v>
      </c>
      <c r="S4833" s="14">
        <f t="shared" si="602"/>
        <v>1</v>
      </c>
      <c r="T4833">
        <v>0.1</v>
      </c>
      <c r="U4833" s="14">
        <f t="shared" si="603"/>
        <v>1</v>
      </c>
      <c r="V4833" s="4">
        <v>6.4530000000000021</v>
      </c>
      <c r="W4833" s="14">
        <f t="shared" si="604"/>
        <v>1</v>
      </c>
      <c r="X4833">
        <v>10.96</v>
      </c>
      <c r="Y4833" s="14">
        <f t="shared" si="605"/>
        <v>1</v>
      </c>
      <c r="Z4833" t="s">
        <v>28</v>
      </c>
      <c r="AA4833" s="14">
        <f t="shared" si="606"/>
        <v>2</v>
      </c>
    </row>
    <row r="4834" spans="1:27" ht="15" customHeight="1" x14ac:dyDescent="0.25">
      <c r="A4834" t="s">
        <v>6977</v>
      </c>
      <c r="B4834" s="6">
        <v>42313</v>
      </c>
      <c r="C4834" s="6">
        <v>42313</v>
      </c>
      <c r="D4834" t="s">
        <v>113</v>
      </c>
      <c r="E4834" t="s">
        <v>54</v>
      </c>
      <c r="F4834" s="14">
        <f t="shared" si="600"/>
        <v>3</v>
      </c>
      <c r="G4834" t="s">
        <v>3863</v>
      </c>
      <c r="H4834" t="s">
        <v>3108</v>
      </c>
      <c r="I4834" t="s">
        <v>3095</v>
      </c>
      <c r="J4834" t="str">
        <f t="shared" si="607"/>
        <v>Bryan,Texas,United States</v>
      </c>
      <c r="K4834" t="s">
        <v>3109</v>
      </c>
      <c r="L4834" t="s">
        <v>4482</v>
      </c>
      <c r="M4834" t="s">
        <v>25</v>
      </c>
      <c r="N4834" t="s">
        <v>82</v>
      </c>
      <c r="O4834" t="s">
        <v>3236</v>
      </c>
      <c r="P4834" s="4">
        <v>52.751999999999995</v>
      </c>
      <c r="Q4834" s="14">
        <f t="shared" si="601"/>
        <v>1</v>
      </c>
      <c r="R4834">
        <v>3</v>
      </c>
      <c r="S4834" s="14">
        <f t="shared" si="602"/>
        <v>1</v>
      </c>
      <c r="T4834">
        <v>0.2</v>
      </c>
      <c r="U4834" s="14">
        <f t="shared" si="603"/>
        <v>1</v>
      </c>
      <c r="V4834" s="4">
        <v>-12.528600000000001</v>
      </c>
      <c r="W4834" s="14">
        <f t="shared" si="604"/>
        <v>3</v>
      </c>
      <c r="X4834">
        <v>5.38</v>
      </c>
      <c r="Y4834" s="14">
        <f t="shared" si="605"/>
        <v>1</v>
      </c>
      <c r="Z4834" t="s">
        <v>28</v>
      </c>
      <c r="AA4834" s="14">
        <f t="shared" si="606"/>
        <v>2</v>
      </c>
    </row>
    <row r="4835" spans="1:27" ht="15" customHeight="1" x14ac:dyDescent="0.25">
      <c r="A4835" t="s">
        <v>8839</v>
      </c>
      <c r="B4835" s="6">
        <v>42196</v>
      </c>
      <c r="C4835" s="6">
        <v>42197</v>
      </c>
      <c r="D4835" t="s">
        <v>75</v>
      </c>
      <c r="E4835" t="s">
        <v>59</v>
      </c>
      <c r="F4835" s="14">
        <f t="shared" si="600"/>
        <v>2</v>
      </c>
      <c r="G4835" t="s">
        <v>3996</v>
      </c>
      <c r="H4835" t="s">
        <v>3997</v>
      </c>
      <c r="I4835" t="s">
        <v>3898</v>
      </c>
      <c r="J4835" t="str">
        <f t="shared" si="607"/>
        <v>Port Elizabeth,Eastern Cape,South Africa</v>
      </c>
      <c r="K4835" t="s">
        <v>4486</v>
      </c>
      <c r="L4835" t="s">
        <v>3867</v>
      </c>
      <c r="M4835" t="s">
        <v>25</v>
      </c>
      <c r="N4835" t="s">
        <v>51</v>
      </c>
      <c r="O4835" t="s">
        <v>1200</v>
      </c>
      <c r="P4835" s="4">
        <v>112.86000000000001</v>
      </c>
      <c r="Q4835" s="14">
        <f t="shared" si="601"/>
        <v>1</v>
      </c>
      <c r="R4835">
        <v>6</v>
      </c>
      <c r="S4835" s="14">
        <f t="shared" si="602"/>
        <v>1</v>
      </c>
      <c r="T4835">
        <v>0</v>
      </c>
      <c r="U4835" s="14">
        <f t="shared" si="603"/>
        <v>1</v>
      </c>
      <c r="V4835" s="4">
        <v>18</v>
      </c>
      <c r="W4835" s="14">
        <f t="shared" si="604"/>
        <v>1</v>
      </c>
      <c r="X4835">
        <v>10.96</v>
      </c>
      <c r="Y4835" s="14">
        <f t="shared" si="605"/>
        <v>1</v>
      </c>
      <c r="Z4835" t="s">
        <v>71</v>
      </c>
      <c r="AA4835" s="14">
        <f t="shared" si="606"/>
        <v>3</v>
      </c>
    </row>
    <row r="4836" spans="1:27" ht="15" customHeight="1" x14ac:dyDescent="0.25">
      <c r="A4836" t="s">
        <v>5456</v>
      </c>
      <c r="B4836" s="6">
        <v>42253</v>
      </c>
      <c r="C4836" s="6">
        <v>42257</v>
      </c>
      <c r="D4836" t="s">
        <v>19</v>
      </c>
      <c r="E4836" t="s">
        <v>20</v>
      </c>
      <c r="F4836" s="14">
        <f t="shared" si="600"/>
        <v>1</v>
      </c>
      <c r="G4836" t="s">
        <v>322</v>
      </c>
      <c r="H4836" t="s">
        <v>180</v>
      </c>
      <c r="I4836" t="s">
        <v>23</v>
      </c>
      <c r="J4836" t="str">
        <f t="shared" si="607"/>
        <v>Juárez,Chihuahua,Mexico</v>
      </c>
      <c r="K4836" t="s">
        <v>4485</v>
      </c>
      <c r="L4836" t="s">
        <v>24</v>
      </c>
      <c r="M4836" t="s">
        <v>25</v>
      </c>
      <c r="N4836" t="s">
        <v>45</v>
      </c>
      <c r="O4836" t="s">
        <v>900</v>
      </c>
      <c r="P4836" s="4">
        <v>94.320000000000007</v>
      </c>
      <c r="Q4836" s="14">
        <f t="shared" si="601"/>
        <v>1</v>
      </c>
      <c r="R4836">
        <v>4</v>
      </c>
      <c r="S4836" s="14">
        <f t="shared" si="602"/>
        <v>1</v>
      </c>
      <c r="T4836">
        <v>0</v>
      </c>
      <c r="U4836" s="14">
        <f t="shared" si="603"/>
        <v>1</v>
      </c>
      <c r="V4836" s="4">
        <v>44.32</v>
      </c>
      <c r="W4836" s="14">
        <f t="shared" si="604"/>
        <v>1</v>
      </c>
      <c r="X4836">
        <v>10.959</v>
      </c>
      <c r="Y4836" s="14">
        <f t="shared" si="605"/>
        <v>1</v>
      </c>
      <c r="Z4836" t="s">
        <v>71</v>
      </c>
      <c r="AA4836" s="14">
        <f t="shared" si="606"/>
        <v>3</v>
      </c>
    </row>
    <row r="4837" spans="1:27" ht="15" customHeight="1" x14ac:dyDescent="0.25">
      <c r="A4837" t="s">
        <v>5314</v>
      </c>
      <c r="B4837" s="6">
        <v>42272</v>
      </c>
      <c r="C4837" s="6">
        <v>42276</v>
      </c>
      <c r="D4837" t="s">
        <v>19</v>
      </c>
      <c r="E4837" t="s">
        <v>20</v>
      </c>
      <c r="F4837" s="14">
        <f t="shared" si="600"/>
        <v>1</v>
      </c>
      <c r="G4837" t="s">
        <v>1285</v>
      </c>
      <c r="H4837" t="s">
        <v>390</v>
      </c>
      <c r="I4837" t="s">
        <v>197</v>
      </c>
      <c r="J4837" t="str">
        <f t="shared" si="607"/>
        <v>San Nicolás de los Arroyos,Provincia de Buenos Aires,Argentina</v>
      </c>
      <c r="K4837" t="s">
        <v>4475</v>
      </c>
      <c r="L4837" t="s">
        <v>24</v>
      </c>
      <c r="M4837" t="s">
        <v>25</v>
      </c>
      <c r="N4837" t="s">
        <v>39</v>
      </c>
      <c r="O4837" t="s">
        <v>1524</v>
      </c>
      <c r="P4837" s="4">
        <v>92.88</v>
      </c>
      <c r="Q4837" s="14">
        <f t="shared" si="601"/>
        <v>1</v>
      </c>
      <c r="R4837">
        <v>12</v>
      </c>
      <c r="S4837" s="14">
        <f t="shared" si="602"/>
        <v>2</v>
      </c>
      <c r="T4837">
        <v>0.4</v>
      </c>
      <c r="U4837" s="14">
        <f t="shared" si="603"/>
        <v>2</v>
      </c>
      <c r="V4837" s="4">
        <v>-46.56</v>
      </c>
      <c r="W4837" s="14">
        <f t="shared" si="604"/>
        <v>3</v>
      </c>
      <c r="X4837">
        <v>10.955</v>
      </c>
      <c r="Y4837" s="14">
        <f t="shared" si="605"/>
        <v>1</v>
      </c>
      <c r="Z4837" t="s">
        <v>71</v>
      </c>
      <c r="AA4837" s="14">
        <f t="shared" si="606"/>
        <v>3</v>
      </c>
    </row>
    <row r="4838" spans="1:27" ht="15" customHeight="1" x14ac:dyDescent="0.25">
      <c r="A4838" t="s">
        <v>6975</v>
      </c>
      <c r="B4838" s="6">
        <v>42189</v>
      </c>
      <c r="C4838" s="6">
        <v>42195</v>
      </c>
      <c r="D4838" t="s">
        <v>19</v>
      </c>
      <c r="E4838" t="s">
        <v>54</v>
      </c>
      <c r="F4838" s="14">
        <f t="shared" si="600"/>
        <v>3</v>
      </c>
      <c r="G4838" t="s">
        <v>3298</v>
      </c>
      <c r="H4838" t="s">
        <v>3289</v>
      </c>
      <c r="I4838" t="s">
        <v>3095</v>
      </c>
      <c r="J4838" t="str">
        <f t="shared" si="607"/>
        <v>Quincy,Massachusetts,United States</v>
      </c>
      <c r="K4838" t="s">
        <v>4489</v>
      </c>
      <c r="L4838" t="s">
        <v>4482</v>
      </c>
      <c r="M4838" t="s">
        <v>42</v>
      </c>
      <c r="N4838" t="s">
        <v>47</v>
      </c>
      <c r="O4838" t="s">
        <v>3599</v>
      </c>
      <c r="P4838" s="4">
        <v>258.89999999999998</v>
      </c>
      <c r="Q4838" s="14">
        <f t="shared" si="601"/>
        <v>1</v>
      </c>
      <c r="R4838">
        <v>10</v>
      </c>
      <c r="S4838" s="14">
        <f t="shared" si="602"/>
        <v>2</v>
      </c>
      <c r="T4838">
        <v>0</v>
      </c>
      <c r="U4838" s="14">
        <f t="shared" si="603"/>
        <v>1</v>
      </c>
      <c r="V4838" s="4">
        <v>93.203999999999994</v>
      </c>
      <c r="W4838" s="14">
        <f t="shared" si="604"/>
        <v>1</v>
      </c>
      <c r="X4838">
        <v>3.71</v>
      </c>
      <c r="Y4838" s="14">
        <f t="shared" si="605"/>
        <v>1</v>
      </c>
      <c r="Z4838" t="s">
        <v>28</v>
      </c>
      <c r="AA4838" s="14">
        <f t="shared" si="606"/>
        <v>2</v>
      </c>
    </row>
    <row r="4839" spans="1:27" ht="15" customHeight="1" x14ac:dyDescent="0.25">
      <c r="A4839" t="s">
        <v>9177</v>
      </c>
      <c r="B4839" s="6">
        <v>42190</v>
      </c>
      <c r="C4839" s="6">
        <v>42195</v>
      </c>
      <c r="D4839" t="s">
        <v>19</v>
      </c>
      <c r="E4839" t="s">
        <v>54</v>
      </c>
      <c r="F4839" s="14">
        <f t="shared" si="600"/>
        <v>3</v>
      </c>
      <c r="G4839" t="s">
        <v>4154</v>
      </c>
      <c r="H4839" t="s">
        <v>3902</v>
      </c>
      <c r="I4839" t="s">
        <v>3903</v>
      </c>
      <c r="J4839" t="str">
        <f t="shared" si="607"/>
        <v>Uskudar,Istanbul,Turkey</v>
      </c>
      <c r="K4839" t="s">
        <v>4476</v>
      </c>
      <c r="L4839" t="s">
        <v>4469</v>
      </c>
      <c r="M4839" t="s">
        <v>25</v>
      </c>
      <c r="N4839" t="s">
        <v>82</v>
      </c>
      <c r="O4839" t="s">
        <v>1088</v>
      </c>
      <c r="P4839" s="4">
        <v>158.73600000000002</v>
      </c>
      <c r="Q4839" s="14">
        <f t="shared" si="601"/>
        <v>1</v>
      </c>
      <c r="R4839">
        <v>2</v>
      </c>
      <c r="S4839" s="14">
        <f t="shared" si="602"/>
        <v>1</v>
      </c>
      <c r="T4839">
        <v>0.6</v>
      </c>
      <c r="U4839" s="14">
        <f t="shared" si="603"/>
        <v>3</v>
      </c>
      <c r="V4839" s="4">
        <v>-170.66400000000002</v>
      </c>
      <c r="W4839" s="14">
        <f t="shared" si="604"/>
        <v>3</v>
      </c>
      <c r="X4839">
        <v>10.95</v>
      </c>
      <c r="Y4839" s="14">
        <f t="shared" si="605"/>
        <v>1</v>
      </c>
      <c r="Z4839" t="s">
        <v>28</v>
      </c>
      <c r="AA4839" s="14">
        <f t="shared" si="606"/>
        <v>2</v>
      </c>
    </row>
    <row r="4840" spans="1:27" ht="15" customHeight="1" x14ac:dyDescent="0.25">
      <c r="A4840" t="s">
        <v>8687</v>
      </c>
      <c r="B4840" s="6">
        <v>42311</v>
      </c>
      <c r="C4840" s="6">
        <v>42318</v>
      </c>
      <c r="D4840" t="s">
        <v>19</v>
      </c>
      <c r="E4840" t="s">
        <v>59</v>
      </c>
      <c r="F4840" s="14">
        <f t="shared" si="600"/>
        <v>2</v>
      </c>
      <c r="G4840" t="s">
        <v>117</v>
      </c>
      <c r="H4840" t="s">
        <v>117</v>
      </c>
      <c r="I4840" t="s">
        <v>104</v>
      </c>
      <c r="J4840" t="str">
        <f t="shared" si="607"/>
        <v>Santo Domingo,Santo Domingo,Dominican Republic</v>
      </c>
      <c r="K4840" t="s">
        <v>99</v>
      </c>
      <c r="L4840" t="s">
        <v>24</v>
      </c>
      <c r="M4840" t="s">
        <v>25</v>
      </c>
      <c r="N4840" t="s">
        <v>37</v>
      </c>
      <c r="O4840" t="s">
        <v>327</v>
      </c>
      <c r="P4840" s="4">
        <v>126.96</v>
      </c>
      <c r="Q4840" s="14">
        <f t="shared" si="601"/>
        <v>1</v>
      </c>
      <c r="R4840">
        <v>5</v>
      </c>
      <c r="S4840" s="14">
        <f t="shared" si="602"/>
        <v>1</v>
      </c>
      <c r="T4840">
        <v>0.2</v>
      </c>
      <c r="U4840" s="14">
        <f t="shared" si="603"/>
        <v>1</v>
      </c>
      <c r="V4840" s="4">
        <v>44.36</v>
      </c>
      <c r="W4840" s="14">
        <f t="shared" si="604"/>
        <v>1</v>
      </c>
      <c r="X4840">
        <v>10.946</v>
      </c>
      <c r="Y4840" s="14">
        <f t="shared" si="605"/>
        <v>1</v>
      </c>
      <c r="Z4840" t="s">
        <v>28</v>
      </c>
      <c r="AA4840" s="14">
        <f t="shared" si="606"/>
        <v>2</v>
      </c>
    </row>
    <row r="4841" spans="1:27" ht="15" customHeight="1" x14ac:dyDescent="0.25">
      <c r="A4841" t="s">
        <v>9509</v>
      </c>
      <c r="B4841" s="6">
        <v>42263</v>
      </c>
      <c r="C4841" s="6">
        <v>42267</v>
      </c>
      <c r="D4841" t="s">
        <v>19</v>
      </c>
      <c r="E4841" t="s">
        <v>54</v>
      </c>
      <c r="F4841" s="14">
        <f t="shared" si="600"/>
        <v>3</v>
      </c>
      <c r="G4841" t="s">
        <v>117</v>
      </c>
      <c r="H4841" t="s">
        <v>117</v>
      </c>
      <c r="I4841" t="s">
        <v>104</v>
      </c>
      <c r="J4841" t="str">
        <f t="shared" si="607"/>
        <v>Santo Domingo,Santo Domingo,Dominican Republic</v>
      </c>
      <c r="K4841" t="s">
        <v>99</v>
      </c>
      <c r="L4841" t="s">
        <v>24</v>
      </c>
      <c r="M4841" t="s">
        <v>30</v>
      </c>
      <c r="N4841" t="s">
        <v>31</v>
      </c>
      <c r="O4841" t="s">
        <v>1237</v>
      </c>
      <c r="P4841" s="4">
        <v>144.20000000000002</v>
      </c>
      <c r="Q4841" s="14">
        <f t="shared" si="601"/>
        <v>1</v>
      </c>
      <c r="R4841">
        <v>4</v>
      </c>
      <c r="S4841" s="14">
        <f t="shared" si="602"/>
        <v>1</v>
      </c>
      <c r="T4841">
        <v>0.5</v>
      </c>
      <c r="U4841" s="14">
        <f t="shared" si="603"/>
        <v>2</v>
      </c>
      <c r="V4841" s="4">
        <v>-132.68</v>
      </c>
      <c r="W4841" s="14">
        <f t="shared" si="604"/>
        <v>3</v>
      </c>
      <c r="X4841">
        <v>10.936</v>
      </c>
      <c r="Y4841" s="14">
        <f t="shared" si="605"/>
        <v>1</v>
      </c>
      <c r="Z4841" t="s">
        <v>28</v>
      </c>
      <c r="AA4841" s="14">
        <f t="shared" si="606"/>
        <v>2</v>
      </c>
    </row>
    <row r="4842" spans="1:27" ht="15" customHeight="1" x14ac:dyDescent="0.25">
      <c r="A4842" t="s">
        <v>9464</v>
      </c>
      <c r="B4842" s="6">
        <v>42133</v>
      </c>
      <c r="C4842" s="6">
        <v>42139</v>
      </c>
      <c r="D4842" t="s">
        <v>19</v>
      </c>
      <c r="E4842" t="s">
        <v>20</v>
      </c>
      <c r="F4842" s="14">
        <f t="shared" si="600"/>
        <v>1</v>
      </c>
      <c r="G4842" t="s">
        <v>2960</v>
      </c>
      <c r="H4842" t="s">
        <v>2559</v>
      </c>
      <c r="I4842" t="s">
        <v>2560</v>
      </c>
      <c r="J4842" t="str">
        <f t="shared" si="607"/>
        <v>Zhangzhou,Fujian,China</v>
      </c>
      <c r="K4842" t="s">
        <v>4483</v>
      </c>
      <c r="L4842" t="s">
        <v>4469</v>
      </c>
      <c r="M4842" t="s">
        <v>30</v>
      </c>
      <c r="N4842" t="s">
        <v>52</v>
      </c>
      <c r="O4842" t="s">
        <v>310</v>
      </c>
      <c r="P4842" s="4">
        <v>169.44</v>
      </c>
      <c r="Q4842" s="14">
        <f t="shared" si="601"/>
        <v>1</v>
      </c>
      <c r="R4842">
        <v>2</v>
      </c>
      <c r="S4842" s="14">
        <f t="shared" si="602"/>
        <v>1</v>
      </c>
      <c r="T4842">
        <v>0</v>
      </c>
      <c r="U4842" s="14">
        <f t="shared" si="603"/>
        <v>1</v>
      </c>
      <c r="V4842" s="4">
        <v>33.839999999999996</v>
      </c>
      <c r="W4842" s="14">
        <f t="shared" si="604"/>
        <v>1</v>
      </c>
      <c r="X4842">
        <v>10.93</v>
      </c>
      <c r="Y4842" s="14">
        <f t="shared" si="605"/>
        <v>1</v>
      </c>
      <c r="Z4842" t="s">
        <v>28</v>
      </c>
      <c r="AA4842" s="14">
        <f t="shared" si="606"/>
        <v>2</v>
      </c>
    </row>
    <row r="4843" spans="1:27" ht="15" customHeight="1" x14ac:dyDescent="0.25">
      <c r="A4843" t="s">
        <v>8923</v>
      </c>
      <c r="B4843" s="6">
        <v>42103</v>
      </c>
      <c r="C4843" s="6">
        <v>42107</v>
      </c>
      <c r="D4843" t="s">
        <v>67</v>
      </c>
      <c r="E4843" t="s">
        <v>54</v>
      </c>
      <c r="F4843" s="14">
        <f t="shared" si="600"/>
        <v>3</v>
      </c>
      <c r="G4843" t="s">
        <v>64</v>
      </c>
      <c r="H4843" t="s">
        <v>65</v>
      </c>
      <c r="I4843" t="s">
        <v>23</v>
      </c>
      <c r="J4843" t="str">
        <f t="shared" si="607"/>
        <v>San Cristóbal de Las Casas,Chiapas,Mexico</v>
      </c>
      <c r="K4843" t="s">
        <v>4485</v>
      </c>
      <c r="L4843" t="s">
        <v>24</v>
      </c>
      <c r="M4843" t="s">
        <v>25</v>
      </c>
      <c r="N4843" t="s">
        <v>37</v>
      </c>
      <c r="O4843" t="s">
        <v>216</v>
      </c>
      <c r="P4843" s="4">
        <v>121.84</v>
      </c>
      <c r="Q4843" s="14">
        <f t="shared" si="601"/>
        <v>1</v>
      </c>
      <c r="R4843">
        <v>4</v>
      </c>
      <c r="S4843" s="14">
        <f t="shared" si="602"/>
        <v>1</v>
      </c>
      <c r="T4843">
        <v>0</v>
      </c>
      <c r="U4843" s="14">
        <f t="shared" si="603"/>
        <v>1</v>
      </c>
      <c r="V4843" s="4">
        <v>47.439999999999991</v>
      </c>
      <c r="W4843" s="14">
        <f t="shared" si="604"/>
        <v>1</v>
      </c>
      <c r="X4843">
        <v>10.928000000000001</v>
      </c>
      <c r="Y4843" s="14">
        <f t="shared" si="605"/>
        <v>1</v>
      </c>
      <c r="Z4843" t="s">
        <v>28</v>
      </c>
      <c r="AA4843" s="14">
        <f t="shared" si="606"/>
        <v>2</v>
      </c>
    </row>
    <row r="4844" spans="1:27" ht="15" customHeight="1" x14ac:dyDescent="0.25">
      <c r="A4844" t="s">
        <v>10238</v>
      </c>
      <c r="B4844" s="6">
        <v>42369</v>
      </c>
      <c r="C4844" s="6">
        <v>42371</v>
      </c>
      <c r="D4844" t="s">
        <v>75</v>
      </c>
      <c r="E4844" t="s">
        <v>54</v>
      </c>
      <c r="F4844" s="14">
        <f t="shared" si="600"/>
        <v>3</v>
      </c>
      <c r="G4844" t="s">
        <v>1480</v>
      </c>
      <c r="H4844" t="s">
        <v>1480</v>
      </c>
      <c r="I4844" t="s">
        <v>1256</v>
      </c>
      <c r="J4844" t="str">
        <f t="shared" si="607"/>
        <v>Chaguanas,Chaguanas,Trinidad and Tobago</v>
      </c>
      <c r="K4844" t="s">
        <v>99</v>
      </c>
      <c r="L4844" t="s">
        <v>24</v>
      </c>
      <c r="M4844" t="s">
        <v>25</v>
      </c>
      <c r="N4844" t="s">
        <v>91</v>
      </c>
      <c r="O4844" t="s">
        <v>1621</v>
      </c>
      <c r="P4844" s="4">
        <v>135.48000000000002</v>
      </c>
      <c r="Q4844" s="14">
        <f t="shared" si="601"/>
        <v>1</v>
      </c>
      <c r="R4844">
        <v>3</v>
      </c>
      <c r="S4844" s="14">
        <f t="shared" si="602"/>
        <v>1</v>
      </c>
      <c r="T4844">
        <v>0</v>
      </c>
      <c r="U4844" s="14">
        <f t="shared" si="603"/>
        <v>1</v>
      </c>
      <c r="V4844" s="4">
        <v>17.580000000000002</v>
      </c>
      <c r="W4844" s="14">
        <f t="shared" si="604"/>
        <v>1</v>
      </c>
      <c r="X4844">
        <v>10.925000000000001</v>
      </c>
      <c r="Y4844" s="14">
        <f t="shared" si="605"/>
        <v>1</v>
      </c>
      <c r="Z4844" t="s">
        <v>28</v>
      </c>
      <c r="AA4844" s="14">
        <f t="shared" si="606"/>
        <v>2</v>
      </c>
    </row>
    <row r="4845" spans="1:27" ht="15" customHeight="1" x14ac:dyDescent="0.25">
      <c r="A4845" t="s">
        <v>7392</v>
      </c>
      <c r="B4845" s="6">
        <v>42222</v>
      </c>
      <c r="C4845" s="6">
        <v>42226</v>
      </c>
      <c r="D4845" t="s">
        <v>19</v>
      </c>
      <c r="E4845" t="s">
        <v>20</v>
      </c>
      <c r="F4845" s="14">
        <f t="shared" si="600"/>
        <v>1</v>
      </c>
      <c r="G4845" t="s">
        <v>2649</v>
      </c>
      <c r="H4845" t="s">
        <v>682</v>
      </c>
      <c r="I4845" t="s">
        <v>2571</v>
      </c>
      <c r="J4845" t="str">
        <f t="shared" si="607"/>
        <v>Geelong,Victoria,Australia</v>
      </c>
      <c r="K4845" t="s">
        <v>2572</v>
      </c>
      <c r="L4845" t="s">
        <v>4469</v>
      </c>
      <c r="M4845" t="s">
        <v>42</v>
      </c>
      <c r="N4845" t="s">
        <v>43</v>
      </c>
      <c r="O4845" t="s">
        <v>2125</v>
      </c>
      <c r="P4845" s="4">
        <v>1113.2640000000001</v>
      </c>
      <c r="Q4845" s="14">
        <f t="shared" si="601"/>
        <v>2</v>
      </c>
      <c r="R4845">
        <v>6</v>
      </c>
      <c r="S4845" s="14">
        <f t="shared" si="602"/>
        <v>1</v>
      </c>
      <c r="T4845">
        <v>0.4</v>
      </c>
      <c r="U4845" s="14">
        <f t="shared" si="603"/>
        <v>2</v>
      </c>
      <c r="V4845" s="4">
        <v>-705.096</v>
      </c>
      <c r="W4845" s="14">
        <f t="shared" si="604"/>
        <v>3</v>
      </c>
      <c r="X4845">
        <v>10.92</v>
      </c>
      <c r="Y4845" s="14">
        <f t="shared" si="605"/>
        <v>1</v>
      </c>
      <c r="Z4845" t="s">
        <v>28</v>
      </c>
      <c r="AA4845" s="14">
        <f t="shared" si="606"/>
        <v>2</v>
      </c>
    </row>
    <row r="4846" spans="1:27" ht="15" customHeight="1" x14ac:dyDescent="0.25">
      <c r="A4846" t="s">
        <v>8946</v>
      </c>
      <c r="B4846" s="6">
        <v>42333</v>
      </c>
      <c r="C4846" s="6">
        <v>42335</v>
      </c>
      <c r="D4846" t="s">
        <v>75</v>
      </c>
      <c r="E4846" t="s">
        <v>20</v>
      </c>
      <c r="F4846" s="14">
        <f t="shared" si="600"/>
        <v>1</v>
      </c>
      <c r="G4846" t="s">
        <v>2421</v>
      </c>
      <c r="H4846" t="s">
        <v>1858</v>
      </c>
      <c r="I4846" t="s">
        <v>1834</v>
      </c>
      <c r="J4846" t="str">
        <f t="shared" si="607"/>
        <v>Pomezia,Lazio,Italy</v>
      </c>
      <c r="K4846" t="s">
        <v>4472</v>
      </c>
      <c r="L4846" t="s">
        <v>4471</v>
      </c>
      <c r="M4846" t="s">
        <v>25</v>
      </c>
      <c r="N4846" t="s">
        <v>26</v>
      </c>
      <c r="O4846" t="s">
        <v>302</v>
      </c>
      <c r="P4846" s="4">
        <v>82.5</v>
      </c>
      <c r="Q4846" s="14">
        <f t="shared" si="601"/>
        <v>1</v>
      </c>
      <c r="R4846">
        <v>10</v>
      </c>
      <c r="S4846" s="14">
        <f t="shared" si="602"/>
        <v>2</v>
      </c>
      <c r="T4846">
        <v>0</v>
      </c>
      <c r="U4846" s="14">
        <f t="shared" si="603"/>
        <v>1</v>
      </c>
      <c r="V4846" s="4">
        <v>11.400000000000002</v>
      </c>
      <c r="W4846" s="14">
        <f t="shared" si="604"/>
        <v>1</v>
      </c>
      <c r="X4846">
        <v>10.92</v>
      </c>
      <c r="Y4846" s="14">
        <f t="shared" si="605"/>
        <v>1</v>
      </c>
      <c r="Z4846" t="s">
        <v>71</v>
      </c>
      <c r="AA4846" s="14">
        <f t="shared" si="606"/>
        <v>3</v>
      </c>
    </row>
    <row r="4847" spans="1:27" ht="15" customHeight="1" x14ac:dyDescent="0.25">
      <c r="A4847" t="s">
        <v>9168</v>
      </c>
      <c r="B4847" s="6">
        <v>42094</v>
      </c>
      <c r="C4847" s="6">
        <v>42096</v>
      </c>
      <c r="D4847" t="s">
        <v>67</v>
      </c>
      <c r="E4847" t="s">
        <v>59</v>
      </c>
      <c r="F4847" s="14">
        <f t="shared" si="600"/>
        <v>2</v>
      </c>
      <c r="G4847" t="s">
        <v>3905</v>
      </c>
      <c r="H4847" t="s">
        <v>3905</v>
      </c>
      <c r="I4847" t="s">
        <v>3906</v>
      </c>
      <c r="J4847" t="str">
        <f t="shared" si="607"/>
        <v>Kinshasa,Kinshasa,Democratic Republic of the Congo</v>
      </c>
      <c r="K4847" t="s">
        <v>4474</v>
      </c>
      <c r="L4847" t="s">
        <v>3867</v>
      </c>
      <c r="M4847" t="s">
        <v>25</v>
      </c>
      <c r="N4847" t="s">
        <v>51</v>
      </c>
      <c r="O4847" t="s">
        <v>1192</v>
      </c>
      <c r="P4847" s="4">
        <v>77.52000000000001</v>
      </c>
      <c r="Q4847" s="14">
        <f t="shared" si="601"/>
        <v>1</v>
      </c>
      <c r="R4847">
        <v>4</v>
      </c>
      <c r="S4847" s="14">
        <f t="shared" si="602"/>
        <v>1</v>
      </c>
      <c r="T4847">
        <v>0</v>
      </c>
      <c r="U4847" s="14">
        <f t="shared" si="603"/>
        <v>1</v>
      </c>
      <c r="V4847" s="4">
        <v>36.36</v>
      </c>
      <c r="W4847" s="14">
        <f t="shared" si="604"/>
        <v>1</v>
      </c>
      <c r="X4847">
        <v>10.92</v>
      </c>
      <c r="Y4847" s="14">
        <f t="shared" si="605"/>
        <v>1</v>
      </c>
      <c r="Z4847" t="s">
        <v>28</v>
      </c>
      <c r="AA4847" s="14">
        <f t="shared" si="606"/>
        <v>2</v>
      </c>
    </row>
    <row r="4848" spans="1:27" ht="15" customHeight="1" x14ac:dyDescent="0.25">
      <c r="A4848" t="s">
        <v>9739</v>
      </c>
      <c r="B4848" s="6">
        <v>42160</v>
      </c>
      <c r="C4848" s="6">
        <v>42164</v>
      </c>
      <c r="D4848" t="s">
        <v>19</v>
      </c>
      <c r="E4848" t="s">
        <v>20</v>
      </c>
      <c r="F4848" s="14">
        <f t="shared" si="600"/>
        <v>1</v>
      </c>
      <c r="G4848" t="s">
        <v>110</v>
      </c>
      <c r="H4848" t="s">
        <v>110</v>
      </c>
      <c r="I4848" t="s">
        <v>23</v>
      </c>
      <c r="J4848" t="str">
        <f t="shared" si="607"/>
        <v>Querétaro,Querétaro,Mexico</v>
      </c>
      <c r="K4848" t="s">
        <v>4485</v>
      </c>
      <c r="L4848" t="s">
        <v>24</v>
      </c>
      <c r="M4848" t="s">
        <v>42</v>
      </c>
      <c r="N4848" t="s">
        <v>88</v>
      </c>
      <c r="O4848" t="s">
        <v>210</v>
      </c>
      <c r="P4848" s="4">
        <v>184.75999999999996</v>
      </c>
      <c r="Q4848" s="14">
        <f t="shared" si="601"/>
        <v>1</v>
      </c>
      <c r="R4848">
        <v>2</v>
      </c>
      <c r="S4848" s="14">
        <f t="shared" si="602"/>
        <v>1</v>
      </c>
      <c r="T4848">
        <v>0</v>
      </c>
      <c r="U4848" s="14">
        <f t="shared" si="603"/>
        <v>1</v>
      </c>
      <c r="V4848" s="4">
        <v>40.64</v>
      </c>
      <c r="W4848" s="14">
        <f t="shared" si="604"/>
        <v>1</v>
      </c>
      <c r="X4848">
        <v>10.911</v>
      </c>
      <c r="Y4848" s="14">
        <f t="shared" si="605"/>
        <v>1</v>
      </c>
      <c r="Z4848" t="s">
        <v>28</v>
      </c>
      <c r="AA4848" s="14">
        <f t="shared" si="606"/>
        <v>2</v>
      </c>
    </row>
    <row r="4849" spans="1:27" ht="15" customHeight="1" x14ac:dyDescent="0.25">
      <c r="A4849" t="s">
        <v>6987</v>
      </c>
      <c r="B4849" s="6">
        <v>42175</v>
      </c>
      <c r="C4849" s="6">
        <v>42181</v>
      </c>
      <c r="D4849" t="s">
        <v>19</v>
      </c>
      <c r="E4849" t="s">
        <v>20</v>
      </c>
      <c r="F4849" s="14">
        <f t="shared" si="600"/>
        <v>1</v>
      </c>
      <c r="G4849" t="s">
        <v>3227</v>
      </c>
      <c r="H4849" t="s">
        <v>3108</v>
      </c>
      <c r="I4849" t="s">
        <v>3095</v>
      </c>
      <c r="J4849" t="str">
        <f t="shared" si="607"/>
        <v>Dallas,Texas,United States</v>
      </c>
      <c r="K4849" t="s">
        <v>3109</v>
      </c>
      <c r="L4849" t="s">
        <v>4482</v>
      </c>
      <c r="M4849" t="s">
        <v>25</v>
      </c>
      <c r="N4849" t="s">
        <v>82</v>
      </c>
      <c r="O4849" t="s">
        <v>3158</v>
      </c>
      <c r="P4849" s="4">
        <v>153.584</v>
      </c>
      <c r="Q4849" s="14">
        <f t="shared" si="601"/>
        <v>1</v>
      </c>
      <c r="R4849">
        <v>2</v>
      </c>
      <c r="S4849" s="14">
        <f t="shared" si="602"/>
        <v>1</v>
      </c>
      <c r="T4849">
        <v>0.2</v>
      </c>
      <c r="U4849" s="14">
        <f t="shared" si="603"/>
        <v>1</v>
      </c>
      <c r="V4849" s="4">
        <v>-32.636600000000001</v>
      </c>
      <c r="W4849" s="14">
        <f t="shared" si="604"/>
        <v>3</v>
      </c>
      <c r="X4849">
        <v>12.38</v>
      </c>
      <c r="Y4849" s="14">
        <f t="shared" si="605"/>
        <v>1</v>
      </c>
      <c r="Z4849" t="s">
        <v>28</v>
      </c>
      <c r="AA4849" s="14">
        <f t="shared" si="606"/>
        <v>2</v>
      </c>
    </row>
    <row r="4850" spans="1:27" ht="15" customHeight="1" x14ac:dyDescent="0.25">
      <c r="A4850" t="s">
        <v>6990</v>
      </c>
      <c r="B4850" s="6">
        <v>42164</v>
      </c>
      <c r="C4850" s="6">
        <v>42169</v>
      </c>
      <c r="D4850" t="s">
        <v>19</v>
      </c>
      <c r="E4850" t="s">
        <v>20</v>
      </c>
      <c r="F4850" s="14">
        <f t="shared" si="600"/>
        <v>1</v>
      </c>
      <c r="G4850" t="s">
        <v>3563</v>
      </c>
      <c r="H4850" t="s">
        <v>3145</v>
      </c>
      <c r="I4850" t="s">
        <v>3095</v>
      </c>
      <c r="J4850" t="str">
        <f t="shared" si="607"/>
        <v>Glendale,Arizona,United States</v>
      </c>
      <c r="K4850" t="s">
        <v>4487</v>
      </c>
      <c r="L4850" t="s">
        <v>4482</v>
      </c>
      <c r="M4850" t="s">
        <v>42</v>
      </c>
      <c r="N4850" t="s">
        <v>47</v>
      </c>
      <c r="O4850" t="s">
        <v>3593</v>
      </c>
      <c r="P4850" s="4">
        <v>89.544000000000011</v>
      </c>
      <c r="Q4850" s="14">
        <f t="shared" si="601"/>
        <v>1</v>
      </c>
      <c r="R4850">
        <v>7</v>
      </c>
      <c r="S4850" s="14">
        <f t="shared" si="602"/>
        <v>1</v>
      </c>
      <c r="T4850">
        <v>0.2</v>
      </c>
      <c r="U4850" s="14">
        <f t="shared" si="603"/>
        <v>1</v>
      </c>
      <c r="V4850" s="4">
        <v>12.312299999999993</v>
      </c>
      <c r="W4850" s="14">
        <f t="shared" si="604"/>
        <v>1</v>
      </c>
      <c r="X4850">
        <v>6.49</v>
      </c>
      <c r="Y4850" s="14">
        <f t="shared" si="605"/>
        <v>1</v>
      </c>
      <c r="Z4850" t="s">
        <v>28</v>
      </c>
      <c r="AA4850" s="14">
        <f t="shared" si="606"/>
        <v>2</v>
      </c>
    </row>
    <row r="4851" spans="1:27" ht="15" customHeight="1" x14ac:dyDescent="0.25">
      <c r="A4851" t="s">
        <v>7821</v>
      </c>
      <c r="B4851" s="6">
        <v>42300</v>
      </c>
      <c r="C4851" s="6">
        <v>42305</v>
      </c>
      <c r="D4851" t="s">
        <v>19</v>
      </c>
      <c r="E4851" t="s">
        <v>20</v>
      </c>
      <c r="F4851" s="14">
        <f t="shared" si="600"/>
        <v>1</v>
      </c>
      <c r="G4851" t="s">
        <v>2038</v>
      </c>
      <c r="H4851" t="s">
        <v>2039</v>
      </c>
      <c r="I4851" t="s">
        <v>2040</v>
      </c>
      <c r="J4851" t="str">
        <f t="shared" si="607"/>
        <v>Esbjerg,South Denmark,Denmark</v>
      </c>
      <c r="K4851" t="s">
        <v>4484</v>
      </c>
      <c r="L4851" t="s">
        <v>4471</v>
      </c>
      <c r="M4851" t="s">
        <v>25</v>
      </c>
      <c r="N4851" t="s">
        <v>45</v>
      </c>
      <c r="O4851" t="s">
        <v>1377</v>
      </c>
      <c r="P4851" s="4">
        <v>88.68</v>
      </c>
      <c r="Q4851" s="14">
        <f t="shared" si="601"/>
        <v>1</v>
      </c>
      <c r="R4851">
        <v>4</v>
      </c>
      <c r="S4851" s="14">
        <f t="shared" si="602"/>
        <v>1</v>
      </c>
      <c r="T4851">
        <v>0.5</v>
      </c>
      <c r="U4851" s="14">
        <f t="shared" si="603"/>
        <v>2</v>
      </c>
      <c r="V4851" s="4">
        <v>-37.320000000000007</v>
      </c>
      <c r="W4851" s="14">
        <f t="shared" si="604"/>
        <v>3</v>
      </c>
      <c r="X4851">
        <v>10.89</v>
      </c>
      <c r="Y4851" s="14">
        <f t="shared" si="605"/>
        <v>1</v>
      </c>
      <c r="Z4851" t="s">
        <v>71</v>
      </c>
      <c r="AA4851" s="14">
        <f t="shared" si="606"/>
        <v>3</v>
      </c>
    </row>
    <row r="4852" spans="1:27" ht="15" customHeight="1" x14ac:dyDescent="0.25">
      <c r="A4852" t="s">
        <v>8506</v>
      </c>
      <c r="B4852" s="6">
        <v>42058</v>
      </c>
      <c r="C4852" s="6">
        <v>42058</v>
      </c>
      <c r="D4852" t="s">
        <v>113</v>
      </c>
      <c r="E4852" t="s">
        <v>20</v>
      </c>
      <c r="F4852" s="14">
        <f t="shared" si="600"/>
        <v>1</v>
      </c>
      <c r="G4852" t="s">
        <v>2569</v>
      </c>
      <c r="H4852" t="s">
        <v>2570</v>
      </c>
      <c r="I4852" t="s">
        <v>2571</v>
      </c>
      <c r="J4852" t="str">
        <f t="shared" si="607"/>
        <v>Sydney,New South Wales,Australia</v>
      </c>
      <c r="K4852" t="s">
        <v>2572</v>
      </c>
      <c r="L4852" t="s">
        <v>4469</v>
      </c>
      <c r="M4852" t="s">
        <v>25</v>
      </c>
      <c r="N4852" t="s">
        <v>26</v>
      </c>
      <c r="O4852" t="s">
        <v>1286</v>
      </c>
      <c r="P4852" s="4">
        <v>34.100999999999999</v>
      </c>
      <c r="Q4852" s="14">
        <f t="shared" si="601"/>
        <v>1</v>
      </c>
      <c r="R4852">
        <v>3</v>
      </c>
      <c r="S4852" s="14">
        <f t="shared" si="602"/>
        <v>1</v>
      </c>
      <c r="T4852">
        <v>0.1</v>
      </c>
      <c r="U4852" s="14">
        <f t="shared" si="603"/>
        <v>1</v>
      </c>
      <c r="V4852" s="4">
        <v>-3.7889999999999997</v>
      </c>
      <c r="W4852" s="14">
        <f t="shared" si="604"/>
        <v>3</v>
      </c>
      <c r="X4852">
        <v>10.89</v>
      </c>
      <c r="Y4852" s="14">
        <f t="shared" si="605"/>
        <v>1</v>
      </c>
      <c r="Z4852" t="s">
        <v>106</v>
      </c>
      <c r="AA4852" s="14">
        <f t="shared" si="606"/>
        <v>4</v>
      </c>
    </row>
    <row r="4853" spans="1:27" ht="15" customHeight="1" x14ac:dyDescent="0.25">
      <c r="A4853" t="s">
        <v>5108</v>
      </c>
      <c r="B4853" s="6">
        <v>42151</v>
      </c>
      <c r="C4853" s="6">
        <v>42156</v>
      </c>
      <c r="D4853" t="s">
        <v>19</v>
      </c>
      <c r="E4853" t="s">
        <v>59</v>
      </c>
      <c r="F4853" s="14">
        <f t="shared" si="600"/>
        <v>2</v>
      </c>
      <c r="G4853" t="s">
        <v>4079</v>
      </c>
      <c r="H4853" t="s">
        <v>4079</v>
      </c>
      <c r="I4853" t="s">
        <v>4080</v>
      </c>
      <c r="J4853" t="str">
        <f t="shared" si="607"/>
        <v>Dakar,Dakar,Senegal</v>
      </c>
      <c r="K4853" t="s">
        <v>4479</v>
      </c>
      <c r="L4853" t="s">
        <v>3867</v>
      </c>
      <c r="M4853" t="s">
        <v>25</v>
      </c>
      <c r="N4853" t="s">
        <v>82</v>
      </c>
      <c r="O4853" t="s">
        <v>652</v>
      </c>
      <c r="P4853" s="4">
        <v>186</v>
      </c>
      <c r="Q4853" s="14">
        <f t="shared" si="601"/>
        <v>1</v>
      </c>
      <c r="R4853">
        <v>8</v>
      </c>
      <c r="S4853" s="14">
        <f t="shared" si="602"/>
        <v>1</v>
      </c>
      <c r="T4853">
        <v>0</v>
      </c>
      <c r="U4853" s="14">
        <f t="shared" si="603"/>
        <v>1</v>
      </c>
      <c r="V4853" s="4">
        <v>38.880000000000003</v>
      </c>
      <c r="W4853" s="14">
        <f t="shared" si="604"/>
        <v>1</v>
      </c>
      <c r="X4853">
        <v>10.88</v>
      </c>
      <c r="Y4853" s="14">
        <f t="shared" si="605"/>
        <v>1</v>
      </c>
      <c r="Z4853" t="s">
        <v>28</v>
      </c>
      <c r="AA4853" s="14">
        <f t="shared" si="606"/>
        <v>2</v>
      </c>
    </row>
    <row r="4854" spans="1:27" ht="15" customHeight="1" x14ac:dyDescent="0.25">
      <c r="A4854" t="s">
        <v>9119</v>
      </c>
      <c r="B4854" s="6">
        <v>42311</v>
      </c>
      <c r="C4854" s="6">
        <v>42318</v>
      </c>
      <c r="D4854" t="s">
        <v>19</v>
      </c>
      <c r="E4854" t="s">
        <v>54</v>
      </c>
      <c r="F4854" s="14">
        <f t="shared" si="600"/>
        <v>3</v>
      </c>
      <c r="G4854" t="s">
        <v>159</v>
      </c>
      <c r="H4854" t="s">
        <v>160</v>
      </c>
      <c r="I4854" t="s">
        <v>161</v>
      </c>
      <c r="J4854" t="str">
        <f t="shared" si="607"/>
        <v>Lima,Lima (city),Peru</v>
      </c>
      <c r="K4854" t="s">
        <v>4475</v>
      </c>
      <c r="L4854" t="s">
        <v>24</v>
      </c>
      <c r="M4854" t="s">
        <v>25</v>
      </c>
      <c r="N4854" t="s">
        <v>35</v>
      </c>
      <c r="O4854" t="s">
        <v>562</v>
      </c>
      <c r="P4854" s="4">
        <v>117.50399999999999</v>
      </c>
      <c r="Q4854" s="14">
        <f t="shared" si="601"/>
        <v>1</v>
      </c>
      <c r="R4854">
        <v>6</v>
      </c>
      <c r="S4854" s="14">
        <f t="shared" si="602"/>
        <v>1</v>
      </c>
      <c r="T4854">
        <v>0.4</v>
      </c>
      <c r="U4854" s="14">
        <f t="shared" si="603"/>
        <v>2</v>
      </c>
      <c r="V4854" s="4">
        <v>-23.616000000000007</v>
      </c>
      <c r="W4854" s="14">
        <f t="shared" si="604"/>
        <v>3</v>
      </c>
      <c r="X4854">
        <v>10.868</v>
      </c>
      <c r="Y4854" s="14">
        <f t="shared" si="605"/>
        <v>1</v>
      </c>
      <c r="Z4854" t="s">
        <v>28</v>
      </c>
      <c r="AA4854" s="14">
        <f t="shared" si="606"/>
        <v>2</v>
      </c>
    </row>
    <row r="4855" spans="1:27" ht="15" customHeight="1" x14ac:dyDescent="0.25">
      <c r="A4855" t="s">
        <v>6986</v>
      </c>
      <c r="B4855" s="6">
        <v>42323</v>
      </c>
      <c r="C4855" s="6">
        <v>42328</v>
      </c>
      <c r="D4855" t="s">
        <v>19</v>
      </c>
      <c r="E4855" t="s">
        <v>20</v>
      </c>
      <c r="F4855" s="14">
        <f t="shared" si="600"/>
        <v>1</v>
      </c>
      <c r="G4855" t="s">
        <v>3140</v>
      </c>
      <c r="H4855" t="s">
        <v>3141</v>
      </c>
      <c r="I4855" t="s">
        <v>3095</v>
      </c>
      <c r="J4855" t="str">
        <f t="shared" si="607"/>
        <v>New York City,New York,United States</v>
      </c>
      <c r="K4855" t="s">
        <v>4489</v>
      </c>
      <c r="L4855" t="s">
        <v>4482</v>
      </c>
      <c r="M4855" t="s">
        <v>25</v>
      </c>
      <c r="N4855" t="s">
        <v>35</v>
      </c>
      <c r="O4855" t="s">
        <v>3489</v>
      </c>
      <c r="P4855" s="4">
        <v>8.64</v>
      </c>
      <c r="Q4855" s="14">
        <f t="shared" si="601"/>
        <v>1</v>
      </c>
      <c r="R4855">
        <v>2</v>
      </c>
      <c r="S4855" s="14">
        <f t="shared" si="602"/>
        <v>1</v>
      </c>
      <c r="T4855">
        <v>0.2</v>
      </c>
      <c r="U4855" s="14">
        <f t="shared" si="603"/>
        <v>1</v>
      </c>
      <c r="V4855" s="4">
        <v>3.024</v>
      </c>
      <c r="W4855" s="14">
        <f t="shared" si="604"/>
        <v>1</v>
      </c>
      <c r="X4855">
        <v>1.6</v>
      </c>
      <c r="Y4855" s="14">
        <f t="shared" si="605"/>
        <v>1</v>
      </c>
      <c r="Z4855" t="s">
        <v>28</v>
      </c>
      <c r="AA4855" s="14">
        <f t="shared" si="606"/>
        <v>2</v>
      </c>
    </row>
    <row r="4856" spans="1:27" ht="15" customHeight="1" x14ac:dyDescent="0.25">
      <c r="A4856" t="s">
        <v>6988</v>
      </c>
      <c r="B4856" s="6">
        <v>42331</v>
      </c>
      <c r="C4856" s="6">
        <v>42335</v>
      </c>
      <c r="D4856" t="s">
        <v>19</v>
      </c>
      <c r="E4856" t="s">
        <v>20</v>
      </c>
      <c r="F4856" s="14">
        <f t="shared" si="600"/>
        <v>1</v>
      </c>
      <c r="G4856" t="s">
        <v>3122</v>
      </c>
      <c r="H4856" t="s">
        <v>3108</v>
      </c>
      <c r="I4856" t="s">
        <v>3095</v>
      </c>
      <c r="J4856" t="str">
        <f t="shared" si="607"/>
        <v>Houston,Texas,United States</v>
      </c>
      <c r="K4856" t="s">
        <v>3109</v>
      </c>
      <c r="L4856" t="s">
        <v>4482</v>
      </c>
      <c r="M4856" t="s">
        <v>25</v>
      </c>
      <c r="N4856" t="s">
        <v>37</v>
      </c>
      <c r="O4856" t="s">
        <v>3286</v>
      </c>
      <c r="P4856" s="4">
        <v>35.712000000000003</v>
      </c>
      <c r="Q4856" s="14">
        <f t="shared" si="601"/>
        <v>1</v>
      </c>
      <c r="R4856">
        <v>8</v>
      </c>
      <c r="S4856" s="14">
        <f t="shared" si="602"/>
        <v>1</v>
      </c>
      <c r="T4856">
        <v>0.2</v>
      </c>
      <c r="U4856" s="14">
        <f t="shared" si="603"/>
        <v>1</v>
      </c>
      <c r="V4856" s="4">
        <v>2.2319999999999958</v>
      </c>
      <c r="W4856" s="14">
        <f t="shared" si="604"/>
        <v>1</v>
      </c>
      <c r="X4856">
        <v>1.58</v>
      </c>
      <c r="Y4856" s="14">
        <f t="shared" si="605"/>
        <v>1</v>
      </c>
      <c r="Z4856" t="s">
        <v>28</v>
      </c>
      <c r="AA4856" s="14">
        <f t="shared" si="606"/>
        <v>2</v>
      </c>
    </row>
    <row r="4857" spans="1:27" ht="15" customHeight="1" x14ac:dyDescent="0.25">
      <c r="A4857" t="s">
        <v>10216</v>
      </c>
      <c r="B4857" s="6">
        <v>42188</v>
      </c>
      <c r="C4857" s="6">
        <v>42192</v>
      </c>
      <c r="D4857" t="s">
        <v>19</v>
      </c>
      <c r="E4857" t="s">
        <v>20</v>
      </c>
      <c r="F4857" s="14">
        <f t="shared" si="600"/>
        <v>1</v>
      </c>
      <c r="G4857" t="s">
        <v>3889</v>
      </c>
      <c r="H4857" t="s">
        <v>3890</v>
      </c>
      <c r="I4857" t="s">
        <v>3891</v>
      </c>
      <c r="J4857" t="str">
        <f t="shared" si="607"/>
        <v>Ahvaz,Khuzestan,Iran</v>
      </c>
      <c r="K4857" t="s">
        <v>4470</v>
      </c>
      <c r="L4857" t="s">
        <v>4469</v>
      </c>
      <c r="M4857" t="s">
        <v>25</v>
      </c>
      <c r="N4857" t="s">
        <v>37</v>
      </c>
      <c r="O4857" t="s">
        <v>1123</v>
      </c>
      <c r="P4857" s="4">
        <v>178.49999999999997</v>
      </c>
      <c r="Q4857" s="14">
        <f t="shared" si="601"/>
        <v>1</v>
      </c>
      <c r="R4857">
        <v>10</v>
      </c>
      <c r="S4857" s="14">
        <f t="shared" si="602"/>
        <v>2</v>
      </c>
      <c r="T4857">
        <v>0</v>
      </c>
      <c r="U4857" s="14">
        <f t="shared" si="603"/>
        <v>1</v>
      </c>
      <c r="V4857" s="4">
        <v>14.1</v>
      </c>
      <c r="W4857" s="14">
        <f t="shared" si="604"/>
        <v>1</v>
      </c>
      <c r="X4857">
        <v>10.86</v>
      </c>
      <c r="Y4857" s="14">
        <f t="shared" si="605"/>
        <v>1</v>
      </c>
      <c r="Z4857" t="s">
        <v>28</v>
      </c>
      <c r="AA4857" s="14">
        <f t="shared" si="606"/>
        <v>2</v>
      </c>
    </row>
    <row r="4858" spans="1:27" ht="15" customHeight="1" x14ac:dyDescent="0.25">
      <c r="A4858" t="s">
        <v>5879</v>
      </c>
      <c r="B4858" s="6">
        <v>42368</v>
      </c>
      <c r="C4858" s="6">
        <v>42374</v>
      </c>
      <c r="D4858" t="s">
        <v>19</v>
      </c>
      <c r="E4858" t="s">
        <v>54</v>
      </c>
      <c r="F4858" s="14">
        <f t="shared" si="600"/>
        <v>3</v>
      </c>
      <c r="G4858" t="s">
        <v>49</v>
      </c>
      <c r="H4858" t="s">
        <v>49</v>
      </c>
      <c r="I4858" t="s">
        <v>50</v>
      </c>
      <c r="J4858" t="str">
        <f t="shared" si="607"/>
        <v>Managua,Managua,Nicaragua</v>
      </c>
      <c r="K4858" t="s">
        <v>4485</v>
      </c>
      <c r="L4858" t="s">
        <v>24</v>
      </c>
      <c r="M4858" t="s">
        <v>25</v>
      </c>
      <c r="N4858" t="s">
        <v>37</v>
      </c>
      <c r="O4858" t="s">
        <v>786</v>
      </c>
      <c r="P4858" s="4">
        <v>167.57999999999998</v>
      </c>
      <c r="Q4858" s="14">
        <f t="shared" si="601"/>
        <v>1</v>
      </c>
      <c r="R4858">
        <v>9</v>
      </c>
      <c r="S4858" s="14">
        <f t="shared" si="602"/>
        <v>2</v>
      </c>
      <c r="T4858">
        <v>0</v>
      </c>
      <c r="U4858" s="14">
        <f t="shared" si="603"/>
        <v>1</v>
      </c>
      <c r="V4858" s="4">
        <v>77.039999999999992</v>
      </c>
      <c r="W4858" s="14">
        <f t="shared" si="604"/>
        <v>1</v>
      </c>
      <c r="X4858">
        <v>10.839</v>
      </c>
      <c r="Y4858" s="14">
        <f t="shared" si="605"/>
        <v>1</v>
      </c>
      <c r="Z4858" t="s">
        <v>28</v>
      </c>
      <c r="AA4858" s="14">
        <f t="shared" si="606"/>
        <v>2</v>
      </c>
    </row>
    <row r="4859" spans="1:27" ht="15" customHeight="1" x14ac:dyDescent="0.25">
      <c r="A4859" t="s">
        <v>7546</v>
      </c>
      <c r="B4859" s="6">
        <v>42328</v>
      </c>
      <c r="C4859" s="6">
        <v>42331</v>
      </c>
      <c r="D4859" t="s">
        <v>75</v>
      </c>
      <c r="E4859" t="s">
        <v>20</v>
      </c>
      <c r="F4859" s="14">
        <f t="shared" si="600"/>
        <v>1</v>
      </c>
      <c r="G4859" t="s">
        <v>247</v>
      </c>
      <c r="H4859" t="s">
        <v>248</v>
      </c>
      <c r="I4859" t="s">
        <v>86</v>
      </c>
      <c r="J4859" t="str">
        <f t="shared" si="607"/>
        <v>Choloma,Cortés,Honduras</v>
      </c>
      <c r="K4859" t="s">
        <v>4485</v>
      </c>
      <c r="L4859" t="s">
        <v>24</v>
      </c>
      <c r="M4859" t="s">
        <v>25</v>
      </c>
      <c r="N4859" t="s">
        <v>39</v>
      </c>
      <c r="O4859" t="s">
        <v>547</v>
      </c>
      <c r="P4859" s="4">
        <v>64.8</v>
      </c>
      <c r="Q4859" s="14">
        <f t="shared" si="601"/>
        <v>1</v>
      </c>
      <c r="R4859">
        <v>6</v>
      </c>
      <c r="S4859" s="14">
        <f t="shared" si="602"/>
        <v>1</v>
      </c>
      <c r="T4859">
        <v>0.4</v>
      </c>
      <c r="U4859" s="14">
        <f t="shared" si="603"/>
        <v>2</v>
      </c>
      <c r="V4859" s="4">
        <v>-35.64</v>
      </c>
      <c r="W4859" s="14">
        <f t="shared" si="604"/>
        <v>3</v>
      </c>
      <c r="X4859">
        <v>10.839</v>
      </c>
      <c r="Y4859" s="14">
        <f t="shared" si="605"/>
        <v>1</v>
      </c>
      <c r="Z4859" t="s">
        <v>28</v>
      </c>
      <c r="AA4859" s="14">
        <f t="shared" si="606"/>
        <v>2</v>
      </c>
    </row>
    <row r="4860" spans="1:27" ht="15" customHeight="1" x14ac:dyDescent="0.25">
      <c r="A4860" t="s">
        <v>6998</v>
      </c>
      <c r="B4860" s="6">
        <v>42346</v>
      </c>
      <c r="C4860" s="6">
        <v>42349</v>
      </c>
      <c r="D4860" t="s">
        <v>75</v>
      </c>
      <c r="E4860" t="s">
        <v>20</v>
      </c>
      <c r="F4860" s="14">
        <f t="shared" si="600"/>
        <v>1</v>
      </c>
      <c r="G4860" t="s">
        <v>3097</v>
      </c>
      <c r="H4860" t="s">
        <v>3098</v>
      </c>
      <c r="I4860" t="s">
        <v>3095</v>
      </c>
      <c r="J4860" t="str">
        <f t="shared" si="607"/>
        <v>Los Angeles,California,United States</v>
      </c>
      <c r="K4860" t="s">
        <v>4487</v>
      </c>
      <c r="L4860" t="s">
        <v>4482</v>
      </c>
      <c r="M4860" t="s">
        <v>42</v>
      </c>
      <c r="N4860" t="s">
        <v>88</v>
      </c>
      <c r="O4860" t="s">
        <v>3375</v>
      </c>
      <c r="P4860" s="4">
        <v>374.37600000000003</v>
      </c>
      <c r="Q4860" s="14">
        <f t="shared" si="601"/>
        <v>1</v>
      </c>
      <c r="R4860">
        <v>3</v>
      </c>
      <c r="S4860" s="14">
        <f t="shared" si="602"/>
        <v>1</v>
      </c>
      <c r="T4860">
        <v>0.2</v>
      </c>
      <c r="U4860" s="14">
        <f t="shared" si="603"/>
        <v>1</v>
      </c>
      <c r="V4860" s="4">
        <v>46.796999999999983</v>
      </c>
      <c r="W4860" s="14">
        <f t="shared" si="604"/>
        <v>1</v>
      </c>
      <c r="X4860">
        <v>26.19</v>
      </c>
      <c r="Y4860" s="14">
        <f t="shared" si="605"/>
        <v>1</v>
      </c>
      <c r="Z4860" t="s">
        <v>71</v>
      </c>
      <c r="AA4860" s="14">
        <f t="shared" si="606"/>
        <v>3</v>
      </c>
    </row>
    <row r="4861" spans="1:27" ht="15" customHeight="1" x14ac:dyDescent="0.25">
      <c r="A4861" t="s">
        <v>9851</v>
      </c>
      <c r="B4861" s="6">
        <v>42335</v>
      </c>
      <c r="C4861" s="6">
        <v>42337</v>
      </c>
      <c r="D4861" t="s">
        <v>75</v>
      </c>
      <c r="E4861" t="s">
        <v>59</v>
      </c>
      <c r="F4861" s="14">
        <f t="shared" si="600"/>
        <v>2</v>
      </c>
      <c r="G4861" t="s">
        <v>2588</v>
      </c>
      <c r="H4861" t="s">
        <v>2589</v>
      </c>
      <c r="I4861" t="s">
        <v>2579</v>
      </c>
      <c r="J4861" t="str">
        <f t="shared" si="607"/>
        <v>Semarang,Jawa Tengah,Indonesia</v>
      </c>
      <c r="K4861" t="s">
        <v>4481</v>
      </c>
      <c r="L4861" t="s">
        <v>4469</v>
      </c>
      <c r="M4861" t="s">
        <v>30</v>
      </c>
      <c r="N4861" t="s">
        <v>52</v>
      </c>
      <c r="O4861" t="s">
        <v>1612</v>
      </c>
      <c r="P4861" s="4">
        <v>205.7286</v>
      </c>
      <c r="Q4861" s="14">
        <f t="shared" si="601"/>
        <v>1</v>
      </c>
      <c r="R4861">
        <v>2</v>
      </c>
      <c r="S4861" s="14">
        <f t="shared" si="602"/>
        <v>1</v>
      </c>
      <c r="T4861">
        <v>0.27</v>
      </c>
      <c r="U4861" s="14">
        <f t="shared" si="603"/>
        <v>1</v>
      </c>
      <c r="V4861" s="4">
        <v>-45.131400000000006</v>
      </c>
      <c r="W4861" s="14">
        <f t="shared" si="604"/>
        <v>3</v>
      </c>
      <c r="X4861">
        <v>10.81</v>
      </c>
      <c r="Y4861" s="14">
        <f t="shared" si="605"/>
        <v>1</v>
      </c>
      <c r="Z4861" t="s">
        <v>71</v>
      </c>
      <c r="AA4861" s="14">
        <f t="shared" si="606"/>
        <v>3</v>
      </c>
    </row>
    <row r="4862" spans="1:27" ht="15" customHeight="1" x14ac:dyDescent="0.25">
      <c r="A4862" t="s">
        <v>8132</v>
      </c>
      <c r="B4862" s="6">
        <v>42356</v>
      </c>
      <c r="C4862" s="6">
        <v>42362</v>
      </c>
      <c r="D4862" t="s">
        <v>19</v>
      </c>
      <c r="E4862" t="s">
        <v>59</v>
      </c>
      <c r="F4862" s="14">
        <f t="shared" si="600"/>
        <v>2</v>
      </c>
      <c r="G4862" t="s">
        <v>1905</v>
      </c>
      <c r="H4862" t="s">
        <v>1905</v>
      </c>
      <c r="I4862" t="s">
        <v>1827</v>
      </c>
      <c r="J4862" t="str">
        <f t="shared" si="607"/>
        <v>Berlin,Berlin,Germany</v>
      </c>
      <c r="K4862" t="s">
        <v>4477</v>
      </c>
      <c r="L4862" t="s">
        <v>4471</v>
      </c>
      <c r="M4862" t="s">
        <v>25</v>
      </c>
      <c r="N4862" t="s">
        <v>37</v>
      </c>
      <c r="O4862" t="s">
        <v>237</v>
      </c>
      <c r="P4862" s="4">
        <v>131.48999999999998</v>
      </c>
      <c r="Q4862" s="14">
        <f t="shared" si="601"/>
        <v>1</v>
      </c>
      <c r="R4862">
        <v>5</v>
      </c>
      <c r="S4862" s="14">
        <f t="shared" si="602"/>
        <v>1</v>
      </c>
      <c r="T4862">
        <v>0.1</v>
      </c>
      <c r="U4862" s="14">
        <f t="shared" si="603"/>
        <v>1</v>
      </c>
      <c r="V4862" s="4">
        <v>4.2900000000000009</v>
      </c>
      <c r="W4862" s="14">
        <f t="shared" si="604"/>
        <v>1</v>
      </c>
      <c r="X4862">
        <v>10.8</v>
      </c>
      <c r="Y4862" s="14">
        <f t="shared" si="605"/>
        <v>1</v>
      </c>
      <c r="Z4862" t="s">
        <v>28</v>
      </c>
      <c r="AA4862" s="14">
        <f t="shared" si="606"/>
        <v>2</v>
      </c>
    </row>
    <row r="4863" spans="1:27" ht="15" customHeight="1" x14ac:dyDescent="0.25">
      <c r="A4863" t="s">
        <v>4750</v>
      </c>
      <c r="B4863" s="6">
        <v>42281</v>
      </c>
      <c r="C4863" s="6">
        <v>42287</v>
      </c>
      <c r="D4863" t="s">
        <v>19</v>
      </c>
      <c r="E4863" t="s">
        <v>54</v>
      </c>
      <c r="F4863" s="14">
        <f t="shared" si="600"/>
        <v>3</v>
      </c>
      <c r="G4863" t="s">
        <v>1801</v>
      </c>
      <c r="H4863" t="s">
        <v>306</v>
      </c>
      <c r="I4863" t="s">
        <v>215</v>
      </c>
      <c r="J4863" t="str">
        <f t="shared" si="607"/>
        <v>Barcelona,Anzoátegui,Venezuela</v>
      </c>
      <c r="K4863" t="s">
        <v>4475</v>
      </c>
      <c r="L4863" t="s">
        <v>24</v>
      </c>
      <c r="M4863" t="s">
        <v>25</v>
      </c>
      <c r="N4863" t="s">
        <v>82</v>
      </c>
      <c r="O4863" t="s">
        <v>581</v>
      </c>
      <c r="P4863" s="4">
        <v>171.35999999999999</v>
      </c>
      <c r="Q4863" s="14">
        <f t="shared" si="601"/>
        <v>1</v>
      </c>
      <c r="R4863">
        <v>7</v>
      </c>
      <c r="S4863" s="14">
        <f t="shared" si="602"/>
        <v>1</v>
      </c>
      <c r="T4863">
        <v>0.4</v>
      </c>
      <c r="U4863" s="14">
        <f t="shared" si="603"/>
        <v>2</v>
      </c>
      <c r="V4863" s="4">
        <v>-34.300000000000011</v>
      </c>
      <c r="W4863" s="14">
        <f t="shared" si="604"/>
        <v>3</v>
      </c>
      <c r="X4863">
        <v>10.791</v>
      </c>
      <c r="Y4863" s="14">
        <f t="shared" si="605"/>
        <v>1</v>
      </c>
      <c r="Z4863" t="s">
        <v>28</v>
      </c>
      <c r="AA4863" s="14">
        <f t="shared" si="606"/>
        <v>2</v>
      </c>
    </row>
    <row r="4864" spans="1:27" ht="15" customHeight="1" x14ac:dyDescent="0.25">
      <c r="A4864" t="s">
        <v>8112</v>
      </c>
      <c r="B4864" s="6">
        <v>42178</v>
      </c>
      <c r="C4864" s="6">
        <v>42183</v>
      </c>
      <c r="D4864" t="s">
        <v>67</v>
      </c>
      <c r="E4864" t="s">
        <v>20</v>
      </c>
      <c r="F4864" s="14">
        <f t="shared" si="600"/>
        <v>1</v>
      </c>
      <c r="G4864" t="s">
        <v>498</v>
      </c>
      <c r="H4864" t="s">
        <v>499</v>
      </c>
      <c r="I4864" t="s">
        <v>86</v>
      </c>
      <c r="J4864" t="str">
        <f t="shared" si="607"/>
        <v>El Progreso,Yoro,Honduras</v>
      </c>
      <c r="K4864" t="s">
        <v>4485</v>
      </c>
      <c r="L4864" t="s">
        <v>24</v>
      </c>
      <c r="M4864" t="s">
        <v>42</v>
      </c>
      <c r="N4864" t="s">
        <v>47</v>
      </c>
      <c r="O4864" t="s">
        <v>397</v>
      </c>
      <c r="P4864" s="4">
        <v>83.015999999999977</v>
      </c>
      <c r="Q4864" s="14">
        <f t="shared" si="601"/>
        <v>1</v>
      </c>
      <c r="R4864">
        <v>2</v>
      </c>
      <c r="S4864" s="14">
        <f t="shared" si="602"/>
        <v>1</v>
      </c>
      <c r="T4864">
        <v>0.4</v>
      </c>
      <c r="U4864" s="14">
        <f t="shared" si="603"/>
        <v>2</v>
      </c>
      <c r="V4864" s="4">
        <v>-12.463999999999993</v>
      </c>
      <c r="W4864" s="14">
        <f t="shared" si="604"/>
        <v>3</v>
      </c>
      <c r="X4864">
        <v>10.791</v>
      </c>
      <c r="Y4864" s="14">
        <f t="shared" si="605"/>
        <v>1</v>
      </c>
      <c r="Z4864" t="s">
        <v>28</v>
      </c>
      <c r="AA4864" s="14">
        <f t="shared" si="606"/>
        <v>2</v>
      </c>
    </row>
    <row r="4865" spans="1:27" ht="15" customHeight="1" x14ac:dyDescent="0.25">
      <c r="A4865" t="s">
        <v>5687</v>
      </c>
      <c r="B4865" s="6">
        <v>42356</v>
      </c>
      <c r="C4865" s="6">
        <v>42360</v>
      </c>
      <c r="D4865" t="s">
        <v>19</v>
      </c>
      <c r="E4865" t="s">
        <v>54</v>
      </c>
      <c r="F4865" s="14">
        <f t="shared" si="600"/>
        <v>3</v>
      </c>
      <c r="G4865" t="s">
        <v>2701</v>
      </c>
      <c r="H4865" t="s">
        <v>2702</v>
      </c>
      <c r="I4865" t="s">
        <v>2645</v>
      </c>
      <c r="J4865" t="str">
        <f t="shared" si="607"/>
        <v>Lahore,Punjab,Pakistan</v>
      </c>
      <c r="K4865" t="s">
        <v>4470</v>
      </c>
      <c r="L4865" t="s">
        <v>4469</v>
      </c>
      <c r="M4865" t="s">
        <v>30</v>
      </c>
      <c r="N4865" t="s">
        <v>52</v>
      </c>
      <c r="O4865" t="s">
        <v>1353</v>
      </c>
      <c r="P4865" s="4">
        <v>155.04000000000002</v>
      </c>
      <c r="Q4865" s="14">
        <f t="shared" si="601"/>
        <v>1</v>
      </c>
      <c r="R4865">
        <v>4</v>
      </c>
      <c r="S4865" s="14">
        <f t="shared" si="602"/>
        <v>1</v>
      </c>
      <c r="T4865">
        <v>0.2</v>
      </c>
      <c r="U4865" s="14">
        <f t="shared" si="603"/>
        <v>1</v>
      </c>
      <c r="V4865" s="4">
        <v>44.519999999999996</v>
      </c>
      <c r="W4865" s="14">
        <f t="shared" si="604"/>
        <v>1</v>
      </c>
      <c r="X4865">
        <v>10.79</v>
      </c>
      <c r="Y4865" s="14">
        <f t="shared" si="605"/>
        <v>1</v>
      </c>
      <c r="Z4865" t="s">
        <v>28</v>
      </c>
      <c r="AA4865" s="14">
        <f t="shared" si="606"/>
        <v>2</v>
      </c>
    </row>
    <row r="4866" spans="1:27" ht="15" customHeight="1" x14ac:dyDescent="0.25">
      <c r="A4866" t="s">
        <v>5408</v>
      </c>
      <c r="B4866" s="6">
        <v>42172</v>
      </c>
      <c r="C4866" s="6">
        <v>42175</v>
      </c>
      <c r="D4866" t="s">
        <v>67</v>
      </c>
      <c r="E4866" t="s">
        <v>59</v>
      </c>
      <c r="F4866" s="14">
        <f t="shared" ref="F4866:F4929" si="608">VLOOKUP(E4866,segmentrate,2)</f>
        <v>2</v>
      </c>
      <c r="G4866" t="s">
        <v>4162</v>
      </c>
      <c r="H4866" t="s">
        <v>4162</v>
      </c>
      <c r="I4866" t="s">
        <v>4137</v>
      </c>
      <c r="J4866" t="str">
        <f t="shared" si="607"/>
        <v>Budapest,Budapest,Hungary</v>
      </c>
      <c r="K4866" t="s">
        <v>4478</v>
      </c>
      <c r="L4866" t="s">
        <v>4471</v>
      </c>
      <c r="M4866" t="s">
        <v>30</v>
      </c>
      <c r="N4866" t="s">
        <v>31</v>
      </c>
      <c r="O4866" t="s">
        <v>1662</v>
      </c>
      <c r="P4866" s="4">
        <v>110.28</v>
      </c>
      <c r="Q4866" s="14">
        <f t="shared" ref="Q4866:Q4929" si="609">VLOOKUP(P4866,salerate,3)</f>
        <v>1</v>
      </c>
      <c r="R4866">
        <v>2</v>
      </c>
      <c r="S4866" s="14">
        <f t="shared" ref="S4866:S4929" si="610">VLOOKUP(R4866,quantityrate,3)</f>
        <v>1</v>
      </c>
      <c r="T4866">
        <v>0</v>
      </c>
      <c r="U4866" s="14">
        <f t="shared" ref="U4866:U4929" si="611">VLOOKUP(T4866,discount,3)</f>
        <v>1</v>
      </c>
      <c r="V4866" s="4">
        <v>30.839999999999996</v>
      </c>
      <c r="W4866" s="14">
        <f t="shared" ref="W4866:W4929" si="612">VLOOKUP(V4866,profit,3)</f>
        <v>1</v>
      </c>
      <c r="X4866">
        <v>10.78</v>
      </c>
      <c r="Y4866" s="14">
        <f t="shared" ref="Y4866:Y4929" si="613">VLOOKUP(X4866,shipping,3)</f>
        <v>1</v>
      </c>
      <c r="Z4866" t="s">
        <v>71</v>
      </c>
      <c r="AA4866" s="14">
        <f t="shared" ref="AA4866:AA4929" si="614">VLOOKUP(Z4866,orderrate,2)</f>
        <v>3</v>
      </c>
    </row>
    <row r="4867" spans="1:27" ht="15" customHeight="1" x14ac:dyDescent="0.25">
      <c r="A4867" t="s">
        <v>7000</v>
      </c>
      <c r="B4867" s="6">
        <v>42316</v>
      </c>
      <c r="C4867" s="6">
        <v>42320</v>
      </c>
      <c r="D4867" t="s">
        <v>19</v>
      </c>
      <c r="E4867" t="s">
        <v>20</v>
      </c>
      <c r="F4867" s="14">
        <f t="shared" si="608"/>
        <v>1</v>
      </c>
      <c r="G4867" t="s">
        <v>3140</v>
      </c>
      <c r="H4867" t="s">
        <v>3141</v>
      </c>
      <c r="I4867" t="s">
        <v>3095</v>
      </c>
      <c r="J4867" t="str">
        <f t="shared" ref="J4867:J4930" si="615">G4867&amp;","&amp;H4867&amp;","&amp;I4867</f>
        <v>New York City,New York,United States</v>
      </c>
      <c r="K4867" t="s">
        <v>4489</v>
      </c>
      <c r="L4867" t="s">
        <v>4482</v>
      </c>
      <c r="M4867" t="s">
        <v>42</v>
      </c>
      <c r="N4867" t="s">
        <v>47</v>
      </c>
      <c r="O4867" t="s">
        <v>3859</v>
      </c>
      <c r="P4867" s="4">
        <v>7.88</v>
      </c>
      <c r="Q4867" s="14">
        <f t="shared" si="609"/>
        <v>1</v>
      </c>
      <c r="R4867">
        <v>4</v>
      </c>
      <c r="S4867" s="14">
        <f t="shared" si="610"/>
        <v>1</v>
      </c>
      <c r="T4867">
        <v>0</v>
      </c>
      <c r="U4867" s="14">
        <f t="shared" si="611"/>
        <v>1</v>
      </c>
      <c r="V4867" s="4">
        <v>2.5215999999999994</v>
      </c>
      <c r="W4867" s="14">
        <f t="shared" si="612"/>
        <v>1</v>
      </c>
      <c r="X4867">
        <v>1.2</v>
      </c>
      <c r="Y4867" s="14">
        <f t="shared" si="613"/>
        <v>1</v>
      </c>
      <c r="Z4867" t="s">
        <v>71</v>
      </c>
      <c r="AA4867" s="14">
        <f t="shared" si="614"/>
        <v>3</v>
      </c>
    </row>
    <row r="4868" spans="1:27" ht="15" customHeight="1" x14ac:dyDescent="0.25">
      <c r="A4868" t="s">
        <v>7226</v>
      </c>
      <c r="B4868" s="6">
        <v>42356</v>
      </c>
      <c r="C4868" s="6">
        <v>42358</v>
      </c>
      <c r="D4868" t="s">
        <v>67</v>
      </c>
      <c r="E4868" t="s">
        <v>59</v>
      </c>
      <c r="F4868" s="14">
        <f t="shared" si="608"/>
        <v>2</v>
      </c>
      <c r="G4868" t="s">
        <v>1816</v>
      </c>
      <c r="H4868" t="s">
        <v>615</v>
      </c>
      <c r="I4868" t="s">
        <v>41</v>
      </c>
      <c r="J4868" t="str">
        <f t="shared" si="615"/>
        <v>Pilar,Alagoas,Brazil</v>
      </c>
      <c r="K4868" t="s">
        <v>4475</v>
      </c>
      <c r="L4868" t="s">
        <v>24</v>
      </c>
      <c r="M4868" t="s">
        <v>25</v>
      </c>
      <c r="N4868" t="s">
        <v>37</v>
      </c>
      <c r="O4868" t="s">
        <v>260</v>
      </c>
      <c r="P4868" s="4">
        <v>67.36</v>
      </c>
      <c r="Q4868" s="14">
        <f t="shared" si="609"/>
        <v>1</v>
      </c>
      <c r="R4868">
        <v>5</v>
      </c>
      <c r="S4868" s="14">
        <f t="shared" si="610"/>
        <v>1</v>
      </c>
      <c r="T4868">
        <v>0.6</v>
      </c>
      <c r="U4868" s="14">
        <f t="shared" si="611"/>
        <v>3</v>
      </c>
      <c r="V4868" s="4">
        <v>-97.740000000000009</v>
      </c>
      <c r="W4868" s="14">
        <f t="shared" si="612"/>
        <v>3</v>
      </c>
      <c r="X4868">
        <v>10.77</v>
      </c>
      <c r="Y4868" s="14">
        <f t="shared" si="613"/>
        <v>1</v>
      </c>
      <c r="Z4868" t="s">
        <v>28</v>
      </c>
      <c r="AA4868" s="14">
        <f t="shared" si="614"/>
        <v>2</v>
      </c>
    </row>
    <row r="4869" spans="1:27" ht="15" customHeight="1" x14ac:dyDescent="0.25">
      <c r="A4869" t="s">
        <v>9610</v>
      </c>
      <c r="B4869" s="6">
        <v>42327</v>
      </c>
      <c r="C4869" s="6">
        <v>42332</v>
      </c>
      <c r="D4869" t="s">
        <v>19</v>
      </c>
      <c r="E4869" t="s">
        <v>54</v>
      </c>
      <c r="F4869" s="14">
        <f t="shared" si="608"/>
        <v>3</v>
      </c>
      <c r="G4869" t="s">
        <v>4341</v>
      </c>
      <c r="H4869" t="s">
        <v>3890</v>
      </c>
      <c r="I4869" t="s">
        <v>3891</v>
      </c>
      <c r="J4869" t="str">
        <f t="shared" si="615"/>
        <v>Abadan,Khuzestan,Iran</v>
      </c>
      <c r="K4869" t="s">
        <v>4470</v>
      </c>
      <c r="L4869" t="s">
        <v>4469</v>
      </c>
      <c r="M4869" t="s">
        <v>42</v>
      </c>
      <c r="N4869" t="s">
        <v>43</v>
      </c>
      <c r="O4869" t="s">
        <v>795</v>
      </c>
      <c r="P4869" s="4">
        <v>172.98000000000002</v>
      </c>
      <c r="Q4869" s="14">
        <f t="shared" si="609"/>
        <v>1</v>
      </c>
      <c r="R4869">
        <v>1</v>
      </c>
      <c r="S4869" s="14">
        <f t="shared" si="610"/>
        <v>1</v>
      </c>
      <c r="T4869">
        <v>0</v>
      </c>
      <c r="U4869" s="14">
        <f t="shared" si="611"/>
        <v>1</v>
      </c>
      <c r="V4869" s="4">
        <v>20.73</v>
      </c>
      <c r="W4869" s="14">
        <f t="shared" si="612"/>
        <v>1</v>
      </c>
      <c r="X4869">
        <v>10.77</v>
      </c>
      <c r="Y4869" s="14">
        <f t="shared" si="613"/>
        <v>1</v>
      </c>
      <c r="Z4869" t="s">
        <v>71</v>
      </c>
      <c r="AA4869" s="14">
        <f t="shared" si="614"/>
        <v>3</v>
      </c>
    </row>
    <row r="4870" spans="1:27" ht="15" customHeight="1" x14ac:dyDescent="0.25">
      <c r="A4870" t="s">
        <v>7006</v>
      </c>
      <c r="B4870" s="6">
        <v>42041</v>
      </c>
      <c r="C4870" s="6">
        <v>42045</v>
      </c>
      <c r="D4870" t="s">
        <v>19</v>
      </c>
      <c r="E4870" t="s">
        <v>59</v>
      </c>
      <c r="F4870" s="14">
        <f t="shared" si="608"/>
        <v>2</v>
      </c>
      <c r="G4870" t="s">
        <v>3465</v>
      </c>
      <c r="H4870" t="s">
        <v>3098</v>
      </c>
      <c r="I4870" t="s">
        <v>3095</v>
      </c>
      <c r="J4870" t="str">
        <f t="shared" si="615"/>
        <v>Torrance,California,United States</v>
      </c>
      <c r="K4870" t="s">
        <v>4487</v>
      </c>
      <c r="L4870" t="s">
        <v>4482</v>
      </c>
      <c r="M4870" t="s">
        <v>25</v>
      </c>
      <c r="N4870" t="s">
        <v>91</v>
      </c>
      <c r="O4870" t="s">
        <v>3832</v>
      </c>
      <c r="P4870" s="4">
        <v>1640.6999999999998</v>
      </c>
      <c r="Q4870" s="14">
        <f t="shared" si="609"/>
        <v>2</v>
      </c>
      <c r="R4870">
        <v>5</v>
      </c>
      <c r="S4870" s="14">
        <f t="shared" si="610"/>
        <v>1</v>
      </c>
      <c r="T4870">
        <v>0</v>
      </c>
      <c r="U4870" s="14">
        <f t="shared" si="611"/>
        <v>1</v>
      </c>
      <c r="V4870" s="4">
        <v>459.39599999999996</v>
      </c>
      <c r="W4870" s="14">
        <f t="shared" si="612"/>
        <v>1</v>
      </c>
      <c r="X4870">
        <v>77.66</v>
      </c>
      <c r="Y4870" s="14">
        <f t="shared" si="613"/>
        <v>1</v>
      </c>
      <c r="Z4870" t="s">
        <v>28</v>
      </c>
      <c r="AA4870" s="14">
        <f t="shared" si="614"/>
        <v>2</v>
      </c>
    </row>
    <row r="4871" spans="1:27" ht="15" customHeight="1" x14ac:dyDescent="0.25">
      <c r="A4871" t="s">
        <v>5149</v>
      </c>
      <c r="B4871" s="6">
        <v>42185</v>
      </c>
      <c r="C4871" s="6">
        <v>42189</v>
      </c>
      <c r="D4871" t="s">
        <v>19</v>
      </c>
      <c r="E4871" t="s">
        <v>59</v>
      </c>
      <c r="F4871" s="14">
        <f t="shared" si="608"/>
        <v>2</v>
      </c>
      <c r="G4871" t="s">
        <v>3927</v>
      </c>
      <c r="H4871" t="s">
        <v>3928</v>
      </c>
      <c r="I4871" t="s">
        <v>3898</v>
      </c>
      <c r="J4871" t="str">
        <f t="shared" si="615"/>
        <v>Cape Town,Western Cape,South Africa</v>
      </c>
      <c r="K4871" t="s">
        <v>4486</v>
      </c>
      <c r="L4871" t="s">
        <v>3867</v>
      </c>
      <c r="M4871" t="s">
        <v>30</v>
      </c>
      <c r="N4871" t="s">
        <v>33</v>
      </c>
      <c r="O4871" t="s">
        <v>872</v>
      </c>
      <c r="P4871" s="4">
        <v>148.17000000000002</v>
      </c>
      <c r="Q4871" s="14">
        <f t="shared" si="609"/>
        <v>1</v>
      </c>
      <c r="R4871">
        <v>1</v>
      </c>
      <c r="S4871" s="14">
        <f t="shared" si="610"/>
        <v>1</v>
      </c>
      <c r="T4871">
        <v>0</v>
      </c>
      <c r="U4871" s="14">
        <f t="shared" si="611"/>
        <v>1</v>
      </c>
      <c r="V4871" s="4">
        <v>53.34</v>
      </c>
      <c r="W4871" s="14">
        <f t="shared" si="612"/>
        <v>1</v>
      </c>
      <c r="X4871">
        <v>10.76</v>
      </c>
      <c r="Y4871" s="14">
        <f t="shared" si="613"/>
        <v>1</v>
      </c>
      <c r="Z4871" t="s">
        <v>28</v>
      </c>
      <c r="AA4871" s="14">
        <f t="shared" si="614"/>
        <v>2</v>
      </c>
    </row>
    <row r="4872" spans="1:27" ht="15" customHeight="1" x14ac:dyDescent="0.25">
      <c r="A4872" t="s">
        <v>5458</v>
      </c>
      <c r="B4872" s="6">
        <v>42258</v>
      </c>
      <c r="C4872" s="6">
        <v>42262</v>
      </c>
      <c r="D4872" t="s">
        <v>19</v>
      </c>
      <c r="E4872" t="s">
        <v>20</v>
      </c>
      <c r="F4872" s="14">
        <f t="shared" si="608"/>
        <v>1</v>
      </c>
      <c r="G4872" t="s">
        <v>3026</v>
      </c>
      <c r="H4872" t="s">
        <v>2712</v>
      </c>
      <c r="I4872" t="s">
        <v>2560</v>
      </c>
      <c r="J4872" t="str">
        <f t="shared" si="615"/>
        <v>Lianzhou,Guangxi,China</v>
      </c>
      <c r="K4872" t="s">
        <v>4483</v>
      </c>
      <c r="L4872" t="s">
        <v>4469</v>
      </c>
      <c r="M4872" t="s">
        <v>30</v>
      </c>
      <c r="N4872" t="s">
        <v>52</v>
      </c>
      <c r="O4872" t="s">
        <v>837</v>
      </c>
      <c r="P4872" s="4">
        <v>96.42</v>
      </c>
      <c r="Q4872" s="14">
        <f t="shared" si="609"/>
        <v>1</v>
      </c>
      <c r="R4872">
        <v>2</v>
      </c>
      <c r="S4872" s="14">
        <f t="shared" si="610"/>
        <v>1</v>
      </c>
      <c r="T4872">
        <v>0</v>
      </c>
      <c r="U4872" s="14">
        <f t="shared" si="611"/>
        <v>1</v>
      </c>
      <c r="V4872" s="4">
        <v>31.799999999999997</v>
      </c>
      <c r="W4872" s="14">
        <f t="shared" si="612"/>
        <v>1</v>
      </c>
      <c r="X4872">
        <v>10.76</v>
      </c>
      <c r="Y4872" s="14">
        <f t="shared" si="613"/>
        <v>1</v>
      </c>
      <c r="Z4872" t="s">
        <v>28</v>
      </c>
      <c r="AA4872" s="14">
        <f t="shared" si="614"/>
        <v>2</v>
      </c>
    </row>
    <row r="4873" spans="1:27" ht="15" customHeight="1" x14ac:dyDescent="0.25">
      <c r="A4873" t="s">
        <v>6351</v>
      </c>
      <c r="B4873" s="6">
        <v>42046</v>
      </c>
      <c r="C4873" s="6">
        <v>42052</v>
      </c>
      <c r="D4873" t="s">
        <v>19</v>
      </c>
      <c r="E4873" t="s">
        <v>59</v>
      </c>
      <c r="F4873" s="14">
        <f t="shared" si="608"/>
        <v>2</v>
      </c>
      <c r="G4873" t="s">
        <v>3914</v>
      </c>
      <c r="H4873" t="s">
        <v>3915</v>
      </c>
      <c r="I4873" t="s">
        <v>3916</v>
      </c>
      <c r="J4873" t="str">
        <f t="shared" si="615"/>
        <v>Algiers,Alger,Algeria</v>
      </c>
      <c r="K4873" t="s">
        <v>4473</v>
      </c>
      <c r="L4873" t="s">
        <v>3867</v>
      </c>
      <c r="M4873" t="s">
        <v>25</v>
      </c>
      <c r="N4873" t="s">
        <v>37</v>
      </c>
      <c r="O4873" t="s">
        <v>93</v>
      </c>
      <c r="P4873" s="4">
        <v>52.08</v>
      </c>
      <c r="Q4873" s="14">
        <f t="shared" si="609"/>
        <v>1</v>
      </c>
      <c r="R4873">
        <v>2</v>
      </c>
      <c r="S4873" s="14">
        <f t="shared" si="610"/>
        <v>1</v>
      </c>
      <c r="T4873">
        <v>0</v>
      </c>
      <c r="U4873" s="14">
        <f t="shared" si="611"/>
        <v>1</v>
      </c>
      <c r="V4873" s="4">
        <v>17.700000000000003</v>
      </c>
      <c r="W4873" s="14">
        <f t="shared" si="612"/>
        <v>1</v>
      </c>
      <c r="X4873">
        <v>10.76</v>
      </c>
      <c r="Y4873" s="14">
        <f t="shared" si="613"/>
        <v>1</v>
      </c>
      <c r="Z4873" t="s">
        <v>55</v>
      </c>
      <c r="AA4873" s="14">
        <f t="shared" si="614"/>
        <v>1</v>
      </c>
    </row>
    <row r="4874" spans="1:27" ht="15" customHeight="1" x14ac:dyDescent="0.25">
      <c r="A4874" t="s">
        <v>6498</v>
      </c>
      <c r="B4874" s="6">
        <v>42274</v>
      </c>
      <c r="C4874" s="6">
        <v>42279</v>
      </c>
      <c r="D4874" t="s">
        <v>19</v>
      </c>
      <c r="E4874" t="s">
        <v>20</v>
      </c>
      <c r="F4874" s="14">
        <f t="shared" si="608"/>
        <v>1</v>
      </c>
      <c r="G4874" t="s">
        <v>3976</v>
      </c>
      <c r="H4874" t="s">
        <v>3977</v>
      </c>
      <c r="I4874" t="s">
        <v>3978</v>
      </c>
      <c r="J4874" t="str">
        <f t="shared" si="615"/>
        <v>Wadi as Sir,'Amman,Jordan</v>
      </c>
      <c r="K4874" t="s">
        <v>4476</v>
      </c>
      <c r="L4874" t="s">
        <v>4469</v>
      </c>
      <c r="M4874" t="s">
        <v>42</v>
      </c>
      <c r="N4874" t="s">
        <v>47</v>
      </c>
      <c r="O4874" t="s">
        <v>397</v>
      </c>
      <c r="P4874" s="4">
        <v>103.76999999999998</v>
      </c>
      <c r="Q4874" s="14">
        <f t="shared" si="609"/>
        <v>1</v>
      </c>
      <c r="R4874">
        <v>1</v>
      </c>
      <c r="S4874" s="14">
        <f t="shared" si="610"/>
        <v>1</v>
      </c>
      <c r="T4874">
        <v>0</v>
      </c>
      <c r="U4874" s="14">
        <f t="shared" si="611"/>
        <v>1</v>
      </c>
      <c r="V4874" s="4">
        <v>14.52</v>
      </c>
      <c r="W4874" s="14">
        <f t="shared" si="612"/>
        <v>1</v>
      </c>
      <c r="X4874">
        <v>10.75</v>
      </c>
      <c r="Y4874" s="14">
        <f t="shared" si="613"/>
        <v>1</v>
      </c>
      <c r="Z4874" t="s">
        <v>28</v>
      </c>
      <c r="AA4874" s="14">
        <f t="shared" si="614"/>
        <v>2</v>
      </c>
    </row>
    <row r="4875" spans="1:27" ht="15" customHeight="1" x14ac:dyDescent="0.25">
      <c r="A4875" t="s">
        <v>7142</v>
      </c>
      <c r="B4875" s="6">
        <v>42085</v>
      </c>
      <c r="C4875" s="6">
        <v>42089</v>
      </c>
      <c r="D4875" t="s">
        <v>19</v>
      </c>
      <c r="E4875" t="s">
        <v>59</v>
      </c>
      <c r="F4875" s="14">
        <f t="shared" si="608"/>
        <v>2</v>
      </c>
      <c r="G4875" t="s">
        <v>2660</v>
      </c>
      <c r="H4875" t="s">
        <v>2660</v>
      </c>
      <c r="I4875" t="s">
        <v>2661</v>
      </c>
      <c r="J4875" t="str">
        <f t="shared" si="615"/>
        <v>Yangon,Yangon,Myanmar (Burma)</v>
      </c>
      <c r="K4875" t="s">
        <v>4481</v>
      </c>
      <c r="L4875" t="s">
        <v>4469</v>
      </c>
      <c r="M4875" t="s">
        <v>30</v>
      </c>
      <c r="N4875" t="s">
        <v>31</v>
      </c>
      <c r="O4875" t="s">
        <v>1302</v>
      </c>
      <c r="P4875" s="4">
        <v>276.46559999999999</v>
      </c>
      <c r="Q4875" s="14">
        <f t="shared" si="609"/>
        <v>1</v>
      </c>
      <c r="R4875">
        <v>12</v>
      </c>
      <c r="S4875" s="14">
        <f t="shared" si="610"/>
        <v>2</v>
      </c>
      <c r="T4875">
        <v>0.27</v>
      </c>
      <c r="U4875" s="14">
        <f t="shared" si="611"/>
        <v>1</v>
      </c>
      <c r="V4875" s="4">
        <v>-72.014399999999995</v>
      </c>
      <c r="W4875" s="14">
        <f t="shared" si="612"/>
        <v>3</v>
      </c>
      <c r="X4875">
        <v>10.75</v>
      </c>
      <c r="Y4875" s="14">
        <f t="shared" si="613"/>
        <v>1</v>
      </c>
      <c r="Z4875" t="s">
        <v>28</v>
      </c>
      <c r="AA4875" s="14">
        <f t="shared" si="614"/>
        <v>2</v>
      </c>
    </row>
    <row r="4876" spans="1:27" ht="15" customHeight="1" x14ac:dyDescent="0.25">
      <c r="A4876" t="s">
        <v>7966</v>
      </c>
      <c r="B4876" s="6">
        <v>42029</v>
      </c>
      <c r="C4876" s="6">
        <v>42034</v>
      </c>
      <c r="D4876" t="s">
        <v>19</v>
      </c>
      <c r="E4876" t="s">
        <v>54</v>
      </c>
      <c r="F4876" s="14">
        <f t="shared" si="608"/>
        <v>3</v>
      </c>
      <c r="G4876" t="s">
        <v>2246</v>
      </c>
      <c r="H4876" t="s">
        <v>10395</v>
      </c>
      <c r="I4876" t="s">
        <v>1823</v>
      </c>
      <c r="J4876" t="str">
        <f t="shared" si="615"/>
        <v>Calais,Nord-Pas-de-Calais-Picardie,France</v>
      </c>
      <c r="K4876" t="s">
        <v>4477</v>
      </c>
      <c r="L4876" t="s">
        <v>4471</v>
      </c>
      <c r="M4876" t="s">
        <v>25</v>
      </c>
      <c r="N4876" t="s">
        <v>37</v>
      </c>
      <c r="O4876" t="s">
        <v>539</v>
      </c>
      <c r="P4876" s="4">
        <v>109.92</v>
      </c>
      <c r="Q4876" s="14">
        <f t="shared" si="609"/>
        <v>1</v>
      </c>
      <c r="R4876">
        <v>2</v>
      </c>
      <c r="S4876" s="14">
        <f t="shared" si="610"/>
        <v>1</v>
      </c>
      <c r="T4876">
        <v>0</v>
      </c>
      <c r="U4876" s="14">
        <f t="shared" si="611"/>
        <v>1</v>
      </c>
      <c r="V4876" s="4">
        <v>38.46</v>
      </c>
      <c r="W4876" s="14">
        <f t="shared" si="612"/>
        <v>1</v>
      </c>
      <c r="X4876">
        <v>10.75</v>
      </c>
      <c r="Y4876" s="14">
        <f t="shared" si="613"/>
        <v>1</v>
      </c>
      <c r="Z4876" t="s">
        <v>71</v>
      </c>
      <c r="AA4876" s="14">
        <f t="shared" si="614"/>
        <v>3</v>
      </c>
    </row>
    <row r="4877" spans="1:27" ht="15" customHeight="1" x14ac:dyDescent="0.25">
      <c r="A4877" t="s">
        <v>8920</v>
      </c>
      <c r="B4877" s="6">
        <v>42175</v>
      </c>
      <c r="C4877" s="6">
        <v>42180</v>
      </c>
      <c r="D4877" t="s">
        <v>19</v>
      </c>
      <c r="E4877" t="s">
        <v>59</v>
      </c>
      <c r="F4877" s="14">
        <f t="shared" si="608"/>
        <v>2</v>
      </c>
      <c r="G4877" t="s">
        <v>2597</v>
      </c>
      <c r="H4877" t="s">
        <v>2598</v>
      </c>
      <c r="I4877" t="s">
        <v>2571</v>
      </c>
      <c r="J4877" t="str">
        <f t="shared" si="615"/>
        <v>Perth,Western Australia,Australia</v>
      </c>
      <c r="K4877" t="s">
        <v>2572</v>
      </c>
      <c r="L4877" t="s">
        <v>4469</v>
      </c>
      <c r="M4877" t="s">
        <v>25</v>
      </c>
      <c r="N4877" t="s">
        <v>45</v>
      </c>
      <c r="O4877" t="s">
        <v>739</v>
      </c>
      <c r="P4877" s="4">
        <v>118.74600000000002</v>
      </c>
      <c r="Q4877" s="14">
        <f t="shared" si="609"/>
        <v>1</v>
      </c>
      <c r="R4877">
        <v>3</v>
      </c>
      <c r="S4877" s="14">
        <f t="shared" si="610"/>
        <v>1</v>
      </c>
      <c r="T4877">
        <v>0.1</v>
      </c>
      <c r="U4877" s="14">
        <f t="shared" si="611"/>
        <v>1</v>
      </c>
      <c r="V4877" s="4">
        <v>-2.6640000000000033</v>
      </c>
      <c r="W4877" s="14">
        <f t="shared" si="612"/>
        <v>3</v>
      </c>
      <c r="X4877">
        <v>10.75</v>
      </c>
      <c r="Y4877" s="14">
        <f t="shared" si="613"/>
        <v>1</v>
      </c>
      <c r="Z4877" t="s">
        <v>28</v>
      </c>
      <c r="AA4877" s="14">
        <f t="shared" si="614"/>
        <v>2</v>
      </c>
    </row>
    <row r="4878" spans="1:27" ht="15" customHeight="1" x14ac:dyDescent="0.25">
      <c r="A4878" t="s">
        <v>6612</v>
      </c>
      <c r="B4878" s="6">
        <v>42335</v>
      </c>
      <c r="C4878" s="6">
        <v>42337</v>
      </c>
      <c r="D4878" t="s">
        <v>67</v>
      </c>
      <c r="E4878" t="s">
        <v>20</v>
      </c>
      <c r="F4878" s="14">
        <f t="shared" si="608"/>
        <v>1</v>
      </c>
      <c r="G4878" t="s">
        <v>4291</v>
      </c>
      <c r="H4878" t="s">
        <v>4291</v>
      </c>
      <c r="I4878" t="s">
        <v>3875</v>
      </c>
      <c r="J4878" t="str">
        <f t="shared" si="615"/>
        <v>Bryansk,Bryansk,Russia</v>
      </c>
      <c r="K4878" t="s">
        <v>4478</v>
      </c>
      <c r="L4878" t="s">
        <v>4471</v>
      </c>
      <c r="M4878" t="s">
        <v>25</v>
      </c>
      <c r="N4878" t="s">
        <v>145</v>
      </c>
      <c r="O4878" t="s">
        <v>350</v>
      </c>
      <c r="P4878" s="4">
        <v>59.820000000000007</v>
      </c>
      <c r="Q4878" s="14">
        <f t="shared" si="609"/>
        <v>1</v>
      </c>
      <c r="R4878">
        <v>2</v>
      </c>
      <c r="S4878" s="14">
        <f t="shared" si="610"/>
        <v>1</v>
      </c>
      <c r="T4878">
        <v>0</v>
      </c>
      <c r="U4878" s="14">
        <f t="shared" si="611"/>
        <v>1</v>
      </c>
      <c r="V4878" s="4">
        <v>12.54</v>
      </c>
      <c r="W4878" s="14">
        <f t="shared" si="612"/>
        <v>1</v>
      </c>
      <c r="X4878">
        <v>10.74</v>
      </c>
      <c r="Y4878" s="14">
        <f t="shared" si="613"/>
        <v>1</v>
      </c>
      <c r="Z4878" t="s">
        <v>106</v>
      </c>
      <c r="AA4878" s="14">
        <f t="shared" si="614"/>
        <v>4</v>
      </c>
    </row>
    <row r="4879" spans="1:27" ht="15" customHeight="1" x14ac:dyDescent="0.25">
      <c r="A4879" t="s">
        <v>9721</v>
      </c>
      <c r="B4879" s="6">
        <v>42222</v>
      </c>
      <c r="C4879" s="6">
        <v>42228</v>
      </c>
      <c r="D4879" t="s">
        <v>19</v>
      </c>
      <c r="E4879" t="s">
        <v>54</v>
      </c>
      <c r="F4879" s="14">
        <f t="shared" si="608"/>
        <v>3</v>
      </c>
      <c r="G4879" t="s">
        <v>2435</v>
      </c>
      <c r="H4879" t="s">
        <v>1829</v>
      </c>
      <c r="I4879" t="s">
        <v>1823</v>
      </c>
      <c r="J4879" t="str">
        <f t="shared" si="615"/>
        <v>Fresnes,Ile-de-France,France</v>
      </c>
      <c r="K4879" t="s">
        <v>4477</v>
      </c>
      <c r="L4879" t="s">
        <v>4471</v>
      </c>
      <c r="M4879" t="s">
        <v>25</v>
      </c>
      <c r="N4879" t="s">
        <v>145</v>
      </c>
      <c r="O4879" t="s">
        <v>977</v>
      </c>
      <c r="P4879" s="4">
        <v>176.40000000000003</v>
      </c>
      <c r="Q4879" s="14">
        <f t="shared" si="609"/>
        <v>1</v>
      </c>
      <c r="R4879">
        <v>7</v>
      </c>
      <c r="S4879" s="14">
        <f t="shared" si="610"/>
        <v>1</v>
      </c>
      <c r="T4879">
        <v>0</v>
      </c>
      <c r="U4879" s="14">
        <f t="shared" si="611"/>
        <v>1</v>
      </c>
      <c r="V4879" s="4">
        <v>84.63</v>
      </c>
      <c r="W4879" s="14">
        <f t="shared" si="612"/>
        <v>1</v>
      </c>
      <c r="X4879">
        <v>10.74</v>
      </c>
      <c r="Y4879" s="14">
        <f t="shared" si="613"/>
        <v>1</v>
      </c>
      <c r="Z4879" t="s">
        <v>28</v>
      </c>
      <c r="AA4879" s="14">
        <f t="shared" si="614"/>
        <v>2</v>
      </c>
    </row>
    <row r="4880" spans="1:27" ht="15" customHeight="1" x14ac:dyDescent="0.25">
      <c r="A4880" t="s">
        <v>9487</v>
      </c>
      <c r="B4880" s="6">
        <v>42353</v>
      </c>
      <c r="C4880" s="6">
        <v>42359</v>
      </c>
      <c r="D4880" t="s">
        <v>19</v>
      </c>
      <c r="E4880" t="s">
        <v>20</v>
      </c>
      <c r="F4880" s="14">
        <f t="shared" si="608"/>
        <v>1</v>
      </c>
      <c r="G4880" t="s">
        <v>117</v>
      </c>
      <c r="H4880" t="s">
        <v>117</v>
      </c>
      <c r="I4880" t="s">
        <v>104</v>
      </c>
      <c r="J4880" t="str">
        <f t="shared" si="615"/>
        <v>Santo Domingo,Santo Domingo,Dominican Republic</v>
      </c>
      <c r="K4880" t="s">
        <v>99</v>
      </c>
      <c r="L4880" t="s">
        <v>24</v>
      </c>
      <c r="M4880" t="s">
        <v>30</v>
      </c>
      <c r="N4880" t="s">
        <v>33</v>
      </c>
      <c r="O4880" t="s">
        <v>716</v>
      </c>
      <c r="P4880" s="4">
        <v>178.38000000000002</v>
      </c>
      <c r="Q4880" s="14">
        <f t="shared" si="609"/>
        <v>1</v>
      </c>
      <c r="R4880">
        <v>3</v>
      </c>
      <c r="S4880" s="14">
        <f t="shared" si="610"/>
        <v>1</v>
      </c>
      <c r="T4880">
        <v>0.4</v>
      </c>
      <c r="U4880" s="14">
        <f t="shared" si="611"/>
        <v>2</v>
      </c>
      <c r="V4880" s="4">
        <v>-53.520000000000024</v>
      </c>
      <c r="W4880" s="14">
        <f t="shared" si="612"/>
        <v>3</v>
      </c>
      <c r="X4880">
        <v>10.737</v>
      </c>
      <c r="Y4880" s="14">
        <f t="shared" si="613"/>
        <v>1</v>
      </c>
      <c r="Z4880" t="s">
        <v>28</v>
      </c>
      <c r="AA4880" s="14">
        <f t="shared" si="614"/>
        <v>2</v>
      </c>
    </row>
    <row r="4881" spans="1:27" ht="15" customHeight="1" x14ac:dyDescent="0.25">
      <c r="A4881" t="s">
        <v>4527</v>
      </c>
      <c r="B4881" s="6">
        <v>42010</v>
      </c>
      <c r="C4881" s="6">
        <v>42014</v>
      </c>
      <c r="D4881" t="s">
        <v>19</v>
      </c>
      <c r="E4881" t="s">
        <v>59</v>
      </c>
      <c r="F4881" s="14">
        <f t="shared" si="608"/>
        <v>2</v>
      </c>
      <c r="G4881" t="s">
        <v>202</v>
      </c>
      <c r="H4881" t="s">
        <v>202</v>
      </c>
      <c r="I4881" t="s">
        <v>188</v>
      </c>
      <c r="J4881" t="str">
        <f t="shared" si="615"/>
        <v>Huehuetenango,Huehuetenango,Guatemala</v>
      </c>
      <c r="K4881" t="s">
        <v>4485</v>
      </c>
      <c r="L4881" t="s">
        <v>24</v>
      </c>
      <c r="M4881" t="s">
        <v>30</v>
      </c>
      <c r="N4881" t="s">
        <v>52</v>
      </c>
      <c r="O4881" t="s">
        <v>1122</v>
      </c>
      <c r="P4881" s="4">
        <v>234.92</v>
      </c>
      <c r="Q4881" s="14">
        <f t="shared" si="609"/>
        <v>1</v>
      </c>
      <c r="R4881">
        <v>2</v>
      </c>
      <c r="S4881" s="14">
        <f t="shared" si="610"/>
        <v>1</v>
      </c>
      <c r="T4881">
        <v>0</v>
      </c>
      <c r="U4881" s="14">
        <f t="shared" si="611"/>
        <v>1</v>
      </c>
      <c r="V4881" s="4">
        <v>28.160000000000004</v>
      </c>
      <c r="W4881" s="14">
        <f t="shared" si="612"/>
        <v>1</v>
      </c>
      <c r="X4881">
        <v>10.729000000000001</v>
      </c>
      <c r="Y4881" s="14">
        <f t="shared" si="613"/>
        <v>1</v>
      </c>
      <c r="Z4881" t="s">
        <v>28</v>
      </c>
      <c r="AA4881" s="14">
        <f t="shared" si="614"/>
        <v>2</v>
      </c>
    </row>
    <row r="4882" spans="1:27" ht="15" customHeight="1" x14ac:dyDescent="0.25">
      <c r="A4882" t="s">
        <v>9214</v>
      </c>
      <c r="B4882" s="6">
        <v>42364</v>
      </c>
      <c r="C4882" s="6">
        <v>42367</v>
      </c>
      <c r="D4882" t="s">
        <v>75</v>
      </c>
      <c r="E4882" t="s">
        <v>20</v>
      </c>
      <c r="F4882" s="14">
        <f t="shared" si="608"/>
        <v>1</v>
      </c>
      <c r="G4882" t="s">
        <v>419</v>
      </c>
      <c r="H4882" t="s">
        <v>188</v>
      </c>
      <c r="I4882" t="s">
        <v>188</v>
      </c>
      <c r="J4882" t="str">
        <f t="shared" si="615"/>
        <v>Petapa,Guatemala,Guatemala</v>
      </c>
      <c r="K4882" t="s">
        <v>4485</v>
      </c>
      <c r="L4882" t="s">
        <v>24</v>
      </c>
      <c r="M4882" t="s">
        <v>25</v>
      </c>
      <c r="N4882" t="s">
        <v>91</v>
      </c>
      <c r="O4882" t="s">
        <v>1650</v>
      </c>
      <c r="P4882" s="4">
        <v>944.2</v>
      </c>
      <c r="Q4882" s="14">
        <f t="shared" si="609"/>
        <v>1</v>
      </c>
      <c r="R4882">
        <v>5</v>
      </c>
      <c r="S4882" s="14">
        <f t="shared" si="610"/>
        <v>1</v>
      </c>
      <c r="T4882">
        <v>0</v>
      </c>
      <c r="U4882" s="14">
        <f t="shared" si="611"/>
        <v>1</v>
      </c>
      <c r="V4882" s="4">
        <v>217.1</v>
      </c>
      <c r="W4882" s="14">
        <f t="shared" si="612"/>
        <v>1</v>
      </c>
      <c r="X4882">
        <v>10.728</v>
      </c>
      <c r="Y4882" s="14">
        <f t="shared" si="613"/>
        <v>1</v>
      </c>
      <c r="Z4882" t="s">
        <v>28</v>
      </c>
      <c r="AA4882" s="14">
        <f t="shared" si="614"/>
        <v>2</v>
      </c>
    </row>
    <row r="4883" spans="1:27" ht="15" customHeight="1" x14ac:dyDescent="0.25">
      <c r="A4883" t="s">
        <v>6803</v>
      </c>
      <c r="B4883" s="6">
        <v>42173</v>
      </c>
      <c r="C4883" s="6">
        <v>42179</v>
      </c>
      <c r="D4883" t="s">
        <v>19</v>
      </c>
      <c r="E4883" t="s">
        <v>20</v>
      </c>
      <c r="F4883" s="14">
        <f t="shared" si="608"/>
        <v>1</v>
      </c>
      <c r="G4883" t="s">
        <v>664</v>
      </c>
      <c r="H4883" t="s">
        <v>665</v>
      </c>
      <c r="I4883" t="s">
        <v>272</v>
      </c>
      <c r="J4883" t="str">
        <f t="shared" si="615"/>
        <v>Antiguo Cuscatlán,La Libertad,El Salvador</v>
      </c>
      <c r="K4883" t="s">
        <v>4485</v>
      </c>
      <c r="L4883" t="s">
        <v>24</v>
      </c>
      <c r="M4883" t="s">
        <v>25</v>
      </c>
      <c r="N4883" t="s">
        <v>35</v>
      </c>
      <c r="O4883" t="s">
        <v>1174</v>
      </c>
      <c r="P4883" s="4">
        <v>161.4</v>
      </c>
      <c r="Q4883" s="14">
        <f t="shared" si="609"/>
        <v>1</v>
      </c>
      <c r="R4883">
        <v>5</v>
      </c>
      <c r="S4883" s="14">
        <f t="shared" si="610"/>
        <v>1</v>
      </c>
      <c r="T4883">
        <v>0</v>
      </c>
      <c r="U4883" s="14">
        <f t="shared" si="611"/>
        <v>1</v>
      </c>
      <c r="V4883" s="4">
        <v>35.5</v>
      </c>
      <c r="W4883" s="14">
        <f t="shared" si="612"/>
        <v>1</v>
      </c>
      <c r="X4883">
        <v>10.723000000000001</v>
      </c>
      <c r="Y4883" s="14">
        <f t="shared" si="613"/>
        <v>1</v>
      </c>
      <c r="Z4883" t="s">
        <v>28</v>
      </c>
      <c r="AA4883" s="14">
        <f t="shared" si="614"/>
        <v>2</v>
      </c>
    </row>
    <row r="4884" spans="1:27" ht="15" customHeight="1" x14ac:dyDescent="0.25">
      <c r="A4884" t="s">
        <v>6158</v>
      </c>
      <c r="B4884" s="6">
        <v>42165</v>
      </c>
      <c r="C4884" s="6">
        <v>42171</v>
      </c>
      <c r="D4884" t="s">
        <v>19</v>
      </c>
      <c r="E4884" t="s">
        <v>59</v>
      </c>
      <c r="F4884" s="14">
        <f t="shared" si="608"/>
        <v>2</v>
      </c>
      <c r="G4884" t="s">
        <v>4104</v>
      </c>
      <c r="H4884" t="s">
        <v>4104</v>
      </c>
      <c r="I4884" t="s">
        <v>3878</v>
      </c>
      <c r="J4884" t="str">
        <f t="shared" si="615"/>
        <v>Mykolayiv,Mykolayiv,Ukraine</v>
      </c>
      <c r="K4884" t="s">
        <v>4478</v>
      </c>
      <c r="L4884" t="s">
        <v>4471</v>
      </c>
      <c r="M4884" t="s">
        <v>25</v>
      </c>
      <c r="N4884" t="s">
        <v>37</v>
      </c>
      <c r="O4884" t="s">
        <v>1078</v>
      </c>
      <c r="P4884" s="4">
        <v>100.19999999999999</v>
      </c>
      <c r="Q4884" s="14">
        <f t="shared" si="609"/>
        <v>1</v>
      </c>
      <c r="R4884">
        <v>4</v>
      </c>
      <c r="S4884" s="14">
        <f t="shared" si="610"/>
        <v>1</v>
      </c>
      <c r="T4884">
        <v>0</v>
      </c>
      <c r="U4884" s="14">
        <f t="shared" si="611"/>
        <v>1</v>
      </c>
      <c r="V4884" s="4">
        <v>6</v>
      </c>
      <c r="W4884" s="14">
        <f t="shared" si="612"/>
        <v>1</v>
      </c>
      <c r="X4884">
        <v>10.72</v>
      </c>
      <c r="Y4884" s="14">
        <f t="shared" si="613"/>
        <v>1</v>
      </c>
      <c r="Z4884" t="s">
        <v>55</v>
      </c>
      <c r="AA4884" s="14">
        <f t="shared" si="614"/>
        <v>1</v>
      </c>
    </row>
    <row r="4885" spans="1:27" ht="15" customHeight="1" x14ac:dyDescent="0.25">
      <c r="A4885" t="s">
        <v>6978</v>
      </c>
      <c r="B4885" s="6">
        <v>42088</v>
      </c>
      <c r="C4885" s="6">
        <v>42092</v>
      </c>
      <c r="D4885" t="s">
        <v>67</v>
      </c>
      <c r="E4885" t="s">
        <v>54</v>
      </c>
      <c r="F4885" s="14">
        <f t="shared" si="608"/>
        <v>3</v>
      </c>
      <c r="G4885" t="s">
        <v>3983</v>
      </c>
      <c r="H4885" t="s">
        <v>3983</v>
      </c>
      <c r="I4885" t="s">
        <v>3984</v>
      </c>
      <c r="J4885" t="str">
        <f t="shared" si="615"/>
        <v>Nairobi,Nairobi,Kenya</v>
      </c>
      <c r="K4885" t="s">
        <v>4480</v>
      </c>
      <c r="L4885" t="s">
        <v>3867</v>
      </c>
      <c r="M4885" t="s">
        <v>42</v>
      </c>
      <c r="N4885" t="s">
        <v>88</v>
      </c>
      <c r="O4885" t="s">
        <v>1282</v>
      </c>
      <c r="P4885" s="4">
        <v>137.88</v>
      </c>
      <c r="Q4885" s="14">
        <f t="shared" si="609"/>
        <v>1</v>
      </c>
      <c r="R4885">
        <v>1</v>
      </c>
      <c r="S4885" s="14">
        <f t="shared" si="610"/>
        <v>1</v>
      </c>
      <c r="T4885">
        <v>0</v>
      </c>
      <c r="U4885" s="14">
        <f t="shared" si="611"/>
        <v>1</v>
      </c>
      <c r="V4885" s="4">
        <v>66.179999999999993</v>
      </c>
      <c r="W4885" s="14">
        <f t="shared" si="612"/>
        <v>1</v>
      </c>
      <c r="X4885">
        <v>10.72</v>
      </c>
      <c r="Y4885" s="14">
        <f t="shared" si="613"/>
        <v>1</v>
      </c>
      <c r="Z4885" t="s">
        <v>28</v>
      </c>
      <c r="AA4885" s="14">
        <f t="shared" si="614"/>
        <v>2</v>
      </c>
    </row>
    <row r="4886" spans="1:27" ht="15" customHeight="1" x14ac:dyDescent="0.25">
      <c r="A4886" t="s">
        <v>9045</v>
      </c>
      <c r="B4886" s="6">
        <v>42173</v>
      </c>
      <c r="C4886" s="6">
        <v>42178</v>
      </c>
      <c r="D4886" t="s">
        <v>19</v>
      </c>
      <c r="E4886" t="s">
        <v>20</v>
      </c>
      <c r="F4886" s="14">
        <f t="shared" si="608"/>
        <v>1</v>
      </c>
      <c r="G4886" t="s">
        <v>171</v>
      </c>
      <c r="H4886" t="s">
        <v>172</v>
      </c>
      <c r="I4886" t="s">
        <v>23</v>
      </c>
      <c r="J4886" t="str">
        <f t="shared" si="615"/>
        <v>Piedras Negras,Coahuila,Mexico</v>
      </c>
      <c r="K4886" t="s">
        <v>4485</v>
      </c>
      <c r="L4886" t="s">
        <v>24</v>
      </c>
      <c r="M4886" t="s">
        <v>25</v>
      </c>
      <c r="N4886" t="s">
        <v>51</v>
      </c>
      <c r="O4886" t="s">
        <v>173</v>
      </c>
      <c r="P4886" s="4">
        <v>76.959999999999994</v>
      </c>
      <c r="Q4886" s="14">
        <f t="shared" si="609"/>
        <v>1</v>
      </c>
      <c r="R4886">
        <v>8</v>
      </c>
      <c r="S4886" s="14">
        <f t="shared" si="610"/>
        <v>1</v>
      </c>
      <c r="T4886">
        <v>0</v>
      </c>
      <c r="U4886" s="14">
        <f t="shared" si="611"/>
        <v>1</v>
      </c>
      <c r="V4886" s="4">
        <v>9.92</v>
      </c>
      <c r="W4886" s="14">
        <f t="shared" si="612"/>
        <v>1</v>
      </c>
      <c r="X4886">
        <v>10.711</v>
      </c>
      <c r="Y4886" s="14">
        <f t="shared" si="613"/>
        <v>1</v>
      </c>
      <c r="Z4886" t="s">
        <v>71</v>
      </c>
      <c r="AA4886" s="14">
        <f t="shared" si="614"/>
        <v>3</v>
      </c>
    </row>
    <row r="4887" spans="1:27" ht="15" customHeight="1" x14ac:dyDescent="0.25">
      <c r="A4887" t="s">
        <v>8645</v>
      </c>
      <c r="B4887" s="6">
        <v>42325</v>
      </c>
      <c r="C4887" s="6">
        <v>42330</v>
      </c>
      <c r="D4887" t="s">
        <v>67</v>
      </c>
      <c r="E4887" t="s">
        <v>54</v>
      </c>
      <c r="F4887" s="14">
        <f t="shared" si="608"/>
        <v>3</v>
      </c>
      <c r="G4887" t="s">
        <v>2844</v>
      </c>
      <c r="H4887" t="s">
        <v>2578</v>
      </c>
      <c r="I4887" t="s">
        <v>2579</v>
      </c>
      <c r="J4887" t="str">
        <f t="shared" si="615"/>
        <v>Bogor,Jawa Barat,Indonesia</v>
      </c>
      <c r="K4887" t="s">
        <v>4481</v>
      </c>
      <c r="L4887" t="s">
        <v>4469</v>
      </c>
      <c r="M4887" t="s">
        <v>25</v>
      </c>
      <c r="N4887" t="s">
        <v>37</v>
      </c>
      <c r="O4887" t="s">
        <v>847</v>
      </c>
      <c r="P4887" s="4">
        <v>69.86099999999999</v>
      </c>
      <c r="Q4887" s="14">
        <f t="shared" si="609"/>
        <v>1</v>
      </c>
      <c r="R4887">
        <v>5</v>
      </c>
      <c r="S4887" s="14">
        <f t="shared" si="610"/>
        <v>1</v>
      </c>
      <c r="T4887">
        <v>0.27</v>
      </c>
      <c r="U4887" s="14">
        <f t="shared" si="611"/>
        <v>1</v>
      </c>
      <c r="V4887" s="4">
        <v>-6.7889999999999979</v>
      </c>
      <c r="W4887" s="14">
        <f t="shared" si="612"/>
        <v>3</v>
      </c>
      <c r="X4887">
        <v>10.7</v>
      </c>
      <c r="Y4887" s="14">
        <f t="shared" si="613"/>
        <v>1</v>
      </c>
      <c r="Z4887" t="s">
        <v>28</v>
      </c>
      <c r="AA4887" s="14">
        <f t="shared" si="614"/>
        <v>2</v>
      </c>
    </row>
    <row r="4888" spans="1:27" ht="15" customHeight="1" x14ac:dyDescent="0.25">
      <c r="A4888" t="s">
        <v>8942</v>
      </c>
      <c r="B4888" s="6">
        <v>42274</v>
      </c>
      <c r="C4888" s="6">
        <v>42280</v>
      </c>
      <c r="D4888" t="s">
        <v>19</v>
      </c>
      <c r="E4888" t="s">
        <v>20</v>
      </c>
      <c r="F4888" s="14">
        <f t="shared" si="608"/>
        <v>1</v>
      </c>
      <c r="G4888" t="s">
        <v>79</v>
      </c>
      <c r="H4888" t="s">
        <v>22</v>
      </c>
      <c r="I4888" t="s">
        <v>23</v>
      </c>
      <c r="J4888" t="str">
        <f t="shared" si="615"/>
        <v>Coyoacán,Distrito Federal,Mexico</v>
      </c>
      <c r="K4888" t="s">
        <v>4485</v>
      </c>
      <c r="L4888" t="s">
        <v>24</v>
      </c>
      <c r="M4888" t="s">
        <v>25</v>
      </c>
      <c r="N4888" t="s">
        <v>39</v>
      </c>
      <c r="O4888" t="s">
        <v>1577</v>
      </c>
      <c r="P4888" s="4">
        <v>130.24</v>
      </c>
      <c r="Q4888" s="14">
        <f t="shared" si="609"/>
        <v>1</v>
      </c>
      <c r="R4888">
        <v>4</v>
      </c>
      <c r="S4888" s="14">
        <f t="shared" si="610"/>
        <v>1</v>
      </c>
      <c r="T4888">
        <v>0</v>
      </c>
      <c r="U4888" s="14">
        <f t="shared" si="611"/>
        <v>1</v>
      </c>
      <c r="V4888" s="4">
        <v>39.04</v>
      </c>
      <c r="W4888" s="14">
        <f t="shared" si="612"/>
        <v>1</v>
      </c>
      <c r="X4888">
        <v>10.695</v>
      </c>
      <c r="Y4888" s="14">
        <f t="shared" si="613"/>
        <v>1</v>
      </c>
      <c r="Z4888" t="s">
        <v>28</v>
      </c>
      <c r="AA4888" s="14">
        <f t="shared" si="614"/>
        <v>2</v>
      </c>
    </row>
    <row r="4889" spans="1:27" ht="15" customHeight="1" x14ac:dyDescent="0.25">
      <c r="A4889" t="s">
        <v>7005</v>
      </c>
      <c r="B4889" s="6">
        <v>42185</v>
      </c>
      <c r="C4889" s="6">
        <v>42190</v>
      </c>
      <c r="D4889" t="s">
        <v>19</v>
      </c>
      <c r="E4889" t="s">
        <v>59</v>
      </c>
      <c r="F4889" s="14">
        <f t="shared" si="608"/>
        <v>2</v>
      </c>
      <c r="G4889" t="s">
        <v>3665</v>
      </c>
      <c r="H4889" t="s">
        <v>3108</v>
      </c>
      <c r="I4889" t="s">
        <v>3095</v>
      </c>
      <c r="J4889" t="str">
        <f t="shared" si="615"/>
        <v>Mesquite,Texas,United States</v>
      </c>
      <c r="K4889" t="s">
        <v>3109</v>
      </c>
      <c r="L4889" t="s">
        <v>4482</v>
      </c>
      <c r="M4889" t="s">
        <v>25</v>
      </c>
      <c r="N4889" t="s">
        <v>145</v>
      </c>
      <c r="O4889" t="s">
        <v>3432</v>
      </c>
      <c r="P4889" s="4">
        <v>5.1840000000000011</v>
      </c>
      <c r="Q4889" s="14">
        <f t="shared" si="609"/>
        <v>1</v>
      </c>
      <c r="R4889">
        <v>1</v>
      </c>
      <c r="S4889" s="14">
        <f t="shared" si="610"/>
        <v>1</v>
      </c>
      <c r="T4889">
        <v>0.2</v>
      </c>
      <c r="U4889" s="14">
        <f t="shared" si="611"/>
        <v>1</v>
      </c>
      <c r="V4889" s="4">
        <v>1.8144</v>
      </c>
      <c r="W4889" s="14">
        <f t="shared" si="612"/>
        <v>1</v>
      </c>
      <c r="X4889">
        <v>1.22</v>
      </c>
      <c r="Y4889" s="14">
        <f t="shared" si="613"/>
        <v>1</v>
      </c>
      <c r="Z4889" t="s">
        <v>28</v>
      </c>
      <c r="AA4889" s="14">
        <f t="shared" si="614"/>
        <v>2</v>
      </c>
    </row>
    <row r="4890" spans="1:27" ht="15" customHeight="1" x14ac:dyDescent="0.25">
      <c r="A4890" t="s">
        <v>7015</v>
      </c>
      <c r="B4890" s="6">
        <v>42049</v>
      </c>
      <c r="C4890" s="6">
        <v>42055</v>
      </c>
      <c r="D4890" t="s">
        <v>19</v>
      </c>
      <c r="E4890" t="s">
        <v>20</v>
      </c>
      <c r="F4890" s="14">
        <f t="shared" si="608"/>
        <v>1</v>
      </c>
      <c r="G4890" t="s">
        <v>3106</v>
      </c>
      <c r="H4890" t="s">
        <v>1991</v>
      </c>
      <c r="I4890" t="s">
        <v>3095</v>
      </c>
      <c r="J4890" t="str">
        <f t="shared" si="615"/>
        <v>Seattle,Washington,United States</v>
      </c>
      <c r="K4890" t="s">
        <v>4487</v>
      </c>
      <c r="L4890" t="s">
        <v>4482</v>
      </c>
      <c r="M4890" t="s">
        <v>42</v>
      </c>
      <c r="N4890" t="s">
        <v>47</v>
      </c>
      <c r="O4890" t="s">
        <v>3435</v>
      </c>
      <c r="P4890" s="4">
        <v>799.96</v>
      </c>
      <c r="Q4890" s="14">
        <f t="shared" si="609"/>
        <v>1</v>
      </c>
      <c r="R4890">
        <v>4</v>
      </c>
      <c r="S4890" s="14">
        <f t="shared" si="610"/>
        <v>1</v>
      </c>
      <c r="T4890">
        <v>0</v>
      </c>
      <c r="U4890" s="14">
        <f t="shared" si="611"/>
        <v>1</v>
      </c>
      <c r="V4890" s="4">
        <v>343.98280000000005</v>
      </c>
      <c r="W4890" s="14">
        <f t="shared" si="612"/>
        <v>1</v>
      </c>
      <c r="X4890">
        <v>43.13</v>
      </c>
      <c r="Y4890" s="14">
        <f t="shared" si="613"/>
        <v>1</v>
      </c>
      <c r="Z4890" t="s">
        <v>28</v>
      </c>
      <c r="AA4890" s="14">
        <f t="shared" si="614"/>
        <v>2</v>
      </c>
    </row>
    <row r="4891" spans="1:27" ht="15" customHeight="1" x14ac:dyDescent="0.25">
      <c r="A4891" t="s">
        <v>7016</v>
      </c>
      <c r="B4891" s="6">
        <v>42157</v>
      </c>
      <c r="C4891" s="6">
        <v>42159</v>
      </c>
      <c r="D4891" t="s">
        <v>75</v>
      </c>
      <c r="E4891" t="s">
        <v>20</v>
      </c>
      <c r="F4891" s="14">
        <f t="shared" si="608"/>
        <v>1</v>
      </c>
      <c r="G4891" t="s">
        <v>2143</v>
      </c>
      <c r="H4891" t="s">
        <v>3178</v>
      </c>
      <c r="I4891" t="s">
        <v>3095</v>
      </c>
      <c r="J4891" t="str">
        <f t="shared" si="615"/>
        <v>Dublin,Ohio,United States</v>
      </c>
      <c r="K4891" t="s">
        <v>4489</v>
      </c>
      <c r="L4891" t="s">
        <v>4482</v>
      </c>
      <c r="M4891" t="s">
        <v>42</v>
      </c>
      <c r="N4891" t="s">
        <v>88</v>
      </c>
      <c r="O4891" t="s">
        <v>3229</v>
      </c>
      <c r="P4891" s="4">
        <v>158.37599999999998</v>
      </c>
      <c r="Q4891" s="14">
        <f t="shared" si="609"/>
        <v>1</v>
      </c>
      <c r="R4891">
        <v>4</v>
      </c>
      <c r="S4891" s="14">
        <f t="shared" si="610"/>
        <v>1</v>
      </c>
      <c r="T4891">
        <v>0.4</v>
      </c>
      <c r="U4891" s="14">
        <f t="shared" si="611"/>
        <v>2</v>
      </c>
      <c r="V4891" s="4">
        <v>-34.314799999999991</v>
      </c>
      <c r="W4891" s="14">
        <f t="shared" si="612"/>
        <v>3</v>
      </c>
      <c r="X4891">
        <v>13.53</v>
      </c>
      <c r="Y4891" s="14">
        <f t="shared" si="613"/>
        <v>1</v>
      </c>
      <c r="Z4891" t="s">
        <v>106</v>
      </c>
      <c r="AA4891" s="14">
        <f t="shared" si="614"/>
        <v>4</v>
      </c>
    </row>
    <row r="4892" spans="1:27" ht="15" customHeight="1" x14ac:dyDescent="0.25">
      <c r="A4892" t="s">
        <v>8983</v>
      </c>
      <c r="B4892" s="6">
        <v>42264</v>
      </c>
      <c r="C4892" s="6">
        <v>42264</v>
      </c>
      <c r="D4892" t="s">
        <v>113</v>
      </c>
      <c r="E4892" t="s">
        <v>59</v>
      </c>
      <c r="F4892" s="14">
        <f t="shared" si="608"/>
        <v>2</v>
      </c>
      <c r="G4892" t="s">
        <v>2603</v>
      </c>
      <c r="H4892" t="s">
        <v>2592</v>
      </c>
      <c r="I4892" t="s">
        <v>2571</v>
      </c>
      <c r="J4892" t="str">
        <f t="shared" si="615"/>
        <v>Maryborough,Queensland,Australia</v>
      </c>
      <c r="K4892" t="s">
        <v>2572</v>
      </c>
      <c r="L4892" t="s">
        <v>4469</v>
      </c>
      <c r="M4892" t="s">
        <v>30</v>
      </c>
      <c r="N4892" t="s">
        <v>33</v>
      </c>
      <c r="O4892" t="s">
        <v>183</v>
      </c>
      <c r="P4892" s="4">
        <v>333.23400000000004</v>
      </c>
      <c r="Q4892" s="14">
        <f t="shared" si="609"/>
        <v>1</v>
      </c>
      <c r="R4892">
        <v>3</v>
      </c>
      <c r="S4892" s="14">
        <f t="shared" si="610"/>
        <v>1</v>
      </c>
      <c r="T4892">
        <v>0.1</v>
      </c>
      <c r="U4892" s="14">
        <f t="shared" si="611"/>
        <v>1</v>
      </c>
      <c r="V4892" s="4">
        <v>66.563999999999993</v>
      </c>
      <c r="W4892" s="14">
        <f t="shared" si="612"/>
        <v>1</v>
      </c>
      <c r="X4892">
        <v>10.69</v>
      </c>
      <c r="Y4892" s="14">
        <f t="shared" si="613"/>
        <v>1</v>
      </c>
      <c r="Z4892" t="s">
        <v>28</v>
      </c>
      <c r="AA4892" s="14">
        <f t="shared" si="614"/>
        <v>2</v>
      </c>
    </row>
    <row r="4893" spans="1:27" ht="15" customHeight="1" x14ac:dyDescent="0.25">
      <c r="A4893" t="s">
        <v>9848</v>
      </c>
      <c r="B4893" s="6">
        <v>42080</v>
      </c>
      <c r="C4893" s="6">
        <v>42085</v>
      </c>
      <c r="D4893" t="s">
        <v>19</v>
      </c>
      <c r="E4893" t="s">
        <v>59</v>
      </c>
      <c r="F4893" s="14">
        <f t="shared" si="608"/>
        <v>2</v>
      </c>
      <c r="G4893" t="s">
        <v>84</v>
      </c>
      <c r="H4893" t="s">
        <v>85</v>
      </c>
      <c r="I4893" t="s">
        <v>86</v>
      </c>
      <c r="J4893" t="str">
        <f t="shared" si="615"/>
        <v>Tegucigalpa,Francisco Morazán,Honduras</v>
      </c>
      <c r="K4893" t="s">
        <v>4485</v>
      </c>
      <c r="L4893" t="s">
        <v>24</v>
      </c>
      <c r="M4893" t="s">
        <v>30</v>
      </c>
      <c r="N4893" t="s">
        <v>31</v>
      </c>
      <c r="O4893" t="s">
        <v>1716</v>
      </c>
      <c r="P4893" s="4">
        <v>60.371999999999993</v>
      </c>
      <c r="Q4893" s="14">
        <f t="shared" si="609"/>
        <v>1</v>
      </c>
      <c r="R4893">
        <v>3</v>
      </c>
      <c r="S4893" s="14">
        <f t="shared" si="610"/>
        <v>1</v>
      </c>
      <c r="T4893">
        <v>0.4</v>
      </c>
      <c r="U4893" s="14">
        <f t="shared" si="611"/>
        <v>2</v>
      </c>
      <c r="V4893" s="4">
        <v>-2.0279999999999974</v>
      </c>
      <c r="W4893" s="14">
        <f t="shared" si="612"/>
        <v>3</v>
      </c>
      <c r="X4893">
        <v>10.683</v>
      </c>
      <c r="Y4893" s="14">
        <f t="shared" si="613"/>
        <v>1</v>
      </c>
      <c r="Z4893" t="s">
        <v>71</v>
      </c>
      <c r="AA4893" s="14">
        <f t="shared" si="614"/>
        <v>3</v>
      </c>
    </row>
    <row r="4894" spans="1:27" ht="15" customHeight="1" x14ac:dyDescent="0.25">
      <c r="A4894" t="s">
        <v>7837</v>
      </c>
      <c r="B4894" s="6">
        <v>42347</v>
      </c>
      <c r="C4894" s="6">
        <v>42349</v>
      </c>
      <c r="D4894" t="s">
        <v>75</v>
      </c>
      <c r="E4894" t="s">
        <v>20</v>
      </c>
      <c r="F4894" s="14">
        <f t="shared" si="608"/>
        <v>1</v>
      </c>
      <c r="G4894" t="s">
        <v>159</v>
      </c>
      <c r="H4894" t="s">
        <v>160</v>
      </c>
      <c r="I4894" t="s">
        <v>161</v>
      </c>
      <c r="J4894" t="str">
        <f t="shared" si="615"/>
        <v>Lima,Lima (city),Peru</v>
      </c>
      <c r="K4894" t="s">
        <v>4475</v>
      </c>
      <c r="L4894" t="s">
        <v>24</v>
      </c>
      <c r="M4894" t="s">
        <v>30</v>
      </c>
      <c r="N4894" t="s">
        <v>52</v>
      </c>
      <c r="O4894" t="s">
        <v>689</v>
      </c>
      <c r="P4894" s="4">
        <v>64.691999999999979</v>
      </c>
      <c r="Q4894" s="14">
        <f t="shared" si="609"/>
        <v>1</v>
      </c>
      <c r="R4894">
        <v>3</v>
      </c>
      <c r="S4894" s="14">
        <f t="shared" si="610"/>
        <v>1</v>
      </c>
      <c r="T4894">
        <v>0.4</v>
      </c>
      <c r="U4894" s="14">
        <f t="shared" si="611"/>
        <v>2</v>
      </c>
      <c r="V4894" s="4">
        <v>-36.707999999999984</v>
      </c>
      <c r="W4894" s="14">
        <f t="shared" si="612"/>
        <v>3</v>
      </c>
      <c r="X4894">
        <v>10.670999999999999</v>
      </c>
      <c r="Y4894" s="14">
        <f t="shared" si="613"/>
        <v>1</v>
      </c>
      <c r="Z4894" t="s">
        <v>28</v>
      </c>
      <c r="AA4894" s="14">
        <f t="shared" si="614"/>
        <v>2</v>
      </c>
    </row>
    <row r="4895" spans="1:27" ht="15" customHeight="1" x14ac:dyDescent="0.25">
      <c r="A4895" t="s">
        <v>7491</v>
      </c>
      <c r="B4895" s="6">
        <v>42292</v>
      </c>
      <c r="C4895" s="6">
        <v>42298</v>
      </c>
      <c r="D4895" t="s">
        <v>19</v>
      </c>
      <c r="E4895" t="s">
        <v>59</v>
      </c>
      <c r="F4895" s="14">
        <f t="shared" si="608"/>
        <v>2</v>
      </c>
      <c r="G4895" t="s">
        <v>2670</v>
      </c>
      <c r="H4895" t="s">
        <v>2570</v>
      </c>
      <c r="I4895" t="s">
        <v>2571</v>
      </c>
      <c r="J4895" t="str">
        <f t="shared" si="615"/>
        <v>Newcastle,New South Wales,Australia</v>
      </c>
      <c r="K4895" t="s">
        <v>2572</v>
      </c>
      <c r="L4895" t="s">
        <v>4469</v>
      </c>
      <c r="M4895" t="s">
        <v>25</v>
      </c>
      <c r="N4895" t="s">
        <v>45</v>
      </c>
      <c r="O4895" t="s">
        <v>1608</v>
      </c>
      <c r="P4895" s="4">
        <v>168.37199999999999</v>
      </c>
      <c r="Q4895" s="14">
        <f t="shared" si="609"/>
        <v>1</v>
      </c>
      <c r="R4895">
        <v>4</v>
      </c>
      <c r="S4895" s="14">
        <f t="shared" si="610"/>
        <v>1</v>
      </c>
      <c r="T4895">
        <v>0.1</v>
      </c>
      <c r="U4895" s="14">
        <f t="shared" si="611"/>
        <v>1</v>
      </c>
      <c r="V4895" s="4">
        <v>1.8120000000000012</v>
      </c>
      <c r="W4895" s="14">
        <f t="shared" si="612"/>
        <v>1</v>
      </c>
      <c r="X4895">
        <v>10.67</v>
      </c>
      <c r="Y4895" s="14">
        <f t="shared" si="613"/>
        <v>1</v>
      </c>
      <c r="Z4895" t="s">
        <v>28</v>
      </c>
      <c r="AA4895" s="14">
        <f t="shared" si="614"/>
        <v>2</v>
      </c>
    </row>
    <row r="4896" spans="1:27" ht="15" customHeight="1" x14ac:dyDescent="0.25">
      <c r="A4896" t="s">
        <v>5078</v>
      </c>
      <c r="B4896" s="6">
        <v>42155</v>
      </c>
      <c r="C4896" s="6">
        <v>42159</v>
      </c>
      <c r="D4896" t="s">
        <v>19</v>
      </c>
      <c r="E4896" t="s">
        <v>54</v>
      </c>
      <c r="F4896" s="14">
        <f t="shared" si="608"/>
        <v>3</v>
      </c>
      <c r="G4896" t="s">
        <v>2774</v>
      </c>
      <c r="H4896" t="s">
        <v>2691</v>
      </c>
      <c r="I4896" t="s">
        <v>2565</v>
      </c>
      <c r="J4896" t="str">
        <f t="shared" si="615"/>
        <v>Bangalore,Karnataka,India</v>
      </c>
      <c r="K4896" t="s">
        <v>4470</v>
      </c>
      <c r="L4896" t="s">
        <v>4469</v>
      </c>
      <c r="M4896" t="s">
        <v>25</v>
      </c>
      <c r="N4896" t="s">
        <v>37</v>
      </c>
      <c r="O4896" t="s">
        <v>1253</v>
      </c>
      <c r="P4896" s="4">
        <v>79.289999999999992</v>
      </c>
      <c r="Q4896" s="14">
        <f t="shared" si="609"/>
        <v>1</v>
      </c>
      <c r="R4896">
        <v>3</v>
      </c>
      <c r="S4896" s="14">
        <f t="shared" si="610"/>
        <v>1</v>
      </c>
      <c r="T4896">
        <v>0</v>
      </c>
      <c r="U4896" s="14">
        <f t="shared" si="611"/>
        <v>1</v>
      </c>
      <c r="V4896" s="4">
        <v>34.83</v>
      </c>
      <c r="W4896" s="14">
        <f t="shared" si="612"/>
        <v>1</v>
      </c>
      <c r="X4896">
        <v>10.66</v>
      </c>
      <c r="Y4896" s="14">
        <f t="shared" si="613"/>
        <v>1</v>
      </c>
      <c r="Z4896" t="s">
        <v>71</v>
      </c>
      <c r="AA4896" s="14">
        <f t="shared" si="614"/>
        <v>3</v>
      </c>
    </row>
    <row r="4897" spans="1:27" ht="15" customHeight="1" x14ac:dyDescent="0.25">
      <c r="A4897" t="s">
        <v>10094</v>
      </c>
      <c r="B4897" s="6">
        <v>42364</v>
      </c>
      <c r="C4897" s="6">
        <v>42366</v>
      </c>
      <c r="D4897" t="s">
        <v>67</v>
      </c>
      <c r="E4897" t="s">
        <v>20</v>
      </c>
      <c r="F4897" s="14">
        <f t="shared" si="608"/>
        <v>1</v>
      </c>
      <c r="G4897" t="s">
        <v>4215</v>
      </c>
      <c r="H4897" t="s">
        <v>4215</v>
      </c>
      <c r="I4897" t="s">
        <v>3870</v>
      </c>
      <c r="J4897" t="str">
        <f t="shared" si="615"/>
        <v>Al Fayyum,Al Fayyum,Egypt</v>
      </c>
      <c r="K4897" t="s">
        <v>4473</v>
      </c>
      <c r="L4897" t="s">
        <v>3867</v>
      </c>
      <c r="M4897" t="s">
        <v>25</v>
      </c>
      <c r="N4897" t="s">
        <v>37</v>
      </c>
      <c r="O4897" t="s">
        <v>815</v>
      </c>
      <c r="P4897" s="4">
        <v>48.599999999999994</v>
      </c>
      <c r="Q4897" s="14">
        <f t="shared" si="609"/>
        <v>1</v>
      </c>
      <c r="R4897">
        <v>1</v>
      </c>
      <c r="S4897" s="14">
        <f t="shared" si="610"/>
        <v>1</v>
      </c>
      <c r="T4897">
        <v>0</v>
      </c>
      <c r="U4897" s="14">
        <f t="shared" si="611"/>
        <v>1</v>
      </c>
      <c r="V4897" s="4">
        <v>20.88</v>
      </c>
      <c r="W4897" s="14">
        <f t="shared" si="612"/>
        <v>1</v>
      </c>
      <c r="X4897">
        <v>10.65</v>
      </c>
      <c r="Y4897" s="14">
        <f t="shared" si="613"/>
        <v>1</v>
      </c>
      <c r="Z4897" t="s">
        <v>106</v>
      </c>
      <c r="AA4897" s="14">
        <f t="shared" si="614"/>
        <v>4</v>
      </c>
    </row>
    <row r="4898" spans="1:27" ht="15" customHeight="1" x14ac:dyDescent="0.25">
      <c r="A4898" t="s">
        <v>5092</v>
      </c>
      <c r="B4898" s="6">
        <v>42234</v>
      </c>
      <c r="C4898" s="6">
        <v>42239</v>
      </c>
      <c r="D4898" t="s">
        <v>67</v>
      </c>
      <c r="E4898" t="s">
        <v>20</v>
      </c>
      <c r="F4898" s="14">
        <f t="shared" si="608"/>
        <v>1</v>
      </c>
      <c r="G4898" t="s">
        <v>73</v>
      </c>
      <c r="H4898" t="s">
        <v>61</v>
      </c>
      <c r="I4898" t="s">
        <v>61</v>
      </c>
      <c r="J4898" t="str">
        <f t="shared" si="615"/>
        <v>Panama City,Panama,Panama</v>
      </c>
      <c r="K4898" t="s">
        <v>4485</v>
      </c>
      <c r="L4898" t="s">
        <v>24</v>
      </c>
      <c r="M4898" t="s">
        <v>42</v>
      </c>
      <c r="N4898" t="s">
        <v>47</v>
      </c>
      <c r="O4898" t="s">
        <v>1085</v>
      </c>
      <c r="P4898" s="4">
        <v>74.16</v>
      </c>
      <c r="Q4898" s="14">
        <f t="shared" si="609"/>
        <v>1</v>
      </c>
      <c r="R4898">
        <v>6</v>
      </c>
      <c r="S4898" s="14">
        <f t="shared" si="610"/>
        <v>1</v>
      </c>
      <c r="T4898">
        <v>0.4</v>
      </c>
      <c r="U4898" s="14">
        <f t="shared" si="611"/>
        <v>2</v>
      </c>
      <c r="V4898" s="4">
        <v>4.9199999999999875</v>
      </c>
      <c r="W4898" s="14">
        <f t="shared" si="612"/>
        <v>1</v>
      </c>
      <c r="X4898">
        <v>10.645999999999999</v>
      </c>
      <c r="Y4898" s="14">
        <f t="shared" si="613"/>
        <v>1</v>
      </c>
      <c r="Z4898" t="s">
        <v>71</v>
      </c>
      <c r="AA4898" s="14">
        <f t="shared" si="614"/>
        <v>3</v>
      </c>
    </row>
    <row r="4899" spans="1:27" ht="15" customHeight="1" x14ac:dyDescent="0.25">
      <c r="A4899" t="s">
        <v>7026</v>
      </c>
      <c r="B4899" s="6">
        <v>42364</v>
      </c>
      <c r="C4899" s="6">
        <v>42368</v>
      </c>
      <c r="D4899" t="s">
        <v>19</v>
      </c>
      <c r="E4899" t="s">
        <v>59</v>
      </c>
      <c r="F4899" s="14">
        <f t="shared" si="608"/>
        <v>2</v>
      </c>
      <c r="G4899" t="s">
        <v>3097</v>
      </c>
      <c r="H4899" t="s">
        <v>3098</v>
      </c>
      <c r="I4899" t="s">
        <v>3095</v>
      </c>
      <c r="J4899" t="str">
        <f t="shared" si="615"/>
        <v>Los Angeles,California,United States</v>
      </c>
      <c r="K4899" t="s">
        <v>4487</v>
      </c>
      <c r="L4899" t="s">
        <v>4482</v>
      </c>
      <c r="M4899" t="s">
        <v>25</v>
      </c>
      <c r="N4899" t="s">
        <v>82</v>
      </c>
      <c r="O4899" t="s">
        <v>3265</v>
      </c>
      <c r="P4899" s="4">
        <v>270.62</v>
      </c>
      <c r="Q4899" s="14">
        <f t="shared" si="609"/>
        <v>1</v>
      </c>
      <c r="R4899">
        <v>2</v>
      </c>
      <c r="S4899" s="14">
        <f t="shared" si="610"/>
        <v>1</v>
      </c>
      <c r="T4899">
        <v>0</v>
      </c>
      <c r="U4899" s="14">
        <f t="shared" si="611"/>
        <v>1</v>
      </c>
      <c r="V4899" s="4">
        <v>2.7062000000000239</v>
      </c>
      <c r="W4899" s="14">
        <f t="shared" si="612"/>
        <v>1</v>
      </c>
      <c r="X4899">
        <v>16.73</v>
      </c>
      <c r="Y4899" s="14">
        <f t="shared" si="613"/>
        <v>1</v>
      </c>
      <c r="Z4899" t="s">
        <v>28</v>
      </c>
      <c r="AA4899" s="14">
        <f t="shared" si="614"/>
        <v>2</v>
      </c>
    </row>
    <row r="4900" spans="1:27" ht="15" customHeight="1" x14ac:dyDescent="0.25">
      <c r="A4900" t="s">
        <v>7025</v>
      </c>
      <c r="B4900" s="6">
        <v>42208</v>
      </c>
      <c r="C4900" s="6">
        <v>42214</v>
      </c>
      <c r="D4900" t="s">
        <v>19</v>
      </c>
      <c r="E4900" t="s">
        <v>59</v>
      </c>
      <c r="F4900" s="14">
        <f t="shared" si="608"/>
        <v>2</v>
      </c>
      <c r="G4900" t="s">
        <v>3140</v>
      </c>
      <c r="H4900" t="s">
        <v>3141</v>
      </c>
      <c r="I4900" t="s">
        <v>3095</v>
      </c>
      <c r="J4900" t="str">
        <f t="shared" si="615"/>
        <v>New York City,New York,United States</v>
      </c>
      <c r="K4900" t="s">
        <v>4489</v>
      </c>
      <c r="L4900" t="s">
        <v>4482</v>
      </c>
      <c r="M4900" t="s">
        <v>42</v>
      </c>
      <c r="N4900" t="s">
        <v>88</v>
      </c>
      <c r="O4900" t="s">
        <v>3287</v>
      </c>
      <c r="P4900" s="4">
        <v>29.97</v>
      </c>
      <c r="Q4900" s="14">
        <f t="shared" si="609"/>
        <v>1</v>
      </c>
      <c r="R4900">
        <v>3</v>
      </c>
      <c r="S4900" s="14">
        <f t="shared" si="610"/>
        <v>1</v>
      </c>
      <c r="T4900">
        <v>0</v>
      </c>
      <c r="U4900" s="14">
        <f t="shared" si="611"/>
        <v>1</v>
      </c>
      <c r="V4900" s="4">
        <v>14.085899999999999</v>
      </c>
      <c r="W4900" s="14">
        <f t="shared" si="612"/>
        <v>1</v>
      </c>
      <c r="X4900">
        <v>2.61</v>
      </c>
      <c r="Y4900" s="14">
        <f t="shared" si="613"/>
        <v>1</v>
      </c>
      <c r="Z4900" t="s">
        <v>28</v>
      </c>
      <c r="AA4900" s="14">
        <f t="shared" si="614"/>
        <v>2</v>
      </c>
    </row>
    <row r="4901" spans="1:27" ht="15" customHeight="1" x14ac:dyDescent="0.25">
      <c r="A4901" t="s">
        <v>7027</v>
      </c>
      <c r="B4901" s="6">
        <v>42277</v>
      </c>
      <c r="C4901" s="6">
        <v>42279</v>
      </c>
      <c r="D4901" t="s">
        <v>75</v>
      </c>
      <c r="E4901" t="s">
        <v>59</v>
      </c>
      <c r="F4901" s="14">
        <f t="shared" si="608"/>
        <v>2</v>
      </c>
      <c r="G4901" t="s">
        <v>3735</v>
      </c>
      <c r="H4901" t="s">
        <v>3141</v>
      </c>
      <c r="I4901" t="s">
        <v>3095</v>
      </c>
      <c r="J4901" t="str">
        <f t="shared" si="615"/>
        <v>Hempstead,New York,United States</v>
      </c>
      <c r="K4901" t="s">
        <v>4489</v>
      </c>
      <c r="L4901" t="s">
        <v>4482</v>
      </c>
      <c r="M4901" t="s">
        <v>25</v>
      </c>
      <c r="N4901" t="s">
        <v>39</v>
      </c>
      <c r="O4901" t="s">
        <v>3763</v>
      </c>
      <c r="P4901" s="4">
        <v>7.98</v>
      </c>
      <c r="Q4901" s="14">
        <f t="shared" si="609"/>
        <v>1</v>
      </c>
      <c r="R4901">
        <v>3</v>
      </c>
      <c r="S4901" s="14">
        <f t="shared" si="610"/>
        <v>1</v>
      </c>
      <c r="T4901">
        <v>0</v>
      </c>
      <c r="U4901" s="14">
        <f t="shared" si="611"/>
        <v>1</v>
      </c>
      <c r="V4901" s="4">
        <v>3.9102000000000006</v>
      </c>
      <c r="W4901" s="14">
        <f t="shared" si="612"/>
        <v>1</v>
      </c>
      <c r="X4901">
        <v>1.44</v>
      </c>
      <c r="Y4901" s="14">
        <f t="shared" si="613"/>
        <v>1</v>
      </c>
      <c r="Z4901" t="s">
        <v>106</v>
      </c>
      <c r="AA4901" s="14">
        <f t="shared" si="614"/>
        <v>4</v>
      </c>
    </row>
    <row r="4902" spans="1:27" ht="15" customHeight="1" x14ac:dyDescent="0.25">
      <c r="A4902" t="s">
        <v>10318</v>
      </c>
      <c r="B4902" s="6">
        <v>42215</v>
      </c>
      <c r="C4902" s="6">
        <v>42220</v>
      </c>
      <c r="D4902" t="s">
        <v>19</v>
      </c>
      <c r="E4902" t="s">
        <v>54</v>
      </c>
      <c r="F4902" s="14">
        <f t="shared" si="608"/>
        <v>3</v>
      </c>
      <c r="G4902" t="s">
        <v>1984</v>
      </c>
      <c r="H4902" t="s">
        <v>1820</v>
      </c>
      <c r="I4902" t="s">
        <v>1821</v>
      </c>
      <c r="J4902" t="str">
        <f t="shared" si="615"/>
        <v>Northampton,England,United Kingdom</v>
      </c>
      <c r="K4902" t="s">
        <v>4484</v>
      </c>
      <c r="L4902" t="s">
        <v>4471</v>
      </c>
      <c r="M4902" t="s">
        <v>25</v>
      </c>
      <c r="N4902" t="s">
        <v>91</v>
      </c>
      <c r="O4902" t="s">
        <v>1346</v>
      </c>
      <c r="P4902" s="4">
        <v>200.97000000000003</v>
      </c>
      <c r="Q4902" s="14">
        <f t="shared" si="609"/>
        <v>1</v>
      </c>
      <c r="R4902">
        <v>3</v>
      </c>
      <c r="S4902" s="14">
        <f t="shared" si="610"/>
        <v>1</v>
      </c>
      <c r="T4902">
        <v>0</v>
      </c>
      <c r="U4902" s="14">
        <f t="shared" si="611"/>
        <v>1</v>
      </c>
      <c r="V4902" s="4">
        <v>74.34</v>
      </c>
      <c r="W4902" s="14">
        <f t="shared" si="612"/>
        <v>1</v>
      </c>
      <c r="X4902">
        <v>10.61</v>
      </c>
      <c r="Y4902" s="14">
        <f t="shared" si="613"/>
        <v>1</v>
      </c>
      <c r="Z4902" t="s">
        <v>28</v>
      </c>
      <c r="AA4902" s="14">
        <f t="shared" si="614"/>
        <v>2</v>
      </c>
    </row>
    <row r="4903" spans="1:27" ht="15" customHeight="1" x14ac:dyDescent="0.25">
      <c r="A4903" t="s">
        <v>9255</v>
      </c>
      <c r="B4903" s="6">
        <v>42306</v>
      </c>
      <c r="C4903" s="6">
        <v>42306</v>
      </c>
      <c r="D4903" t="s">
        <v>113</v>
      </c>
      <c r="E4903" t="s">
        <v>20</v>
      </c>
      <c r="F4903" s="14">
        <f t="shared" si="608"/>
        <v>1</v>
      </c>
      <c r="G4903" t="s">
        <v>2164</v>
      </c>
      <c r="H4903" t="s">
        <v>2053</v>
      </c>
      <c r="I4903" t="s">
        <v>1827</v>
      </c>
      <c r="J4903" t="str">
        <f t="shared" si="615"/>
        <v>Schwerin,Mecklenburg-Vorpommern,Germany</v>
      </c>
      <c r="K4903" t="s">
        <v>4477</v>
      </c>
      <c r="L4903" t="s">
        <v>4471</v>
      </c>
      <c r="M4903" t="s">
        <v>25</v>
      </c>
      <c r="N4903" t="s">
        <v>35</v>
      </c>
      <c r="O4903" t="s">
        <v>1491</v>
      </c>
      <c r="P4903" s="4">
        <v>39.959999999999994</v>
      </c>
      <c r="Q4903" s="14">
        <f t="shared" si="609"/>
        <v>1</v>
      </c>
      <c r="R4903">
        <v>3</v>
      </c>
      <c r="S4903" s="14">
        <f t="shared" si="610"/>
        <v>1</v>
      </c>
      <c r="T4903">
        <v>0</v>
      </c>
      <c r="U4903" s="14">
        <f t="shared" si="611"/>
        <v>1</v>
      </c>
      <c r="V4903" s="4">
        <v>16.38</v>
      </c>
      <c r="W4903" s="14">
        <f t="shared" si="612"/>
        <v>1</v>
      </c>
      <c r="X4903">
        <v>10.6</v>
      </c>
      <c r="Y4903" s="14">
        <f t="shared" si="613"/>
        <v>1</v>
      </c>
      <c r="Z4903" t="s">
        <v>71</v>
      </c>
      <c r="AA4903" s="14">
        <f t="shared" si="614"/>
        <v>3</v>
      </c>
    </row>
    <row r="4904" spans="1:27" ht="15" customHeight="1" x14ac:dyDescent="0.25">
      <c r="A4904" t="s">
        <v>4981</v>
      </c>
      <c r="B4904" s="6">
        <v>42313</v>
      </c>
      <c r="C4904" s="6">
        <v>42318</v>
      </c>
      <c r="D4904" t="s">
        <v>19</v>
      </c>
      <c r="E4904" t="s">
        <v>20</v>
      </c>
      <c r="F4904" s="14">
        <f t="shared" si="608"/>
        <v>1</v>
      </c>
      <c r="G4904" t="s">
        <v>4126</v>
      </c>
      <c r="H4904" t="s">
        <v>4126</v>
      </c>
      <c r="I4904" t="s">
        <v>3891</v>
      </c>
      <c r="J4904" t="str">
        <f t="shared" si="615"/>
        <v>Kermanshah,Kermanshah,Iran</v>
      </c>
      <c r="K4904" t="s">
        <v>4470</v>
      </c>
      <c r="L4904" t="s">
        <v>4469</v>
      </c>
      <c r="M4904" t="s">
        <v>42</v>
      </c>
      <c r="N4904" t="s">
        <v>43</v>
      </c>
      <c r="O4904" t="s">
        <v>405</v>
      </c>
      <c r="P4904" s="4">
        <v>600.36000000000013</v>
      </c>
      <c r="Q4904" s="14">
        <f t="shared" si="609"/>
        <v>1</v>
      </c>
      <c r="R4904">
        <v>2</v>
      </c>
      <c r="S4904" s="14">
        <f t="shared" si="610"/>
        <v>1</v>
      </c>
      <c r="T4904">
        <v>0</v>
      </c>
      <c r="U4904" s="14">
        <f t="shared" si="611"/>
        <v>1</v>
      </c>
      <c r="V4904" s="4">
        <v>66</v>
      </c>
      <c r="W4904" s="14">
        <f t="shared" si="612"/>
        <v>1</v>
      </c>
      <c r="X4904">
        <v>10.59</v>
      </c>
      <c r="Y4904" s="14">
        <f t="shared" si="613"/>
        <v>1</v>
      </c>
      <c r="Z4904" t="s">
        <v>28</v>
      </c>
      <c r="AA4904" s="14">
        <f t="shared" si="614"/>
        <v>2</v>
      </c>
    </row>
    <row r="4905" spans="1:27" ht="15" customHeight="1" x14ac:dyDescent="0.25">
      <c r="A4905" t="s">
        <v>5441</v>
      </c>
      <c r="B4905" s="6">
        <v>42167</v>
      </c>
      <c r="C4905" s="6">
        <v>42171</v>
      </c>
      <c r="D4905" t="s">
        <v>19</v>
      </c>
      <c r="E4905" t="s">
        <v>59</v>
      </c>
      <c r="F4905" s="14">
        <f t="shared" si="608"/>
        <v>2</v>
      </c>
      <c r="G4905" t="s">
        <v>2103</v>
      </c>
      <c r="H4905" t="s">
        <v>1829</v>
      </c>
      <c r="I4905" t="s">
        <v>1823</v>
      </c>
      <c r="J4905" t="str">
        <f t="shared" si="615"/>
        <v>Le Plessis-Robinson,Ile-de-France,France</v>
      </c>
      <c r="K4905" t="s">
        <v>4477</v>
      </c>
      <c r="L4905" t="s">
        <v>4471</v>
      </c>
      <c r="M4905" t="s">
        <v>30</v>
      </c>
      <c r="N4905" t="s">
        <v>31</v>
      </c>
      <c r="O4905" t="s">
        <v>1093</v>
      </c>
      <c r="P4905" s="4">
        <v>151.56</v>
      </c>
      <c r="Q4905" s="14">
        <f t="shared" si="609"/>
        <v>1</v>
      </c>
      <c r="R4905">
        <v>3</v>
      </c>
      <c r="S4905" s="14">
        <f t="shared" si="610"/>
        <v>1</v>
      </c>
      <c r="T4905">
        <v>0</v>
      </c>
      <c r="U4905" s="14">
        <f t="shared" si="611"/>
        <v>1</v>
      </c>
      <c r="V4905" s="4">
        <v>22.68</v>
      </c>
      <c r="W4905" s="14">
        <f t="shared" si="612"/>
        <v>1</v>
      </c>
      <c r="X4905">
        <v>10.59</v>
      </c>
      <c r="Y4905" s="14">
        <f t="shared" si="613"/>
        <v>1</v>
      </c>
      <c r="Z4905" t="s">
        <v>28</v>
      </c>
      <c r="AA4905" s="14">
        <f t="shared" si="614"/>
        <v>2</v>
      </c>
    </row>
    <row r="4906" spans="1:27" ht="15" customHeight="1" x14ac:dyDescent="0.25">
      <c r="A4906" t="s">
        <v>6142</v>
      </c>
      <c r="B4906" s="6">
        <v>42312</v>
      </c>
      <c r="C4906" s="6">
        <v>42317</v>
      </c>
      <c r="D4906" t="s">
        <v>67</v>
      </c>
      <c r="E4906" t="s">
        <v>20</v>
      </c>
      <c r="F4906" s="14">
        <f t="shared" si="608"/>
        <v>1</v>
      </c>
      <c r="G4906" t="s">
        <v>3023</v>
      </c>
      <c r="H4906" t="s">
        <v>2651</v>
      </c>
      <c r="I4906" t="s">
        <v>2560</v>
      </c>
      <c r="J4906" t="str">
        <f t="shared" si="615"/>
        <v>Chaozhou,Guangdong,China</v>
      </c>
      <c r="K4906" t="s">
        <v>4483</v>
      </c>
      <c r="L4906" t="s">
        <v>4469</v>
      </c>
      <c r="M4906" t="s">
        <v>25</v>
      </c>
      <c r="N4906" t="s">
        <v>37</v>
      </c>
      <c r="O4906" t="s">
        <v>327</v>
      </c>
      <c r="P4906" s="4">
        <v>95.22</v>
      </c>
      <c r="Q4906" s="14">
        <f t="shared" si="609"/>
        <v>1</v>
      </c>
      <c r="R4906">
        <v>2</v>
      </c>
      <c r="S4906" s="14">
        <f t="shared" si="610"/>
        <v>1</v>
      </c>
      <c r="T4906">
        <v>0</v>
      </c>
      <c r="U4906" s="14">
        <f t="shared" si="611"/>
        <v>1</v>
      </c>
      <c r="V4906" s="4">
        <v>16.14</v>
      </c>
      <c r="W4906" s="14">
        <f t="shared" si="612"/>
        <v>1</v>
      </c>
      <c r="X4906">
        <v>10.59</v>
      </c>
      <c r="Y4906" s="14">
        <f t="shared" si="613"/>
        <v>1</v>
      </c>
      <c r="Z4906" t="s">
        <v>28</v>
      </c>
      <c r="AA4906" s="14">
        <f t="shared" si="614"/>
        <v>2</v>
      </c>
    </row>
    <row r="4907" spans="1:27" ht="15" customHeight="1" x14ac:dyDescent="0.25">
      <c r="A4907" t="s">
        <v>7207</v>
      </c>
      <c r="B4907" s="6">
        <v>42196</v>
      </c>
      <c r="C4907" s="6">
        <v>42203</v>
      </c>
      <c r="D4907" t="s">
        <v>19</v>
      </c>
      <c r="E4907" t="s">
        <v>59</v>
      </c>
      <c r="F4907" s="14">
        <f t="shared" si="608"/>
        <v>2</v>
      </c>
      <c r="G4907" t="s">
        <v>2599</v>
      </c>
      <c r="H4907" t="s">
        <v>682</v>
      </c>
      <c r="I4907" t="s">
        <v>2571</v>
      </c>
      <c r="J4907" t="str">
        <f t="shared" si="615"/>
        <v>Melbourne,Victoria,Australia</v>
      </c>
      <c r="K4907" t="s">
        <v>2572</v>
      </c>
      <c r="L4907" t="s">
        <v>4469</v>
      </c>
      <c r="M4907" t="s">
        <v>30</v>
      </c>
      <c r="N4907" t="s">
        <v>31</v>
      </c>
      <c r="O4907" t="s">
        <v>1338</v>
      </c>
      <c r="P4907" s="4">
        <v>139.96800000000002</v>
      </c>
      <c r="Q4907" s="14">
        <f t="shared" si="609"/>
        <v>1</v>
      </c>
      <c r="R4907">
        <v>3</v>
      </c>
      <c r="S4907" s="14">
        <f t="shared" si="610"/>
        <v>1</v>
      </c>
      <c r="T4907">
        <v>0.1</v>
      </c>
      <c r="U4907" s="14">
        <f t="shared" si="611"/>
        <v>1</v>
      </c>
      <c r="V4907" s="4">
        <v>43.488</v>
      </c>
      <c r="W4907" s="14">
        <f t="shared" si="612"/>
        <v>1</v>
      </c>
      <c r="X4907">
        <v>10.59</v>
      </c>
      <c r="Y4907" s="14">
        <f t="shared" si="613"/>
        <v>1</v>
      </c>
      <c r="Z4907" t="s">
        <v>28</v>
      </c>
      <c r="AA4907" s="14">
        <f t="shared" si="614"/>
        <v>2</v>
      </c>
    </row>
    <row r="4908" spans="1:27" ht="15" customHeight="1" x14ac:dyDescent="0.25">
      <c r="A4908" t="s">
        <v>7024</v>
      </c>
      <c r="B4908" s="6">
        <v>42192</v>
      </c>
      <c r="C4908" s="6">
        <v>42199</v>
      </c>
      <c r="D4908" t="s">
        <v>19</v>
      </c>
      <c r="E4908" t="s">
        <v>59</v>
      </c>
      <c r="F4908" s="14">
        <f t="shared" si="608"/>
        <v>2</v>
      </c>
      <c r="G4908" t="s">
        <v>3117</v>
      </c>
      <c r="H4908" t="s">
        <v>3118</v>
      </c>
      <c r="I4908" t="s">
        <v>3095</v>
      </c>
      <c r="J4908" t="str">
        <f t="shared" si="615"/>
        <v>Philadelphia,Pennsylvania,United States</v>
      </c>
      <c r="K4908" t="s">
        <v>4489</v>
      </c>
      <c r="L4908" t="s">
        <v>4482</v>
      </c>
      <c r="M4908" t="s">
        <v>25</v>
      </c>
      <c r="N4908" t="s">
        <v>145</v>
      </c>
      <c r="O4908" t="s">
        <v>3222</v>
      </c>
      <c r="P4908" s="4">
        <v>16.056000000000001</v>
      </c>
      <c r="Q4908" s="14">
        <f t="shared" si="609"/>
        <v>1</v>
      </c>
      <c r="R4908">
        <v>3</v>
      </c>
      <c r="S4908" s="14">
        <f t="shared" si="610"/>
        <v>1</v>
      </c>
      <c r="T4908">
        <v>0.2</v>
      </c>
      <c r="U4908" s="14">
        <f t="shared" si="611"/>
        <v>1</v>
      </c>
      <c r="V4908" s="4">
        <v>5.8203000000000005</v>
      </c>
      <c r="W4908" s="14">
        <f t="shared" si="612"/>
        <v>1</v>
      </c>
      <c r="X4908">
        <v>1.22</v>
      </c>
      <c r="Y4908" s="14">
        <f t="shared" si="613"/>
        <v>1</v>
      </c>
      <c r="Z4908" t="s">
        <v>28</v>
      </c>
      <c r="AA4908" s="14">
        <f t="shared" si="614"/>
        <v>2</v>
      </c>
    </row>
    <row r="4909" spans="1:27" ht="15" customHeight="1" x14ac:dyDescent="0.25">
      <c r="A4909" t="s">
        <v>10388</v>
      </c>
      <c r="B4909" s="6">
        <v>42366</v>
      </c>
      <c r="C4909" s="6">
        <v>42368</v>
      </c>
      <c r="D4909" t="s">
        <v>67</v>
      </c>
      <c r="E4909" t="s">
        <v>20</v>
      </c>
      <c r="F4909" s="14">
        <f t="shared" si="608"/>
        <v>1</v>
      </c>
      <c r="G4909" t="s">
        <v>3935</v>
      </c>
      <c r="H4909" t="s">
        <v>3936</v>
      </c>
      <c r="I4909" t="s">
        <v>3870</v>
      </c>
      <c r="J4909" t="str">
        <f t="shared" si="615"/>
        <v>Cairo,Al Qahirah,Egypt</v>
      </c>
      <c r="K4909" t="s">
        <v>4473</v>
      </c>
      <c r="L4909" t="s">
        <v>3867</v>
      </c>
      <c r="M4909" t="s">
        <v>30</v>
      </c>
      <c r="N4909" t="s">
        <v>31</v>
      </c>
      <c r="O4909" t="s">
        <v>968</v>
      </c>
      <c r="P4909" s="4">
        <v>108.66</v>
      </c>
      <c r="Q4909" s="14">
        <f t="shared" si="609"/>
        <v>1</v>
      </c>
      <c r="R4909">
        <v>1</v>
      </c>
      <c r="S4909" s="14">
        <f t="shared" si="610"/>
        <v>1</v>
      </c>
      <c r="T4909">
        <v>0</v>
      </c>
      <c r="U4909" s="14">
        <f t="shared" si="611"/>
        <v>1</v>
      </c>
      <c r="V4909" s="4">
        <v>2.16</v>
      </c>
      <c r="W4909" s="14">
        <f t="shared" si="612"/>
        <v>1</v>
      </c>
      <c r="X4909">
        <v>10.59</v>
      </c>
      <c r="Y4909" s="14">
        <f t="shared" si="613"/>
        <v>1</v>
      </c>
      <c r="Z4909" t="s">
        <v>71</v>
      </c>
      <c r="AA4909" s="14">
        <f t="shared" si="614"/>
        <v>3</v>
      </c>
    </row>
    <row r="4910" spans="1:27" ht="15" customHeight="1" x14ac:dyDescent="0.25">
      <c r="A4910" t="s">
        <v>6195</v>
      </c>
      <c r="B4910" s="6">
        <v>42332</v>
      </c>
      <c r="C4910" s="6">
        <v>42336</v>
      </c>
      <c r="D4910" t="s">
        <v>19</v>
      </c>
      <c r="E4910" t="s">
        <v>20</v>
      </c>
      <c r="F4910" s="14">
        <f t="shared" si="608"/>
        <v>1</v>
      </c>
      <c r="G4910" t="s">
        <v>4215</v>
      </c>
      <c r="H4910" t="s">
        <v>4215</v>
      </c>
      <c r="I4910" t="s">
        <v>3870</v>
      </c>
      <c r="J4910" t="str">
        <f t="shared" si="615"/>
        <v>Al Fayyum,Al Fayyum,Egypt</v>
      </c>
      <c r="K4910" t="s">
        <v>4473</v>
      </c>
      <c r="L4910" t="s">
        <v>3867</v>
      </c>
      <c r="M4910" t="s">
        <v>30</v>
      </c>
      <c r="N4910" t="s">
        <v>52</v>
      </c>
      <c r="O4910" t="s">
        <v>429</v>
      </c>
      <c r="P4910" s="4">
        <v>69.570000000000007</v>
      </c>
      <c r="Q4910" s="14">
        <f t="shared" si="609"/>
        <v>1</v>
      </c>
      <c r="R4910">
        <v>1</v>
      </c>
      <c r="S4910" s="14">
        <f t="shared" si="610"/>
        <v>1</v>
      </c>
      <c r="T4910">
        <v>0</v>
      </c>
      <c r="U4910" s="14">
        <f t="shared" si="611"/>
        <v>1</v>
      </c>
      <c r="V4910" s="4">
        <v>14.580000000000002</v>
      </c>
      <c r="W4910" s="14">
        <f t="shared" si="612"/>
        <v>1</v>
      </c>
      <c r="X4910">
        <v>10.57</v>
      </c>
      <c r="Y4910" s="14">
        <f t="shared" si="613"/>
        <v>1</v>
      </c>
      <c r="Z4910" t="s">
        <v>71</v>
      </c>
      <c r="AA4910" s="14">
        <f t="shared" si="614"/>
        <v>3</v>
      </c>
    </row>
    <row r="4911" spans="1:27" ht="15" customHeight="1" x14ac:dyDescent="0.25">
      <c r="A4911" t="s">
        <v>4872</v>
      </c>
      <c r="B4911" s="6">
        <v>42143</v>
      </c>
      <c r="C4911" s="6">
        <v>42149</v>
      </c>
      <c r="D4911" t="s">
        <v>19</v>
      </c>
      <c r="E4911" t="s">
        <v>20</v>
      </c>
      <c r="F4911" s="14">
        <f t="shared" si="608"/>
        <v>1</v>
      </c>
      <c r="G4911" t="s">
        <v>2715</v>
      </c>
      <c r="H4911" t="s">
        <v>2715</v>
      </c>
      <c r="I4911" t="s">
        <v>2668</v>
      </c>
      <c r="J4911" t="str">
        <f t="shared" si="615"/>
        <v>Daejeon,Daejeon,South Korea</v>
      </c>
      <c r="K4911" t="s">
        <v>4483</v>
      </c>
      <c r="L4911" t="s">
        <v>4469</v>
      </c>
      <c r="M4911" t="s">
        <v>42</v>
      </c>
      <c r="N4911" t="s">
        <v>47</v>
      </c>
      <c r="O4911" t="s">
        <v>754</v>
      </c>
      <c r="P4911" s="4">
        <v>154.07999999999998</v>
      </c>
      <c r="Q4911" s="14">
        <f t="shared" si="609"/>
        <v>1</v>
      </c>
      <c r="R4911">
        <v>8</v>
      </c>
      <c r="S4911" s="14">
        <f t="shared" si="610"/>
        <v>1</v>
      </c>
      <c r="T4911">
        <v>0.5</v>
      </c>
      <c r="U4911" s="14">
        <f t="shared" si="611"/>
        <v>2</v>
      </c>
      <c r="V4911" s="4">
        <v>-86.399999999999991</v>
      </c>
      <c r="W4911" s="14">
        <f t="shared" si="612"/>
        <v>3</v>
      </c>
      <c r="X4911">
        <v>10.56</v>
      </c>
      <c r="Y4911" s="14">
        <f t="shared" si="613"/>
        <v>1</v>
      </c>
      <c r="Z4911" t="s">
        <v>28</v>
      </c>
      <c r="AA4911" s="14">
        <f t="shared" si="614"/>
        <v>2</v>
      </c>
    </row>
    <row r="4912" spans="1:27" ht="15" customHeight="1" x14ac:dyDescent="0.25">
      <c r="A4912" t="s">
        <v>9789</v>
      </c>
      <c r="B4912" s="6">
        <v>42278</v>
      </c>
      <c r="C4912" s="6">
        <v>42283</v>
      </c>
      <c r="D4912" t="s">
        <v>19</v>
      </c>
      <c r="E4912" t="s">
        <v>20</v>
      </c>
      <c r="F4912" s="14">
        <f t="shared" si="608"/>
        <v>1</v>
      </c>
      <c r="G4912" t="s">
        <v>2501</v>
      </c>
      <c r="H4912" t="s">
        <v>1903</v>
      </c>
      <c r="I4912" t="s">
        <v>1904</v>
      </c>
      <c r="J4912" t="str">
        <f t="shared" si="615"/>
        <v>Loures,Lisboa,Portugal</v>
      </c>
      <c r="K4912" t="s">
        <v>4472</v>
      </c>
      <c r="L4912" t="s">
        <v>4471</v>
      </c>
      <c r="M4912" t="s">
        <v>42</v>
      </c>
      <c r="N4912" t="s">
        <v>88</v>
      </c>
      <c r="O4912" t="s">
        <v>1367</v>
      </c>
      <c r="P4912" s="4">
        <v>143.22</v>
      </c>
      <c r="Q4912" s="14">
        <f t="shared" si="609"/>
        <v>1</v>
      </c>
      <c r="R4912">
        <v>2</v>
      </c>
      <c r="S4912" s="14">
        <f t="shared" si="610"/>
        <v>1</v>
      </c>
      <c r="T4912">
        <v>0.5</v>
      </c>
      <c r="U4912" s="14">
        <f t="shared" si="611"/>
        <v>2</v>
      </c>
      <c r="V4912" s="4">
        <v>-128.94</v>
      </c>
      <c r="W4912" s="14">
        <f t="shared" si="612"/>
        <v>3</v>
      </c>
      <c r="X4912">
        <v>10.56</v>
      </c>
      <c r="Y4912" s="14">
        <f t="shared" si="613"/>
        <v>1</v>
      </c>
      <c r="Z4912" t="s">
        <v>28</v>
      </c>
      <c r="AA4912" s="14">
        <f t="shared" si="614"/>
        <v>2</v>
      </c>
    </row>
    <row r="4913" spans="1:27" ht="15" customHeight="1" x14ac:dyDescent="0.25">
      <c r="A4913" t="s">
        <v>7036</v>
      </c>
      <c r="B4913" s="6">
        <v>42081</v>
      </c>
      <c r="C4913" s="6">
        <v>42084</v>
      </c>
      <c r="D4913" t="s">
        <v>75</v>
      </c>
      <c r="E4913" t="s">
        <v>59</v>
      </c>
      <c r="F4913" s="14">
        <f t="shared" si="608"/>
        <v>2</v>
      </c>
      <c r="G4913" t="s">
        <v>849</v>
      </c>
      <c r="H4913" t="s">
        <v>150</v>
      </c>
      <c r="I4913" t="s">
        <v>41</v>
      </c>
      <c r="J4913" t="str">
        <f t="shared" si="615"/>
        <v>Jurema,Pernambuco,Brazil</v>
      </c>
      <c r="K4913" t="s">
        <v>4475</v>
      </c>
      <c r="L4913" t="s">
        <v>24</v>
      </c>
      <c r="M4913" t="s">
        <v>30</v>
      </c>
      <c r="N4913" t="s">
        <v>31</v>
      </c>
      <c r="O4913" t="s">
        <v>857</v>
      </c>
      <c r="P4913" s="4">
        <v>37.799999999999997</v>
      </c>
      <c r="Q4913" s="14">
        <f t="shared" si="609"/>
        <v>1</v>
      </c>
      <c r="R4913">
        <v>3</v>
      </c>
      <c r="S4913" s="14">
        <f t="shared" si="610"/>
        <v>1</v>
      </c>
      <c r="T4913">
        <v>0</v>
      </c>
      <c r="U4913" s="14">
        <f t="shared" si="611"/>
        <v>1</v>
      </c>
      <c r="V4913" s="4">
        <v>16.2</v>
      </c>
      <c r="W4913" s="14">
        <f t="shared" si="612"/>
        <v>1</v>
      </c>
      <c r="X4913">
        <v>10.559999999999999</v>
      </c>
      <c r="Y4913" s="14">
        <f t="shared" si="613"/>
        <v>1</v>
      </c>
      <c r="Z4913" t="s">
        <v>106</v>
      </c>
      <c r="AA4913" s="14">
        <f t="shared" si="614"/>
        <v>4</v>
      </c>
    </row>
    <row r="4914" spans="1:27" ht="15" customHeight="1" x14ac:dyDescent="0.25">
      <c r="A4914" t="s">
        <v>8943</v>
      </c>
      <c r="B4914" s="6">
        <v>42323</v>
      </c>
      <c r="C4914" s="6">
        <v>42323</v>
      </c>
      <c r="D4914" t="s">
        <v>113</v>
      </c>
      <c r="E4914" t="s">
        <v>20</v>
      </c>
      <c r="F4914" s="14">
        <f t="shared" si="608"/>
        <v>1</v>
      </c>
      <c r="G4914" t="s">
        <v>1011</v>
      </c>
      <c r="H4914" t="s">
        <v>532</v>
      </c>
      <c r="I4914" t="s">
        <v>29</v>
      </c>
      <c r="J4914" t="str">
        <f t="shared" si="615"/>
        <v>Bucaramanga,Santander,Colombia</v>
      </c>
      <c r="K4914" t="s">
        <v>4475</v>
      </c>
      <c r="L4914" t="s">
        <v>24</v>
      </c>
      <c r="M4914" t="s">
        <v>25</v>
      </c>
      <c r="N4914" t="s">
        <v>145</v>
      </c>
      <c r="O4914" t="s">
        <v>326</v>
      </c>
      <c r="P4914" s="4">
        <v>134.46</v>
      </c>
      <c r="Q4914" s="14">
        <f t="shared" si="609"/>
        <v>1</v>
      </c>
      <c r="R4914">
        <v>9</v>
      </c>
      <c r="S4914" s="14">
        <f t="shared" si="610"/>
        <v>2</v>
      </c>
      <c r="T4914">
        <v>0</v>
      </c>
      <c r="U4914" s="14">
        <f t="shared" si="611"/>
        <v>1</v>
      </c>
      <c r="V4914" s="4">
        <v>60.480000000000004</v>
      </c>
      <c r="W4914" s="14">
        <f t="shared" si="612"/>
        <v>1</v>
      </c>
      <c r="X4914">
        <v>10.543000000000001</v>
      </c>
      <c r="Y4914" s="14">
        <f t="shared" si="613"/>
        <v>1</v>
      </c>
      <c r="Z4914" t="s">
        <v>28</v>
      </c>
      <c r="AA4914" s="14">
        <f t="shared" si="614"/>
        <v>2</v>
      </c>
    </row>
    <row r="4915" spans="1:27" ht="15" customHeight="1" x14ac:dyDescent="0.25">
      <c r="A4915" t="s">
        <v>4522</v>
      </c>
      <c r="B4915" s="6">
        <v>42256</v>
      </c>
      <c r="C4915" s="6">
        <v>42256</v>
      </c>
      <c r="D4915" t="s">
        <v>113</v>
      </c>
      <c r="E4915" t="s">
        <v>20</v>
      </c>
      <c r="F4915" s="14">
        <f t="shared" si="608"/>
        <v>1</v>
      </c>
      <c r="G4915" t="s">
        <v>2690</v>
      </c>
      <c r="H4915" t="s">
        <v>2691</v>
      </c>
      <c r="I4915" t="s">
        <v>2565</v>
      </c>
      <c r="J4915" t="str">
        <f t="shared" si="615"/>
        <v>Hubli,Karnataka,India</v>
      </c>
      <c r="K4915" t="s">
        <v>4470</v>
      </c>
      <c r="L4915" t="s">
        <v>4469</v>
      </c>
      <c r="M4915" t="s">
        <v>25</v>
      </c>
      <c r="N4915" t="s">
        <v>35</v>
      </c>
      <c r="O4915" t="s">
        <v>87</v>
      </c>
      <c r="P4915" s="4">
        <v>50.46</v>
      </c>
      <c r="Q4915" s="14">
        <f t="shared" si="609"/>
        <v>1</v>
      </c>
      <c r="R4915">
        <v>1</v>
      </c>
      <c r="S4915" s="14">
        <f t="shared" si="610"/>
        <v>1</v>
      </c>
      <c r="T4915">
        <v>0</v>
      </c>
      <c r="U4915" s="14">
        <f t="shared" si="611"/>
        <v>1</v>
      </c>
      <c r="V4915" s="4">
        <v>22.68</v>
      </c>
      <c r="W4915" s="14">
        <f t="shared" si="612"/>
        <v>1</v>
      </c>
      <c r="X4915">
        <v>10.54</v>
      </c>
      <c r="Y4915" s="14">
        <f t="shared" si="613"/>
        <v>1</v>
      </c>
      <c r="Z4915" t="s">
        <v>106</v>
      </c>
      <c r="AA4915" s="14">
        <f t="shared" si="614"/>
        <v>4</v>
      </c>
    </row>
    <row r="4916" spans="1:27" ht="15" customHeight="1" x14ac:dyDescent="0.25">
      <c r="A4916" t="s">
        <v>10310</v>
      </c>
      <c r="B4916" s="6">
        <v>42074</v>
      </c>
      <c r="C4916" s="6">
        <v>42079</v>
      </c>
      <c r="D4916" t="s">
        <v>19</v>
      </c>
      <c r="E4916" t="s">
        <v>54</v>
      </c>
      <c r="F4916" s="14">
        <f t="shared" si="608"/>
        <v>3</v>
      </c>
      <c r="G4916" t="s">
        <v>2874</v>
      </c>
      <c r="H4916" t="s">
        <v>2823</v>
      </c>
      <c r="I4916" t="s">
        <v>2579</v>
      </c>
      <c r="J4916" t="str">
        <f t="shared" si="615"/>
        <v>Samarinda,Kalimantan Timur,Indonesia</v>
      </c>
      <c r="K4916" t="s">
        <v>4481</v>
      </c>
      <c r="L4916" t="s">
        <v>4469</v>
      </c>
      <c r="M4916" t="s">
        <v>25</v>
      </c>
      <c r="N4916" t="s">
        <v>45</v>
      </c>
      <c r="O4916" t="s">
        <v>105</v>
      </c>
      <c r="P4916" s="4">
        <v>124.02000000000004</v>
      </c>
      <c r="Q4916" s="14">
        <f t="shared" si="609"/>
        <v>1</v>
      </c>
      <c r="R4916">
        <v>6</v>
      </c>
      <c r="S4916" s="14">
        <f t="shared" si="610"/>
        <v>1</v>
      </c>
      <c r="T4916">
        <v>0.47000000000000003</v>
      </c>
      <c r="U4916" s="14">
        <f t="shared" si="611"/>
        <v>2</v>
      </c>
      <c r="V4916" s="4">
        <v>-70.200000000000031</v>
      </c>
      <c r="W4916" s="14">
        <f t="shared" si="612"/>
        <v>3</v>
      </c>
      <c r="X4916">
        <v>10.54</v>
      </c>
      <c r="Y4916" s="14">
        <f t="shared" si="613"/>
        <v>1</v>
      </c>
      <c r="Z4916" t="s">
        <v>28</v>
      </c>
      <c r="AA4916" s="14">
        <f t="shared" si="614"/>
        <v>2</v>
      </c>
    </row>
    <row r="4917" spans="1:27" ht="15" customHeight="1" x14ac:dyDescent="0.25">
      <c r="A4917" t="s">
        <v>7428</v>
      </c>
      <c r="B4917" s="6">
        <v>42101</v>
      </c>
      <c r="C4917" s="6">
        <v>42106</v>
      </c>
      <c r="D4917" t="s">
        <v>67</v>
      </c>
      <c r="E4917" t="s">
        <v>54</v>
      </c>
      <c r="F4917" s="14">
        <f t="shared" si="608"/>
        <v>3</v>
      </c>
      <c r="G4917" t="s">
        <v>2636</v>
      </c>
      <c r="H4917" t="s">
        <v>2636</v>
      </c>
      <c r="I4917" t="s">
        <v>2579</v>
      </c>
      <c r="J4917" t="str">
        <f t="shared" si="615"/>
        <v>Jakarta,Jakarta,Indonesia</v>
      </c>
      <c r="K4917" t="s">
        <v>4481</v>
      </c>
      <c r="L4917" t="s">
        <v>4469</v>
      </c>
      <c r="M4917" t="s">
        <v>25</v>
      </c>
      <c r="N4917" t="s">
        <v>37</v>
      </c>
      <c r="O4917" t="s">
        <v>624</v>
      </c>
      <c r="P4917" s="4">
        <v>101.4408</v>
      </c>
      <c r="Q4917" s="14">
        <f t="shared" si="609"/>
        <v>1</v>
      </c>
      <c r="R4917">
        <v>3</v>
      </c>
      <c r="S4917" s="14">
        <f t="shared" si="610"/>
        <v>1</v>
      </c>
      <c r="T4917">
        <v>0.27</v>
      </c>
      <c r="U4917" s="14">
        <f t="shared" si="611"/>
        <v>1</v>
      </c>
      <c r="V4917" s="4">
        <v>-23.659200000000006</v>
      </c>
      <c r="W4917" s="14">
        <f t="shared" si="612"/>
        <v>3</v>
      </c>
      <c r="X4917">
        <v>10.53</v>
      </c>
      <c r="Y4917" s="14">
        <f t="shared" si="613"/>
        <v>1</v>
      </c>
      <c r="Z4917" t="s">
        <v>28</v>
      </c>
      <c r="AA4917" s="14">
        <f t="shared" si="614"/>
        <v>2</v>
      </c>
    </row>
    <row r="4918" spans="1:27" ht="15" customHeight="1" x14ac:dyDescent="0.25">
      <c r="A4918" t="s">
        <v>7624</v>
      </c>
      <c r="B4918" s="6">
        <v>42137</v>
      </c>
      <c r="C4918" s="6">
        <v>42140</v>
      </c>
      <c r="D4918" t="s">
        <v>67</v>
      </c>
      <c r="E4918" t="s">
        <v>54</v>
      </c>
      <c r="F4918" s="14">
        <f t="shared" si="608"/>
        <v>3</v>
      </c>
      <c r="G4918" t="s">
        <v>2636</v>
      </c>
      <c r="H4918" t="s">
        <v>2636</v>
      </c>
      <c r="I4918" t="s">
        <v>2579</v>
      </c>
      <c r="J4918" t="str">
        <f t="shared" si="615"/>
        <v>Jakarta,Jakarta,Indonesia</v>
      </c>
      <c r="K4918" t="s">
        <v>4481</v>
      </c>
      <c r="L4918" t="s">
        <v>4469</v>
      </c>
      <c r="M4918" t="s">
        <v>25</v>
      </c>
      <c r="N4918" t="s">
        <v>35</v>
      </c>
      <c r="O4918" t="s">
        <v>764</v>
      </c>
      <c r="P4918" s="4">
        <v>81.871200000000002</v>
      </c>
      <c r="Q4918" s="14">
        <f t="shared" si="609"/>
        <v>1</v>
      </c>
      <c r="R4918">
        <v>2</v>
      </c>
      <c r="S4918" s="14">
        <f t="shared" si="610"/>
        <v>1</v>
      </c>
      <c r="T4918">
        <v>0.17</v>
      </c>
      <c r="U4918" s="14">
        <f t="shared" si="611"/>
        <v>1</v>
      </c>
      <c r="V4918" s="4">
        <v>14.791199999999996</v>
      </c>
      <c r="W4918" s="14">
        <f t="shared" si="612"/>
        <v>1</v>
      </c>
      <c r="X4918">
        <v>10.53</v>
      </c>
      <c r="Y4918" s="14">
        <f t="shared" si="613"/>
        <v>1</v>
      </c>
      <c r="Z4918" t="s">
        <v>28</v>
      </c>
      <c r="AA4918" s="14">
        <f t="shared" si="614"/>
        <v>2</v>
      </c>
    </row>
    <row r="4919" spans="1:27" ht="15" customHeight="1" x14ac:dyDescent="0.25">
      <c r="A4919" t="s">
        <v>9379</v>
      </c>
      <c r="B4919" s="6">
        <v>42300</v>
      </c>
      <c r="C4919" s="6">
        <v>42306</v>
      </c>
      <c r="D4919" t="s">
        <v>19</v>
      </c>
      <c r="E4919" t="s">
        <v>20</v>
      </c>
      <c r="F4919" s="14">
        <f t="shared" si="608"/>
        <v>1</v>
      </c>
      <c r="G4919" t="s">
        <v>84</v>
      </c>
      <c r="H4919" t="s">
        <v>85</v>
      </c>
      <c r="I4919" t="s">
        <v>86</v>
      </c>
      <c r="J4919" t="str">
        <f t="shared" si="615"/>
        <v>Tegucigalpa,Francisco Morazán,Honduras</v>
      </c>
      <c r="K4919" t="s">
        <v>4485</v>
      </c>
      <c r="L4919" t="s">
        <v>24</v>
      </c>
      <c r="M4919" t="s">
        <v>42</v>
      </c>
      <c r="N4919" t="s">
        <v>88</v>
      </c>
      <c r="O4919" t="s">
        <v>801</v>
      </c>
      <c r="P4919" s="4">
        <v>213.10799999999995</v>
      </c>
      <c r="Q4919" s="14">
        <f t="shared" si="609"/>
        <v>1</v>
      </c>
      <c r="R4919">
        <v>7</v>
      </c>
      <c r="S4919" s="14">
        <f t="shared" si="610"/>
        <v>1</v>
      </c>
      <c r="T4919">
        <v>0.4</v>
      </c>
      <c r="U4919" s="14">
        <f t="shared" si="611"/>
        <v>2</v>
      </c>
      <c r="V4919" s="4">
        <v>-81.731999999999999</v>
      </c>
      <c r="W4919" s="14">
        <f t="shared" si="612"/>
        <v>3</v>
      </c>
      <c r="X4919">
        <v>10.528</v>
      </c>
      <c r="Y4919" s="14">
        <f t="shared" si="613"/>
        <v>1</v>
      </c>
      <c r="Z4919" t="s">
        <v>28</v>
      </c>
      <c r="AA4919" s="14">
        <f t="shared" si="614"/>
        <v>2</v>
      </c>
    </row>
    <row r="4920" spans="1:27" ht="15" customHeight="1" x14ac:dyDescent="0.25">
      <c r="A4920" t="s">
        <v>8579</v>
      </c>
      <c r="B4920" s="6">
        <v>42225</v>
      </c>
      <c r="C4920" s="6">
        <v>42231</v>
      </c>
      <c r="D4920" t="s">
        <v>19</v>
      </c>
      <c r="E4920" t="s">
        <v>54</v>
      </c>
      <c r="F4920" s="14">
        <f t="shared" si="608"/>
        <v>3</v>
      </c>
      <c r="G4920" t="s">
        <v>1994</v>
      </c>
      <c r="H4920" t="s">
        <v>1882</v>
      </c>
      <c r="I4920" t="s">
        <v>1823</v>
      </c>
      <c r="J4920" t="str">
        <f t="shared" si="615"/>
        <v>Pertuis,Provence-Alpes-Côte d'Azur,France</v>
      </c>
      <c r="K4920" t="s">
        <v>4477</v>
      </c>
      <c r="L4920" t="s">
        <v>4471</v>
      </c>
      <c r="M4920" t="s">
        <v>25</v>
      </c>
      <c r="N4920" t="s">
        <v>35</v>
      </c>
      <c r="O4920" t="s">
        <v>659</v>
      </c>
      <c r="P4920" s="4">
        <v>126.48000000000002</v>
      </c>
      <c r="Q4920" s="14">
        <f t="shared" si="609"/>
        <v>1</v>
      </c>
      <c r="R4920">
        <v>4</v>
      </c>
      <c r="S4920" s="14">
        <f t="shared" si="610"/>
        <v>1</v>
      </c>
      <c r="T4920">
        <v>0</v>
      </c>
      <c r="U4920" s="14">
        <f t="shared" si="611"/>
        <v>1</v>
      </c>
      <c r="V4920" s="4">
        <v>51.84</v>
      </c>
      <c r="W4920" s="14">
        <f t="shared" si="612"/>
        <v>1</v>
      </c>
      <c r="X4920">
        <v>10.52</v>
      </c>
      <c r="Y4920" s="14">
        <f t="shared" si="613"/>
        <v>1</v>
      </c>
      <c r="Z4920" t="s">
        <v>28</v>
      </c>
      <c r="AA4920" s="14">
        <f t="shared" si="614"/>
        <v>2</v>
      </c>
    </row>
    <row r="4921" spans="1:27" ht="15" customHeight="1" x14ac:dyDescent="0.25">
      <c r="A4921" t="s">
        <v>4951</v>
      </c>
      <c r="B4921" s="6">
        <v>42153</v>
      </c>
      <c r="C4921" s="6">
        <v>42155</v>
      </c>
      <c r="D4921" t="s">
        <v>67</v>
      </c>
      <c r="E4921" t="s">
        <v>59</v>
      </c>
      <c r="F4921" s="14">
        <f t="shared" si="608"/>
        <v>2</v>
      </c>
      <c r="G4921" t="s">
        <v>4086</v>
      </c>
      <c r="H4921" t="s">
        <v>3973</v>
      </c>
      <c r="I4921" t="s">
        <v>3906</v>
      </c>
      <c r="J4921" t="str">
        <f t="shared" si="615"/>
        <v>Likasi,Katanga,Democratic Republic of the Congo</v>
      </c>
      <c r="K4921" t="s">
        <v>4474</v>
      </c>
      <c r="L4921" t="s">
        <v>3867</v>
      </c>
      <c r="M4921" t="s">
        <v>42</v>
      </c>
      <c r="N4921" t="s">
        <v>88</v>
      </c>
      <c r="O4921" t="s">
        <v>882</v>
      </c>
      <c r="P4921" s="4">
        <v>65.28</v>
      </c>
      <c r="Q4921" s="14">
        <f t="shared" si="609"/>
        <v>1</v>
      </c>
      <c r="R4921">
        <v>1</v>
      </c>
      <c r="S4921" s="14">
        <f t="shared" si="610"/>
        <v>1</v>
      </c>
      <c r="T4921">
        <v>0</v>
      </c>
      <c r="U4921" s="14">
        <f t="shared" si="611"/>
        <v>1</v>
      </c>
      <c r="V4921" s="4">
        <v>3.9000000000000004</v>
      </c>
      <c r="W4921" s="14">
        <f t="shared" si="612"/>
        <v>1</v>
      </c>
      <c r="X4921">
        <v>10.51</v>
      </c>
      <c r="Y4921" s="14">
        <f t="shared" si="613"/>
        <v>1</v>
      </c>
      <c r="Z4921" t="s">
        <v>71</v>
      </c>
      <c r="AA4921" s="14">
        <f t="shared" si="614"/>
        <v>3</v>
      </c>
    </row>
    <row r="4922" spans="1:27" ht="15" customHeight="1" x14ac:dyDescent="0.25">
      <c r="A4922" t="s">
        <v>7033</v>
      </c>
      <c r="B4922" s="6">
        <v>42181</v>
      </c>
      <c r="C4922" s="6">
        <v>42187</v>
      </c>
      <c r="D4922" t="s">
        <v>19</v>
      </c>
      <c r="E4922" t="s">
        <v>20</v>
      </c>
      <c r="F4922" s="14">
        <f t="shared" si="608"/>
        <v>1</v>
      </c>
      <c r="G4922" t="s">
        <v>3751</v>
      </c>
      <c r="H4922" t="s">
        <v>3129</v>
      </c>
      <c r="I4922" t="s">
        <v>3095</v>
      </c>
      <c r="J4922" t="str">
        <f t="shared" si="615"/>
        <v>Bolingbrook,Illinois,United States</v>
      </c>
      <c r="K4922" t="s">
        <v>3109</v>
      </c>
      <c r="L4922" t="s">
        <v>4482</v>
      </c>
      <c r="M4922" t="s">
        <v>42</v>
      </c>
      <c r="N4922" t="s">
        <v>88</v>
      </c>
      <c r="O4922" t="s">
        <v>3530</v>
      </c>
      <c r="P4922" s="4">
        <v>148.47999999999999</v>
      </c>
      <c r="Q4922" s="14">
        <f t="shared" si="609"/>
        <v>1</v>
      </c>
      <c r="R4922">
        <v>2</v>
      </c>
      <c r="S4922" s="14">
        <f t="shared" si="610"/>
        <v>1</v>
      </c>
      <c r="T4922">
        <v>0.2</v>
      </c>
      <c r="U4922" s="14">
        <f t="shared" si="611"/>
        <v>1</v>
      </c>
      <c r="V4922" s="4">
        <v>16.703999999999986</v>
      </c>
      <c r="W4922" s="14">
        <f t="shared" si="612"/>
        <v>1</v>
      </c>
      <c r="X4922">
        <v>11.7</v>
      </c>
      <c r="Y4922" s="14">
        <f t="shared" si="613"/>
        <v>1</v>
      </c>
      <c r="Z4922" t="s">
        <v>28</v>
      </c>
      <c r="AA4922" s="14">
        <f t="shared" si="614"/>
        <v>2</v>
      </c>
    </row>
    <row r="4923" spans="1:27" ht="15" customHeight="1" x14ac:dyDescent="0.25">
      <c r="A4923" t="s">
        <v>10184</v>
      </c>
      <c r="B4923" s="6">
        <v>42321</v>
      </c>
      <c r="C4923" s="6">
        <v>42325</v>
      </c>
      <c r="D4923" t="s">
        <v>19</v>
      </c>
      <c r="E4923" t="s">
        <v>59</v>
      </c>
      <c r="F4923" s="14">
        <f t="shared" si="608"/>
        <v>2</v>
      </c>
      <c r="G4923" t="s">
        <v>2874</v>
      </c>
      <c r="H4923" t="s">
        <v>2823</v>
      </c>
      <c r="I4923" t="s">
        <v>2579</v>
      </c>
      <c r="J4923" t="str">
        <f t="shared" si="615"/>
        <v>Samarinda,Kalimantan Timur,Indonesia</v>
      </c>
      <c r="K4923" t="s">
        <v>4481</v>
      </c>
      <c r="L4923" t="s">
        <v>4469</v>
      </c>
      <c r="M4923" t="s">
        <v>30</v>
      </c>
      <c r="N4923" t="s">
        <v>33</v>
      </c>
      <c r="O4923" t="s">
        <v>1482</v>
      </c>
      <c r="P4923" s="4">
        <v>132.83189999999999</v>
      </c>
      <c r="Q4923" s="14">
        <f t="shared" si="609"/>
        <v>1</v>
      </c>
      <c r="R4923">
        <v>1</v>
      </c>
      <c r="S4923" s="14">
        <f t="shared" si="610"/>
        <v>1</v>
      </c>
      <c r="T4923">
        <v>7.0000000000000007E-2</v>
      </c>
      <c r="U4923" s="14">
        <f t="shared" si="611"/>
        <v>1</v>
      </c>
      <c r="V4923" s="4">
        <v>52.821900000000007</v>
      </c>
      <c r="W4923" s="14">
        <f t="shared" si="612"/>
        <v>1</v>
      </c>
      <c r="X4923">
        <v>10.51</v>
      </c>
      <c r="Y4923" s="14">
        <f t="shared" si="613"/>
        <v>1</v>
      </c>
      <c r="Z4923" t="s">
        <v>28</v>
      </c>
      <c r="AA4923" s="14">
        <f t="shared" si="614"/>
        <v>2</v>
      </c>
    </row>
    <row r="4924" spans="1:27" ht="15" customHeight="1" x14ac:dyDescent="0.25">
      <c r="A4924" t="s">
        <v>5013</v>
      </c>
      <c r="B4924" s="6">
        <v>42252</v>
      </c>
      <c r="C4924" s="6">
        <v>42258</v>
      </c>
      <c r="D4924" t="s">
        <v>19</v>
      </c>
      <c r="E4924" t="s">
        <v>20</v>
      </c>
      <c r="F4924" s="14">
        <f t="shared" si="608"/>
        <v>1</v>
      </c>
      <c r="G4924" t="s">
        <v>2779</v>
      </c>
      <c r="H4924" t="s">
        <v>2562</v>
      </c>
      <c r="I4924" t="s">
        <v>2563</v>
      </c>
      <c r="J4924" t="str">
        <f t="shared" si="615"/>
        <v>Pasig,National Capital,Philippines</v>
      </c>
      <c r="K4924" t="s">
        <v>4481</v>
      </c>
      <c r="L4924" t="s">
        <v>4469</v>
      </c>
      <c r="M4924" t="s">
        <v>30</v>
      </c>
      <c r="N4924" t="s">
        <v>52</v>
      </c>
      <c r="O4924" t="s">
        <v>737</v>
      </c>
      <c r="P4924" s="4">
        <v>116.84249999999997</v>
      </c>
      <c r="Q4924" s="14">
        <f t="shared" si="609"/>
        <v>1</v>
      </c>
      <c r="R4924">
        <v>3</v>
      </c>
      <c r="S4924" s="14">
        <f t="shared" si="610"/>
        <v>1</v>
      </c>
      <c r="T4924">
        <v>0.25</v>
      </c>
      <c r="U4924" s="14">
        <f t="shared" si="611"/>
        <v>1</v>
      </c>
      <c r="V4924" s="4">
        <v>-14.107499999999995</v>
      </c>
      <c r="W4924" s="14">
        <f t="shared" si="612"/>
        <v>3</v>
      </c>
      <c r="X4924">
        <v>10.5</v>
      </c>
      <c r="Y4924" s="14">
        <f t="shared" si="613"/>
        <v>1</v>
      </c>
      <c r="Z4924" t="s">
        <v>28</v>
      </c>
      <c r="AA4924" s="14">
        <f t="shared" si="614"/>
        <v>2</v>
      </c>
    </row>
    <row r="4925" spans="1:27" ht="15" customHeight="1" x14ac:dyDescent="0.25">
      <c r="A4925" t="s">
        <v>7032</v>
      </c>
      <c r="B4925" s="6">
        <v>42224</v>
      </c>
      <c r="C4925" s="6">
        <v>42228</v>
      </c>
      <c r="D4925" t="s">
        <v>67</v>
      </c>
      <c r="E4925" t="s">
        <v>20</v>
      </c>
      <c r="F4925" s="14">
        <f t="shared" si="608"/>
        <v>1</v>
      </c>
      <c r="G4925" t="s">
        <v>3322</v>
      </c>
      <c r="H4925" t="s">
        <v>3104</v>
      </c>
      <c r="I4925" t="s">
        <v>3095</v>
      </c>
      <c r="J4925" t="str">
        <f t="shared" si="615"/>
        <v>Jacksonville,North Carolina,United States</v>
      </c>
      <c r="K4925" t="s">
        <v>4488</v>
      </c>
      <c r="L4925" t="s">
        <v>4482</v>
      </c>
      <c r="M4925" t="s">
        <v>42</v>
      </c>
      <c r="N4925" t="s">
        <v>47</v>
      </c>
      <c r="O4925" t="s">
        <v>3334</v>
      </c>
      <c r="P4925" s="4">
        <v>79.992000000000004</v>
      </c>
      <c r="Q4925" s="14">
        <f t="shared" si="609"/>
        <v>1</v>
      </c>
      <c r="R4925">
        <v>1</v>
      </c>
      <c r="S4925" s="14">
        <f t="shared" si="610"/>
        <v>1</v>
      </c>
      <c r="T4925">
        <v>0.2</v>
      </c>
      <c r="U4925" s="14">
        <f t="shared" si="611"/>
        <v>1</v>
      </c>
      <c r="V4925" s="4">
        <v>21.997800000000002</v>
      </c>
      <c r="W4925" s="14">
        <f t="shared" si="612"/>
        <v>1</v>
      </c>
      <c r="X4925">
        <v>9.31</v>
      </c>
      <c r="Y4925" s="14">
        <f t="shared" si="613"/>
        <v>1</v>
      </c>
      <c r="Z4925" t="s">
        <v>28</v>
      </c>
      <c r="AA4925" s="14">
        <f t="shared" si="614"/>
        <v>2</v>
      </c>
    </row>
    <row r="4926" spans="1:27" ht="15" customHeight="1" x14ac:dyDescent="0.25">
      <c r="A4926" t="s">
        <v>8739</v>
      </c>
      <c r="B4926" s="6">
        <v>42283</v>
      </c>
      <c r="C4926" s="6">
        <v>42287</v>
      </c>
      <c r="D4926" t="s">
        <v>19</v>
      </c>
      <c r="E4926" t="s">
        <v>20</v>
      </c>
      <c r="F4926" s="14">
        <f t="shared" si="608"/>
        <v>1</v>
      </c>
      <c r="G4926" t="s">
        <v>1169</v>
      </c>
      <c r="H4926" t="s">
        <v>40</v>
      </c>
      <c r="I4926" t="s">
        <v>41</v>
      </c>
      <c r="J4926" t="str">
        <f t="shared" si="615"/>
        <v>Guarulhos,São Paulo,Brazil</v>
      </c>
      <c r="K4926" t="s">
        <v>4475</v>
      </c>
      <c r="L4926" t="s">
        <v>24</v>
      </c>
      <c r="M4926" t="s">
        <v>25</v>
      </c>
      <c r="N4926" t="s">
        <v>45</v>
      </c>
      <c r="O4926" t="s">
        <v>731</v>
      </c>
      <c r="P4926" s="4">
        <v>123.12</v>
      </c>
      <c r="Q4926" s="14">
        <f t="shared" si="609"/>
        <v>1</v>
      </c>
      <c r="R4926">
        <v>4</v>
      </c>
      <c r="S4926" s="14">
        <f t="shared" si="610"/>
        <v>1</v>
      </c>
      <c r="T4926">
        <v>0</v>
      </c>
      <c r="U4926" s="14">
        <f t="shared" si="611"/>
        <v>1</v>
      </c>
      <c r="V4926" s="4">
        <v>54.160000000000004</v>
      </c>
      <c r="W4926" s="14">
        <f t="shared" si="612"/>
        <v>1</v>
      </c>
      <c r="X4926">
        <v>10.486000000000001</v>
      </c>
      <c r="Y4926" s="14">
        <f t="shared" si="613"/>
        <v>1</v>
      </c>
      <c r="Z4926" t="s">
        <v>71</v>
      </c>
      <c r="AA4926" s="14">
        <f t="shared" si="614"/>
        <v>3</v>
      </c>
    </row>
    <row r="4927" spans="1:27" ht="15" customHeight="1" x14ac:dyDescent="0.25">
      <c r="A4927" t="s">
        <v>5450</v>
      </c>
      <c r="B4927" s="6">
        <v>42221</v>
      </c>
      <c r="C4927" s="6">
        <v>42224</v>
      </c>
      <c r="D4927" t="s">
        <v>67</v>
      </c>
      <c r="E4927" t="s">
        <v>20</v>
      </c>
      <c r="F4927" s="14">
        <f t="shared" si="608"/>
        <v>1</v>
      </c>
      <c r="G4927" t="s">
        <v>2306</v>
      </c>
      <c r="H4927" t="s">
        <v>1852</v>
      </c>
      <c r="I4927" t="s">
        <v>1853</v>
      </c>
      <c r="J4927" t="str">
        <f t="shared" si="615"/>
        <v>Upplands Väsby,Stockholm,Sweden</v>
      </c>
      <c r="K4927" t="s">
        <v>4484</v>
      </c>
      <c r="L4927" t="s">
        <v>4471</v>
      </c>
      <c r="M4927" t="s">
        <v>42</v>
      </c>
      <c r="N4927" t="s">
        <v>88</v>
      </c>
      <c r="O4927" t="s">
        <v>959</v>
      </c>
      <c r="P4927" s="4">
        <v>67.98</v>
      </c>
      <c r="Q4927" s="14">
        <f t="shared" si="609"/>
        <v>1</v>
      </c>
      <c r="R4927">
        <v>2</v>
      </c>
      <c r="S4927" s="14">
        <f t="shared" si="610"/>
        <v>1</v>
      </c>
      <c r="T4927">
        <v>0.5</v>
      </c>
      <c r="U4927" s="14">
        <f t="shared" si="611"/>
        <v>2</v>
      </c>
      <c r="V4927" s="4">
        <v>-55.800000000000004</v>
      </c>
      <c r="W4927" s="14">
        <f t="shared" si="612"/>
        <v>3</v>
      </c>
      <c r="X4927">
        <v>10.48</v>
      </c>
      <c r="Y4927" s="14">
        <f t="shared" si="613"/>
        <v>1</v>
      </c>
      <c r="Z4927" t="s">
        <v>106</v>
      </c>
      <c r="AA4927" s="14">
        <f t="shared" si="614"/>
        <v>4</v>
      </c>
    </row>
    <row r="4928" spans="1:27" ht="15" customHeight="1" x14ac:dyDescent="0.25">
      <c r="A4928" t="s">
        <v>7964</v>
      </c>
      <c r="B4928" s="6">
        <v>42219</v>
      </c>
      <c r="C4928" s="6">
        <v>42223</v>
      </c>
      <c r="D4928" t="s">
        <v>19</v>
      </c>
      <c r="E4928" t="s">
        <v>54</v>
      </c>
      <c r="F4928" s="14">
        <f t="shared" si="608"/>
        <v>3</v>
      </c>
      <c r="G4928" t="s">
        <v>84</v>
      </c>
      <c r="H4928" t="s">
        <v>85</v>
      </c>
      <c r="I4928" t="s">
        <v>86</v>
      </c>
      <c r="J4928" t="str">
        <f t="shared" si="615"/>
        <v>Tegucigalpa,Francisco Morazán,Honduras</v>
      </c>
      <c r="K4928" t="s">
        <v>4485</v>
      </c>
      <c r="L4928" t="s">
        <v>24</v>
      </c>
      <c r="M4928" t="s">
        <v>25</v>
      </c>
      <c r="N4928" t="s">
        <v>145</v>
      </c>
      <c r="O4928" t="s">
        <v>1742</v>
      </c>
      <c r="P4928" s="4">
        <v>108.21600000000001</v>
      </c>
      <c r="Q4928" s="14">
        <f t="shared" si="609"/>
        <v>1</v>
      </c>
      <c r="R4928">
        <v>6</v>
      </c>
      <c r="S4928" s="14">
        <f t="shared" si="610"/>
        <v>1</v>
      </c>
      <c r="T4928">
        <v>0.4</v>
      </c>
      <c r="U4928" s="14">
        <f t="shared" si="611"/>
        <v>2</v>
      </c>
      <c r="V4928" s="4">
        <v>-27.144000000000005</v>
      </c>
      <c r="W4928" s="14">
        <f t="shared" si="612"/>
        <v>3</v>
      </c>
      <c r="X4928">
        <v>10.473000000000001</v>
      </c>
      <c r="Y4928" s="14">
        <f t="shared" si="613"/>
        <v>1</v>
      </c>
      <c r="Z4928" t="s">
        <v>28</v>
      </c>
      <c r="AA4928" s="14">
        <f t="shared" si="614"/>
        <v>2</v>
      </c>
    </row>
    <row r="4929" spans="1:27" ht="15" customHeight="1" x14ac:dyDescent="0.25">
      <c r="A4929" t="s">
        <v>8948</v>
      </c>
      <c r="B4929" s="6">
        <v>42199</v>
      </c>
      <c r="C4929" s="6">
        <v>42202</v>
      </c>
      <c r="D4929" t="s">
        <v>67</v>
      </c>
      <c r="E4929" t="s">
        <v>20</v>
      </c>
      <c r="F4929" s="14">
        <f t="shared" si="608"/>
        <v>1</v>
      </c>
      <c r="G4929" t="s">
        <v>2614</v>
      </c>
      <c r="H4929" t="s">
        <v>2615</v>
      </c>
      <c r="I4929" t="s">
        <v>2571</v>
      </c>
      <c r="J4929" t="str">
        <f t="shared" si="615"/>
        <v>Canberra,Australian Capital Territory,Australia</v>
      </c>
      <c r="K4929" t="s">
        <v>2572</v>
      </c>
      <c r="L4929" t="s">
        <v>4469</v>
      </c>
      <c r="M4929" t="s">
        <v>25</v>
      </c>
      <c r="N4929" t="s">
        <v>39</v>
      </c>
      <c r="O4929" t="s">
        <v>1210</v>
      </c>
      <c r="P4929" s="4">
        <v>95.903999999999996</v>
      </c>
      <c r="Q4929" s="14">
        <f t="shared" si="609"/>
        <v>1</v>
      </c>
      <c r="R4929">
        <v>8</v>
      </c>
      <c r="S4929" s="14">
        <f t="shared" si="610"/>
        <v>1</v>
      </c>
      <c r="T4929">
        <v>0.4</v>
      </c>
      <c r="U4929" s="14">
        <f t="shared" si="611"/>
        <v>2</v>
      </c>
      <c r="V4929" s="4">
        <v>-3.2160000000000082</v>
      </c>
      <c r="W4929" s="14">
        <f t="shared" si="612"/>
        <v>3</v>
      </c>
      <c r="X4929">
        <v>10.47</v>
      </c>
      <c r="Y4929" s="14">
        <f t="shared" si="613"/>
        <v>1</v>
      </c>
      <c r="Z4929" t="s">
        <v>28</v>
      </c>
      <c r="AA4929" s="14">
        <f t="shared" si="614"/>
        <v>2</v>
      </c>
    </row>
    <row r="4930" spans="1:27" ht="15" customHeight="1" x14ac:dyDescent="0.25">
      <c r="A4930" t="s">
        <v>8905</v>
      </c>
      <c r="B4930" s="6">
        <v>42217</v>
      </c>
      <c r="C4930" s="6">
        <v>42221</v>
      </c>
      <c r="D4930" t="s">
        <v>67</v>
      </c>
      <c r="E4930" t="s">
        <v>20</v>
      </c>
      <c r="F4930" s="14">
        <f t="shared" ref="F4930:F4993" si="616">VLOOKUP(E4930,segmentrate,2)</f>
        <v>1</v>
      </c>
      <c r="G4930" t="s">
        <v>4020</v>
      </c>
      <c r="H4930" t="s">
        <v>4021</v>
      </c>
      <c r="I4930" t="s">
        <v>4022</v>
      </c>
      <c r="J4930" t="str">
        <f t="shared" si="615"/>
        <v>Antananarivo,Analamanga,Madagascar</v>
      </c>
      <c r="K4930" t="s">
        <v>4480</v>
      </c>
      <c r="L4930" t="s">
        <v>3867</v>
      </c>
      <c r="M4930" t="s">
        <v>25</v>
      </c>
      <c r="N4930" t="s">
        <v>37</v>
      </c>
      <c r="O4930" t="s">
        <v>1117</v>
      </c>
      <c r="P4930" s="4">
        <v>109.80000000000001</v>
      </c>
      <c r="Q4930" s="14">
        <f t="shared" ref="Q4930:Q4993" si="617">VLOOKUP(P4930,salerate,3)</f>
        <v>1</v>
      </c>
      <c r="R4930">
        <v>2</v>
      </c>
      <c r="S4930" s="14">
        <f t="shared" ref="S4930:S4993" si="618">VLOOKUP(R4930,quantityrate,3)</f>
        <v>1</v>
      </c>
      <c r="T4930">
        <v>0</v>
      </c>
      <c r="U4930" s="14">
        <f t="shared" ref="U4930:U4993" si="619">VLOOKUP(T4930,discount,3)</f>
        <v>1</v>
      </c>
      <c r="V4930" s="4">
        <v>19.740000000000002</v>
      </c>
      <c r="W4930" s="14">
        <f t="shared" ref="W4930:W4993" si="620">VLOOKUP(V4930,profit,3)</f>
        <v>1</v>
      </c>
      <c r="X4930">
        <v>10.46</v>
      </c>
      <c r="Y4930" s="14">
        <f t="shared" ref="Y4930:Y4993" si="621">VLOOKUP(X4930,shipping,3)</f>
        <v>1</v>
      </c>
      <c r="Z4930" t="s">
        <v>28</v>
      </c>
      <c r="AA4930" s="14">
        <f t="shared" ref="AA4930:AA4993" si="622">VLOOKUP(Z4930,orderrate,2)</f>
        <v>2</v>
      </c>
    </row>
    <row r="4931" spans="1:27" ht="15" customHeight="1" x14ac:dyDescent="0.25">
      <c r="A4931" t="s">
        <v>7042</v>
      </c>
      <c r="B4931" s="6">
        <v>42007</v>
      </c>
      <c r="C4931" s="6">
        <v>42009</v>
      </c>
      <c r="D4931" t="s">
        <v>67</v>
      </c>
      <c r="E4931" t="s">
        <v>59</v>
      </c>
      <c r="F4931" s="14">
        <f t="shared" si="616"/>
        <v>2</v>
      </c>
      <c r="G4931" t="s">
        <v>3097</v>
      </c>
      <c r="H4931" t="s">
        <v>3098</v>
      </c>
      <c r="I4931" t="s">
        <v>3095</v>
      </c>
      <c r="J4931" t="str">
        <f t="shared" ref="J4931:J4994" si="623">G4931&amp;","&amp;H4931&amp;","&amp;I4931</f>
        <v>Los Angeles,California,United States</v>
      </c>
      <c r="K4931" t="s">
        <v>4487</v>
      </c>
      <c r="L4931" t="s">
        <v>4482</v>
      </c>
      <c r="M4931" t="s">
        <v>42</v>
      </c>
      <c r="N4931" t="s">
        <v>47</v>
      </c>
      <c r="O4931" t="s">
        <v>3702</v>
      </c>
      <c r="P4931" s="4">
        <v>16.59</v>
      </c>
      <c r="Q4931" s="14">
        <f t="shared" si="617"/>
        <v>1</v>
      </c>
      <c r="R4931">
        <v>1</v>
      </c>
      <c r="S4931" s="14">
        <f t="shared" si="618"/>
        <v>1</v>
      </c>
      <c r="T4931">
        <v>0</v>
      </c>
      <c r="U4931" s="14">
        <f t="shared" si="619"/>
        <v>1</v>
      </c>
      <c r="V4931" s="4">
        <v>5.8064999999999998</v>
      </c>
      <c r="W4931" s="14">
        <f t="shared" si="620"/>
        <v>1</v>
      </c>
      <c r="X4931">
        <v>4.32</v>
      </c>
      <c r="Y4931" s="14">
        <f t="shared" si="621"/>
        <v>1</v>
      </c>
      <c r="Z4931" t="s">
        <v>106</v>
      </c>
      <c r="AA4931" s="14">
        <f t="shared" si="622"/>
        <v>4</v>
      </c>
    </row>
    <row r="4932" spans="1:27" ht="15" customHeight="1" x14ac:dyDescent="0.25">
      <c r="A4932" t="s">
        <v>7055</v>
      </c>
      <c r="B4932" s="6">
        <v>42186</v>
      </c>
      <c r="C4932" s="6">
        <v>42190</v>
      </c>
      <c r="D4932" t="s">
        <v>67</v>
      </c>
      <c r="E4932" t="s">
        <v>54</v>
      </c>
      <c r="F4932" s="14">
        <f t="shared" si="616"/>
        <v>3</v>
      </c>
      <c r="G4932" t="s">
        <v>3144</v>
      </c>
      <c r="H4932" t="s">
        <v>3129</v>
      </c>
      <c r="I4932" t="s">
        <v>3095</v>
      </c>
      <c r="J4932" t="str">
        <f t="shared" si="623"/>
        <v>Chicago,Illinois,United States</v>
      </c>
      <c r="K4932" t="s">
        <v>3109</v>
      </c>
      <c r="L4932" t="s">
        <v>4482</v>
      </c>
      <c r="M4932" t="s">
        <v>42</v>
      </c>
      <c r="N4932" t="s">
        <v>88</v>
      </c>
      <c r="O4932" t="s">
        <v>3821</v>
      </c>
      <c r="P4932" s="4">
        <v>1001.5840000000001</v>
      </c>
      <c r="Q4932" s="14">
        <f t="shared" si="617"/>
        <v>2</v>
      </c>
      <c r="R4932">
        <v>2</v>
      </c>
      <c r="S4932" s="14">
        <f t="shared" si="618"/>
        <v>1</v>
      </c>
      <c r="T4932">
        <v>0.2</v>
      </c>
      <c r="U4932" s="14">
        <f t="shared" si="619"/>
        <v>1</v>
      </c>
      <c r="V4932" s="4">
        <v>125.19799999999992</v>
      </c>
      <c r="W4932" s="14">
        <f t="shared" si="620"/>
        <v>1</v>
      </c>
      <c r="X4932">
        <v>79.67</v>
      </c>
      <c r="Y4932" s="14">
        <f t="shared" si="621"/>
        <v>1</v>
      </c>
      <c r="Z4932" t="s">
        <v>71</v>
      </c>
      <c r="AA4932" s="14">
        <f t="shared" si="622"/>
        <v>3</v>
      </c>
    </row>
    <row r="4933" spans="1:27" ht="15" customHeight="1" x14ac:dyDescent="0.25">
      <c r="A4933" t="s">
        <v>8966</v>
      </c>
      <c r="B4933" s="6">
        <v>42056</v>
      </c>
      <c r="C4933" s="6">
        <v>42062</v>
      </c>
      <c r="D4933" t="s">
        <v>19</v>
      </c>
      <c r="E4933" t="s">
        <v>54</v>
      </c>
      <c r="F4933" s="14">
        <f t="shared" si="616"/>
        <v>3</v>
      </c>
      <c r="G4933" t="s">
        <v>3940</v>
      </c>
      <c r="H4933" t="s">
        <v>3940</v>
      </c>
      <c r="I4933" t="s">
        <v>3941</v>
      </c>
      <c r="J4933" t="str">
        <f t="shared" si="623"/>
        <v>Baghdad,Baghdad,Iraq</v>
      </c>
      <c r="K4933" t="s">
        <v>4476</v>
      </c>
      <c r="L4933" t="s">
        <v>4469</v>
      </c>
      <c r="M4933" t="s">
        <v>30</v>
      </c>
      <c r="N4933" t="s">
        <v>52</v>
      </c>
      <c r="O4933" t="s">
        <v>1214</v>
      </c>
      <c r="P4933" s="4">
        <v>138.48000000000002</v>
      </c>
      <c r="Q4933" s="14">
        <f t="shared" si="617"/>
        <v>1</v>
      </c>
      <c r="R4933">
        <v>1</v>
      </c>
      <c r="S4933" s="14">
        <f t="shared" si="618"/>
        <v>1</v>
      </c>
      <c r="T4933">
        <v>0</v>
      </c>
      <c r="U4933" s="14">
        <f t="shared" si="619"/>
        <v>1</v>
      </c>
      <c r="V4933" s="4">
        <v>27.69</v>
      </c>
      <c r="W4933" s="14">
        <f t="shared" si="620"/>
        <v>1</v>
      </c>
      <c r="X4933">
        <v>10.45</v>
      </c>
      <c r="Y4933" s="14">
        <f t="shared" si="621"/>
        <v>1</v>
      </c>
      <c r="Z4933" t="s">
        <v>55</v>
      </c>
      <c r="AA4933" s="14">
        <f t="shared" si="622"/>
        <v>1</v>
      </c>
    </row>
    <row r="4934" spans="1:27" ht="15" customHeight="1" x14ac:dyDescent="0.25">
      <c r="A4934" t="s">
        <v>8758</v>
      </c>
      <c r="B4934" s="6">
        <v>42162</v>
      </c>
      <c r="C4934" s="6">
        <v>42166</v>
      </c>
      <c r="D4934" t="s">
        <v>19</v>
      </c>
      <c r="E4934" t="s">
        <v>54</v>
      </c>
      <c r="F4934" s="14">
        <f t="shared" si="616"/>
        <v>3</v>
      </c>
      <c r="G4934" t="s">
        <v>49</v>
      </c>
      <c r="H4934" t="s">
        <v>49</v>
      </c>
      <c r="I4934" t="s">
        <v>50</v>
      </c>
      <c r="J4934" t="str">
        <f t="shared" si="623"/>
        <v>Managua,Managua,Nicaragua</v>
      </c>
      <c r="K4934" t="s">
        <v>4485</v>
      </c>
      <c r="L4934" t="s">
        <v>24</v>
      </c>
      <c r="M4934" t="s">
        <v>42</v>
      </c>
      <c r="N4934" t="s">
        <v>80</v>
      </c>
      <c r="O4934" t="s">
        <v>1552</v>
      </c>
      <c r="P4934" s="4">
        <v>200.51815999999999</v>
      </c>
      <c r="Q4934" s="14">
        <f t="shared" si="617"/>
        <v>1</v>
      </c>
      <c r="R4934">
        <v>1</v>
      </c>
      <c r="S4934" s="14">
        <f t="shared" si="618"/>
        <v>1</v>
      </c>
      <c r="T4934">
        <v>2E-3</v>
      </c>
      <c r="U4934" s="14">
        <f t="shared" si="619"/>
        <v>1</v>
      </c>
      <c r="V4934" s="4">
        <v>-0.40183999999999997</v>
      </c>
      <c r="W4934" s="14">
        <f t="shared" si="620"/>
        <v>3</v>
      </c>
      <c r="X4934">
        <v>10.443999999999999</v>
      </c>
      <c r="Y4934" s="14">
        <f t="shared" si="621"/>
        <v>1</v>
      </c>
      <c r="Z4934" t="s">
        <v>28</v>
      </c>
      <c r="AA4934" s="14">
        <f t="shared" si="622"/>
        <v>2</v>
      </c>
    </row>
    <row r="4935" spans="1:27" ht="15" customHeight="1" x14ac:dyDescent="0.25">
      <c r="A4935" t="s">
        <v>4689</v>
      </c>
      <c r="B4935" s="6">
        <v>42011</v>
      </c>
      <c r="C4935" s="6">
        <v>42015</v>
      </c>
      <c r="D4935" t="s">
        <v>19</v>
      </c>
      <c r="E4935" t="s">
        <v>20</v>
      </c>
      <c r="F4935" s="14">
        <f t="shared" si="616"/>
        <v>1</v>
      </c>
      <c r="G4935" t="s">
        <v>2818</v>
      </c>
      <c r="H4935" t="s">
        <v>2819</v>
      </c>
      <c r="I4935" t="s">
        <v>2563</v>
      </c>
      <c r="J4935" t="str">
        <f t="shared" si="623"/>
        <v>Bacolod City,Western Visayas,Philippines</v>
      </c>
      <c r="K4935" t="s">
        <v>4481</v>
      </c>
      <c r="L4935" t="s">
        <v>4469</v>
      </c>
      <c r="M4935" t="s">
        <v>42</v>
      </c>
      <c r="N4935" t="s">
        <v>43</v>
      </c>
      <c r="O4935" t="s">
        <v>861</v>
      </c>
      <c r="P4935" s="4">
        <v>116.16750000000002</v>
      </c>
      <c r="Q4935" s="14">
        <f t="shared" si="617"/>
        <v>1</v>
      </c>
      <c r="R4935">
        <v>3</v>
      </c>
      <c r="S4935" s="14">
        <f t="shared" si="618"/>
        <v>1</v>
      </c>
      <c r="T4935">
        <v>0.25</v>
      </c>
      <c r="U4935" s="14">
        <f t="shared" si="619"/>
        <v>1</v>
      </c>
      <c r="V4935" s="4">
        <v>35.6175</v>
      </c>
      <c r="W4935" s="14">
        <f t="shared" si="620"/>
        <v>1</v>
      </c>
      <c r="X4935">
        <v>10.44</v>
      </c>
      <c r="Y4935" s="14">
        <f t="shared" si="621"/>
        <v>1</v>
      </c>
      <c r="Z4935" t="s">
        <v>28</v>
      </c>
      <c r="AA4935" s="14">
        <f t="shared" si="622"/>
        <v>2</v>
      </c>
    </row>
    <row r="4936" spans="1:27" ht="15" customHeight="1" x14ac:dyDescent="0.25">
      <c r="A4936" t="s">
        <v>7056</v>
      </c>
      <c r="B4936" s="6">
        <v>42294</v>
      </c>
      <c r="C4936" s="6">
        <v>42299</v>
      </c>
      <c r="D4936" t="s">
        <v>19</v>
      </c>
      <c r="E4936" t="s">
        <v>54</v>
      </c>
      <c r="F4936" s="14">
        <f t="shared" si="616"/>
        <v>3</v>
      </c>
      <c r="G4936" t="s">
        <v>3817</v>
      </c>
      <c r="H4936" t="s">
        <v>3145</v>
      </c>
      <c r="I4936" t="s">
        <v>3095</v>
      </c>
      <c r="J4936" t="str">
        <f t="shared" si="623"/>
        <v>Yuma,Arizona,United States</v>
      </c>
      <c r="K4936" t="s">
        <v>4487</v>
      </c>
      <c r="L4936" t="s">
        <v>4482</v>
      </c>
      <c r="M4936" t="s">
        <v>42</v>
      </c>
      <c r="N4936" t="s">
        <v>43</v>
      </c>
      <c r="O4936" t="s">
        <v>3233</v>
      </c>
      <c r="P4936" s="4">
        <v>599.98500000000013</v>
      </c>
      <c r="Q4936" s="14">
        <f t="shared" si="617"/>
        <v>1</v>
      </c>
      <c r="R4936">
        <v>5</v>
      </c>
      <c r="S4936" s="14">
        <f t="shared" si="618"/>
        <v>1</v>
      </c>
      <c r="T4936">
        <v>0.7</v>
      </c>
      <c r="U4936" s="14">
        <f t="shared" si="619"/>
        <v>3</v>
      </c>
      <c r="V4936" s="4">
        <v>-479.98799999999994</v>
      </c>
      <c r="W4936" s="14">
        <f t="shared" si="620"/>
        <v>3</v>
      </c>
      <c r="X4936">
        <v>31.24</v>
      </c>
      <c r="Y4936" s="14">
        <f t="shared" si="621"/>
        <v>1</v>
      </c>
      <c r="Z4936" t="s">
        <v>28</v>
      </c>
      <c r="AA4936" s="14">
        <f t="shared" si="622"/>
        <v>2</v>
      </c>
    </row>
    <row r="4937" spans="1:27" ht="15" customHeight="1" x14ac:dyDescent="0.25">
      <c r="A4937" t="s">
        <v>6222</v>
      </c>
      <c r="B4937" s="6">
        <v>42096</v>
      </c>
      <c r="C4937" s="6">
        <v>42103</v>
      </c>
      <c r="D4937" t="s">
        <v>19</v>
      </c>
      <c r="E4937" t="s">
        <v>20</v>
      </c>
      <c r="F4937" s="14">
        <f t="shared" si="616"/>
        <v>1</v>
      </c>
      <c r="G4937" t="s">
        <v>1312</v>
      </c>
      <c r="H4937" t="s">
        <v>878</v>
      </c>
      <c r="I4937" t="s">
        <v>879</v>
      </c>
      <c r="J4937" t="str">
        <f t="shared" si="623"/>
        <v>Spanish Town,Saint Catherine,Jamaica</v>
      </c>
      <c r="K4937" t="s">
        <v>99</v>
      </c>
      <c r="L4937" t="s">
        <v>24</v>
      </c>
      <c r="M4937" t="s">
        <v>25</v>
      </c>
      <c r="N4937" t="s">
        <v>145</v>
      </c>
      <c r="O4937" t="s">
        <v>867</v>
      </c>
      <c r="P4937" s="4">
        <v>70.879999999999981</v>
      </c>
      <c r="Q4937" s="14">
        <f t="shared" si="617"/>
        <v>1</v>
      </c>
      <c r="R4937">
        <v>4</v>
      </c>
      <c r="S4937" s="14">
        <f t="shared" si="618"/>
        <v>1</v>
      </c>
      <c r="T4937">
        <v>0</v>
      </c>
      <c r="U4937" s="14">
        <f t="shared" si="619"/>
        <v>1</v>
      </c>
      <c r="V4937" s="4">
        <v>29.04</v>
      </c>
      <c r="W4937" s="14">
        <f t="shared" si="620"/>
        <v>1</v>
      </c>
      <c r="X4937">
        <v>10.436</v>
      </c>
      <c r="Y4937" s="14">
        <f t="shared" si="621"/>
        <v>1</v>
      </c>
      <c r="Z4937" t="s">
        <v>55</v>
      </c>
      <c r="AA4937" s="14">
        <f t="shared" si="622"/>
        <v>1</v>
      </c>
    </row>
    <row r="4938" spans="1:27" ht="15" customHeight="1" x14ac:dyDescent="0.25">
      <c r="A4938" t="s">
        <v>6499</v>
      </c>
      <c r="B4938" s="6">
        <v>42180</v>
      </c>
      <c r="C4938" s="6">
        <v>42184</v>
      </c>
      <c r="D4938" t="s">
        <v>19</v>
      </c>
      <c r="E4938" t="s">
        <v>54</v>
      </c>
      <c r="F4938" s="14">
        <f t="shared" si="616"/>
        <v>3</v>
      </c>
      <c r="G4938" t="s">
        <v>414</v>
      </c>
      <c r="H4938" t="s">
        <v>188</v>
      </c>
      <c r="I4938" t="s">
        <v>188</v>
      </c>
      <c r="J4938" t="str">
        <f t="shared" si="623"/>
        <v>Amatitlán,Guatemala,Guatemala</v>
      </c>
      <c r="K4938" t="s">
        <v>4485</v>
      </c>
      <c r="L4938" t="s">
        <v>24</v>
      </c>
      <c r="M4938" t="s">
        <v>25</v>
      </c>
      <c r="N4938" t="s">
        <v>82</v>
      </c>
      <c r="O4938" t="s">
        <v>470</v>
      </c>
      <c r="P4938" s="4">
        <v>277.08000000000004</v>
      </c>
      <c r="Q4938" s="14">
        <f t="shared" si="617"/>
        <v>1</v>
      </c>
      <c r="R4938">
        <v>2</v>
      </c>
      <c r="S4938" s="14">
        <f t="shared" si="618"/>
        <v>1</v>
      </c>
      <c r="T4938">
        <v>0</v>
      </c>
      <c r="U4938" s="14">
        <f t="shared" si="619"/>
        <v>1</v>
      </c>
      <c r="V4938" s="4">
        <v>5.5200000000000005</v>
      </c>
      <c r="W4938" s="14">
        <f t="shared" si="620"/>
        <v>1</v>
      </c>
      <c r="X4938">
        <v>10.425000000000001</v>
      </c>
      <c r="Y4938" s="14">
        <f t="shared" si="621"/>
        <v>1</v>
      </c>
      <c r="Z4938" t="s">
        <v>28</v>
      </c>
      <c r="AA4938" s="14">
        <f t="shared" si="622"/>
        <v>2</v>
      </c>
    </row>
    <row r="4939" spans="1:27" ht="15" customHeight="1" x14ac:dyDescent="0.25">
      <c r="A4939" t="s">
        <v>6097</v>
      </c>
      <c r="B4939" s="6">
        <v>42251</v>
      </c>
      <c r="C4939" s="6">
        <v>42256</v>
      </c>
      <c r="D4939" t="s">
        <v>19</v>
      </c>
      <c r="E4939" t="s">
        <v>54</v>
      </c>
      <c r="F4939" s="14">
        <f t="shared" si="616"/>
        <v>3</v>
      </c>
      <c r="G4939" t="s">
        <v>1683</v>
      </c>
      <c r="H4939" t="s">
        <v>1115</v>
      </c>
      <c r="I4939" t="s">
        <v>41</v>
      </c>
      <c r="J4939" t="str">
        <f t="shared" si="623"/>
        <v>Campo Grande,Mato Grosso do Sul,Brazil</v>
      </c>
      <c r="K4939" t="s">
        <v>4475</v>
      </c>
      <c r="L4939" t="s">
        <v>24</v>
      </c>
      <c r="M4939" t="s">
        <v>30</v>
      </c>
      <c r="N4939" t="s">
        <v>52</v>
      </c>
      <c r="O4939" t="s">
        <v>889</v>
      </c>
      <c r="P4939" s="4">
        <v>309.11999999999995</v>
      </c>
      <c r="Q4939" s="14">
        <f t="shared" si="617"/>
        <v>1</v>
      </c>
      <c r="R4939">
        <v>1</v>
      </c>
      <c r="S4939" s="14">
        <f t="shared" si="618"/>
        <v>1</v>
      </c>
      <c r="T4939">
        <v>0</v>
      </c>
      <c r="U4939" s="14">
        <f t="shared" si="619"/>
        <v>1</v>
      </c>
      <c r="V4939" s="4">
        <v>27.82</v>
      </c>
      <c r="W4939" s="14">
        <f t="shared" si="620"/>
        <v>1</v>
      </c>
      <c r="X4939">
        <v>10.42</v>
      </c>
      <c r="Y4939" s="14">
        <f t="shared" si="621"/>
        <v>1</v>
      </c>
      <c r="Z4939" t="s">
        <v>71</v>
      </c>
      <c r="AA4939" s="14">
        <f t="shared" si="622"/>
        <v>3</v>
      </c>
    </row>
    <row r="4940" spans="1:27" ht="15" customHeight="1" x14ac:dyDescent="0.25">
      <c r="A4940" t="s">
        <v>7054</v>
      </c>
      <c r="B4940" s="6">
        <v>42053</v>
      </c>
      <c r="C4940" s="6">
        <v>42059</v>
      </c>
      <c r="D4940" t="s">
        <v>19</v>
      </c>
      <c r="E4940" t="s">
        <v>54</v>
      </c>
      <c r="F4940" s="14">
        <f t="shared" si="616"/>
        <v>3</v>
      </c>
      <c r="G4940" t="s">
        <v>3653</v>
      </c>
      <c r="H4940" t="s">
        <v>3221</v>
      </c>
      <c r="I4940" t="s">
        <v>3095</v>
      </c>
      <c r="J4940" t="str">
        <f t="shared" si="623"/>
        <v>Perth Amboy,New Jersey,United States</v>
      </c>
      <c r="K4940" t="s">
        <v>4489</v>
      </c>
      <c r="L4940" t="s">
        <v>4482</v>
      </c>
      <c r="M4940" t="s">
        <v>25</v>
      </c>
      <c r="N4940" t="s">
        <v>82</v>
      </c>
      <c r="O4940" t="s">
        <v>3679</v>
      </c>
      <c r="P4940" s="4">
        <v>166.45</v>
      </c>
      <c r="Q4940" s="14">
        <f t="shared" si="617"/>
        <v>1</v>
      </c>
      <c r="R4940">
        <v>5</v>
      </c>
      <c r="S4940" s="14">
        <f t="shared" si="618"/>
        <v>1</v>
      </c>
      <c r="T4940">
        <v>0</v>
      </c>
      <c r="U4940" s="14">
        <f t="shared" si="619"/>
        <v>1</v>
      </c>
      <c r="V4940" s="4">
        <v>39.947999999999993</v>
      </c>
      <c r="W4940" s="14">
        <f t="shared" si="620"/>
        <v>1</v>
      </c>
      <c r="X4940">
        <v>9.34</v>
      </c>
      <c r="Y4940" s="14">
        <f t="shared" si="621"/>
        <v>1</v>
      </c>
      <c r="Z4940" t="s">
        <v>28</v>
      </c>
      <c r="AA4940" s="14">
        <f t="shared" si="622"/>
        <v>2</v>
      </c>
    </row>
    <row r="4941" spans="1:27" ht="15" customHeight="1" x14ac:dyDescent="0.25">
      <c r="A4941" t="s">
        <v>7053</v>
      </c>
      <c r="B4941" s="6">
        <v>42162</v>
      </c>
      <c r="C4941" s="6">
        <v>42166</v>
      </c>
      <c r="D4941" t="s">
        <v>19</v>
      </c>
      <c r="E4941" t="s">
        <v>54</v>
      </c>
      <c r="F4941" s="14">
        <f t="shared" si="616"/>
        <v>3</v>
      </c>
      <c r="G4941" t="s">
        <v>3113</v>
      </c>
      <c r="H4941" t="s">
        <v>3098</v>
      </c>
      <c r="I4941" t="s">
        <v>3095</v>
      </c>
      <c r="J4941" t="str">
        <f t="shared" si="623"/>
        <v>San Francisco,California,United States</v>
      </c>
      <c r="K4941" t="s">
        <v>4487</v>
      </c>
      <c r="L4941" t="s">
        <v>4482</v>
      </c>
      <c r="M4941" t="s">
        <v>25</v>
      </c>
      <c r="N4941" t="s">
        <v>82</v>
      </c>
      <c r="O4941" t="s">
        <v>3761</v>
      </c>
      <c r="P4941" s="4">
        <v>26.400000000000002</v>
      </c>
      <c r="Q4941" s="14">
        <f t="shared" si="617"/>
        <v>1</v>
      </c>
      <c r="R4941">
        <v>5</v>
      </c>
      <c r="S4941" s="14">
        <f t="shared" si="618"/>
        <v>1</v>
      </c>
      <c r="T4941">
        <v>0</v>
      </c>
      <c r="U4941" s="14">
        <f t="shared" si="619"/>
        <v>1</v>
      </c>
      <c r="V4941" s="4">
        <v>0</v>
      </c>
      <c r="W4941" s="14">
        <f t="shared" si="620"/>
        <v>1</v>
      </c>
      <c r="X4941">
        <v>3.62</v>
      </c>
      <c r="Y4941" s="14">
        <f t="shared" si="621"/>
        <v>1</v>
      </c>
      <c r="Z4941" t="s">
        <v>71</v>
      </c>
      <c r="AA4941" s="14">
        <f t="shared" si="622"/>
        <v>3</v>
      </c>
    </row>
    <row r="4942" spans="1:27" ht="15" customHeight="1" x14ac:dyDescent="0.25">
      <c r="A4942" t="s">
        <v>6039</v>
      </c>
      <c r="B4942" s="6">
        <v>42228</v>
      </c>
      <c r="C4942" s="6">
        <v>42234</v>
      </c>
      <c r="D4942" t="s">
        <v>19</v>
      </c>
      <c r="E4942" t="s">
        <v>54</v>
      </c>
      <c r="F4942" s="14">
        <f t="shared" si="616"/>
        <v>3</v>
      </c>
      <c r="G4942" t="s">
        <v>3868</v>
      </c>
      <c r="H4942" t="s">
        <v>3869</v>
      </c>
      <c r="I4942" t="s">
        <v>3870</v>
      </c>
      <c r="J4942" t="str">
        <f t="shared" si="623"/>
        <v>Hurghada,Al Bahr Al Ahmar,Egypt</v>
      </c>
      <c r="K4942" t="s">
        <v>4473</v>
      </c>
      <c r="L4942" t="s">
        <v>3867</v>
      </c>
      <c r="M4942" t="s">
        <v>42</v>
      </c>
      <c r="N4942" t="s">
        <v>80</v>
      </c>
      <c r="O4942" t="s">
        <v>1595</v>
      </c>
      <c r="P4942" s="4">
        <v>126.89999999999999</v>
      </c>
      <c r="Q4942" s="14">
        <f t="shared" si="617"/>
        <v>1</v>
      </c>
      <c r="R4942">
        <v>1</v>
      </c>
      <c r="S4942" s="14">
        <f t="shared" si="618"/>
        <v>1</v>
      </c>
      <c r="T4942">
        <v>0</v>
      </c>
      <c r="U4942" s="14">
        <f t="shared" si="619"/>
        <v>1</v>
      </c>
      <c r="V4942" s="4">
        <v>7.59</v>
      </c>
      <c r="W4942" s="14">
        <f t="shared" si="620"/>
        <v>1</v>
      </c>
      <c r="X4942">
        <v>10.39</v>
      </c>
      <c r="Y4942" s="14">
        <f t="shared" si="621"/>
        <v>1</v>
      </c>
      <c r="Z4942" t="s">
        <v>28</v>
      </c>
      <c r="AA4942" s="14">
        <f t="shared" si="622"/>
        <v>2</v>
      </c>
    </row>
    <row r="4943" spans="1:27" ht="15" customHeight="1" x14ac:dyDescent="0.25">
      <c r="A4943" t="s">
        <v>7906</v>
      </c>
      <c r="B4943" s="6">
        <v>42249</v>
      </c>
      <c r="C4943" s="6">
        <v>42253</v>
      </c>
      <c r="D4943" t="s">
        <v>67</v>
      </c>
      <c r="E4943" t="s">
        <v>59</v>
      </c>
      <c r="F4943" s="14">
        <f t="shared" si="616"/>
        <v>2</v>
      </c>
      <c r="G4943" t="s">
        <v>516</v>
      </c>
      <c r="H4943" t="s">
        <v>22</v>
      </c>
      <c r="I4943" t="s">
        <v>23</v>
      </c>
      <c r="J4943" t="str">
        <f t="shared" si="623"/>
        <v>Azcapotzalco,Distrito Federal,Mexico</v>
      </c>
      <c r="K4943" t="s">
        <v>4485</v>
      </c>
      <c r="L4943" t="s">
        <v>24</v>
      </c>
      <c r="M4943" t="s">
        <v>30</v>
      </c>
      <c r="N4943" t="s">
        <v>52</v>
      </c>
      <c r="O4943" t="s">
        <v>986</v>
      </c>
      <c r="P4943" s="4">
        <v>171.96800000000002</v>
      </c>
      <c r="Q4943" s="14">
        <f t="shared" si="617"/>
        <v>1</v>
      </c>
      <c r="R4943">
        <v>2</v>
      </c>
      <c r="S4943" s="14">
        <f t="shared" si="618"/>
        <v>1</v>
      </c>
      <c r="T4943">
        <v>0.2</v>
      </c>
      <c r="U4943" s="14">
        <f t="shared" si="619"/>
        <v>1</v>
      </c>
      <c r="V4943" s="4">
        <v>15.007999999999992</v>
      </c>
      <c r="W4943" s="14">
        <f t="shared" si="620"/>
        <v>1</v>
      </c>
      <c r="X4943">
        <v>10.388999999999999</v>
      </c>
      <c r="Y4943" s="14">
        <f t="shared" si="621"/>
        <v>1</v>
      </c>
      <c r="Z4943" t="s">
        <v>28</v>
      </c>
      <c r="AA4943" s="14">
        <f t="shared" si="622"/>
        <v>2</v>
      </c>
    </row>
    <row r="4944" spans="1:27" ht="15" customHeight="1" x14ac:dyDescent="0.25">
      <c r="A4944" t="s">
        <v>6084</v>
      </c>
      <c r="B4944" s="6">
        <v>42252</v>
      </c>
      <c r="C4944" s="6">
        <v>42258</v>
      </c>
      <c r="D4944" t="s">
        <v>19</v>
      </c>
      <c r="E4944" t="s">
        <v>59</v>
      </c>
      <c r="F4944" s="14">
        <f t="shared" si="616"/>
        <v>2</v>
      </c>
      <c r="G4944" t="s">
        <v>1859</v>
      </c>
      <c r="H4944" t="s">
        <v>1837</v>
      </c>
      <c r="I4944" t="s">
        <v>1827</v>
      </c>
      <c r="J4944" t="str">
        <f t="shared" si="623"/>
        <v>Stuttgart,Baden-Württemberg,Germany</v>
      </c>
      <c r="K4944" t="s">
        <v>4477</v>
      </c>
      <c r="L4944" t="s">
        <v>4471</v>
      </c>
      <c r="M4944" t="s">
        <v>25</v>
      </c>
      <c r="N4944" t="s">
        <v>51</v>
      </c>
      <c r="O4944" t="s">
        <v>824</v>
      </c>
      <c r="P4944" s="4">
        <v>97.02</v>
      </c>
      <c r="Q4944" s="14">
        <f t="shared" si="617"/>
        <v>1</v>
      </c>
      <c r="R4944">
        <v>7</v>
      </c>
      <c r="S4944" s="14">
        <f t="shared" si="618"/>
        <v>1</v>
      </c>
      <c r="T4944">
        <v>0</v>
      </c>
      <c r="U4944" s="14">
        <f t="shared" si="619"/>
        <v>1</v>
      </c>
      <c r="V4944" s="4">
        <v>23.1</v>
      </c>
      <c r="W4944" s="14">
        <f t="shared" si="620"/>
        <v>1</v>
      </c>
      <c r="X4944">
        <v>10.38</v>
      </c>
      <c r="Y4944" s="14">
        <f t="shared" si="621"/>
        <v>1</v>
      </c>
      <c r="Z4944" t="s">
        <v>55</v>
      </c>
      <c r="AA4944" s="14">
        <f t="shared" si="622"/>
        <v>1</v>
      </c>
    </row>
    <row r="4945" spans="1:27" ht="15" customHeight="1" x14ac:dyDescent="0.25">
      <c r="A4945" t="s">
        <v>9361</v>
      </c>
      <c r="B4945" s="6">
        <v>42354</v>
      </c>
      <c r="C4945" s="6">
        <v>42358</v>
      </c>
      <c r="D4945" t="s">
        <v>19</v>
      </c>
      <c r="E4945" t="s">
        <v>20</v>
      </c>
      <c r="F4945" s="14">
        <f t="shared" si="616"/>
        <v>1</v>
      </c>
      <c r="G4945" t="s">
        <v>3942</v>
      </c>
      <c r="H4945" t="s">
        <v>3943</v>
      </c>
      <c r="I4945" t="s">
        <v>3886</v>
      </c>
      <c r="J4945" t="str">
        <f t="shared" si="623"/>
        <v>Riyadh,Ar Riyad,Saudi Arabia</v>
      </c>
      <c r="K4945" t="s">
        <v>4476</v>
      </c>
      <c r="L4945" t="s">
        <v>4469</v>
      </c>
      <c r="M4945" t="s">
        <v>30</v>
      </c>
      <c r="N4945" t="s">
        <v>52</v>
      </c>
      <c r="O4945" t="s">
        <v>388</v>
      </c>
      <c r="P4945" s="4">
        <v>123.24000000000001</v>
      </c>
      <c r="Q4945" s="14">
        <f t="shared" si="617"/>
        <v>1</v>
      </c>
      <c r="R4945">
        <v>2</v>
      </c>
      <c r="S4945" s="14">
        <f t="shared" si="618"/>
        <v>1</v>
      </c>
      <c r="T4945">
        <v>0</v>
      </c>
      <c r="U4945" s="14">
        <f t="shared" si="619"/>
        <v>1</v>
      </c>
      <c r="V4945" s="4">
        <v>52.980000000000004</v>
      </c>
      <c r="W4945" s="14">
        <f t="shared" si="620"/>
        <v>1</v>
      </c>
      <c r="X4945">
        <v>10.38</v>
      </c>
      <c r="Y4945" s="14">
        <f t="shared" si="621"/>
        <v>1</v>
      </c>
      <c r="Z4945" t="s">
        <v>71</v>
      </c>
      <c r="AA4945" s="14">
        <f t="shared" si="622"/>
        <v>3</v>
      </c>
    </row>
    <row r="4946" spans="1:27" ht="15" customHeight="1" x14ac:dyDescent="0.25">
      <c r="A4946" t="s">
        <v>6994</v>
      </c>
      <c r="B4946" s="6">
        <v>42279</v>
      </c>
      <c r="C4946" s="6">
        <v>42283</v>
      </c>
      <c r="D4946" t="s">
        <v>19</v>
      </c>
      <c r="E4946" t="s">
        <v>20</v>
      </c>
      <c r="F4946" s="14">
        <f t="shared" si="616"/>
        <v>1</v>
      </c>
      <c r="G4946" t="s">
        <v>271</v>
      </c>
      <c r="H4946" t="s">
        <v>271</v>
      </c>
      <c r="I4946" t="s">
        <v>272</v>
      </c>
      <c r="J4946" t="str">
        <f t="shared" si="623"/>
        <v>San Salvador,San Salvador,El Salvador</v>
      </c>
      <c r="K4946" t="s">
        <v>4485</v>
      </c>
      <c r="L4946" t="s">
        <v>24</v>
      </c>
      <c r="M4946" t="s">
        <v>30</v>
      </c>
      <c r="N4946" t="s">
        <v>52</v>
      </c>
      <c r="O4946" t="s">
        <v>357</v>
      </c>
      <c r="P4946" s="4">
        <v>148.50000000000003</v>
      </c>
      <c r="Q4946" s="14">
        <f t="shared" si="617"/>
        <v>1</v>
      </c>
      <c r="R4946">
        <v>3</v>
      </c>
      <c r="S4946" s="14">
        <f t="shared" si="618"/>
        <v>1</v>
      </c>
      <c r="T4946">
        <v>0</v>
      </c>
      <c r="U4946" s="14">
        <f t="shared" si="619"/>
        <v>1</v>
      </c>
      <c r="V4946" s="4">
        <v>44.52</v>
      </c>
      <c r="W4946" s="14">
        <f t="shared" si="620"/>
        <v>1</v>
      </c>
      <c r="X4946">
        <v>10.365</v>
      </c>
      <c r="Y4946" s="14">
        <f t="shared" si="621"/>
        <v>1</v>
      </c>
      <c r="Z4946" t="s">
        <v>28</v>
      </c>
      <c r="AA4946" s="14">
        <f t="shared" si="622"/>
        <v>2</v>
      </c>
    </row>
    <row r="4947" spans="1:27" ht="15" customHeight="1" x14ac:dyDescent="0.25">
      <c r="A4947" t="s">
        <v>4891</v>
      </c>
      <c r="B4947" s="6">
        <v>42133</v>
      </c>
      <c r="C4947" s="6">
        <v>42137</v>
      </c>
      <c r="D4947" t="s">
        <v>19</v>
      </c>
      <c r="E4947" t="s">
        <v>20</v>
      </c>
      <c r="F4947" s="14">
        <f t="shared" si="616"/>
        <v>1</v>
      </c>
      <c r="G4947" t="s">
        <v>692</v>
      </c>
      <c r="H4947" t="s">
        <v>692</v>
      </c>
      <c r="I4947" t="s">
        <v>98</v>
      </c>
      <c r="J4947" t="str">
        <f t="shared" si="623"/>
        <v>Las Tunas,Las Tunas,Cuba</v>
      </c>
      <c r="K4947" t="s">
        <v>99</v>
      </c>
      <c r="L4947" t="s">
        <v>24</v>
      </c>
      <c r="M4947" t="s">
        <v>42</v>
      </c>
      <c r="N4947" t="s">
        <v>47</v>
      </c>
      <c r="O4947" t="s">
        <v>354</v>
      </c>
      <c r="P4947" s="4">
        <v>178.77999999999997</v>
      </c>
      <c r="Q4947" s="14">
        <f t="shared" si="617"/>
        <v>1</v>
      </c>
      <c r="R4947">
        <v>7</v>
      </c>
      <c r="S4947" s="14">
        <f t="shared" si="618"/>
        <v>1</v>
      </c>
      <c r="T4947">
        <v>0</v>
      </c>
      <c r="U4947" s="14">
        <f t="shared" si="619"/>
        <v>1</v>
      </c>
      <c r="V4947" s="4">
        <v>49.980000000000004</v>
      </c>
      <c r="W4947" s="14">
        <f t="shared" si="620"/>
        <v>1</v>
      </c>
      <c r="X4947">
        <v>10.36</v>
      </c>
      <c r="Y4947" s="14">
        <f t="shared" si="621"/>
        <v>1</v>
      </c>
      <c r="Z4947" t="s">
        <v>28</v>
      </c>
      <c r="AA4947" s="14">
        <f t="shared" si="622"/>
        <v>2</v>
      </c>
    </row>
    <row r="4948" spans="1:27" ht="15" customHeight="1" x14ac:dyDescent="0.25">
      <c r="A4948" t="s">
        <v>9500</v>
      </c>
      <c r="B4948" s="6">
        <v>42181</v>
      </c>
      <c r="C4948" s="6">
        <v>42185</v>
      </c>
      <c r="D4948" t="s">
        <v>19</v>
      </c>
      <c r="E4948" t="s">
        <v>20</v>
      </c>
      <c r="F4948" s="14">
        <f t="shared" si="616"/>
        <v>1</v>
      </c>
      <c r="G4948" t="s">
        <v>4213</v>
      </c>
      <c r="H4948" t="s">
        <v>4214</v>
      </c>
      <c r="I4948" t="s">
        <v>3906</v>
      </c>
      <c r="J4948" t="str">
        <f t="shared" si="623"/>
        <v>Mbuji-mayi,Kasai-Oriental,Democratic Republic of the Congo</v>
      </c>
      <c r="K4948" t="s">
        <v>4474</v>
      </c>
      <c r="L4948" t="s">
        <v>3867</v>
      </c>
      <c r="M4948" t="s">
        <v>30</v>
      </c>
      <c r="N4948" t="s">
        <v>31</v>
      </c>
      <c r="O4948" t="s">
        <v>1662</v>
      </c>
      <c r="P4948" s="4">
        <v>220.56</v>
      </c>
      <c r="Q4948" s="14">
        <f t="shared" si="617"/>
        <v>1</v>
      </c>
      <c r="R4948">
        <v>4</v>
      </c>
      <c r="S4948" s="14">
        <f t="shared" si="618"/>
        <v>1</v>
      </c>
      <c r="T4948">
        <v>0</v>
      </c>
      <c r="U4948" s="14">
        <f t="shared" si="619"/>
        <v>1</v>
      </c>
      <c r="V4948" s="4">
        <v>61.679999999999993</v>
      </c>
      <c r="W4948" s="14">
        <f t="shared" si="620"/>
        <v>1</v>
      </c>
      <c r="X4948">
        <v>10.36</v>
      </c>
      <c r="Y4948" s="14">
        <f t="shared" si="621"/>
        <v>1</v>
      </c>
      <c r="Z4948" t="s">
        <v>28</v>
      </c>
      <c r="AA4948" s="14">
        <f t="shared" si="622"/>
        <v>2</v>
      </c>
    </row>
    <row r="4949" spans="1:27" ht="15" customHeight="1" x14ac:dyDescent="0.25">
      <c r="A4949" t="s">
        <v>8134</v>
      </c>
      <c r="B4949" s="6">
        <v>42272</v>
      </c>
      <c r="C4949" s="6">
        <v>42277</v>
      </c>
      <c r="D4949" t="s">
        <v>19</v>
      </c>
      <c r="E4949" t="s">
        <v>59</v>
      </c>
      <c r="F4949" s="14">
        <f t="shared" si="616"/>
        <v>2</v>
      </c>
      <c r="G4949" t="s">
        <v>2472</v>
      </c>
      <c r="H4949" t="s">
        <v>1906</v>
      </c>
      <c r="I4949" t="s">
        <v>1840</v>
      </c>
      <c r="J4949" t="str">
        <f t="shared" si="623"/>
        <v>Huelva,Andalusía,Spain</v>
      </c>
      <c r="K4949" t="s">
        <v>4472</v>
      </c>
      <c r="L4949" t="s">
        <v>4471</v>
      </c>
      <c r="M4949" t="s">
        <v>25</v>
      </c>
      <c r="N4949" t="s">
        <v>39</v>
      </c>
      <c r="O4949" t="s">
        <v>541</v>
      </c>
      <c r="P4949" s="4">
        <v>108.36000000000001</v>
      </c>
      <c r="Q4949" s="14">
        <f t="shared" si="617"/>
        <v>1</v>
      </c>
      <c r="R4949">
        <v>4</v>
      </c>
      <c r="S4949" s="14">
        <f t="shared" si="618"/>
        <v>1</v>
      </c>
      <c r="T4949">
        <v>0</v>
      </c>
      <c r="U4949" s="14">
        <f t="shared" si="619"/>
        <v>1</v>
      </c>
      <c r="V4949" s="4">
        <v>43.32</v>
      </c>
      <c r="W4949" s="14">
        <f t="shared" si="620"/>
        <v>1</v>
      </c>
      <c r="X4949">
        <v>10.35</v>
      </c>
      <c r="Y4949" s="14">
        <f t="shared" si="621"/>
        <v>1</v>
      </c>
      <c r="Z4949" t="s">
        <v>28</v>
      </c>
      <c r="AA4949" s="14">
        <f t="shared" si="622"/>
        <v>2</v>
      </c>
    </row>
    <row r="4950" spans="1:27" ht="15" customHeight="1" x14ac:dyDescent="0.25">
      <c r="A4950" t="s">
        <v>6900</v>
      </c>
      <c r="B4950" s="6">
        <v>42350</v>
      </c>
      <c r="C4950" s="6">
        <v>42355</v>
      </c>
      <c r="D4950" t="s">
        <v>67</v>
      </c>
      <c r="E4950" t="s">
        <v>20</v>
      </c>
      <c r="F4950" s="14">
        <f t="shared" si="616"/>
        <v>1</v>
      </c>
      <c r="G4950" t="s">
        <v>1047</v>
      </c>
      <c r="H4950" t="s">
        <v>1048</v>
      </c>
      <c r="I4950" t="s">
        <v>41</v>
      </c>
      <c r="J4950" t="str">
        <f t="shared" si="623"/>
        <v>Várzea Grande,Mato Grosso,Brazil</v>
      </c>
      <c r="K4950" t="s">
        <v>4475</v>
      </c>
      <c r="L4950" t="s">
        <v>24</v>
      </c>
      <c r="M4950" t="s">
        <v>30</v>
      </c>
      <c r="N4950" t="s">
        <v>52</v>
      </c>
      <c r="O4950" t="s">
        <v>1041</v>
      </c>
      <c r="P4950" s="4">
        <v>178.56</v>
      </c>
      <c r="Q4950" s="14">
        <f t="shared" si="617"/>
        <v>1</v>
      </c>
      <c r="R4950">
        <v>2</v>
      </c>
      <c r="S4950" s="14">
        <f t="shared" si="618"/>
        <v>1</v>
      </c>
      <c r="T4950">
        <v>0</v>
      </c>
      <c r="U4950" s="14">
        <f t="shared" si="619"/>
        <v>1</v>
      </c>
      <c r="V4950" s="4">
        <v>17.84</v>
      </c>
      <c r="W4950" s="14">
        <f t="shared" si="620"/>
        <v>1</v>
      </c>
      <c r="X4950">
        <v>10.349</v>
      </c>
      <c r="Y4950" s="14">
        <f t="shared" si="621"/>
        <v>1</v>
      </c>
      <c r="Z4950" t="s">
        <v>28</v>
      </c>
      <c r="AA4950" s="14">
        <f t="shared" si="622"/>
        <v>2</v>
      </c>
    </row>
    <row r="4951" spans="1:27" ht="15" customHeight="1" x14ac:dyDescent="0.25">
      <c r="A4951" t="s">
        <v>7411</v>
      </c>
      <c r="B4951" s="6">
        <v>42279</v>
      </c>
      <c r="C4951" s="6">
        <v>42284</v>
      </c>
      <c r="D4951" t="s">
        <v>19</v>
      </c>
      <c r="E4951" t="s">
        <v>59</v>
      </c>
      <c r="F4951" s="14">
        <f t="shared" si="616"/>
        <v>2</v>
      </c>
      <c r="G4951" t="s">
        <v>1052</v>
      </c>
      <c r="H4951" t="s">
        <v>124</v>
      </c>
      <c r="I4951" t="s">
        <v>23</v>
      </c>
      <c r="J4951" t="str">
        <f t="shared" si="623"/>
        <v>Huixquilucan,México,Mexico</v>
      </c>
      <c r="K4951" t="s">
        <v>4485</v>
      </c>
      <c r="L4951" t="s">
        <v>24</v>
      </c>
      <c r="M4951" t="s">
        <v>42</v>
      </c>
      <c r="N4951" t="s">
        <v>88</v>
      </c>
      <c r="O4951" t="s">
        <v>426</v>
      </c>
      <c r="P4951" s="4">
        <v>173.16</v>
      </c>
      <c r="Q4951" s="14">
        <f t="shared" si="617"/>
        <v>1</v>
      </c>
      <c r="R4951">
        <v>2</v>
      </c>
      <c r="S4951" s="14">
        <f t="shared" si="618"/>
        <v>1</v>
      </c>
      <c r="T4951">
        <v>0</v>
      </c>
      <c r="U4951" s="14">
        <f t="shared" si="619"/>
        <v>1</v>
      </c>
      <c r="V4951" s="4">
        <v>13.84</v>
      </c>
      <c r="W4951" s="14">
        <f t="shared" si="620"/>
        <v>1</v>
      </c>
      <c r="X4951">
        <v>10.345000000000001</v>
      </c>
      <c r="Y4951" s="14">
        <f t="shared" si="621"/>
        <v>1</v>
      </c>
      <c r="Z4951" t="s">
        <v>28</v>
      </c>
      <c r="AA4951" s="14">
        <f t="shared" si="622"/>
        <v>2</v>
      </c>
    </row>
    <row r="4952" spans="1:27" ht="15" customHeight="1" x14ac:dyDescent="0.25">
      <c r="A4952" t="s">
        <v>7479</v>
      </c>
      <c r="B4952" s="6">
        <v>42306</v>
      </c>
      <c r="C4952" s="6">
        <v>42310</v>
      </c>
      <c r="D4952" t="s">
        <v>19</v>
      </c>
      <c r="E4952" t="s">
        <v>20</v>
      </c>
      <c r="F4952" s="14">
        <f t="shared" si="616"/>
        <v>1</v>
      </c>
      <c r="G4952" t="s">
        <v>3911</v>
      </c>
      <c r="H4952" t="s">
        <v>3912</v>
      </c>
      <c r="I4952" t="s">
        <v>3913</v>
      </c>
      <c r="J4952" t="str">
        <f t="shared" si="623"/>
        <v>Ibadan,Oyo,Nigeria</v>
      </c>
      <c r="K4952" t="s">
        <v>4479</v>
      </c>
      <c r="L4952" t="s">
        <v>3867</v>
      </c>
      <c r="M4952" t="s">
        <v>42</v>
      </c>
      <c r="N4952" t="s">
        <v>88</v>
      </c>
      <c r="O4952" t="s">
        <v>1757</v>
      </c>
      <c r="P4952" s="4">
        <v>156.74400000000003</v>
      </c>
      <c r="Q4952" s="14">
        <f t="shared" si="617"/>
        <v>1</v>
      </c>
      <c r="R4952">
        <v>8</v>
      </c>
      <c r="S4952" s="14">
        <f t="shared" si="618"/>
        <v>1</v>
      </c>
      <c r="T4952">
        <v>0.7</v>
      </c>
      <c r="U4952" s="14">
        <f t="shared" si="619"/>
        <v>3</v>
      </c>
      <c r="V4952" s="4">
        <v>-214.29599999999999</v>
      </c>
      <c r="W4952" s="14">
        <f t="shared" si="620"/>
        <v>3</v>
      </c>
      <c r="X4952">
        <v>10.34</v>
      </c>
      <c r="Y4952" s="14">
        <f t="shared" si="621"/>
        <v>1</v>
      </c>
      <c r="Z4952" t="s">
        <v>28</v>
      </c>
      <c r="AA4952" s="14">
        <f t="shared" si="622"/>
        <v>2</v>
      </c>
    </row>
    <row r="4953" spans="1:27" ht="15" customHeight="1" x14ac:dyDescent="0.25">
      <c r="A4953" t="s">
        <v>9832</v>
      </c>
      <c r="B4953" s="6">
        <v>42328</v>
      </c>
      <c r="C4953" s="6">
        <v>42330</v>
      </c>
      <c r="D4953" t="s">
        <v>75</v>
      </c>
      <c r="E4953" t="s">
        <v>20</v>
      </c>
      <c r="F4953" s="14">
        <f t="shared" si="616"/>
        <v>1</v>
      </c>
      <c r="G4953" t="s">
        <v>2609</v>
      </c>
      <c r="H4953" t="s">
        <v>2610</v>
      </c>
      <c r="I4953" t="s">
        <v>2606</v>
      </c>
      <c r="J4953" t="str">
        <f t="shared" si="623"/>
        <v>Kota Kinabalu,Sabah,Malaysia</v>
      </c>
      <c r="K4953" t="s">
        <v>4481</v>
      </c>
      <c r="L4953" t="s">
        <v>4469</v>
      </c>
      <c r="M4953" t="s">
        <v>25</v>
      </c>
      <c r="N4953" t="s">
        <v>37</v>
      </c>
      <c r="O4953" t="s">
        <v>237</v>
      </c>
      <c r="P4953" s="4">
        <v>116.88</v>
      </c>
      <c r="Q4953" s="14">
        <f t="shared" si="617"/>
        <v>1</v>
      </c>
      <c r="R4953">
        <v>4</v>
      </c>
      <c r="S4953" s="14">
        <f t="shared" si="618"/>
        <v>1</v>
      </c>
      <c r="T4953">
        <v>0</v>
      </c>
      <c r="U4953" s="14">
        <f t="shared" si="619"/>
        <v>1</v>
      </c>
      <c r="V4953" s="4">
        <v>38.519999999999996</v>
      </c>
      <c r="W4953" s="14">
        <f t="shared" si="620"/>
        <v>1</v>
      </c>
      <c r="X4953">
        <v>10.34</v>
      </c>
      <c r="Y4953" s="14">
        <f t="shared" si="621"/>
        <v>1</v>
      </c>
      <c r="Z4953" t="s">
        <v>71</v>
      </c>
      <c r="AA4953" s="14">
        <f t="shared" si="622"/>
        <v>3</v>
      </c>
    </row>
    <row r="4954" spans="1:27" ht="15" customHeight="1" x14ac:dyDescent="0.25">
      <c r="A4954" t="s">
        <v>7066</v>
      </c>
      <c r="B4954" s="6">
        <v>42319</v>
      </c>
      <c r="C4954" s="6">
        <v>42325</v>
      </c>
      <c r="D4954" t="s">
        <v>19</v>
      </c>
      <c r="E4954" t="s">
        <v>20</v>
      </c>
      <c r="F4954" s="14">
        <f t="shared" si="616"/>
        <v>1</v>
      </c>
      <c r="G4954" t="s">
        <v>3853</v>
      </c>
      <c r="H4954" t="s">
        <v>3098</v>
      </c>
      <c r="I4954" t="s">
        <v>3095</v>
      </c>
      <c r="J4954" t="str">
        <f t="shared" si="623"/>
        <v>Modesto,California,United States</v>
      </c>
      <c r="K4954" t="s">
        <v>4487</v>
      </c>
      <c r="L4954" t="s">
        <v>4482</v>
      </c>
      <c r="M4954" t="s">
        <v>42</v>
      </c>
      <c r="N4954" t="s">
        <v>47</v>
      </c>
      <c r="O4954" t="s">
        <v>3331</v>
      </c>
      <c r="P4954" s="4">
        <v>111.79</v>
      </c>
      <c r="Q4954" s="14">
        <f t="shared" si="617"/>
        <v>1</v>
      </c>
      <c r="R4954">
        <v>7</v>
      </c>
      <c r="S4954" s="14">
        <f t="shared" si="618"/>
        <v>1</v>
      </c>
      <c r="T4954">
        <v>0</v>
      </c>
      <c r="U4954" s="14">
        <f t="shared" si="619"/>
        <v>1</v>
      </c>
      <c r="V4954" s="4">
        <v>43.598100000000002</v>
      </c>
      <c r="W4954" s="14">
        <f t="shared" si="620"/>
        <v>1</v>
      </c>
      <c r="X4954">
        <v>10.039999999999999</v>
      </c>
      <c r="Y4954" s="14">
        <f t="shared" si="621"/>
        <v>1</v>
      </c>
      <c r="Z4954" t="s">
        <v>28</v>
      </c>
      <c r="AA4954" s="14">
        <f t="shared" si="622"/>
        <v>2</v>
      </c>
    </row>
    <row r="4955" spans="1:27" ht="15" customHeight="1" x14ac:dyDescent="0.25">
      <c r="A4955" t="s">
        <v>7160</v>
      </c>
      <c r="B4955" s="6">
        <v>42234</v>
      </c>
      <c r="C4955" s="6">
        <v>42239</v>
      </c>
      <c r="D4955" t="s">
        <v>19</v>
      </c>
      <c r="E4955" t="s">
        <v>20</v>
      </c>
      <c r="F4955" s="14">
        <f t="shared" si="616"/>
        <v>1</v>
      </c>
      <c r="G4955" t="s">
        <v>2912</v>
      </c>
      <c r="H4955" t="s">
        <v>2691</v>
      </c>
      <c r="I4955" t="s">
        <v>2565</v>
      </c>
      <c r="J4955" t="str">
        <f t="shared" si="623"/>
        <v>Gulbarga,Karnataka,India</v>
      </c>
      <c r="K4955" t="s">
        <v>4470</v>
      </c>
      <c r="L4955" t="s">
        <v>4469</v>
      </c>
      <c r="M4955" t="s">
        <v>25</v>
      </c>
      <c r="N4955" t="s">
        <v>39</v>
      </c>
      <c r="O4955" t="s">
        <v>2117</v>
      </c>
      <c r="P4955" s="4">
        <v>178.2</v>
      </c>
      <c r="Q4955" s="14">
        <f t="shared" si="617"/>
        <v>1</v>
      </c>
      <c r="R4955">
        <v>9</v>
      </c>
      <c r="S4955" s="14">
        <f t="shared" si="618"/>
        <v>2</v>
      </c>
      <c r="T4955">
        <v>0</v>
      </c>
      <c r="U4955" s="14">
        <f t="shared" si="619"/>
        <v>1</v>
      </c>
      <c r="V4955" s="4">
        <v>21.330000000000002</v>
      </c>
      <c r="W4955" s="14">
        <f t="shared" si="620"/>
        <v>1</v>
      </c>
      <c r="X4955">
        <v>10.32</v>
      </c>
      <c r="Y4955" s="14">
        <f t="shared" si="621"/>
        <v>1</v>
      </c>
      <c r="Z4955" t="s">
        <v>28</v>
      </c>
      <c r="AA4955" s="14">
        <f t="shared" si="622"/>
        <v>2</v>
      </c>
    </row>
    <row r="4956" spans="1:27" ht="15" customHeight="1" x14ac:dyDescent="0.25">
      <c r="A4956" t="s">
        <v>8088</v>
      </c>
      <c r="B4956" s="6">
        <v>42286</v>
      </c>
      <c r="C4956" s="6">
        <v>42288</v>
      </c>
      <c r="D4956" t="s">
        <v>67</v>
      </c>
      <c r="E4956" t="s">
        <v>20</v>
      </c>
      <c r="F4956" s="14">
        <f t="shared" si="616"/>
        <v>1</v>
      </c>
      <c r="G4956" t="s">
        <v>4202</v>
      </c>
      <c r="H4956" t="s">
        <v>4202</v>
      </c>
      <c r="I4956" t="s">
        <v>3908</v>
      </c>
      <c r="J4956" t="str">
        <f t="shared" si="623"/>
        <v>Bacau,Bacau,Romania</v>
      </c>
      <c r="K4956" t="s">
        <v>4478</v>
      </c>
      <c r="L4956" t="s">
        <v>4471</v>
      </c>
      <c r="M4956" t="s">
        <v>25</v>
      </c>
      <c r="N4956" t="s">
        <v>37</v>
      </c>
      <c r="O4956" t="s">
        <v>1238</v>
      </c>
      <c r="P4956" s="4">
        <v>32.19</v>
      </c>
      <c r="Q4956" s="14">
        <f t="shared" si="617"/>
        <v>1</v>
      </c>
      <c r="R4956">
        <v>1</v>
      </c>
      <c r="S4956" s="14">
        <f t="shared" si="618"/>
        <v>1</v>
      </c>
      <c r="T4956">
        <v>0</v>
      </c>
      <c r="U4956" s="14">
        <f t="shared" si="619"/>
        <v>1</v>
      </c>
      <c r="V4956" s="4">
        <v>12.21</v>
      </c>
      <c r="W4956" s="14">
        <f t="shared" si="620"/>
        <v>1</v>
      </c>
      <c r="X4956">
        <v>10.32</v>
      </c>
      <c r="Y4956" s="14">
        <f t="shared" si="621"/>
        <v>1</v>
      </c>
      <c r="Z4956" t="s">
        <v>106</v>
      </c>
      <c r="AA4956" s="14">
        <f t="shared" si="622"/>
        <v>4</v>
      </c>
    </row>
    <row r="4957" spans="1:27" ht="15" customHeight="1" x14ac:dyDescent="0.25">
      <c r="A4957" t="s">
        <v>9335</v>
      </c>
      <c r="B4957" s="6">
        <v>42099</v>
      </c>
      <c r="C4957" s="6">
        <v>42101</v>
      </c>
      <c r="D4957" t="s">
        <v>75</v>
      </c>
      <c r="E4957" t="s">
        <v>20</v>
      </c>
      <c r="F4957" s="14">
        <f t="shared" si="616"/>
        <v>1</v>
      </c>
      <c r="G4957" t="s">
        <v>4439</v>
      </c>
      <c r="H4957" t="s">
        <v>4088</v>
      </c>
      <c r="I4957" t="s">
        <v>4016</v>
      </c>
      <c r="J4957" t="str">
        <f t="shared" si="623"/>
        <v>Luanshya,Copperbelt,Zambia</v>
      </c>
      <c r="K4957" t="s">
        <v>4480</v>
      </c>
      <c r="L4957" t="s">
        <v>3867</v>
      </c>
      <c r="M4957" t="s">
        <v>25</v>
      </c>
      <c r="N4957" t="s">
        <v>145</v>
      </c>
      <c r="O4957" t="s">
        <v>1433</v>
      </c>
      <c r="P4957" s="4">
        <v>90.36</v>
      </c>
      <c r="Q4957" s="14">
        <f t="shared" si="617"/>
        <v>1</v>
      </c>
      <c r="R4957">
        <v>2</v>
      </c>
      <c r="S4957" s="14">
        <f t="shared" si="618"/>
        <v>1</v>
      </c>
      <c r="T4957">
        <v>0</v>
      </c>
      <c r="U4957" s="14">
        <f t="shared" si="619"/>
        <v>1</v>
      </c>
      <c r="V4957" s="4">
        <v>27.06</v>
      </c>
      <c r="W4957" s="14">
        <f t="shared" si="620"/>
        <v>1</v>
      </c>
      <c r="X4957">
        <v>10.3</v>
      </c>
      <c r="Y4957" s="14">
        <f t="shared" si="621"/>
        <v>1</v>
      </c>
      <c r="Z4957" t="s">
        <v>106</v>
      </c>
      <c r="AA4957" s="14">
        <f t="shared" si="622"/>
        <v>4</v>
      </c>
    </row>
    <row r="4958" spans="1:27" ht="15" customHeight="1" x14ac:dyDescent="0.25">
      <c r="A4958" t="s">
        <v>9483</v>
      </c>
      <c r="B4958" s="6">
        <v>42368</v>
      </c>
      <c r="C4958" s="6">
        <v>42372</v>
      </c>
      <c r="D4958" t="s">
        <v>19</v>
      </c>
      <c r="E4958" t="s">
        <v>20</v>
      </c>
      <c r="F4958" s="14">
        <f t="shared" si="616"/>
        <v>1</v>
      </c>
      <c r="G4958" t="s">
        <v>2575</v>
      </c>
      <c r="H4958" t="s">
        <v>2562</v>
      </c>
      <c r="I4958" t="s">
        <v>2563</v>
      </c>
      <c r="J4958" t="str">
        <f t="shared" si="623"/>
        <v>Manila,National Capital,Philippines</v>
      </c>
      <c r="K4958" t="s">
        <v>4481</v>
      </c>
      <c r="L4958" t="s">
        <v>4469</v>
      </c>
      <c r="M4958" t="s">
        <v>30</v>
      </c>
      <c r="N4958" t="s">
        <v>31</v>
      </c>
      <c r="O4958" t="s">
        <v>691</v>
      </c>
      <c r="P4958" s="4">
        <v>247.59</v>
      </c>
      <c r="Q4958" s="14">
        <f t="shared" si="617"/>
        <v>1</v>
      </c>
      <c r="R4958">
        <v>3</v>
      </c>
      <c r="S4958" s="14">
        <f t="shared" si="618"/>
        <v>1</v>
      </c>
      <c r="T4958">
        <v>0.25</v>
      </c>
      <c r="U4958" s="14">
        <f t="shared" si="619"/>
        <v>1</v>
      </c>
      <c r="V4958" s="4">
        <v>39.599999999999994</v>
      </c>
      <c r="W4958" s="14">
        <f t="shared" si="620"/>
        <v>1</v>
      </c>
      <c r="X4958">
        <v>10.29</v>
      </c>
      <c r="Y4958" s="14">
        <f t="shared" si="621"/>
        <v>1</v>
      </c>
      <c r="Z4958" t="s">
        <v>28</v>
      </c>
      <c r="AA4958" s="14">
        <f t="shared" si="622"/>
        <v>2</v>
      </c>
    </row>
    <row r="4959" spans="1:27" ht="15" customHeight="1" x14ac:dyDescent="0.25">
      <c r="A4959" t="s">
        <v>9555</v>
      </c>
      <c r="B4959" s="6">
        <v>42140</v>
      </c>
      <c r="C4959" s="6">
        <v>42146</v>
      </c>
      <c r="D4959" t="s">
        <v>19</v>
      </c>
      <c r="E4959" t="s">
        <v>20</v>
      </c>
      <c r="F4959" s="14">
        <f t="shared" si="616"/>
        <v>1</v>
      </c>
      <c r="G4959" t="s">
        <v>4082</v>
      </c>
      <c r="H4959" t="s">
        <v>4177</v>
      </c>
      <c r="I4959" t="s">
        <v>3980</v>
      </c>
      <c r="J4959" t="str">
        <f t="shared" si="623"/>
        <v>Maputo,Cidade De Maputo,Mozambique</v>
      </c>
      <c r="K4959" t="s">
        <v>4480</v>
      </c>
      <c r="L4959" t="s">
        <v>3867</v>
      </c>
      <c r="M4959" t="s">
        <v>42</v>
      </c>
      <c r="N4959" t="s">
        <v>88</v>
      </c>
      <c r="O4959" t="s">
        <v>686</v>
      </c>
      <c r="P4959" s="4">
        <v>278.70000000000005</v>
      </c>
      <c r="Q4959" s="14">
        <f t="shared" si="617"/>
        <v>1</v>
      </c>
      <c r="R4959">
        <v>2</v>
      </c>
      <c r="S4959" s="14">
        <f t="shared" si="618"/>
        <v>1</v>
      </c>
      <c r="T4959">
        <v>0</v>
      </c>
      <c r="U4959" s="14">
        <f t="shared" si="619"/>
        <v>1</v>
      </c>
      <c r="V4959" s="4">
        <v>83.58</v>
      </c>
      <c r="W4959" s="14">
        <f t="shared" si="620"/>
        <v>1</v>
      </c>
      <c r="X4959">
        <v>10.29</v>
      </c>
      <c r="Y4959" s="14">
        <f t="shared" si="621"/>
        <v>1</v>
      </c>
      <c r="Z4959" t="s">
        <v>28</v>
      </c>
      <c r="AA4959" s="14">
        <f t="shared" si="622"/>
        <v>2</v>
      </c>
    </row>
    <row r="4960" spans="1:27" ht="15" customHeight="1" x14ac:dyDescent="0.25">
      <c r="A4960" t="s">
        <v>5469</v>
      </c>
      <c r="B4960" s="6">
        <v>42325</v>
      </c>
      <c r="C4960" s="6">
        <v>42331</v>
      </c>
      <c r="D4960" t="s">
        <v>19</v>
      </c>
      <c r="E4960" t="s">
        <v>59</v>
      </c>
      <c r="F4960" s="14">
        <f t="shared" si="616"/>
        <v>2</v>
      </c>
      <c r="G4960" t="s">
        <v>4460</v>
      </c>
      <c r="H4960" t="s">
        <v>4461</v>
      </c>
      <c r="I4960" t="s">
        <v>3923</v>
      </c>
      <c r="J4960" t="str">
        <f t="shared" si="623"/>
        <v>Sokode,Centrale,Togo</v>
      </c>
      <c r="K4960" t="s">
        <v>4479</v>
      </c>
      <c r="L4960" t="s">
        <v>3867</v>
      </c>
      <c r="M4960" t="s">
        <v>25</v>
      </c>
      <c r="N4960" t="s">
        <v>45</v>
      </c>
      <c r="O4960" t="s">
        <v>900</v>
      </c>
      <c r="P4960" s="4">
        <v>141.47999999999999</v>
      </c>
      <c r="Q4960" s="14">
        <f t="shared" si="617"/>
        <v>1</v>
      </c>
      <c r="R4960">
        <v>4</v>
      </c>
      <c r="S4960" s="14">
        <f t="shared" si="618"/>
        <v>1</v>
      </c>
      <c r="T4960">
        <v>0</v>
      </c>
      <c r="U4960" s="14">
        <f t="shared" si="619"/>
        <v>1</v>
      </c>
      <c r="V4960" s="4">
        <v>9.84</v>
      </c>
      <c r="W4960" s="14">
        <f t="shared" si="620"/>
        <v>1</v>
      </c>
      <c r="X4960">
        <v>10.28</v>
      </c>
      <c r="Y4960" s="14">
        <f t="shared" si="621"/>
        <v>1</v>
      </c>
      <c r="Z4960" t="s">
        <v>28</v>
      </c>
      <c r="AA4960" s="14">
        <f t="shared" si="622"/>
        <v>2</v>
      </c>
    </row>
    <row r="4961" spans="1:27" ht="15" customHeight="1" x14ac:dyDescent="0.25">
      <c r="A4961" t="s">
        <v>7077</v>
      </c>
      <c r="B4961" s="6">
        <v>42090</v>
      </c>
      <c r="C4961" s="6">
        <v>42091</v>
      </c>
      <c r="D4961" t="s">
        <v>75</v>
      </c>
      <c r="E4961" t="s">
        <v>20</v>
      </c>
      <c r="F4961" s="14">
        <f t="shared" si="616"/>
        <v>1</v>
      </c>
      <c r="G4961" t="s">
        <v>3140</v>
      </c>
      <c r="H4961" t="s">
        <v>3141</v>
      </c>
      <c r="I4961" t="s">
        <v>3095</v>
      </c>
      <c r="J4961" t="str">
        <f t="shared" si="623"/>
        <v>New York City,New York,United States</v>
      </c>
      <c r="K4961" t="s">
        <v>4489</v>
      </c>
      <c r="L4961" t="s">
        <v>4482</v>
      </c>
      <c r="M4961" t="s">
        <v>42</v>
      </c>
      <c r="N4961" t="s">
        <v>88</v>
      </c>
      <c r="O4961" t="s">
        <v>3215</v>
      </c>
      <c r="P4961" s="4">
        <v>119.96</v>
      </c>
      <c r="Q4961" s="14">
        <f t="shared" si="617"/>
        <v>1</v>
      </c>
      <c r="R4961">
        <v>4</v>
      </c>
      <c r="S4961" s="14">
        <f t="shared" si="618"/>
        <v>1</v>
      </c>
      <c r="T4961">
        <v>0</v>
      </c>
      <c r="U4961" s="14">
        <f t="shared" si="619"/>
        <v>1</v>
      </c>
      <c r="V4961" s="4">
        <v>33.588800000000006</v>
      </c>
      <c r="W4961" s="14">
        <f t="shared" si="620"/>
        <v>1</v>
      </c>
      <c r="X4961">
        <v>38.94</v>
      </c>
      <c r="Y4961" s="14">
        <f t="shared" si="621"/>
        <v>1</v>
      </c>
      <c r="Z4961" t="s">
        <v>106</v>
      </c>
      <c r="AA4961" s="14">
        <f t="shared" si="622"/>
        <v>4</v>
      </c>
    </row>
    <row r="4962" spans="1:27" ht="15" customHeight="1" x14ac:dyDescent="0.25">
      <c r="A4962" t="s">
        <v>8583</v>
      </c>
      <c r="B4962" s="6">
        <v>42090</v>
      </c>
      <c r="C4962" s="6">
        <v>42092</v>
      </c>
      <c r="D4962" t="s">
        <v>67</v>
      </c>
      <c r="E4962" t="s">
        <v>54</v>
      </c>
      <c r="F4962" s="14">
        <f t="shared" si="616"/>
        <v>3</v>
      </c>
      <c r="G4962" t="s">
        <v>3087</v>
      </c>
      <c r="H4962" t="s">
        <v>3068</v>
      </c>
      <c r="I4962" t="s">
        <v>3064</v>
      </c>
      <c r="J4962" t="str">
        <f t="shared" si="623"/>
        <v>Waitakere,Auckland,New Zealand</v>
      </c>
      <c r="K4962" t="s">
        <v>2572</v>
      </c>
      <c r="L4962" t="s">
        <v>4469</v>
      </c>
      <c r="M4962" t="s">
        <v>25</v>
      </c>
      <c r="N4962" t="s">
        <v>39</v>
      </c>
      <c r="O4962" t="s">
        <v>547</v>
      </c>
      <c r="P4962" s="4">
        <v>64.8</v>
      </c>
      <c r="Q4962" s="14">
        <f t="shared" si="617"/>
        <v>1</v>
      </c>
      <c r="R4962">
        <v>4</v>
      </c>
      <c r="S4962" s="14">
        <f t="shared" si="618"/>
        <v>1</v>
      </c>
      <c r="T4962">
        <v>0.4</v>
      </c>
      <c r="U4962" s="14">
        <f t="shared" si="619"/>
        <v>2</v>
      </c>
      <c r="V4962" s="4">
        <v>-6.480000000000004</v>
      </c>
      <c r="W4962" s="14">
        <f t="shared" si="620"/>
        <v>3</v>
      </c>
      <c r="X4962">
        <v>10.27</v>
      </c>
      <c r="Y4962" s="14">
        <f t="shared" si="621"/>
        <v>1</v>
      </c>
      <c r="Z4962" t="s">
        <v>71</v>
      </c>
      <c r="AA4962" s="14">
        <f t="shared" si="622"/>
        <v>3</v>
      </c>
    </row>
    <row r="4963" spans="1:27" ht="15" customHeight="1" x14ac:dyDescent="0.25">
      <c r="A4963" t="s">
        <v>5831</v>
      </c>
      <c r="B4963" s="6">
        <v>42104</v>
      </c>
      <c r="C4963" s="6">
        <v>42107</v>
      </c>
      <c r="D4963" t="s">
        <v>75</v>
      </c>
      <c r="E4963" t="s">
        <v>59</v>
      </c>
      <c r="F4963" s="14">
        <f t="shared" si="616"/>
        <v>2</v>
      </c>
      <c r="G4963" t="s">
        <v>2750</v>
      </c>
      <c r="H4963" t="s">
        <v>2592</v>
      </c>
      <c r="I4963" t="s">
        <v>2571</v>
      </c>
      <c r="J4963" t="str">
        <f t="shared" si="623"/>
        <v>Gold Coast,Queensland,Australia</v>
      </c>
      <c r="K4963" t="s">
        <v>2572</v>
      </c>
      <c r="L4963" t="s">
        <v>4469</v>
      </c>
      <c r="M4963" t="s">
        <v>25</v>
      </c>
      <c r="N4963" t="s">
        <v>39</v>
      </c>
      <c r="O4963" t="s">
        <v>1718</v>
      </c>
      <c r="P4963" s="4">
        <v>51.137999999999998</v>
      </c>
      <c r="Q4963" s="14">
        <f t="shared" si="617"/>
        <v>1</v>
      </c>
      <c r="R4963">
        <v>2</v>
      </c>
      <c r="S4963" s="14">
        <f t="shared" si="618"/>
        <v>1</v>
      </c>
      <c r="T4963">
        <v>0.1</v>
      </c>
      <c r="U4963" s="14">
        <f t="shared" si="619"/>
        <v>1</v>
      </c>
      <c r="V4963" s="4">
        <v>5.6580000000000004</v>
      </c>
      <c r="W4963" s="14">
        <f t="shared" si="620"/>
        <v>1</v>
      </c>
      <c r="X4963">
        <v>10.25</v>
      </c>
      <c r="Y4963" s="14">
        <f t="shared" si="621"/>
        <v>1</v>
      </c>
      <c r="Z4963" t="s">
        <v>71</v>
      </c>
      <c r="AA4963" s="14">
        <f t="shared" si="622"/>
        <v>3</v>
      </c>
    </row>
    <row r="4964" spans="1:27" ht="15" customHeight="1" x14ac:dyDescent="0.25">
      <c r="A4964" t="s">
        <v>9100</v>
      </c>
      <c r="B4964" s="6">
        <v>42250</v>
      </c>
      <c r="C4964" s="6">
        <v>42252</v>
      </c>
      <c r="D4964" t="s">
        <v>75</v>
      </c>
      <c r="E4964" t="s">
        <v>20</v>
      </c>
      <c r="F4964" s="14">
        <f t="shared" si="616"/>
        <v>1</v>
      </c>
      <c r="G4964" t="s">
        <v>2011</v>
      </c>
      <c r="H4964" t="s">
        <v>1906</v>
      </c>
      <c r="I4964" t="s">
        <v>1840</v>
      </c>
      <c r="J4964" t="str">
        <f t="shared" si="623"/>
        <v>Seville,Andalusía,Spain</v>
      </c>
      <c r="K4964" t="s">
        <v>4472</v>
      </c>
      <c r="L4964" t="s">
        <v>4471</v>
      </c>
      <c r="M4964" t="s">
        <v>25</v>
      </c>
      <c r="N4964" t="s">
        <v>37</v>
      </c>
      <c r="O4964" t="s">
        <v>1713</v>
      </c>
      <c r="P4964" s="4">
        <v>34.019999999999996</v>
      </c>
      <c r="Q4964" s="14">
        <f t="shared" si="617"/>
        <v>1</v>
      </c>
      <c r="R4964">
        <v>2</v>
      </c>
      <c r="S4964" s="14">
        <f t="shared" si="618"/>
        <v>1</v>
      </c>
      <c r="T4964">
        <v>0</v>
      </c>
      <c r="U4964" s="14">
        <f t="shared" si="619"/>
        <v>1</v>
      </c>
      <c r="V4964" s="4">
        <v>14.28</v>
      </c>
      <c r="W4964" s="14">
        <f t="shared" si="620"/>
        <v>1</v>
      </c>
      <c r="X4964">
        <v>10.25</v>
      </c>
      <c r="Y4964" s="14">
        <f t="shared" si="621"/>
        <v>1</v>
      </c>
      <c r="Z4964" t="s">
        <v>106</v>
      </c>
      <c r="AA4964" s="14">
        <f t="shared" si="622"/>
        <v>4</v>
      </c>
    </row>
    <row r="4965" spans="1:27" ht="15" customHeight="1" x14ac:dyDescent="0.25">
      <c r="A4965" t="s">
        <v>9731</v>
      </c>
      <c r="B4965" s="6">
        <v>42165</v>
      </c>
      <c r="C4965" s="6">
        <v>42167</v>
      </c>
      <c r="D4965" t="s">
        <v>67</v>
      </c>
      <c r="E4965" t="s">
        <v>54</v>
      </c>
      <c r="F4965" s="14">
        <f t="shared" si="616"/>
        <v>3</v>
      </c>
      <c r="G4965" t="s">
        <v>3036</v>
      </c>
      <c r="H4965" t="s">
        <v>2739</v>
      </c>
      <c r="I4965" t="s">
        <v>2560</v>
      </c>
      <c r="J4965" t="str">
        <f t="shared" si="623"/>
        <v>Liuyang,Hunan,China</v>
      </c>
      <c r="K4965" t="s">
        <v>4483</v>
      </c>
      <c r="L4965" t="s">
        <v>4469</v>
      </c>
      <c r="M4965" t="s">
        <v>25</v>
      </c>
      <c r="N4965" t="s">
        <v>145</v>
      </c>
      <c r="O4965" t="s">
        <v>393</v>
      </c>
      <c r="P4965" s="4">
        <v>147.32999999999998</v>
      </c>
      <c r="Q4965" s="14">
        <f t="shared" si="617"/>
        <v>1</v>
      </c>
      <c r="R4965">
        <v>3</v>
      </c>
      <c r="S4965" s="14">
        <f t="shared" si="618"/>
        <v>1</v>
      </c>
      <c r="T4965">
        <v>0</v>
      </c>
      <c r="U4965" s="14">
        <f t="shared" si="619"/>
        <v>1</v>
      </c>
      <c r="V4965" s="4">
        <v>51.480000000000004</v>
      </c>
      <c r="W4965" s="14">
        <f t="shared" si="620"/>
        <v>1</v>
      </c>
      <c r="X4965">
        <v>10.25</v>
      </c>
      <c r="Y4965" s="14">
        <f t="shared" si="621"/>
        <v>1</v>
      </c>
      <c r="Z4965" t="s">
        <v>28</v>
      </c>
      <c r="AA4965" s="14">
        <f t="shared" si="622"/>
        <v>2</v>
      </c>
    </row>
    <row r="4966" spans="1:27" ht="15" customHeight="1" x14ac:dyDescent="0.25">
      <c r="A4966" t="s">
        <v>5940</v>
      </c>
      <c r="B4966" s="6">
        <v>42342</v>
      </c>
      <c r="C4966" s="6">
        <v>42346</v>
      </c>
      <c r="D4966" t="s">
        <v>19</v>
      </c>
      <c r="E4966" t="s">
        <v>20</v>
      </c>
      <c r="F4966" s="14">
        <f t="shared" si="616"/>
        <v>1</v>
      </c>
      <c r="G4966" t="s">
        <v>958</v>
      </c>
      <c r="H4966" t="s">
        <v>172</v>
      </c>
      <c r="I4966" t="s">
        <v>23</v>
      </c>
      <c r="J4966" t="str">
        <f t="shared" si="623"/>
        <v>Torreón,Coahuila,Mexico</v>
      </c>
      <c r="K4966" t="s">
        <v>4485</v>
      </c>
      <c r="L4966" t="s">
        <v>24</v>
      </c>
      <c r="M4966" t="s">
        <v>25</v>
      </c>
      <c r="N4966" t="s">
        <v>91</v>
      </c>
      <c r="O4966" t="s">
        <v>1265</v>
      </c>
      <c r="P4966" s="4">
        <v>75.92</v>
      </c>
      <c r="Q4966" s="14">
        <f t="shared" si="617"/>
        <v>1</v>
      </c>
      <c r="R4966">
        <v>2</v>
      </c>
      <c r="S4966" s="14">
        <f t="shared" si="618"/>
        <v>1</v>
      </c>
      <c r="T4966">
        <v>0</v>
      </c>
      <c r="U4966" s="14">
        <f t="shared" si="619"/>
        <v>1</v>
      </c>
      <c r="V4966" s="4">
        <v>2.2399999999999998</v>
      </c>
      <c r="W4966" s="14">
        <f t="shared" si="620"/>
        <v>1</v>
      </c>
      <c r="X4966">
        <v>10.245000000000001</v>
      </c>
      <c r="Y4966" s="14">
        <f t="shared" si="621"/>
        <v>1</v>
      </c>
      <c r="Z4966" t="s">
        <v>71</v>
      </c>
      <c r="AA4966" s="14">
        <f t="shared" si="622"/>
        <v>3</v>
      </c>
    </row>
    <row r="4967" spans="1:27" ht="15" customHeight="1" x14ac:dyDescent="0.25">
      <c r="A4967" t="s">
        <v>7078</v>
      </c>
      <c r="B4967" s="6">
        <v>42215</v>
      </c>
      <c r="C4967" s="6">
        <v>42218</v>
      </c>
      <c r="D4967" t="s">
        <v>67</v>
      </c>
      <c r="E4967" t="s">
        <v>20</v>
      </c>
      <c r="F4967" s="14">
        <f t="shared" si="616"/>
        <v>1</v>
      </c>
      <c r="G4967" t="s">
        <v>3142</v>
      </c>
      <c r="H4967" t="s">
        <v>3141</v>
      </c>
      <c r="I4967" t="s">
        <v>3095</v>
      </c>
      <c r="J4967" t="str">
        <f t="shared" si="623"/>
        <v>Troy,New York,United States</v>
      </c>
      <c r="K4967" t="s">
        <v>4489</v>
      </c>
      <c r="L4967" t="s">
        <v>4482</v>
      </c>
      <c r="M4967" t="s">
        <v>25</v>
      </c>
      <c r="N4967" t="s">
        <v>37</v>
      </c>
      <c r="O4967" t="s">
        <v>3206</v>
      </c>
      <c r="P4967" s="4">
        <v>60.12</v>
      </c>
      <c r="Q4967" s="14">
        <f t="shared" si="617"/>
        <v>1</v>
      </c>
      <c r="R4967">
        <v>9</v>
      </c>
      <c r="S4967" s="14">
        <f t="shared" si="618"/>
        <v>2</v>
      </c>
      <c r="T4967">
        <v>0</v>
      </c>
      <c r="U4967" s="14">
        <f t="shared" si="619"/>
        <v>1</v>
      </c>
      <c r="V4967" s="4">
        <v>22.244399999999995</v>
      </c>
      <c r="W4967" s="14">
        <f t="shared" si="620"/>
        <v>1</v>
      </c>
      <c r="X4967">
        <v>14.84</v>
      </c>
      <c r="Y4967" s="14">
        <f t="shared" si="621"/>
        <v>1</v>
      </c>
      <c r="Z4967" t="s">
        <v>71</v>
      </c>
      <c r="AA4967" s="14">
        <f t="shared" si="622"/>
        <v>3</v>
      </c>
    </row>
    <row r="4968" spans="1:27" ht="15" customHeight="1" x14ac:dyDescent="0.25">
      <c r="A4968" t="s">
        <v>7079</v>
      </c>
      <c r="B4968" s="6">
        <v>42286</v>
      </c>
      <c r="C4968" s="6">
        <v>42292</v>
      </c>
      <c r="D4968" t="s">
        <v>19</v>
      </c>
      <c r="E4968" t="s">
        <v>20</v>
      </c>
      <c r="F4968" s="14">
        <f t="shared" si="616"/>
        <v>1</v>
      </c>
      <c r="G4968" t="s">
        <v>3140</v>
      </c>
      <c r="H4968" t="s">
        <v>3141</v>
      </c>
      <c r="I4968" t="s">
        <v>3095</v>
      </c>
      <c r="J4968" t="str">
        <f t="shared" si="623"/>
        <v>New York City,New York,United States</v>
      </c>
      <c r="K4968" t="s">
        <v>4489</v>
      </c>
      <c r="L4968" t="s">
        <v>4482</v>
      </c>
      <c r="M4968" t="s">
        <v>30</v>
      </c>
      <c r="N4968" t="s">
        <v>52</v>
      </c>
      <c r="O4968" t="s">
        <v>3328</v>
      </c>
      <c r="P4968" s="4">
        <v>145.76400000000001</v>
      </c>
      <c r="Q4968" s="14">
        <f t="shared" si="617"/>
        <v>1</v>
      </c>
      <c r="R4968">
        <v>2</v>
      </c>
      <c r="S4968" s="14">
        <f t="shared" si="618"/>
        <v>1</v>
      </c>
      <c r="T4968">
        <v>0.1</v>
      </c>
      <c r="U4968" s="14">
        <f t="shared" si="619"/>
        <v>1</v>
      </c>
      <c r="V4968" s="4">
        <v>3.2392000000000074</v>
      </c>
      <c r="W4968" s="14">
        <f t="shared" si="620"/>
        <v>1</v>
      </c>
      <c r="X4968">
        <v>8.1999999999999993</v>
      </c>
      <c r="Y4968" s="14">
        <f t="shared" si="621"/>
        <v>1</v>
      </c>
      <c r="Z4968" t="s">
        <v>28</v>
      </c>
      <c r="AA4968" s="14">
        <f t="shared" si="622"/>
        <v>2</v>
      </c>
    </row>
    <row r="4969" spans="1:27" ht="15" customHeight="1" x14ac:dyDescent="0.25">
      <c r="A4969" t="s">
        <v>5421</v>
      </c>
      <c r="B4969" s="6">
        <v>42272</v>
      </c>
      <c r="C4969" s="6">
        <v>42277</v>
      </c>
      <c r="D4969" t="s">
        <v>19</v>
      </c>
      <c r="E4969" t="s">
        <v>20</v>
      </c>
      <c r="F4969" s="14">
        <f t="shared" si="616"/>
        <v>1</v>
      </c>
      <c r="G4969" t="s">
        <v>1857</v>
      </c>
      <c r="H4969" t="s">
        <v>1858</v>
      </c>
      <c r="I4969" t="s">
        <v>1834</v>
      </c>
      <c r="J4969" t="str">
        <f t="shared" si="623"/>
        <v>Rome,Lazio,Italy</v>
      </c>
      <c r="K4969" t="s">
        <v>4472</v>
      </c>
      <c r="L4969" t="s">
        <v>4471</v>
      </c>
      <c r="M4969" t="s">
        <v>25</v>
      </c>
      <c r="N4969" t="s">
        <v>45</v>
      </c>
      <c r="O4969" t="s">
        <v>1022</v>
      </c>
      <c r="P4969" s="4">
        <v>129.14999999999998</v>
      </c>
      <c r="Q4969" s="14">
        <f t="shared" si="617"/>
        <v>1</v>
      </c>
      <c r="R4969">
        <v>3</v>
      </c>
      <c r="S4969" s="14">
        <f t="shared" si="618"/>
        <v>1</v>
      </c>
      <c r="T4969">
        <v>0</v>
      </c>
      <c r="U4969" s="14">
        <f t="shared" si="619"/>
        <v>1</v>
      </c>
      <c r="V4969" s="4">
        <v>30.96</v>
      </c>
      <c r="W4969" s="14">
        <f t="shared" si="620"/>
        <v>1</v>
      </c>
      <c r="X4969">
        <v>10.23</v>
      </c>
      <c r="Y4969" s="14">
        <f t="shared" si="621"/>
        <v>1</v>
      </c>
      <c r="Z4969" t="s">
        <v>28</v>
      </c>
      <c r="AA4969" s="14">
        <f t="shared" si="622"/>
        <v>2</v>
      </c>
    </row>
    <row r="4970" spans="1:27" ht="15" customHeight="1" x14ac:dyDescent="0.25">
      <c r="A4970" t="s">
        <v>6719</v>
      </c>
      <c r="B4970" s="6">
        <v>42367</v>
      </c>
      <c r="C4970" s="6">
        <v>42373</v>
      </c>
      <c r="D4970" t="s">
        <v>19</v>
      </c>
      <c r="E4970" t="s">
        <v>59</v>
      </c>
      <c r="F4970" s="14">
        <f t="shared" si="616"/>
        <v>2</v>
      </c>
      <c r="G4970" t="s">
        <v>1889</v>
      </c>
      <c r="H4970" t="s">
        <v>1820</v>
      </c>
      <c r="I4970" t="s">
        <v>1821</v>
      </c>
      <c r="J4970" t="str">
        <f t="shared" si="623"/>
        <v>London,England,United Kingdom</v>
      </c>
      <c r="K4970" t="s">
        <v>4484</v>
      </c>
      <c r="L4970" t="s">
        <v>4471</v>
      </c>
      <c r="M4970" t="s">
        <v>25</v>
      </c>
      <c r="N4970" t="s">
        <v>39</v>
      </c>
      <c r="O4970" t="s">
        <v>1731</v>
      </c>
      <c r="P4970" s="4">
        <v>148.28399999999999</v>
      </c>
      <c r="Q4970" s="14">
        <f t="shared" si="617"/>
        <v>1</v>
      </c>
      <c r="R4970">
        <v>4</v>
      </c>
      <c r="S4970" s="14">
        <f t="shared" si="618"/>
        <v>1</v>
      </c>
      <c r="T4970">
        <v>0.1</v>
      </c>
      <c r="U4970" s="14">
        <f t="shared" si="619"/>
        <v>1</v>
      </c>
      <c r="V4970" s="4">
        <v>23.004000000000005</v>
      </c>
      <c r="W4970" s="14">
        <f t="shared" si="620"/>
        <v>1</v>
      </c>
      <c r="X4970">
        <v>10.23</v>
      </c>
      <c r="Y4970" s="14">
        <f t="shared" si="621"/>
        <v>1</v>
      </c>
      <c r="Z4970" t="s">
        <v>28</v>
      </c>
      <c r="AA4970" s="14">
        <f t="shared" si="622"/>
        <v>2</v>
      </c>
    </row>
    <row r="4971" spans="1:27" ht="15" customHeight="1" x14ac:dyDescent="0.25">
      <c r="A4971" t="s">
        <v>8024</v>
      </c>
      <c r="B4971" s="6">
        <v>42225</v>
      </c>
      <c r="C4971" s="6">
        <v>42228</v>
      </c>
      <c r="D4971" t="s">
        <v>75</v>
      </c>
      <c r="E4971" t="s">
        <v>20</v>
      </c>
      <c r="F4971" s="14">
        <f t="shared" si="616"/>
        <v>1</v>
      </c>
      <c r="G4971" t="s">
        <v>3070</v>
      </c>
      <c r="H4971" t="s">
        <v>3071</v>
      </c>
      <c r="I4971" t="s">
        <v>3064</v>
      </c>
      <c r="J4971" t="str">
        <f t="shared" si="623"/>
        <v>Christchurch,Canterbury,New Zealand</v>
      </c>
      <c r="K4971" t="s">
        <v>2572</v>
      </c>
      <c r="L4971" t="s">
        <v>4469</v>
      </c>
      <c r="M4971" t="s">
        <v>25</v>
      </c>
      <c r="N4971" t="s">
        <v>45</v>
      </c>
      <c r="O4971" t="s">
        <v>739</v>
      </c>
      <c r="P4971" s="4">
        <v>87.960000000000008</v>
      </c>
      <c r="Q4971" s="14">
        <f t="shared" si="617"/>
        <v>1</v>
      </c>
      <c r="R4971">
        <v>2</v>
      </c>
      <c r="S4971" s="14">
        <f t="shared" si="618"/>
        <v>1</v>
      </c>
      <c r="T4971">
        <v>0</v>
      </c>
      <c r="U4971" s="14">
        <f t="shared" si="619"/>
        <v>1</v>
      </c>
      <c r="V4971" s="4">
        <v>7.02</v>
      </c>
      <c r="W4971" s="14">
        <f t="shared" si="620"/>
        <v>1</v>
      </c>
      <c r="X4971">
        <v>10.23</v>
      </c>
      <c r="Y4971" s="14">
        <f t="shared" si="621"/>
        <v>1</v>
      </c>
      <c r="Z4971" t="s">
        <v>28</v>
      </c>
      <c r="AA4971" s="14">
        <f t="shared" si="622"/>
        <v>2</v>
      </c>
    </row>
    <row r="4972" spans="1:27" ht="15" customHeight="1" x14ac:dyDescent="0.25">
      <c r="A4972" t="s">
        <v>9771</v>
      </c>
      <c r="B4972" s="6">
        <v>42056</v>
      </c>
      <c r="C4972" s="6">
        <v>42058</v>
      </c>
      <c r="D4972" t="s">
        <v>67</v>
      </c>
      <c r="E4972" t="s">
        <v>54</v>
      </c>
      <c r="F4972" s="14">
        <f t="shared" si="616"/>
        <v>3</v>
      </c>
      <c r="G4972" t="s">
        <v>3935</v>
      </c>
      <c r="H4972" t="s">
        <v>3936</v>
      </c>
      <c r="I4972" t="s">
        <v>3870</v>
      </c>
      <c r="J4972" t="str">
        <f t="shared" si="623"/>
        <v>Cairo,Al Qahirah,Egypt</v>
      </c>
      <c r="K4972" t="s">
        <v>4473</v>
      </c>
      <c r="L4972" t="s">
        <v>3867</v>
      </c>
      <c r="M4972" t="s">
        <v>25</v>
      </c>
      <c r="N4972" t="s">
        <v>35</v>
      </c>
      <c r="O4972" t="s">
        <v>674</v>
      </c>
      <c r="P4972" s="4">
        <v>60.599999999999994</v>
      </c>
      <c r="Q4972" s="14">
        <f t="shared" si="617"/>
        <v>1</v>
      </c>
      <c r="R4972">
        <v>4</v>
      </c>
      <c r="S4972" s="14">
        <f t="shared" si="618"/>
        <v>1</v>
      </c>
      <c r="T4972">
        <v>0</v>
      </c>
      <c r="U4972" s="14">
        <f t="shared" si="619"/>
        <v>1</v>
      </c>
      <c r="V4972" s="4">
        <v>7.1999999999999993</v>
      </c>
      <c r="W4972" s="14">
        <f t="shared" si="620"/>
        <v>1</v>
      </c>
      <c r="X4972">
        <v>10.23</v>
      </c>
      <c r="Y4972" s="14">
        <f t="shared" si="621"/>
        <v>1</v>
      </c>
      <c r="Z4972" t="s">
        <v>71</v>
      </c>
      <c r="AA4972" s="14">
        <f t="shared" si="622"/>
        <v>3</v>
      </c>
    </row>
    <row r="4973" spans="1:27" ht="15" customHeight="1" x14ac:dyDescent="0.25">
      <c r="A4973" t="s">
        <v>6881</v>
      </c>
      <c r="B4973" s="6">
        <v>42284</v>
      </c>
      <c r="C4973" s="6">
        <v>42286</v>
      </c>
      <c r="D4973" t="s">
        <v>67</v>
      </c>
      <c r="E4973" t="s">
        <v>54</v>
      </c>
      <c r="F4973" s="14">
        <f t="shared" si="616"/>
        <v>3</v>
      </c>
      <c r="G4973" t="s">
        <v>1386</v>
      </c>
      <c r="H4973" t="s">
        <v>1386</v>
      </c>
      <c r="I4973" t="s">
        <v>98</v>
      </c>
      <c r="J4973" t="str">
        <f t="shared" si="623"/>
        <v>Ciego de Ávila,Ciego de Ávila,Cuba</v>
      </c>
      <c r="K4973" t="s">
        <v>99</v>
      </c>
      <c r="L4973" t="s">
        <v>24</v>
      </c>
      <c r="M4973" t="s">
        <v>42</v>
      </c>
      <c r="N4973" t="s">
        <v>80</v>
      </c>
      <c r="O4973" t="s">
        <v>673</v>
      </c>
      <c r="P4973" s="4">
        <v>421.47536000000002</v>
      </c>
      <c r="Q4973" s="14">
        <f t="shared" si="617"/>
        <v>1</v>
      </c>
      <c r="R4973">
        <v>2</v>
      </c>
      <c r="S4973" s="14">
        <f t="shared" si="618"/>
        <v>1</v>
      </c>
      <c r="T4973">
        <v>2E-3</v>
      </c>
      <c r="U4973" s="14">
        <f t="shared" si="619"/>
        <v>1</v>
      </c>
      <c r="V4973" s="4">
        <v>176.51535999999999</v>
      </c>
      <c r="W4973" s="14">
        <f t="shared" si="620"/>
        <v>1</v>
      </c>
      <c r="X4973">
        <v>10.227</v>
      </c>
      <c r="Y4973" s="14">
        <f t="shared" si="621"/>
        <v>1</v>
      </c>
      <c r="Z4973" t="s">
        <v>28</v>
      </c>
      <c r="AA4973" s="14">
        <f t="shared" si="622"/>
        <v>2</v>
      </c>
    </row>
    <row r="4974" spans="1:27" ht="15" customHeight="1" x14ac:dyDescent="0.25">
      <c r="A4974" t="s">
        <v>5042</v>
      </c>
      <c r="B4974" s="6">
        <v>42012</v>
      </c>
      <c r="C4974" s="6">
        <v>42017</v>
      </c>
      <c r="D4974" t="s">
        <v>19</v>
      </c>
      <c r="E4974" t="s">
        <v>54</v>
      </c>
      <c r="F4974" s="14">
        <f t="shared" si="616"/>
        <v>3</v>
      </c>
      <c r="G4974" t="s">
        <v>4168</v>
      </c>
      <c r="H4974" t="s">
        <v>4169</v>
      </c>
      <c r="I4974" t="s">
        <v>3881</v>
      </c>
      <c r="J4974" t="str">
        <f t="shared" si="623"/>
        <v>Agadir,Souss-Massa-Draâ,Morocco</v>
      </c>
      <c r="K4974" t="s">
        <v>4473</v>
      </c>
      <c r="L4974" t="s">
        <v>3867</v>
      </c>
      <c r="M4974" t="s">
        <v>25</v>
      </c>
      <c r="N4974" t="s">
        <v>35</v>
      </c>
      <c r="O4974" t="s">
        <v>1173</v>
      </c>
      <c r="P4974" s="4">
        <v>101.76</v>
      </c>
      <c r="Q4974" s="14">
        <f t="shared" si="617"/>
        <v>1</v>
      </c>
      <c r="R4974">
        <v>2</v>
      </c>
      <c r="S4974" s="14">
        <f t="shared" si="618"/>
        <v>1</v>
      </c>
      <c r="T4974">
        <v>0</v>
      </c>
      <c r="U4974" s="14">
        <f t="shared" si="619"/>
        <v>1</v>
      </c>
      <c r="V4974" s="4">
        <v>46.8</v>
      </c>
      <c r="W4974" s="14">
        <f t="shared" si="620"/>
        <v>1</v>
      </c>
      <c r="X4974">
        <v>10.220000000000001</v>
      </c>
      <c r="Y4974" s="14">
        <f t="shared" si="621"/>
        <v>1</v>
      </c>
      <c r="Z4974" t="s">
        <v>71</v>
      </c>
      <c r="AA4974" s="14">
        <f t="shared" si="622"/>
        <v>3</v>
      </c>
    </row>
    <row r="4975" spans="1:27" ht="15" customHeight="1" x14ac:dyDescent="0.25">
      <c r="A4975" t="s">
        <v>7076</v>
      </c>
      <c r="B4975" s="6">
        <v>42117</v>
      </c>
      <c r="C4975" s="6">
        <v>42119</v>
      </c>
      <c r="D4975" t="s">
        <v>75</v>
      </c>
      <c r="E4975" t="s">
        <v>20</v>
      </c>
      <c r="F4975" s="14">
        <f t="shared" si="616"/>
        <v>1</v>
      </c>
      <c r="G4975" t="s">
        <v>3113</v>
      </c>
      <c r="H4975" t="s">
        <v>3098</v>
      </c>
      <c r="I4975" t="s">
        <v>3095</v>
      </c>
      <c r="J4975" t="str">
        <f t="shared" si="623"/>
        <v>San Francisco,California,United States</v>
      </c>
      <c r="K4975" t="s">
        <v>4487</v>
      </c>
      <c r="L4975" t="s">
        <v>4482</v>
      </c>
      <c r="M4975" t="s">
        <v>30</v>
      </c>
      <c r="N4975" t="s">
        <v>31</v>
      </c>
      <c r="O4975" t="s">
        <v>3433</v>
      </c>
      <c r="P4975" s="4">
        <v>18.28</v>
      </c>
      <c r="Q4975" s="14">
        <f t="shared" si="617"/>
        <v>1</v>
      </c>
      <c r="R4975">
        <v>2</v>
      </c>
      <c r="S4975" s="14">
        <f t="shared" si="618"/>
        <v>1</v>
      </c>
      <c r="T4975">
        <v>0</v>
      </c>
      <c r="U4975" s="14">
        <f t="shared" si="619"/>
        <v>1</v>
      </c>
      <c r="V4975" s="4">
        <v>6.2151999999999994</v>
      </c>
      <c r="W4975" s="14">
        <f t="shared" si="620"/>
        <v>1</v>
      </c>
      <c r="X4975">
        <v>1.74</v>
      </c>
      <c r="Y4975" s="14">
        <f t="shared" si="621"/>
        <v>1</v>
      </c>
      <c r="Z4975" t="s">
        <v>71</v>
      </c>
      <c r="AA4975" s="14">
        <f t="shared" si="622"/>
        <v>3</v>
      </c>
    </row>
    <row r="4976" spans="1:27" ht="15" customHeight="1" x14ac:dyDescent="0.25">
      <c r="A4976" t="s">
        <v>9015</v>
      </c>
      <c r="B4976" s="6">
        <v>42052</v>
      </c>
      <c r="C4976" s="6">
        <v>42057</v>
      </c>
      <c r="D4976" t="s">
        <v>19</v>
      </c>
      <c r="E4976" t="s">
        <v>20</v>
      </c>
      <c r="F4976" s="14">
        <f t="shared" si="616"/>
        <v>1</v>
      </c>
      <c r="G4976" t="s">
        <v>3994</v>
      </c>
      <c r="H4976" t="s">
        <v>3897</v>
      </c>
      <c r="I4976" t="s">
        <v>3898</v>
      </c>
      <c r="J4976" t="str">
        <f t="shared" si="623"/>
        <v>Johannesburg,Gauteng,South Africa</v>
      </c>
      <c r="K4976" t="s">
        <v>4486</v>
      </c>
      <c r="L4976" t="s">
        <v>3867</v>
      </c>
      <c r="M4976" t="s">
        <v>42</v>
      </c>
      <c r="N4976" t="s">
        <v>43</v>
      </c>
      <c r="O4976" t="s">
        <v>1725</v>
      </c>
      <c r="P4976" s="4">
        <v>350.58000000000004</v>
      </c>
      <c r="Q4976" s="14">
        <f t="shared" si="617"/>
        <v>1</v>
      </c>
      <c r="R4976">
        <v>2</v>
      </c>
      <c r="S4976" s="14">
        <f t="shared" si="618"/>
        <v>1</v>
      </c>
      <c r="T4976">
        <v>0</v>
      </c>
      <c r="U4976" s="14">
        <f t="shared" si="619"/>
        <v>1</v>
      </c>
      <c r="V4976" s="4">
        <v>98.16</v>
      </c>
      <c r="W4976" s="14">
        <f t="shared" si="620"/>
        <v>1</v>
      </c>
      <c r="X4976">
        <v>10.220000000000001</v>
      </c>
      <c r="Y4976" s="14">
        <f t="shared" si="621"/>
        <v>1</v>
      </c>
      <c r="Z4976" t="s">
        <v>28</v>
      </c>
      <c r="AA4976" s="14">
        <f t="shared" si="622"/>
        <v>2</v>
      </c>
    </row>
    <row r="4977" spans="1:27" ht="15" customHeight="1" x14ac:dyDescent="0.25">
      <c r="A4977" t="s">
        <v>7087</v>
      </c>
      <c r="B4977" s="6">
        <v>42223</v>
      </c>
      <c r="C4977" s="6">
        <v>42229</v>
      </c>
      <c r="D4977" t="s">
        <v>19</v>
      </c>
      <c r="E4977" t="s">
        <v>54</v>
      </c>
      <c r="F4977" s="14">
        <f t="shared" si="616"/>
        <v>3</v>
      </c>
      <c r="G4977" t="s">
        <v>3103</v>
      </c>
      <c r="H4977" t="s">
        <v>3449</v>
      </c>
      <c r="I4977" t="s">
        <v>3095</v>
      </c>
      <c r="J4977" t="str">
        <f t="shared" si="623"/>
        <v>Concord,New Hampshire,United States</v>
      </c>
      <c r="K4977" t="s">
        <v>4489</v>
      </c>
      <c r="L4977" t="s">
        <v>4482</v>
      </c>
      <c r="M4977" t="s">
        <v>42</v>
      </c>
      <c r="N4977" t="s">
        <v>88</v>
      </c>
      <c r="O4977" t="s">
        <v>3714</v>
      </c>
      <c r="P4977" s="4">
        <v>824.95</v>
      </c>
      <c r="Q4977" s="14">
        <f t="shared" si="617"/>
        <v>1</v>
      </c>
      <c r="R4977">
        <v>5</v>
      </c>
      <c r="S4977" s="14">
        <f t="shared" si="618"/>
        <v>1</v>
      </c>
      <c r="T4977">
        <v>0</v>
      </c>
      <c r="U4977" s="14">
        <f t="shared" si="619"/>
        <v>1</v>
      </c>
      <c r="V4977" s="4">
        <v>247.48499999999993</v>
      </c>
      <c r="W4977" s="14">
        <f t="shared" si="620"/>
        <v>1</v>
      </c>
      <c r="X4977">
        <v>99.1</v>
      </c>
      <c r="Y4977" s="14">
        <f t="shared" si="621"/>
        <v>1</v>
      </c>
      <c r="Z4977" t="s">
        <v>28</v>
      </c>
      <c r="AA4977" s="14">
        <f t="shared" si="622"/>
        <v>2</v>
      </c>
    </row>
    <row r="4978" spans="1:27" ht="15" customHeight="1" x14ac:dyDescent="0.25">
      <c r="A4978" t="s">
        <v>10024</v>
      </c>
      <c r="B4978" s="6">
        <v>42035</v>
      </c>
      <c r="C4978" s="6">
        <v>42037</v>
      </c>
      <c r="D4978" t="s">
        <v>67</v>
      </c>
      <c r="E4978" t="s">
        <v>20</v>
      </c>
      <c r="F4978" s="14">
        <f t="shared" si="616"/>
        <v>1</v>
      </c>
      <c r="G4978" t="s">
        <v>4412</v>
      </c>
      <c r="H4978" t="s">
        <v>4412</v>
      </c>
      <c r="I4978" t="s">
        <v>3941</v>
      </c>
      <c r="J4978" t="str">
        <f t="shared" si="623"/>
        <v>Karbala',Karbala',Iraq</v>
      </c>
      <c r="K4978" t="s">
        <v>4476</v>
      </c>
      <c r="L4978" t="s">
        <v>4469</v>
      </c>
      <c r="M4978" t="s">
        <v>25</v>
      </c>
      <c r="N4978" t="s">
        <v>35</v>
      </c>
      <c r="O4978" t="s">
        <v>1174</v>
      </c>
      <c r="P4978" s="4">
        <v>96.84</v>
      </c>
      <c r="Q4978" s="14">
        <f t="shared" si="617"/>
        <v>1</v>
      </c>
      <c r="R4978">
        <v>2</v>
      </c>
      <c r="S4978" s="14">
        <f t="shared" si="618"/>
        <v>1</v>
      </c>
      <c r="T4978">
        <v>0</v>
      </c>
      <c r="U4978" s="14">
        <f t="shared" si="619"/>
        <v>1</v>
      </c>
      <c r="V4978" s="4">
        <v>29.04</v>
      </c>
      <c r="W4978" s="14">
        <f t="shared" si="620"/>
        <v>1</v>
      </c>
      <c r="X4978">
        <v>10.220000000000001</v>
      </c>
      <c r="Y4978" s="14">
        <f t="shared" si="621"/>
        <v>1</v>
      </c>
      <c r="Z4978" t="s">
        <v>28</v>
      </c>
      <c r="AA4978" s="14">
        <f t="shared" si="622"/>
        <v>2</v>
      </c>
    </row>
    <row r="4979" spans="1:27" ht="15" customHeight="1" x14ac:dyDescent="0.25">
      <c r="A4979" t="s">
        <v>10104</v>
      </c>
      <c r="B4979" s="6">
        <v>42362</v>
      </c>
      <c r="C4979" s="6">
        <v>42368</v>
      </c>
      <c r="D4979" t="s">
        <v>19</v>
      </c>
      <c r="E4979" t="s">
        <v>20</v>
      </c>
      <c r="F4979" s="14">
        <f t="shared" si="616"/>
        <v>1</v>
      </c>
      <c r="G4979" t="s">
        <v>2126</v>
      </c>
      <c r="H4979" t="s">
        <v>1826</v>
      </c>
      <c r="I4979" t="s">
        <v>1827</v>
      </c>
      <c r="J4979" t="str">
        <f t="shared" si="623"/>
        <v>Dortmund,North Rhine-Westphalia,Germany</v>
      </c>
      <c r="K4979" t="s">
        <v>4477</v>
      </c>
      <c r="L4979" t="s">
        <v>4471</v>
      </c>
      <c r="M4979" t="s">
        <v>42</v>
      </c>
      <c r="N4979" t="s">
        <v>80</v>
      </c>
      <c r="O4979" t="s">
        <v>147</v>
      </c>
      <c r="P4979" s="4">
        <v>382.14</v>
      </c>
      <c r="Q4979" s="14">
        <f t="shared" si="617"/>
        <v>1</v>
      </c>
      <c r="R4979">
        <v>2</v>
      </c>
      <c r="S4979" s="14">
        <f t="shared" si="618"/>
        <v>1</v>
      </c>
      <c r="T4979">
        <v>0</v>
      </c>
      <c r="U4979" s="14">
        <f t="shared" si="619"/>
        <v>1</v>
      </c>
      <c r="V4979" s="4">
        <v>91.679999999999993</v>
      </c>
      <c r="W4979" s="14">
        <f t="shared" si="620"/>
        <v>1</v>
      </c>
      <c r="X4979">
        <v>10.220000000000001</v>
      </c>
      <c r="Y4979" s="14">
        <f t="shared" si="621"/>
        <v>1</v>
      </c>
      <c r="Z4979" t="s">
        <v>28</v>
      </c>
      <c r="AA4979" s="14">
        <f t="shared" si="622"/>
        <v>2</v>
      </c>
    </row>
    <row r="4980" spans="1:27" ht="15" customHeight="1" x14ac:dyDescent="0.25">
      <c r="A4980" t="s">
        <v>6776</v>
      </c>
      <c r="B4980" s="6">
        <v>42249</v>
      </c>
      <c r="C4980" s="6">
        <v>42253</v>
      </c>
      <c r="D4980" t="s">
        <v>19</v>
      </c>
      <c r="E4980" t="s">
        <v>20</v>
      </c>
      <c r="F4980" s="14">
        <f t="shared" si="616"/>
        <v>1</v>
      </c>
      <c r="G4980" t="s">
        <v>2695</v>
      </c>
      <c r="H4980" t="s">
        <v>2695</v>
      </c>
      <c r="I4980" t="s">
        <v>2696</v>
      </c>
      <c r="J4980" t="str">
        <f t="shared" si="623"/>
        <v>Kabul,Kabul,Afghanistan</v>
      </c>
      <c r="K4980" t="s">
        <v>4470</v>
      </c>
      <c r="L4980" t="s">
        <v>4469</v>
      </c>
      <c r="M4980" t="s">
        <v>42</v>
      </c>
      <c r="N4980" t="s">
        <v>47</v>
      </c>
      <c r="O4980" t="s">
        <v>335</v>
      </c>
      <c r="P4980" s="4">
        <v>155.88</v>
      </c>
      <c r="Q4980" s="14">
        <f t="shared" si="617"/>
        <v>1</v>
      </c>
      <c r="R4980">
        <v>6</v>
      </c>
      <c r="S4980" s="14">
        <f t="shared" si="618"/>
        <v>1</v>
      </c>
      <c r="T4980">
        <v>0</v>
      </c>
      <c r="U4980" s="14">
        <f t="shared" si="619"/>
        <v>1</v>
      </c>
      <c r="V4980" s="4">
        <v>21.78</v>
      </c>
      <c r="W4980" s="14">
        <f t="shared" si="620"/>
        <v>1</v>
      </c>
      <c r="X4980">
        <v>10.199999999999999</v>
      </c>
      <c r="Y4980" s="14">
        <f t="shared" si="621"/>
        <v>1</v>
      </c>
      <c r="Z4980" t="s">
        <v>28</v>
      </c>
      <c r="AA4980" s="14">
        <f t="shared" si="622"/>
        <v>2</v>
      </c>
    </row>
    <row r="4981" spans="1:27" ht="15" customHeight="1" x14ac:dyDescent="0.25">
      <c r="A4981" t="s">
        <v>7086</v>
      </c>
      <c r="B4981" s="6">
        <v>42353</v>
      </c>
      <c r="C4981" s="6">
        <v>42359</v>
      </c>
      <c r="D4981" t="s">
        <v>19</v>
      </c>
      <c r="E4981" t="s">
        <v>54</v>
      </c>
      <c r="F4981" s="14">
        <f t="shared" si="616"/>
        <v>3</v>
      </c>
      <c r="G4981" t="s">
        <v>3144</v>
      </c>
      <c r="H4981" t="s">
        <v>3129</v>
      </c>
      <c r="I4981" t="s">
        <v>3095</v>
      </c>
      <c r="J4981" t="str">
        <f t="shared" si="623"/>
        <v>Chicago,Illinois,United States</v>
      </c>
      <c r="K4981" t="s">
        <v>3109</v>
      </c>
      <c r="L4981" t="s">
        <v>4482</v>
      </c>
      <c r="M4981" t="s">
        <v>42</v>
      </c>
      <c r="N4981" t="s">
        <v>47</v>
      </c>
      <c r="O4981" t="s">
        <v>3766</v>
      </c>
      <c r="P4981" s="4">
        <v>227.976</v>
      </c>
      <c r="Q4981" s="14">
        <f t="shared" si="617"/>
        <v>1</v>
      </c>
      <c r="R4981">
        <v>3</v>
      </c>
      <c r="S4981" s="14">
        <f t="shared" si="618"/>
        <v>1</v>
      </c>
      <c r="T4981">
        <v>0.2</v>
      </c>
      <c r="U4981" s="14">
        <f t="shared" si="619"/>
        <v>1</v>
      </c>
      <c r="V4981" s="4">
        <v>28.496999999999957</v>
      </c>
      <c r="W4981" s="14">
        <f t="shared" si="620"/>
        <v>1</v>
      </c>
      <c r="X4981">
        <v>11.96</v>
      </c>
      <c r="Y4981" s="14">
        <f t="shared" si="621"/>
        <v>1</v>
      </c>
      <c r="Z4981" t="s">
        <v>28</v>
      </c>
      <c r="AA4981" s="14">
        <f t="shared" si="622"/>
        <v>2</v>
      </c>
    </row>
    <row r="4982" spans="1:27" ht="15" customHeight="1" x14ac:dyDescent="0.25">
      <c r="A4982" t="s">
        <v>8770</v>
      </c>
      <c r="B4982" s="6">
        <v>42129</v>
      </c>
      <c r="C4982" s="6">
        <v>42133</v>
      </c>
      <c r="D4982" t="s">
        <v>19</v>
      </c>
      <c r="E4982" t="s">
        <v>59</v>
      </c>
      <c r="F4982" s="14">
        <f t="shared" si="616"/>
        <v>2</v>
      </c>
      <c r="G4982" t="s">
        <v>2594</v>
      </c>
      <c r="H4982" t="s">
        <v>2595</v>
      </c>
      <c r="I4982" t="s">
        <v>2596</v>
      </c>
      <c r="J4982" t="str">
        <f t="shared" si="623"/>
        <v>Ho Chi Minh City,Ho Chí Minh City,Vietnam</v>
      </c>
      <c r="K4982" t="s">
        <v>4481</v>
      </c>
      <c r="L4982" t="s">
        <v>4469</v>
      </c>
      <c r="M4982" t="s">
        <v>25</v>
      </c>
      <c r="N4982" t="s">
        <v>145</v>
      </c>
      <c r="O4982" t="s">
        <v>146</v>
      </c>
      <c r="P4982" s="4">
        <v>89.440799999999982</v>
      </c>
      <c r="Q4982" s="14">
        <f t="shared" si="617"/>
        <v>1</v>
      </c>
      <c r="R4982">
        <v>8</v>
      </c>
      <c r="S4982" s="14">
        <f t="shared" si="618"/>
        <v>1</v>
      </c>
      <c r="T4982">
        <v>0.17</v>
      </c>
      <c r="U4982" s="14">
        <f t="shared" si="619"/>
        <v>1</v>
      </c>
      <c r="V4982" s="4">
        <v>-10.879199999999999</v>
      </c>
      <c r="W4982" s="14">
        <f t="shared" si="620"/>
        <v>3</v>
      </c>
      <c r="X4982">
        <v>10.199999999999999</v>
      </c>
      <c r="Y4982" s="14">
        <f t="shared" si="621"/>
        <v>1</v>
      </c>
      <c r="Z4982" t="s">
        <v>71</v>
      </c>
      <c r="AA4982" s="14">
        <f t="shared" si="622"/>
        <v>3</v>
      </c>
    </row>
    <row r="4983" spans="1:27" ht="15" customHeight="1" x14ac:dyDescent="0.25">
      <c r="A4983" t="s">
        <v>9512</v>
      </c>
      <c r="B4983" s="6">
        <v>42199</v>
      </c>
      <c r="C4983" s="6">
        <v>42200</v>
      </c>
      <c r="D4983" t="s">
        <v>75</v>
      </c>
      <c r="E4983" t="s">
        <v>54</v>
      </c>
      <c r="F4983" s="14">
        <f t="shared" si="616"/>
        <v>3</v>
      </c>
      <c r="G4983" t="s">
        <v>2810</v>
      </c>
      <c r="H4983" t="s">
        <v>2714</v>
      </c>
      <c r="I4983" t="s">
        <v>2560</v>
      </c>
      <c r="J4983" t="str">
        <f t="shared" si="623"/>
        <v>Nanyang,Henan,China</v>
      </c>
      <c r="K4983" t="s">
        <v>4483</v>
      </c>
      <c r="L4983" t="s">
        <v>4469</v>
      </c>
      <c r="M4983" t="s">
        <v>25</v>
      </c>
      <c r="N4983" t="s">
        <v>26</v>
      </c>
      <c r="O4983" t="s">
        <v>1509</v>
      </c>
      <c r="P4983" s="4">
        <v>93.03</v>
      </c>
      <c r="Q4983" s="14">
        <f t="shared" si="617"/>
        <v>1</v>
      </c>
      <c r="R4983">
        <v>7</v>
      </c>
      <c r="S4983" s="14">
        <f t="shared" si="618"/>
        <v>1</v>
      </c>
      <c r="T4983">
        <v>0</v>
      </c>
      <c r="U4983" s="14">
        <f t="shared" si="619"/>
        <v>1</v>
      </c>
      <c r="V4983" s="4">
        <v>5.46</v>
      </c>
      <c r="W4983" s="14">
        <f t="shared" si="620"/>
        <v>1</v>
      </c>
      <c r="X4983">
        <v>10.199999999999999</v>
      </c>
      <c r="Y4983" s="14">
        <f t="shared" si="621"/>
        <v>1</v>
      </c>
      <c r="Z4983" t="s">
        <v>71</v>
      </c>
      <c r="AA4983" s="14">
        <f t="shared" si="622"/>
        <v>3</v>
      </c>
    </row>
    <row r="4984" spans="1:27" ht="15" customHeight="1" x14ac:dyDescent="0.25">
      <c r="A4984" t="s">
        <v>10050</v>
      </c>
      <c r="B4984" s="6">
        <v>42319</v>
      </c>
      <c r="C4984" s="6">
        <v>42324</v>
      </c>
      <c r="D4984" t="s">
        <v>19</v>
      </c>
      <c r="E4984" t="s">
        <v>59</v>
      </c>
      <c r="F4984" s="14">
        <f t="shared" si="616"/>
        <v>2</v>
      </c>
      <c r="G4984" t="s">
        <v>2406</v>
      </c>
      <c r="H4984" t="s">
        <v>1921</v>
      </c>
      <c r="I4984" t="s">
        <v>1840</v>
      </c>
      <c r="J4984" t="str">
        <f t="shared" si="623"/>
        <v>Barakaldo,Basque Country,Spain</v>
      </c>
      <c r="K4984" t="s">
        <v>4472</v>
      </c>
      <c r="L4984" t="s">
        <v>4471</v>
      </c>
      <c r="M4984" t="s">
        <v>25</v>
      </c>
      <c r="N4984" t="s">
        <v>82</v>
      </c>
      <c r="O4984" t="s">
        <v>401</v>
      </c>
      <c r="P4984" s="4">
        <v>103.35600000000001</v>
      </c>
      <c r="Q4984" s="14">
        <f t="shared" si="617"/>
        <v>1</v>
      </c>
      <c r="R4984">
        <v>2</v>
      </c>
      <c r="S4984" s="14">
        <f t="shared" si="618"/>
        <v>1</v>
      </c>
      <c r="T4984">
        <v>0.1</v>
      </c>
      <c r="U4984" s="14">
        <f t="shared" si="619"/>
        <v>1</v>
      </c>
      <c r="V4984" s="4">
        <v>45.936</v>
      </c>
      <c r="W4984" s="14">
        <f t="shared" si="620"/>
        <v>1</v>
      </c>
      <c r="X4984">
        <v>10.199999999999999</v>
      </c>
      <c r="Y4984" s="14">
        <f t="shared" si="621"/>
        <v>1</v>
      </c>
      <c r="Z4984" t="s">
        <v>71</v>
      </c>
      <c r="AA4984" s="14">
        <f t="shared" si="622"/>
        <v>3</v>
      </c>
    </row>
    <row r="4985" spans="1:27" ht="15" customHeight="1" x14ac:dyDescent="0.25">
      <c r="A4985" t="s">
        <v>7314</v>
      </c>
      <c r="B4985" s="6">
        <v>42216</v>
      </c>
      <c r="C4985" s="6">
        <v>42222</v>
      </c>
      <c r="D4985" t="s">
        <v>19</v>
      </c>
      <c r="E4985" t="s">
        <v>59</v>
      </c>
      <c r="F4985" s="14">
        <f t="shared" si="616"/>
        <v>2</v>
      </c>
      <c r="G4985" t="s">
        <v>2225</v>
      </c>
      <c r="H4985" t="s">
        <v>10390</v>
      </c>
      <c r="I4985" t="s">
        <v>1823</v>
      </c>
      <c r="J4985" t="str">
        <f t="shared" si="623"/>
        <v>Mulhouse,Alsace-Champagne-Ardenne-Lorraine,France</v>
      </c>
      <c r="K4985" t="s">
        <v>4477</v>
      </c>
      <c r="L4985" t="s">
        <v>4471</v>
      </c>
      <c r="M4985" t="s">
        <v>25</v>
      </c>
      <c r="N4985" t="s">
        <v>82</v>
      </c>
      <c r="O4985" t="s">
        <v>680</v>
      </c>
      <c r="P4985" s="4">
        <v>88.56</v>
      </c>
      <c r="Q4985" s="14">
        <f t="shared" si="617"/>
        <v>1</v>
      </c>
      <c r="R4985">
        <v>5</v>
      </c>
      <c r="S4985" s="14">
        <f t="shared" si="618"/>
        <v>1</v>
      </c>
      <c r="T4985">
        <v>0.1</v>
      </c>
      <c r="U4985" s="14">
        <f t="shared" si="619"/>
        <v>1</v>
      </c>
      <c r="V4985" s="4">
        <v>5.7600000000000016</v>
      </c>
      <c r="W4985" s="14">
        <f t="shared" si="620"/>
        <v>1</v>
      </c>
      <c r="X4985">
        <v>10.19</v>
      </c>
      <c r="Y4985" s="14">
        <f t="shared" si="621"/>
        <v>1</v>
      </c>
      <c r="Z4985" t="s">
        <v>28</v>
      </c>
      <c r="AA4985" s="14">
        <f t="shared" si="622"/>
        <v>2</v>
      </c>
    </row>
    <row r="4986" spans="1:27" ht="15" customHeight="1" x14ac:dyDescent="0.25">
      <c r="A4986" t="s">
        <v>6139</v>
      </c>
      <c r="B4986" s="6">
        <v>42194</v>
      </c>
      <c r="C4986" s="6">
        <v>42200</v>
      </c>
      <c r="D4986" t="s">
        <v>19</v>
      </c>
      <c r="E4986" t="s">
        <v>20</v>
      </c>
      <c r="F4986" s="14">
        <f t="shared" si="616"/>
        <v>1</v>
      </c>
      <c r="G4986" t="s">
        <v>295</v>
      </c>
      <c r="H4986" t="s">
        <v>191</v>
      </c>
      <c r="I4986" t="s">
        <v>23</v>
      </c>
      <c r="J4986" t="str">
        <f t="shared" si="623"/>
        <v>Zapopan,Jalisco,Mexico</v>
      </c>
      <c r="K4986" t="s">
        <v>4485</v>
      </c>
      <c r="L4986" t="s">
        <v>24</v>
      </c>
      <c r="M4986" t="s">
        <v>42</v>
      </c>
      <c r="N4986" t="s">
        <v>43</v>
      </c>
      <c r="O4986" t="s">
        <v>1725</v>
      </c>
      <c r="P4986" s="4">
        <v>818.01999999999987</v>
      </c>
      <c r="Q4986" s="14">
        <f t="shared" si="617"/>
        <v>1</v>
      </c>
      <c r="R4986">
        <v>7</v>
      </c>
      <c r="S4986" s="14">
        <f t="shared" si="618"/>
        <v>1</v>
      </c>
      <c r="T4986">
        <v>0</v>
      </c>
      <c r="U4986" s="14">
        <f t="shared" si="619"/>
        <v>1</v>
      </c>
      <c r="V4986" s="4">
        <v>302.54000000000002</v>
      </c>
      <c r="W4986" s="14">
        <f t="shared" si="620"/>
        <v>1</v>
      </c>
      <c r="X4986">
        <v>10.187999999999999</v>
      </c>
      <c r="Y4986" s="14">
        <f t="shared" si="621"/>
        <v>1</v>
      </c>
      <c r="Z4986" t="s">
        <v>28</v>
      </c>
      <c r="AA4986" s="14">
        <f t="shared" si="622"/>
        <v>2</v>
      </c>
    </row>
    <row r="4987" spans="1:27" ht="15" customHeight="1" x14ac:dyDescent="0.25">
      <c r="A4987" t="s">
        <v>6245</v>
      </c>
      <c r="B4987" s="6">
        <v>42091</v>
      </c>
      <c r="C4987" s="6">
        <v>42093</v>
      </c>
      <c r="D4987" t="s">
        <v>67</v>
      </c>
      <c r="E4987" t="s">
        <v>20</v>
      </c>
      <c r="F4987" s="14">
        <f t="shared" si="616"/>
        <v>1</v>
      </c>
      <c r="G4987" t="s">
        <v>2467</v>
      </c>
      <c r="H4987" t="s">
        <v>2035</v>
      </c>
      <c r="I4987" t="s">
        <v>1834</v>
      </c>
      <c r="J4987" t="str">
        <f t="shared" si="623"/>
        <v>Quartu Sant'Elena,Sardinia,Italy</v>
      </c>
      <c r="K4987" t="s">
        <v>4472</v>
      </c>
      <c r="L4987" t="s">
        <v>4471</v>
      </c>
      <c r="M4987" t="s">
        <v>25</v>
      </c>
      <c r="N4987" t="s">
        <v>82</v>
      </c>
      <c r="O4987" t="s">
        <v>1531</v>
      </c>
      <c r="P4987" s="4">
        <v>76.481999999999999</v>
      </c>
      <c r="Q4987" s="14">
        <f t="shared" si="617"/>
        <v>1</v>
      </c>
      <c r="R4987">
        <v>1</v>
      </c>
      <c r="S4987" s="14">
        <f t="shared" si="618"/>
        <v>1</v>
      </c>
      <c r="T4987">
        <v>0.4</v>
      </c>
      <c r="U4987" s="14">
        <f t="shared" si="619"/>
        <v>2</v>
      </c>
      <c r="V4987" s="4">
        <v>-49.728000000000002</v>
      </c>
      <c r="W4987" s="14">
        <f t="shared" si="620"/>
        <v>3</v>
      </c>
      <c r="X4987">
        <v>10.18</v>
      </c>
      <c r="Y4987" s="14">
        <f t="shared" si="621"/>
        <v>1</v>
      </c>
      <c r="Z4987" t="s">
        <v>71</v>
      </c>
      <c r="AA4987" s="14">
        <f t="shared" si="622"/>
        <v>3</v>
      </c>
    </row>
    <row r="4988" spans="1:27" ht="15" customHeight="1" x14ac:dyDescent="0.25">
      <c r="A4988" t="s">
        <v>10087</v>
      </c>
      <c r="B4988" s="6">
        <v>42138</v>
      </c>
      <c r="C4988" s="6">
        <v>42142</v>
      </c>
      <c r="D4988" t="s">
        <v>19</v>
      </c>
      <c r="E4988" t="s">
        <v>20</v>
      </c>
      <c r="F4988" s="14">
        <f t="shared" si="616"/>
        <v>1</v>
      </c>
      <c r="G4988" t="s">
        <v>117</v>
      </c>
      <c r="H4988" t="s">
        <v>117</v>
      </c>
      <c r="I4988" t="s">
        <v>104</v>
      </c>
      <c r="J4988" t="str">
        <f t="shared" si="623"/>
        <v>Santo Domingo,Santo Domingo,Dominican Republic</v>
      </c>
      <c r="K4988" t="s">
        <v>99</v>
      </c>
      <c r="L4988" t="s">
        <v>24</v>
      </c>
      <c r="M4988" t="s">
        <v>30</v>
      </c>
      <c r="N4988" t="s">
        <v>31</v>
      </c>
      <c r="O4988" t="s">
        <v>903</v>
      </c>
      <c r="P4988" s="4">
        <v>87.78</v>
      </c>
      <c r="Q4988" s="14">
        <f t="shared" si="617"/>
        <v>1</v>
      </c>
      <c r="R4988">
        <v>6</v>
      </c>
      <c r="S4988" s="14">
        <f t="shared" si="618"/>
        <v>1</v>
      </c>
      <c r="T4988">
        <v>0.5</v>
      </c>
      <c r="U4988" s="14">
        <f t="shared" si="619"/>
        <v>2</v>
      </c>
      <c r="V4988" s="4">
        <v>-75.540000000000006</v>
      </c>
      <c r="W4988" s="14">
        <f t="shared" si="620"/>
        <v>3</v>
      </c>
      <c r="X4988">
        <v>10.176</v>
      </c>
      <c r="Y4988" s="14">
        <f t="shared" si="621"/>
        <v>1</v>
      </c>
      <c r="Z4988" t="s">
        <v>71</v>
      </c>
      <c r="AA4988" s="14">
        <f t="shared" si="622"/>
        <v>3</v>
      </c>
    </row>
    <row r="4989" spans="1:27" ht="15" customHeight="1" x14ac:dyDescent="0.25">
      <c r="A4989" t="s">
        <v>7101</v>
      </c>
      <c r="B4989" s="6">
        <v>42265</v>
      </c>
      <c r="C4989" s="6">
        <v>42271</v>
      </c>
      <c r="D4989" t="s">
        <v>19</v>
      </c>
      <c r="E4989" t="s">
        <v>20</v>
      </c>
      <c r="F4989" s="14">
        <f t="shared" si="616"/>
        <v>1</v>
      </c>
      <c r="G4989" t="s">
        <v>3254</v>
      </c>
      <c r="H4989" t="s">
        <v>3221</v>
      </c>
      <c r="I4989" t="s">
        <v>3095</v>
      </c>
      <c r="J4989" t="str">
        <f t="shared" si="623"/>
        <v>Morristown,New Jersey,United States</v>
      </c>
      <c r="K4989" t="s">
        <v>4489</v>
      </c>
      <c r="L4989" t="s">
        <v>4482</v>
      </c>
      <c r="M4989" t="s">
        <v>42</v>
      </c>
      <c r="N4989" t="s">
        <v>43</v>
      </c>
      <c r="O4989" t="s">
        <v>3861</v>
      </c>
      <c r="P4989" s="4">
        <v>480</v>
      </c>
      <c r="Q4989" s="14">
        <f t="shared" si="617"/>
        <v>1</v>
      </c>
      <c r="R4989">
        <v>4</v>
      </c>
      <c r="S4989" s="14">
        <f t="shared" si="618"/>
        <v>1</v>
      </c>
      <c r="T4989">
        <v>0</v>
      </c>
      <c r="U4989" s="14">
        <f t="shared" si="619"/>
        <v>1</v>
      </c>
      <c r="V4989" s="4">
        <v>225.6</v>
      </c>
      <c r="W4989" s="14">
        <f t="shared" si="620"/>
        <v>1</v>
      </c>
      <c r="X4989">
        <v>27.47</v>
      </c>
      <c r="Y4989" s="14">
        <f t="shared" si="621"/>
        <v>1</v>
      </c>
      <c r="Z4989" t="s">
        <v>28</v>
      </c>
      <c r="AA4989" s="14">
        <f t="shared" si="622"/>
        <v>2</v>
      </c>
    </row>
    <row r="4990" spans="1:27" ht="15" customHeight="1" x14ac:dyDescent="0.25">
      <c r="A4990" t="s">
        <v>6021</v>
      </c>
      <c r="B4990" s="6">
        <v>42215</v>
      </c>
      <c r="C4990" s="6">
        <v>42215</v>
      </c>
      <c r="D4990" t="s">
        <v>113</v>
      </c>
      <c r="E4990" t="s">
        <v>20</v>
      </c>
      <c r="F4990" s="14">
        <f t="shared" si="616"/>
        <v>1</v>
      </c>
      <c r="G4990" t="s">
        <v>421</v>
      </c>
      <c r="H4990" t="s">
        <v>248</v>
      </c>
      <c r="I4990" t="s">
        <v>86</v>
      </c>
      <c r="J4990" t="str">
        <f t="shared" si="623"/>
        <v>San Pedro Sula,Cortés,Honduras</v>
      </c>
      <c r="K4990" t="s">
        <v>4485</v>
      </c>
      <c r="L4990" t="s">
        <v>24</v>
      </c>
      <c r="M4990" t="s">
        <v>25</v>
      </c>
      <c r="N4990" t="s">
        <v>91</v>
      </c>
      <c r="O4990" t="s">
        <v>280</v>
      </c>
      <c r="P4990" s="4">
        <v>84.563999999999993</v>
      </c>
      <c r="Q4990" s="14">
        <f t="shared" si="617"/>
        <v>1</v>
      </c>
      <c r="R4990">
        <v>3</v>
      </c>
      <c r="S4990" s="14">
        <f t="shared" si="618"/>
        <v>1</v>
      </c>
      <c r="T4990">
        <v>0.4</v>
      </c>
      <c r="U4990" s="14">
        <f t="shared" si="619"/>
        <v>2</v>
      </c>
      <c r="V4990" s="4">
        <v>-26.796000000000003</v>
      </c>
      <c r="W4990" s="14">
        <f t="shared" si="620"/>
        <v>3</v>
      </c>
      <c r="X4990">
        <v>10.161</v>
      </c>
      <c r="Y4990" s="14">
        <f t="shared" si="621"/>
        <v>1</v>
      </c>
      <c r="Z4990" t="s">
        <v>71</v>
      </c>
      <c r="AA4990" s="14">
        <f t="shared" si="622"/>
        <v>3</v>
      </c>
    </row>
    <row r="4991" spans="1:27" ht="15" customHeight="1" x14ac:dyDescent="0.25">
      <c r="A4991" t="s">
        <v>8850</v>
      </c>
      <c r="B4991" s="6">
        <v>42052</v>
      </c>
      <c r="C4991" s="6">
        <v>42052</v>
      </c>
      <c r="D4991" t="s">
        <v>113</v>
      </c>
      <c r="E4991" t="s">
        <v>54</v>
      </c>
      <c r="F4991" s="14">
        <f t="shared" si="616"/>
        <v>3</v>
      </c>
      <c r="G4991" t="s">
        <v>2620</v>
      </c>
      <c r="H4991" t="s">
        <v>2620</v>
      </c>
      <c r="I4991" t="s">
        <v>2621</v>
      </c>
      <c r="J4991" t="str">
        <f t="shared" si="623"/>
        <v>Bangkok,Bangkok,Thailand</v>
      </c>
      <c r="K4991" t="s">
        <v>4481</v>
      </c>
      <c r="L4991" t="s">
        <v>4469</v>
      </c>
      <c r="M4991" t="s">
        <v>30</v>
      </c>
      <c r="N4991" t="s">
        <v>52</v>
      </c>
      <c r="O4991" t="s">
        <v>1214</v>
      </c>
      <c r="P4991" s="4">
        <v>202.18080000000003</v>
      </c>
      <c r="Q4991" s="14">
        <f t="shared" si="617"/>
        <v>1</v>
      </c>
      <c r="R4991">
        <v>2</v>
      </c>
      <c r="S4991" s="14">
        <f t="shared" si="618"/>
        <v>1</v>
      </c>
      <c r="T4991">
        <v>0.27</v>
      </c>
      <c r="U4991" s="14">
        <f t="shared" si="619"/>
        <v>1</v>
      </c>
      <c r="V4991" s="4">
        <v>24.880799999999979</v>
      </c>
      <c r="W4991" s="14">
        <f t="shared" si="620"/>
        <v>1</v>
      </c>
      <c r="X4991">
        <v>10.16</v>
      </c>
      <c r="Y4991" s="14">
        <f t="shared" si="621"/>
        <v>1</v>
      </c>
      <c r="Z4991" t="s">
        <v>71</v>
      </c>
      <c r="AA4991" s="14">
        <f t="shared" si="622"/>
        <v>3</v>
      </c>
    </row>
    <row r="4992" spans="1:27" ht="15" customHeight="1" x14ac:dyDescent="0.25">
      <c r="A4992" t="s">
        <v>9342</v>
      </c>
      <c r="B4992" s="6">
        <v>42169</v>
      </c>
      <c r="C4992" s="6">
        <v>42174</v>
      </c>
      <c r="D4992" t="s">
        <v>19</v>
      </c>
      <c r="E4992" t="s">
        <v>20</v>
      </c>
      <c r="F4992" s="14">
        <f t="shared" si="616"/>
        <v>1</v>
      </c>
      <c r="G4992" t="s">
        <v>2768</v>
      </c>
      <c r="H4992" t="s">
        <v>2562</v>
      </c>
      <c r="I4992" t="s">
        <v>2563</v>
      </c>
      <c r="J4992" t="str">
        <f t="shared" si="623"/>
        <v>Caloocan,National Capital,Philippines</v>
      </c>
      <c r="K4992" t="s">
        <v>4481</v>
      </c>
      <c r="L4992" t="s">
        <v>4469</v>
      </c>
      <c r="M4992" t="s">
        <v>30</v>
      </c>
      <c r="N4992" t="s">
        <v>52</v>
      </c>
      <c r="O4992" t="s">
        <v>1000</v>
      </c>
      <c r="P4992" s="4">
        <v>108.00000000000003</v>
      </c>
      <c r="Q4992" s="14">
        <f t="shared" si="617"/>
        <v>1</v>
      </c>
      <c r="R4992">
        <v>2</v>
      </c>
      <c r="S4992" s="14">
        <f t="shared" si="618"/>
        <v>1</v>
      </c>
      <c r="T4992">
        <v>0.25</v>
      </c>
      <c r="U4992" s="14">
        <f t="shared" si="619"/>
        <v>1</v>
      </c>
      <c r="V4992" s="4">
        <v>31.679999999999986</v>
      </c>
      <c r="W4992" s="14">
        <f t="shared" si="620"/>
        <v>1</v>
      </c>
      <c r="X4992">
        <v>10.16</v>
      </c>
      <c r="Y4992" s="14">
        <f t="shared" si="621"/>
        <v>1</v>
      </c>
      <c r="Z4992" t="s">
        <v>71</v>
      </c>
      <c r="AA4992" s="14">
        <f t="shared" si="622"/>
        <v>3</v>
      </c>
    </row>
    <row r="4993" spans="1:27" ht="15" customHeight="1" x14ac:dyDescent="0.25">
      <c r="A4993" t="s">
        <v>9717</v>
      </c>
      <c r="B4993" s="6">
        <v>42333</v>
      </c>
      <c r="C4993" s="6">
        <v>42335</v>
      </c>
      <c r="D4993" t="s">
        <v>67</v>
      </c>
      <c r="E4993" t="s">
        <v>20</v>
      </c>
      <c r="F4993" s="14">
        <f t="shared" si="616"/>
        <v>1</v>
      </c>
      <c r="G4993" t="s">
        <v>3882</v>
      </c>
      <c r="H4993" t="s">
        <v>3883</v>
      </c>
      <c r="I4993" t="s">
        <v>3884</v>
      </c>
      <c r="J4993" t="str">
        <f t="shared" si="623"/>
        <v>Ramat Gan,Tel Aviv,Israel</v>
      </c>
      <c r="K4993" t="s">
        <v>4476</v>
      </c>
      <c r="L4993" t="s">
        <v>4469</v>
      </c>
      <c r="M4993" t="s">
        <v>30</v>
      </c>
      <c r="N4993" t="s">
        <v>31</v>
      </c>
      <c r="O4993" t="s">
        <v>1185</v>
      </c>
      <c r="P4993" s="4">
        <v>43.86</v>
      </c>
      <c r="Q4993" s="14">
        <f t="shared" si="617"/>
        <v>1</v>
      </c>
      <c r="R4993">
        <v>1</v>
      </c>
      <c r="S4993" s="14">
        <f t="shared" si="618"/>
        <v>1</v>
      </c>
      <c r="T4993">
        <v>0</v>
      </c>
      <c r="U4993" s="14">
        <f t="shared" si="619"/>
        <v>1</v>
      </c>
      <c r="V4993" s="4">
        <v>3.06</v>
      </c>
      <c r="W4993" s="14">
        <f t="shared" si="620"/>
        <v>1</v>
      </c>
      <c r="X4993">
        <v>10.16</v>
      </c>
      <c r="Y4993" s="14">
        <f t="shared" si="621"/>
        <v>1</v>
      </c>
      <c r="Z4993" t="s">
        <v>106</v>
      </c>
      <c r="AA4993" s="14">
        <f t="shared" si="622"/>
        <v>4</v>
      </c>
    </row>
    <row r="4994" spans="1:27" ht="15" customHeight="1" x14ac:dyDescent="0.25">
      <c r="A4994" t="s">
        <v>7090</v>
      </c>
      <c r="B4994" s="6">
        <v>42176</v>
      </c>
      <c r="C4994" s="6">
        <v>42180</v>
      </c>
      <c r="D4994" t="s">
        <v>19</v>
      </c>
      <c r="E4994" t="s">
        <v>20</v>
      </c>
      <c r="F4994" s="14">
        <f t="shared" ref="F4994:F5001" si="624">VLOOKUP(E4994,segmentrate,2)</f>
        <v>1</v>
      </c>
      <c r="G4994" t="s">
        <v>153</v>
      </c>
      <c r="H4994" t="s">
        <v>154</v>
      </c>
      <c r="I4994" t="s">
        <v>23</v>
      </c>
      <c r="J4994" t="str">
        <f t="shared" si="623"/>
        <v>Monterrey,Nuevo León,Mexico</v>
      </c>
      <c r="K4994" t="s">
        <v>4485</v>
      </c>
      <c r="L4994" t="s">
        <v>24</v>
      </c>
      <c r="M4994" t="s">
        <v>30</v>
      </c>
      <c r="N4994" t="s">
        <v>31</v>
      </c>
      <c r="O4994" t="s">
        <v>174</v>
      </c>
      <c r="P4994" s="4">
        <v>97.560000000000016</v>
      </c>
      <c r="Q4994" s="14">
        <f t="shared" ref="Q4994:Q5001" si="625">VLOOKUP(P4994,salerate,3)</f>
        <v>1</v>
      </c>
      <c r="R4994">
        <v>5</v>
      </c>
      <c r="S4994" s="14">
        <f t="shared" ref="S4994:S5001" si="626">VLOOKUP(R4994,quantityrate,3)</f>
        <v>1</v>
      </c>
      <c r="T4994">
        <v>0.4</v>
      </c>
      <c r="U4994" s="14">
        <f t="shared" ref="U4994:U5001" si="627">VLOOKUP(T4994,discount,3)</f>
        <v>2</v>
      </c>
      <c r="V4994" s="4">
        <v>-4.9400000000000093</v>
      </c>
      <c r="W4994" s="14">
        <f t="shared" ref="W4994:W5001" si="628">VLOOKUP(V4994,profit,3)</f>
        <v>3</v>
      </c>
      <c r="X4994">
        <v>10.157</v>
      </c>
      <c r="Y4994" s="14">
        <f t="shared" ref="Y4994:Y5001" si="629">VLOOKUP(X4994,shipping,3)</f>
        <v>1</v>
      </c>
      <c r="Z4994" t="s">
        <v>71</v>
      </c>
      <c r="AA4994" s="14">
        <f t="shared" ref="AA4994:AA5001" si="630">VLOOKUP(Z4994,orderrate,2)</f>
        <v>3</v>
      </c>
    </row>
    <row r="4995" spans="1:27" ht="15" customHeight="1" x14ac:dyDescent="0.25">
      <c r="A4995" t="s">
        <v>4823</v>
      </c>
      <c r="B4995" s="6">
        <v>42144</v>
      </c>
      <c r="C4995" s="6">
        <v>42149</v>
      </c>
      <c r="D4995" t="s">
        <v>19</v>
      </c>
      <c r="E4995" t="s">
        <v>20</v>
      </c>
      <c r="F4995" s="14">
        <f t="shared" si="624"/>
        <v>1</v>
      </c>
      <c r="G4995" t="s">
        <v>2982</v>
      </c>
      <c r="H4995" t="s">
        <v>2869</v>
      </c>
      <c r="I4995" t="s">
        <v>2568</v>
      </c>
      <c r="J4995" t="str">
        <f t="shared" ref="J4995:J5001" si="631">G4995&amp;","&amp;H4995&amp;","&amp;I4995</f>
        <v>Nishinomiya,Hyogo,Japan</v>
      </c>
      <c r="K4995" t="s">
        <v>4483</v>
      </c>
      <c r="L4995" t="s">
        <v>4469</v>
      </c>
      <c r="M4995" t="s">
        <v>25</v>
      </c>
      <c r="N4995" t="s">
        <v>91</v>
      </c>
      <c r="O4995" t="s">
        <v>403</v>
      </c>
      <c r="P4995" s="4">
        <v>137.58000000000001</v>
      </c>
      <c r="Q4995" s="14">
        <f t="shared" si="625"/>
        <v>1</v>
      </c>
      <c r="R4995">
        <v>2</v>
      </c>
      <c r="S4995" s="14">
        <f t="shared" si="626"/>
        <v>1</v>
      </c>
      <c r="T4995">
        <v>0</v>
      </c>
      <c r="U4995" s="14">
        <f t="shared" si="627"/>
        <v>1</v>
      </c>
      <c r="V4995" s="4">
        <v>28.86</v>
      </c>
      <c r="W4995" s="14">
        <f t="shared" si="628"/>
        <v>1</v>
      </c>
      <c r="X4995">
        <v>10.15</v>
      </c>
      <c r="Y4995" s="14">
        <f t="shared" si="629"/>
        <v>1</v>
      </c>
      <c r="Z4995" t="s">
        <v>71</v>
      </c>
      <c r="AA4995" s="14">
        <f t="shared" si="630"/>
        <v>3</v>
      </c>
    </row>
    <row r="4996" spans="1:27" ht="15" customHeight="1" x14ac:dyDescent="0.25">
      <c r="A4996" t="s">
        <v>7100</v>
      </c>
      <c r="B4996" s="6">
        <v>42131</v>
      </c>
      <c r="C4996" s="6">
        <v>42134</v>
      </c>
      <c r="D4996" t="s">
        <v>75</v>
      </c>
      <c r="E4996" t="s">
        <v>20</v>
      </c>
      <c r="F4996" s="14">
        <f t="shared" si="624"/>
        <v>1</v>
      </c>
      <c r="G4996" t="s">
        <v>3270</v>
      </c>
      <c r="H4996" t="s">
        <v>3147</v>
      </c>
      <c r="I4996" t="s">
        <v>3095</v>
      </c>
      <c r="J4996" t="str">
        <f t="shared" si="631"/>
        <v>Arlington,Virginia,United States</v>
      </c>
      <c r="K4996" t="s">
        <v>4488</v>
      </c>
      <c r="L4996" t="s">
        <v>4482</v>
      </c>
      <c r="M4996" t="s">
        <v>25</v>
      </c>
      <c r="N4996" t="s">
        <v>37</v>
      </c>
      <c r="O4996" t="s">
        <v>3788</v>
      </c>
      <c r="P4996" s="4">
        <v>54.66</v>
      </c>
      <c r="Q4996" s="14">
        <f t="shared" si="625"/>
        <v>1</v>
      </c>
      <c r="R4996">
        <v>6</v>
      </c>
      <c r="S4996" s="14">
        <f t="shared" si="626"/>
        <v>1</v>
      </c>
      <c r="T4996">
        <v>0</v>
      </c>
      <c r="U4996" s="14">
        <f t="shared" si="627"/>
        <v>1</v>
      </c>
      <c r="V4996" s="4">
        <v>18.037799999999997</v>
      </c>
      <c r="W4996" s="14">
        <f t="shared" si="628"/>
        <v>1</v>
      </c>
      <c r="X4996">
        <v>7.49</v>
      </c>
      <c r="Y4996" s="14">
        <f t="shared" si="629"/>
        <v>1</v>
      </c>
      <c r="Z4996" t="s">
        <v>28</v>
      </c>
      <c r="AA4996" s="14">
        <f t="shared" si="630"/>
        <v>2</v>
      </c>
    </row>
    <row r="4997" spans="1:27" ht="15" customHeight="1" x14ac:dyDescent="0.25">
      <c r="A4997" t="s">
        <v>8233</v>
      </c>
      <c r="B4997" s="6">
        <v>42273</v>
      </c>
      <c r="C4997" s="6">
        <v>42275</v>
      </c>
      <c r="D4997" t="s">
        <v>75</v>
      </c>
      <c r="E4997" t="s">
        <v>59</v>
      </c>
      <c r="F4997" s="14">
        <f t="shared" si="624"/>
        <v>2</v>
      </c>
      <c r="G4997" t="s">
        <v>1816</v>
      </c>
      <c r="H4997" t="s">
        <v>615</v>
      </c>
      <c r="I4997" t="s">
        <v>41</v>
      </c>
      <c r="J4997" t="str">
        <f t="shared" si="631"/>
        <v>Pilar,Alagoas,Brazil</v>
      </c>
      <c r="K4997" t="s">
        <v>4475</v>
      </c>
      <c r="L4997" t="s">
        <v>24</v>
      </c>
      <c r="M4997" t="s">
        <v>25</v>
      </c>
      <c r="N4997" t="s">
        <v>82</v>
      </c>
      <c r="O4997" t="s">
        <v>347</v>
      </c>
      <c r="P4997" s="4">
        <v>75.536000000000016</v>
      </c>
      <c r="Q4997" s="14">
        <f t="shared" si="625"/>
        <v>1</v>
      </c>
      <c r="R4997">
        <v>2</v>
      </c>
      <c r="S4997" s="14">
        <f t="shared" si="626"/>
        <v>1</v>
      </c>
      <c r="T4997">
        <v>0.6</v>
      </c>
      <c r="U4997" s="14">
        <f t="shared" si="627"/>
        <v>3</v>
      </c>
      <c r="V4997" s="4">
        <v>-71.783999999999992</v>
      </c>
      <c r="W4997" s="14">
        <f t="shared" si="628"/>
        <v>3</v>
      </c>
      <c r="X4997">
        <v>10.145</v>
      </c>
      <c r="Y4997" s="14">
        <f t="shared" si="629"/>
        <v>1</v>
      </c>
      <c r="Z4997" t="s">
        <v>28</v>
      </c>
      <c r="AA4997" s="14">
        <f t="shared" si="630"/>
        <v>2</v>
      </c>
    </row>
    <row r="4998" spans="1:27" ht="15" customHeight="1" x14ac:dyDescent="0.25">
      <c r="A4998" t="s">
        <v>5148</v>
      </c>
      <c r="B4998" s="6">
        <v>42068</v>
      </c>
      <c r="C4998" s="6">
        <v>42072</v>
      </c>
      <c r="D4998" t="s">
        <v>19</v>
      </c>
      <c r="E4998" t="s">
        <v>59</v>
      </c>
      <c r="F4998" s="14">
        <f t="shared" si="624"/>
        <v>2</v>
      </c>
      <c r="G4998" t="s">
        <v>4009</v>
      </c>
      <c r="H4998" t="s">
        <v>3977</v>
      </c>
      <c r="I4998" t="s">
        <v>3978</v>
      </c>
      <c r="J4998" t="str">
        <f t="shared" si="631"/>
        <v>Amman,'Amman,Jordan</v>
      </c>
      <c r="K4998" t="s">
        <v>4476</v>
      </c>
      <c r="L4998" t="s">
        <v>4469</v>
      </c>
      <c r="M4998" t="s">
        <v>25</v>
      </c>
      <c r="N4998" t="s">
        <v>37</v>
      </c>
      <c r="O4998" t="s">
        <v>1007</v>
      </c>
      <c r="P4998" s="4">
        <v>89.4</v>
      </c>
      <c r="Q4998" s="14">
        <f t="shared" si="625"/>
        <v>1</v>
      </c>
      <c r="R4998">
        <v>2</v>
      </c>
      <c r="S4998" s="14">
        <f t="shared" si="626"/>
        <v>1</v>
      </c>
      <c r="T4998">
        <v>0</v>
      </c>
      <c r="U4998" s="14">
        <f t="shared" si="627"/>
        <v>1</v>
      </c>
      <c r="V4998" s="4">
        <v>16.98</v>
      </c>
      <c r="W4998" s="14">
        <f t="shared" si="628"/>
        <v>1</v>
      </c>
      <c r="X4998">
        <v>10.14</v>
      </c>
      <c r="Y4998" s="14">
        <f t="shared" si="629"/>
        <v>1</v>
      </c>
      <c r="Z4998" t="s">
        <v>71</v>
      </c>
      <c r="AA4998" s="14">
        <f t="shared" si="630"/>
        <v>3</v>
      </c>
    </row>
    <row r="4999" spans="1:27" ht="15" customHeight="1" x14ac:dyDescent="0.25">
      <c r="A4999" t="s">
        <v>5465</v>
      </c>
      <c r="B4999" s="6">
        <v>42301</v>
      </c>
      <c r="C4999" s="6">
        <v>42306</v>
      </c>
      <c r="D4999" t="s">
        <v>19</v>
      </c>
      <c r="E4999" t="s">
        <v>59</v>
      </c>
      <c r="F4999" s="14">
        <f t="shared" si="624"/>
        <v>2</v>
      </c>
      <c r="G4999" t="s">
        <v>2792</v>
      </c>
      <c r="H4999" t="s">
        <v>2755</v>
      </c>
      <c r="I4999" t="s">
        <v>2579</v>
      </c>
      <c r="J4999" t="str">
        <f t="shared" si="631"/>
        <v>Binjai,Sumatera Utara,Indonesia</v>
      </c>
      <c r="K4999" t="s">
        <v>4481</v>
      </c>
      <c r="L4999" t="s">
        <v>4469</v>
      </c>
      <c r="M4999" t="s">
        <v>30</v>
      </c>
      <c r="N4999" t="s">
        <v>33</v>
      </c>
      <c r="O4999" t="s">
        <v>638</v>
      </c>
      <c r="P4999" s="4">
        <v>318.56219999999996</v>
      </c>
      <c r="Q4999" s="14">
        <f t="shared" si="625"/>
        <v>1</v>
      </c>
      <c r="R4999">
        <v>2</v>
      </c>
      <c r="S4999" s="14">
        <f t="shared" si="626"/>
        <v>1</v>
      </c>
      <c r="T4999">
        <v>7.0000000000000007E-2</v>
      </c>
      <c r="U4999" s="14">
        <f t="shared" si="627"/>
        <v>1</v>
      </c>
      <c r="V4999" s="4">
        <v>68.482200000000006</v>
      </c>
      <c r="W4999" s="14">
        <f t="shared" si="628"/>
        <v>1</v>
      </c>
      <c r="X4999">
        <v>10.14</v>
      </c>
      <c r="Y4999" s="14">
        <f t="shared" si="629"/>
        <v>1</v>
      </c>
      <c r="Z4999" t="s">
        <v>28</v>
      </c>
      <c r="AA4999" s="14">
        <f t="shared" si="630"/>
        <v>2</v>
      </c>
    </row>
    <row r="5000" spans="1:27" ht="15" customHeight="1" x14ac:dyDescent="0.25">
      <c r="A5000" t="s">
        <v>9707</v>
      </c>
      <c r="B5000" s="6">
        <v>42273</v>
      </c>
      <c r="C5000" s="6">
        <v>42279</v>
      </c>
      <c r="D5000" t="s">
        <v>19</v>
      </c>
      <c r="E5000" t="s">
        <v>59</v>
      </c>
      <c r="F5000" s="14">
        <f t="shared" si="624"/>
        <v>2</v>
      </c>
      <c r="G5000" t="s">
        <v>485</v>
      </c>
      <c r="H5000" t="s">
        <v>271</v>
      </c>
      <c r="I5000" t="s">
        <v>272</v>
      </c>
      <c r="J5000" t="str">
        <f t="shared" si="631"/>
        <v>Apopa,San Salvador,El Salvador</v>
      </c>
      <c r="K5000" t="s">
        <v>4485</v>
      </c>
      <c r="L5000" t="s">
        <v>24</v>
      </c>
      <c r="M5000" t="s">
        <v>25</v>
      </c>
      <c r="N5000" t="s">
        <v>26</v>
      </c>
      <c r="O5000" t="s">
        <v>926</v>
      </c>
      <c r="P5000" s="4">
        <v>93.59999999999998</v>
      </c>
      <c r="Q5000" s="14">
        <f t="shared" si="625"/>
        <v>1</v>
      </c>
      <c r="R5000">
        <v>13</v>
      </c>
      <c r="S5000" s="14">
        <f t="shared" si="626"/>
        <v>2</v>
      </c>
      <c r="T5000">
        <v>0</v>
      </c>
      <c r="U5000" s="14">
        <f t="shared" si="627"/>
        <v>1</v>
      </c>
      <c r="V5000" s="4">
        <v>42.9</v>
      </c>
      <c r="W5000" s="14">
        <f t="shared" si="628"/>
        <v>1</v>
      </c>
      <c r="X5000">
        <v>10.129000000000001</v>
      </c>
      <c r="Y5000" s="14">
        <f t="shared" si="629"/>
        <v>1</v>
      </c>
      <c r="Z5000" t="s">
        <v>28</v>
      </c>
      <c r="AA5000" s="14">
        <f t="shared" si="630"/>
        <v>2</v>
      </c>
    </row>
    <row r="5001" spans="1:27" ht="15" customHeight="1" x14ac:dyDescent="0.25">
      <c r="A5001" t="s">
        <v>10305</v>
      </c>
      <c r="B5001" s="6">
        <v>42146</v>
      </c>
      <c r="C5001" s="6">
        <v>42152</v>
      </c>
      <c r="D5001" t="s">
        <v>19</v>
      </c>
      <c r="E5001" t="s">
        <v>54</v>
      </c>
      <c r="F5001" s="14">
        <f t="shared" si="624"/>
        <v>3</v>
      </c>
      <c r="G5001" t="s">
        <v>2757</v>
      </c>
      <c r="H5001" t="s">
        <v>2592</v>
      </c>
      <c r="I5001" t="s">
        <v>2571</v>
      </c>
      <c r="J5001" t="str">
        <f t="shared" si="631"/>
        <v>Caloundra,Queensland,Australia</v>
      </c>
      <c r="K5001" t="s">
        <v>2572</v>
      </c>
      <c r="L5001" t="s">
        <v>4469</v>
      </c>
      <c r="M5001" t="s">
        <v>30</v>
      </c>
      <c r="N5001" t="s">
        <v>52</v>
      </c>
      <c r="O5001" t="s">
        <v>1275</v>
      </c>
      <c r="P5001" s="4">
        <v>164.34900000000002</v>
      </c>
      <c r="Q5001" s="14">
        <f t="shared" si="625"/>
        <v>1</v>
      </c>
      <c r="R5001">
        <v>1</v>
      </c>
      <c r="S5001" s="14">
        <f t="shared" si="626"/>
        <v>1</v>
      </c>
      <c r="T5001">
        <v>0.1</v>
      </c>
      <c r="U5001" s="14">
        <f t="shared" si="627"/>
        <v>1</v>
      </c>
      <c r="V5001" s="4">
        <v>-7.3110000000000035</v>
      </c>
      <c r="W5001" s="14">
        <f t="shared" si="628"/>
        <v>3</v>
      </c>
      <c r="X5001">
        <v>10.119999999999999</v>
      </c>
      <c r="Y5001" s="14">
        <f t="shared" si="629"/>
        <v>1</v>
      </c>
      <c r="Z5001" t="s">
        <v>28</v>
      </c>
      <c r="AA5001" s="14">
        <f t="shared" si="630"/>
        <v>2</v>
      </c>
    </row>
    <row r="5002" spans="1:27" ht="15" customHeight="1" x14ac:dyDescent="0.25">
      <c r="B5002"/>
      <c r="C5002"/>
      <c r="P5002"/>
      <c r="Q5002"/>
      <c r="V5002"/>
      <c r="W5002"/>
    </row>
    <row r="5003" spans="1:27" ht="15" customHeight="1" x14ac:dyDescent="0.25">
      <c r="B5003"/>
      <c r="C5003"/>
      <c r="P5003"/>
      <c r="Q5003"/>
      <c r="V5003"/>
      <c r="W5003"/>
    </row>
    <row r="5004" spans="1:27" ht="15" customHeight="1" x14ac:dyDescent="0.25">
      <c r="B5004"/>
      <c r="C5004"/>
      <c r="P5004"/>
      <c r="Q5004"/>
      <c r="V5004"/>
      <c r="W5004"/>
    </row>
    <row r="5005" spans="1:27" ht="15" customHeight="1" x14ac:dyDescent="0.25">
      <c r="B5005"/>
      <c r="C5005"/>
      <c r="P5005"/>
      <c r="Q5005"/>
      <c r="V5005"/>
      <c r="W5005"/>
    </row>
    <row r="5006" spans="1:27" ht="15" customHeight="1" x14ac:dyDescent="0.25">
      <c r="B5006"/>
      <c r="C5006"/>
      <c r="P5006"/>
      <c r="Q5006"/>
      <c r="V5006"/>
      <c r="W5006"/>
    </row>
    <row r="5007" spans="1:27" ht="15" customHeight="1" x14ac:dyDescent="0.25">
      <c r="B5007"/>
      <c r="C5007"/>
      <c r="P5007"/>
      <c r="Q5007"/>
      <c r="V5007"/>
      <c r="W5007"/>
    </row>
    <row r="5008" spans="1:27" ht="15" customHeight="1" x14ac:dyDescent="0.25">
      <c r="B5008"/>
      <c r="C5008"/>
      <c r="P5008"/>
      <c r="Q5008"/>
      <c r="V5008"/>
      <c r="W5008"/>
    </row>
    <row r="5009" spans="21:21" customFormat="1" ht="15" customHeight="1" x14ac:dyDescent="0.25">
      <c r="U5009" s="14"/>
    </row>
    <row r="5010" spans="21:21" customFormat="1" ht="15" customHeight="1" x14ac:dyDescent="0.25">
      <c r="U5010" s="14"/>
    </row>
    <row r="5011" spans="21:21" customFormat="1" ht="15" customHeight="1" x14ac:dyDescent="0.25">
      <c r="U5011" s="14"/>
    </row>
    <row r="5012" spans="21:21" customFormat="1" ht="15" customHeight="1" x14ac:dyDescent="0.25">
      <c r="U5012" s="14"/>
    </row>
    <row r="5013" spans="21:21" customFormat="1" ht="15" customHeight="1" x14ac:dyDescent="0.25">
      <c r="U5013" s="14"/>
    </row>
    <row r="5014" spans="21:21" customFormat="1" ht="15" customHeight="1" x14ac:dyDescent="0.25">
      <c r="U5014" s="14"/>
    </row>
    <row r="5015" spans="21:21" customFormat="1" ht="15" customHeight="1" x14ac:dyDescent="0.25">
      <c r="U5015" s="14"/>
    </row>
    <row r="5016" spans="21:21" customFormat="1" ht="15" customHeight="1" x14ac:dyDescent="0.25">
      <c r="U5016" s="14"/>
    </row>
    <row r="5017" spans="21:21" customFormat="1" ht="15" customHeight="1" x14ac:dyDescent="0.25">
      <c r="U5017" s="14"/>
    </row>
    <row r="5018" spans="21:21" customFormat="1" ht="15" customHeight="1" x14ac:dyDescent="0.25">
      <c r="U5018" s="14"/>
    </row>
    <row r="5019" spans="21:21" customFormat="1" ht="15" customHeight="1" x14ac:dyDescent="0.25">
      <c r="U5019" s="14"/>
    </row>
    <row r="5020" spans="21:21" customFormat="1" ht="15" customHeight="1" x14ac:dyDescent="0.25">
      <c r="U5020" s="14"/>
    </row>
    <row r="5021" spans="21:21" customFormat="1" ht="15" customHeight="1" x14ac:dyDescent="0.25">
      <c r="U5021" s="14"/>
    </row>
    <row r="5022" spans="21:21" customFormat="1" ht="15" customHeight="1" x14ac:dyDescent="0.25">
      <c r="U5022" s="14"/>
    </row>
    <row r="5023" spans="21:21" customFormat="1" ht="15" customHeight="1" x14ac:dyDescent="0.25">
      <c r="U5023" s="14"/>
    </row>
    <row r="5024" spans="21:21" customFormat="1" ht="15" customHeight="1" x14ac:dyDescent="0.25">
      <c r="U5024" s="14"/>
    </row>
    <row r="5025" spans="21:21" customFormat="1" ht="15" customHeight="1" x14ac:dyDescent="0.25">
      <c r="U5025" s="14"/>
    </row>
    <row r="5026" spans="21:21" customFormat="1" ht="15" customHeight="1" x14ac:dyDescent="0.25">
      <c r="U5026" s="14"/>
    </row>
    <row r="5027" spans="21:21" customFormat="1" ht="15" customHeight="1" x14ac:dyDescent="0.25">
      <c r="U5027" s="14"/>
    </row>
    <row r="5028" spans="21:21" customFormat="1" ht="15" customHeight="1" x14ac:dyDescent="0.25">
      <c r="U5028" s="14"/>
    </row>
    <row r="5029" spans="21:21" customFormat="1" ht="15" customHeight="1" x14ac:dyDescent="0.25">
      <c r="U5029" s="14"/>
    </row>
    <row r="5030" spans="21:21" customFormat="1" ht="15" customHeight="1" x14ac:dyDescent="0.25">
      <c r="U5030" s="14"/>
    </row>
    <row r="5031" spans="21:21" customFormat="1" ht="15" customHeight="1" x14ac:dyDescent="0.25">
      <c r="U5031" s="14"/>
    </row>
    <row r="5032" spans="21:21" customFormat="1" ht="15" customHeight="1" x14ac:dyDescent="0.25">
      <c r="U5032" s="14"/>
    </row>
    <row r="5033" spans="21:21" customFormat="1" ht="15" customHeight="1" x14ac:dyDescent="0.25">
      <c r="U5033" s="14"/>
    </row>
    <row r="5034" spans="21:21" customFormat="1" ht="15" customHeight="1" x14ac:dyDescent="0.25">
      <c r="U5034" s="14"/>
    </row>
    <row r="5035" spans="21:21" customFormat="1" ht="15" customHeight="1" x14ac:dyDescent="0.25">
      <c r="U5035" s="14"/>
    </row>
    <row r="5036" spans="21:21" customFormat="1" ht="15" customHeight="1" x14ac:dyDescent="0.25">
      <c r="U5036" s="14"/>
    </row>
    <row r="5037" spans="21:21" customFormat="1" ht="15" customHeight="1" x14ac:dyDescent="0.25">
      <c r="U5037" s="14"/>
    </row>
    <row r="5038" spans="21:21" customFormat="1" ht="15" customHeight="1" x14ac:dyDescent="0.25">
      <c r="U5038" s="14"/>
    </row>
    <row r="5039" spans="21:21" customFormat="1" ht="15" customHeight="1" x14ac:dyDescent="0.25">
      <c r="U5039" s="14"/>
    </row>
    <row r="5040" spans="21:21" customFormat="1" ht="15" customHeight="1" x14ac:dyDescent="0.25">
      <c r="U5040" s="14"/>
    </row>
    <row r="5041" spans="21:21" customFormat="1" ht="15" customHeight="1" x14ac:dyDescent="0.25">
      <c r="U5041" s="14"/>
    </row>
    <row r="5042" spans="21:21" customFormat="1" ht="15" customHeight="1" x14ac:dyDescent="0.25">
      <c r="U5042" s="14"/>
    </row>
    <row r="5043" spans="21:21" customFormat="1" ht="15" customHeight="1" x14ac:dyDescent="0.25">
      <c r="U5043" s="14"/>
    </row>
    <row r="5044" spans="21:21" customFormat="1" ht="15" customHeight="1" x14ac:dyDescent="0.25">
      <c r="U5044" s="14"/>
    </row>
    <row r="5045" spans="21:21" customFormat="1" ht="15" customHeight="1" x14ac:dyDescent="0.25">
      <c r="U5045" s="14"/>
    </row>
    <row r="5046" spans="21:21" customFormat="1" ht="15" customHeight="1" x14ac:dyDescent="0.25">
      <c r="U5046" s="14"/>
    </row>
    <row r="5047" spans="21:21" customFormat="1" ht="15" customHeight="1" x14ac:dyDescent="0.25">
      <c r="U5047" s="14"/>
    </row>
    <row r="5048" spans="21:21" customFormat="1" ht="15" customHeight="1" x14ac:dyDescent="0.25">
      <c r="U5048" s="14"/>
    </row>
    <row r="5049" spans="21:21" customFormat="1" ht="15" customHeight="1" x14ac:dyDescent="0.25">
      <c r="U5049" s="14"/>
    </row>
    <row r="5050" spans="21:21" customFormat="1" ht="15" customHeight="1" x14ac:dyDescent="0.25">
      <c r="U5050" s="14"/>
    </row>
    <row r="5051" spans="21:21" customFormat="1" ht="15" customHeight="1" x14ac:dyDescent="0.25">
      <c r="U5051" s="14"/>
    </row>
    <row r="5052" spans="21:21" customFormat="1" ht="15" customHeight="1" x14ac:dyDescent="0.25">
      <c r="U5052" s="14"/>
    </row>
    <row r="5053" spans="21:21" customFormat="1" ht="15" customHeight="1" x14ac:dyDescent="0.25">
      <c r="U5053" s="14"/>
    </row>
    <row r="5054" spans="21:21" customFormat="1" ht="15" customHeight="1" x14ac:dyDescent="0.25">
      <c r="U5054" s="14"/>
    </row>
    <row r="5055" spans="21:21" customFormat="1" ht="15" customHeight="1" x14ac:dyDescent="0.25">
      <c r="U5055" s="14"/>
    </row>
    <row r="5056" spans="21:21" customFormat="1" ht="15" customHeight="1" x14ac:dyDescent="0.25">
      <c r="U5056" s="14"/>
    </row>
    <row r="5057" spans="21:21" customFormat="1" ht="15" customHeight="1" x14ac:dyDescent="0.25">
      <c r="U5057" s="14"/>
    </row>
    <row r="5058" spans="21:21" customFormat="1" ht="15" customHeight="1" x14ac:dyDescent="0.25">
      <c r="U5058" s="14"/>
    </row>
    <row r="5059" spans="21:21" customFormat="1" ht="15" customHeight="1" x14ac:dyDescent="0.25">
      <c r="U5059" s="14"/>
    </row>
    <row r="5060" spans="21:21" customFormat="1" ht="15" customHeight="1" x14ac:dyDescent="0.25">
      <c r="U5060" s="14"/>
    </row>
    <row r="5061" spans="21:21" customFormat="1" ht="15" customHeight="1" x14ac:dyDescent="0.25">
      <c r="U5061" s="14"/>
    </row>
    <row r="5062" spans="21:21" customFormat="1" ht="15" customHeight="1" x14ac:dyDescent="0.25">
      <c r="U5062" s="14"/>
    </row>
    <row r="5063" spans="21:21" customFormat="1" ht="15" customHeight="1" x14ac:dyDescent="0.25">
      <c r="U5063" s="14"/>
    </row>
    <row r="5064" spans="21:21" customFormat="1" ht="15" customHeight="1" x14ac:dyDescent="0.25">
      <c r="U5064" s="14"/>
    </row>
    <row r="5065" spans="21:21" customFormat="1" ht="15" customHeight="1" x14ac:dyDescent="0.25">
      <c r="U5065" s="14"/>
    </row>
    <row r="5066" spans="21:21" customFormat="1" ht="15" customHeight="1" x14ac:dyDescent="0.25">
      <c r="U5066" s="14"/>
    </row>
    <row r="5067" spans="21:21" customFormat="1" ht="15" customHeight="1" x14ac:dyDescent="0.25">
      <c r="U5067" s="14"/>
    </row>
    <row r="5068" spans="21:21" customFormat="1" ht="15" customHeight="1" x14ac:dyDescent="0.25">
      <c r="U5068" s="14"/>
    </row>
    <row r="5069" spans="21:21" customFormat="1" ht="15" customHeight="1" x14ac:dyDescent="0.25">
      <c r="U5069" s="14"/>
    </row>
    <row r="5070" spans="21:21" customFormat="1" ht="15" customHeight="1" x14ac:dyDescent="0.25">
      <c r="U5070" s="14"/>
    </row>
    <row r="5071" spans="21:21" customFormat="1" ht="15" customHeight="1" x14ac:dyDescent="0.25">
      <c r="U5071" s="14"/>
    </row>
    <row r="5072" spans="21:21" customFormat="1" ht="15" customHeight="1" x14ac:dyDescent="0.25">
      <c r="U5072" s="14"/>
    </row>
    <row r="5073" spans="21:21" customFormat="1" ht="15" customHeight="1" x14ac:dyDescent="0.25">
      <c r="U5073" s="14"/>
    </row>
    <row r="5074" spans="21:21" customFormat="1" ht="15" customHeight="1" x14ac:dyDescent="0.25">
      <c r="U5074" s="14"/>
    </row>
    <row r="5075" spans="21:21" customFormat="1" ht="15" customHeight="1" x14ac:dyDescent="0.25">
      <c r="U5075" s="14"/>
    </row>
    <row r="5076" spans="21:21" customFormat="1" ht="15" customHeight="1" x14ac:dyDescent="0.25">
      <c r="U5076" s="14"/>
    </row>
    <row r="5077" spans="21:21" customFormat="1" ht="15" customHeight="1" x14ac:dyDescent="0.25">
      <c r="U5077" s="14"/>
    </row>
    <row r="5078" spans="21:21" customFormat="1" ht="15" customHeight="1" x14ac:dyDescent="0.25">
      <c r="U5078" s="14"/>
    </row>
    <row r="5079" spans="21:21" customFormat="1" ht="15" customHeight="1" x14ac:dyDescent="0.25">
      <c r="U5079" s="14"/>
    </row>
    <row r="5080" spans="21:21" customFormat="1" ht="15" customHeight="1" x14ac:dyDescent="0.25">
      <c r="U5080" s="14"/>
    </row>
    <row r="5081" spans="21:21" customFormat="1" ht="15" customHeight="1" x14ac:dyDescent="0.25">
      <c r="U5081" s="14"/>
    </row>
    <row r="5082" spans="21:21" customFormat="1" ht="15" customHeight="1" x14ac:dyDescent="0.25">
      <c r="U5082" s="14"/>
    </row>
    <row r="5083" spans="21:21" customFormat="1" ht="15" customHeight="1" x14ac:dyDescent="0.25">
      <c r="U5083" s="14"/>
    </row>
    <row r="5084" spans="21:21" customFormat="1" ht="15" customHeight="1" x14ac:dyDescent="0.25">
      <c r="U5084" s="14"/>
    </row>
    <row r="5085" spans="21:21" customFormat="1" ht="15" customHeight="1" x14ac:dyDescent="0.25">
      <c r="U5085" s="14"/>
    </row>
    <row r="5086" spans="21:21" customFormat="1" ht="15" customHeight="1" x14ac:dyDescent="0.25">
      <c r="U5086" s="14"/>
    </row>
    <row r="5087" spans="21:21" customFormat="1" ht="15" customHeight="1" x14ac:dyDescent="0.25">
      <c r="U5087" s="14"/>
    </row>
    <row r="5088" spans="21:21" customFormat="1" ht="15" customHeight="1" x14ac:dyDescent="0.25">
      <c r="U5088" s="14"/>
    </row>
    <row r="5089" spans="21:21" customFormat="1" ht="15" customHeight="1" x14ac:dyDescent="0.25">
      <c r="U5089" s="14"/>
    </row>
    <row r="5090" spans="21:21" customFormat="1" ht="15" customHeight="1" x14ac:dyDescent="0.25">
      <c r="U5090" s="14"/>
    </row>
    <row r="5091" spans="21:21" customFormat="1" ht="15" customHeight="1" x14ac:dyDescent="0.25">
      <c r="U5091" s="14"/>
    </row>
    <row r="5092" spans="21:21" customFormat="1" ht="15" customHeight="1" x14ac:dyDescent="0.25">
      <c r="U5092" s="14"/>
    </row>
    <row r="5093" spans="21:21" customFormat="1" ht="15" customHeight="1" x14ac:dyDescent="0.25">
      <c r="U5093" s="14"/>
    </row>
    <row r="5094" spans="21:21" customFormat="1" ht="15" customHeight="1" x14ac:dyDescent="0.25">
      <c r="U5094" s="14"/>
    </row>
    <row r="5095" spans="21:21" customFormat="1" ht="15" customHeight="1" x14ac:dyDescent="0.25">
      <c r="U5095" s="14"/>
    </row>
    <row r="5096" spans="21:21" customFormat="1" ht="15" customHeight="1" x14ac:dyDescent="0.25">
      <c r="U5096" s="14"/>
    </row>
    <row r="5097" spans="21:21" customFormat="1" ht="15" customHeight="1" x14ac:dyDescent="0.25">
      <c r="U5097" s="14"/>
    </row>
    <row r="5098" spans="21:21" customFormat="1" ht="15" customHeight="1" x14ac:dyDescent="0.25">
      <c r="U5098" s="14"/>
    </row>
    <row r="5099" spans="21:21" customFormat="1" ht="15" customHeight="1" x14ac:dyDescent="0.25">
      <c r="U5099" s="14"/>
    </row>
    <row r="5100" spans="21:21" customFormat="1" ht="15" customHeight="1" x14ac:dyDescent="0.25">
      <c r="U5100" s="14"/>
    </row>
    <row r="5101" spans="21:21" customFormat="1" ht="15" customHeight="1" x14ac:dyDescent="0.25">
      <c r="U5101" s="14"/>
    </row>
    <row r="5102" spans="21:21" customFormat="1" ht="15" customHeight="1" x14ac:dyDescent="0.25">
      <c r="U5102" s="14"/>
    </row>
    <row r="5103" spans="21:21" customFormat="1" ht="15" customHeight="1" x14ac:dyDescent="0.25">
      <c r="U5103" s="14"/>
    </row>
    <row r="5104" spans="21:21" customFormat="1" ht="15" customHeight="1" x14ac:dyDescent="0.25">
      <c r="U5104" s="14"/>
    </row>
    <row r="5105" spans="21:21" customFormat="1" ht="15" customHeight="1" x14ac:dyDescent="0.25">
      <c r="U5105" s="14"/>
    </row>
    <row r="5106" spans="21:21" customFormat="1" ht="15" customHeight="1" x14ac:dyDescent="0.25">
      <c r="U5106" s="14"/>
    </row>
    <row r="5107" spans="21:21" customFormat="1" ht="15" customHeight="1" x14ac:dyDescent="0.25">
      <c r="U5107" s="14"/>
    </row>
    <row r="5108" spans="21:21" customFormat="1" ht="15" customHeight="1" x14ac:dyDescent="0.25">
      <c r="U5108" s="14"/>
    </row>
    <row r="5109" spans="21:21" customFormat="1" ht="15" customHeight="1" x14ac:dyDescent="0.25">
      <c r="U5109" s="14"/>
    </row>
    <row r="5110" spans="21:21" customFormat="1" ht="15" customHeight="1" x14ac:dyDescent="0.25">
      <c r="U5110" s="14"/>
    </row>
    <row r="5111" spans="21:21" customFormat="1" ht="15" customHeight="1" x14ac:dyDescent="0.25">
      <c r="U5111" s="14"/>
    </row>
    <row r="5112" spans="21:21" customFormat="1" ht="15" customHeight="1" x14ac:dyDescent="0.25">
      <c r="U5112" s="14"/>
    </row>
    <row r="5113" spans="21:21" customFormat="1" ht="15" customHeight="1" x14ac:dyDescent="0.25">
      <c r="U5113" s="14"/>
    </row>
    <row r="5114" spans="21:21" customFormat="1" ht="15" customHeight="1" x14ac:dyDescent="0.25">
      <c r="U5114" s="14"/>
    </row>
    <row r="5115" spans="21:21" customFormat="1" ht="15" customHeight="1" x14ac:dyDescent="0.25">
      <c r="U5115" s="14"/>
    </row>
    <row r="5116" spans="21:21" customFormat="1" ht="15" customHeight="1" x14ac:dyDescent="0.25">
      <c r="U5116" s="14"/>
    </row>
    <row r="5117" spans="21:21" customFormat="1" ht="15" customHeight="1" x14ac:dyDescent="0.25">
      <c r="U5117" s="14"/>
    </row>
    <row r="5118" spans="21:21" customFormat="1" ht="15" customHeight="1" x14ac:dyDescent="0.25">
      <c r="U5118" s="14"/>
    </row>
    <row r="5119" spans="21:21" customFormat="1" ht="15" customHeight="1" x14ac:dyDescent="0.25">
      <c r="U5119" s="14"/>
    </row>
    <row r="5120" spans="21:21" customFormat="1" ht="15" customHeight="1" x14ac:dyDescent="0.25">
      <c r="U5120" s="14"/>
    </row>
    <row r="5121" spans="21:21" customFormat="1" ht="15" customHeight="1" x14ac:dyDescent="0.25">
      <c r="U5121" s="14"/>
    </row>
    <row r="5122" spans="21:21" customFormat="1" ht="15" customHeight="1" x14ac:dyDescent="0.25">
      <c r="U5122" s="14"/>
    </row>
    <row r="5123" spans="21:21" customFormat="1" ht="15" customHeight="1" x14ac:dyDescent="0.25">
      <c r="U5123" s="14"/>
    </row>
    <row r="5124" spans="21:21" customFormat="1" ht="15" customHeight="1" x14ac:dyDescent="0.25">
      <c r="U5124" s="14"/>
    </row>
    <row r="5125" spans="21:21" customFormat="1" ht="15" customHeight="1" x14ac:dyDescent="0.25">
      <c r="U5125" s="14"/>
    </row>
    <row r="5126" spans="21:21" customFormat="1" ht="15" customHeight="1" x14ac:dyDescent="0.25">
      <c r="U5126" s="14"/>
    </row>
    <row r="5127" spans="21:21" customFormat="1" ht="15" customHeight="1" x14ac:dyDescent="0.25">
      <c r="U5127" s="14"/>
    </row>
    <row r="5128" spans="21:21" customFormat="1" ht="15" customHeight="1" x14ac:dyDescent="0.25">
      <c r="U5128" s="14"/>
    </row>
    <row r="5129" spans="21:21" customFormat="1" ht="15" customHeight="1" x14ac:dyDescent="0.25">
      <c r="U5129" s="14"/>
    </row>
    <row r="5130" spans="21:21" customFormat="1" ht="15" customHeight="1" x14ac:dyDescent="0.25">
      <c r="U5130" s="14"/>
    </row>
    <row r="5131" spans="21:21" customFormat="1" ht="15" customHeight="1" x14ac:dyDescent="0.25">
      <c r="U5131" s="14"/>
    </row>
    <row r="5132" spans="21:21" customFormat="1" ht="15" customHeight="1" x14ac:dyDescent="0.25">
      <c r="U5132" s="14"/>
    </row>
    <row r="5133" spans="21:21" customFormat="1" ht="15" customHeight="1" x14ac:dyDescent="0.25">
      <c r="U5133" s="14"/>
    </row>
    <row r="5134" spans="21:21" customFormat="1" ht="15" customHeight="1" x14ac:dyDescent="0.25">
      <c r="U5134" s="14"/>
    </row>
    <row r="5135" spans="21:21" customFormat="1" ht="15" customHeight="1" x14ac:dyDescent="0.25">
      <c r="U5135" s="14"/>
    </row>
    <row r="5136" spans="21:21" customFormat="1" ht="15" customHeight="1" x14ac:dyDescent="0.25">
      <c r="U5136" s="14"/>
    </row>
    <row r="5137" spans="21:21" customFormat="1" ht="15" customHeight="1" x14ac:dyDescent="0.25">
      <c r="U5137" s="14"/>
    </row>
    <row r="5138" spans="21:21" customFormat="1" ht="15" customHeight="1" x14ac:dyDescent="0.25">
      <c r="U5138" s="14"/>
    </row>
    <row r="5139" spans="21:21" customFormat="1" ht="15" customHeight="1" x14ac:dyDescent="0.25">
      <c r="U5139" s="14"/>
    </row>
    <row r="5140" spans="21:21" customFormat="1" ht="15" customHeight="1" x14ac:dyDescent="0.25">
      <c r="U5140" s="14"/>
    </row>
    <row r="5141" spans="21:21" customFormat="1" ht="15" customHeight="1" x14ac:dyDescent="0.25">
      <c r="U5141" s="14"/>
    </row>
    <row r="5142" spans="21:21" customFormat="1" ht="15" customHeight="1" x14ac:dyDescent="0.25">
      <c r="U5142" s="14"/>
    </row>
    <row r="5143" spans="21:21" customFormat="1" ht="15" customHeight="1" x14ac:dyDescent="0.25">
      <c r="U5143" s="14"/>
    </row>
    <row r="5144" spans="21:21" customFormat="1" ht="15" customHeight="1" x14ac:dyDescent="0.25">
      <c r="U5144" s="14"/>
    </row>
    <row r="5145" spans="21:21" customFormat="1" ht="15" customHeight="1" x14ac:dyDescent="0.25">
      <c r="U5145" s="14"/>
    </row>
    <row r="5146" spans="21:21" customFormat="1" ht="15" customHeight="1" x14ac:dyDescent="0.25">
      <c r="U5146" s="14"/>
    </row>
    <row r="5147" spans="21:21" customFormat="1" ht="15" customHeight="1" x14ac:dyDescent="0.25">
      <c r="U5147" s="14"/>
    </row>
    <row r="5148" spans="21:21" customFormat="1" ht="15" customHeight="1" x14ac:dyDescent="0.25">
      <c r="U5148" s="14"/>
    </row>
    <row r="5149" spans="21:21" customFormat="1" ht="15" customHeight="1" x14ac:dyDescent="0.25">
      <c r="U5149" s="14"/>
    </row>
    <row r="5150" spans="21:21" customFormat="1" ht="15" customHeight="1" x14ac:dyDescent="0.25">
      <c r="U5150" s="14"/>
    </row>
    <row r="5151" spans="21:21" customFormat="1" ht="15" customHeight="1" x14ac:dyDescent="0.25">
      <c r="U5151" s="14"/>
    </row>
    <row r="5152" spans="21:21" customFormat="1" ht="15" customHeight="1" x14ac:dyDescent="0.25">
      <c r="U5152" s="14"/>
    </row>
    <row r="5153" spans="21:21" customFormat="1" ht="15" customHeight="1" x14ac:dyDescent="0.25">
      <c r="U5153" s="14"/>
    </row>
    <row r="5154" spans="21:21" customFormat="1" ht="15" customHeight="1" x14ac:dyDescent="0.25">
      <c r="U5154" s="14"/>
    </row>
    <row r="5155" spans="21:21" customFormat="1" ht="15" customHeight="1" x14ac:dyDescent="0.25">
      <c r="U5155" s="14"/>
    </row>
    <row r="5156" spans="21:21" customFormat="1" ht="15" customHeight="1" x14ac:dyDescent="0.25">
      <c r="U5156" s="14"/>
    </row>
    <row r="5157" spans="21:21" customFormat="1" ht="15" customHeight="1" x14ac:dyDescent="0.25">
      <c r="U5157" s="14"/>
    </row>
    <row r="5158" spans="21:21" customFormat="1" ht="15" customHeight="1" x14ac:dyDescent="0.25">
      <c r="U5158" s="14"/>
    </row>
    <row r="5159" spans="21:21" customFormat="1" ht="15" customHeight="1" x14ac:dyDescent="0.25">
      <c r="U5159" s="14"/>
    </row>
    <row r="5160" spans="21:21" customFormat="1" ht="15" customHeight="1" x14ac:dyDescent="0.25">
      <c r="U5160" s="14"/>
    </row>
    <row r="5161" spans="21:21" customFormat="1" ht="15" customHeight="1" x14ac:dyDescent="0.25">
      <c r="U5161" s="14"/>
    </row>
    <row r="5162" spans="21:21" customFormat="1" ht="15" customHeight="1" x14ac:dyDescent="0.25">
      <c r="U5162" s="14"/>
    </row>
    <row r="5163" spans="21:21" customFormat="1" ht="15" customHeight="1" x14ac:dyDescent="0.25">
      <c r="U5163" s="14"/>
    </row>
    <row r="5164" spans="21:21" customFormat="1" ht="15" customHeight="1" x14ac:dyDescent="0.25">
      <c r="U5164" s="14"/>
    </row>
    <row r="5165" spans="21:21" customFormat="1" ht="15" customHeight="1" x14ac:dyDescent="0.25">
      <c r="U5165" s="14"/>
    </row>
    <row r="5166" spans="21:21" customFormat="1" ht="15" customHeight="1" x14ac:dyDescent="0.25">
      <c r="U5166" s="14"/>
    </row>
    <row r="5167" spans="21:21" customFormat="1" ht="15" customHeight="1" x14ac:dyDescent="0.25">
      <c r="U5167" s="14"/>
    </row>
    <row r="5168" spans="21:21" customFormat="1" ht="15" customHeight="1" x14ac:dyDescent="0.25">
      <c r="U5168" s="14"/>
    </row>
    <row r="5169" spans="21:21" customFormat="1" ht="15" customHeight="1" x14ac:dyDescent="0.25">
      <c r="U5169" s="14"/>
    </row>
    <row r="5170" spans="21:21" customFormat="1" ht="15" customHeight="1" x14ac:dyDescent="0.25">
      <c r="U5170" s="14"/>
    </row>
    <row r="5171" spans="21:21" customFormat="1" ht="15" customHeight="1" x14ac:dyDescent="0.25">
      <c r="U5171" s="14"/>
    </row>
    <row r="5172" spans="21:21" customFormat="1" ht="15" customHeight="1" x14ac:dyDescent="0.25">
      <c r="U5172" s="14"/>
    </row>
    <row r="5173" spans="21:21" customFormat="1" ht="15" customHeight="1" x14ac:dyDescent="0.25">
      <c r="U5173" s="14"/>
    </row>
    <row r="5174" spans="21:21" customFormat="1" ht="15" customHeight="1" x14ac:dyDescent="0.25">
      <c r="U5174" s="14"/>
    </row>
    <row r="5175" spans="21:21" customFormat="1" x14ac:dyDescent="0.25">
      <c r="U5175" s="14"/>
    </row>
    <row r="5176" spans="21:21" customFormat="1" ht="15" customHeight="1" x14ac:dyDescent="0.25">
      <c r="U5176" s="14"/>
    </row>
    <row r="5177" spans="21:21" customFormat="1" ht="15" customHeight="1" x14ac:dyDescent="0.25">
      <c r="U5177" s="14"/>
    </row>
    <row r="5178" spans="21:21" customFormat="1" ht="15" customHeight="1" x14ac:dyDescent="0.25">
      <c r="U5178" s="14"/>
    </row>
    <row r="5179" spans="21:21" customFormat="1" ht="15" customHeight="1" x14ac:dyDescent="0.25">
      <c r="U5179" s="14"/>
    </row>
    <row r="5180" spans="21:21" customFormat="1" ht="15" customHeight="1" x14ac:dyDescent="0.25">
      <c r="U5180" s="14"/>
    </row>
    <row r="5181" spans="21:21" customFormat="1" ht="15" customHeight="1" x14ac:dyDescent="0.25">
      <c r="U5181" s="14"/>
    </row>
    <row r="5182" spans="21:21" customFormat="1" ht="15" customHeight="1" x14ac:dyDescent="0.25">
      <c r="U5182" s="14"/>
    </row>
    <row r="5183" spans="21:21" customFormat="1" ht="15" customHeight="1" x14ac:dyDescent="0.25">
      <c r="U5183" s="14"/>
    </row>
    <row r="5184" spans="21:21" customFormat="1" ht="15" customHeight="1" x14ac:dyDescent="0.25">
      <c r="U5184" s="14"/>
    </row>
    <row r="5185" spans="21:21" customFormat="1" ht="15" customHeight="1" x14ac:dyDescent="0.25">
      <c r="U5185" s="14"/>
    </row>
    <row r="5186" spans="21:21" customFormat="1" ht="15" customHeight="1" x14ac:dyDescent="0.25">
      <c r="U5186" s="14"/>
    </row>
    <row r="5187" spans="21:21" customFormat="1" ht="15" customHeight="1" x14ac:dyDescent="0.25">
      <c r="U5187" s="14"/>
    </row>
    <row r="5188" spans="21:21" customFormat="1" ht="15" customHeight="1" x14ac:dyDescent="0.25">
      <c r="U5188" s="14"/>
    </row>
    <row r="5189" spans="21:21" customFormat="1" ht="15" customHeight="1" x14ac:dyDescent="0.25">
      <c r="U5189" s="14"/>
    </row>
    <row r="5190" spans="21:21" customFormat="1" ht="15" customHeight="1" x14ac:dyDescent="0.25">
      <c r="U5190" s="14"/>
    </row>
    <row r="5191" spans="21:21" customFormat="1" ht="15" customHeight="1" x14ac:dyDescent="0.25">
      <c r="U5191" s="14"/>
    </row>
    <row r="5192" spans="21:21" customFormat="1" ht="15" customHeight="1" x14ac:dyDescent="0.25">
      <c r="U5192" s="14"/>
    </row>
    <row r="5193" spans="21:21" customFormat="1" ht="15" customHeight="1" x14ac:dyDescent="0.25">
      <c r="U5193" s="14"/>
    </row>
    <row r="5194" spans="21:21" customFormat="1" ht="15" customHeight="1" x14ac:dyDescent="0.25">
      <c r="U5194" s="14"/>
    </row>
    <row r="5195" spans="21:21" customFormat="1" ht="15" customHeight="1" x14ac:dyDescent="0.25">
      <c r="U5195" s="14"/>
    </row>
    <row r="5196" spans="21:21" customFormat="1" ht="15" customHeight="1" x14ac:dyDescent="0.25">
      <c r="U5196" s="14"/>
    </row>
    <row r="5197" spans="21:21" customFormat="1" ht="15" customHeight="1" x14ac:dyDescent="0.25">
      <c r="U5197" s="14"/>
    </row>
    <row r="5198" spans="21:21" customFormat="1" ht="15" customHeight="1" x14ac:dyDescent="0.25">
      <c r="U5198" s="14"/>
    </row>
    <row r="5199" spans="21:21" customFormat="1" ht="15" customHeight="1" x14ac:dyDescent="0.25">
      <c r="U5199" s="14"/>
    </row>
    <row r="5200" spans="21:21" customFormat="1" ht="15" customHeight="1" x14ac:dyDescent="0.25">
      <c r="U5200" s="14"/>
    </row>
    <row r="5201" spans="21:21" customFormat="1" ht="15" customHeight="1" x14ac:dyDescent="0.25">
      <c r="U5201" s="14"/>
    </row>
    <row r="5202" spans="21:21" customFormat="1" ht="15" customHeight="1" x14ac:dyDescent="0.25">
      <c r="U5202" s="14"/>
    </row>
    <row r="5203" spans="21:21" customFormat="1" ht="15" customHeight="1" x14ac:dyDescent="0.25">
      <c r="U5203" s="14"/>
    </row>
    <row r="5204" spans="21:21" customFormat="1" ht="15" customHeight="1" x14ac:dyDescent="0.25">
      <c r="U5204" s="14"/>
    </row>
    <row r="5205" spans="21:21" customFormat="1" ht="15" customHeight="1" x14ac:dyDescent="0.25">
      <c r="U5205" s="14"/>
    </row>
    <row r="5206" spans="21:21" customFormat="1" ht="15" customHeight="1" x14ac:dyDescent="0.25">
      <c r="U5206" s="14"/>
    </row>
    <row r="5207" spans="21:21" customFormat="1" ht="15" customHeight="1" x14ac:dyDescent="0.25">
      <c r="U5207" s="14"/>
    </row>
    <row r="5208" spans="21:21" customFormat="1" ht="15" customHeight="1" x14ac:dyDescent="0.25">
      <c r="U5208" s="14"/>
    </row>
    <row r="5209" spans="21:21" customFormat="1" ht="15" customHeight="1" x14ac:dyDescent="0.25">
      <c r="U5209" s="14"/>
    </row>
    <row r="5210" spans="21:21" customFormat="1" ht="15" customHeight="1" x14ac:dyDescent="0.25">
      <c r="U5210" s="14"/>
    </row>
    <row r="5211" spans="21:21" customFormat="1" ht="15" customHeight="1" x14ac:dyDescent="0.25">
      <c r="U5211" s="14"/>
    </row>
    <row r="5212" spans="21:21" customFormat="1" ht="15" customHeight="1" x14ac:dyDescent="0.25">
      <c r="U5212" s="14"/>
    </row>
    <row r="5213" spans="21:21" customFormat="1" ht="15" customHeight="1" x14ac:dyDescent="0.25">
      <c r="U5213" s="14"/>
    </row>
    <row r="5214" spans="21:21" customFormat="1" ht="15" customHeight="1" x14ac:dyDescent="0.25">
      <c r="U5214" s="14"/>
    </row>
    <row r="5215" spans="21:21" customFormat="1" ht="15" customHeight="1" x14ac:dyDescent="0.25">
      <c r="U5215" s="14"/>
    </row>
    <row r="5216" spans="21:21" customFormat="1" ht="15" customHeight="1" x14ac:dyDescent="0.25">
      <c r="U5216" s="14"/>
    </row>
    <row r="5217" spans="21:21" customFormat="1" ht="15" customHeight="1" x14ac:dyDescent="0.25">
      <c r="U5217" s="14"/>
    </row>
    <row r="5218" spans="21:21" customFormat="1" ht="15" customHeight="1" x14ac:dyDescent="0.25">
      <c r="U5218" s="14"/>
    </row>
    <row r="5219" spans="21:21" customFormat="1" ht="15" customHeight="1" x14ac:dyDescent="0.25">
      <c r="U5219" s="14"/>
    </row>
    <row r="5220" spans="21:21" customFormat="1" ht="15" customHeight="1" x14ac:dyDescent="0.25">
      <c r="U5220" s="14"/>
    </row>
    <row r="5221" spans="21:21" customFormat="1" ht="15" customHeight="1" x14ac:dyDescent="0.25">
      <c r="U5221" s="14"/>
    </row>
    <row r="5222" spans="21:21" customFormat="1" ht="15" customHeight="1" x14ac:dyDescent="0.25">
      <c r="U5222" s="14"/>
    </row>
    <row r="5223" spans="21:21" customFormat="1" ht="15" customHeight="1" x14ac:dyDescent="0.25">
      <c r="U5223" s="14"/>
    </row>
    <row r="5224" spans="21:21" customFormat="1" ht="15" customHeight="1" x14ac:dyDescent="0.25">
      <c r="U5224" s="14"/>
    </row>
    <row r="5225" spans="21:21" customFormat="1" ht="15" customHeight="1" x14ac:dyDescent="0.25">
      <c r="U5225" s="14"/>
    </row>
    <row r="5226" spans="21:21" customFormat="1" ht="15" customHeight="1" x14ac:dyDescent="0.25">
      <c r="U5226" s="14"/>
    </row>
    <row r="5227" spans="21:21" customFormat="1" ht="15" customHeight="1" x14ac:dyDescent="0.25">
      <c r="U5227" s="14"/>
    </row>
    <row r="5228" spans="21:21" customFormat="1" ht="15" customHeight="1" x14ac:dyDescent="0.25">
      <c r="U5228" s="14"/>
    </row>
    <row r="5229" spans="21:21" customFormat="1" ht="15" customHeight="1" x14ac:dyDescent="0.25">
      <c r="U5229" s="14"/>
    </row>
    <row r="5230" spans="21:21" customFormat="1" ht="15" customHeight="1" x14ac:dyDescent="0.25">
      <c r="U5230" s="14"/>
    </row>
    <row r="5231" spans="21:21" customFormat="1" ht="15" customHeight="1" x14ac:dyDescent="0.25">
      <c r="U5231" s="14"/>
    </row>
    <row r="5232" spans="21:21" customFormat="1" ht="15" customHeight="1" x14ac:dyDescent="0.25">
      <c r="U5232" s="14"/>
    </row>
    <row r="5233" spans="21:21" customFormat="1" ht="15" customHeight="1" x14ac:dyDescent="0.25">
      <c r="U5233" s="14"/>
    </row>
    <row r="5234" spans="21:21" customFormat="1" ht="15" customHeight="1" x14ac:dyDescent="0.25">
      <c r="U5234" s="14"/>
    </row>
    <row r="5235" spans="21:21" customFormat="1" ht="15" customHeight="1" x14ac:dyDescent="0.25">
      <c r="U5235" s="14"/>
    </row>
    <row r="5236" spans="21:21" customFormat="1" ht="15" customHeight="1" x14ac:dyDescent="0.25">
      <c r="U5236" s="14"/>
    </row>
    <row r="5237" spans="21:21" customFormat="1" ht="15" customHeight="1" x14ac:dyDescent="0.25">
      <c r="U5237" s="14"/>
    </row>
    <row r="5238" spans="21:21" customFormat="1" ht="15" customHeight="1" x14ac:dyDescent="0.25">
      <c r="U5238" s="14"/>
    </row>
    <row r="5239" spans="21:21" customFormat="1" ht="15" customHeight="1" x14ac:dyDescent="0.25">
      <c r="U5239" s="14"/>
    </row>
    <row r="5240" spans="21:21" customFormat="1" ht="15" customHeight="1" x14ac:dyDescent="0.25">
      <c r="U5240" s="14"/>
    </row>
    <row r="5241" spans="21:21" customFormat="1" ht="15" customHeight="1" x14ac:dyDescent="0.25">
      <c r="U5241" s="14"/>
    </row>
    <row r="5242" spans="21:21" customFormat="1" ht="15" customHeight="1" x14ac:dyDescent="0.25">
      <c r="U5242" s="14"/>
    </row>
    <row r="5243" spans="21:21" customFormat="1" ht="15" customHeight="1" x14ac:dyDescent="0.25">
      <c r="U5243" s="14"/>
    </row>
    <row r="5244" spans="21:21" customFormat="1" ht="15" customHeight="1" x14ac:dyDescent="0.25">
      <c r="U5244" s="14"/>
    </row>
    <row r="5245" spans="21:21" customFormat="1" x14ac:dyDescent="0.25">
      <c r="U5245" s="14"/>
    </row>
    <row r="5246" spans="21:21" customFormat="1" ht="15" customHeight="1" x14ac:dyDescent="0.25">
      <c r="U5246" s="14"/>
    </row>
    <row r="5247" spans="21:21" customFormat="1" ht="15" customHeight="1" x14ac:dyDescent="0.25">
      <c r="U5247" s="14"/>
    </row>
    <row r="5248" spans="21:21" customFormat="1" ht="15" customHeight="1" x14ac:dyDescent="0.25">
      <c r="U5248" s="14"/>
    </row>
    <row r="5249" spans="21:21" customFormat="1" ht="15" customHeight="1" x14ac:dyDescent="0.25">
      <c r="U5249" s="14"/>
    </row>
    <row r="5250" spans="21:21" customFormat="1" ht="15" customHeight="1" x14ac:dyDescent="0.25">
      <c r="U5250" s="14"/>
    </row>
    <row r="5251" spans="21:21" customFormat="1" ht="15" customHeight="1" x14ac:dyDescent="0.25">
      <c r="U5251" s="14"/>
    </row>
    <row r="5252" spans="21:21" customFormat="1" ht="15" customHeight="1" x14ac:dyDescent="0.25">
      <c r="U5252" s="14"/>
    </row>
    <row r="5253" spans="21:21" customFormat="1" ht="15" customHeight="1" x14ac:dyDescent="0.25">
      <c r="U5253" s="14"/>
    </row>
    <row r="5254" spans="21:21" customFormat="1" ht="15" customHeight="1" x14ac:dyDescent="0.25">
      <c r="U5254" s="14"/>
    </row>
    <row r="5255" spans="21:21" customFormat="1" ht="15" customHeight="1" x14ac:dyDescent="0.25">
      <c r="U5255" s="14"/>
    </row>
    <row r="5256" spans="21:21" customFormat="1" ht="15" customHeight="1" x14ac:dyDescent="0.25">
      <c r="U5256" s="14"/>
    </row>
    <row r="5257" spans="21:21" customFormat="1" ht="15" customHeight="1" x14ac:dyDescent="0.25">
      <c r="U5257" s="14"/>
    </row>
    <row r="5258" spans="21:21" customFormat="1" ht="15" customHeight="1" x14ac:dyDescent="0.25">
      <c r="U5258" s="14"/>
    </row>
    <row r="5259" spans="21:21" customFormat="1" ht="15" customHeight="1" x14ac:dyDescent="0.25">
      <c r="U5259" s="14"/>
    </row>
    <row r="5260" spans="21:21" customFormat="1" ht="15" customHeight="1" x14ac:dyDescent="0.25">
      <c r="U5260" s="14"/>
    </row>
    <row r="5261" spans="21:21" customFormat="1" ht="15" customHeight="1" x14ac:dyDescent="0.25">
      <c r="U5261" s="14"/>
    </row>
    <row r="5262" spans="21:21" customFormat="1" ht="15" customHeight="1" x14ac:dyDescent="0.25">
      <c r="U5262" s="14"/>
    </row>
    <row r="5263" spans="21:21" customFormat="1" ht="15" customHeight="1" x14ac:dyDescent="0.25">
      <c r="U5263" s="14"/>
    </row>
    <row r="5264" spans="21:21" customFormat="1" ht="15" customHeight="1" x14ac:dyDescent="0.25">
      <c r="U5264" s="14"/>
    </row>
    <row r="5265" spans="21:21" customFormat="1" ht="15" customHeight="1" x14ac:dyDescent="0.25">
      <c r="U5265" s="14"/>
    </row>
    <row r="5266" spans="21:21" customFormat="1" ht="15" customHeight="1" x14ac:dyDescent="0.25">
      <c r="U5266" s="14"/>
    </row>
    <row r="5267" spans="21:21" customFormat="1" ht="15" customHeight="1" x14ac:dyDescent="0.25">
      <c r="U5267" s="14"/>
    </row>
    <row r="5268" spans="21:21" customFormat="1" ht="15" customHeight="1" x14ac:dyDescent="0.25">
      <c r="U5268" s="14"/>
    </row>
    <row r="5269" spans="21:21" customFormat="1" ht="15" customHeight="1" x14ac:dyDescent="0.25">
      <c r="U5269" s="14"/>
    </row>
    <row r="5270" spans="21:21" customFormat="1" ht="15" customHeight="1" x14ac:dyDescent="0.25">
      <c r="U5270" s="14"/>
    </row>
    <row r="5271" spans="21:21" customFormat="1" ht="15" customHeight="1" x14ac:dyDescent="0.25">
      <c r="U5271" s="14"/>
    </row>
    <row r="5272" spans="21:21" customFormat="1" ht="15" customHeight="1" x14ac:dyDescent="0.25">
      <c r="U5272" s="14"/>
    </row>
    <row r="5273" spans="21:21" customFormat="1" ht="15" customHeight="1" x14ac:dyDescent="0.25">
      <c r="U5273" s="14"/>
    </row>
    <row r="5274" spans="21:21" customFormat="1" ht="15" customHeight="1" x14ac:dyDescent="0.25">
      <c r="U5274" s="14"/>
    </row>
    <row r="5275" spans="21:21" customFormat="1" ht="15" customHeight="1" x14ac:dyDescent="0.25">
      <c r="U5275" s="14"/>
    </row>
    <row r="5276" spans="21:21" customFormat="1" ht="15" customHeight="1" x14ac:dyDescent="0.25">
      <c r="U5276" s="14"/>
    </row>
    <row r="5277" spans="21:21" customFormat="1" ht="15" customHeight="1" x14ac:dyDescent="0.25">
      <c r="U5277" s="14"/>
    </row>
    <row r="5278" spans="21:21" customFormat="1" ht="15" customHeight="1" x14ac:dyDescent="0.25">
      <c r="U5278" s="14"/>
    </row>
    <row r="5279" spans="21:21" customFormat="1" ht="15" customHeight="1" x14ac:dyDescent="0.25">
      <c r="U5279" s="14"/>
    </row>
    <row r="5280" spans="21:21" customFormat="1" ht="15" customHeight="1" x14ac:dyDescent="0.25">
      <c r="U5280" s="14"/>
    </row>
    <row r="5281" spans="21:21" customFormat="1" ht="15" customHeight="1" x14ac:dyDescent="0.25">
      <c r="U5281" s="14"/>
    </row>
    <row r="5282" spans="21:21" customFormat="1" ht="15" customHeight="1" x14ac:dyDescent="0.25">
      <c r="U5282" s="14"/>
    </row>
    <row r="5283" spans="21:21" customFormat="1" ht="15" customHeight="1" x14ac:dyDescent="0.25">
      <c r="U5283" s="14"/>
    </row>
    <row r="5284" spans="21:21" customFormat="1" ht="15" customHeight="1" x14ac:dyDescent="0.25">
      <c r="U5284" s="14"/>
    </row>
    <row r="5285" spans="21:21" customFormat="1" ht="15" customHeight="1" x14ac:dyDescent="0.25">
      <c r="U5285" s="14"/>
    </row>
    <row r="5286" spans="21:21" customFormat="1" ht="15" customHeight="1" x14ac:dyDescent="0.25">
      <c r="U5286" s="14"/>
    </row>
    <row r="5287" spans="21:21" customFormat="1" ht="15" customHeight="1" x14ac:dyDescent="0.25">
      <c r="U5287" s="14"/>
    </row>
    <row r="5288" spans="21:21" customFormat="1" ht="15" customHeight="1" x14ac:dyDescent="0.25">
      <c r="U5288" s="14"/>
    </row>
    <row r="5289" spans="21:21" customFormat="1" ht="15" customHeight="1" x14ac:dyDescent="0.25">
      <c r="U5289" s="14"/>
    </row>
    <row r="5290" spans="21:21" customFormat="1" ht="15" customHeight="1" x14ac:dyDescent="0.25">
      <c r="U5290" s="14"/>
    </row>
    <row r="5291" spans="21:21" customFormat="1" ht="15" customHeight="1" x14ac:dyDescent="0.25">
      <c r="U5291" s="14"/>
    </row>
    <row r="5292" spans="21:21" customFormat="1" ht="15" customHeight="1" x14ac:dyDescent="0.25">
      <c r="U5292" s="14"/>
    </row>
    <row r="5293" spans="21:21" customFormat="1" ht="15" customHeight="1" x14ac:dyDescent="0.25">
      <c r="U5293" s="14"/>
    </row>
    <row r="5294" spans="21:21" customFormat="1" ht="15" customHeight="1" x14ac:dyDescent="0.25">
      <c r="U5294" s="14"/>
    </row>
    <row r="5295" spans="21:21" customFormat="1" ht="15" customHeight="1" x14ac:dyDescent="0.25">
      <c r="U5295" s="14"/>
    </row>
    <row r="5296" spans="21:21" customFormat="1" ht="15" customHeight="1" x14ac:dyDescent="0.25">
      <c r="U5296" s="14"/>
    </row>
    <row r="5297" spans="21:21" customFormat="1" ht="15" customHeight="1" x14ac:dyDescent="0.25">
      <c r="U5297" s="14"/>
    </row>
    <row r="5298" spans="21:21" customFormat="1" ht="15" customHeight="1" x14ac:dyDescent="0.25">
      <c r="U5298" s="14"/>
    </row>
    <row r="5299" spans="21:21" customFormat="1" ht="15" customHeight="1" x14ac:dyDescent="0.25">
      <c r="U5299" s="14"/>
    </row>
    <row r="5300" spans="21:21" customFormat="1" ht="15" customHeight="1" x14ac:dyDescent="0.25">
      <c r="U5300" s="14"/>
    </row>
    <row r="5301" spans="21:21" customFormat="1" ht="15" customHeight="1" x14ac:dyDescent="0.25">
      <c r="U5301" s="14"/>
    </row>
    <row r="5302" spans="21:21" customFormat="1" ht="15" customHeight="1" x14ac:dyDescent="0.25">
      <c r="U5302" s="14"/>
    </row>
    <row r="5303" spans="21:21" customFormat="1" ht="15" customHeight="1" x14ac:dyDescent="0.25">
      <c r="U5303" s="14"/>
    </row>
    <row r="5304" spans="21:21" customFormat="1" ht="15" customHeight="1" x14ac:dyDescent="0.25">
      <c r="U5304" s="14"/>
    </row>
    <row r="5305" spans="21:21" customFormat="1" ht="15" customHeight="1" x14ac:dyDescent="0.25">
      <c r="U5305" s="14"/>
    </row>
    <row r="5306" spans="21:21" customFormat="1" ht="15" customHeight="1" x14ac:dyDescent="0.25">
      <c r="U5306" s="14"/>
    </row>
    <row r="5307" spans="21:21" customFormat="1" ht="15" customHeight="1" x14ac:dyDescent="0.25">
      <c r="U5307" s="14"/>
    </row>
    <row r="5308" spans="21:21" customFormat="1" ht="15" customHeight="1" x14ac:dyDescent="0.25">
      <c r="U5308" s="14"/>
    </row>
    <row r="5309" spans="21:21" customFormat="1" ht="15" customHeight="1" x14ac:dyDescent="0.25">
      <c r="U5309" s="14"/>
    </row>
    <row r="5310" spans="21:21" customFormat="1" ht="15" customHeight="1" x14ac:dyDescent="0.25">
      <c r="U5310" s="14"/>
    </row>
    <row r="5311" spans="21:21" customFormat="1" ht="15" customHeight="1" x14ac:dyDescent="0.25">
      <c r="U5311" s="14"/>
    </row>
    <row r="5312" spans="21:21" customFormat="1" ht="15" customHeight="1" x14ac:dyDescent="0.25">
      <c r="U5312" s="14"/>
    </row>
    <row r="5313" spans="21:21" customFormat="1" ht="15" customHeight="1" x14ac:dyDescent="0.25">
      <c r="U5313" s="14"/>
    </row>
    <row r="5314" spans="21:21" customFormat="1" ht="15" customHeight="1" x14ac:dyDescent="0.25">
      <c r="U5314" s="14"/>
    </row>
    <row r="5315" spans="21:21" customFormat="1" ht="15" customHeight="1" x14ac:dyDescent="0.25">
      <c r="U5315" s="14"/>
    </row>
    <row r="5316" spans="21:21" customFormat="1" ht="15" customHeight="1" x14ac:dyDescent="0.25">
      <c r="U5316" s="14"/>
    </row>
    <row r="5317" spans="21:21" customFormat="1" ht="15" customHeight="1" x14ac:dyDescent="0.25">
      <c r="U5317" s="14"/>
    </row>
    <row r="5318" spans="21:21" customFormat="1" ht="15" customHeight="1" x14ac:dyDescent="0.25">
      <c r="U5318" s="14"/>
    </row>
    <row r="5319" spans="21:21" customFormat="1" ht="15" customHeight="1" x14ac:dyDescent="0.25">
      <c r="U5319" s="14"/>
    </row>
    <row r="5320" spans="21:21" customFormat="1" ht="15" customHeight="1" x14ac:dyDescent="0.25">
      <c r="U5320" s="14"/>
    </row>
    <row r="5321" spans="21:21" customFormat="1" ht="15" customHeight="1" x14ac:dyDescent="0.25">
      <c r="U5321" s="14"/>
    </row>
    <row r="5322" spans="21:21" customFormat="1" ht="15" customHeight="1" x14ac:dyDescent="0.25">
      <c r="U5322" s="14"/>
    </row>
    <row r="5323" spans="21:21" customFormat="1" ht="15" customHeight="1" x14ac:dyDescent="0.25">
      <c r="U5323" s="14"/>
    </row>
    <row r="5324" spans="21:21" customFormat="1" ht="15" customHeight="1" x14ac:dyDescent="0.25">
      <c r="U5324" s="14"/>
    </row>
    <row r="5325" spans="21:21" customFormat="1" ht="15" customHeight="1" x14ac:dyDescent="0.25">
      <c r="U5325" s="14"/>
    </row>
    <row r="5326" spans="21:21" customFormat="1" ht="15" customHeight="1" x14ac:dyDescent="0.25">
      <c r="U5326" s="14"/>
    </row>
    <row r="5327" spans="21:21" customFormat="1" ht="15" customHeight="1" x14ac:dyDescent="0.25">
      <c r="U5327" s="14"/>
    </row>
    <row r="5328" spans="21:21" customFormat="1" ht="15" customHeight="1" x14ac:dyDescent="0.25">
      <c r="U5328" s="14"/>
    </row>
    <row r="5329" spans="21:21" customFormat="1" ht="15" customHeight="1" x14ac:dyDescent="0.25">
      <c r="U5329" s="14"/>
    </row>
    <row r="5330" spans="21:21" customFormat="1" ht="15" customHeight="1" x14ac:dyDescent="0.25">
      <c r="U5330" s="14"/>
    </row>
    <row r="5331" spans="21:21" customFormat="1" ht="15" customHeight="1" x14ac:dyDescent="0.25">
      <c r="U5331" s="14"/>
    </row>
    <row r="5332" spans="21:21" customFormat="1" ht="15" customHeight="1" x14ac:dyDescent="0.25">
      <c r="U5332" s="14"/>
    </row>
    <row r="5333" spans="21:21" customFormat="1" ht="15" customHeight="1" x14ac:dyDescent="0.25">
      <c r="U5333" s="14"/>
    </row>
    <row r="5334" spans="21:21" customFormat="1" ht="15" customHeight="1" x14ac:dyDescent="0.25">
      <c r="U5334" s="14"/>
    </row>
    <row r="5335" spans="21:21" customFormat="1" ht="15" customHeight="1" x14ac:dyDescent="0.25">
      <c r="U5335" s="14"/>
    </row>
    <row r="5336" spans="21:21" customFormat="1" ht="15" customHeight="1" x14ac:dyDescent="0.25">
      <c r="U5336" s="14"/>
    </row>
    <row r="5337" spans="21:21" customFormat="1" ht="15" customHeight="1" x14ac:dyDescent="0.25">
      <c r="U5337" s="14"/>
    </row>
    <row r="5338" spans="21:21" customFormat="1" ht="15" customHeight="1" x14ac:dyDescent="0.25">
      <c r="U5338" s="14"/>
    </row>
    <row r="5339" spans="21:21" customFormat="1" ht="15" customHeight="1" x14ac:dyDescent="0.25">
      <c r="U5339" s="14"/>
    </row>
    <row r="5340" spans="21:21" customFormat="1" ht="15" customHeight="1" x14ac:dyDescent="0.25">
      <c r="U5340" s="14"/>
    </row>
    <row r="5341" spans="21:21" customFormat="1" ht="15" customHeight="1" x14ac:dyDescent="0.25">
      <c r="U5341" s="14"/>
    </row>
    <row r="5342" spans="21:21" customFormat="1" ht="15" customHeight="1" x14ac:dyDescent="0.25">
      <c r="U5342" s="14"/>
    </row>
    <row r="5343" spans="21:21" customFormat="1" ht="15" customHeight="1" x14ac:dyDescent="0.25">
      <c r="U5343" s="14"/>
    </row>
    <row r="5344" spans="21:21" customFormat="1" ht="15" customHeight="1" x14ac:dyDescent="0.25">
      <c r="U5344" s="14"/>
    </row>
    <row r="5345" spans="21:21" customFormat="1" ht="15" customHeight="1" x14ac:dyDescent="0.25">
      <c r="U5345" s="14"/>
    </row>
    <row r="5346" spans="21:21" customFormat="1" ht="15" customHeight="1" x14ac:dyDescent="0.25">
      <c r="U5346" s="14"/>
    </row>
    <row r="5347" spans="21:21" customFormat="1" ht="15" customHeight="1" x14ac:dyDescent="0.25">
      <c r="U5347" s="14"/>
    </row>
    <row r="5348" spans="21:21" customFormat="1" ht="15" customHeight="1" x14ac:dyDescent="0.25">
      <c r="U5348" s="14"/>
    </row>
    <row r="5349" spans="21:21" customFormat="1" ht="15" customHeight="1" x14ac:dyDescent="0.25">
      <c r="U5349" s="14"/>
    </row>
    <row r="5350" spans="21:21" customFormat="1" ht="15" customHeight="1" x14ac:dyDescent="0.25">
      <c r="U5350" s="14"/>
    </row>
    <row r="5351" spans="21:21" customFormat="1" ht="15" customHeight="1" x14ac:dyDescent="0.25">
      <c r="U5351" s="14"/>
    </row>
    <row r="5352" spans="21:21" customFormat="1" ht="15" customHeight="1" x14ac:dyDescent="0.25">
      <c r="U5352" s="14"/>
    </row>
    <row r="5353" spans="21:21" customFormat="1" ht="15" customHeight="1" x14ac:dyDescent="0.25">
      <c r="U5353" s="14"/>
    </row>
    <row r="5354" spans="21:21" customFormat="1" ht="15" customHeight="1" x14ac:dyDescent="0.25">
      <c r="U5354" s="14"/>
    </row>
    <row r="5355" spans="21:21" customFormat="1" ht="15" customHeight="1" x14ac:dyDescent="0.25">
      <c r="U5355" s="14"/>
    </row>
    <row r="5356" spans="21:21" customFormat="1" ht="15" customHeight="1" x14ac:dyDescent="0.25">
      <c r="U5356" s="14"/>
    </row>
    <row r="5357" spans="21:21" customFormat="1" ht="15" customHeight="1" x14ac:dyDescent="0.25">
      <c r="U5357" s="14"/>
    </row>
    <row r="5358" spans="21:21" customFormat="1" ht="15" customHeight="1" x14ac:dyDescent="0.25">
      <c r="U5358" s="14"/>
    </row>
    <row r="5359" spans="21:21" customFormat="1" ht="15" customHeight="1" x14ac:dyDescent="0.25">
      <c r="U5359" s="14"/>
    </row>
    <row r="5360" spans="21:21" customFormat="1" ht="15" customHeight="1" x14ac:dyDescent="0.25">
      <c r="U5360" s="14"/>
    </row>
    <row r="5361" spans="21:21" customFormat="1" ht="15" customHeight="1" x14ac:dyDescent="0.25">
      <c r="U5361" s="14"/>
    </row>
    <row r="5362" spans="21:21" customFormat="1" ht="15" customHeight="1" x14ac:dyDescent="0.25">
      <c r="U5362" s="14"/>
    </row>
    <row r="5363" spans="21:21" customFormat="1" ht="15" customHeight="1" x14ac:dyDescent="0.25">
      <c r="U5363" s="14"/>
    </row>
    <row r="5364" spans="21:21" customFormat="1" ht="15" customHeight="1" x14ac:dyDescent="0.25">
      <c r="U5364" s="14"/>
    </row>
    <row r="5365" spans="21:21" customFormat="1" ht="15" customHeight="1" x14ac:dyDescent="0.25">
      <c r="U5365" s="14"/>
    </row>
    <row r="5366" spans="21:21" customFormat="1" ht="15" customHeight="1" x14ac:dyDescent="0.25">
      <c r="U5366" s="14"/>
    </row>
    <row r="5367" spans="21:21" customFormat="1" ht="15" customHeight="1" x14ac:dyDescent="0.25">
      <c r="U5367" s="14"/>
    </row>
    <row r="5368" spans="21:21" customFormat="1" ht="15" customHeight="1" x14ac:dyDescent="0.25">
      <c r="U5368" s="14"/>
    </row>
    <row r="5369" spans="21:21" customFormat="1" ht="15" customHeight="1" x14ac:dyDescent="0.25">
      <c r="U5369" s="14"/>
    </row>
    <row r="5370" spans="21:21" customFormat="1" ht="15" customHeight="1" x14ac:dyDescent="0.25">
      <c r="U5370" s="14"/>
    </row>
    <row r="5371" spans="21:21" customFormat="1" ht="15" customHeight="1" x14ac:dyDescent="0.25">
      <c r="U5371" s="14"/>
    </row>
    <row r="5372" spans="21:21" customFormat="1" ht="15" customHeight="1" x14ac:dyDescent="0.25">
      <c r="U5372" s="14"/>
    </row>
    <row r="5373" spans="21:21" customFormat="1" ht="15" customHeight="1" x14ac:dyDescent="0.25">
      <c r="U5373" s="14"/>
    </row>
    <row r="5374" spans="21:21" customFormat="1" ht="15" customHeight="1" x14ac:dyDescent="0.25">
      <c r="U5374" s="14"/>
    </row>
    <row r="5375" spans="21:21" customFormat="1" ht="15" customHeight="1" x14ac:dyDescent="0.25">
      <c r="U5375" s="14"/>
    </row>
    <row r="5376" spans="21:21" customFormat="1" ht="15" customHeight="1" x14ac:dyDescent="0.25">
      <c r="U5376" s="14"/>
    </row>
    <row r="5377" spans="21:21" customFormat="1" ht="15" customHeight="1" x14ac:dyDescent="0.25">
      <c r="U5377" s="14"/>
    </row>
    <row r="5378" spans="21:21" customFormat="1" ht="15" customHeight="1" x14ac:dyDescent="0.25">
      <c r="U5378" s="14"/>
    </row>
    <row r="5379" spans="21:21" customFormat="1" ht="15" customHeight="1" x14ac:dyDescent="0.25">
      <c r="U5379" s="14"/>
    </row>
    <row r="5380" spans="21:21" customFormat="1" ht="15" customHeight="1" x14ac:dyDescent="0.25">
      <c r="U5380" s="14"/>
    </row>
    <row r="5381" spans="21:21" customFormat="1" ht="15" customHeight="1" x14ac:dyDescent="0.25">
      <c r="U5381" s="14"/>
    </row>
    <row r="5382" spans="21:21" customFormat="1" ht="15" customHeight="1" x14ac:dyDescent="0.25">
      <c r="U5382" s="14"/>
    </row>
    <row r="5383" spans="21:21" customFormat="1" ht="15" customHeight="1" x14ac:dyDescent="0.25">
      <c r="U5383" s="14"/>
    </row>
    <row r="5384" spans="21:21" customFormat="1" ht="15" customHeight="1" x14ac:dyDescent="0.25">
      <c r="U5384" s="14"/>
    </row>
    <row r="5385" spans="21:21" customFormat="1" ht="15" customHeight="1" x14ac:dyDescent="0.25">
      <c r="U5385" s="14"/>
    </row>
    <row r="5386" spans="21:21" customFormat="1" ht="15" customHeight="1" x14ac:dyDescent="0.25">
      <c r="U5386" s="14"/>
    </row>
    <row r="5387" spans="21:21" customFormat="1" ht="15" customHeight="1" x14ac:dyDescent="0.25">
      <c r="U5387" s="14"/>
    </row>
    <row r="5388" spans="21:21" customFormat="1" ht="15" customHeight="1" x14ac:dyDescent="0.25">
      <c r="U5388" s="14"/>
    </row>
    <row r="5389" spans="21:21" customFormat="1" ht="15" customHeight="1" x14ac:dyDescent="0.25">
      <c r="U5389" s="14"/>
    </row>
    <row r="5390" spans="21:21" customFormat="1" ht="15" customHeight="1" x14ac:dyDescent="0.25">
      <c r="U5390" s="14"/>
    </row>
    <row r="5391" spans="21:21" customFormat="1" ht="15" customHeight="1" x14ac:dyDescent="0.25">
      <c r="U5391" s="14"/>
    </row>
    <row r="5392" spans="21:21" customFormat="1" ht="15" customHeight="1" x14ac:dyDescent="0.25">
      <c r="U5392" s="14"/>
    </row>
    <row r="5393" spans="21:21" customFormat="1" ht="15" customHeight="1" x14ac:dyDescent="0.25">
      <c r="U5393" s="14"/>
    </row>
    <row r="5394" spans="21:21" customFormat="1" ht="15" customHeight="1" x14ac:dyDescent="0.25">
      <c r="U5394" s="14"/>
    </row>
    <row r="5395" spans="21:21" customFormat="1" ht="15" customHeight="1" x14ac:dyDescent="0.25">
      <c r="U5395" s="14"/>
    </row>
    <row r="5396" spans="21:21" customFormat="1" ht="15" customHeight="1" x14ac:dyDescent="0.25">
      <c r="U5396" s="14"/>
    </row>
    <row r="5397" spans="21:21" customFormat="1" ht="15" customHeight="1" x14ac:dyDescent="0.25">
      <c r="U5397" s="14"/>
    </row>
    <row r="5398" spans="21:21" customFormat="1" ht="15" customHeight="1" x14ac:dyDescent="0.25">
      <c r="U5398" s="14"/>
    </row>
    <row r="5399" spans="21:21" customFormat="1" ht="15" customHeight="1" x14ac:dyDescent="0.25">
      <c r="U5399" s="14"/>
    </row>
    <row r="5400" spans="21:21" customFormat="1" ht="15" customHeight="1" x14ac:dyDescent="0.25">
      <c r="U5400" s="14"/>
    </row>
    <row r="5401" spans="21:21" customFormat="1" ht="15" customHeight="1" x14ac:dyDescent="0.25">
      <c r="U5401" s="14"/>
    </row>
    <row r="5402" spans="21:21" customFormat="1" ht="15" customHeight="1" x14ac:dyDescent="0.25">
      <c r="U5402" s="14"/>
    </row>
    <row r="5403" spans="21:21" customFormat="1" ht="15" customHeight="1" x14ac:dyDescent="0.25">
      <c r="U5403" s="14"/>
    </row>
    <row r="5404" spans="21:21" customFormat="1" ht="15" customHeight="1" x14ac:dyDescent="0.25">
      <c r="U5404" s="14"/>
    </row>
    <row r="5405" spans="21:21" customFormat="1" ht="15" customHeight="1" x14ac:dyDescent="0.25">
      <c r="U5405" s="14"/>
    </row>
    <row r="5406" spans="21:21" customFormat="1" ht="15" customHeight="1" x14ac:dyDescent="0.25">
      <c r="U5406" s="14"/>
    </row>
    <row r="5407" spans="21:21" customFormat="1" ht="15" customHeight="1" x14ac:dyDescent="0.25">
      <c r="U5407" s="14"/>
    </row>
    <row r="5408" spans="21:21" customFormat="1" ht="15" customHeight="1" x14ac:dyDescent="0.25">
      <c r="U5408" s="14"/>
    </row>
    <row r="5409" spans="21:21" customFormat="1" ht="15" customHeight="1" x14ac:dyDescent="0.25">
      <c r="U5409" s="14"/>
    </row>
    <row r="5410" spans="21:21" customFormat="1" ht="15" customHeight="1" x14ac:dyDescent="0.25">
      <c r="U5410" s="14"/>
    </row>
    <row r="5411" spans="21:21" customFormat="1" ht="15" customHeight="1" x14ac:dyDescent="0.25">
      <c r="U5411" s="14"/>
    </row>
    <row r="5412" spans="21:21" customFormat="1" ht="15" customHeight="1" x14ac:dyDescent="0.25">
      <c r="U5412" s="14"/>
    </row>
    <row r="5413" spans="21:21" customFormat="1" ht="15" customHeight="1" x14ac:dyDescent="0.25">
      <c r="U5413" s="14"/>
    </row>
    <row r="5414" spans="21:21" customFormat="1" ht="15" customHeight="1" x14ac:dyDescent="0.25">
      <c r="U5414" s="14"/>
    </row>
    <row r="5415" spans="21:21" customFormat="1" ht="15" customHeight="1" x14ac:dyDescent="0.25">
      <c r="U5415" s="14"/>
    </row>
    <row r="5416" spans="21:21" customFormat="1" ht="15" customHeight="1" x14ac:dyDescent="0.25">
      <c r="U5416" s="14"/>
    </row>
    <row r="5417" spans="21:21" customFormat="1" ht="15" customHeight="1" x14ac:dyDescent="0.25">
      <c r="U5417" s="14"/>
    </row>
    <row r="5418" spans="21:21" customFormat="1" ht="15" customHeight="1" x14ac:dyDescent="0.25">
      <c r="U5418" s="14"/>
    </row>
    <row r="5419" spans="21:21" customFormat="1" ht="15" customHeight="1" x14ac:dyDescent="0.25">
      <c r="U5419" s="14"/>
    </row>
    <row r="5420" spans="21:21" customFormat="1" ht="15" customHeight="1" x14ac:dyDescent="0.25">
      <c r="U5420" s="14"/>
    </row>
    <row r="5421" spans="21:21" customFormat="1" ht="15" customHeight="1" x14ac:dyDescent="0.25">
      <c r="U5421" s="14"/>
    </row>
    <row r="5422" spans="21:21" customFormat="1" ht="15" customHeight="1" x14ac:dyDescent="0.25">
      <c r="U5422" s="14"/>
    </row>
    <row r="5423" spans="21:21" customFormat="1" ht="15" customHeight="1" x14ac:dyDescent="0.25">
      <c r="U5423" s="14"/>
    </row>
    <row r="5424" spans="21:21" customFormat="1" ht="15" customHeight="1" x14ac:dyDescent="0.25">
      <c r="U5424" s="14"/>
    </row>
    <row r="5425" spans="21:21" customFormat="1" ht="15" customHeight="1" x14ac:dyDescent="0.25">
      <c r="U5425" s="14"/>
    </row>
    <row r="5426" spans="21:21" customFormat="1" ht="15" customHeight="1" x14ac:dyDescent="0.25">
      <c r="U5426" s="14"/>
    </row>
    <row r="5427" spans="21:21" customFormat="1" ht="15" customHeight="1" x14ac:dyDescent="0.25">
      <c r="U5427" s="14"/>
    </row>
    <row r="5428" spans="21:21" customFormat="1" ht="15" customHeight="1" x14ac:dyDescent="0.25">
      <c r="U5428" s="14"/>
    </row>
    <row r="5429" spans="21:21" customFormat="1" ht="15" customHeight="1" x14ac:dyDescent="0.25">
      <c r="U5429" s="14"/>
    </row>
    <row r="5430" spans="21:21" customFormat="1" ht="15" customHeight="1" x14ac:dyDescent="0.25">
      <c r="U5430" s="14"/>
    </row>
    <row r="5431" spans="21:21" customFormat="1" ht="15" customHeight="1" x14ac:dyDescent="0.25">
      <c r="U5431" s="14"/>
    </row>
    <row r="5432" spans="21:21" customFormat="1" ht="15" customHeight="1" x14ac:dyDescent="0.25">
      <c r="U5432" s="14"/>
    </row>
    <row r="5433" spans="21:21" customFormat="1" ht="15" customHeight="1" x14ac:dyDescent="0.25">
      <c r="U5433" s="14"/>
    </row>
    <row r="5434" spans="21:21" customFormat="1" ht="15" customHeight="1" x14ac:dyDescent="0.25">
      <c r="U5434" s="14"/>
    </row>
    <row r="5435" spans="21:21" customFormat="1" ht="15" customHeight="1" x14ac:dyDescent="0.25">
      <c r="U5435" s="14"/>
    </row>
    <row r="5436" spans="21:21" customFormat="1" ht="15" customHeight="1" x14ac:dyDescent="0.25">
      <c r="U5436" s="14"/>
    </row>
    <row r="5437" spans="21:21" customFormat="1" ht="15" customHeight="1" x14ac:dyDescent="0.25">
      <c r="U5437" s="14"/>
    </row>
    <row r="5438" spans="21:21" customFormat="1" ht="15" customHeight="1" x14ac:dyDescent="0.25">
      <c r="U5438" s="14"/>
    </row>
    <row r="5439" spans="21:21" customFormat="1" ht="15" customHeight="1" x14ac:dyDescent="0.25">
      <c r="U5439" s="14"/>
    </row>
    <row r="5440" spans="21:21" customFormat="1" ht="15" customHeight="1" x14ac:dyDescent="0.25">
      <c r="U5440" s="14"/>
    </row>
    <row r="5441" spans="21:21" customFormat="1" ht="15" customHeight="1" x14ac:dyDescent="0.25">
      <c r="U5441" s="14"/>
    </row>
    <row r="5442" spans="21:21" customFormat="1" ht="15" customHeight="1" x14ac:dyDescent="0.25">
      <c r="U5442" s="14"/>
    </row>
    <row r="5443" spans="21:21" customFormat="1" ht="15" customHeight="1" x14ac:dyDescent="0.25">
      <c r="U5443" s="14"/>
    </row>
    <row r="5444" spans="21:21" customFormat="1" ht="15" customHeight="1" x14ac:dyDescent="0.25">
      <c r="U5444" s="14"/>
    </row>
    <row r="5445" spans="21:21" customFormat="1" ht="15" customHeight="1" x14ac:dyDescent="0.25">
      <c r="U5445" s="14"/>
    </row>
    <row r="5446" spans="21:21" customFormat="1" ht="15" customHeight="1" x14ac:dyDescent="0.25">
      <c r="U5446" s="14"/>
    </row>
    <row r="5447" spans="21:21" customFormat="1" ht="15" customHeight="1" x14ac:dyDescent="0.25">
      <c r="U5447" s="14"/>
    </row>
    <row r="5448" spans="21:21" customFormat="1" ht="15" customHeight="1" x14ac:dyDescent="0.25">
      <c r="U5448" s="14"/>
    </row>
    <row r="5449" spans="21:21" customFormat="1" ht="15" customHeight="1" x14ac:dyDescent="0.25">
      <c r="U5449" s="14"/>
    </row>
    <row r="5450" spans="21:21" customFormat="1" ht="15" customHeight="1" x14ac:dyDescent="0.25">
      <c r="U5450" s="14"/>
    </row>
    <row r="5451" spans="21:21" customFormat="1" ht="15" customHeight="1" x14ac:dyDescent="0.25">
      <c r="U5451" s="14"/>
    </row>
    <row r="5452" spans="21:21" customFormat="1" ht="15" customHeight="1" x14ac:dyDescent="0.25">
      <c r="U5452" s="14"/>
    </row>
    <row r="5453" spans="21:21" customFormat="1" ht="15" customHeight="1" x14ac:dyDescent="0.25">
      <c r="U5453" s="14"/>
    </row>
    <row r="5454" spans="21:21" customFormat="1" ht="15" customHeight="1" x14ac:dyDescent="0.25">
      <c r="U5454" s="14"/>
    </row>
    <row r="5455" spans="21:21" customFormat="1" ht="15" customHeight="1" x14ac:dyDescent="0.25">
      <c r="U5455" s="14"/>
    </row>
    <row r="5456" spans="21:21" customFormat="1" ht="15" customHeight="1" x14ac:dyDescent="0.25">
      <c r="U5456" s="14"/>
    </row>
    <row r="5457" spans="21:21" customFormat="1" ht="15" customHeight="1" x14ac:dyDescent="0.25">
      <c r="U5457" s="14"/>
    </row>
    <row r="5458" spans="21:21" customFormat="1" ht="15" customHeight="1" x14ac:dyDescent="0.25">
      <c r="U5458" s="14"/>
    </row>
    <row r="5459" spans="21:21" customFormat="1" ht="15" customHeight="1" x14ac:dyDescent="0.25">
      <c r="U5459" s="14"/>
    </row>
    <row r="5460" spans="21:21" customFormat="1" ht="15" customHeight="1" x14ac:dyDescent="0.25">
      <c r="U5460" s="14"/>
    </row>
    <row r="5461" spans="21:21" customFormat="1" ht="15" customHeight="1" x14ac:dyDescent="0.25">
      <c r="U5461" s="14"/>
    </row>
    <row r="5462" spans="21:21" customFormat="1" ht="15" customHeight="1" x14ac:dyDescent="0.25">
      <c r="U5462" s="14"/>
    </row>
    <row r="5463" spans="21:21" customFormat="1" ht="15" customHeight="1" x14ac:dyDescent="0.25">
      <c r="U5463" s="14"/>
    </row>
    <row r="5464" spans="21:21" customFormat="1" ht="15" customHeight="1" x14ac:dyDescent="0.25">
      <c r="U5464" s="14"/>
    </row>
    <row r="5465" spans="21:21" customFormat="1" ht="15" customHeight="1" x14ac:dyDescent="0.25">
      <c r="U5465" s="14"/>
    </row>
    <row r="5466" spans="21:21" customFormat="1" ht="15" customHeight="1" x14ac:dyDescent="0.25">
      <c r="U5466" s="14"/>
    </row>
    <row r="5467" spans="21:21" customFormat="1" ht="15" customHeight="1" x14ac:dyDescent="0.25">
      <c r="U5467" s="14"/>
    </row>
    <row r="5468" spans="21:21" customFormat="1" ht="15" customHeight="1" x14ac:dyDescent="0.25">
      <c r="U5468" s="14"/>
    </row>
    <row r="5469" spans="21:21" customFormat="1" ht="15" customHeight="1" x14ac:dyDescent="0.25">
      <c r="U5469" s="14"/>
    </row>
    <row r="5470" spans="21:21" customFormat="1" ht="15" customHeight="1" x14ac:dyDescent="0.25">
      <c r="U5470" s="14"/>
    </row>
    <row r="5471" spans="21:21" customFormat="1" ht="15" customHeight="1" x14ac:dyDescent="0.25">
      <c r="U5471" s="14"/>
    </row>
    <row r="5472" spans="21:21" customFormat="1" ht="15" customHeight="1" x14ac:dyDescent="0.25">
      <c r="U5472" s="14"/>
    </row>
    <row r="5473" spans="21:21" customFormat="1" ht="15" customHeight="1" x14ac:dyDescent="0.25">
      <c r="U5473" s="14"/>
    </row>
    <row r="5474" spans="21:21" customFormat="1" ht="15" customHeight="1" x14ac:dyDescent="0.25">
      <c r="U5474" s="14"/>
    </row>
    <row r="5475" spans="21:21" customFormat="1" ht="15" customHeight="1" x14ac:dyDescent="0.25">
      <c r="U5475" s="14"/>
    </row>
    <row r="5476" spans="21:21" customFormat="1" ht="15" customHeight="1" x14ac:dyDescent="0.25">
      <c r="U5476" s="14"/>
    </row>
    <row r="5477" spans="21:21" customFormat="1" ht="15" customHeight="1" x14ac:dyDescent="0.25">
      <c r="U5477" s="14"/>
    </row>
    <row r="5478" spans="21:21" customFormat="1" ht="15" customHeight="1" x14ac:dyDescent="0.25">
      <c r="U5478" s="14"/>
    </row>
    <row r="5479" spans="21:21" customFormat="1" ht="15" customHeight="1" x14ac:dyDescent="0.25">
      <c r="U5479" s="14"/>
    </row>
    <row r="5480" spans="21:21" customFormat="1" ht="15" customHeight="1" x14ac:dyDescent="0.25">
      <c r="U5480" s="14"/>
    </row>
    <row r="5481" spans="21:21" customFormat="1" ht="15" customHeight="1" x14ac:dyDescent="0.25">
      <c r="U5481" s="14"/>
    </row>
    <row r="5482" spans="21:21" customFormat="1" ht="15" customHeight="1" x14ac:dyDescent="0.25">
      <c r="U5482" s="14"/>
    </row>
    <row r="5483" spans="21:21" customFormat="1" ht="15" customHeight="1" x14ac:dyDescent="0.25">
      <c r="U5483" s="14"/>
    </row>
    <row r="5484" spans="21:21" customFormat="1" ht="15" customHeight="1" x14ac:dyDescent="0.25">
      <c r="U5484" s="14"/>
    </row>
    <row r="5485" spans="21:21" customFormat="1" ht="15" customHeight="1" x14ac:dyDescent="0.25">
      <c r="U5485" s="14"/>
    </row>
    <row r="5486" spans="21:21" customFormat="1" ht="15" customHeight="1" x14ac:dyDescent="0.25">
      <c r="U5486" s="14"/>
    </row>
    <row r="5487" spans="21:21" customFormat="1" ht="15" customHeight="1" x14ac:dyDescent="0.25">
      <c r="U5487" s="14"/>
    </row>
    <row r="5488" spans="21:21" customFormat="1" ht="15" customHeight="1" x14ac:dyDescent="0.25">
      <c r="U5488" s="14"/>
    </row>
    <row r="5489" spans="21:21" customFormat="1" ht="15" customHeight="1" x14ac:dyDescent="0.25">
      <c r="U5489" s="14"/>
    </row>
    <row r="5490" spans="21:21" customFormat="1" ht="15" customHeight="1" x14ac:dyDescent="0.25">
      <c r="U5490" s="14"/>
    </row>
    <row r="5491" spans="21:21" customFormat="1" ht="15" customHeight="1" x14ac:dyDescent="0.25">
      <c r="U5491" s="14"/>
    </row>
    <row r="5492" spans="21:21" customFormat="1" ht="15" customHeight="1" x14ac:dyDescent="0.25">
      <c r="U5492" s="14"/>
    </row>
    <row r="5493" spans="21:21" customFormat="1" ht="15" customHeight="1" x14ac:dyDescent="0.25">
      <c r="U5493" s="14"/>
    </row>
    <row r="5494" spans="21:21" customFormat="1" ht="15" customHeight="1" x14ac:dyDescent="0.25">
      <c r="U5494" s="14"/>
    </row>
    <row r="5495" spans="21:21" customFormat="1" ht="15" customHeight="1" x14ac:dyDescent="0.25">
      <c r="U5495" s="14"/>
    </row>
    <row r="5496" spans="21:21" customFormat="1" ht="15" customHeight="1" x14ac:dyDescent="0.25">
      <c r="U5496" s="14"/>
    </row>
    <row r="5497" spans="21:21" customFormat="1" ht="15" customHeight="1" x14ac:dyDescent="0.25">
      <c r="U5497" s="14"/>
    </row>
    <row r="5498" spans="21:21" customFormat="1" ht="15" customHeight="1" x14ac:dyDescent="0.25">
      <c r="U5498" s="14"/>
    </row>
    <row r="5499" spans="21:21" customFormat="1" ht="15" customHeight="1" x14ac:dyDescent="0.25">
      <c r="U5499" s="14"/>
    </row>
    <row r="5500" spans="21:21" customFormat="1" ht="15" customHeight="1" x14ac:dyDescent="0.25">
      <c r="U5500" s="14"/>
    </row>
    <row r="5501" spans="21:21" customFormat="1" ht="15" customHeight="1" x14ac:dyDescent="0.25">
      <c r="U5501" s="14"/>
    </row>
    <row r="5502" spans="21:21" customFormat="1" ht="15" customHeight="1" x14ac:dyDescent="0.25">
      <c r="U5502" s="14"/>
    </row>
    <row r="5503" spans="21:21" customFormat="1" ht="15" customHeight="1" x14ac:dyDescent="0.25">
      <c r="U5503" s="14"/>
    </row>
    <row r="5504" spans="21:21" customFormat="1" ht="15" customHeight="1" x14ac:dyDescent="0.25">
      <c r="U5504" s="14"/>
    </row>
    <row r="5505" spans="21:21" customFormat="1" ht="15" customHeight="1" x14ac:dyDescent="0.25">
      <c r="U5505" s="14"/>
    </row>
    <row r="5506" spans="21:21" customFormat="1" ht="15" customHeight="1" x14ac:dyDescent="0.25">
      <c r="U5506" s="14"/>
    </row>
    <row r="5507" spans="21:21" customFormat="1" ht="15" customHeight="1" x14ac:dyDescent="0.25">
      <c r="U5507" s="14"/>
    </row>
    <row r="5508" spans="21:21" customFormat="1" ht="15" customHeight="1" x14ac:dyDescent="0.25">
      <c r="U5508" s="14"/>
    </row>
    <row r="5509" spans="21:21" customFormat="1" ht="15" customHeight="1" x14ac:dyDescent="0.25">
      <c r="U5509" s="14"/>
    </row>
    <row r="5510" spans="21:21" customFormat="1" ht="15" customHeight="1" x14ac:dyDescent="0.25">
      <c r="U5510" s="14"/>
    </row>
    <row r="5511" spans="21:21" customFormat="1" ht="15" customHeight="1" x14ac:dyDescent="0.25">
      <c r="U5511" s="14"/>
    </row>
    <row r="5512" spans="21:21" customFormat="1" ht="15" customHeight="1" x14ac:dyDescent="0.25">
      <c r="U5512" s="14"/>
    </row>
    <row r="5513" spans="21:21" customFormat="1" ht="15" customHeight="1" x14ac:dyDescent="0.25">
      <c r="U5513" s="14"/>
    </row>
    <row r="5514" spans="21:21" customFormat="1" ht="15" customHeight="1" x14ac:dyDescent="0.25">
      <c r="U5514" s="14"/>
    </row>
    <row r="5515" spans="21:21" customFormat="1" ht="15" customHeight="1" x14ac:dyDescent="0.25">
      <c r="U5515" s="14"/>
    </row>
    <row r="5516" spans="21:21" customFormat="1" ht="15" customHeight="1" x14ac:dyDescent="0.25">
      <c r="U5516" s="14"/>
    </row>
    <row r="5517" spans="21:21" customFormat="1" ht="15" customHeight="1" x14ac:dyDescent="0.25">
      <c r="U5517" s="14"/>
    </row>
    <row r="5518" spans="21:21" customFormat="1" ht="15" customHeight="1" x14ac:dyDescent="0.25">
      <c r="U5518" s="14"/>
    </row>
    <row r="5519" spans="21:21" customFormat="1" ht="15" customHeight="1" x14ac:dyDescent="0.25">
      <c r="U5519" s="14"/>
    </row>
    <row r="5520" spans="21:21" customFormat="1" ht="15" customHeight="1" x14ac:dyDescent="0.25">
      <c r="U5520" s="14"/>
    </row>
    <row r="5521" spans="21:21" customFormat="1" ht="15" customHeight="1" x14ac:dyDescent="0.25">
      <c r="U5521" s="14"/>
    </row>
    <row r="5522" spans="21:21" customFormat="1" ht="15" customHeight="1" x14ac:dyDescent="0.25">
      <c r="U5522" s="14"/>
    </row>
    <row r="5523" spans="21:21" customFormat="1" ht="15" customHeight="1" x14ac:dyDescent="0.25">
      <c r="U5523" s="14"/>
    </row>
    <row r="5524" spans="21:21" customFormat="1" ht="15" customHeight="1" x14ac:dyDescent="0.25">
      <c r="U5524" s="14"/>
    </row>
    <row r="5525" spans="21:21" customFormat="1" ht="15" customHeight="1" x14ac:dyDescent="0.25">
      <c r="U5525" s="14"/>
    </row>
    <row r="5526" spans="21:21" customFormat="1" ht="15" customHeight="1" x14ac:dyDescent="0.25">
      <c r="U5526" s="14"/>
    </row>
    <row r="5527" spans="21:21" customFormat="1" ht="15" customHeight="1" x14ac:dyDescent="0.25">
      <c r="U5527" s="14"/>
    </row>
    <row r="5528" spans="21:21" customFormat="1" ht="15" customHeight="1" x14ac:dyDescent="0.25">
      <c r="U5528" s="14"/>
    </row>
    <row r="5529" spans="21:21" customFormat="1" ht="15" customHeight="1" x14ac:dyDescent="0.25">
      <c r="U5529" s="14"/>
    </row>
    <row r="5530" spans="21:21" customFormat="1" ht="15" customHeight="1" x14ac:dyDescent="0.25">
      <c r="U5530" s="14"/>
    </row>
    <row r="5531" spans="21:21" customFormat="1" ht="15" customHeight="1" x14ac:dyDescent="0.25">
      <c r="U5531" s="14"/>
    </row>
    <row r="5532" spans="21:21" customFormat="1" ht="15" customHeight="1" x14ac:dyDescent="0.25">
      <c r="U5532" s="14"/>
    </row>
    <row r="5533" spans="21:21" customFormat="1" ht="15" customHeight="1" x14ac:dyDescent="0.25">
      <c r="U5533" s="14"/>
    </row>
    <row r="5534" spans="21:21" customFormat="1" ht="15" customHeight="1" x14ac:dyDescent="0.25">
      <c r="U5534" s="14"/>
    </row>
    <row r="5535" spans="21:21" customFormat="1" ht="15" customHeight="1" x14ac:dyDescent="0.25">
      <c r="U5535" s="14"/>
    </row>
    <row r="5536" spans="21:21" customFormat="1" ht="15" customHeight="1" x14ac:dyDescent="0.25">
      <c r="U5536" s="14"/>
    </row>
    <row r="5537" spans="21:21" customFormat="1" ht="15" customHeight="1" x14ac:dyDescent="0.25">
      <c r="U5537" s="14"/>
    </row>
    <row r="5538" spans="21:21" customFormat="1" ht="15" customHeight="1" x14ac:dyDescent="0.25">
      <c r="U5538" s="14"/>
    </row>
    <row r="5539" spans="21:21" customFormat="1" ht="15" customHeight="1" x14ac:dyDescent="0.25">
      <c r="U5539" s="14"/>
    </row>
    <row r="5540" spans="21:21" customFormat="1" ht="15" customHeight="1" x14ac:dyDescent="0.25">
      <c r="U5540" s="14"/>
    </row>
    <row r="5541" spans="21:21" customFormat="1" ht="15" customHeight="1" x14ac:dyDescent="0.25">
      <c r="U5541" s="14"/>
    </row>
    <row r="5542" spans="21:21" customFormat="1" ht="15" customHeight="1" x14ac:dyDescent="0.25">
      <c r="U5542" s="14"/>
    </row>
    <row r="5543" spans="21:21" customFormat="1" ht="15" customHeight="1" x14ac:dyDescent="0.25">
      <c r="U5543" s="14"/>
    </row>
    <row r="5544" spans="21:21" customFormat="1" ht="15" customHeight="1" x14ac:dyDescent="0.25">
      <c r="U5544" s="14"/>
    </row>
    <row r="5545" spans="21:21" customFormat="1" ht="15" customHeight="1" x14ac:dyDescent="0.25">
      <c r="U5545" s="14"/>
    </row>
    <row r="5546" spans="21:21" customFormat="1" ht="15" customHeight="1" x14ac:dyDescent="0.25">
      <c r="U5546" s="14"/>
    </row>
    <row r="5547" spans="21:21" customFormat="1" ht="15" customHeight="1" x14ac:dyDescent="0.25">
      <c r="U5547" s="14"/>
    </row>
    <row r="5548" spans="21:21" customFormat="1" ht="15" customHeight="1" x14ac:dyDescent="0.25">
      <c r="U5548" s="14"/>
    </row>
    <row r="5549" spans="21:21" customFormat="1" ht="15" customHeight="1" x14ac:dyDescent="0.25">
      <c r="U5549" s="14"/>
    </row>
    <row r="5550" spans="21:21" customFormat="1" ht="15" customHeight="1" x14ac:dyDescent="0.25">
      <c r="U5550" s="14"/>
    </row>
    <row r="5551" spans="21:21" customFormat="1" ht="15" customHeight="1" x14ac:dyDescent="0.25">
      <c r="U5551" s="14"/>
    </row>
    <row r="5552" spans="21:21" customFormat="1" ht="15" customHeight="1" x14ac:dyDescent="0.25">
      <c r="U5552" s="14"/>
    </row>
    <row r="5553" spans="21:21" customFormat="1" ht="15" customHeight="1" x14ac:dyDescent="0.25">
      <c r="U5553" s="14"/>
    </row>
    <row r="5554" spans="21:21" customFormat="1" ht="15" customHeight="1" x14ac:dyDescent="0.25">
      <c r="U5554" s="14"/>
    </row>
    <row r="5555" spans="21:21" customFormat="1" ht="15" customHeight="1" x14ac:dyDescent="0.25">
      <c r="U5555" s="14"/>
    </row>
    <row r="5556" spans="21:21" customFormat="1" ht="15" customHeight="1" x14ac:dyDescent="0.25">
      <c r="U5556" s="14"/>
    </row>
    <row r="5557" spans="21:21" customFormat="1" ht="15" customHeight="1" x14ac:dyDescent="0.25">
      <c r="U5557" s="14"/>
    </row>
    <row r="5558" spans="21:21" customFormat="1" ht="15" customHeight="1" x14ac:dyDescent="0.25">
      <c r="U5558" s="14"/>
    </row>
    <row r="5559" spans="21:21" customFormat="1" ht="15" customHeight="1" x14ac:dyDescent="0.25">
      <c r="U5559" s="14"/>
    </row>
    <row r="5560" spans="21:21" customFormat="1" ht="15" customHeight="1" x14ac:dyDescent="0.25">
      <c r="U5560" s="14"/>
    </row>
    <row r="5561" spans="21:21" customFormat="1" ht="15" customHeight="1" x14ac:dyDescent="0.25">
      <c r="U5561" s="14"/>
    </row>
    <row r="5562" spans="21:21" customFormat="1" ht="15" customHeight="1" x14ac:dyDescent="0.25">
      <c r="U5562" s="14"/>
    </row>
    <row r="5563" spans="21:21" customFormat="1" ht="15" customHeight="1" x14ac:dyDescent="0.25">
      <c r="U5563" s="14"/>
    </row>
    <row r="5564" spans="21:21" customFormat="1" ht="15" customHeight="1" x14ac:dyDescent="0.25">
      <c r="U5564" s="14"/>
    </row>
    <row r="5565" spans="21:21" customFormat="1" ht="15" customHeight="1" x14ac:dyDescent="0.25">
      <c r="U5565" s="14"/>
    </row>
    <row r="5566" spans="21:21" customFormat="1" ht="15" customHeight="1" x14ac:dyDescent="0.25">
      <c r="U5566" s="14"/>
    </row>
    <row r="5567" spans="21:21" customFormat="1" ht="15" customHeight="1" x14ac:dyDescent="0.25">
      <c r="U5567" s="14"/>
    </row>
    <row r="5568" spans="21:21" customFormat="1" ht="15" customHeight="1" x14ac:dyDescent="0.25">
      <c r="U5568" s="14"/>
    </row>
    <row r="5569" spans="21:21" customFormat="1" ht="15" customHeight="1" x14ac:dyDescent="0.25">
      <c r="U5569" s="14"/>
    </row>
    <row r="5570" spans="21:21" customFormat="1" ht="15" customHeight="1" x14ac:dyDescent="0.25">
      <c r="U5570" s="14"/>
    </row>
    <row r="5571" spans="21:21" customFormat="1" ht="15" customHeight="1" x14ac:dyDescent="0.25">
      <c r="U5571" s="14"/>
    </row>
    <row r="5572" spans="21:21" customFormat="1" ht="15" customHeight="1" x14ac:dyDescent="0.25">
      <c r="U5572" s="14"/>
    </row>
    <row r="5573" spans="21:21" customFormat="1" ht="15" customHeight="1" x14ac:dyDescent="0.25">
      <c r="U5573" s="14"/>
    </row>
    <row r="5574" spans="21:21" customFormat="1" ht="15" customHeight="1" x14ac:dyDescent="0.25">
      <c r="U5574" s="14"/>
    </row>
    <row r="5575" spans="21:21" customFormat="1" ht="15" customHeight="1" x14ac:dyDescent="0.25">
      <c r="U5575" s="14"/>
    </row>
    <row r="5576" spans="21:21" customFormat="1" ht="15" customHeight="1" x14ac:dyDescent="0.25">
      <c r="U5576" s="14"/>
    </row>
    <row r="5577" spans="21:21" customFormat="1" ht="15" customHeight="1" x14ac:dyDescent="0.25">
      <c r="U5577" s="14"/>
    </row>
    <row r="5578" spans="21:21" customFormat="1" ht="15" customHeight="1" x14ac:dyDescent="0.25">
      <c r="U5578" s="14"/>
    </row>
    <row r="5579" spans="21:21" customFormat="1" ht="15" customHeight="1" x14ac:dyDescent="0.25">
      <c r="U5579" s="14"/>
    </row>
    <row r="5580" spans="21:21" customFormat="1" ht="15" customHeight="1" x14ac:dyDescent="0.25">
      <c r="U5580" s="14"/>
    </row>
    <row r="5581" spans="21:21" customFormat="1" ht="15" customHeight="1" x14ac:dyDescent="0.25">
      <c r="U5581" s="14"/>
    </row>
    <row r="5582" spans="21:21" customFormat="1" ht="15" customHeight="1" x14ac:dyDescent="0.25">
      <c r="U5582" s="14"/>
    </row>
    <row r="5583" spans="21:21" customFormat="1" ht="15" customHeight="1" x14ac:dyDescent="0.25">
      <c r="U5583" s="14"/>
    </row>
    <row r="5584" spans="21:21" customFormat="1" ht="15" customHeight="1" x14ac:dyDescent="0.25">
      <c r="U5584" s="14"/>
    </row>
    <row r="5585" spans="21:21" customFormat="1" ht="15" customHeight="1" x14ac:dyDescent="0.25">
      <c r="U5585" s="14"/>
    </row>
    <row r="5586" spans="21:21" customFormat="1" ht="15" customHeight="1" x14ac:dyDescent="0.25">
      <c r="U5586" s="14"/>
    </row>
    <row r="5587" spans="21:21" customFormat="1" ht="15" customHeight="1" x14ac:dyDescent="0.25">
      <c r="U5587" s="14"/>
    </row>
    <row r="5588" spans="21:21" customFormat="1" ht="15" customHeight="1" x14ac:dyDescent="0.25">
      <c r="U5588" s="14"/>
    </row>
    <row r="5589" spans="21:21" customFormat="1" ht="15" customHeight="1" x14ac:dyDescent="0.25">
      <c r="U5589" s="14"/>
    </row>
    <row r="5590" spans="21:21" customFormat="1" ht="15" customHeight="1" x14ac:dyDescent="0.25">
      <c r="U5590" s="14"/>
    </row>
    <row r="5591" spans="21:21" customFormat="1" ht="15" customHeight="1" x14ac:dyDescent="0.25">
      <c r="U5591" s="14"/>
    </row>
    <row r="5592" spans="21:21" customFormat="1" ht="15" customHeight="1" x14ac:dyDescent="0.25">
      <c r="U5592" s="14"/>
    </row>
    <row r="5593" spans="21:21" customFormat="1" ht="15" customHeight="1" x14ac:dyDescent="0.25">
      <c r="U5593" s="14"/>
    </row>
    <row r="5594" spans="21:21" customFormat="1" ht="15" customHeight="1" x14ac:dyDescent="0.25">
      <c r="U5594" s="14"/>
    </row>
    <row r="5595" spans="21:21" customFormat="1" ht="15" customHeight="1" x14ac:dyDescent="0.25">
      <c r="U5595" s="14"/>
    </row>
    <row r="5596" spans="21:21" customFormat="1" ht="15" customHeight="1" x14ac:dyDescent="0.25">
      <c r="U5596" s="14"/>
    </row>
    <row r="5597" spans="21:21" customFormat="1" ht="15" customHeight="1" x14ac:dyDescent="0.25">
      <c r="U5597" s="14"/>
    </row>
    <row r="5598" spans="21:21" customFormat="1" ht="15" customHeight="1" x14ac:dyDescent="0.25">
      <c r="U5598" s="14"/>
    </row>
    <row r="5599" spans="21:21" customFormat="1" ht="15" customHeight="1" x14ac:dyDescent="0.25">
      <c r="U5599" s="14"/>
    </row>
    <row r="5600" spans="21:21" customFormat="1" ht="15" customHeight="1" x14ac:dyDescent="0.25">
      <c r="U5600" s="14"/>
    </row>
    <row r="5601" spans="21:21" customFormat="1" ht="15" customHeight="1" x14ac:dyDescent="0.25">
      <c r="U5601" s="14"/>
    </row>
    <row r="5602" spans="21:21" customFormat="1" ht="15" customHeight="1" x14ac:dyDescent="0.25">
      <c r="U5602" s="14"/>
    </row>
    <row r="5603" spans="21:21" customFormat="1" ht="15" customHeight="1" x14ac:dyDescent="0.25">
      <c r="U5603" s="14"/>
    </row>
    <row r="5604" spans="21:21" customFormat="1" ht="15" customHeight="1" x14ac:dyDescent="0.25">
      <c r="U5604" s="14"/>
    </row>
    <row r="5605" spans="21:21" customFormat="1" ht="15" customHeight="1" x14ac:dyDescent="0.25">
      <c r="U5605" s="14"/>
    </row>
    <row r="5606" spans="21:21" customFormat="1" ht="15" customHeight="1" x14ac:dyDescent="0.25">
      <c r="U5606" s="14"/>
    </row>
    <row r="5607" spans="21:21" customFormat="1" ht="15" customHeight="1" x14ac:dyDescent="0.25">
      <c r="U5607" s="14"/>
    </row>
    <row r="5608" spans="21:21" customFormat="1" ht="15" customHeight="1" x14ac:dyDescent="0.25">
      <c r="U5608" s="14"/>
    </row>
    <row r="5609" spans="21:21" customFormat="1" ht="15" customHeight="1" x14ac:dyDescent="0.25">
      <c r="U5609" s="14"/>
    </row>
    <row r="5610" spans="21:21" customFormat="1" ht="15" customHeight="1" x14ac:dyDescent="0.25">
      <c r="U5610" s="14"/>
    </row>
    <row r="5611" spans="21:21" customFormat="1" ht="15" customHeight="1" x14ac:dyDescent="0.25">
      <c r="U5611" s="14"/>
    </row>
    <row r="5612" spans="21:21" customFormat="1" ht="15" customHeight="1" x14ac:dyDescent="0.25">
      <c r="U5612" s="14"/>
    </row>
    <row r="5613" spans="21:21" customFormat="1" ht="15" customHeight="1" x14ac:dyDescent="0.25">
      <c r="U5613" s="14"/>
    </row>
    <row r="5614" spans="21:21" customFormat="1" ht="15" customHeight="1" x14ac:dyDescent="0.25">
      <c r="U5614" s="14"/>
    </row>
    <row r="5615" spans="21:21" customFormat="1" ht="15" customHeight="1" x14ac:dyDescent="0.25">
      <c r="U5615" s="14"/>
    </row>
    <row r="5616" spans="21:21" customFormat="1" ht="15" customHeight="1" x14ac:dyDescent="0.25">
      <c r="U5616" s="14"/>
    </row>
    <row r="5617" spans="21:21" customFormat="1" ht="15" customHeight="1" x14ac:dyDescent="0.25">
      <c r="U5617" s="14"/>
    </row>
    <row r="5618" spans="21:21" customFormat="1" ht="15" customHeight="1" x14ac:dyDescent="0.25">
      <c r="U5618" s="14"/>
    </row>
    <row r="5619" spans="21:21" customFormat="1" ht="15" customHeight="1" x14ac:dyDescent="0.25">
      <c r="U5619" s="14"/>
    </row>
    <row r="5620" spans="21:21" customFormat="1" ht="15" customHeight="1" x14ac:dyDescent="0.25">
      <c r="U5620" s="14"/>
    </row>
    <row r="5621" spans="21:21" customFormat="1" ht="15" customHeight="1" x14ac:dyDescent="0.25">
      <c r="U5621" s="14"/>
    </row>
    <row r="5622" spans="21:21" customFormat="1" ht="15" customHeight="1" x14ac:dyDescent="0.25">
      <c r="U5622" s="14"/>
    </row>
    <row r="5623" spans="21:21" customFormat="1" ht="15" customHeight="1" x14ac:dyDescent="0.25">
      <c r="U5623" s="14"/>
    </row>
    <row r="5624" spans="21:21" customFormat="1" ht="15" customHeight="1" x14ac:dyDescent="0.25">
      <c r="U5624" s="14"/>
    </row>
    <row r="5625" spans="21:21" customFormat="1" ht="15" customHeight="1" x14ac:dyDescent="0.25">
      <c r="U5625" s="14"/>
    </row>
    <row r="5626" spans="21:21" customFormat="1" ht="15" customHeight="1" x14ac:dyDescent="0.25">
      <c r="U5626" s="14"/>
    </row>
    <row r="5627" spans="21:21" customFormat="1" ht="15" customHeight="1" x14ac:dyDescent="0.25">
      <c r="U5627" s="14"/>
    </row>
    <row r="5628" spans="21:21" customFormat="1" ht="15" customHeight="1" x14ac:dyDescent="0.25">
      <c r="U5628" s="14"/>
    </row>
    <row r="5629" spans="21:21" customFormat="1" ht="15" customHeight="1" x14ac:dyDescent="0.25">
      <c r="U5629" s="14"/>
    </row>
    <row r="5630" spans="21:21" customFormat="1" ht="15" customHeight="1" x14ac:dyDescent="0.25">
      <c r="U5630" s="14"/>
    </row>
    <row r="5631" spans="21:21" customFormat="1" ht="15" customHeight="1" x14ac:dyDescent="0.25">
      <c r="U5631" s="14"/>
    </row>
    <row r="5632" spans="21:21" customFormat="1" ht="15" customHeight="1" x14ac:dyDescent="0.25">
      <c r="U5632" s="14"/>
    </row>
    <row r="5633" spans="21:21" customFormat="1" ht="15" customHeight="1" x14ac:dyDescent="0.25">
      <c r="U5633" s="14"/>
    </row>
    <row r="5634" spans="21:21" customFormat="1" ht="15" customHeight="1" x14ac:dyDescent="0.25">
      <c r="U5634" s="14"/>
    </row>
    <row r="5635" spans="21:21" customFormat="1" ht="15" customHeight="1" x14ac:dyDescent="0.25">
      <c r="U5635" s="14"/>
    </row>
    <row r="5636" spans="21:21" customFormat="1" ht="15" customHeight="1" x14ac:dyDescent="0.25">
      <c r="U5636" s="14"/>
    </row>
    <row r="5637" spans="21:21" customFormat="1" ht="15" customHeight="1" x14ac:dyDescent="0.25">
      <c r="U5637" s="14"/>
    </row>
    <row r="5638" spans="21:21" customFormat="1" ht="15" customHeight="1" x14ac:dyDescent="0.25">
      <c r="U5638" s="14"/>
    </row>
    <row r="5639" spans="21:21" customFormat="1" ht="15" customHeight="1" x14ac:dyDescent="0.25">
      <c r="U5639" s="14"/>
    </row>
    <row r="5640" spans="21:21" customFormat="1" ht="15" customHeight="1" x14ac:dyDescent="0.25">
      <c r="U5640" s="14"/>
    </row>
    <row r="5641" spans="21:21" customFormat="1" ht="15" customHeight="1" x14ac:dyDescent="0.25">
      <c r="U5641" s="14"/>
    </row>
    <row r="5642" spans="21:21" customFormat="1" ht="15" customHeight="1" x14ac:dyDescent="0.25">
      <c r="U5642" s="14"/>
    </row>
    <row r="5643" spans="21:21" customFormat="1" ht="15" customHeight="1" x14ac:dyDescent="0.25">
      <c r="U5643" s="14"/>
    </row>
    <row r="5644" spans="21:21" customFormat="1" ht="15" customHeight="1" x14ac:dyDescent="0.25">
      <c r="U5644" s="14"/>
    </row>
    <row r="5645" spans="21:21" customFormat="1" ht="15" customHeight="1" x14ac:dyDescent="0.25">
      <c r="U5645" s="14"/>
    </row>
    <row r="5646" spans="21:21" customFormat="1" ht="15" customHeight="1" x14ac:dyDescent="0.25">
      <c r="U5646" s="14"/>
    </row>
    <row r="5647" spans="21:21" customFormat="1" ht="15" customHeight="1" x14ac:dyDescent="0.25">
      <c r="U5647" s="14"/>
    </row>
    <row r="5648" spans="21:21" customFormat="1" ht="15" customHeight="1" x14ac:dyDescent="0.25">
      <c r="U5648" s="14"/>
    </row>
    <row r="5649" spans="21:21" customFormat="1" ht="15" customHeight="1" x14ac:dyDescent="0.25">
      <c r="U5649" s="14"/>
    </row>
    <row r="5650" spans="21:21" customFormat="1" ht="15" customHeight="1" x14ac:dyDescent="0.25">
      <c r="U5650" s="14"/>
    </row>
    <row r="5651" spans="21:21" customFormat="1" ht="15" customHeight="1" x14ac:dyDescent="0.25">
      <c r="U5651" s="14"/>
    </row>
    <row r="5652" spans="21:21" customFormat="1" ht="15" customHeight="1" x14ac:dyDescent="0.25">
      <c r="U5652" s="14"/>
    </row>
    <row r="5653" spans="21:21" customFormat="1" ht="15" customHeight="1" x14ac:dyDescent="0.25">
      <c r="U5653" s="14"/>
    </row>
    <row r="5654" spans="21:21" customFormat="1" ht="15" customHeight="1" x14ac:dyDescent="0.25">
      <c r="U5654" s="14"/>
    </row>
    <row r="5655" spans="21:21" customFormat="1" ht="15" customHeight="1" x14ac:dyDescent="0.25">
      <c r="U5655" s="14"/>
    </row>
    <row r="5656" spans="21:21" customFormat="1" ht="15" customHeight="1" x14ac:dyDescent="0.25">
      <c r="U5656" s="14"/>
    </row>
    <row r="5657" spans="21:21" customFormat="1" ht="15" customHeight="1" x14ac:dyDescent="0.25">
      <c r="U5657" s="14"/>
    </row>
    <row r="5658" spans="21:21" customFormat="1" ht="15" customHeight="1" x14ac:dyDescent="0.25">
      <c r="U5658" s="14"/>
    </row>
    <row r="5659" spans="21:21" customFormat="1" ht="15" customHeight="1" x14ac:dyDescent="0.25">
      <c r="U5659" s="14"/>
    </row>
    <row r="5660" spans="21:21" customFormat="1" ht="15" customHeight="1" x14ac:dyDescent="0.25">
      <c r="U5660" s="14"/>
    </row>
    <row r="5661" spans="21:21" customFormat="1" ht="15" customHeight="1" x14ac:dyDescent="0.25">
      <c r="U5661" s="14"/>
    </row>
    <row r="5662" spans="21:21" customFormat="1" ht="15" customHeight="1" x14ac:dyDescent="0.25">
      <c r="U5662" s="14"/>
    </row>
    <row r="5663" spans="21:21" customFormat="1" ht="15" customHeight="1" x14ac:dyDescent="0.25">
      <c r="U5663" s="14"/>
    </row>
    <row r="5664" spans="21:21" customFormat="1" ht="15" customHeight="1" x14ac:dyDescent="0.25">
      <c r="U5664" s="14"/>
    </row>
    <row r="5665" spans="21:21" customFormat="1" ht="15" customHeight="1" x14ac:dyDescent="0.25">
      <c r="U5665" s="14"/>
    </row>
    <row r="5666" spans="21:21" customFormat="1" ht="15" customHeight="1" x14ac:dyDescent="0.25">
      <c r="U5666" s="14"/>
    </row>
    <row r="5667" spans="21:21" customFormat="1" ht="15" customHeight="1" x14ac:dyDescent="0.25">
      <c r="U5667" s="14"/>
    </row>
    <row r="5668" spans="21:21" customFormat="1" ht="15" customHeight="1" x14ac:dyDescent="0.25">
      <c r="U5668" s="14"/>
    </row>
    <row r="5669" spans="21:21" customFormat="1" ht="15" customHeight="1" x14ac:dyDescent="0.25">
      <c r="U5669" s="14"/>
    </row>
    <row r="5670" spans="21:21" customFormat="1" ht="15" customHeight="1" x14ac:dyDescent="0.25">
      <c r="U5670" s="14"/>
    </row>
    <row r="5671" spans="21:21" customFormat="1" ht="15" customHeight="1" x14ac:dyDescent="0.25">
      <c r="U5671" s="14"/>
    </row>
    <row r="5672" spans="21:21" customFormat="1" ht="15" customHeight="1" x14ac:dyDescent="0.25">
      <c r="U5672" s="14"/>
    </row>
    <row r="5673" spans="21:21" customFormat="1" ht="15" customHeight="1" x14ac:dyDescent="0.25">
      <c r="U5673" s="14"/>
    </row>
    <row r="5674" spans="21:21" customFormat="1" ht="15" customHeight="1" x14ac:dyDescent="0.25">
      <c r="U5674" s="14"/>
    </row>
    <row r="5675" spans="21:21" customFormat="1" ht="15" customHeight="1" x14ac:dyDescent="0.25">
      <c r="U5675" s="14"/>
    </row>
    <row r="5676" spans="21:21" customFormat="1" ht="15" customHeight="1" x14ac:dyDescent="0.25">
      <c r="U5676" s="14"/>
    </row>
    <row r="5677" spans="21:21" customFormat="1" ht="15" customHeight="1" x14ac:dyDescent="0.25">
      <c r="U5677" s="14"/>
    </row>
    <row r="5678" spans="21:21" customFormat="1" ht="15" customHeight="1" x14ac:dyDescent="0.25">
      <c r="U5678" s="14"/>
    </row>
    <row r="5679" spans="21:21" customFormat="1" ht="15" customHeight="1" x14ac:dyDescent="0.25">
      <c r="U5679" s="14"/>
    </row>
    <row r="5680" spans="21:21" customFormat="1" ht="15" customHeight="1" x14ac:dyDescent="0.25">
      <c r="U5680" s="14"/>
    </row>
    <row r="5681" spans="21:21" customFormat="1" ht="15" customHeight="1" x14ac:dyDescent="0.25">
      <c r="U5681" s="14"/>
    </row>
    <row r="5682" spans="21:21" customFormat="1" ht="15" customHeight="1" x14ac:dyDescent="0.25">
      <c r="U5682" s="14"/>
    </row>
    <row r="5683" spans="21:21" customFormat="1" ht="15" customHeight="1" x14ac:dyDescent="0.25">
      <c r="U5683" s="14"/>
    </row>
    <row r="5684" spans="21:21" customFormat="1" ht="15" customHeight="1" x14ac:dyDescent="0.25">
      <c r="U5684" s="14"/>
    </row>
    <row r="5685" spans="21:21" customFormat="1" ht="15" customHeight="1" x14ac:dyDescent="0.25">
      <c r="U5685" s="14"/>
    </row>
    <row r="5686" spans="21:21" customFormat="1" ht="15" customHeight="1" x14ac:dyDescent="0.25">
      <c r="U5686" s="14"/>
    </row>
    <row r="5687" spans="21:21" customFormat="1" ht="15" customHeight="1" x14ac:dyDescent="0.25">
      <c r="U5687" s="14"/>
    </row>
    <row r="5688" spans="21:21" customFormat="1" ht="15" customHeight="1" x14ac:dyDescent="0.25">
      <c r="U5688" s="14"/>
    </row>
    <row r="5689" spans="21:21" customFormat="1" ht="15" customHeight="1" x14ac:dyDescent="0.25">
      <c r="U5689" s="14"/>
    </row>
    <row r="5690" spans="21:21" customFormat="1" ht="15" customHeight="1" x14ac:dyDescent="0.25">
      <c r="U5690" s="14"/>
    </row>
    <row r="5691" spans="21:21" customFormat="1" ht="15" customHeight="1" x14ac:dyDescent="0.25">
      <c r="U5691" s="14"/>
    </row>
    <row r="5692" spans="21:21" customFormat="1" ht="15" customHeight="1" x14ac:dyDescent="0.25">
      <c r="U5692" s="14"/>
    </row>
    <row r="5693" spans="21:21" customFormat="1" ht="15" customHeight="1" x14ac:dyDescent="0.25">
      <c r="U5693" s="14"/>
    </row>
    <row r="5694" spans="21:21" customFormat="1" ht="15" customHeight="1" x14ac:dyDescent="0.25">
      <c r="U5694" s="14"/>
    </row>
    <row r="5695" spans="21:21" customFormat="1" ht="15" customHeight="1" x14ac:dyDescent="0.25">
      <c r="U5695" s="14"/>
    </row>
    <row r="5696" spans="21:21" customFormat="1" ht="15" customHeight="1" x14ac:dyDescent="0.25">
      <c r="U5696" s="14"/>
    </row>
    <row r="5697" spans="21:21" customFormat="1" ht="15" customHeight="1" x14ac:dyDescent="0.25">
      <c r="U5697" s="14"/>
    </row>
    <row r="5698" spans="21:21" customFormat="1" ht="15" customHeight="1" x14ac:dyDescent="0.25">
      <c r="U5698" s="14"/>
    </row>
    <row r="5699" spans="21:21" customFormat="1" ht="15" customHeight="1" x14ac:dyDescent="0.25">
      <c r="U5699" s="14"/>
    </row>
    <row r="5700" spans="21:21" customFormat="1" ht="15" customHeight="1" x14ac:dyDescent="0.25">
      <c r="U5700" s="14"/>
    </row>
    <row r="5701" spans="21:21" customFormat="1" ht="15" customHeight="1" x14ac:dyDescent="0.25">
      <c r="U5701" s="14"/>
    </row>
    <row r="5702" spans="21:21" customFormat="1" ht="15" customHeight="1" x14ac:dyDescent="0.25">
      <c r="U5702" s="14"/>
    </row>
    <row r="5703" spans="21:21" customFormat="1" ht="15" customHeight="1" x14ac:dyDescent="0.25">
      <c r="U5703" s="14"/>
    </row>
    <row r="5704" spans="21:21" customFormat="1" ht="15" customHeight="1" x14ac:dyDescent="0.25">
      <c r="U5704" s="14"/>
    </row>
    <row r="5705" spans="21:21" customFormat="1" ht="15" customHeight="1" x14ac:dyDescent="0.25">
      <c r="U5705" s="14"/>
    </row>
    <row r="5706" spans="21:21" customFormat="1" ht="15" customHeight="1" x14ac:dyDescent="0.25">
      <c r="U5706" s="14"/>
    </row>
    <row r="5707" spans="21:21" customFormat="1" ht="15" customHeight="1" x14ac:dyDescent="0.25">
      <c r="U5707" s="14"/>
    </row>
    <row r="5708" spans="21:21" customFormat="1" ht="15" customHeight="1" x14ac:dyDescent="0.25">
      <c r="U5708" s="14"/>
    </row>
    <row r="5709" spans="21:21" customFormat="1" ht="15" customHeight="1" x14ac:dyDescent="0.25">
      <c r="U5709" s="14"/>
    </row>
    <row r="5710" spans="21:21" customFormat="1" ht="15" customHeight="1" x14ac:dyDescent="0.25">
      <c r="U5710" s="14"/>
    </row>
    <row r="5711" spans="21:21" customFormat="1" ht="15" customHeight="1" x14ac:dyDescent="0.25">
      <c r="U5711" s="14"/>
    </row>
    <row r="5712" spans="21:21" customFormat="1" ht="15" customHeight="1" x14ac:dyDescent="0.25">
      <c r="U5712" s="14"/>
    </row>
    <row r="5713" spans="21:21" customFormat="1" ht="15" customHeight="1" x14ac:dyDescent="0.25">
      <c r="U5713" s="14"/>
    </row>
    <row r="5714" spans="21:21" customFormat="1" ht="15" customHeight="1" x14ac:dyDescent="0.25">
      <c r="U5714" s="14"/>
    </row>
    <row r="5715" spans="21:21" customFormat="1" ht="15" customHeight="1" x14ac:dyDescent="0.25">
      <c r="U5715" s="14"/>
    </row>
    <row r="5716" spans="21:21" customFormat="1" ht="15" customHeight="1" x14ac:dyDescent="0.25">
      <c r="U5716" s="14"/>
    </row>
    <row r="5717" spans="21:21" customFormat="1" ht="15" customHeight="1" x14ac:dyDescent="0.25">
      <c r="U5717" s="14"/>
    </row>
    <row r="5718" spans="21:21" customFormat="1" ht="15" customHeight="1" x14ac:dyDescent="0.25">
      <c r="U5718" s="14"/>
    </row>
    <row r="5719" spans="21:21" customFormat="1" ht="15" customHeight="1" x14ac:dyDescent="0.25">
      <c r="U5719" s="14"/>
    </row>
    <row r="5720" spans="21:21" customFormat="1" ht="15" customHeight="1" x14ac:dyDescent="0.25">
      <c r="U5720" s="14"/>
    </row>
    <row r="5721" spans="21:21" customFormat="1" ht="15" customHeight="1" x14ac:dyDescent="0.25">
      <c r="U5721" s="14"/>
    </row>
    <row r="5722" spans="21:21" customFormat="1" ht="15" customHeight="1" x14ac:dyDescent="0.25">
      <c r="U5722" s="14"/>
    </row>
    <row r="5723" spans="21:21" customFormat="1" ht="15" customHeight="1" x14ac:dyDescent="0.25">
      <c r="U5723" s="14"/>
    </row>
    <row r="5724" spans="21:21" customFormat="1" ht="15" customHeight="1" x14ac:dyDescent="0.25">
      <c r="U5724" s="14"/>
    </row>
    <row r="5725" spans="21:21" customFormat="1" ht="15" customHeight="1" x14ac:dyDescent="0.25">
      <c r="U5725" s="14"/>
    </row>
    <row r="5726" spans="21:21" customFormat="1" ht="15" customHeight="1" x14ac:dyDescent="0.25">
      <c r="U5726" s="14"/>
    </row>
    <row r="5727" spans="21:21" customFormat="1" ht="15" customHeight="1" x14ac:dyDescent="0.25">
      <c r="U5727" s="14"/>
    </row>
    <row r="5728" spans="21:21" customFormat="1" ht="15" customHeight="1" x14ac:dyDescent="0.25">
      <c r="U5728" s="14"/>
    </row>
    <row r="5729" spans="21:21" customFormat="1" ht="15" customHeight="1" x14ac:dyDescent="0.25">
      <c r="U5729" s="14"/>
    </row>
    <row r="5730" spans="21:21" customFormat="1" ht="15" customHeight="1" x14ac:dyDescent="0.25">
      <c r="U5730" s="14"/>
    </row>
    <row r="5731" spans="21:21" customFormat="1" ht="15" customHeight="1" x14ac:dyDescent="0.25">
      <c r="U5731" s="14"/>
    </row>
    <row r="5732" spans="21:21" customFormat="1" ht="15" customHeight="1" x14ac:dyDescent="0.25">
      <c r="U5732" s="14"/>
    </row>
    <row r="5733" spans="21:21" customFormat="1" ht="15" customHeight="1" x14ac:dyDescent="0.25">
      <c r="U5733" s="14"/>
    </row>
    <row r="5734" spans="21:21" customFormat="1" ht="15" customHeight="1" x14ac:dyDescent="0.25">
      <c r="U5734" s="14"/>
    </row>
    <row r="5735" spans="21:21" customFormat="1" ht="15" customHeight="1" x14ac:dyDescent="0.25">
      <c r="U5735" s="14"/>
    </row>
    <row r="5736" spans="21:21" customFormat="1" ht="15" customHeight="1" x14ac:dyDescent="0.25">
      <c r="U5736" s="14"/>
    </row>
    <row r="5737" spans="21:21" customFormat="1" ht="15" customHeight="1" x14ac:dyDescent="0.25">
      <c r="U5737" s="14"/>
    </row>
    <row r="5738" spans="21:21" customFormat="1" ht="15" customHeight="1" x14ac:dyDescent="0.25">
      <c r="U5738" s="14"/>
    </row>
    <row r="5739" spans="21:21" customFormat="1" ht="15" customHeight="1" x14ac:dyDescent="0.25">
      <c r="U5739" s="14"/>
    </row>
    <row r="5740" spans="21:21" customFormat="1" ht="15" customHeight="1" x14ac:dyDescent="0.25">
      <c r="U5740" s="14"/>
    </row>
    <row r="5741" spans="21:21" customFormat="1" ht="15" customHeight="1" x14ac:dyDescent="0.25">
      <c r="U5741" s="14"/>
    </row>
    <row r="5742" spans="21:21" customFormat="1" ht="15" customHeight="1" x14ac:dyDescent="0.25">
      <c r="U5742" s="14"/>
    </row>
    <row r="5743" spans="21:21" customFormat="1" ht="15" customHeight="1" x14ac:dyDescent="0.25">
      <c r="U5743" s="14"/>
    </row>
    <row r="5744" spans="21:21" customFormat="1" ht="15" customHeight="1" x14ac:dyDescent="0.25">
      <c r="U5744" s="14"/>
    </row>
    <row r="5745" spans="21:21" customFormat="1" ht="15" customHeight="1" x14ac:dyDescent="0.25">
      <c r="U5745" s="14"/>
    </row>
    <row r="5746" spans="21:21" customFormat="1" ht="15" customHeight="1" x14ac:dyDescent="0.25">
      <c r="U5746" s="14"/>
    </row>
    <row r="5747" spans="21:21" customFormat="1" ht="15" customHeight="1" x14ac:dyDescent="0.25">
      <c r="U5747" s="14"/>
    </row>
    <row r="5748" spans="21:21" customFormat="1" ht="15" customHeight="1" x14ac:dyDescent="0.25">
      <c r="U5748" s="14"/>
    </row>
    <row r="5749" spans="21:21" customFormat="1" ht="15" customHeight="1" x14ac:dyDescent="0.25">
      <c r="U5749" s="14"/>
    </row>
    <row r="5750" spans="21:21" customFormat="1" ht="15" customHeight="1" x14ac:dyDescent="0.25">
      <c r="U5750" s="14"/>
    </row>
    <row r="5751" spans="21:21" customFormat="1" ht="15" customHeight="1" x14ac:dyDescent="0.25">
      <c r="U5751" s="14"/>
    </row>
    <row r="5752" spans="21:21" customFormat="1" ht="15" customHeight="1" x14ac:dyDescent="0.25">
      <c r="U5752" s="14"/>
    </row>
    <row r="5753" spans="21:21" customFormat="1" ht="15" customHeight="1" x14ac:dyDescent="0.25">
      <c r="U5753" s="14"/>
    </row>
    <row r="5754" spans="21:21" customFormat="1" ht="15" customHeight="1" x14ac:dyDescent="0.25">
      <c r="U5754" s="14"/>
    </row>
    <row r="5755" spans="21:21" customFormat="1" ht="15" customHeight="1" x14ac:dyDescent="0.25">
      <c r="U5755" s="14"/>
    </row>
    <row r="5756" spans="21:21" customFormat="1" ht="15" customHeight="1" x14ac:dyDescent="0.25">
      <c r="U5756" s="14"/>
    </row>
    <row r="5757" spans="21:21" customFormat="1" ht="15" customHeight="1" x14ac:dyDescent="0.25">
      <c r="U5757" s="14"/>
    </row>
    <row r="5758" spans="21:21" customFormat="1" ht="15" customHeight="1" x14ac:dyDescent="0.25">
      <c r="U5758" s="14"/>
    </row>
    <row r="5759" spans="21:21" customFormat="1" ht="15" customHeight="1" x14ac:dyDescent="0.25">
      <c r="U5759" s="14"/>
    </row>
    <row r="5760" spans="21:21" customFormat="1" ht="15" customHeight="1" x14ac:dyDescent="0.25">
      <c r="U5760" s="14"/>
    </row>
    <row r="5761" spans="21:21" customFormat="1" ht="15" customHeight="1" x14ac:dyDescent="0.25">
      <c r="U5761" s="14"/>
    </row>
    <row r="5762" spans="21:21" customFormat="1" ht="15" customHeight="1" x14ac:dyDescent="0.25">
      <c r="U5762" s="14"/>
    </row>
    <row r="5763" spans="21:21" customFormat="1" ht="15" customHeight="1" x14ac:dyDescent="0.25">
      <c r="U5763" s="14"/>
    </row>
    <row r="5764" spans="21:21" customFormat="1" ht="15" customHeight="1" x14ac:dyDescent="0.25">
      <c r="U5764" s="14"/>
    </row>
    <row r="5765" spans="21:21" customFormat="1" ht="15" customHeight="1" x14ac:dyDescent="0.25">
      <c r="U5765" s="14"/>
    </row>
    <row r="5766" spans="21:21" customFormat="1" ht="15" customHeight="1" x14ac:dyDescent="0.25">
      <c r="U5766" s="14"/>
    </row>
    <row r="5767" spans="21:21" customFormat="1" ht="15" customHeight="1" x14ac:dyDescent="0.25">
      <c r="U5767" s="14"/>
    </row>
    <row r="5768" spans="21:21" customFormat="1" ht="15" customHeight="1" x14ac:dyDescent="0.25">
      <c r="U5768" s="14"/>
    </row>
    <row r="5769" spans="21:21" customFormat="1" ht="15" customHeight="1" x14ac:dyDescent="0.25">
      <c r="U5769" s="14"/>
    </row>
    <row r="5770" spans="21:21" customFormat="1" ht="15" customHeight="1" x14ac:dyDescent="0.25">
      <c r="U5770" s="14"/>
    </row>
    <row r="5771" spans="21:21" customFormat="1" ht="15" customHeight="1" x14ac:dyDescent="0.25">
      <c r="U5771" s="14"/>
    </row>
    <row r="5772" spans="21:21" customFormat="1" ht="15" customHeight="1" x14ac:dyDescent="0.25">
      <c r="U5772" s="14"/>
    </row>
    <row r="5773" spans="21:21" customFormat="1" ht="15" customHeight="1" x14ac:dyDescent="0.25">
      <c r="U5773" s="14"/>
    </row>
    <row r="5774" spans="21:21" customFormat="1" ht="15" customHeight="1" x14ac:dyDescent="0.25">
      <c r="U5774" s="14"/>
    </row>
    <row r="5775" spans="21:21" customFormat="1" ht="15" customHeight="1" x14ac:dyDescent="0.25">
      <c r="U5775" s="14"/>
    </row>
    <row r="5776" spans="21:21" customFormat="1" ht="15" customHeight="1" x14ac:dyDescent="0.25">
      <c r="U5776" s="14"/>
    </row>
    <row r="5777" spans="21:21" customFormat="1" ht="15" customHeight="1" x14ac:dyDescent="0.25">
      <c r="U5777" s="14"/>
    </row>
    <row r="5778" spans="21:21" customFormat="1" ht="15" customHeight="1" x14ac:dyDescent="0.25">
      <c r="U5778" s="14"/>
    </row>
    <row r="5779" spans="21:21" customFormat="1" ht="15" customHeight="1" x14ac:dyDescent="0.25">
      <c r="U5779" s="14"/>
    </row>
    <row r="5780" spans="21:21" customFormat="1" ht="15" customHeight="1" x14ac:dyDescent="0.25">
      <c r="U5780" s="14"/>
    </row>
    <row r="5781" spans="21:21" customFormat="1" ht="15" customHeight="1" x14ac:dyDescent="0.25">
      <c r="U5781" s="14"/>
    </row>
    <row r="5782" spans="21:21" customFormat="1" ht="15" customHeight="1" x14ac:dyDescent="0.25">
      <c r="U5782" s="14"/>
    </row>
    <row r="5783" spans="21:21" customFormat="1" ht="15" customHeight="1" x14ac:dyDescent="0.25">
      <c r="U5783" s="14"/>
    </row>
    <row r="5784" spans="21:21" customFormat="1" ht="15" customHeight="1" x14ac:dyDescent="0.25">
      <c r="U5784" s="14"/>
    </row>
    <row r="5785" spans="21:21" customFormat="1" ht="15" customHeight="1" x14ac:dyDescent="0.25">
      <c r="U5785" s="14"/>
    </row>
    <row r="5786" spans="21:21" customFormat="1" ht="15" customHeight="1" x14ac:dyDescent="0.25">
      <c r="U5786" s="14"/>
    </row>
    <row r="5787" spans="21:21" customFormat="1" ht="15" customHeight="1" x14ac:dyDescent="0.25">
      <c r="U5787" s="14"/>
    </row>
    <row r="5788" spans="21:21" customFormat="1" ht="15" customHeight="1" x14ac:dyDescent="0.25">
      <c r="U5788" s="14"/>
    </row>
    <row r="5789" spans="21:21" customFormat="1" ht="15" customHeight="1" x14ac:dyDescent="0.25">
      <c r="U5789" s="14"/>
    </row>
    <row r="5790" spans="21:21" customFormat="1" ht="15" customHeight="1" x14ac:dyDescent="0.25">
      <c r="U5790" s="14"/>
    </row>
    <row r="5791" spans="21:21" customFormat="1" ht="15" customHeight="1" x14ac:dyDescent="0.25">
      <c r="U5791" s="14"/>
    </row>
    <row r="5792" spans="21:21" customFormat="1" ht="15" customHeight="1" x14ac:dyDescent="0.25">
      <c r="U5792" s="14"/>
    </row>
    <row r="5793" spans="21:21" customFormat="1" ht="15" customHeight="1" x14ac:dyDescent="0.25">
      <c r="U5793" s="14"/>
    </row>
    <row r="5794" spans="21:21" customFormat="1" ht="15" customHeight="1" x14ac:dyDescent="0.25">
      <c r="U5794" s="14"/>
    </row>
    <row r="5795" spans="21:21" customFormat="1" ht="15" customHeight="1" x14ac:dyDescent="0.25">
      <c r="U5795" s="14"/>
    </row>
    <row r="5796" spans="21:21" customFormat="1" ht="15" customHeight="1" x14ac:dyDescent="0.25">
      <c r="U5796" s="14"/>
    </row>
    <row r="5797" spans="21:21" customFormat="1" ht="15" customHeight="1" x14ac:dyDescent="0.25">
      <c r="U5797" s="14"/>
    </row>
    <row r="5798" spans="21:21" customFormat="1" ht="15" customHeight="1" x14ac:dyDescent="0.25">
      <c r="U5798" s="14"/>
    </row>
    <row r="5799" spans="21:21" customFormat="1" ht="15" customHeight="1" x14ac:dyDescent="0.25">
      <c r="U5799" s="14"/>
    </row>
    <row r="5800" spans="21:21" customFormat="1" ht="15" customHeight="1" x14ac:dyDescent="0.25">
      <c r="U5800" s="14"/>
    </row>
    <row r="5801" spans="21:21" customFormat="1" ht="15" customHeight="1" x14ac:dyDescent="0.25">
      <c r="U5801" s="14"/>
    </row>
    <row r="5802" spans="21:21" customFormat="1" ht="15" customHeight="1" x14ac:dyDescent="0.25">
      <c r="U5802" s="14"/>
    </row>
    <row r="5803" spans="21:21" customFormat="1" ht="15" customHeight="1" x14ac:dyDescent="0.25">
      <c r="U5803" s="14"/>
    </row>
    <row r="5804" spans="21:21" customFormat="1" ht="15" customHeight="1" x14ac:dyDescent="0.25">
      <c r="U5804" s="14"/>
    </row>
    <row r="5805" spans="21:21" customFormat="1" ht="15" customHeight="1" x14ac:dyDescent="0.25">
      <c r="U5805" s="14"/>
    </row>
    <row r="5806" spans="21:21" customFormat="1" ht="15" customHeight="1" x14ac:dyDescent="0.25">
      <c r="U5806" s="14"/>
    </row>
    <row r="5807" spans="21:21" customFormat="1" ht="15" customHeight="1" x14ac:dyDescent="0.25">
      <c r="U5807" s="14"/>
    </row>
    <row r="5808" spans="21:21" customFormat="1" ht="15" customHeight="1" x14ac:dyDescent="0.25">
      <c r="U5808" s="14"/>
    </row>
    <row r="5809" spans="21:21" customFormat="1" ht="15" customHeight="1" x14ac:dyDescent="0.25">
      <c r="U5809" s="14"/>
    </row>
    <row r="5810" spans="21:21" customFormat="1" ht="15" customHeight="1" x14ac:dyDescent="0.25">
      <c r="U5810" s="14"/>
    </row>
    <row r="5811" spans="21:21" customFormat="1" ht="15" customHeight="1" x14ac:dyDescent="0.25">
      <c r="U5811" s="14"/>
    </row>
    <row r="5812" spans="21:21" customFormat="1" ht="15" customHeight="1" x14ac:dyDescent="0.25">
      <c r="U5812" s="14"/>
    </row>
    <row r="5813" spans="21:21" customFormat="1" ht="15" customHeight="1" x14ac:dyDescent="0.25">
      <c r="U5813" s="14"/>
    </row>
    <row r="5814" spans="21:21" customFormat="1" ht="15" customHeight="1" x14ac:dyDescent="0.25">
      <c r="U5814" s="14"/>
    </row>
    <row r="5815" spans="21:21" customFormat="1" ht="15" customHeight="1" x14ac:dyDescent="0.25">
      <c r="U5815" s="14"/>
    </row>
    <row r="5816" spans="21:21" customFormat="1" ht="15" customHeight="1" x14ac:dyDescent="0.25">
      <c r="U5816" s="14"/>
    </row>
    <row r="5817" spans="21:21" customFormat="1" ht="15" customHeight="1" x14ac:dyDescent="0.25">
      <c r="U5817" s="14"/>
    </row>
    <row r="5818" spans="21:21" customFormat="1" ht="15" customHeight="1" x14ac:dyDescent="0.25">
      <c r="U5818" s="14"/>
    </row>
    <row r="5819" spans="21:21" customFormat="1" ht="15" customHeight="1" x14ac:dyDescent="0.25">
      <c r="U5819" s="14"/>
    </row>
    <row r="5820" spans="21:21" customFormat="1" ht="15" customHeight="1" x14ac:dyDescent="0.25">
      <c r="U5820" s="14"/>
    </row>
    <row r="5821" spans="21:21" customFormat="1" ht="15" customHeight="1" x14ac:dyDescent="0.25">
      <c r="U5821" s="14"/>
    </row>
    <row r="5822" spans="21:21" customFormat="1" ht="15" customHeight="1" x14ac:dyDescent="0.25">
      <c r="U5822" s="14"/>
    </row>
    <row r="5823" spans="21:21" customFormat="1" ht="15" customHeight="1" x14ac:dyDescent="0.25">
      <c r="U5823" s="14"/>
    </row>
    <row r="5824" spans="21:21" customFormat="1" ht="15" customHeight="1" x14ac:dyDescent="0.25">
      <c r="U5824" s="14"/>
    </row>
    <row r="5825" spans="21:21" customFormat="1" ht="15" customHeight="1" x14ac:dyDescent="0.25">
      <c r="U5825" s="14"/>
    </row>
    <row r="5826" spans="21:21" customFormat="1" ht="15" customHeight="1" x14ac:dyDescent="0.25">
      <c r="U5826" s="14"/>
    </row>
    <row r="5827" spans="21:21" customFormat="1" ht="15" customHeight="1" x14ac:dyDescent="0.25">
      <c r="U5827" s="14"/>
    </row>
    <row r="5828" spans="21:21" customFormat="1" ht="15" customHeight="1" x14ac:dyDescent="0.25">
      <c r="U5828" s="14"/>
    </row>
    <row r="5829" spans="21:21" customFormat="1" ht="15" customHeight="1" x14ac:dyDescent="0.25">
      <c r="U5829" s="14"/>
    </row>
    <row r="5830" spans="21:21" customFormat="1" ht="15" customHeight="1" x14ac:dyDescent="0.25">
      <c r="U5830" s="14"/>
    </row>
    <row r="5831" spans="21:21" customFormat="1" ht="15" customHeight="1" x14ac:dyDescent="0.25">
      <c r="U5831" s="14"/>
    </row>
    <row r="5832" spans="21:21" customFormat="1" ht="15" customHeight="1" x14ac:dyDescent="0.25">
      <c r="U5832" s="14"/>
    </row>
    <row r="5833" spans="21:21" customFormat="1" ht="15" customHeight="1" x14ac:dyDescent="0.25">
      <c r="U5833" s="14"/>
    </row>
    <row r="5834" spans="21:21" customFormat="1" ht="15" customHeight="1" x14ac:dyDescent="0.25">
      <c r="U5834" s="14"/>
    </row>
    <row r="5835" spans="21:21" customFormat="1" ht="15" customHeight="1" x14ac:dyDescent="0.25">
      <c r="U5835" s="14"/>
    </row>
    <row r="5836" spans="21:21" customFormat="1" ht="15" customHeight="1" x14ac:dyDescent="0.25">
      <c r="U5836" s="14"/>
    </row>
    <row r="5837" spans="21:21" customFormat="1" ht="15" customHeight="1" x14ac:dyDescent="0.25">
      <c r="U5837" s="14"/>
    </row>
    <row r="5838" spans="21:21" customFormat="1" ht="15" customHeight="1" x14ac:dyDescent="0.25">
      <c r="U5838" s="14"/>
    </row>
    <row r="5839" spans="21:21" customFormat="1" ht="15" customHeight="1" x14ac:dyDescent="0.25">
      <c r="U5839" s="14"/>
    </row>
    <row r="5840" spans="21:21" customFormat="1" ht="15" customHeight="1" x14ac:dyDescent="0.25">
      <c r="U5840" s="14"/>
    </row>
    <row r="5841" spans="21:21" customFormat="1" ht="15" customHeight="1" x14ac:dyDescent="0.25">
      <c r="U5841" s="14"/>
    </row>
    <row r="5842" spans="21:21" customFormat="1" ht="15" customHeight="1" x14ac:dyDescent="0.25">
      <c r="U5842" s="14"/>
    </row>
    <row r="5843" spans="21:21" customFormat="1" ht="15" customHeight="1" x14ac:dyDescent="0.25">
      <c r="U5843" s="14"/>
    </row>
    <row r="5844" spans="21:21" customFormat="1" ht="15" customHeight="1" x14ac:dyDescent="0.25">
      <c r="U5844" s="14"/>
    </row>
    <row r="5845" spans="21:21" customFormat="1" ht="15" customHeight="1" x14ac:dyDescent="0.25">
      <c r="U5845" s="14"/>
    </row>
    <row r="5846" spans="21:21" customFormat="1" ht="15" customHeight="1" x14ac:dyDescent="0.25">
      <c r="U5846" s="14"/>
    </row>
    <row r="5847" spans="21:21" customFormat="1" ht="15" customHeight="1" x14ac:dyDescent="0.25">
      <c r="U5847" s="14"/>
    </row>
    <row r="5848" spans="21:21" customFormat="1" ht="15" customHeight="1" x14ac:dyDescent="0.25">
      <c r="U5848" s="14"/>
    </row>
    <row r="5849" spans="21:21" customFormat="1" ht="15" customHeight="1" x14ac:dyDescent="0.25">
      <c r="U5849" s="14"/>
    </row>
    <row r="5850" spans="21:21" customFormat="1" ht="15" customHeight="1" x14ac:dyDescent="0.25">
      <c r="U5850" s="14"/>
    </row>
    <row r="5851" spans="21:21" customFormat="1" ht="15" customHeight="1" x14ac:dyDescent="0.25">
      <c r="U5851" s="14"/>
    </row>
    <row r="5852" spans="21:21" customFormat="1" ht="15" customHeight="1" x14ac:dyDescent="0.25">
      <c r="U5852" s="14"/>
    </row>
    <row r="5853" spans="21:21" customFormat="1" ht="15" customHeight="1" x14ac:dyDescent="0.25">
      <c r="U5853" s="14"/>
    </row>
    <row r="5854" spans="21:21" customFormat="1" ht="15" customHeight="1" x14ac:dyDescent="0.25">
      <c r="U5854" s="14"/>
    </row>
    <row r="5855" spans="21:21" customFormat="1" ht="15" customHeight="1" x14ac:dyDescent="0.25">
      <c r="U5855" s="14"/>
    </row>
    <row r="5856" spans="21:21" customFormat="1" ht="15" customHeight="1" x14ac:dyDescent="0.25">
      <c r="U5856" s="14"/>
    </row>
    <row r="5857" spans="21:21" customFormat="1" ht="15" customHeight="1" x14ac:dyDescent="0.25">
      <c r="U5857" s="14"/>
    </row>
    <row r="5858" spans="21:21" customFormat="1" ht="15" customHeight="1" x14ac:dyDescent="0.25">
      <c r="U5858" s="14"/>
    </row>
    <row r="5859" spans="21:21" customFormat="1" ht="15" customHeight="1" x14ac:dyDescent="0.25">
      <c r="U5859" s="14"/>
    </row>
    <row r="5860" spans="21:21" customFormat="1" ht="15" customHeight="1" x14ac:dyDescent="0.25">
      <c r="U5860" s="14"/>
    </row>
    <row r="5861" spans="21:21" customFormat="1" ht="15" customHeight="1" x14ac:dyDescent="0.25">
      <c r="U5861" s="14"/>
    </row>
    <row r="5862" spans="21:21" customFormat="1" ht="15" customHeight="1" x14ac:dyDescent="0.25">
      <c r="U5862" s="14"/>
    </row>
    <row r="5863" spans="21:21" customFormat="1" ht="15" customHeight="1" x14ac:dyDescent="0.25">
      <c r="U5863" s="14"/>
    </row>
    <row r="5864" spans="21:21" customFormat="1" ht="15" customHeight="1" x14ac:dyDescent="0.25">
      <c r="U5864" s="14"/>
    </row>
    <row r="5865" spans="21:21" customFormat="1" ht="15" customHeight="1" x14ac:dyDescent="0.25">
      <c r="U5865" s="14"/>
    </row>
    <row r="5866" spans="21:21" customFormat="1" ht="15" customHeight="1" x14ac:dyDescent="0.25">
      <c r="U5866" s="14"/>
    </row>
    <row r="5867" spans="21:21" customFormat="1" ht="15" customHeight="1" x14ac:dyDescent="0.25">
      <c r="U5867" s="14"/>
    </row>
    <row r="5868" spans="21:21" customFormat="1" ht="15" customHeight="1" x14ac:dyDescent="0.25">
      <c r="U5868" s="14"/>
    </row>
    <row r="5869" spans="21:21" customFormat="1" ht="15" customHeight="1" x14ac:dyDescent="0.25">
      <c r="U5869" s="14"/>
    </row>
    <row r="5870" spans="21:21" customFormat="1" ht="15" customHeight="1" x14ac:dyDescent="0.25">
      <c r="U5870" s="14"/>
    </row>
    <row r="5871" spans="21:21" customFormat="1" ht="15" customHeight="1" x14ac:dyDescent="0.25">
      <c r="U5871" s="14"/>
    </row>
    <row r="5872" spans="21:21" customFormat="1" ht="15" customHeight="1" x14ac:dyDescent="0.25">
      <c r="U5872" s="14"/>
    </row>
    <row r="5873" spans="21:21" customFormat="1" ht="15" customHeight="1" x14ac:dyDescent="0.25">
      <c r="U5873" s="14"/>
    </row>
    <row r="5874" spans="21:21" customFormat="1" ht="15" customHeight="1" x14ac:dyDescent="0.25">
      <c r="U5874" s="14"/>
    </row>
    <row r="5875" spans="21:21" customFormat="1" ht="15" customHeight="1" x14ac:dyDescent="0.25">
      <c r="U5875" s="14"/>
    </row>
    <row r="5876" spans="21:21" customFormat="1" ht="15" customHeight="1" x14ac:dyDescent="0.25">
      <c r="U5876" s="14"/>
    </row>
    <row r="5877" spans="21:21" customFormat="1" ht="15" customHeight="1" x14ac:dyDescent="0.25">
      <c r="U5877" s="14"/>
    </row>
    <row r="5878" spans="21:21" customFormat="1" ht="15" customHeight="1" x14ac:dyDescent="0.25">
      <c r="U5878" s="14"/>
    </row>
    <row r="5879" spans="21:21" customFormat="1" ht="15" customHeight="1" x14ac:dyDescent="0.25">
      <c r="U5879" s="14"/>
    </row>
    <row r="5880" spans="21:21" customFormat="1" ht="15" customHeight="1" x14ac:dyDescent="0.25">
      <c r="U5880" s="14"/>
    </row>
    <row r="5881" spans="21:21" customFormat="1" ht="15" customHeight="1" x14ac:dyDescent="0.25">
      <c r="U5881" s="14"/>
    </row>
    <row r="5882" spans="21:21" customFormat="1" ht="15" customHeight="1" x14ac:dyDescent="0.25">
      <c r="U5882" s="14"/>
    </row>
    <row r="5883" spans="21:21" customFormat="1" ht="15" customHeight="1" x14ac:dyDescent="0.25">
      <c r="U5883" s="14"/>
    </row>
    <row r="5884" spans="21:21" customFormat="1" ht="15" customHeight="1" x14ac:dyDescent="0.25">
      <c r="U5884" s="14"/>
    </row>
    <row r="5885" spans="21:21" customFormat="1" ht="15" customHeight="1" x14ac:dyDescent="0.25">
      <c r="U5885" s="14"/>
    </row>
    <row r="5886" spans="21:21" customFormat="1" ht="15" customHeight="1" x14ac:dyDescent="0.25">
      <c r="U5886" s="14"/>
    </row>
    <row r="5887" spans="21:21" customFormat="1" ht="15" customHeight="1" x14ac:dyDescent="0.25">
      <c r="U5887" s="14"/>
    </row>
    <row r="5888" spans="21:21" customFormat="1" ht="15" customHeight="1" x14ac:dyDescent="0.25">
      <c r="U5888" s="14"/>
    </row>
    <row r="5889" spans="21:21" customFormat="1" ht="15" customHeight="1" x14ac:dyDescent="0.25">
      <c r="U5889" s="14"/>
    </row>
    <row r="5890" spans="21:21" customFormat="1" ht="15" customHeight="1" x14ac:dyDescent="0.25">
      <c r="U5890" s="14"/>
    </row>
    <row r="5891" spans="21:21" customFormat="1" ht="15" customHeight="1" x14ac:dyDescent="0.25">
      <c r="U5891" s="14"/>
    </row>
    <row r="5892" spans="21:21" customFormat="1" ht="15" customHeight="1" x14ac:dyDescent="0.25">
      <c r="U5892" s="14"/>
    </row>
    <row r="5893" spans="21:21" customFormat="1" ht="15" customHeight="1" x14ac:dyDescent="0.25">
      <c r="U5893" s="14"/>
    </row>
    <row r="5894" spans="21:21" customFormat="1" ht="15" customHeight="1" x14ac:dyDescent="0.25">
      <c r="U5894" s="14"/>
    </row>
    <row r="5895" spans="21:21" customFormat="1" ht="15" customHeight="1" x14ac:dyDescent="0.25">
      <c r="U5895" s="14"/>
    </row>
    <row r="5896" spans="21:21" customFormat="1" ht="15" customHeight="1" x14ac:dyDescent="0.25">
      <c r="U5896" s="14"/>
    </row>
    <row r="5897" spans="21:21" customFormat="1" ht="15" customHeight="1" x14ac:dyDescent="0.25">
      <c r="U5897" s="14"/>
    </row>
    <row r="5898" spans="21:21" customFormat="1" ht="15" customHeight="1" x14ac:dyDescent="0.25">
      <c r="U5898" s="14"/>
    </row>
    <row r="5899" spans="21:21" customFormat="1" ht="15" customHeight="1" x14ac:dyDescent="0.25">
      <c r="U5899" s="14"/>
    </row>
    <row r="5900" spans="21:21" customFormat="1" ht="15" customHeight="1" x14ac:dyDescent="0.25">
      <c r="U5900" s="14"/>
    </row>
    <row r="5901" spans="21:21" customFormat="1" ht="15" customHeight="1" x14ac:dyDescent="0.25">
      <c r="U5901" s="14"/>
    </row>
    <row r="5902" spans="21:21" customFormat="1" ht="15" customHeight="1" x14ac:dyDescent="0.25">
      <c r="U5902" s="14"/>
    </row>
    <row r="5903" spans="21:21" customFormat="1" ht="15" customHeight="1" x14ac:dyDescent="0.25">
      <c r="U5903" s="14"/>
    </row>
    <row r="5904" spans="21:21" customFormat="1" ht="15" customHeight="1" x14ac:dyDescent="0.25">
      <c r="U5904" s="14"/>
    </row>
    <row r="5905" spans="21:21" customFormat="1" ht="15" customHeight="1" x14ac:dyDescent="0.25">
      <c r="U5905" s="14"/>
    </row>
    <row r="5906" spans="21:21" customFormat="1" ht="15" customHeight="1" x14ac:dyDescent="0.25">
      <c r="U5906" s="14"/>
    </row>
    <row r="5907" spans="21:21" customFormat="1" ht="15" customHeight="1" x14ac:dyDescent="0.25">
      <c r="U5907" s="14"/>
    </row>
    <row r="5908" spans="21:21" customFormat="1" ht="15" customHeight="1" x14ac:dyDescent="0.25">
      <c r="U5908" s="14"/>
    </row>
    <row r="5909" spans="21:21" customFormat="1" ht="15" customHeight="1" x14ac:dyDescent="0.25">
      <c r="U5909" s="14"/>
    </row>
    <row r="5910" spans="21:21" customFormat="1" ht="15" customHeight="1" x14ac:dyDescent="0.25">
      <c r="U5910" s="14"/>
    </row>
    <row r="5911" spans="21:21" customFormat="1" ht="15" customHeight="1" x14ac:dyDescent="0.25">
      <c r="U5911" s="14"/>
    </row>
    <row r="5912" spans="21:21" customFormat="1" ht="15" customHeight="1" x14ac:dyDescent="0.25">
      <c r="U5912" s="14"/>
    </row>
    <row r="5913" spans="21:21" customFormat="1" ht="15" customHeight="1" x14ac:dyDescent="0.25">
      <c r="U5913" s="14"/>
    </row>
    <row r="5914" spans="21:21" customFormat="1" ht="15" customHeight="1" x14ac:dyDescent="0.25">
      <c r="U5914" s="14"/>
    </row>
    <row r="5915" spans="21:21" customFormat="1" ht="15" customHeight="1" x14ac:dyDescent="0.25">
      <c r="U5915" s="14"/>
    </row>
    <row r="5916" spans="21:21" customFormat="1" ht="15" customHeight="1" x14ac:dyDescent="0.25">
      <c r="U5916" s="14"/>
    </row>
    <row r="5917" spans="21:21" customFormat="1" ht="15" customHeight="1" x14ac:dyDescent="0.25">
      <c r="U5917" s="14"/>
    </row>
    <row r="5918" spans="21:21" customFormat="1" ht="15" customHeight="1" x14ac:dyDescent="0.25">
      <c r="U5918" s="14"/>
    </row>
    <row r="5919" spans="21:21" customFormat="1" ht="15" customHeight="1" x14ac:dyDescent="0.25">
      <c r="U5919" s="14"/>
    </row>
    <row r="5920" spans="21:21" customFormat="1" ht="15" customHeight="1" x14ac:dyDescent="0.25">
      <c r="U5920" s="14"/>
    </row>
    <row r="5921" spans="21:21" customFormat="1" ht="15" customHeight="1" x14ac:dyDescent="0.25">
      <c r="U5921" s="14"/>
    </row>
    <row r="5922" spans="21:21" customFormat="1" ht="15" customHeight="1" x14ac:dyDescent="0.25">
      <c r="U5922" s="14"/>
    </row>
    <row r="5923" spans="21:21" customFormat="1" ht="15" customHeight="1" x14ac:dyDescent="0.25">
      <c r="U5923" s="14"/>
    </row>
    <row r="5924" spans="21:21" customFormat="1" ht="15" customHeight="1" x14ac:dyDescent="0.25">
      <c r="U5924" s="14"/>
    </row>
    <row r="5925" spans="21:21" customFormat="1" ht="15" customHeight="1" x14ac:dyDescent="0.25">
      <c r="U5925" s="14"/>
    </row>
    <row r="5926" spans="21:21" customFormat="1" ht="15" customHeight="1" x14ac:dyDescent="0.25">
      <c r="U5926" s="14"/>
    </row>
    <row r="5927" spans="21:21" customFormat="1" ht="15" customHeight="1" x14ac:dyDescent="0.25">
      <c r="U5927" s="14"/>
    </row>
    <row r="5928" spans="21:21" customFormat="1" ht="15" customHeight="1" x14ac:dyDescent="0.25">
      <c r="U5928" s="14"/>
    </row>
    <row r="5929" spans="21:21" customFormat="1" ht="15" customHeight="1" x14ac:dyDescent="0.25">
      <c r="U5929" s="14"/>
    </row>
    <row r="5930" spans="21:21" customFormat="1" ht="15" customHeight="1" x14ac:dyDescent="0.25">
      <c r="U5930" s="14"/>
    </row>
    <row r="5931" spans="21:21" customFormat="1" ht="15" customHeight="1" x14ac:dyDescent="0.25">
      <c r="U5931" s="14"/>
    </row>
    <row r="5932" spans="21:21" customFormat="1" ht="15" customHeight="1" x14ac:dyDescent="0.25">
      <c r="U5932" s="14"/>
    </row>
    <row r="5933" spans="21:21" customFormat="1" ht="15" customHeight="1" x14ac:dyDescent="0.25">
      <c r="U5933" s="14"/>
    </row>
    <row r="5934" spans="21:21" customFormat="1" ht="15" customHeight="1" x14ac:dyDescent="0.25">
      <c r="U5934" s="14"/>
    </row>
    <row r="5935" spans="21:21" customFormat="1" ht="15" customHeight="1" x14ac:dyDescent="0.25">
      <c r="U5935" s="14"/>
    </row>
    <row r="5936" spans="21:21" customFormat="1" ht="15" customHeight="1" x14ac:dyDescent="0.25">
      <c r="U5936" s="14"/>
    </row>
    <row r="5937" spans="21:21" customFormat="1" ht="15" customHeight="1" x14ac:dyDescent="0.25">
      <c r="U5937" s="14"/>
    </row>
    <row r="5938" spans="21:21" customFormat="1" ht="15" customHeight="1" x14ac:dyDescent="0.25">
      <c r="U5938" s="14"/>
    </row>
    <row r="5939" spans="21:21" customFormat="1" ht="15" customHeight="1" x14ac:dyDescent="0.25">
      <c r="U5939" s="14"/>
    </row>
    <row r="5940" spans="21:21" customFormat="1" ht="15" customHeight="1" x14ac:dyDescent="0.25">
      <c r="U5940" s="14"/>
    </row>
    <row r="5941" spans="21:21" customFormat="1" ht="15" customHeight="1" x14ac:dyDescent="0.25">
      <c r="U5941" s="14"/>
    </row>
    <row r="5942" spans="21:21" customFormat="1" ht="15" customHeight="1" x14ac:dyDescent="0.25">
      <c r="U5942" s="14"/>
    </row>
    <row r="5943" spans="21:21" customFormat="1" ht="15" customHeight="1" x14ac:dyDescent="0.25">
      <c r="U5943" s="14"/>
    </row>
    <row r="5944" spans="21:21" customFormat="1" ht="15" customHeight="1" x14ac:dyDescent="0.25">
      <c r="U5944" s="14"/>
    </row>
    <row r="5945" spans="21:21" customFormat="1" ht="15" customHeight="1" x14ac:dyDescent="0.25">
      <c r="U5945" s="14"/>
    </row>
    <row r="5946" spans="21:21" customFormat="1" ht="15" customHeight="1" x14ac:dyDescent="0.25">
      <c r="U5946" s="14"/>
    </row>
    <row r="5947" spans="21:21" customFormat="1" ht="15" customHeight="1" x14ac:dyDescent="0.25">
      <c r="U5947" s="14"/>
    </row>
    <row r="5948" spans="21:21" customFormat="1" ht="15" customHeight="1" x14ac:dyDescent="0.25">
      <c r="U5948" s="14"/>
    </row>
    <row r="5949" spans="21:21" customFormat="1" ht="15" customHeight="1" x14ac:dyDescent="0.25">
      <c r="U5949" s="14"/>
    </row>
    <row r="5950" spans="21:21" customFormat="1" ht="15" customHeight="1" x14ac:dyDescent="0.25">
      <c r="U5950" s="14"/>
    </row>
    <row r="5951" spans="21:21" customFormat="1" ht="15" customHeight="1" x14ac:dyDescent="0.25">
      <c r="U5951" s="14"/>
    </row>
    <row r="5952" spans="21:21" customFormat="1" ht="15" customHeight="1" x14ac:dyDescent="0.25">
      <c r="U5952" s="14"/>
    </row>
    <row r="5953" spans="21:21" customFormat="1" ht="15" customHeight="1" x14ac:dyDescent="0.25">
      <c r="U5953" s="14"/>
    </row>
    <row r="5954" spans="21:21" customFormat="1" ht="15" customHeight="1" x14ac:dyDescent="0.25">
      <c r="U5954" s="14"/>
    </row>
    <row r="5955" spans="21:21" customFormat="1" ht="15" customHeight="1" x14ac:dyDescent="0.25">
      <c r="U5955" s="14"/>
    </row>
    <row r="5956" spans="21:21" customFormat="1" ht="15" customHeight="1" x14ac:dyDescent="0.25">
      <c r="U5956" s="14"/>
    </row>
    <row r="5957" spans="21:21" customFormat="1" ht="15" customHeight="1" x14ac:dyDescent="0.25">
      <c r="U5957" s="14"/>
    </row>
    <row r="5958" spans="21:21" customFormat="1" ht="15" customHeight="1" x14ac:dyDescent="0.25">
      <c r="U5958" s="14"/>
    </row>
    <row r="5959" spans="21:21" customFormat="1" ht="15" customHeight="1" x14ac:dyDescent="0.25">
      <c r="U5959" s="14"/>
    </row>
    <row r="5960" spans="21:21" customFormat="1" ht="15" customHeight="1" x14ac:dyDescent="0.25">
      <c r="U5960" s="14"/>
    </row>
    <row r="5961" spans="21:21" customFormat="1" ht="15" customHeight="1" x14ac:dyDescent="0.25">
      <c r="U5961" s="14"/>
    </row>
    <row r="5962" spans="21:21" customFormat="1" ht="15" customHeight="1" x14ac:dyDescent="0.25">
      <c r="U5962" s="14"/>
    </row>
    <row r="5963" spans="21:21" customFormat="1" ht="15" customHeight="1" x14ac:dyDescent="0.25">
      <c r="U5963" s="14"/>
    </row>
    <row r="5964" spans="21:21" customFormat="1" ht="15" customHeight="1" x14ac:dyDescent="0.25">
      <c r="U5964" s="14"/>
    </row>
    <row r="5965" spans="21:21" customFormat="1" ht="15" customHeight="1" x14ac:dyDescent="0.25">
      <c r="U5965" s="14"/>
    </row>
    <row r="5966" spans="21:21" customFormat="1" ht="15" customHeight="1" x14ac:dyDescent="0.25">
      <c r="U5966" s="14"/>
    </row>
    <row r="5967" spans="21:21" customFormat="1" ht="15" customHeight="1" x14ac:dyDescent="0.25">
      <c r="U5967" s="14"/>
    </row>
    <row r="5968" spans="21:21" customFormat="1" ht="15" customHeight="1" x14ac:dyDescent="0.25">
      <c r="U5968" s="14"/>
    </row>
    <row r="5969" spans="21:21" customFormat="1" ht="15" customHeight="1" x14ac:dyDescent="0.25">
      <c r="U5969" s="14"/>
    </row>
    <row r="5970" spans="21:21" customFormat="1" ht="15" customHeight="1" x14ac:dyDescent="0.25">
      <c r="U5970" s="14"/>
    </row>
    <row r="5971" spans="21:21" customFormat="1" ht="15" customHeight="1" x14ac:dyDescent="0.25">
      <c r="U5971" s="14"/>
    </row>
    <row r="5972" spans="21:21" customFormat="1" ht="15" customHeight="1" x14ac:dyDescent="0.25">
      <c r="U5972" s="14"/>
    </row>
    <row r="5973" spans="21:21" customFormat="1" ht="15" customHeight="1" x14ac:dyDescent="0.25">
      <c r="U5973" s="14"/>
    </row>
    <row r="5974" spans="21:21" customFormat="1" ht="15" customHeight="1" x14ac:dyDescent="0.25">
      <c r="U5974" s="14"/>
    </row>
    <row r="5975" spans="21:21" customFormat="1" ht="15" customHeight="1" x14ac:dyDescent="0.25">
      <c r="U5975" s="14"/>
    </row>
    <row r="5976" spans="21:21" customFormat="1" ht="15" customHeight="1" x14ac:dyDescent="0.25">
      <c r="U5976" s="14"/>
    </row>
    <row r="5977" spans="21:21" customFormat="1" ht="15" customHeight="1" x14ac:dyDescent="0.25">
      <c r="U5977" s="14"/>
    </row>
    <row r="5978" spans="21:21" customFormat="1" ht="15" customHeight="1" x14ac:dyDescent="0.25">
      <c r="U5978" s="14"/>
    </row>
    <row r="5979" spans="21:21" customFormat="1" ht="15" customHeight="1" x14ac:dyDescent="0.25">
      <c r="U5979" s="14"/>
    </row>
    <row r="5980" spans="21:21" customFormat="1" ht="15" customHeight="1" x14ac:dyDescent="0.25">
      <c r="U5980" s="14"/>
    </row>
    <row r="5981" spans="21:21" customFormat="1" ht="15" customHeight="1" x14ac:dyDescent="0.25">
      <c r="U5981" s="14"/>
    </row>
    <row r="5982" spans="21:21" customFormat="1" ht="15" customHeight="1" x14ac:dyDescent="0.25">
      <c r="U5982" s="14"/>
    </row>
    <row r="5983" spans="21:21" customFormat="1" ht="15" customHeight="1" x14ac:dyDescent="0.25">
      <c r="U5983" s="14"/>
    </row>
    <row r="5984" spans="21:21" customFormat="1" ht="15" customHeight="1" x14ac:dyDescent="0.25">
      <c r="U5984" s="14"/>
    </row>
    <row r="5985" spans="21:21" customFormat="1" ht="15" customHeight="1" x14ac:dyDescent="0.25">
      <c r="U5985" s="14"/>
    </row>
    <row r="5986" spans="21:21" customFormat="1" ht="15" customHeight="1" x14ac:dyDescent="0.25">
      <c r="U5986" s="14"/>
    </row>
    <row r="5987" spans="21:21" customFormat="1" ht="15" customHeight="1" x14ac:dyDescent="0.25">
      <c r="U5987" s="14"/>
    </row>
    <row r="5988" spans="21:21" customFormat="1" ht="15" customHeight="1" x14ac:dyDescent="0.25">
      <c r="U5988" s="14"/>
    </row>
    <row r="5989" spans="21:21" customFormat="1" ht="15" customHeight="1" x14ac:dyDescent="0.25">
      <c r="U5989" s="14"/>
    </row>
    <row r="5990" spans="21:21" customFormat="1" ht="15" customHeight="1" x14ac:dyDescent="0.25">
      <c r="U5990" s="14"/>
    </row>
    <row r="5991" spans="21:21" customFormat="1" ht="15" customHeight="1" x14ac:dyDescent="0.25">
      <c r="U5991" s="14"/>
    </row>
    <row r="5992" spans="21:21" customFormat="1" ht="15" customHeight="1" x14ac:dyDescent="0.25">
      <c r="U5992" s="14"/>
    </row>
    <row r="5993" spans="21:21" customFormat="1" ht="15" customHeight="1" x14ac:dyDescent="0.25">
      <c r="U5993" s="14"/>
    </row>
    <row r="5994" spans="21:21" customFormat="1" ht="15" customHeight="1" x14ac:dyDescent="0.25">
      <c r="U5994" s="14"/>
    </row>
    <row r="5995" spans="21:21" customFormat="1" ht="15" customHeight="1" x14ac:dyDescent="0.25">
      <c r="U5995" s="14"/>
    </row>
    <row r="5996" spans="21:21" customFormat="1" ht="15" customHeight="1" x14ac:dyDescent="0.25">
      <c r="U5996" s="14"/>
    </row>
    <row r="5997" spans="21:21" customFormat="1" ht="15" customHeight="1" x14ac:dyDescent="0.25">
      <c r="U5997" s="14"/>
    </row>
    <row r="5998" spans="21:21" customFormat="1" ht="15" customHeight="1" x14ac:dyDescent="0.25">
      <c r="U5998" s="14"/>
    </row>
    <row r="5999" spans="21:21" customFormat="1" ht="15" customHeight="1" x14ac:dyDescent="0.25">
      <c r="U5999" s="14"/>
    </row>
    <row r="6000" spans="21:21" customFormat="1" ht="15" customHeight="1" x14ac:dyDescent="0.25">
      <c r="U6000" s="14"/>
    </row>
    <row r="6001" spans="21:21" customFormat="1" ht="15" customHeight="1" x14ac:dyDescent="0.25">
      <c r="U6001" s="14"/>
    </row>
    <row r="6002" spans="21:21" customFormat="1" ht="15" customHeight="1" x14ac:dyDescent="0.25">
      <c r="U6002" s="14"/>
    </row>
    <row r="6003" spans="21:21" customFormat="1" ht="15" customHeight="1" x14ac:dyDescent="0.25">
      <c r="U6003" s="14"/>
    </row>
    <row r="6004" spans="21:21" customFormat="1" ht="15" customHeight="1" x14ac:dyDescent="0.25">
      <c r="U6004" s="14"/>
    </row>
    <row r="6005" spans="21:21" customFormat="1" ht="15" customHeight="1" x14ac:dyDescent="0.25">
      <c r="U6005" s="14"/>
    </row>
    <row r="6006" spans="21:21" customFormat="1" ht="15" customHeight="1" x14ac:dyDescent="0.25">
      <c r="U6006" s="14"/>
    </row>
    <row r="6007" spans="21:21" customFormat="1" ht="15" customHeight="1" x14ac:dyDescent="0.25">
      <c r="U6007" s="14"/>
    </row>
    <row r="6008" spans="21:21" customFormat="1" ht="15" customHeight="1" x14ac:dyDescent="0.25">
      <c r="U6008" s="14"/>
    </row>
    <row r="6009" spans="21:21" customFormat="1" ht="15" customHeight="1" x14ac:dyDescent="0.25">
      <c r="U6009" s="14"/>
    </row>
    <row r="6010" spans="21:21" customFormat="1" ht="15" customHeight="1" x14ac:dyDescent="0.25">
      <c r="U6010" s="14"/>
    </row>
    <row r="6011" spans="21:21" customFormat="1" ht="15" customHeight="1" x14ac:dyDescent="0.25">
      <c r="U6011" s="14"/>
    </row>
    <row r="6012" spans="21:21" customFormat="1" ht="15" customHeight="1" x14ac:dyDescent="0.25">
      <c r="U6012" s="14"/>
    </row>
    <row r="6013" spans="21:21" customFormat="1" ht="15" customHeight="1" x14ac:dyDescent="0.25">
      <c r="U6013" s="14"/>
    </row>
    <row r="6014" spans="21:21" customFormat="1" ht="15" customHeight="1" x14ac:dyDescent="0.25">
      <c r="U6014" s="14"/>
    </row>
    <row r="6015" spans="21:21" customFormat="1" ht="15" customHeight="1" x14ac:dyDescent="0.25">
      <c r="U6015" s="14"/>
    </row>
    <row r="6016" spans="21:21" customFormat="1" ht="15" customHeight="1" x14ac:dyDescent="0.25">
      <c r="U6016" s="14"/>
    </row>
    <row r="6017" spans="21:21" customFormat="1" ht="15" customHeight="1" x14ac:dyDescent="0.25">
      <c r="U6017" s="14"/>
    </row>
    <row r="6018" spans="21:21" customFormat="1" ht="15" customHeight="1" x14ac:dyDescent="0.25">
      <c r="U6018" s="14"/>
    </row>
    <row r="6019" spans="21:21" customFormat="1" ht="15" customHeight="1" x14ac:dyDescent="0.25">
      <c r="U6019" s="14"/>
    </row>
    <row r="6020" spans="21:21" customFormat="1" ht="15" customHeight="1" x14ac:dyDescent="0.25">
      <c r="U6020" s="14"/>
    </row>
    <row r="6021" spans="21:21" customFormat="1" ht="15" customHeight="1" x14ac:dyDescent="0.25">
      <c r="U6021" s="14"/>
    </row>
    <row r="6022" spans="21:21" customFormat="1" ht="15" customHeight="1" x14ac:dyDescent="0.25">
      <c r="U6022" s="14"/>
    </row>
    <row r="6023" spans="21:21" customFormat="1" ht="15" customHeight="1" x14ac:dyDescent="0.25">
      <c r="U6023" s="14"/>
    </row>
    <row r="6024" spans="21:21" customFormat="1" ht="15" customHeight="1" x14ac:dyDescent="0.25">
      <c r="U6024" s="14"/>
    </row>
    <row r="6025" spans="21:21" customFormat="1" ht="15" customHeight="1" x14ac:dyDescent="0.25">
      <c r="U6025" s="14"/>
    </row>
    <row r="6026" spans="21:21" customFormat="1" ht="15" customHeight="1" x14ac:dyDescent="0.25">
      <c r="U6026" s="14"/>
    </row>
    <row r="6027" spans="21:21" customFormat="1" ht="15" customHeight="1" x14ac:dyDescent="0.25">
      <c r="U6027" s="14"/>
    </row>
    <row r="6028" spans="21:21" customFormat="1" ht="15" customHeight="1" x14ac:dyDescent="0.25">
      <c r="U6028" s="14"/>
    </row>
    <row r="6029" spans="21:21" customFormat="1" ht="15" customHeight="1" x14ac:dyDescent="0.25">
      <c r="U6029" s="14"/>
    </row>
    <row r="6030" spans="21:21" customFormat="1" ht="15" customHeight="1" x14ac:dyDescent="0.25">
      <c r="U6030" s="14"/>
    </row>
    <row r="6031" spans="21:21" customFormat="1" ht="15" customHeight="1" x14ac:dyDescent="0.25">
      <c r="U6031" s="14"/>
    </row>
    <row r="6032" spans="21:21" customFormat="1" ht="15" customHeight="1" x14ac:dyDescent="0.25">
      <c r="U6032" s="14"/>
    </row>
    <row r="6033" spans="21:21" customFormat="1" ht="15" customHeight="1" x14ac:dyDescent="0.25">
      <c r="U6033" s="14"/>
    </row>
    <row r="6034" spans="21:21" customFormat="1" ht="15" customHeight="1" x14ac:dyDescent="0.25">
      <c r="U6034" s="14"/>
    </row>
    <row r="6035" spans="21:21" customFormat="1" ht="15" customHeight="1" x14ac:dyDescent="0.25">
      <c r="U6035" s="14"/>
    </row>
    <row r="6036" spans="21:21" customFormat="1" ht="15" customHeight="1" x14ac:dyDescent="0.25">
      <c r="U6036" s="14"/>
    </row>
    <row r="6037" spans="21:21" customFormat="1" ht="15" customHeight="1" x14ac:dyDescent="0.25">
      <c r="U6037" s="14"/>
    </row>
    <row r="6038" spans="21:21" customFormat="1" ht="15" customHeight="1" x14ac:dyDescent="0.25">
      <c r="U6038" s="14"/>
    </row>
    <row r="6039" spans="21:21" customFormat="1" ht="15" customHeight="1" x14ac:dyDescent="0.25">
      <c r="U6039" s="14"/>
    </row>
    <row r="6040" spans="21:21" customFormat="1" ht="15" customHeight="1" x14ac:dyDescent="0.25">
      <c r="U6040" s="14"/>
    </row>
    <row r="6041" spans="21:21" customFormat="1" ht="15" customHeight="1" x14ac:dyDescent="0.25">
      <c r="U6041" s="14"/>
    </row>
    <row r="6042" spans="21:21" customFormat="1" ht="15" customHeight="1" x14ac:dyDescent="0.25">
      <c r="U6042" s="14"/>
    </row>
    <row r="6043" spans="21:21" customFormat="1" ht="15" customHeight="1" x14ac:dyDescent="0.25">
      <c r="U6043" s="14"/>
    </row>
    <row r="6044" spans="21:21" customFormat="1" ht="15" customHeight="1" x14ac:dyDescent="0.25">
      <c r="U6044" s="14"/>
    </row>
    <row r="6045" spans="21:21" customFormat="1" ht="15" customHeight="1" x14ac:dyDescent="0.25">
      <c r="U6045" s="14"/>
    </row>
    <row r="6046" spans="21:21" customFormat="1" ht="15" customHeight="1" x14ac:dyDescent="0.25">
      <c r="U6046" s="14"/>
    </row>
    <row r="6047" spans="21:21" customFormat="1" ht="15" customHeight="1" x14ac:dyDescent="0.25">
      <c r="U6047" s="14"/>
    </row>
    <row r="6048" spans="21:21" customFormat="1" ht="15" customHeight="1" x14ac:dyDescent="0.25">
      <c r="U6048" s="14"/>
    </row>
    <row r="6049" spans="21:21" customFormat="1" ht="15" customHeight="1" x14ac:dyDescent="0.25">
      <c r="U6049" s="14"/>
    </row>
    <row r="6050" spans="21:21" customFormat="1" ht="15" customHeight="1" x14ac:dyDescent="0.25">
      <c r="U6050" s="14"/>
    </row>
    <row r="6051" spans="21:21" customFormat="1" ht="15" customHeight="1" x14ac:dyDescent="0.25">
      <c r="U6051" s="14"/>
    </row>
    <row r="6052" spans="21:21" customFormat="1" ht="15" customHeight="1" x14ac:dyDescent="0.25">
      <c r="U6052" s="14"/>
    </row>
    <row r="6053" spans="21:21" customFormat="1" ht="15" customHeight="1" x14ac:dyDescent="0.25">
      <c r="U6053" s="14"/>
    </row>
    <row r="6054" spans="21:21" customFormat="1" ht="15" customHeight="1" x14ac:dyDescent="0.25">
      <c r="U6054" s="14"/>
    </row>
    <row r="6055" spans="21:21" customFormat="1" ht="15" customHeight="1" x14ac:dyDescent="0.25">
      <c r="U6055" s="14"/>
    </row>
    <row r="6056" spans="21:21" customFormat="1" ht="15" customHeight="1" x14ac:dyDescent="0.25">
      <c r="U6056" s="14"/>
    </row>
    <row r="6057" spans="21:21" customFormat="1" ht="15" customHeight="1" x14ac:dyDescent="0.25">
      <c r="U6057" s="14"/>
    </row>
    <row r="6058" spans="21:21" customFormat="1" ht="15" customHeight="1" x14ac:dyDescent="0.25">
      <c r="U6058" s="14"/>
    </row>
    <row r="6059" spans="21:21" customFormat="1" ht="15" customHeight="1" x14ac:dyDescent="0.25">
      <c r="U6059" s="14"/>
    </row>
    <row r="6060" spans="21:21" customFormat="1" ht="15" customHeight="1" x14ac:dyDescent="0.25">
      <c r="U6060" s="14"/>
    </row>
    <row r="6061" spans="21:21" customFormat="1" ht="15" customHeight="1" x14ac:dyDescent="0.25">
      <c r="U6061" s="14"/>
    </row>
    <row r="6062" spans="21:21" customFormat="1" ht="15" customHeight="1" x14ac:dyDescent="0.25">
      <c r="U6062" s="14"/>
    </row>
    <row r="6063" spans="21:21" customFormat="1" ht="15" customHeight="1" x14ac:dyDescent="0.25">
      <c r="U6063" s="14"/>
    </row>
    <row r="6064" spans="21:21" customFormat="1" ht="15" customHeight="1" x14ac:dyDescent="0.25">
      <c r="U6064" s="14"/>
    </row>
    <row r="6065" spans="21:21" customFormat="1" ht="15" customHeight="1" x14ac:dyDescent="0.25">
      <c r="U6065" s="14"/>
    </row>
    <row r="6066" spans="21:21" customFormat="1" ht="15" customHeight="1" x14ac:dyDescent="0.25">
      <c r="U6066" s="14"/>
    </row>
    <row r="6067" spans="21:21" customFormat="1" ht="15" customHeight="1" x14ac:dyDescent="0.25">
      <c r="U6067" s="14"/>
    </row>
    <row r="6068" spans="21:21" customFormat="1" ht="15" customHeight="1" x14ac:dyDescent="0.25">
      <c r="U6068" s="14"/>
    </row>
    <row r="6069" spans="21:21" customFormat="1" ht="15" customHeight="1" x14ac:dyDescent="0.25">
      <c r="U6069" s="14"/>
    </row>
    <row r="6070" spans="21:21" customFormat="1" ht="15" customHeight="1" x14ac:dyDescent="0.25">
      <c r="U6070" s="14"/>
    </row>
    <row r="6071" spans="21:21" customFormat="1" ht="15" customHeight="1" x14ac:dyDescent="0.25">
      <c r="U6071" s="14"/>
    </row>
    <row r="6072" spans="21:21" customFormat="1" ht="15" customHeight="1" x14ac:dyDescent="0.25">
      <c r="U6072" s="14"/>
    </row>
    <row r="6073" spans="21:21" customFormat="1" ht="15" customHeight="1" x14ac:dyDescent="0.25">
      <c r="U6073" s="14"/>
    </row>
    <row r="6074" spans="21:21" customFormat="1" ht="15" customHeight="1" x14ac:dyDescent="0.25">
      <c r="U6074" s="14"/>
    </row>
    <row r="6075" spans="21:21" customFormat="1" ht="15" customHeight="1" x14ac:dyDescent="0.25">
      <c r="U6075" s="14"/>
    </row>
    <row r="6076" spans="21:21" customFormat="1" ht="15" customHeight="1" x14ac:dyDescent="0.25">
      <c r="U6076" s="14"/>
    </row>
    <row r="6077" spans="21:21" customFormat="1" ht="15" customHeight="1" x14ac:dyDescent="0.25">
      <c r="U6077" s="14"/>
    </row>
    <row r="6078" spans="21:21" customFormat="1" ht="15" customHeight="1" x14ac:dyDescent="0.25">
      <c r="U6078" s="14"/>
    </row>
    <row r="6079" spans="21:21" customFormat="1" ht="15" customHeight="1" x14ac:dyDescent="0.25">
      <c r="U6079" s="14"/>
    </row>
    <row r="6080" spans="21:21" customFormat="1" ht="15" customHeight="1" x14ac:dyDescent="0.25">
      <c r="U6080" s="14"/>
    </row>
    <row r="6081" spans="21:21" customFormat="1" ht="15" customHeight="1" x14ac:dyDescent="0.25">
      <c r="U6081" s="14"/>
    </row>
    <row r="6082" spans="21:21" customFormat="1" ht="15" customHeight="1" x14ac:dyDescent="0.25">
      <c r="U6082" s="14"/>
    </row>
    <row r="6083" spans="21:21" customFormat="1" ht="15" customHeight="1" x14ac:dyDescent="0.25">
      <c r="U6083" s="14"/>
    </row>
    <row r="6084" spans="21:21" customFormat="1" ht="15" customHeight="1" x14ac:dyDescent="0.25">
      <c r="U6084" s="14"/>
    </row>
    <row r="6085" spans="21:21" customFormat="1" ht="15" customHeight="1" x14ac:dyDescent="0.25">
      <c r="U6085" s="14"/>
    </row>
    <row r="6086" spans="21:21" customFormat="1" ht="15" customHeight="1" x14ac:dyDescent="0.25">
      <c r="U6086" s="14"/>
    </row>
    <row r="6087" spans="21:21" customFormat="1" ht="15" customHeight="1" x14ac:dyDescent="0.25">
      <c r="U6087" s="14"/>
    </row>
    <row r="6088" spans="21:21" customFormat="1" ht="15" customHeight="1" x14ac:dyDescent="0.25">
      <c r="U6088" s="14"/>
    </row>
    <row r="6089" spans="21:21" customFormat="1" ht="15" customHeight="1" x14ac:dyDescent="0.25">
      <c r="U6089" s="14"/>
    </row>
    <row r="6090" spans="21:21" customFormat="1" ht="15" customHeight="1" x14ac:dyDescent="0.25">
      <c r="U6090" s="14"/>
    </row>
    <row r="6091" spans="21:21" customFormat="1" ht="15" customHeight="1" x14ac:dyDescent="0.25">
      <c r="U6091" s="14"/>
    </row>
    <row r="6092" spans="21:21" customFormat="1" ht="15" customHeight="1" x14ac:dyDescent="0.25">
      <c r="U6092" s="14"/>
    </row>
    <row r="6093" spans="21:21" customFormat="1" ht="15" customHeight="1" x14ac:dyDescent="0.25">
      <c r="U6093" s="14"/>
    </row>
    <row r="6094" spans="21:21" customFormat="1" ht="15" customHeight="1" x14ac:dyDescent="0.25">
      <c r="U6094" s="14"/>
    </row>
    <row r="6095" spans="21:21" customFormat="1" ht="15" customHeight="1" x14ac:dyDescent="0.25">
      <c r="U6095" s="14"/>
    </row>
    <row r="6096" spans="21:21" customFormat="1" ht="15" customHeight="1" x14ac:dyDescent="0.25">
      <c r="U6096" s="14"/>
    </row>
    <row r="6097" spans="21:21" customFormat="1" ht="15" customHeight="1" x14ac:dyDescent="0.25">
      <c r="U6097" s="14"/>
    </row>
    <row r="6098" spans="21:21" customFormat="1" ht="15" customHeight="1" x14ac:dyDescent="0.25">
      <c r="U6098" s="14"/>
    </row>
    <row r="6099" spans="21:21" customFormat="1" ht="15" customHeight="1" x14ac:dyDescent="0.25">
      <c r="U6099" s="14"/>
    </row>
    <row r="6100" spans="21:21" customFormat="1" ht="15" customHeight="1" x14ac:dyDescent="0.25">
      <c r="U6100" s="14"/>
    </row>
    <row r="6101" spans="21:21" customFormat="1" ht="15" customHeight="1" x14ac:dyDescent="0.25">
      <c r="U6101" s="14"/>
    </row>
    <row r="6102" spans="21:21" customFormat="1" ht="15" customHeight="1" x14ac:dyDescent="0.25">
      <c r="U6102" s="14"/>
    </row>
    <row r="6103" spans="21:21" customFormat="1" ht="15" customHeight="1" x14ac:dyDescent="0.25">
      <c r="U6103" s="14"/>
    </row>
    <row r="6104" spans="21:21" customFormat="1" ht="15" customHeight="1" x14ac:dyDescent="0.25">
      <c r="U6104" s="14"/>
    </row>
    <row r="6105" spans="21:21" customFormat="1" ht="15" customHeight="1" x14ac:dyDescent="0.25">
      <c r="U6105" s="14"/>
    </row>
    <row r="6106" spans="21:21" customFormat="1" ht="15" customHeight="1" x14ac:dyDescent="0.25">
      <c r="U6106" s="14"/>
    </row>
    <row r="6107" spans="21:21" customFormat="1" ht="15" customHeight="1" x14ac:dyDescent="0.25">
      <c r="U6107" s="14"/>
    </row>
    <row r="6108" spans="21:21" customFormat="1" ht="15" customHeight="1" x14ac:dyDescent="0.25">
      <c r="U6108" s="14"/>
    </row>
    <row r="6109" spans="21:21" customFormat="1" ht="15" customHeight="1" x14ac:dyDescent="0.25">
      <c r="U6109" s="14"/>
    </row>
    <row r="6110" spans="21:21" customFormat="1" ht="15" customHeight="1" x14ac:dyDescent="0.25">
      <c r="U6110" s="14"/>
    </row>
    <row r="6111" spans="21:21" customFormat="1" ht="15" customHeight="1" x14ac:dyDescent="0.25">
      <c r="U6111" s="14"/>
    </row>
    <row r="6112" spans="21:21" customFormat="1" ht="15" customHeight="1" x14ac:dyDescent="0.25">
      <c r="U6112" s="14"/>
    </row>
    <row r="6113" spans="21:21" customFormat="1" ht="15" customHeight="1" x14ac:dyDescent="0.25">
      <c r="U6113" s="14"/>
    </row>
    <row r="6114" spans="21:21" customFormat="1" ht="15" customHeight="1" x14ac:dyDescent="0.25">
      <c r="U6114" s="14"/>
    </row>
    <row r="6115" spans="21:21" customFormat="1" ht="15" customHeight="1" x14ac:dyDescent="0.25">
      <c r="U6115" s="14"/>
    </row>
    <row r="6116" spans="21:21" customFormat="1" ht="15" customHeight="1" x14ac:dyDescent="0.25">
      <c r="U6116" s="14"/>
    </row>
    <row r="6117" spans="21:21" customFormat="1" ht="15" customHeight="1" x14ac:dyDescent="0.25">
      <c r="U6117" s="14"/>
    </row>
    <row r="6118" spans="21:21" customFormat="1" ht="15" customHeight="1" x14ac:dyDescent="0.25">
      <c r="U6118" s="14"/>
    </row>
    <row r="6119" spans="21:21" customFormat="1" ht="15" customHeight="1" x14ac:dyDescent="0.25">
      <c r="U6119" s="14"/>
    </row>
    <row r="6120" spans="21:21" customFormat="1" ht="15" customHeight="1" x14ac:dyDescent="0.25">
      <c r="U6120" s="14"/>
    </row>
    <row r="6121" spans="21:21" customFormat="1" ht="15" customHeight="1" x14ac:dyDescent="0.25">
      <c r="U6121" s="14"/>
    </row>
    <row r="6122" spans="21:21" customFormat="1" ht="15" customHeight="1" x14ac:dyDescent="0.25">
      <c r="U6122" s="14"/>
    </row>
    <row r="6123" spans="21:21" customFormat="1" ht="15" customHeight="1" x14ac:dyDescent="0.25">
      <c r="U6123" s="14"/>
    </row>
    <row r="6124" spans="21:21" customFormat="1" ht="15" customHeight="1" x14ac:dyDescent="0.25">
      <c r="U6124" s="14"/>
    </row>
    <row r="6125" spans="21:21" customFormat="1" ht="15" customHeight="1" x14ac:dyDescent="0.25">
      <c r="U6125" s="14"/>
    </row>
    <row r="6126" spans="21:21" customFormat="1" ht="15" customHeight="1" x14ac:dyDescent="0.25">
      <c r="U6126" s="14"/>
    </row>
    <row r="6127" spans="21:21" customFormat="1" ht="15" customHeight="1" x14ac:dyDescent="0.25">
      <c r="U6127" s="14"/>
    </row>
    <row r="6128" spans="21:21" customFormat="1" ht="15" customHeight="1" x14ac:dyDescent="0.25">
      <c r="U6128" s="14"/>
    </row>
    <row r="6129" spans="21:21" customFormat="1" ht="15" customHeight="1" x14ac:dyDescent="0.25">
      <c r="U6129" s="14"/>
    </row>
    <row r="6130" spans="21:21" customFormat="1" ht="15" customHeight="1" x14ac:dyDescent="0.25">
      <c r="U6130" s="14"/>
    </row>
    <row r="6131" spans="21:21" customFormat="1" ht="15" customHeight="1" x14ac:dyDescent="0.25">
      <c r="U6131" s="14"/>
    </row>
    <row r="6132" spans="21:21" customFormat="1" ht="15" customHeight="1" x14ac:dyDescent="0.25">
      <c r="U6132" s="14"/>
    </row>
    <row r="6133" spans="21:21" customFormat="1" ht="15" customHeight="1" x14ac:dyDescent="0.25">
      <c r="U6133" s="14"/>
    </row>
    <row r="6134" spans="21:21" customFormat="1" ht="15" customHeight="1" x14ac:dyDescent="0.25">
      <c r="U6134" s="14"/>
    </row>
    <row r="6135" spans="21:21" customFormat="1" ht="15" customHeight="1" x14ac:dyDescent="0.25">
      <c r="U6135" s="14"/>
    </row>
    <row r="6136" spans="21:21" customFormat="1" ht="15" customHeight="1" x14ac:dyDescent="0.25">
      <c r="U6136" s="14"/>
    </row>
    <row r="6137" spans="21:21" customFormat="1" ht="15" customHeight="1" x14ac:dyDescent="0.25">
      <c r="U6137" s="14"/>
    </row>
    <row r="6138" spans="21:21" customFormat="1" ht="15" customHeight="1" x14ac:dyDescent="0.25">
      <c r="U6138" s="14"/>
    </row>
    <row r="6139" spans="21:21" customFormat="1" ht="15" customHeight="1" x14ac:dyDescent="0.25">
      <c r="U6139" s="14"/>
    </row>
    <row r="6140" spans="21:21" customFormat="1" ht="15" customHeight="1" x14ac:dyDescent="0.25">
      <c r="U6140" s="14"/>
    </row>
    <row r="6141" spans="21:21" customFormat="1" ht="15" customHeight="1" x14ac:dyDescent="0.25">
      <c r="U6141" s="14"/>
    </row>
    <row r="6142" spans="21:21" customFormat="1" ht="15" customHeight="1" x14ac:dyDescent="0.25">
      <c r="U6142" s="14"/>
    </row>
    <row r="6143" spans="21:21" customFormat="1" ht="15" customHeight="1" x14ac:dyDescent="0.25">
      <c r="U6143" s="14"/>
    </row>
    <row r="6144" spans="21:21" customFormat="1" ht="15" customHeight="1" x14ac:dyDescent="0.25">
      <c r="U6144" s="14"/>
    </row>
    <row r="6145" spans="21:21" customFormat="1" ht="15" customHeight="1" x14ac:dyDescent="0.25">
      <c r="U6145" s="14"/>
    </row>
    <row r="6146" spans="21:21" customFormat="1" ht="15" customHeight="1" x14ac:dyDescent="0.25">
      <c r="U6146" s="14"/>
    </row>
    <row r="6147" spans="21:21" customFormat="1" ht="15" customHeight="1" x14ac:dyDescent="0.25">
      <c r="U6147" s="14"/>
    </row>
    <row r="6148" spans="21:21" customFormat="1" ht="15" customHeight="1" x14ac:dyDescent="0.25">
      <c r="U6148" s="14"/>
    </row>
    <row r="6149" spans="21:21" customFormat="1" ht="15" customHeight="1" x14ac:dyDescent="0.25">
      <c r="U6149" s="14"/>
    </row>
    <row r="6150" spans="21:21" customFormat="1" ht="15" customHeight="1" x14ac:dyDescent="0.25">
      <c r="U6150" s="14"/>
    </row>
    <row r="6151" spans="21:21" customFormat="1" ht="15" customHeight="1" x14ac:dyDescent="0.25">
      <c r="U6151" s="14"/>
    </row>
    <row r="6152" spans="21:21" customFormat="1" ht="15" customHeight="1" x14ac:dyDescent="0.25">
      <c r="U6152" s="14"/>
    </row>
    <row r="6153" spans="21:21" customFormat="1" ht="15" customHeight="1" x14ac:dyDescent="0.25">
      <c r="U6153" s="14"/>
    </row>
    <row r="6154" spans="21:21" customFormat="1" ht="15" customHeight="1" x14ac:dyDescent="0.25">
      <c r="U6154" s="14"/>
    </row>
    <row r="6155" spans="21:21" customFormat="1" ht="15" customHeight="1" x14ac:dyDescent="0.25">
      <c r="U6155" s="14"/>
    </row>
    <row r="6156" spans="21:21" customFormat="1" ht="15" customHeight="1" x14ac:dyDescent="0.25">
      <c r="U6156" s="14"/>
    </row>
    <row r="6157" spans="21:21" customFormat="1" ht="15" customHeight="1" x14ac:dyDescent="0.25">
      <c r="U6157" s="14"/>
    </row>
    <row r="6158" spans="21:21" customFormat="1" ht="15" customHeight="1" x14ac:dyDescent="0.25">
      <c r="U6158" s="14"/>
    </row>
    <row r="6159" spans="21:21" customFormat="1" ht="15" customHeight="1" x14ac:dyDescent="0.25">
      <c r="U6159" s="14"/>
    </row>
    <row r="6160" spans="21:21" customFormat="1" ht="15" customHeight="1" x14ac:dyDescent="0.25">
      <c r="U6160" s="14"/>
    </row>
    <row r="6161" spans="21:21" customFormat="1" ht="15" customHeight="1" x14ac:dyDescent="0.25">
      <c r="U6161" s="14"/>
    </row>
    <row r="6162" spans="21:21" customFormat="1" ht="15" customHeight="1" x14ac:dyDescent="0.25">
      <c r="U6162" s="14"/>
    </row>
    <row r="6163" spans="21:21" customFormat="1" ht="15" customHeight="1" x14ac:dyDescent="0.25">
      <c r="U6163" s="14"/>
    </row>
    <row r="6164" spans="21:21" customFormat="1" ht="15" customHeight="1" x14ac:dyDescent="0.25">
      <c r="U6164" s="14"/>
    </row>
    <row r="6165" spans="21:21" customFormat="1" ht="15" customHeight="1" x14ac:dyDescent="0.25">
      <c r="U6165" s="14"/>
    </row>
    <row r="6166" spans="21:21" customFormat="1" ht="15" customHeight="1" x14ac:dyDescent="0.25">
      <c r="U6166" s="14"/>
    </row>
    <row r="6167" spans="21:21" customFormat="1" ht="15" customHeight="1" x14ac:dyDescent="0.25">
      <c r="U6167" s="14"/>
    </row>
    <row r="6168" spans="21:21" customFormat="1" ht="15" customHeight="1" x14ac:dyDescent="0.25">
      <c r="U6168" s="14"/>
    </row>
    <row r="6169" spans="21:21" customFormat="1" ht="15" customHeight="1" x14ac:dyDescent="0.25">
      <c r="U6169" s="14"/>
    </row>
    <row r="6170" spans="21:21" customFormat="1" ht="15" customHeight="1" x14ac:dyDescent="0.25">
      <c r="U6170" s="14"/>
    </row>
    <row r="6171" spans="21:21" customFormat="1" ht="15" customHeight="1" x14ac:dyDescent="0.25">
      <c r="U6171" s="14"/>
    </row>
    <row r="6172" spans="21:21" customFormat="1" ht="15" customHeight="1" x14ac:dyDescent="0.25">
      <c r="U6172" s="14"/>
    </row>
    <row r="6173" spans="21:21" customFormat="1" ht="15" customHeight="1" x14ac:dyDescent="0.25">
      <c r="U6173" s="14"/>
    </row>
    <row r="6174" spans="21:21" customFormat="1" ht="15" customHeight="1" x14ac:dyDescent="0.25">
      <c r="U6174" s="14"/>
    </row>
    <row r="6175" spans="21:21" customFormat="1" ht="15" customHeight="1" x14ac:dyDescent="0.25">
      <c r="U6175" s="14"/>
    </row>
    <row r="6176" spans="21:21" customFormat="1" ht="15" customHeight="1" x14ac:dyDescent="0.25">
      <c r="U6176" s="14"/>
    </row>
    <row r="6177" spans="21:21" customFormat="1" ht="15" customHeight="1" x14ac:dyDescent="0.25">
      <c r="U6177" s="14"/>
    </row>
    <row r="6178" spans="21:21" customFormat="1" ht="15" customHeight="1" x14ac:dyDescent="0.25">
      <c r="U6178" s="14"/>
    </row>
    <row r="6179" spans="21:21" customFormat="1" ht="15" customHeight="1" x14ac:dyDescent="0.25">
      <c r="U6179" s="14"/>
    </row>
    <row r="6180" spans="21:21" customFormat="1" ht="15" customHeight="1" x14ac:dyDescent="0.25">
      <c r="U6180" s="14"/>
    </row>
    <row r="6181" spans="21:21" customFormat="1" ht="15" customHeight="1" x14ac:dyDescent="0.25">
      <c r="U6181" s="14"/>
    </row>
    <row r="6182" spans="21:21" customFormat="1" ht="15" customHeight="1" x14ac:dyDescent="0.25">
      <c r="U6182" s="14"/>
    </row>
    <row r="6183" spans="21:21" customFormat="1" ht="15" customHeight="1" x14ac:dyDescent="0.25">
      <c r="U6183" s="14"/>
    </row>
    <row r="6184" spans="21:21" customFormat="1" ht="15" customHeight="1" x14ac:dyDescent="0.25">
      <c r="U6184" s="14"/>
    </row>
    <row r="6185" spans="21:21" customFormat="1" ht="15" customHeight="1" x14ac:dyDescent="0.25">
      <c r="U6185" s="14"/>
    </row>
    <row r="6186" spans="21:21" customFormat="1" ht="15" customHeight="1" x14ac:dyDescent="0.25">
      <c r="U6186" s="14"/>
    </row>
    <row r="6187" spans="21:21" customFormat="1" ht="15" customHeight="1" x14ac:dyDescent="0.25">
      <c r="U6187" s="14"/>
    </row>
    <row r="6188" spans="21:21" customFormat="1" ht="15" customHeight="1" x14ac:dyDescent="0.25">
      <c r="U6188" s="14"/>
    </row>
    <row r="6189" spans="21:21" customFormat="1" ht="15" customHeight="1" x14ac:dyDescent="0.25">
      <c r="U6189" s="14"/>
    </row>
    <row r="6190" spans="21:21" customFormat="1" ht="15" customHeight="1" x14ac:dyDescent="0.25">
      <c r="U6190" s="14"/>
    </row>
    <row r="6191" spans="21:21" customFormat="1" ht="15" customHeight="1" x14ac:dyDescent="0.25">
      <c r="U6191" s="14"/>
    </row>
    <row r="6192" spans="21:21" customFormat="1" ht="15" customHeight="1" x14ac:dyDescent="0.25">
      <c r="U6192" s="14"/>
    </row>
    <row r="6193" spans="21:21" customFormat="1" ht="15" customHeight="1" x14ac:dyDescent="0.25">
      <c r="U6193" s="14"/>
    </row>
    <row r="6194" spans="21:21" customFormat="1" ht="15" customHeight="1" x14ac:dyDescent="0.25">
      <c r="U6194" s="14"/>
    </row>
    <row r="6195" spans="21:21" customFormat="1" ht="15" customHeight="1" x14ac:dyDescent="0.25">
      <c r="U6195" s="14"/>
    </row>
    <row r="6196" spans="21:21" customFormat="1" ht="15" customHeight="1" x14ac:dyDescent="0.25">
      <c r="U6196" s="14"/>
    </row>
    <row r="6197" spans="21:21" customFormat="1" ht="15" customHeight="1" x14ac:dyDescent="0.25">
      <c r="U6197" s="14"/>
    </row>
    <row r="6198" spans="21:21" customFormat="1" ht="15" customHeight="1" x14ac:dyDescent="0.25">
      <c r="U6198" s="14"/>
    </row>
    <row r="6199" spans="21:21" customFormat="1" ht="15" customHeight="1" x14ac:dyDescent="0.25">
      <c r="U6199" s="14"/>
    </row>
    <row r="6200" spans="21:21" customFormat="1" ht="15" customHeight="1" x14ac:dyDescent="0.25">
      <c r="U6200" s="14"/>
    </row>
    <row r="6201" spans="21:21" customFormat="1" ht="15" customHeight="1" x14ac:dyDescent="0.25">
      <c r="U6201" s="14"/>
    </row>
    <row r="6202" spans="21:21" customFormat="1" ht="15" customHeight="1" x14ac:dyDescent="0.25">
      <c r="U6202" s="14"/>
    </row>
    <row r="6203" spans="21:21" customFormat="1" ht="15" customHeight="1" x14ac:dyDescent="0.25">
      <c r="U6203" s="14"/>
    </row>
    <row r="6204" spans="21:21" customFormat="1" ht="15" customHeight="1" x14ac:dyDescent="0.25">
      <c r="U6204" s="14"/>
    </row>
    <row r="6205" spans="21:21" customFormat="1" ht="15" customHeight="1" x14ac:dyDescent="0.25">
      <c r="U6205" s="14"/>
    </row>
    <row r="6206" spans="21:21" customFormat="1" ht="15" customHeight="1" x14ac:dyDescent="0.25">
      <c r="U6206" s="14"/>
    </row>
    <row r="6207" spans="21:21" customFormat="1" ht="15" customHeight="1" x14ac:dyDescent="0.25">
      <c r="U6207" s="14"/>
    </row>
    <row r="6208" spans="21:21" customFormat="1" ht="15" customHeight="1" x14ac:dyDescent="0.25">
      <c r="U6208" s="14"/>
    </row>
    <row r="6209" spans="21:21" customFormat="1" ht="15" customHeight="1" x14ac:dyDescent="0.25">
      <c r="U6209" s="14"/>
    </row>
    <row r="6210" spans="21:21" customFormat="1" ht="15" customHeight="1" x14ac:dyDescent="0.25">
      <c r="U6210" s="14"/>
    </row>
    <row r="6211" spans="21:21" customFormat="1" ht="15" customHeight="1" x14ac:dyDescent="0.25">
      <c r="U6211" s="14"/>
    </row>
    <row r="6212" spans="21:21" customFormat="1" ht="15" customHeight="1" x14ac:dyDescent="0.25">
      <c r="U6212" s="14"/>
    </row>
    <row r="6213" spans="21:21" customFormat="1" ht="15" customHeight="1" x14ac:dyDescent="0.25">
      <c r="U6213" s="14"/>
    </row>
    <row r="6214" spans="21:21" customFormat="1" ht="15" customHeight="1" x14ac:dyDescent="0.25">
      <c r="U6214" s="14"/>
    </row>
    <row r="6215" spans="21:21" customFormat="1" ht="15" customHeight="1" x14ac:dyDescent="0.25">
      <c r="U6215" s="14"/>
    </row>
    <row r="6216" spans="21:21" customFormat="1" ht="15" customHeight="1" x14ac:dyDescent="0.25">
      <c r="U6216" s="14"/>
    </row>
    <row r="6217" spans="21:21" customFormat="1" ht="15" customHeight="1" x14ac:dyDescent="0.25">
      <c r="U6217" s="14"/>
    </row>
    <row r="6218" spans="21:21" customFormat="1" ht="15" customHeight="1" x14ac:dyDescent="0.25">
      <c r="U6218" s="14"/>
    </row>
    <row r="6219" spans="21:21" customFormat="1" ht="15" customHeight="1" x14ac:dyDescent="0.25">
      <c r="U6219" s="14"/>
    </row>
    <row r="6220" spans="21:21" customFormat="1" ht="15" customHeight="1" x14ac:dyDescent="0.25">
      <c r="U6220" s="14"/>
    </row>
    <row r="6221" spans="21:21" customFormat="1" ht="15" customHeight="1" x14ac:dyDescent="0.25">
      <c r="U6221" s="14"/>
    </row>
    <row r="6222" spans="21:21" customFormat="1" ht="15" customHeight="1" x14ac:dyDescent="0.25">
      <c r="U6222" s="14"/>
    </row>
    <row r="6223" spans="21:21" customFormat="1" ht="15" customHeight="1" x14ac:dyDescent="0.25">
      <c r="U6223" s="14"/>
    </row>
    <row r="6224" spans="21:21" customFormat="1" ht="15" customHeight="1" x14ac:dyDescent="0.25">
      <c r="U6224" s="14"/>
    </row>
    <row r="6225" spans="21:21" customFormat="1" ht="15" customHeight="1" x14ac:dyDescent="0.25">
      <c r="U6225" s="14"/>
    </row>
    <row r="6226" spans="21:21" customFormat="1" ht="15" customHeight="1" x14ac:dyDescent="0.25">
      <c r="U6226" s="14"/>
    </row>
    <row r="6227" spans="21:21" customFormat="1" ht="15" customHeight="1" x14ac:dyDescent="0.25">
      <c r="U6227" s="14"/>
    </row>
    <row r="6228" spans="21:21" customFormat="1" ht="15" customHeight="1" x14ac:dyDescent="0.25">
      <c r="U6228" s="14"/>
    </row>
    <row r="6229" spans="21:21" customFormat="1" ht="15" customHeight="1" x14ac:dyDescent="0.25">
      <c r="U6229" s="14"/>
    </row>
    <row r="6230" spans="21:21" customFormat="1" ht="15" customHeight="1" x14ac:dyDescent="0.25">
      <c r="U6230" s="14"/>
    </row>
    <row r="6231" spans="21:21" customFormat="1" ht="15" customHeight="1" x14ac:dyDescent="0.25">
      <c r="U6231" s="14"/>
    </row>
    <row r="6232" spans="21:21" customFormat="1" ht="15" customHeight="1" x14ac:dyDescent="0.25">
      <c r="U6232" s="14"/>
    </row>
    <row r="6233" spans="21:21" customFormat="1" ht="15" customHeight="1" x14ac:dyDescent="0.25">
      <c r="U6233" s="14"/>
    </row>
    <row r="6234" spans="21:21" customFormat="1" ht="15" customHeight="1" x14ac:dyDescent="0.25">
      <c r="U6234" s="14"/>
    </row>
    <row r="6235" spans="21:21" customFormat="1" ht="15" customHeight="1" x14ac:dyDescent="0.25">
      <c r="U6235" s="14"/>
    </row>
    <row r="6236" spans="21:21" customFormat="1" ht="15" customHeight="1" x14ac:dyDescent="0.25">
      <c r="U6236" s="14"/>
    </row>
    <row r="6237" spans="21:21" customFormat="1" ht="15" customHeight="1" x14ac:dyDescent="0.25">
      <c r="U6237" s="14"/>
    </row>
    <row r="6238" spans="21:21" customFormat="1" ht="15" customHeight="1" x14ac:dyDescent="0.25">
      <c r="U6238" s="14"/>
    </row>
    <row r="6239" spans="21:21" customFormat="1" ht="15" customHeight="1" x14ac:dyDescent="0.25">
      <c r="U6239" s="14"/>
    </row>
    <row r="6240" spans="21:21" customFormat="1" ht="15" customHeight="1" x14ac:dyDescent="0.25">
      <c r="U6240" s="14"/>
    </row>
    <row r="6241" spans="21:21" customFormat="1" ht="15" customHeight="1" x14ac:dyDescent="0.25">
      <c r="U6241" s="14"/>
    </row>
    <row r="6242" spans="21:21" customFormat="1" ht="15" customHeight="1" x14ac:dyDescent="0.25">
      <c r="U6242" s="14"/>
    </row>
    <row r="6243" spans="21:21" customFormat="1" ht="15" customHeight="1" x14ac:dyDescent="0.25">
      <c r="U6243" s="14"/>
    </row>
    <row r="6244" spans="21:21" customFormat="1" ht="15" customHeight="1" x14ac:dyDescent="0.25">
      <c r="U6244" s="14"/>
    </row>
    <row r="6245" spans="21:21" customFormat="1" ht="15" customHeight="1" x14ac:dyDescent="0.25">
      <c r="U6245" s="14"/>
    </row>
    <row r="6246" spans="21:21" customFormat="1" ht="15" customHeight="1" x14ac:dyDescent="0.25">
      <c r="U6246" s="14"/>
    </row>
    <row r="6247" spans="21:21" customFormat="1" ht="15" customHeight="1" x14ac:dyDescent="0.25">
      <c r="U6247" s="14"/>
    </row>
    <row r="6248" spans="21:21" customFormat="1" ht="15" customHeight="1" x14ac:dyDescent="0.25">
      <c r="U6248" s="14"/>
    </row>
    <row r="6249" spans="21:21" customFormat="1" ht="15" customHeight="1" x14ac:dyDescent="0.25">
      <c r="U6249" s="14"/>
    </row>
    <row r="6250" spans="21:21" customFormat="1" ht="15" customHeight="1" x14ac:dyDescent="0.25">
      <c r="U6250" s="14"/>
    </row>
    <row r="6251" spans="21:21" customFormat="1" ht="15" customHeight="1" x14ac:dyDescent="0.25">
      <c r="U6251" s="14"/>
    </row>
    <row r="6252" spans="21:21" customFormat="1" ht="15" customHeight="1" x14ac:dyDescent="0.25">
      <c r="U6252" s="14"/>
    </row>
    <row r="6253" spans="21:21" customFormat="1" ht="15" customHeight="1" x14ac:dyDescent="0.25">
      <c r="U6253" s="14"/>
    </row>
    <row r="6254" spans="21:21" customFormat="1" ht="15" customHeight="1" x14ac:dyDescent="0.25">
      <c r="U6254" s="14"/>
    </row>
    <row r="6255" spans="21:21" customFormat="1" ht="15" customHeight="1" x14ac:dyDescent="0.25">
      <c r="U6255" s="14"/>
    </row>
    <row r="6256" spans="21:21" customFormat="1" ht="15" customHeight="1" x14ac:dyDescent="0.25">
      <c r="U6256" s="14"/>
    </row>
    <row r="6257" spans="21:21" customFormat="1" ht="15" customHeight="1" x14ac:dyDescent="0.25">
      <c r="U6257" s="14"/>
    </row>
    <row r="6258" spans="21:21" customFormat="1" ht="15" customHeight="1" x14ac:dyDescent="0.25">
      <c r="U6258" s="14"/>
    </row>
    <row r="6259" spans="21:21" customFormat="1" ht="15" customHeight="1" x14ac:dyDescent="0.25">
      <c r="U6259" s="14"/>
    </row>
    <row r="6260" spans="21:21" customFormat="1" ht="15" customHeight="1" x14ac:dyDescent="0.25">
      <c r="U6260" s="14"/>
    </row>
    <row r="6261" spans="21:21" customFormat="1" ht="15" customHeight="1" x14ac:dyDescent="0.25">
      <c r="U6261" s="14"/>
    </row>
    <row r="6262" spans="21:21" customFormat="1" ht="15" customHeight="1" x14ac:dyDescent="0.25">
      <c r="U6262" s="14"/>
    </row>
    <row r="6263" spans="21:21" customFormat="1" ht="15" customHeight="1" x14ac:dyDescent="0.25">
      <c r="U6263" s="14"/>
    </row>
    <row r="6264" spans="21:21" customFormat="1" ht="15" customHeight="1" x14ac:dyDescent="0.25">
      <c r="U6264" s="14"/>
    </row>
    <row r="6265" spans="21:21" customFormat="1" ht="15" customHeight="1" x14ac:dyDescent="0.25">
      <c r="U6265" s="14"/>
    </row>
    <row r="6266" spans="21:21" customFormat="1" ht="15" customHeight="1" x14ac:dyDescent="0.25">
      <c r="U6266" s="14"/>
    </row>
    <row r="6267" spans="21:21" customFormat="1" ht="15" customHeight="1" x14ac:dyDescent="0.25">
      <c r="U6267" s="14"/>
    </row>
    <row r="6268" spans="21:21" customFormat="1" ht="15" customHeight="1" x14ac:dyDescent="0.25">
      <c r="U6268" s="14"/>
    </row>
    <row r="6269" spans="21:21" customFormat="1" ht="15" customHeight="1" x14ac:dyDescent="0.25">
      <c r="U6269" s="14"/>
    </row>
    <row r="6270" spans="21:21" customFormat="1" ht="15" customHeight="1" x14ac:dyDescent="0.25">
      <c r="U6270" s="14"/>
    </row>
    <row r="6271" spans="21:21" customFormat="1" ht="15" customHeight="1" x14ac:dyDescent="0.25">
      <c r="U6271" s="14"/>
    </row>
    <row r="6272" spans="21:21" customFormat="1" ht="15" customHeight="1" x14ac:dyDescent="0.25">
      <c r="U6272" s="14"/>
    </row>
    <row r="6273" spans="21:21" customFormat="1" ht="15" customHeight="1" x14ac:dyDescent="0.25">
      <c r="U6273" s="14"/>
    </row>
    <row r="6274" spans="21:21" customFormat="1" ht="15" customHeight="1" x14ac:dyDescent="0.25">
      <c r="U6274" s="14"/>
    </row>
    <row r="6275" spans="21:21" customFormat="1" ht="15" customHeight="1" x14ac:dyDescent="0.25">
      <c r="U6275" s="14"/>
    </row>
    <row r="6276" spans="21:21" customFormat="1" ht="15" customHeight="1" x14ac:dyDescent="0.25">
      <c r="U6276" s="14"/>
    </row>
    <row r="6277" spans="21:21" customFormat="1" ht="15" customHeight="1" x14ac:dyDescent="0.25">
      <c r="U6277" s="14"/>
    </row>
    <row r="6278" spans="21:21" customFormat="1" ht="15" customHeight="1" x14ac:dyDescent="0.25">
      <c r="U6278" s="14"/>
    </row>
    <row r="6279" spans="21:21" customFormat="1" ht="15" customHeight="1" x14ac:dyDescent="0.25">
      <c r="U6279" s="14"/>
    </row>
    <row r="6280" spans="21:21" customFormat="1" ht="15" customHeight="1" x14ac:dyDescent="0.25">
      <c r="U6280" s="14"/>
    </row>
    <row r="6281" spans="21:21" customFormat="1" ht="15" customHeight="1" x14ac:dyDescent="0.25">
      <c r="U6281" s="14"/>
    </row>
    <row r="6282" spans="21:21" customFormat="1" ht="15" customHeight="1" x14ac:dyDescent="0.25">
      <c r="U6282" s="14"/>
    </row>
    <row r="6283" spans="21:21" customFormat="1" ht="15" customHeight="1" x14ac:dyDescent="0.25">
      <c r="U6283" s="14"/>
    </row>
    <row r="6284" spans="21:21" customFormat="1" ht="15" customHeight="1" x14ac:dyDescent="0.25">
      <c r="U6284" s="14"/>
    </row>
    <row r="6285" spans="21:21" customFormat="1" ht="15" customHeight="1" x14ac:dyDescent="0.25">
      <c r="U6285" s="14"/>
    </row>
    <row r="6286" spans="21:21" customFormat="1" ht="15" customHeight="1" x14ac:dyDescent="0.25">
      <c r="U6286" s="14"/>
    </row>
    <row r="6287" spans="21:21" customFormat="1" ht="15" customHeight="1" x14ac:dyDescent="0.25">
      <c r="U6287" s="14"/>
    </row>
    <row r="6288" spans="21:21" customFormat="1" ht="15" customHeight="1" x14ac:dyDescent="0.25">
      <c r="U6288" s="14"/>
    </row>
    <row r="6289" spans="21:21" customFormat="1" ht="15" customHeight="1" x14ac:dyDescent="0.25">
      <c r="U6289" s="14"/>
    </row>
    <row r="6290" spans="21:21" customFormat="1" ht="15" customHeight="1" x14ac:dyDescent="0.25">
      <c r="U6290" s="14"/>
    </row>
    <row r="6291" spans="21:21" customFormat="1" ht="15" customHeight="1" x14ac:dyDescent="0.25">
      <c r="U6291" s="14"/>
    </row>
    <row r="6292" spans="21:21" customFormat="1" ht="15" customHeight="1" x14ac:dyDescent="0.25">
      <c r="U6292" s="14"/>
    </row>
    <row r="6293" spans="21:21" customFormat="1" ht="15" customHeight="1" x14ac:dyDescent="0.25">
      <c r="U6293" s="14"/>
    </row>
    <row r="6294" spans="21:21" customFormat="1" ht="15" customHeight="1" x14ac:dyDescent="0.25">
      <c r="U6294" s="14"/>
    </row>
    <row r="6295" spans="21:21" customFormat="1" ht="15" customHeight="1" x14ac:dyDescent="0.25">
      <c r="U6295" s="14"/>
    </row>
    <row r="6296" spans="21:21" customFormat="1" ht="15" customHeight="1" x14ac:dyDescent="0.25">
      <c r="U6296" s="14"/>
    </row>
    <row r="6297" spans="21:21" customFormat="1" ht="15" customHeight="1" x14ac:dyDescent="0.25">
      <c r="U6297" s="14"/>
    </row>
    <row r="6298" spans="21:21" customFormat="1" ht="15" customHeight="1" x14ac:dyDescent="0.25">
      <c r="U6298" s="14"/>
    </row>
    <row r="6299" spans="21:21" customFormat="1" ht="15" customHeight="1" x14ac:dyDescent="0.25">
      <c r="U6299" s="14"/>
    </row>
    <row r="6300" spans="21:21" customFormat="1" ht="15" customHeight="1" x14ac:dyDescent="0.25">
      <c r="U6300" s="14"/>
    </row>
    <row r="6301" spans="21:21" customFormat="1" ht="15" customHeight="1" x14ac:dyDescent="0.25">
      <c r="U6301" s="14"/>
    </row>
    <row r="6302" spans="21:21" customFormat="1" ht="15" customHeight="1" x14ac:dyDescent="0.25">
      <c r="U6302" s="14"/>
    </row>
    <row r="6303" spans="21:21" customFormat="1" ht="15" customHeight="1" x14ac:dyDescent="0.25">
      <c r="U6303" s="14"/>
    </row>
    <row r="6304" spans="21:21" customFormat="1" ht="15" customHeight="1" x14ac:dyDescent="0.25">
      <c r="U6304" s="14"/>
    </row>
    <row r="6305" spans="21:21" customFormat="1" ht="15" customHeight="1" x14ac:dyDescent="0.25">
      <c r="U6305" s="14"/>
    </row>
    <row r="6306" spans="21:21" customFormat="1" ht="15" customHeight="1" x14ac:dyDescent="0.25">
      <c r="U6306" s="14"/>
    </row>
    <row r="6307" spans="21:21" customFormat="1" ht="15" customHeight="1" x14ac:dyDescent="0.25">
      <c r="U6307" s="14"/>
    </row>
    <row r="6308" spans="21:21" customFormat="1" ht="15" customHeight="1" x14ac:dyDescent="0.25">
      <c r="U6308" s="14"/>
    </row>
    <row r="6309" spans="21:21" customFormat="1" ht="15" customHeight="1" x14ac:dyDescent="0.25">
      <c r="U6309" s="14"/>
    </row>
    <row r="6310" spans="21:21" customFormat="1" ht="15" customHeight="1" x14ac:dyDescent="0.25">
      <c r="U6310" s="14"/>
    </row>
    <row r="6311" spans="21:21" customFormat="1" ht="15" customHeight="1" x14ac:dyDescent="0.25">
      <c r="U6311" s="14"/>
    </row>
    <row r="6312" spans="21:21" customFormat="1" ht="15" customHeight="1" x14ac:dyDescent="0.25">
      <c r="U6312" s="14"/>
    </row>
    <row r="6313" spans="21:21" customFormat="1" ht="15" customHeight="1" x14ac:dyDescent="0.25">
      <c r="U6313" s="14"/>
    </row>
    <row r="6314" spans="21:21" customFormat="1" ht="15" customHeight="1" x14ac:dyDescent="0.25">
      <c r="U6314" s="14"/>
    </row>
    <row r="6315" spans="21:21" customFormat="1" ht="15" customHeight="1" x14ac:dyDescent="0.25">
      <c r="U6315" s="14"/>
    </row>
    <row r="6316" spans="21:21" customFormat="1" ht="15" customHeight="1" x14ac:dyDescent="0.25">
      <c r="U6316" s="14"/>
    </row>
    <row r="6317" spans="21:21" customFormat="1" ht="15" customHeight="1" x14ac:dyDescent="0.25">
      <c r="U6317" s="14"/>
    </row>
    <row r="6318" spans="21:21" customFormat="1" ht="15" customHeight="1" x14ac:dyDescent="0.25">
      <c r="U6318" s="14"/>
    </row>
    <row r="6319" spans="21:21" customFormat="1" ht="15" customHeight="1" x14ac:dyDescent="0.25">
      <c r="U6319" s="14"/>
    </row>
    <row r="6320" spans="21:21" customFormat="1" ht="15" customHeight="1" x14ac:dyDescent="0.25">
      <c r="U6320" s="14"/>
    </row>
    <row r="6321" spans="21:21" customFormat="1" ht="15" customHeight="1" x14ac:dyDescent="0.25">
      <c r="U6321" s="14"/>
    </row>
    <row r="6322" spans="21:21" customFormat="1" ht="15" customHeight="1" x14ac:dyDescent="0.25">
      <c r="U6322" s="14"/>
    </row>
    <row r="6323" spans="21:21" customFormat="1" ht="15" customHeight="1" x14ac:dyDescent="0.25">
      <c r="U6323" s="14"/>
    </row>
    <row r="6324" spans="21:21" customFormat="1" ht="15" customHeight="1" x14ac:dyDescent="0.25">
      <c r="U6324" s="14"/>
    </row>
    <row r="6325" spans="21:21" customFormat="1" ht="15" customHeight="1" x14ac:dyDescent="0.25">
      <c r="U6325" s="14"/>
    </row>
    <row r="6326" spans="21:21" customFormat="1" ht="15" customHeight="1" x14ac:dyDescent="0.25">
      <c r="U6326" s="14"/>
    </row>
    <row r="6327" spans="21:21" customFormat="1" ht="15" customHeight="1" x14ac:dyDescent="0.25">
      <c r="U6327" s="14"/>
    </row>
    <row r="6328" spans="21:21" customFormat="1" ht="15" customHeight="1" x14ac:dyDescent="0.25">
      <c r="U6328" s="14"/>
    </row>
    <row r="6329" spans="21:21" customFormat="1" ht="15" customHeight="1" x14ac:dyDescent="0.25">
      <c r="U6329" s="14"/>
    </row>
    <row r="6330" spans="21:21" customFormat="1" ht="15" customHeight="1" x14ac:dyDescent="0.25">
      <c r="U6330" s="14"/>
    </row>
    <row r="6331" spans="21:21" customFormat="1" ht="15" customHeight="1" x14ac:dyDescent="0.25">
      <c r="U6331" s="14"/>
    </row>
    <row r="6332" spans="21:21" customFormat="1" ht="15" customHeight="1" x14ac:dyDescent="0.25">
      <c r="U6332" s="14"/>
    </row>
    <row r="6333" spans="21:21" customFormat="1" ht="15" customHeight="1" x14ac:dyDescent="0.25">
      <c r="U6333" s="14"/>
    </row>
    <row r="6334" spans="21:21" customFormat="1" ht="15" customHeight="1" x14ac:dyDescent="0.25">
      <c r="U6334" s="14"/>
    </row>
    <row r="6335" spans="21:21" customFormat="1" ht="15" customHeight="1" x14ac:dyDescent="0.25">
      <c r="U6335" s="14"/>
    </row>
    <row r="6336" spans="21:21" customFormat="1" ht="15" customHeight="1" x14ac:dyDescent="0.25">
      <c r="U6336" s="14"/>
    </row>
    <row r="6337" spans="21:21" customFormat="1" ht="15" customHeight="1" x14ac:dyDescent="0.25">
      <c r="U6337" s="14"/>
    </row>
    <row r="6338" spans="21:21" customFormat="1" ht="15" customHeight="1" x14ac:dyDescent="0.25">
      <c r="U6338" s="14"/>
    </row>
    <row r="6339" spans="21:21" customFormat="1" ht="15" customHeight="1" x14ac:dyDescent="0.25">
      <c r="U6339" s="14"/>
    </row>
    <row r="6340" spans="21:21" customFormat="1" ht="15" customHeight="1" x14ac:dyDescent="0.25">
      <c r="U6340" s="14"/>
    </row>
    <row r="6341" spans="21:21" customFormat="1" ht="15" customHeight="1" x14ac:dyDescent="0.25">
      <c r="U6341" s="14"/>
    </row>
    <row r="6342" spans="21:21" customFormat="1" ht="15" customHeight="1" x14ac:dyDescent="0.25">
      <c r="U6342" s="14"/>
    </row>
    <row r="6343" spans="21:21" customFormat="1" ht="15" customHeight="1" x14ac:dyDescent="0.25">
      <c r="U6343" s="14"/>
    </row>
    <row r="6344" spans="21:21" customFormat="1" ht="15" customHeight="1" x14ac:dyDescent="0.25">
      <c r="U6344" s="14"/>
    </row>
    <row r="6345" spans="21:21" customFormat="1" ht="15" customHeight="1" x14ac:dyDescent="0.25">
      <c r="U6345" s="14"/>
    </row>
    <row r="6346" spans="21:21" customFormat="1" ht="15" customHeight="1" x14ac:dyDescent="0.25">
      <c r="U6346" s="14"/>
    </row>
    <row r="6347" spans="21:21" customFormat="1" ht="15" customHeight="1" x14ac:dyDescent="0.25">
      <c r="U6347" s="14"/>
    </row>
    <row r="6348" spans="21:21" customFormat="1" ht="15" customHeight="1" x14ac:dyDescent="0.25">
      <c r="U6348" s="14"/>
    </row>
    <row r="6349" spans="21:21" customFormat="1" ht="15" customHeight="1" x14ac:dyDescent="0.25">
      <c r="U6349" s="14"/>
    </row>
    <row r="6350" spans="21:21" customFormat="1" ht="15" customHeight="1" x14ac:dyDescent="0.25">
      <c r="U6350" s="14"/>
    </row>
    <row r="6351" spans="21:21" customFormat="1" ht="15" customHeight="1" x14ac:dyDescent="0.25">
      <c r="U6351" s="14"/>
    </row>
    <row r="6352" spans="21:21" customFormat="1" ht="15" customHeight="1" x14ac:dyDescent="0.25">
      <c r="U6352" s="14"/>
    </row>
    <row r="6353" spans="21:21" customFormat="1" ht="15" customHeight="1" x14ac:dyDescent="0.25">
      <c r="U6353" s="14"/>
    </row>
    <row r="6354" spans="21:21" customFormat="1" ht="15" customHeight="1" x14ac:dyDescent="0.25">
      <c r="U6354" s="14"/>
    </row>
    <row r="6355" spans="21:21" customFormat="1" ht="15" customHeight="1" x14ac:dyDescent="0.25">
      <c r="U6355" s="14"/>
    </row>
    <row r="6356" spans="21:21" customFormat="1" ht="15" customHeight="1" x14ac:dyDescent="0.25">
      <c r="U6356" s="14"/>
    </row>
    <row r="6357" spans="21:21" customFormat="1" ht="15" customHeight="1" x14ac:dyDescent="0.25">
      <c r="U6357" s="14"/>
    </row>
    <row r="6358" spans="21:21" customFormat="1" ht="15" customHeight="1" x14ac:dyDescent="0.25">
      <c r="U6358" s="14"/>
    </row>
    <row r="6359" spans="21:21" customFormat="1" ht="15" customHeight="1" x14ac:dyDescent="0.25">
      <c r="U6359" s="14"/>
    </row>
    <row r="6360" spans="21:21" customFormat="1" ht="15" customHeight="1" x14ac:dyDescent="0.25">
      <c r="U6360" s="14"/>
    </row>
    <row r="6361" spans="21:21" customFormat="1" ht="15" customHeight="1" x14ac:dyDescent="0.25">
      <c r="U6361" s="14"/>
    </row>
    <row r="6362" spans="21:21" customFormat="1" ht="15" customHeight="1" x14ac:dyDescent="0.25">
      <c r="U6362" s="14"/>
    </row>
    <row r="6363" spans="21:21" customFormat="1" ht="15" customHeight="1" x14ac:dyDescent="0.25">
      <c r="U6363" s="14"/>
    </row>
    <row r="6364" spans="21:21" customFormat="1" ht="15" customHeight="1" x14ac:dyDescent="0.25">
      <c r="U6364" s="14"/>
    </row>
    <row r="6365" spans="21:21" customFormat="1" ht="15" customHeight="1" x14ac:dyDescent="0.25">
      <c r="U6365" s="14"/>
    </row>
    <row r="6366" spans="21:21" customFormat="1" ht="15" customHeight="1" x14ac:dyDescent="0.25">
      <c r="U6366" s="14"/>
    </row>
    <row r="6367" spans="21:21" customFormat="1" ht="15" customHeight="1" x14ac:dyDescent="0.25">
      <c r="U6367" s="14"/>
    </row>
    <row r="6368" spans="21:21" customFormat="1" ht="15" customHeight="1" x14ac:dyDescent="0.25">
      <c r="U6368" s="14"/>
    </row>
    <row r="6369" spans="21:21" customFormat="1" ht="15" customHeight="1" x14ac:dyDescent="0.25">
      <c r="U6369" s="14"/>
    </row>
    <row r="6370" spans="21:21" customFormat="1" ht="15" customHeight="1" x14ac:dyDescent="0.25">
      <c r="U6370" s="14"/>
    </row>
    <row r="6371" spans="21:21" customFormat="1" ht="15" customHeight="1" x14ac:dyDescent="0.25">
      <c r="U6371" s="14"/>
    </row>
    <row r="6372" spans="21:21" customFormat="1" ht="15" customHeight="1" x14ac:dyDescent="0.25">
      <c r="U6372" s="14"/>
    </row>
    <row r="6373" spans="21:21" customFormat="1" ht="15" customHeight="1" x14ac:dyDescent="0.25">
      <c r="U6373" s="14"/>
    </row>
    <row r="6374" spans="21:21" customFormat="1" ht="15" customHeight="1" x14ac:dyDescent="0.25">
      <c r="U6374" s="14"/>
    </row>
    <row r="6375" spans="21:21" customFormat="1" ht="15" customHeight="1" x14ac:dyDescent="0.25">
      <c r="U6375" s="14"/>
    </row>
    <row r="6376" spans="21:21" customFormat="1" ht="15" customHeight="1" x14ac:dyDescent="0.25">
      <c r="U6376" s="14"/>
    </row>
    <row r="6377" spans="21:21" customFormat="1" ht="15" customHeight="1" x14ac:dyDescent="0.25">
      <c r="U6377" s="14"/>
    </row>
    <row r="6378" spans="21:21" customFormat="1" ht="15" customHeight="1" x14ac:dyDescent="0.25">
      <c r="U6378" s="14"/>
    </row>
    <row r="6379" spans="21:21" customFormat="1" ht="15" customHeight="1" x14ac:dyDescent="0.25">
      <c r="U6379" s="14"/>
    </row>
    <row r="6380" spans="21:21" customFormat="1" ht="15" customHeight="1" x14ac:dyDescent="0.25">
      <c r="U6380" s="14"/>
    </row>
    <row r="6381" spans="21:21" customFormat="1" ht="15" customHeight="1" x14ac:dyDescent="0.25">
      <c r="U6381" s="14"/>
    </row>
    <row r="6382" spans="21:21" customFormat="1" ht="15" customHeight="1" x14ac:dyDescent="0.25">
      <c r="U6382" s="14"/>
    </row>
    <row r="6383" spans="21:21" customFormat="1" ht="15" customHeight="1" x14ac:dyDescent="0.25">
      <c r="U6383" s="14"/>
    </row>
    <row r="6384" spans="21:21" customFormat="1" ht="15" customHeight="1" x14ac:dyDescent="0.25">
      <c r="U6384" s="14"/>
    </row>
    <row r="6385" spans="21:21" customFormat="1" ht="15" customHeight="1" x14ac:dyDescent="0.25">
      <c r="U6385" s="14"/>
    </row>
    <row r="6386" spans="21:21" customFormat="1" ht="15" customHeight="1" x14ac:dyDescent="0.25">
      <c r="U6386" s="14"/>
    </row>
    <row r="6387" spans="21:21" customFormat="1" ht="15" customHeight="1" x14ac:dyDescent="0.25">
      <c r="U6387" s="14"/>
    </row>
    <row r="6388" spans="21:21" customFormat="1" ht="15" customHeight="1" x14ac:dyDescent="0.25">
      <c r="U6388" s="14"/>
    </row>
    <row r="6389" spans="21:21" customFormat="1" ht="15" customHeight="1" x14ac:dyDescent="0.25">
      <c r="U6389" s="14"/>
    </row>
    <row r="6390" spans="21:21" customFormat="1" ht="15" customHeight="1" x14ac:dyDescent="0.25">
      <c r="U6390" s="14"/>
    </row>
    <row r="6391" spans="21:21" customFormat="1" ht="15" customHeight="1" x14ac:dyDescent="0.25">
      <c r="U6391" s="14"/>
    </row>
    <row r="6392" spans="21:21" customFormat="1" ht="15" customHeight="1" x14ac:dyDescent="0.25">
      <c r="U6392" s="14"/>
    </row>
    <row r="6393" spans="21:21" customFormat="1" ht="15" customHeight="1" x14ac:dyDescent="0.25">
      <c r="U6393" s="14"/>
    </row>
    <row r="6394" spans="21:21" customFormat="1" ht="15" customHeight="1" x14ac:dyDescent="0.25">
      <c r="U6394" s="14"/>
    </row>
    <row r="6395" spans="21:21" customFormat="1" ht="15" customHeight="1" x14ac:dyDescent="0.25">
      <c r="U6395" s="14"/>
    </row>
    <row r="6396" spans="21:21" customFormat="1" ht="15" customHeight="1" x14ac:dyDescent="0.25">
      <c r="U6396" s="14"/>
    </row>
    <row r="6397" spans="21:21" customFormat="1" ht="15" customHeight="1" x14ac:dyDescent="0.25">
      <c r="U6397" s="14"/>
    </row>
    <row r="6398" spans="21:21" customFormat="1" ht="15" customHeight="1" x14ac:dyDescent="0.25">
      <c r="U6398" s="14"/>
    </row>
    <row r="6399" spans="21:21" customFormat="1" ht="15" customHeight="1" x14ac:dyDescent="0.25">
      <c r="U6399" s="14"/>
    </row>
    <row r="6400" spans="21:21" customFormat="1" ht="15" customHeight="1" x14ac:dyDescent="0.25">
      <c r="U6400" s="14"/>
    </row>
    <row r="6401" spans="21:21" customFormat="1" ht="15" customHeight="1" x14ac:dyDescent="0.25">
      <c r="U6401" s="14"/>
    </row>
    <row r="6402" spans="21:21" customFormat="1" ht="15" customHeight="1" x14ac:dyDescent="0.25">
      <c r="U6402" s="14"/>
    </row>
    <row r="6403" spans="21:21" customFormat="1" ht="15" customHeight="1" x14ac:dyDescent="0.25">
      <c r="U6403" s="14"/>
    </row>
    <row r="6404" spans="21:21" customFormat="1" ht="15" customHeight="1" x14ac:dyDescent="0.25">
      <c r="U6404" s="14"/>
    </row>
    <row r="6405" spans="21:21" customFormat="1" ht="15" customHeight="1" x14ac:dyDescent="0.25">
      <c r="U6405" s="14"/>
    </row>
    <row r="6406" spans="21:21" customFormat="1" ht="15" customHeight="1" x14ac:dyDescent="0.25">
      <c r="U6406" s="14"/>
    </row>
    <row r="6407" spans="21:21" customFormat="1" ht="15" customHeight="1" x14ac:dyDescent="0.25">
      <c r="U6407" s="14"/>
    </row>
    <row r="6408" spans="21:21" customFormat="1" ht="15" customHeight="1" x14ac:dyDescent="0.25">
      <c r="U6408" s="14"/>
    </row>
    <row r="6409" spans="21:21" customFormat="1" ht="15" customHeight="1" x14ac:dyDescent="0.25">
      <c r="U6409" s="14"/>
    </row>
    <row r="6410" spans="21:21" customFormat="1" ht="15" customHeight="1" x14ac:dyDescent="0.25">
      <c r="U6410" s="14"/>
    </row>
    <row r="6411" spans="21:21" customFormat="1" ht="15" customHeight="1" x14ac:dyDescent="0.25">
      <c r="U6411" s="14"/>
    </row>
    <row r="6412" spans="21:21" customFormat="1" ht="15" customHeight="1" x14ac:dyDescent="0.25">
      <c r="U6412" s="14"/>
    </row>
    <row r="6413" spans="21:21" customFormat="1" ht="15" customHeight="1" x14ac:dyDescent="0.25">
      <c r="U6413" s="14"/>
    </row>
    <row r="6414" spans="21:21" customFormat="1" ht="15" customHeight="1" x14ac:dyDescent="0.25">
      <c r="U6414" s="14"/>
    </row>
    <row r="6415" spans="21:21" customFormat="1" ht="15" customHeight="1" x14ac:dyDescent="0.25">
      <c r="U6415" s="14"/>
    </row>
    <row r="6416" spans="21:21" customFormat="1" ht="15" customHeight="1" x14ac:dyDescent="0.25">
      <c r="U6416" s="14"/>
    </row>
    <row r="6417" spans="21:21" customFormat="1" ht="15" customHeight="1" x14ac:dyDescent="0.25">
      <c r="U6417" s="14"/>
    </row>
    <row r="6418" spans="21:21" customFormat="1" ht="15" customHeight="1" x14ac:dyDescent="0.25">
      <c r="U6418" s="14"/>
    </row>
    <row r="6419" spans="21:21" customFormat="1" ht="15" customHeight="1" x14ac:dyDescent="0.25">
      <c r="U6419" s="14"/>
    </row>
    <row r="6420" spans="21:21" customFormat="1" ht="15" customHeight="1" x14ac:dyDescent="0.25">
      <c r="U6420" s="14"/>
    </row>
    <row r="6421" spans="21:21" customFormat="1" ht="15" customHeight="1" x14ac:dyDescent="0.25">
      <c r="U6421" s="14"/>
    </row>
    <row r="6422" spans="21:21" customFormat="1" ht="15" customHeight="1" x14ac:dyDescent="0.25">
      <c r="U6422" s="14"/>
    </row>
    <row r="6423" spans="21:21" customFormat="1" ht="15" customHeight="1" x14ac:dyDescent="0.25">
      <c r="U6423" s="14"/>
    </row>
    <row r="6424" spans="21:21" customFormat="1" ht="15" customHeight="1" x14ac:dyDescent="0.25">
      <c r="U6424" s="14"/>
    </row>
    <row r="6425" spans="21:21" customFormat="1" ht="15" customHeight="1" x14ac:dyDescent="0.25">
      <c r="U6425" s="14"/>
    </row>
    <row r="6426" spans="21:21" customFormat="1" ht="15" customHeight="1" x14ac:dyDescent="0.25">
      <c r="U6426" s="14"/>
    </row>
    <row r="6427" spans="21:21" customFormat="1" ht="15" customHeight="1" x14ac:dyDescent="0.25">
      <c r="U6427" s="14"/>
    </row>
    <row r="6428" spans="21:21" customFormat="1" ht="15" customHeight="1" x14ac:dyDescent="0.25">
      <c r="U6428" s="14"/>
    </row>
    <row r="6429" spans="21:21" customFormat="1" ht="15" customHeight="1" x14ac:dyDescent="0.25">
      <c r="U6429" s="14"/>
    </row>
    <row r="6430" spans="21:21" customFormat="1" ht="15" customHeight="1" x14ac:dyDescent="0.25">
      <c r="U6430" s="14"/>
    </row>
    <row r="6431" spans="21:21" customFormat="1" ht="15" customHeight="1" x14ac:dyDescent="0.25">
      <c r="U6431" s="14"/>
    </row>
    <row r="6432" spans="21:21" customFormat="1" ht="15" customHeight="1" x14ac:dyDescent="0.25">
      <c r="U6432" s="14"/>
    </row>
    <row r="6433" spans="21:21" customFormat="1" ht="15" customHeight="1" x14ac:dyDescent="0.25">
      <c r="U6433" s="14"/>
    </row>
    <row r="6434" spans="21:21" customFormat="1" ht="15" customHeight="1" x14ac:dyDescent="0.25">
      <c r="U6434" s="14"/>
    </row>
    <row r="6435" spans="21:21" customFormat="1" ht="15" customHeight="1" x14ac:dyDescent="0.25">
      <c r="U6435" s="14"/>
    </row>
    <row r="6436" spans="21:21" customFormat="1" ht="15" customHeight="1" x14ac:dyDescent="0.25">
      <c r="U6436" s="14"/>
    </row>
    <row r="6437" spans="21:21" customFormat="1" ht="15" customHeight="1" x14ac:dyDescent="0.25">
      <c r="U6437" s="14"/>
    </row>
    <row r="6438" spans="21:21" customFormat="1" ht="15" customHeight="1" x14ac:dyDescent="0.25">
      <c r="U6438" s="14"/>
    </row>
    <row r="6439" spans="21:21" customFormat="1" ht="15" customHeight="1" x14ac:dyDescent="0.25">
      <c r="U6439" s="14"/>
    </row>
    <row r="6440" spans="21:21" customFormat="1" ht="15" customHeight="1" x14ac:dyDescent="0.25">
      <c r="U6440" s="14"/>
    </row>
    <row r="6441" spans="21:21" customFormat="1" ht="15" customHeight="1" x14ac:dyDescent="0.25">
      <c r="U6441" s="14"/>
    </row>
    <row r="6442" spans="21:21" customFormat="1" ht="15" customHeight="1" x14ac:dyDescent="0.25">
      <c r="U6442" s="14"/>
    </row>
    <row r="6443" spans="21:21" customFormat="1" ht="15" customHeight="1" x14ac:dyDescent="0.25">
      <c r="U6443" s="14"/>
    </row>
    <row r="6444" spans="21:21" customFormat="1" ht="15" customHeight="1" x14ac:dyDescent="0.25">
      <c r="U6444" s="14"/>
    </row>
    <row r="6445" spans="21:21" customFormat="1" ht="15" customHeight="1" x14ac:dyDescent="0.25">
      <c r="U6445" s="14"/>
    </row>
    <row r="6446" spans="21:21" customFormat="1" ht="15" customHeight="1" x14ac:dyDescent="0.25">
      <c r="U6446" s="14"/>
    </row>
    <row r="6447" spans="21:21" customFormat="1" ht="15" customHeight="1" x14ac:dyDescent="0.25">
      <c r="U6447" s="14"/>
    </row>
    <row r="6448" spans="21:21" customFormat="1" ht="15" customHeight="1" x14ac:dyDescent="0.25">
      <c r="U6448" s="14"/>
    </row>
    <row r="6449" spans="21:21" customFormat="1" ht="15" customHeight="1" x14ac:dyDescent="0.25">
      <c r="U6449" s="14"/>
    </row>
    <row r="6450" spans="21:21" customFormat="1" ht="15" customHeight="1" x14ac:dyDescent="0.25">
      <c r="U6450" s="14"/>
    </row>
    <row r="6451" spans="21:21" customFormat="1" ht="15" customHeight="1" x14ac:dyDescent="0.25">
      <c r="U6451" s="14"/>
    </row>
    <row r="6452" spans="21:21" customFormat="1" ht="15" customHeight="1" x14ac:dyDescent="0.25">
      <c r="U6452" s="14"/>
    </row>
    <row r="6453" spans="21:21" customFormat="1" ht="15" customHeight="1" x14ac:dyDescent="0.25">
      <c r="U6453" s="14"/>
    </row>
    <row r="6454" spans="21:21" customFormat="1" ht="15" customHeight="1" x14ac:dyDescent="0.25">
      <c r="U6454" s="14"/>
    </row>
    <row r="6455" spans="21:21" customFormat="1" ht="15" customHeight="1" x14ac:dyDescent="0.25">
      <c r="U6455" s="14"/>
    </row>
    <row r="6456" spans="21:21" customFormat="1" ht="15" customHeight="1" x14ac:dyDescent="0.25">
      <c r="U6456" s="14"/>
    </row>
    <row r="6457" spans="21:21" customFormat="1" ht="15" customHeight="1" x14ac:dyDescent="0.25">
      <c r="U6457" s="14"/>
    </row>
    <row r="6458" spans="21:21" customFormat="1" ht="15" customHeight="1" x14ac:dyDescent="0.25">
      <c r="U6458" s="14"/>
    </row>
    <row r="6459" spans="21:21" customFormat="1" ht="15" customHeight="1" x14ac:dyDescent="0.25">
      <c r="U6459" s="14"/>
    </row>
    <row r="6460" spans="21:21" customFormat="1" ht="15" customHeight="1" x14ac:dyDescent="0.25">
      <c r="U6460" s="14"/>
    </row>
    <row r="6461" spans="21:21" customFormat="1" ht="15" customHeight="1" x14ac:dyDescent="0.25">
      <c r="U6461" s="14"/>
    </row>
    <row r="6462" spans="21:21" customFormat="1" ht="15" customHeight="1" x14ac:dyDescent="0.25">
      <c r="U6462" s="14"/>
    </row>
    <row r="6463" spans="21:21" customFormat="1" ht="15" customHeight="1" x14ac:dyDescent="0.25">
      <c r="U6463" s="14"/>
    </row>
    <row r="6464" spans="21:21" customFormat="1" ht="15" customHeight="1" x14ac:dyDescent="0.25">
      <c r="U6464" s="14"/>
    </row>
    <row r="6465" spans="21:21" customFormat="1" ht="15" customHeight="1" x14ac:dyDescent="0.25">
      <c r="U6465" s="14"/>
    </row>
    <row r="6466" spans="21:21" customFormat="1" ht="15" customHeight="1" x14ac:dyDescent="0.25">
      <c r="U6466" s="14"/>
    </row>
    <row r="6467" spans="21:21" customFormat="1" ht="15" customHeight="1" x14ac:dyDescent="0.25">
      <c r="U6467" s="14"/>
    </row>
    <row r="6468" spans="21:21" customFormat="1" ht="15" customHeight="1" x14ac:dyDescent="0.25">
      <c r="U6468" s="14"/>
    </row>
    <row r="6469" spans="21:21" customFormat="1" ht="15" customHeight="1" x14ac:dyDescent="0.25">
      <c r="U6469" s="14"/>
    </row>
    <row r="6470" spans="21:21" customFormat="1" ht="15" customHeight="1" x14ac:dyDescent="0.25">
      <c r="U6470" s="14"/>
    </row>
    <row r="6471" spans="21:21" customFormat="1" ht="15" customHeight="1" x14ac:dyDescent="0.25">
      <c r="U6471" s="14"/>
    </row>
    <row r="6472" spans="21:21" customFormat="1" ht="15" customHeight="1" x14ac:dyDescent="0.25">
      <c r="U6472" s="14"/>
    </row>
    <row r="6473" spans="21:21" customFormat="1" ht="15" customHeight="1" x14ac:dyDescent="0.25">
      <c r="U6473" s="14"/>
    </row>
    <row r="6474" spans="21:21" customFormat="1" ht="15" customHeight="1" x14ac:dyDescent="0.25">
      <c r="U6474" s="14"/>
    </row>
    <row r="6475" spans="21:21" customFormat="1" ht="15" customHeight="1" x14ac:dyDescent="0.25">
      <c r="U6475" s="14"/>
    </row>
    <row r="6476" spans="21:21" customFormat="1" ht="15" customHeight="1" x14ac:dyDescent="0.25">
      <c r="U6476" s="14"/>
    </row>
    <row r="6477" spans="21:21" customFormat="1" ht="15" customHeight="1" x14ac:dyDescent="0.25">
      <c r="U6477" s="14"/>
    </row>
    <row r="6478" spans="21:21" customFormat="1" ht="15" customHeight="1" x14ac:dyDescent="0.25">
      <c r="U6478" s="14"/>
    </row>
    <row r="6479" spans="21:21" customFormat="1" ht="15" customHeight="1" x14ac:dyDescent="0.25">
      <c r="U6479" s="14"/>
    </row>
    <row r="6480" spans="21:21" customFormat="1" ht="15" customHeight="1" x14ac:dyDescent="0.25">
      <c r="U6480" s="14"/>
    </row>
    <row r="6481" spans="21:21" customFormat="1" ht="15" customHeight="1" x14ac:dyDescent="0.25">
      <c r="U6481" s="14"/>
    </row>
    <row r="6482" spans="21:21" customFormat="1" ht="15" customHeight="1" x14ac:dyDescent="0.25">
      <c r="U6482" s="14"/>
    </row>
    <row r="6483" spans="21:21" customFormat="1" ht="15" customHeight="1" x14ac:dyDescent="0.25">
      <c r="U6483" s="14"/>
    </row>
    <row r="6484" spans="21:21" customFormat="1" ht="15" customHeight="1" x14ac:dyDescent="0.25">
      <c r="U6484" s="14"/>
    </row>
    <row r="6485" spans="21:21" customFormat="1" ht="15" customHeight="1" x14ac:dyDescent="0.25">
      <c r="U6485" s="14"/>
    </row>
    <row r="6486" spans="21:21" customFormat="1" ht="15" customHeight="1" x14ac:dyDescent="0.25">
      <c r="U6486" s="14"/>
    </row>
    <row r="6487" spans="21:21" customFormat="1" ht="15" customHeight="1" x14ac:dyDescent="0.25">
      <c r="U6487" s="14"/>
    </row>
    <row r="6488" spans="21:21" customFormat="1" ht="15" customHeight="1" x14ac:dyDescent="0.25">
      <c r="U6488" s="14"/>
    </row>
    <row r="6489" spans="21:21" customFormat="1" ht="15" customHeight="1" x14ac:dyDescent="0.25">
      <c r="U6489" s="14"/>
    </row>
    <row r="6490" spans="21:21" customFormat="1" ht="15" customHeight="1" x14ac:dyDescent="0.25">
      <c r="U6490" s="14"/>
    </row>
    <row r="6491" spans="21:21" customFormat="1" ht="15" customHeight="1" x14ac:dyDescent="0.25">
      <c r="U6491" s="14"/>
    </row>
    <row r="6492" spans="21:21" customFormat="1" ht="15" customHeight="1" x14ac:dyDescent="0.25">
      <c r="U6492" s="14"/>
    </row>
    <row r="6493" spans="21:21" customFormat="1" ht="15" customHeight="1" x14ac:dyDescent="0.25">
      <c r="U6493" s="14"/>
    </row>
    <row r="6494" spans="21:21" customFormat="1" ht="15" customHeight="1" x14ac:dyDescent="0.25">
      <c r="U6494" s="14"/>
    </row>
    <row r="6495" spans="21:21" customFormat="1" ht="15" customHeight="1" x14ac:dyDescent="0.25">
      <c r="U6495" s="14"/>
    </row>
    <row r="6496" spans="21:21" customFormat="1" ht="15" customHeight="1" x14ac:dyDescent="0.25">
      <c r="U6496" s="14"/>
    </row>
    <row r="6497" spans="21:21" customFormat="1" ht="15" customHeight="1" x14ac:dyDescent="0.25">
      <c r="U6497" s="14"/>
    </row>
    <row r="6498" spans="21:21" customFormat="1" ht="15" customHeight="1" x14ac:dyDescent="0.25">
      <c r="U6498" s="14"/>
    </row>
    <row r="6499" spans="21:21" customFormat="1" ht="15" customHeight="1" x14ac:dyDescent="0.25">
      <c r="U6499" s="14"/>
    </row>
    <row r="6500" spans="21:21" customFormat="1" ht="15" customHeight="1" x14ac:dyDescent="0.25">
      <c r="U6500" s="14"/>
    </row>
    <row r="6501" spans="21:21" customFormat="1" ht="15" customHeight="1" x14ac:dyDescent="0.25">
      <c r="U6501" s="14"/>
    </row>
    <row r="6502" spans="21:21" customFormat="1" ht="15" customHeight="1" x14ac:dyDescent="0.25">
      <c r="U6502" s="14"/>
    </row>
    <row r="6503" spans="21:21" customFormat="1" ht="15" customHeight="1" x14ac:dyDescent="0.25">
      <c r="U6503" s="14"/>
    </row>
    <row r="6504" spans="21:21" customFormat="1" ht="15" customHeight="1" x14ac:dyDescent="0.25">
      <c r="U6504" s="14"/>
    </row>
    <row r="6505" spans="21:21" customFormat="1" ht="15" customHeight="1" x14ac:dyDescent="0.25">
      <c r="U6505" s="14"/>
    </row>
    <row r="6506" spans="21:21" customFormat="1" ht="15" customHeight="1" x14ac:dyDescent="0.25">
      <c r="U6506" s="14"/>
    </row>
    <row r="6507" spans="21:21" customFormat="1" ht="15" customHeight="1" x14ac:dyDescent="0.25">
      <c r="U6507" s="14"/>
    </row>
    <row r="6508" spans="21:21" customFormat="1" ht="15" customHeight="1" x14ac:dyDescent="0.25">
      <c r="U6508" s="14"/>
    </row>
    <row r="6509" spans="21:21" customFormat="1" ht="15" customHeight="1" x14ac:dyDescent="0.25">
      <c r="U6509" s="14"/>
    </row>
    <row r="6510" spans="21:21" customFormat="1" ht="15" customHeight="1" x14ac:dyDescent="0.25">
      <c r="U6510" s="14"/>
    </row>
    <row r="6511" spans="21:21" customFormat="1" ht="15" customHeight="1" x14ac:dyDescent="0.25">
      <c r="U6511" s="14"/>
    </row>
    <row r="6512" spans="21:21" customFormat="1" ht="15" customHeight="1" x14ac:dyDescent="0.25">
      <c r="U6512" s="14"/>
    </row>
    <row r="6513" spans="21:21" customFormat="1" ht="15" customHeight="1" x14ac:dyDescent="0.25">
      <c r="U6513" s="14"/>
    </row>
    <row r="6514" spans="21:21" customFormat="1" ht="15" customHeight="1" x14ac:dyDescent="0.25">
      <c r="U6514" s="14"/>
    </row>
    <row r="6515" spans="21:21" customFormat="1" ht="15" customHeight="1" x14ac:dyDescent="0.25">
      <c r="U6515" s="14"/>
    </row>
    <row r="6516" spans="21:21" customFormat="1" ht="15" customHeight="1" x14ac:dyDescent="0.25">
      <c r="U6516" s="14"/>
    </row>
    <row r="6517" spans="21:21" customFormat="1" ht="15" customHeight="1" x14ac:dyDescent="0.25">
      <c r="U6517" s="14"/>
    </row>
    <row r="6518" spans="21:21" customFormat="1" ht="15" customHeight="1" x14ac:dyDescent="0.25">
      <c r="U6518" s="14"/>
    </row>
    <row r="6519" spans="21:21" customFormat="1" ht="15" customHeight="1" x14ac:dyDescent="0.25">
      <c r="U6519" s="14"/>
    </row>
    <row r="6520" spans="21:21" customFormat="1" ht="15" customHeight="1" x14ac:dyDescent="0.25">
      <c r="U6520" s="14"/>
    </row>
    <row r="6521" spans="21:21" customFormat="1" ht="15" customHeight="1" x14ac:dyDescent="0.25">
      <c r="U6521" s="14"/>
    </row>
    <row r="6522" spans="21:21" customFormat="1" ht="15" customHeight="1" x14ac:dyDescent="0.25">
      <c r="U6522" s="14"/>
    </row>
    <row r="6523" spans="21:21" customFormat="1" ht="15" customHeight="1" x14ac:dyDescent="0.25">
      <c r="U6523" s="14"/>
    </row>
    <row r="6524" spans="21:21" customFormat="1" ht="15" customHeight="1" x14ac:dyDescent="0.25">
      <c r="U6524" s="14"/>
    </row>
    <row r="6525" spans="21:21" customFormat="1" ht="15" customHeight="1" x14ac:dyDescent="0.25">
      <c r="U6525" s="14"/>
    </row>
    <row r="6526" spans="21:21" customFormat="1" ht="15" customHeight="1" x14ac:dyDescent="0.25">
      <c r="U6526" s="14"/>
    </row>
    <row r="6527" spans="21:21" customFormat="1" ht="15" customHeight="1" x14ac:dyDescent="0.25">
      <c r="U6527" s="14"/>
    </row>
    <row r="6528" spans="21:21" customFormat="1" ht="15" customHeight="1" x14ac:dyDescent="0.25">
      <c r="U6528" s="14"/>
    </row>
    <row r="6529" spans="21:21" customFormat="1" ht="15" customHeight="1" x14ac:dyDescent="0.25">
      <c r="U6529" s="14"/>
    </row>
    <row r="6530" spans="21:21" customFormat="1" ht="15" customHeight="1" x14ac:dyDescent="0.25">
      <c r="U6530" s="14"/>
    </row>
    <row r="6531" spans="21:21" customFormat="1" ht="15" customHeight="1" x14ac:dyDescent="0.25">
      <c r="U6531" s="14"/>
    </row>
    <row r="6532" spans="21:21" customFormat="1" ht="15" customHeight="1" x14ac:dyDescent="0.25">
      <c r="U6532" s="14"/>
    </row>
    <row r="6533" spans="21:21" customFormat="1" ht="15" customHeight="1" x14ac:dyDescent="0.25">
      <c r="U6533" s="14"/>
    </row>
    <row r="6534" spans="21:21" customFormat="1" ht="15" customHeight="1" x14ac:dyDescent="0.25">
      <c r="U6534" s="14"/>
    </row>
    <row r="6535" spans="21:21" customFormat="1" ht="15" customHeight="1" x14ac:dyDescent="0.25">
      <c r="U6535" s="14"/>
    </row>
    <row r="6536" spans="21:21" customFormat="1" ht="15" customHeight="1" x14ac:dyDescent="0.25">
      <c r="U6536" s="14"/>
    </row>
    <row r="6537" spans="21:21" customFormat="1" ht="15" customHeight="1" x14ac:dyDescent="0.25">
      <c r="U6537" s="14"/>
    </row>
    <row r="6538" spans="21:21" customFormat="1" ht="15" customHeight="1" x14ac:dyDescent="0.25">
      <c r="U6538" s="14"/>
    </row>
    <row r="6539" spans="21:21" customFormat="1" ht="15" customHeight="1" x14ac:dyDescent="0.25">
      <c r="U6539" s="14"/>
    </row>
    <row r="6540" spans="21:21" customFormat="1" ht="15" customHeight="1" x14ac:dyDescent="0.25">
      <c r="U6540" s="14"/>
    </row>
    <row r="6541" spans="21:21" customFormat="1" ht="15" customHeight="1" x14ac:dyDescent="0.25">
      <c r="U6541" s="14"/>
    </row>
    <row r="6542" spans="21:21" customFormat="1" ht="15" customHeight="1" x14ac:dyDescent="0.25">
      <c r="U6542" s="14"/>
    </row>
    <row r="6543" spans="21:21" customFormat="1" ht="15" customHeight="1" x14ac:dyDescent="0.25">
      <c r="U6543" s="14"/>
    </row>
    <row r="6544" spans="21:21" customFormat="1" ht="15" customHeight="1" x14ac:dyDescent="0.25">
      <c r="U6544" s="14"/>
    </row>
    <row r="6545" spans="21:21" customFormat="1" ht="15" customHeight="1" x14ac:dyDescent="0.25">
      <c r="U6545" s="14"/>
    </row>
    <row r="6546" spans="21:21" customFormat="1" ht="15" customHeight="1" x14ac:dyDescent="0.25">
      <c r="U6546" s="14"/>
    </row>
    <row r="6547" spans="21:21" customFormat="1" ht="15" customHeight="1" x14ac:dyDescent="0.25">
      <c r="U6547" s="14"/>
    </row>
    <row r="6548" spans="21:21" customFormat="1" ht="15" customHeight="1" x14ac:dyDescent="0.25">
      <c r="U6548" s="14"/>
    </row>
    <row r="6549" spans="21:21" customFormat="1" ht="15" customHeight="1" x14ac:dyDescent="0.25">
      <c r="U6549" s="14"/>
    </row>
    <row r="6550" spans="21:21" customFormat="1" ht="15" customHeight="1" x14ac:dyDescent="0.25">
      <c r="U6550" s="14"/>
    </row>
    <row r="6551" spans="21:21" customFormat="1" ht="15" customHeight="1" x14ac:dyDescent="0.25">
      <c r="U6551" s="14"/>
    </row>
    <row r="6552" spans="21:21" customFormat="1" ht="15" customHeight="1" x14ac:dyDescent="0.25">
      <c r="U6552" s="14"/>
    </row>
    <row r="6553" spans="21:21" customFormat="1" ht="15" customHeight="1" x14ac:dyDescent="0.25">
      <c r="U6553" s="14"/>
    </row>
    <row r="6554" spans="21:21" customFormat="1" ht="15" customHeight="1" x14ac:dyDescent="0.25">
      <c r="U6554" s="14"/>
    </row>
    <row r="6555" spans="21:21" customFormat="1" ht="15" customHeight="1" x14ac:dyDescent="0.25">
      <c r="U6555" s="14"/>
    </row>
    <row r="6556" spans="21:21" customFormat="1" ht="15" customHeight="1" x14ac:dyDescent="0.25">
      <c r="U6556" s="14"/>
    </row>
    <row r="6557" spans="21:21" customFormat="1" ht="15" customHeight="1" x14ac:dyDescent="0.25">
      <c r="U6557" s="14"/>
    </row>
    <row r="6558" spans="21:21" customFormat="1" ht="15" customHeight="1" x14ac:dyDescent="0.25">
      <c r="U6558" s="14"/>
    </row>
    <row r="6559" spans="21:21" customFormat="1" ht="15" customHeight="1" x14ac:dyDescent="0.25">
      <c r="U6559" s="14"/>
    </row>
    <row r="6560" spans="21:21" customFormat="1" ht="15" customHeight="1" x14ac:dyDescent="0.25">
      <c r="U6560" s="14"/>
    </row>
    <row r="6561" spans="21:21" customFormat="1" ht="15" customHeight="1" x14ac:dyDescent="0.25">
      <c r="U6561" s="14"/>
    </row>
    <row r="6562" spans="21:21" customFormat="1" ht="15" customHeight="1" x14ac:dyDescent="0.25">
      <c r="U6562" s="14"/>
    </row>
    <row r="6563" spans="21:21" customFormat="1" ht="15" customHeight="1" x14ac:dyDescent="0.25">
      <c r="U6563" s="14"/>
    </row>
    <row r="6564" spans="21:21" customFormat="1" ht="15" customHeight="1" x14ac:dyDescent="0.25">
      <c r="U6564" s="14"/>
    </row>
    <row r="6565" spans="21:21" customFormat="1" ht="15" customHeight="1" x14ac:dyDescent="0.25">
      <c r="U6565" s="14"/>
    </row>
    <row r="6566" spans="21:21" customFormat="1" ht="15" customHeight="1" x14ac:dyDescent="0.25">
      <c r="U6566" s="14"/>
    </row>
    <row r="6567" spans="21:21" customFormat="1" ht="15" customHeight="1" x14ac:dyDescent="0.25">
      <c r="U6567" s="14"/>
    </row>
    <row r="6568" spans="21:21" customFormat="1" ht="15" customHeight="1" x14ac:dyDescent="0.25">
      <c r="U6568" s="14"/>
    </row>
    <row r="6569" spans="21:21" customFormat="1" ht="15" customHeight="1" x14ac:dyDescent="0.25">
      <c r="U6569" s="14"/>
    </row>
    <row r="6570" spans="21:21" customFormat="1" ht="15" customHeight="1" x14ac:dyDescent="0.25">
      <c r="U6570" s="14"/>
    </row>
    <row r="6571" spans="21:21" customFormat="1" ht="15" customHeight="1" x14ac:dyDescent="0.25">
      <c r="U6571" s="14"/>
    </row>
    <row r="6572" spans="21:21" customFormat="1" ht="15" customHeight="1" x14ac:dyDescent="0.25">
      <c r="U6572" s="14"/>
    </row>
    <row r="6573" spans="21:21" customFormat="1" ht="15" customHeight="1" x14ac:dyDescent="0.25">
      <c r="U6573" s="14"/>
    </row>
    <row r="6574" spans="21:21" customFormat="1" ht="15" customHeight="1" x14ac:dyDescent="0.25">
      <c r="U6574" s="14"/>
    </row>
    <row r="6575" spans="21:21" customFormat="1" ht="15" customHeight="1" x14ac:dyDescent="0.25">
      <c r="U6575" s="14"/>
    </row>
    <row r="6576" spans="21:21" customFormat="1" ht="15" customHeight="1" x14ac:dyDescent="0.25">
      <c r="U6576" s="14"/>
    </row>
    <row r="6577" spans="21:21" customFormat="1" ht="15" customHeight="1" x14ac:dyDescent="0.25">
      <c r="U6577" s="14"/>
    </row>
    <row r="6578" spans="21:21" customFormat="1" ht="15" customHeight="1" x14ac:dyDescent="0.25">
      <c r="U6578" s="14"/>
    </row>
    <row r="6579" spans="21:21" customFormat="1" ht="15" customHeight="1" x14ac:dyDescent="0.25">
      <c r="U6579" s="14"/>
    </row>
    <row r="6580" spans="21:21" customFormat="1" ht="15" customHeight="1" x14ac:dyDescent="0.25">
      <c r="U6580" s="14"/>
    </row>
    <row r="6581" spans="21:21" customFormat="1" ht="15" customHeight="1" x14ac:dyDescent="0.25">
      <c r="U6581" s="14"/>
    </row>
    <row r="6582" spans="21:21" customFormat="1" ht="15" customHeight="1" x14ac:dyDescent="0.25">
      <c r="U6582" s="14"/>
    </row>
    <row r="6583" spans="21:21" customFormat="1" ht="15" customHeight="1" x14ac:dyDescent="0.25">
      <c r="U6583" s="14"/>
    </row>
    <row r="6584" spans="21:21" customFormat="1" ht="15" customHeight="1" x14ac:dyDescent="0.25">
      <c r="U6584" s="14"/>
    </row>
    <row r="6585" spans="21:21" customFormat="1" ht="15" customHeight="1" x14ac:dyDescent="0.25">
      <c r="U6585" s="14"/>
    </row>
    <row r="6586" spans="21:21" customFormat="1" ht="15" customHeight="1" x14ac:dyDescent="0.25">
      <c r="U6586" s="14"/>
    </row>
    <row r="6587" spans="21:21" customFormat="1" ht="15" customHeight="1" x14ac:dyDescent="0.25">
      <c r="U6587" s="14"/>
    </row>
    <row r="6588" spans="21:21" customFormat="1" ht="15" customHeight="1" x14ac:dyDescent="0.25">
      <c r="U6588" s="14"/>
    </row>
    <row r="6589" spans="21:21" customFormat="1" ht="15" customHeight="1" x14ac:dyDescent="0.25">
      <c r="U6589" s="14"/>
    </row>
    <row r="6590" spans="21:21" customFormat="1" ht="15" customHeight="1" x14ac:dyDescent="0.25">
      <c r="U6590" s="14"/>
    </row>
    <row r="6591" spans="21:21" customFormat="1" ht="15" customHeight="1" x14ac:dyDescent="0.25">
      <c r="U6591" s="14"/>
    </row>
    <row r="6592" spans="21:21" customFormat="1" ht="15" customHeight="1" x14ac:dyDescent="0.25">
      <c r="U6592" s="14"/>
    </row>
    <row r="6593" spans="21:21" customFormat="1" ht="15" customHeight="1" x14ac:dyDescent="0.25">
      <c r="U6593" s="14"/>
    </row>
    <row r="6594" spans="21:21" customFormat="1" ht="15" customHeight="1" x14ac:dyDescent="0.25">
      <c r="U6594" s="14"/>
    </row>
    <row r="6595" spans="21:21" customFormat="1" ht="15" customHeight="1" x14ac:dyDescent="0.25">
      <c r="U6595" s="14"/>
    </row>
    <row r="6596" spans="21:21" customFormat="1" ht="15" customHeight="1" x14ac:dyDescent="0.25">
      <c r="U6596" s="14"/>
    </row>
    <row r="6597" spans="21:21" customFormat="1" ht="15" customHeight="1" x14ac:dyDescent="0.25">
      <c r="U6597" s="14"/>
    </row>
    <row r="6598" spans="21:21" customFormat="1" ht="15" customHeight="1" x14ac:dyDescent="0.25">
      <c r="U6598" s="14"/>
    </row>
    <row r="6599" spans="21:21" customFormat="1" ht="15" customHeight="1" x14ac:dyDescent="0.25">
      <c r="U6599" s="14"/>
    </row>
    <row r="6600" spans="21:21" customFormat="1" ht="15" customHeight="1" x14ac:dyDescent="0.25">
      <c r="U6600" s="14"/>
    </row>
    <row r="6601" spans="21:21" customFormat="1" ht="15" customHeight="1" x14ac:dyDescent="0.25">
      <c r="U6601" s="14"/>
    </row>
    <row r="6602" spans="21:21" customFormat="1" ht="15" customHeight="1" x14ac:dyDescent="0.25">
      <c r="U6602" s="14"/>
    </row>
    <row r="6603" spans="21:21" customFormat="1" ht="15" customHeight="1" x14ac:dyDescent="0.25">
      <c r="U6603" s="14"/>
    </row>
    <row r="6604" spans="21:21" customFormat="1" ht="15" customHeight="1" x14ac:dyDescent="0.25">
      <c r="U6604" s="14"/>
    </row>
    <row r="6605" spans="21:21" customFormat="1" ht="15" customHeight="1" x14ac:dyDescent="0.25">
      <c r="U6605" s="14"/>
    </row>
    <row r="6606" spans="21:21" customFormat="1" ht="15" customHeight="1" x14ac:dyDescent="0.25">
      <c r="U6606" s="14"/>
    </row>
    <row r="6607" spans="21:21" customFormat="1" ht="15" customHeight="1" x14ac:dyDescent="0.25">
      <c r="U6607" s="14"/>
    </row>
    <row r="6608" spans="21:21" customFormat="1" ht="15" customHeight="1" x14ac:dyDescent="0.25">
      <c r="U6608" s="14"/>
    </row>
    <row r="6609" spans="21:21" customFormat="1" ht="15" customHeight="1" x14ac:dyDescent="0.25">
      <c r="U6609" s="14"/>
    </row>
    <row r="6610" spans="21:21" customFormat="1" ht="15" customHeight="1" x14ac:dyDescent="0.25">
      <c r="U6610" s="14"/>
    </row>
    <row r="6611" spans="21:21" customFormat="1" ht="15" customHeight="1" x14ac:dyDescent="0.25">
      <c r="U6611" s="14"/>
    </row>
    <row r="6612" spans="21:21" customFormat="1" ht="15" customHeight="1" x14ac:dyDescent="0.25">
      <c r="U6612" s="14"/>
    </row>
    <row r="6613" spans="21:21" customFormat="1" ht="15" customHeight="1" x14ac:dyDescent="0.25">
      <c r="U6613" s="14"/>
    </row>
    <row r="6614" spans="21:21" customFormat="1" ht="15" customHeight="1" x14ac:dyDescent="0.25">
      <c r="U6614" s="14"/>
    </row>
    <row r="6615" spans="21:21" customFormat="1" ht="15" customHeight="1" x14ac:dyDescent="0.25">
      <c r="U6615" s="14"/>
    </row>
    <row r="6616" spans="21:21" customFormat="1" ht="15" customHeight="1" x14ac:dyDescent="0.25">
      <c r="U6616" s="14"/>
    </row>
    <row r="6617" spans="21:21" customFormat="1" ht="15" customHeight="1" x14ac:dyDescent="0.25">
      <c r="U6617" s="14"/>
    </row>
    <row r="6618" spans="21:21" customFormat="1" ht="15" customHeight="1" x14ac:dyDescent="0.25">
      <c r="U6618" s="14"/>
    </row>
    <row r="6619" spans="21:21" customFormat="1" ht="15" customHeight="1" x14ac:dyDescent="0.25">
      <c r="U6619" s="14"/>
    </row>
    <row r="6620" spans="21:21" customFormat="1" ht="15" customHeight="1" x14ac:dyDescent="0.25">
      <c r="U6620" s="14"/>
    </row>
    <row r="6621" spans="21:21" customFormat="1" ht="15" customHeight="1" x14ac:dyDescent="0.25">
      <c r="U6621" s="14"/>
    </row>
    <row r="6622" spans="21:21" customFormat="1" ht="15" customHeight="1" x14ac:dyDescent="0.25">
      <c r="U6622" s="14"/>
    </row>
    <row r="6623" spans="21:21" customFormat="1" ht="15" customHeight="1" x14ac:dyDescent="0.25">
      <c r="U6623" s="14"/>
    </row>
    <row r="6624" spans="21:21" customFormat="1" ht="15" customHeight="1" x14ac:dyDescent="0.25">
      <c r="U6624" s="14"/>
    </row>
    <row r="6625" spans="21:21" customFormat="1" ht="15" customHeight="1" x14ac:dyDescent="0.25">
      <c r="U6625" s="14"/>
    </row>
    <row r="6626" spans="21:21" customFormat="1" ht="15" customHeight="1" x14ac:dyDescent="0.25">
      <c r="U6626" s="14"/>
    </row>
    <row r="6627" spans="21:21" customFormat="1" ht="15" customHeight="1" x14ac:dyDescent="0.25">
      <c r="U6627" s="14"/>
    </row>
    <row r="6628" spans="21:21" customFormat="1" ht="15" customHeight="1" x14ac:dyDescent="0.25">
      <c r="U6628" s="14"/>
    </row>
    <row r="6629" spans="21:21" customFormat="1" ht="15" customHeight="1" x14ac:dyDescent="0.25">
      <c r="U6629" s="14"/>
    </row>
    <row r="6630" spans="21:21" customFormat="1" ht="15" customHeight="1" x14ac:dyDescent="0.25">
      <c r="U6630" s="14"/>
    </row>
    <row r="6631" spans="21:21" customFormat="1" ht="15" customHeight="1" x14ac:dyDescent="0.25">
      <c r="U6631" s="14"/>
    </row>
    <row r="6632" spans="21:21" customFormat="1" ht="15" customHeight="1" x14ac:dyDescent="0.25">
      <c r="U6632" s="14"/>
    </row>
    <row r="6633" spans="21:21" customFormat="1" ht="15" customHeight="1" x14ac:dyDescent="0.25">
      <c r="U6633" s="14"/>
    </row>
    <row r="6634" spans="21:21" customFormat="1" ht="15" customHeight="1" x14ac:dyDescent="0.25">
      <c r="U6634" s="14"/>
    </row>
    <row r="6635" spans="21:21" customFormat="1" ht="15" customHeight="1" x14ac:dyDescent="0.25">
      <c r="U6635" s="14"/>
    </row>
    <row r="6636" spans="21:21" customFormat="1" ht="15" customHeight="1" x14ac:dyDescent="0.25">
      <c r="U6636" s="14"/>
    </row>
    <row r="6637" spans="21:21" customFormat="1" ht="15" customHeight="1" x14ac:dyDescent="0.25">
      <c r="U6637" s="14"/>
    </row>
    <row r="6638" spans="21:21" customFormat="1" ht="15" customHeight="1" x14ac:dyDescent="0.25">
      <c r="U6638" s="14"/>
    </row>
    <row r="6639" spans="21:21" customFormat="1" ht="15" customHeight="1" x14ac:dyDescent="0.25">
      <c r="U6639" s="14"/>
    </row>
    <row r="6640" spans="21:21" customFormat="1" ht="15" customHeight="1" x14ac:dyDescent="0.25">
      <c r="U6640" s="14"/>
    </row>
    <row r="6641" spans="21:21" customFormat="1" ht="15" customHeight="1" x14ac:dyDescent="0.25">
      <c r="U6641" s="14"/>
    </row>
    <row r="6642" spans="21:21" customFormat="1" ht="15" customHeight="1" x14ac:dyDescent="0.25">
      <c r="U6642" s="14"/>
    </row>
    <row r="6643" spans="21:21" customFormat="1" ht="15" customHeight="1" x14ac:dyDescent="0.25">
      <c r="U6643" s="14"/>
    </row>
    <row r="6644" spans="21:21" customFormat="1" ht="15" customHeight="1" x14ac:dyDescent="0.25">
      <c r="U6644" s="14"/>
    </row>
    <row r="6645" spans="21:21" customFormat="1" ht="15" customHeight="1" x14ac:dyDescent="0.25">
      <c r="U6645" s="14"/>
    </row>
    <row r="6646" spans="21:21" customFormat="1" ht="15" customHeight="1" x14ac:dyDescent="0.25">
      <c r="U6646" s="14"/>
    </row>
    <row r="6647" spans="21:21" customFormat="1" ht="15" customHeight="1" x14ac:dyDescent="0.25">
      <c r="U6647" s="14"/>
    </row>
    <row r="6648" spans="21:21" customFormat="1" ht="15" customHeight="1" x14ac:dyDescent="0.25">
      <c r="U6648" s="14"/>
    </row>
    <row r="6649" spans="21:21" customFormat="1" ht="15" customHeight="1" x14ac:dyDescent="0.25">
      <c r="U6649" s="14"/>
    </row>
    <row r="6650" spans="21:21" customFormat="1" ht="15" customHeight="1" x14ac:dyDescent="0.25">
      <c r="U6650" s="14"/>
    </row>
    <row r="6651" spans="21:21" customFormat="1" ht="15" customHeight="1" x14ac:dyDescent="0.25">
      <c r="U6651" s="14"/>
    </row>
    <row r="6652" spans="21:21" customFormat="1" ht="15" customHeight="1" x14ac:dyDescent="0.25">
      <c r="U6652" s="14"/>
    </row>
    <row r="6653" spans="21:21" customFormat="1" ht="15" customHeight="1" x14ac:dyDescent="0.25">
      <c r="U6653" s="14"/>
    </row>
    <row r="6654" spans="21:21" customFormat="1" ht="15" customHeight="1" x14ac:dyDescent="0.25">
      <c r="U6654" s="14"/>
    </row>
    <row r="6655" spans="21:21" customFormat="1" ht="15" customHeight="1" x14ac:dyDescent="0.25">
      <c r="U6655" s="14"/>
    </row>
    <row r="6656" spans="21:21" customFormat="1" ht="15" customHeight="1" x14ac:dyDescent="0.25">
      <c r="U6656" s="14"/>
    </row>
    <row r="6657" spans="21:21" customFormat="1" ht="15" customHeight="1" x14ac:dyDescent="0.25">
      <c r="U6657" s="14"/>
    </row>
    <row r="6658" spans="21:21" customFormat="1" ht="15" customHeight="1" x14ac:dyDescent="0.25">
      <c r="U6658" s="14"/>
    </row>
    <row r="6659" spans="21:21" customFormat="1" ht="15" customHeight="1" x14ac:dyDescent="0.25">
      <c r="U6659" s="14"/>
    </row>
    <row r="6660" spans="21:21" customFormat="1" ht="15" customHeight="1" x14ac:dyDescent="0.25">
      <c r="U6660" s="14"/>
    </row>
    <row r="6661" spans="21:21" customFormat="1" ht="15" customHeight="1" x14ac:dyDescent="0.25">
      <c r="U6661" s="14"/>
    </row>
    <row r="6662" spans="21:21" customFormat="1" ht="15" customHeight="1" x14ac:dyDescent="0.25">
      <c r="U6662" s="14"/>
    </row>
    <row r="6663" spans="21:21" customFormat="1" ht="15" customHeight="1" x14ac:dyDescent="0.25">
      <c r="U6663" s="14"/>
    </row>
    <row r="6664" spans="21:21" customFormat="1" ht="15" customHeight="1" x14ac:dyDescent="0.25">
      <c r="U6664" s="14"/>
    </row>
    <row r="6665" spans="21:21" customFormat="1" ht="15" customHeight="1" x14ac:dyDescent="0.25">
      <c r="U6665" s="14"/>
    </row>
    <row r="6666" spans="21:21" customFormat="1" ht="15" customHeight="1" x14ac:dyDescent="0.25">
      <c r="U6666" s="14"/>
    </row>
    <row r="6667" spans="21:21" customFormat="1" ht="15" customHeight="1" x14ac:dyDescent="0.25">
      <c r="U6667" s="14"/>
    </row>
    <row r="6668" spans="21:21" customFormat="1" ht="15" customHeight="1" x14ac:dyDescent="0.25">
      <c r="U6668" s="14"/>
    </row>
    <row r="6669" spans="21:21" customFormat="1" ht="15" customHeight="1" x14ac:dyDescent="0.25">
      <c r="U6669" s="14"/>
    </row>
    <row r="6670" spans="21:21" customFormat="1" ht="15" customHeight="1" x14ac:dyDescent="0.25">
      <c r="U6670" s="14"/>
    </row>
    <row r="6671" spans="21:21" customFormat="1" ht="15" customHeight="1" x14ac:dyDescent="0.25">
      <c r="U6671" s="14"/>
    </row>
    <row r="6672" spans="21:21" customFormat="1" ht="15" customHeight="1" x14ac:dyDescent="0.25">
      <c r="U6672" s="14"/>
    </row>
    <row r="6673" spans="21:21" customFormat="1" ht="15" customHeight="1" x14ac:dyDescent="0.25">
      <c r="U6673" s="14"/>
    </row>
    <row r="6674" spans="21:21" customFormat="1" ht="15" customHeight="1" x14ac:dyDescent="0.25">
      <c r="U6674" s="14"/>
    </row>
    <row r="6675" spans="21:21" customFormat="1" ht="15" customHeight="1" x14ac:dyDescent="0.25">
      <c r="U6675" s="14"/>
    </row>
    <row r="6676" spans="21:21" customFormat="1" ht="15" customHeight="1" x14ac:dyDescent="0.25">
      <c r="U6676" s="14"/>
    </row>
    <row r="6677" spans="21:21" customFormat="1" ht="15" customHeight="1" x14ac:dyDescent="0.25">
      <c r="U6677" s="14"/>
    </row>
    <row r="6678" spans="21:21" customFormat="1" ht="15" customHeight="1" x14ac:dyDescent="0.25">
      <c r="U6678" s="14"/>
    </row>
    <row r="6679" spans="21:21" customFormat="1" ht="15" customHeight="1" x14ac:dyDescent="0.25">
      <c r="U6679" s="14"/>
    </row>
    <row r="6680" spans="21:21" customFormat="1" ht="15" customHeight="1" x14ac:dyDescent="0.25">
      <c r="U6680" s="14"/>
    </row>
    <row r="6681" spans="21:21" customFormat="1" ht="15" customHeight="1" x14ac:dyDescent="0.25">
      <c r="U6681" s="14"/>
    </row>
    <row r="6682" spans="21:21" customFormat="1" ht="15" customHeight="1" x14ac:dyDescent="0.25">
      <c r="U6682" s="14"/>
    </row>
    <row r="6683" spans="21:21" customFormat="1" ht="15" customHeight="1" x14ac:dyDescent="0.25">
      <c r="U6683" s="14"/>
    </row>
    <row r="6684" spans="21:21" customFormat="1" ht="15" customHeight="1" x14ac:dyDescent="0.25">
      <c r="U6684" s="14"/>
    </row>
    <row r="6685" spans="21:21" customFormat="1" ht="15" customHeight="1" x14ac:dyDescent="0.25">
      <c r="U6685" s="14"/>
    </row>
    <row r="6686" spans="21:21" customFormat="1" ht="15" customHeight="1" x14ac:dyDescent="0.25">
      <c r="U6686" s="14"/>
    </row>
    <row r="6687" spans="21:21" customFormat="1" ht="15" customHeight="1" x14ac:dyDescent="0.25">
      <c r="U6687" s="14"/>
    </row>
    <row r="6688" spans="21:21" customFormat="1" ht="15" customHeight="1" x14ac:dyDescent="0.25">
      <c r="U6688" s="14"/>
    </row>
    <row r="6689" spans="21:21" customFormat="1" ht="15" customHeight="1" x14ac:dyDescent="0.25">
      <c r="U6689" s="14"/>
    </row>
    <row r="6690" spans="21:21" customFormat="1" ht="15" customHeight="1" x14ac:dyDescent="0.25">
      <c r="U6690" s="14"/>
    </row>
    <row r="6691" spans="21:21" customFormat="1" ht="15" customHeight="1" x14ac:dyDescent="0.25">
      <c r="U6691" s="14"/>
    </row>
    <row r="6692" spans="21:21" customFormat="1" ht="15" customHeight="1" x14ac:dyDescent="0.25">
      <c r="U6692" s="14"/>
    </row>
    <row r="6693" spans="21:21" customFormat="1" ht="15" customHeight="1" x14ac:dyDescent="0.25">
      <c r="U6693" s="14"/>
    </row>
    <row r="6694" spans="21:21" customFormat="1" ht="15" customHeight="1" x14ac:dyDescent="0.25">
      <c r="U6694" s="14"/>
    </row>
    <row r="6695" spans="21:21" customFormat="1" ht="15" customHeight="1" x14ac:dyDescent="0.25">
      <c r="U6695" s="14"/>
    </row>
    <row r="6696" spans="21:21" customFormat="1" ht="15" customHeight="1" x14ac:dyDescent="0.25">
      <c r="U6696" s="14"/>
    </row>
    <row r="6697" spans="21:21" customFormat="1" ht="15" customHeight="1" x14ac:dyDescent="0.25">
      <c r="U6697" s="14"/>
    </row>
    <row r="6698" spans="21:21" customFormat="1" ht="15" customHeight="1" x14ac:dyDescent="0.25">
      <c r="U6698" s="14"/>
    </row>
    <row r="6699" spans="21:21" customFormat="1" ht="15" customHeight="1" x14ac:dyDescent="0.25">
      <c r="U6699" s="14"/>
    </row>
    <row r="6700" spans="21:21" customFormat="1" ht="15" customHeight="1" x14ac:dyDescent="0.25">
      <c r="U6700" s="14"/>
    </row>
    <row r="6701" spans="21:21" customFormat="1" ht="15" customHeight="1" x14ac:dyDescent="0.25">
      <c r="U6701" s="14"/>
    </row>
    <row r="6702" spans="21:21" customFormat="1" ht="15" customHeight="1" x14ac:dyDescent="0.25">
      <c r="U6702" s="14"/>
    </row>
    <row r="6703" spans="21:21" customFormat="1" ht="15" customHeight="1" x14ac:dyDescent="0.25">
      <c r="U6703" s="14"/>
    </row>
    <row r="6704" spans="21:21" customFormat="1" ht="15" customHeight="1" x14ac:dyDescent="0.25">
      <c r="U6704" s="14"/>
    </row>
    <row r="6705" spans="21:21" customFormat="1" ht="15" customHeight="1" x14ac:dyDescent="0.25">
      <c r="U6705" s="14"/>
    </row>
    <row r="6706" spans="21:21" customFormat="1" ht="15" customHeight="1" x14ac:dyDescent="0.25">
      <c r="U6706" s="14"/>
    </row>
    <row r="6707" spans="21:21" customFormat="1" ht="15" customHeight="1" x14ac:dyDescent="0.25">
      <c r="U6707" s="14"/>
    </row>
    <row r="6708" spans="21:21" customFormat="1" ht="15" customHeight="1" x14ac:dyDescent="0.25">
      <c r="U6708" s="14"/>
    </row>
    <row r="6709" spans="21:21" customFormat="1" ht="15" customHeight="1" x14ac:dyDescent="0.25">
      <c r="U6709" s="14"/>
    </row>
    <row r="6710" spans="21:21" customFormat="1" ht="15" customHeight="1" x14ac:dyDescent="0.25">
      <c r="U6710" s="14"/>
    </row>
    <row r="6711" spans="21:21" customFormat="1" ht="15" customHeight="1" x14ac:dyDescent="0.25">
      <c r="U6711" s="14"/>
    </row>
    <row r="6712" spans="21:21" customFormat="1" ht="15" customHeight="1" x14ac:dyDescent="0.25">
      <c r="U6712" s="14"/>
    </row>
    <row r="6713" spans="21:21" customFormat="1" ht="15" customHeight="1" x14ac:dyDescent="0.25">
      <c r="U6713" s="14"/>
    </row>
    <row r="6714" spans="21:21" customFormat="1" ht="15" customHeight="1" x14ac:dyDescent="0.25">
      <c r="U6714" s="14"/>
    </row>
    <row r="6715" spans="21:21" customFormat="1" ht="15" customHeight="1" x14ac:dyDescent="0.25">
      <c r="U6715" s="14"/>
    </row>
    <row r="6716" spans="21:21" customFormat="1" ht="15" customHeight="1" x14ac:dyDescent="0.25">
      <c r="U6716" s="14"/>
    </row>
    <row r="6717" spans="21:21" customFormat="1" ht="15" customHeight="1" x14ac:dyDescent="0.25">
      <c r="U6717" s="14"/>
    </row>
    <row r="6718" spans="21:21" customFormat="1" ht="15" customHeight="1" x14ac:dyDescent="0.25">
      <c r="U6718" s="14"/>
    </row>
    <row r="6719" spans="21:21" customFormat="1" ht="15" customHeight="1" x14ac:dyDescent="0.25">
      <c r="U6719" s="14"/>
    </row>
    <row r="6720" spans="21:21" customFormat="1" ht="15" customHeight="1" x14ac:dyDescent="0.25">
      <c r="U6720" s="14"/>
    </row>
    <row r="6721" spans="21:21" customFormat="1" ht="15" customHeight="1" x14ac:dyDescent="0.25">
      <c r="U6721" s="14"/>
    </row>
    <row r="6722" spans="21:21" customFormat="1" ht="15" customHeight="1" x14ac:dyDescent="0.25">
      <c r="U6722" s="14"/>
    </row>
    <row r="6723" spans="21:21" customFormat="1" ht="15" customHeight="1" x14ac:dyDescent="0.25">
      <c r="U6723" s="14"/>
    </row>
    <row r="6724" spans="21:21" customFormat="1" ht="15" customHeight="1" x14ac:dyDescent="0.25">
      <c r="U6724" s="14"/>
    </row>
    <row r="6725" spans="21:21" customFormat="1" ht="15" customHeight="1" x14ac:dyDescent="0.25">
      <c r="U6725" s="14"/>
    </row>
    <row r="6726" spans="21:21" customFormat="1" ht="15" customHeight="1" x14ac:dyDescent="0.25">
      <c r="U6726" s="14"/>
    </row>
    <row r="6727" spans="21:21" customFormat="1" ht="15" customHeight="1" x14ac:dyDescent="0.25">
      <c r="U6727" s="14"/>
    </row>
    <row r="6728" spans="21:21" customFormat="1" ht="15" customHeight="1" x14ac:dyDescent="0.25">
      <c r="U6728" s="14"/>
    </row>
    <row r="6729" spans="21:21" customFormat="1" ht="15" customHeight="1" x14ac:dyDescent="0.25">
      <c r="U6729" s="14"/>
    </row>
    <row r="6730" spans="21:21" customFormat="1" ht="15" customHeight="1" x14ac:dyDescent="0.25">
      <c r="U6730" s="14"/>
    </row>
    <row r="6731" spans="21:21" customFormat="1" ht="15" customHeight="1" x14ac:dyDescent="0.25">
      <c r="U6731" s="14"/>
    </row>
    <row r="6732" spans="21:21" customFormat="1" ht="15" customHeight="1" x14ac:dyDescent="0.25">
      <c r="U6732" s="14"/>
    </row>
    <row r="6733" spans="21:21" customFormat="1" ht="15" customHeight="1" x14ac:dyDescent="0.25">
      <c r="U6733" s="14"/>
    </row>
    <row r="6734" spans="21:21" customFormat="1" ht="15" customHeight="1" x14ac:dyDescent="0.25">
      <c r="U6734" s="14"/>
    </row>
    <row r="6735" spans="21:21" customFormat="1" ht="15" customHeight="1" x14ac:dyDescent="0.25">
      <c r="U6735" s="14"/>
    </row>
    <row r="6736" spans="21:21" customFormat="1" ht="15" customHeight="1" x14ac:dyDescent="0.25">
      <c r="U6736" s="14"/>
    </row>
    <row r="6737" spans="21:21" customFormat="1" ht="15" customHeight="1" x14ac:dyDescent="0.25">
      <c r="U6737" s="14"/>
    </row>
    <row r="6738" spans="21:21" customFormat="1" ht="15" customHeight="1" x14ac:dyDescent="0.25">
      <c r="U6738" s="14"/>
    </row>
    <row r="6739" spans="21:21" customFormat="1" ht="15" customHeight="1" x14ac:dyDescent="0.25">
      <c r="U6739" s="14"/>
    </row>
    <row r="6740" spans="21:21" customFormat="1" ht="15" customHeight="1" x14ac:dyDescent="0.25">
      <c r="U6740" s="14"/>
    </row>
    <row r="6741" spans="21:21" customFormat="1" ht="15" customHeight="1" x14ac:dyDescent="0.25">
      <c r="U6741" s="14"/>
    </row>
    <row r="6742" spans="21:21" customFormat="1" ht="15" customHeight="1" x14ac:dyDescent="0.25">
      <c r="U6742" s="14"/>
    </row>
    <row r="6743" spans="21:21" customFormat="1" ht="15" customHeight="1" x14ac:dyDescent="0.25">
      <c r="U6743" s="14"/>
    </row>
    <row r="6744" spans="21:21" customFormat="1" ht="15" customHeight="1" x14ac:dyDescent="0.25">
      <c r="U6744" s="14"/>
    </row>
    <row r="6745" spans="21:21" customFormat="1" ht="15" customHeight="1" x14ac:dyDescent="0.25">
      <c r="U6745" s="14"/>
    </row>
    <row r="6746" spans="21:21" customFormat="1" ht="15" customHeight="1" x14ac:dyDescent="0.25">
      <c r="U6746" s="14"/>
    </row>
    <row r="6747" spans="21:21" customFormat="1" ht="15" customHeight="1" x14ac:dyDescent="0.25">
      <c r="U6747" s="14"/>
    </row>
    <row r="6748" spans="21:21" customFormat="1" ht="15" customHeight="1" x14ac:dyDescent="0.25">
      <c r="U6748" s="14"/>
    </row>
    <row r="6749" spans="21:21" customFormat="1" ht="15" customHeight="1" x14ac:dyDescent="0.25">
      <c r="U6749" s="14"/>
    </row>
    <row r="6750" spans="21:21" customFormat="1" ht="15" customHeight="1" x14ac:dyDescent="0.25">
      <c r="U6750" s="14"/>
    </row>
    <row r="6751" spans="21:21" customFormat="1" ht="15" customHeight="1" x14ac:dyDescent="0.25">
      <c r="U6751" s="14"/>
    </row>
    <row r="6752" spans="21:21" customFormat="1" ht="15" customHeight="1" x14ac:dyDescent="0.25">
      <c r="U6752" s="14"/>
    </row>
    <row r="6753" spans="21:21" customFormat="1" ht="15" customHeight="1" x14ac:dyDescent="0.25">
      <c r="U6753" s="14"/>
    </row>
    <row r="6754" spans="21:21" customFormat="1" ht="15" customHeight="1" x14ac:dyDescent="0.25">
      <c r="U6754" s="14"/>
    </row>
    <row r="6755" spans="21:21" customFormat="1" ht="15" customHeight="1" x14ac:dyDescent="0.25">
      <c r="U6755" s="14"/>
    </row>
    <row r="6756" spans="21:21" customFormat="1" ht="15" customHeight="1" x14ac:dyDescent="0.25">
      <c r="U6756" s="14"/>
    </row>
    <row r="6757" spans="21:21" customFormat="1" ht="15" customHeight="1" x14ac:dyDescent="0.25">
      <c r="U6757" s="14"/>
    </row>
    <row r="6758" spans="21:21" customFormat="1" ht="15" customHeight="1" x14ac:dyDescent="0.25">
      <c r="U6758" s="14"/>
    </row>
    <row r="6759" spans="21:21" customFormat="1" ht="15" customHeight="1" x14ac:dyDescent="0.25">
      <c r="U6759" s="14"/>
    </row>
    <row r="6760" spans="21:21" customFormat="1" ht="15" customHeight="1" x14ac:dyDescent="0.25">
      <c r="U6760" s="14"/>
    </row>
    <row r="6761" spans="21:21" customFormat="1" ht="15" customHeight="1" x14ac:dyDescent="0.25">
      <c r="U6761" s="14"/>
    </row>
    <row r="6762" spans="21:21" customFormat="1" ht="15" customHeight="1" x14ac:dyDescent="0.25">
      <c r="U6762" s="14"/>
    </row>
    <row r="6763" spans="21:21" customFormat="1" ht="15" customHeight="1" x14ac:dyDescent="0.25">
      <c r="U6763" s="14"/>
    </row>
    <row r="6764" spans="21:21" customFormat="1" ht="15" customHeight="1" x14ac:dyDescent="0.25">
      <c r="U6764" s="14"/>
    </row>
    <row r="6765" spans="21:21" customFormat="1" ht="15" customHeight="1" x14ac:dyDescent="0.25">
      <c r="U6765" s="14"/>
    </row>
    <row r="6766" spans="21:21" customFormat="1" ht="15" customHeight="1" x14ac:dyDescent="0.25">
      <c r="U6766" s="14"/>
    </row>
    <row r="6767" spans="21:21" customFormat="1" ht="15" customHeight="1" x14ac:dyDescent="0.25">
      <c r="U6767" s="14"/>
    </row>
    <row r="6768" spans="21:21" customFormat="1" ht="15" customHeight="1" x14ac:dyDescent="0.25">
      <c r="U6768" s="14"/>
    </row>
    <row r="6769" spans="21:21" customFormat="1" ht="15" customHeight="1" x14ac:dyDescent="0.25">
      <c r="U6769" s="14"/>
    </row>
    <row r="6770" spans="21:21" customFormat="1" ht="15" customHeight="1" x14ac:dyDescent="0.25">
      <c r="U6770" s="14"/>
    </row>
    <row r="6771" spans="21:21" customFormat="1" ht="15" customHeight="1" x14ac:dyDescent="0.25">
      <c r="U6771" s="14"/>
    </row>
    <row r="6772" spans="21:21" customFormat="1" ht="15" customHeight="1" x14ac:dyDescent="0.25">
      <c r="U6772" s="14"/>
    </row>
    <row r="6773" spans="21:21" customFormat="1" ht="15" customHeight="1" x14ac:dyDescent="0.25">
      <c r="U6773" s="14"/>
    </row>
    <row r="6774" spans="21:21" customFormat="1" ht="15" customHeight="1" x14ac:dyDescent="0.25">
      <c r="U6774" s="14"/>
    </row>
    <row r="6775" spans="21:21" customFormat="1" ht="15" customHeight="1" x14ac:dyDescent="0.25">
      <c r="U6775" s="14"/>
    </row>
    <row r="6776" spans="21:21" customFormat="1" ht="15" customHeight="1" x14ac:dyDescent="0.25">
      <c r="U6776" s="14"/>
    </row>
    <row r="6777" spans="21:21" customFormat="1" ht="15" customHeight="1" x14ac:dyDescent="0.25">
      <c r="U6777" s="14"/>
    </row>
    <row r="6778" spans="21:21" customFormat="1" ht="15" customHeight="1" x14ac:dyDescent="0.25">
      <c r="U6778" s="14"/>
    </row>
    <row r="6779" spans="21:21" customFormat="1" ht="15" customHeight="1" x14ac:dyDescent="0.25">
      <c r="U6779" s="14"/>
    </row>
    <row r="6780" spans="21:21" customFormat="1" ht="15" customHeight="1" x14ac:dyDescent="0.25">
      <c r="U6780" s="14"/>
    </row>
    <row r="6781" spans="21:21" customFormat="1" ht="15" customHeight="1" x14ac:dyDescent="0.25">
      <c r="U6781" s="14"/>
    </row>
    <row r="6782" spans="21:21" customFormat="1" ht="15" customHeight="1" x14ac:dyDescent="0.25">
      <c r="U6782" s="14"/>
    </row>
    <row r="6783" spans="21:21" customFormat="1" ht="15" customHeight="1" x14ac:dyDescent="0.25">
      <c r="U6783" s="14"/>
    </row>
    <row r="6784" spans="21:21" customFormat="1" ht="15" customHeight="1" x14ac:dyDescent="0.25">
      <c r="U6784" s="14"/>
    </row>
    <row r="6785" spans="21:21" customFormat="1" ht="15" customHeight="1" x14ac:dyDescent="0.25">
      <c r="U6785" s="14"/>
    </row>
    <row r="6786" spans="21:21" customFormat="1" ht="15" customHeight="1" x14ac:dyDescent="0.25">
      <c r="U6786" s="14"/>
    </row>
    <row r="6787" spans="21:21" customFormat="1" ht="15" customHeight="1" x14ac:dyDescent="0.25">
      <c r="U6787" s="14"/>
    </row>
    <row r="6788" spans="21:21" customFormat="1" ht="15" customHeight="1" x14ac:dyDescent="0.25">
      <c r="U6788" s="14"/>
    </row>
    <row r="6789" spans="21:21" customFormat="1" ht="15" customHeight="1" x14ac:dyDescent="0.25">
      <c r="U6789" s="14"/>
    </row>
    <row r="6790" spans="21:21" customFormat="1" ht="15" customHeight="1" x14ac:dyDescent="0.25">
      <c r="U6790" s="14"/>
    </row>
    <row r="6791" spans="21:21" customFormat="1" ht="15" customHeight="1" x14ac:dyDescent="0.25">
      <c r="U6791" s="14"/>
    </row>
    <row r="6792" spans="21:21" customFormat="1" ht="15" customHeight="1" x14ac:dyDescent="0.25">
      <c r="U6792" s="14"/>
    </row>
    <row r="6793" spans="21:21" customFormat="1" ht="15" customHeight="1" x14ac:dyDescent="0.25">
      <c r="U6793" s="14"/>
    </row>
    <row r="6794" spans="21:21" customFormat="1" ht="15" customHeight="1" x14ac:dyDescent="0.25">
      <c r="U6794" s="14"/>
    </row>
    <row r="6795" spans="21:21" customFormat="1" ht="15" customHeight="1" x14ac:dyDescent="0.25">
      <c r="U6795" s="14"/>
    </row>
    <row r="6796" spans="21:21" customFormat="1" ht="15" customHeight="1" x14ac:dyDescent="0.25">
      <c r="U6796" s="14"/>
    </row>
    <row r="6797" spans="21:21" customFormat="1" ht="15" customHeight="1" x14ac:dyDescent="0.25">
      <c r="U6797" s="14"/>
    </row>
    <row r="6798" spans="21:21" customFormat="1" ht="15" customHeight="1" x14ac:dyDescent="0.25">
      <c r="U6798" s="14"/>
    </row>
    <row r="6799" spans="21:21" customFormat="1" ht="15" customHeight="1" x14ac:dyDescent="0.25">
      <c r="U6799" s="14"/>
    </row>
    <row r="6800" spans="21:21" customFormat="1" ht="15" customHeight="1" x14ac:dyDescent="0.25">
      <c r="U6800" s="14"/>
    </row>
    <row r="6801" spans="21:21" customFormat="1" ht="15" customHeight="1" x14ac:dyDescent="0.25">
      <c r="U6801" s="14"/>
    </row>
    <row r="6802" spans="21:21" customFormat="1" ht="15" customHeight="1" x14ac:dyDescent="0.25">
      <c r="U6802" s="14"/>
    </row>
    <row r="6803" spans="21:21" customFormat="1" ht="15" customHeight="1" x14ac:dyDescent="0.25">
      <c r="U6803" s="14"/>
    </row>
    <row r="6804" spans="21:21" customFormat="1" ht="15" customHeight="1" x14ac:dyDescent="0.25">
      <c r="U6804" s="14"/>
    </row>
    <row r="6805" spans="21:21" customFormat="1" ht="15" customHeight="1" x14ac:dyDescent="0.25">
      <c r="U6805" s="14"/>
    </row>
    <row r="6806" spans="21:21" customFormat="1" ht="15" customHeight="1" x14ac:dyDescent="0.25">
      <c r="U6806" s="14"/>
    </row>
    <row r="6807" spans="21:21" customFormat="1" ht="15" customHeight="1" x14ac:dyDescent="0.25">
      <c r="U6807" s="14"/>
    </row>
    <row r="6808" spans="21:21" customFormat="1" ht="15" customHeight="1" x14ac:dyDescent="0.25">
      <c r="U6808" s="14"/>
    </row>
    <row r="6809" spans="21:21" customFormat="1" ht="15" customHeight="1" x14ac:dyDescent="0.25">
      <c r="U6809" s="14"/>
    </row>
    <row r="6810" spans="21:21" customFormat="1" ht="15" customHeight="1" x14ac:dyDescent="0.25">
      <c r="U6810" s="14"/>
    </row>
    <row r="6811" spans="21:21" customFormat="1" ht="15" customHeight="1" x14ac:dyDescent="0.25">
      <c r="U6811" s="14"/>
    </row>
    <row r="6812" spans="21:21" customFormat="1" ht="15" customHeight="1" x14ac:dyDescent="0.25">
      <c r="U6812" s="14"/>
    </row>
    <row r="6813" spans="21:21" customFormat="1" ht="15" customHeight="1" x14ac:dyDescent="0.25">
      <c r="U6813" s="14"/>
    </row>
    <row r="6814" spans="21:21" customFormat="1" ht="15" customHeight="1" x14ac:dyDescent="0.25">
      <c r="U6814" s="14"/>
    </row>
    <row r="6815" spans="21:21" customFormat="1" ht="15" customHeight="1" x14ac:dyDescent="0.25">
      <c r="U6815" s="14"/>
    </row>
    <row r="6816" spans="21:21" customFormat="1" ht="15" customHeight="1" x14ac:dyDescent="0.25">
      <c r="U6816" s="14"/>
    </row>
    <row r="6817" spans="21:21" customFormat="1" ht="15" customHeight="1" x14ac:dyDescent="0.25">
      <c r="U6817" s="14"/>
    </row>
    <row r="6818" spans="21:21" customFormat="1" ht="15" customHeight="1" x14ac:dyDescent="0.25">
      <c r="U6818" s="14"/>
    </row>
    <row r="6819" spans="21:21" customFormat="1" ht="15" customHeight="1" x14ac:dyDescent="0.25">
      <c r="U6819" s="14"/>
    </row>
    <row r="6820" spans="21:21" customFormat="1" ht="15" customHeight="1" x14ac:dyDescent="0.25">
      <c r="U6820" s="14"/>
    </row>
    <row r="6821" spans="21:21" customFormat="1" ht="15" customHeight="1" x14ac:dyDescent="0.25">
      <c r="U6821" s="14"/>
    </row>
    <row r="6822" spans="21:21" customFormat="1" ht="15" customHeight="1" x14ac:dyDescent="0.25">
      <c r="U6822" s="14"/>
    </row>
    <row r="6823" spans="21:21" customFormat="1" ht="15" customHeight="1" x14ac:dyDescent="0.25">
      <c r="U6823" s="14"/>
    </row>
    <row r="6824" spans="21:21" customFormat="1" ht="15" customHeight="1" x14ac:dyDescent="0.25">
      <c r="U6824" s="14"/>
    </row>
    <row r="6825" spans="21:21" customFormat="1" ht="15" customHeight="1" x14ac:dyDescent="0.25">
      <c r="U6825" s="14"/>
    </row>
    <row r="6826" spans="21:21" customFormat="1" ht="15" customHeight="1" x14ac:dyDescent="0.25">
      <c r="U6826" s="14"/>
    </row>
    <row r="6827" spans="21:21" customFormat="1" ht="15" customHeight="1" x14ac:dyDescent="0.25">
      <c r="U6827" s="14"/>
    </row>
    <row r="6828" spans="21:21" customFormat="1" ht="15" customHeight="1" x14ac:dyDescent="0.25">
      <c r="U6828" s="14"/>
    </row>
    <row r="6829" spans="21:21" customFormat="1" ht="15" customHeight="1" x14ac:dyDescent="0.25">
      <c r="U6829" s="14"/>
    </row>
    <row r="6830" spans="21:21" customFormat="1" ht="15" customHeight="1" x14ac:dyDescent="0.25">
      <c r="U6830" s="14"/>
    </row>
    <row r="6831" spans="21:21" customFormat="1" ht="15" customHeight="1" x14ac:dyDescent="0.25">
      <c r="U6831" s="14"/>
    </row>
    <row r="6832" spans="21:21" customFormat="1" ht="15" customHeight="1" x14ac:dyDescent="0.25">
      <c r="U6832" s="14"/>
    </row>
    <row r="6833" spans="21:21" customFormat="1" ht="15" customHeight="1" x14ac:dyDescent="0.25">
      <c r="U6833" s="14"/>
    </row>
    <row r="6834" spans="21:21" customFormat="1" ht="15" customHeight="1" x14ac:dyDescent="0.25">
      <c r="U6834" s="14"/>
    </row>
    <row r="6835" spans="21:21" customFormat="1" ht="15" customHeight="1" x14ac:dyDescent="0.25">
      <c r="U6835" s="14"/>
    </row>
    <row r="6836" spans="21:21" customFormat="1" ht="15" customHeight="1" x14ac:dyDescent="0.25">
      <c r="U6836" s="14"/>
    </row>
    <row r="6837" spans="21:21" customFormat="1" ht="15" customHeight="1" x14ac:dyDescent="0.25">
      <c r="U6837" s="14"/>
    </row>
    <row r="6838" spans="21:21" customFormat="1" ht="15" customHeight="1" x14ac:dyDescent="0.25">
      <c r="U6838" s="14"/>
    </row>
    <row r="6839" spans="21:21" customFormat="1" ht="15" customHeight="1" x14ac:dyDescent="0.25">
      <c r="U6839" s="14"/>
    </row>
    <row r="6840" spans="21:21" customFormat="1" ht="15" customHeight="1" x14ac:dyDescent="0.25">
      <c r="U6840" s="14"/>
    </row>
    <row r="6841" spans="21:21" customFormat="1" ht="15" customHeight="1" x14ac:dyDescent="0.25">
      <c r="U6841" s="14"/>
    </row>
    <row r="6842" spans="21:21" customFormat="1" ht="15" customHeight="1" x14ac:dyDescent="0.25">
      <c r="U6842" s="14"/>
    </row>
    <row r="6843" spans="21:21" customFormat="1" ht="15" customHeight="1" x14ac:dyDescent="0.25">
      <c r="U6843" s="14"/>
    </row>
    <row r="6844" spans="21:21" customFormat="1" ht="15" customHeight="1" x14ac:dyDescent="0.25">
      <c r="U6844" s="14"/>
    </row>
    <row r="6845" spans="21:21" customFormat="1" ht="15" customHeight="1" x14ac:dyDescent="0.25">
      <c r="U6845" s="14"/>
    </row>
    <row r="6846" spans="21:21" customFormat="1" ht="15" customHeight="1" x14ac:dyDescent="0.25">
      <c r="U6846" s="14"/>
    </row>
    <row r="6847" spans="21:21" customFormat="1" ht="15" customHeight="1" x14ac:dyDescent="0.25">
      <c r="U6847" s="14"/>
    </row>
    <row r="6848" spans="21:21" customFormat="1" ht="15" customHeight="1" x14ac:dyDescent="0.25">
      <c r="U6848" s="14"/>
    </row>
    <row r="6849" spans="21:21" customFormat="1" ht="15" customHeight="1" x14ac:dyDescent="0.25">
      <c r="U6849" s="14"/>
    </row>
    <row r="6850" spans="21:21" customFormat="1" ht="15" customHeight="1" x14ac:dyDescent="0.25">
      <c r="U6850" s="14"/>
    </row>
    <row r="6851" spans="21:21" customFormat="1" ht="15" customHeight="1" x14ac:dyDescent="0.25">
      <c r="U6851" s="14"/>
    </row>
    <row r="6852" spans="21:21" customFormat="1" ht="15" customHeight="1" x14ac:dyDescent="0.25">
      <c r="U6852" s="14"/>
    </row>
    <row r="6853" spans="21:21" customFormat="1" ht="15" customHeight="1" x14ac:dyDescent="0.25">
      <c r="U6853" s="14"/>
    </row>
    <row r="6854" spans="21:21" customFormat="1" ht="15" customHeight="1" x14ac:dyDescent="0.25">
      <c r="U6854" s="14"/>
    </row>
    <row r="6855" spans="21:21" customFormat="1" ht="15" customHeight="1" x14ac:dyDescent="0.25">
      <c r="U6855" s="14"/>
    </row>
    <row r="6856" spans="21:21" customFormat="1" ht="15" customHeight="1" x14ac:dyDescent="0.25">
      <c r="U6856" s="14"/>
    </row>
    <row r="6857" spans="21:21" customFormat="1" ht="15" customHeight="1" x14ac:dyDescent="0.25">
      <c r="U6857" s="14"/>
    </row>
    <row r="6858" spans="21:21" customFormat="1" ht="15" customHeight="1" x14ac:dyDescent="0.25">
      <c r="U6858" s="14"/>
    </row>
    <row r="6859" spans="21:21" customFormat="1" ht="15" customHeight="1" x14ac:dyDescent="0.25">
      <c r="U6859" s="14"/>
    </row>
    <row r="6860" spans="21:21" customFormat="1" ht="15" customHeight="1" x14ac:dyDescent="0.25">
      <c r="U6860" s="14"/>
    </row>
    <row r="6861" spans="21:21" customFormat="1" ht="15" customHeight="1" x14ac:dyDescent="0.25">
      <c r="U6861" s="14"/>
    </row>
    <row r="6862" spans="21:21" customFormat="1" ht="15" customHeight="1" x14ac:dyDescent="0.25">
      <c r="U6862" s="14"/>
    </row>
    <row r="6863" spans="21:21" customFormat="1" ht="15" customHeight="1" x14ac:dyDescent="0.25">
      <c r="U6863" s="14"/>
    </row>
    <row r="6864" spans="21:21" customFormat="1" ht="15" customHeight="1" x14ac:dyDescent="0.25">
      <c r="U6864" s="14"/>
    </row>
    <row r="6865" spans="21:21" customFormat="1" ht="15" customHeight="1" x14ac:dyDescent="0.25">
      <c r="U6865" s="14"/>
    </row>
    <row r="6866" spans="21:21" customFormat="1" ht="15" customHeight="1" x14ac:dyDescent="0.25">
      <c r="U6866" s="14"/>
    </row>
    <row r="6867" spans="21:21" customFormat="1" ht="15" customHeight="1" x14ac:dyDescent="0.25">
      <c r="U6867" s="14"/>
    </row>
    <row r="6868" spans="21:21" customFormat="1" ht="15" customHeight="1" x14ac:dyDescent="0.25">
      <c r="U6868" s="14"/>
    </row>
    <row r="6869" spans="21:21" customFormat="1" ht="15" customHeight="1" x14ac:dyDescent="0.25">
      <c r="U6869" s="14"/>
    </row>
    <row r="6870" spans="21:21" customFormat="1" ht="15" customHeight="1" x14ac:dyDescent="0.25">
      <c r="U6870" s="14"/>
    </row>
    <row r="6871" spans="21:21" customFormat="1" ht="15" customHeight="1" x14ac:dyDescent="0.25">
      <c r="U6871" s="14"/>
    </row>
    <row r="6872" spans="21:21" customFormat="1" ht="15" customHeight="1" x14ac:dyDescent="0.25">
      <c r="U6872" s="14"/>
    </row>
    <row r="6873" spans="21:21" customFormat="1" ht="15" customHeight="1" x14ac:dyDescent="0.25">
      <c r="U6873" s="14"/>
    </row>
    <row r="6874" spans="21:21" customFormat="1" ht="15" customHeight="1" x14ac:dyDescent="0.25">
      <c r="U6874" s="14"/>
    </row>
    <row r="6875" spans="21:21" customFormat="1" ht="15" customHeight="1" x14ac:dyDescent="0.25">
      <c r="U6875" s="14"/>
    </row>
    <row r="6876" spans="21:21" customFormat="1" ht="15" customHeight="1" x14ac:dyDescent="0.25">
      <c r="U6876" s="14"/>
    </row>
    <row r="6877" spans="21:21" customFormat="1" ht="15" customHeight="1" x14ac:dyDescent="0.25">
      <c r="U6877" s="14"/>
    </row>
    <row r="6878" spans="21:21" customFormat="1" ht="15" customHeight="1" x14ac:dyDescent="0.25">
      <c r="U6878" s="14"/>
    </row>
    <row r="6879" spans="21:21" customFormat="1" ht="15" customHeight="1" x14ac:dyDescent="0.25">
      <c r="U6879" s="14"/>
    </row>
    <row r="6880" spans="21:21" customFormat="1" ht="15" customHeight="1" x14ac:dyDescent="0.25">
      <c r="U6880" s="14"/>
    </row>
    <row r="6881" spans="21:21" customFormat="1" ht="15" customHeight="1" x14ac:dyDescent="0.25">
      <c r="U6881" s="14"/>
    </row>
    <row r="6882" spans="21:21" customFormat="1" ht="15" customHeight="1" x14ac:dyDescent="0.25">
      <c r="U6882" s="14"/>
    </row>
    <row r="6883" spans="21:21" customFormat="1" ht="15" customHeight="1" x14ac:dyDescent="0.25">
      <c r="U6883" s="14"/>
    </row>
    <row r="6884" spans="21:21" customFormat="1" ht="15" customHeight="1" x14ac:dyDescent="0.25">
      <c r="U6884" s="14"/>
    </row>
    <row r="6885" spans="21:21" customFormat="1" ht="15" customHeight="1" x14ac:dyDescent="0.25">
      <c r="U6885" s="14"/>
    </row>
    <row r="6886" spans="21:21" customFormat="1" ht="15" customHeight="1" x14ac:dyDescent="0.25">
      <c r="U6886" s="14"/>
    </row>
    <row r="6887" spans="21:21" customFormat="1" ht="15" customHeight="1" x14ac:dyDescent="0.25">
      <c r="U6887" s="14"/>
    </row>
    <row r="6888" spans="21:21" customFormat="1" ht="15" customHeight="1" x14ac:dyDescent="0.25">
      <c r="U6888" s="14"/>
    </row>
    <row r="6889" spans="21:21" customFormat="1" ht="15" customHeight="1" x14ac:dyDescent="0.25">
      <c r="U6889" s="14"/>
    </row>
    <row r="6890" spans="21:21" customFormat="1" ht="15" customHeight="1" x14ac:dyDescent="0.25">
      <c r="U6890" s="14"/>
    </row>
    <row r="6891" spans="21:21" customFormat="1" ht="15" customHeight="1" x14ac:dyDescent="0.25">
      <c r="U6891" s="14"/>
    </row>
    <row r="6892" spans="21:21" customFormat="1" ht="15" customHeight="1" x14ac:dyDescent="0.25">
      <c r="U6892" s="14"/>
    </row>
    <row r="6893" spans="21:21" customFormat="1" ht="15" customHeight="1" x14ac:dyDescent="0.25">
      <c r="U6893" s="14"/>
    </row>
    <row r="6894" spans="21:21" customFormat="1" ht="15" customHeight="1" x14ac:dyDescent="0.25">
      <c r="U6894" s="14"/>
    </row>
    <row r="6895" spans="21:21" customFormat="1" ht="15" customHeight="1" x14ac:dyDescent="0.25">
      <c r="U6895" s="14"/>
    </row>
    <row r="6896" spans="21:21" customFormat="1" ht="15" customHeight="1" x14ac:dyDescent="0.25">
      <c r="U6896" s="14"/>
    </row>
    <row r="6897" spans="21:21" customFormat="1" ht="15" customHeight="1" x14ac:dyDescent="0.25">
      <c r="U6897" s="14"/>
    </row>
    <row r="6898" spans="21:21" customFormat="1" ht="15" customHeight="1" x14ac:dyDescent="0.25">
      <c r="U6898" s="14"/>
    </row>
    <row r="6899" spans="21:21" customFormat="1" ht="15" customHeight="1" x14ac:dyDescent="0.25">
      <c r="U6899" s="14"/>
    </row>
    <row r="6900" spans="21:21" customFormat="1" ht="15" customHeight="1" x14ac:dyDescent="0.25">
      <c r="U6900" s="14"/>
    </row>
    <row r="6901" spans="21:21" customFormat="1" ht="15" customHeight="1" x14ac:dyDescent="0.25">
      <c r="U6901" s="14"/>
    </row>
    <row r="6902" spans="21:21" customFormat="1" ht="15" customHeight="1" x14ac:dyDescent="0.25">
      <c r="U6902" s="14"/>
    </row>
    <row r="6903" spans="21:21" customFormat="1" ht="15" customHeight="1" x14ac:dyDescent="0.25">
      <c r="U6903" s="14"/>
    </row>
    <row r="6904" spans="21:21" customFormat="1" ht="15" customHeight="1" x14ac:dyDescent="0.25">
      <c r="U6904" s="14"/>
    </row>
    <row r="6905" spans="21:21" customFormat="1" ht="15" customHeight="1" x14ac:dyDescent="0.25">
      <c r="U6905" s="14"/>
    </row>
    <row r="6906" spans="21:21" customFormat="1" ht="15" customHeight="1" x14ac:dyDescent="0.25">
      <c r="U6906" s="14"/>
    </row>
    <row r="6907" spans="21:21" customFormat="1" ht="15" customHeight="1" x14ac:dyDescent="0.25">
      <c r="U6907" s="14"/>
    </row>
    <row r="6908" spans="21:21" customFormat="1" ht="15" customHeight="1" x14ac:dyDescent="0.25">
      <c r="U6908" s="14"/>
    </row>
    <row r="6909" spans="21:21" customFormat="1" ht="15" customHeight="1" x14ac:dyDescent="0.25">
      <c r="U6909" s="14"/>
    </row>
    <row r="6910" spans="21:21" customFormat="1" ht="15" customHeight="1" x14ac:dyDescent="0.25">
      <c r="U6910" s="14"/>
    </row>
    <row r="6911" spans="21:21" customFormat="1" ht="15" customHeight="1" x14ac:dyDescent="0.25">
      <c r="U6911" s="14"/>
    </row>
    <row r="6912" spans="21:21" customFormat="1" ht="15" customHeight="1" x14ac:dyDescent="0.25">
      <c r="U6912" s="14"/>
    </row>
    <row r="6913" spans="21:21" customFormat="1" ht="15" customHeight="1" x14ac:dyDescent="0.25">
      <c r="U6913" s="14"/>
    </row>
    <row r="6914" spans="21:21" customFormat="1" ht="15" customHeight="1" x14ac:dyDescent="0.25">
      <c r="U6914" s="14"/>
    </row>
    <row r="6915" spans="21:21" customFormat="1" ht="15" customHeight="1" x14ac:dyDescent="0.25">
      <c r="U6915" s="14"/>
    </row>
    <row r="6916" spans="21:21" customFormat="1" ht="15" customHeight="1" x14ac:dyDescent="0.25">
      <c r="U6916" s="14"/>
    </row>
    <row r="6917" spans="21:21" customFormat="1" ht="15" customHeight="1" x14ac:dyDescent="0.25">
      <c r="U6917" s="14"/>
    </row>
    <row r="6918" spans="21:21" customFormat="1" ht="15" customHeight="1" x14ac:dyDescent="0.25">
      <c r="U6918" s="14"/>
    </row>
    <row r="6919" spans="21:21" customFormat="1" ht="15" customHeight="1" x14ac:dyDescent="0.25">
      <c r="U6919" s="14"/>
    </row>
    <row r="6920" spans="21:21" customFormat="1" ht="15" customHeight="1" x14ac:dyDescent="0.25">
      <c r="U6920" s="14"/>
    </row>
    <row r="6921" spans="21:21" customFormat="1" ht="15" customHeight="1" x14ac:dyDescent="0.25">
      <c r="U6921" s="14"/>
    </row>
    <row r="6922" spans="21:21" customFormat="1" ht="15" customHeight="1" x14ac:dyDescent="0.25">
      <c r="U6922" s="14"/>
    </row>
    <row r="6923" spans="21:21" customFormat="1" ht="15" customHeight="1" x14ac:dyDescent="0.25">
      <c r="U6923" s="14"/>
    </row>
    <row r="6924" spans="21:21" customFormat="1" ht="15" customHeight="1" x14ac:dyDescent="0.25">
      <c r="U6924" s="14"/>
    </row>
    <row r="6925" spans="21:21" customFormat="1" ht="15" customHeight="1" x14ac:dyDescent="0.25">
      <c r="U6925" s="14"/>
    </row>
    <row r="6926" spans="21:21" customFormat="1" ht="15" customHeight="1" x14ac:dyDescent="0.25">
      <c r="U6926" s="14"/>
    </row>
    <row r="6927" spans="21:21" customFormat="1" ht="15" customHeight="1" x14ac:dyDescent="0.25">
      <c r="U6927" s="14"/>
    </row>
    <row r="6928" spans="21:21" customFormat="1" ht="15" customHeight="1" x14ac:dyDescent="0.25">
      <c r="U6928" s="14"/>
    </row>
    <row r="6929" spans="21:21" customFormat="1" ht="15" customHeight="1" x14ac:dyDescent="0.25">
      <c r="U6929" s="14"/>
    </row>
    <row r="6930" spans="21:21" customFormat="1" ht="15" customHeight="1" x14ac:dyDescent="0.25">
      <c r="U6930" s="14"/>
    </row>
    <row r="6931" spans="21:21" customFormat="1" ht="15" customHeight="1" x14ac:dyDescent="0.25">
      <c r="U6931" s="14"/>
    </row>
    <row r="6932" spans="21:21" customFormat="1" ht="15" customHeight="1" x14ac:dyDescent="0.25">
      <c r="U6932" s="14"/>
    </row>
    <row r="6933" spans="21:21" customFormat="1" ht="15" customHeight="1" x14ac:dyDescent="0.25">
      <c r="U6933" s="14"/>
    </row>
    <row r="6934" spans="21:21" customFormat="1" ht="15" customHeight="1" x14ac:dyDescent="0.25">
      <c r="U6934" s="14"/>
    </row>
    <row r="6935" spans="21:21" customFormat="1" ht="15" customHeight="1" x14ac:dyDescent="0.25">
      <c r="U6935" s="14"/>
    </row>
    <row r="6936" spans="21:21" customFormat="1" ht="15" customHeight="1" x14ac:dyDescent="0.25">
      <c r="U6936" s="14"/>
    </row>
    <row r="6937" spans="21:21" customFormat="1" ht="15" customHeight="1" x14ac:dyDescent="0.25">
      <c r="U6937" s="14"/>
    </row>
    <row r="6938" spans="21:21" customFormat="1" ht="15" customHeight="1" x14ac:dyDescent="0.25">
      <c r="U6938" s="14"/>
    </row>
    <row r="6939" spans="21:21" customFormat="1" ht="15" customHeight="1" x14ac:dyDescent="0.25">
      <c r="U6939" s="14"/>
    </row>
    <row r="6940" spans="21:21" customFormat="1" ht="15" customHeight="1" x14ac:dyDescent="0.25">
      <c r="U6940" s="14"/>
    </row>
    <row r="6941" spans="21:21" customFormat="1" ht="15" customHeight="1" x14ac:dyDescent="0.25">
      <c r="U6941" s="14"/>
    </row>
    <row r="6942" spans="21:21" customFormat="1" ht="15" customHeight="1" x14ac:dyDescent="0.25">
      <c r="U6942" s="14"/>
    </row>
    <row r="6943" spans="21:21" customFormat="1" ht="15" customHeight="1" x14ac:dyDescent="0.25">
      <c r="U6943" s="14"/>
    </row>
    <row r="6944" spans="21:21" customFormat="1" ht="15" customHeight="1" x14ac:dyDescent="0.25">
      <c r="U6944" s="14"/>
    </row>
    <row r="6945" spans="21:21" customFormat="1" ht="15" customHeight="1" x14ac:dyDescent="0.25">
      <c r="U6945" s="14"/>
    </row>
    <row r="6946" spans="21:21" customFormat="1" ht="15" customHeight="1" x14ac:dyDescent="0.25">
      <c r="U6946" s="14"/>
    </row>
    <row r="6947" spans="21:21" customFormat="1" ht="15" customHeight="1" x14ac:dyDescent="0.25">
      <c r="U6947" s="14"/>
    </row>
    <row r="6948" spans="21:21" customFormat="1" ht="15" customHeight="1" x14ac:dyDescent="0.25">
      <c r="U6948" s="14"/>
    </row>
    <row r="6949" spans="21:21" customFormat="1" ht="15" customHeight="1" x14ac:dyDescent="0.25">
      <c r="U6949" s="14"/>
    </row>
    <row r="6950" spans="21:21" customFormat="1" ht="15" customHeight="1" x14ac:dyDescent="0.25">
      <c r="U6950" s="14"/>
    </row>
    <row r="6951" spans="21:21" customFormat="1" ht="15" customHeight="1" x14ac:dyDescent="0.25">
      <c r="U6951" s="14"/>
    </row>
    <row r="6952" spans="21:21" customFormat="1" ht="15" customHeight="1" x14ac:dyDescent="0.25">
      <c r="U6952" s="14"/>
    </row>
    <row r="6953" spans="21:21" customFormat="1" ht="15" customHeight="1" x14ac:dyDescent="0.25">
      <c r="U6953" s="14"/>
    </row>
    <row r="6954" spans="21:21" customFormat="1" ht="15" customHeight="1" x14ac:dyDescent="0.25">
      <c r="U6954" s="14"/>
    </row>
    <row r="6955" spans="21:21" customFormat="1" ht="15" customHeight="1" x14ac:dyDescent="0.25">
      <c r="U6955" s="14"/>
    </row>
    <row r="6956" spans="21:21" customFormat="1" ht="15" customHeight="1" x14ac:dyDescent="0.25">
      <c r="U6956" s="14"/>
    </row>
    <row r="6957" spans="21:21" customFormat="1" ht="15" customHeight="1" x14ac:dyDescent="0.25">
      <c r="U6957" s="14"/>
    </row>
    <row r="6958" spans="21:21" customFormat="1" ht="15" customHeight="1" x14ac:dyDescent="0.25">
      <c r="U6958" s="14"/>
    </row>
    <row r="6959" spans="21:21" customFormat="1" ht="15" customHeight="1" x14ac:dyDescent="0.25">
      <c r="U6959" s="14"/>
    </row>
    <row r="6960" spans="21:21" customFormat="1" ht="15" customHeight="1" x14ac:dyDescent="0.25">
      <c r="U6960" s="14"/>
    </row>
    <row r="6961" spans="21:21" customFormat="1" ht="15" customHeight="1" x14ac:dyDescent="0.25">
      <c r="U6961" s="14"/>
    </row>
    <row r="6962" spans="21:21" customFormat="1" ht="15" customHeight="1" x14ac:dyDescent="0.25">
      <c r="U6962" s="14"/>
    </row>
    <row r="6963" spans="21:21" customFormat="1" ht="15" customHeight="1" x14ac:dyDescent="0.25">
      <c r="U6963" s="14"/>
    </row>
    <row r="6964" spans="21:21" customFormat="1" ht="15" customHeight="1" x14ac:dyDescent="0.25">
      <c r="U6964" s="14"/>
    </row>
    <row r="6965" spans="21:21" customFormat="1" ht="15" customHeight="1" x14ac:dyDescent="0.25">
      <c r="U6965" s="14"/>
    </row>
    <row r="6966" spans="21:21" customFormat="1" ht="15" customHeight="1" x14ac:dyDescent="0.25">
      <c r="U6966" s="14"/>
    </row>
    <row r="6967" spans="21:21" customFormat="1" ht="15" customHeight="1" x14ac:dyDescent="0.25">
      <c r="U6967" s="14"/>
    </row>
    <row r="6968" spans="21:21" customFormat="1" ht="15" customHeight="1" x14ac:dyDescent="0.25">
      <c r="U6968" s="14"/>
    </row>
    <row r="6969" spans="21:21" customFormat="1" ht="15" customHeight="1" x14ac:dyDescent="0.25">
      <c r="U6969" s="14"/>
    </row>
    <row r="6970" spans="21:21" customFormat="1" ht="15" customHeight="1" x14ac:dyDescent="0.25">
      <c r="U6970" s="14"/>
    </row>
    <row r="6971" spans="21:21" customFormat="1" ht="15" customHeight="1" x14ac:dyDescent="0.25">
      <c r="U6971" s="14"/>
    </row>
    <row r="6972" spans="21:21" customFormat="1" ht="15" customHeight="1" x14ac:dyDescent="0.25">
      <c r="U6972" s="14"/>
    </row>
    <row r="6973" spans="21:21" customFormat="1" ht="15" customHeight="1" x14ac:dyDescent="0.25">
      <c r="U6973" s="14"/>
    </row>
    <row r="6974" spans="21:21" customFormat="1" ht="15" customHeight="1" x14ac:dyDescent="0.25">
      <c r="U6974" s="14"/>
    </row>
    <row r="6975" spans="21:21" customFormat="1" ht="15" customHeight="1" x14ac:dyDescent="0.25">
      <c r="U6975" s="14"/>
    </row>
    <row r="6976" spans="21:21" customFormat="1" ht="15" customHeight="1" x14ac:dyDescent="0.25">
      <c r="U6976" s="14"/>
    </row>
    <row r="6977" spans="21:21" customFormat="1" ht="15" customHeight="1" x14ac:dyDescent="0.25">
      <c r="U6977" s="14"/>
    </row>
    <row r="6978" spans="21:21" customFormat="1" ht="15" customHeight="1" x14ac:dyDescent="0.25">
      <c r="U6978" s="14"/>
    </row>
    <row r="6979" spans="21:21" customFormat="1" ht="15" customHeight="1" x14ac:dyDescent="0.25">
      <c r="U6979" s="14"/>
    </row>
    <row r="6980" spans="21:21" customFormat="1" ht="15" customHeight="1" x14ac:dyDescent="0.25">
      <c r="U6980" s="14"/>
    </row>
    <row r="6981" spans="21:21" customFormat="1" ht="15" customHeight="1" x14ac:dyDescent="0.25">
      <c r="U6981" s="14"/>
    </row>
    <row r="6982" spans="21:21" customFormat="1" ht="15" customHeight="1" x14ac:dyDescent="0.25">
      <c r="U6982" s="14"/>
    </row>
    <row r="6983" spans="21:21" customFormat="1" ht="15" customHeight="1" x14ac:dyDescent="0.25">
      <c r="U6983" s="14"/>
    </row>
    <row r="6984" spans="21:21" customFormat="1" ht="15" customHeight="1" x14ac:dyDescent="0.25">
      <c r="U6984" s="14"/>
    </row>
    <row r="6985" spans="21:21" customFormat="1" ht="15" customHeight="1" x14ac:dyDescent="0.25">
      <c r="U6985" s="14"/>
    </row>
    <row r="6986" spans="21:21" customFormat="1" ht="15" customHeight="1" x14ac:dyDescent="0.25">
      <c r="U6986" s="14"/>
    </row>
    <row r="6987" spans="21:21" customFormat="1" ht="15" customHeight="1" x14ac:dyDescent="0.25">
      <c r="U6987" s="14"/>
    </row>
    <row r="6988" spans="21:21" customFormat="1" ht="15" customHeight="1" x14ac:dyDescent="0.25">
      <c r="U6988" s="14"/>
    </row>
    <row r="6989" spans="21:21" customFormat="1" ht="15" customHeight="1" x14ac:dyDescent="0.25">
      <c r="U6989" s="14"/>
    </row>
    <row r="6990" spans="21:21" customFormat="1" ht="15" customHeight="1" x14ac:dyDescent="0.25">
      <c r="U6990" s="14"/>
    </row>
    <row r="6991" spans="21:21" customFormat="1" ht="15" customHeight="1" x14ac:dyDescent="0.25">
      <c r="U6991" s="14"/>
    </row>
    <row r="6992" spans="21:21" customFormat="1" ht="15" customHeight="1" x14ac:dyDescent="0.25">
      <c r="U6992" s="14"/>
    </row>
    <row r="6993" spans="21:21" customFormat="1" ht="15" customHeight="1" x14ac:dyDescent="0.25">
      <c r="U6993" s="14"/>
    </row>
    <row r="6994" spans="21:21" customFormat="1" ht="15" customHeight="1" x14ac:dyDescent="0.25">
      <c r="U6994" s="14"/>
    </row>
    <row r="6995" spans="21:21" customFormat="1" ht="15" customHeight="1" x14ac:dyDescent="0.25">
      <c r="U6995" s="14"/>
    </row>
    <row r="6996" spans="21:21" customFormat="1" ht="15" customHeight="1" x14ac:dyDescent="0.25">
      <c r="U6996" s="14"/>
    </row>
    <row r="6997" spans="21:21" customFormat="1" ht="15" customHeight="1" x14ac:dyDescent="0.25">
      <c r="U6997" s="14"/>
    </row>
    <row r="6998" spans="21:21" customFormat="1" ht="15" customHeight="1" x14ac:dyDescent="0.25">
      <c r="U6998" s="14"/>
    </row>
    <row r="6999" spans="21:21" customFormat="1" ht="15" customHeight="1" x14ac:dyDescent="0.25">
      <c r="U6999" s="14"/>
    </row>
    <row r="7000" spans="21:21" customFormat="1" ht="15" customHeight="1" x14ac:dyDescent="0.25">
      <c r="U7000" s="14"/>
    </row>
    <row r="7001" spans="21:21" customFormat="1" ht="15" customHeight="1" x14ac:dyDescent="0.25">
      <c r="U7001" s="14"/>
    </row>
    <row r="7002" spans="21:21" customFormat="1" ht="15" customHeight="1" x14ac:dyDescent="0.25">
      <c r="U7002" s="14"/>
    </row>
    <row r="7003" spans="21:21" customFormat="1" ht="15" customHeight="1" x14ac:dyDescent="0.25">
      <c r="U7003" s="14"/>
    </row>
    <row r="7004" spans="21:21" customFormat="1" ht="15" customHeight="1" x14ac:dyDescent="0.25">
      <c r="U7004" s="14"/>
    </row>
    <row r="7005" spans="21:21" customFormat="1" ht="15" customHeight="1" x14ac:dyDescent="0.25">
      <c r="U7005" s="14"/>
    </row>
    <row r="7006" spans="21:21" customFormat="1" ht="15" customHeight="1" x14ac:dyDescent="0.25">
      <c r="U7006" s="14"/>
    </row>
    <row r="7007" spans="21:21" customFormat="1" ht="15" customHeight="1" x14ac:dyDescent="0.25">
      <c r="U7007" s="14"/>
    </row>
    <row r="7008" spans="21:21" customFormat="1" ht="15" customHeight="1" x14ac:dyDescent="0.25">
      <c r="U7008" s="14"/>
    </row>
    <row r="7009" spans="21:21" customFormat="1" ht="15" customHeight="1" x14ac:dyDescent="0.25">
      <c r="U7009" s="14"/>
    </row>
    <row r="7010" spans="21:21" customFormat="1" ht="15" customHeight="1" x14ac:dyDescent="0.25">
      <c r="U7010" s="14"/>
    </row>
    <row r="7011" spans="21:21" customFormat="1" ht="15" customHeight="1" x14ac:dyDescent="0.25">
      <c r="U7011" s="14"/>
    </row>
    <row r="7012" spans="21:21" customFormat="1" ht="15" customHeight="1" x14ac:dyDescent="0.25">
      <c r="U7012" s="14"/>
    </row>
    <row r="7013" spans="21:21" customFormat="1" ht="15" customHeight="1" x14ac:dyDescent="0.25">
      <c r="U7013" s="14"/>
    </row>
    <row r="7014" spans="21:21" customFormat="1" ht="15" customHeight="1" x14ac:dyDescent="0.25">
      <c r="U7014" s="14"/>
    </row>
    <row r="7015" spans="21:21" customFormat="1" ht="15" customHeight="1" x14ac:dyDescent="0.25">
      <c r="U7015" s="14"/>
    </row>
    <row r="7016" spans="21:21" customFormat="1" ht="15" customHeight="1" x14ac:dyDescent="0.25">
      <c r="U7016" s="14"/>
    </row>
    <row r="7017" spans="21:21" customFormat="1" ht="15" customHeight="1" x14ac:dyDescent="0.25">
      <c r="U7017" s="14"/>
    </row>
    <row r="7018" spans="21:21" customFormat="1" ht="15" customHeight="1" x14ac:dyDescent="0.25">
      <c r="U7018" s="14"/>
    </row>
    <row r="7019" spans="21:21" customFormat="1" ht="15" customHeight="1" x14ac:dyDescent="0.25">
      <c r="U7019" s="14"/>
    </row>
    <row r="7020" spans="21:21" customFormat="1" ht="15" customHeight="1" x14ac:dyDescent="0.25">
      <c r="U7020" s="14"/>
    </row>
    <row r="7021" spans="21:21" customFormat="1" ht="15" customHeight="1" x14ac:dyDescent="0.25">
      <c r="U7021" s="14"/>
    </row>
    <row r="7022" spans="21:21" customFormat="1" ht="15" customHeight="1" x14ac:dyDescent="0.25">
      <c r="U7022" s="14"/>
    </row>
    <row r="7023" spans="21:21" customFormat="1" ht="15" customHeight="1" x14ac:dyDescent="0.25">
      <c r="U7023" s="14"/>
    </row>
    <row r="7024" spans="21:21" customFormat="1" ht="15" customHeight="1" x14ac:dyDescent="0.25">
      <c r="U7024" s="14"/>
    </row>
    <row r="7025" spans="21:21" customFormat="1" ht="15" customHeight="1" x14ac:dyDescent="0.25">
      <c r="U7025" s="14"/>
    </row>
    <row r="7026" spans="21:21" customFormat="1" ht="15" customHeight="1" x14ac:dyDescent="0.25">
      <c r="U7026" s="14"/>
    </row>
    <row r="7027" spans="21:21" customFormat="1" ht="15" customHeight="1" x14ac:dyDescent="0.25">
      <c r="U7027" s="14"/>
    </row>
    <row r="7028" spans="21:21" customFormat="1" ht="15" customHeight="1" x14ac:dyDescent="0.25">
      <c r="U7028" s="14"/>
    </row>
    <row r="7029" spans="21:21" customFormat="1" ht="15" customHeight="1" x14ac:dyDescent="0.25">
      <c r="U7029" s="14"/>
    </row>
    <row r="7030" spans="21:21" customFormat="1" ht="15" customHeight="1" x14ac:dyDescent="0.25">
      <c r="U7030" s="14"/>
    </row>
    <row r="7031" spans="21:21" customFormat="1" ht="15" customHeight="1" x14ac:dyDescent="0.25">
      <c r="U7031" s="14"/>
    </row>
    <row r="7032" spans="21:21" customFormat="1" ht="15" customHeight="1" x14ac:dyDescent="0.25">
      <c r="U7032" s="14"/>
    </row>
    <row r="7033" spans="21:21" customFormat="1" ht="15" customHeight="1" x14ac:dyDescent="0.25">
      <c r="U7033" s="14"/>
    </row>
    <row r="7034" spans="21:21" customFormat="1" ht="15" customHeight="1" x14ac:dyDescent="0.25">
      <c r="U7034" s="14"/>
    </row>
    <row r="7035" spans="21:21" customFormat="1" ht="15" customHeight="1" x14ac:dyDescent="0.25">
      <c r="U7035" s="14"/>
    </row>
    <row r="7036" spans="21:21" customFormat="1" ht="15" customHeight="1" x14ac:dyDescent="0.25">
      <c r="U7036" s="14"/>
    </row>
    <row r="7037" spans="21:21" customFormat="1" ht="15" customHeight="1" x14ac:dyDescent="0.25">
      <c r="U7037" s="14"/>
    </row>
    <row r="7038" spans="21:21" customFormat="1" ht="15" customHeight="1" x14ac:dyDescent="0.25">
      <c r="U7038" s="14"/>
    </row>
    <row r="7039" spans="21:21" customFormat="1" ht="15" customHeight="1" x14ac:dyDescent="0.25">
      <c r="U7039" s="14"/>
    </row>
    <row r="7040" spans="21:21" customFormat="1" ht="15" customHeight="1" x14ac:dyDescent="0.25">
      <c r="U7040" s="14"/>
    </row>
    <row r="7041" spans="21:21" customFormat="1" ht="15" customHeight="1" x14ac:dyDescent="0.25">
      <c r="U7041" s="14"/>
    </row>
    <row r="7042" spans="21:21" customFormat="1" ht="15" customHeight="1" x14ac:dyDescent="0.25">
      <c r="U7042" s="14"/>
    </row>
    <row r="7043" spans="21:21" customFormat="1" ht="15" customHeight="1" x14ac:dyDescent="0.25">
      <c r="U7043" s="14"/>
    </row>
    <row r="7044" spans="21:21" customFormat="1" ht="15" customHeight="1" x14ac:dyDescent="0.25">
      <c r="U7044" s="14"/>
    </row>
    <row r="7045" spans="21:21" customFormat="1" ht="15" customHeight="1" x14ac:dyDescent="0.25">
      <c r="U7045" s="14"/>
    </row>
    <row r="7046" spans="21:21" customFormat="1" ht="15" customHeight="1" x14ac:dyDescent="0.25">
      <c r="U7046" s="14"/>
    </row>
    <row r="7047" spans="21:21" customFormat="1" ht="15" customHeight="1" x14ac:dyDescent="0.25">
      <c r="U7047" s="14"/>
    </row>
    <row r="7048" spans="21:21" customFormat="1" ht="15" customHeight="1" x14ac:dyDescent="0.25">
      <c r="U7048" s="14"/>
    </row>
    <row r="7049" spans="21:21" customFormat="1" ht="15" customHeight="1" x14ac:dyDescent="0.25">
      <c r="U7049" s="14"/>
    </row>
    <row r="7050" spans="21:21" customFormat="1" ht="15" customHeight="1" x14ac:dyDescent="0.25">
      <c r="U7050" s="14"/>
    </row>
    <row r="7051" spans="21:21" customFormat="1" ht="15" customHeight="1" x14ac:dyDescent="0.25">
      <c r="U7051" s="14"/>
    </row>
    <row r="7052" spans="21:21" customFormat="1" ht="15" customHeight="1" x14ac:dyDescent="0.25">
      <c r="U7052" s="14"/>
    </row>
    <row r="7053" spans="21:21" customFormat="1" ht="15" customHeight="1" x14ac:dyDescent="0.25">
      <c r="U7053" s="14"/>
    </row>
    <row r="7054" spans="21:21" customFormat="1" ht="15" customHeight="1" x14ac:dyDescent="0.25">
      <c r="U7054" s="14"/>
    </row>
    <row r="7055" spans="21:21" customFormat="1" ht="15" customHeight="1" x14ac:dyDescent="0.25">
      <c r="U7055" s="14"/>
    </row>
    <row r="7056" spans="21:21" customFormat="1" ht="15" customHeight="1" x14ac:dyDescent="0.25">
      <c r="U7056" s="14"/>
    </row>
    <row r="7057" spans="21:21" customFormat="1" ht="15" customHeight="1" x14ac:dyDescent="0.25">
      <c r="U7057" s="14"/>
    </row>
    <row r="7058" spans="21:21" customFormat="1" ht="15" customHeight="1" x14ac:dyDescent="0.25">
      <c r="U7058" s="14"/>
    </row>
    <row r="7059" spans="21:21" customFormat="1" ht="15" customHeight="1" x14ac:dyDescent="0.25">
      <c r="U7059" s="14"/>
    </row>
    <row r="7060" spans="21:21" customFormat="1" ht="15" customHeight="1" x14ac:dyDescent="0.25">
      <c r="U7060" s="14"/>
    </row>
    <row r="7061" spans="21:21" customFormat="1" ht="15" customHeight="1" x14ac:dyDescent="0.25">
      <c r="U7061" s="14"/>
    </row>
    <row r="7062" spans="21:21" customFormat="1" ht="15" customHeight="1" x14ac:dyDescent="0.25">
      <c r="U7062" s="14"/>
    </row>
    <row r="7063" spans="21:21" customFormat="1" ht="15" customHeight="1" x14ac:dyDescent="0.25">
      <c r="U7063" s="14"/>
    </row>
    <row r="7064" spans="21:21" customFormat="1" ht="15" customHeight="1" x14ac:dyDescent="0.25">
      <c r="U7064" s="14"/>
    </row>
    <row r="7065" spans="21:21" customFormat="1" ht="15" customHeight="1" x14ac:dyDescent="0.25">
      <c r="U7065" s="14"/>
    </row>
    <row r="7066" spans="21:21" customFormat="1" ht="15" customHeight="1" x14ac:dyDescent="0.25">
      <c r="U7066" s="14"/>
    </row>
    <row r="7067" spans="21:21" customFormat="1" ht="15" customHeight="1" x14ac:dyDescent="0.25">
      <c r="U7067" s="14"/>
    </row>
    <row r="7068" spans="21:21" customFormat="1" ht="15" customHeight="1" x14ac:dyDescent="0.25">
      <c r="U7068" s="14"/>
    </row>
    <row r="7069" spans="21:21" customFormat="1" ht="15" customHeight="1" x14ac:dyDescent="0.25">
      <c r="U7069" s="14"/>
    </row>
    <row r="7070" spans="21:21" customFormat="1" ht="15" customHeight="1" x14ac:dyDescent="0.25">
      <c r="U7070" s="14"/>
    </row>
    <row r="7071" spans="21:21" customFormat="1" ht="15" customHeight="1" x14ac:dyDescent="0.25">
      <c r="U7071" s="14"/>
    </row>
    <row r="7072" spans="21:21" customFormat="1" ht="15" customHeight="1" x14ac:dyDescent="0.25">
      <c r="U7072" s="14"/>
    </row>
    <row r="7073" spans="21:21" customFormat="1" ht="15" customHeight="1" x14ac:dyDescent="0.25">
      <c r="U7073" s="14"/>
    </row>
    <row r="7074" spans="21:21" customFormat="1" ht="15" customHeight="1" x14ac:dyDescent="0.25">
      <c r="U7074" s="14"/>
    </row>
    <row r="7075" spans="21:21" customFormat="1" ht="15" customHeight="1" x14ac:dyDescent="0.25">
      <c r="U7075" s="14"/>
    </row>
    <row r="7076" spans="21:21" customFormat="1" ht="15" customHeight="1" x14ac:dyDescent="0.25">
      <c r="U7076" s="14"/>
    </row>
    <row r="7077" spans="21:21" customFormat="1" ht="15" customHeight="1" x14ac:dyDescent="0.25">
      <c r="U7077" s="14"/>
    </row>
    <row r="7078" spans="21:21" customFormat="1" ht="15" customHeight="1" x14ac:dyDescent="0.25">
      <c r="U7078" s="14"/>
    </row>
    <row r="7079" spans="21:21" customFormat="1" ht="15" customHeight="1" x14ac:dyDescent="0.25">
      <c r="U7079" s="14"/>
    </row>
    <row r="7080" spans="21:21" customFormat="1" ht="15" customHeight="1" x14ac:dyDescent="0.25">
      <c r="U7080" s="14"/>
    </row>
    <row r="7081" spans="21:21" customFormat="1" ht="15" customHeight="1" x14ac:dyDescent="0.25">
      <c r="U7081" s="14"/>
    </row>
    <row r="7082" spans="21:21" customFormat="1" ht="15" customHeight="1" x14ac:dyDescent="0.25">
      <c r="U7082" s="14"/>
    </row>
    <row r="7083" spans="21:21" customFormat="1" ht="15" customHeight="1" x14ac:dyDescent="0.25">
      <c r="U7083" s="14"/>
    </row>
    <row r="7084" spans="21:21" customFormat="1" ht="15" customHeight="1" x14ac:dyDescent="0.25">
      <c r="U7084" s="14"/>
    </row>
    <row r="7085" spans="21:21" customFormat="1" ht="15" customHeight="1" x14ac:dyDescent="0.25">
      <c r="U7085" s="14"/>
    </row>
    <row r="7086" spans="21:21" customFormat="1" ht="15" customHeight="1" x14ac:dyDescent="0.25">
      <c r="U7086" s="14"/>
    </row>
    <row r="7087" spans="21:21" customFormat="1" ht="15" customHeight="1" x14ac:dyDescent="0.25">
      <c r="U7087" s="14"/>
    </row>
    <row r="7088" spans="21:21" customFormat="1" ht="15" customHeight="1" x14ac:dyDescent="0.25">
      <c r="U7088" s="14"/>
    </row>
    <row r="7089" spans="21:21" customFormat="1" ht="15" customHeight="1" x14ac:dyDescent="0.25">
      <c r="U7089" s="14"/>
    </row>
    <row r="7090" spans="21:21" customFormat="1" ht="15" customHeight="1" x14ac:dyDescent="0.25">
      <c r="U7090" s="14"/>
    </row>
    <row r="7091" spans="21:21" customFormat="1" ht="15" customHeight="1" x14ac:dyDescent="0.25">
      <c r="U7091" s="14"/>
    </row>
    <row r="7092" spans="21:21" customFormat="1" ht="15" customHeight="1" x14ac:dyDescent="0.25">
      <c r="U7092" s="14"/>
    </row>
    <row r="7093" spans="21:21" customFormat="1" ht="15" customHeight="1" x14ac:dyDescent="0.25">
      <c r="U7093" s="14"/>
    </row>
    <row r="7094" spans="21:21" customFormat="1" ht="15" customHeight="1" x14ac:dyDescent="0.25">
      <c r="U7094" s="14"/>
    </row>
    <row r="7095" spans="21:21" customFormat="1" ht="15" customHeight="1" x14ac:dyDescent="0.25">
      <c r="U7095" s="14"/>
    </row>
    <row r="7096" spans="21:21" customFormat="1" ht="15" customHeight="1" x14ac:dyDescent="0.25">
      <c r="U7096" s="14"/>
    </row>
    <row r="7097" spans="21:21" customFormat="1" ht="15" customHeight="1" x14ac:dyDescent="0.25">
      <c r="U7097" s="14"/>
    </row>
    <row r="7098" spans="21:21" customFormat="1" ht="15" customHeight="1" x14ac:dyDescent="0.25">
      <c r="U7098" s="14"/>
    </row>
    <row r="7099" spans="21:21" customFormat="1" ht="15" customHeight="1" x14ac:dyDescent="0.25">
      <c r="U7099" s="14"/>
    </row>
    <row r="7100" spans="21:21" customFormat="1" ht="15" customHeight="1" x14ac:dyDescent="0.25">
      <c r="U7100" s="14"/>
    </row>
    <row r="7101" spans="21:21" customFormat="1" ht="15" customHeight="1" x14ac:dyDescent="0.25">
      <c r="U7101" s="14"/>
    </row>
    <row r="7102" spans="21:21" customFormat="1" ht="15" customHeight="1" x14ac:dyDescent="0.25">
      <c r="U7102" s="14"/>
    </row>
    <row r="7103" spans="21:21" customFormat="1" ht="15" customHeight="1" x14ac:dyDescent="0.25">
      <c r="U7103" s="14"/>
    </row>
    <row r="7104" spans="21:21" customFormat="1" ht="15" customHeight="1" x14ac:dyDescent="0.25">
      <c r="U7104" s="14"/>
    </row>
    <row r="7105" spans="21:21" customFormat="1" ht="15" customHeight="1" x14ac:dyDescent="0.25">
      <c r="U7105" s="14"/>
    </row>
    <row r="7106" spans="21:21" customFormat="1" ht="15" customHeight="1" x14ac:dyDescent="0.25">
      <c r="U7106" s="14"/>
    </row>
    <row r="7107" spans="21:21" customFormat="1" ht="15" customHeight="1" x14ac:dyDescent="0.25">
      <c r="U7107" s="14"/>
    </row>
    <row r="7108" spans="21:21" customFormat="1" ht="15" customHeight="1" x14ac:dyDescent="0.25">
      <c r="U7108" s="14"/>
    </row>
    <row r="7109" spans="21:21" customFormat="1" ht="15" customHeight="1" x14ac:dyDescent="0.25">
      <c r="U7109" s="14"/>
    </row>
    <row r="7110" spans="21:21" customFormat="1" ht="15" customHeight="1" x14ac:dyDescent="0.25">
      <c r="U7110" s="14"/>
    </row>
    <row r="7111" spans="21:21" customFormat="1" ht="15" customHeight="1" x14ac:dyDescent="0.25">
      <c r="U7111" s="14"/>
    </row>
    <row r="7112" spans="21:21" customFormat="1" ht="15" customHeight="1" x14ac:dyDescent="0.25">
      <c r="U7112" s="14"/>
    </row>
    <row r="7113" spans="21:21" customFormat="1" ht="15" customHeight="1" x14ac:dyDescent="0.25">
      <c r="U7113" s="14"/>
    </row>
    <row r="7114" spans="21:21" customFormat="1" ht="15" customHeight="1" x14ac:dyDescent="0.25">
      <c r="U7114" s="14"/>
    </row>
    <row r="7115" spans="21:21" customFormat="1" ht="15" customHeight="1" x14ac:dyDescent="0.25">
      <c r="U7115" s="14"/>
    </row>
    <row r="7116" spans="21:21" customFormat="1" ht="15" customHeight="1" x14ac:dyDescent="0.25">
      <c r="U7116" s="14"/>
    </row>
    <row r="7117" spans="21:21" customFormat="1" ht="15" customHeight="1" x14ac:dyDescent="0.25">
      <c r="U7117" s="14"/>
    </row>
    <row r="7118" spans="21:21" customFormat="1" ht="15" customHeight="1" x14ac:dyDescent="0.25">
      <c r="U7118" s="14"/>
    </row>
    <row r="7119" spans="21:21" customFormat="1" ht="15" customHeight="1" x14ac:dyDescent="0.25">
      <c r="U7119" s="14"/>
    </row>
    <row r="7120" spans="21:21" customFormat="1" ht="15" customHeight="1" x14ac:dyDescent="0.25">
      <c r="U7120" s="14"/>
    </row>
    <row r="7121" spans="21:21" customFormat="1" ht="15" customHeight="1" x14ac:dyDescent="0.25">
      <c r="U7121" s="14"/>
    </row>
    <row r="7122" spans="21:21" customFormat="1" ht="15" customHeight="1" x14ac:dyDescent="0.25">
      <c r="U7122" s="14"/>
    </row>
    <row r="7123" spans="21:21" customFormat="1" ht="15" customHeight="1" x14ac:dyDescent="0.25">
      <c r="U7123" s="14"/>
    </row>
    <row r="7124" spans="21:21" customFormat="1" ht="15" customHeight="1" x14ac:dyDescent="0.25">
      <c r="U7124" s="14"/>
    </row>
    <row r="7125" spans="21:21" customFormat="1" ht="15" customHeight="1" x14ac:dyDescent="0.25">
      <c r="U7125" s="14"/>
    </row>
    <row r="7126" spans="21:21" customFormat="1" ht="15" customHeight="1" x14ac:dyDescent="0.25">
      <c r="U7126" s="14"/>
    </row>
    <row r="7127" spans="21:21" customFormat="1" ht="15" customHeight="1" x14ac:dyDescent="0.25">
      <c r="U7127" s="14"/>
    </row>
    <row r="7128" spans="21:21" customFormat="1" ht="15" customHeight="1" x14ac:dyDescent="0.25">
      <c r="U7128" s="14"/>
    </row>
    <row r="7129" spans="21:21" customFormat="1" ht="15" customHeight="1" x14ac:dyDescent="0.25">
      <c r="U7129" s="14"/>
    </row>
    <row r="7130" spans="21:21" customFormat="1" ht="15" customHeight="1" x14ac:dyDescent="0.25">
      <c r="U7130" s="14"/>
    </row>
    <row r="7131" spans="21:21" customFormat="1" ht="15" customHeight="1" x14ac:dyDescent="0.25">
      <c r="U7131" s="14"/>
    </row>
    <row r="7132" spans="21:21" customFormat="1" ht="15" customHeight="1" x14ac:dyDescent="0.25">
      <c r="U7132" s="14"/>
    </row>
    <row r="7133" spans="21:21" customFormat="1" ht="15" customHeight="1" x14ac:dyDescent="0.25">
      <c r="U7133" s="14"/>
    </row>
    <row r="7134" spans="21:21" customFormat="1" ht="15" customHeight="1" x14ac:dyDescent="0.25">
      <c r="U7134" s="14"/>
    </row>
    <row r="7135" spans="21:21" customFormat="1" ht="15" customHeight="1" x14ac:dyDescent="0.25">
      <c r="U7135" s="14"/>
    </row>
    <row r="7136" spans="21:21" customFormat="1" ht="15" customHeight="1" x14ac:dyDescent="0.25">
      <c r="U7136" s="14"/>
    </row>
    <row r="7137" spans="21:21" customFormat="1" ht="15" customHeight="1" x14ac:dyDescent="0.25">
      <c r="U7137" s="14"/>
    </row>
    <row r="7138" spans="21:21" customFormat="1" ht="15" customHeight="1" x14ac:dyDescent="0.25">
      <c r="U7138" s="14"/>
    </row>
    <row r="7139" spans="21:21" customFormat="1" ht="15" customHeight="1" x14ac:dyDescent="0.25">
      <c r="U7139" s="14"/>
    </row>
    <row r="7140" spans="21:21" customFormat="1" ht="15" customHeight="1" x14ac:dyDescent="0.25">
      <c r="U7140" s="14"/>
    </row>
    <row r="7141" spans="21:21" customFormat="1" ht="15" customHeight="1" x14ac:dyDescent="0.25">
      <c r="U7141" s="14"/>
    </row>
    <row r="7142" spans="21:21" customFormat="1" ht="15" customHeight="1" x14ac:dyDescent="0.25">
      <c r="U7142" s="14"/>
    </row>
    <row r="7143" spans="21:21" customFormat="1" ht="15" customHeight="1" x14ac:dyDescent="0.25">
      <c r="U7143" s="14"/>
    </row>
    <row r="7144" spans="21:21" customFormat="1" ht="15" customHeight="1" x14ac:dyDescent="0.25">
      <c r="U7144" s="14"/>
    </row>
    <row r="7145" spans="21:21" customFormat="1" ht="15" customHeight="1" x14ac:dyDescent="0.25">
      <c r="U7145" s="14"/>
    </row>
    <row r="7146" spans="21:21" customFormat="1" ht="15" customHeight="1" x14ac:dyDescent="0.25">
      <c r="U7146" s="14"/>
    </row>
    <row r="7147" spans="21:21" customFormat="1" ht="15" customHeight="1" x14ac:dyDescent="0.25">
      <c r="U7147" s="14"/>
    </row>
    <row r="7148" spans="21:21" customFormat="1" ht="15" customHeight="1" x14ac:dyDescent="0.25">
      <c r="U7148" s="14"/>
    </row>
    <row r="7149" spans="21:21" customFormat="1" ht="15" customHeight="1" x14ac:dyDescent="0.25">
      <c r="U7149" s="14"/>
    </row>
    <row r="7150" spans="21:21" customFormat="1" ht="15" customHeight="1" x14ac:dyDescent="0.25">
      <c r="U7150" s="14"/>
    </row>
    <row r="7151" spans="21:21" customFormat="1" ht="15" customHeight="1" x14ac:dyDescent="0.25">
      <c r="U7151" s="14"/>
    </row>
    <row r="7152" spans="21:21" customFormat="1" ht="15" customHeight="1" x14ac:dyDescent="0.25">
      <c r="U7152" s="14"/>
    </row>
    <row r="7153" spans="21:21" customFormat="1" ht="15" customHeight="1" x14ac:dyDescent="0.25">
      <c r="U7153" s="14"/>
    </row>
    <row r="7154" spans="21:21" customFormat="1" ht="15" customHeight="1" x14ac:dyDescent="0.25">
      <c r="U7154" s="14"/>
    </row>
    <row r="7155" spans="21:21" customFormat="1" ht="15" customHeight="1" x14ac:dyDescent="0.25">
      <c r="U7155" s="14"/>
    </row>
    <row r="7156" spans="21:21" customFormat="1" ht="15" customHeight="1" x14ac:dyDescent="0.25">
      <c r="U7156" s="14"/>
    </row>
    <row r="7157" spans="21:21" customFormat="1" ht="15" customHeight="1" x14ac:dyDescent="0.25">
      <c r="U7157" s="14"/>
    </row>
    <row r="7158" spans="21:21" customFormat="1" ht="15" customHeight="1" x14ac:dyDescent="0.25">
      <c r="U7158" s="14"/>
    </row>
    <row r="7159" spans="21:21" customFormat="1" ht="15" customHeight="1" x14ac:dyDescent="0.25">
      <c r="U7159" s="14"/>
    </row>
    <row r="7160" spans="21:21" customFormat="1" ht="15" customHeight="1" x14ac:dyDescent="0.25">
      <c r="U7160" s="14"/>
    </row>
    <row r="7161" spans="21:21" customFormat="1" ht="15" customHeight="1" x14ac:dyDescent="0.25">
      <c r="U7161" s="14"/>
    </row>
    <row r="7162" spans="21:21" customFormat="1" ht="15" customHeight="1" x14ac:dyDescent="0.25">
      <c r="U7162" s="14"/>
    </row>
    <row r="7163" spans="21:21" customFormat="1" ht="15" customHeight="1" x14ac:dyDescent="0.25">
      <c r="U7163" s="14"/>
    </row>
    <row r="7164" spans="21:21" customFormat="1" ht="15" customHeight="1" x14ac:dyDescent="0.25">
      <c r="U7164" s="14"/>
    </row>
    <row r="7165" spans="21:21" customFormat="1" ht="15" customHeight="1" x14ac:dyDescent="0.25">
      <c r="U7165" s="14"/>
    </row>
    <row r="7166" spans="21:21" customFormat="1" ht="15" customHeight="1" x14ac:dyDescent="0.25">
      <c r="U7166" s="14"/>
    </row>
    <row r="7167" spans="21:21" customFormat="1" ht="15" customHeight="1" x14ac:dyDescent="0.25">
      <c r="U7167" s="14"/>
    </row>
    <row r="7168" spans="21:21" customFormat="1" ht="15" customHeight="1" x14ac:dyDescent="0.25">
      <c r="U7168" s="14"/>
    </row>
    <row r="7169" spans="21:21" customFormat="1" ht="15" customHeight="1" x14ac:dyDescent="0.25">
      <c r="U7169" s="14"/>
    </row>
    <row r="7170" spans="21:21" customFormat="1" ht="15" customHeight="1" x14ac:dyDescent="0.25">
      <c r="U7170" s="14"/>
    </row>
    <row r="7171" spans="21:21" customFormat="1" ht="15" customHeight="1" x14ac:dyDescent="0.25">
      <c r="U7171" s="14"/>
    </row>
    <row r="7172" spans="21:21" customFormat="1" ht="15" customHeight="1" x14ac:dyDescent="0.25">
      <c r="U7172" s="14"/>
    </row>
    <row r="7173" spans="21:21" customFormat="1" ht="15" customHeight="1" x14ac:dyDescent="0.25">
      <c r="U7173" s="14"/>
    </row>
    <row r="7174" spans="21:21" customFormat="1" ht="15" customHeight="1" x14ac:dyDescent="0.25">
      <c r="U7174" s="14"/>
    </row>
    <row r="7175" spans="21:21" customFormat="1" ht="15" customHeight="1" x14ac:dyDescent="0.25">
      <c r="U7175" s="14"/>
    </row>
    <row r="7176" spans="21:21" customFormat="1" ht="15" customHeight="1" x14ac:dyDescent="0.25">
      <c r="U7176" s="14"/>
    </row>
    <row r="7177" spans="21:21" customFormat="1" ht="15" customHeight="1" x14ac:dyDescent="0.25">
      <c r="U7177" s="14"/>
    </row>
    <row r="7178" spans="21:21" customFormat="1" ht="15" customHeight="1" x14ac:dyDescent="0.25">
      <c r="U7178" s="14"/>
    </row>
    <row r="7179" spans="21:21" customFormat="1" ht="15" customHeight="1" x14ac:dyDescent="0.25">
      <c r="U7179" s="14"/>
    </row>
    <row r="7180" spans="21:21" customFormat="1" ht="15" customHeight="1" x14ac:dyDescent="0.25">
      <c r="U7180" s="14"/>
    </row>
    <row r="7181" spans="21:21" customFormat="1" ht="15" customHeight="1" x14ac:dyDescent="0.25">
      <c r="U7181" s="14"/>
    </row>
    <row r="7182" spans="21:21" customFormat="1" ht="15" customHeight="1" x14ac:dyDescent="0.25">
      <c r="U7182" s="14"/>
    </row>
    <row r="7183" spans="21:21" customFormat="1" ht="15" customHeight="1" x14ac:dyDescent="0.25">
      <c r="U7183" s="14"/>
    </row>
    <row r="7184" spans="21:21" customFormat="1" ht="15" customHeight="1" x14ac:dyDescent="0.25">
      <c r="U7184" s="14"/>
    </row>
    <row r="7185" spans="21:21" customFormat="1" ht="15" customHeight="1" x14ac:dyDescent="0.25">
      <c r="U7185" s="14"/>
    </row>
    <row r="7186" spans="21:21" customFormat="1" ht="15" customHeight="1" x14ac:dyDescent="0.25">
      <c r="U7186" s="14"/>
    </row>
    <row r="7187" spans="21:21" customFormat="1" ht="15" customHeight="1" x14ac:dyDescent="0.25">
      <c r="U7187" s="14"/>
    </row>
    <row r="7188" spans="21:21" customFormat="1" ht="15" customHeight="1" x14ac:dyDescent="0.25">
      <c r="U7188" s="14"/>
    </row>
    <row r="7189" spans="21:21" customFormat="1" ht="15" customHeight="1" x14ac:dyDescent="0.25">
      <c r="U7189" s="14"/>
    </row>
    <row r="7190" spans="21:21" customFormat="1" ht="15" customHeight="1" x14ac:dyDescent="0.25">
      <c r="U7190" s="14"/>
    </row>
    <row r="7191" spans="21:21" customFormat="1" ht="15" customHeight="1" x14ac:dyDescent="0.25">
      <c r="U7191" s="14"/>
    </row>
    <row r="7192" spans="21:21" customFormat="1" ht="15" customHeight="1" x14ac:dyDescent="0.25">
      <c r="U7192" s="14"/>
    </row>
    <row r="7193" spans="21:21" customFormat="1" ht="15" customHeight="1" x14ac:dyDescent="0.25">
      <c r="U7193" s="14"/>
    </row>
    <row r="7194" spans="21:21" customFormat="1" ht="15" customHeight="1" x14ac:dyDescent="0.25">
      <c r="U7194" s="14"/>
    </row>
    <row r="7195" spans="21:21" customFormat="1" ht="15" customHeight="1" x14ac:dyDescent="0.25">
      <c r="U7195" s="14"/>
    </row>
    <row r="7196" spans="21:21" customFormat="1" ht="15" customHeight="1" x14ac:dyDescent="0.25">
      <c r="U7196" s="14"/>
    </row>
    <row r="7197" spans="21:21" customFormat="1" ht="15" customHeight="1" x14ac:dyDescent="0.25">
      <c r="U7197" s="14"/>
    </row>
    <row r="7198" spans="21:21" customFormat="1" ht="15" customHeight="1" x14ac:dyDescent="0.25">
      <c r="U7198" s="14"/>
    </row>
    <row r="7199" spans="21:21" customFormat="1" ht="15" customHeight="1" x14ac:dyDescent="0.25">
      <c r="U7199" s="14"/>
    </row>
    <row r="7200" spans="21:21" customFormat="1" ht="15" customHeight="1" x14ac:dyDescent="0.25">
      <c r="U7200" s="14"/>
    </row>
    <row r="7201" spans="21:21" customFormat="1" ht="15" customHeight="1" x14ac:dyDescent="0.25">
      <c r="U7201" s="14"/>
    </row>
    <row r="7202" spans="21:21" customFormat="1" ht="15" customHeight="1" x14ac:dyDescent="0.25">
      <c r="U7202" s="14"/>
    </row>
    <row r="7203" spans="21:21" customFormat="1" ht="15" customHeight="1" x14ac:dyDescent="0.25">
      <c r="U7203" s="14"/>
    </row>
    <row r="7204" spans="21:21" customFormat="1" ht="15" customHeight="1" x14ac:dyDescent="0.25">
      <c r="U7204" s="14"/>
    </row>
    <row r="7205" spans="21:21" customFormat="1" ht="15" customHeight="1" x14ac:dyDescent="0.25">
      <c r="U7205" s="14"/>
    </row>
    <row r="7206" spans="21:21" customFormat="1" ht="15" customHeight="1" x14ac:dyDescent="0.25">
      <c r="U7206" s="14"/>
    </row>
    <row r="7207" spans="21:21" customFormat="1" ht="15" customHeight="1" x14ac:dyDescent="0.25">
      <c r="U7207" s="14"/>
    </row>
    <row r="7208" spans="21:21" customFormat="1" ht="15" customHeight="1" x14ac:dyDescent="0.25">
      <c r="U7208" s="14"/>
    </row>
    <row r="7209" spans="21:21" customFormat="1" ht="15" customHeight="1" x14ac:dyDescent="0.25">
      <c r="U7209" s="14"/>
    </row>
    <row r="7210" spans="21:21" customFormat="1" ht="15" customHeight="1" x14ac:dyDescent="0.25">
      <c r="U7210" s="14"/>
    </row>
    <row r="7211" spans="21:21" customFormat="1" ht="15" customHeight="1" x14ac:dyDescent="0.25">
      <c r="U7211" s="14"/>
    </row>
    <row r="7212" spans="21:21" customFormat="1" ht="15" customHeight="1" x14ac:dyDescent="0.25">
      <c r="U7212" s="14"/>
    </row>
    <row r="7213" spans="21:21" customFormat="1" ht="15" customHeight="1" x14ac:dyDescent="0.25">
      <c r="U7213" s="14"/>
    </row>
    <row r="7214" spans="21:21" customFormat="1" ht="15" customHeight="1" x14ac:dyDescent="0.25">
      <c r="U7214" s="14"/>
    </row>
    <row r="7215" spans="21:21" customFormat="1" ht="15" customHeight="1" x14ac:dyDescent="0.25">
      <c r="U7215" s="14"/>
    </row>
    <row r="7216" spans="21:21" customFormat="1" ht="15" customHeight="1" x14ac:dyDescent="0.25">
      <c r="U7216" s="14"/>
    </row>
    <row r="7217" spans="21:21" customFormat="1" ht="15" customHeight="1" x14ac:dyDescent="0.25">
      <c r="U7217" s="14"/>
    </row>
    <row r="7218" spans="21:21" customFormat="1" ht="15" customHeight="1" x14ac:dyDescent="0.25">
      <c r="U7218" s="14"/>
    </row>
    <row r="7219" spans="21:21" customFormat="1" ht="15" customHeight="1" x14ac:dyDescent="0.25">
      <c r="U7219" s="14"/>
    </row>
    <row r="7220" spans="21:21" customFormat="1" ht="15" customHeight="1" x14ac:dyDescent="0.25">
      <c r="U7220" s="14"/>
    </row>
    <row r="7221" spans="21:21" customFormat="1" ht="15" customHeight="1" x14ac:dyDescent="0.25">
      <c r="U7221" s="14"/>
    </row>
    <row r="7222" spans="21:21" customFormat="1" ht="15" customHeight="1" x14ac:dyDescent="0.25">
      <c r="U7222" s="14"/>
    </row>
    <row r="7223" spans="21:21" customFormat="1" ht="15" customHeight="1" x14ac:dyDescent="0.25">
      <c r="U7223" s="14"/>
    </row>
    <row r="7224" spans="21:21" customFormat="1" ht="15" customHeight="1" x14ac:dyDescent="0.25">
      <c r="U7224" s="14"/>
    </row>
    <row r="7225" spans="21:21" customFormat="1" ht="15" customHeight="1" x14ac:dyDescent="0.25">
      <c r="U7225" s="14"/>
    </row>
    <row r="7226" spans="21:21" customFormat="1" ht="15" customHeight="1" x14ac:dyDescent="0.25">
      <c r="U7226" s="14"/>
    </row>
    <row r="7227" spans="21:21" customFormat="1" ht="15" customHeight="1" x14ac:dyDescent="0.25">
      <c r="U7227" s="14"/>
    </row>
    <row r="7228" spans="21:21" customFormat="1" ht="15" customHeight="1" x14ac:dyDescent="0.25">
      <c r="U7228" s="14"/>
    </row>
    <row r="7229" spans="21:21" customFormat="1" ht="15" customHeight="1" x14ac:dyDescent="0.25">
      <c r="U7229" s="14"/>
    </row>
    <row r="7230" spans="21:21" customFormat="1" ht="15" customHeight="1" x14ac:dyDescent="0.25">
      <c r="U7230" s="14"/>
    </row>
    <row r="7231" spans="21:21" customFormat="1" ht="15" customHeight="1" x14ac:dyDescent="0.25">
      <c r="U7231" s="14"/>
    </row>
    <row r="7232" spans="21:21" customFormat="1" ht="15" customHeight="1" x14ac:dyDescent="0.25">
      <c r="U7232" s="14"/>
    </row>
    <row r="7233" spans="21:21" customFormat="1" ht="15" customHeight="1" x14ac:dyDescent="0.25">
      <c r="U7233" s="14"/>
    </row>
    <row r="7234" spans="21:21" customFormat="1" ht="15" customHeight="1" x14ac:dyDescent="0.25">
      <c r="U7234" s="14"/>
    </row>
    <row r="7235" spans="21:21" customFormat="1" ht="15" customHeight="1" x14ac:dyDescent="0.25">
      <c r="U7235" s="14"/>
    </row>
    <row r="7236" spans="21:21" customFormat="1" ht="15" customHeight="1" x14ac:dyDescent="0.25">
      <c r="U7236" s="14"/>
    </row>
    <row r="7237" spans="21:21" customFormat="1" ht="15" customHeight="1" x14ac:dyDescent="0.25">
      <c r="U7237" s="14"/>
    </row>
    <row r="7238" spans="21:21" customFormat="1" ht="15" customHeight="1" x14ac:dyDescent="0.25">
      <c r="U7238" s="14"/>
    </row>
    <row r="7239" spans="21:21" customFormat="1" ht="15" customHeight="1" x14ac:dyDescent="0.25">
      <c r="U7239" s="14"/>
    </row>
    <row r="7240" spans="21:21" customFormat="1" ht="15" customHeight="1" x14ac:dyDescent="0.25">
      <c r="U7240" s="14"/>
    </row>
    <row r="7241" spans="21:21" customFormat="1" ht="15" customHeight="1" x14ac:dyDescent="0.25">
      <c r="U7241" s="14"/>
    </row>
    <row r="7242" spans="21:21" customFormat="1" ht="15" customHeight="1" x14ac:dyDescent="0.25">
      <c r="U7242" s="14"/>
    </row>
    <row r="7243" spans="21:21" customFormat="1" ht="15" customHeight="1" x14ac:dyDescent="0.25">
      <c r="U7243" s="14"/>
    </row>
    <row r="7244" spans="21:21" customFormat="1" ht="15" customHeight="1" x14ac:dyDescent="0.25">
      <c r="U7244" s="14"/>
    </row>
    <row r="7245" spans="21:21" customFormat="1" ht="15" customHeight="1" x14ac:dyDescent="0.25">
      <c r="U7245" s="14"/>
    </row>
    <row r="7246" spans="21:21" customFormat="1" ht="15" customHeight="1" x14ac:dyDescent="0.25">
      <c r="U7246" s="14"/>
    </row>
    <row r="7247" spans="21:21" customFormat="1" ht="15" customHeight="1" x14ac:dyDescent="0.25">
      <c r="U7247" s="14"/>
    </row>
    <row r="7248" spans="21:21" customFormat="1" ht="15" customHeight="1" x14ac:dyDescent="0.25">
      <c r="U7248" s="14"/>
    </row>
    <row r="7249" spans="21:21" customFormat="1" ht="15" customHeight="1" x14ac:dyDescent="0.25">
      <c r="U7249" s="14"/>
    </row>
    <row r="7250" spans="21:21" customFormat="1" ht="15" customHeight="1" x14ac:dyDescent="0.25">
      <c r="U7250" s="14"/>
    </row>
    <row r="7251" spans="21:21" customFormat="1" ht="15" customHeight="1" x14ac:dyDescent="0.25">
      <c r="U7251" s="14"/>
    </row>
    <row r="7252" spans="21:21" customFormat="1" ht="15" customHeight="1" x14ac:dyDescent="0.25">
      <c r="U7252" s="14"/>
    </row>
    <row r="7253" spans="21:21" customFormat="1" ht="15" customHeight="1" x14ac:dyDescent="0.25">
      <c r="U7253" s="14"/>
    </row>
    <row r="7254" spans="21:21" customFormat="1" ht="15" customHeight="1" x14ac:dyDescent="0.25">
      <c r="U7254" s="14"/>
    </row>
    <row r="7255" spans="21:21" customFormat="1" ht="15" customHeight="1" x14ac:dyDescent="0.25">
      <c r="U7255" s="14"/>
    </row>
    <row r="7256" spans="21:21" customFormat="1" ht="15" customHeight="1" x14ac:dyDescent="0.25">
      <c r="U7256" s="14"/>
    </row>
    <row r="7257" spans="21:21" customFormat="1" ht="15" customHeight="1" x14ac:dyDescent="0.25">
      <c r="U7257" s="14"/>
    </row>
    <row r="7258" spans="21:21" customFormat="1" ht="15" customHeight="1" x14ac:dyDescent="0.25">
      <c r="U7258" s="14"/>
    </row>
    <row r="7259" spans="21:21" customFormat="1" ht="15" customHeight="1" x14ac:dyDescent="0.25">
      <c r="U7259" s="14"/>
    </row>
    <row r="7260" spans="21:21" customFormat="1" ht="15" customHeight="1" x14ac:dyDescent="0.25">
      <c r="U7260" s="14"/>
    </row>
    <row r="7261" spans="21:21" customFormat="1" ht="15" customHeight="1" x14ac:dyDescent="0.25">
      <c r="U7261" s="14"/>
    </row>
    <row r="7262" spans="21:21" customFormat="1" ht="15" customHeight="1" x14ac:dyDescent="0.25">
      <c r="U7262" s="14"/>
    </row>
    <row r="7263" spans="21:21" customFormat="1" ht="15" customHeight="1" x14ac:dyDescent="0.25">
      <c r="U7263" s="14"/>
    </row>
    <row r="7264" spans="21:21" customFormat="1" ht="15" customHeight="1" x14ac:dyDescent="0.25">
      <c r="U7264" s="14"/>
    </row>
    <row r="7265" spans="21:21" customFormat="1" ht="15" customHeight="1" x14ac:dyDescent="0.25">
      <c r="U7265" s="14"/>
    </row>
    <row r="7266" spans="21:21" customFormat="1" ht="15" customHeight="1" x14ac:dyDescent="0.25">
      <c r="U7266" s="14"/>
    </row>
    <row r="7267" spans="21:21" customFormat="1" ht="15" customHeight="1" x14ac:dyDescent="0.25">
      <c r="U7267" s="14"/>
    </row>
    <row r="7268" spans="21:21" customFormat="1" ht="15" customHeight="1" x14ac:dyDescent="0.25">
      <c r="U7268" s="14"/>
    </row>
    <row r="7269" spans="21:21" customFormat="1" ht="15" customHeight="1" x14ac:dyDescent="0.25">
      <c r="U7269" s="14"/>
    </row>
    <row r="7270" spans="21:21" customFormat="1" ht="15" customHeight="1" x14ac:dyDescent="0.25">
      <c r="U7270" s="14"/>
    </row>
    <row r="7271" spans="21:21" customFormat="1" ht="15" customHeight="1" x14ac:dyDescent="0.25">
      <c r="U7271" s="14"/>
    </row>
    <row r="7272" spans="21:21" customFormat="1" ht="15" customHeight="1" x14ac:dyDescent="0.25">
      <c r="U7272" s="14"/>
    </row>
    <row r="7273" spans="21:21" customFormat="1" ht="15" customHeight="1" x14ac:dyDescent="0.25">
      <c r="U7273" s="14"/>
    </row>
    <row r="7274" spans="21:21" customFormat="1" ht="15" customHeight="1" x14ac:dyDescent="0.25">
      <c r="U7274" s="14"/>
    </row>
    <row r="7275" spans="21:21" customFormat="1" ht="15" customHeight="1" x14ac:dyDescent="0.25">
      <c r="U7275" s="14"/>
    </row>
    <row r="7276" spans="21:21" customFormat="1" ht="15" customHeight="1" x14ac:dyDescent="0.25">
      <c r="U7276" s="14"/>
    </row>
    <row r="7277" spans="21:21" customFormat="1" ht="15" customHeight="1" x14ac:dyDescent="0.25">
      <c r="U7277" s="14"/>
    </row>
    <row r="7278" spans="21:21" customFormat="1" ht="15" customHeight="1" x14ac:dyDescent="0.25">
      <c r="U7278" s="14"/>
    </row>
    <row r="7279" spans="21:21" customFormat="1" ht="15" customHeight="1" x14ac:dyDescent="0.25">
      <c r="U7279" s="14"/>
    </row>
    <row r="7280" spans="21:21" customFormat="1" ht="15" customHeight="1" x14ac:dyDescent="0.25">
      <c r="U7280" s="14"/>
    </row>
    <row r="7281" spans="21:21" customFormat="1" ht="15" customHeight="1" x14ac:dyDescent="0.25">
      <c r="U7281" s="14"/>
    </row>
    <row r="7282" spans="21:21" customFormat="1" ht="15" customHeight="1" x14ac:dyDescent="0.25">
      <c r="U7282" s="14"/>
    </row>
    <row r="7283" spans="21:21" customFormat="1" ht="15" customHeight="1" x14ac:dyDescent="0.25">
      <c r="U7283" s="14"/>
    </row>
    <row r="7284" spans="21:21" customFormat="1" ht="15" customHeight="1" x14ac:dyDescent="0.25">
      <c r="U7284" s="14"/>
    </row>
    <row r="7285" spans="21:21" customFormat="1" ht="15" customHeight="1" x14ac:dyDescent="0.25">
      <c r="U7285" s="14"/>
    </row>
    <row r="7286" spans="21:21" customFormat="1" ht="15" customHeight="1" x14ac:dyDescent="0.25">
      <c r="U7286" s="14"/>
    </row>
    <row r="7287" spans="21:21" customFormat="1" ht="15" customHeight="1" x14ac:dyDescent="0.25">
      <c r="U7287" s="14"/>
    </row>
    <row r="7288" spans="21:21" customFormat="1" ht="15" customHeight="1" x14ac:dyDescent="0.25">
      <c r="U7288" s="14"/>
    </row>
    <row r="7289" spans="21:21" customFormat="1" ht="15" customHeight="1" x14ac:dyDescent="0.25">
      <c r="U7289" s="14"/>
    </row>
    <row r="7290" spans="21:21" customFormat="1" ht="15" customHeight="1" x14ac:dyDescent="0.25">
      <c r="U7290" s="14"/>
    </row>
    <row r="7291" spans="21:21" customFormat="1" ht="15" customHeight="1" x14ac:dyDescent="0.25">
      <c r="U7291" s="14"/>
    </row>
    <row r="7292" spans="21:21" customFormat="1" ht="15" customHeight="1" x14ac:dyDescent="0.25">
      <c r="U7292" s="14"/>
    </row>
    <row r="7293" spans="21:21" customFormat="1" ht="15" customHeight="1" x14ac:dyDescent="0.25">
      <c r="U7293" s="14"/>
    </row>
    <row r="7294" spans="21:21" customFormat="1" ht="15" customHeight="1" x14ac:dyDescent="0.25">
      <c r="U7294" s="14"/>
    </row>
    <row r="7295" spans="21:21" customFormat="1" ht="15" customHeight="1" x14ac:dyDescent="0.25">
      <c r="U7295" s="14"/>
    </row>
    <row r="7296" spans="21:21" customFormat="1" ht="15" customHeight="1" x14ac:dyDescent="0.25">
      <c r="U7296" s="14"/>
    </row>
    <row r="7297" spans="21:21" customFormat="1" ht="15" customHeight="1" x14ac:dyDescent="0.25">
      <c r="U7297" s="14"/>
    </row>
    <row r="7298" spans="21:21" customFormat="1" ht="15" customHeight="1" x14ac:dyDescent="0.25">
      <c r="U7298" s="14"/>
    </row>
    <row r="7299" spans="21:21" customFormat="1" ht="15" customHeight="1" x14ac:dyDescent="0.25">
      <c r="U7299" s="14"/>
    </row>
    <row r="7300" spans="21:21" customFormat="1" ht="15" customHeight="1" x14ac:dyDescent="0.25">
      <c r="U7300" s="14"/>
    </row>
    <row r="7301" spans="21:21" customFormat="1" ht="15" customHeight="1" x14ac:dyDescent="0.25">
      <c r="U7301" s="14"/>
    </row>
    <row r="7302" spans="21:21" customFormat="1" ht="15" customHeight="1" x14ac:dyDescent="0.25">
      <c r="U7302" s="14"/>
    </row>
    <row r="7303" spans="21:21" customFormat="1" ht="15" customHeight="1" x14ac:dyDescent="0.25">
      <c r="U7303" s="14"/>
    </row>
    <row r="7304" spans="21:21" customFormat="1" ht="15" customHeight="1" x14ac:dyDescent="0.25">
      <c r="U7304" s="14"/>
    </row>
    <row r="7305" spans="21:21" customFormat="1" ht="15" customHeight="1" x14ac:dyDescent="0.25">
      <c r="U7305" s="14"/>
    </row>
    <row r="7306" spans="21:21" customFormat="1" ht="15" customHeight="1" x14ac:dyDescent="0.25">
      <c r="U7306" s="14"/>
    </row>
    <row r="7307" spans="21:21" customFormat="1" ht="15" customHeight="1" x14ac:dyDescent="0.25">
      <c r="U7307" s="14"/>
    </row>
    <row r="7308" spans="21:21" customFormat="1" ht="15" customHeight="1" x14ac:dyDescent="0.25">
      <c r="U7308" s="14"/>
    </row>
    <row r="7309" spans="21:21" customFormat="1" ht="15" customHeight="1" x14ac:dyDescent="0.25">
      <c r="U7309" s="14"/>
    </row>
    <row r="7310" spans="21:21" customFormat="1" ht="15" customHeight="1" x14ac:dyDescent="0.25">
      <c r="U7310" s="14"/>
    </row>
    <row r="7311" spans="21:21" customFormat="1" ht="15" customHeight="1" x14ac:dyDescent="0.25">
      <c r="U7311" s="14"/>
    </row>
    <row r="7312" spans="21:21" customFormat="1" ht="15" customHeight="1" x14ac:dyDescent="0.25">
      <c r="U7312" s="14"/>
    </row>
    <row r="7313" spans="21:21" customFormat="1" ht="15" customHeight="1" x14ac:dyDescent="0.25">
      <c r="U7313" s="14"/>
    </row>
    <row r="7314" spans="21:21" customFormat="1" ht="15" customHeight="1" x14ac:dyDescent="0.25">
      <c r="U7314" s="14"/>
    </row>
    <row r="7315" spans="21:21" customFormat="1" ht="15" customHeight="1" x14ac:dyDescent="0.25">
      <c r="U7315" s="14"/>
    </row>
    <row r="7316" spans="21:21" customFormat="1" ht="15" customHeight="1" x14ac:dyDescent="0.25">
      <c r="U7316" s="14"/>
    </row>
    <row r="7317" spans="21:21" customFormat="1" ht="15" customHeight="1" x14ac:dyDescent="0.25">
      <c r="U7317" s="14"/>
    </row>
    <row r="7318" spans="21:21" customFormat="1" ht="15" customHeight="1" x14ac:dyDescent="0.25">
      <c r="U7318" s="14"/>
    </row>
    <row r="7319" spans="21:21" customFormat="1" ht="15" customHeight="1" x14ac:dyDescent="0.25">
      <c r="U7319" s="14"/>
    </row>
    <row r="7320" spans="21:21" customFormat="1" ht="15" customHeight="1" x14ac:dyDescent="0.25">
      <c r="U7320" s="14"/>
    </row>
    <row r="7321" spans="21:21" customFormat="1" ht="15" customHeight="1" x14ac:dyDescent="0.25">
      <c r="U7321" s="14"/>
    </row>
    <row r="7322" spans="21:21" customFormat="1" ht="15" customHeight="1" x14ac:dyDescent="0.25">
      <c r="U7322" s="14"/>
    </row>
    <row r="7323" spans="21:21" customFormat="1" ht="15" customHeight="1" x14ac:dyDescent="0.25">
      <c r="U7323" s="14"/>
    </row>
    <row r="7324" spans="21:21" customFormat="1" ht="15" customHeight="1" x14ac:dyDescent="0.25">
      <c r="U7324" s="14"/>
    </row>
    <row r="7325" spans="21:21" customFormat="1" ht="15" customHeight="1" x14ac:dyDescent="0.25">
      <c r="U7325" s="14"/>
    </row>
    <row r="7326" spans="21:21" customFormat="1" ht="15" customHeight="1" x14ac:dyDescent="0.25">
      <c r="U7326" s="14"/>
    </row>
    <row r="7327" spans="21:21" customFormat="1" ht="15" customHeight="1" x14ac:dyDescent="0.25">
      <c r="U7327" s="14"/>
    </row>
    <row r="7328" spans="21:21" customFormat="1" ht="15" customHeight="1" x14ac:dyDescent="0.25">
      <c r="U7328" s="14"/>
    </row>
    <row r="7329" spans="21:21" customFormat="1" ht="15" customHeight="1" x14ac:dyDescent="0.25">
      <c r="U7329" s="14"/>
    </row>
    <row r="7330" spans="21:21" customFormat="1" ht="15" customHeight="1" x14ac:dyDescent="0.25">
      <c r="U7330" s="14"/>
    </row>
    <row r="7331" spans="21:21" customFormat="1" ht="15" customHeight="1" x14ac:dyDescent="0.25">
      <c r="U7331" s="14"/>
    </row>
    <row r="7332" spans="21:21" customFormat="1" ht="15" customHeight="1" x14ac:dyDescent="0.25">
      <c r="U7332" s="14"/>
    </row>
    <row r="7333" spans="21:21" customFormat="1" ht="15" customHeight="1" x14ac:dyDescent="0.25">
      <c r="U7333" s="14"/>
    </row>
    <row r="7334" spans="21:21" customFormat="1" ht="15" customHeight="1" x14ac:dyDescent="0.25">
      <c r="U7334" s="14"/>
    </row>
    <row r="7335" spans="21:21" customFormat="1" ht="15" customHeight="1" x14ac:dyDescent="0.25">
      <c r="U7335" s="14"/>
    </row>
    <row r="7336" spans="21:21" customFormat="1" ht="15" customHeight="1" x14ac:dyDescent="0.25">
      <c r="U7336" s="14"/>
    </row>
    <row r="7337" spans="21:21" customFormat="1" ht="15" customHeight="1" x14ac:dyDescent="0.25">
      <c r="U7337" s="14"/>
    </row>
    <row r="7338" spans="21:21" customFormat="1" ht="15" customHeight="1" x14ac:dyDescent="0.25">
      <c r="U7338" s="14"/>
    </row>
    <row r="7339" spans="21:21" customFormat="1" ht="15" customHeight="1" x14ac:dyDescent="0.25">
      <c r="U7339" s="14"/>
    </row>
    <row r="7340" spans="21:21" customFormat="1" ht="15" customHeight="1" x14ac:dyDescent="0.25">
      <c r="U7340" s="14"/>
    </row>
    <row r="7341" spans="21:21" customFormat="1" ht="15" customHeight="1" x14ac:dyDescent="0.25">
      <c r="U7341" s="14"/>
    </row>
    <row r="7342" spans="21:21" customFormat="1" ht="15" customHeight="1" x14ac:dyDescent="0.25">
      <c r="U7342" s="14"/>
    </row>
    <row r="7343" spans="21:21" customFormat="1" ht="15" customHeight="1" x14ac:dyDescent="0.25">
      <c r="U7343" s="14"/>
    </row>
    <row r="7344" spans="21:21" customFormat="1" ht="15" customHeight="1" x14ac:dyDescent="0.25">
      <c r="U7344" s="14"/>
    </row>
    <row r="7345" spans="21:21" customFormat="1" ht="15" customHeight="1" x14ac:dyDescent="0.25">
      <c r="U7345" s="14"/>
    </row>
    <row r="7346" spans="21:21" customFormat="1" ht="15" customHeight="1" x14ac:dyDescent="0.25">
      <c r="U7346" s="14"/>
    </row>
    <row r="7347" spans="21:21" customFormat="1" ht="15" customHeight="1" x14ac:dyDescent="0.25">
      <c r="U7347" s="14"/>
    </row>
    <row r="7348" spans="21:21" customFormat="1" ht="15" customHeight="1" x14ac:dyDescent="0.25">
      <c r="U7348" s="14"/>
    </row>
    <row r="7349" spans="21:21" customFormat="1" ht="15" customHeight="1" x14ac:dyDescent="0.25">
      <c r="U7349" s="14"/>
    </row>
    <row r="7350" spans="21:21" customFormat="1" ht="15" customHeight="1" x14ac:dyDescent="0.25">
      <c r="U7350" s="14"/>
    </row>
    <row r="7351" spans="21:21" customFormat="1" ht="15" customHeight="1" x14ac:dyDescent="0.25">
      <c r="U7351" s="14"/>
    </row>
    <row r="7352" spans="21:21" customFormat="1" ht="15" customHeight="1" x14ac:dyDescent="0.25">
      <c r="U7352" s="14"/>
    </row>
    <row r="7353" spans="21:21" customFormat="1" ht="15" customHeight="1" x14ac:dyDescent="0.25">
      <c r="U7353" s="14"/>
    </row>
    <row r="7354" spans="21:21" customFormat="1" ht="15" customHeight="1" x14ac:dyDescent="0.25">
      <c r="U7354" s="14"/>
    </row>
    <row r="7355" spans="21:21" customFormat="1" ht="15" customHeight="1" x14ac:dyDescent="0.25">
      <c r="U7355" s="14"/>
    </row>
    <row r="7356" spans="21:21" customFormat="1" ht="15" customHeight="1" x14ac:dyDescent="0.25">
      <c r="U7356" s="14"/>
    </row>
    <row r="7357" spans="21:21" customFormat="1" ht="15" customHeight="1" x14ac:dyDescent="0.25">
      <c r="U7357" s="14"/>
    </row>
    <row r="7358" spans="21:21" customFormat="1" ht="15" customHeight="1" x14ac:dyDescent="0.25">
      <c r="U7358" s="14"/>
    </row>
    <row r="7359" spans="21:21" customFormat="1" ht="15" customHeight="1" x14ac:dyDescent="0.25">
      <c r="U7359" s="14"/>
    </row>
    <row r="7360" spans="21:21" customFormat="1" ht="15" customHeight="1" x14ac:dyDescent="0.25">
      <c r="U7360" s="14"/>
    </row>
    <row r="7361" spans="21:21" customFormat="1" ht="15" customHeight="1" x14ac:dyDescent="0.25">
      <c r="U7361" s="14"/>
    </row>
    <row r="7362" spans="21:21" customFormat="1" ht="15" customHeight="1" x14ac:dyDescent="0.25">
      <c r="U7362" s="14"/>
    </row>
    <row r="7363" spans="21:21" customFormat="1" ht="15" customHeight="1" x14ac:dyDescent="0.25">
      <c r="U7363" s="14"/>
    </row>
    <row r="7364" spans="21:21" customFormat="1" ht="15" customHeight="1" x14ac:dyDescent="0.25">
      <c r="U7364" s="14"/>
    </row>
    <row r="7365" spans="21:21" customFormat="1" ht="15" customHeight="1" x14ac:dyDescent="0.25">
      <c r="U7365" s="14"/>
    </row>
    <row r="7366" spans="21:21" customFormat="1" ht="15" customHeight="1" x14ac:dyDescent="0.25">
      <c r="U7366" s="14"/>
    </row>
    <row r="7367" spans="21:21" customFormat="1" ht="15" customHeight="1" x14ac:dyDescent="0.25">
      <c r="U7367" s="14"/>
    </row>
    <row r="7368" spans="21:21" customFormat="1" ht="15" customHeight="1" x14ac:dyDescent="0.25">
      <c r="U7368" s="14"/>
    </row>
    <row r="7369" spans="21:21" customFormat="1" ht="15" customHeight="1" x14ac:dyDescent="0.25">
      <c r="U7369" s="14"/>
    </row>
    <row r="7370" spans="21:21" customFormat="1" ht="15" customHeight="1" x14ac:dyDescent="0.25">
      <c r="U7370" s="14"/>
    </row>
    <row r="7371" spans="21:21" customFormat="1" ht="15" customHeight="1" x14ac:dyDescent="0.25">
      <c r="U7371" s="14"/>
    </row>
    <row r="7372" spans="21:21" customFormat="1" ht="15" customHeight="1" x14ac:dyDescent="0.25">
      <c r="U7372" s="14"/>
    </row>
    <row r="7373" spans="21:21" customFormat="1" ht="15" customHeight="1" x14ac:dyDescent="0.25">
      <c r="U7373" s="14"/>
    </row>
    <row r="7374" spans="21:21" customFormat="1" ht="15" customHeight="1" x14ac:dyDescent="0.25">
      <c r="U7374" s="14"/>
    </row>
    <row r="7375" spans="21:21" customFormat="1" ht="15" customHeight="1" x14ac:dyDescent="0.25">
      <c r="U7375" s="14"/>
    </row>
    <row r="7376" spans="21:21" customFormat="1" ht="15" customHeight="1" x14ac:dyDescent="0.25">
      <c r="U7376" s="14"/>
    </row>
    <row r="7377" spans="21:21" customFormat="1" ht="15" customHeight="1" x14ac:dyDescent="0.25">
      <c r="U7377" s="14"/>
    </row>
    <row r="7378" spans="21:21" customFormat="1" ht="15" customHeight="1" x14ac:dyDescent="0.25">
      <c r="U7378" s="14"/>
    </row>
    <row r="7379" spans="21:21" customFormat="1" ht="15" customHeight="1" x14ac:dyDescent="0.25">
      <c r="U7379" s="14"/>
    </row>
    <row r="7380" spans="21:21" customFormat="1" ht="15" customHeight="1" x14ac:dyDescent="0.25">
      <c r="U7380" s="14"/>
    </row>
    <row r="7381" spans="21:21" customFormat="1" ht="15" customHeight="1" x14ac:dyDescent="0.25">
      <c r="U7381" s="14"/>
    </row>
    <row r="7382" spans="21:21" customFormat="1" ht="15" customHeight="1" x14ac:dyDescent="0.25">
      <c r="U7382" s="14"/>
    </row>
    <row r="7383" spans="21:21" customFormat="1" ht="15" customHeight="1" x14ac:dyDescent="0.25">
      <c r="U7383" s="14"/>
    </row>
    <row r="7384" spans="21:21" customFormat="1" ht="15" customHeight="1" x14ac:dyDescent="0.25">
      <c r="U7384" s="14"/>
    </row>
    <row r="7385" spans="21:21" customFormat="1" ht="15" customHeight="1" x14ac:dyDescent="0.25">
      <c r="U7385" s="14"/>
    </row>
    <row r="7386" spans="21:21" customFormat="1" ht="15" customHeight="1" x14ac:dyDescent="0.25">
      <c r="U7386" s="14"/>
    </row>
    <row r="7387" spans="21:21" customFormat="1" ht="15" customHeight="1" x14ac:dyDescent="0.25">
      <c r="U7387" s="14"/>
    </row>
    <row r="7388" spans="21:21" customFormat="1" ht="15" customHeight="1" x14ac:dyDescent="0.25">
      <c r="U7388" s="14"/>
    </row>
    <row r="7389" spans="21:21" customFormat="1" ht="15" customHeight="1" x14ac:dyDescent="0.25">
      <c r="U7389" s="14"/>
    </row>
    <row r="7390" spans="21:21" customFormat="1" ht="15" customHeight="1" x14ac:dyDescent="0.25">
      <c r="U7390" s="14"/>
    </row>
    <row r="7391" spans="21:21" customFormat="1" ht="15" customHeight="1" x14ac:dyDescent="0.25">
      <c r="U7391" s="14"/>
    </row>
    <row r="7392" spans="21:21" customFormat="1" ht="15" customHeight="1" x14ac:dyDescent="0.25">
      <c r="U7392" s="14"/>
    </row>
    <row r="7393" spans="21:21" customFormat="1" ht="15" customHeight="1" x14ac:dyDescent="0.25">
      <c r="U7393" s="14"/>
    </row>
    <row r="7394" spans="21:21" customFormat="1" ht="15" customHeight="1" x14ac:dyDescent="0.25">
      <c r="U7394" s="14"/>
    </row>
    <row r="7395" spans="21:21" customFormat="1" ht="15" customHeight="1" x14ac:dyDescent="0.25">
      <c r="U7395" s="14"/>
    </row>
    <row r="7396" spans="21:21" customFormat="1" ht="15" customHeight="1" x14ac:dyDescent="0.25">
      <c r="U7396" s="14"/>
    </row>
    <row r="7397" spans="21:21" customFormat="1" ht="15" customHeight="1" x14ac:dyDescent="0.25">
      <c r="U7397" s="14"/>
    </row>
    <row r="7398" spans="21:21" customFormat="1" ht="15" customHeight="1" x14ac:dyDescent="0.25">
      <c r="U7398" s="14"/>
    </row>
    <row r="7399" spans="21:21" customFormat="1" ht="15" customHeight="1" x14ac:dyDescent="0.25">
      <c r="U7399" s="14"/>
    </row>
    <row r="7400" spans="21:21" customFormat="1" ht="15" customHeight="1" x14ac:dyDescent="0.25">
      <c r="U7400" s="14"/>
    </row>
    <row r="7401" spans="21:21" customFormat="1" ht="15" customHeight="1" x14ac:dyDescent="0.25">
      <c r="U7401" s="14"/>
    </row>
    <row r="7402" spans="21:21" customFormat="1" ht="15" customHeight="1" x14ac:dyDescent="0.25">
      <c r="U7402" s="14"/>
    </row>
    <row r="7403" spans="21:21" customFormat="1" ht="15" customHeight="1" x14ac:dyDescent="0.25">
      <c r="U7403" s="14"/>
    </row>
    <row r="7404" spans="21:21" customFormat="1" ht="15" customHeight="1" x14ac:dyDescent="0.25">
      <c r="U7404" s="14"/>
    </row>
    <row r="7405" spans="21:21" customFormat="1" ht="15" customHeight="1" x14ac:dyDescent="0.25">
      <c r="U7405" s="14"/>
    </row>
    <row r="7406" spans="21:21" customFormat="1" ht="15" customHeight="1" x14ac:dyDescent="0.25">
      <c r="U7406" s="14"/>
    </row>
    <row r="7407" spans="21:21" customFormat="1" ht="15" customHeight="1" x14ac:dyDescent="0.25">
      <c r="U7407" s="14"/>
    </row>
    <row r="7408" spans="21:21" customFormat="1" ht="15" customHeight="1" x14ac:dyDescent="0.25">
      <c r="U7408" s="14"/>
    </row>
    <row r="7409" spans="21:21" customFormat="1" ht="15" customHeight="1" x14ac:dyDescent="0.25">
      <c r="U7409" s="14"/>
    </row>
    <row r="7410" spans="21:21" customFormat="1" ht="15" customHeight="1" x14ac:dyDescent="0.25">
      <c r="U7410" s="14"/>
    </row>
    <row r="7411" spans="21:21" customFormat="1" ht="15" customHeight="1" x14ac:dyDescent="0.25">
      <c r="U7411" s="14"/>
    </row>
    <row r="7412" spans="21:21" customFormat="1" ht="15" customHeight="1" x14ac:dyDescent="0.25">
      <c r="U7412" s="14"/>
    </row>
    <row r="7413" spans="21:21" customFormat="1" ht="15" customHeight="1" x14ac:dyDescent="0.25">
      <c r="U7413" s="14"/>
    </row>
    <row r="7414" spans="21:21" customFormat="1" ht="15" customHeight="1" x14ac:dyDescent="0.25">
      <c r="U7414" s="14"/>
    </row>
    <row r="7415" spans="21:21" customFormat="1" ht="15" customHeight="1" x14ac:dyDescent="0.25">
      <c r="U7415" s="14"/>
    </row>
    <row r="7416" spans="21:21" customFormat="1" ht="15" customHeight="1" x14ac:dyDescent="0.25">
      <c r="U7416" s="14"/>
    </row>
    <row r="7417" spans="21:21" customFormat="1" ht="15" customHeight="1" x14ac:dyDescent="0.25">
      <c r="U7417" s="14"/>
    </row>
    <row r="7418" spans="21:21" customFormat="1" ht="15" customHeight="1" x14ac:dyDescent="0.25">
      <c r="U7418" s="14"/>
    </row>
    <row r="7419" spans="21:21" customFormat="1" ht="15" customHeight="1" x14ac:dyDescent="0.25">
      <c r="U7419" s="14"/>
    </row>
    <row r="7420" spans="21:21" customFormat="1" ht="15" customHeight="1" x14ac:dyDescent="0.25">
      <c r="U7420" s="14"/>
    </row>
    <row r="7421" spans="21:21" customFormat="1" ht="15" customHeight="1" x14ac:dyDescent="0.25">
      <c r="U7421" s="14"/>
    </row>
    <row r="7422" spans="21:21" customFormat="1" ht="15" customHeight="1" x14ac:dyDescent="0.25">
      <c r="U7422" s="14"/>
    </row>
    <row r="7423" spans="21:21" customFormat="1" ht="15" customHeight="1" x14ac:dyDescent="0.25">
      <c r="U7423" s="14"/>
    </row>
    <row r="7424" spans="21:21" customFormat="1" ht="15" customHeight="1" x14ac:dyDescent="0.25">
      <c r="U7424" s="14"/>
    </row>
    <row r="7425" spans="21:21" customFormat="1" ht="15" customHeight="1" x14ac:dyDescent="0.25">
      <c r="U7425" s="14"/>
    </row>
    <row r="7426" spans="21:21" customFormat="1" ht="15" customHeight="1" x14ac:dyDescent="0.25">
      <c r="U7426" s="14"/>
    </row>
    <row r="7427" spans="21:21" customFormat="1" ht="15" customHeight="1" x14ac:dyDescent="0.25">
      <c r="U7427" s="14"/>
    </row>
    <row r="7428" spans="21:21" customFormat="1" ht="15" customHeight="1" x14ac:dyDescent="0.25">
      <c r="U7428" s="14"/>
    </row>
    <row r="7429" spans="21:21" customFormat="1" ht="15" customHeight="1" x14ac:dyDescent="0.25">
      <c r="U7429" s="14"/>
    </row>
    <row r="7430" spans="21:21" customFormat="1" ht="15" customHeight="1" x14ac:dyDescent="0.25">
      <c r="U7430" s="14"/>
    </row>
    <row r="7431" spans="21:21" customFormat="1" ht="15" customHeight="1" x14ac:dyDescent="0.25">
      <c r="U7431" s="14"/>
    </row>
    <row r="7432" spans="21:21" customFormat="1" ht="15" customHeight="1" x14ac:dyDescent="0.25">
      <c r="U7432" s="14"/>
    </row>
    <row r="7433" spans="21:21" customFormat="1" ht="15" customHeight="1" x14ac:dyDescent="0.25">
      <c r="U7433" s="14"/>
    </row>
    <row r="7434" spans="21:21" customFormat="1" ht="15" customHeight="1" x14ac:dyDescent="0.25">
      <c r="U7434" s="14"/>
    </row>
    <row r="7435" spans="21:21" customFormat="1" ht="15" customHeight="1" x14ac:dyDescent="0.25">
      <c r="U7435" s="14"/>
    </row>
    <row r="7436" spans="21:21" customFormat="1" ht="15" customHeight="1" x14ac:dyDescent="0.25">
      <c r="U7436" s="14"/>
    </row>
    <row r="7437" spans="21:21" customFormat="1" ht="15" customHeight="1" x14ac:dyDescent="0.25">
      <c r="U7437" s="14"/>
    </row>
    <row r="7438" spans="21:21" customFormat="1" ht="15" customHeight="1" x14ac:dyDescent="0.25">
      <c r="U7438" s="14"/>
    </row>
    <row r="7439" spans="21:21" customFormat="1" ht="15" customHeight="1" x14ac:dyDescent="0.25">
      <c r="U7439" s="14"/>
    </row>
    <row r="7440" spans="21:21" customFormat="1" ht="15" customHeight="1" x14ac:dyDescent="0.25">
      <c r="U7440" s="14"/>
    </row>
    <row r="7441" spans="21:21" customFormat="1" ht="15" customHeight="1" x14ac:dyDescent="0.25">
      <c r="U7441" s="14"/>
    </row>
    <row r="7442" spans="21:21" customFormat="1" ht="15" customHeight="1" x14ac:dyDescent="0.25">
      <c r="U7442" s="14"/>
    </row>
    <row r="7443" spans="21:21" customFormat="1" ht="15" customHeight="1" x14ac:dyDescent="0.25">
      <c r="U7443" s="14"/>
    </row>
    <row r="7444" spans="21:21" customFormat="1" ht="15" customHeight="1" x14ac:dyDescent="0.25">
      <c r="U7444" s="14"/>
    </row>
    <row r="7445" spans="21:21" customFormat="1" ht="15" customHeight="1" x14ac:dyDescent="0.25">
      <c r="U7445" s="14"/>
    </row>
    <row r="7446" spans="21:21" customFormat="1" ht="15" customHeight="1" x14ac:dyDescent="0.25">
      <c r="U7446" s="14"/>
    </row>
    <row r="7447" spans="21:21" customFormat="1" ht="15" customHeight="1" x14ac:dyDescent="0.25">
      <c r="U7447" s="14"/>
    </row>
    <row r="7448" spans="21:21" customFormat="1" ht="15" customHeight="1" x14ac:dyDescent="0.25">
      <c r="U7448" s="14"/>
    </row>
    <row r="7449" spans="21:21" customFormat="1" ht="15" customHeight="1" x14ac:dyDescent="0.25">
      <c r="U7449" s="14"/>
    </row>
    <row r="7450" spans="21:21" customFormat="1" ht="15" customHeight="1" x14ac:dyDescent="0.25">
      <c r="U7450" s="14"/>
    </row>
    <row r="7451" spans="21:21" customFormat="1" ht="15" customHeight="1" x14ac:dyDescent="0.25">
      <c r="U7451" s="14"/>
    </row>
    <row r="7452" spans="21:21" customFormat="1" ht="15" customHeight="1" x14ac:dyDescent="0.25">
      <c r="U7452" s="14"/>
    </row>
    <row r="7453" spans="21:21" customFormat="1" ht="15" customHeight="1" x14ac:dyDescent="0.25">
      <c r="U7453" s="14"/>
    </row>
    <row r="7454" spans="21:21" customFormat="1" ht="15" customHeight="1" x14ac:dyDescent="0.25">
      <c r="U7454" s="14"/>
    </row>
    <row r="7455" spans="21:21" customFormat="1" ht="15" customHeight="1" x14ac:dyDescent="0.25">
      <c r="U7455" s="14"/>
    </row>
    <row r="7456" spans="21:21" customFormat="1" ht="15" customHeight="1" x14ac:dyDescent="0.25">
      <c r="U7456" s="14"/>
    </row>
    <row r="7457" spans="21:21" customFormat="1" ht="15" customHeight="1" x14ac:dyDescent="0.25">
      <c r="U7457" s="14"/>
    </row>
    <row r="7458" spans="21:21" customFormat="1" ht="15" customHeight="1" x14ac:dyDescent="0.25">
      <c r="U7458" s="14"/>
    </row>
    <row r="7459" spans="21:21" customFormat="1" ht="15" customHeight="1" x14ac:dyDescent="0.25">
      <c r="U7459" s="14"/>
    </row>
    <row r="7460" spans="21:21" customFormat="1" ht="15" customHeight="1" x14ac:dyDescent="0.25">
      <c r="U7460" s="14"/>
    </row>
    <row r="7461" spans="21:21" customFormat="1" ht="15" customHeight="1" x14ac:dyDescent="0.25">
      <c r="U7461" s="14"/>
    </row>
    <row r="7462" spans="21:21" customFormat="1" ht="15" customHeight="1" x14ac:dyDescent="0.25">
      <c r="U7462" s="14"/>
    </row>
    <row r="7463" spans="21:21" customFormat="1" ht="15" customHeight="1" x14ac:dyDescent="0.25">
      <c r="U7463" s="14"/>
    </row>
    <row r="7464" spans="21:21" customFormat="1" ht="15" customHeight="1" x14ac:dyDescent="0.25">
      <c r="U7464" s="14"/>
    </row>
    <row r="7465" spans="21:21" customFormat="1" ht="15" customHeight="1" x14ac:dyDescent="0.25">
      <c r="U7465" s="14"/>
    </row>
    <row r="7466" spans="21:21" customFormat="1" ht="15" customHeight="1" x14ac:dyDescent="0.25">
      <c r="U7466" s="14"/>
    </row>
    <row r="7467" spans="21:21" customFormat="1" ht="15" customHeight="1" x14ac:dyDescent="0.25">
      <c r="U7467" s="14"/>
    </row>
    <row r="7468" spans="21:21" customFormat="1" ht="15" customHeight="1" x14ac:dyDescent="0.25">
      <c r="U7468" s="14"/>
    </row>
    <row r="7469" spans="21:21" customFormat="1" ht="15" customHeight="1" x14ac:dyDescent="0.25">
      <c r="U7469" s="14"/>
    </row>
    <row r="7470" spans="21:21" customFormat="1" ht="15" customHeight="1" x14ac:dyDescent="0.25">
      <c r="U7470" s="14"/>
    </row>
    <row r="7471" spans="21:21" customFormat="1" ht="15" customHeight="1" x14ac:dyDescent="0.25">
      <c r="U7471" s="14"/>
    </row>
    <row r="7472" spans="21:21" customFormat="1" ht="15" customHeight="1" x14ac:dyDescent="0.25">
      <c r="U7472" s="14"/>
    </row>
    <row r="7473" spans="21:21" customFormat="1" ht="15" customHeight="1" x14ac:dyDescent="0.25">
      <c r="U7473" s="14"/>
    </row>
    <row r="7474" spans="21:21" customFormat="1" ht="15" customHeight="1" x14ac:dyDescent="0.25">
      <c r="U7474" s="14"/>
    </row>
    <row r="7475" spans="21:21" customFormat="1" ht="15" customHeight="1" x14ac:dyDescent="0.25">
      <c r="U7475" s="14"/>
    </row>
    <row r="7476" spans="21:21" customFormat="1" ht="15" customHeight="1" x14ac:dyDescent="0.25">
      <c r="U7476" s="14"/>
    </row>
    <row r="7477" spans="21:21" customFormat="1" ht="15" customHeight="1" x14ac:dyDescent="0.25">
      <c r="U7477" s="14"/>
    </row>
    <row r="7478" spans="21:21" customFormat="1" ht="15" customHeight="1" x14ac:dyDescent="0.25">
      <c r="U7478" s="14"/>
    </row>
    <row r="7479" spans="21:21" customFormat="1" ht="15" customHeight="1" x14ac:dyDescent="0.25">
      <c r="U7479" s="14"/>
    </row>
    <row r="7480" spans="21:21" customFormat="1" ht="15" customHeight="1" x14ac:dyDescent="0.25">
      <c r="U7480" s="14"/>
    </row>
    <row r="7481" spans="21:21" customFormat="1" ht="15" customHeight="1" x14ac:dyDescent="0.25">
      <c r="U7481" s="14"/>
    </row>
    <row r="7482" spans="21:21" customFormat="1" ht="15" customHeight="1" x14ac:dyDescent="0.25">
      <c r="U7482" s="14"/>
    </row>
    <row r="7483" spans="21:21" customFormat="1" ht="15" customHeight="1" x14ac:dyDescent="0.25">
      <c r="U7483" s="14"/>
    </row>
    <row r="7484" spans="21:21" customFormat="1" ht="15" customHeight="1" x14ac:dyDescent="0.25">
      <c r="U7484" s="14"/>
    </row>
    <row r="7485" spans="21:21" customFormat="1" ht="15" customHeight="1" x14ac:dyDescent="0.25">
      <c r="U7485" s="14"/>
    </row>
    <row r="7486" spans="21:21" customFormat="1" ht="15" customHeight="1" x14ac:dyDescent="0.25">
      <c r="U7486" s="14"/>
    </row>
    <row r="7487" spans="21:21" customFormat="1" ht="15" customHeight="1" x14ac:dyDescent="0.25">
      <c r="U7487" s="14"/>
    </row>
    <row r="7488" spans="21:21" customFormat="1" ht="15" customHeight="1" x14ac:dyDescent="0.25">
      <c r="U7488" s="14"/>
    </row>
    <row r="7489" spans="21:21" customFormat="1" ht="15" customHeight="1" x14ac:dyDescent="0.25">
      <c r="U7489" s="14"/>
    </row>
    <row r="7490" spans="21:21" customFormat="1" ht="15" customHeight="1" x14ac:dyDescent="0.25">
      <c r="U7490" s="14"/>
    </row>
    <row r="7491" spans="21:21" customFormat="1" ht="15" customHeight="1" x14ac:dyDescent="0.25">
      <c r="U7491" s="14"/>
    </row>
    <row r="7492" spans="21:21" customFormat="1" ht="15" customHeight="1" x14ac:dyDescent="0.25">
      <c r="U7492" s="14"/>
    </row>
    <row r="7493" spans="21:21" customFormat="1" ht="15" customHeight="1" x14ac:dyDescent="0.25">
      <c r="U7493" s="14"/>
    </row>
    <row r="7494" spans="21:21" customFormat="1" ht="15" customHeight="1" x14ac:dyDescent="0.25">
      <c r="U7494" s="14"/>
    </row>
    <row r="7495" spans="21:21" customFormat="1" ht="15" customHeight="1" x14ac:dyDescent="0.25">
      <c r="U7495" s="14"/>
    </row>
    <row r="7496" spans="21:21" customFormat="1" ht="15" customHeight="1" x14ac:dyDescent="0.25">
      <c r="U7496" s="14"/>
    </row>
    <row r="7497" spans="21:21" customFormat="1" ht="15" customHeight="1" x14ac:dyDescent="0.25">
      <c r="U7497" s="14"/>
    </row>
    <row r="7498" spans="21:21" customFormat="1" ht="15" customHeight="1" x14ac:dyDescent="0.25">
      <c r="U7498" s="14"/>
    </row>
    <row r="7499" spans="21:21" customFormat="1" ht="15" customHeight="1" x14ac:dyDescent="0.25">
      <c r="U7499" s="14"/>
    </row>
    <row r="7500" spans="21:21" customFormat="1" ht="15" customHeight="1" x14ac:dyDescent="0.25">
      <c r="U7500" s="14"/>
    </row>
    <row r="7501" spans="21:21" customFormat="1" ht="15" customHeight="1" x14ac:dyDescent="0.25">
      <c r="U7501" s="14"/>
    </row>
    <row r="7502" spans="21:21" customFormat="1" ht="15" customHeight="1" x14ac:dyDescent="0.25">
      <c r="U7502" s="14"/>
    </row>
    <row r="7503" spans="21:21" customFormat="1" ht="15" customHeight="1" x14ac:dyDescent="0.25">
      <c r="U7503" s="14"/>
    </row>
    <row r="7504" spans="21:21" customFormat="1" ht="15" customHeight="1" x14ac:dyDescent="0.25">
      <c r="U7504" s="14"/>
    </row>
    <row r="7505" spans="21:21" customFormat="1" ht="15" customHeight="1" x14ac:dyDescent="0.25">
      <c r="U7505" s="14"/>
    </row>
    <row r="7506" spans="21:21" customFormat="1" ht="15" customHeight="1" x14ac:dyDescent="0.25">
      <c r="U7506" s="14"/>
    </row>
    <row r="7507" spans="21:21" customFormat="1" ht="15" customHeight="1" x14ac:dyDescent="0.25">
      <c r="U7507" s="14"/>
    </row>
    <row r="7508" spans="21:21" customFormat="1" ht="15" customHeight="1" x14ac:dyDescent="0.25">
      <c r="U7508" s="14"/>
    </row>
    <row r="7509" spans="21:21" customFormat="1" ht="15" customHeight="1" x14ac:dyDescent="0.25">
      <c r="U7509" s="14"/>
    </row>
    <row r="7510" spans="21:21" customFormat="1" ht="15" customHeight="1" x14ac:dyDescent="0.25">
      <c r="U7510" s="14"/>
    </row>
    <row r="7511" spans="21:21" customFormat="1" ht="15" customHeight="1" x14ac:dyDescent="0.25">
      <c r="U7511" s="14"/>
    </row>
    <row r="7512" spans="21:21" customFormat="1" ht="15" customHeight="1" x14ac:dyDescent="0.25">
      <c r="U7512" s="14"/>
    </row>
    <row r="7513" spans="21:21" customFormat="1" ht="15" customHeight="1" x14ac:dyDescent="0.25">
      <c r="U7513" s="14"/>
    </row>
    <row r="7514" spans="21:21" customFormat="1" ht="15" customHeight="1" x14ac:dyDescent="0.25">
      <c r="U7514" s="14"/>
    </row>
    <row r="7515" spans="21:21" customFormat="1" ht="15" customHeight="1" x14ac:dyDescent="0.25">
      <c r="U7515" s="14"/>
    </row>
    <row r="7516" spans="21:21" customFormat="1" ht="15" customHeight="1" x14ac:dyDescent="0.25">
      <c r="U7516" s="14"/>
    </row>
    <row r="7517" spans="21:21" customFormat="1" ht="15" customHeight="1" x14ac:dyDescent="0.25">
      <c r="U7517" s="14"/>
    </row>
    <row r="7518" spans="21:21" customFormat="1" ht="15" customHeight="1" x14ac:dyDescent="0.25">
      <c r="U7518" s="14"/>
    </row>
    <row r="7519" spans="21:21" customFormat="1" ht="15" customHeight="1" x14ac:dyDescent="0.25">
      <c r="U7519" s="14"/>
    </row>
    <row r="7520" spans="21:21" customFormat="1" ht="15" customHeight="1" x14ac:dyDescent="0.25">
      <c r="U7520" s="14"/>
    </row>
    <row r="7521" spans="21:21" customFormat="1" ht="15" customHeight="1" x14ac:dyDescent="0.25">
      <c r="U7521" s="14"/>
    </row>
    <row r="7522" spans="21:21" customFormat="1" ht="15" customHeight="1" x14ac:dyDescent="0.25">
      <c r="U7522" s="14"/>
    </row>
    <row r="7523" spans="21:21" customFormat="1" ht="15" customHeight="1" x14ac:dyDescent="0.25">
      <c r="U7523" s="14"/>
    </row>
    <row r="7524" spans="21:21" customFormat="1" ht="15" customHeight="1" x14ac:dyDescent="0.25">
      <c r="U7524" s="14"/>
    </row>
    <row r="7525" spans="21:21" customFormat="1" ht="15" customHeight="1" x14ac:dyDescent="0.25">
      <c r="U7525" s="14"/>
    </row>
    <row r="7526" spans="21:21" customFormat="1" ht="15" customHeight="1" x14ac:dyDescent="0.25">
      <c r="U7526" s="14"/>
    </row>
    <row r="7527" spans="21:21" customFormat="1" ht="15" customHeight="1" x14ac:dyDescent="0.25">
      <c r="U7527" s="14"/>
    </row>
    <row r="7528" spans="21:21" customFormat="1" ht="15" customHeight="1" x14ac:dyDescent="0.25">
      <c r="U7528" s="14"/>
    </row>
    <row r="7529" spans="21:21" customFormat="1" ht="15" customHeight="1" x14ac:dyDescent="0.25">
      <c r="U7529" s="14"/>
    </row>
    <row r="7530" spans="21:21" customFormat="1" ht="15" customHeight="1" x14ac:dyDescent="0.25">
      <c r="U7530" s="14"/>
    </row>
    <row r="7531" spans="21:21" customFormat="1" ht="15" customHeight="1" x14ac:dyDescent="0.25">
      <c r="U7531" s="14"/>
    </row>
    <row r="7532" spans="21:21" customFormat="1" ht="15" customHeight="1" x14ac:dyDescent="0.25">
      <c r="U7532" s="14"/>
    </row>
    <row r="7533" spans="21:21" customFormat="1" ht="15" customHeight="1" x14ac:dyDescent="0.25">
      <c r="U7533" s="14"/>
    </row>
    <row r="7534" spans="21:21" customFormat="1" ht="15" customHeight="1" x14ac:dyDescent="0.25">
      <c r="U7534" s="14"/>
    </row>
    <row r="7535" spans="21:21" customFormat="1" ht="15" customHeight="1" x14ac:dyDescent="0.25">
      <c r="U7535" s="14"/>
    </row>
    <row r="7536" spans="21:21" customFormat="1" ht="15" customHeight="1" x14ac:dyDescent="0.25">
      <c r="U7536" s="14"/>
    </row>
    <row r="7537" spans="21:21" customFormat="1" ht="15" customHeight="1" x14ac:dyDescent="0.25">
      <c r="U7537" s="14"/>
    </row>
    <row r="7538" spans="21:21" customFormat="1" ht="15" customHeight="1" x14ac:dyDescent="0.25">
      <c r="U7538" s="14"/>
    </row>
    <row r="7539" spans="21:21" customFormat="1" ht="15" customHeight="1" x14ac:dyDescent="0.25">
      <c r="U7539" s="14"/>
    </row>
    <row r="7540" spans="21:21" customFormat="1" ht="15" customHeight="1" x14ac:dyDescent="0.25">
      <c r="U7540" s="14"/>
    </row>
    <row r="7541" spans="21:21" customFormat="1" ht="15" customHeight="1" x14ac:dyDescent="0.25">
      <c r="U7541" s="14"/>
    </row>
    <row r="7542" spans="21:21" customFormat="1" ht="15" customHeight="1" x14ac:dyDescent="0.25">
      <c r="U7542" s="14"/>
    </row>
    <row r="7543" spans="21:21" customFormat="1" ht="15" customHeight="1" x14ac:dyDescent="0.25">
      <c r="U7543" s="14"/>
    </row>
    <row r="7544" spans="21:21" customFormat="1" ht="15" customHeight="1" x14ac:dyDescent="0.25">
      <c r="U7544" s="14"/>
    </row>
    <row r="7545" spans="21:21" customFormat="1" ht="15" customHeight="1" x14ac:dyDescent="0.25">
      <c r="U7545" s="14"/>
    </row>
    <row r="7546" spans="21:21" customFormat="1" ht="15" customHeight="1" x14ac:dyDescent="0.25">
      <c r="U7546" s="14"/>
    </row>
    <row r="7547" spans="21:21" customFormat="1" ht="15" customHeight="1" x14ac:dyDescent="0.25">
      <c r="U7547" s="14"/>
    </row>
    <row r="7548" spans="21:21" customFormat="1" ht="15" customHeight="1" x14ac:dyDescent="0.25">
      <c r="U7548" s="14"/>
    </row>
    <row r="7549" spans="21:21" customFormat="1" ht="15" customHeight="1" x14ac:dyDescent="0.25">
      <c r="U7549" s="14"/>
    </row>
    <row r="7550" spans="21:21" customFormat="1" ht="15" customHeight="1" x14ac:dyDescent="0.25">
      <c r="U7550" s="14"/>
    </row>
    <row r="7551" spans="21:21" customFormat="1" ht="15" customHeight="1" x14ac:dyDescent="0.25">
      <c r="U7551" s="14"/>
    </row>
    <row r="7552" spans="21:21" customFormat="1" ht="15" customHeight="1" x14ac:dyDescent="0.25">
      <c r="U7552" s="14"/>
    </row>
    <row r="7553" spans="21:21" customFormat="1" ht="15" customHeight="1" x14ac:dyDescent="0.25">
      <c r="U7553" s="14"/>
    </row>
    <row r="7554" spans="21:21" customFormat="1" ht="15" customHeight="1" x14ac:dyDescent="0.25">
      <c r="U7554" s="14"/>
    </row>
    <row r="7555" spans="21:21" customFormat="1" ht="15" customHeight="1" x14ac:dyDescent="0.25">
      <c r="U7555" s="14"/>
    </row>
    <row r="7556" spans="21:21" customFormat="1" ht="15" customHeight="1" x14ac:dyDescent="0.25">
      <c r="U7556" s="14"/>
    </row>
    <row r="7557" spans="21:21" customFormat="1" ht="15" customHeight="1" x14ac:dyDescent="0.25">
      <c r="U7557" s="14"/>
    </row>
    <row r="7558" spans="21:21" customFormat="1" ht="15" customHeight="1" x14ac:dyDescent="0.25">
      <c r="U7558" s="14"/>
    </row>
    <row r="7559" spans="21:21" customFormat="1" ht="15" customHeight="1" x14ac:dyDescent="0.25">
      <c r="U7559" s="14"/>
    </row>
    <row r="7560" spans="21:21" customFormat="1" ht="15" customHeight="1" x14ac:dyDescent="0.25">
      <c r="U7560" s="14"/>
    </row>
    <row r="7561" spans="21:21" customFormat="1" ht="15" customHeight="1" x14ac:dyDescent="0.25">
      <c r="U7561" s="14"/>
    </row>
    <row r="7562" spans="21:21" customFormat="1" ht="15" customHeight="1" x14ac:dyDescent="0.25">
      <c r="U7562" s="14"/>
    </row>
    <row r="7563" spans="21:21" customFormat="1" ht="15" customHeight="1" x14ac:dyDescent="0.25">
      <c r="U7563" s="14"/>
    </row>
    <row r="7564" spans="21:21" customFormat="1" ht="15" customHeight="1" x14ac:dyDescent="0.25">
      <c r="U7564" s="14"/>
    </row>
    <row r="7565" spans="21:21" customFormat="1" ht="15" customHeight="1" x14ac:dyDescent="0.25">
      <c r="U7565" s="14"/>
    </row>
    <row r="7566" spans="21:21" customFormat="1" ht="15" customHeight="1" x14ac:dyDescent="0.25">
      <c r="U7566" s="14"/>
    </row>
    <row r="7567" spans="21:21" customFormat="1" ht="15" customHeight="1" x14ac:dyDescent="0.25">
      <c r="U7567" s="14"/>
    </row>
    <row r="7568" spans="21:21" customFormat="1" ht="15" customHeight="1" x14ac:dyDescent="0.25">
      <c r="U7568" s="14"/>
    </row>
    <row r="7569" spans="21:21" customFormat="1" ht="15" customHeight="1" x14ac:dyDescent="0.25">
      <c r="U7569" s="14"/>
    </row>
    <row r="7570" spans="21:21" customFormat="1" ht="15" customHeight="1" x14ac:dyDescent="0.25">
      <c r="U7570" s="14"/>
    </row>
    <row r="7571" spans="21:21" customFormat="1" ht="15" customHeight="1" x14ac:dyDescent="0.25">
      <c r="U7571" s="14"/>
    </row>
    <row r="7572" spans="21:21" customFormat="1" ht="15" customHeight="1" x14ac:dyDescent="0.25">
      <c r="U7572" s="14"/>
    </row>
    <row r="7573" spans="21:21" customFormat="1" ht="15" customHeight="1" x14ac:dyDescent="0.25">
      <c r="U7573" s="14"/>
    </row>
    <row r="7574" spans="21:21" customFormat="1" ht="15" customHeight="1" x14ac:dyDescent="0.25">
      <c r="U7574" s="14"/>
    </row>
    <row r="7575" spans="21:21" customFormat="1" ht="15" customHeight="1" x14ac:dyDescent="0.25">
      <c r="U7575" s="14"/>
    </row>
    <row r="7576" spans="21:21" customFormat="1" ht="15" customHeight="1" x14ac:dyDescent="0.25">
      <c r="U7576" s="14"/>
    </row>
    <row r="7577" spans="21:21" customFormat="1" ht="15" customHeight="1" x14ac:dyDescent="0.25">
      <c r="U7577" s="14"/>
    </row>
    <row r="7578" spans="21:21" customFormat="1" ht="15" customHeight="1" x14ac:dyDescent="0.25">
      <c r="U7578" s="14"/>
    </row>
    <row r="7579" spans="21:21" customFormat="1" ht="15" customHeight="1" x14ac:dyDescent="0.25">
      <c r="U7579" s="14"/>
    </row>
    <row r="7580" spans="21:21" customFormat="1" ht="15" customHeight="1" x14ac:dyDescent="0.25">
      <c r="U7580" s="14"/>
    </row>
    <row r="7581" spans="21:21" customFormat="1" ht="15" customHeight="1" x14ac:dyDescent="0.25">
      <c r="U7581" s="14"/>
    </row>
    <row r="7582" spans="21:21" customFormat="1" ht="15" customHeight="1" x14ac:dyDescent="0.25">
      <c r="U7582" s="14"/>
    </row>
    <row r="7583" spans="21:21" customFormat="1" ht="15" customHeight="1" x14ac:dyDescent="0.25">
      <c r="U7583" s="14"/>
    </row>
    <row r="7584" spans="21:21" customFormat="1" ht="15" customHeight="1" x14ac:dyDescent="0.25">
      <c r="U7584" s="14"/>
    </row>
    <row r="7585" spans="21:21" customFormat="1" ht="15" customHeight="1" x14ac:dyDescent="0.25">
      <c r="U7585" s="14"/>
    </row>
    <row r="7586" spans="21:21" customFormat="1" ht="15" customHeight="1" x14ac:dyDescent="0.25">
      <c r="U7586" s="14"/>
    </row>
    <row r="7587" spans="21:21" customFormat="1" ht="15" customHeight="1" x14ac:dyDescent="0.25">
      <c r="U7587" s="14"/>
    </row>
    <row r="7588" spans="21:21" customFormat="1" ht="15" customHeight="1" x14ac:dyDescent="0.25">
      <c r="U7588" s="14"/>
    </row>
    <row r="7589" spans="21:21" customFormat="1" ht="15" customHeight="1" x14ac:dyDescent="0.25">
      <c r="U7589" s="14"/>
    </row>
    <row r="7590" spans="21:21" customFormat="1" ht="15" customHeight="1" x14ac:dyDescent="0.25">
      <c r="U7590" s="14"/>
    </row>
    <row r="7591" spans="21:21" customFormat="1" ht="15" customHeight="1" x14ac:dyDescent="0.25">
      <c r="U7591" s="14"/>
    </row>
    <row r="7592" spans="21:21" customFormat="1" ht="15" customHeight="1" x14ac:dyDescent="0.25">
      <c r="U7592" s="14"/>
    </row>
    <row r="7593" spans="21:21" customFormat="1" ht="15" customHeight="1" x14ac:dyDescent="0.25">
      <c r="U7593" s="14"/>
    </row>
    <row r="7594" spans="21:21" customFormat="1" ht="15" customHeight="1" x14ac:dyDescent="0.25">
      <c r="U7594" s="14"/>
    </row>
    <row r="7595" spans="21:21" customFormat="1" ht="15" customHeight="1" x14ac:dyDescent="0.25">
      <c r="U7595" s="14"/>
    </row>
    <row r="7596" spans="21:21" customFormat="1" ht="15" customHeight="1" x14ac:dyDescent="0.25">
      <c r="U7596" s="14"/>
    </row>
    <row r="7597" spans="21:21" customFormat="1" ht="15" customHeight="1" x14ac:dyDescent="0.25">
      <c r="U7597" s="14"/>
    </row>
    <row r="7598" spans="21:21" customFormat="1" ht="15" customHeight="1" x14ac:dyDescent="0.25">
      <c r="U7598" s="14"/>
    </row>
    <row r="7599" spans="21:21" customFormat="1" ht="15" customHeight="1" x14ac:dyDescent="0.25">
      <c r="U7599" s="14"/>
    </row>
    <row r="7600" spans="21:21" customFormat="1" ht="15" customHeight="1" x14ac:dyDescent="0.25">
      <c r="U7600" s="14"/>
    </row>
    <row r="7601" spans="21:21" customFormat="1" ht="15" customHeight="1" x14ac:dyDescent="0.25">
      <c r="U7601" s="14"/>
    </row>
    <row r="7602" spans="21:21" customFormat="1" ht="15" customHeight="1" x14ac:dyDescent="0.25">
      <c r="U7602" s="14"/>
    </row>
    <row r="7603" spans="21:21" customFormat="1" ht="15" customHeight="1" x14ac:dyDescent="0.25">
      <c r="U7603" s="14"/>
    </row>
    <row r="7604" spans="21:21" customFormat="1" ht="15" customHeight="1" x14ac:dyDescent="0.25">
      <c r="U7604" s="14"/>
    </row>
    <row r="7605" spans="21:21" customFormat="1" ht="15" customHeight="1" x14ac:dyDescent="0.25">
      <c r="U7605" s="14"/>
    </row>
    <row r="7606" spans="21:21" customFormat="1" ht="15" customHeight="1" x14ac:dyDescent="0.25">
      <c r="U7606" s="14"/>
    </row>
    <row r="7607" spans="21:21" customFormat="1" ht="15" customHeight="1" x14ac:dyDescent="0.25">
      <c r="U7607" s="14"/>
    </row>
    <row r="7608" spans="21:21" customFormat="1" ht="15" customHeight="1" x14ac:dyDescent="0.25">
      <c r="U7608" s="14"/>
    </row>
    <row r="7609" spans="21:21" customFormat="1" ht="15" customHeight="1" x14ac:dyDescent="0.25">
      <c r="U7609" s="14"/>
    </row>
    <row r="7610" spans="21:21" customFormat="1" ht="15" customHeight="1" x14ac:dyDescent="0.25">
      <c r="U7610" s="14"/>
    </row>
    <row r="7611" spans="21:21" customFormat="1" ht="15" customHeight="1" x14ac:dyDescent="0.25">
      <c r="U7611" s="14"/>
    </row>
    <row r="7612" spans="21:21" customFormat="1" ht="15" customHeight="1" x14ac:dyDescent="0.25">
      <c r="U7612" s="14"/>
    </row>
    <row r="7613" spans="21:21" customFormat="1" ht="15" customHeight="1" x14ac:dyDescent="0.25">
      <c r="U7613" s="14"/>
    </row>
    <row r="7614" spans="21:21" customFormat="1" ht="15" customHeight="1" x14ac:dyDescent="0.25">
      <c r="U7614" s="14"/>
    </row>
    <row r="7615" spans="21:21" customFormat="1" ht="15" customHeight="1" x14ac:dyDescent="0.25">
      <c r="U7615" s="14"/>
    </row>
    <row r="7616" spans="21:21" customFormat="1" ht="15" customHeight="1" x14ac:dyDescent="0.25">
      <c r="U7616" s="14"/>
    </row>
    <row r="7617" spans="21:21" customFormat="1" ht="15" customHeight="1" x14ac:dyDescent="0.25">
      <c r="U7617" s="14"/>
    </row>
    <row r="7618" spans="21:21" customFormat="1" ht="15" customHeight="1" x14ac:dyDescent="0.25">
      <c r="U7618" s="14"/>
    </row>
    <row r="7619" spans="21:21" customFormat="1" ht="15" customHeight="1" x14ac:dyDescent="0.25">
      <c r="U7619" s="14"/>
    </row>
    <row r="7620" spans="21:21" customFormat="1" ht="15" customHeight="1" x14ac:dyDescent="0.25">
      <c r="U7620" s="14"/>
    </row>
    <row r="7621" spans="21:21" customFormat="1" ht="15" customHeight="1" x14ac:dyDescent="0.25">
      <c r="U7621" s="14"/>
    </row>
    <row r="7622" spans="21:21" customFormat="1" ht="15" customHeight="1" x14ac:dyDescent="0.25">
      <c r="U7622" s="14"/>
    </row>
    <row r="7623" spans="21:21" customFormat="1" ht="15" customHeight="1" x14ac:dyDescent="0.25">
      <c r="U7623" s="14"/>
    </row>
    <row r="7624" spans="21:21" customFormat="1" ht="15" customHeight="1" x14ac:dyDescent="0.25">
      <c r="U7624" s="14"/>
    </row>
    <row r="7625" spans="21:21" customFormat="1" ht="15" customHeight="1" x14ac:dyDescent="0.25">
      <c r="U7625" s="14"/>
    </row>
    <row r="7626" spans="21:21" customFormat="1" ht="15" customHeight="1" x14ac:dyDescent="0.25">
      <c r="U7626" s="14"/>
    </row>
    <row r="7627" spans="21:21" customFormat="1" ht="15" customHeight="1" x14ac:dyDescent="0.25">
      <c r="U7627" s="14"/>
    </row>
    <row r="7628" spans="21:21" customFormat="1" ht="15" customHeight="1" x14ac:dyDescent="0.25">
      <c r="U7628" s="14"/>
    </row>
    <row r="7629" spans="21:21" customFormat="1" ht="15" customHeight="1" x14ac:dyDescent="0.25">
      <c r="U7629" s="14"/>
    </row>
    <row r="7630" spans="21:21" customFormat="1" ht="15" customHeight="1" x14ac:dyDescent="0.25">
      <c r="U7630" s="14"/>
    </row>
    <row r="7631" spans="21:21" customFormat="1" ht="15" customHeight="1" x14ac:dyDescent="0.25">
      <c r="U7631" s="14"/>
    </row>
    <row r="7632" spans="21:21" customFormat="1" ht="15" customHeight="1" x14ac:dyDescent="0.25">
      <c r="U7632" s="14"/>
    </row>
    <row r="7633" spans="21:21" customFormat="1" ht="15" customHeight="1" x14ac:dyDescent="0.25">
      <c r="U7633" s="14"/>
    </row>
    <row r="7634" spans="21:21" customFormat="1" ht="15" customHeight="1" x14ac:dyDescent="0.25">
      <c r="U7634" s="14"/>
    </row>
    <row r="7635" spans="21:21" customFormat="1" ht="15" customHeight="1" x14ac:dyDescent="0.25">
      <c r="U7635" s="14"/>
    </row>
    <row r="7636" spans="21:21" customFormat="1" ht="15" customHeight="1" x14ac:dyDescent="0.25">
      <c r="U7636" s="14"/>
    </row>
    <row r="7637" spans="21:21" customFormat="1" ht="15" customHeight="1" x14ac:dyDescent="0.25">
      <c r="U7637" s="14"/>
    </row>
    <row r="7638" spans="21:21" customFormat="1" ht="15" customHeight="1" x14ac:dyDescent="0.25">
      <c r="U7638" s="14"/>
    </row>
    <row r="7639" spans="21:21" customFormat="1" ht="15" customHeight="1" x14ac:dyDescent="0.25">
      <c r="U7639" s="14"/>
    </row>
    <row r="7640" spans="21:21" customFormat="1" ht="15" customHeight="1" x14ac:dyDescent="0.25">
      <c r="U7640" s="14"/>
    </row>
    <row r="7641" spans="21:21" customFormat="1" ht="15" customHeight="1" x14ac:dyDescent="0.25">
      <c r="U7641" s="14"/>
    </row>
    <row r="7642" spans="21:21" customFormat="1" ht="15" customHeight="1" x14ac:dyDescent="0.25">
      <c r="U7642" s="14"/>
    </row>
    <row r="7643" spans="21:21" customFormat="1" ht="15" customHeight="1" x14ac:dyDescent="0.25">
      <c r="U7643" s="14"/>
    </row>
    <row r="7644" spans="21:21" customFormat="1" ht="15" customHeight="1" x14ac:dyDescent="0.25">
      <c r="U7644" s="14"/>
    </row>
    <row r="7645" spans="21:21" customFormat="1" ht="15" customHeight="1" x14ac:dyDescent="0.25">
      <c r="U7645" s="14"/>
    </row>
    <row r="7646" spans="21:21" customFormat="1" ht="15" customHeight="1" x14ac:dyDescent="0.25">
      <c r="U7646" s="14"/>
    </row>
    <row r="7647" spans="21:21" customFormat="1" ht="15" customHeight="1" x14ac:dyDescent="0.25">
      <c r="U7647" s="14"/>
    </row>
    <row r="7648" spans="21:21" customFormat="1" ht="15" customHeight="1" x14ac:dyDescent="0.25">
      <c r="U7648" s="14"/>
    </row>
    <row r="7649" spans="21:21" customFormat="1" ht="15" customHeight="1" x14ac:dyDescent="0.25">
      <c r="U7649" s="14"/>
    </row>
    <row r="7650" spans="21:21" customFormat="1" ht="15" customHeight="1" x14ac:dyDescent="0.25">
      <c r="U7650" s="14"/>
    </row>
    <row r="7651" spans="21:21" customFormat="1" ht="15" customHeight="1" x14ac:dyDescent="0.25">
      <c r="U7651" s="14"/>
    </row>
    <row r="7652" spans="21:21" customFormat="1" ht="15" customHeight="1" x14ac:dyDescent="0.25">
      <c r="U7652" s="14"/>
    </row>
    <row r="7653" spans="21:21" customFormat="1" ht="15" customHeight="1" x14ac:dyDescent="0.25">
      <c r="U7653" s="14"/>
    </row>
    <row r="7654" spans="21:21" customFormat="1" ht="15" customHeight="1" x14ac:dyDescent="0.25">
      <c r="U7654" s="14"/>
    </row>
    <row r="7655" spans="21:21" customFormat="1" ht="15" customHeight="1" x14ac:dyDescent="0.25">
      <c r="U7655" s="14"/>
    </row>
    <row r="7656" spans="21:21" customFormat="1" ht="15" customHeight="1" x14ac:dyDescent="0.25">
      <c r="U7656" s="14"/>
    </row>
    <row r="7657" spans="21:21" customFormat="1" ht="15" customHeight="1" x14ac:dyDescent="0.25">
      <c r="U7657" s="14"/>
    </row>
    <row r="7658" spans="21:21" customFormat="1" ht="15" customHeight="1" x14ac:dyDescent="0.25">
      <c r="U7658" s="14"/>
    </row>
    <row r="7659" spans="21:21" customFormat="1" ht="15" customHeight="1" x14ac:dyDescent="0.25">
      <c r="U7659" s="14"/>
    </row>
    <row r="7660" spans="21:21" customFormat="1" ht="15" customHeight="1" x14ac:dyDescent="0.25">
      <c r="U7660" s="14"/>
    </row>
    <row r="7661" spans="21:21" customFormat="1" ht="15" customHeight="1" x14ac:dyDescent="0.25">
      <c r="U7661" s="14"/>
    </row>
    <row r="7662" spans="21:21" customFormat="1" ht="15" customHeight="1" x14ac:dyDescent="0.25">
      <c r="U7662" s="14"/>
    </row>
    <row r="7663" spans="21:21" customFormat="1" ht="15" customHeight="1" x14ac:dyDescent="0.25">
      <c r="U7663" s="14"/>
    </row>
    <row r="7664" spans="21:21" customFormat="1" ht="15" customHeight="1" x14ac:dyDescent="0.25">
      <c r="U7664" s="14"/>
    </row>
    <row r="7665" spans="21:21" customFormat="1" ht="15" customHeight="1" x14ac:dyDescent="0.25">
      <c r="U7665" s="14"/>
    </row>
    <row r="7666" spans="21:21" customFormat="1" ht="15" customHeight="1" x14ac:dyDescent="0.25">
      <c r="U7666" s="14"/>
    </row>
    <row r="7667" spans="21:21" customFormat="1" ht="15" customHeight="1" x14ac:dyDescent="0.25">
      <c r="U7667" s="14"/>
    </row>
    <row r="7668" spans="21:21" customFormat="1" ht="15" customHeight="1" x14ac:dyDescent="0.25">
      <c r="U7668" s="14"/>
    </row>
    <row r="7669" spans="21:21" customFormat="1" ht="15" customHeight="1" x14ac:dyDescent="0.25">
      <c r="U7669" s="14"/>
    </row>
    <row r="7670" spans="21:21" customFormat="1" ht="15" customHeight="1" x14ac:dyDescent="0.25">
      <c r="U7670" s="14"/>
    </row>
    <row r="7671" spans="21:21" customFormat="1" ht="15" customHeight="1" x14ac:dyDescent="0.25">
      <c r="U7671" s="14"/>
    </row>
    <row r="7672" spans="21:21" customFormat="1" ht="15" customHeight="1" x14ac:dyDescent="0.25">
      <c r="U7672" s="14"/>
    </row>
    <row r="7673" spans="21:21" customFormat="1" ht="15" customHeight="1" x14ac:dyDescent="0.25">
      <c r="U7673" s="14"/>
    </row>
    <row r="7674" spans="21:21" customFormat="1" ht="15" customHeight="1" x14ac:dyDescent="0.25">
      <c r="U7674" s="14"/>
    </row>
    <row r="7675" spans="21:21" customFormat="1" ht="15" customHeight="1" x14ac:dyDescent="0.25">
      <c r="U7675" s="14"/>
    </row>
    <row r="7676" spans="21:21" customFormat="1" ht="15" customHeight="1" x14ac:dyDescent="0.25">
      <c r="U7676" s="14"/>
    </row>
    <row r="7677" spans="21:21" customFormat="1" ht="15" customHeight="1" x14ac:dyDescent="0.25">
      <c r="U7677" s="14"/>
    </row>
    <row r="7678" spans="21:21" customFormat="1" ht="15" customHeight="1" x14ac:dyDescent="0.25">
      <c r="U7678" s="14"/>
    </row>
    <row r="7679" spans="21:21" customFormat="1" ht="15" customHeight="1" x14ac:dyDescent="0.25">
      <c r="U7679" s="14"/>
    </row>
    <row r="7680" spans="21:21" customFormat="1" ht="15" customHeight="1" x14ac:dyDescent="0.25">
      <c r="U7680" s="14"/>
    </row>
    <row r="7681" spans="21:21" customFormat="1" ht="15" customHeight="1" x14ac:dyDescent="0.25">
      <c r="U7681" s="14"/>
    </row>
    <row r="7682" spans="21:21" customFormat="1" ht="15" customHeight="1" x14ac:dyDescent="0.25">
      <c r="U7682" s="14"/>
    </row>
    <row r="7683" spans="21:21" customFormat="1" ht="15" customHeight="1" x14ac:dyDescent="0.25">
      <c r="U7683" s="14"/>
    </row>
    <row r="7684" spans="21:21" customFormat="1" ht="15" customHeight="1" x14ac:dyDescent="0.25">
      <c r="U7684" s="14"/>
    </row>
    <row r="7685" spans="21:21" customFormat="1" ht="15" customHeight="1" x14ac:dyDescent="0.25">
      <c r="U7685" s="14"/>
    </row>
    <row r="7686" spans="21:21" customFormat="1" ht="15" customHeight="1" x14ac:dyDescent="0.25">
      <c r="U7686" s="14"/>
    </row>
    <row r="7687" spans="21:21" customFormat="1" ht="15" customHeight="1" x14ac:dyDescent="0.25">
      <c r="U7687" s="14"/>
    </row>
    <row r="7688" spans="21:21" customFormat="1" ht="15" customHeight="1" x14ac:dyDescent="0.25">
      <c r="U7688" s="14"/>
    </row>
    <row r="7689" spans="21:21" customFormat="1" ht="15" customHeight="1" x14ac:dyDescent="0.25">
      <c r="U7689" s="14"/>
    </row>
    <row r="7690" spans="21:21" customFormat="1" ht="15" customHeight="1" x14ac:dyDescent="0.25">
      <c r="U7690" s="14"/>
    </row>
    <row r="7691" spans="21:21" customFormat="1" ht="15" customHeight="1" x14ac:dyDescent="0.25">
      <c r="U7691" s="14"/>
    </row>
    <row r="7692" spans="21:21" customFormat="1" ht="15" customHeight="1" x14ac:dyDescent="0.25">
      <c r="U7692" s="14"/>
    </row>
    <row r="7693" spans="21:21" customFormat="1" ht="15" customHeight="1" x14ac:dyDescent="0.25">
      <c r="U7693" s="14"/>
    </row>
    <row r="7694" spans="21:21" customFormat="1" ht="15" customHeight="1" x14ac:dyDescent="0.25">
      <c r="U7694" s="14"/>
    </row>
    <row r="7695" spans="21:21" customFormat="1" ht="15" customHeight="1" x14ac:dyDescent="0.25">
      <c r="U7695" s="14"/>
    </row>
    <row r="7696" spans="21:21" customFormat="1" ht="15" customHeight="1" x14ac:dyDescent="0.25">
      <c r="U7696" s="14"/>
    </row>
    <row r="7697" spans="21:21" customFormat="1" ht="15" customHeight="1" x14ac:dyDescent="0.25">
      <c r="U7697" s="14"/>
    </row>
    <row r="7698" spans="21:21" customFormat="1" ht="15" customHeight="1" x14ac:dyDescent="0.25">
      <c r="U7698" s="14"/>
    </row>
    <row r="7699" spans="21:21" customFormat="1" ht="15" customHeight="1" x14ac:dyDescent="0.25">
      <c r="U7699" s="14"/>
    </row>
    <row r="7700" spans="21:21" customFormat="1" ht="15" customHeight="1" x14ac:dyDescent="0.25">
      <c r="U7700" s="14"/>
    </row>
    <row r="7701" spans="21:21" customFormat="1" ht="15" customHeight="1" x14ac:dyDescent="0.25">
      <c r="U7701" s="14"/>
    </row>
    <row r="7702" spans="21:21" customFormat="1" ht="15" customHeight="1" x14ac:dyDescent="0.25">
      <c r="U7702" s="14"/>
    </row>
    <row r="7703" spans="21:21" customFormat="1" ht="15" customHeight="1" x14ac:dyDescent="0.25">
      <c r="U7703" s="14"/>
    </row>
    <row r="7704" spans="21:21" customFormat="1" ht="15" customHeight="1" x14ac:dyDescent="0.25">
      <c r="U7704" s="14"/>
    </row>
    <row r="7705" spans="21:21" customFormat="1" ht="15" customHeight="1" x14ac:dyDescent="0.25">
      <c r="U7705" s="14"/>
    </row>
    <row r="7706" spans="21:21" customFormat="1" ht="15" customHeight="1" x14ac:dyDescent="0.25">
      <c r="U7706" s="14"/>
    </row>
    <row r="7707" spans="21:21" customFormat="1" ht="15" customHeight="1" x14ac:dyDescent="0.25">
      <c r="U7707" s="14"/>
    </row>
    <row r="7708" spans="21:21" customFormat="1" ht="15" customHeight="1" x14ac:dyDescent="0.25">
      <c r="U7708" s="14"/>
    </row>
    <row r="7709" spans="21:21" customFormat="1" ht="15" customHeight="1" x14ac:dyDescent="0.25">
      <c r="U7709" s="14"/>
    </row>
    <row r="7710" spans="21:21" customFormat="1" ht="15" customHeight="1" x14ac:dyDescent="0.25">
      <c r="U7710" s="14"/>
    </row>
    <row r="7711" spans="21:21" customFormat="1" ht="15" customHeight="1" x14ac:dyDescent="0.25">
      <c r="U7711" s="14"/>
    </row>
    <row r="7712" spans="21:21" customFormat="1" ht="15" customHeight="1" x14ac:dyDescent="0.25">
      <c r="U7712" s="14"/>
    </row>
    <row r="7713" spans="21:21" customFormat="1" ht="15" customHeight="1" x14ac:dyDescent="0.25">
      <c r="U7713" s="14"/>
    </row>
    <row r="7714" spans="21:21" customFormat="1" ht="15" customHeight="1" x14ac:dyDescent="0.25">
      <c r="U7714" s="14"/>
    </row>
    <row r="7715" spans="21:21" customFormat="1" ht="15" customHeight="1" x14ac:dyDescent="0.25">
      <c r="U7715" s="14"/>
    </row>
    <row r="7716" spans="21:21" customFormat="1" ht="15" customHeight="1" x14ac:dyDescent="0.25">
      <c r="U7716" s="14"/>
    </row>
    <row r="7717" spans="21:21" customFormat="1" ht="15" customHeight="1" x14ac:dyDescent="0.25">
      <c r="U7717" s="14"/>
    </row>
    <row r="7718" spans="21:21" customFormat="1" ht="15" customHeight="1" x14ac:dyDescent="0.25">
      <c r="U7718" s="14"/>
    </row>
    <row r="7719" spans="21:21" customFormat="1" ht="15" customHeight="1" x14ac:dyDescent="0.25">
      <c r="U7719" s="14"/>
    </row>
    <row r="7720" spans="21:21" customFormat="1" ht="15" customHeight="1" x14ac:dyDescent="0.25">
      <c r="U7720" s="14"/>
    </row>
    <row r="7721" spans="21:21" customFormat="1" ht="15" customHeight="1" x14ac:dyDescent="0.25">
      <c r="U7721" s="14"/>
    </row>
    <row r="7722" spans="21:21" customFormat="1" ht="15" customHeight="1" x14ac:dyDescent="0.25">
      <c r="U7722" s="14"/>
    </row>
    <row r="7723" spans="21:21" customFormat="1" ht="15" customHeight="1" x14ac:dyDescent="0.25">
      <c r="U7723" s="14"/>
    </row>
    <row r="7724" spans="21:21" customFormat="1" ht="15" customHeight="1" x14ac:dyDescent="0.25">
      <c r="U7724" s="14"/>
    </row>
    <row r="7725" spans="21:21" customFormat="1" ht="15" customHeight="1" x14ac:dyDescent="0.25">
      <c r="U7725" s="14"/>
    </row>
    <row r="7726" spans="21:21" customFormat="1" ht="15" customHeight="1" x14ac:dyDescent="0.25">
      <c r="U7726" s="14"/>
    </row>
    <row r="7727" spans="21:21" customFormat="1" ht="15" customHeight="1" x14ac:dyDescent="0.25">
      <c r="U7727" s="14"/>
    </row>
    <row r="7728" spans="21:21" customFormat="1" ht="15" customHeight="1" x14ac:dyDescent="0.25">
      <c r="U7728" s="14"/>
    </row>
    <row r="7729" spans="21:21" customFormat="1" ht="15" customHeight="1" x14ac:dyDescent="0.25">
      <c r="U7729" s="14"/>
    </row>
    <row r="7730" spans="21:21" customFormat="1" ht="15" customHeight="1" x14ac:dyDescent="0.25">
      <c r="U7730" s="14"/>
    </row>
    <row r="7731" spans="21:21" customFormat="1" ht="15" customHeight="1" x14ac:dyDescent="0.25">
      <c r="U7731" s="14"/>
    </row>
    <row r="7732" spans="21:21" customFormat="1" ht="15" customHeight="1" x14ac:dyDescent="0.25">
      <c r="U7732" s="14"/>
    </row>
    <row r="7733" spans="21:21" customFormat="1" ht="15" customHeight="1" x14ac:dyDescent="0.25">
      <c r="U7733" s="14"/>
    </row>
    <row r="7734" spans="21:21" customFormat="1" ht="15" customHeight="1" x14ac:dyDescent="0.25">
      <c r="U7734" s="14"/>
    </row>
    <row r="7735" spans="21:21" customFormat="1" ht="15" customHeight="1" x14ac:dyDescent="0.25">
      <c r="U7735" s="14"/>
    </row>
    <row r="7736" spans="21:21" customFormat="1" ht="15" customHeight="1" x14ac:dyDescent="0.25">
      <c r="U7736" s="14"/>
    </row>
    <row r="7737" spans="21:21" customFormat="1" ht="15" customHeight="1" x14ac:dyDescent="0.25">
      <c r="U7737" s="14"/>
    </row>
    <row r="7738" spans="21:21" customFormat="1" ht="15" customHeight="1" x14ac:dyDescent="0.25">
      <c r="U7738" s="14"/>
    </row>
    <row r="7739" spans="21:21" customFormat="1" ht="15" customHeight="1" x14ac:dyDescent="0.25">
      <c r="U7739" s="14"/>
    </row>
    <row r="7740" spans="21:21" customFormat="1" ht="15" customHeight="1" x14ac:dyDescent="0.25">
      <c r="U7740" s="14"/>
    </row>
    <row r="7741" spans="21:21" customFormat="1" ht="15" customHeight="1" x14ac:dyDescent="0.25">
      <c r="U7741" s="14"/>
    </row>
    <row r="7742" spans="21:21" customFormat="1" ht="15" customHeight="1" x14ac:dyDescent="0.25">
      <c r="U7742" s="14"/>
    </row>
    <row r="7743" spans="21:21" customFormat="1" ht="15" customHeight="1" x14ac:dyDescent="0.25">
      <c r="U7743" s="14"/>
    </row>
    <row r="7744" spans="21:21" customFormat="1" ht="15" customHeight="1" x14ac:dyDescent="0.25">
      <c r="U7744" s="14"/>
    </row>
    <row r="7745" spans="21:21" customFormat="1" ht="15" customHeight="1" x14ac:dyDescent="0.25">
      <c r="U7745" s="14"/>
    </row>
    <row r="7746" spans="21:21" customFormat="1" ht="15" customHeight="1" x14ac:dyDescent="0.25">
      <c r="U7746" s="14"/>
    </row>
    <row r="7747" spans="21:21" customFormat="1" ht="15" customHeight="1" x14ac:dyDescent="0.25">
      <c r="U7747" s="14"/>
    </row>
    <row r="7748" spans="21:21" customFormat="1" ht="15" customHeight="1" x14ac:dyDescent="0.25">
      <c r="U7748" s="14"/>
    </row>
    <row r="7749" spans="21:21" customFormat="1" ht="15" customHeight="1" x14ac:dyDescent="0.25">
      <c r="U7749" s="14"/>
    </row>
    <row r="7750" spans="21:21" customFormat="1" ht="15" customHeight="1" x14ac:dyDescent="0.25">
      <c r="U7750" s="14"/>
    </row>
    <row r="7751" spans="21:21" customFormat="1" ht="15" customHeight="1" x14ac:dyDescent="0.25">
      <c r="U7751" s="14"/>
    </row>
    <row r="7752" spans="21:21" customFormat="1" ht="15" customHeight="1" x14ac:dyDescent="0.25">
      <c r="U7752" s="14"/>
    </row>
    <row r="7753" spans="21:21" customFormat="1" ht="15" customHeight="1" x14ac:dyDescent="0.25">
      <c r="U7753" s="14"/>
    </row>
    <row r="7754" spans="21:21" customFormat="1" ht="15" customHeight="1" x14ac:dyDescent="0.25">
      <c r="U7754" s="14"/>
    </row>
    <row r="7755" spans="21:21" customFormat="1" ht="15" customHeight="1" x14ac:dyDescent="0.25">
      <c r="U7755" s="14"/>
    </row>
    <row r="7756" spans="21:21" customFormat="1" ht="15" customHeight="1" x14ac:dyDescent="0.25">
      <c r="U7756" s="14"/>
    </row>
    <row r="7757" spans="21:21" customFormat="1" ht="15" customHeight="1" x14ac:dyDescent="0.25">
      <c r="U7757" s="14"/>
    </row>
    <row r="7758" spans="21:21" customFormat="1" ht="15" customHeight="1" x14ac:dyDescent="0.25">
      <c r="U7758" s="14"/>
    </row>
    <row r="7759" spans="21:21" customFormat="1" ht="15" customHeight="1" x14ac:dyDescent="0.25">
      <c r="U7759" s="14"/>
    </row>
    <row r="7760" spans="21:21" customFormat="1" ht="15" customHeight="1" x14ac:dyDescent="0.25">
      <c r="U7760" s="14"/>
    </row>
    <row r="7761" spans="21:21" customFormat="1" ht="15" customHeight="1" x14ac:dyDescent="0.25">
      <c r="U7761" s="14"/>
    </row>
    <row r="7762" spans="21:21" customFormat="1" ht="15" customHeight="1" x14ac:dyDescent="0.25">
      <c r="U7762" s="14"/>
    </row>
    <row r="7763" spans="21:21" customFormat="1" ht="15" customHeight="1" x14ac:dyDescent="0.25">
      <c r="U7763" s="14"/>
    </row>
    <row r="7764" spans="21:21" customFormat="1" ht="15" customHeight="1" x14ac:dyDescent="0.25">
      <c r="U7764" s="14"/>
    </row>
    <row r="7765" spans="21:21" customFormat="1" ht="15" customHeight="1" x14ac:dyDescent="0.25">
      <c r="U7765" s="14"/>
    </row>
    <row r="7766" spans="21:21" customFormat="1" ht="15" customHeight="1" x14ac:dyDescent="0.25">
      <c r="U7766" s="14"/>
    </row>
    <row r="7767" spans="21:21" customFormat="1" ht="15" customHeight="1" x14ac:dyDescent="0.25">
      <c r="U7767" s="14"/>
    </row>
    <row r="7768" spans="21:21" customFormat="1" ht="15" customHeight="1" x14ac:dyDescent="0.25">
      <c r="U7768" s="14"/>
    </row>
    <row r="7769" spans="21:21" customFormat="1" ht="15" customHeight="1" x14ac:dyDescent="0.25">
      <c r="U7769" s="14"/>
    </row>
    <row r="7770" spans="21:21" customFormat="1" ht="15" customHeight="1" x14ac:dyDescent="0.25">
      <c r="U7770" s="14"/>
    </row>
    <row r="7771" spans="21:21" customFormat="1" ht="15" customHeight="1" x14ac:dyDescent="0.25">
      <c r="U7771" s="14"/>
    </row>
    <row r="7772" spans="21:21" customFormat="1" ht="15" customHeight="1" x14ac:dyDescent="0.25">
      <c r="U7772" s="14"/>
    </row>
    <row r="7773" spans="21:21" customFormat="1" ht="15" customHeight="1" x14ac:dyDescent="0.25">
      <c r="U7773" s="14"/>
    </row>
    <row r="7774" spans="21:21" customFormat="1" ht="15" customHeight="1" x14ac:dyDescent="0.25">
      <c r="U7774" s="14"/>
    </row>
    <row r="7775" spans="21:21" customFormat="1" ht="15" customHeight="1" x14ac:dyDescent="0.25">
      <c r="U7775" s="14"/>
    </row>
    <row r="7776" spans="21:21" customFormat="1" ht="15" customHeight="1" x14ac:dyDescent="0.25">
      <c r="U7776" s="14"/>
    </row>
    <row r="7777" spans="21:21" customFormat="1" ht="15" customHeight="1" x14ac:dyDescent="0.25">
      <c r="U7777" s="14"/>
    </row>
    <row r="7778" spans="21:21" customFormat="1" ht="15" customHeight="1" x14ac:dyDescent="0.25">
      <c r="U7778" s="14"/>
    </row>
    <row r="7779" spans="21:21" customFormat="1" ht="15" customHeight="1" x14ac:dyDescent="0.25">
      <c r="U7779" s="14"/>
    </row>
    <row r="7780" spans="21:21" customFormat="1" ht="15" customHeight="1" x14ac:dyDescent="0.25">
      <c r="U7780" s="14"/>
    </row>
    <row r="7781" spans="21:21" customFormat="1" ht="15" customHeight="1" x14ac:dyDescent="0.25">
      <c r="U7781" s="14"/>
    </row>
    <row r="7782" spans="21:21" customFormat="1" ht="15" customHeight="1" x14ac:dyDescent="0.25">
      <c r="U7782" s="14"/>
    </row>
    <row r="7783" spans="21:21" customFormat="1" ht="15" customHeight="1" x14ac:dyDescent="0.25">
      <c r="U7783" s="14"/>
    </row>
    <row r="7784" spans="21:21" customFormat="1" ht="15" customHeight="1" x14ac:dyDescent="0.25">
      <c r="U7784" s="14"/>
    </row>
    <row r="7785" spans="21:21" customFormat="1" ht="15" customHeight="1" x14ac:dyDescent="0.25">
      <c r="U7785" s="14"/>
    </row>
    <row r="7786" spans="21:21" customFormat="1" ht="15" customHeight="1" x14ac:dyDescent="0.25">
      <c r="U7786" s="14"/>
    </row>
    <row r="7787" spans="21:21" customFormat="1" ht="15" customHeight="1" x14ac:dyDescent="0.25">
      <c r="U7787" s="14"/>
    </row>
    <row r="7788" spans="21:21" customFormat="1" ht="15" customHeight="1" x14ac:dyDescent="0.25">
      <c r="U7788" s="14"/>
    </row>
    <row r="7789" spans="21:21" customFormat="1" ht="15" customHeight="1" x14ac:dyDescent="0.25">
      <c r="U7789" s="14"/>
    </row>
    <row r="7790" spans="21:21" customFormat="1" ht="15" customHeight="1" x14ac:dyDescent="0.25">
      <c r="U7790" s="14"/>
    </row>
    <row r="7791" spans="21:21" customFormat="1" ht="15" customHeight="1" x14ac:dyDescent="0.25">
      <c r="U7791" s="14"/>
    </row>
    <row r="7792" spans="21:21" customFormat="1" ht="15" customHeight="1" x14ac:dyDescent="0.25">
      <c r="U7792" s="14"/>
    </row>
    <row r="7793" spans="21:21" customFormat="1" ht="15" customHeight="1" x14ac:dyDescent="0.25">
      <c r="U7793" s="14"/>
    </row>
    <row r="7794" spans="21:21" customFormat="1" ht="15" customHeight="1" x14ac:dyDescent="0.25">
      <c r="U7794" s="14"/>
    </row>
    <row r="7795" spans="21:21" customFormat="1" ht="15" customHeight="1" x14ac:dyDescent="0.25">
      <c r="U7795" s="14"/>
    </row>
    <row r="7796" spans="21:21" customFormat="1" ht="15" customHeight="1" x14ac:dyDescent="0.25">
      <c r="U7796" s="14"/>
    </row>
    <row r="7797" spans="21:21" customFormat="1" ht="15" customHeight="1" x14ac:dyDescent="0.25">
      <c r="U7797" s="14"/>
    </row>
    <row r="7798" spans="21:21" customFormat="1" ht="15" customHeight="1" x14ac:dyDescent="0.25">
      <c r="U7798" s="14"/>
    </row>
    <row r="7799" spans="21:21" customFormat="1" ht="15" customHeight="1" x14ac:dyDescent="0.25">
      <c r="U7799" s="14"/>
    </row>
    <row r="7800" spans="21:21" customFormat="1" ht="15" customHeight="1" x14ac:dyDescent="0.25">
      <c r="U7800" s="14"/>
    </row>
    <row r="7801" spans="21:21" customFormat="1" ht="15" customHeight="1" x14ac:dyDescent="0.25">
      <c r="U7801" s="14"/>
    </row>
    <row r="7802" spans="21:21" customFormat="1" ht="15" customHeight="1" x14ac:dyDescent="0.25">
      <c r="U7802" s="14"/>
    </row>
    <row r="7803" spans="21:21" customFormat="1" ht="15" customHeight="1" x14ac:dyDescent="0.25">
      <c r="U7803" s="14"/>
    </row>
    <row r="7804" spans="21:21" customFormat="1" ht="15" customHeight="1" x14ac:dyDescent="0.25">
      <c r="U7804" s="14"/>
    </row>
    <row r="7805" spans="21:21" customFormat="1" ht="15" customHeight="1" x14ac:dyDescent="0.25">
      <c r="U7805" s="14"/>
    </row>
    <row r="7806" spans="21:21" customFormat="1" ht="15" customHeight="1" x14ac:dyDescent="0.25">
      <c r="U7806" s="14"/>
    </row>
    <row r="7807" spans="21:21" customFormat="1" ht="15" customHeight="1" x14ac:dyDescent="0.25">
      <c r="U7807" s="14"/>
    </row>
    <row r="7808" spans="21:21" customFormat="1" ht="15" customHeight="1" x14ac:dyDescent="0.25">
      <c r="U7808" s="14"/>
    </row>
    <row r="7809" spans="21:21" customFormat="1" ht="15" customHeight="1" x14ac:dyDescent="0.25">
      <c r="U7809" s="14"/>
    </row>
    <row r="7810" spans="21:21" customFormat="1" ht="15" customHeight="1" x14ac:dyDescent="0.25">
      <c r="U7810" s="14"/>
    </row>
    <row r="7811" spans="21:21" customFormat="1" ht="15" customHeight="1" x14ac:dyDescent="0.25">
      <c r="U7811" s="14"/>
    </row>
    <row r="7812" spans="21:21" customFormat="1" ht="15" customHeight="1" x14ac:dyDescent="0.25">
      <c r="U7812" s="14"/>
    </row>
    <row r="7813" spans="21:21" customFormat="1" ht="15" customHeight="1" x14ac:dyDescent="0.25">
      <c r="U7813" s="14"/>
    </row>
    <row r="7814" spans="21:21" customFormat="1" ht="15" customHeight="1" x14ac:dyDescent="0.25">
      <c r="U7814" s="14"/>
    </row>
    <row r="7815" spans="21:21" customFormat="1" ht="15" customHeight="1" x14ac:dyDescent="0.25">
      <c r="U7815" s="14"/>
    </row>
    <row r="7816" spans="21:21" customFormat="1" ht="15" customHeight="1" x14ac:dyDescent="0.25">
      <c r="U7816" s="14"/>
    </row>
    <row r="7817" spans="21:21" customFormat="1" ht="15" customHeight="1" x14ac:dyDescent="0.25">
      <c r="U7817" s="14"/>
    </row>
    <row r="7818" spans="21:21" customFormat="1" ht="15" customHeight="1" x14ac:dyDescent="0.25">
      <c r="U7818" s="14"/>
    </row>
    <row r="7819" spans="21:21" customFormat="1" ht="15" customHeight="1" x14ac:dyDescent="0.25">
      <c r="U7819" s="14"/>
    </row>
    <row r="7820" spans="21:21" customFormat="1" ht="15" customHeight="1" x14ac:dyDescent="0.25">
      <c r="U7820" s="14"/>
    </row>
    <row r="7821" spans="21:21" customFormat="1" ht="15" customHeight="1" x14ac:dyDescent="0.25">
      <c r="U7821" s="14"/>
    </row>
    <row r="7822" spans="21:21" customFormat="1" ht="15" customHeight="1" x14ac:dyDescent="0.25">
      <c r="U7822" s="14"/>
    </row>
    <row r="7823" spans="21:21" customFormat="1" ht="15" customHeight="1" x14ac:dyDescent="0.25">
      <c r="U7823" s="14"/>
    </row>
    <row r="7824" spans="21:21" customFormat="1" ht="15" customHeight="1" x14ac:dyDescent="0.25">
      <c r="U7824" s="14"/>
    </row>
    <row r="7825" spans="21:21" customFormat="1" ht="15" customHeight="1" x14ac:dyDescent="0.25">
      <c r="U7825" s="14"/>
    </row>
    <row r="7826" spans="21:21" customFormat="1" ht="15" customHeight="1" x14ac:dyDescent="0.25">
      <c r="U7826" s="14"/>
    </row>
    <row r="7827" spans="21:21" customFormat="1" ht="15" customHeight="1" x14ac:dyDescent="0.25">
      <c r="U7827" s="14"/>
    </row>
    <row r="7828" spans="21:21" customFormat="1" ht="15" customHeight="1" x14ac:dyDescent="0.25">
      <c r="U7828" s="14"/>
    </row>
    <row r="7829" spans="21:21" customFormat="1" ht="15" customHeight="1" x14ac:dyDescent="0.25">
      <c r="U7829" s="14"/>
    </row>
    <row r="7830" spans="21:21" customFormat="1" ht="15" customHeight="1" x14ac:dyDescent="0.25">
      <c r="U7830" s="14"/>
    </row>
    <row r="7831" spans="21:21" customFormat="1" ht="15" customHeight="1" x14ac:dyDescent="0.25">
      <c r="U7831" s="14"/>
    </row>
    <row r="7832" spans="21:21" customFormat="1" ht="15" customHeight="1" x14ac:dyDescent="0.25">
      <c r="U7832" s="14"/>
    </row>
    <row r="7833" spans="21:21" customFormat="1" ht="15" customHeight="1" x14ac:dyDescent="0.25">
      <c r="U7833" s="14"/>
    </row>
    <row r="7834" spans="21:21" customFormat="1" ht="15" customHeight="1" x14ac:dyDescent="0.25">
      <c r="U7834" s="14"/>
    </row>
    <row r="7835" spans="21:21" customFormat="1" ht="15" customHeight="1" x14ac:dyDescent="0.25">
      <c r="U7835" s="14"/>
    </row>
    <row r="7836" spans="21:21" customFormat="1" ht="15" customHeight="1" x14ac:dyDescent="0.25">
      <c r="U7836" s="14"/>
    </row>
    <row r="7837" spans="21:21" customFormat="1" ht="15" customHeight="1" x14ac:dyDescent="0.25">
      <c r="U7837" s="14"/>
    </row>
    <row r="7838" spans="21:21" customFormat="1" ht="15" customHeight="1" x14ac:dyDescent="0.25">
      <c r="U7838" s="14"/>
    </row>
    <row r="7839" spans="21:21" customFormat="1" ht="15" customHeight="1" x14ac:dyDescent="0.25">
      <c r="U7839" s="14"/>
    </row>
    <row r="7840" spans="21:21" customFormat="1" ht="15" customHeight="1" x14ac:dyDescent="0.25">
      <c r="U7840" s="14"/>
    </row>
    <row r="7841" spans="21:21" customFormat="1" ht="15" customHeight="1" x14ac:dyDescent="0.25">
      <c r="U7841" s="14"/>
    </row>
    <row r="7842" spans="21:21" customFormat="1" ht="15" customHeight="1" x14ac:dyDescent="0.25">
      <c r="U7842" s="14"/>
    </row>
    <row r="7843" spans="21:21" customFormat="1" ht="15" customHeight="1" x14ac:dyDescent="0.25">
      <c r="U7843" s="14"/>
    </row>
    <row r="7844" spans="21:21" customFormat="1" ht="15" customHeight="1" x14ac:dyDescent="0.25">
      <c r="U7844" s="14"/>
    </row>
    <row r="7845" spans="21:21" customFormat="1" ht="15" customHeight="1" x14ac:dyDescent="0.25">
      <c r="U7845" s="14"/>
    </row>
    <row r="7846" spans="21:21" customFormat="1" ht="15" customHeight="1" x14ac:dyDescent="0.25">
      <c r="U7846" s="14"/>
    </row>
    <row r="7847" spans="21:21" customFormat="1" ht="15" customHeight="1" x14ac:dyDescent="0.25">
      <c r="U7847" s="14"/>
    </row>
    <row r="7848" spans="21:21" customFormat="1" ht="15" customHeight="1" x14ac:dyDescent="0.25">
      <c r="U7848" s="14"/>
    </row>
    <row r="7849" spans="21:21" customFormat="1" ht="15" customHeight="1" x14ac:dyDescent="0.25">
      <c r="U7849" s="14"/>
    </row>
    <row r="7850" spans="21:21" customFormat="1" ht="15" customHeight="1" x14ac:dyDescent="0.25">
      <c r="U7850" s="14"/>
    </row>
    <row r="7851" spans="21:21" customFormat="1" ht="15" customHeight="1" x14ac:dyDescent="0.25">
      <c r="U7851" s="14"/>
    </row>
    <row r="7852" spans="21:21" customFormat="1" ht="15" customHeight="1" x14ac:dyDescent="0.25">
      <c r="U7852" s="14"/>
    </row>
    <row r="7853" spans="21:21" customFormat="1" ht="15" customHeight="1" x14ac:dyDescent="0.25">
      <c r="U7853" s="14"/>
    </row>
    <row r="7854" spans="21:21" customFormat="1" ht="15" customHeight="1" x14ac:dyDescent="0.25">
      <c r="U7854" s="14"/>
    </row>
    <row r="7855" spans="21:21" customFormat="1" ht="15" customHeight="1" x14ac:dyDescent="0.25">
      <c r="U7855" s="14"/>
    </row>
    <row r="7856" spans="21:21" customFormat="1" ht="15" customHeight="1" x14ac:dyDescent="0.25">
      <c r="U7856" s="14"/>
    </row>
    <row r="7857" spans="21:21" customFormat="1" ht="15" customHeight="1" x14ac:dyDescent="0.25">
      <c r="U7857" s="14"/>
    </row>
    <row r="7858" spans="21:21" customFormat="1" ht="15" customHeight="1" x14ac:dyDescent="0.25">
      <c r="U7858" s="14"/>
    </row>
    <row r="7859" spans="21:21" customFormat="1" ht="15" customHeight="1" x14ac:dyDescent="0.25">
      <c r="U7859" s="14"/>
    </row>
    <row r="7860" spans="21:21" customFormat="1" ht="15" customHeight="1" x14ac:dyDescent="0.25">
      <c r="U7860" s="14"/>
    </row>
    <row r="7861" spans="21:21" customFormat="1" ht="15" customHeight="1" x14ac:dyDescent="0.25">
      <c r="U7861" s="14"/>
    </row>
    <row r="7862" spans="21:21" customFormat="1" ht="15" customHeight="1" x14ac:dyDescent="0.25">
      <c r="U7862" s="14"/>
    </row>
    <row r="7863" spans="21:21" customFormat="1" ht="15" customHeight="1" x14ac:dyDescent="0.25">
      <c r="U7863" s="14"/>
    </row>
    <row r="7864" spans="21:21" customFormat="1" ht="15" customHeight="1" x14ac:dyDescent="0.25">
      <c r="U7864" s="14"/>
    </row>
    <row r="7865" spans="21:21" customFormat="1" ht="15" customHeight="1" x14ac:dyDescent="0.25">
      <c r="U7865" s="14"/>
    </row>
    <row r="7866" spans="21:21" customFormat="1" ht="15" customHeight="1" x14ac:dyDescent="0.25">
      <c r="U7866" s="14"/>
    </row>
    <row r="7867" spans="21:21" customFormat="1" ht="15" customHeight="1" x14ac:dyDescent="0.25">
      <c r="U7867" s="14"/>
    </row>
    <row r="7868" spans="21:21" customFormat="1" ht="15" customHeight="1" x14ac:dyDescent="0.25">
      <c r="U7868" s="14"/>
    </row>
    <row r="7869" spans="21:21" customFormat="1" ht="15" customHeight="1" x14ac:dyDescent="0.25">
      <c r="U7869" s="14"/>
    </row>
    <row r="7870" spans="21:21" customFormat="1" ht="15" customHeight="1" x14ac:dyDescent="0.25">
      <c r="U7870" s="14"/>
    </row>
    <row r="7871" spans="21:21" customFormat="1" ht="15" customHeight="1" x14ac:dyDescent="0.25">
      <c r="U7871" s="14"/>
    </row>
    <row r="7872" spans="21:21" customFormat="1" ht="15" customHeight="1" x14ac:dyDescent="0.25">
      <c r="U7872" s="14"/>
    </row>
    <row r="7873" spans="21:21" customFormat="1" ht="15" customHeight="1" x14ac:dyDescent="0.25">
      <c r="U7873" s="14"/>
    </row>
    <row r="7874" spans="21:21" customFormat="1" ht="15" customHeight="1" x14ac:dyDescent="0.25">
      <c r="U7874" s="14"/>
    </row>
    <row r="7875" spans="21:21" customFormat="1" ht="15" customHeight="1" x14ac:dyDescent="0.25">
      <c r="U7875" s="14"/>
    </row>
    <row r="7876" spans="21:21" customFormat="1" ht="15" customHeight="1" x14ac:dyDescent="0.25">
      <c r="U7876" s="14"/>
    </row>
    <row r="7877" spans="21:21" customFormat="1" ht="15" customHeight="1" x14ac:dyDescent="0.25">
      <c r="U7877" s="14"/>
    </row>
    <row r="7878" spans="21:21" customFormat="1" ht="15" customHeight="1" x14ac:dyDescent="0.25">
      <c r="U7878" s="14"/>
    </row>
    <row r="7879" spans="21:21" customFormat="1" ht="15" customHeight="1" x14ac:dyDescent="0.25">
      <c r="U7879" s="14"/>
    </row>
    <row r="7880" spans="21:21" customFormat="1" ht="15" customHeight="1" x14ac:dyDescent="0.25">
      <c r="U7880" s="14"/>
    </row>
    <row r="7881" spans="21:21" customFormat="1" ht="15" customHeight="1" x14ac:dyDescent="0.25">
      <c r="U7881" s="14"/>
    </row>
    <row r="7882" spans="21:21" customFormat="1" ht="15" customHeight="1" x14ac:dyDescent="0.25">
      <c r="U7882" s="14"/>
    </row>
    <row r="7883" spans="21:21" customFormat="1" ht="15" customHeight="1" x14ac:dyDescent="0.25">
      <c r="U7883" s="14"/>
    </row>
    <row r="7884" spans="21:21" customFormat="1" ht="15" customHeight="1" x14ac:dyDescent="0.25">
      <c r="U7884" s="14"/>
    </row>
    <row r="7885" spans="21:21" customFormat="1" ht="15" customHeight="1" x14ac:dyDescent="0.25">
      <c r="U7885" s="14"/>
    </row>
    <row r="7886" spans="21:21" customFormat="1" ht="15" customHeight="1" x14ac:dyDescent="0.25">
      <c r="U7886" s="14"/>
    </row>
    <row r="7887" spans="21:21" customFormat="1" ht="15" customHeight="1" x14ac:dyDescent="0.25">
      <c r="U7887" s="14"/>
    </row>
    <row r="7888" spans="21:21" customFormat="1" ht="15" customHeight="1" x14ac:dyDescent="0.25">
      <c r="U7888" s="14"/>
    </row>
    <row r="7889" spans="21:21" customFormat="1" ht="15" customHeight="1" x14ac:dyDescent="0.25">
      <c r="U7889" s="14"/>
    </row>
    <row r="7890" spans="21:21" customFormat="1" ht="15" customHeight="1" x14ac:dyDescent="0.25">
      <c r="U7890" s="14"/>
    </row>
    <row r="7891" spans="21:21" customFormat="1" ht="15" customHeight="1" x14ac:dyDescent="0.25">
      <c r="U7891" s="14"/>
    </row>
    <row r="7892" spans="21:21" customFormat="1" ht="15" customHeight="1" x14ac:dyDescent="0.25">
      <c r="U7892" s="14"/>
    </row>
    <row r="7893" spans="21:21" customFormat="1" ht="15" customHeight="1" x14ac:dyDescent="0.25">
      <c r="U7893" s="14"/>
    </row>
    <row r="7894" spans="21:21" customFormat="1" ht="15" customHeight="1" x14ac:dyDescent="0.25">
      <c r="U7894" s="14"/>
    </row>
    <row r="7895" spans="21:21" customFormat="1" ht="15" customHeight="1" x14ac:dyDescent="0.25">
      <c r="U7895" s="14"/>
    </row>
    <row r="7896" spans="21:21" customFormat="1" ht="15" customHeight="1" x14ac:dyDescent="0.25">
      <c r="U7896" s="14"/>
    </row>
    <row r="7897" spans="21:21" customFormat="1" ht="15" customHeight="1" x14ac:dyDescent="0.25">
      <c r="U7897" s="14"/>
    </row>
    <row r="7898" spans="21:21" customFormat="1" ht="15" customHeight="1" x14ac:dyDescent="0.25">
      <c r="U7898" s="14"/>
    </row>
    <row r="7899" spans="21:21" customFormat="1" ht="15" customHeight="1" x14ac:dyDescent="0.25">
      <c r="U7899" s="14"/>
    </row>
    <row r="7900" spans="21:21" customFormat="1" ht="15" customHeight="1" x14ac:dyDescent="0.25">
      <c r="U7900" s="14"/>
    </row>
    <row r="7901" spans="21:21" customFormat="1" ht="15" customHeight="1" x14ac:dyDescent="0.25">
      <c r="U7901" s="14"/>
    </row>
    <row r="7902" spans="21:21" customFormat="1" ht="15" customHeight="1" x14ac:dyDescent="0.25">
      <c r="U7902" s="14"/>
    </row>
    <row r="7903" spans="21:21" customFormat="1" ht="15" customHeight="1" x14ac:dyDescent="0.25">
      <c r="U7903" s="14"/>
    </row>
    <row r="7904" spans="21:21" customFormat="1" ht="15" customHeight="1" x14ac:dyDescent="0.25">
      <c r="U7904" s="14"/>
    </row>
    <row r="7905" spans="21:21" customFormat="1" ht="15" customHeight="1" x14ac:dyDescent="0.25">
      <c r="U7905" s="14"/>
    </row>
    <row r="7906" spans="21:21" customFormat="1" ht="15" customHeight="1" x14ac:dyDescent="0.25">
      <c r="U7906" s="14"/>
    </row>
    <row r="7907" spans="21:21" customFormat="1" ht="15" customHeight="1" x14ac:dyDescent="0.25">
      <c r="U7907" s="14"/>
    </row>
    <row r="7908" spans="21:21" customFormat="1" ht="15" customHeight="1" x14ac:dyDescent="0.25">
      <c r="U7908" s="14"/>
    </row>
    <row r="7909" spans="21:21" customFormat="1" ht="15" customHeight="1" x14ac:dyDescent="0.25">
      <c r="U7909" s="14"/>
    </row>
    <row r="7910" spans="21:21" customFormat="1" ht="15" customHeight="1" x14ac:dyDescent="0.25">
      <c r="U7910" s="14"/>
    </row>
    <row r="7911" spans="21:21" customFormat="1" ht="15" customHeight="1" x14ac:dyDescent="0.25">
      <c r="U7911" s="14"/>
    </row>
    <row r="7912" spans="21:21" customFormat="1" ht="15" customHeight="1" x14ac:dyDescent="0.25">
      <c r="U7912" s="14"/>
    </row>
    <row r="7913" spans="21:21" customFormat="1" ht="15" customHeight="1" x14ac:dyDescent="0.25">
      <c r="U7913" s="14"/>
    </row>
    <row r="7914" spans="21:21" customFormat="1" ht="15" customHeight="1" x14ac:dyDescent="0.25">
      <c r="U7914" s="14"/>
    </row>
    <row r="7915" spans="21:21" customFormat="1" ht="15" customHeight="1" x14ac:dyDescent="0.25">
      <c r="U7915" s="14"/>
    </row>
    <row r="7916" spans="21:21" customFormat="1" ht="15" customHeight="1" x14ac:dyDescent="0.25">
      <c r="U7916" s="14"/>
    </row>
    <row r="7917" spans="21:21" customFormat="1" ht="15" customHeight="1" x14ac:dyDescent="0.25">
      <c r="U7917" s="14"/>
    </row>
    <row r="7918" spans="21:21" customFormat="1" ht="15" customHeight="1" x14ac:dyDescent="0.25">
      <c r="U7918" s="14"/>
    </row>
    <row r="7919" spans="21:21" customFormat="1" ht="15" customHeight="1" x14ac:dyDescent="0.25">
      <c r="U7919" s="14"/>
    </row>
    <row r="7920" spans="21:21" customFormat="1" ht="15" customHeight="1" x14ac:dyDescent="0.25">
      <c r="U7920" s="14"/>
    </row>
    <row r="7921" spans="21:21" customFormat="1" ht="15" customHeight="1" x14ac:dyDescent="0.25">
      <c r="U7921" s="14"/>
    </row>
    <row r="7922" spans="21:21" customFormat="1" ht="15" customHeight="1" x14ac:dyDescent="0.25">
      <c r="U7922" s="14"/>
    </row>
    <row r="7923" spans="21:21" customFormat="1" ht="15" customHeight="1" x14ac:dyDescent="0.25">
      <c r="U7923" s="14"/>
    </row>
    <row r="7924" spans="21:21" customFormat="1" ht="15" customHeight="1" x14ac:dyDescent="0.25">
      <c r="U7924" s="14"/>
    </row>
    <row r="7925" spans="21:21" customFormat="1" ht="15" customHeight="1" x14ac:dyDescent="0.25">
      <c r="U7925" s="14"/>
    </row>
    <row r="7926" spans="21:21" customFormat="1" ht="15" customHeight="1" x14ac:dyDescent="0.25">
      <c r="U7926" s="14"/>
    </row>
    <row r="7927" spans="21:21" customFormat="1" ht="15" customHeight="1" x14ac:dyDescent="0.25">
      <c r="U7927" s="14"/>
    </row>
    <row r="7928" spans="21:21" customFormat="1" ht="15" customHeight="1" x14ac:dyDescent="0.25">
      <c r="U7928" s="14"/>
    </row>
    <row r="7929" spans="21:21" customFormat="1" ht="15" customHeight="1" x14ac:dyDescent="0.25">
      <c r="U7929" s="14"/>
    </row>
    <row r="7930" spans="21:21" customFormat="1" ht="15" customHeight="1" x14ac:dyDescent="0.25">
      <c r="U7930" s="14"/>
    </row>
    <row r="7931" spans="21:21" customFormat="1" ht="15" customHeight="1" x14ac:dyDescent="0.25">
      <c r="U7931" s="14"/>
    </row>
    <row r="7932" spans="21:21" customFormat="1" ht="15" customHeight="1" x14ac:dyDescent="0.25">
      <c r="U7932" s="14"/>
    </row>
    <row r="7933" spans="21:21" customFormat="1" ht="15" customHeight="1" x14ac:dyDescent="0.25">
      <c r="U7933" s="14"/>
    </row>
    <row r="7934" spans="21:21" customFormat="1" ht="15" customHeight="1" x14ac:dyDescent="0.25">
      <c r="U7934" s="14"/>
    </row>
    <row r="7935" spans="21:21" customFormat="1" ht="15" customHeight="1" x14ac:dyDescent="0.25">
      <c r="U7935" s="14"/>
    </row>
    <row r="7936" spans="21:21" customFormat="1" ht="15" customHeight="1" x14ac:dyDescent="0.25">
      <c r="U7936" s="14"/>
    </row>
    <row r="7937" spans="21:21" customFormat="1" ht="15" customHeight="1" x14ac:dyDescent="0.25">
      <c r="U7937" s="14"/>
    </row>
    <row r="7938" spans="21:21" customFormat="1" ht="15" customHeight="1" x14ac:dyDescent="0.25">
      <c r="U7938" s="14"/>
    </row>
    <row r="7939" spans="21:21" customFormat="1" ht="15" customHeight="1" x14ac:dyDescent="0.25">
      <c r="U7939" s="14"/>
    </row>
    <row r="7940" spans="21:21" customFormat="1" ht="15" customHeight="1" x14ac:dyDescent="0.25">
      <c r="U7940" s="14"/>
    </row>
    <row r="7941" spans="21:21" customFormat="1" ht="15" customHeight="1" x14ac:dyDescent="0.25">
      <c r="U7941" s="14"/>
    </row>
    <row r="7942" spans="21:21" customFormat="1" ht="15" customHeight="1" x14ac:dyDescent="0.25">
      <c r="U7942" s="14"/>
    </row>
    <row r="7943" spans="21:21" customFormat="1" ht="15" customHeight="1" x14ac:dyDescent="0.25">
      <c r="U7943" s="14"/>
    </row>
    <row r="7944" spans="21:21" customFormat="1" ht="15" customHeight="1" x14ac:dyDescent="0.25">
      <c r="U7944" s="14"/>
    </row>
    <row r="7945" spans="21:21" customFormat="1" ht="15" customHeight="1" x14ac:dyDescent="0.25">
      <c r="U7945" s="14"/>
    </row>
    <row r="7946" spans="21:21" customFormat="1" ht="15" customHeight="1" x14ac:dyDescent="0.25">
      <c r="U7946" s="14"/>
    </row>
    <row r="7947" spans="21:21" customFormat="1" ht="15" customHeight="1" x14ac:dyDescent="0.25">
      <c r="U7947" s="14"/>
    </row>
    <row r="7948" spans="21:21" customFormat="1" ht="15" customHeight="1" x14ac:dyDescent="0.25">
      <c r="U7948" s="14"/>
    </row>
    <row r="7949" spans="21:21" customFormat="1" ht="15" customHeight="1" x14ac:dyDescent="0.25">
      <c r="U7949" s="14"/>
    </row>
    <row r="7950" spans="21:21" customFormat="1" ht="15" customHeight="1" x14ac:dyDescent="0.25">
      <c r="U7950" s="14"/>
    </row>
    <row r="7951" spans="21:21" customFormat="1" ht="15" customHeight="1" x14ac:dyDescent="0.25">
      <c r="U7951" s="14"/>
    </row>
    <row r="7952" spans="21:21" customFormat="1" ht="15" customHeight="1" x14ac:dyDescent="0.25">
      <c r="U7952" s="14"/>
    </row>
    <row r="7953" spans="21:21" customFormat="1" ht="15" customHeight="1" x14ac:dyDescent="0.25">
      <c r="U7953" s="14"/>
    </row>
    <row r="7954" spans="21:21" customFormat="1" ht="15" customHeight="1" x14ac:dyDescent="0.25">
      <c r="U7954" s="14"/>
    </row>
    <row r="7955" spans="21:21" customFormat="1" ht="15" customHeight="1" x14ac:dyDescent="0.25">
      <c r="U7955" s="14"/>
    </row>
    <row r="7956" spans="21:21" customFormat="1" ht="15" customHeight="1" x14ac:dyDescent="0.25">
      <c r="U7956" s="14"/>
    </row>
    <row r="7957" spans="21:21" customFormat="1" ht="15" customHeight="1" x14ac:dyDescent="0.25">
      <c r="U7957" s="14"/>
    </row>
    <row r="7958" spans="21:21" customFormat="1" ht="15" customHeight="1" x14ac:dyDescent="0.25">
      <c r="U7958" s="14"/>
    </row>
    <row r="7959" spans="21:21" customFormat="1" ht="15" customHeight="1" x14ac:dyDescent="0.25">
      <c r="U7959" s="14"/>
    </row>
    <row r="7960" spans="21:21" customFormat="1" ht="15" customHeight="1" x14ac:dyDescent="0.25">
      <c r="U7960" s="14"/>
    </row>
    <row r="7961" spans="21:21" customFormat="1" ht="15" customHeight="1" x14ac:dyDescent="0.25">
      <c r="U7961" s="14"/>
    </row>
    <row r="7962" spans="21:21" customFormat="1" ht="15" customHeight="1" x14ac:dyDescent="0.25">
      <c r="U7962" s="14"/>
    </row>
    <row r="7963" spans="21:21" customFormat="1" ht="15" customHeight="1" x14ac:dyDescent="0.25">
      <c r="U7963" s="14"/>
    </row>
    <row r="7964" spans="21:21" customFormat="1" ht="15" customHeight="1" x14ac:dyDescent="0.25">
      <c r="U7964" s="14"/>
    </row>
    <row r="7965" spans="21:21" customFormat="1" ht="15" customHeight="1" x14ac:dyDescent="0.25">
      <c r="U7965" s="14"/>
    </row>
    <row r="7966" spans="21:21" customFormat="1" ht="15" customHeight="1" x14ac:dyDescent="0.25">
      <c r="U7966" s="14"/>
    </row>
    <row r="7967" spans="21:21" customFormat="1" ht="15" customHeight="1" x14ac:dyDescent="0.25">
      <c r="U7967" s="14"/>
    </row>
    <row r="7968" spans="21:21" customFormat="1" ht="15" customHeight="1" x14ac:dyDescent="0.25">
      <c r="U7968" s="14"/>
    </row>
    <row r="7969" spans="21:21" customFormat="1" ht="15" customHeight="1" x14ac:dyDescent="0.25">
      <c r="U7969" s="14"/>
    </row>
    <row r="7970" spans="21:21" customFormat="1" ht="15" customHeight="1" x14ac:dyDescent="0.25">
      <c r="U7970" s="14"/>
    </row>
    <row r="7971" spans="21:21" customFormat="1" ht="15" customHeight="1" x14ac:dyDescent="0.25">
      <c r="U7971" s="14"/>
    </row>
    <row r="7972" spans="21:21" customFormat="1" ht="15" customHeight="1" x14ac:dyDescent="0.25">
      <c r="U7972" s="14"/>
    </row>
    <row r="7973" spans="21:21" customFormat="1" ht="15" customHeight="1" x14ac:dyDescent="0.25">
      <c r="U7973" s="14"/>
    </row>
    <row r="7974" spans="21:21" customFormat="1" ht="15" customHeight="1" x14ac:dyDescent="0.25">
      <c r="U7974" s="14"/>
    </row>
    <row r="7975" spans="21:21" customFormat="1" ht="15" customHeight="1" x14ac:dyDescent="0.25">
      <c r="U7975" s="14"/>
    </row>
    <row r="7976" spans="21:21" customFormat="1" ht="15" customHeight="1" x14ac:dyDescent="0.25">
      <c r="U7976" s="14"/>
    </row>
    <row r="7977" spans="21:21" customFormat="1" ht="15" customHeight="1" x14ac:dyDescent="0.25">
      <c r="U7977" s="14"/>
    </row>
    <row r="7978" spans="21:21" customFormat="1" ht="15" customHeight="1" x14ac:dyDescent="0.25">
      <c r="U7978" s="14"/>
    </row>
    <row r="7979" spans="21:21" customFormat="1" ht="15" customHeight="1" x14ac:dyDescent="0.25">
      <c r="U7979" s="14"/>
    </row>
    <row r="7980" spans="21:21" customFormat="1" ht="15" customHeight="1" x14ac:dyDescent="0.25">
      <c r="U7980" s="14"/>
    </row>
    <row r="7981" spans="21:21" customFormat="1" ht="15" customHeight="1" x14ac:dyDescent="0.25">
      <c r="U7981" s="14"/>
    </row>
    <row r="7982" spans="21:21" customFormat="1" ht="15" customHeight="1" x14ac:dyDescent="0.25">
      <c r="U7982" s="14"/>
    </row>
    <row r="7983" spans="21:21" customFormat="1" ht="15" customHeight="1" x14ac:dyDescent="0.25">
      <c r="U7983" s="14"/>
    </row>
    <row r="7984" spans="21:21" customFormat="1" ht="15" customHeight="1" x14ac:dyDescent="0.25">
      <c r="U7984" s="14"/>
    </row>
    <row r="7985" spans="21:21" customFormat="1" ht="15" customHeight="1" x14ac:dyDescent="0.25">
      <c r="U7985" s="14"/>
    </row>
    <row r="7986" spans="21:21" customFormat="1" ht="15" customHeight="1" x14ac:dyDescent="0.25">
      <c r="U7986" s="14"/>
    </row>
    <row r="7987" spans="21:21" customFormat="1" ht="15" customHeight="1" x14ac:dyDescent="0.25">
      <c r="U7987" s="14"/>
    </row>
    <row r="7988" spans="21:21" customFormat="1" ht="15" customHeight="1" x14ac:dyDescent="0.25">
      <c r="U7988" s="14"/>
    </row>
    <row r="7989" spans="21:21" customFormat="1" ht="15" customHeight="1" x14ac:dyDescent="0.25">
      <c r="U7989" s="14"/>
    </row>
    <row r="7990" spans="21:21" customFormat="1" ht="15" customHeight="1" x14ac:dyDescent="0.25">
      <c r="U7990" s="14"/>
    </row>
    <row r="7991" spans="21:21" customFormat="1" ht="15" customHeight="1" x14ac:dyDescent="0.25">
      <c r="U7991" s="14"/>
    </row>
    <row r="7992" spans="21:21" customFormat="1" ht="15" customHeight="1" x14ac:dyDescent="0.25">
      <c r="U7992" s="14"/>
    </row>
    <row r="7993" spans="21:21" customFormat="1" ht="15" customHeight="1" x14ac:dyDescent="0.25">
      <c r="U7993" s="14"/>
    </row>
    <row r="7994" spans="21:21" customFormat="1" ht="15" customHeight="1" x14ac:dyDescent="0.25">
      <c r="U7994" s="14"/>
    </row>
    <row r="7995" spans="21:21" customFormat="1" ht="15" customHeight="1" x14ac:dyDescent="0.25">
      <c r="U7995" s="14"/>
    </row>
    <row r="7996" spans="21:21" customFormat="1" ht="15" customHeight="1" x14ac:dyDescent="0.25">
      <c r="U7996" s="14"/>
    </row>
    <row r="7997" spans="21:21" customFormat="1" ht="15" customHeight="1" x14ac:dyDescent="0.25">
      <c r="U7997" s="14"/>
    </row>
    <row r="7998" spans="21:21" customFormat="1" ht="15" customHeight="1" x14ac:dyDescent="0.25">
      <c r="U7998" s="14"/>
    </row>
    <row r="7999" spans="21:21" customFormat="1" ht="15" customHeight="1" x14ac:dyDescent="0.25">
      <c r="U7999" s="14"/>
    </row>
    <row r="8000" spans="21:21" customFormat="1" ht="15" customHeight="1" x14ac:dyDescent="0.25">
      <c r="U8000" s="14"/>
    </row>
    <row r="8001" spans="21:21" customFormat="1" ht="15" customHeight="1" x14ac:dyDescent="0.25">
      <c r="U8001" s="14"/>
    </row>
    <row r="8002" spans="21:21" customFormat="1" ht="15" customHeight="1" x14ac:dyDescent="0.25">
      <c r="U8002" s="14"/>
    </row>
    <row r="8003" spans="21:21" customFormat="1" ht="15" customHeight="1" x14ac:dyDescent="0.25">
      <c r="U8003" s="14"/>
    </row>
    <row r="8004" spans="21:21" customFormat="1" ht="15" customHeight="1" x14ac:dyDescent="0.25">
      <c r="U8004" s="14"/>
    </row>
    <row r="8005" spans="21:21" customFormat="1" ht="15" customHeight="1" x14ac:dyDescent="0.25">
      <c r="U8005" s="14"/>
    </row>
    <row r="8006" spans="21:21" customFormat="1" ht="15" customHeight="1" x14ac:dyDescent="0.25">
      <c r="U8006" s="14"/>
    </row>
    <row r="8007" spans="21:21" customFormat="1" ht="15" customHeight="1" x14ac:dyDescent="0.25">
      <c r="U8007" s="14"/>
    </row>
    <row r="8008" spans="21:21" customFormat="1" ht="15" customHeight="1" x14ac:dyDescent="0.25">
      <c r="U8008" s="14"/>
    </row>
    <row r="8009" spans="21:21" customFormat="1" ht="15" customHeight="1" x14ac:dyDescent="0.25">
      <c r="U8009" s="14"/>
    </row>
    <row r="8010" spans="21:21" customFormat="1" ht="15" customHeight="1" x14ac:dyDescent="0.25">
      <c r="U8010" s="14"/>
    </row>
    <row r="8011" spans="21:21" customFormat="1" ht="15" customHeight="1" x14ac:dyDescent="0.25">
      <c r="U8011" s="14"/>
    </row>
    <row r="8012" spans="21:21" customFormat="1" ht="15" customHeight="1" x14ac:dyDescent="0.25">
      <c r="U8012" s="14"/>
    </row>
    <row r="8013" spans="21:21" customFormat="1" ht="15" customHeight="1" x14ac:dyDescent="0.25">
      <c r="U8013" s="14"/>
    </row>
    <row r="8014" spans="21:21" customFormat="1" ht="15" customHeight="1" x14ac:dyDescent="0.25">
      <c r="U8014" s="14"/>
    </row>
    <row r="8015" spans="21:21" customFormat="1" ht="15" customHeight="1" x14ac:dyDescent="0.25">
      <c r="U8015" s="14"/>
    </row>
    <row r="8016" spans="21:21" customFormat="1" ht="15" customHeight="1" x14ac:dyDescent="0.25">
      <c r="U8016" s="14"/>
    </row>
    <row r="8017" spans="21:21" customFormat="1" ht="15" customHeight="1" x14ac:dyDescent="0.25">
      <c r="U8017" s="14"/>
    </row>
    <row r="8018" spans="21:21" customFormat="1" ht="15" customHeight="1" x14ac:dyDescent="0.25">
      <c r="U8018" s="14"/>
    </row>
    <row r="8019" spans="21:21" customFormat="1" ht="15" customHeight="1" x14ac:dyDescent="0.25">
      <c r="U8019" s="14"/>
    </row>
    <row r="8020" spans="21:21" customFormat="1" ht="15" customHeight="1" x14ac:dyDescent="0.25">
      <c r="U8020" s="14"/>
    </row>
    <row r="8021" spans="21:21" customFormat="1" ht="15" customHeight="1" x14ac:dyDescent="0.25">
      <c r="U8021" s="14"/>
    </row>
    <row r="8022" spans="21:21" customFormat="1" ht="15" customHeight="1" x14ac:dyDescent="0.25">
      <c r="U8022" s="14"/>
    </row>
    <row r="8023" spans="21:21" customFormat="1" ht="15" customHeight="1" x14ac:dyDescent="0.25">
      <c r="U8023" s="14"/>
    </row>
    <row r="8024" spans="21:21" customFormat="1" ht="15" customHeight="1" x14ac:dyDescent="0.25">
      <c r="U8024" s="14"/>
    </row>
    <row r="8025" spans="21:21" customFormat="1" ht="15" customHeight="1" x14ac:dyDescent="0.25">
      <c r="U8025" s="14"/>
    </row>
    <row r="8026" spans="21:21" customFormat="1" ht="15" customHeight="1" x14ac:dyDescent="0.25">
      <c r="U8026" s="14"/>
    </row>
    <row r="8027" spans="21:21" customFormat="1" ht="15" customHeight="1" x14ac:dyDescent="0.25">
      <c r="U8027" s="14"/>
    </row>
    <row r="8028" spans="21:21" customFormat="1" ht="15" customHeight="1" x14ac:dyDescent="0.25">
      <c r="U8028" s="14"/>
    </row>
    <row r="8029" spans="21:21" customFormat="1" ht="15" customHeight="1" x14ac:dyDescent="0.25">
      <c r="U8029" s="14"/>
    </row>
    <row r="8030" spans="21:21" customFormat="1" ht="15" customHeight="1" x14ac:dyDescent="0.25">
      <c r="U8030" s="14"/>
    </row>
    <row r="8031" spans="21:21" customFormat="1" ht="15" customHeight="1" x14ac:dyDescent="0.25">
      <c r="U8031" s="14"/>
    </row>
    <row r="8032" spans="21:21" customFormat="1" ht="15" customHeight="1" x14ac:dyDescent="0.25">
      <c r="U8032" s="14"/>
    </row>
    <row r="8033" spans="21:21" customFormat="1" ht="15" customHeight="1" x14ac:dyDescent="0.25">
      <c r="U8033" s="14"/>
    </row>
    <row r="8034" spans="21:21" customFormat="1" ht="15" customHeight="1" x14ac:dyDescent="0.25">
      <c r="U8034" s="14"/>
    </row>
    <row r="8035" spans="21:21" customFormat="1" ht="15" customHeight="1" x14ac:dyDescent="0.25">
      <c r="U8035" s="14"/>
    </row>
    <row r="8036" spans="21:21" customFormat="1" ht="15" customHeight="1" x14ac:dyDescent="0.25">
      <c r="U8036" s="14"/>
    </row>
    <row r="8037" spans="21:21" customFormat="1" ht="15" customHeight="1" x14ac:dyDescent="0.25">
      <c r="U8037" s="14"/>
    </row>
    <row r="8038" spans="21:21" customFormat="1" ht="15" customHeight="1" x14ac:dyDescent="0.25">
      <c r="U8038" s="14"/>
    </row>
    <row r="8039" spans="21:21" customFormat="1" ht="15" customHeight="1" x14ac:dyDescent="0.25">
      <c r="U8039" s="14"/>
    </row>
    <row r="8040" spans="21:21" customFormat="1" ht="15" customHeight="1" x14ac:dyDescent="0.25">
      <c r="U8040" s="14"/>
    </row>
    <row r="8041" spans="21:21" customFormat="1" ht="15" customHeight="1" x14ac:dyDescent="0.25">
      <c r="U8041" s="14"/>
    </row>
    <row r="8042" spans="21:21" customFormat="1" ht="15" customHeight="1" x14ac:dyDescent="0.25">
      <c r="U8042" s="14"/>
    </row>
    <row r="8043" spans="21:21" customFormat="1" ht="15" customHeight="1" x14ac:dyDescent="0.25">
      <c r="U8043" s="14"/>
    </row>
    <row r="8044" spans="21:21" customFormat="1" ht="15" customHeight="1" x14ac:dyDescent="0.25">
      <c r="U8044" s="14"/>
    </row>
    <row r="8045" spans="21:21" customFormat="1" ht="15" customHeight="1" x14ac:dyDescent="0.25">
      <c r="U8045" s="14"/>
    </row>
    <row r="8046" spans="21:21" customFormat="1" ht="15" customHeight="1" x14ac:dyDescent="0.25">
      <c r="U8046" s="14"/>
    </row>
    <row r="8047" spans="21:21" customFormat="1" ht="15" customHeight="1" x14ac:dyDescent="0.25">
      <c r="U8047" s="14"/>
    </row>
    <row r="8048" spans="21:21" customFormat="1" ht="15" customHeight="1" x14ac:dyDescent="0.25">
      <c r="U8048" s="14"/>
    </row>
    <row r="8049" spans="21:21" customFormat="1" ht="15" customHeight="1" x14ac:dyDescent="0.25">
      <c r="U8049" s="14"/>
    </row>
    <row r="8050" spans="21:21" customFormat="1" ht="15" customHeight="1" x14ac:dyDescent="0.25">
      <c r="U8050" s="14"/>
    </row>
    <row r="8051" spans="21:21" customFormat="1" ht="15" customHeight="1" x14ac:dyDescent="0.25">
      <c r="U8051" s="14"/>
    </row>
    <row r="8052" spans="21:21" customFormat="1" ht="15" customHeight="1" x14ac:dyDescent="0.25">
      <c r="U8052" s="14"/>
    </row>
    <row r="8053" spans="21:21" customFormat="1" ht="15" customHeight="1" x14ac:dyDescent="0.25">
      <c r="U8053" s="14"/>
    </row>
    <row r="8054" spans="21:21" customFormat="1" ht="15" customHeight="1" x14ac:dyDescent="0.25">
      <c r="U8054" s="14"/>
    </row>
    <row r="8055" spans="21:21" customFormat="1" ht="15" customHeight="1" x14ac:dyDescent="0.25">
      <c r="U8055" s="14"/>
    </row>
    <row r="8056" spans="21:21" customFormat="1" ht="15" customHeight="1" x14ac:dyDescent="0.25">
      <c r="U8056" s="14"/>
    </row>
    <row r="8057" spans="21:21" customFormat="1" ht="15" customHeight="1" x14ac:dyDescent="0.25">
      <c r="U8057" s="14"/>
    </row>
    <row r="8058" spans="21:21" customFormat="1" ht="15" customHeight="1" x14ac:dyDescent="0.25">
      <c r="U8058" s="14"/>
    </row>
    <row r="8059" spans="21:21" customFormat="1" ht="15" customHeight="1" x14ac:dyDescent="0.25">
      <c r="U8059" s="14"/>
    </row>
    <row r="8060" spans="21:21" customFormat="1" ht="15" customHeight="1" x14ac:dyDescent="0.25">
      <c r="U8060" s="14"/>
    </row>
    <row r="8061" spans="21:21" customFormat="1" ht="15" customHeight="1" x14ac:dyDescent="0.25">
      <c r="U8061" s="14"/>
    </row>
    <row r="8062" spans="21:21" customFormat="1" ht="15" customHeight="1" x14ac:dyDescent="0.25">
      <c r="U8062" s="14"/>
    </row>
    <row r="8063" spans="21:21" customFormat="1" ht="15" customHeight="1" x14ac:dyDescent="0.25">
      <c r="U8063" s="14"/>
    </row>
    <row r="8064" spans="21:21" customFormat="1" ht="15" customHeight="1" x14ac:dyDescent="0.25">
      <c r="U8064" s="14"/>
    </row>
    <row r="8065" spans="21:21" customFormat="1" ht="15" customHeight="1" x14ac:dyDescent="0.25">
      <c r="U8065" s="14"/>
    </row>
    <row r="8066" spans="21:21" customFormat="1" ht="15" customHeight="1" x14ac:dyDescent="0.25">
      <c r="U8066" s="14"/>
    </row>
    <row r="8067" spans="21:21" customFormat="1" ht="15" customHeight="1" x14ac:dyDescent="0.25">
      <c r="U8067" s="14"/>
    </row>
    <row r="8068" spans="21:21" customFormat="1" ht="15" customHeight="1" x14ac:dyDescent="0.25">
      <c r="U8068" s="14"/>
    </row>
    <row r="8069" spans="21:21" customFormat="1" ht="15" customHeight="1" x14ac:dyDescent="0.25">
      <c r="U8069" s="14"/>
    </row>
    <row r="8070" spans="21:21" customFormat="1" ht="15" customHeight="1" x14ac:dyDescent="0.25">
      <c r="U8070" s="14"/>
    </row>
    <row r="8071" spans="21:21" customFormat="1" ht="15" customHeight="1" x14ac:dyDescent="0.25">
      <c r="U8071" s="14"/>
    </row>
    <row r="8072" spans="21:21" customFormat="1" ht="15" customHeight="1" x14ac:dyDescent="0.25">
      <c r="U8072" s="14"/>
    </row>
    <row r="8073" spans="21:21" customFormat="1" ht="15" customHeight="1" x14ac:dyDescent="0.25">
      <c r="U8073" s="14"/>
    </row>
    <row r="8074" spans="21:21" customFormat="1" ht="15" customHeight="1" x14ac:dyDescent="0.25">
      <c r="U8074" s="14"/>
    </row>
    <row r="8075" spans="21:21" customFormat="1" ht="15" customHeight="1" x14ac:dyDescent="0.25">
      <c r="U8075" s="14"/>
    </row>
    <row r="8076" spans="21:21" customFormat="1" ht="15" customHeight="1" x14ac:dyDescent="0.25">
      <c r="U8076" s="14"/>
    </row>
    <row r="8077" spans="21:21" customFormat="1" ht="15" customHeight="1" x14ac:dyDescent="0.25">
      <c r="U8077" s="14"/>
    </row>
    <row r="8078" spans="21:21" customFormat="1" ht="15" customHeight="1" x14ac:dyDescent="0.25">
      <c r="U8078" s="14"/>
    </row>
    <row r="8079" spans="21:21" customFormat="1" ht="15" customHeight="1" x14ac:dyDescent="0.25">
      <c r="U8079" s="14"/>
    </row>
    <row r="8080" spans="21:21" customFormat="1" ht="15" customHeight="1" x14ac:dyDescent="0.25">
      <c r="U8080" s="14"/>
    </row>
    <row r="8081" spans="21:21" customFormat="1" ht="15" customHeight="1" x14ac:dyDescent="0.25">
      <c r="U8081" s="14"/>
    </row>
    <row r="8082" spans="21:21" customFormat="1" ht="15" customHeight="1" x14ac:dyDescent="0.25">
      <c r="U8082" s="14"/>
    </row>
    <row r="8083" spans="21:21" customFormat="1" ht="15" customHeight="1" x14ac:dyDescent="0.25">
      <c r="U8083" s="14"/>
    </row>
    <row r="8084" spans="21:21" customFormat="1" ht="15" customHeight="1" x14ac:dyDescent="0.25">
      <c r="U8084" s="14"/>
    </row>
    <row r="8085" spans="21:21" customFormat="1" ht="15" customHeight="1" x14ac:dyDescent="0.25">
      <c r="U8085" s="14"/>
    </row>
    <row r="8086" spans="21:21" customFormat="1" ht="15" customHeight="1" x14ac:dyDescent="0.25">
      <c r="U8086" s="14"/>
    </row>
    <row r="8087" spans="21:21" customFormat="1" ht="15" customHeight="1" x14ac:dyDescent="0.25">
      <c r="U8087" s="14"/>
    </row>
    <row r="8088" spans="21:21" customFormat="1" ht="15" customHeight="1" x14ac:dyDescent="0.25">
      <c r="U8088" s="14"/>
    </row>
    <row r="8089" spans="21:21" customFormat="1" ht="15" customHeight="1" x14ac:dyDescent="0.25">
      <c r="U8089" s="14"/>
    </row>
    <row r="8090" spans="21:21" customFormat="1" ht="15" customHeight="1" x14ac:dyDescent="0.25">
      <c r="U8090" s="14"/>
    </row>
    <row r="8091" spans="21:21" customFormat="1" ht="15" customHeight="1" x14ac:dyDescent="0.25">
      <c r="U8091" s="14"/>
    </row>
    <row r="8092" spans="21:21" customFormat="1" ht="15" customHeight="1" x14ac:dyDescent="0.25">
      <c r="U8092" s="14"/>
    </row>
    <row r="8093" spans="21:21" customFormat="1" ht="15" customHeight="1" x14ac:dyDescent="0.25">
      <c r="U8093" s="14"/>
    </row>
    <row r="8094" spans="21:21" customFormat="1" ht="15" customHeight="1" x14ac:dyDescent="0.25">
      <c r="U8094" s="14"/>
    </row>
    <row r="8095" spans="21:21" customFormat="1" ht="15" customHeight="1" x14ac:dyDescent="0.25">
      <c r="U8095" s="14"/>
    </row>
    <row r="8096" spans="21:21" customFormat="1" ht="15" customHeight="1" x14ac:dyDescent="0.25">
      <c r="U8096" s="14"/>
    </row>
    <row r="8097" spans="21:21" customFormat="1" ht="15" customHeight="1" x14ac:dyDescent="0.25">
      <c r="U8097" s="14"/>
    </row>
    <row r="8098" spans="21:21" customFormat="1" ht="15" customHeight="1" x14ac:dyDescent="0.25">
      <c r="U8098" s="14"/>
    </row>
    <row r="8099" spans="21:21" customFormat="1" ht="15" customHeight="1" x14ac:dyDescent="0.25">
      <c r="U8099" s="14"/>
    </row>
    <row r="8100" spans="21:21" customFormat="1" ht="15" customHeight="1" x14ac:dyDescent="0.25">
      <c r="U8100" s="14"/>
    </row>
    <row r="8101" spans="21:21" customFormat="1" ht="15" customHeight="1" x14ac:dyDescent="0.25">
      <c r="U8101" s="14"/>
    </row>
    <row r="8102" spans="21:21" customFormat="1" ht="15" customHeight="1" x14ac:dyDescent="0.25">
      <c r="U8102" s="14"/>
    </row>
    <row r="8103" spans="21:21" customFormat="1" ht="15" customHeight="1" x14ac:dyDescent="0.25">
      <c r="U8103" s="14"/>
    </row>
    <row r="8104" spans="21:21" customFormat="1" ht="15" customHeight="1" x14ac:dyDescent="0.25">
      <c r="U8104" s="14"/>
    </row>
    <row r="8105" spans="21:21" customFormat="1" ht="15" customHeight="1" x14ac:dyDescent="0.25">
      <c r="U8105" s="14"/>
    </row>
    <row r="8106" spans="21:21" customFormat="1" ht="15" customHeight="1" x14ac:dyDescent="0.25">
      <c r="U8106" s="14"/>
    </row>
    <row r="8107" spans="21:21" customFormat="1" ht="15" customHeight="1" x14ac:dyDescent="0.25">
      <c r="U8107" s="14"/>
    </row>
    <row r="8108" spans="21:21" customFormat="1" ht="15" customHeight="1" x14ac:dyDescent="0.25">
      <c r="U8108" s="14"/>
    </row>
    <row r="8109" spans="21:21" customFormat="1" ht="15" customHeight="1" x14ac:dyDescent="0.25">
      <c r="U8109" s="14"/>
    </row>
    <row r="8110" spans="21:21" customFormat="1" ht="15" customHeight="1" x14ac:dyDescent="0.25">
      <c r="U8110" s="14"/>
    </row>
    <row r="8111" spans="21:21" customFormat="1" ht="15" customHeight="1" x14ac:dyDescent="0.25">
      <c r="U8111" s="14"/>
    </row>
    <row r="8112" spans="21:21" customFormat="1" ht="15" customHeight="1" x14ac:dyDescent="0.25">
      <c r="U8112" s="14"/>
    </row>
    <row r="8113" spans="21:21" customFormat="1" ht="15" customHeight="1" x14ac:dyDescent="0.25">
      <c r="U8113" s="14"/>
    </row>
    <row r="8114" spans="21:21" customFormat="1" ht="15" customHeight="1" x14ac:dyDescent="0.25">
      <c r="U8114" s="14"/>
    </row>
    <row r="8115" spans="21:21" customFormat="1" ht="15" customHeight="1" x14ac:dyDescent="0.25">
      <c r="U8115" s="14"/>
    </row>
    <row r="8116" spans="21:21" customFormat="1" ht="15" customHeight="1" x14ac:dyDescent="0.25">
      <c r="U8116" s="14"/>
    </row>
    <row r="8117" spans="21:21" customFormat="1" ht="15" customHeight="1" x14ac:dyDescent="0.25">
      <c r="U8117" s="14"/>
    </row>
    <row r="8118" spans="21:21" customFormat="1" ht="15" customHeight="1" x14ac:dyDescent="0.25">
      <c r="U8118" s="14"/>
    </row>
    <row r="8119" spans="21:21" customFormat="1" ht="15" customHeight="1" x14ac:dyDescent="0.25">
      <c r="U8119" s="14"/>
    </row>
    <row r="8120" spans="21:21" customFormat="1" ht="15" customHeight="1" x14ac:dyDescent="0.25">
      <c r="U8120" s="14"/>
    </row>
    <row r="8121" spans="21:21" customFormat="1" ht="15" customHeight="1" x14ac:dyDescent="0.25">
      <c r="U8121" s="14"/>
    </row>
    <row r="8122" spans="21:21" customFormat="1" ht="15" customHeight="1" x14ac:dyDescent="0.25">
      <c r="U8122" s="14"/>
    </row>
    <row r="8123" spans="21:21" customFormat="1" ht="15" customHeight="1" x14ac:dyDescent="0.25">
      <c r="U8123" s="14"/>
    </row>
    <row r="8124" spans="21:21" customFormat="1" ht="15" customHeight="1" x14ac:dyDescent="0.25">
      <c r="U8124" s="14"/>
    </row>
    <row r="8125" spans="21:21" customFormat="1" ht="15" customHeight="1" x14ac:dyDescent="0.25">
      <c r="U8125" s="14"/>
    </row>
    <row r="8126" spans="21:21" customFormat="1" ht="15" customHeight="1" x14ac:dyDescent="0.25">
      <c r="U8126" s="14"/>
    </row>
    <row r="8127" spans="21:21" customFormat="1" ht="15" customHeight="1" x14ac:dyDescent="0.25">
      <c r="U8127" s="14"/>
    </row>
    <row r="8128" spans="21:21" customFormat="1" ht="15" customHeight="1" x14ac:dyDescent="0.25">
      <c r="U8128" s="14"/>
    </row>
    <row r="8129" spans="21:21" customFormat="1" ht="15" customHeight="1" x14ac:dyDescent="0.25">
      <c r="U8129" s="14"/>
    </row>
    <row r="8130" spans="21:21" customFormat="1" ht="15" customHeight="1" x14ac:dyDescent="0.25">
      <c r="U8130" s="14"/>
    </row>
    <row r="8131" spans="21:21" customFormat="1" ht="15" customHeight="1" x14ac:dyDescent="0.25">
      <c r="U8131" s="14"/>
    </row>
    <row r="8132" spans="21:21" customFormat="1" ht="15" customHeight="1" x14ac:dyDescent="0.25">
      <c r="U8132" s="14"/>
    </row>
    <row r="8133" spans="21:21" customFormat="1" ht="15" customHeight="1" x14ac:dyDescent="0.25">
      <c r="U8133" s="14"/>
    </row>
    <row r="8134" spans="21:21" customFormat="1" ht="15" customHeight="1" x14ac:dyDescent="0.25">
      <c r="U8134" s="14"/>
    </row>
    <row r="8135" spans="21:21" customFormat="1" ht="15" customHeight="1" x14ac:dyDescent="0.25">
      <c r="U8135" s="14"/>
    </row>
    <row r="8136" spans="21:21" customFormat="1" ht="15" customHeight="1" x14ac:dyDescent="0.25">
      <c r="U8136" s="14"/>
    </row>
    <row r="8137" spans="21:21" customFormat="1" ht="15" customHeight="1" x14ac:dyDescent="0.25">
      <c r="U8137" s="14"/>
    </row>
    <row r="8138" spans="21:21" customFormat="1" ht="15" customHeight="1" x14ac:dyDescent="0.25">
      <c r="U8138" s="14"/>
    </row>
    <row r="8139" spans="21:21" customFormat="1" ht="15" customHeight="1" x14ac:dyDescent="0.25">
      <c r="U8139" s="14"/>
    </row>
    <row r="8140" spans="21:21" customFormat="1" ht="15" customHeight="1" x14ac:dyDescent="0.25">
      <c r="U8140" s="14"/>
    </row>
    <row r="8141" spans="21:21" customFormat="1" ht="15" customHeight="1" x14ac:dyDescent="0.25">
      <c r="U8141" s="14"/>
    </row>
    <row r="8142" spans="21:21" customFormat="1" ht="15" customHeight="1" x14ac:dyDescent="0.25">
      <c r="U8142" s="14"/>
    </row>
    <row r="8143" spans="21:21" customFormat="1" ht="15" customHeight="1" x14ac:dyDescent="0.25">
      <c r="U8143" s="14"/>
    </row>
    <row r="8144" spans="21:21" customFormat="1" ht="15" customHeight="1" x14ac:dyDescent="0.25">
      <c r="U8144" s="14"/>
    </row>
    <row r="8145" spans="21:21" customFormat="1" ht="15" customHeight="1" x14ac:dyDescent="0.25">
      <c r="U8145" s="14"/>
    </row>
    <row r="8146" spans="21:21" customFormat="1" ht="15" customHeight="1" x14ac:dyDescent="0.25">
      <c r="U8146" s="14"/>
    </row>
    <row r="8147" spans="21:21" customFormat="1" ht="15" customHeight="1" x14ac:dyDescent="0.25">
      <c r="U8147" s="14"/>
    </row>
    <row r="8148" spans="21:21" customFormat="1" ht="15" customHeight="1" x14ac:dyDescent="0.25">
      <c r="U8148" s="14"/>
    </row>
    <row r="8149" spans="21:21" customFormat="1" ht="15" customHeight="1" x14ac:dyDescent="0.25">
      <c r="U8149" s="14"/>
    </row>
    <row r="8150" spans="21:21" customFormat="1" ht="15" customHeight="1" x14ac:dyDescent="0.25">
      <c r="U8150" s="14"/>
    </row>
    <row r="8151" spans="21:21" customFormat="1" ht="15" customHeight="1" x14ac:dyDescent="0.25">
      <c r="U8151" s="14"/>
    </row>
    <row r="8152" spans="21:21" customFormat="1" ht="15" customHeight="1" x14ac:dyDescent="0.25">
      <c r="U8152" s="14"/>
    </row>
    <row r="8153" spans="21:21" customFormat="1" ht="15" customHeight="1" x14ac:dyDescent="0.25">
      <c r="U8153" s="14"/>
    </row>
    <row r="8154" spans="21:21" customFormat="1" ht="15" customHeight="1" x14ac:dyDescent="0.25">
      <c r="U8154" s="14"/>
    </row>
    <row r="8155" spans="21:21" customFormat="1" ht="15" customHeight="1" x14ac:dyDescent="0.25">
      <c r="U8155" s="14"/>
    </row>
    <row r="8156" spans="21:21" customFormat="1" ht="15" customHeight="1" x14ac:dyDescent="0.25">
      <c r="U8156" s="14"/>
    </row>
    <row r="8157" spans="21:21" customFormat="1" ht="15" customHeight="1" x14ac:dyDescent="0.25">
      <c r="U8157" s="14"/>
    </row>
    <row r="8158" spans="21:21" customFormat="1" ht="15" customHeight="1" x14ac:dyDescent="0.25">
      <c r="U8158" s="14"/>
    </row>
    <row r="8159" spans="21:21" customFormat="1" ht="15" customHeight="1" x14ac:dyDescent="0.25">
      <c r="U8159" s="14"/>
    </row>
    <row r="8160" spans="21:21" customFormat="1" ht="15" customHeight="1" x14ac:dyDescent="0.25">
      <c r="U8160" s="14"/>
    </row>
    <row r="8161" spans="21:21" customFormat="1" ht="15" customHeight="1" x14ac:dyDescent="0.25">
      <c r="U8161" s="14"/>
    </row>
    <row r="8162" spans="21:21" customFormat="1" ht="15" customHeight="1" x14ac:dyDescent="0.25">
      <c r="U8162" s="14"/>
    </row>
    <row r="8163" spans="21:21" customFormat="1" ht="15" customHeight="1" x14ac:dyDescent="0.25">
      <c r="U8163" s="14"/>
    </row>
    <row r="8164" spans="21:21" customFormat="1" ht="15" customHeight="1" x14ac:dyDescent="0.25">
      <c r="U8164" s="14"/>
    </row>
    <row r="8165" spans="21:21" customFormat="1" ht="15" customHeight="1" x14ac:dyDescent="0.25">
      <c r="U8165" s="14"/>
    </row>
    <row r="8166" spans="21:21" customFormat="1" ht="15" customHeight="1" x14ac:dyDescent="0.25">
      <c r="U8166" s="14"/>
    </row>
    <row r="8167" spans="21:21" customFormat="1" ht="15" customHeight="1" x14ac:dyDescent="0.25">
      <c r="U8167" s="14"/>
    </row>
    <row r="8168" spans="21:21" customFormat="1" ht="15" customHeight="1" x14ac:dyDescent="0.25">
      <c r="U8168" s="14"/>
    </row>
    <row r="8169" spans="21:21" customFormat="1" ht="15" customHeight="1" x14ac:dyDescent="0.25">
      <c r="U8169" s="14"/>
    </row>
    <row r="8170" spans="21:21" customFormat="1" ht="15" customHeight="1" x14ac:dyDescent="0.25">
      <c r="U8170" s="14"/>
    </row>
    <row r="8171" spans="21:21" customFormat="1" ht="15" customHeight="1" x14ac:dyDescent="0.25">
      <c r="U8171" s="14"/>
    </row>
    <row r="8172" spans="21:21" customFormat="1" ht="15" customHeight="1" x14ac:dyDescent="0.25">
      <c r="U8172" s="14"/>
    </row>
    <row r="8173" spans="21:21" customFormat="1" ht="15" customHeight="1" x14ac:dyDescent="0.25">
      <c r="U8173" s="14"/>
    </row>
    <row r="8174" spans="21:21" customFormat="1" ht="15" customHeight="1" x14ac:dyDescent="0.25">
      <c r="U8174" s="14"/>
    </row>
    <row r="8175" spans="21:21" customFormat="1" ht="15" customHeight="1" x14ac:dyDescent="0.25">
      <c r="U8175" s="14"/>
    </row>
    <row r="8176" spans="21:21" customFormat="1" ht="15" customHeight="1" x14ac:dyDescent="0.25">
      <c r="U8176" s="14"/>
    </row>
    <row r="8177" spans="21:21" customFormat="1" ht="15" customHeight="1" x14ac:dyDescent="0.25">
      <c r="U8177" s="14"/>
    </row>
    <row r="8178" spans="21:21" customFormat="1" ht="15" customHeight="1" x14ac:dyDescent="0.25">
      <c r="U8178" s="14"/>
    </row>
    <row r="8179" spans="21:21" customFormat="1" ht="15" customHeight="1" x14ac:dyDescent="0.25">
      <c r="U8179" s="14"/>
    </row>
    <row r="8180" spans="21:21" customFormat="1" ht="15" customHeight="1" x14ac:dyDescent="0.25">
      <c r="U8180" s="14"/>
    </row>
    <row r="8181" spans="21:21" customFormat="1" ht="15" customHeight="1" x14ac:dyDescent="0.25">
      <c r="U8181" s="14"/>
    </row>
    <row r="8182" spans="21:21" customFormat="1" ht="15" customHeight="1" x14ac:dyDescent="0.25">
      <c r="U8182" s="14"/>
    </row>
    <row r="8183" spans="21:21" customFormat="1" ht="15" customHeight="1" x14ac:dyDescent="0.25">
      <c r="U8183" s="14"/>
    </row>
    <row r="8184" spans="21:21" customFormat="1" ht="15" customHeight="1" x14ac:dyDescent="0.25">
      <c r="U8184" s="14"/>
    </row>
    <row r="8185" spans="21:21" customFormat="1" ht="15" customHeight="1" x14ac:dyDescent="0.25">
      <c r="U8185" s="14"/>
    </row>
    <row r="8186" spans="21:21" customFormat="1" ht="15" customHeight="1" x14ac:dyDescent="0.25">
      <c r="U8186" s="14"/>
    </row>
    <row r="8187" spans="21:21" customFormat="1" ht="15" customHeight="1" x14ac:dyDescent="0.25">
      <c r="U8187" s="14"/>
    </row>
    <row r="8188" spans="21:21" customFormat="1" ht="15" customHeight="1" x14ac:dyDescent="0.25">
      <c r="U8188" s="14"/>
    </row>
    <row r="8189" spans="21:21" customFormat="1" ht="15" customHeight="1" x14ac:dyDescent="0.25">
      <c r="U8189" s="14"/>
    </row>
    <row r="8190" spans="21:21" customFormat="1" ht="15" customHeight="1" x14ac:dyDescent="0.25">
      <c r="U8190" s="14"/>
    </row>
    <row r="8191" spans="21:21" customFormat="1" ht="15" customHeight="1" x14ac:dyDescent="0.25">
      <c r="U8191" s="14"/>
    </row>
    <row r="8192" spans="21:21" customFormat="1" ht="15" customHeight="1" x14ac:dyDescent="0.25">
      <c r="U8192" s="14"/>
    </row>
    <row r="8193" spans="21:21" customFormat="1" ht="15" customHeight="1" x14ac:dyDescent="0.25">
      <c r="U8193" s="14"/>
    </row>
    <row r="8194" spans="21:21" customFormat="1" ht="15" customHeight="1" x14ac:dyDescent="0.25">
      <c r="U8194" s="14"/>
    </row>
    <row r="8195" spans="21:21" customFormat="1" ht="15" customHeight="1" x14ac:dyDescent="0.25">
      <c r="U8195" s="14"/>
    </row>
    <row r="8196" spans="21:21" customFormat="1" ht="15" customHeight="1" x14ac:dyDescent="0.25">
      <c r="U8196" s="14"/>
    </row>
    <row r="8197" spans="21:21" customFormat="1" ht="15" customHeight="1" x14ac:dyDescent="0.25">
      <c r="U8197" s="14"/>
    </row>
    <row r="8198" spans="21:21" customFormat="1" ht="15" customHeight="1" x14ac:dyDescent="0.25">
      <c r="U8198" s="14"/>
    </row>
    <row r="8199" spans="21:21" customFormat="1" ht="15" customHeight="1" x14ac:dyDescent="0.25">
      <c r="U8199" s="14"/>
    </row>
    <row r="8200" spans="21:21" customFormat="1" ht="15" customHeight="1" x14ac:dyDescent="0.25">
      <c r="U8200" s="14"/>
    </row>
    <row r="8201" spans="21:21" customFormat="1" ht="15" customHeight="1" x14ac:dyDescent="0.25">
      <c r="U8201" s="14"/>
    </row>
    <row r="8202" spans="21:21" customFormat="1" ht="15" customHeight="1" x14ac:dyDescent="0.25">
      <c r="U8202" s="14"/>
    </row>
    <row r="8203" spans="21:21" customFormat="1" ht="15" customHeight="1" x14ac:dyDescent="0.25">
      <c r="U8203" s="14"/>
    </row>
    <row r="8204" spans="21:21" customFormat="1" ht="15" customHeight="1" x14ac:dyDescent="0.25">
      <c r="U8204" s="14"/>
    </row>
    <row r="8205" spans="21:21" customFormat="1" ht="15" customHeight="1" x14ac:dyDescent="0.25">
      <c r="U8205" s="14"/>
    </row>
    <row r="8206" spans="21:21" customFormat="1" ht="15" customHeight="1" x14ac:dyDescent="0.25">
      <c r="U8206" s="14"/>
    </row>
    <row r="8207" spans="21:21" customFormat="1" ht="15" customHeight="1" x14ac:dyDescent="0.25">
      <c r="U8207" s="14"/>
    </row>
    <row r="8208" spans="21:21" customFormat="1" ht="15" customHeight="1" x14ac:dyDescent="0.25">
      <c r="U8208" s="14"/>
    </row>
    <row r="8209" spans="21:21" customFormat="1" ht="15" customHeight="1" x14ac:dyDescent="0.25">
      <c r="U8209" s="14"/>
    </row>
    <row r="8210" spans="21:21" customFormat="1" ht="15" customHeight="1" x14ac:dyDescent="0.25">
      <c r="U8210" s="14"/>
    </row>
    <row r="8211" spans="21:21" customFormat="1" ht="15" customHeight="1" x14ac:dyDescent="0.25">
      <c r="U8211" s="14"/>
    </row>
    <row r="8212" spans="21:21" customFormat="1" ht="15" customHeight="1" x14ac:dyDescent="0.25">
      <c r="U8212" s="14"/>
    </row>
    <row r="8213" spans="21:21" customFormat="1" ht="15" customHeight="1" x14ac:dyDescent="0.25">
      <c r="U8213" s="14"/>
    </row>
    <row r="8214" spans="21:21" customFormat="1" ht="15" customHeight="1" x14ac:dyDescent="0.25">
      <c r="U8214" s="14"/>
    </row>
    <row r="8215" spans="21:21" customFormat="1" ht="15" customHeight="1" x14ac:dyDescent="0.25">
      <c r="U8215" s="14"/>
    </row>
    <row r="8216" spans="21:21" customFormat="1" ht="15" customHeight="1" x14ac:dyDescent="0.25">
      <c r="U8216" s="14"/>
    </row>
    <row r="8217" spans="21:21" customFormat="1" ht="15" customHeight="1" x14ac:dyDescent="0.25">
      <c r="U8217" s="14"/>
    </row>
    <row r="8218" spans="21:21" customFormat="1" ht="15" customHeight="1" x14ac:dyDescent="0.25">
      <c r="U8218" s="14"/>
    </row>
    <row r="8219" spans="21:21" customFormat="1" ht="15" customHeight="1" x14ac:dyDescent="0.25">
      <c r="U8219" s="14"/>
    </row>
    <row r="8220" spans="21:21" customFormat="1" ht="15" customHeight="1" x14ac:dyDescent="0.25">
      <c r="U8220" s="14"/>
    </row>
    <row r="8221" spans="21:21" customFormat="1" ht="15" customHeight="1" x14ac:dyDescent="0.25">
      <c r="U8221" s="14"/>
    </row>
    <row r="8222" spans="21:21" customFormat="1" ht="15" customHeight="1" x14ac:dyDescent="0.25">
      <c r="U8222" s="14"/>
    </row>
    <row r="8223" spans="21:21" customFormat="1" ht="15" customHeight="1" x14ac:dyDescent="0.25">
      <c r="U8223" s="14"/>
    </row>
    <row r="8224" spans="21:21" customFormat="1" ht="15" customHeight="1" x14ac:dyDescent="0.25">
      <c r="U8224" s="14"/>
    </row>
    <row r="8225" spans="21:21" customFormat="1" ht="15" customHeight="1" x14ac:dyDescent="0.25">
      <c r="U8225" s="14"/>
    </row>
    <row r="8226" spans="21:21" customFormat="1" ht="15" customHeight="1" x14ac:dyDescent="0.25">
      <c r="U8226" s="14"/>
    </row>
    <row r="8227" spans="21:21" customFormat="1" ht="15" customHeight="1" x14ac:dyDescent="0.25">
      <c r="U8227" s="14"/>
    </row>
    <row r="8228" spans="21:21" customFormat="1" ht="15" customHeight="1" x14ac:dyDescent="0.25">
      <c r="U8228" s="14"/>
    </row>
    <row r="8229" spans="21:21" customFormat="1" ht="15" customHeight="1" x14ac:dyDescent="0.25">
      <c r="U8229" s="14"/>
    </row>
    <row r="8230" spans="21:21" customFormat="1" ht="15" customHeight="1" x14ac:dyDescent="0.25">
      <c r="U8230" s="14"/>
    </row>
    <row r="8231" spans="21:21" customFormat="1" ht="15" customHeight="1" x14ac:dyDescent="0.25">
      <c r="U8231" s="14"/>
    </row>
    <row r="8232" spans="21:21" customFormat="1" ht="15" customHeight="1" x14ac:dyDescent="0.25">
      <c r="U8232" s="14"/>
    </row>
    <row r="8233" spans="21:21" customFormat="1" ht="15" customHeight="1" x14ac:dyDescent="0.25">
      <c r="U8233" s="14"/>
    </row>
    <row r="8234" spans="21:21" customFormat="1" ht="15" customHeight="1" x14ac:dyDescent="0.25">
      <c r="U8234" s="14"/>
    </row>
    <row r="8235" spans="21:21" customFormat="1" ht="15" customHeight="1" x14ac:dyDescent="0.25">
      <c r="U8235" s="14"/>
    </row>
    <row r="8236" spans="21:21" customFormat="1" ht="15" customHeight="1" x14ac:dyDescent="0.25">
      <c r="U8236" s="14"/>
    </row>
    <row r="8237" spans="21:21" customFormat="1" ht="15" customHeight="1" x14ac:dyDescent="0.25">
      <c r="U8237" s="14"/>
    </row>
    <row r="8238" spans="21:21" customFormat="1" ht="15" customHeight="1" x14ac:dyDescent="0.25">
      <c r="U8238" s="14"/>
    </row>
    <row r="8239" spans="21:21" customFormat="1" ht="15" customHeight="1" x14ac:dyDescent="0.25">
      <c r="U8239" s="14"/>
    </row>
    <row r="8240" spans="21:21" customFormat="1" ht="15" customHeight="1" x14ac:dyDescent="0.25">
      <c r="U8240" s="14"/>
    </row>
    <row r="8241" spans="21:21" customFormat="1" ht="15" customHeight="1" x14ac:dyDescent="0.25">
      <c r="U8241" s="14"/>
    </row>
    <row r="8242" spans="21:21" customFormat="1" ht="15" customHeight="1" x14ac:dyDescent="0.25">
      <c r="U8242" s="14"/>
    </row>
    <row r="8243" spans="21:21" customFormat="1" ht="15" customHeight="1" x14ac:dyDescent="0.25">
      <c r="U8243" s="14"/>
    </row>
    <row r="8244" spans="21:21" customFormat="1" ht="15" customHeight="1" x14ac:dyDescent="0.25">
      <c r="U8244" s="14"/>
    </row>
    <row r="8245" spans="21:21" customFormat="1" ht="15" customHeight="1" x14ac:dyDescent="0.25">
      <c r="U8245" s="14"/>
    </row>
    <row r="8246" spans="21:21" customFormat="1" ht="15" customHeight="1" x14ac:dyDescent="0.25">
      <c r="U8246" s="14"/>
    </row>
    <row r="8247" spans="21:21" customFormat="1" ht="15" customHeight="1" x14ac:dyDescent="0.25">
      <c r="U8247" s="14"/>
    </row>
    <row r="8248" spans="21:21" customFormat="1" ht="15" customHeight="1" x14ac:dyDescent="0.25">
      <c r="U8248" s="14"/>
    </row>
    <row r="8249" spans="21:21" customFormat="1" ht="15" customHeight="1" x14ac:dyDescent="0.25">
      <c r="U8249" s="14"/>
    </row>
    <row r="8250" spans="21:21" customFormat="1" ht="15" customHeight="1" x14ac:dyDescent="0.25">
      <c r="U8250" s="14"/>
    </row>
    <row r="8251" spans="21:21" customFormat="1" ht="15" customHeight="1" x14ac:dyDescent="0.25">
      <c r="U8251" s="14"/>
    </row>
    <row r="8252" spans="21:21" customFormat="1" ht="15" customHeight="1" x14ac:dyDescent="0.25">
      <c r="U8252" s="14"/>
    </row>
    <row r="8253" spans="21:21" customFormat="1" ht="15" customHeight="1" x14ac:dyDescent="0.25">
      <c r="U8253" s="14"/>
    </row>
    <row r="8254" spans="21:21" customFormat="1" ht="15" customHeight="1" x14ac:dyDescent="0.25">
      <c r="U8254" s="14"/>
    </row>
    <row r="8255" spans="21:21" customFormat="1" ht="15" customHeight="1" x14ac:dyDescent="0.25">
      <c r="U8255" s="14"/>
    </row>
    <row r="8256" spans="21:21" customFormat="1" ht="15" customHeight="1" x14ac:dyDescent="0.25">
      <c r="U8256" s="14"/>
    </row>
    <row r="8257" spans="21:21" customFormat="1" ht="15" customHeight="1" x14ac:dyDescent="0.25">
      <c r="U8257" s="14"/>
    </row>
    <row r="8258" spans="21:21" customFormat="1" ht="15" customHeight="1" x14ac:dyDescent="0.25">
      <c r="U8258" s="14"/>
    </row>
    <row r="8259" spans="21:21" customFormat="1" ht="15" customHeight="1" x14ac:dyDescent="0.25">
      <c r="U8259" s="14"/>
    </row>
    <row r="8260" spans="21:21" customFormat="1" ht="15" customHeight="1" x14ac:dyDescent="0.25">
      <c r="U8260" s="14"/>
    </row>
    <row r="8261" spans="21:21" customFormat="1" ht="15" customHeight="1" x14ac:dyDescent="0.25">
      <c r="U8261" s="14"/>
    </row>
    <row r="8262" spans="21:21" customFormat="1" ht="15" customHeight="1" x14ac:dyDescent="0.25">
      <c r="U8262" s="14"/>
    </row>
    <row r="8263" spans="21:21" customFormat="1" ht="15" customHeight="1" x14ac:dyDescent="0.25">
      <c r="U8263" s="14"/>
    </row>
    <row r="8264" spans="21:21" customFormat="1" ht="15" customHeight="1" x14ac:dyDescent="0.25">
      <c r="U8264" s="14"/>
    </row>
    <row r="8265" spans="21:21" customFormat="1" ht="15" customHeight="1" x14ac:dyDescent="0.25">
      <c r="U8265" s="14"/>
    </row>
    <row r="8266" spans="21:21" customFormat="1" ht="15" customHeight="1" x14ac:dyDescent="0.25">
      <c r="U8266" s="14"/>
    </row>
    <row r="8267" spans="21:21" customFormat="1" ht="15" customHeight="1" x14ac:dyDescent="0.25">
      <c r="U8267" s="14"/>
    </row>
    <row r="8268" spans="21:21" customFormat="1" ht="15" customHeight="1" x14ac:dyDescent="0.25">
      <c r="U8268" s="14"/>
    </row>
    <row r="8269" spans="21:21" customFormat="1" ht="15" customHeight="1" x14ac:dyDescent="0.25">
      <c r="U8269" s="14"/>
    </row>
    <row r="8270" spans="21:21" customFormat="1" ht="15" customHeight="1" x14ac:dyDescent="0.25">
      <c r="U8270" s="14"/>
    </row>
    <row r="8271" spans="21:21" customFormat="1" ht="15" customHeight="1" x14ac:dyDescent="0.25">
      <c r="U8271" s="14"/>
    </row>
    <row r="8272" spans="21:21" customFormat="1" ht="15" customHeight="1" x14ac:dyDescent="0.25">
      <c r="U8272" s="14"/>
    </row>
    <row r="8273" spans="21:21" customFormat="1" ht="15" customHeight="1" x14ac:dyDescent="0.25">
      <c r="U8273" s="14"/>
    </row>
    <row r="8274" spans="21:21" customFormat="1" ht="15" customHeight="1" x14ac:dyDescent="0.25">
      <c r="U8274" s="14"/>
    </row>
    <row r="8275" spans="21:21" customFormat="1" ht="15" customHeight="1" x14ac:dyDescent="0.25">
      <c r="U8275" s="14"/>
    </row>
    <row r="8276" spans="21:21" customFormat="1" ht="15" customHeight="1" x14ac:dyDescent="0.25">
      <c r="U8276" s="14"/>
    </row>
    <row r="8277" spans="21:21" customFormat="1" ht="15" customHeight="1" x14ac:dyDescent="0.25">
      <c r="U8277" s="14"/>
    </row>
    <row r="8278" spans="21:21" customFormat="1" ht="15" customHeight="1" x14ac:dyDescent="0.25">
      <c r="U8278" s="14"/>
    </row>
    <row r="8279" spans="21:21" customFormat="1" ht="15" customHeight="1" x14ac:dyDescent="0.25">
      <c r="U8279" s="14"/>
    </row>
    <row r="8280" spans="21:21" customFormat="1" ht="15" customHeight="1" x14ac:dyDescent="0.25">
      <c r="U8280" s="14"/>
    </row>
    <row r="8281" spans="21:21" customFormat="1" ht="15" customHeight="1" x14ac:dyDescent="0.25">
      <c r="U8281" s="14"/>
    </row>
    <row r="8282" spans="21:21" customFormat="1" ht="15" customHeight="1" x14ac:dyDescent="0.25">
      <c r="U8282" s="14"/>
    </row>
    <row r="8283" spans="21:21" customFormat="1" ht="15" customHeight="1" x14ac:dyDescent="0.25">
      <c r="U8283" s="14"/>
    </row>
    <row r="8284" spans="21:21" customFormat="1" ht="15" customHeight="1" x14ac:dyDescent="0.25">
      <c r="U8284" s="14"/>
    </row>
    <row r="8285" spans="21:21" customFormat="1" ht="15" customHeight="1" x14ac:dyDescent="0.25">
      <c r="U8285" s="14"/>
    </row>
    <row r="8286" spans="21:21" customFormat="1" ht="15" customHeight="1" x14ac:dyDescent="0.25">
      <c r="U8286" s="14"/>
    </row>
    <row r="8287" spans="21:21" customFormat="1" ht="15" customHeight="1" x14ac:dyDescent="0.25">
      <c r="U8287" s="14"/>
    </row>
    <row r="8288" spans="21:21" customFormat="1" ht="15" customHeight="1" x14ac:dyDescent="0.25">
      <c r="U8288" s="14"/>
    </row>
    <row r="8289" spans="21:21" customFormat="1" ht="15" customHeight="1" x14ac:dyDescent="0.25">
      <c r="U8289" s="14"/>
    </row>
    <row r="8290" spans="21:21" customFormat="1" ht="15" customHeight="1" x14ac:dyDescent="0.25">
      <c r="U8290" s="14"/>
    </row>
    <row r="8291" spans="21:21" customFormat="1" ht="15" customHeight="1" x14ac:dyDescent="0.25">
      <c r="U8291" s="14"/>
    </row>
    <row r="8292" spans="21:21" customFormat="1" ht="15" customHeight="1" x14ac:dyDescent="0.25">
      <c r="U8292" s="14"/>
    </row>
    <row r="8293" spans="21:21" customFormat="1" ht="15" customHeight="1" x14ac:dyDescent="0.25">
      <c r="U8293" s="14"/>
    </row>
    <row r="8294" spans="21:21" customFormat="1" ht="15" customHeight="1" x14ac:dyDescent="0.25">
      <c r="U8294" s="14"/>
    </row>
    <row r="8295" spans="21:21" customFormat="1" ht="15" customHeight="1" x14ac:dyDescent="0.25">
      <c r="U8295" s="14"/>
    </row>
    <row r="8296" spans="21:21" customFormat="1" ht="15" customHeight="1" x14ac:dyDescent="0.25">
      <c r="U8296" s="14"/>
    </row>
    <row r="8297" spans="21:21" customFormat="1" ht="15" customHeight="1" x14ac:dyDescent="0.25">
      <c r="U8297" s="14"/>
    </row>
    <row r="8298" spans="21:21" customFormat="1" ht="15" customHeight="1" x14ac:dyDescent="0.25">
      <c r="U8298" s="14"/>
    </row>
    <row r="8299" spans="21:21" customFormat="1" ht="15" customHeight="1" x14ac:dyDescent="0.25">
      <c r="U8299" s="14"/>
    </row>
    <row r="8300" spans="21:21" customFormat="1" ht="15" customHeight="1" x14ac:dyDescent="0.25">
      <c r="U8300" s="14"/>
    </row>
    <row r="8301" spans="21:21" customFormat="1" ht="15" customHeight="1" x14ac:dyDescent="0.25">
      <c r="U8301" s="14"/>
    </row>
    <row r="8302" spans="21:21" customFormat="1" ht="15" customHeight="1" x14ac:dyDescent="0.25">
      <c r="U8302" s="14"/>
    </row>
    <row r="8303" spans="21:21" customFormat="1" ht="15" customHeight="1" x14ac:dyDescent="0.25">
      <c r="U8303" s="14"/>
    </row>
    <row r="8304" spans="21:21" customFormat="1" ht="15" customHeight="1" x14ac:dyDescent="0.25">
      <c r="U8304" s="14"/>
    </row>
    <row r="8305" spans="21:21" customFormat="1" ht="15" customHeight="1" x14ac:dyDescent="0.25">
      <c r="U8305" s="14"/>
    </row>
    <row r="8306" spans="21:21" customFormat="1" ht="15" customHeight="1" x14ac:dyDescent="0.25">
      <c r="U8306" s="14"/>
    </row>
    <row r="8307" spans="21:21" customFormat="1" ht="15" customHeight="1" x14ac:dyDescent="0.25">
      <c r="U8307" s="14"/>
    </row>
    <row r="8308" spans="21:21" customFormat="1" ht="15" customHeight="1" x14ac:dyDescent="0.25">
      <c r="U8308" s="14"/>
    </row>
    <row r="8309" spans="21:21" customFormat="1" ht="15" customHeight="1" x14ac:dyDescent="0.25">
      <c r="U8309" s="14"/>
    </row>
    <row r="8310" spans="21:21" customFormat="1" ht="15" customHeight="1" x14ac:dyDescent="0.25">
      <c r="U8310" s="14"/>
    </row>
    <row r="8311" spans="21:21" customFormat="1" ht="15" customHeight="1" x14ac:dyDescent="0.25">
      <c r="U8311" s="14"/>
    </row>
    <row r="8312" spans="21:21" customFormat="1" ht="15" customHeight="1" x14ac:dyDescent="0.25">
      <c r="U8312" s="14"/>
    </row>
    <row r="8313" spans="21:21" customFormat="1" ht="15" customHeight="1" x14ac:dyDescent="0.25">
      <c r="U8313" s="14"/>
    </row>
    <row r="8314" spans="21:21" customFormat="1" ht="15" customHeight="1" x14ac:dyDescent="0.25">
      <c r="U8314" s="14"/>
    </row>
    <row r="8315" spans="21:21" customFormat="1" ht="15" customHeight="1" x14ac:dyDescent="0.25">
      <c r="U8315" s="14"/>
    </row>
    <row r="8316" spans="21:21" customFormat="1" ht="15" customHeight="1" x14ac:dyDescent="0.25">
      <c r="U8316" s="14"/>
    </row>
    <row r="8317" spans="21:21" customFormat="1" ht="15" customHeight="1" x14ac:dyDescent="0.25">
      <c r="U8317" s="14"/>
    </row>
    <row r="8318" spans="21:21" customFormat="1" ht="15" customHeight="1" x14ac:dyDescent="0.25">
      <c r="U8318" s="14"/>
    </row>
    <row r="8319" spans="21:21" customFormat="1" ht="15" customHeight="1" x14ac:dyDescent="0.25">
      <c r="U8319" s="14"/>
    </row>
    <row r="8320" spans="21:21" customFormat="1" ht="15" customHeight="1" x14ac:dyDescent="0.25">
      <c r="U8320" s="14"/>
    </row>
    <row r="8321" spans="21:21" customFormat="1" ht="15" customHeight="1" x14ac:dyDescent="0.25">
      <c r="U8321" s="14"/>
    </row>
    <row r="8322" spans="21:21" customFormat="1" ht="15" customHeight="1" x14ac:dyDescent="0.25">
      <c r="U8322" s="14"/>
    </row>
    <row r="8323" spans="21:21" customFormat="1" ht="15" customHeight="1" x14ac:dyDescent="0.25">
      <c r="U8323" s="14"/>
    </row>
    <row r="8324" spans="21:21" customFormat="1" ht="15" customHeight="1" x14ac:dyDescent="0.25">
      <c r="U8324" s="14"/>
    </row>
    <row r="8325" spans="21:21" customFormat="1" ht="15" customHeight="1" x14ac:dyDescent="0.25">
      <c r="U8325" s="14"/>
    </row>
    <row r="8326" spans="21:21" customFormat="1" ht="15" customHeight="1" x14ac:dyDescent="0.25">
      <c r="U8326" s="14"/>
    </row>
    <row r="8327" spans="21:21" customFormat="1" ht="15" customHeight="1" x14ac:dyDescent="0.25">
      <c r="U8327" s="14"/>
    </row>
    <row r="8328" spans="21:21" customFormat="1" ht="15" customHeight="1" x14ac:dyDescent="0.25">
      <c r="U8328" s="14"/>
    </row>
    <row r="8329" spans="21:21" customFormat="1" ht="15" customHeight="1" x14ac:dyDescent="0.25">
      <c r="U8329" s="14"/>
    </row>
    <row r="8330" spans="21:21" customFormat="1" ht="15" customHeight="1" x14ac:dyDescent="0.25">
      <c r="U8330" s="14"/>
    </row>
    <row r="8331" spans="21:21" customFormat="1" ht="15" customHeight="1" x14ac:dyDescent="0.25">
      <c r="U8331" s="14"/>
    </row>
    <row r="8332" spans="21:21" customFormat="1" ht="15" customHeight="1" x14ac:dyDescent="0.25">
      <c r="U8332" s="14"/>
    </row>
    <row r="8333" spans="21:21" customFormat="1" ht="15" customHeight="1" x14ac:dyDescent="0.25">
      <c r="U8333" s="14"/>
    </row>
    <row r="8334" spans="21:21" customFormat="1" ht="15" customHeight="1" x14ac:dyDescent="0.25">
      <c r="U8334" s="14"/>
    </row>
    <row r="8335" spans="21:21" customFormat="1" ht="15" customHeight="1" x14ac:dyDescent="0.25">
      <c r="U8335" s="14"/>
    </row>
    <row r="8336" spans="21:21" customFormat="1" ht="15" customHeight="1" x14ac:dyDescent="0.25">
      <c r="U8336" s="14"/>
    </row>
    <row r="8337" spans="21:21" customFormat="1" ht="15" customHeight="1" x14ac:dyDescent="0.25">
      <c r="U8337" s="14"/>
    </row>
    <row r="8338" spans="21:21" customFormat="1" ht="15" customHeight="1" x14ac:dyDescent="0.25">
      <c r="U8338" s="14"/>
    </row>
    <row r="8339" spans="21:21" customFormat="1" ht="15" customHeight="1" x14ac:dyDescent="0.25">
      <c r="U8339" s="14"/>
    </row>
    <row r="8340" spans="21:21" customFormat="1" ht="15" customHeight="1" x14ac:dyDescent="0.25">
      <c r="U8340" s="14"/>
    </row>
    <row r="8341" spans="21:21" customFormat="1" ht="15" customHeight="1" x14ac:dyDescent="0.25">
      <c r="U8341" s="14"/>
    </row>
    <row r="8342" spans="21:21" customFormat="1" ht="15" customHeight="1" x14ac:dyDescent="0.25">
      <c r="U8342" s="14"/>
    </row>
    <row r="8343" spans="21:21" customFormat="1" ht="15" customHeight="1" x14ac:dyDescent="0.25">
      <c r="U8343" s="14"/>
    </row>
    <row r="8344" spans="21:21" customFormat="1" ht="15" customHeight="1" x14ac:dyDescent="0.25">
      <c r="U8344" s="14"/>
    </row>
    <row r="8345" spans="21:21" customFormat="1" ht="15" customHeight="1" x14ac:dyDescent="0.25">
      <c r="U8345" s="14"/>
    </row>
    <row r="8346" spans="21:21" customFormat="1" ht="15" customHeight="1" x14ac:dyDescent="0.25">
      <c r="U8346" s="14"/>
    </row>
    <row r="8347" spans="21:21" customFormat="1" ht="15" customHeight="1" x14ac:dyDescent="0.25">
      <c r="U8347" s="14"/>
    </row>
    <row r="8348" spans="21:21" customFormat="1" ht="15" customHeight="1" x14ac:dyDescent="0.25">
      <c r="U8348" s="14"/>
    </row>
    <row r="8349" spans="21:21" customFormat="1" ht="15" customHeight="1" x14ac:dyDescent="0.25">
      <c r="U8349" s="14"/>
    </row>
    <row r="8350" spans="21:21" customFormat="1" ht="15" customHeight="1" x14ac:dyDescent="0.25">
      <c r="U8350" s="14"/>
    </row>
    <row r="8351" spans="21:21" customFormat="1" ht="15" customHeight="1" x14ac:dyDescent="0.25">
      <c r="U8351" s="14"/>
    </row>
    <row r="8352" spans="21:21" customFormat="1" ht="15" customHeight="1" x14ac:dyDescent="0.25">
      <c r="U8352" s="14"/>
    </row>
    <row r="8353" spans="21:21" customFormat="1" ht="15" customHeight="1" x14ac:dyDescent="0.25">
      <c r="U8353" s="14"/>
    </row>
    <row r="8354" spans="21:21" customFormat="1" ht="15" customHeight="1" x14ac:dyDescent="0.25">
      <c r="U8354" s="14"/>
    </row>
    <row r="8355" spans="21:21" customFormat="1" ht="15" customHeight="1" x14ac:dyDescent="0.25">
      <c r="U8355" s="14"/>
    </row>
    <row r="8356" spans="21:21" customFormat="1" ht="15" customHeight="1" x14ac:dyDescent="0.25">
      <c r="U8356" s="14"/>
    </row>
    <row r="8357" spans="21:21" customFormat="1" ht="15" customHeight="1" x14ac:dyDescent="0.25">
      <c r="U8357" s="14"/>
    </row>
    <row r="8358" spans="21:21" customFormat="1" ht="15" customHeight="1" x14ac:dyDescent="0.25">
      <c r="U8358" s="14"/>
    </row>
    <row r="8359" spans="21:21" customFormat="1" ht="15" customHeight="1" x14ac:dyDescent="0.25">
      <c r="U8359" s="14"/>
    </row>
    <row r="8360" spans="21:21" customFormat="1" ht="15" customHeight="1" x14ac:dyDescent="0.25">
      <c r="U8360" s="14"/>
    </row>
    <row r="8361" spans="21:21" customFormat="1" ht="15" customHeight="1" x14ac:dyDescent="0.25">
      <c r="U8361" s="14"/>
    </row>
    <row r="8362" spans="21:21" customFormat="1" ht="15" customHeight="1" x14ac:dyDescent="0.25">
      <c r="U8362" s="14"/>
    </row>
    <row r="8363" spans="21:21" customFormat="1" ht="15" customHeight="1" x14ac:dyDescent="0.25">
      <c r="U8363" s="14"/>
    </row>
    <row r="8364" spans="21:21" customFormat="1" ht="15" customHeight="1" x14ac:dyDescent="0.25">
      <c r="U8364" s="14"/>
    </row>
    <row r="8365" spans="21:21" customFormat="1" ht="15" customHeight="1" x14ac:dyDescent="0.25">
      <c r="U8365" s="14"/>
    </row>
    <row r="8366" spans="21:21" customFormat="1" ht="15" customHeight="1" x14ac:dyDescent="0.25">
      <c r="U8366" s="14"/>
    </row>
    <row r="8367" spans="21:21" customFormat="1" ht="15" customHeight="1" x14ac:dyDescent="0.25">
      <c r="U8367" s="14"/>
    </row>
    <row r="8368" spans="21:21" customFormat="1" ht="15" customHeight="1" x14ac:dyDescent="0.25">
      <c r="U8368" s="14"/>
    </row>
    <row r="8369" spans="21:21" customFormat="1" ht="15" customHeight="1" x14ac:dyDescent="0.25">
      <c r="U8369" s="14"/>
    </row>
    <row r="8370" spans="21:21" customFormat="1" ht="15" customHeight="1" x14ac:dyDescent="0.25">
      <c r="U8370" s="14"/>
    </row>
    <row r="8371" spans="21:21" customFormat="1" ht="15" customHeight="1" x14ac:dyDescent="0.25">
      <c r="U8371" s="14"/>
    </row>
    <row r="8372" spans="21:21" customFormat="1" ht="15" customHeight="1" x14ac:dyDescent="0.25">
      <c r="U8372" s="14"/>
    </row>
    <row r="8373" spans="21:21" customFormat="1" ht="15" customHeight="1" x14ac:dyDescent="0.25">
      <c r="U8373" s="14"/>
    </row>
    <row r="8374" spans="21:21" customFormat="1" ht="15" customHeight="1" x14ac:dyDescent="0.25">
      <c r="U8374" s="14"/>
    </row>
    <row r="8375" spans="21:21" customFormat="1" ht="15" customHeight="1" x14ac:dyDescent="0.25">
      <c r="U8375" s="14"/>
    </row>
    <row r="8376" spans="21:21" customFormat="1" ht="15" customHeight="1" x14ac:dyDescent="0.25">
      <c r="U8376" s="14"/>
    </row>
    <row r="8377" spans="21:21" customFormat="1" ht="15" customHeight="1" x14ac:dyDescent="0.25">
      <c r="U8377" s="14"/>
    </row>
    <row r="8378" spans="21:21" customFormat="1" ht="15" customHeight="1" x14ac:dyDescent="0.25">
      <c r="U8378" s="14"/>
    </row>
    <row r="8379" spans="21:21" customFormat="1" ht="15" customHeight="1" x14ac:dyDescent="0.25">
      <c r="U8379" s="14"/>
    </row>
    <row r="8380" spans="21:21" customFormat="1" ht="15" customHeight="1" x14ac:dyDescent="0.25">
      <c r="U8380" s="14"/>
    </row>
    <row r="8381" spans="21:21" customFormat="1" ht="15" customHeight="1" x14ac:dyDescent="0.25">
      <c r="U8381" s="14"/>
    </row>
    <row r="8382" spans="21:21" customFormat="1" ht="15" customHeight="1" x14ac:dyDescent="0.25">
      <c r="U8382" s="14"/>
    </row>
    <row r="8383" spans="21:21" customFormat="1" ht="15" customHeight="1" x14ac:dyDescent="0.25">
      <c r="U8383" s="14"/>
    </row>
    <row r="8384" spans="21:21" customFormat="1" ht="15" customHeight="1" x14ac:dyDescent="0.25">
      <c r="U8384" s="14"/>
    </row>
    <row r="8385" spans="21:21" customFormat="1" ht="15" customHeight="1" x14ac:dyDescent="0.25">
      <c r="U8385" s="14"/>
    </row>
    <row r="8386" spans="21:21" customFormat="1" ht="15" customHeight="1" x14ac:dyDescent="0.25">
      <c r="U8386" s="14"/>
    </row>
    <row r="8387" spans="21:21" customFormat="1" ht="15" customHeight="1" x14ac:dyDescent="0.25">
      <c r="U8387" s="14"/>
    </row>
    <row r="8388" spans="21:21" customFormat="1" ht="15" customHeight="1" x14ac:dyDescent="0.25">
      <c r="U8388" s="14"/>
    </row>
    <row r="8389" spans="21:21" customFormat="1" ht="15" customHeight="1" x14ac:dyDescent="0.25">
      <c r="U8389" s="14"/>
    </row>
    <row r="8390" spans="21:21" customFormat="1" ht="15" customHeight="1" x14ac:dyDescent="0.25">
      <c r="U8390" s="14"/>
    </row>
    <row r="8391" spans="21:21" customFormat="1" ht="15" customHeight="1" x14ac:dyDescent="0.25">
      <c r="U8391" s="14"/>
    </row>
    <row r="8392" spans="21:21" customFormat="1" ht="15" customHeight="1" x14ac:dyDescent="0.25">
      <c r="U8392" s="14"/>
    </row>
    <row r="8393" spans="21:21" customFormat="1" ht="15" customHeight="1" x14ac:dyDescent="0.25">
      <c r="U8393" s="14"/>
    </row>
    <row r="8394" spans="21:21" customFormat="1" ht="15" customHeight="1" x14ac:dyDescent="0.25">
      <c r="U8394" s="14"/>
    </row>
    <row r="8395" spans="21:21" customFormat="1" ht="15" customHeight="1" x14ac:dyDescent="0.25">
      <c r="U8395" s="14"/>
    </row>
    <row r="8396" spans="21:21" customFormat="1" ht="15" customHeight="1" x14ac:dyDescent="0.25">
      <c r="U8396" s="14"/>
    </row>
    <row r="8397" spans="21:21" customFormat="1" ht="15" customHeight="1" x14ac:dyDescent="0.25">
      <c r="U8397" s="14"/>
    </row>
    <row r="8398" spans="21:21" customFormat="1" ht="15" customHeight="1" x14ac:dyDescent="0.25">
      <c r="U8398" s="14"/>
    </row>
    <row r="8399" spans="21:21" customFormat="1" ht="15" customHeight="1" x14ac:dyDescent="0.25">
      <c r="U8399" s="14"/>
    </row>
    <row r="8400" spans="21:21" customFormat="1" ht="15" customHeight="1" x14ac:dyDescent="0.25">
      <c r="U8400" s="14"/>
    </row>
    <row r="8401" spans="21:21" customFormat="1" ht="15" customHeight="1" x14ac:dyDescent="0.25">
      <c r="U8401" s="14"/>
    </row>
    <row r="8402" spans="21:21" customFormat="1" ht="15" customHeight="1" x14ac:dyDescent="0.25">
      <c r="U8402" s="14"/>
    </row>
    <row r="8403" spans="21:21" customFormat="1" ht="15" customHeight="1" x14ac:dyDescent="0.25">
      <c r="U8403" s="14"/>
    </row>
    <row r="8404" spans="21:21" customFormat="1" ht="15" customHeight="1" x14ac:dyDescent="0.25">
      <c r="U8404" s="14"/>
    </row>
    <row r="8405" spans="21:21" customFormat="1" ht="15" customHeight="1" x14ac:dyDescent="0.25">
      <c r="U8405" s="14"/>
    </row>
    <row r="8406" spans="21:21" customFormat="1" ht="15" customHeight="1" x14ac:dyDescent="0.25">
      <c r="U8406" s="14"/>
    </row>
    <row r="8407" spans="21:21" customFormat="1" ht="15" customHeight="1" x14ac:dyDescent="0.25">
      <c r="U8407" s="14"/>
    </row>
    <row r="8408" spans="21:21" customFormat="1" ht="15" customHeight="1" x14ac:dyDescent="0.25">
      <c r="U8408" s="14"/>
    </row>
    <row r="8409" spans="21:21" customFormat="1" ht="15" customHeight="1" x14ac:dyDescent="0.25">
      <c r="U8409" s="14"/>
    </row>
    <row r="8410" spans="21:21" customFormat="1" ht="15" customHeight="1" x14ac:dyDescent="0.25">
      <c r="U8410" s="14"/>
    </row>
    <row r="8411" spans="21:21" customFormat="1" ht="15" customHeight="1" x14ac:dyDescent="0.25">
      <c r="U8411" s="14"/>
    </row>
    <row r="8412" spans="21:21" customFormat="1" ht="15" customHeight="1" x14ac:dyDescent="0.25">
      <c r="U8412" s="14"/>
    </row>
    <row r="8413" spans="21:21" customFormat="1" ht="15" customHeight="1" x14ac:dyDescent="0.25">
      <c r="U8413" s="14"/>
    </row>
    <row r="8414" spans="21:21" customFormat="1" ht="15" customHeight="1" x14ac:dyDescent="0.25">
      <c r="U8414" s="14"/>
    </row>
    <row r="8415" spans="21:21" customFormat="1" ht="15" customHeight="1" x14ac:dyDescent="0.25">
      <c r="U8415" s="14"/>
    </row>
    <row r="8416" spans="21:21" customFormat="1" ht="15" customHeight="1" x14ac:dyDescent="0.25">
      <c r="U8416" s="14"/>
    </row>
    <row r="8417" spans="21:21" customFormat="1" ht="15" customHeight="1" x14ac:dyDescent="0.25">
      <c r="U8417" s="14"/>
    </row>
    <row r="8418" spans="21:21" customFormat="1" ht="15" customHeight="1" x14ac:dyDescent="0.25">
      <c r="U8418" s="14"/>
    </row>
    <row r="8419" spans="21:21" customFormat="1" ht="15" customHeight="1" x14ac:dyDescent="0.25">
      <c r="U8419" s="14"/>
    </row>
    <row r="8420" spans="21:21" customFormat="1" ht="15" customHeight="1" x14ac:dyDescent="0.25">
      <c r="U8420" s="14"/>
    </row>
    <row r="8421" spans="21:21" customFormat="1" ht="15" customHeight="1" x14ac:dyDescent="0.25">
      <c r="U8421" s="14"/>
    </row>
    <row r="8422" spans="21:21" customFormat="1" ht="15" customHeight="1" x14ac:dyDescent="0.25">
      <c r="U8422" s="14"/>
    </row>
    <row r="8423" spans="21:21" customFormat="1" ht="15" customHeight="1" x14ac:dyDescent="0.25">
      <c r="U8423" s="14"/>
    </row>
    <row r="8424" spans="21:21" customFormat="1" ht="15" customHeight="1" x14ac:dyDescent="0.25">
      <c r="U8424" s="14"/>
    </row>
    <row r="8425" spans="21:21" customFormat="1" ht="15" customHeight="1" x14ac:dyDescent="0.25">
      <c r="U8425" s="14"/>
    </row>
    <row r="8426" spans="21:21" customFormat="1" ht="15" customHeight="1" x14ac:dyDescent="0.25">
      <c r="U8426" s="14"/>
    </row>
    <row r="8427" spans="21:21" customFormat="1" ht="15" customHeight="1" x14ac:dyDescent="0.25">
      <c r="U8427" s="14"/>
    </row>
    <row r="8428" spans="21:21" customFormat="1" ht="15" customHeight="1" x14ac:dyDescent="0.25">
      <c r="U8428" s="14"/>
    </row>
    <row r="8429" spans="21:21" customFormat="1" ht="15" customHeight="1" x14ac:dyDescent="0.25">
      <c r="U8429" s="14"/>
    </row>
    <row r="8430" spans="21:21" customFormat="1" ht="15" customHeight="1" x14ac:dyDescent="0.25">
      <c r="U8430" s="14"/>
    </row>
    <row r="8431" spans="21:21" customFormat="1" ht="15" customHeight="1" x14ac:dyDescent="0.25">
      <c r="U8431" s="14"/>
    </row>
    <row r="8432" spans="21:21" customFormat="1" ht="15" customHeight="1" x14ac:dyDescent="0.25">
      <c r="U8432" s="14"/>
    </row>
    <row r="8433" spans="21:21" customFormat="1" ht="15" customHeight="1" x14ac:dyDescent="0.25">
      <c r="U8433" s="14"/>
    </row>
    <row r="8434" spans="21:21" customFormat="1" ht="15" customHeight="1" x14ac:dyDescent="0.25">
      <c r="U8434" s="14"/>
    </row>
    <row r="8435" spans="21:21" customFormat="1" ht="15" customHeight="1" x14ac:dyDescent="0.25">
      <c r="U8435" s="14"/>
    </row>
    <row r="8436" spans="21:21" customFormat="1" ht="15" customHeight="1" x14ac:dyDescent="0.25">
      <c r="U8436" s="14"/>
    </row>
    <row r="8437" spans="21:21" customFormat="1" ht="15" customHeight="1" x14ac:dyDescent="0.25">
      <c r="U8437" s="14"/>
    </row>
    <row r="8438" spans="21:21" customFormat="1" ht="15" customHeight="1" x14ac:dyDescent="0.25">
      <c r="U8438" s="14"/>
    </row>
    <row r="8439" spans="21:21" customFormat="1" ht="15" customHeight="1" x14ac:dyDescent="0.25">
      <c r="U8439" s="14"/>
    </row>
    <row r="8440" spans="21:21" customFormat="1" ht="15" customHeight="1" x14ac:dyDescent="0.25">
      <c r="U8440" s="14"/>
    </row>
    <row r="8441" spans="21:21" customFormat="1" ht="15" customHeight="1" x14ac:dyDescent="0.25">
      <c r="U8441" s="14"/>
    </row>
    <row r="8442" spans="21:21" customFormat="1" ht="15" customHeight="1" x14ac:dyDescent="0.25">
      <c r="U8442" s="14"/>
    </row>
    <row r="8443" spans="21:21" customFormat="1" ht="15" customHeight="1" x14ac:dyDescent="0.25">
      <c r="U8443" s="14"/>
    </row>
    <row r="8444" spans="21:21" customFormat="1" ht="15" customHeight="1" x14ac:dyDescent="0.25">
      <c r="U8444" s="14"/>
    </row>
    <row r="8445" spans="21:21" customFormat="1" ht="15" customHeight="1" x14ac:dyDescent="0.25">
      <c r="U8445" s="14"/>
    </row>
    <row r="8446" spans="21:21" customFormat="1" ht="15" customHeight="1" x14ac:dyDescent="0.25">
      <c r="U8446" s="14"/>
    </row>
    <row r="8447" spans="21:21" customFormat="1" ht="15" customHeight="1" x14ac:dyDescent="0.25">
      <c r="U8447" s="14"/>
    </row>
    <row r="8448" spans="21:21" customFormat="1" ht="15" customHeight="1" x14ac:dyDescent="0.25">
      <c r="U8448" s="14"/>
    </row>
    <row r="8449" spans="21:21" customFormat="1" ht="15" customHeight="1" x14ac:dyDescent="0.25">
      <c r="U8449" s="14"/>
    </row>
    <row r="8450" spans="21:21" customFormat="1" ht="15" customHeight="1" x14ac:dyDescent="0.25">
      <c r="U8450" s="14"/>
    </row>
    <row r="8451" spans="21:21" customFormat="1" ht="15" customHeight="1" x14ac:dyDescent="0.25">
      <c r="U8451" s="14"/>
    </row>
    <row r="8452" spans="21:21" customFormat="1" ht="15" customHeight="1" x14ac:dyDescent="0.25">
      <c r="U8452" s="14"/>
    </row>
    <row r="8453" spans="21:21" customFormat="1" ht="15" customHeight="1" x14ac:dyDescent="0.25">
      <c r="U8453" s="14"/>
    </row>
    <row r="8454" spans="21:21" customFormat="1" ht="15" customHeight="1" x14ac:dyDescent="0.25">
      <c r="U8454" s="14"/>
    </row>
    <row r="8455" spans="21:21" customFormat="1" ht="15" customHeight="1" x14ac:dyDescent="0.25">
      <c r="U8455" s="14"/>
    </row>
    <row r="8456" spans="21:21" customFormat="1" ht="15" customHeight="1" x14ac:dyDescent="0.25">
      <c r="U8456" s="14"/>
    </row>
    <row r="8457" spans="21:21" customFormat="1" ht="15" customHeight="1" x14ac:dyDescent="0.25">
      <c r="U8457" s="14"/>
    </row>
    <row r="8458" spans="21:21" customFormat="1" ht="15" customHeight="1" x14ac:dyDescent="0.25">
      <c r="U8458" s="14"/>
    </row>
    <row r="8459" spans="21:21" customFormat="1" ht="15" customHeight="1" x14ac:dyDescent="0.25">
      <c r="U8459" s="14"/>
    </row>
    <row r="8460" spans="21:21" customFormat="1" ht="15" customHeight="1" x14ac:dyDescent="0.25">
      <c r="U8460" s="14"/>
    </row>
    <row r="8461" spans="21:21" customFormat="1" ht="15" customHeight="1" x14ac:dyDescent="0.25">
      <c r="U8461" s="14"/>
    </row>
    <row r="8462" spans="21:21" customFormat="1" ht="15" customHeight="1" x14ac:dyDescent="0.25">
      <c r="U8462" s="14"/>
    </row>
    <row r="8463" spans="21:21" customFormat="1" ht="15" customHeight="1" x14ac:dyDescent="0.25">
      <c r="U8463" s="14"/>
    </row>
    <row r="8464" spans="21:21" customFormat="1" ht="15" customHeight="1" x14ac:dyDescent="0.25">
      <c r="U8464" s="14"/>
    </row>
    <row r="8465" spans="21:21" customFormat="1" ht="15" customHeight="1" x14ac:dyDescent="0.25">
      <c r="U8465" s="14"/>
    </row>
    <row r="8466" spans="21:21" customFormat="1" ht="15" customHeight="1" x14ac:dyDescent="0.25">
      <c r="U8466" s="14"/>
    </row>
    <row r="8467" spans="21:21" customFormat="1" ht="15" customHeight="1" x14ac:dyDescent="0.25">
      <c r="U8467" s="14"/>
    </row>
    <row r="8468" spans="21:21" customFormat="1" ht="15" customHeight="1" x14ac:dyDescent="0.25">
      <c r="U8468" s="14"/>
    </row>
    <row r="8469" spans="21:21" customFormat="1" ht="15" customHeight="1" x14ac:dyDescent="0.25">
      <c r="U8469" s="14"/>
    </row>
    <row r="8470" spans="21:21" customFormat="1" ht="15" customHeight="1" x14ac:dyDescent="0.25">
      <c r="U8470" s="14"/>
    </row>
    <row r="8471" spans="21:21" customFormat="1" ht="15" customHeight="1" x14ac:dyDescent="0.25">
      <c r="U8471" s="14"/>
    </row>
    <row r="8472" spans="21:21" customFormat="1" ht="15" customHeight="1" x14ac:dyDescent="0.25">
      <c r="U8472" s="14"/>
    </row>
    <row r="8473" spans="21:21" customFormat="1" ht="15" customHeight="1" x14ac:dyDescent="0.25">
      <c r="U8473" s="14"/>
    </row>
    <row r="8474" spans="21:21" customFormat="1" ht="15" customHeight="1" x14ac:dyDescent="0.25">
      <c r="U8474" s="14"/>
    </row>
    <row r="8475" spans="21:21" customFormat="1" ht="15" customHeight="1" x14ac:dyDescent="0.25">
      <c r="U8475" s="14"/>
    </row>
    <row r="8476" spans="21:21" customFormat="1" ht="15" customHeight="1" x14ac:dyDescent="0.25">
      <c r="U8476" s="14"/>
    </row>
    <row r="8477" spans="21:21" customFormat="1" ht="15" customHeight="1" x14ac:dyDescent="0.25">
      <c r="U8477" s="14"/>
    </row>
    <row r="8478" spans="21:21" customFormat="1" ht="15" customHeight="1" x14ac:dyDescent="0.25">
      <c r="U8478" s="14"/>
    </row>
    <row r="8479" spans="21:21" customFormat="1" ht="15" customHeight="1" x14ac:dyDescent="0.25">
      <c r="U8479" s="14"/>
    </row>
    <row r="8480" spans="21:21" customFormat="1" ht="15" customHeight="1" x14ac:dyDescent="0.25">
      <c r="U8480" s="14"/>
    </row>
    <row r="8481" spans="21:21" customFormat="1" ht="15" customHeight="1" x14ac:dyDescent="0.25">
      <c r="U8481" s="14"/>
    </row>
    <row r="8482" spans="21:21" customFormat="1" ht="15" customHeight="1" x14ac:dyDescent="0.25">
      <c r="U8482" s="14"/>
    </row>
    <row r="8483" spans="21:21" customFormat="1" ht="15" customHeight="1" x14ac:dyDescent="0.25">
      <c r="U8483" s="14"/>
    </row>
    <row r="8484" spans="21:21" customFormat="1" ht="15" customHeight="1" x14ac:dyDescent="0.25">
      <c r="U8484" s="14"/>
    </row>
    <row r="8485" spans="21:21" customFormat="1" ht="15" customHeight="1" x14ac:dyDescent="0.25">
      <c r="U8485" s="14"/>
    </row>
    <row r="8486" spans="21:21" customFormat="1" ht="15" customHeight="1" x14ac:dyDescent="0.25">
      <c r="U8486" s="14"/>
    </row>
    <row r="8487" spans="21:21" customFormat="1" ht="15" customHeight="1" x14ac:dyDescent="0.25">
      <c r="U8487" s="14"/>
    </row>
    <row r="8488" spans="21:21" customFormat="1" ht="15" customHeight="1" x14ac:dyDescent="0.25">
      <c r="U8488" s="14"/>
    </row>
    <row r="8489" spans="21:21" customFormat="1" ht="15" customHeight="1" x14ac:dyDescent="0.25">
      <c r="U8489" s="14"/>
    </row>
    <row r="8490" spans="21:21" customFormat="1" ht="15" customHeight="1" x14ac:dyDescent="0.25">
      <c r="U8490" s="14"/>
    </row>
    <row r="8491" spans="21:21" customFormat="1" ht="15" customHeight="1" x14ac:dyDescent="0.25">
      <c r="U8491" s="14"/>
    </row>
    <row r="8492" spans="21:21" customFormat="1" ht="15" customHeight="1" x14ac:dyDescent="0.25">
      <c r="U8492" s="14"/>
    </row>
    <row r="8493" spans="21:21" customFormat="1" ht="15" customHeight="1" x14ac:dyDescent="0.25">
      <c r="U8493" s="14"/>
    </row>
    <row r="8494" spans="21:21" customFormat="1" ht="15" customHeight="1" x14ac:dyDescent="0.25">
      <c r="U8494" s="14"/>
    </row>
    <row r="8495" spans="21:21" customFormat="1" ht="15" customHeight="1" x14ac:dyDescent="0.25">
      <c r="U8495" s="14"/>
    </row>
    <row r="8496" spans="21:21" customFormat="1" ht="15" customHeight="1" x14ac:dyDescent="0.25">
      <c r="U8496" s="14"/>
    </row>
    <row r="8497" spans="21:21" customFormat="1" ht="15" customHeight="1" x14ac:dyDescent="0.25">
      <c r="U8497" s="14"/>
    </row>
    <row r="8498" spans="21:21" customFormat="1" ht="15" customHeight="1" x14ac:dyDescent="0.25">
      <c r="U8498" s="14"/>
    </row>
    <row r="8499" spans="21:21" customFormat="1" ht="15" customHeight="1" x14ac:dyDescent="0.25">
      <c r="U8499" s="14"/>
    </row>
    <row r="8500" spans="21:21" customFormat="1" ht="15" customHeight="1" x14ac:dyDescent="0.25">
      <c r="U8500" s="14"/>
    </row>
    <row r="8501" spans="21:21" customFormat="1" ht="15" customHeight="1" x14ac:dyDescent="0.25">
      <c r="U8501" s="14"/>
    </row>
    <row r="8502" spans="21:21" customFormat="1" ht="15" customHeight="1" x14ac:dyDescent="0.25">
      <c r="U8502" s="14"/>
    </row>
    <row r="8503" spans="21:21" customFormat="1" ht="15" customHeight="1" x14ac:dyDescent="0.25">
      <c r="U8503" s="14"/>
    </row>
    <row r="8504" spans="21:21" customFormat="1" ht="15" customHeight="1" x14ac:dyDescent="0.25">
      <c r="U8504" s="14"/>
    </row>
    <row r="8505" spans="21:21" customFormat="1" ht="15" customHeight="1" x14ac:dyDescent="0.25">
      <c r="U8505" s="14"/>
    </row>
    <row r="8506" spans="21:21" customFormat="1" ht="15" customHeight="1" x14ac:dyDescent="0.25">
      <c r="U8506" s="14"/>
    </row>
    <row r="8507" spans="21:21" customFormat="1" ht="15" customHeight="1" x14ac:dyDescent="0.25">
      <c r="U8507" s="14"/>
    </row>
    <row r="8508" spans="21:21" customFormat="1" ht="15" customHeight="1" x14ac:dyDescent="0.25">
      <c r="U8508" s="14"/>
    </row>
    <row r="8509" spans="21:21" customFormat="1" ht="15" customHeight="1" x14ac:dyDescent="0.25">
      <c r="U8509" s="14"/>
    </row>
    <row r="8510" spans="21:21" customFormat="1" ht="15" customHeight="1" x14ac:dyDescent="0.25">
      <c r="U8510" s="14"/>
    </row>
    <row r="8511" spans="21:21" customFormat="1" ht="15" customHeight="1" x14ac:dyDescent="0.25">
      <c r="U8511" s="14"/>
    </row>
    <row r="8512" spans="21:21" customFormat="1" ht="15" customHeight="1" x14ac:dyDescent="0.25">
      <c r="U8512" s="14"/>
    </row>
    <row r="8513" spans="21:21" customFormat="1" ht="15" customHeight="1" x14ac:dyDescent="0.25">
      <c r="U8513" s="14"/>
    </row>
    <row r="8514" spans="21:21" customFormat="1" ht="15" customHeight="1" x14ac:dyDescent="0.25">
      <c r="U8514" s="14"/>
    </row>
    <row r="8515" spans="21:21" customFormat="1" ht="15" customHeight="1" x14ac:dyDescent="0.25">
      <c r="U8515" s="14"/>
    </row>
    <row r="8516" spans="21:21" customFormat="1" ht="15" customHeight="1" x14ac:dyDescent="0.25">
      <c r="U8516" s="14"/>
    </row>
    <row r="8517" spans="21:21" customFormat="1" ht="15" customHeight="1" x14ac:dyDescent="0.25">
      <c r="U8517" s="14"/>
    </row>
    <row r="8518" spans="21:21" customFormat="1" ht="15" customHeight="1" x14ac:dyDescent="0.25">
      <c r="U8518" s="14"/>
    </row>
    <row r="8519" spans="21:21" customFormat="1" ht="15" customHeight="1" x14ac:dyDescent="0.25">
      <c r="U8519" s="14"/>
    </row>
    <row r="8520" spans="21:21" customFormat="1" ht="15" customHeight="1" x14ac:dyDescent="0.25">
      <c r="U8520" s="14"/>
    </row>
    <row r="8521" spans="21:21" customFormat="1" ht="15" customHeight="1" x14ac:dyDescent="0.25">
      <c r="U8521" s="14"/>
    </row>
    <row r="8522" spans="21:21" customFormat="1" ht="15" customHeight="1" x14ac:dyDescent="0.25">
      <c r="U8522" s="14"/>
    </row>
    <row r="8523" spans="21:21" customFormat="1" ht="15" customHeight="1" x14ac:dyDescent="0.25">
      <c r="U8523" s="14"/>
    </row>
    <row r="8524" spans="21:21" customFormat="1" ht="15" customHeight="1" x14ac:dyDescent="0.25">
      <c r="U8524" s="14"/>
    </row>
    <row r="8525" spans="21:21" customFormat="1" ht="15" customHeight="1" x14ac:dyDescent="0.25">
      <c r="U8525" s="14"/>
    </row>
    <row r="8526" spans="21:21" customFormat="1" ht="15" customHeight="1" x14ac:dyDescent="0.25">
      <c r="U8526" s="14"/>
    </row>
    <row r="8527" spans="21:21" customFormat="1" ht="15" customHeight="1" x14ac:dyDescent="0.25">
      <c r="U8527" s="14"/>
    </row>
    <row r="8528" spans="21:21" customFormat="1" ht="15" customHeight="1" x14ac:dyDescent="0.25">
      <c r="U8528" s="14"/>
    </row>
    <row r="8529" spans="21:21" customFormat="1" ht="15" customHeight="1" x14ac:dyDescent="0.25">
      <c r="U8529" s="14"/>
    </row>
    <row r="8530" spans="21:21" customFormat="1" ht="15" customHeight="1" x14ac:dyDescent="0.25">
      <c r="U8530" s="14"/>
    </row>
    <row r="8531" spans="21:21" customFormat="1" ht="15" customHeight="1" x14ac:dyDescent="0.25">
      <c r="U8531" s="14"/>
    </row>
    <row r="8532" spans="21:21" customFormat="1" ht="15" customHeight="1" x14ac:dyDescent="0.25">
      <c r="U8532" s="14"/>
    </row>
    <row r="8533" spans="21:21" customFormat="1" ht="15" customHeight="1" x14ac:dyDescent="0.25">
      <c r="U8533" s="14"/>
    </row>
    <row r="8534" spans="21:21" customFormat="1" ht="15" customHeight="1" x14ac:dyDescent="0.25">
      <c r="U8534" s="14"/>
    </row>
    <row r="8535" spans="21:21" customFormat="1" ht="15" customHeight="1" x14ac:dyDescent="0.25">
      <c r="U8535" s="14"/>
    </row>
    <row r="8536" spans="21:21" customFormat="1" ht="15" customHeight="1" x14ac:dyDescent="0.25">
      <c r="U8536" s="14"/>
    </row>
    <row r="8537" spans="21:21" customFormat="1" ht="15" customHeight="1" x14ac:dyDescent="0.25">
      <c r="U8537" s="14"/>
    </row>
    <row r="8538" spans="21:21" customFormat="1" ht="15" customHeight="1" x14ac:dyDescent="0.25">
      <c r="U8538" s="14"/>
    </row>
    <row r="8539" spans="21:21" customFormat="1" ht="15" customHeight="1" x14ac:dyDescent="0.25">
      <c r="U8539" s="14"/>
    </row>
    <row r="8540" spans="21:21" customFormat="1" ht="15" customHeight="1" x14ac:dyDescent="0.25">
      <c r="U8540" s="14"/>
    </row>
    <row r="8541" spans="21:21" customFormat="1" ht="15" customHeight="1" x14ac:dyDescent="0.25">
      <c r="U8541" s="14"/>
    </row>
    <row r="8542" spans="21:21" customFormat="1" ht="15" customHeight="1" x14ac:dyDescent="0.25">
      <c r="U8542" s="14"/>
    </row>
    <row r="8543" spans="21:21" customFormat="1" ht="15" customHeight="1" x14ac:dyDescent="0.25">
      <c r="U8543" s="14"/>
    </row>
    <row r="8544" spans="21:21" customFormat="1" ht="15" customHeight="1" x14ac:dyDescent="0.25">
      <c r="U8544" s="14"/>
    </row>
    <row r="8545" spans="21:21" customFormat="1" ht="15" customHeight="1" x14ac:dyDescent="0.25">
      <c r="U8545" s="14"/>
    </row>
    <row r="8546" spans="21:21" customFormat="1" ht="15" customHeight="1" x14ac:dyDescent="0.25">
      <c r="U8546" s="14"/>
    </row>
    <row r="8547" spans="21:21" customFormat="1" ht="15" customHeight="1" x14ac:dyDescent="0.25">
      <c r="U8547" s="14"/>
    </row>
    <row r="8548" spans="21:21" customFormat="1" ht="15" customHeight="1" x14ac:dyDescent="0.25">
      <c r="U8548" s="14"/>
    </row>
    <row r="8549" spans="21:21" customFormat="1" ht="15" customHeight="1" x14ac:dyDescent="0.25">
      <c r="U8549" s="14"/>
    </row>
    <row r="8550" spans="21:21" customFormat="1" ht="15" customHeight="1" x14ac:dyDescent="0.25">
      <c r="U8550" s="14"/>
    </row>
    <row r="8551" spans="21:21" customFormat="1" ht="15" customHeight="1" x14ac:dyDescent="0.25">
      <c r="U8551" s="14"/>
    </row>
    <row r="8552" spans="21:21" customFormat="1" ht="15" customHeight="1" x14ac:dyDescent="0.25">
      <c r="U8552" s="14"/>
    </row>
    <row r="8553" spans="21:21" customFormat="1" ht="15" customHeight="1" x14ac:dyDescent="0.25">
      <c r="U8553" s="14"/>
    </row>
    <row r="8554" spans="21:21" customFormat="1" ht="15" customHeight="1" x14ac:dyDescent="0.25">
      <c r="U8554" s="14"/>
    </row>
    <row r="8555" spans="21:21" customFormat="1" ht="15" customHeight="1" x14ac:dyDescent="0.25">
      <c r="U8555" s="14"/>
    </row>
    <row r="8556" spans="21:21" customFormat="1" ht="15" customHeight="1" x14ac:dyDescent="0.25">
      <c r="U8556" s="14"/>
    </row>
    <row r="8557" spans="21:21" customFormat="1" ht="15" customHeight="1" x14ac:dyDescent="0.25">
      <c r="U8557" s="14"/>
    </row>
    <row r="8558" spans="21:21" customFormat="1" ht="15" customHeight="1" x14ac:dyDescent="0.25">
      <c r="U8558" s="14"/>
    </row>
    <row r="8559" spans="21:21" customFormat="1" ht="15" customHeight="1" x14ac:dyDescent="0.25">
      <c r="U8559" s="14"/>
    </row>
    <row r="8560" spans="21:21" customFormat="1" ht="15" customHeight="1" x14ac:dyDescent="0.25">
      <c r="U8560" s="14"/>
    </row>
    <row r="8561" spans="21:21" customFormat="1" ht="15" customHeight="1" x14ac:dyDescent="0.25">
      <c r="U8561" s="14"/>
    </row>
    <row r="8562" spans="21:21" customFormat="1" ht="15" customHeight="1" x14ac:dyDescent="0.25">
      <c r="U8562" s="14"/>
    </row>
    <row r="8563" spans="21:21" customFormat="1" ht="15" customHeight="1" x14ac:dyDescent="0.25">
      <c r="U8563" s="14"/>
    </row>
    <row r="8564" spans="21:21" customFormat="1" ht="15" customHeight="1" x14ac:dyDescent="0.25">
      <c r="U8564" s="14"/>
    </row>
    <row r="8565" spans="21:21" customFormat="1" ht="15" customHeight="1" x14ac:dyDescent="0.25">
      <c r="U8565" s="14"/>
    </row>
    <row r="8566" spans="21:21" customFormat="1" ht="15" customHeight="1" x14ac:dyDescent="0.25">
      <c r="U8566" s="14"/>
    </row>
    <row r="8567" spans="21:21" customFormat="1" ht="15" customHeight="1" x14ac:dyDescent="0.25">
      <c r="U8567" s="14"/>
    </row>
    <row r="8568" spans="21:21" customFormat="1" ht="15" customHeight="1" x14ac:dyDescent="0.25">
      <c r="U8568" s="14"/>
    </row>
    <row r="8569" spans="21:21" customFormat="1" ht="15" customHeight="1" x14ac:dyDescent="0.25">
      <c r="U8569" s="14"/>
    </row>
    <row r="8570" spans="21:21" customFormat="1" ht="15" customHeight="1" x14ac:dyDescent="0.25">
      <c r="U8570" s="14"/>
    </row>
    <row r="8571" spans="21:21" customFormat="1" ht="15" customHeight="1" x14ac:dyDescent="0.25">
      <c r="U8571" s="14"/>
    </row>
    <row r="8572" spans="21:21" customFormat="1" ht="15" customHeight="1" x14ac:dyDescent="0.25">
      <c r="U8572" s="14"/>
    </row>
    <row r="8573" spans="21:21" customFormat="1" ht="15" customHeight="1" x14ac:dyDescent="0.25">
      <c r="U8573" s="14"/>
    </row>
    <row r="8574" spans="21:21" customFormat="1" ht="15" customHeight="1" x14ac:dyDescent="0.25">
      <c r="U8574" s="14"/>
    </row>
    <row r="8575" spans="21:21" customFormat="1" ht="15" customHeight="1" x14ac:dyDescent="0.25">
      <c r="U8575" s="14"/>
    </row>
    <row r="8576" spans="21:21" customFormat="1" ht="15" customHeight="1" x14ac:dyDescent="0.25">
      <c r="U8576" s="14"/>
    </row>
    <row r="8577" spans="21:21" customFormat="1" ht="15" customHeight="1" x14ac:dyDescent="0.25">
      <c r="U8577" s="14"/>
    </row>
    <row r="8578" spans="21:21" customFormat="1" ht="15" customHeight="1" x14ac:dyDescent="0.25">
      <c r="U8578" s="14"/>
    </row>
    <row r="8579" spans="21:21" customFormat="1" ht="15" customHeight="1" x14ac:dyDescent="0.25">
      <c r="U8579" s="14"/>
    </row>
    <row r="8580" spans="21:21" customFormat="1" ht="15" customHeight="1" x14ac:dyDescent="0.25">
      <c r="U8580" s="14"/>
    </row>
    <row r="8581" spans="21:21" customFormat="1" ht="15" customHeight="1" x14ac:dyDescent="0.25">
      <c r="U8581" s="14"/>
    </row>
    <row r="8582" spans="21:21" customFormat="1" ht="15" customHeight="1" x14ac:dyDescent="0.25">
      <c r="U8582" s="14"/>
    </row>
    <row r="8583" spans="21:21" customFormat="1" ht="15" customHeight="1" x14ac:dyDescent="0.25">
      <c r="U8583" s="14"/>
    </row>
    <row r="8584" spans="21:21" customFormat="1" ht="15" customHeight="1" x14ac:dyDescent="0.25">
      <c r="U8584" s="14"/>
    </row>
    <row r="8585" spans="21:21" customFormat="1" ht="15" customHeight="1" x14ac:dyDescent="0.25">
      <c r="U8585" s="14"/>
    </row>
    <row r="8586" spans="21:21" customFormat="1" ht="15" customHeight="1" x14ac:dyDescent="0.25">
      <c r="U8586" s="14"/>
    </row>
    <row r="8587" spans="21:21" customFormat="1" ht="15" customHeight="1" x14ac:dyDescent="0.25">
      <c r="U8587" s="14"/>
    </row>
    <row r="8588" spans="21:21" customFormat="1" ht="15" customHeight="1" x14ac:dyDescent="0.25">
      <c r="U8588" s="14"/>
    </row>
    <row r="8589" spans="21:21" customFormat="1" ht="15" customHeight="1" x14ac:dyDescent="0.25">
      <c r="U8589" s="14"/>
    </row>
    <row r="8590" spans="21:21" customFormat="1" ht="15" customHeight="1" x14ac:dyDescent="0.25">
      <c r="U8590" s="14"/>
    </row>
    <row r="8591" spans="21:21" customFormat="1" ht="15" customHeight="1" x14ac:dyDescent="0.25">
      <c r="U8591" s="14"/>
    </row>
    <row r="8592" spans="21:21" customFormat="1" ht="15" customHeight="1" x14ac:dyDescent="0.25">
      <c r="U8592" s="14"/>
    </row>
    <row r="8593" spans="21:21" customFormat="1" ht="15" customHeight="1" x14ac:dyDescent="0.25">
      <c r="U8593" s="14"/>
    </row>
    <row r="8594" spans="21:21" customFormat="1" ht="15" customHeight="1" x14ac:dyDescent="0.25">
      <c r="U8594" s="14"/>
    </row>
    <row r="8595" spans="21:21" customFormat="1" ht="15" customHeight="1" x14ac:dyDescent="0.25">
      <c r="U8595" s="14"/>
    </row>
    <row r="8596" spans="21:21" customFormat="1" ht="15" customHeight="1" x14ac:dyDescent="0.25">
      <c r="U8596" s="14"/>
    </row>
    <row r="8597" spans="21:21" customFormat="1" ht="15" customHeight="1" x14ac:dyDescent="0.25">
      <c r="U8597" s="14"/>
    </row>
    <row r="8598" spans="21:21" customFormat="1" ht="15" customHeight="1" x14ac:dyDescent="0.25">
      <c r="U8598" s="14"/>
    </row>
    <row r="8599" spans="21:21" customFormat="1" ht="15" customHeight="1" x14ac:dyDescent="0.25">
      <c r="U8599" s="14"/>
    </row>
    <row r="8600" spans="21:21" customFormat="1" ht="15" customHeight="1" x14ac:dyDescent="0.25">
      <c r="U8600" s="14"/>
    </row>
    <row r="8601" spans="21:21" customFormat="1" ht="15" customHeight="1" x14ac:dyDescent="0.25">
      <c r="U8601" s="14"/>
    </row>
    <row r="8602" spans="21:21" customFormat="1" ht="15" customHeight="1" x14ac:dyDescent="0.25">
      <c r="U8602" s="14"/>
    </row>
    <row r="8603" spans="21:21" customFormat="1" ht="15" customHeight="1" x14ac:dyDescent="0.25">
      <c r="U8603" s="14"/>
    </row>
    <row r="8604" spans="21:21" customFormat="1" ht="15" customHeight="1" x14ac:dyDescent="0.25">
      <c r="U8604" s="14"/>
    </row>
    <row r="8605" spans="21:21" customFormat="1" ht="15" customHeight="1" x14ac:dyDescent="0.25">
      <c r="U8605" s="14"/>
    </row>
    <row r="8606" spans="21:21" customFormat="1" ht="15" customHeight="1" x14ac:dyDescent="0.25">
      <c r="U8606" s="14"/>
    </row>
    <row r="8607" spans="21:21" customFormat="1" ht="15" customHeight="1" x14ac:dyDescent="0.25">
      <c r="U8607" s="14"/>
    </row>
    <row r="8608" spans="21:21" customFormat="1" ht="15" customHeight="1" x14ac:dyDescent="0.25">
      <c r="U8608" s="14"/>
    </row>
    <row r="8609" spans="21:21" customFormat="1" ht="15" customHeight="1" x14ac:dyDescent="0.25">
      <c r="U8609" s="14"/>
    </row>
    <row r="8610" spans="21:21" customFormat="1" ht="15" customHeight="1" x14ac:dyDescent="0.25">
      <c r="U8610" s="14"/>
    </row>
    <row r="8611" spans="21:21" customFormat="1" ht="15" customHeight="1" x14ac:dyDescent="0.25">
      <c r="U8611" s="14"/>
    </row>
    <row r="8612" spans="21:21" customFormat="1" ht="15" customHeight="1" x14ac:dyDescent="0.25">
      <c r="U8612" s="14"/>
    </row>
    <row r="8613" spans="21:21" customFormat="1" ht="15" customHeight="1" x14ac:dyDescent="0.25">
      <c r="U8613" s="14"/>
    </row>
    <row r="8614" spans="21:21" customFormat="1" ht="15" customHeight="1" x14ac:dyDescent="0.25">
      <c r="U8614" s="14"/>
    </row>
    <row r="8615" spans="21:21" customFormat="1" ht="15" customHeight="1" x14ac:dyDescent="0.25">
      <c r="U8615" s="14"/>
    </row>
    <row r="8616" spans="21:21" customFormat="1" ht="15" customHeight="1" x14ac:dyDescent="0.25">
      <c r="U8616" s="14"/>
    </row>
    <row r="8617" spans="21:21" customFormat="1" ht="15" customHeight="1" x14ac:dyDescent="0.25">
      <c r="U8617" s="14"/>
    </row>
    <row r="8618" spans="21:21" customFormat="1" ht="15" customHeight="1" x14ac:dyDescent="0.25">
      <c r="U8618" s="14"/>
    </row>
    <row r="8619" spans="21:21" customFormat="1" ht="15" customHeight="1" x14ac:dyDescent="0.25">
      <c r="U8619" s="14"/>
    </row>
    <row r="8620" spans="21:21" customFormat="1" ht="15" customHeight="1" x14ac:dyDescent="0.25">
      <c r="U8620" s="14"/>
    </row>
    <row r="8621" spans="21:21" customFormat="1" ht="15" customHeight="1" x14ac:dyDescent="0.25">
      <c r="U8621" s="14"/>
    </row>
    <row r="8622" spans="21:21" customFormat="1" ht="15" customHeight="1" x14ac:dyDescent="0.25">
      <c r="U8622" s="14"/>
    </row>
    <row r="8623" spans="21:21" customFormat="1" ht="15" customHeight="1" x14ac:dyDescent="0.25">
      <c r="U8623" s="14"/>
    </row>
    <row r="8624" spans="21:21" customFormat="1" ht="15" customHeight="1" x14ac:dyDescent="0.25">
      <c r="U8624" s="14"/>
    </row>
    <row r="8625" spans="21:21" customFormat="1" ht="15" customHeight="1" x14ac:dyDescent="0.25">
      <c r="U8625" s="14"/>
    </row>
    <row r="8626" spans="21:21" customFormat="1" ht="15" customHeight="1" x14ac:dyDescent="0.25">
      <c r="U8626" s="14"/>
    </row>
    <row r="8627" spans="21:21" customFormat="1" ht="15" customHeight="1" x14ac:dyDescent="0.25">
      <c r="U8627" s="14"/>
    </row>
    <row r="8628" spans="21:21" customFormat="1" ht="15" customHeight="1" x14ac:dyDescent="0.25">
      <c r="U8628" s="14"/>
    </row>
    <row r="8629" spans="21:21" customFormat="1" ht="15" customHeight="1" x14ac:dyDescent="0.25">
      <c r="U8629" s="14"/>
    </row>
    <row r="8630" spans="21:21" customFormat="1" ht="15" customHeight="1" x14ac:dyDescent="0.25">
      <c r="U8630" s="14"/>
    </row>
    <row r="8631" spans="21:21" customFormat="1" ht="15" customHeight="1" x14ac:dyDescent="0.25">
      <c r="U8631" s="14"/>
    </row>
    <row r="8632" spans="21:21" customFormat="1" ht="15" customHeight="1" x14ac:dyDescent="0.25">
      <c r="U8632" s="14"/>
    </row>
    <row r="8633" spans="21:21" customFormat="1" ht="15" customHeight="1" x14ac:dyDescent="0.25">
      <c r="U8633" s="14"/>
    </row>
    <row r="8634" spans="21:21" customFormat="1" ht="15" customHeight="1" x14ac:dyDescent="0.25">
      <c r="U8634" s="14"/>
    </row>
    <row r="8635" spans="21:21" customFormat="1" ht="15" customHeight="1" x14ac:dyDescent="0.25">
      <c r="U8635" s="14"/>
    </row>
    <row r="8636" spans="21:21" customFormat="1" ht="15" customHeight="1" x14ac:dyDescent="0.25">
      <c r="U8636" s="14"/>
    </row>
    <row r="8637" spans="21:21" customFormat="1" ht="15" customHeight="1" x14ac:dyDescent="0.25">
      <c r="U8637" s="14"/>
    </row>
    <row r="8638" spans="21:21" customFormat="1" ht="15" customHeight="1" x14ac:dyDescent="0.25">
      <c r="U8638" s="14"/>
    </row>
    <row r="8639" spans="21:21" customFormat="1" ht="15" customHeight="1" x14ac:dyDescent="0.25">
      <c r="U8639" s="14"/>
    </row>
    <row r="8640" spans="21:21" customFormat="1" ht="15" customHeight="1" x14ac:dyDescent="0.25">
      <c r="U8640" s="14"/>
    </row>
    <row r="8641" spans="21:21" customFormat="1" ht="15" customHeight="1" x14ac:dyDescent="0.25">
      <c r="U8641" s="14"/>
    </row>
    <row r="8642" spans="21:21" customFormat="1" ht="15" customHeight="1" x14ac:dyDescent="0.25">
      <c r="U8642" s="14"/>
    </row>
    <row r="8643" spans="21:21" customFormat="1" ht="15" customHeight="1" x14ac:dyDescent="0.25">
      <c r="U8643" s="14"/>
    </row>
    <row r="8644" spans="21:21" customFormat="1" ht="15" customHeight="1" x14ac:dyDescent="0.25">
      <c r="U8644" s="14"/>
    </row>
    <row r="8645" spans="21:21" customFormat="1" ht="15" customHeight="1" x14ac:dyDescent="0.25">
      <c r="U8645" s="14"/>
    </row>
    <row r="8646" spans="21:21" customFormat="1" ht="15" customHeight="1" x14ac:dyDescent="0.25">
      <c r="U8646" s="14"/>
    </row>
    <row r="8647" spans="21:21" customFormat="1" ht="15" customHeight="1" x14ac:dyDescent="0.25">
      <c r="U8647" s="14"/>
    </row>
    <row r="8648" spans="21:21" customFormat="1" ht="15" customHeight="1" x14ac:dyDescent="0.25">
      <c r="U8648" s="14"/>
    </row>
    <row r="8649" spans="21:21" customFormat="1" ht="15" customHeight="1" x14ac:dyDescent="0.25">
      <c r="U8649" s="14"/>
    </row>
    <row r="8650" spans="21:21" customFormat="1" ht="15" customHeight="1" x14ac:dyDescent="0.25">
      <c r="U8650" s="14"/>
    </row>
    <row r="8651" spans="21:21" customFormat="1" ht="15" customHeight="1" x14ac:dyDescent="0.25">
      <c r="U8651" s="14"/>
    </row>
    <row r="8652" spans="21:21" customFormat="1" ht="15" customHeight="1" x14ac:dyDescent="0.25">
      <c r="U8652" s="14"/>
    </row>
    <row r="8653" spans="21:21" customFormat="1" ht="15" customHeight="1" x14ac:dyDescent="0.25">
      <c r="U8653" s="14"/>
    </row>
    <row r="8654" spans="21:21" customFormat="1" ht="15" customHeight="1" x14ac:dyDescent="0.25">
      <c r="U8654" s="14"/>
    </row>
    <row r="8655" spans="21:21" customFormat="1" ht="15" customHeight="1" x14ac:dyDescent="0.25">
      <c r="U8655" s="14"/>
    </row>
    <row r="8656" spans="21:21" customFormat="1" ht="15" customHeight="1" x14ac:dyDescent="0.25">
      <c r="U8656" s="14"/>
    </row>
    <row r="8657" spans="21:21" customFormat="1" ht="15" customHeight="1" x14ac:dyDescent="0.25">
      <c r="U8657" s="14"/>
    </row>
    <row r="8658" spans="21:21" customFormat="1" ht="15" customHeight="1" x14ac:dyDescent="0.25">
      <c r="U8658" s="14"/>
    </row>
    <row r="8659" spans="21:21" customFormat="1" ht="15" customHeight="1" x14ac:dyDescent="0.25">
      <c r="U8659" s="14"/>
    </row>
    <row r="8660" spans="21:21" customFormat="1" ht="15" customHeight="1" x14ac:dyDescent="0.25">
      <c r="U8660" s="14"/>
    </row>
    <row r="8661" spans="21:21" customFormat="1" ht="15" customHeight="1" x14ac:dyDescent="0.25">
      <c r="U8661" s="14"/>
    </row>
    <row r="8662" spans="21:21" customFormat="1" ht="15" customHeight="1" x14ac:dyDescent="0.25">
      <c r="U8662" s="14"/>
    </row>
    <row r="8663" spans="21:21" customFormat="1" ht="15" customHeight="1" x14ac:dyDescent="0.25">
      <c r="U8663" s="14"/>
    </row>
    <row r="8664" spans="21:21" customFormat="1" ht="15" customHeight="1" x14ac:dyDescent="0.25">
      <c r="U8664" s="14"/>
    </row>
    <row r="8665" spans="21:21" customFormat="1" ht="15" customHeight="1" x14ac:dyDescent="0.25">
      <c r="U8665" s="14"/>
    </row>
    <row r="8666" spans="21:21" customFormat="1" ht="15" customHeight="1" x14ac:dyDescent="0.25">
      <c r="U8666" s="14"/>
    </row>
    <row r="8667" spans="21:21" customFormat="1" ht="15" customHeight="1" x14ac:dyDescent="0.25">
      <c r="U8667" s="14"/>
    </row>
    <row r="8668" spans="21:21" customFormat="1" ht="15" customHeight="1" x14ac:dyDescent="0.25">
      <c r="U8668" s="14"/>
    </row>
    <row r="8669" spans="21:21" customFormat="1" ht="15" customHeight="1" x14ac:dyDescent="0.25">
      <c r="U8669" s="14"/>
    </row>
    <row r="8670" spans="21:21" customFormat="1" ht="15" customHeight="1" x14ac:dyDescent="0.25">
      <c r="U8670" s="14"/>
    </row>
    <row r="8671" spans="21:21" customFormat="1" ht="15" customHeight="1" x14ac:dyDescent="0.25">
      <c r="U8671" s="14"/>
    </row>
    <row r="8672" spans="21:21" customFormat="1" ht="15" customHeight="1" x14ac:dyDescent="0.25">
      <c r="U8672" s="14"/>
    </row>
    <row r="8673" spans="21:21" customFormat="1" ht="15" customHeight="1" x14ac:dyDescent="0.25">
      <c r="U8673" s="14"/>
    </row>
    <row r="8674" spans="21:21" customFormat="1" ht="15" customHeight="1" x14ac:dyDescent="0.25">
      <c r="U8674" s="14"/>
    </row>
    <row r="8675" spans="21:21" customFormat="1" ht="15" customHeight="1" x14ac:dyDescent="0.25">
      <c r="U8675" s="14"/>
    </row>
    <row r="8676" spans="21:21" customFormat="1" ht="15" customHeight="1" x14ac:dyDescent="0.25">
      <c r="U8676" s="14"/>
    </row>
    <row r="8677" spans="21:21" customFormat="1" ht="15" customHeight="1" x14ac:dyDescent="0.25">
      <c r="U8677" s="14"/>
    </row>
    <row r="8678" spans="21:21" customFormat="1" ht="15" customHeight="1" x14ac:dyDescent="0.25">
      <c r="U8678" s="14"/>
    </row>
    <row r="8679" spans="21:21" customFormat="1" ht="15" customHeight="1" x14ac:dyDescent="0.25">
      <c r="U8679" s="14"/>
    </row>
    <row r="8680" spans="21:21" customFormat="1" ht="15" customHeight="1" x14ac:dyDescent="0.25">
      <c r="U8680" s="14"/>
    </row>
    <row r="8681" spans="21:21" customFormat="1" ht="15" customHeight="1" x14ac:dyDescent="0.25">
      <c r="U8681" s="14"/>
    </row>
    <row r="8682" spans="21:21" customFormat="1" ht="15" customHeight="1" x14ac:dyDescent="0.25">
      <c r="U8682" s="14"/>
    </row>
    <row r="8683" spans="21:21" customFormat="1" ht="15" customHeight="1" x14ac:dyDescent="0.25">
      <c r="U8683" s="14"/>
    </row>
    <row r="8684" spans="21:21" customFormat="1" ht="15" customHeight="1" x14ac:dyDescent="0.25">
      <c r="U8684" s="14"/>
    </row>
    <row r="8685" spans="21:21" customFormat="1" ht="15" customHeight="1" x14ac:dyDescent="0.25">
      <c r="U8685" s="14"/>
    </row>
    <row r="8686" spans="21:21" customFormat="1" ht="15" customHeight="1" x14ac:dyDescent="0.25">
      <c r="U8686" s="14"/>
    </row>
    <row r="8687" spans="21:21" customFormat="1" ht="15" customHeight="1" x14ac:dyDescent="0.25">
      <c r="U8687" s="14"/>
    </row>
    <row r="8688" spans="21:21" customFormat="1" ht="15" customHeight="1" x14ac:dyDescent="0.25">
      <c r="U8688" s="14"/>
    </row>
    <row r="8689" spans="21:21" customFormat="1" ht="15" customHeight="1" x14ac:dyDescent="0.25">
      <c r="U8689" s="14"/>
    </row>
    <row r="8690" spans="21:21" customFormat="1" ht="15" customHeight="1" x14ac:dyDescent="0.25">
      <c r="U8690" s="14"/>
    </row>
    <row r="8691" spans="21:21" customFormat="1" ht="15" customHeight="1" x14ac:dyDescent="0.25">
      <c r="U8691" s="14"/>
    </row>
    <row r="8692" spans="21:21" customFormat="1" ht="15" customHeight="1" x14ac:dyDescent="0.25">
      <c r="U8692" s="14"/>
    </row>
    <row r="8693" spans="21:21" customFormat="1" ht="15" customHeight="1" x14ac:dyDescent="0.25">
      <c r="U8693" s="14"/>
    </row>
    <row r="8694" spans="21:21" customFormat="1" ht="15" customHeight="1" x14ac:dyDescent="0.25">
      <c r="U8694" s="14"/>
    </row>
    <row r="8695" spans="21:21" customFormat="1" ht="15" customHeight="1" x14ac:dyDescent="0.25">
      <c r="U8695" s="14"/>
    </row>
    <row r="8696" spans="21:21" customFormat="1" ht="15" customHeight="1" x14ac:dyDescent="0.25">
      <c r="U8696" s="14"/>
    </row>
    <row r="8697" spans="21:21" customFormat="1" ht="15" customHeight="1" x14ac:dyDescent="0.25">
      <c r="U8697" s="14"/>
    </row>
    <row r="8698" spans="21:21" customFormat="1" ht="15" customHeight="1" x14ac:dyDescent="0.25">
      <c r="U8698" s="14"/>
    </row>
    <row r="8699" spans="21:21" customFormat="1" ht="15" customHeight="1" x14ac:dyDescent="0.25">
      <c r="U8699" s="14"/>
    </row>
    <row r="8700" spans="21:21" customFormat="1" ht="15" customHeight="1" x14ac:dyDescent="0.25">
      <c r="U8700" s="14"/>
    </row>
    <row r="8701" spans="21:21" customFormat="1" ht="15" customHeight="1" x14ac:dyDescent="0.25">
      <c r="U8701" s="14"/>
    </row>
    <row r="8702" spans="21:21" customFormat="1" ht="15" customHeight="1" x14ac:dyDescent="0.25">
      <c r="U8702" s="14"/>
    </row>
    <row r="8703" spans="21:21" customFormat="1" ht="15" customHeight="1" x14ac:dyDescent="0.25">
      <c r="U8703" s="14"/>
    </row>
    <row r="8704" spans="21:21" customFormat="1" ht="15" customHeight="1" x14ac:dyDescent="0.25">
      <c r="U8704" s="14"/>
    </row>
    <row r="8705" spans="21:21" customFormat="1" ht="15" customHeight="1" x14ac:dyDescent="0.25">
      <c r="U8705" s="14"/>
    </row>
    <row r="8706" spans="21:21" customFormat="1" ht="15" customHeight="1" x14ac:dyDescent="0.25">
      <c r="U8706" s="14"/>
    </row>
    <row r="8707" spans="21:21" customFormat="1" ht="15" customHeight="1" x14ac:dyDescent="0.25">
      <c r="U8707" s="14"/>
    </row>
    <row r="8708" spans="21:21" customFormat="1" ht="15" customHeight="1" x14ac:dyDescent="0.25">
      <c r="U8708" s="14"/>
    </row>
    <row r="8709" spans="21:21" customFormat="1" ht="15" customHeight="1" x14ac:dyDescent="0.25">
      <c r="U8709" s="14"/>
    </row>
    <row r="8710" spans="21:21" customFormat="1" ht="15" customHeight="1" x14ac:dyDescent="0.25">
      <c r="U8710" s="14"/>
    </row>
    <row r="8711" spans="21:21" customFormat="1" ht="15" customHeight="1" x14ac:dyDescent="0.25">
      <c r="U8711" s="14"/>
    </row>
    <row r="8712" spans="21:21" customFormat="1" ht="15" customHeight="1" x14ac:dyDescent="0.25">
      <c r="U8712" s="14"/>
    </row>
    <row r="8713" spans="21:21" customFormat="1" ht="15" customHeight="1" x14ac:dyDescent="0.25">
      <c r="U8713" s="14"/>
    </row>
    <row r="8714" spans="21:21" customFormat="1" ht="15" customHeight="1" x14ac:dyDescent="0.25">
      <c r="U8714" s="14"/>
    </row>
    <row r="8715" spans="21:21" customFormat="1" ht="15" customHeight="1" x14ac:dyDescent="0.25">
      <c r="U8715" s="14"/>
    </row>
    <row r="8716" spans="21:21" customFormat="1" ht="15" customHeight="1" x14ac:dyDescent="0.25">
      <c r="U8716" s="14"/>
    </row>
    <row r="8717" spans="21:21" customFormat="1" ht="15" customHeight="1" x14ac:dyDescent="0.25">
      <c r="U8717" s="14"/>
    </row>
    <row r="8718" spans="21:21" customFormat="1" ht="15" customHeight="1" x14ac:dyDescent="0.25">
      <c r="U8718" s="14"/>
    </row>
    <row r="8719" spans="21:21" customFormat="1" ht="15" customHeight="1" x14ac:dyDescent="0.25">
      <c r="U8719" s="14"/>
    </row>
    <row r="8720" spans="21:21" customFormat="1" ht="15" customHeight="1" x14ac:dyDescent="0.25">
      <c r="U8720" s="14"/>
    </row>
    <row r="8721" spans="21:21" customFormat="1" ht="15" customHeight="1" x14ac:dyDescent="0.25">
      <c r="U8721" s="14"/>
    </row>
    <row r="8722" spans="21:21" customFormat="1" ht="15" customHeight="1" x14ac:dyDescent="0.25">
      <c r="U8722" s="14"/>
    </row>
    <row r="8723" spans="21:21" customFormat="1" ht="15" customHeight="1" x14ac:dyDescent="0.25">
      <c r="U8723" s="14"/>
    </row>
    <row r="8724" spans="21:21" customFormat="1" ht="15" customHeight="1" x14ac:dyDescent="0.25">
      <c r="U8724" s="14"/>
    </row>
    <row r="8725" spans="21:21" customFormat="1" ht="15" customHeight="1" x14ac:dyDescent="0.25">
      <c r="U8725" s="14"/>
    </row>
    <row r="8726" spans="21:21" customFormat="1" ht="15" customHeight="1" x14ac:dyDescent="0.25">
      <c r="U8726" s="14"/>
    </row>
    <row r="8727" spans="21:21" customFormat="1" ht="15" customHeight="1" x14ac:dyDescent="0.25">
      <c r="U8727" s="14"/>
    </row>
    <row r="8728" spans="21:21" customFormat="1" ht="15" customHeight="1" x14ac:dyDescent="0.25">
      <c r="U8728" s="14"/>
    </row>
    <row r="8729" spans="21:21" customFormat="1" ht="15" customHeight="1" x14ac:dyDescent="0.25">
      <c r="U8729" s="14"/>
    </row>
    <row r="8730" spans="21:21" customFormat="1" ht="15" customHeight="1" x14ac:dyDescent="0.25">
      <c r="U8730" s="14"/>
    </row>
    <row r="8731" spans="21:21" customFormat="1" ht="15" customHeight="1" x14ac:dyDescent="0.25">
      <c r="U8731" s="14"/>
    </row>
    <row r="8732" spans="21:21" customFormat="1" ht="15" customHeight="1" x14ac:dyDescent="0.25">
      <c r="U8732" s="14"/>
    </row>
    <row r="8733" spans="21:21" customFormat="1" ht="15" customHeight="1" x14ac:dyDescent="0.25">
      <c r="U8733" s="14"/>
    </row>
    <row r="8734" spans="21:21" customFormat="1" ht="15" customHeight="1" x14ac:dyDescent="0.25">
      <c r="U8734" s="14"/>
    </row>
    <row r="8735" spans="21:21" customFormat="1" ht="15" customHeight="1" x14ac:dyDescent="0.25">
      <c r="U8735" s="14"/>
    </row>
    <row r="8736" spans="21:21" customFormat="1" ht="15" customHeight="1" x14ac:dyDescent="0.25">
      <c r="U8736" s="14"/>
    </row>
    <row r="8737" spans="21:21" customFormat="1" ht="15" customHeight="1" x14ac:dyDescent="0.25">
      <c r="U8737" s="14"/>
    </row>
    <row r="8738" spans="21:21" customFormat="1" ht="15" customHeight="1" x14ac:dyDescent="0.25">
      <c r="U8738" s="14"/>
    </row>
    <row r="8739" spans="21:21" customFormat="1" ht="15" customHeight="1" x14ac:dyDescent="0.25">
      <c r="U8739" s="14"/>
    </row>
    <row r="8740" spans="21:21" customFormat="1" ht="15" customHeight="1" x14ac:dyDescent="0.25">
      <c r="U8740" s="14"/>
    </row>
    <row r="8741" spans="21:21" customFormat="1" ht="15" customHeight="1" x14ac:dyDescent="0.25">
      <c r="U8741" s="14"/>
    </row>
    <row r="8742" spans="21:21" customFormat="1" ht="15" customHeight="1" x14ac:dyDescent="0.25">
      <c r="U8742" s="14"/>
    </row>
    <row r="8743" spans="21:21" customFormat="1" ht="15" customHeight="1" x14ac:dyDescent="0.25">
      <c r="U8743" s="14"/>
    </row>
    <row r="8744" spans="21:21" customFormat="1" ht="15" customHeight="1" x14ac:dyDescent="0.25">
      <c r="U8744" s="14"/>
    </row>
    <row r="8745" spans="21:21" customFormat="1" ht="15" customHeight="1" x14ac:dyDescent="0.25">
      <c r="U8745" s="14"/>
    </row>
    <row r="8746" spans="21:21" customFormat="1" ht="15" customHeight="1" x14ac:dyDescent="0.25">
      <c r="U8746" s="14"/>
    </row>
    <row r="8747" spans="21:21" customFormat="1" ht="15" customHeight="1" x14ac:dyDescent="0.25">
      <c r="U8747" s="14"/>
    </row>
    <row r="8748" spans="21:21" customFormat="1" ht="15" customHeight="1" x14ac:dyDescent="0.25">
      <c r="U8748" s="14"/>
    </row>
    <row r="8749" spans="21:21" customFormat="1" ht="15" customHeight="1" x14ac:dyDescent="0.25">
      <c r="U8749" s="14"/>
    </row>
    <row r="8750" spans="21:21" customFormat="1" ht="15" customHeight="1" x14ac:dyDescent="0.25">
      <c r="U8750" s="14"/>
    </row>
    <row r="8751" spans="21:21" customFormat="1" ht="15" customHeight="1" x14ac:dyDescent="0.25">
      <c r="U8751" s="14"/>
    </row>
    <row r="8752" spans="21:21" customFormat="1" ht="15" customHeight="1" x14ac:dyDescent="0.25">
      <c r="U8752" s="14"/>
    </row>
    <row r="8753" spans="21:21" customFormat="1" ht="15" customHeight="1" x14ac:dyDescent="0.25">
      <c r="U8753" s="14"/>
    </row>
    <row r="8754" spans="21:21" customFormat="1" ht="15" customHeight="1" x14ac:dyDescent="0.25">
      <c r="U8754" s="14"/>
    </row>
    <row r="8755" spans="21:21" customFormat="1" ht="15" customHeight="1" x14ac:dyDescent="0.25">
      <c r="U8755" s="14"/>
    </row>
    <row r="8756" spans="21:21" customFormat="1" ht="15" customHeight="1" x14ac:dyDescent="0.25">
      <c r="U8756" s="14"/>
    </row>
    <row r="8757" spans="21:21" customFormat="1" ht="15" customHeight="1" x14ac:dyDescent="0.25">
      <c r="U8757" s="14"/>
    </row>
    <row r="8758" spans="21:21" customFormat="1" ht="15" customHeight="1" x14ac:dyDescent="0.25">
      <c r="U8758" s="14"/>
    </row>
    <row r="8759" spans="21:21" customFormat="1" ht="15" customHeight="1" x14ac:dyDescent="0.25">
      <c r="U8759" s="14"/>
    </row>
    <row r="8760" spans="21:21" customFormat="1" ht="15" customHeight="1" x14ac:dyDescent="0.25">
      <c r="U8760" s="14"/>
    </row>
    <row r="8761" spans="21:21" customFormat="1" ht="15" customHeight="1" x14ac:dyDescent="0.25">
      <c r="U8761" s="14"/>
    </row>
    <row r="8762" spans="21:21" customFormat="1" ht="15" customHeight="1" x14ac:dyDescent="0.25">
      <c r="U8762" s="14"/>
    </row>
    <row r="8763" spans="21:21" customFormat="1" ht="15" customHeight="1" x14ac:dyDescent="0.25">
      <c r="U8763" s="14"/>
    </row>
    <row r="8764" spans="21:21" customFormat="1" ht="15" customHeight="1" x14ac:dyDescent="0.25">
      <c r="U8764" s="14"/>
    </row>
    <row r="8765" spans="21:21" customFormat="1" ht="15" customHeight="1" x14ac:dyDescent="0.25">
      <c r="U8765" s="14"/>
    </row>
    <row r="8766" spans="21:21" customFormat="1" ht="15" customHeight="1" x14ac:dyDescent="0.25">
      <c r="U8766" s="14"/>
    </row>
    <row r="8767" spans="21:21" customFormat="1" ht="15" customHeight="1" x14ac:dyDescent="0.25">
      <c r="U8767" s="14"/>
    </row>
    <row r="8768" spans="21:21" customFormat="1" ht="15" customHeight="1" x14ac:dyDescent="0.25">
      <c r="U8768" s="14"/>
    </row>
    <row r="8769" spans="21:21" customFormat="1" ht="15" customHeight="1" x14ac:dyDescent="0.25">
      <c r="U8769" s="14"/>
    </row>
    <row r="8770" spans="21:21" customFormat="1" ht="15" customHeight="1" x14ac:dyDescent="0.25">
      <c r="U8770" s="14"/>
    </row>
    <row r="8771" spans="21:21" customFormat="1" ht="15" customHeight="1" x14ac:dyDescent="0.25">
      <c r="U8771" s="14"/>
    </row>
    <row r="8772" spans="21:21" customFormat="1" ht="15" customHeight="1" x14ac:dyDescent="0.25">
      <c r="U8772" s="14"/>
    </row>
    <row r="8773" spans="21:21" customFormat="1" ht="15" customHeight="1" x14ac:dyDescent="0.25">
      <c r="U8773" s="14"/>
    </row>
    <row r="8774" spans="21:21" customFormat="1" ht="15" customHeight="1" x14ac:dyDescent="0.25">
      <c r="U8774" s="14"/>
    </row>
    <row r="8775" spans="21:21" customFormat="1" ht="15" customHeight="1" x14ac:dyDescent="0.25">
      <c r="U8775" s="14"/>
    </row>
    <row r="8776" spans="21:21" customFormat="1" ht="15" customHeight="1" x14ac:dyDescent="0.25">
      <c r="U8776" s="14"/>
    </row>
    <row r="8777" spans="21:21" customFormat="1" ht="15" customHeight="1" x14ac:dyDescent="0.25">
      <c r="U8777" s="14"/>
    </row>
    <row r="8778" spans="21:21" customFormat="1" ht="15" customHeight="1" x14ac:dyDescent="0.25">
      <c r="U8778" s="14"/>
    </row>
    <row r="8779" spans="21:21" customFormat="1" ht="15" customHeight="1" x14ac:dyDescent="0.25">
      <c r="U8779" s="14"/>
    </row>
    <row r="8780" spans="21:21" customFormat="1" ht="15" customHeight="1" x14ac:dyDescent="0.25">
      <c r="U8780" s="14"/>
    </row>
    <row r="8781" spans="21:21" customFormat="1" ht="15" customHeight="1" x14ac:dyDescent="0.25">
      <c r="U8781" s="14"/>
    </row>
    <row r="8782" spans="21:21" customFormat="1" ht="15" customHeight="1" x14ac:dyDescent="0.25">
      <c r="U8782" s="14"/>
    </row>
    <row r="8783" spans="21:21" customFormat="1" ht="15" customHeight="1" x14ac:dyDescent="0.25">
      <c r="U8783" s="14"/>
    </row>
    <row r="8784" spans="21:21" customFormat="1" ht="15" customHeight="1" x14ac:dyDescent="0.25">
      <c r="U8784" s="14"/>
    </row>
    <row r="8785" spans="21:21" customFormat="1" ht="15" customHeight="1" x14ac:dyDescent="0.25">
      <c r="U8785" s="14"/>
    </row>
    <row r="8786" spans="21:21" customFormat="1" ht="15" customHeight="1" x14ac:dyDescent="0.25">
      <c r="U8786" s="14"/>
    </row>
    <row r="8787" spans="21:21" customFormat="1" ht="15" customHeight="1" x14ac:dyDescent="0.25">
      <c r="U8787" s="14"/>
    </row>
    <row r="8788" spans="21:21" customFormat="1" ht="15" customHeight="1" x14ac:dyDescent="0.25">
      <c r="U8788" s="14"/>
    </row>
    <row r="8789" spans="21:21" customFormat="1" ht="15" customHeight="1" x14ac:dyDescent="0.25">
      <c r="U8789" s="14"/>
    </row>
    <row r="8790" spans="21:21" customFormat="1" ht="15" customHeight="1" x14ac:dyDescent="0.25">
      <c r="U8790" s="14"/>
    </row>
    <row r="8791" spans="21:21" customFormat="1" ht="15" customHeight="1" x14ac:dyDescent="0.25">
      <c r="U8791" s="14"/>
    </row>
    <row r="8792" spans="21:21" customFormat="1" ht="15" customHeight="1" x14ac:dyDescent="0.25">
      <c r="U8792" s="14"/>
    </row>
    <row r="8793" spans="21:21" customFormat="1" ht="15" customHeight="1" x14ac:dyDescent="0.25">
      <c r="U8793" s="14"/>
    </row>
    <row r="8794" spans="21:21" customFormat="1" ht="15" customHeight="1" x14ac:dyDescent="0.25">
      <c r="U8794" s="14"/>
    </row>
    <row r="8795" spans="21:21" customFormat="1" ht="15" customHeight="1" x14ac:dyDescent="0.25">
      <c r="U8795" s="14"/>
    </row>
    <row r="8796" spans="21:21" customFormat="1" ht="15" customHeight="1" x14ac:dyDescent="0.25">
      <c r="U8796" s="14"/>
    </row>
    <row r="8797" spans="21:21" customFormat="1" ht="15" customHeight="1" x14ac:dyDescent="0.25">
      <c r="U8797" s="14"/>
    </row>
    <row r="8798" spans="21:21" customFormat="1" ht="15" customHeight="1" x14ac:dyDescent="0.25">
      <c r="U8798" s="14"/>
    </row>
    <row r="8799" spans="21:21" customFormat="1" ht="15" customHeight="1" x14ac:dyDescent="0.25">
      <c r="U8799" s="14"/>
    </row>
    <row r="8800" spans="21:21" customFormat="1" ht="15" customHeight="1" x14ac:dyDescent="0.25">
      <c r="U8800" s="14"/>
    </row>
    <row r="8801" spans="21:21" customFormat="1" ht="15" customHeight="1" x14ac:dyDescent="0.25">
      <c r="U8801" s="14"/>
    </row>
    <row r="8802" spans="21:21" customFormat="1" ht="15" customHeight="1" x14ac:dyDescent="0.25">
      <c r="U8802" s="14"/>
    </row>
    <row r="8803" spans="21:21" customFormat="1" ht="15" customHeight="1" x14ac:dyDescent="0.25">
      <c r="U8803" s="14"/>
    </row>
    <row r="8804" spans="21:21" customFormat="1" ht="15" customHeight="1" x14ac:dyDescent="0.25">
      <c r="U8804" s="14"/>
    </row>
    <row r="8805" spans="21:21" customFormat="1" ht="15" customHeight="1" x14ac:dyDescent="0.25">
      <c r="U8805" s="14"/>
    </row>
    <row r="8806" spans="21:21" customFormat="1" ht="15" customHeight="1" x14ac:dyDescent="0.25">
      <c r="U8806" s="14"/>
    </row>
    <row r="8807" spans="21:21" customFormat="1" ht="15" customHeight="1" x14ac:dyDescent="0.25">
      <c r="U8807" s="14"/>
    </row>
    <row r="8808" spans="21:21" customFormat="1" ht="15" customHeight="1" x14ac:dyDescent="0.25">
      <c r="U8808" s="14"/>
    </row>
    <row r="8809" spans="21:21" customFormat="1" ht="15" customHeight="1" x14ac:dyDescent="0.25">
      <c r="U8809" s="14"/>
    </row>
    <row r="8810" spans="21:21" customFormat="1" ht="15" customHeight="1" x14ac:dyDescent="0.25">
      <c r="U8810" s="14"/>
    </row>
    <row r="8811" spans="21:21" customFormat="1" ht="15" customHeight="1" x14ac:dyDescent="0.25">
      <c r="U8811" s="14"/>
    </row>
    <row r="8812" spans="21:21" customFormat="1" ht="15" customHeight="1" x14ac:dyDescent="0.25">
      <c r="U8812" s="14"/>
    </row>
    <row r="8813" spans="21:21" customFormat="1" ht="15" customHeight="1" x14ac:dyDescent="0.25">
      <c r="U8813" s="14"/>
    </row>
    <row r="8814" spans="21:21" customFormat="1" ht="15" customHeight="1" x14ac:dyDescent="0.25">
      <c r="U8814" s="14"/>
    </row>
    <row r="8815" spans="21:21" customFormat="1" ht="15" customHeight="1" x14ac:dyDescent="0.25">
      <c r="U8815" s="14"/>
    </row>
    <row r="8816" spans="21:21" customFormat="1" ht="15" customHeight="1" x14ac:dyDescent="0.25">
      <c r="U8816" s="14"/>
    </row>
    <row r="8817" spans="21:21" customFormat="1" ht="15" customHeight="1" x14ac:dyDescent="0.25">
      <c r="U8817" s="14"/>
    </row>
    <row r="8818" spans="21:21" customFormat="1" ht="15" customHeight="1" x14ac:dyDescent="0.25">
      <c r="U8818" s="14"/>
    </row>
    <row r="8819" spans="21:21" customFormat="1" ht="15" customHeight="1" x14ac:dyDescent="0.25">
      <c r="U8819" s="14"/>
    </row>
    <row r="8820" spans="21:21" customFormat="1" ht="15" customHeight="1" x14ac:dyDescent="0.25">
      <c r="U8820" s="14"/>
    </row>
    <row r="8821" spans="21:21" customFormat="1" ht="15" customHeight="1" x14ac:dyDescent="0.25">
      <c r="U8821" s="14"/>
    </row>
    <row r="8822" spans="21:21" customFormat="1" ht="15" customHeight="1" x14ac:dyDescent="0.25">
      <c r="U8822" s="14"/>
    </row>
    <row r="8823" spans="21:21" customFormat="1" ht="15" customHeight="1" x14ac:dyDescent="0.25">
      <c r="U8823" s="14"/>
    </row>
    <row r="8824" spans="21:21" customFormat="1" ht="15" customHeight="1" x14ac:dyDescent="0.25">
      <c r="U8824" s="14"/>
    </row>
    <row r="8825" spans="21:21" customFormat="1" ht="15" customHeight="1" x14ac:dyDescent="0.25">
      <c r="U8825" s="14"/>
    </row>
    <row r="8826" spans="21:21" customFormat="1" ht="15" customHeight="1" x14ac:dyDescent="0.25">
      <c r="U8826" s="14"/>
    </row>
    <row r="8827" spans="21:21" customFormat="1" ht="15" customHeight="1" x14ac:dyDescent="0.25">
      <c r="U8827" s="14"/>
    </row>
    <row r="8828" spans="21:21" customFormat="1" ht="15" customHeight="1" x14ac:dyDescent="0.25">
      <c r="U8828" s="14"/>
    </row>
    <row r="8829" spans="21:21" customFormat="1" ht="15" customHeight="1" x14ac:dyDescent="0.25">
      <c r="U8829" s="14"/>
    </row>
    <row r="8830" spans="21:21" customFormat="1" ht="15" customHeight="1" x14ac:dyDescent="0.25">
      <c r="U8830" s="14"/>
    </row>
    <row r="8831" spans="21:21" customFormat="1" ht="15" customHeight="1" x14ac:dyDescent="0.25">
      <c r="U8831" s="14"/>
    </row>
    <row r="8832" spans="21:21" customFormat="1" ht="15" customHeight="1" x14ac:dyDescent="0.25">
      <c r="U8832" s="14"/>
    </row>
    <row r="8833" spans="21:21" customFormat="1" ht="15" customHeight="1" x14ac:dyDescent="0.25">
      <c r="U8833" s="14"/>
    </row>
    <row r="8834" spans="21:21" customFormat="1" ht="15" customHeight="1" x14ac:dyDescent="0.25">
      <c r="U8834" s="14"/>
    </row>
    <row r="8835" spans="21:21" customFormat="1" ht="15" customHeight="1" x14ac:dyDescent="0.25">
      <c r="U8835" s="14"/>
    </row>
    <row r="8836" spans="21:21" customFormat="1" ht="15" customHeight="1" x14ac:dyDescent="0.25">
      <c r="U8836" s="14"/>
    </row>
    <row r="8837" spans="21:21" customFormat="1" ht="15" customHeight="1" x14ac:dyDescent="0.25">
      <c r="U8837" s="14"/>
    </row>
    <row r="8838" spans="21:21" customFormat="1" ht="15" customHeight="1" x14ac:dyDescent="0.25">
      <c r="U8838" s="14"/>
    </row>
    <row r="8839" spans="21:21" customFormat="1" ht="15" customHeight="1" x14ac:dyDescent="0.25">
      <c r="U8839" s="14"/>
    </row>
    <row r="8840" spans="21:21" customFormat="1" ht="15" customHeight="1" x14ac:dyDescent="0.25">
      <c r="U8840" s="14"/>
    </row>
    <row r="8841" spans="21:21" customFormat="1" ht="15" customHeight="1" x14ac:dyDescent="0.25">
      <c r="U8841" s="14"/>
    </row>
    <row r="8842" spans="21:21" customFormat="1" ht="15" customHeight="1" x14ac:dyDescent="0.25">
      <c r="U8842" s="14"/>
    </row>
    <row r="8843" spans="21:21" customFormat="1" ht="15" customHeight="1" x14ac:dyDescent="0.25">
      <c r="U8843" s="14"/>
    </row>
    <row r="8844" spans="21:21" customFormat="1" ht="15" customHeight="1" x14ac:dyDescent="0.25">
      <c r="U8844" s="14"/>
    </row>
    <row r="8845" spans="21:21" customFormat="1" ht="15" customHeight="1" x14ac:dyDescent="0.25">
      <c r="U8845" s="14"/>
    </row>
    <row r="8846" spans="21:21" customFormat="1" ht="15" customHeight="1" x14ac:dyDescent="0.25">
      <c r="U8846" s="14"/>
    </row>
    <row r="8847" spans="21:21" customFormat="1" ht="15" customHeight="1" x14ac:dyDescent="0.25">
      <c r="U8847" s="14"/>
    </row>
    <row r="8848" spans="21:21" customFormat="1" ht="15" customHeight="1" x14ac:dyDescent="0.25">
      <c r="U8848" s="14"/>
    </row>
    <row r="8849" spans="21:21" customFormat="1" ht="15" customHeight="1" x14ac:dyDescent="0.25">
      <c r="U8849" s="14"/>
    </row>
    <row r="8850" spans="21:21" customFormat="1" ht="15" customHeight="1" x14ac:dyDescent="0.25">
      <c r="U8850" s="14"/>
    </row>
    <row r="8851" spans="21:21" customFormat="1" ht="15" customHeight="1" x14ac:dyDescent="0.25">
      <c r="U8851" s="14"/>
    </row>
    <row r="8852" spans="21:21" customFormat="1" ht="15" customHeight="1" x14ac:dyDescent="0.25">
      <c r="U8852" s="14"/>
    </row>
    <row r="8853" spans="21:21" customFormat="1" ht="15" customHeight="1" x14ac:dyDescent="0.25">
      <c r="U8853" s="14"/>
    </row>
    <row r="8854" spans="21:21" customFormat="1" ht="15" customHeight="1" x14ac:dyDescent="0.25">
      <c r="U8854" s="14"/>
    </row>
    <row r="8855" spans="21:21" customFormat="1" ht="15" customHeight="1" x14ac:dyDescent="0.25">
      <c r="U8855" s="14"/>
    </row>
    <row r="8856" spans="21:21" customFormat="1" ht="15" customHeight="1" x14ac:dyDescent="0.25">
      <c r="U8856" s="14"/>
    </row>
    <row r="8857" spans="21:21" customFormat="1" ht="15" customHeight="1" x14ac:dyDescent="0.25">
      <c r="U8857" s="14"/>
    </row>
    <row r="8858" spans="21:21" customFormat="1" ht="15" customHeight="1" x14ac:dyDescent="0.25">
      <c r="U8858" s="14"/>
    </row>
    <row r="8859" spans="21:21" customFormat="1" ht="15" customHeight="1" x14ac:dyDescent="0.25">
      <c r="U8859" s="14"/>
    </row>
    <row r="8860" spans="21:21" customFormat="1" ht="15" customHeight="1" x14ac:dyDescent="0.25">
      <c r="U8860" s="14"/>
    </row>
    <row r="8861" spans="21:21" customFormat="1" ht="15" customHeight="1" x14ac:dyDescent="0.25">
      <c r="U8861" s="14"/>
    </row>
    <row r="8862" spans="21:21" customFormat="1" ht="15" customHeight="1" x14ac:dyDescent="0.25">
      <c r="U8862" s="14"/>
    </row>
    <row r="8863" spans="21:21" customFormat="1" ht="15" customHeight="1" x14ac:dyDescent="0.25">
      <c r="U8863" s="14"/>
    </row>
    <row r="8864" spans="21:21" customFormat="1" ht="15" customHeight="1" x14ac:dyDescent="0.25">
      <c r="U8864" s="14"/>
    </row>
    <row r="8865" spans="21:21" customFormat="1" ht="15" customHeight="1" x14ac:dyDescent="0.25">
      <c r="U8865" s="14"/>
    </row>
    <row r="8866" spans="21:21" customFormat="1" ht="15" customHeight="1" x14ac:dyDescent="0.25">
      <c r="U8866" s="14"/>
    </row>
    <row r="8867" spans="21:21" customFormat="1" ht="15" customHeight="1" x14ac:dyDescent="0.25">
      <c r="U8867" s="14"/>
    </row>
    <row r="8868" spans="21:21" customFormat="1" ht="15" customHeight="1" x14ac:dyDescent="0.25">
      <c r="U8868" s="14"/>
    </row>
    <row r="8869" spans="21:21" customFormat="1" ht="15" customHeight="1" x14ac:dyDescent="0.25">
      <c r="U8869" s="14"/>
    </row>
    <row r="8870" spans="21:21" customFormat="1" ht="15" customHeight="1" x14ac:dyDescent="0.25">
      <c r="U8870" s="14"/>
    </row>
    <row r="8871" spans="21:21" customFormat="1" ht="15" customHeight="1" x14ac:dyDescent="0.25">
      <c r="U8871" s="14"/>
    </row>
    <row r="8872" spans="21:21" customFormat="1" ht="15" customHeight="1" x14ac:dyDescent="0.25">
      <c r="U8872" s="14"/>
    </row>
    <row r="8873" spans="21:21" customFormat="1" ht="15" customHeight="1" x14ac:dyDescent="0.25">
      <c r="U8873" s="14"/>
    </row>
    <row r="8874" spans="21:21" customFormat="1" ht="15" customHeight="1" x14ac:dyDescent="0.25">
      <c r="U8874" s="14"/>
    </row>
    <row r="8875" spans="21:21" customFormat="1" ht="15" customHeight="1" x14ac:dyDescent="0.25">
      <c r="U8875" s="14"/>
    </row>
    <row r="8876" spans="21:21" customFormat="1" ht="15" customHeight="1" x14ac:dyDescent="0.25">
      <c r="U8876" s="14"/>
    </row>
    <row r="8877" spans="21:21" customFormat="1" ht="15" customHeight="1" x14ac:dyDescent="0.25">
      <c r="U8877" s="14"/>
    </row>
    <row r="8878" spans="21:21" customFormat="1" ht="15" customHeight="1" x14ac:dyDescent="0.25">
      <c r="U8878" s="14"/>
    </row>
    <row r="8879" spans="21:21" customFormat="1" ht="15" customHeight="1" x14ac:dyDescent="0.25">
      <c r="U8879" s="14"/>
    </row>
    <row r="8880" spans="21:21" customFormat="1" ht="15" customHeight="1" x14ac:dyDescent="0.25">
      <c r="U8880" s="14"/>
    </row>
    <row r="8881" spans="21:21" customFormat="1" ht="15" customHeight="1" x14ac:dyDescent="0.25">
      <c r="U8881" s="14"/>
    </row>
    <row r="8882" spans="21:21" customFormat="1" ht="15" customHeight="1" x14ac:dyDescent="0.25">
      <c r="U8882" s="14"/>
    </row>
    <row r="8883" spans="21:21" customFormat="1" ht="15" customHeight="1" x14ac:dyDescent="0.25">
      <c r="U8883" s="14"/>
    </row>
    <row r="8884" spans="21:21" customFormat="1" ht="15" customHeight="1" x14ac:dyDescent="0.25">
      <c r="U8884" s="14"/>
    </row>
    <row r="8885" spans="21:21" customFormat="1" ht="15" customHeight="1" x14ac:dyDescent="0.25">
      <c r="U8885" s="14"/>
    </row>
    <row r="8886" spans="21:21" customFormat="1" ht="15" customHeight="1" x14ac:dyDescent="0.25">
      <c r="U8886" s="14"/>
    </row>
    <row r="8887" spans="21:21" customFormat="1" ht="15" customHeight="1" x14ac:dyDescent="0.25">
      <c r="U8887" s="14"/>
    </row>
    <row r="8888" spans="21:21" customFormat="1" ht="15" customHeight="1" x14ac:dyDescent="0.25">
      <c r="U8888" s="14"/>
    </row>
    <row r="8889" spans="21:21" customFormat="1" ht="15" customHeight="1" x14ac:dyDescent="0.25">
      <c r="U8889" s="14"/>
    </row>
    <row r="8890" spans="21:21" customFormat="1" ht="15" customHeight="1" x14ac:dyDescent="0.25">
      <c r="U8890" s="14"/>
    </row>
    <row r="8891" spans="21:21" customFormat="1" ht="15" customHeight="1" x14ac:dyDescent="0.25">
      <c r="U8891" s="14"/>
    </row>
    <row r="8892" spans="21:21" customFormat="1" ht="15" customHeight="1" x14ac:dyDescent="0.25">
      <c r="U8892" s="14"/>
    </row>
    <row r="8893" spans="21:21" customFormat="1" ht="15" customHeight="1" x14ac:dyDescent="0.25">
      <c r="U8893" s="14"/>
    </row>
    <row r="8894" spans="21:21" customFormat="1" ht="15" customHeight="1" x14ac:dyDescent="0.25">
      <c r="U8894" s="14"/>
    </row>
    <row r="8895" spans="21:21" customFormat="1" ht="15" customHeight="1" x14ac:dyDescent="0.25">
      <c r="U8895" s="14"/>
    </row>
    <row r="8896" spans="21:21" customFormat="1" ht="15" customHeight="1" x14ac:dyDescent="0.25">
      <c r="U8896" s="14"/>
    </row>
    <row r="8897" spans="21:21" customFormat="1" ht="15" customHeight="1" x14ac:dyDescent="0.25">
      <c r="U8897" s="14"/>
    </row>
    <row r="8898" spans="21:21" customFormat="1" ht="15" customHeight="1" x14ac:dyDescent="0.25">
      <c r="U8898" s="14"/>
    </row>
    <row r="8899" spans="21:21" customFormat="1" ht="15" customHeight="1" x14ac:dyDescent="0.25">
      <c r="U8899" s="14"/>
    </row>
    <row r="8900" spans="21:21" customFormat="1" ht="15" customHeight="1" x14ac:dyDescent="0.25">
      <c r="U8900" s="14"/>
    </row>
    <row r="8901" spans="21:21" customFormat="1" ht="15" customHeight="1" x14ac:dyDescent="0.25">
      <c r="U8901" s="14"/>
    </row>
    <row r="8902" spans="21:21" customFormat="1" ht="15" customHeight="1" x14ac:dyDescent="0.25">
      <c r="U8902" s="14"/>
    </row>
    <row r="8903" spans="21:21" customFormat="1" ht="15" customHeight="1" x14ac:dyDescent="0.25">
      <c r="U8903" s="14"/>
    </row>
    <row r="8904" spans="21:21" customFormat="1" ht="15" customHeight="1" x14ac:dyDescent="0.25">
      <c r="U8904" s="14"/>
    </row>
    <row r="8905" spans="21:21" customFormat="1" ht="15" customHeight="1" x14ac:dyDescent="0.25">
      <c r="U8905" s="14"/>
    </row>
    <row r="8906" spans="21:21" customFormat="1" ht="15" customHeight="1" x14ac:dyDescent="0.25">
      <c r="U8906" s="14"/>
    </row>
    <row r="8907" spans="21:21" customFormat="1" ht="15" customHeight="1" x14ac:dyDescent="0.25">
      <c r="U8907" s="14"/>
    </row>
    <row r="8908" spans="21:21" customFormat="1" ht="15" customHeight="1" x14ac:dyDescent="0.25">
      <c r="U8908" s="14"/>
    </row>
    <row r="8909" spans="21:21" customFormat="1" ht="15" customHeight="1" x14ac:dyDescent="0.25">
      <c r="U8909" s="14"/>
    </row>
    <row r="8910" spans="21:21" customFormat="1" ht="15" customHeight="1" x14ac:dyDescent="0.25">
      <c r="U8910" s="14"/>
    </row>
    <row r="8911" spans="21:21" customFormat="1" ht="15" customHeight="1" x14ac:dyDescent="0.25">
      <c r="U8911" s="14"/>
    </row>
    <row r="8912" spans="21:21" customFormat="1" ht="15" customHeight="1" x14ac:dyDescent="0.25">
      <c r="U8912" s="14"/>
    </row>
    <row r="8913" spans="21:21" customFormat="1" ht="15" customHeight="1" x14ac:dyDescent="0.25">
      <c r="U8913" s="14"/>
    </row>
    <row r="8914" spans="21:21" customFormat="1" ht="15" customHeight="1" x14ac:dyDescent="0.25">
      <c r="U8914" s="14"/>
    </row>
    <row r="8915" spans="21:21" customFormat="1" ht="15" customHeight="1" x14ac:dyDescent="0.25">
      <c r="U8915" s="14"/>
    </row>
    <row r="8916" spans="21:21" customFormat="1" ht="15" customHeight="1" x14ac:dyDescent="0.25">
      <c r="U8916" s="14"/>
    </row>
    <row r="8917" spans="21:21" customFormat="1" ht="15" customHeight="1" x14ac:dyDescent="0.25">
      <c r="U8917" s="14"/>
    </row>
    <row r="8918" spans="21:21" customFormat="1" ht="15" customHeight="1" x14ac:dyDescent="0.25">
      <c r="U8918" s="14"/>
    </row>
    <row r="8919" spans="21:21" customFormat="1" ht="15" customHeight="1" x14ac:dyDescent="0.25">
      <c r="U8919" s="14"/>
    </row>
    <row r="8920" spans="21:21" customFormat="1" ht="15" customHeight="1" x14ac:dyDescent="0.25">
      <c r="U8920" s="14"/>
    </row>
    <row r="8921" spans="21:21" customFormat="1" ht="15" customHeight="1" x14ac:dyDescent="0.25">
      <c r="U8921" s="14"/>
    </row>
    <row r="8922" spans="21:21" customFormat="1" ht="15" customHeight="1" x14ac:dyDescent="0.25">
      <c r="U8922" s="14"/>
    </row>
    <row r="8923" spans="21:21" customFormat="1" ht="15" customHeight="1" x14ac:dyDescent="0.25">
      <c r="U8923" s="14"/>
    </row>
    <row r="8924" spans="21:21" customFormat="1" ht="15" customHeight="1" x14ac:dyDescent="0.25">
      <c r="U8924" s="14"/>
    </row>
    <row r="8925" spans="21:21" customFormat="1" ht="15" customHeight="1" x14ac:dyDescent="0.25">
      <c r="U8925" s="14"/>
    </row>
    <row r="8926" spans="21:21" customFormat="1" ht="15" customHeight="1" x14ac:dyDescent="0.25">
      <c r="U8926" s="14"/>
    </row>
    <row r="8927" spans="21:21" customFormat="1" ht="15" customHeight="1" x14ac:dyDescent="0.25">
      <c r="U8927" s="14"/>
    </row>
    <row r="8928" spans="21:21" customFormat="1" ht="15" customHeight="1" x14ac:dyDescent="0.25">
      <c r="U8928" s="14"/>
    </row>
    <row r="8929" spans="21:21" customFormat="1" ht="15" customHeight="1" x14ac:dyDescent="0.25">
      <c r="U8929" s="14"/>
    </row>
    <row r="8930" spans="21:21" customFormat="1" ht="15" customHeight="1" x14ac:dyDescent="0.25">
      <c r="U8930" s="14"/>
    </row>
    <row r="8931" spans="21:21" customFormat="1" ht="15" customHeight="1" x14ac:dyDescent="0.25">
      <c r="U8931" s="14"/>
    </row>
    <row r="8932" spans="21:21" customFormat="1" ht="15" customHeight="1" x14ac:dyDescent="0.25">
      <c r="U8932" s="14"/>
    </row>
    <row r="8933" spans="21:21" customFormat="1" ht="15" customHeight="1" x14ac:dyDescent="0.25">
      <c r="U8933" s="14"/>
    </row>
    <row r="8934" spans="21:21" customFormat="1" ht="15" customHeight="1" x14ac:dyDescent="0.25">
      <c r="U8934" s="14"/>
    </row>
    <row r="8935" spans="21:21" customFormat="1" ht="15" customHeight="1" x14ac:dyDescent="0.25">
      <c r="U8935" s="14"/>
    </row>
    <row r="8936" spans="21:21" customFormat="1" ht="15" customHeight="1" x14ac:dyDescent="0.25">
      <c r="U8936" s="14"/>
    </row>
    <row r="8937" spans="21:21" customFormat="1" ht="15" customHeight="1" x14ac:dyDescent="0.25">
      <c r="U8937" s="14"/>
    </row>
    <row r="8938" spans="21:21" customFormat="1" ht="15" customHeight="1" x14ac:dyDescent="0.25">
      <c r="U8938" s="14"/>
    </row>
    <row r="8939" spans="21:21" customFormat="1" ht="15" customHeight="1" x14ac:dyDescent="0.25">
      <c r="U8939" s="14"/>
    </row>
    <row r="8940" spans="21:21" customFormat="1" ht="15" customHeight="1" x14ac:dyDescent="0.25">
      <c r="U8940" s="14"/>
    </row>
    <row r="8941" spans="21:21" customFormat="1" ht="15" customHeight="1" x14ac:dyDescent="0.25">
      <c r="U8941" s="14"/>
    </row>
    <row r="8942" spans="21:21" customFormat="1" ht="15" customHeight="1" x14ac:dyDescent="0.25">
      <c r="U8942" s="14"/>
    </row>
    <row r="8943" spans="21:21" customFormat="1" ht="15" customHeight="1" x14ac:dyDescent="0.25">
      <c r="U8943" s="14"/>
    </row>
    <row r="8944" spans="21:21" customFormat="1" ht="15" customHeight="1" x14ac:dyDescent="0.25">
      <c r="U8944" s="14"/>
    </row>
    <row r="8945" spans="21:21" customFormat="1" ht="15" customHeight="1" x14ac:dyDescent="0.25">
      <c r="U8945" s="14"/>
    </row>
    <row r="8946" spans="21:21" customFormat="1" ht="15" customHeight="1" x14ac:dyDescent="0.25">
      <c r="U8946" s="14"/>
    </row>
    <row r="8947" spans="21:21" customFormat="1" ht="15" customHeight="1" x14ac:dyDescent="0.25">
      <c r="U8947" s="14"/>
    </row>
    <row r="8948" spans="21:21" customFormat="1" ht="15" customHeight="1" x14ac:dyDescent="0.25">
      <c r="U8948" s="14"/>
    </row>
    <row r="8949" spans="21:21" customFormat="1" ht="15" customHeight="1" x14ac:dyDescent="0.25">
      <c r="U8949" s="14"/>
    </row>
    <row r="8950" spans="21:21" customFormat="1" ht="15" customHeight="1" x14ac:dyDescent="0.25">
      <c r="U8950" s="14"/>
    </row>
    <row r="8951" spans="21:21" customFormat="1" ht="15" customHeight="1" x14ac:dyDescent="0.25">
      <c r="U8951" s="14"/>
    </row>
    <row r="8952" spans="21:21" customFormat="1" ht="15" customHeight="1" x14ac:dyDescent="0.25">
      <c r="U8952" s="14"/>
    </row>
    <row r="8953" spans="21:21" customFormat="1" ht="15" customHeight="1" x14ac:dyDescent="0.25">
      <c r="U8953" s="14"/>
    </row>
    <row r="8954" spans="21:21" customFormat="1" ht="15" customHeight="1" x14ac:dyDescent="0.25">
      <c r="U8954" s="14"/>
    </row>
    <row r="8955" spans="21:21" customFormat="1" ht="15" customHeight="1" x14ac:dyDescent="0.25">
      <c r="U8955" s="14"/>
    </row>
    <row r="8956" spans="21:21" customFormat="1" ht="15" customHeight="1" x14ac:dyDescent="0.25">
      <c r="U8956" s="14"/>
    </row>
    <row r="8957" spans="21:21" customFormat="1" ht="15" customHeight="1" x14ac:dyDescent="0.25">
      <c r="U8957" s="14"/>
    </row>
    <row r="8958" spans="21:21" customFormat="1" ht="15" customHeight="1" x14ac:dyDescent="0.25">
      <c r="U8958" s="14"/>
    </row>
    <row r="8959" spans="21:21" customFormat="1" ht="15" customHeight="1" x14ac:dyDescent="0.25">
      <c r="U8959" s="14"/>
    </row>
    <row r="8960" spans="21:21" customFormat="1" ht="15" customHeight="1" x14ac:dyDescent="0.25">
      <c r="U8960" s="14"/>
    </row>
    <row r="8961" spans="21:21" customFormat="1" ht="15" customHeight="1" x14ac:dyDescent="0.25">
      <c r="U8961" s="14"/>
    </row>
    <row r="8962" spans="21:21" customFormat="1" ht="15" customHeight="1" x14ac:dyDescent="0.25">
      <c r="U8962" s="14"/>
    </row>
    <row r="8963" spans="21:21" customFormat="1" ht="15" customHeight="1" x14ac:dyDescent="0.25">
      <c r="U8963" s="14"/>
    </row>
    <row r="8964" spans="21:21" customFormat="1" ht="15" customHeight="1" x14ac:dyDescent="0.25">
      <c r="U8964" s="14"/>
    </row>
    <row r="8965" spans="21:21" customFormat="1" ht="15" customHeight="1" x14ac:dyDescent="0.25">
      <c r="U8965" s="14"/>
    </row>
    <row r="8966" spans="21:21" customFormat="1" ht="15" customHeight="1" x14ac:dyDescent="0.25">
      <c r="U8966" s="14"/>
    </row>
    <row r="8967" spans="21:21" customFormat="1" ht="15" customHeight="1" x14ac:dyDescent="0.25">
      <c r="U8967" s="14"/>
    </row>
    <row r="8968" spans="21:21" customFormat="1" ht="15" customHeight="1" x14ac:dyDescent="0.25">
      <c r="U8968" s="14"/>
    </row>
    <row r="8969" spans="21:21" customFormat="1" ht="15" customHeight="1" x14ac:dyDescent="0.25">
      <c r="U8969" s="14"/>
    </row>
    <row r="8970" spans="21:21" customFormat="1" ht="15" customHeight="1" x14ac:dyDescent="0.25">
      <c r="U8970" s="14"/>
    </row>
    <row r="8971" spans="21:21" customFormat="1" ht="15" customHeight="1" x14ac:dyDescent="0.25">
      <c r="U8971" s="14"/>
    </row>
    <row r="8972" spans="21:21" customFormat="1" ht="15" customHeight="1" x14ac:dyDescent="0.25">
      <c r="U8972" s="14"/>
    </row>
    <row r="8973" spans="21:21" customFormat="1" ht="15" customHeight="1" x14ac:dyDescent="0.25">
      <c r="U8973" s="14"/>
    </row>
    <row r="8974" spans="21:21" customFormat="1" ht="15" customHeight="1" x14ac:dyDescent="0.25">
      <c r="U8974" s="14"/>
    </row>
    <row r="8975" spans="21:21" customFormat="1" ht="15" customHeight="1" x14ac:dyDescent="0.25">
      <c r="U8975" s="14"/>
    </row>
    <row r="8976" spans="21:21" customFormat="1" ht="15" customHeight="1" x14ac:dyDescent="0.25">
      <c r="U8976" s="14"/>
    </row>
    <row r="8977" spans="21:21" customFormat="1" ht="15" customHeight="1" x14ac:dyDescent="0.25">
      <c r="U8977" s="14"/>
    </row>
    <row r="8978" spans="21:21" customFormat="1" ht="15" customHeight="1" x14ac:dyDescent="0.25">
      <c r="U8978" s="14"/>
    </row>
    <row r="8979" spans="21:21" customFormat="1" ht="15" customHeight="1" x14ac:dyDescent="0.25">
      <c r="U8979" s="14"/>
    </row>
    <row r="8980" spans="21:21" customFormat="1" ht="15" customHeight="1" x14ac:dyDescent="0.25">
      <c r="U8980" s="14"/>
    </row>
    <row r="8981" spans="21:21" customFormat="1" ht="15" customHeight="1" x14ac:dyDescent="0.25">
      <c r="U8981" s="14"/>
    </row>
    <row r="8982" spans="21:21" customFormat="1" ht="15" customHeight="1" x14ac:dyDescent="0.25">
      <c r="U8982" s="14"/>
    </row>
    <row r="8983" spans="21:21" customFormat="1" ht="15" customHeight="1" x14ac:dyDescent="0.25">
      <c r="U8983" s="14"/>
    </row>
    <row r="8984" spans="21:21" customFormat="1" ht="15" customHeight="1" x14ac:dyDescent="0.25">
      <c r="U8984" s="14"/>
    </row>
    <row r="8985" spans="21:21" customFormat="1" ht="15" customHeight="1" x14ac:dyDescent="0.25">
      <c r="U8985" s="14"/>
    </row>
    <row r="8986" spans="21:21" customFormat="1" ht="15" customHeight="1" x14ac:dyDescent="0.25">
      <c r="U8986" s="14"/>
    </row>
    <row r="8987" spans="21:21" customFormat="1" ht="15" customHeight="1" x14ac:dyDescent="0.25">
      <c r="U8987" s="14"/>
    </row>
    <row r="8988" spans="21:21" customFormat="1" ht="15" customHeight="1" x14ac:dyDescent="0.25">
      <c r="U8988" s="14"/>
    </row>
    <row r="8989" spans="21:21" customFormat="1" ht="15" customHeight="1" x14ac:dyDescent="0.25">
      <c r="U8989" s="14"/>
    </row>
    <row r="8990" spans="21:21" customFormat="1" ht="15" customHeight="1" x14ac:dyDescent="0.25">
      <c r="U8990" s="14"/>
    </row>
    <row r="8991" spans="21:21" customFormat="1" ht="15" customHeight="1" x14ac:dyDescent="0.25">
      <c r="U8991" s="14"/>
    </row>
    <row r="8992" spans="21:21" customFormat="1" ht="15" customHeight="1" x14ac:dyDescent="0.25">
      <c r="U8992" s="14"/>
    </row>
    <row r="8993" spans="21:21" customFormat="1" ht="15" customHeight="1" x14ac:dyDescent="0.25">
      <c r="U8993" s="14"/>
    </row>
    <row r="8994" spans="21:21" customFormat="1" ht="15" customHeight="1" x14ac:dyDescent="0.25">
      <c r="U8994" s="14"/>
    </row>
    <row r="8995" spans="21:21" customFormat="1" ht="15" customHeight="1" x14ac:dyDescent="0.25">
      <c r="U8995" s="14"/>
    </row>
    <row r="8996" spans="21:21" customFormat="1" ht="15" customHeight="1" x14ac:dyDescent="0.25">
      <c r="U8996" s="14"/>
    </row>
    <row r="8997" spans="21:21" customFormat="1" ht="15" customHeight="1" x14ac:dyDescent="0.25">
      <c r="U8997" s="14"/>
    </row>
    <row r="8998" spans="21:21" customFormat="1" ht="15" customHeight="1" x14ac:dyDescent="0.25">
      <c r="U8998" s="14"/>
    </row>
    <row r="8999" spans="21:21" customFormat="1" ht="15" customHeight="1" x14ac:dyDescent="0.25">
      <c r="U8999" s="14"/>
    </row>
    <row r="9000" spans="21:21" customFormat="1" ht="15" customHeight="1" x14ac:dyDescent="0.25">
      <c r="U9000" s="14"/>
    </row>
    <row r="9001" spans="21:21" customFormat="1" ht="15" customHeight="1" x14ac:dyDescent="0.25">
      <c r="U9001" s="14"/>
    </row>
    <row r="9002" spans="21:21" customFormat="1" ht="15" customHeight="1" x14ac:dyDescent="0.25">
      <c r="U9002" s="14"/>
    </row>
    <row r="9003" spans="21:21" customFormat="1" ht="15" customHeight="1" x14ac:dyDescent="0.25">
      <c r="U9003" s="14"/>
    </row>
    <row r="9004" spans="21:21" customFormat="1" ht="15" customHeight="1" x14ac:dyDescent="0.25">
      <c r="U9004" s="14"/>
    </row>
    <row r="9005" spans="21:21" customFormat="1" ht="15" customHeight="1" x14ac:dyDescent="0.25">
      <c r="U9005" s="14"/>
    </row>
    <row r="9006" spans="21:21" customFormat="1" ht="15" customHeight="1" x14ac:dyDescent="0.25">
      <c r="U9006" s="14"/>
    </row>
    <row r="9007" spans="21:21" customFormat="1" ht="15" customHeight="1" x14ac:dyDescent="0.25">
      <c r="U9007" s="14"/>
    </row>
    <row r="9008" spans="21:21" customFormat="1" ht="15" customHeight="1" x14ac:dyDescent="0.25">
      <c r="U9008" s="14"/>
    </row>
    <row r="9009" spans="21:21" customFormat="1" ht="15" customHeight="1" x14ac:dyDescent="0.25">
      <c r="U9009" s="14"/>
    </row>
    <row r="9010" spans="21:21" customFormat="1" ht="15" customHeight="1" x14ac:dyDescent="0.25">
      <c r="U9010" s="14"/>
    </row>
    <row r="9011" spans="21:21" customFormat="1" ht="15" customHeight="1" x14ac:dyDescent="0.25">
      <c r="U9011" s="14"/>
    </row>
    <row r="9012" spans="21:21" customFormat="1" ht="15" customHeight="1" x14ac:dyDescent="0.25">
      <c r="U9012" s="14"/>
    </row>
    <row r="9013" spans="21:21" customFormat="1" ht="15" customHeight="1" x14ac:dyDescent="0.25">
      <c r="U9013" s="14"/>
    </row>
    <row r="9014" spans="21:21" customFormat="1" ht="15" customHeight="1" x14ac:dyDescent="0.25">
      <c r="U9014" s="14"/>
    </row>
    <row r="9015" spans="21:21" customFormat="1" ht="15" customHeight="1" x14ac:dyDescent="0.25">
      <c r="U9015" s="14"/>
    </row>
    <row r="9016" spans="21:21" customFormat="1" ht="15" customHeight="1" x14ac:dyDescent="0.25">
      <c r="U9016" s="14"/>
    </row>
    <row r="9017" spans="21:21" customFormat="1" ht="15" customHeight="1" x14ac:dyDescent="0.25">
      <c r="U9017" s="14"/>
    </row>
    <row r="9018" spans="21:21" customFormat="1" ht="15" customHeight="1" x14ac:dyDescent="0.25">
      <c r="U9018" s="14"/>
    </row>
    <row r="9019" spans="21:21" customFormat="1" ht="15" customHeight="1" x14ac:dyDescent="0.25">
      <c r="U9019" s="14"/>
    </row>
    <row r="9020" spans="21:21" customFormat="1" ht="15" customHeight="1" x14ac:dyDescent="0.25">
      <c r="U9020" s="14"/>
    </row>
    <row r="9021" spans="21:21" customFormat="1" ht="15" customHeight="1" x14ac:dyDescent="0.25">
      <c r="U9021" s="14"/>
    </row>
    <row r="9022" spans="21:21" customFormat="1" ht="15" customHeight="1" x14ac:dyDescent="0.25">
      <c r="U9022" s="14"/>
    </row>
    <row r="9023" spans="21:21" customFormat="1" ht="15" customHeight="1" x14ac:dyDescent="0.25">
      <c r="U9023" s="14"/>
    </row>
    <row r="9024" spans="21:21" customFormat="1" ht="15" customHeight="1" x14ac:dyDescent="0.25">
      <c r="U9024" s="14"/>
    </row>
    <row r="9025" spans="21:21" customFormat="1" ht="15" customHeight="1" x14ac:dyDescent="0.25">
      <c r="U9025" s="14"/>
    </row>
    <row r="9026" spans="21:21" customFormat="1" ht="15" customHeight="1" x14ac:dyDescent="0.25">
      <c r="U9026" s="14"/>
    </row>
    <row r="9027" spans="21:21" customFormat="1" ht="15" customHeight="1" x14ac:dyDescent="0.25">
      <c r="U9027" s="14"/>
    </row>
    <row r="9028" spans="21:21" customFormat="1" ht="15" customHeight="1" x14ac:dyDescent="0.25">
      <c r="U9028" s="14"/>
    </row>
    <row r="9029" spans="21:21" customFormat="1" ht="15" customHeight="1" x14ac:dyDescent="0.25">
      <c r="U9029" s="14"/>
    </row>
    <row r="9030" spans="21:21" customFormat="1" ht="15" customHeight="1" x14ac:dyDescent="0.25">
      <c r="U9030" s="14"/>
    </row>
    <row r="9031" spans="21:21" customFormat="1" ht="15" customHeight="1" x14ac:dyDescent="0.25">
      <c r="U9031" s="14"/>
    </row>
    <row r="9032" spans="21:21" customFormat="1" ht="15" customHeight="1" x14ac:dyDescent="0.25">
      <c r="U9032" s="14"/>
    </row>
    <row r="9033" spans="21:21" customFormat="1" ht="15" customHeight="1" x14ac:dyDescent="0.25">
      <c r="U9033" s="14"/>
    </row>
    <row r="9034" spans="21:21" customFormat="1" ht="15" customHeight="1" x14ac:dyDescent="0.25">
      <c r="U9034" s="14"/>
    </row>
    <row r="9035" spans="21:21" customFormat="1" ht="15" customHeight="1" x14ac:dyDescent="0.25">
      <c r="U9035" s="14"/>
    </row>
    <row r="9036" spans="21:21" customFormat="1" ht="15" customHeight="1" x14ac:dyDescent="0.25">
      <c r="U9036" s="14"/>
    </row>
    <row r="9037" spans="21:21" customFormat="1" ht="15" customHeight="1" x14ac:dyDescent="0.25">
      <c r="U9037" s="14"/>
    </row>
    <row r="9038" spans="21:21" customFormat="1" ht="15" customHeight="1" x14ac:dyDescent="0.25">
      <c r="U9038" s="14"/>
    </row>
    <row r="9039" spans="21:21" customFormat="1" ht="15" customHeight="1" x14ac:dyDescent="0.25">
      <c r="U9039" s="14"/>
    </row>
    <row r="9040" spans="21:21" customFormat="1" ht="15" customHeight="1" x14ac:dyDescent="0.25">
      <c r="U9040" s="14"/>
    </row>
    <row r="9041" spans="21:21" customFormat="1" ht="15" customHeight="1" x14ac:dyDescent="0.25">
      <c r="U9041" s="14"/>
    </row>
    <row r="9042" spans="21:21" customFormat="1" ht="15" customHeight="1" x14ac:dyDescent="0.25">
      <c r="U9042" s="14"/>
    </row>
    <row r="9043" spans="21:21" customFormat="1" ht="15" customHeight="1" x14ac:dyDescent="0.25">
      <c r="U9043" s="14"/>
    </row>
    <row r="9044" spans="21:21" customFormat="1" ht="15" customHeight="1" x14ac:dyDescent="0.25">
      <c r="U9044" s="14"/>
    </row>
    <row r="9045" spans="21:21" customFormat="1" ht="15" customHeight="1" x14ac:dyDescent="0.25">
      <c r="U9045" s="14"/>
    </row>
    <row r="9046" spans="21:21" customFormat="1" ht="15" customHeight="1" x14ac:dyDescent="0.25">
      <c r="U9046" s="14"/>
    </row>
    <row r="9047" spans="21:21" customFormat="1" ht="15" customHeight="1" x14ac:dyDescent="0.25">
      <c r="U9047" s="14"/>
    </row>
    <row r="9048" spans="21:21" customFormat="1" ht="15" customHeight="1" x14ac:dyDescent="0.25">
      <c r="U9048" s="14"/>
    </row>
    <row r="9049" spans="21:21" customFormat="1" ht="15" customHeight="1" x14ac:dyDescent="0.25">
      <c r="U9049" s="14"/>
    </row>
    <row r="9050" spans="21:21" customFormat="1" ht="15" customHeight="1" x14ac:dyDescent="0.25">
      <c r="U9050" s="14"/>
    </row>
    <row r="9051" spans="21:21" customFormat="1" ht="15" customHeight="1" x14ac:dyDescent="0.25">
      <c r="U9051" s="14"/>
    </row>
    <row r="9052" spans="21:21" customFormat="1" ht="15" customHeight="1" x14ac:dyDescent="0.25">
      <c r="U9052" s="14"/>
    </row>
    <row r="9053" spans="21:21" customFormat="1" ht="15" customHeight="1" x14ac:dyDescent="0.25">
      <c r="U9053" s="14"/>
    </row>
    <row r="9054" spans="21:21" customFormat="1" ht="15" customHeight="1" x14ac:dyDescent="0.25">
      <c r="U9054" s="14"/>
    </row>
    <row r="9055" spans="21:21" customFormat="1" ht="15" customHeight="1" x14ac:dyDescent="0.25">
      <c r="U9055" s="14"/>
    </row>
    <row r="9056" spans="21:21" customFormat="1" ht="15" customHeight="1" x14ac:dyDescent="0.25">
      <c r="U9056" s="14"/>
    </row>
    <row r="9057" spans="21:21" customFormat="1" ht="15" customHeight="1" x14ac:dyDescent="0.25">
      <c r="U9057" s="14"/>
    </row>
    <row r="9058" spans="21:21" customFormat="1" ht="15" customHeight="1" x14ac:dyDescent="0.25">
      <c r="U9058" s="14"/>
    </row>
    <row r="9059" spans="21:21" customFormat="1" ht="15" customHeight="1" x14ac:dyDescent="0.25">
      <c r="U9059" s="14"/>
    </row>
    <row r="9060" spans="21:21" customFormat="1" ht="15" customHeight="1" x14ac:dyDescent="0.25">
      <c r="U9060" s="14"/>
    </row>
    <row r="9061" spans="21:21" customFormat="1" ht="15" customHeight="1" x14ac:dyDescent="0.25">
      <c r="U9061" s="14"/>
    </row>
    <row r="9062" spans="21:21" customFormat="1" ht="15" customHeight="1" x14ac:dyDescent="0.25">
      <c r="U9062" s="14"/>
    </row>
    <row r="9063" spans="21:21" customFormat="1" ht="15" customHeight="1" x14ac:dyDescent="0.25">
      <c r="U9063" s="14"/>
    </row>
    <row r="9064" spans="21:21" customFormat="1" ht="15" customHeight="1" x14ac:dyDescent="0.25">
      <c r="U9064" s="14"/>
    </row>
    <row r="9065" spans="21:21" customFormat="1" ht="15" customHeight="1" x14ac:dyDescent="0.25">
      <c r="U9065" s="14"/>
    </row>
    <row r="9066" spans="21:21" customFormat="1" ht="15" customHeight="1" x14ac:dyDescent="0.25">
      <c r="U9066" s="14"/>
    </row>
    <row r="9067" spans="21:21" customFormat="1" ht="15" customHeight="1" x14ac:dyDescent="0.25">
      <c r="U9067" s="14"/>
    </row>
    <row r="9068" spans="21:21" customFormat="1" ht="15" customHeight="1" x14ac:dyDescent="0.25">
      <c r="U9068" s="14"/>
    </row>
    <row r="9069" spans="21:21" customFormat="1" ht="15" customHeight="1" x14ac:dyDescent="0.25">
      <c r="U9069" s="14"/>
    </row>
    <row r="9070" spans="21:21" customFormat="1" ht="15" customHeight="1" x14ac:dyDescent="0.25">
      <c r="U9070" s="14"/>
    </row>
    <row r="9071" spans="21:21" customFormat="1" ht="15" customHeight="1" x14ac:dyDescent="0.25">
      <c r="U9071" s="14"/>
    </row>
    <row r="9072" spans="21:21" customFormat="1" ht="15" customHeight="1" x14ac:dyDescent="0.25">
      <c r="U9072" s="14"/>
    </row>
    <row r="9073" spans="21:21" customFormat="1" ht="15" customHeight="1" x14ac:dyDescent="0.25">
      <c r="U9073" s="14"/>
    </row>
    <row r="9074" spans="21:21" customFormat="1" ht="15" customHeight="1" x14ac:dyDescent="0.25">
      <c r="U9074" s="14"/>
    </row>
    <row r="9075" spans="21:21" customFormat="1" ht="15" customHeight="1" x14ac:dyDescent="0.25">
      <c r="U9075" s="14"/>
    </row>
    <row r="9076" spans="21:21" customFormat="1" ht="15" customHeight="1" x14ac:dyDescent="0.25">
      <c r="U9076" s="14"/>
    </row>
    <row r="9077" spans="21:21" customFormat="1" ht="15" customHeight="1" x14ac:dyDescent="0.25">
      <c r="U9077" s="14"/>
    </row>
    <row r="9078" spans="21:21" customFormat="1" ht="15" customHeight="1" x14ac:dyDescent="0.25">
      <c r="U9078" s="14"/>
    </row>
    <row r="9079" spans="21:21" customFormat="1" ht="15" customHeight="1" x14ac:dyDescent="0.25">
      <c r="U9079" s="14"/>
    </row>
    <row r="9080" spans="21:21" customFormat="1" ht="15" customHeight="1" x14ac:dyDescent="0.25">
      <c r="U9080" s="14"/>
    </row>
    <row r="9081" spans="21:21" customFormat="1" ht="15" customHeight="1" x14ac:dyDescent="0.25">
      <c r="U9081" s="14"/>
    </row>
    <row r="9082" spans="21:21" customFormat="1" ht="15" customHeight="1" x14ac:dyDescent="0.25">
      <c r="U9082" s="14"/>
    </row>
    <row r="9083" spans="21:21" customFormat="1" ht="15" customHeight="1" x14ac:dyDescent="0.25">
      <c r="U9083" s="14"/>
    </row>
    <row r="9084" spans="21:21" customFormat="1" ht="15" customHeight="1" x14ac:dyDescent="0.25">
      <c r="U9084" s="14"/>
    </row>
    <row r="9085" spans="21:21" customFormat="1" ht="15" customHeight="1" x14ac:dyDescent="0.25">
      <c r="U9085" s="14"/>
    </row>
    <row r="9086" spans="21:21" customFormat="1" ht="15" customHeight="1" x14ac:dyDescent="0.25">
      <c r="U9086" s="14"/>
    </row>
    <row r="9087" spans="21:21" customFormat="1" ht="15" customHeight="1" x14ac:dyDescent="0.25">
      <c r="U9087" s="14"/>
    </row>
    <row r="9088" spans="21:21" customFormat="1" ht="15" customHeight="1" x14ac:dyDescent="0.25">
      <c r="U9088" s="14"/>
    </row>
    <row r="9089" spans="21:21" customFormat="1" ht="15" customHeight="1" x14ac:dyDescent="0.25">
      <c r="U9089" s="14"/>
    </row>
    <row r="9090" spans="21:21" customFormat="1" ht="15" customHeight="1" x14ac:dyDescent="0.25">
      <c r="U9090" s="14"/>
    </row>
    <row r="9091" spans="21:21" customFormat="1" ht="15" customHeight="1" x14ac:dyDescent="0.25">
      <c r="U9091" s="14"/>
    </row>
    <row r="9092" spans="21:21" customFormat="1" ht="15" customHeight="1" x14ac:dyDescent="0.25">
      <c r="U9092" s="14"/>
    </row>
    <row r="9093" spans="21:21" customFormat="1" ht="15" customHeight="1" x14ac:dyDescent="0.25">
      <c r="U9093" s="14"/>
    </row>
    <row r="9094" spans="21:21" customFormat="1" ht="15" customHeight="1" x14ac:dyDescent="0.25">
      <c r="U9094" s="14"/>
    </row>
    <row r="9095" spans="21:21" customFormat="1" ht="15" customHeight="1" x14ac:dyDescent="0.25">
      <c r="U9095" s="14"/>
    </row>
    <row r="9096" spans="21:21" customFormat="1" ht="15" customHeight="1" x14ac:dyDescent="0.25">
      <c r="U9096" s="14"/>
    </row>
    <row r="9097" spans="21:21" customFormat="1" ht="15" customHeight="1" x14ac:dyDescent="0.25">
      <c r="U9097" s="14"/>
    </row>
    <row r="9098" spans="21:21" customFormat="1" ht="15" customHeight="1" x14ac:dyDescent="0.25">
      <c r="U9098" s="14"/>
    </row>
    <row r="9099" spans="21:21" customFormat="1" ht="15" customHeight="1" x14ac:dyDescent="0.25">
      <c r="U9099" s="14"/>
    </row>
    <row r="9100" spans="21:21" customFormat="1" ht="15" customHeight="1" x14ac:dyDescent="0.25">
      <c r="U9100" s="14"/>
    </row>
    <row r="9101" spans="21:21" customFormat="1" ht="15" customHeight="1" x14ac:dyDescent="0.25">
      <c r="U9101" s="14"/>
    </row>
    <row r="9102" spans="21:21" customFormat="1" ht="15" customHeight="1" x14ac:dyDescent="0.25">
      <c r="U9102" s="14"/>
    </row>
    <row r="9103" spans="21:21" customFormat="1" ht="15" customHeight="1" x14ac:dyDescent="0.25">
      <c r="U9103" s="14"/>
    </row>
    <row r="9104" spans="21:21" customFormat="1" ht="15" customHeight="1" x14ac:dyDescent="0.25">
      <c r="U9104" s="14"/>
    </row>
    <row r="9105" spans="21:21" customFormat="1" ht="15" customHeight="1" x14ac:dyDescent="0.25">
      <c r="U9105" s="14"/>
    </row>
    <row r="9106" spans="21:21" customFormat="1" ht="15" customHeight="1" x14ac:dyDescent="0.25">
      <c r="U9106" s="14"/>
    </row>
    <row r="9107" spans="21:21" customFormat="1" ht="15" customHeight="1" x14ac:dyDescent="0.25">
      <c r="U9107" s="14"/>
    </row>
    <row r="9108" spans="21:21" customFormat="1" ht="15" customHeight="1" x14ac:dyDescent="0.25">
      <c r="U9108" s="14"/>
    </row>
    <row r="9109" spans="21:21" customFormat="1" ht="15" customHeight="1" x14ac:dyDescent="0.25">
      <c r="U9109" s="14"/>
    </row>
    <row r="9110" spans="21:21" customFormat="1" ht="15" customHeight="1" x14ac:dyDescent="0.25">
      <c r="U9110" s="14"/>
    </row>
    <row r="9111" spans="21:21" customFormat="1" ht="15" customHeight="1" x14ac:dyDescent="0.25">
      <c r="U9111" s="14"/>
    </row>
    <row r="9112" spans="21:21" customFormat="1" ht="15" customHeight="1" x14ac:dyDescent="0.25">
      <c r="U9112" s="14"/>
    </row>
    <row r="9113" spans="21:21" customFormat="1" ht="15" customHeight="1" x14ac:dyDescent="0.25">
      <c r="U9113" s="14"/>
    </row>
    <row r="9114" spans="21:21" customFormat="1" ht="15" customHeight="1" x14ac:dyDescent="0.25">
      <c r="U9114" s="14"/>
    </row>
    <row r="9115" spans="21:21" customFormat="1" ht="15" customHeight="1" x14ac:dyDescent="0.25">
      <c r="U9115" s="14"/>
    </row>
    <row r="9116" spans="21:21" customFormat="1" ht="15" customHeight="1" x14ac:dyDescent="0.25">
      <c r="U9116" s="14"/>
    </row>
    <row r="9117" spans="21:21" customFormat="1" ht="15" customHeight="1" x14ac:dyDescent="0.25">
      <c r="U9117" s="14"/>
    </row>
    <row r="9118" spans="21:21" customFormat="1" x14ac:dyDescent="0.25">
      <c r="U9118" s="14"/>
    </row>
    <row r="9119" spans="21:21" customFormat="1" ht="15" customHeight="1" x14ac:dyDescent="0.25">
      <c r="U9119" s="14"/>
    </row>
    <row r="9120" spans="21:21" customFormat="1" ht="15" customHeight="1" x14ac:dyDescent="0.25">
      <c r="U9120" s="14"/>
    </row>
    <row r="9121" spans="21:21" customFormat="1" ht="15" customHeight="1" x14ac:dyDescent="0.25">
      <c r="U9121" s="14"/>
    </row>
    <row r="9122" spans="21:21" customFormat="1" ht="15" customHeight="1" x14ac:dyDescent="0.25">
      <c r="U9122" s="14"/>
    </row>
    <row r="9123" spans="21:21" customFormat="1" ht="15" customHeight="1" x14ac:dyDescent="0.25">
      <c r="U9123" s="14"/>
    </row>
    <row r="9124" spans="21:21" customFormat="1" ht="15" customHeight="1" x14ac:dyDescent="0.25">
      <c r="U9124" s="14"/>
    </row>
    <row r="9125" spans="21:21" customFormat="1" ht="15" customHeight="1" x14ac:dyDescent="0.25">
      <c r="U9125" s="14"/>
    </row>
    <row r="9126" spans="21:21" customFormat="1" ht="15" customHeight="1" x14ac:dyDescent="0.25">
      <c r="U9126" s="14"/>
    </row>
    <row r="9127" spans="21:21" customFormat="1" ht="15" customHeight="1" x14ac:dyDescent="0.25">
      <c r="U9127" s="14"/>
    </row>
    <row r="9128" spans="21:21" customFormat="1" ht="15" customHeight="1" x14ac:dyDescent="0.25">
      <c r="U9128" s="14"/>
    </row>
    <row r="9129" spans="21:21" customFormat="1" ht="15" customHeight="1" x14ac:dyDescent="0.25">
      <c r="U9129" s="14"/>
    </row>
    <row r="9130" spans="21:21" customFormat="1" ht="15" customHeight="1" x14ac:dyDescent="0.25">
      <c r="U9130" s="14"/>
    </row>
    <row r="9131" spans="21:21" customFormat="1" ht="15" customHeight="1" x14ac:dyDescent="0.25">
      <c r="U9131" s="14"/>
    </row>
    <row r="9132" spans="21:21" customFormat="1" ht="15" customHeight="1" x14ac:dyDescent="0.25">
      <c r="U9132" s="14"/>
    </row>
    <row r="9133" spans="21:21" customFormat="1" ht="15" customHeight="1" x14ac:dyDescent="0.25">
      <c r="U9133" s="14"/>
    </row>
    <row r="9134" spans="21:21" customFormat="1" ht="15" customHeight="1" x14ac:dyDescent="0.25">
      <c r="U9134" s="14"/>
    </row>
    <row r="9135" spans="21:21" customFormat="1" ht="15" customHeight="1" x14ac:dyDescent="0.25">
      <c r="U9135" s="14"/>
    </row>
    <row r="9136" spans="21:21" customFormat="1" ht="15" customHeight="1" x14ac:dyDescent="0.25">
      <c r="U9136" s="14"/>
    </row>
    <row r="9137" spans="21:21" customFormat="1" ht="15" customHeight="1" x14ac:dyDescent="0.25">
      <c r="U9137" s="14"/>
    </row>
    <row r="9138" spans="21:21" customFormat="1" ht="15" customHeight="1" x14ac:dyDescent="0.25">
      <c r="U9138" s="14"/>
    </row>
    <row r="9139" spans="21:21" customFormat="1" ht="15" customHeight="1" x14ac:dyDescent="0.25">
      <c r="U9139" s="14"/>
    </row>
    <row r="9140" spans="21:21" customFormat="1" ht="15" customHeight="1" x14ac:dyDescent="0.25">
      <c r="U9140" s="14"/>
    </row>
    <row r="9141" spans="21:21" customFormat="1" ht="15" customHeight="1" x14ac:dyDescent="0.25">
      <c r="U9141" s="14"/>
    </row>
    <row r="9142" spans="21:21" customFormat="1" ht="15" customHeight="1" x14ac:dyDescent="0.25">
      <c r="U9142" s="14"/>
    </row>
    <row r="9143" spans="21:21" customFormat="1" ht="15" customHeight="1" x14ac:dyDescent="0.25">
      <c r="U9143" s="14"/>
    </row>
    <row r="9144" spans="21:21" customFormat="1" ht="15" customHeight="1" x14ac:dyDescent="0.25">
      <c r="U9144" s="14"/>
    </row>
    <row r="9145" spans="21:21" customFormat="1" ht="15" customHeight="1" x14ac:dyDescent="0.25">
      <c r="U9145" s="14"/>
    </row>
    <row r="9146" spans="21:21" customFormat="1" ht="15" customHeight="1" x14ac:dyDescent="0.25">
      <c r="U9146" s="14"/>
    </row>
    <row r="9147" spans="21:21" customFormat="1" ht="15" customHeight="1" x14ac:dyDescent="0.25">
      <c r="U9147" s="14"/>
    </row>
    <row r="9148" spans="21:21" customFormat="1" ht="15" customHeight="1" x14ac:dyDescent="0.25">
      <c r="U9148" s="14"/>
    </row>
    <row r="9149" spans="21:21" customFormat="1" ht="15" customHeight="1" x14ac:dyDescent="0.25">
      <c r="U9149" s="14"/>
    </row>
    <row r="9150" spans="21:21" customFormat="1" ht="15" customHeight="1" x14ac:dyDescent="0.25">
      <c r="U9150" s="14"/>
    </row>
    <row r="9151" spans="21:21" customFormat="1" ht="15" customHeight="1" x14ac:dyDescent="0.25">
      <c r="U9151" s="14"/>
    </row>
    <row r="9152" spans="21:21" customFormat="1" ht="15" customHeight="1" x14ac:dyDescent="0.25">
      <c r="U9152" s="14"/>
    </row>
    <row r="9153" spans="21:21" customFormat="1" ht="15" customHeight="1" x14ac:dyDescent="0.25">
      <c r="U9153" s="14"/>
    </row>
    <row r="9154" spans="21:21" customFormat="1" ht="15" customHeight="1" x14ac:dyDescent="0.25">
      <c r="U9154" s="14"/>
    </row>
    <row r="9155" spans="21:21" customFormat="1" ht="15" customHeight="1" x14ac:dyDescent="0.25">
      <c r="U9155" s="14"/>
    </row>
    <row r="9156" spans="21:21" customFormat="1" ht="15" customHeight="1" x14ac:dyDescent="0.25">
      <c r="U9156" s="14"/>
    </row>
    <row r="9157" spans="21:21" customFormat="1" ht="15" customHeight="1" x14ac:dyDescent="0.25">
      <c r="U9157" s="14"/>
    </row>
    <row r="9158" spans="21:21" customFormat="1" ht="15" customHeight="1" x14ac:dyDescent="0.25">
      <c r="U9158" s="14"/>
    </row>
    <row r="9159" spans="21:21" customFormat="1" ht="15" customHeight="1" x14ac:dyDescent="0.25">
      <c r="U9159" s="14"/>
    </row>
    <row r="9160" spans="21:21" customFormat="1" ht="15" customHeight="1" x14ac:dyDescent="0.25">
      <c r="U9160" s="14"/>
    </row>
    <row r="9161" spans="21:21" customFormat="1" ht="15" customHeight="1" x14ac:dyDescent="0.25">
      <c r="U9161" s="14"/>
    </row>
    <row r="9162" spans="21:21" customFormat="1" ht="15" customHeight="1" x14ac:dyDescent="0.25">
      <c r="U9162" s="14"/>
    </row>
    <row r="9163" spans="21:21" customFormat="1" ht="15" customHeight="1" x14ac:dyDescent="0.25">
      <c r="U9163" s="14"/>
    </row>
    <row r="9164" spans="21:21" customFormat="1" ht="15" customHeight="1" x14ac:dyDescent="0.25">
      <c r="U9164" s="14"/>
    </row>
    <row r="9165" spans="21:21" customFormat="1" ht="15" customHeight="1" x14ac:dyDescent="0.25">
      <c r="U9165" s="14"/>
    </row>
    <row r="9166" spans="21:21" customFormat="1" ht="15" customHeight="1" x14ac:dyDescent="0.25">
      <c r="U9166" s="14"/>
    </row>
    <row r="9167" spans="21:21" customFormat="1" ht="15" customHeight="1" x14ac:dyDescent="0.25">
      <c r="U9167" s="14"/>
    </row>
    <row r="9168" spans="21:21" customFormat="1" ht="15" customHeight="1" x14ac:dyDescent="0.25">
      <c r="U9168" s="14"/>
    </row>
    <row r="9169" spans="21:21" customFormat="1" ht="15" customHeight="1" x14ac:dyDescent="0.25">
      <c r="U9169" s="14"/>
    </row>
    <row r="9170" spans="21:21" customFormat="1" ht="15" customHeight="1" x14ac:dyDescent="0.25">
      <c r="U9170" s="14"/>
    </row>
    <row r="9171" spans="21:21" customFormat="1" ht="15" customHeight="1" x14ac:dyDescent="0.25">
      <c r="U9171" s="14"/>
    </row>
    <row r="9172" spans="21:21" customFormat="1" ht="15" customHeight="1" x14ac:dyDescent="0.25">
      <c r="U9172" s="14"/>
    </row>
    <row r="9173" spans="21:21" customFormat="1" ht="15" customHeight="1" x14ac:dyDescent="0.25">
      <c r="U9173" s="14"/>
    </row>
    <row r="9174" spans="21:21" customFormat="1" ht="15" customHeight="1" x14ac:dyDescent="0.25">
      <c r="U9174" s="14"/>
    </row>
    <row r="9175" spans="21:21" customFormat="1" ht="15" customHeight="1" x14ac:dyDescent="0.25">
      <c r="U9175" s="14"/>
    </row>
    <row r="9176" spans="21:21" customFormat="1" ht="15" customHeight="1" x14ac:dyDescent="0.25">
      <c r="U9176" s="14"/>
    </row>
    <row r="9177" spans="21:21" customFormat="1" ht="15" customHeight="1" x14ac:dyDescent="0.25">
      <c r="U9177" s="14"/>
    </row>
    <row r="9178" spans="21:21" customFormat="1" ht="15" customHeight="1" x14ac:dyDescent="0.25">
      <c r="U9178" s="14"/>
    </row>
    <row r="9179" spans="21:21" customFormat="1" ht="15" customHeight="1" x14ac:dyDescent="0.25">
      <c r="U9179" s="14"/>
    </row>
    <row r="9180" spans="21:21" customFormat="1" ht="15" customHeight="1" x14ac:dyDescent="0.25">
      <c r="U9180" s="14"/>
    </row>
    <row r="9181" spans="21:21" customFormat="1" ht="15" customHeight="1" x14ac:dyDescent="0.25">
      <c r="U9181" s="14"/>
    </row>
    <row r="9182" spans="21:21" customFormat="1" ht="15" customHeight="1" x14ac:dyDescent="0.25">
      <c r="U9182" s="14"/>
    </row>
    <row r="9183" spans="21:21" customFormat="1" ht="15" customHeight="1" x14ac:dyDescent="0.25">
      <c r="U9183" s="14"/>
    </row>
    <row r="9184" spans="21:21" customFormat="1" ht="15" customHeight="1" x14ac:dyDescent="0.25">
      <c r="U9184" s="14"/>
    </row>
    <row r="9185" spans="21:21" customFormat="1" ht="15" customHeight="1" x14ac:dyDescent="0.25">
      <c r="U9185" s="14"/>
    </row>
    <row r="9186" spans="21:21" customFormat="1" ht="15" customHeight="1" x14ac:dyDescent="0.25">
      <c r="U9186" s="14"/>
    </row>
    <row r="9187" spans="21:21" customFormat="1" ht="15" customHeight="1" x14ac:dyDescent="0.25">
      <c r="U9187" s="14"/>
    </row>
    <row r="9188" spans="21:21" customFormat="1" ht="15" customHeight="1" x14ac:dyDescent="0.25">
      <c r="U9188" s="14"/>
    </row>
    <row r="9189" spans="21:21" customFormat="1" ht="15" customHeight="1" x14ac:dyDescent="0.25">
      <c r="U9189" s="14"/>
    </row>
    <row r="9190" spans="21:21" customFormat="1" ht="15" customHeight="1" x14ac:dyDescent="0.25">
      <c r="U9190" s="14"/>
    </row>
    <row r="9191" spans="21:21" customFormat="1" ht="15" customHeight="1" x14ac:dyDescent="0.25">
      <c r="U9191" s="14"/>
    </row>
    <row r="9192" spans="21:21" customFormat="1" ht="15" customHeight="1" x14ac:dyDescent="0.25">
      <c r="U9192" s="14"/>
    </row>
    <row r="9193" spans="21:21" customFormat="1" ht="15" customHeight="1" x14ac:dyDescent="0.25">
      <c r="U9193" s="14"/>
    </row>
    <row r="9194" spans="21:21" customFormat="1" ht="15" customHeight="1" x14ac:dyDescent="0.25">
      <c r="U9194" s="14"/>
    </row>
    <row r="9195" spans="21:21" customFormat="1" ht="15" customHeight="1" x14ac:dyDescent="0.25">
      <c r="U9195" s="14"/>
    </row>
    <row r="9196" spans="21:21" customFormat="1" ht="15" customHeight="1" x14ac:dyDescent="0.25">
      <c r="U9196" s="14"/>
    </row>
    <row r="9197" spans="21:21" customFormat="1" ht="15" customHeight="1" x14ac:dyDescent="0.25">
      <c r="U9197" s="14"/>
    </row>
    <row r="9198" spans="21:21" customFormat="1" ht="15" customHeight="1" x14ac:dyDescent="0.25">
      <c r="U9198" s="14"/>
    </row>
    <row r="9199" spans="21:21" customFormat="1" ht="15" customHeight="1" x14ac:dyDescent="0.25">
      <c r="U9199" s="14"/>
    </row>
    <row r="9200" spans="21:21" customFormat="1" ht="15" customHeight="1" x14ac:dyDescent="0.25">
      <c r="U9200" s="14"/>
    </row>
    <row r="9201" spans="21:21" customFormat="1" ht="15" customHeight="1" x14ac:dyDescent="0.25">
      <c r="U9201" s="14"/>
    </row>
    <row r="9202" spans="21:21" customFormat="1" ht="15" customHeight="1" x14ac:dyDescent="0.25">
      <c r="U9202" s="14"/>
    </row>
    <row r="9203" spans="21:21" customFormat="1" ht="15" customHeight="1" x14ac:dyDescent="0.25">
      <c r="U9203" s="14"/>
    </row>
    <row r="9204" spans="21:21" customFormat="1" ht="15" customHeight="1" x14ac:dyDescent="0.25">
      <c r="U9204" s="14"/>
    </row>
    <row r="9205" spans="21:21" customFormat="1" ht="15" customHeight="1" x14ac:dyDescent="0.25">
      <c r="U9205" s="14"/>
    </row>
    <row r="9206" spans="21:21" customFormat="1" ht="15" customHeight="1" x14ac:dyDescent="0.25">
      <c r="U9206" s="14"/>
    </row>
    <row r="9207" spans="21:21" customFormat="1" ht="15" customHeight="1" x14ac:dyDescent="0.25">
      <c r="U9207" s="14"/>
    </row>
    <row r="9208" spans="21:21" customFormat="1" ht="15" customHeight="1" x14ac:dyDescent="0.25">
      <c r="U9208" s="14"/>
    </row>
    <row r="9209" spans="21:21" customFormat="1" ht="15" customHeight="1" x14ac:dyDescent="0.25">
      <c r="U9209" s="14"/>
    </row>
    <row r="9210" spans="21:21" customFormat="1" ht="15" customHeight="1" x14ac:dyDescent="0.25">
      <c r="U9210" s="14"/>
    </row>
    <row r="9211" spans="21:21" customFormat="1" ht="15" customHeight="1" x14ac:dyDescent="0.25">
      <c r="U9211" s="14"/>
    </row>
    <row r="9212" spans="21:21" customFormat="1" ht="15" customHeight="1" x14ac:dyDescent="0.25">
      <c r="U9212" s="14"/>
    </row>
    <row r="9213" spans="21:21" customFormat="1" ht="15" customHeight="1" x14ac:dyDescent="0.25">
      <c r="U9213" s="14"/>
    </row>
    <row r="9214" spans="21:21" customFormat="1" ht="15" customHeight="1" x14ac:dyDescent="0.25">
      <c r="U9214" s="14"/>
    </row>
    <row r="9215" spans="21:21" customFormat="1" ht="15" customHeight="1" x14ac:dyDescent="0.25">
      <c r="U9215" s="14"/>
    </row>
    <row r="9216" spans="21:21" customFormat="1" ht="15" customHeight="1" x14ac:dyDescent="0.25">
      <c r="U9216" s="14"/>
    </row>
    <row r="9217" spans="21:21" customFormat="1" ht="15" customHeight="1" x14ac:dyDescent="0.25">
      <c r="U9217" s="14"/>
    </row>
    <row r="9218" spans="21:21" customFormat="1" ht="15" customHeight="1" x14ac:dyDescent="0.25">
      <c r="U9218" s="14"/>
    </row>
    <row r="9219" spans="21:21" customFormat="1" ht="15" customHeight="1" x14ac:dyDescent="0.25">
      <c r="U9219" s="14"/>
    </row>
    <row r="9220" spans="21:21" customFormat="1" ht="15" customHeight="1" x14ac:dyDescent="0.25">
      <c r="U9220" s="14"/>
    </row>
    <row r="9221" spans="21:21" customFormat="1" ht="15" customHeight="1" x14ac:dyDescent="0.25">
      <c r="U9221" s="14"/>
    </row>
    <row r="9222" spans="21:21" customFormat="1" ht="15" customHeight="1" x14ac:dyDescent="0.25">
      <c r="U9222" s="14"/>
    </row>
    <row r="9223" spans="21:21" customFormat="1" ht="15" customHeight="1" x14ac:dyDescent="0.25">
      <c r="U9223" s="14"/>
    </row>
    <row r="9224" spans="21:21" customFormat="1" ht="15" customHeight="1" x14ac:dyDescent="0.25">
      <c r="U9224" s="14"/>
    </row>
    <row r="9225" spans="21:21" customFormat="1" ht="15" customHeight="1" x14ac:dyDescent="0.25">
      <c r="U9225" s="14"/>
    </row>
    <row r="9226" spans="21:21" customFormat="1" ht="15" customHeight="1" x14ac:dyDescent="0.25">
      <c r="U9226" s="14"/>
    </row>
    <row r="9227" spans="21:21" customFormat="1" ht="15" customHeight="1" x14ac:dyDescent="0.25">
      <c r="U9227" s="14"/>
    </row>
    <row r="9228" spans="21:21" customFormat="1" ht="15" customHeight="1" x14ac:dyDescent="0.25">
      <c r="U9228" s="14"/>
    </row>
    <row r="9229" spans="21:21" customFormat="1" ht="15" customHeight="1" x14ac:dyDescent="0.25">
      <c r="U9229" s="14"/>
    </row>
    <row r="9230" spans="21:21" customFormat="1" ht="15" customHeight="1" x14ac:dyDescent="0.25">
      <c r="U9230" s="14"/>
    </row>
    <row r="9231" spans="21:21" customFormat="1" ht="15" customHeight="1" x14ac:dyDescent="0.25">
      <c r="U9231" s="14"/>
    </row>
    <row r="9232" spans="21:21" customFormat="1" ht="15" customHeight="1" x14ac:dyDescent="0.25">
      <c r="U9232" s="14"/>
    </row>
    <row r="9233" spans="21:21" customFormat="1" ht="15" customHeight="1" x14ac:dyDescent="0.25">
      <c r="U9233" s="14"/>
    </row>
    <row r="9234" spans="21:21" customFormat="1" ht="15" customHeight="1" x14ac:dyDescent="0.25">
      <c r="U9234" s="14"/>
    </row>
    <row r="9235" spans="21:21" customFormat="1" ht="15" customHeight="1" x14ac:dyDescent="0.25">
      <c r="U9235" s="14"/>
    </row>
    <row r="9236" spans="21:21" customFormat="1" ht="15" customHeight="1" x14ac:dyDescent="0.25">
      <c r="U9236" s="14"/>
    </row>
    <row r="9237" spans="21:21" customFormat="1" ht="15" customHeight="1" x14ac:dyDescent="0.25">
      <c r="U9237" s="14"/>
    </row>
    <row r="9238" spans="21:21" customFormat="1" ht="15" customHeight="1" x14ac:dyDescent="0.25">
      <c r="U9238" s="14"/>
    </row>
    <row r="9239" spans="21:21" customFormat="1" ht="15" customHeight="1" x14ac:dyDescent="0.25">
      <c r="U9239" s="14"/>
    </row>
    <row r="9240" spans="21:21" customFormat="1" ht="15" customHeight="1" x14ac:dyDescent="0.25">
      <c r="U9240" s="14"/>
    </row>
    <row r="9241" spans="21:21" customFormat="1" ht="15" customHeight="1" x14ac:dyDescent="0.25">
      <c r="U9241" s="14"/>
    </row>
    <row r="9242" spans="21:21" customFormat="1" ht="15" customHeight="1" x14ac:dyDescent="0.25">
      <c r="U9242" s="14"/>
    </row>
    <row r="9243" spans="21:21" customFormat="1" ht="15" customHeight="1" x14ac:dyDescent="0.25">
      <c r="U9243" s="14"/>
    </row>
    <row r="9244" spans="21:21" customFormat="1" ht="15" customHeight="1" x14ac:dyDescent="0.25">
      <c r="U9244" s="14"/>
    </row>
    <row r="9245" spans="21:21" customFormat="1" ht="15" customHeight="1" x14ac:dyDescent="0.25">
      <c r="U9245" s="14"/>
    </row>
    <row r="9246" spans="21:21" customFormat="1" ht="15" customHeight="1" x14ac:dyDescent="0.25">
      <c r="U9246" s="14"/>
    </row>
    <row r="9247" spans="21:21" customFormat="1" ht="15" customHeight="1" x14ac:dyDescent="0.25">
      <c r="U9247" s="14"/>
    </row>
    <row r="9248" spans="21:21" customFormat="1" ht="15" customHeight="1" x14ac:dyDescent="0.25">
      <c r="U9248" s="14"/>
    </row>
    <row r="9249" spans="21:21" customFormat="1" ht="15" customHeight="1" x14ac:dyDescent="0.25">
      <c r="U9249" s="14"/>
    </row>
    <row r="9250" spans="21:21" customFormat="1" ht="15" customHeight="1" x14ac:dyDescent="0.25">
      <c r="U9250" s="14"/>
    </row>
    <row r="9251" spans="21:21" customFormat="1" ht="15" customHeight="1" x14ac:dyDescent="0.25">
      <c r="U9251" s="14"/>
    </row>
    <row r="9252" spans="21:21" customFormat="1" ht="15" customHeight="1" x14ac:dyDescent="0.25">
      <c r="U9252" s="14"/>
    </row>
    <row r="9253" spans="21:21" customFormat="1" ht="15" customHeight="1" x14ac:dyDescent="0.25">
      <c r="U9253" s="14"/>
    </row>
    <row r="9254" spans="21:21" customFormat="1" ht="15" customHeight="1" x14ac:dyDescent="0.25">
      <c r="U9254" s="14"/>
    </row>
    <row r="9255" spans="21:21" customFormat="1" ht="15" customHeight="1" x14ac:dyDescent="0.25">
      <c r="U9255" s="14"/>
    </row>
    <row r="9256" spans="21:21" customFormat="1" ht="15" customHeight="1" x14ac:dyDescent="0.25">
      <c r="U9256" s="14"/>
    </row>
    <row r="9257" spans="21:21" customFormat="1" ht="15" customHeight="1" x14ac:dyDescent="0.25">
      <c r="U9257" s="14"/>
    </row>
    <row r="9258" spans="21:21" customFormat="1" ht="15" customHeight="1" x14ac:dyDescent="0.25">
      <c r="U9258" s="14"/>
    </row>
    <row r="9259" spans="21:21" customFormat="1" ht="15" customHeight="1" x14ac:dyDescent="0.25">
      <c r="U9259" s="14"/>
    </row>
    <row r="9260" spans="21:21" customFormat="1" ht="15" customHeight="1" x14ac:dyDescent="0.25">
      <c r="U9260" s="14"/>
    </row>
    <row r="9261" spans="21:21" customFormat="1" ht="15" customHeight="1" x14ac:dyDescent="0.25">
      <c r="U9261" s="14"/>
    </row>
    <row r="9262" spans="21:21" customFormat="1" ht="15" customHeight="1" x14ac:dyDescent="0.25">
      <c r="U9262" s="14"/>
    </row>
    <row r="9263" spans="21:21" customFormat="1" ht="15" customHeight="1" x14ac:dyDescent="0.25">
      <c r="U9263" s="14"/>
    </row>
    <row r="9264" spans="21:21" customFormat="1" ht="15" customHeight="1" x14ac:dyDescent="0.25">
      <c r="U9264" s="14"/>
    </row>
    <row r="9265" spans="21:21" customFormat="1" ht="15" customHeight="1" x14ac:dyDescent="0.25">
      <c r="U9265" s="14"/>
    </row>
    <row r="9266" spans="21:21" customFormat="1" ht="15" customHeight="1" x14ac:dyDescent="0.25">
      <c r="U9266" s="14"/>
    </row>
    <row r="9267" spans="21:21" customFormat="1" ht="15" customHeight="1" x14ac:dyDescent="0.25">
      <c r="U9267" s="14"/>
    </row>
    <row r="9268" spans="21:21" customFormat="1" ht="15" customHeight="1" x14ac:dyDescent="0.25">
      <c r="U9268" s="14"/>
    </row>
    <row r="9269" spans="21:21" customFormat="1" ht="15" customHeight="1" x14ac:dyDescent="0.25">
      <c r="U9269" s="14"/>
    </row>
    <row r="9270" spans="21:21" customFormat="1" ht="15" customHeight="1" x14ac:dyDescent="0.25">
      <c r="U9270" s="14"/>
    </row>
    <row r="9271" spans="21:21" customFormat="1" ht="15" customHeight="1" x14ac:dyDescent="0.25">
      <c r="U9271" s="14"/>
    </row>
    <row r="9272" spans="21:21" customFormat="1" ht="15" customHeight="1" x14ac:dyDescent="0.25">
      <c r="U9272" s="14"/>
    </row>
    <row r="9273" spans="21:21" customFormat="1" ht="15" customHeight="1" x14ac:dyDescent="0.25">
      <c r="U9273" s="14"/>
    </row>
    <row r="9274" spans="21:21" customFormat="1" ht="15" customHeight="1" x14ac:dyDescent="0.25">
      <c r="U9274" s="14"/>
    </row>
    <row r="9275" spans="21:21" customFormat="1" ht="15" customHeight="1" x14ac:dyDescent="0.25">
      <c r="U9275" s="14"/>
    </row>
    <row r="9276" spans="21:21" customFormat="1" ht="15" customHeight="1" x14ac:dyDescent="0.25">
      <c r="U9276" s="14"/>
    </row>
    <row r="9277" spans="21:21" customFormat="1" ht="15" customHeight="1" x14ac:dyDescent="0.25">
      <c r="U9277" s="14"/>
    </row>
    <row r="9278" spans="21:21" customFormat="1" ht="15" customHeight="1" x14ac:dyDescent="0.25">
      <c r="U9278" s="14"/>
    </row>
    <row r="9279" spans="21:21" customFormat="1" ht="15" customHeight="1" x14ac:dyDescent="0.25">
      <c r="U9279" s="14"/>
    </row>
    <row r="9280" spans="21:21" customFormat="1" ht="15" customHeight="1" x14ac:dyDescent="0.25">
      <c r="U9280" s="14"/>
    </row>
    <row r="9281" spans="21:21" customFormat="1" ht="15" customHeight="1" x14ac:dyDescent="0.25">
      <c r="U9281" s="14"/>
    </row>
    <row r="9282" spans="21:21" customFormat="1" ht="15" customHeight="1" x14ac:dyDescent="0.25">
      <c r="U9282" s="14"/>
    </row>
    <row r="9283" spans="21:21" customFormat="1" ht="15" customHeight="1" x14ac:dyDescent="0.25">
      <c r="U9283" s="14"/>
    </row>
    <row r="9284" spans="21:21" customFormat="1" ht="15" customHeight="1" x14ac:dyDescent="0.25">
      <c r="U9284" s="14"/>
    </row>
    <row r="9285" spans="21:21" customFormat="1" ht="15" customHeight="1" x14ac:dyDescent="0.25">
      <c r="U9285" s="14"/>
    </row>
    <row r="9286" spans="21:21" customFormat="1" ht="15" customHeight="1" x14ac:dyDescent="0.25">
      <c r="U9286" s="14"/>
    </row>
    <row r="9287" spans="21:21" customFormat="1" ht="15" customHeight="1" x14ac:dyDescent="0.25">
      <c r="U9287" s="14"/>
    </row>
    <row r="9288" spans="21:21" customFormat="1" ht="15" customHeight="1" x14ac:dyDescent="0.25">
      <c r="U9288" s="14"/>
    </row>
    <row r="9289" spans="21:21" customFormat="1" ht="15" customHeight="1" x14ac:dyDescent="0.25">
      <c r="U9289" s="14"/>
    </row>
    <row r="9290" spans="21:21" customFormat="1" ht="15" customHeight="1" x14ac:dyDescent="0.25">
      <c r="U9290" s="14"/>
    </row>
    <row r="9291" spans="21:21" customFormat="1" ht="15" customHeight="1" x14ac:dyDescent="0.25">
      <c r="U9291" s="14"/>
    </row>
    <row r="9292" spans="21:21" customFormat="1" ht="15" customHeight="1" x14ac:dyDescent="0.25">
      <c r="U9292" s="14"/>
    </row>
    <row r="9293" spans="21:21" customFormat="1" ht="15" customHeight="1" x14ac:dyDescent="0.25">
      <c r="U9293" s="14"/>
    </row>
    <row r="9294" spans="21:21" customFormat="1" ht="15" customHeight="1" x14ac:dyDescent="0.25">
      <c r="U9294" s="14"/>
    </row>
    <row r="9295" spans="21:21" customFormat="1" ht="15" customHeight="1" x14ac:dyDescent="0.25">
      <c r="U9295" s="14"/>
    </row>
    <row r="9296" spans="21:21" customFormat="1" ht="15" customHeight="1" x14ac:dyDescent="0.25">
      <c r="U9296" s="14"/>
    </row>
    <row r="9297" spans="21:21" customFormat="1" ht="15" customHeight="1" x14ac:dyDescent="0.25">
      <c r="U9297" s="14"/>
    </row>
    <row r="9298" spans="21:21" customFormat="1" ht="15" customHeight="1" x14ac:dyDescent="0.25">
      <c r="U9298" s="14"/>
    </row>
    <row r="9299" spans="21:21" customFormat="1" ht="15" customHeight="1" x14ac:dyDescent="0.25">
      <c r="U9299" s="14"/>
    </row>
    <row r="9300" spans="21:21" customFormat="1" ht="15" customHeight="1" x14ac:dyDescent="0.25">
      <c r="U9300" s="14"/>
    </row>
    <row r="9301" spans="21:21" customFormat="1" ht="15" customHeight="1" x14ac:dyDescent="0.25">
      <c r="U9301" s="14"/>
    </row>
    <row r="9302" spans="21:21" customFormat="1" ht="15" customHeight="1" x14ac:dyDescent="0.25">
      <c r="U9302" s="14"/>
    </row>
    <row r="9303" spans="21:21" customFormat="1" ht="15" customHeight="1" x14ac:dyDescent="0.25">
      <c r="U9303" s="14"/>
    </row>
    <row r="9304" spans="21:21" customFormat="1" ht="15" customHeight="1" x14ac:dyDescent="0.25">
      <c r="U9304" s="14"/>
    </row>
    <row r="9305" spans="21:21" customFormat="1" ht="15" customHeight="1" x14ac:dyDescent="0.25">
      <c r="U9305" s="14"/>
    </row>
    <row r="9306" spans="21:21" customFormat="1" ht="15" customHeight="1" x14ac:dyDescent="0.25">
      <c r="U9306" s="14"/>
    </row>
    <row r="9307" spans="21:21" customFormat="1" ht="15" customHeight="1" x14ac:dyDescent="0.25">
      <c r="U9307" s="14"/>
    </row>
    <row r="9308" spans="21:21" customFormat="1" ht="15" customHeight="1" x14ac:dyDescent="0.25">
      <c r="U9308" s="14"/>
    </row>
    <row r="9309" spans="21:21" customFormat="1" ht="15" customHeight="1" x14ac:dyDescent="0.25">
      <c r="U9309" s="14"/>
    </row>
    <row r="9310" spans="21:21" customFormat="1" ht="15" customHeight="1" x14ac:dyDescent="0.25">
      <c r="U9310" s="14"/>
    </row>
    <row r="9311" spans="21:21" customFormat="1" ht="15" customHeight="1" x14ac:dyDescent="0.25">
      <c r="U9311" s="14"/>
    </row>
    <row r="9312" spans="21:21" customFormat="1" ht="15" customHeight="1" x14ac:dyDescent="0.25">
      <c r="U9312" s="14"/>
    </row>
    <row r="9313" spans="21:21" customFormat="1" ht="15" customHeight="1" x14ac:dyDescent="0.25">
      <c r="U9313" s="14"/>
    </row>
    <row r="9314" spans="21:21" customFormat="1" ht="15" customHeight="1" x14ac:dyDescent="0.25">
      <c r="U9314" s="14"/>
    </row>
    <row r="9315" spans="21:21" customFormat="1" ht="15" customHeight="1" x14ac:dyDescent="0.25">
      <c r="U9315" s="14"/>
    </row>
    <row r="9316" spans="21:21" customFormat="1" ht="15" customHeight="1" x14ac:dyDescent="0.25">
      <c r="U9316" s="14"/>
    </row>
    <row r="9317" spans="21:21" customFormat="1" ht="15" customHeight="1" x14ac:dyDescent="0.25">
      <c r="U9317" s="14"/>
    </row>
    <row r="9318" spans="21:21" customFormat="1" ht="15" customHeight="1" x14ac:dyDescent="0.25">
      <c r="U9318" s="14"/>
    </row>
    <row r="9319" spans="21:21" customFormat="1" ht="15" customHeight="1" x14ac:dyDescent="0.25">
      <c r="U9319" s="14"/>
    </row>
    <row r="9320" spans="21:21" customFormat="1" ht="15" customHeight="1" x14ac:dyDescent="0.25">
      <c r="U9320" s="14"/>
    </row>
    <row r="9321" spans="21:21" customFormat="1" ht="15" customHeight="1" x14ac:dyDescent="0.25">
      <c r="U9321" s="14"/>
    </row>
    <row r="9322" spans="21:21" customFormat="1" ht="15" customHeight="1" x14ac:dyDescent="0.25">
      <c r="U9322" s="14"/>
    </row>
    <row r="9323" spans="21:21" customFormat="1" ht="15" customHeight="1" x14ac:dyDescent="0.25">
      <c r="U9323" s="14"/>
    </row>
    <row r="9324" spans="21:21" customFormat="1" ht="15" customHeight="1" x14ac:dyDescent="0.25">
      <c r="U9324" s="14"/>
    </row>
    <row r="9325" spans="21:21" customFormat="1" ht="15" customHeight="1" x14ac:dyDescent="0.25">
      <c r="U9325" s="14"/>
    </row>
    <row r="9326" spans="21:21" customFormat="1" ht="15" customHeight="1" x14ac:dyDescent="0.25">
      <c r="U9326" s="14"/>
    </row>
    <row r="9327" spans="21:21" customFormat="1" ht="15" customHeight="1" x14ac:dyDescent="0.25">
      <c r="U9327" s="14"/>
    </row>
    <row r="9328" spans="21:21" customFormat="1" ht="15" customHeight="1" x14ac:dyDescent="0.25">
      <c r="U9328" s="14"/>
    </row>
    <row r="9329" spans="21:21" customFormat="1" ht="15" customHeight="1" x14ac:dyDescent="0.25">
      <c r="U9329" s="14"/>
    </row>
    <row r="9330" spans="21:21" customFormat="1" ht="15" customHeight="1" x14ac:dyDescent="0.25">
      <c r="U9330" s="14"/>
    </row>
    <row r="9331" spans="21:21" customFormat="1" ht="15" customHeight="1" x14ac:dyDescent="0.25">
      <c r="U9331" s="14"/>
    </row>
    <row r="9332" spans="21:21" customFormat="1" ht="15" customHeight="1" x14ac:dyDescent="0.25">
      <c r="U9332" s="14"/>
    </row>
    <row r="9333" spans="21:21" customFormat="1" ht="15" customHeight="1" x14ac:dyDescent="0.25">
      <c r="U9333" s="14"/>
    </row>
    <row r="9334" spans="21:21" customFormat="1" ht="15" customHeight="1" x14ac:dyDescent="0.25">
      <c r="U9334" s="14"/>
    </row>
    <row r="9335" spans="21:21" customFormat="1" ht="15" customHeight="1" x14ac:dyDescent="0.25">
      <c r="U9335" s="14"/>
    </row>
    <row r="9336" spans="21:21" customFormat="1" ht="15" customHeight="1" x14ac:dyDescent="0.25">
      <c r="U9336" s="14"/>
    </row>
    <row r="9337" spans="21:21" customFormat="1" ht="15" customHeight="1" x14ac:dyDescent="0.25">
      <c r="U9337" s="14"/>
    </row>
    <row r="9338" spans="21:21" customFormat="1" ht="15" customHeight="1" x14ac:dyDescent="0.25">
      <c r="U9338" s="14"/>
    </row>
    <row r="9339" spans="21:21" customFormat="1" ht="15" customHeight="1" x14ac:dyDescent="0.25">
      <c r="U9339" s="14"/>
    </row>
    <row r="9340" spans="21:21" customFormat="1" ht="15" customHeight="1" x14ac:dyDescent="0.25">
      <c r="U9340" s="14"/>
    </row>
    <row r="9341" spans="21:21" customFormat="1" ht="15" customHeight="1" x14ac:dyDescent="0.25">
      <c r="U9341" s="14"/>
    </row>
    <row r="9342" spans="21:21" customFormat="1" ht="15" customHeight="1" x14ac:dyDescent="0.25">
      <c r="U9342" s="14"/>
    </row>
    <row r="9343" spans="21:21" customFormat="1" ht="15" customHeight="1" x14ac:dyDescent="0.25">
      <c r="U9343" s="14"/>
    </row>
    <row r="9344" spans="21:21" customFormat="1" ht="15" customHeight="1" x14ac:dyDescent="0.25">
      <c r="U9344" s="14"/>
    </row>
    <row r="9345" spans="21:21" customFormat="1" ht="15" customHeight="1" x14ac:dyDescent="0.25">
      <c r="U9345" s="14"/>
    </row>
    <row r="9346" spans="21:21" customFormat="1" ht="15" customHeight="1" x14ac:dyDescent="0.25">
      <c r="U9346" s="14"/>
    </row>
    <row r="9347" spans="21:21" customFormat="1" ht="15" customHeight="1" x14ac:dyDescent="0.25">
      <c r="U9347" s="14"/>
    </row>
    <row r="9348" spans="21:21" customFormat="1" ht="15" customHeight="1" x14ac:dyDescent="0.25">
      <c r="U9348" s="14"/>
    </row>
    <row r="9349" spans="21:21" customFormat="1" ht="15" customHeight="1" x14ac:dyDescent="0.25">
      <c r="U9349" s="14"/>
    </row>
    <row r="9350" spans="21:21" customFormat="1" ht="15" customHeight="1" x14ac:dyDescent="0.25">
      <c r="U9350" s="14"/>
    </row>
    <row r="9351" spans="21:21" customFormat="1" ht="15" customHeight="1" x14ac:dyDescent="0.25">
      <c r="U9351" s="14"/>
    </row>
    <row r="9352" spans="21:21" customFormat="1" ht="15" customHeight="1" x14ac:dyDescent="0.25">
      <c r="U9352" s="14"/>
    </row>
    <row r="9353" spans="21:21" customFormat="1" ht="15" customHeight="1" x14ac:dyDescent="0.25">
      <c r="U9353" s="14"/>
    </row>
    <row r="9354" spans="21:21" customFormat="1" ht="15" customHeight="1" x14ac:dyDescent="0.25">
      <c r="U9354" s="14"/>
    </row>
    <row r="9355" spans="21:21" customFormat="1" ht="15" customHeight="1" x14ac:dyDescent="0.25">
      <c r="U9355" s="14"/>
    </row>
    <row r="9356" spans="21:21" customFormat="1" ht="15" customHeight="1" x14ac:dyDescent="0.25">
      <c r="U9356" s="14"/>
    </row>
    <row r="9357" spans="21:21" customFormat="1" ht="15" customHeight="1" x14ac:dyDescent="0.25">
      <c r="U9357" s="14"/>
    </row>
    <row r="9358" spans="21:21" customFormat="1" ht="15" customHeight="1" x14ac:dyDescent="0.25">
      <c r="U9358" s="14"/>
    </row>
    <row r="9359" spans="21:21" customFormat="1" ht="15" customHeight="1" x14ac:dyDescent="0.25">
      <c r="U9359" s="14"/>
    </row>
    <row r="9360" spans="21:21" customFormat="1" ht="15" customHeight="1" x14ac:dyDescent="0.25">
      <c r="U9360" s="14"/>
    </row>
    <row r="9361" spans="21:21" customFormat="1" ht="15" customHeight="1" x14ac:dyDescent="0.25">
      <c r="U9361" s="14"/>
    </row>
    <row r="9362" spans="21:21" customFormat="1" ht="15" customHeight="1" x14ac:dyDescent="0.25">
      <c r="U9362" s="14"/>
    </row>
    <row r="9363" spans="21:21" customFormat="1" ht="15" customHeight="1" x14ac:dyDescent="0.25">
      <c r="U9363" s="14"/>
    </row>
    <row r="9364" spans="21:21" customFormat="1" ht="15" customHeight="1" x14ac:dyDescent="0.25">
      <c r="U9364" s="14"/>
    </row>
    <row r="9365" spans="21:21" customFormat="1" ht="15" customHeight="1" x14ac:dyDescent="0.25">
      <c r="U9365" s="14"/>
    </row>
    <row r="9366" spans="21:21" customFormat="1" ht="15" customHeight="1" x14ac:dyDescent="0.25">
      <c r="U9366" s="14"/>
    </row>
    <row r="9367" spans="21:21" customFormat="1" ht="15" customHeight="1" x14ac:dyDescent="0.25">
      <c r="U9367" s="14"/>
    </row>
    <row r="9368" spans="21:21" customFormat="1" ht="15" customHeight="1" x14ac:dyDescent="0.25">
      <c r="U9368" s="14"/>
    </row>
    <row r="9369" spans="21:21" customFormat="1" ht="15" customHeight="1" x14ac:dyDescent="0.25">
      <c r="U9369" s="14"/>
    </row>
    <row r="9370" spans="21:21" customFormat="1" ht="15" customHeight="1" x14ac:dyDescent="0.25">
      <c r="U9370" s="14"/>
    </row>
    <row r="9371" spans="21:21" customFormat="1" ht="15" customHeight="1" x14ac:dyDescent="0.25">
      <c r="U9371" s="14"/>
    </row>
    <row r="9372" spans="21:21" customFormat="1" ht="15" customHeight="1" x14ac:dyDescent="0.25">
      <c r="U9372" s="14"/>
    </row>
    <row r="9373" spans="21:21" customFormat="1" ht="15" customHeight="1" x14ac:dyDescent="0.25">
      <c r="U9373" s="14"/>
    </row>
    <row r="9374" spans="21:21" customFormat="1" ht="15" customHeight="1" x14ac:dyDescent="0.25">
      <c r="U9374" s="14"/>
    </row>
    <row r="9375" spans="21:21" customFormat="1" ht="15" customHeight="1" x14ac:dyDescent="0.25">
      <c r="U9375" s="14"/>
    </row>
    <row r="9376" spans="21:21" customFormat="1" ht="15" customHeight="1" x14ac:dyDescent="0.25">
      <c r="U9376" s="14"/>
    </row>
    <row r="9377" spans="21:21" customFormat="1" ht="15" customHeight="1" x14ac:dyDescent="0.25">
      <c r="U9377" s="14"/>
    </row>
    <row r="9378" spans="21:21" customFormat="1" ht="15" customHeight="1" x14ac:dyDescent="0.25">
      <c r="U9378" s="14"/>
    </row>
    <row r="9379" spans="21:21" customFormat="1" ht="15" customHeight="1" x14ac:dyDescent="0.25">
      <c r="U9379" s="14"/>
    </row>
    <row r="9380" spans="21:21" customFormat="1" ht="15" customHeight="1" x14ac:dyDescent="0.25">
      <c r="U9380" s="14"/>
    </row>
    <row r="9381" spans="21:21" customFormat="1" ht="15" customHeight="1" x14ac:dyDescent="0.25">
      <c r="U9381" s="14"/>
    </row>
    <row r="9382" spans="21:21" customFormat="1" ht="15" customHeight="1" x14ac:dyDescent="0.25">
      <c r="U9382" s="14"/>
    </row>
    <row r="9383" spans="21:21" customFormat="1" ht="15" customHeight="1" x14ac:dyDescent="0.25">
      <c r="U9383" s="14"/>
    </row>
    <row r="9384" spans="21:21" customFormat="1" ht="15" customHeight="1" x14ac:dyDescent="0.25">
      <c r="U9384" s="14"/>
    </row>
    <row r="9385" spans="21:21" customFormat="1" ht="15" customHeight="1" x14ac:dyDescent="0.25">
      <c r="U9385" s="14"/>
    </row>
    <row r="9386" spans="21:21" customFormat="1" ht="15" customHeight="1" x14ac:dyDescent="0.25">
      <c r="U9386" s="14"/>
    </row>
    <row r="9387" spans="21:21" customFormat="1" ht="15" customHeight="1" x14ac:dyDescent="0.25">
      <c r="U9387" s="14"/>
    </row>
    <row r="9388" spans="21:21" customFormat="1" ht="15" customHeight="1" x14ac:dyDescent="0.25">
      <c r="U9388" s="14"/>
    </row>
    <row r="9389" spans="21:21" customFormat="1" ht="15" customHeight="1" x14ac:dyDescent="0.25">
      <c r="U9389" s="14"/>
    </row>
    <row r="9390" spans="21:21" customFormat="1" ht="15" customHeight="1" x14ac:dyDescent="0.25">
      <c r="U9390" s="14"/>
    </row>
    <row r="9391" spans="21:21" customFormat="1" ht="15" customHeight="1" x14ac:dyDescent="0.25">
      <c r="U9391" s="14"/>
    </row>
    <row r="9392" spans="21:21" customFormat="1" ht="15" customHeight="1" x14ac:dyDescent="0.25">
      <c r="U9392" s="14"/>
    </row>
    <row r="9393" spans="2:23" ht="15" customHeight="1" x14ac:dyDescent="0.25">
      <c r="B9393"/>
      <c r="C9393"/>
      <c r="P9393"/>
      <c r="Q9393"/>
      <c r="V9393"/>
      <c r="W9393"/>
    </row>
    <row r="9394" spans="2:23" ht="15" customHeight="1" x14ac:dyDescent="0.25">
      <c r="B9394"/>
      <c r="C9394"/>
      <c r="P9394"/>
      <c r="Q9394"/>
      <c r="V9394"/>
      <c r="W9394"/>
    </row>
    <row r="9395" spans="2:23" ht="15" customHeight="1" x14ac:dyDescent="0.25">
      <c r="B9395"/>
      <c r="C9395"/>
      <c r="P9395"/>
      <c r="Q9395"/>
      <c r="V9395"/>
      <c r="W9395"/>
    </row>
    <row r="9396" spans="2:23" ht="15" customHeight="1" x14ac:dyDescent="0.25"/>
    <row r="9397" spans="2:23" ht="15" customHeight="1" x14ac:dyDescent="0.25"/>
    <row r="9398" spans="2:23" ht="15" customHeight="1" x14ac:dyDescent="0.25"/>
    <row r="9399" spans="2:23" ht="15" customHeight="1" x14ac:dyDescent="0.25"/>
    <row r="9400" spans="2:23" ht="15" customHeight="1" x14ac:dyDescent="0.25"/>
    <row r="9401" spans="2:23" ht="15" customHeight="1" x14ac:dyDescent="0.25"/>
    <row r="9402" spans="2:23" ht="15" customHeight="1" x14ac:dyDescent="0.25"/>
    <row r="9403" spans="2:23" ht="15" customHeight="1" x14ac:dyDescent="0.25"/>
    <row r="9404" spans="2:23" ht="15" customHeight="1" x14ac:dyDescent="0.25"/>
    <row r="9405" spans="2:23" ht="15" customHeight="1" x14ac:dyDescent="0.25"/>
    <row r="9406" spans="2:23" ht="15" customHeight="1" x14ac:dyDescent="0.25"/>
    <row r="9407" spans="2:23" ht="15" customHeight="1" x14ac:dyDescent="0.25"/>
    <row r="9408" spans="2:23" ht="15" customHeight="1" x14ac:dyDescent="0.25"/>
    <row r="9409" ht="15" customHeight="1" x14ac:dyDescent="0.25"/>
    <row r="9410" ht="15" customHeight="1" x14ac:dyDescent="0.25"/>
    <row r="9411" ht="15" customHeight="1" x14ac:dyDescent="0.25"/>
    <row r="9412" ht="15" customHeight="1" x14ac:dyDescent="0.25"/>
    <row r="9413" ht="15" customHeight="1" x14ac:dyDescent="0.25"/>
    <row r="9414" ht="15" customHeight="1" x14ac:dyDescent="0.25"/>
    <row r="9415" ht="15" customHeight="1" x14ac:dyDescent="0.25"/>
    <row r="9416" ht="15" customHeight="1" x14ac:dyDescent="0.25"/>
    <row r="9417" ht="15" customHeight="1" x14ac:dyDescent="0.25"/>
    <row r="9418" ht="15" customHeight="1" x14ac:dyDescent="0.25"/>
    <row r="9419" ht="15" customHeight="1" x14ac:dyDescent="0.25"/>
    <row r="9420" ht="15" customHeight="1" x14ac:dyDescent="0.25"/>
    <row r="9421" ht="15" customHeight="1" x14ac:dyDescent="0.25"/>
    <row r="9422" ht="15" customHeight="1" x14ac:dyDescent="0.25"/>
    <row r="9423" ht="15" customHeight="1" x14ac:dyDescent="0.25"/>
    <row r="9424" ht="15" customHeight="1" x14ac:dyDescent="0.25"/>
    <row r="9425" ht="15" customHeight="1" x14ac:dyDescent="0.25"/>
    <row r="9426" ht="15" customHeight="1" x14ac:dyDescent="0.25"/>
    <row r="9427" ht="15" customHeight="1" x14ac:dyDescent="0.25"/>
    <row r="9428" ht="15" customHeight="1" x14ac:dyDescent="0.25"/>
    <row r="9429" ht="15" customHeight="1" x14ac:dyDescent="0.25"/>
    <row r="9430" ht="15" customHeight="1" x14ac:dyDescent="0.25"/>
    <row r="9431" ht="15" customHeight="1" x14ac:dyDescent="0.25"/>
    <row r="9432" ht="15" customHeight="1" x14ac:dyDescent="0.25"/>
    <row r="9433" ht="15" customHeight="1" x14ac:dyDescent="0.25"/>
    <row r="9434" ht="15" customHeight="1" x14ac:dyDescent="0.25"/>
    <row r="9435" ht="15" customHeight="1" x14ac:dyDescent="0.25"/>
    <row r="9436" ht="15" customHeight="1" x14ac:dyDescent="0.25"/>
    <row r="9437" ht="15" customHeight="1" x14ac:dyDescent="0.25"/>
    <row r="9438" ht="15" customHeight="1" x14ac:dyDescent="0.25"/>
    <row r="9439" ht="15" customHeight="1" x14ac:dyDescent="0.25"/>
    <row r="9440" ht="15" customHeight="1" x14ac:dyDescent="0.25"/>
    <row r="9441" ht="15" customHeight="1" x14ac:dyDescent="0.25"/>
    <row r="9442" ht="15" customHeight="1" x14ac:dyDescent="0.25"/>
    <row r="9443" ht="15" customHeight="1" x14ac:dyDescent="0.25"/>
    <row r="9444" ht="15" customHeight="1" x14ac:dyDescent="0.25"/>
    <row r="9445" ht="15" customHeight="1" x14ac:dyDescent="0.25"/>
    <row r="9446" ht="15" customHeight="1" x14ac:dyDescent="0.25"/>
    <row r="9447" ht="15" customHeight="1" x14ac:dyDescent="0.25"/>
    <row r="9448" ht="15" customHeight="1" x14ac:dyDescent="0.25"/>
    <row r="9449" ht="15" customHeight="1" x14ac:dyDescent="0.25"/>
    <row r="9450" ht="15" customHeight="1" x14ac:dyDescent="0.25"/>
    <row r="9451" ht="15" customHeight="1" x14ac:dyDescent="0.25"/>
    <row r="9452" ht="15" customHeight="1" x14ac:dyDescent="0.25"/>
    <row r="9453" ht="15" customHeight="1" x14ac:dyDescent="0.25"/>
    <row r="9454" ht="15" customHeight="1" x14ac:dyDescent="0.25"/>
    <row r="9455" ht="15" customHeight="1" x14ac:dyDescent="0.25"/>
    <row r="9456" ht="15" customHeight="1" x14ac:dyDescent="0.25"/>
    <row r="9457" ht="15" customHeight="1" x14ac:dyDescent="0.25"/>
    <row r="9458" ht="15" customHeight="1" x14ac:dyDescent="0.25"/>
    <row r="9459" ht="15" customHeight="1" x14ac:dyDescent="0.25"/>
    <row r="9460" ht="15" customHeight="1" x14ac:dyDescent="0.25"/>
    <row r="9461" ht="15" customHeight="1" x14ac:dyDescent="0.25"/>
    <row r="9462" ht="15" customHeight="1" x14ac:dyDescent="0.25"/>
    <row r="9463" ht="15" customHeight="1" x14ac:dyDescent="0.25"/>
    <row r="9464" ht="15" customHeight="1" x14ac:dyDescent="0.25"/>
    <row r="9465" ht="15" customHeight="1" x14ac:dyDescent="0.25"/>
    <row r="9466" ht="15" customHeight="1" x14ac:dyDescent="0.25"/>
    <row r="9467" ht="15" customHeight="1" x14ac:dyDescent="0.25"/>
    <row r="9468" ht="15" customHeight="1" x14ac:dyDescent="0.25"/>
    <row r="9469" ht="15" customHeight="1" x14ac:dyDescent="0.25"/>
    <row r="9470" ht="15" customHeight="1" x14ac:dyDescent="0.25"/>
    <row r="9471" ht="15" customHeight="1" x14ac:dyDescent="0.25"/>
    <row r="9472" ht="15" customHeight="1" x14ac:dyDescent="0.25"/>
    <row r="9473" ht="15" customHeight="1" x14ac:dyDescent="0.25"/>
    <row r="9474" ht="15" customHeight="1" x14ac:dyDescent="0.25"/>
    <row r="9475" ht="15" customHeight="1" x14ac:dyDescent="0.25"/>
    <row r="9476" ht="15" customHeight="1" x14ac:dyDescent="0.25"/>
    <row r="9477" ht="15" customHeight="1" x14ac:dyDescent="0.25"/>
    <row r="9478" ht="15" customHeight="1" x14ac:dyDescent="0.25"/>
    <row r="9479" ht="15" customHeight="1" x14ac:dyDescent="0.25"/>
    <row r="9480" ht="15" customHeight="1" x14ac:dyDescent="0.25"/>
    <row r="9481" ht="15" customHeight="1" x14ac:dyDescent="0.25"/>
    <row r="9482" ht="15" customHeight="1" x14ac:dyDescent="0.25"/>
    <row r="9483" ht="15" customHeight="1" x14ac:dyDescent="0.25"/>
    <row r="9484" ht="15" customHeight="1" x14ac:dyDescent="0.25"/>
    <row r="9485" ht="15" customHeight="1" x14ac:dyDescent="0.25"/>
    <row r="9486" ht="15" customHeight="1" x14ac:dyDescent="0.25"/>
    <row r="9487" ht="15" customHeight="1" x14ac:dyDescent="0.25"/>
    <row r="9488" ht="15" customHeight="1" x14ac:dyDescent="0.25"/>
    <row r="9489" ht="15" customHeight="1" x14ac:dyDescent="0.25"/>
    <row r="9490" ht="15" customHeight="1" x14ac:dyDescent="0.25"/>
    <row r="9491" ht="15" customHeight="1" x14ac:dyDescent="0.25"/>
    <row r="9492" ht="15" customHeight="1" x14ac:dyDescent="0.25"/>
    <row r="9493" ht="15" customHeight="1" x14ac:dyDescent="0.25"/>
    <row r="9494" ht="15" customHeight="1" x14ac:dyDescent="0.25"/>
    <row r="9495" ht="15" customHeight="1" x14ac:dyDescent="0.25"/>
    <row r="9496" ht="15" customHeight="1" x14ac:dyDescent="0.25"/>
    <row r="9497" ht="15" customHeight="1" x14ac:dyDescent="0.25"/>
    <row r="9498" ht="15" customHeight="1" x14ac:dyDescent="0.25"/>
    <row r="9499" ht="15" customHeight="1" x14ac:dyDescent="0.25"/>
    <row r="9500" ht="15" customHeight="1" x14ac:dyDescent="0.25"/>
    <row r="9501" ht="15" customHeight="1" x14ac:dyDescent="0.25"/>
    <row r="9502" ht="15" customHeight="1" x14ac:dyDescent="0.25"/>
    <row r="9503" ht="15" customHeight="1" x14ac:dyDescent="0.25"/>
    <row r="9504" ht="15" customHeight="1" x14ac:dyDescent="0.25"/>
    <row r="9505" ht="15" customHeight="1" x14ac:dyDescent="0.25"/>
    <row r="9506" ht="15" customHeight="1" x14ac:dyDescent="0.25"/>
    <row r="9507" ht="15" customHeight="1" x14ac:dyDescent="0.25"/>
    <row r="9508" ht="15" customHeight="1" x14ac:dyDescent="0.25"/>
    <row r="9509" ht="15" customHeight="1" x14ac:dyDescent="0.25"/>
    <row r="9510" ht="15" customHeight="1" x14ac:dyDescent="0.25"/>
    <row r="9511" ht="15" customHeight="1" x14ac:dyDescent="0.25"/>
    <row r="9512" ht="15" customHeight="1" x14ac:dyDescent="0.25"/>
    <row r="9513" ht="15" customHeight="1" x14ac:dyDescent="0.25"/>
    <row r="9514" ht="15" customHeight="1" x14ac:dyDescent="0.25"/>
    <row r="9515" ht="15" customHeight="1" x14ac:dyDescent="0.25"/>
    <row r="9516" ht="15" customHeight="1" x14ac:dyDescent="0.25"/>
    <row r="9517" ht="15" customHeight="1" x14ac:dyDescent="0.25"/>
    <row r="9518" ht="15" customHeight="1" x14ac:dyDescent="0.25"/>
    <row r="9519" ht="15" customHeight="1" x14ac:dyDescent="0.25"/>
    <row r="9520" ht="15" customHeight="1" x14ac:dyDescent="0.25"/>
    <row r="9521" ht="15" customHeight="1" x14ac:dyDescent="0.25"/>
    <row r="9522" ht="15" customHeight="1" x14ac:dyDescent="0.25"/>
    <row r="9523" ht="15" customHeight="1" x14ac:dyDescent="0.25"/>
    <row r="9524" ht="15" customHeight="1" x14ac:dyDescent="0.25"/>
    <row r="9525" ht="15" customHeight="1" x14ac:dyDescent="0.25"/>
    <row r="9526" ht="15" customHeight="1" x14ac:dyDescent="0.25"/>
    <row r="9527" ht="15" customHeight="1" x14ac:dyDescent="0.25"/>
    <row r="9528" ht="15" customHeight="1" x14ac:dyDescent="0.25"/>
    <row r="9529" ht="15" customHeight="1" x14ac:dyDescent="0.25"/>
    <row r="9530" ht="15" customHeight="1" x14ac:dyDescent="0.25"/>
    <row r="9531" ht="15" customHeight="1" x14ac:dyDescent="0.25"/>
    <row r="9532" ht="15" customHeight="1" x14ac:dyDescent="0.25"/>
    <row r="9533" ht="15" customHeight="1" x14ac:dyDescent="0.25"/>
    <row r="9534" ht="15" customHeight="1" x14ac:dyDescent="0.25"/>
    <row r="9535" ht="15" customHeight="1" x14ac:dyDescent="0.25"/>
    <row r="9536" ht="15" customHeight="1" x14ac:dyDescent="0.25"/>
    <row r="9537" ht="15" customHeight="1" x14ac:dyDescent="0.25"/>
    <row r="9538" ht="15" customHeight="1" x14ac:dyDescent="0.25"/>
    <row r="9539" ht="15" customHeight="1" x14ac:dyDescent="0.25"/>
    <row r="9540" ht="15" customHeight="1" x14ac:dyDescent="0.25"/>
    <row r="9541" ht="15" customHeight="1" x14ac:dyDescent="0.25"/>
    <row r="9542" ht="15" customHeight="1" x14ac:dyDescent="0.25"/>
    <row r="9543" ht="15" customHeight="1" x14ac:dyDescent="0.25"/>
    <row r="9544" ht="15" customHeight="1" x14ac:dyDescent="0.25"/>
    <row r="9545" ht="15" customHeight="1" x14ac:dyDescent="0.25"/>
    <row r="9546" ht="15" customHeight="1" x14ac:dyDescent="0.25"/>
    <row r="9547" ht="15" customHeight="1" x14ac:dyDescent="0.25"/>
    <row r="9548" ht="15" customHeight="1" x14ac:dyDescent="0.25"/>
    <row r="9549" ht="15" customHeight="1" x14ac:dyDescent="0.25"/>
    <row r="9550" ht="15" customHeight="1" x14ac:dyDescent="0.25"/>
    <row r="9551" ht="15" customHeight="1" x14ac:dyDescent="0.25"/>
    <row r="9552" ht="15" customHeight="1" x14ac:dyDescent="0.25"/>
    <row r="9553" ht="15" customHeight="1" x14ac:dyDescent="0.25"/>
    <row r="9554" ht="15" customHeight="1" x14ac:dyDescent="0.25"/>
    <row r="9555" ht="15" customHeight="1" x14ac:dyDescent="0.25"/>
    <row r="9556" ht="15" customHeight="1" x14ac:dyDescent="0.25"/>
    <row r="9557" ht="15" customHeight="1" x14ac:dyDescent="0.25"/>
    <row r="9558" ht="15" customHeight="1" x14ac:dyDescent="0.25"/>
    <row r="9559" ht="15" customHeight="1" x14ac:dyDescent="0.25"/>
    <row r="9560" ht="15" customHeight="1" x14ac:dyDescent="0.25"/>
    <row r="9561" ht="15" customHeight="1" x14ac:dyDescent="0.25"/>
    <row r="9562" ht="15" customHeight="1" x14ac:dyDescent="0.25"/>
    <row r="9563" ht="15" customHeight="1" x14ac:dyDescent="0.25"/>
    <row r="9564" ht="15" customHeight="1" x14ac:dyDescent="0.25"/>
    <row r="9565" ht="15" customHeight="1" x14ac:dyDescent="0.25"/>
    <row r="9566" ht="15" customHeight="1" x14ac:dyDescent="0.25"/>
    <row r="9567" ht="15" customHeight="1" x14ac:dyDescent="0.25"/>
    <row r="9568" ht="15" customHeight="1" x14ac:dyDescent="0.25"/>
    <row r="9569" ht="15" customHeight="1" x14ac:dyDescent="0.25"/>
    <row r="9570" ht="15" customHeight="1" x14ac:dyDescent="0.25"/>
    <row r="9571" ht="15" customHeight="1" x14ac:dyDescent="0.25"/>
    <row r="9572" ht="15" customHeight="1" x14ac:dyDescent="0.25"/>
    <row r="9573" ht="15" customHeight="1" x14ac:dyDescent="0.25"/>
    <row r="9574" ht="15" customHeight="1" x14ac:dyDescent="0.25"/>
    <row r="9575" ht="15" customHeight="1" x14ac:dyDescent="0.25"/>
    <row r="9576" ht="15" customHeight="1" x14ac:dyDescent="0.25"/>
    <row r="9577" ht="15" customHeight="1" x14ac:dyDescent="0.25"/>
    <row r="9578" ht="15" customHeight="1" x14ac:dyDescent="0.25"/>
    <row r="9579" ht="15" customHeight="1" x14ac:dyDescent="0.25"/>
    <row r="9580" ht="15" customHeight="1" x14ac:dyDescent="0.25"/>
    <row r="9581" ht="15" customHeight="1" x14ac:dyDescent="0.25"/>
    <row r="9582" ht="15" customHeight="1" x14ac:dyDescent="0.25"/>
    <row r="9583" ht="15" customHeight="1" x14ac:dyDescent="0.25"/>
    <row r="9584" ht="15" customHeight="1" x14ac:dyDescent="0.25"/>
    <row r="9585" ht="15" customHeight="1" x14ac:dyDescent="0.25"/>
    <row r="9586" ht="15" customHeight="1" x14ac:dyDescent="0.25"/>
    <row r="9587" ht="15" customHeight="1" x14ac:dyDescent="0.25"/>
    <row r="9588" ht="15" customHeight="1" x14ac:dyDescent="0.25"/>
    <row r="9589" ht="15" customHeight="1" x14ac:dyDescent="0.25"/>
    <row r="9590" ht="15" customHeight="1" x14ac:dyDescent="0.25"/>
    <row r="9591" ht="15" customHeight="1" x14ac:dyDescent="0.25"/>
    <row r="9592" ht="15" customHeight="1" x14ac:dyDescent="0.25"/>
    <row r="9593" ht="15" customHeight="1" x14ac:dyDescent="0.25"/>
    <row r="9594" ht="15" customHeight="1" x14ac:dyDescent="0.25"/>
    <row r="9595" ht="15" customHeight="1" x14ac:dyDescent="0.25"/>
    <row r="9596" ht="15" customHeight="1" x14ac:dyDescent="0.25"/>
    <row r="9597" ht="15" customHeight="1" x14ac:dyDescent="0.25"/>
    <row r="9598" ht="15" customHeight="1" x14ac:dyDescent="0.25"/>
    <row r="9599" ht="15" customHeight="1" x14ac:dyDescent="0.25"/>
    <row r="9600" ht="15" customHeight="1" x14ac:dyDescent="0.25"/>
    <row r="9601" ht="15" customHeight="1" x14ac:dyDescent="0.25"/>
    <row r="9602" ht="15" customHeight="1" x14ac:dyDescent="0.25"/>
    <row r="9603" ht="15" customHeight="1" x14ac:dyDescent="0.25"/>
    <row r="9604" ht="15" customHeight="1" x14ac:dyDescent="0.25"/>
    <row r="9605" ht="15" customHeight="1" x14ac:dyDescent="0.25"/>
    <row r="9606" ht="15" customHeight="1" x14ac:dyDescent="0.25"/>
    <row r="9607" ht="15" customHeight="1" x14ac:dyDescent="0.25"/>
    <row r="9608" ht="15" customHeight="1" x14ac:dyDescent="0.25"/>
    <row r="9609" ht="15" customHeight="1" x14ac:dyDescent="0.25"/>
    <row r="9610" ht="15" customHeight="1" x14ac:dyDescent="0.25"/>
    <row r="9611" ht="15" customHeight="1" x14ac:dyDescent="0.25"/>
    <row r="9612" ht="15" customHeight="1" x14ac:dyDescent="0.25"/>
    <row r="9613" ht="15" customHeight="1" x14ac:dyDescent="0.25"/>
    <row r="9614" ht="15" customHeight="1" x14ac:dyDescent="0.25"/>
    <row r="9615" ht="15" customHeight="1" x14ac:dyDescent="0.25"/>
    <row r="9616" ht="15" customHeight="1" x14ac:dyDescent="0.25"/>
    <row r="9617" ht="15" customHeight="1" x14ac:dyDescent="0.25"/>
    <row r="9618" ht="15" customHeight="1" x14ac:dyDescent="0.25"/>
    <row r="9619" ht="15" customHeight="1" x14ac:dyDescent="0.25"/>
    <row r="9620" ht="15" customHeight="1" x14ac:dyDescent="0.25"/>
    <row r="9621" ht="15" customHeight="1" x14ac:dyDescent="0.25"/>
    <row r="9622" ht="15" customHeight="1" x14ac:dyDescent="0.25"/>
    <row r="9623" ht="15" customHeight="1" x14ac:dyDescent="0.25"/>
    <row r="9624" ht="15" customHeight="1" x14ac:dyDescent="0.25"/>
    <row r="9625" ht="15" customHeight="1" x14ac:dyDescent="0.25"/>
    <row r="9626" ht="15" customHeight="1" x14ac:dyDescent="0.25"/>
    <row r="9627" ht="15" customHeight="1" x14ac:dyDescent="0.25"/>
    <row r="9628" ht="15" customHeight="1" x14ac:dyDescent="0.25"/>
    <row r="9629" ht="15" customHeight="1" x14ac:dyDescent="0.25"/>
    <row r="9630" ht="15" customHeight="1" x14ac:dyDescent="0.25"/>
    <row r="9631" ht="15" customHeight="1" x14ac:dyDescent="0.25"/>
    <row r="9632" ht="15" customHeight="1" x14ac:dyDescent="0.25"/>
    <row r="9633" ht="15" customHeight="1" x14ac:dyDescent="0.25"/>
    <row r="9634" ht="15" customHeight="1" x14ac:dyDescent="0.25"/>
    <row r="9635" ht="15" customHeight="1" x14ac:dyDescent="0.25"/>
    <row r="9636" ht="15" customHeight="1" x14ac:dyDescent="0.25"/>
    <row r="9637" ht="15" customHeight="1" x14ac:dyDescent="0.25"/>
    <row r="9638" ht="15" customHeight="1" x14ac:dyDescent="0.25"/>
    <row r="9639" ht="15" customHeight="1" x14ac:dyDescent="0.25"/>
    <row r="9640" ht="15" customHeight="1" x14ac:dyDescent="0.25"/>
    <row r="9641" ht="15" customHeight="1" x14ac:dyDescent="0.25"/>
    <row r="9642" ht="15" customHeight="1" x14ac:dyDescent="0.25"/>
    <row r="9643" ht="15" customHeight="1" x14ac:dyDescent="0.25"/>
    <row r="9644" ht="15" customHeight="1" x14ac:dyDescent="0.25"/>
    <row r="9645" ht="15" customHeight="1" x14ac:dyDescent="0.25"/>
    <row r="9646" ht="15" customHeight="1" x14ac:dyDescent="0.25"/>
    <row r="9647" ht="15" customHeight="1" x14ac:dyDescent="0.25"/>
    <row r="9648" ht="15" customHeight="1" x14ac:dyDescent="0.25"/>
    <row r="9649" ht="15" customHeight="1" x14ac:dyDescent="0.25"/>
    <row r="9650" ht="15" customHeight="1" x14ac:dyDescent="0.25"/>
    <row r="9651" ht="15" customHeight="1" x14ac:dyDescent="0.25"/>
    <row r="9652" ht="15" customHeight="1" x14ac:dyDescent="0.25"/>
    <row r="9653" ht="15" customHeight="1" x14ac:dyDescent="0.25"/>
    <row r="9654" ht="15" customHeight="1" x14ac:dyDescent="0.25"/>
    <row r="9655" ht="15" customHeight="1" x14ac:dyDescent="0.25"/>
    <row r="9656" ht="15" customHeight="1" x14ac:dyDescent="0.25"/>
    <row r="9657" ht="15" customHeight="1" x14ac:dyDescent="0.25"/>
    <row r="9658" ht="15" customHeight="1" x14ac:dyDescent="0.25"/>
    <row r="9659" ht="15" customHeight="1" x14ac:dyDescent="0.25"/>
    <row r="9660" ht="15" customHeight="1" x14ac:dyDescent="0.25"/>
    <row r="9661" ht="15" customHeight="1" x14ac:dyDescent="0.25"/>
    <row r="9662" ht="15" customHeight="1" x14ac:dyDescent="0.25"/>
    <row r="9663" ht="15" customHeight="1" x14ac:dyDescent="0.25"/>
    <row r="9664" ht="15" customHeight="1" x14ac:dyDescent="0.25"/>
    <row r="9665" ht="15" customHeight="1" x14ac:dyDescent="0.25"/>
    <row r="9666" ht="15" customHeight="1" x14ac:dyDescent="0.25"/>
    <row r="9667" ht="15" customHeight="1" x14ac:dyDescent="0.25"/>
    <row r="9668" ht="15" customHeight="1" x14ac:dyDescent="0.25"/>
    <row r="9669" ht="15" customHeight="1" x14ac:dyDescent="0.25"/>
    <row r="9670" ht="15" customHeight="1" x14ac:dyDescent="0.25"/>
    <row r="9671" ht="15" customHeight="1" x14ac:dyDescent="0.25"/>
    <row r="9672" ht="15" customHeight="1" x14ac:dyDescent="0.25"/>
    <row r="9673" ht="15" customHeight="1" x14ac:dyDescent="0.25"/>
    <row r="9674" ht="15" customHeight="1" x14ac:dyDescent="0.25"/>
    <row r="9675" ht="15" customHeight="1" x14ac:dyDescent="0.25"/>
    <row r="9676" ht="15" customHeight="1" x14ac:dyDescent="0.25"/>
    <row r="9677" ht="15" customHeight="1" x14ac:dyDescent="0.25"/>
    <row r="9678" ht="15" customHeight="1" x14ac:dyDescent="0.25"/>
    <row r="9679" ht="15" customHeight="1" x14ac:dyDescent="0.25"/>
    <row r="9680" ht="15" customHeight="1" x14ac:dyDescent="0.25"/>
    <row r="9681" ht="15" customHeight="1" x14ac:dyDescent="0.25"/>
    <row r="9682" ht="15" customHeight="1" x14ac:dyDescent="0.25"/>
    <row r="9683" ht="15" customHeight="1" x14ac:dyDescent="0.25"/>
    <row r="9684" ht="15" customHeight="1" x14ac:dyDescent="0.25"/>
    <row r="9685" ht="15" customHeight="1" x14ac:dyDescent="0.25"/>
    <row r="9686" ht="15" customHeight="1" x14ac:dyDescent="0.25"/>
    <row r="9687" ht="15" customHeight="1" x14ac:dyDescent="0.25"/>
    <row r="9688" ht="15" customHeight="1" x14ac:dyDescent="0.25"/>
    <row r="9689" ht="15" customHeight="1" x14ac:dyDescent="0.25"/>
    <row r="9690" ht="15" customHeight="1" x14ac:dyDescent="0.25"/>
    <row r="9691" ht="15" customHeight="1" x14ac:dyDescent="0.25"/>
    <row r="9692" ht="15" customHeight="1" x14ac:dyDescent="0.25"/>
    <row r="9693" ht="15" customHeight="1" x14ac:dyDescent="0.25"/>
    <row r="9694" ht="15" customHeight="1" x14ac:dyDescent="0.25"/>
    <row r="9695" ht="15" customHeight="1" x14ac:dyDescent="0.25"/>
    <row r="9696" ht="15" customHeight="1" x14ac:dyDescent="0.25"/>
    <row r="9697" ht="15" customHeight="1" x14ac:dyDescent="0.25"/>
    <row r="9698" ht="15" customHeight="1" x14ac:dyDescent="0.25"/>
    <row r="9699" ht="15" customHeight="1" x14ac:dyDescent="0.25"/>
    <row r="9700" ht="15" customHeight="1" x14ac:dyDescent="0.25"/>
    <row r="9701" ht="15" customHeight="1" x14ac:dyDescent="0.25"/>
    <row r="9702" ht="15" customHeight="1" x14ac:dyDescent="0.25"/>
    <row r="9703" ht="15" customHeight="1" x14ac:dyDescent="0.25"/>
    <row r="9704" ht="15" customHeight="1" x14ac:dyDescent="0.25"/>
    <row r="9705" ht="15" customHeight="1" x14ac:dyDescent="0.25"/>
    <row r="9706" ht="15" customHeight="1" x14ac:dyDescent="0.25"/>
    <row r="9707" ht="15" customHeight="1" x14ac:dyDescent="0.25"/>
    <row r="9708" ht="15" customHeight="1" x14ac:dyDescent="0.25"/>
    <row r="9709" ht="15" customHeight="1" x14ac:dyDescent="0.25"/>
    <row r="9710" ht="15" customHeight="1" x14ac:dyDescent="0.25"/>
    <row r="9711" ht="15" customHeight="1" x14ac:dyDescent="0.25"/>
    <row r="9712" ht="15" customHeight="1" x14ac:dyDescent="0.25"/>
    <row r="9713" ht="15" customHeight="1" x14ac:dyDescent="0.25"/>
    <row r="9714" ht="15" customHeight="1" x14ac:dyDescent="0.25"/>
    <row r="9715" ht="15" customHeight="1" x14ac:dyDescent="0.25"/>
    <row r="9716" ht="15" customHeight="1" x14ac:dyDescent="0.25"/>
    <row r="9717" ht="15" customHeight="1" x14ac:dyDescent="0.25"/>
    <row r="9718" ht="15" customHeight="1" x14ac:dyDescent="0.25"/>
    <row r="9719" ht="15" customHeight="1" x14ac:dyDescent="0.25"/>
    <row r="9720" ht="15" customHeight="1" x14ac:dyDescent="0.25"/>
    <row r="9721" ht="15" customHeight="1" x14ac:dyDescent="0.25"/>
    <row r="9722" ht="15" customHeight="1" x14ac:dyDescent="0.25"/>
    <row r="9723" ht="15" customHeight="1" x14ac:dyDescent="0.25"/>
    <row r="9724" ht="15" customHeight="1" x14ac:dyDescent="0.25"/>
    <row r="9725" ht="15" customHeight="1" x14ac:dyDescent="0.25"/>
    <row r="9726" ht="15" customHeight="1" x14ac:dyDescent="0.25"/>
    <row r="9727" ht="15" customHeight="1" x14ac:dyDescent="0.25"/>
    <row r="9728" ht="15" customHeight="1" x14ac:dyDescent="0.25"/>
    <row r="9729" ht="15" customHeight="1" x14ac:dyDescent="0.25"/>
    <row r="9730" ht="15" customHeight="1" x14ac:dyDescent="0.25"/>
    <row r="9731" ht="15" customHeight="1" x14ac:dyDescent="0.25"/>
    <row r="9732" ht="15" customHeight="1" x14ac:dyDescent="0.25"/>
    <row r="9733" ht="15" customHeight="1" x14ac:dyDescent="0.25"/>
    <row r="9734" ht="15" customHeight="1" x14ac:dyDescent="0.25"/>
    <row r="9735" ht="15" customHeight="1" x14ac:dyDescent="0.25"/>
    <row r="9736" ht="15" customHeight="1" x14ac:dyDescent="0.25"/>
    <row r="9737" ht="15" customHeight="1" x14ac:dyDescent="0.25"/>
    <row r="9738" ht="15" customHeight="1" x14ac:dyDescent="0.25"/>
    <row r="9739" ht="15" customHeight="1" x14ac:dyDescent="0.25"/>
    <row r="9740" ht="15" customHeight="1" x14ac:dyDescent="0.25"/>
    <row r="9741" ht="15" customHeight="1" x14ac:dyDescent="0.25"/>
    <row r="9742" ht="15" customHeight="1" x14ac:dyDescent="0.25"/>
    <row r="9743" ht="15" customHeight="1" x14ac:dyDescent="0.25"/>
    <row r="9744" ht="15" customHeight="1" x14ac:dyDescent="0.25"/>
    <row r="9745" ht="15" customHeight="1" x14ac:dyDescent="0.25"/>
    <row r="9746" ht="15" customHeight="1" x14ac:dyDescent="0.25"/>
    <row r="9747" ht="15" customHeight="1" x14ac:dyDescent="0.25"/>
    <row r="9748" ht="15" customHeight="1" x14ac:dyDescent="0.25"/>
    <row r="9749" ht="15" customHeight="1" x14ac:dyDescent="0.25"/>
    <row r="9750" ht="15" customHeight="1" x14ac:dyDescent="0.25"/>
    <row r="9751" ht="15" customHeight="1" x14ac:dyDescent="0.25"/>
    <row r="9752" ht="15" customHeight="1" x14ac:dyDescent="0.25"/>
    <row r="9753" ht="15" customHeight="1" x14ac:dyDescent="0.25"/>
    <row r="9754" ht="15" customHeight="1" x14ac:dyDescent="0.25"/>
    <row r="9755" ht="15" customHeight="1" x14ac:dyDescent="0.25"/>
    <row r="9756" ht="15" customHeight="1" x14ac:dyDescent="0.25"/>
    <row r="9757" ht="15" customHeight="1" x14ac:dyDescent="0.25"/>
    <row r="9758" ht="15" customHeight="1" x14ac:dyDescent="0.25"/>
    <row r="9759" ht="15" customHeight="1" x14ac:dyDescent="0.25"/>
    <row r="9760" ht="15" customHeight="1" x14ac:dyDescent="0.25"/>
    <row r="9761" ht="15" customHeight="1" x14ac:dyDescent="0.25"/>
    <row r="9762" ht="15" customHeight="1" x14ac:dyDescent="0.25"/>
    <row r="9763" ht="15" customHeight="1" x14ac:dyDescent="0.25"/>
    <row r="9764" ht="15" customHeight="1" x14ac:dyDescent="0.25"/>
    <row r="9765" ht="15" customHeight="1" x14ac:dyDescent="0.25"/>
    <row r="9766" ht="15" customHeight="1" x14ac:dyDescent="0.25"/>
    <row r="9767" ht="15" customHeight="1" x14ac:dyDescent="0.25"/>
    <row r="9768" ht="15" customHeight="1" x14ac:dyDescent="0.25"/>
    <row r="9769" ht="15" customHeight="1" x14ac:dyDescent="0.25"/>
    <row r="9770" ht="15" customHeight="1" x14ac:dyDescent="0.25"/>
    <row r="9771" ht="15" customHeight="1" x14ac:dyDescent="0.25"/>
    <row r="9772" ht="15" customHeight="1" x14ac:dyDescent="0.25"/>
    <row r="9773" ht="15" customHeight="1" x14ac:dyDescent="0.25"/>
    <row r="9774" ht="15" customHeight="1" x14ac:dyDescent="0.25"/>
    <row r="9775" ht="15" customHeight="1" x14ac:dyDescent="0.25"/>
    <row r="9776" ht="15" customHeight="1" x14ac:dyDescent="0.25"/>
    <row r="9777" ht="15" customHeight="1" x14ac:dyDescent="0.25"/>
    <row r="9778" ht="15" customHeight="1" x14ac:dyDescent="0.25"/>
    <row r="9779" ht="15" customHeight="1" x14ac:dyDescent="0.25"/>
    <row r="9780" ht="15" customHeight="1" x14ac:dyDescent="0.25"/>
    <row r="9781" ht="15" customHeight="1" x14ac:dyDescent="0.25"/>
    <row r="9782" ht="15" customHeight="1" x14ac:dyDescent="0.25"/>
    <row r="9783" ht="15" customHeight="1" x14ac:dyDescent="0.25"/>
    <row r="9784" ht="15" customHeight="1" x14ac:dyDescent="0.25"/>
    <row r="9785" ht="15" customHeight="1" x14ac:dyDescent="0.25"/>
    <row r="9786" ht="15" customHeight="1" x14ac:dyDescent="0.25"/>
    <row r="9787" ht="15" customHeight="1" x14ac:dyDescent="0.25"/>
    <row r="9788" ht="15" customHeight="1" x14ac:dyDescent="0.25"/>
    <row r="9789" ht="15" customHeight="1" x14ac:dyDescent="0.25"/>
    <row r="9790" ht="15" customHeight="1" x14ac:dyDescent="0.25"/>
    <row r="9791" ht="15" customHeight="1" x14ac:dyDescent="0.25"/>
    <row r="9792" ht="15" customHeight="1" x14ac:dyDescent="0.25"/>
    <row r="9793" ht="15" customHeight="1" x14ac:dyDescent="0.25"/>
    <row r="9794" ht="15" customHeight="1" x14ac:dyDescent="0.25"/>
    <row r="9795" ht="15" customHeight="1" x14ac:dyDescent="0.25"/>
    <row r="9796" ht="15" customHeight="1" x14ac:dyDescent="0.25"/>
    <row r="9797" ht="15" customHeight="1" x14ac:dyDescent="0.25"/>
    <row r="9798" ht="15" customHeight="1" x14ac:dyDescent="0.25"/>
    <row r="9799" ht="15" customHeight="1" x14ac:dyDescent="0.25"/>
    <row r="9800" ht="15" customHeight="1" x14ac:dyDescent="0.25"/>
    <row r="9801" ht="15" customHeight="1" x14ac:dyDescent="0.25"/>
    <row r="9802" ht="15" customHeight="1" x14ac:dyDescent="0.25"/>
    <row r="9803" ht="15" customHeight="1" x14ac:dyDescent="0.25"/>
    <row r="9804" ht="15" customHeight="1" x14ac:dyDescent="0.25"/>
    <row r="9805" ht="15" customHeight="1" x14ac:dyDescent="0.25"/>
    <row r="9806" ht="15" customHeight="1" x14ac:dyDescent="0.25"/>
    <row r="9807" ht="15" customHeight="1" x14ac:dyDescent="0.25"/>
    <row r="9808" ht="15" customHeight="1" x14ac:dyDescent="0.25"/>
    <row r="9809" ht="15" customHeight="1" x14ac:dyDescent="0.25"/>
    <row r="9810" ht="15" customHeight="1" x14ac:dyDescent="0.25"/>
    <row r="9811" ht="15" customHeight="1" x14ac:dyDescent="0.25"/>
    <row r="9812" ht="15" customHeight="1" x14ac:dyDescent="0.25"/>
    <row r="9813" ht="15" customHeight="1" x14ac:dyDescent="0.25"/>
    <row r="9814" ht="15" customHeight="1" x14ac:dyDescent="0.25"/>
    <row r="9815" ht="15" customHeight="1" x14ac:dyDescent="0.25"/>
    <row r="9816" ht="15" customHeight="1" x14ac:dyDescent="0.25"/>
    <row r="9817" ht="15" customHeight="1" x14ac:dyDescent="0.25"/>
    <row r="9818" ht="15" customHeight="1" x14ac:dyDescent="0.25"/>
    <row r="9819" ht="15" customHeight="1" x14ac:dyDescent="0.25"/>
    <row r="9820" ht="15" customHeight="1" x14ac:dyDescent="0.25"/>
    <row r="9821" ht="15" customHeight="1" x14ac:dyDescent="0.25"/>
    <row r="9822" ht="15" customHeight="1" x14ac:dyDescent="0.25"/>
    <row r="9823" ht="15" customHeight="1" x14ac:dyDescent="0.25"/>
    <row r="9824" ht="15" customHeight="1" x14ac:dyDescent="0.25"/>
    <row r="9825" ht="15" customHeight="1" x14ac:dyDescent="0.25"/>
    <row r="9826" ht="15" customHeight="1" x14ac:dyDescent="0.25"/>
    <row r="9827" ht="15" customHeight="1" x14ac:dyDescent="0.25"/>
    <row r="9828" ht="15" customHeight="1" x14ac:dyDescent="0.25"/>
    <row r="9829" ht="15" customHeight="1" x14ac:dyDescent="0.25"/>
    <row r="9830" ht="15" customHeight="1" x14ac:dyDescent="0.25"/>
    <row r="9831" ht="15" customHeight="1" x14ac:dyDescent="0.25"/>
    <row r="9832" ht="15" customHeight="1" x14ac:dyDescent="0.25"/>
    <row r="9833" ht="15" customHeight="1" x14ac:dyDescent="0.25"/>
    <row r="9834" ht="15" customHeight="1" x14ac:dyDescent="0.25"/>
    <row r="9835" ht="15" customHeight="1" x14ac:dyDescent="0.25"/>
    <row r="9836" ht="15" customHeight="1" x14ac:dyDescent="0.25"/>
    <row r="9837" ht="15" customHeight="1" x14ac:dyDescent="0.25"/>
    <row r="9838" ht="15" customHeight="1" x14ac:dyDescent="0.25"/>
    <row r="9839" ht="15" customHeight="1" x14ac:dyDescent="0.25"/>
    <row r="9840" ht="15" customHeight="1" x14ac:dyDescent="0.25"/>
    <row r="9841" ht="15" customHeight="1" x14ac:dyDescent="0.25"/>
    <row r="9842" ht="15" customHeight="1" x14ac:dyDescent="0.25"/>
    <row r="9843" ht="15" customHeight="1" x14ac:dyDescent="0.25"/>
    <row r="9844" ht="15" customHeight="1" x14ac:dyDescent="0.25"/>
    <row r="9845" ht="15" customHeight="1" x14ac:dyDescent="0.25"/>
    <row r="9846" ht="15" customHeight="1" x14ac:dyDescent="0.25"/>
    <row r="9847" ht="15" customHeight="1" x14ac:dyDescent="0.25"/>
    <row r="9848" ht="15" customHeight="1" x14ac:dyDescent="0.25"/>
    <row r="9849" ht="15" customHeight="1" x14ac:dyDescent="0.25"/>
    <row r="9850" ht="15" customHeight="1" x14ac:dyDescent="0.25"/>
    <row r="9851" ht="15" customHeight="1" x14ac:dyDescent="0.25"/>
    <row r="9852" ht="15" customHeight="1" x14ac:dyDescent="0.25"/>
    <row r="9853" ht="15" customHeight="1" x14ac:dyDescent="0.25"/>
    <row r="9854" ht="15" customHeight="1" x14ac:dyDescent="0.25"/>
    <row r="9855" ht="15" customHeight="1" x14ac:dyDescent="0.25"/>
    <row r="9856" ht="15" customHeight="1" x14ac:dyDescent="0.25"/>
    <row r="9857" ht="15" customHeight="1" x14ac:dyDescent="0.25"/>
    <row r="9858" ht="15" customHeight="1" x14ac:dyDescent="0.25"/>
    <row r="9859" ht="15" customHeight="1" x14ac:dyDescent="0.25"/>
    <row r="9860" ht="15" customHeight="1" x14ac:dyDescent="0.25"/>
    <row r="9861" ht="15" customHeight="1" x14ac:dyDescent="0.25"/>
    <row r="9862" ht="15" customHeight="1" x14ac:dyDescent="0.25"/>
    <row r="9863" ht="15" customHeight="1" x14ac:dyDescent="0.25"/>
    <row r="9864" ht="15" customHeight="1" x14ac:dyDescent="0.25"/>
    <row r="9865" ht="15" customHeight="1" x14ac:dyDescent="0.25"/>
    <row r="9866" ht="15" customHeight="1" x14ac:dyDescent="0.25"/>
    <row r="9867" ht="15" customHeight="1" x14ac:dyDescent="0.25"/>
    <row r="9868" ht="15" customHeight="1" x14ac:dyDescent="0.25"/>
    <row r="9869" ht="15" customHeight="1" x14ac:dyDescent="0.25"/>
    <row r="9870" ht="15" customHeight="1" x14ac:dyDescent="0.25"/>
    <row r="9871" ht="15" customHeight="1" x14ac:dyDescent="0.25"/>
    <row r="9872" ht="15" customHeight="1" x14ac:dyDescent="0.25"/>
    <row r="9873" ht="15" customHeight="1" x14ac:dyDescent="0.25"/>
    <row r="9874" ht="15" customHeight="1" x14ac:dyDescent="0.25"/>
    <row r="9875" ht="15" customHeight="1" x14ac:dyDescent="0.25"/>
    <row r="9876" ht="15" customHeight="1" x14ac:dyDescent="0.25"/>
    <row r="9877" ht="15" customHeight="1" x14ac:dyDescent="0.25"/>
    <row r="9878" ht="15" customHeight="1" x14ac:dyDescent="0.25"/>
    <row r="9879" ht="15" customHeight="1" x14ac:dyDescent="0.25"/>
    <row r="9880" ht="15" customHeight="1" x14ac:dyDescent="0.25"/>
    <row r="9881" ht="15" customHeight="1" x14ac:dyDescent="0.25"/>
    <row r="9882" ht="15" customHeight="1" x14ac:dyDescent="0.25"/>
    <row r="9883" ht="15" customHeight="1" x14ac:dyDescent="0.25"/>
    <row r="9884" ht="15" customHeight="1" x14ac:dyDescent="0.25"/>
    <row r="9885" ht="15" customHeight="1" x14ac:dyDescent="0.25"/>
    <row r="9886" ht="15" customHeight="1" x14ac:dyDescent="0.25"/>
    <row r="9887" ht="15" customHeight="1" x14ac:dyDescent="0.25"/>
    <row r="9888" ht="15" customHeight="1" x14ac:dyDescent="0.25"/>
    <row r="9889" ht="15" customHeight="1" x14ac:dyDescent="0.25"/>
    <row r="9890" ht="15" customHeight="1" x14ac:dyDescent="0.25"/>
    <row r="9891" ht="15" customHeight="1" x14ac:dyDescent="0.25"/>
    <row r="9892" ht="15" customHeight="1" x14ac:dyDescent="0.25"/>
    <row r="9893" ht="15" customHeight="1" x14ac:dyDescent="0.25"/>
    <row r="9894" ht="15" customHeight="1" x14ac:dyDescent="0.25"/>
    <row r="9895" ht="15" customHeight="1" x14ac:dyDescent="0.25"/>
    <row r="9896" ht="15" customHeight="1" x14ac:dyDescent="0.25"/>
    <row r="9897" ht="15" customHeight="1" x14ac:dyDescent="0.25"/>
    <row r="9898" ht="15" customHeight="1" x14ac:dyDescent="0.25"/>
    <row r="9899" ht="15" customHeight="1" x14ac:dyDescent="0.25"/>
    <row r="9900" ht="15" customHeight="1" x14ac:dyDescent="0.25"/>
    <row r="9901" ht="15" customHeight="1" x14ac:dyDescent="0.25"/>
    <row r="9902" ht="15" customHeight="1" x14ac:dyDescent="0.25"/>
    <row r="9903" ht="15" customHeight="1" x14ac:dyDescent="0.25"/>
    <row r="9904" ht="15" customHeight="1" x14ac:dyDescent="0.25"/>
    <row r="9905" ht="15" customHeight="1" x14ac:dyDescent="0.25"/>
    <row r="9906" ht="15" customHeight="1" x14ac:dyDescent="0.25"/>
    <row r="9907" ht="15" customHeight="1" x14ac:dyDescent="0.25"/>
    <row r="9908" ht="15" customHeight="1" x14ac:dyDescent="0.25"/>
    <row r="9909" ht="15" customHeight="1" x14ac:dyDescent="0.25"/>
    <row r="9910" ht="15" customHeight="1" x14ac:dyDescent="0.25"/>
    <row r="9911" ht="15" customHeight="1" x14ac:dyDescent="0.25"/>
    <row r="9912" ht="15" customHeight="1" x14ac:dyDescent="0.25"/>
    <row r="9913" ht="15" customHeight="1" x14ac:dyDescent="0.25"/>
    <row r="9914" ht="15" customHeight="1" x14ac:dyDescent="0.25"/>
    <row r="9915" ht="15" customHeight="1" x14ac:dyDescent="0.25"/>
    <row r="9916" ht="15" customHeight="1" x14ac:dyDescent="0.25"/>
    <row r="9917" ht="15" customHeight="1" x14ac:dyDescent="0.25"/>
    <row r="9918" ht="15" customHeight="1" x14ac:dyDescent="0.25"/>
    <row r="9919" ht="15" customHeight="1" x14ac:dyDescent="0.25"/>
    <row r="9920" ht="15" customHeight="1" x14ac:dyDescent="0.25"/>
    <row r="9921" ht="15" customHeight="1" x14ac:dyDescent="0.25"/>
    <row r="9922" ht="15" customHeight="1" x14ac:dyDescent="0.25"/>
    <row r="9923" ht="15" customHeight="1" x14ac:dyDescent="0.25"/>
    <row r="9924" ht="15" customHeight="1" x14ac:dyDescent="0.25"/>
    <row r="9925" ht="15" customHeight="1" x14ac:dyDescent="0.25"/>
    <row r="9926" ht="15" customHeight="1" x14ac:dyDescent="0.25"/>
    <row r="9927" ht="15" customHeight="1" x14ac:dyDescent="0.25"/>
    <row r="9928" ht="15" customHeight="1" x14ac:dyDescent="0.25"/>
    <row r="9929" ht="15" customHeight="1" x14ac:dyDescent="0.25"/>
    <row r="9930" ht="15" customHeight="1" x14ac:dyDescent="0.25"/>
    <row r="9931" ht="15" customHeight="1" x14ac:dyDescent="0.25"/>
    <row r="9932" ht="15" customHeight="1" x14ac:dyDescent="0.25"/>
    <row r="9933" ht="15" customHeight="1" x14ac:dyDescent="0.25"/>
    <row r="9934" ht="15" customHeight="1" x14ac:dyDescent="0.25"/>
    <row r="9935" ht="15" customHeight="1" x14ac:dyDescent="0.25"/>
    <row r="9936" ht="15" customHeight="1" x14ac:dyDescent="0.25"/>
    <row r="9937" ht="15" customHeight="1" x14ac:dyDescent="0.25"/>
    <row r="9938" ht="15" customHeight="1" x14ac:dyDescent="0.25"/>
    <row r="9939" ht="15" customHeight="1" x14ac:dyDescent="0.25"/>
    <row r="9940" ht="15" customHeight="1" x14ac:dyDescent="0.25"/>
    <row r="9941" ht="15" customHeight="1" x14ac:dyDescent="0.25"/>
    <row r="9942" ht="15" customHeight="1" x14ac:dyDescent="0.25"/>
    <row r="9943" ht="15" customHeight="1" x14ac:dyDescent="0.25"/>
    <row r="9944" ht="15" customHeight="1" x14ac:dyDescent="0.25"/>
    <row r="9945" ht="15" customHeight="1" x14ac:dyDescent="0.25"/>
    <row r="9946" ht="15" customHeight="1" x14ac:dyDescent="0.25"/>
    <row r="9947" ht="15" customHeight="1" x14ac:dyDescent="0.25"/>
    <row r="9948" ht="15" customHeight="1" x14ac:dyDescent="0.25"/>
    <row r="9949" ht="15" customHeight="1" x14ac:dyDescent="0.25"/>
    <row r="9950" ht="15" customHeight="1" x14ac:dyDescent="0.25"/>
    <row r="9951" ht="15" customHeight="1" x14ac:dyDescent="0.25"/>
    <row r="9952" ht="15" customHeight="1" x14ac:dyDescent="0.25"/>
    <row r="9953" ht="15" customHeight="1" x14ac:dyDescent="0.25"/>
    <row r="9954" ht="15" customHeight="1" x14ac:dyDescent="0.25"/>
    <row r="9955" ht="15" customHeight="1" x14ac:dyDescent="0.25"/>
    <row r="9956" ht="15" customHeight="1" x14ac:dyDescent="0.25"/>
    <row r="9957" ht="15" customHeight="1" x14ac:dyDescent="0.25"/>
    <row r="9958" ht="15" customHeight="1" x14ac:dyDescent="0.25"/>
    <row r="9959" ht="15" customHeight="1" x14ac:dyDescent="0.25"/>
    <row r="9960" ht="15" customHeight="1" x14ac:dyDescent="0.25"/>
    <row r="9961" ht="15" customHeight="1" x14ac:dyDescent="0.25"/>
    <row r="9962" ht="15" customHeight="1" x14ac:dyDescent="0.25"/>
    <row r="9963" ht="15" customHeight="1" x14ac:dyDescent="0.25"/>
    <row r="9964" ht="15" customHeight="1" x14ac:dyDescent="0.25"/>
    <row r="9965" ht="15" customHeight="1" x14ac:dyDescent="0.25"/>
    <row r="9966" ht="15" customHeight="1" x14ac:dyDescent="0.25"/>
    <row r="9967" ht="15" customHeight="1" x14ac:dyDescent="0.25"/>
    <row r="9968" ht="15" customHeight="1" x14ac:dyDescent="0.25"/>
    <row r="9969" ht="15" customHeight="1" x14ac:dyDescent="0.25"/>
    <row r="9970" ht="15" customHeight="1" x14ac:dyDescent="0.25"/>
    <row r="9971" ht="15" customHeight="1" x14ac:dyDescent="0.25"/>
    <row r="9972" ht="15" customHeight="1" x14ac:dyDescent="0.25"/>
    <row r="9973" ht="15" customHeight="1" x14ac:dyDescent="0.25"/>
    <row r="9974" ht="15" customHeight="1" x14ac:dyDescent="0.25"/>
    <row r="9975" ht="15" customHeight="1" x14ac:dyDescent="0.25"/>
    <row r="9976" ht="15" customHeight="1" x14ac:dyDescent="0.25"/>
    <row r="9977" ht="15" customHeight="1" x14ac:dyDescent="0.25"/>
    <row r="9978" ht="15" customHeight="1" x14ac:dyDescent="0.25"/>
    <row r="9979" ht="15" customHeight="1" x14ac:dyDescent="0.25"/>
    <row r="9980" ht="15" customHeight="1" x14ac:dyDescent="0.25"/>
    <row r="9981" ht="15" customHeight="1" x14ac:dyDescent="0.25"/>
    <row r="9982" ht="15" customHeight="1" x14ac:dyDescent="0.25"/>
    <row r="9983" ht="15" customHeight="1" x14ac:dyDescent="0.25"/>
    <row r="9984" ht="15" customHeight="1" x14ac:dyDescent="0.25"/>
    <row r="9985" ht="15" customHeight="1" x14ac:dyDescent="0.25"/>
    <row r="9986" ht="15" customHeight="1" x14ac:dyDescent="0.25"/>
    <row r="9987" ht="15" customHeight="1" x14ac:dyDescent="0.25"/>
    <row r="9988" ht="15" customHeight="1" x14ac:dyDescent="0.25"/>
    <row r="9989" ht="15" customHeight="1" x14ac:dyDescent="0.25"/>
    <row r="9990" ht="15" customHeight="1" x14ac:dyDescent="0.25"/>
    <row r="9991" ht="15" customHeight="1" x14ac:dyDescent="0.25"/>
    <row r="9992" ht="15" customHeight="1" x14ac:dyDescent="0.25"/>
    <row r="9993" ht="15" customHeight="1" x14ac:dyDescent="0.25"/>
    <row r="9994" ht="15" customHeight="1" x14ac:dyDescent="0.25"/>
    <row r="9995" ht="15" customHeight="1" x14ac:dyDescent="0.25"/>
    <row r="9996" ht="15" customHeight="1" x14ac:dyDescent="0.25"/>
    <row r="9997" ht="15" customHeight="1" x14ac:dyDescent="0.25"/>
    <row r="9998" ht="15" customHeight="1" x14ac:dyDescent="0.25"/>
    <row r="9999" ht="15" customHeight="1" x14ac:dyDescent="0.25"/>
    <row r="10000" ht="15" customHeight="1" x14ac:dyDescent="0.25"/>
    <row r="10001" ht="15" customHeight="1" x14ac:dyDescent="0.25"/>
    <row r="10002" ht="15" customHeight="1" x14ac:dyDescent="0.25"/>
    <row r="10003" ht="15" customHeight="1" x14ac:dyDescent="0.25"/>
    <row r="10004" ht="15" customHeight="1" x14ac:dyDescent="0.25"/>
    <row r="10005" ht="15" customHeight="1" x14ac:dyDescent="0.25"/>
    <row r="10006" ht="15" customHeight="1" x14ac:dyDescent="0.25"/>
    <row r="10007" ht="15" customHeight="1" x14ac:dyDescent="0.25"/>
    <row r="10008" ht="15" customHeight="1" x14ac:dyDescent="0.25"/>
    <row r="10009" ht="15" customHeight="1" x14ac:dyDescent="0.25"/>
    <row r="10010" ht="15" customHeight="1" x14ac:dyDescent="0.25"/>
    <row r="10011" ht="15" customHeight="1" x14ac:dyDescent="0.25"/>
    <row r="10012" ht="15" customHeight="1" x14ac:dyDescent="0.25"/>
    <row r="10013" ht="15" customHeight="1" x14ac:dyDescent="0.25"/>
    <row r="10014" ht="15" customHeight="1" x14ac:dyDescent="0.25"/>
    <row r="10015" ht="15" customHeight="1" x14ac:dyDescent="0.25"/>
    <row r="10016" ht="15" customHeight="1" x14ac:dyDescent="0.25"/>
    <row r="10017" ht="15" customHeight="1" x14ac:dyDescent="0.25"/>
    <row r="10018" ht="15" customHeight="1" x14ac:dyDescent="0.25"/>
    <row r="10019" ht="15" customHeight="1" x14ac:dyDescent="0.25"/>
    <row r="10020" ht="15" customHeight="1" x14ac:dyDescent="0.25"/>
    <row r="10021" ht="15" customHeight="1" x14ac:dyDescent="0.25"/>
    <row r="10022" ht="15" customHeight="1" x14ac:dyDescent="0.25"/>
    <row r="10023" ht="15" customHeight="1" x14ac:dyDescent="0.25"/>
    <row r="10024" ht="15" customHeight="1" x14ac:dyDescent="0.25"/>
    <row r="10025" ht="15" customHeight="1" x14ac:dyDescent="0.25"/>
    <row r="10026" ht="15" customHeight="1" x14ac:dyDescent="0.25"/>
    <row r="10027" ht="15" customHeight="1" x14ac:dyDescent="0.25"/>
    <row r="10028" ht="15" customHeight="1" x14ac:dyDescent="0.25"/>
    <row r="10029" ht="15" customHeight="1" x14ac:dyDescent="0.25"/>
    <row r="10030" ht="15" customHeight="1" x14ac:dyDescent="0.25"/>
    <row r="10031" ht="15" customHeight="1" x14ac:dyDescent="0.25"/>
    <row r="10032" ht="15" customHeight="1" x14ac:dyDescent="0.25"/>
    <row r="10033" ht="15" customHeight="1" x14ac:dyDescent="0.25"/>
    <row r="10034" ht="15" customHeight="1" x14ac:dyDescent="0.25"/>
    <row r="10035" ht="15" customHeight="1" x14ac:dyDescent="0.25"/>
    <row r="10036" ht="15" customHeight="1" x14ac:dyDescent="0.25"/>
    <row r="10037" ht="15" customHeight="1" x14ac:dyDescent="0.25"/>
    <row r="10038" ht="15" customHeight="1" x14ac:dyDescent="0.25"/>
    <row r="10039" ht="15" customHeight="1" x14ac:dyDescent="0.25"/>
    <row r="10040" ht="15" customHeight="1" x14ac:dyDescent="0.25"/>
    <row r="10041" ht="15" customHeight="1" x14ac:dyDescent="0.25"/>
    <row r="10042" ht="15" customHeight="1" x14ac:dyDescent="0.25"/>
    <row r="10043" ht="15" customHeight="1" x14ac:dyDescent="0.25"/>
    <row r="10044" ht="15" customHeight="1" x14ac:dyDescent="0.25"/>
    <row r="10045" ht="15" customHeight="1" x14ac:dyDescent="0.25"/>
    <row r="10046" ht="15" customHeight="1" x14ac:dyDescent="0.25"/>
    <row r="10047" ht="15" customHeight="1" x14ac:dyDescent="0.25"/>
    <row r="10048" ht="15" customHeight="1" x14ac:dyDescent="0.25"/>
    <row r="10049" ht="15" customHeight="1" x14ac:dyDescent="0.25"/>
    <row r="10050" ht="15" customHeight="1" x14ac:dyDescent="0.25"/>
    <row r="10051" ht="15" customHeight="1" x14ac:dyDescent="0.25"/>
    <row r="10052" ht="15" customHeight="1" x14ac:dyDescent="0.25"/>
    <row r="10053" ht="15" customHeight="1" x14ac:dyDescent="0.25"/>
    <row r="10054" ht="15" customHeight="1" x14ac:dyDescent="0.25"/>
    <row r="10055" ht="15" customHeight="1" x14ac:dyDescent="0.25"/>
    <row r="10056" ht="15" customHeight="1" x14ac:dyDescent="0.25"/>
    <row r="10057" ht="15" customHeight="1" x14ac:dyDescent="0.25"/>
    <row r="10058" ht="15" customHeight="1" x14ac:dyDescent="0.25"/>
    <row r="10059" ht="15" customHeight="1" x14ac:dyDescent="0.25"/>
    <row r="10060" ht="15" customHeight="1" x14ac:dyDescent="0.25"/>
    <row r="10061" ht="15" customHeight="1" x14ac:dyDescent="0.25"/>
    <row r="10062" ht="15" customHeight="1" x14ac:dyDescent="0.25"/>
    <row r="10063" ht="15" customHeight="1" x14ac:dyDescent="0.25"/>
    <row r="10064" ht="15" customHeight="1" x14ac:dyDescent="0.25"/>
    <row r="10065" ht="15" customHeight="1" x14ac:dyDescent="0.25"/>
    <row r="10066" ht="15" customHeight="1" x14ac:dyDescent="0.25"/>
    <row r="10067" ht="15" customHeight="1" x14ac:dyDescent="0.25"/>
    <row r="10068" ht="15" customHeight="1" x14ac:dyDescent="0.25"/>
    <row r="10069" ht="15" customHeight="1" x14ac:dyDescent="0.25"/>
    <row r="10070" ht="15" customHeight="1" x14ac:dyDescent="0.25"/>
    <row r="10071" ht="15" customHeight="1" x14ac:dyDescent="0.25"/>
    <row r="10072" ht="15" customHeight="1" x14ac:dyDescent="0.25"/>
    <row r="10073" ht="15" customHeight="1" x14ac:dyDescent="0.25"/>
    <row r="10074" ht="15" customHeight="1" x14ac:dyDescent="0.25"/>
    <row r="10075" ht="15" customHeight="1" x14ac:dyDescent="0.25"/>
    <row r="10076" ht="15" customHeight="1" x14ac:dyDescent="0.25"/>
    <row r="10077" ht="15" customHeight="1" x14ac:dyDescent="0.25"/>
    <row r="10078" ht="15" customHeight="1" x14ac:dyDescent="0.25"/>
    <row r="10079" ht="15" customHeight="1" x14ac:dyDescent="0.25"/>
    <row r="10080" ht="15" customHeight="1" x14ac:dyDescent="0.25"/>
    <row r="10081" ht="15" customHeight="1" x14ac:dyDescent="0.25"/>
    <row r="10082" ht="15" customHeight="1" x14ac:dyDescent="0.25"/>
    <row r="10083" ht="15" customHeight="1" x14ac:dyDescent="0.25"/>
    <row r="10084" ht="15" customHeight="1" x14ac:dyDescent="0.25"/>
    <row r="10085" ht="15" customHeight="1" x14ac:dyDescent="0.25"/>
    <row r="10086" ht="15" customHeight="1" x14ac:dyDescent="0.25"/>
    <row r="10087" ht="15" customHeight="1" x14ac:dyDescent="0.25"/>
    <row r="10088" ht="15" customHeight="1" x14ac:dyDescent="0.25"/>
    <row r="10089" ht="15" customHeight="1" x14ac:dyDescent="0.25"/>
    <row r="10090" ht="15" customHeight="1" x14ac:dyDescent="0.25"/>
    <row r="10091" ht="15" customHeight="1" x14ac:dyDescent="0.25"/>
    <row r="10092" ht="15" customHeight="1" x14ac:dyDescent="0.25"/>
    <row r="10093" ht="15" customHeight="1" x14ac:dyDescent="0.25"/>
    <row r="10094" ht="15" customHeight="1" x14ac:dyDescent="0.25"/>
    <row r="10095" ht="15" customHeight="1" x14ac:dyDescent="0.25"/>
    <row r="10096" ht="15" customHeight="1" x14ac:dyDescent="0.25"/>
    <row r="10097" ht="15" customHeight="1" x14ac:dyDescent="0.25"/>
    <row r="10098" ht="15" customHeight="1" x14ac:dyDescent="0.25"/>
    <row r="10099" ht="15" customHeight="1" x14ac:dyDescent="0.25"/>
    <row r="10100" ht="15" customHeight="1" x14ac:dyDescent="0.25"/>
    <row r="10101" ht="15" customHeight="1" x14ac:dyDescent="0.25"/>
    <row r="10102" ht="15" customHeight="1" x14ac:dyDescent="0.25"/>
    <row r="10103" ht="15" customHeight="1" x14ac:dyDescent="0.25"/>
    <row r="10104" ht="15" customHeight="1" x14ac:dyDescent="0.25"/>
    <row r="10105" ht="15" customHeight="1" x14ac:dyDescent="0.25"/>
    <row r="10106" ht="15" customHeight="1" x14ac:dyDescent="0.25"/>
    <row r="10107" ht="15" customHeight="1" x14ac:dyDescent="0.25"/>
    <row r="10108" ht="15" customHeight="1" x14ac:dyDescent="0.25"/>
    <row r="10109" ht="15" customHeight="1" x14ac:dyDescent="0.25"/>
    <row r="10110" ht="15" customHeight="1" x14ac:dyDescent="0.25"/>
    <row r="10111" ht="15" customHeight="1" x14ac:dyDescent="0.25"/>
    <row r="10112" ht="15" customHeight="1" x14ac:dyDescent="0.25"/>
    <row r="10113" ht="15" customHeight="1" x14ac:dyDescent="0.25"/>
    <row r="10114" ht="15" customHeight="1" x14ac:dyDescent="0.25"/>
    <row r="10115" ht="15" customHeight="1" x14ac:dyDescent="0.25"/>
    <row r="10116" ht="15" customHeight="1" x14ac:dyDescent="0.25"/>
    <row r="10117" ht="15" customHeight="1" x14ac:dyDescent="0.25"/>
    <row r="10118" ht="15" customHeight="1" x14ac:dyDescent="0.25"/>
    <row r="10119" ht="15" customHeight="1" x14ac:dyDescent="0.25"/>
    <row r="10120" ht="15" customHeight="1" x14ac:dyDescent="0.25"/>
    <row r="10121" ht="15" customHeight="1" x14ac:dyDescent="0.25"/>
    <row r="10122" ht="15" customHeight="1" x14ac:dyDescent="0.25"/>
    <row r="10123" ht="15" customHeight="1" x14ac:dyDescent="0.25"/>
    <row r="10124" ht="15" customHeight="1" x14ac:dyDescent="0.25"/>
    <row r="10125" ht="15" customHeight="1" x14ac:dyDescent="0.25"/>
    <row r="10126" ht="15" customHeight="1" x14ac:dyDescent="0.25"/>
    <row r="10127" ht="15" customHeight="1" x14ac:dyDescent="0.25"/>
    <row r="10128" ht="15" customHeight="1" x14ac:dyDescent="0.25"/>
    <row r="10129" ht="15" customHeight="1" x14ac:dyDescent="0.25"/>
    <row r="10130" ht="15" customHeight="1" x14ac:dyDescent="0.25"/>
    <row r="10131" ht="15" customHeight="1" x14ac:dyDescent="0.25"/>
    <row r="10132" ht="15" customHeight="1" x14ac:dyDescent="0.25"/>
    <row r="10133" ht="15" customHeight="1" x14ac:dyDescent="0.25"/>
    <row r="10134" ht="15" customHeight="1" x14ac:dyDescent="0.25"/>
    <row r="10135" ht="15" customHeight="1" x14ac:dyDescent="0.25"/>
    <row r="10136" ht="15" customHeight="1" x14ac:dyDescent="0.25"/>
    <row r="10137" ht="15" customHeight="1" x14ac:dyDescent="0.25"/>
    <row r="10138" ht="15" customHeight="1" x14ac:dyDescent="0.25"/>
    <row r="10139" ht="15" customHeight="1" x14ac:dyDescent="0.25"/>
    <row r="10140" ht="15" customHeight="1" x14ac:dyDescent="0.25"/>
    <row r="10141" ht="15" customHeight="1" x14ac:dyDescent="0.25"/>
    <row r="10142" ht="15" customHeight="1" x14ac:dyDescent="0.25"/>
    <row r="10143" ht="15" customHeight="1" x14ac:dyDescent="0.25"/>
    <row r="10144" ht="15" customHeight="1" x14ac:dyDescent="0.25"/>
    <row r="10145" ht="15" customHeight="1" x14ac:dyDescent="0.25"/>
    <row r="10146" ht="15" customHeight="1" x14ac:dyDescent="0.25"/>
    <row r="10147" ht="15" customHeight="1" x14ac:dyDescent="0.25"/>
    <row r="10148" ht="15" customHeight="1" x14ac:dyDescent="0.25"/>
    <row r="10149" ht="15" customHeight="1" x14ac:dyDescent="0.25"/>
    <row r="10150" ht="15" customHeight="1" x14ac:dyDescent="0.25"/>
    <row r="10151" ht="15" customHeight="1" x14ac:dyDescent="0.25"/>
    <row r="10152" ht="15" customHeight="1" x14ac:dyDescent="0.25"/>
    <row r="10153" ht="15" customHeight="1" x14ac:dyDescent="0.25"/>
    <row r="10154" ht="15" customHeight="1" x14ac:dyDescent="0.25"/>
    <row r="10155" ht="15" customHeight="1" x14ac:dyDescent="0.25"/>
    <row r="10156" ht="15" customHeight="1" x14ac:dyDescent="0.25"/>
    <row r="10157" ht="15" customHeight="1" x14ac:dyDescent="0.25"/>
    <row r="10158" ht="15" customHeight="1" x14ac:dyDescent="0.25"/>
    <row r="10159" ht="15" customHeight="1" x14ac:dyDescent="0.25"/>
    <row r="10160" ht="15" customHeight="1" x14ac:dyDescent="0.25"/>
    <row r="10161" ht="15" customHeight="1" x14ac:dyDescent="0.25"/>
    <row r="10162" ht="15" customHeight="1" x14ac:dyDescent="0.25"/>
    <row r="10163" ht="15" customHeight="1" x14ac:dyDescent="0.25"/>
    <row r="10164" ht="15" customHeight="1" x14ac:dyDescent="0.25"/>
    <row r="10165" ht="15" customHeight="1" x14ac:dyDescent="0.25"/>
    <row r="10166" ht="15" customHeight="1" x14ac:dyDescent="0.25"/>
    <row r="10167" ht="15" customHeight="1" x14ac:dyDescent="0.25"/>
    <row r="10168" ht="15" customHeight="1" x14ac:dyDescent="0.25"/>
    <row r="10169" ht="15" customHeight="1" x14ac:dyDescent="0.25"/>
    <row r="10170" ht="15" customHeight="1" x14ac:dyDescent="0.25"/>
    <row r="10171" ht="15" customHeight="1" x14ac:dyDescent="0.25"/>
    <row r="10172" ht="15" customHeight="1" x14ac:dyDescent="0.25"/>
    <row r="10173" ht="15" customHeight="1" x14ac:dyDescent="0.25"/>
    <row r="10174" ht="15" customHeight="1" x14ac:dyDescent="0.25"/>
    <row r="10175" ht="15" customHeight="1" x14ac:dyDescent="0.25"/>
    <row r="10176" ht="15" customHeight="1" x14ac:dyDescent="0.25"/>
    <row r="10177" ht="15" customHeight="1" x14ac:dyDescent="0.25"/>
    <row r="10178" ht="15" customHeight="1" x14ac:dyDescent="0.25"/>
    <row r="10179" ht="15" customHeight="1" x14ac:dyDescent="0.25"/>
    <row r="10180" ht="15" customHeight="1" x14ac:dyDescent="0.25"/>
    <row r="10181" ht="15" customHeight="1" x14ac:dyDescent="0.25"/>
    <row r="10182" ht="15" customHeight="1" x14ac:dyDescent="0.25"/>
    <row r="10183" ht="15" customHeight="1" x14ac:dyDescent="0.25"/>
    <row r="10184" ht="15" customHeight="1" x14ac:dyDescent="0.25"/>
    <row r="10185" ht="15" customHeight="1" x14ac:dyDescent="0.25"/>
    <row r="10186" ht="15" customHeight="1" x14ac:dyDescent="0.25"/>
    <row r="10187" ht="15" customHeight="1" x14ac:dyDescent="0.25"/>
    <row r="10188" ht="15" customHeight="1" x14ac:dyDescent="0.25"/>
    <row r="10189" ht="15" customHeight="1" x14ac:dyDescent="0.25"/>
    <row r="10190" ht="15" customHeight="1" x14ac:dyDescent="0.25"/>
    <row r="10191" ht="15" customHeight="1" x14ac:dyDescent="0.25"/>
    <row r="10192" ht="15" customHeight="1" x14ac:dyDescent="0.25"/>
    <row r="10193" ht="15" customHeight="1" x14ac:dyDescent="0.25"/>
    <row r="10194" ht="15" customHeight="1" x14ac:dyDescent="0.25"/>
    <row r="10195" ht="15" customHeight="1" x14ac:dyDescent="0.25"/>
    <row r="10196" ht="15" customHeight="1" x14ac:dyDescent="0.25"/>
    <row r="10197" ht="15" customHeight="1" x14ac:dyDescent="0.25"/>
    <row r="10198" ht="15" customHeight="1" x14ac:dyDescent="0.25"/>
    <row r="10199" ht="15" customHeight="1" x14ac:dyDescent="0.25"/>
    <row r="10200" ht="15" customHeight="1" x14ac:dyDescent="0.25"/>
    <row r="10201" ht="15" customHeight="1" x14ac:dyDescent="0.25"/>
    <row r="10202" ht="15" customHeight="1" x14ac:dyDescent="0.25"/>
    <row r="10203" ht="15" customHeight="1" x14ac:dyDescent="0.25"/>
    <row r="10204" ht="15" customHeight="1" x14ac:dyDescent="0.25"/>
    <row r="10205" ht="15" customHeight="1" x14ac:dyDescent="0.25"/>
    <row r="10206" ht="15" customHeight="1" x14ac:dyDescent="0.25"/>
    <row r="10207" ht="15" customHeight="1" x14ac:dyDescent="0.25"/>
    <row r="10208" ht="15" customHeight="1" x14ac:dyDescent="0.25"/>
    <row r="10209" ht="15" customHeight="1" x14ac:dyDescent="0.25"/>
    <row r="10210" ht="15" customHeight="1" x14ac:dyDescent="0.25"/>
    <row r="10211" ht="15" customHeight="1" x14ac:dyDescent="0.25"/>
    <row r="10212" ht="15" customHeight="1" x14ac:dyDescent="0.25"/>
    <row r="10213" ht="15" customHeight="1" x14ac:dyDescent="0.25"/>
    <row r="10214" ht="15" customHeight="1" x14ac:dyDescent="0.25"/>
    <row r="10215" ht="15" customHeight="1" x14ac:dyDescent="0.25"/>
    <row r="10216" ht="15" customHeight="1" x14ac:dyDescent="0.25"/>
    <row r="10217" ht="15" customHeight="1" x14ac:dyDescent="0.25"/>
    <row r="10218" ht="15" customHeight="1" x14ac:dyDescent="0.25"/>
    <row r="10219" ht="15" customHeight="1" x14ac:dyDescent="0.25"/>
    <row r="10220" ht="15" customHeight="1" x14ac:dyDescent="0.25"/>
    <row r="10221" ht="15" customHeight="1" x14ac:dyDescent="0.25"/>
    <row r="10222" ht="15" customHeight="1" x14ac:dyDescent="0.25"/>
    <row r="10223" ht="15" customHeight="1" x14ac:dyDescent="0.25"/>
    <row r="10224" ht="15" customHeight="1" x14ac:dyDescent="0.25"/>
    <row r="10225" ht="15" customHeight="1" x14ac:dyDescent="0.25"/>
    <row r="10226" ht="15" customHeight="1" x14ac:dyDescent="0.25"/>
    <row r="10227" ht="15" customHeight="1" x14ac:dyDescent="0.25"/>
    <row r="10228" ht="15" customHeight="1" x14ac:dyDescent="0.25"/>
    <row r="10229" ht="15" customHeight="1" x14ac:dyDescent="0.25"/>
    <row r="10230" ht="15" customHeight="1" x14ac:dyDescent="0.25"/>
    <row r="10231" ht="15" customHeight="1" x14ac:dyDescent="0.25"/>
    <row r="10232" ht="15" customHeight="1" x14ac:dyDescent="0.25"/>
    <row r="10233" ht="15" customHeight="1" x14ac:dyDescent="0.25"/>
    <row r="10234" ht="15" customHeight="1" x14ac:dyDescent="0.25"/>
    <row r="10235" ht="15" customHeight="1" x14ac:dyDescent="0.25"/>
    <row r="10236" ht="15" customHeight="1" x14ac:dyDescent="0.25"/>
    <row r="10237" ht="15" customHeight="1" x14ac:dyDescent="0.25"/>
    <row r="10238" ht="15" customHeight="1" x14ac:dyDescent="0.25"/>
    <row r="10239" ht="15" customHeight="1" x14ac:dyDescent="0.25"/>
    <row r="10240" ht="15" customHeight="1" x14ac:dyDescent="0.25"/>
    <row r="10241" ht="15" customHeight="1" x14ac:dyDescent="0.25"/>
    <row r="10242" ht="15" customHeight="1" x14ac:dyDescent="0.25"/>
    <row r="10243" ht="15" customHeight="1" x14ac:dyDescent="0.25"/>
    <row r="10244" ht="15" customHeight="1" x14ac:dyDescent="0.25"/>
    <row r="10245" ht="15" customHeight="1" x14ac:dyDescent="0.25"/>
    <row r="10246" ht="15" customHeight="1" x14ac:dyDescent="0.25"/>
    <row r="10247" ht="15" customHeight="1" x14ac:dyDescent="0.25"/>
    <row r="10248" ht="15" customHeight="1" x14ac:dyDescent="0.25"/>
    <row r="10249" ht="15" customHeight="1" x14ac:dyDescent="0.25"/>
    <row r="10250" ht="15" customHeight="1" x14ac:dyDescent="0.25"/>
    <row r="10251" ht="15" customHeight="1" x14ac:dyDescent="0.25"/>
    <row r="10252" ht="15" customHeight="1" x14ac:dyDescent="0.25"/>
    <row r="10253" ht="15" customHeight="1" x14ac:dyDescent="0.25"/>
    <row r="10254" ht="15" customHeight="1" x14ac:dyDescent="0.25"/>
    <row r="10255" ht="15" customHeight="1" x14ac:dyDescent="0.25"/>
    <row r="10256" ht="15" customHeight="1" x14ac:dyDescent="0.25"/>
    <row r="10257" ht="15" customHeight="1" x14ac:dyDescent="0.25"/>
    <row r="10258" ht="15" customHeight="1" x14ac:dyDescent="0.25"/>
    <row r="10259" ht="15" customHeight="1" x14ac:dyDescent="0.25"/>
    <row r="10260" ht="15" customHeight="1" x14ac:dyDescent="0.25"/>
    <row r="10261" ht="15" customHeight="1" x14ac:dyDescent="0.25"/>
    <row r="10262" ht="15" customHeight="1" x14ac:dyDescent="0.25"/>
    <row r="10263" ht="15" customHeight="1" x14ac:dyDescent="0.25"/>
    <row r="10264" ht="15" customHeight="1" x14ac:dyDescent="0.25"/>
    <row r="10265" ht="15" customHeight="1" x14ac:dyDescent="0.25"/>
    <row r="10266" ht="15" customHeight="1" x14ac:dyDescent="0.25"/>
    <row r="10267" ht="15" customHeight="1" x14ac:dyDescent="0.25"/>
    <row r="10268" ht="15" customHeight="1" x14ac:dyDescent="0.25"/>
    <row r="10269" ht="15" customHeight="1" x14ac:dyDescent="0.25"/>
    <row r="10270" ht="15" customHeight="1" x14ac:dyDescent="0.25"/>
    <row r="10271" ht="15" customHeight="1" x14ac:dyDescent="0.25"/>
    <row r="10272" ht="15" customHeight="1" x14ac:dyDescent="0.25"/>
    <row r="10273" ht="15" customHeight="1" x14ac:dyDescent="0.25"/>
    <row r="10274" ht="15" customHeight="1" x14ac:dyDescent="0.25"/>
    <row r="10275" ht="15" customHeight="1" x14ac:dyDescent="0.25"/>
    <row r="10276" ht="15" customHeight="1" x14ac:dyDescent="0.25"/>
    <row r="10277" ht="15" customHeight="1" x14ac:dyDescent="0.25"/>
    <row r="10278" ht="15" customHeight="1" x14ac:dyDescent="0.25"/>
    <row r="10279" ht="15" customHeight="1" x14ac:dyDescent="0.25"/>
    <row r="10280" ht="15" customHeight="1" x14ac:dyDescent="0.25"/>
    <row r="10281" ht="15" customHeight="1" x14ac:dyDescent="0.25"/>
    <row r="10282" ht="15" customHeight="1" x14ac:dyDescent="0.25"/>
    <row r="10283" ht="15" customHeight="1" x14ac:dyDescent="0.25"/>
    <row r="10284" ht="15" customHeight="1" x14ac:dyDescent="0.25"/>
    <row r="10285" ht="15" customHeight="1" x14ac:dyDescent="0.25"/>
    <row r="10286" ht="15" customHeight="1" x14ac:dyDescent="0.25"/>
    <row r="10287" ht="15" customHeight="1" x14ac:dyDescent="0.25"/>
    <row r="10288" ht="15" customHeight="1" x14ac:dyDescent="0.25"/>
    <row r="10289" ht="15" customHeight="1" x14ac:dyDescent="0.25"/>
    <row r="10290" ht="15" customHeight="1" x14ac:dyDescent="0.25"/>
    <row r="10291" ht="15" customHeight="1" x14ac:dyDescent="0.25"/>
    <row r="10292" ht="15" customHeight="1" x14ac:dyDescent="0.25"/>
    <row r="10293" ht="15" customHeight="1" x14ac:dyDescent="0.25"/>
    <row r="10294" ht="15" customHeight="1" x14ac:dyDescent="0.25"/>
    <row r="10295" ht="15" customHeight="1" x14ac:dyDescent="0.25"/>
    <row r="10296" ht="15" customHeight="1" x14ac:dyDescent="0.25"/>
    <row r="10297" ht="15" customHeight="1" x14ac:dyDescent="0.25"/>
    <row r="10298" ht="15" customHeight="1" x14ac:dyDescent="0.25"/>
    <row r="10299" ht="15" customHeight="1" x14ac:dyDescent="0.25"/>
    <row r="10300" ht="15" customHeight="1" x14ac:dyDescent="0.25"/>
    <row r="10301" ht="15" customHeight="1" x14ac:dyDescent="0.25"/>
    <row r="10302" ht="15" customHeight="1" x14ac:dyDescent="0.25"/>
    <row r="10303" ht="15" customHeight="1" x14ac:dyDescent="0.25"/>
    <row r="10304" ht="15" customHeight="1" x14ac:dyDescent="0.25"/>
    <row r="10305" ht="15" customHeight="1" x14ac:dyDescent="0.25"/>
    <row r="10306" ht="15" customHeight="1" x14ac:dyDescent="0.25"/>
    <row r="10307" ht="15" customHeight="1" x14ac:dyDescent="0.25"/>
    <row r="10308" ht="15" customHeight="1" x14ac:dyDescent="0.25"/>
    <row r="10309" ht="15" customHeight="1" x14ac:dyDescent="0.25"/>
    <row r="10310" ht="15" customHeight="1" x14ac:dyDescent="0.25"/>
    <row r="10311" ht="15" customHeight="1" x14ac:dyDescent="0.25"/>
    <row r="10312" ht="15" customHeight="1" x14ac:dyDescent="0.25"/>
    <row r="10313" ht="15" customHeight="1" x14ac:dyDescent="0.25"/>
    <row r="10314" ht="15" customHeight="1" x14ac:dyDescent="0.25"/>
    <row r="10315" ht="15" customHeight="1" x14ac:dyDescent="0.25"/>
    <row r="10316" ht="15" customHeight="1" x14ac:dyDescent="0.25"/>
    <row r="10317" ht="15" customHeight="1" x14ac:dyDescent="0.25"/>
    <row r="10318" ht="15" customHeight="1" x14ac:dyDescent="0.25"/>
    <row r="10319" ht="15" customHeight="1" x14ac:dyDescent="0.25"/>
    <row r="10320" ht="15" customHeight="1" x14ac:dyDescent="0.25"/>
    <row r="10321" ht="15" customHeight="1" x14ac:dyDescent="0.25"/>
    <row r="10322" ht="15" customHeight="1" x14ac:dyDescent="0.25"/>
    <row r="10323" ht="15" customHeight="1" x14ac:dyDescent="0.25"/>
    <row r="10324" ht="15" customHeight="1" x14ac:dyDescent="0.25"/>
    <row r="10325" ht="15" customHeight="1" x14ac:dyDescent="0.25"/>
    <row r="10326" ht="15" customHeight="1" x14ac:dyDescent="0.25"/>
    <row r="10327" ht="15" customHeight="1" x14ac:dyDescent="0.25"/>
    <row r="10328" ht="15" customHeight="1" x14ac:dyDescent="0.25"/>
    <row r="10329" ht="15" customHeight="1" x14ac:dyDescent="0.25"/>
    <row r="10330" ht="15" customHeight="1" x14ac:dyDescent="0.25"/>
    <row r="10331" ht="15" customHeight="1" x14ac:dyDescent="0.25"/>
    <row r="10332" ht="15" customHeight="1" x14ac:dyDescent="0.25"/>
    <row r="10333" ht="15" customHeight="1" x14ac:dyDescent="0.25"/>
    <row r="10334" ht="15" customHeight="1" x14ac:dyDescent="0.25"/>
    <row r="10335" ht="15" customHeight="1" x14ac:dyDescent="0.25"/>
    <row r="10336" ht="15" customHeight="1" x14ac:dyDescent="0.25"/>
    <row r="10337" ht="15" customHeight="1" x14ac:dyDescent="0.25"/>
    <row r="10338" ht="15" customHeight="1" x14ac:dyDescent="0.25"/>
    <row r="10339" ht="15" customHeight="1" x14ac:dyDescent="0.25"/>
    <row r="10340" ht="15" customHeight="1" x14ac:dyDescent="0.25"/>
    <row r="10341" ht="15" customHeight="1" x14ac:dyDescent="0.25"/>
    <row r="10342" ht="15" customHeight="1" x14ac:dyDescent="0.25"/>
    <row r="10343" ht="15" customHeight="1" x14ac:dyDescent="0.25"/>
    <row r="10344" ht="15" customHeight="1" x14ac:dyDescent="0.25"/>
    <row r="10345" ht="15" customHeight="1" x14ac:dyDescent="0.25"/>
    <row r="10346" ht="15" customHeight="1" x14ac:dyDescent="0.25"/>
    <row r="10347" ht="15" customHeight="1" x14ac:dyDescent="0.25"/>
    <row r="10348" ht="15" customHeight="1" x14ac:dyDescent="0.25"/>
    <row r="10349" ht="15" customHeight="1" x14ac:dyDescent="0.25"/>
    <row r="10350" ht="15" customHeight="1" x14ac:dyDescent="0.25"/>
    <row r="10351" ht="15" customHeight="1" x14ac:dyDescent="0.25"/>
    <row r="10352" ht="15" customHeight="1" x14ac:dyDescent="0.25"/>
    <row r="10353" ht="15" customHeight="1" x14ac:dyDescent="0.25"/>
    <row r="10354" ht="15" customHeight="1" x14ac:dyDescent="0.25"/>
    <row r="10355" ht="15" customHeight="1" x14ac:dyDescent="0.25"/>
    <row r="10356" ht="15" customHeight="1" x14ac:dyDescent="0.25"/>
    <row r="10357" ht="15" customHeight="1" x14ac:dyDescent="0.25"/>
    <row r="10358" ht="15" customHeight="1" x14ac:dyDescent="0.25"/>
    <row r="10359" ht="15" customHeight="1" x14ac:dyDescent="0.25"/>
    <row r="10360" ht="15" customHeight="1" x14ac:dyDescent="0.25"/>
    <row r="10361" ht="15" customHeight="1" x14ac:dyDescent="0.25"/>
    <row r="10362" ht="15" customHeight="1" x14ac:dyDescent="0.25"/>
    <row r="10363" ht="15" customHeight="1" x14ac:dyDescent="0.25"/>
    <row r="10364" ht="15" customHeight="1" x14ac:dyDescent="0.25"/>
    <row r="10365" ht="15" customHeight="1" x14ac:dyDescent="0.25"/>
    <row r="10366" ht="15" customHeight="1" x14ac:dyDescent="0.25"/>
    <row r="10367" ht="15" customHeight="1" x14ac:dyDescent="0.25"/>
    <row r="10368" ht="15" customHeight="1" x14ac:dyDescent="0.25"/>
    <row r="10369" ht="15" customHeight="1" x14ac:dyDescent="0.25"/>
    <row r="10370" ht="15" customHeight="1" x14ac:dyDescent="0.25"/>
    <row r="10371" ht="15" customHeight="1" x14ac:dyDescent="0.25"/>
    <row r="10372" ht="15" customHeight="1" x14ac:dyDescent="0.25"/>
    <row r="10373" ht="15" customHeight="1" x14ac:dyDescent="0.25"/>
    <row r="10374" ht="15" customHeight="1" x14ac:dyDescent="0.25"/>
    <row r="10375" ht="15" customHeight="1" x14ac:dyDescent="0.25"/>
    <row r="10376" ht="15" customHeight="1" x14ac:dyDescent="0.25"/>
    <row r="10377" ht="15" customHeight="1" x14ac:dyDescent="0.25"/>
    <row r="10378" ht="15" customHeight="1" x14ac:dyDescent="0.25"/>
    <row r="10379" ht="15" customHeight="1" x14ac:dyDescent="0.25"/>
    <row r="10380" ht="15" customHeight="1" x14ac:dyDescent="0.25"/>
    <row r="10381" ht="15" customHeight="1" x14ac:dyDescent="0.25"/>
    <row r="10382" ht="15" customHeight="1" x14ac:dyDescent="0.25"/>
    <row r="10383" ht="15" customHeight="1" x14ac:dyDescent="0.25"/>
    <row r="10384" ht="15" customHeight="1" x14ac:dyDescent="0.25"/>
    <row r="10385" ht="15" customHeight="1" x14ac:dyDescent="0.25"/>
    <row r="10386" ht="15" customHeight="1" x14ac:dyDescent="0.25"/>
    <row r="10387" ht="15" customHeight="1" x14ac:dyDescent="0.25"/>
    <row r="10388" ht="15" customHeight="1" x14ac:dyDescent="0.25"/>
    <row r="10389" ht="15" customHeight="1" x14ac:dyDescent="0.25"/>
    <row r="10390" ht="15" customHeight="1" x14ac:dyDescent="0.25"/>
    <row r="10391" ht="15" customHeight="1" x14ac:dyDescent="0.25"/>
    <row r="10392" ht="15" customHeight="1" x14ac:dyDescent="0.25"/>
    <row r="10393" ht="15" customHeight="1" x14ac:dyDescent="0.25"/>
    <row r="10394" ht="15" customHeight="1" x14ac:dyDescent="0.25"/>
    <row r="10395" ht="15" customHeight="1" x14ac:dyDescent="0.25"/>
    <row r="10396" ht="15" customHeight="1" x14ac:dyDescent="0.25"/>
    <row r="10397" ht="15" customHeight="1" x14ac:dyDescent="0.25"/>
    <row r="10398" ht="15" customHeight="1" x14ac:dyDescent="0.25"/>
    <row r="10399" ht="15" customHeight="1" x14ac:dyDescent="0.25"/>
    <row r="10400" ht="15" customHeight="1" x14ac:dyDescent="0.25"/>
    <row r="10401" ht="15" customHeight="1" x14ac:dyDescent="0.25"/>
    <row r="10402" ht="15" customHeight="1" x14ac:dyDescent="0.25"/>
    <row r="10403" ht="15" customHeight="1" x14ac:dyDescent="0.25"/>
    <row r="10404" ht="15" customHeight="1" x14ac:dyDescent="0.25"/>
    <row r="10405" ht="15" customHeight="1" x14ac:dyDescent="0.25"/>
    <row r="10406" ht="15" customHeight="1" x14ac:dyDescent="0.25"/>
    <row r="10407" ht="15" customHeight="1" x14ac:dyDescent="0.25"/>
    <row r="10408" ht="15" customHeight="1" x14ac:dyDescent="0.25"/>
    <row r="10409" ht="15" customHeight="1" x14ac:dyDescent="0.25"/>
    <row r="10410" ht="15" customHeight="1" x14ac:dyDescent="0.25"/>
    <row r="10411" ht="15" customHeight="1" x14ac:dyDescent="0.25"/>
    <row r="10412" ht="15" customHeight="1" x14ac:dyDescent="0.25"/>
    <row r="10413" ht="15" customHeight="1" x14ac:dyDescent="0.25"/>
    <row r="10414" ht="15" customHeight="1" x14ac:dyDescent="0.25"/>
    <row r="10415" ht="15" customHeight="1" x14ac:dyDescent="0.25"/>
    <row r="10416" ht="15" customHeight="1" x14ac:dyDescent="0.25"/>
    <row r="10417" ht="15" customHeight="1" x14ac:dyDescent="0.25"/>
    <row r="10418" ht="15" customHeight="1" x14ac:dyDescent="0.25"/>
    <row r="10419" ht="15" customHeight="1" x14ac:dyDescent="0.25"/>
    <row r="10420" ht="15" customHeight="1" x14ac:dyDescent="0.25"/>
    <row r="10421" ht="15" customHeight="1" x14ac:dyDescent="0.25"/>
    <row r="10422" ht="15" customHeight="1" x14ac:dyDescent="0.25"/>
    <row r="10423" ht="15" customHeight="1" x14ac:dyDescent="0.25"/>
    <row r="10424" ht="15" customHeight="1" x14ac:dyDescent="0.25"/>
    <row r="10425" ht="15" customHeight="1" x14ac:dyDescent="0.25"/>
    <row r="10426" ht="15" customHeight="1" x14ac:dyDescent="0.25"/>
    <row r="10427" ht="15" customHeight="1" x14ac:dyDescent="0.25"/>
    <row r="10428" ht="15" customHeight="1" x14ac:dyDescent="0.25"/>
    <row r="10429" ht="15" customHeight="1" x14ac:dyDescent="0.25"/>
    <row r="10430" ht="15" customHeight="1" x14ac:dyDescent="0.25"/>
    <row r="10431" ht="15" customHeight="1" x14ac:dyDescent="0.25"/>
    <row r="10432" ht="15" customHeight="1" x14ac:dyDescent="0.25"/>
    <row r="10433" ht="15" customHeight="1" x14ac:dyDescent="0.25"/>
    <row r="10434" ht="15" customHeight="1" x14ac:dyDescent="0.25"/>
    <row r="10435" ht="15" customHeight="1" x14ac:dyDescent="0.25"/>
    <row r="10436" ht="15" customHeight="1" x14ac:dyDescent="0.25"/>
    <row r="10437" ht="15" customHeight="1" x14ac:dyDescent="0.25"/>
    <row r="10438" ht="15" customHeight="1" x14ac:dyDescent="0.25"/>
    <row r="10439" ht="15" customHeight="1" x14ac:dyDescent="0.25"/>
    <row r="10440" ht="15" customHeight="1" x14ac:dyDescent="0.25"/>
    <row r="10441" ht="15" customHeight="1" x14ac:dyDescent="0.25"/>
    <row r="10442" ht="15" customHeight="1" x14ac:dyDescent="0.25"/>
    <row r="10443" ht="15" customHeight="1" x14ac:dyDescent="0.25"/>
    <row r="10444" ht="15" customHeight="1" x14ac:dyDescent="0.25"/>
    <row r="10445" ht="15" customHeight="1" x14ac:dyDescent="0.25"/>
    <row r="10446" ht="15" customHeight="1" x14ac:dyDescent="0.25"/>
    <row r="10447" ht="15" customHeight="1" x14ac:dyDescent="0.25"/>
    <row r="10448" ht="15" customHeight="1" x14ac:dyDescent="0.25"/>
    <row r="10449" ht="15" customHeight="1" x14ac:dyDescent="0.25"/>
    <row r="10450" ht="15" customHeight="1" x14ac:dyDescent="0.25"/>
    <row r="10451" ht="15" customHeight="1" x14ac:dyDescent="0.25"/>
    <row r="10452" ht="15" customHeight="1" x14ac:dyDescent="0.25"/>
    <row r="10453" ht="15" customHeight="1" x14ac:dyDescent="0.25"/>
    <row r="10454" ht="15" customHeight="1" x14ac:dyDescent="0.25"/>
    <row r="10455" ht="15" customHeight="1" x14ac:dyDescent="0.25"/>
    <row r="10456" ht="15" customHeight="1" x14ac:dyDescent="0.25"/>
    <row r="10457" ht="15" customHeight="1" x14ac:dyDescent="0.25"/>
    <row r="10458" ht="15" customHeight="1" x14ac:dyDescent="0.25"/>
    <row r="10459" ht="15" customHeight="1" x14ac:dyDescent="0.25"/>
    <row r="10460" ht="15" customHeight="1" x14ac:dyDescent="0.25"/>
    <row r="10461" ht="15" customHeight="1" x14ac:dyDescent="0.25"/>
    <row r="10462" ht="15" customHeight="1" x14ac:dyDescent="0.25"/>
    <row r="10463" ht="15" customHeight="1" x14ac:dyDescent="0.25"/>
    <row r="10464" ht="15" customHeight="1" x14ac:dyDescent="0.25"/>
    <row r="10465" ht="15" customHeight="1" x14ac:dyDescent="0.25"/>
    <row r="10466" ht="15" customHeight="1" x14ac:dyDescent="0.25"/>
    <row r="10467" ht="15" customHeight="1" x14ac:dyDescent="0.25"/>
    <row r="10468" ht="15" customHeight="1" x14ac:dyDescent="0.25"/>
    <row r="10469" ht="15" customHeight="1" x14ac:dyDescent="0.25"/>
    <row r="10470" ht="15" customHeight="1" x14ac:dyDescent="0.25"/>
    <row r="10471" ht="15" customHeight="1" x14ac:dyDescent="0.25"/>
    <row r="10472" ht="15" customHeight="1" x14ac:dyDescent="0.25"/>
    <row r="10473" ht="15" customHeight="1" x14ac:dyDescent="0.25"/>
    <row r="10474" ht="15" customHeight="1" x14ac:dyDescent="0.25"/>
    <row r="10475" ht="15" customHeight="1" x14ac:dyDescent="0.25"/>
    <row r="10476" ht="15" customHeight="1" x14ac:dyDescent="0.25"/>
    <row r="10477" ht="15" customHeight="1" x14ac:dyDescent="0.25"/>
    <row r="10478" ht="15" customHeight="1" x14ac:dyDescent="0.25"/>
    <row r="10479" ht="15" customHeight="1" x14ac:dyDescent="0.25"/>
    <row r="10480" ht="15" customHeight="1" x14ac:dyDescent="0.25"/>
    <row r="10481" ht="15" customHeight="1" x14ac:dyDescent="0.25"/>
    <row r="10482" ht="15" customHeight="1" x14ac:dyDescent="0.25"/>
    <row r="10483" ht="15" customHeight="1" x14ac:dyDescent="0.25"/>
    <row r="10484" ht="15" customHeight="1" x14ac:dyDescent="0.25"/>
    <row r="10485" ht="15" customHeight="1" x14ac:dyDescent="0.25"/>
    <row r="10486" ht="15" customHeight="1" x14ac:dyDescent="0.25"/>
    <row r="10487" ht="15" customHeight="1" x14ac:dyDescent="0.25"/>
    <row r="10488" ht="15" customHeight="1" x14ac:dyDescent="0.25"/>
    <row r="10489" ht="15" customHeight="1" x14ac:dyDescent="0.25"/>
    <row r="10490" ht="15" customHeight="1" x14ac:dyDescent="0.25"/>
    <row r="10491" ht="15" customHeight="1" x14ac:dyDescent="0.25"/>
    <row r="10492" ht="15" customHeight="1" x14ac:dyDescent="0.25"/>
    <row r="10493" ht="15" customHeight="1" x14ac:dyDescent="0.25"/>
    <row r="10494" ht="15" customHeight="1" x14ac:dyDescent="0.25"/>
    <row r="10495" ht="15" customHeight="1" x14ac:dyDescent="0.25"/>
    <row r="10496" ht="15" customHeight="1" x14ac:dyDescent="0.25"/>
    <row r="10497" ht="15" customHeight="1" x14ac:dyDescent="0.25"/>
    <row r="10498" ht="15" customHeight="1" x14ac:dyDescent="0.25"/>
    <row r="10499" ht="15" customHeight="1" x14ac:dyDescent="0.25"/>
    <row r="10500" ht="15" customHeight="1" x14ac:dyDescent="0.25"/>
    <row r="10501" ht="15" customHeight="1" x14ac:dyDescent="0.25"/>
    <row r="10502" ht="15" customHeight="1" x14ac:dyDescent="0.25"/>
    <row r="10503" ht="15" customHeight="1" x14ac:dyDescent="0.25"/>
    <row r="10504" ht="15" customHeight="1" x14ac:dyDescent="0.25"/>
    <row r="10505" ht="15" customHeight="1" x14ac:dyDescent="0.25"/>
    <row r="10506" ht="15" customHeight="1" x14ac:dyDescent="0.25"/>
    <row r="10507" ht="15" customHeight="1" x14ac:dyDescent="0.25"/>
    <row r="10508" ht="15" customHeight="1" x14ac:dyDescent="0.25"/>
    <row r="10509" ht="15" customHeight="1" x14ac:dyDescent="0.25"/>
    <row r="10510" ht="15" customHeight="1" x14ac:dyDescent="0.25"/>
    <row r="10511" ht="15" customHeight="1" x14ac:dyDescent="0.25"/>
    <row r="10512" ht="15" customHeight="1" x14ac:dyDescent="0.25"/>
    <row r="10513" ht="15" customHeight="1" x14ac:dyDescent="0.25"/>
    <row r="10514" ht="15" customHeight="1" x14ac:dyDescent="0.25"/>
    <row r="10515" ht="15" customHeight="1" x14ac:dyDescent="0.25"/>
    <row r="10516" ht="15" customHeight="1" x14ac:dyDescent="0.25"/>
    <row r="10517" ht="15" customHeight="1" x14ac:dyDescent="0.25"/>
    <row r="10518" ht="15" customHeight="1" x14ac:dyDescent="0.25"/>
    <row r="10519" ht="15" customHeight="1" x14ac:dyDescent="0.25"/>
    <row r="10520" ht="15" customHeight="1" x14ac:dyDescent="0.25"/>
    <row r="10521" ht="15" customHeight="1" x14ac:dyDescent="0.25"/>
    <row r="10522" ht="15" customHeight="1" x14ac:dyDescent="0.25"/>
    <row r="10523" ht="15" customHeight="1" x14ac:dyDescent="0.25"/>
    <row r="10524" ht="15" customHeight="1" x14ac:dyDescent="0.25"/>
    <row r="10525" ht="15" customHeight="1" x14ac:dyDescent="0.25"/>
    <row r="10526" ht="15" customHeight="1" x14ac:dyDescent="0.25"/>
    <row r="10527" ht="15" customHeight="1" x14ac:dyDescent="0.25"/>
    <row r="10528" ht="15" customHeight="1" x14ac:dyDescent="0.25"/>
    <row r="10529" ht="15" customHeight="1" x14ac:dyDescent="0.25"/>
    <row r="10530" ht="15" customHeight="1" x14ac:dyDescent="0.25"/>
    <row r="10531" ht="15" customHeight="1" x14ac:dyDescent="0.25"/>
    <row r="10532" ht="15" customHeight="1" x14ac:dyDescent="0.25"/>
    <row r="10533" ht="15" customHeight="1" x14ac:dyDescent="0.25"/>
    <row r="10534" ht="15" customHeight="1" x14ac:dyDescent="0.25"/>
    <row r="10535" ht="15" customHeight="1" x14ac:dyDescent="0.25"/>
    <row r="10536" ht="15" customHeight="1" x14ac:dyDescent="0.25"/>
    <row r="10537" ht="15" customHeight="1" x14ac:dyDescent="0.25"/>
    <row r="10538" ht="15" customHeight="1" x14ac:dyDescent="0.25"/>
    <row r="10539" ht="15" customHeight="1" x14ac:dyDescent="0.25"/>
    <row r="10540" ht="15" customHeight="1" x14ac:dyDescent="0.25"/>
    <row r="10541" ht="15" customHeight="1" x14ac:dyDescent="0.25"/>
    <row r="10542" ht="15" customHeight="1" x14ac:dyDescent="0.25"/>
    <row r="10543" ht="15" customHeight="1" x14ac:dyDescent="0.25"/>
    <row r="10544" ht="15" customHeight="1" x14ac:dyDescent="0.25"/>
    <row r="10545" ht="15" customHeight="1" x14ac:dyDescent="0.25"/>
    <row r="10546" ht="15" customHeight="1" x14ac:dyDescent="0.25"/>
    <row r="10547" ht="15" customHeight="1" x14ac:dyDescent="0.25"/>
    <row r="10548" ht="15" customHeight="1" x14ac:dyDescent="0.25"/>
    <row r="10549" ht="15" customHeight="1" x14ac:dyDescent="0.25"/>
    <row r="10550" ht="15" customHeight="1" x14ac:dyDescent="0.25"/>
    <row r="10551" ht="15" customHeight="1" x14ac:dyDescent="0.25"/>
    <row r="10552" ht="15" customHeight="1" x14ac:dyDescent="0.25"/>
    <row r="10553" ht="15" customHeight="1" x14ac:dyDescent="0.25"/>
    <row r="10554" ht="15" customHeight="1" x14ac:dyDescent="0.25"/>
    <row r="10555" ht="15" customHeight="1" x14ac:dyDescent="0.25"/>
    <row r="10556" ht="15" customHeight="1" x14ac:dyDescent="0.25"/>
    <row r="10557" ht="15" customHeight="1" x14ac:dyDescent="0.25"/>
    <row r="10558" ht="15" customHeight="1" x14ac:dyDescent="0.25"/>
    <row r="10559" ht="15" customHeight="1" x14ac:dyDescent="0.25"/>
    <row r="10560" ht="15" customHeight="1" x14ac:dyDescent="0.25"/>
    <row r="10561" ht="15" customHeight="1" x14ac:dyDescent="0.25"/>
    <row r="10562" ht="15" customHeight="1" x14ac:dyDescent="0.25"/>
    <row r="10563" ht="15" customHeight="1" x14ac:dyDescent="0.25"/>
    <row r="10564" ht="15" customHeight="1" x14ac:dyDescent="0.25"/>
    <row r="10565" ht="15" customHeight="1" x14ac:dyDescent="0.25"/>
    <row r="10566" ht="15" customHeight="1" x14ac:dyDescent="0.25"/>
    <row r="10567" ht="15" customHeight="1" x14ac:dyDescent="0.25"/>
    <row r="10568" ht="15" customHeight="1" x14ac:dyDescent="0.25"/>
    <row r="10569" ht="15" customHeight="1" x14ac:dyDescent="0.25"/>
    <row r="10570" ht="15" customHeight="1" x14ac:dyDescent="0.25"/>
    <row r="10571" ht="15" customHeight="1" x14ac:dyDescent="0.25"/>
    <row r="10572" ht="15" customHeight="1" x14ac:dyDescent="0.25"/>
    <row r="10573" ht="15" customHeight="1" x14ac:dyDescent="0.25"/>
    <row r="10574" ht="15" customHeight="1" x14ac:dyDescent="0.25"/>
    <row r="10575" ht="15" customHeight="1" x14ac:dyDescent="0.25"/>
    <row r="10576" ht="15" customHeight="1" x14ac:dyDescent="0.25"/>
    <row r="10577" ht="15" customHeight="1" x14ac:dyDescent="0.25"/>
    <row r="10578" ht="15" customHeight="1" x14ac:dyDescent="0.25"/>
    <row r="10579" ht="15" customHeight="1" x14ac:dyDescent="0.25"/>
    <row r="10580" ht="15" customHeight="1" x14ac:dyDescent="0.25"/>
    <row r="10581" ht="15" customHeight="1" x14ac:dyDescent="0.25"/>
    <row r="10582" ht="15" customHeight="1" x14ac:dyDescent="0.25"/>
    <row r="10583" ht="15" customHeight="1" x14ac:dyDescent="0.25"/>
    <row r="10584" ht="15" customHeight="1" x14ac:dyDescent="0.25"/>
    <row r="10585" ht="15" customHeight="1" x14ac:dyDescent="0.25"/>
    <row r="10586" ht="15" customHeight="1" x14ac:dyDescent="0.25"/>
    <row r="10587" ht="15" customHeight="1" x14ac:dyDescent="0.25"/>
    <row r="10588" ht="15" customHeight="1" x14ac:dyDescent="0.25"/>
    <row r="10589" ht="15" customHeight="1" x14ac:dyDescent="0.25"/>
    <row r="10590" ht="15" customHeight="1" x14ac:dyDescent="0.25"/>
    <row r="10591" ht="15" customHeight="1" x14ac:dyDescent="0.25"/>
    <row r="10592" ht="15" customHeight="1" x14ac:dyDescent="0.25"/>
    <row r="10593" ht="15" customHeight="1" x14ac:dyDescent="0.25"/>
    <row r="10594" ht="15" customHeight="1" x14ac:dyDescent="0.25"/>
    <row r="10595" ht="15" customHeight="1" x14ac:dyDescent="0.25"/>
    <row r="10596" ht="15" customHeight="1" x14ac:dyDescent="0.25"/>
    <row r="10597" ht="15" customHeight="1" x14ac:dyDescent="0.25"/>
    <row r="10598" ht="15" customHeight="1" x14ac:dyDescent="0.25"/>
    <row r="10599" ht="15" customHeight="1" x14ac:dyDescent="0.25"/>
    <row r="10600" ht="15" customHeight="1" x14ac:dyDescent="0.25"/>
    <row r="10601" ht="15" customHeight="1" x14ac:dyDescent="0.25"/>
    <row r="10602" ht="15" customHeight="1" x14ac:dyDescent="0.25"/>
    <row r="10603" ht="15" customHeight="1" x14ac:dyDescent="0.25"/>
    <row r="10604" ht="15" customHeight="1" x14ac:dyDescent="0.25"/>
    <row r="10605" ht="15" customHeight="1" x14ac:dyDescent="0.25"/>
    <row r="10606" ht="15" customHeight="1" x14ac:dyDescent="0.25"/>
    <row r="10607" ht="15" customHeight="1" x14ac:dyDescent="0.25"/>
    <row r="10608" ht="15" customHeight="1" x14ac:dyDescent="0.25"/>
    <row r="10609" ht="15" customHeight="1" x14ac:dyDescent="0.25"/>
    <row r="10610" ht="15" customHeight="1" x14ac:dyDescent="0.25"/>
    <row r="10611" ht="15" customHeight="1" x14ac:dyDescent="0.25"/>
    <row r="10612" ht="15" customHeight="1" x14ac:dyDescent="0.25"/>
    <row r="10613" ht="15" customHeight="1" x14ac:dyDescent="0.25"/>
    <row r="10614" ht="15" customHeight="1" x14ac:dyDescent="0.25"/>
    <row r="10615" ht="15" customHeight="1" x14ac:dyDescent="0.25"/>
    <row r="10616" ht="15" customHeight="1" x14ac:dyDescent="0.25"/>
    <row r="10617" ht="15" customHeight="1" x14ac:dyDescent="0.25"/>
    <row r="10618" ht="15" customHeight="1" x14ac:dyDescent="0.25"/>
    <row r="10619" ht="15" customHeight="1" x14ac:dyDescent="0.25"/>
    <row r="10620" ht="15" customHeight="1" x14ac:dyDescent="0.25"/>
    <row r="10621" ht="15" customHeight="1" x14ac:dyDescent="0.25"/>
    <row r="10622" ht="15" customHeight="1" x14ac:dyDescent="0.25"/>
    <row r="10623" ht="15" customHeight="1" x14ac:dyDescent="0.25"/>
    <row r="10624" ht="15" customHeight="1" x14ac:dyDescent="0.25"/>
    <row r="10625" ht="15" customHeight="1" x14ac:dyDescent="0.25"/>
    <row r="10626" ht="15" customHeight="1" x14ac:dyDescent="0.25"/>
    <row r="10627" ht="15" customHeight="1" x14ac:dyDescent="0.25"/>
    <row r="10628" ht="15" customHeight="1" x14ac:dyDescent="0.25"/>
    <row r="10629" ht="15" customHeight="1" x14ac:dyDescent="0.25"/>
    <row r="10630" ht="15" customHeight="1" x14ac:dyDescent="0.25"/>
    <row r="10631" ht="15" customHeight="1" x14ac:dyDescent="0.25"/>
    <row r="10632" ht="15" customHeight="1" x14ac:dyDescent="0.25"/>
    <row r="10633" ht="15" customHeight="1" x14ac:dyDescent="0.25"/>
    <row r="10634" ht="15" customHeight="1" x14ac:dyDescent="0.25"/>
    <row r="10635" ht="15" customHeight="1" x14ac:dyDescent="0.25"/>
    <row r="10636" ht="15" customHeight="1" x14ac:dyDescent="0.25"/>
    <row r="10637" ht="15" customHeight="1" x14ac:dyDescent="0.25"/>
    <row r="10638" ht="15" customHeight="1" x14ac:dyDescent="0.25"/>
    <row r="10639" ht="15" customHeight="1" x14ac:dyDescent="0.25"/>
    <row r="10640" ht="15" customHeight="1" x14ac:dyDescent="0.25"/>
    <row r="10641" ht="15" customHeight="1" x14ac:dyDescent="0.25"/>
    <row r="10642" ht="15" customHeight="1" x14ac:dyDescent="0.25"/>
    <row r="10643" ht="15" customHeight="1" x14ac:dyDescent="0.25"/>
    <row r="10644" ht="15" customHeight="1" x14ac:dyDescent="0.25"/>
    <row r="10645" ht="15" customHeight="1" x14ac:dyDescent="0.25"/>
    <row r="10646" ht="15" customHeight="1" x14ac:dyDescent="0.25"/>
    <row r="10647" ht="15" customHeight="1" x14ac:dyDescent="0.25"/>
    <row r="10648" ht="15" customHeight="1" x14ac:dyDescent="0.25"/>
    <row r="10649" ht="15" customHeight="1" x14ac:dyDescent="0.25"/>
    <row r="10650" ht="15" customHeight="1" x14ac:dyDescent="0.25"/>
    <row r="10651" ht="15" customHeight="1" x14ac:dyDescent="0.25"/>
    <row r="10652" ht="15" customHeight="1" x14ac:dyDescent="0.25"/>
    <row r="10653" ht="15" customHeight="1" x14ac:dyDescent="0.25"/>
    <row r="10654" ht="15" customHeight="1" x14ac:dyDescent="0.25"/>
    <row r="10655" ht="15" customHeight="1" x14ac:dyDescent="0.25"/>
    <row r="10656" ht="15" customHeight="1" x14ac:dyDescent="0.25"/>
    <row r="10657" ht="15" customHeight="1" x14ac:dyDescent="0.25"/>
    <row r="10658" ht="15" customHeight="1" x14ac:dyDescent="0.25"/>
    <row r="10659" ht="15" customHeight="1" x14ac:dyDescent="0.25"/>
    <row r="10660" ht="15" customHeight="1" x14ac:dyDescent="0.25"/>
    <row r="10661" ht="15" customHeight="1" x14ac:dyDescent="0.25"/>
    <row r="10662" ht="15" customHeight="1" x14ac:dyDescent="0.25"/>
    <row r="10663" ht="15" customHeight="1" x14ac:dyDescent="0.25"/>
    <row r="10664" ht="15" customHeight="1" x14ac:dyDescent="0.25"/>
    <row r="10665" ht="15" customHeight="1" x14ac:dyDescent="0.25"/>
    <row r="10666" ht="15" customHeight="1" x14ac:dyDescent="0.25"/>
    <row r="10667" ht="15" customHeight="1" x14ac:dyDescent="0.25"/>
    <row r="10668" ht="15" customHeight="1" x14ac:dyDescent="0.25"/>
    <row r="10669" ht="15" customHeight="1" x14ac:dyDescent="0.25"/>
    <row r="10670" ht="15" customHeight="1" x14ac:dyDescent="0.25"/>
    <row r="10671" ht="15" customHeight="1" x14ac:dyDescent="0.25"/>
    <row r="10672" ht="15" customHeight="1" x14ac:dyDescent="0.25"/>
    <row r="10673" ht="15" customHeight="1" x14ac:dyDescent="0.25"/>
    <row r="10674" ht="15" customHeight="1" x14ac:dyDescent="0.25"/>
    <row r="10675" ht="15" customHeight="1" x14ac:dyDescent="0.25"/>
    <row r="10676" ht="15" customHeight="1" x14ac:dyDescent="0.25"/>
    <row r="10677" ht="15" customHeight="1" x14ac:dyDescent="0.25"/>
    <row r="10678" ht="15" customHeight="1" x14ac:dyDescent="0.25"/>
    <row r="10679" ht="15" customHeight="1" x14ac:dyDescent="0.25"/>
    <row r="10680" ht="15" customHeight="1" x14ac:dyDescent="0.25"/>
    <row r="10681" ht="15" customHeight="1" x14ac:dyDescent="0.25"/>
    <row r="10682" ht="15" customHeight="1" x14ac:dyDescent="0.25"/>
    <row r="10683" ht="15" customHeight="1" x14ac:dyDescent="0.25"/>
    <row r="10684" ht="15" customHeight="1" x14ac:dyDescent="0.25"/>
    <row r="10685" ht="15" customHeight="1" x14ac:dyDescent="0.25"/>
    <row r="10686" ht="15" customHeight="1" x14ac:dyDescent="0.25"/>
    <row r="10687" ht="15" customHeight="1" x14ac:dyDescent="0.25"/>
    <row r="10688" ht="15" customHeight="1" x14ac:dyDescent="0.25"/>
    <row r="10689" ht="15" customHeight="1" x14ac:dyDescent="0.25"/>
    <row r="10690" ht="15" customHeight="1" x14ac:dyDescent="0.25"/>
    <row r="10691" ht="15" customHeight="1" x14ac:dyDescent="0.25"/>
    <row r="10692" ht="15" customHeight="1" x14ac:dyDescent="0.25"/>
    <row r="10693" ht="15" customHeight="1" x14ac:dyDescent="0.25"/>
    <row r="10694" ht="15" customHeight="1" x14ac:dyDescent="0.25"/>
    <row r="10695" ht="15" customHeight="1" x14ac:dyDescent="0.25"/>
    <row r="10696" ht="15" customHeight="1" x14ac:dyDescent="0.25"/>
    <row r="10697" ht="15" customHeight="1" x14ac:dyDescent="0.25"/>
    <row r="10698" ht="15" customHeight="1" x14ac:dyDescent="0.25"/>
    <row r="10699" ht="15" customHeight="1" x14ac:dyDescent="0.25"/>
    <row r="10700" ht="15" customHeight="1" x14ac:dyDescent="0.25"/>
    <row r="10701" ht="15" customHeight="1" x14ac:dyDescent="0.25"/>
    <row r="10702" ht="15" customHeight="1" x14ac:dyDescent="0.25"/>
    <row r="10703" ht="15" customHeight="1" x14ac:dyDescent="0.25"/>
    <row r="10704" ht="15" customHeight="1" x14ac:dyDescent="0.25"/>
    <row r="10705" ht="15" customHeight="1" x14ac:dyDescent="0.25"/>
    <row r="10706" ht="15" customHeight="1" x14ac:dyDescent="0.25"/>
    <row r="10707" ht="15" customHeight="1" x14ac:dyDescent="0.25"/>
    <row r="10708" ht="15" customHeight="1" x14ac:dyDescent="0.25"/>
    <row r="10709" ht="15" customHeight="1" x14ac:dyDescent="0.25"/>
    <row r="10710" ht="15" customHeight="1" x14ac:dyDescent="0.25"/>
    <row r="10711" ht="15" customHeight="1" x14ac:dyDescent="0.25"/>
    <row r="10712" ht="15" customHeight="1" x14ac:dyDescent="0.25"/>
    <row r="10713" ht="15" customHeight="1" x14ac:dyDescent="0.25"/>
    <row r="10714" ht="15" customHeight="1" x14ac:dyDescent="0.25"/>
    <row r="10715" ht="15" customHeight="1" x14ac:dyDescent="0.25"/>
    <row r="10716" ht="15" customHeight="1" x14ac:dyDescent="0.25"/>
    <row r="10717" ht="15" customHeight="1" x14ac:dyDescent="0.25"/>
    <row r="10718" ht="15" customHeight="1" x14ac:dyDescent="0.25"/>
    <row r="10719" ht="15" customHeight="1" x14ac:dyDescent="0.25"/>
    <row r="10720" ht="15" customHeight="1" x14ac:dyDescent="0.25"/>
    <row r="10721" ht="15" customHeight="1" x14ac:dyDescent="0.25"/>
    <row r="10722" ht="15" customHeight="1" x14ac:dyDescent="0.25"/>
    <row r="10723" ht="15" customHeight="1" x14ac:dyDescent="0.25"/>
    <row r="10724" ht="15" customHeight="1" x14ac:dyDescent="0.25"/>
    <row r="10725" ht="15" customHeight="1" x14ac:dyDescent="0.25"/>
    <row r="10726" ht="15" customHeight="1" x14ac:dyDescent="0.25"/>
    <row r="10727" ht="15" customHeight="1" x14ac:dyDescent="0.25"/>
    <row r="10728" ht="15" customHeight="1" x14ac:dyDescent="0.25"/>
    <row r="10729" ht="15" customHeight="1" x14ac:dyDescent="0.25"/>
    <row r="10730" ht="15" customHeight="1" x14ac:dyDescent="0.25"/>
    <row r="10731" ht="15" customHeight="1" x14ac:dyDescent="0.25"/>
    <row r="10732" ht="15" customHeight="1" x14ac:dyDescent="0.25"/>
    <row r="10733" ht="15" customHeight="1" x14ac:dyDescent="0.25"/>
    <row r="10734" ht="15" customHeight="1" x14ac:dyDescent="0.25"/>
    <row r="10735" ht="15" customHeight="1" x14ac:dyDescent="0.25"/>
    <row r="10736" ht="15" customHeight="1" x14ac:dyDescent="0.25"/>
    <row r="10737" ht="15" customHeight="1" x14ac:dyDescent="0.25"/>
    <row r="10738" ht="15" customHeight="1" x14ac:dyDescent="0.25"/>
    <row r="10739" ht="15" customHeight="1" x14ac:dyDescent="0.25"/>
    <row r="10740" ht="15" customHeight="1" x14ac:dyDescent="0.25"/>
    <row r="10741" ht="15" customHeight="1" x14ac:dyDescent="0.25"/>
    <row r="10742" ht="15" customHeight="1" x14ac:dyDescent="0.25"/>
    <row r="10743" ht="15" customHeight="1" x14ac:dyDescent="0.25"/>
    <row r="10744" ht="15" customHeight="1" x14ac:dyDescent="0.25"/>
    <row r="10745" ht="15" customHeight="1" x14ac:dyDescent="0.25"/>
    <row r="10746" ht="15" customHeight="1" x14ac:dyDescent="0.25"/>
    <row r="10747" ht="15" customHeight="1" x14ac:dyDescent="0.25"/>
    <row r="10748" ht="15" customHeight="1" x14ac:dyDescent="0.25"/>
    <row r="10749" ht="15" customHeight="1" x14ac:dyDescent="0.25"/>
    <row r="10750" ht="15" customHeight="1" x14ac:dyDescent="0.25"/>
    <row r="10751" ht="15" customHeight="1" x14ac:dyDescent="0.25"/>
    <row r="10752" ht="15" customHeight="1" x14ac:dyDescent="0.25"/>
    <row r="10753" ht="15" customHeight="1" x14ac:dyDescent="0.25"/>
    <row r="10754" ht="15" customHeight="1" x14ac:dyDescent="0.25"/>
    <row r="10755" ht="15" customHeight="1" x14ac:dyDescent="0.25"/>
    <row r="10756" ht="15" customHeight="1" x14ac:dyDescent="0.25"/>
    <row r="10757" ht="15" customHeight="1" x14ac:dyDescent="0.25"/>
    <row r="10758" ht="15" customHeight="1" x14ac:dyDescent="0.25"/>
    <row r="10759" ht="15" customHeight="1" x14ac:dyDescent="0.25"/>
    <row r="10760" ht="15" customHeight="1" x14ac:dyDescent="0.25"/>
    <row r="10761" ht="15" customHeight="1" x14ac:dyDescent="0.25"/>
    <row r="10762" ht="15" customHeight="1" x14ac:dyDescent="0.25"/>
    <row r="10763" ht="15" customHeight="1" x14ac:dyDescent="0.25"/>
    <row r="10764" ht="15" customHeight="1" x14ac:dyDescent="0.25"/>
    <row r="10765" ht="15" customHeight="1" x14ac:dyDescent="0.25"/>
    <row r="10766" ht="15" customHeight="1" x14ac:dyDescent="0.25"/>
    <row r="10767" ht="15" customHeight="1" x14ac:dyDescent="0.25"/>
    <row r="10768" ht="15" customHeight="1" x14ac:dyDescent="0.25"/>
    <row r="10769" ht="15" customHeight="1" x14ac:dyDescent="0.25"/>
    <row r="10770" ht="15" customHeight="1" x14ac:dyDescent="0.25"/>
    <row r="10771" ht="15" customHeight="1" x14ac:dyDescent="0.25"/>
    <row r="10772" ht="15" customHeight="1" x14ac:dyDescent="0.25"/>
    <row r="10773" ht="15" customHeight="1" x14ac:dyDescent="0.25"/>
    <row r="10774" ht="15" customHeight="1" x14ac:dyDescent="0.25"/>
    <row r="10775" ht="15" customHeight="1" x14ac:dyDescent="0.25"/>
    <row r="10776" ht="15" customHeight="1" x14ac:dyDescent="0.25"/>
    <row r="10777" ht="15" customHeight="1" x14ac:dyDescent="0.25"/>
    <row r="10778" ht="15" customHeight="1" x14ac:dyDescent="0.25"/>
    <row r="10779" ht="15" customHeight="1" x14ac:dyDescent="0.25"/>
    <row r="10780" ht="15" customHeight="1" x14ac:dyDescent="0.25"/>
    <row r="10781" ht="15" customHeight="1" x14ac:dyDescent="0.25"/>
    <row r="10782" ht="15" customHeight="1" x14ac:dyDescent="0.25"/>
    <row r="10783" ht="15" customHeight="1" x14ac:dyDescent="0.25"/>
    <row r="10784" ht="15" customHeight="1" x14ac:dyDescent="0.25"/>
    <row r="10785" ht="15" customHeight="1" x14ac:dyDescent="0.25"/>
    <row r="10786" ht="15" customHeight="1" x14ac:dyDescent="0.25"/>
    <row r="10787" ht="15" customHeight="1" x14ac:dyDescent="0.25"/>
    <row r="10788" ht="15" customHeight="1" x14ac:dyDescent="0.25"/>
    <row r="10789" ht="15" customHeight="1" x14ac:dyDescent="0.25"/>
    <row r="10790" ht="15" customHeight="1" x14ac:dyDescent="0.25"/>
    <row r="10791" ht="15" customHeight="1" x14ac:dyDescent="0.25"/>
    <row r="10792" ht="15" customHeight="1" x14ac:dyDescent="0.25"/>
    <row r="10793" ht="15" customHeight="1" x14ac:dyDescent="0.25"/>
    <row r="10794" ht="15" customHeight="1" x14ac:dyDescent="0.25"/>
    <row r="10795" ht="15" customHeight="1" x14ac:dyDescent="0.25"/>
    <row r="10796" ht="15" customHeight="1" x14ac:dyDescent="0.25"/>
    <row r="10797" ht="15" customHeight="1" x14ac:dyDescent="0.25"/>
    <row r="10798" ht="15" customHeight="1" x14ac:dyDescent="0.25"/>
    <row r="10799" ht="15" customHeight="1" x14ac:dyDescent="0.25"/>
    <row r="10800" ht="15" customHeight="1" x14ac:dyDescent="0.25"/>
    <row r="10801" ht="15" customHeight="1" x14ac:dyDescent="0.25"/>
    <row r="10802" ht="15" customHeight="1" x14ac:dyDescent="0.25"/>
    <row r="10803" ht="15" customHeight="1" x14ac:dyDescent="0.25"/>
    <row r="10804" ht="15" customHeight="1" x14ac:dyDescent="0.25"/>
    <row r="10805" ht="15" customHeight="1" x14ac:dyDescent="0.25"/>
    <row r="10806" ht="15" customHeight="1" x14ac:dyDescent="0.25"/>
    <row r="10807" ht="15" customHeight="1" x14ac:dyDescent="0.25"/>
    <row r="10808" ht="15" customHeight="1" x14ac:dyDescent="0.25"/>
    <row r="10809" ht="15" customHeight="1" x14ac:dyDescent="0.25"/>
    <row r="10810" ht="15" customHeight="1" x14ac:dyDescent="0.25"/>
    <row r="10811" ht="15" customHeight="1" x14ac:dyDescent="0.25"/>
    <row r="10812" ht="15" customHeight="1" x14ac:dyDescent="0.25"/>
    <row r="10813" ht="15" customHeight="1" x14ac:dyDescent="0.25"/>
    <row r="10814" ht="15" customHeight="1" x14ac:dyDescent="0.25"/>
    <row r="10815" ht="15" customHeight="1" x14ac:dyDescent="0.25"/>
    <row r="10816" ht="15" customHeight="1" x14ac:dyDescent="0.25"/>
    <row r="10817" ht="15" customHeight="1" x14ac:dyDescent="0.25"/>
    <row r="10818" ht="15" customHeight="1" x14ac:dyDescent="0.25"/>
    <row r="10819" ht="15" customHeight="1" x14ac:dyDescent="0.25"/>
    <row r="10820" ht="15" customHeight="1" x14ac:dyDescent="0.25"/>
    <row r="10821" ht="15" customHeight="1" x14ac:dyDescent="0.25"/>
    <row r="10822" ht="15" customHeight="1" x14ac:dyDescent="0.25"/>
    <row r="10823" ht="15" customHeight="1" x14ac:dyDescent="0.25"/>
    <row r="10824" ht="15" customHeight="1" x14ac:dyDescent="0.25"/>
    <row r="10825" ht="15" customHeight="1" x14ac:dyDescent="0.25"/>
    <row r="10826" ht="15" customHeight="1" x14ac:dyDescent="0.25"/>
    <row r="10827" ht="15" customHeight="1" x14ac:dyDescent="0.25"/>
    <row r="10828" ht="15" customHeight="1" x14ac:dyDescent="0.25"/>
    <row r="10829" ht="15" customHeight="1" x14ac:dyDescent="0.25"/>
    <row r="10830" ht="15" customHeight="1" x14ac:dyDescent="0.25"/>
    <row r="10831" ht="15" customHeight="1" x14ac:dyDescent="0.25"/>
    <row r="10832" ht="15" customHeight="1" x14ac:dyDescent="0.25"/>
    <row r="10833" ht="15" customHeight="1" x14ac:dyDescent="0.25"/>
    <row r="10834" ht="15" customHeight="1" x14ac:dyDescent="0.25"/>
    <row r="10835" ht="15" customHeight="1" x14ac:dyDescent="0.25"/>
    <row r="10836" ht="15" customHeight="1" x14ac:dyDescent="0.25"/>
    <row r="10837" ht="15" customHeight="1" x14ac:dyDescent="0.25"/>
    <row r="10838" ht="15" customHeight="1" x14ac:dyDescent="0.25"/>
    <row r="10839" ht="15" customHeight="1" x14ac:dyDescent="0.25"/>
    <row r="10840" ht="15" customHeight="1" x14ac:dyDescent="0.25"/>
    <row r="10841" ht="15" customHeight="1" x14ac:dyDescent="0.25"/>
    <row r="10842" ht="15" customHeight="1" x14ac:dyDescent="0.25"/>
    <row r="10843" ht="15" customHeight="1" x14ac:dyDescent="0.25"/>
    <row r="10844" ht="15" customHeight="1" x14ac:dyDescent="0.25"/>
    <row r="10845" ht="15" customHeight="1" x14ac:dyDescent="0.25"/>
    <row r="10846" ht="15" customHeight="1" x14ac:dyDescent="0.25"/>
    <row r="10847" ht="15" customHeight="1" x14ac:dyDescent="0.25"/>
    <row r="10848" ht="15" customHeight="1" x14ac:dyDescent="0.25"/>
    <row r="10849" ht="15" customHeight="1" x14ac:dyDescent="0.25"/>
    <row r="10850" ht="15" customHeight="1" x14ac:dyDescent="0.25"/>
    <row r="10851" ht="15" customHeight="1" x14ac:dyDescent="0.25"/>
    <row r="10852" ht="15" customHeight="1" x14ac:dyDescent="0.25"/>
    <row r="10853" ht="15" customHeight="1" x14ac:dyDescent="0.25"/>
    <row r="10854" ht="15" customHeight="1" x14ac:dyDescent="0.25"/>
    <row r="10855" ht="15" customHeight="1" x14ac:dyDescent="0.25"/>
    <row r="10856" ht="15" customHeight="1" x14ac:dyDescent="0.25"/>
    <row r="10857" ht="15" customHeight="1" x14ac:dyDescent="0.25"/>
    <row r="10858" ht="15" customHeight="1" x14ac:dyDescent="0.25"/>
    <row r="10859" ht="15" customHeight="1" x14ac:dyDescent="0.25"/>
    <row r="10860" ht="15" customHeight="1" x14ac:dyDescent="0.25"/>
    <row r="10861" ht="15" customHeight="1" x14ac:dyDescent="0.25"/>
    <row r="10862" ht="15" customHeight="1" x14ac:dyDescent="0.25"/>
    <row r="10863" ht="15" customHeight="1" x14ac:dyDescent="0.25"/>
    <row r="10864" ht="15" customHeight="1" x14ac:dyDescent="0.25"/>
    <row r="10865" ht="15" customHeight="1" x14ac:dyDescent="0.25"/>
    <row r="10866" ht="15" customHeight="1" x14ac:dyDescent="0.25"/>
    <row r="10867" ht="15" customHeight="1" x14ac:dyDescent="0.25"/>
    <row r="10868" ht="15" customHeight="1" x14ac:dyDescent="0.25"/>
    <row r="10869" ht="15" customHeight="1" x14ac:dyDescent="0.25"/>
    <row r="10870" ht="15" customHeight="1" x14ac:dyDescent="0.25"/>
    <row r="10871" ht="15" customHeight="1" x14ac:dyDescent="0.25"/>
    <row r="10872" ht="15" customHeight="1" x14ac:dyDescent="0.25"/>
    <row r="10873" ht="15" customHeight="1" x14ac:dyDescent="0.25"/>
    <row r="10874" ht="15" customHeight="1" x14ac:dyDescent="0.25"/>
    <row r="10875" ht="15" customHeight="1" x14ac:dyDescent="0.25"/>
    <row r="10876" ht="15" customHeight="1" x14ac:dyDescent="0.25"/>
    <row r="10877" ht="15" customHeight="1" x14ac:dyDescent="0.25"/>
    <row r="10878" ht="15" customHeight="1" x14ac:dyDescent="0.25"/>
    <row r="10879" ht="15" customHeight="1" x14ac:dyDescent="0.25"/>
    <row r="10880" ht="15" customHeight="1" x14ac:dyDescent="0.25"/>
    <row r="10881" ht="15" customHeight="1" x14ac:dyDescent="0.25"/>
    <row r="10882" ht="15" customHeight="1" x14ac:dyDescent="0.25"/>
    <row r="10883" ht="15" customHeight="1" x14ac:dyDescent="0.25"/>
    <row r="10884" ht="15" customHeight="1" x14ac:dyDescent="0.25"/>
    <row r="10885" ht="15" customHeight="1" x14ac:dyDescent="0.25"/>
    <row r="10886" ht="15" customHeight="1" x14ac:dyDescent="0.25"/>
    <row r="10887" ht="15" customHeight="1" x14ac:dyDescent="0.25"/>
    <row r="10888" ht="15" customHeight="1" x14ac:dyDescent="0.25"/>
    <row r="10889" ht="15" customHeight="1" x14ac:dyDescent="0.25"/>
    <row r="10890" ht="15" customHeight="1" x14ac:dyDescent="0.25"/>
    <row r="10891" ht="15" customHeight="1" x14ac:dyDescent="0.25"/>
    <row r="10892" ht="15" customHeight="1" x14ac:dyDescent="0.25"/>
    <row r="10893" ht="15" customHeight="1" x14ac:dyDescent="0.25"/>
    <row r="10894" ht="15" customHeight="1" x14ac:dyDescent="0.25"/>
    <row r="10895" ht="15" customHeight="1" x14ac:dyDescent="0.25"/>
    <row r="10896" ht="15" customHeight="1" x14ac:dyDescent="0.25"/>
    <row r="10897" ht="15" customHeight="1" x14ac:dyDescent="0.25"/>
    <row r="10898" ht="15" customHeight="1" x14ac:dyDescent="0.25"/>
    <row r="10899" ht="15" customHeight="1" x14ac:dyDescent="0.25"/>
    <row r="10900" ht="15" customHeight="1" x14ac:dyDescent="0.25"/>
    <row r="10901" ht="15" customHeight="1" x14ac:dyDescent="0.25"/>
    <row r="10902" ht="15" customHeight="1" x14ac:dyDescent="0.25"/>
    <row r="10903" ht="15" customHeight="1" x14ac:dyDescent="0.25"/>
    <row r="10904" ht="15" customHeight="1" x14ac:dyDescent="0.25"/>
    <row r="10905" ht="15" customHeight="1" x14ac:dyDescent="0.25"/>
    <row r="10906" ht="15" customHeight="1" x14ac:dyDescent="0.25"/>
    <row r="10907" ht="15" customHeight="1" x14ac:dyDescent="0.25"/>
    <row r="10908" ht="15" customHeight="1" x14ac:dyDescent="0.25"/>
    <row r="10909" ht="15" customHeight="1" x14ac:dyDescent="0.25"/>
    <row r="10910" ht="15" customHeight="1" x14ac:dyDescent="0.25"/>
    <row r="10911" ht="15" customHeight="1" x14ac:dyDescent="0.25"/>
    <row r="10912" ht="15" customHeight="1" x14ac:dyDescent="0.25"/>
    <row r="10913" ht="15" customHeight="1" x14ac:dyDescent="0.25"/>
    <row r="10914" ht="15" customHeight="1" x14ac:dyDescent="0.25"/>
    <row r="10915" ht="15" customHeight="1" x14ac:dyDescent="0.25"/>
    <row r="10916" ht="15" customHeight="1" x14ac:dyDescent="0.25"/>
    <row r="10917" ht="15" customHeight="1" x14ac:dyDescent="0.25"/>
    <row r="10918" ht="15" customHeight="1" x14ac:dyDescent="0.25"/>
    <row r="10919" ht="15" customHeight="1" x14ac:dyDescent="0.25"/>
    <row r="10920" ht="15" customHeight="1" x14ac:dyDescent="0.25"/>
    <row r="10921" ht="15" customHeight="1" x14ac:dyDescent="0.25"/>
    <row r="10922" ht="15" customHeight="1" x14ac:dyDescent="0.25"/>
    <row r="10923" ht="15" customHeight="1" x14ac:dyDescent="0.25"/>
    <row r="10924" ht="15" customHeight="1" x14ac:dyDescent="0.25"/>
    <row r="10925" ht="15" customHeight="1" x14ac:dyDescent="0.25"/>
    <row r="10926" ht="15" customHeight="1" x14ac:dyDescent="0.25"/>
    <row r="10927" ht="15" customHeight="1" x14ac:dyDescent="0.25"/>
    <row r="10928" ht="15" customHeight="1" x14ac:dyDescent="0.25"/>
    <row r="10929" ht="15" customHeight="1" x14ac:dyDescent="0.25"/>
    <row r="10930" ht="15" customHeight="1" x14ac:dyDescent="0.25"/>
    <row r="10931" ht="15" customHeight="1" x14ac:dyDescent="0.25"/>
    <row r="10932" ht="15" customHeight="1" x14ac:dyDescent="0.25"/>
    <row r="10933" ht="15" customHeight="1" x14ac:dyDescent="0.25"/>
    <row r="10934" ht="15" customHeight="1" x14ac:dyDescent="0.25"/>
    <row r="10935" ht="15" customHeight="1" x14ac:dyDescent="0.25"/>
    <row r="10936" ht="15" customHeight="1" x14ac:dyDescent="0.25"/>
    <row r="10937" ht="15" customHeight="1" x14ac:dyDescent="0.25"/>
    <row r="10938" ht="15" customHeight="1" x14ac:dyDescent="0.25"/>
    <row r="10939" ht="15" customHeight="1" x14ac:dyDescent="0.25"/>
    <row r="10940" ht="15" customHeight="1" x14ac:dyDescent="0.25"/>
    <row r="10941" ht="15" customHeight="1" x14ac:dyDescent="0.25"/>
    <row r="10942" ht="15" customHeight="1" x14ac:dyDescent="0.25"/>
    <row r="10943" ht="15" customHeight="1" x14ac:dyDescent="0.25"/>
    <row r="10944" ht="15" customHeight="1" x14ac:dyDescent="0.25"/>
    <row r="10945" ht="15" customHeight="1" x14ac:dyDescent="0.25"/>
    <row r="10946" ht="15" customHeight="1" x14ac:dyDescent="0.25"/>
    <row r="10947" ht="15" customHeight="1" x14ac:dyDescent="0.25"/>
    <row r="10948" ht="15" customHeight="1" x14ac:dyDescent="0.25"/>
    <row r="10949" ht="15" customHeight="1" x14ac:dyDescent="0.25"/>
    <row r="10950" ht="15" customHeight="1" x14ac:dyDescent="0.25"/>
    <row r="10951" ht="15" customHeight="1" x14ac:dyDescent="0.25"/>
    <row r="10952" ht="15" customHeight="1" x14ac:dyDescent="0.25"/>
    <row r="10953" ht="15" customHeight="1" x14ac:dyDescent="0.25"/>
    <row r="10954" ht="15" customHeight="1" x14ac:dyDescent="0.25"/>
    <row r="10955" ht="15" customHeight="1" x14ac:dyDescent="0.25"/>
    <row r="10956" ht="15" customHeight="1" x14ac:dyDescent="0.25"/>
    <row r="10957" ht="15" customHeight="1" x14ac:dyDescent="0.25"/>
    <row r="10958" ht="15" customHeight="1" x14ac:dyDescent="0.25"/>
    <row r="10959" ht="15" customHeight="1" x14ac:dyDescent="0.25"/>
    <row r="10960" ht="15" customHeight="1" x14ac:dyDescent="0.25"/>
    <row r="10961" ht="15" customHeight="1" x14ac:dyDescent="0.25"/>
    <row r="10962" ht="15" customHeight="1" x14ac:dyDescent="0.25"/>
    <row r="10963" ht="15" customHeight="1" x14ac:dyDescent="0.25"/>
    <row r="10964" ht="15" customHeight="1" x14ac:dyDescent="0.25"/>
    <row r="10965" ht="15" customHeight="1" x14ac:dyDescent="0.25"/>
    <row r="10966" ht="15" customHeight="1" x14ac:dyDescent="0.25"/>
    <row r="10967" ht="15" customHeight="1" x14ac:dyDescent="0.25"/>
    <row r="10968" ht="15" customHeight="1" x14ac:dyDescent="0.25"/>
    <row r="10969" ht="15" customHeight="1" x14ac:dyDescent="0.25"/>
    <row r="10970" ht="15" customHeight="1" x14ac:dyDescent="0.25"/>
    <row r="10971" ht="15" customHeight="1" x14ac:dyDescent="0.25"/>
    <row r="10972" ht="15" customHeight="1" x14ac:dyDescent="0.25"/>
    <row r="10973" ht="15" customHeight="1" x14ac:dyDescent="0.25"/>
    <row r="10974" ht="15" customHeight="1" x14ac:dyDescent="0.25"/>
    <row r="10975" ht="15" customHeight="1" x14ac:dyDescent="0.25"/>
    <row r="10976" ht="15" customHeight="1" x14ac:dyDescent="0.25"/>
    <row r="10977" ht="15" customHeight="1" x14ac:dyDescent="0.25"/>
    <row r="10978" ht="15" customHeight="1" x14ac:dyDescent="0.25"/>
    <row r="10979" ht="15" customHeight="1" x14ac:dyDescent="0.25"/>
    <row r="10980" ht="15" customHeight="1" x14ac:dyDescent="0.25"/>
    <row r="10981" ht="15" customHeight="1" x14ac:dyDescent="0.25"/>
    <row r="10982" ht="15" customHeight="1" x14ac:dyDescent="0.25"/>
    <row r="10983" ht="15" customHeight="1" x14ac:dyDescent="0.25"/>
    <row r="10984" ht="15" customHeight="1" x14ac:dyDescent="0.25"/>
    <row r="10985" ht="15" customHeight="1" x14ac:dyDescent="0.25"/>
    <row r="10986" ht="15" customHeight="1" x14ac:dyDescent="0.25"/>
    <row r="10987" ht="15" customHeight="1" x14ac:dyDescent="0.25"/>
    <row r="10988" ht="15" customHeight="1" x14ac:dyDescent="0.25"/>
    <row r="10989" ht="15" customHeight="1" x14ac:dyDescent="0.25"/>
    <row r="10990" ht="15" customHeight="1" x14ac:dyDescent="0.25"/>
    <row r="10991" ht="15" customHeight="1" x14ac:dyDescent="0.25"/>
    <row r="10992" ht="15" customHeight="1" x14ac:dyDescent="0.25"/>
    <row r="10993" ht="15" customHeight="1" x14ac:dyDescent="0.25"/>
    <row r="10994" ht="15" customHeight="1" x14ac:dyDescent="0.25"/>
    <row r="10995" ht="15" customHeight="1" x14ac:dyDescent="0.25"/>
    <row r="10996" ht="15" customHeight="1" x14ac:dyDescent="0.25"/>
    <row r="10997" ht="15" customHeight="1" x14ac:dyDescent="0.25"/>
    <row r="10998" ht="15" customHeight="1" x14ac:dyDescent="0.25"/>
    <row r="10999" ht="15" customHeight="1" x14ac:dyDescent="0.25"/>
    <row r="11000" ht="15" customHeight="1" x14ac:dyDescent="0.25"/>
    <row r="11001" ht="15" customHeight="1" x14ac:dyDescent="0.25"/>
    <row r="11002" ht="15" customHeight="1" x14ac:dyDescent="0.25"/>
    <row r="11003" ht="15" customHeight="1" x14ac:dyDescent="0.25"/>
    <row r="11004" ht="15" customHeight="1" x14ac:dyDescent="0.25"/>
    <row r="11005" ht="15" customHeight="1" x14ac:dyDescent="0.25"/>
    <row r="11006" ht="15" customHeight="1" x14ac:dyDescent="0.25"/>
    <row r="11007" ht="15" customHeight="1" x14ac:dyDescent="0.25"/>
    <row r="11008" ht="15" customHeight="1" x14ac:dyDescent="0.25"/>
    <row r="11009" ht="15" customHeight="1" x14ac:dyDescent="0.25"/>
    <row r="11010" ht="15" customHeight="1" x14ac:dyDescent="0.25"/>
    <row r="11011" ht="15" customHeight="1" x14ac:dyDescent="0.25"/>
    <row r="11012" ht="15" customHeight="1" x14ac:dyDescent="0.25"/>
    <row r="11013" ht="15" customHeight="1" x14ac:dyDescent="0.25"/>
    <row r="11014" ht="15" customHeight="1" x14ac:dyDescent="0.25"/>
    <row r="11015" ht="15" customHeight="1" x14ac:dyDescent="0.25"/>
    <row r="11016" ht="15" customHeight="1" x14ac:dyDescent="0.25"/>
    <row r="11017" ht="15" customHeight="1" x14ac:dyDescent="0.25"/>
    <row r="11018" ht="15" customHeight="1" x14ac:dyDescent="0.25"/>
    <row r="11019" ht="15" customHeight="1" x14ac:dyDescent="0.25"/>
    <row r="11020" ht="15" customHeight="1" x14ac:dyDescent="0.25"/>
    <row r="11021" ht="15" customHeight="1" x14ac:dyDescent="0.25"/>
    <row r="11022" ht="15" customHeight="1" x14ac:dyDescent="0.25"/>
    <row r="11023" ht="15" customHeight="1" x14ac:dyDescent="0.25"/>
    <row r="11024" ht="15" customHeight="1" x14ac:dyDescent="0.25"/>
    <row r="11025" ht="15" customHeight="1" x14ac:dyDescent="0.25"/>
    <row r="11026" ht="15" customHeight="1" x14ac:dyDescent="0.25"/>
    <row r="11027" ht="15" customHeight="1" x14ac:dyDescent="0.25"/>
    <row r="11028" ht="15" customHeight="1" x14ac:dyDescent="0.25"/>
    <row r="11029" ht="15" customHeight="1" x14ac:dyDescent="0.25"/>
    <row r="11030" ht="15" customHeight="1" x14ac:dyDescent="0.25"/>
    <row r="11031" ht="15" customHeight="1" x14ac:dyDescent="0.25"/>
    <row r="11032" ht="15" customHeight="1" x14ac:dyDescent="0.25"/>
    <row r="11033" ht="15" customHeight="1" x14ac:dyDescent="0.25"/>
    <row r="11034" ht="15" customHeight="1" x14ac:dyDescent="0.25"/>
    <row r="11035" ht="15" customHeight="1" x14ac:dyDescent="0.25"/>
    <row r="11036" ht="15" customHeight="1" x14ac:dyDescent="0.25"/>
    <row r="11037" ht="15" customHeight="1" x14ac:dyDescent="0.25"/>
    <row r="11038" ht="15" customHeight="1" x14ac:dyDescent="0.25"/>
    <row r="11039" ht="15" customHeight="1" x14ac:dyDescent="0.25"/>
    <row r="11040" ht="15" customHeight="1" x14ac:dyDescent="0.25"/>
    <row r="11041" ht="15" customHeight="1" x14ac:dyDescent="0.25"/>
    <row r="11042" ht="15" customHeight="1" x14ac:dyDescent="0.25"/>
    <row r="11043" ht="15" customHeight="1" x14ac:dyDescent="0.25"/>
    <row r="11044" ht="15" customHeight="1" x14ac:dyDescent="0.25"/>
    <row r="11045" ht="15" customHeight="1" x14ac:dyDescent="0.25"/>
    <row r="11046" ht="15" customHeight="1" x14ac:dyDescent="0.25"/>
    <row r="11047" ht="15" customHeight="1" x14ac:dyDescent="0.25"/>
    <row r="11048" ht="15" customHeight="1" x14ac:dyDescent="0.25"/>
    <row r="11049" ht="15" customHeight="1" x14ac:dyDescent="0.25"/>
    <row r="11050" ht="15" customHeight="1" x14ac:dyDescent="0.25"/>
    <row r="11051" ht="15" customHeight="1" x14ac:dyDescent="0.25"/>
    <row r="11052" ht="15" customHeight="1" x14ac:dyDescent="0.25"/>
    <row r="11053" ht="15" customHeight="1" x14ac:dyDescent="0.25"/>
    <row r="11054" ht="15" customHeight="1" x14ac:dyDescent="0.25"/>
    <row r="11055" ht="15" customHeight="1" x14ac:dyDescent="0.25"/>
    <row r="11056" ht="15" customHeight="1" x14ac:dyDescent="0.25"/>
    <row r="11057" ht="15" customHeight="1" x14ac:dyDescent="0.25"/>
    <row r="11058" ht="15" customHeight="1" x14ac:dyDescent="0.25"/>
    <row r="11059" ht="15" customHeight="1" x14ac:dyDescent="0.25"/>
    <row r="11060" ht="15" customHeight="1" x14ac:dyDescent="0.25"/>
    <row r="11061" ht="15" customHeight="1" x14ac:dyDescent="0.25"/>
    <row r="11062" ht="15" customHeight="1" x14ac:dyDescent="0.25"/>
    <row r="11063" ht="15" customHeight="1" x14ac:dyDescent="0.25"/>
    <row r="11064" ht="15" customHeight="1" x14ac:dyDescent="0.25"/>
    <row r="11065" ht="15" customHeight="1" x14ac:dyDescent="0.25"/>
    <row r="11066" ht="15" customHeight="1" x14ac:dyDescent="0.25"/>
    <row r="11067" ht="15" customHeight="1" x14ac:dyDescent="0.25"/>
    <row r="11068" ht="15" customHeight="1" x14ac:dyDescent="0.25"/>
    <row r="11069" ht="15" customHeight="1" x14ac:dyDescent="0.25"/>
    <row r="11070" ht="15" customHeight="1" x14ac:dyDescent="0.25"/>
    <row r="11071" ht="15" customHeight="1" x14ac:dyDescent="0.25"/>
    <row r="11072" ht="15" customHeight="1" x14ac:dyDescent="0.25"/>
    <row r="11073" ht="15" customHeight="1" x14ac:dyDescent="0.25"/>
    <row r="11074" ht="15" customHeight="1" x14ac:dyDescent="0.25"/>
    <row r="11075" ht="15" customHeight="1" x14ac:dyDescent="0.25"/>
    <row r="11076" ht="15" customHeight="1" x14ac:dyDescent="0.25"/>
    <row r="11077" ht="15" customHeight="1" x14ac:dyDescent="0.25"/>
    <row r="11078" ht="15" customHeight="1" x14ac:dyDescent="0.25"/>
    <row r="11079" ht="15" customHeight="1" x14ac:dyDescent="0.25"/>
    <row r="11080" ht="15" customHeight="1" x14ac:dyDescent="0.25"/>
    <row r="11081" ht="15" customHeight="1" x14ac:dyDescent="0.25"/>
    <row r="11082" ht="15" customHeight="1" x14ac:dyDescent="0.25"/>
    <row r="11083" ht="15" customHeight="1" x14ac:dyDescent="0.25"/>
    <row r="11084" ht="15" customHeight="1" x14ac:dyDescent="0.25"/>
    <row r="11085" ht="15" customHeight="1" x14ac:dyDescent="0.25"/>
    <row r="11086" ht="15" customHeight="1" x14ac:dyDescent="0.25"/>
    <row r="11087" ht="15" customHeight="1" x14ac:dyDescent="0.25"/>
    <row r="11088" ht="15" customHeight="1" x14ac:dyDescent="0.25"/>
    <row r="11089" ht="15" customHeight="1" x14ac:dyDescent="0.25"/>
    <row r="11090" ht="15" customHeight="1" x14ac:dyDescent="0.25"/>
    <row r="11091" ht="15" customHeight="1" x14ac:dyDescent="0.25"/>
    <row r="11092" ht="15" customHeight="1" x14ac:dyDescent="0.25"/>
    <row r="11093" ht="15" customHeight="1" x14ac:dyDescent="0.25"/>
    <row r="11094" ht="15" customHeight="1" x14ac:dyDescent="0.25"/>
    <row r="11095" ht="15" customHeight="1" x14ac:dyDescent="0.25"/>
    <row r="11096" ht="15" customHeight="1" x14ac:dyDescent="0.25"/>
    <row r="11097" ht="15" customHeight="1" x14ac:dyDescent="0.25"/>
    <row r="11098" ht="15" customHeight="1" x14ac:dyDescent="0.25"/>
    <row r="11099" ht="15" customHeight="1" x14ac:dyDescent="0.25"/>
    <row r="11100" ht="15" customHeight="1" x14ac:dyDescent="0.25"/>
    <row r="11101" ht="15" customHeight="1" x14ac:dyDescent="0.25"/>
    <row r="11102" ht="15" customHeight="1" x14ac:dyDescent="0.25"/>
    <row r="11103" ht="15" customHeight="1" x14ac:dyDescent="0.25"/>
    <row r="11104" ht="15" customHeight="1" x14ac:dyDescent="0.25"/>
    <row r="11105" ht="15" customHeight="1" x14ac:dyDescent="0.25"/>
    <row r="11106" ht="15" customHeight="1" x14ac:dyDescent="0.25"/>
    <row r="11107" ht="15" customHeight="1" x14ac:dyDescent="0.25"/>
    <row r="11108" ht="15" customHeight="1" x14ac:dyDescent="0.25"/>
    <row r="11109" ht="15" customHeight="1" x14ac:dyDescent="0.25"/>
    <row r="11110" ht="15" customHeight="1" x14ac:dyDescent="0.25"/>
    <row r="11111" ht="15" customHeight="1" x14ac:dyDescent="0.25"/>
    <row r="11112" ht="15" customHeight="1" x14ac:dyDescent="0.25"/>
    <row r="11113" ht="15" customHeight="1" x14ac:dyDescent="0.25"/>
    <row r="11114" ht="15" customHeight="1" x14ac:dyDescent="0.25"/>
    <row r="11115" ht="15" customHeight="1" x14ac:dyDescent="0.25"/>
    <row r="11116" ht="15" customHeight="1" x14ac:dyDescent="0.25"/>
    <row r="11117" ht="15" customHeight="1" x14ac:dyDescent="0.25"/>
    <row r="11118" ht="15" customHeight="1" x14ac:dyDescent="0.25"/>
    <row r="11119" ht="15" customHeight="1" x14ac:dyDescent="0.25"/>
    <row r="11120" ht="15" customHeight="1" x14ac:dyDescent="0.25"/>
    <row r="11121" ht="15" customHeight="1" x14ac:dyDescent="0.25"/>
    <row r="11122" ht="15" customHeight="1" x14ac:dyDescent="0.25"/>
    <row r="11123" ht="15" customHeight="1" x14ac:dyDescent="0.25"/>
    <row r="11124" ht="15" customHeight="1" x14ac:dyDescent="0.25"/>
    <row r="11125" ht="15" customHeight="1" x14ac:dyDescent="0.25"/>
    <row r="11126" ht="15" customHeight="1" x14ac:dyDescent="0.25"/>
    <row r="11127" ht="15" customHeight="1" x14ac:dyDescent="0.25"/>
    <row r="11128" ht="15" customHeight="1" x14ac:dyDescent="0.25"/>
    <row r="11129" ht="15" customHeight="1" x14ac:dyDescent="0.25"/>
    <row r="11130" ht="15" customHeight="1" x14ac:dyDescent="0.25"/>
    <row r="11131" ht="15" customHeight="1" x14ac:dyDescent="0.25"/>
    <row r="11132" ht="15" customHeight="1" x14ac:dyDescent="0.25"/>
    <row r="11133" ht="15" customHeight="1" x14ac:dyDescent="0.25"/>
    <row r="11134" ht="15" customHeight="1" x14ac:dyDescent="0.25"/>
    <row r="11135" ht="15" customHeight="1" x14ac:dyDescent="0.25"/>
    <row r="11136" ht="15" customHeight="1" x14ac:dyDescent="0.25"/>
    <row r="11137" ht="15" customHeight="1" x14ac:dyDescent="0.25"/>
    <row r="11138" ht="15" customHeight="1" x14ac:dyDescent="0.25"/>
    <row r="11139" ht="15" customHeight="1" x14ac:dyDescent="0.25"/>
    <row r="11140" ht="15" customHeight="1" x14ac:dyDescent="0.25"/>
    <row r="11141" ht="15" customHeight="1" x14ac:dyDescent="0.25"/>
    <row r="11142" ht="15" customHeight="1" x14ac:dyDescent="0.25"/>
    <row r="11143" ht="15" customHeight="1" x14ac:dyDescent="0.25"/>
    <row r="11144" ht="15" customHeight="1" x14ac:dyDescent="0.25"/>
    <row r="11145" ht="15" customHeight="1" x14ac:dyDescent="0.25"/>
    <row r="11146" ht="15" customHeight="1" x14ac:dyDescent="0.25"/>
    <row r="11147" ht="15" customHeight="1" x14ac:dyDescent="0.25"/>
    <row r="11148" ht="15" customHeight="1" x14ac:dyDescent="0.25"/>
    <row r="11149" ht="15" customHeight="1" x14ac:dyDescent="0.25"/>
    <row r="11150" ht="15" customHeight="1" x14ac:dyDescent="0.25"/>
    <row r="11151" ht="15" customHeight="1" x14ac:dyDescent="0.25"/>
    <row r="11152" ht="15" customHeight="1" x14ac:dyDescent="0.25"/>
    <row r="11153" ht="15" customHeight="1" x14ac:dyDescent="0.25"/>
    <row r="11154" ht="15" customHeight="1" x14ac:dyDescent="0.25"/>
    <row r="11155" ht="15" customHeight="1" x14ac:dyDescent="0.25"/>
    <row r="11156" ht="15" customHeight="1" x14ac:dyDescent="0.25"/>
    <row r="11157" ht="15" customHeight="1" x14ac:dyDescent="0.25"/>
    <row r="11158" ht="15" customHeight="1" x14ac:dyDescent="0.25"/>
    <row r="11159" ht="15" customHeight="1" x14ac:dyDescent="0.25"/>
    <row r="11160" ht="15" customHeight="1" x14ac:dyDescent="0.25"/>
    <row r="11161" ht="15" customHeight="1" x14ac:dyDescent="0.25"/>
    <row r="11162" ht="15" customHeight="1" x14ac:dyDescent="0.25"/>
    <row r="11163" ht="15" customHeight="1" x14ac:dyDescent="0.25"/>
    <row r="11164" ht="15" customHeight="1" x14ac:dyDescent="0.25"/>
    <row r="11165" ht="15" customHeight="1" x14ac:dyDescent="0.25"/>
    <row r="11166" ht="15" customHeight="1" x14ac:dyDescent="0.25"/>
    <row r="11167" ht="15" customHeight="1" x14ac:dyDescent="0.25"/>
    <row r="11168" ht="15" customHeight="1" x14ac:dyDescent="0.25"/>
    <row r="11169" ht="15" customHeight="1" x14ac:dyDescent="0.25"/>
    <row r="11170" ht="15" customHeight="1" x14ac:dyDescent="0.25"/>
    <row r="11171" ht="15" customHeight="1" x14ac:dyDescent="0.25"/>
    <row r="11172" ht="15" customHeight="1" x14ac:dyDescent="0.25"/>
    <row r="11173" ht="15" customHeight="1" x14ac:dyDescent="0.25"/>
    <row r="11174" ht="15" customHeight="1" x14ac:dyDescent="0.25"/>
    <row r="11175" ht="15" customHeight="1" x14ac:dyDescent="0.25"/>
    <row r="11176" ht="15" customHeight="1" x14ac:dyDescent="0.25"/>
    <row r="11177" ht="15" customHeight="1" x14ac:dyDescent="0.25"/>
    <row r="11178" ht="15" customHeight="1" x14ac:dyDescent="0.25"/>
    <row r="11179" ht="15" customHeight="1" x14ac:dyDescent="0.25"/>
    <row r="11180" ht="15" customHeight="1" x14ac:dyDescent="0.25"/>
    <row r="11181" ht="15" customHeight="1" x14ac:dyDescent="0.25"/>
    <row r="11182" ht="15" customHeight="1" x14ac:dyDescent="0.25"/>
    <row r="11183" ht="15" customHeight="1" x14ac:dyDescent="0.25"/>
    <row r="11184" ht="15" customHeight="1" x14ac:dyDescent="0.25"/>
    <row r="11185" ht="15" customHeight="1" x14ac:dyDescent="0.25"/>
    <row r="11186" ht="15" customHeight="1" x14ac:dyDescent="0.25"/>
    <row r="11187" ht="15" customHeight="1" x14ac:dyDescent="0.25"/>
    <row r="11188" ht="15" customHeight="1" x14ac:dyDescent="0.25"/>
    <row r="11189" ht="15" customHeight="1" x14ac:dyDescent="0.25"/>
    <row r="11190" ht="15" customHeight="1" x14ac:dyDescent="0.25"/>
    <row r="11191" ht="15" customHeight="1" x14ac:dyDescent="0.25"/>
    <row r="11192" ht="15" customHeight="1" x14ac:dyDescent="0.25"/>
    <row r="11193" ht="15" customHeight="1" x14ac:dyDescent="0.25"/>
    <row r="11194" ht="15" customHeight="1" x14ac:dyDescent="0.25"/>
    <row r="11195" ht="15" customHeight="1" x14ac:dyDescent="0.25"/>
    <row r="11196" ht="15" customHeight="1" x14ac:dyDescent="0.25"/>
    <row r="11197" ht="15" customHeight="1" x14ac:dyDescent="0.25"/>
    <row r="11198" ht="15" customHeight="1" x14ac:dyDescent="0.25"/>
    <row r="11199" ht="15" customHeight="1" x14ac:dyDescent="0.25"/>
    <row r="11200" ht="15" customHeight="1" x14ac:dyDescent="0.25"/>
    <row r="11201" ht="15" customHeight="1" x14ac:dyDescent="0.25"/>
    <row r="11202" ht="15" customHeight="1" x14ac:dyDescent="0.25"/>
    <row r="11203" ht="15" customHeight="1" x14ac:dyDescent="0.25"/>
    <row r="11204" ht="15" customHeight="1" x14ac:dyDescent="0.25"/>
    <row r="11205" ht="15" customHeight="1" x14ac:dyDescent="0.25"/>
    <row r="11206" ht="15" customHeight="1" x14ac:dyDescent="0.25"/>
    <row r="11207" ht="15" customHeight="1" x14ac:dyDescent="0.25"/>
    <row r="11208" ht="15" customHeight="1" x14ac:dyDescent="0.25"/>
    <row r="11209" ht="15" customHeight="1" x14ac:dyDescent="0.25"/>
    <row r="11210" ht="15" customHeight="1" x14ac:dyDescent="0.25"/>
    <row r="11211" ht="15" customHeight="1" x14ac:dyDescent="0.25"/>
    <row r="11212" ht="15" customHeight="1" x14ac:dyDescent="0.25"/>
    <row r="11213" ht="15" customHeight="1" x14ac:dyDescent="0.25"/>
    <row r="11214" ht="15" customHeight="1" x14ac:dyDescent="0.25"/>
    <row r="11215" ht="15" customHeight="1" x14ac:dyDescent="0.25"/>
    <row r="11216" ht="15" customHeight="1" x14ac:dyDescent="0.25"/>
    <row r="11217" ht="15" customHeight="1" x14ac:dyDescent="0.25"/>
    <row r="11218" ht="15" customHeight="1" x14ac:dyDescent="0.25"/>
    <row r="11219" ht="15" customHeight="1" x14ac:dyDescent="0.25"/>
    <row r="11220" ht="15" customHeight="1" x14ac:dyDescent="0.25"/>
    <row r="11221" ht="15" customHeight="1" x14ac:dyDescent="0.25"/>
    <row r="11222" ht="15" customHeight="1" x14ac:dyDescent="0.25"/>
    <row r="11223" ht="15" customHeight="1" x14ac:dyDescent="0.25"/>
    <row r="11224" ht="15" customHeight="1" x14ac:dyDescent="0.25"/>
    <row r="11225" ht="15" customHeight="1" x14ac:dyDescent="0.25"/>
    <row r="11226" ht="15" customHeight="1" x14ac:dyDescent="0.25"/>
    <row r="11227" ht="15" customHeight="1" x14ac:dyDescent="0.25"/>
    <row r="11228" ht="15" customHeight="1" x14ac:dyDescent="0.25"/>
    <row r="11229" ht="15" customHeight="1" x14ac:dyDescent="0.25"/>
    <row r="11230" ht="15" customHeight="1" x14ac:dyDescent="0.25"/>
    <row r="11231" ht="15" customHeight="1" x14ac:dyDescent="0.25"/>
    <row r="11232" ht="15" customHeight="1" x14ac:dyDescent="0.25"/>
    <row r="11233" ht="15" customHeight="1" x14ac:dyDescent="0.25"/>
    <row r="11234" ht="15" customHeight="1" x14ac:dyDescent="0.25"/>
    <row r="11235" ht="15" customHeight="1" x14ac:dyDescent="0.25"/>
    <row r="11236" ht="15" customHeight="1" x14ac:dyDescent="0.25"/>
    <row r="11237" ht="15" customHeight="1" x14ac:dyDescent="0.25"/>
    <row r="11238" ht="15" customHeight="1" x14ac:dyDescent="0.25"/>
    <row r="11239" ht="15" customHeight="1" x14ac:dyDescent="0.25"/>
    <row r="11240" ht="15" customHeight="1" x14ac:dyDescent="0.25"/>
    <row r="11241" ht="15" customHeight="1" x14ac:dyDescent="0.25"/>
    <row r="11242" ht="15" customHeight="1" x14ac:dyDescent="0.25"/>
    <row r="11243" ht="15" customHeight="1" x14ac:dyDescent="0.25"/>
    <row r="11244" ht="15" customHeight="1" x14ac:dyDescent="0.25"/>
    <row r="11245" ht="15" customHeight="1" x14ac:dyDescent="0.25"/>
    <row r="11246" ht="15" customHeight="1" x14ac:dyDescent="0.25"/>
    <row r="11247" ht="15" customHeight="1" x14ac:dyDescent="0.25"/>
    <row r="11248" ht="15" customHeight="1" x14ac:dyDescent="0.25"/>
    <row r="11249" ht="15" customHeight="1" x14ac:dyDescent="0.25"/>
    <row r="11250" ht="15" customHeight="1" x14ac:dyDescent="0.25"/>
    <row r="11251" ht="15" customHeight="1" x14ac:dyDescent="0.25"/>
    <row r="11252" ht="15" customHeight="1" x14ac:dyDescent="0.25"/>
    <row r="11253" ht="15" customHeight="1" x14ac:dyDescent="0.25"/>
    <row r="11254" ht="15" customHeight="1" x14ac:dyDescent="0.25"/>
    <row r="11255" ht="15" customHeight="1" x14ac:dyDescent="0.25"/>
    <row r="11256" ht="15" customHeight="1" x14ac:dyDescent="0.25"/>
    <row r="11257" ht="15" customHeight="1" x14ac:dyDescent="0.25"/>
    <row r="11258" ht="15" customHeight="1" x14ac:dyDescent="0.25"/>
    <row r="11259" ht="15" customHeight="1" x14ac:dyDescent="0.25"/>
    <row r="11260" ht="15" customHeight="1" x14ac:dyDescent="0.25"/>
    <row r="11261" ht="15" customHeight="1" x14ac:dyDescent="0.25"/>
    <row r="11262" ht="15" customHeight="1" x14ac:dyDescent="0.25"/>
    <row r="11263" ht="15" customHeight="1" x14ac:dyDescent="0.25"/>
    <row r="11264" ht="15" customHeight="1" x14ac:dyDescent="0.25"/>
    <row r="11265" ht="15" customHeight="1" x14ac:dyDescent="0.25"/>
    <row r="11266" ht="15" customHeight="1" x14ac:dyDescent="0.25"/>
    <row r="11267" ht="15" customHeight="1" x14ac:dyDescent="0.25"/>
    <row r="11268" ht="15" customHeight="1" x14ac:dyDescent="0.25"/>
    <row r="11269" ht="15" customHeight="1" x14ac:dyDescent="0.25"/>
    <row r="11270" ht="15" customHeight="1" x14ac:dyDescent="0.25"/>
    <row r="11271" ht="15" customHeight="1" x14ac:dyDescent="0.25"/>
    <row r="11272" ht="15" customHeight="1" x14ac:dyDescent="0.25"/>
    <row r="11273" ht="15" customHeight="1" x14ac:dyDescent="0.25"/>
    <row r="11274" ht="15" customHeight="1" x14ac:dyDescent="0.25"/>
    <row r="11275" ht="15" customHeight="1" x14ac:dyDescent="0.25"/>
    <row r="11276" ht="15" customHeight="1" x14ac:dyDescent="0.25"/>
    <row r="11277" ht="15" customHeight="1" x14ac:dyDescent="0.25"/>
    <row r="11278" ht="15" customHeight="1" x14ac:dyDescent="0.25"/>
    <row r="11279" ht="15" customHeight="1" x14ac:dyDescent="0.25"/>
    <row r="11280" ht="15" customHeight="1" x14ac:dyDescent="0.25"/>
    <row r="11281" ht="15" customHeight="1" x14ac:dyDescent="0.25"/>
    <row r="11282" ht="15" customHeight="1" x14ac:dyDescent="0.25"/>
    <row r="11283" ht="15" customHeight="1" x14ac:dyDescent="0.25"/>
    <row r="11284" ht="15" customHeight="1" x14ac:dyDescent="0.25"/>
    <row r="11285" ht="15" customHeight="1" x14ac:dyDescent="0.25"/>
    <row r="11286" ht="15" customHeight="1" x14ac:dyDescent="0.25"/>
    <row r="11287" ht="15" customHeight="1" x14ac:dyDescent="0.25"/>
    <row r="11288" ht="15" customHeight="1" x14ac:dyDescent="0.25"/>
    <row r="11289" ht="15" customHeight="1" x14ac:dyDescent="0.25"/>
    <row r="11290" ht="15" customHeight="1" x14ac:dyDescent="0.25"/>
    <row r="11291" ht="15" customHeight="1" x14ac:dyDescent="0.25"/>
    <row r="11292" ht="15" customHeight="1" x14ac:dyDescent="0.25"/>
    <row r="11293" ht="15" customHeight="1" x14ac:dyDescent="0.25"/>
    <row r="11294" ht="15" customHeight="1" x14ac:dyDescent="0.25"/>
    <row r="11295" ht="15" customHeight="1" x14ac:dyDescent="0.25"/>
    <row r="11296" ht="15" customHeight="1" x14ac:dyDescent="0.25"/>
    <row r="11297" ht="15" customHeight="1" x14ac:dyDescent="0.25"/>
    <row r="11298" ht="15" customHeight="1" x14ac:dyDescent="0.25"/>
    <row r="11299" ht="15" customHeight="1" x14ac:dyDescent="0.25"/>
    <row r="11300" ht="15" customHeight="1" x14ac:dyDescent="0.25"/>
    <row r="11301" ht="15" customHeight="1" x14ac:dyDescent="0.25"/>
    <row r="11302" ht="15" customHeight="1" x14ac:dyDescent="0.25"/>
    <row r="11303" ht="15" customHeight="1" x14ac:dyDescent="0.25"/>
    <row r="11304" ht="15" customHeight="1" x14ac:dyDescent="0.25"/>
    <row r="11305" ht="15" customHeight="1" x14ac:dyDescent="0.25"/>
    <row r="11306" ht="15" customHeight="1" x14ac:dyDescent="0.25"/>
    <row r="11307" ht="15" customHeight="1" x14ac:dyDescent="0.25"/>
    <row r="11308" ht="15" customHeight="1" x14ac:dyDescent="0.25"/>
    <row r="11309" ht="15" customHeight="1" x14ac:dyDescent="0.25"/>
    <row r="11310" ht="15" customHeight="1" x14ac:dyDescent="0.25"/>
    <row r="11311" ht="15" customHeight="1" x14ac:dyDescent="0.25"/>
    <row r="11312" ht="15" customHeight="1" x14ac:dyDescent="0.25"/>
    <row r="11313" ht="15" customHeight="1" x14ac:dyDescent="0.25"/>
    <row r="11314" ht="15" customHeight="1" x14ac:dyDescent="0.25"/>
    <row r="11315" ht="15" customHeight="1" x14ac:dyDescent="0.25"/>
    <row r="11316" ht="15" customHeight="1" x14ac:dyDescent="0.25"/>
    <row r="11317" ht="15" customHeight="1" x14ac:dyDescent="0.25"/>
    <row r="11318" ht="15" customHeight="1" x14ac:dyDescent="0.25"/>
    <row r="11319" ht="15" customHeight="1" x14ac:dyDescent="0.25"/>
    <row r="11320" ht="15" customHeight="1" x14ac:dyDescent="0.25"/>
    <row r="11321" ht="15" customHeight="1" x14ac:dyDescent="0.25"/>
    <row r="11322" ht="15" customHeight="1" x14ac:dyDescent="0.25"/>
    <row r="11323" ht="15" customHeight="1" x14ac:dyDescent="0.25"/>
    <row r="11324" ht="15" customHeight="1" x14ac:dyDescent="0.25"/>
    <row r="11325" ht="15" customHeight="1" x14ac:dyDescent="0.25"/>
    <row r="11326" ht="15" customHeight="1" x14ac:dyDescent="0.25"/>
    <row r="11327" ht="15" customHeight="1" x14ac:dyDescent="0.25"/>
    <row r="11328" ht="15" customHeight="1" x14ac:dyDescent="0.25"/>
    <row r="11329" ht="15" customHeight="1" x14ac:dyDescent="0.25"/>
    <row r="11330" ht="15" customHeight="1" x14ac:dyDescent="0.25"/>
    <row r="11331" ht="15" customHeight="1" x14ac:dyDescent="0.25"/>
    <row r="11332" ht="15" customHeight="1" x14ac:dyDescent="0.25"/>
    <row r="11333" ht="15" customHeight="1" x14ac:dyDescent="0.25"/>
    <row r="11334" ht="15" customHeight="1" x14ac:dyDescent="0.25"/>
    <row r="11335" ht="15" customHeight="1" x14ac:dyDescent="0.25"/>
    <row r="11336" ht="15" customHeight="1" x14ac:dyDescent="0.25"/>
    <row r="11337" ht="15" customHeight="1" x14ac:dyDescent="0.25"/>
    <row r="11338" ht="15" customHeight="1" x14ac:dyDescent="0.25"/>
    <row r="11339" ht="15" customHeight="1" x14ac:dyDescent="0.25"/>
    <row r="11340" ht="15" customHeight="1" x14ac:dyDescent="0.25"/>
    <row r="11341" ht="15" customHeight="1" x14ac:dyDescent="0.25"/>
    <row r="11342" ht="15" customHeight="1" x14ac:dyDescent="0.25"/>
    <row r="11343" ht="15" customHeight="1" x14ac:dyDescent="0.25"/>
    <row r="11344" ht="15" customHeight="1" x14ac:dyDescent="0.25"/>
    <row r="11345" ht="15" customHeight="1" x14ac:dyDescent="0.25"/>
    <row r="11346" ht="15" customHeight="1" x14ac:dyDescent="0.25"/>
    <row r="11347" ht="15" customHeight="1" x14ac:dyDescent="0.25"/>
    <row r="11348" ht="15" customHeight="1" x14ac:dyDescent="0.25"/>
    <row r="11349" ht="15" customHeight="1" x14ac:dyDescent="0.25"/>
    <row r="11350" ht="15" customHeight="1" x14ac:dyDescent="0.25"/>
    <row r="11351" ht="15" customHeight="1" x14ac:dyDescent="0.25"/>
    <row r="11352" ht="15" customHeight="1" x14ac:dyDescent="0.25"/>
    <row r="11353" ht="15" customHeight="1" x14ac:dyDescent="0.25"/>
    <row r="11354" ht="15" customHeight="1" x14ac:dyDescent="0.25"/>
    <row r="11355" ht="15" customHeight="1" x14ac:dyDescent="0.25"/>
    <row r="11356" ht="15" customHeight="1" x14ac:dyDescent="0.25"/>
    <row r="11357" ht="15" customHeight="1" x14ac:dyDescent="0.25"/>
    <row r="11358" ht="15" customHeight="1" x14ac:dyDescent="0.25"/>
    <row r="11359" ht="15" customHeight="1" x14ac:dyDescent="0.25"/>
    <row r="11360" ht="15" customHeight="1" x14ac:dyDescent="0.25"/>
    <row r="11361" ht="15" customHeight="1" x14ac:dyDescent="0.25"/>
    <row r="11362" ht="15" customHeight="1" x14ac:dyDescent="0.25"/>
    <row r="11363" ht="15" customHeight="1" x14ac:dyDescent="0.25"/>
    <row r="11364" ht="15" customHeight="1" x14ac:dyDescent="0.25"/>
    <row r="11365" ht="15" customHeight="1" x14ac:dyDescent="0.25"/>
    <row r="11366" ht="15" customHeight="1" x14ac:dyDescent="0.25"/>
    <row r="11367" ht="15" customHeight="1" x14ac:dyDescent="0.25"/>
    <row r="11368" ht="15" customHeight="1" x14ac:dyDescent="0.25"/>
    <row r="11369" ht="15" customHeight="1" x14ac:dyDescent="0.25"/>
    <row r="11370" ht="15" customHeight="1" x14ac:dyDescent="0.25"/>
    <row r="11371" ht="15" customHeight="1" x14ac:dyDescent="0.25"/>
    <row r="11372" ht="15" customHeight="1" x14ac:dyDescent="0.25"/>
    <row r="11373" ht="15" customHeight="1" x14ac:dyDescent="0.25"/>
    <row r="11374" ht="15" customHeight="1" x14ac:dyDescent="0.25"/>
    <row r="11375" ht="15" customHeight="1" x14ac:dyDescent="0.25"/>
    <row r="11376" ht="15" customHeight="1" x14ac:dyDescent="0.25"/>
    <row r="11377" ht="15" customHeight="1" x14ac:dyDescent="0.25"/>
    <row r="11378" ht="15" customHeight="1" x14ac:dyDescent="0.25"/>
    <row r="11379" ht="15" customHeight="1" x14ac:dyDescent="0.25"/>
    <row r="11380" ht="15" customHeight="1" x14ac:dyDescent="0.25"/>
    <row r="11381" ht="15" customHeight="1" x14ac:dyDescent="0.25"/>
    <row r="11382" ht="15" customHeight="1" x14ac:dyDescent="0.25"/>
    <row r="11383" ht="15" customHeight="1" x14ac:dyDescent="0.25"/>
    <row r="11384" ht="15" customHeight="1" x14ac:dyDescent="0.25"/>
    <row r="11385" ht="15" customHeight="1" x14ac:dyDescent="0.25"/>
    <row r="11386" ht="15" customHeight="1" x14ac:dyDescent="0.25"/>
    <row r="11387" ht="15" customHeight="1" x14ac:dyDescent="0.25"/>
    <row r="11388" ht="15" customHeight="1" x14ac:dyDescent="0.25"/>
    <row r="11389" ht="15" customHeight="1" x14ac:dyDescent="0.25"/>
    <row r="11390" ht="15" customHeight="1" x14ac:dyDescent="0.25"/>
    <row r="11391" ht="15" customHeight="1" x14ac:dyDescent="0.25"/>
    <row r="11392" ht="15" customHeight="1" x14ac:dyDescent="0.25"/>
    <row r="11393" ht="15" customHeight="1" x14ac:dyDescent="0.25"/>
    <row r="11394" ht="15" customHeight="1" x14ac:dyDescent="0.25"/>
    <row r="11395" ht="15" customHeight="1" x14ac:dyDescent="0.25"/>
    <row r="11396" ht="15" customHeight="1" x14ac:dyDescent="0.25"/>
    <row r="11397" ht="15" customHeight="1" x14ac:dyDescent="0.25"/>
    <row r="11398" ht="15" customHeight="1" x14ac:dyDescent="0.25"/>
    <row r="11399" ht="15" customHeight="1" x14ac:dyDescent="0.25"/>
    <row r="11400" ht="15" customHeight="1" x14ac:dyDescent="0.25"/>
    <row r="11401" ht="15" customHeight="1" x14ac:dyDescent="0.25"/>
    <row r="11402" ht="15" customHeight="1" x14ac:dyDescent="0.25"/>
    <row r="11403" ht="15" customHeight="1" x14ac:dyDescent="0.25"/>
    <row r="11404" ht="15" customHeight="1" x14ac:dyDescent="0.25"/>
    <row r="11405" ht="15" customHeight="1" x14ac:dyDescent="0.25"/>
    <row r="11406" ht="15" customHeight="1" x14ac:dyDescent="0.25"/>
    <row r="11407" ht="15" customHeight="1" x14ac:dyDescent="0.25"/>
    <row r="11408" ht="15" customHeight="1" x14ac:dyDescent="0.25"/>
    <row r="11409" ht="15" customHeight="1" x14ac:dyDescent="0.25"/>
    <row r="11410" ht="15" customHeight="1" x14ac:dyDescent="0.25"/>
    <row r="11411" ht="15" customHeight="1" x14ac:dyDescent="0.25"/>
    <row r="11412" ht="15" customHeight="1" x14ac:dyDescent="0.25"/>
    <row r="11413" ht="15" customHeight="1" x14ac:dyDescent="0.25"/>
    <row r="11414" ht="15" customHeight="1" x14ac:dyDescent="0.25"/>
    <row r="11415" ht="15" customHeight="1" x14ac:dyDescent="0.25"/>
    <row r="11416" ht="15" customHeight="1" x14ac:dyDescent="0.25"/>
    <row r="11417" ht="15" customHeight="1" x14ac:dyDescent="0.25"/>
    <row r="11418" ht="15" customHeight="1" x14ac:dyDescent="0.25"/>
    <row r="11419" ht="15" customHeight="1" x14ac:dyDescent="0.25"/>
    <row r="11420" ht="15" customHeight="1" x14ac:dyDescent="0.25"/>
    <row r="11421" ht="15" customHeight="1" x14ac:dyDescent="0.25"/>
    <row r="11422" ht="15" customHeight="1" x14ac:dyDescent="0.25"/>
    <row r="11423" ht="15" customHeight="1" x14ac:dyDescent="0.25"/>
    <row r="11424" ht="15" customHeight="1" x14ac:dyDescent="0.25"/>
    <row r="11425" ht="15" customHeight="1" x14ac:dyDescent="0.25"/>
    <row r="11426" ht="15" customHeight="1" x14ac:dyDescent="0.25"/>
    <row r="11427" ht="15" customHeight="1" x14ac:dyDescent="0.25"/>
    <row r="11428" ht="15" customHeight="1" x14ac:dyDescent="0.25"/>
    <row r="11429" ht="15" customHeight="1" x14ac:dyDescent="0.25"/>
    <row r="11430" ht="15" customHeight="1" x14ac:dyDescent="0.25"/>
    <row r="11431" ht="15" customHeight="1" x14ac:dyDescent="0.25"/>
    <row r="11432" ht="15" customHeight="1" x14ac:dyDescent="0.25"/>
    <row r="11433" ht="15" customHeight="1" x14ac:dyDescent="0.25"/>
    <row r="11434" ht="15" customHeight="1" x14ac:dyDescent="0.25"/>
    <row r="11435" ht="15" customHeight="1" x14ac:dyDescent="0.25"/>
    <row r="11436" ht="15" customHeight="1" x14ac:dyDescent="0.25"/>
    <row r="11437" ht="15" customHeight="1" x14ac:dyDescent="0.25"/>
    <row r="11438" ht="15" customHeight="1" x14ac:dyDescent="0.25"/>
    <row r="11439" ht="15" customHeight="1" x14ac:dyDescent="0.25"/>
    <row r="11440" ht="15" customHeight="1" x14ac:dyDescent="0.25"/>
    <row r="11441" ht="15" customHeight="1" x14ac:dyDescent="0.25"/>
    <row r="11442" ht="15" customHeight="1" x14ac:dyDescent="0.25"/>
    <row r="11443" ht="15" customHeight="1" x14ac:dyDescent="0.25"/>
    <row r="11444" ht="15" customHeight="1" x14ac:dyDescent="0.25"/>
    <row r="11445" ht="15" customHeight="1" x14ac:dyDescent="0.25"/>
    <row r="11446" ht="15" customHeight="1" x14ac:dyDescent="0.25"/>
    <row r="11447" ht="15" customHeight="1" x14ac:dyDescent="0.25"/>
    <row r="11448" ht="15" customHeight="1" x14ac:dyDescent="0.25"/>
    <row r="11449" ht="15" customHeight="1" x14ac:dyDescent="0.25"/>
    <row r="11450" ht="15" customHeight="1" x14ac:dyDescent="0.25"/>
    <row r="11451" ht="15" customHeight="1" x14ac:dyDescent="0.25"/>
    <row r="11452" ht="15" customHeight="1" x14ac:dyDescent="0.25"/>
    <row r="11453" ht="15" customHeight="1" x14ac:dyDescent="0.25"/>
    <row r="11454" ht="15" customHeight="1" x14ac:dyDescent="0.25"/>
    <row r="11455" ht="15" customHeight="1" x14ac:dyDescent="0.25"/>
    <row r="11456" ht="15" customHeight="1" x14ac:dyDescent="0.25"/>
    <row r="11457" ht="15" customHeight="1" x14ac:dyDescent="0.25"/>
    <row r="11458" ht="15" customHeight="1" x14ac:dyDescent="0.25"/>
    <row r="11459" ht="15" customHeight="1" x14ac:dyDescent="0.25"/>
    <row r="11460" ht="15" customHeight="1" x14ac:dyDescent="0.25"/>
    <row r="11461" ht="15" customHeight="1" x14ac:dyDescent="0.25"/>
    <row r="11462" ht="15" customHeight="1" x14ac:dyDescent="0.25"/>
    <row r="11463" ht="15" customHeight="1" x14ac:dyDescent="0.25"/>
    <row r="11464" ht="15" customHeight="1" x14ac:dyDescent="0.25"/>
    <row r="11465" ht="15" customHeight="1" x14ac:dyDescent="0.25"/>
    <row r="11466" ht="15" customHeight="1" x14ac:dyDescent="0.25"/>
    <row r="11467" ht="15" customHeight="1" x14ac:dyDescent="0.25"/>
    <row r="11468" ht="15" customHeight="1" x14ac:dyDescent="0.25"/>
    <row r="11469" ht="15" customHeight="1" x14ac:dyDescent="0.25"/>
    <row r="11470" ht="15" customHeight="1" x14ac:dyDescent="0.25"/>
    <row r="11471" ht="15" customHeight="1" x14ac:dyDescent="0.25"/>
    <row r="11472" ht="15" customHeight="1" x14ac:dyDescent="0.25"/>
    <row r="11473" ht="15" customHeight="1" x14ac:dyDescent="0.25"/>
    <row r="11474" ht="15" customHeight="1" x14ac:dyDescent="0.25"/>
    <row r="11475" ht="15" customHeight="1" x14ac:dyDescent="0.25"/>
    <row r="11476" ht="15" customHeight="1" x14ac:dyDescent="0.25"/>
    <row r="11477" ht="15" customHeight="1" x14ac:dyDescent="0.25"/>
    <row r="11478" ht="15" customHeight="1" x14ac:dyDescent="0.25"/>
    <row r="11479" ht="15" customHeight="1" x14ac:dyDescent="0.25"/>
    <row r="11480" ht="15" customHeight="1" x14ac:dyDescent="0.25"/>
    <row r="11481" ht="15" customHeight="1" x14ac:dyDescent="0.25"/>
    <row r="11482" ht="15" customHeight="1" x14ac:dyDescent="0.25"/>
    <row r="11483" ht="15" customHeight="1" x14ac:dyDescent="0.25"/>
    <row r="11484" ht="15" customHeight="1" x14ac:dyDescent="0.25"/>
    <row r="11485" ht="15" customHeight="1" x14ac:dyDescent="0.25"/>
    <row r="11486" ht="15" customHeight="1" x14ac:dyDescent="0.25"/>
    <row r="11487" ht="15" customHeight="1" x14ac:dyDescent="0.25"/>
    <row r="11488" ht="15" customHeight="1" x14ac:dyDescent="0.25"/>
    <row r="11489" ht="15" customHeight="1" x14ac:dyDescent="0.25"/>
    <row r="11490" ht="15" customHeight="1" x14ac:dyDescent="0.25"/>
    <row r="11491" ht="15" customHeight="1" x14ac:dyDescent="0.25"/>
    <row r="11492" ht="15" customHeight="1" x14ac:dyDescent="0.25"/>
    <row r="11493" ht="15" customHeight="1" x14ac:dyDescent="0.25"/>
    <row r="11494" ht="15" customHeight="1" x14ac:dyDescent="0.25"/>
    <row r="11495" ht="15" customHeight="1" x14ac:dyDescent="0.25"/>
    <row r="11496" ht="15" customHeight="1" x14ac:dyDescent="0.25"/>
    <row r="11497" ht="15" customHeight="1" x14ac:dyDescent="0.25"/>
    <row r="11498" ht="15" customHeight="1" x14ac:dyDescent="0.25"/>
    <row r="11499" ht="15" customHeight="1" x14ac:dyDescent="0.25"/>
    <row r="11500" ht="15" customHeight="1" x14ac:dyDescent="0.25"/>
    <row r="11501" ht="15" customHeight="1" x14ac:dyDescent="0.25"/>
    <row r="11502" ht="15" customHeight="1" x14ac:dyDescent="0.25"/>
    <row r="11503" ht="15" customHeight="1" x14ac:dyDescent="0.25"/>
    <row r="11504" ht="15" customHeight="1" x14ac:dyDescent="0.25"/>
    <row r="11505" ht="15" customHeight="1" x14ac:dyDescent="0.25"/>
    <row r="11506" ht="15" customHeight="1" x14ac:dyDescent="0.25"/>
    <row r="11507" ht="15" customHeight="1" x14ac:dyDescent="0.25"/>
    <row r="11508" ht="15" customHeight="1" x14ac:dyDescent="0.25"/>
    <row r="11509" ht="15" customHeight="1" x14ac:dyDescent="0.25"/>
    <row r="11510" ht="15" customHeight="1" x14ac:dyDescent="0.25"/>
    <row r="11511" ht="15" customHeight="1" x14ac:dyDescent="0.25"/>
    <row r="11512" ht="15" customHeight="1" x14ac:dyDescent="0.25"/>
    <row r="11513" ht="15" customHeight="1" x14ac:dyDescent="0.25"/>
    <row r="11514" ht="15" customHeight="1" x14ac:dyDescent="0.25"/>
    <row r="11515" ht="15" customHeight="1" x14ac:dyDescent="0.25"/>
    <row r="11516" ht="15" customHeight="1" x14ac:dyDescent="0.25"/>
    <row r="11517" ht="15" customHeight="1" x14ac:dyDescent="0.25"/>
    <row r="11518" ht="15" customHeight="1" x14ac:dyDescent="0.25"/>
    <row r="11519" ht="15" customHeight="1" x14ac:dyDescent="0.25"/>
    <row r="11520" ht="15" customHeight="1" x14ac:dyDescent="0.25"/>
    <row r="11521" ht="15" customHeight="1" x14ac:dyDescent="0.25"/>
    <row r="11522" ht="15" customHeight="1" x14ac:dyDescent="0.25"/>
    <row r="11523" ht="15" customHeight="1" x14ac:dyDescent="0.25"/>
    <row r="11524" ht="15" customHeight="1" x14ac:dyDescent="0.25"/>
    <row r="11525" ht="15" customHeight="1" x14ac:dyDescent="0.25"/>
    <row r="11526" ht="15" customHeight="1" x14ac:dyDescent="0.25"/>
    <row r="11527" ht="15" customHeight="1" x14ac:dyDescent="0.25"/>
    <row r="11528" ht="15" customHeight="1" x14ac:dyDescent="0.25"/>
    <row r="11529" ht="15" customHeight="1" x14ac:dyDescent="0.25"/>
    <row r="11530" ht="15" customHeight="1" x14ac:dyDescent="0.25"/>
    <row r="11531" ht="15" customHeight="1" x14ac:dyDescent="0.25"/>
    <row r="11532" ht="15" customHeight="1" x14ac:dyDescent="0.25"/>
    <row r="11533" ht="15" customHeight="1" x14ac:dyDescent="0.25"/>
    <row r="11534" ht="15" customHeight="1" x14ac:dyDescent="0.25"/>
    <row r="11535" ht="15" customHeight="1" x14ac:dyDescent="0.25"/>
    <row r="11536" ht="15" customHeight="1" x14ac:dyDescent="0.25"/>
    <row r="11537" ht="15" customHeight="1" x14ac:dyDescent="0.25"/>
    <row r="11538" ht="15" customHeight="1" x14ac:dyDescent="0.25"/>
    <row r="11539" ht="15" customHeight="1" x14ac:dyDescent="0.25"/>
    <row r="11540" ht="15" customHeight="1" x14ac:dyDescent="0.25"/>
    <row r="11541" ht="15" customHeight="1" x14ac:dyDescent="0.25"/>
    <row r="11542" ht="15" customHeight="1" x14ac:dyDescent="0.25"/>
    <row r="11543" ht="15" customHeight="1" x14ac:dyDescent="0.25"/>
    <row r="11544" ht="15" customHeight="1" x14ac:dyDescent="0.25"/>
    <row r="11545" ht="15" customHeight="1" x14ac:dyDescent="0.25"/>
    <row r="11546" ht="15" customHeight="1" x14ac:dyDescent="0.25"/>
    <row r="11547" ht="15" customHeight="1" x14ac:dyDescent="0.25"/>
    <row r="11548" ht="15" customHeight="1" x14ac:dyDescent="0.25"/>
    <row r="11549" ht="15" customHeight="1" x14ac:dyDescent="0.25"/>
    <row r="11550" ht="15" customHeight="1" x14ac:dyDescent="0.25"/>
    <row r="11551" ht="15" customHeight="1" x14ac:dyDescent="0.25"/>
    <row r="11552" ht="15" customHeight="1" x14ac:dyDescent="0.25"/>
    <row r="11553" ht="15" customHeight="1" x14ac:dyDescent="0.25"/>
    <row r="11554" ht="15" customHeight="1" x14ac:dyDescent="0.25"/>
    <row r="11555" ht="15" customHeight="1" x14ac:dyDescent="0.25"/>
    <row r="11556" ht="15" customHeight="1" x14ac:dyDescent="0.25"/>
    <row r="11557" ht="15" customHeight="1" x14ac:dyDescent="0.25"/>
    <row r="11558" ht="15" customHeight="1" x14ac:dyDescent="0.25"/>
    <row r="11559" ht="15" customHeight="1" x14ac:dyDescent="0.25"/>
    <row r="11560" ht="15" customHeight="1" x14ac:dyDescent="0.25"/>
    <row r="11561" ht="15" customHeight="1" x14ac:dyDescent="0.25"/>
    <row r="11562" ht="15" customHeight="1" x14ac:dyDescent="0.25"/>
    <row r="11563" ht="15" customHeight="1" x14ac:dyDescent="0.25"/>
    <row r="11564" ht="15" customHeight="1" x14ac:dyDescent="0.25"/>
    <row r="11565" ht="15" customHeight="1" x14ac:dyDescent="0.25"/>
    <row r="11566" ht="15" customHeight="1" x14ac:dyDescent="0.25"/>
    <row r="11567" ht="15" customHeight="1" x14ac:dyDescent="0.25"/>
    <row r="11568" ht="15" customHeight="1" x14ac:dyDescent="0.25"/>
    <row r="11569" ht="15" customHeight="1" x14ac:dyDescent="0.25"/>
    <row r="11570" ht="15" customHeight="1" x14ac:dyDescent="0.25"/>
    <row r="11571" ht="15" customHeight="1" x14ac:dyDescent="0.25"/>
    <row r="11572" ht="15" customHeight="1" x14ac:dyDescent="0.25"/>
    <row r="11573" ht="15" customHeight="1" x14ac:dyDescent="0.25"/>
    <row r="11574" ht="15" customHeight="1" x14ac:dyDescent="0.25"/>
    <row r="11575" ht="15" customHeight="1" x14ac:dyDescent="0.25"/>
    <row r="11576" ht="15" customHeight="1" x14ac:dyDescent="0.25"/>
    <row r="11577" ht="15" customHeight="1" x14ac:dyDescent="0.25"/>
    <row r="11578" ht="15" customHeight="1" x14ac:dyDescent="0.25"/>
    <row r="11579" ht="15" customHeight="1" x14ac:dyDescent="0.25"/>
    <row r="11580" ht="15" customHeight="1" x14ac:dyDescent="0.25"/>
    <row r="11581" ht="15" customHeight="1" x14ac:dyDescent="0.25"/>
    <row r="11582" ht="15" customHeight="1" x14ac:dyDescent="0.25"/>
    <row r="11583" ht="15" customHeight="1" x14ac:dyDescent="0.25"/>
    <row r="11584" ht="15" customHeight="1" x14ac:dyDescent="0.25"/>
    <row r="11585" ht="15" customHeight="1" x14ac:dyDescent="0.25"/>
    <row r="11586" ht="15" customHeight="1" x14ac:dyDescent="0.25"/>
    <row r="11587" ht="15" customHeight="1" x14ac:dyDescent="0.25"/>
    <row r="11588" ht="15" customHeight="1" x14ac:dyDescent="0.25"/>
    <row r="11589" ht="15" customHeight="1" x14ac:dyDescent="0.25"/>
    <row r="11590" ht="15" customHeight="1" x14ac:dyDescent="0.25"/>
    <row r="11591" ht="15" customHeight="1" x14ac:dyDescent="0.25"/>
    <row r="11592" ht="15" customHeight="1" x14ac:dyDescent="0.25"/>
    <row r="11593" ht="15" customHeight="1" x14ac:dyDescent="0.25"/>
    <row r="11594" ht="15" customHeight="1" x14ac:dyDescent="0.25"/>
    <row r="11595" ht="15" customHeight="1" x14ac:dyDescent="0.25"/>
    <row r="11596" ht="15" customHeight="1" x14ac:dyDescent="0.25"/>
    <row r="11597" ht="15" customHeight="1" x14ac:dyDescent="0.25"/>
    <row r="11598" ht="15" customHeight="1" x14ac:dyDescent="0.25"/>
    <row r="11599" ht="15" customHeight="1" x14ac:dyDescent="0.25"/>
    <row r="11600" ht="15" customHeight="1" x14ac:dyDescent="0.25"/>
    <row r="11601" ht="15" customHeight="1" x14ac:dyDescent="0.25"/>
    <row r="11602" ht="15" customHeight="1" x14ac:dyDescent="0.25"/>
    <row r="11603" ht="15" customHeight="1" x14ac:dyDescent="0.25"/>
    <row r="11604" ht="15" customHeight="1" x14ac:dyDescent="0.25"/>
    <row r="11605" ht="15" customHeight="1" x14ac:dyDescent="0.25"/>
    <row r="11606" ht="15" customHeight="1" x14ac:dyDescent="0.25"/>
    <row r="11607" ht="15" customHeight="1" x14ac:dyDescent="0.25"/>
    <row r="11608" ht="15" customHeight="1" x14ac:dyDescent="0.25"/>
    <row r="11609" ht="15" customHeight="1" x14ac:dyDescent="0.25"/>
    <row r="11610" ht="15" customHeight="1" x14ac:dyDescent="0.25"/>
    <row r="11611" ht="15" customHeight="1" x14ac:dyDescent="0.25"/>
    <row r="11612" ht="15" customHeight="1" x14ac:dyDescent="0.25"/>
    <row r="11613" ht="15" customHeight="1" x14ac:dyDescent="0.25"/>
    <row r="11614" ht="15" customHeight="1" x14ac:dyDescent="0.25"/>
    <row r="11615" ht="15" customHeight="1" x14ac:dyDescent="0.25"/>
    <row r="11616" ht="15" customHeight="1" x14ac:dyDescent="0.25"/>
    <row r="11617" ht="15" customHeight="1" x14ac:dyDescent="0.25"/>
    <row r="11618" ht="15" customHeight="1" x14ac:dyDescent="0.25"/>
    <row r="11619" ht="15" customHeight="1" x14ac:dyDescent="0.25"/>
    <row r="11620" ht="15" customHeight="1" x14ac:dyDescent="0.25"/>
    <row r="11621" ht="15" customHeight="1" x14ac:dyDescent="0.25"/>
    <row r="11622" ht="15" customHeight="1" x14ac:dyDescent="0.25"/>
    <row r="11623" ht="15" customHeight="1" x14ac:dyDescent="0.25"/>
    <row r="11624" ht="15" customHeight="1" x14ac:dyDescent="0.25"/>
    <row r="11625" ht="15" customHeight="1" x14ac:dyDescent="0.25"/>
    <row r="11626" ht="15" customHeight="1" x14ac:dyDescent="0.25"/>
    <row r="11627" ht="15" customHeight="1" x14ac:dyDescent="0.25"/>
    <row r="11628" ht="15" customHeight="1" x14ac:dyDescent="0.25"/>
    <row r="11629" ht="15" customHeight="1" x14ac:dyDescent="0.25"/>
    <row r="11630" ht="15" customHeight="1" x14ac:dyDescent="0.25"/>
    <row r="11631" ht="15" customHeight="1" x14ac:dyDescent="0.25"/>
    <row r="11632" ht="15" customHeight="1" x14ac:dyDescent="0.25"/>
    <row r="11633" ht="15" customHeight="1" x14ac:dyDescent="0.25"/>
    <row r="11634" ht="15" customHeight="1" x14ac:dyDescent="0.25"/>
    <row r="11635" ht="15" customHeight="1" x14ac:dyDescent="0.25"/>
    <row r="11636" ht="15" customHeight="1" x14ac:dyDescent="0.25"/>
    <row r="11637" ht="15" customHeight="1" x14ac:dyDescent="0.25"/>
    <row r="11638" ht="15" customHeight="1" x14ac:dyDescent="0.25"/>
    <row r="11639" ht="15" customHeight="1" x14ac:dyDescent="0.25"/>
    <row r="11640" ht="15" customHeight="1" x14ac:dyDescent="0.25"/>
    <row r="11641" ht="15" customHeight="1" x14ac:dyDescent="0.25"/>
    <row r="11642" ht="15" customHeight="1" x14ac:dyDescent="0.25"/>
    <row r="11643" ht="15" customHeight="1" x14ac:dyDescent="0.25"/>
    <row r="11644" ht="15" customHeight="1" x14ac:dyDescent="0.25"/>
    <row r="11645" ht="15" customHeight="1" x14ac:dyDescent="0.25"/>
    <row r="11646" ht="15" customHeight="1" x14ac:dyDescent="0.25"/>
    <row r="11647" ht="15" customHeight="1" x14ac:dyDescent="0.25"/>
    <row r="11648" ht="15" customHeight="1" x14ac:dyDescent="0.25"/>
    <row r="11649" ht="15" customHeight="1" x14ac:dyDescent="0.25"/>
    <row r="11650" ht="15" customHeight="1" x14ac:dyDescent="0.25"/>
    <row r="11651" ht="15" customHeight="1" x14ac:dyDescent="0.25"/>
    <row r="11652" ht="15" customHeight="1" x14ac:dyDescent="0.25"/>
    <row r="11653" ht="15" customHeight="1" x14ac:dyDescent="0.25"/>
    <row r="11654" ht="15" customHeight="1" x14ac:dyDescent="0.25"/>
    <row r="11655" ht="15" customHeight="1" x14ac:dyDescent="0.25"/>
    <row r="11656" ht="15" customHeight="1" x14ac:dyDescent="0.25"/>
    <row r="11657" ht="15" customHeight="1" x14ac:dyDescent="0.25"/>
    <row r="11658" ht="15" customHeight="1" x14ac:dyDescent="0.25"/>
    <row r="11659" ht="15" customHeight="1" x14ac:dyDescent="0.25"/>
    <row r="11660" ht="15" customHeight="1" x14ac:dyDescent="0.25"/>
    <row r="11661" ht="15" customHeight="1" x14ac:dyDescent="0.25"/>
    <row r="11662" ht="15" customHeight="1" x14ac:dyDescent="0.25"/>
    <row r="11663" ht="15" customHeight="1" x14ac:dyDescent="0.25"/>
    <row r="11664" ht="15" customHeight="1" x14ac:dyDescent="0.25"/>
    <row r="11665" ht="15" customHeight="1" x14ac:dyDescent="0.25"/>
    <row r="11666" ht="15" customHeight="1" x14ac:dyDescent="0.25"/>
    <row r="11667" ht="15" customHeight="1" x14ac:dyDescent="0.25"/>
    <row r="11668" ht="15" customHeight="1" x14ac:dyDescent="0.25"/>
    <row r="11669" ht="15" customHeight="1" x14ac:dyDescent="0.25"/>
    <row r="11670" ht="15" customHeight="1" x14ac:dyDescent="0.25"/>
    <row r="11671" ht="15" customHeight="1" x14ac:dyDescent="0.25"/>
    <row r="11672" ht="15" customHeight="1" x14ac:dyDescent="0.25"/>
    <row r="11673" ht="15" customHeight="1" x14ac:dyDescent="0.25"/>
    <row r="11674" ht="15" customHeight="1" x14ac:dyDescent="0.25"/>
    <row r="11675" ht="15" customHeight="1" x14ac:dyDescent="0.25"/>
    <row r="11676" ht="15" customHeight="1" x14ac:dyDescent="0.25"/>
    <row r="11677" ht="15" customHeight="1" x14ac:dyDescent="0.25"/>
    <row r="11678" ht="15" customHeight="1" x14ac:dyDescent="0.25"/>
    <row r="11679" ht="15" customHeight="1" x14ac:dyDescent="0.25"/>
    <row r="11680" ht="15" customHeight="1" x14ac:dyDescent="0.25"/>
    <row r="11681" ht="15" customHeight="1" x14ac:dyDescent="0.25"/>
    <row r="11682" ht="15" customHeight="1" x14ac:dyDescent="0.25"/>
    <row r="11683" ht="15" customHeight="1" x14ac:dyDescent="0.25"/>
    <row r="11684" ht="15" customHeight="1" x14ac:dyDescent="0.25"/>
    <row r="11685" ht="15" customHeight="1" x14ac:dyDescent="0.25"/>
    <row r="11686" ht="15" customHeight="1" x14ac:dyDescent="0.25"/>
    <row r="11687" ht="15" customHeight="1" x14ac:dyDescent="0.25"/>
    <row r="11688" ht="15" customHeight="1" x14ac:dyDescent="0.25"/>
    <row r="11689" ht="15" customHeight="1" x14ac:dyDescent="0.25"/>
    <row r="11690" ht="15" customHeight="1" x14ac:dyDescent="0.25"/>
    <row r="11691" ht="15" customHeight="1" x14ac:dyDescent="0.25"/>
    <row r="11692" ht="15" customHeight="1" x14ac:dyDescent="0.25"/>
    <row r="11693" ht="15" customHeight="1" x14ac:dyDescent="0.25"/>
    <row r="11694" ht="15" customHeight="1" x14ac:dyDescent="0.25"/>
    <row r="11695" ht="15" customHeight="1" x14ac:dyDescent="0.25"/>
    <row r="11696" ht="15" customHeight="1" x14ac:dyDescent="0.25"/>
    <row r="11697" ht="15" customHeight="1" x14ac:dyDescent="0.25"/>
    <row r="11698" ht="15" customHeight="1" x14ac:dyDescent="0.25"/>
    <row r="11699" ht="15" customHeight="1" x14ac:dyDescent="0.25"/>
    <row r="11700" ht="15" customHeight="1" x14ac:dyDescent="0.25"/>
    <row r="11701" ht="15" customHeight="1" x14ac:dyDescent="0.25"/>
    <row r="11702" ht="15" customHeight="1" x14ac:dyDescent="0.25"/>
    <row r="11703" ht="15" customHeight="1" x14ac:dyDescent="0.25"/>
    <row r="11704" ht="15" customHeight="1" x14ac:dyDescent="0.25"/>
    <row r="11705" ht="15" customHeight="1" x14ac:dyDescent="0.25"/>
    <row r="11706" ht="15" customHeight="1" x14ac:dyDescent="0.25"/>
    <row r="11707" ht="15" customHeight="1" x14ac:dyDescent="0.25"/>
    <row r="11708" ht="15" customHeight="1" x14ac:dyDescent="0.25"/>
    <row r="11709" ht="15" customHeight="1" x14ac:dyDescent="0.25"/>
    <row r="11710" ht="15" customHeight="1" x14ac:dyDescent="0.25"/>
    <row r="11711" ht="15" customHeight="1" x14ac:dyDescent="0.25"/>
    <row r="11712" ht="15" customHeight="1" x14ac:dyDescent="0.25"/>
    <row r="11713" ht="15" customHeight="1" x14ac:dyDescent="0.25"/>
    <row r="11714" ht="15" customHeight="1" x14ac:dyDescent="0.25"/>
    <row r="11715" ht="15" customHeight="1" x14ac:dyDescent="0.25"/>
    <row r="11716" ht="15" customHeight="1" x14ac:dyDescent="0.25"/>
    <row r="11717" ht="15" customHeight="1" x14ac:dyDescent="0.25"/>
    <row r="11718" ht="15" customHeight="1" x14ac:dyDescent="0.25"/>
    <row r="11719" ht="15" customHeight="1" x14ac:dyDescent="0.25"/>
    <row r="11720" ht="15" customHeight="1" x14ac:dyDescent="0.25"/>
    <row r="11721" ht="15" customHeight="1" x14ac:dyDescent="0.25"/>
    <row r="11722" ht="15" customHeight="1" x14ac:dyDescent="0.25"/>
    <row r="11723" ht="15" customHeight="1" x14ac:dyDescent="0.25"/>
    <row r="11724" ht="15" customHeight="1" x14ac:dyDescent="0.25"/>
    <row r="11725" ht="15" customHeight="1" x14ac:dyDescent="0.25"/>
    <row r="11726" ht="15" customHeight="1" x14ac:dyDescent="0.25"/>
    <row r="11727" ht="15" customHeight="1" x14ac:dyDescent="0.25"/>
    <row r="11728" ht="15" customHeight="1" x14ac:dyDescent="0.25"/>
    <row r="11729" ht="15" customHeight="1" x14ac:dyDescent="0.25"/>
    <row r="11730" ht="15" customHeight="1" x14ac:dyDescent="0.25"/>
    <row r="11731" ht="15" customHeight="1" x14ac:dyDescent="0.25"/>
    <row r="11732" ht="15" customHeight="1" x14ac:dyDescent="0.25"/>
    <row r="11733" ht="15" customHeight="1" x14ac:dyDescent="0.25"/>
    <row r="11734" ht="15" customHeight="1" x14ac:dyDescent="0.25"/>
    <row r="11735" ht="15" customHeight="1" x14ac:dyDescent="0.25"/>
    <row r="11736" ht="15" customHeight="1" x14ac:dyDescent="0.25"/>
    <row r="11737" ht="15" customHeight="1" x14ac:dyDescent="0.25"/>
    <row r="11738" ht="15" customHeight="1" x14ac:dyDescent="0.25"/>
    <row r="11739" ht="15" customHeight="1" x14ac:dyDescent="0.25"/>
    <row r="11740" ht="15" customHeight="1" x14ac:dyDescent="0.25"/>
    <row r="11741" ht="15" customHeight="1" x14ac:dyDescent="0.25"/>
    <row r="11742" ht="15" customHeight="1" x14ac:dyDescent="0.25"/>
    <row r="11743" ht="15" customHeight="1" x14ac:dyDescent="0.25"/>
    <row r="11744" ht="15" customHeight="1" x14ac:dyDescent="0.25"/>
    <row r="11745" ht="15" customHeight="1" x14ac:dyDescent="0.25"/>
    <row r="11746" ht="15" customHeight="1" x14ac:dyDescent="0.25"/>
    <row r="11747" ht="15" customHeight="1" x14ac:dyDescent="0.25"/>
    <row r="11748" ht="15" customHeight="1" x14ac:dyDescent="0.25"/>
    <row r="11749" ht="15" customHeight="1" x14ac:dyDescent="0.25"/>
    <row r="11750" ht="15" customHeight="1" x14ac:dyDescent="0.25"/>
    <row r="11751" ht="15" customHeight="1" x14ac:dyDescent="0.25"/>
    <row r="11752" ht="15" customHeight="1" x14ac:dyDescent="0.25"/>
    <row r="11753" ht="15" customHeight="1" x14ac:dyDescent="0.25"/>
    <row r="11754" ht="15" customHeight="1" x14ac:dyDescent="0.25"/>
    <row r="11755" ht="15" customHeight="1" x14ac:dyDescent="0.25"/>
    <row r="11756" ht="15" customHeight="1" x14ac:dyDescent="0.25"/>
    <row r="11757" ht="15" customHeight="1" x14ac:dyDescent="0.25"/>
    <row r="11758" ht="15" customHeight="1" x14ac:dyDescent="0.25"/>
    <row r="11759" ht="15" customHeight="1" x14ac:dyDescent="0.25"/>
    <row r="11760" ht="15" customHeight="1" x14ac:dyDescent="0.25"/>
    <row r="11761" ht="15" customHeight="1" x14ac:dyDescent="0.25"/>
    <row r="11762" ht="15" customHeight="1" x14ac:dyDescent="0.25"/>
    <row r="11763" ht="15" customHeight="1" x14ac:dyDescent="0.25"/>
    <row r="11764" ht="15" customHeight="1" x14ac:dyDescent="0.25"/>
    <row r="11765" ht="15" customHeight="1" x14ac:dyDescent="0.25"/>
    <row r="11766" ht="15" customHeight="1" x14ac:dyDescent="0.25"/>
    <row r="11767" ht="15" customHeight="1" x14ac:dyDescent="0.25"/>
    <row r="11768" ht="15" customHeight="1" x14ac:dyDescent="0.25"/>
    <row r="11769" ht="15" customHeight="1" x14ac:dyDescent="0.25"/>
    <row r="11770" ht="15" customHeight="1" x14ac:dyDescent="0.25"/>
    <row r="11771" ht="15" customHeight="1" x14ac:dyDescent="0.25"/>
    <row r="11772" ht="15" customHeight="1" x14ac:dyDescent="0.25"/>
    <row r="11773" ht="15" customHeight="1" x14ac:dyDescent="0.25"/>
    <row r="11774" ht="15" customHeight="1" x14ac:dyDescent="0.25"/>
    <row r="11775" ht="15" customHeight="1" x14ac:dyDescent="0.25"/>
    <row r="11776" ht="15" customHeight="1" x14ac:dyDescent="0.25"/>
    <row r="11777" ht="15" customHeight="1" x14ac:dyDescent="0.25"/>
    <row r="11778" ht="15" customHeight="1" x14ac:dyDescent="0.25"/>
    <row r="11779" ht="15" customHeight="1" x14ac:dyDescent="0.25"/>
    <row r="11780" ht="15" customHeight="1" x14ac:dyDescent="0.25"/>
    <row r="11781" ht="15" customHeight="1" x14ac:dyDescent="0.25"/>
    <row r="11782" ht="15" customHeight="1" x14ac:dyDescent="0.25"/>
    <row r="11783" ht="15" customHeight="1" x14ac:dyDescent="0.25"/>
    <row r="11784" ht="15" customHeight="1" x14ac:dyDescent="0.25"/>
    <row r="11785" ht="15" customHeight="1" x14ac:dyDescent="0.25"/>
    <row r="11786" ht="15" customHeight="1" x14ac:dyDescent="0.25"/>
    <row r="11787" ht="15" customHeight="1" x14ac:dyDescent="0.25"/>
    <row r="11788" ht="15" customHeight="1" x14ac:dyDescent="0.25"/>
    <row r="11789" ht="15" customHeight="1" x14ac:dyDescent="0.25"/>
    <row r="11790" ht="15" customHeight="1" x14ac:dyDescent="0.25"/>
    <row r="11791" ht="15" customHeight="1" x14ac:dyDescent="0.25"/>
    <row r="11792" ht="15" customHeight="1" x14ac:dyDescent="0.25"/>
    <row r="11793" ht="15" customHeight="1" x14ac:dyDescent="0.25"/>
    <row r="11794" ht="15" customHeight="1" x14ac:dyDescent="0.25"/>
    <row r="11795" ht="15" customHeight="1" x14ac:dyDescent="0.25"/>
    <row r="11796" ht="15" customHeight="1" x14ac:dyDescent="0.25"/>
    <row r="11797" ht="15" customHeight="1" x14ac:dyDescent="0.25"/>
    <row r="11798" ht="15" customHeight="1" x14ac:dyDescent="0.25"/>
    <row r="11799" ht="15" customHeight="1" x14ac:dyDescent="0.25"/>
    <row r="11800" ht="15" customHeight="1" x14ac:dyDescent="0.25"/>
    <row r="11801" ht="15" customHeight="1" x14ac:dyDescent="0.25"/>
    <row r="11802" ht="15" customHeight="1" x14ac:dyDescent="0.25"/>
    <row r="11803" ht="15" customHeight="1" x14ac:dyDescent="0.25"/>
    <row r="11804" ht="15" customHeight="1" x14ac:dyDescent="0.25"/>
    <row r="11805" ht="15" customHeight="1" x14ac:dyDescent="0.25"/>
    <row r="11806" ht="15" customHeight="1" x14ac:dyDescent="0.25"/>
    <row r="11807" ht="15" customHeight="1" x14ac:dyDescent="0.25"/>
    <row r="11808" ht="15" customHeight="1" x14ac:dyDescent="0.25"/>
    <row r="11809" ht="15" customHeight="1" x14ac:dyDescent="0.25"/>
    <row r="11810" ht="15" customHeight="1" x14ac:dyDescent="0.25"/>
    <row r="11811" ht="15" customHeight="1" x14ac:dyDescent="0.25"/>
    <row r="11812" ht="15" customHeight="1" x14ac:dyDescent="0.25"/>
    <row r="11813" ht="15" customHeight="1" x14ac:dyDescent="0.25"/>
    <row r="11814" ht="15" customHeight="1" x14ac:dyDescent="0.25"/>
    <row r="11815" ht="15" customHeight="1" x14ac:dyDescent="0.25"/>
    <row r="11816" ht="15" customHeight="1" x14ac:dyDescent="0.25"/>
    <row r="11817" ht="15" customHeight="1" x14ac:dyDescent="0.25"/>
    <row r="11818" ht="15" customHeight="1" x14ac:dyDescent="0.25"/>
    <row r="11819" ht="15" customHeight="1" x14ac:dyDescent="0.25"/>
    <row r="11820" ht="15" customHeight="1" x14ac:dyDescent="0.25"/>
    <row r="11821" ht="15" customHeight="1" x14ac:dyDescent="0.25"/>
    <row r="11822" ht="15" customHeight="1" x14ac:dyDescent="0.25"/>
    <row r="11823" ht="15" customHeight="1" x14ac:dyDescent="0.25"/>
    <row r="11824" ht="15" customHeight="1" x14ac:dyDescent="0.25"/>
    <row r="11825" ht="15" customHeight="1" x14ac:dyDescent="0.25"/>
    <row r="11826" ht="15" customHeight="1" x14ac:dyDescent="0.25"/>
    <row r="11827" ht="15" customHeight="1" x14ac:dyDescent="0.25"/>
    <row r="11828" ht="15" customHeight="1" x14ac:dyDescent="0.25"/>
    <row r="11829" ht="15" customHeight="1" x14ac:dyDescent="0.25"/>
    <row r="11830" ht="15" customHeight="1" x14ac:dyDescent="0.25"/>
    <row r="11831" ht="15" customHeight="1" x14ac:dyDescent="0.25"/>
    <row r="11832" ht="15" customHeight="1" x14ac:dyDescent="0.25"/>
    <row r="11833" ht="15" customHeight="1" x14ac:dyDescent="0.25"/>
    <row r="11834" ht="15" customHeight="1" x14ac:dyDescent="0.25"/>
    <row r="11835" ht="15" customHeight="1" x14ac:dyDescent="0.25"/>
    <row r="11836" ht="15" customHeight="1" x14ac:dyDescent="0.25"/>
    <row r="11837" ht="15" customHeight="1" x14ac:dyDescent="0.25"/>
    <row r="11838" ht="15" customHeight="1" x14ac:dyDescent="0.25"/>
    <row r="11839" ht="15" customHeight="1" x14ac:dyDescent="0.25"/>
    <row r="11840" ht="15" customHeight="1" x14ac:dyDescent="0.25"/>
    <row r="11841" ht="15" customHeight="1" x14ac:dyDescent="0.25"/>
    <row r="11842" ht="15" customHeight="1" x14ac:dyDescent="0.25"/>
    <row r="11843" ht="15" customHeight="1" x14ac:dyDescent="0.25"/>
    <row r="11844" ht="15" customHeight="1" x14ac:dyDescent="0.25"/>
    <row r="11845" ht="15" customHeight="1" x14ac:dyDescent="0.25"/>
    <row r="11846" ht="15" customHeight="1" x14ac:dyDescent="0.25"/>
    <row r="11847" ht="15" customHeight="1" x14ac:dyDescent="0.25"/>
    <row r="11848" ht="15" customHeight="1" x14ac:dyDescent="0.25"/>
    <row r="11849" ht="15" customHeight="1" x14ac:dyDescent="0.25"/>
    <row r="11850" ht="15" customHeight="1" x14ac:dyDescent="0.25"/>
    <row r="11851" ht="15" customHeight="1" x14ac:dyDescent="0.25"/>
    <row r="11852" ht="15" customHeight="1" x14ac:dyDescent="0.25"/>
    <row r="11853" ht="15" customHeight="1" x14ac:dyDescent="0.25"/>
    <row r="11854" ht="15" customHeight="1" x14ac:dyDescent="0.25"/>
    <row r="11855" ht="15" customHeight="1" x14ac:dyDescent="0.25"/>
    <row r="11856" ht="15" customHeight="1" x14ac:dyDescent="0.25"/>
    <row r="11857" ht="15" customHeight="1" x14ac:dyDescent="0.25"/>
    <row r="11858" ht="15" customHeight="1" x14ac:dyDescent="0.25"/>
    <row r="11859" ht="15" customHeight="1" x14ac:dyDescent="0.25"/>
    <row r="11860" ht="15" customHeight="1" x14ac:dyDescent="0.25"/>
    <row r="11861" ht="15" customHeight="1" x14ac:dyDescent="0.25"/>
    <row r="11862" ht="15" customHeight="1" x14ac:dyDescent="0.25"/>
    <row r="11863" ht="15" customHeight="1" x14ac:dyDescent="0.25"/>
    <row r="11864" ht="15" customHeight="1" x14ac:dyDescent="0.25"/>
    <row r="11865" ht="15" customHeight="1" x14ac:dyDescent="0.25"/>
    <row r="11866" ht="15" customHeight="1" x14ac:dyDescent="0.25"/>
    <row r="11867" ht="15" customHeight="1" x14ac:dyDescent="0.25"/>
    <row r="11868" ht="15" customHeight="1" x14ac:dyDescent="0.25"/>
    <row r="11869" ht="15" customHeight="1" x14ac:dyDescent="0.25"/>
    <row r="11870" ht="15" customHeight="1" x14ac:dyDescent="0.25"/>
    <row r="11871" ht="15" customHeight="1" x14ac:dyDescent="0.25"/>
    <row r="11872" ht="15" customHeight="1" x14ac:dyDescent="0.25"/>
    <row r="11873" ht="15" customHeight="1" x14ac:dyDescent="0.25"/>
    <row r="11874" ht="15" customHeight="1" x14ac:dyDescent="0.25"/>
    <row r="11875" ht="15" customHeight="1" x14ac:dyDescent="0.25"/>
    <row r="11876" ht="15" customHeight="1" x14ac:dyDescent="0.25"/>
    <row r="11877" ht="15" customHeight="1" x14ac:dyDescent="0.25"/>
    <row r="11878" ht="15" customHeight="1" x14ac:dyDescent="0.25"/>
    <row r="11879" ht="15" customHeight="1" x14ac:dyDescent="0.25"/>
    <row r="11880" ht="15" customHeight="1" x14ac:dyDescent="0.25"/>
    <row r="11881" ht="15" customHeight="1" x14ac:dyDescent="0.25"/>
    <row r="11882" ht="15" customHeight="1" x14ac:dyDescent="0.25"/>
    <row r="11883" ht="15" customHeight="1" x14ac:dyDescent="0.25"/>
    <row r="11884" ht="15" customHeight="1" x14ac:dyDescent="0.25"/>
    <row r="11885" ht="15" customHeight="1" x14ac:dyDescent="0.25"/>
    <row r="11886" ht="15" customHeight="1" x14ac:dyDescent="0.25"/>
    <row r="11887" ht="15" customHeight="1" x14ac:dyDescent="0.25"/>
    <row r="11888" ht="15" customHeight="1" x14ac:dyDescent="0.25"/>
    <row r="11889" ht="15" customHeight="1" x14ac:dyDescent="0.25"/>
    <row r="11890" ht="15" customHeight="1" x14ac:dyDescent="0.25"/>
    <row r="11891" ht="15" customHeight="1" x14ac:dyDescent="0.25"/>
    <row r="11892" ht="15" customHeight="1" x14ac:dyDescent="0.25"/>
    <row r="11893" ht="15" customHeight="1" x14ac:dyDescent="0.25"/>
    <row r="11894" ht="15" customHeight="1" x14ac:dyDescent="0.25"/>
    <row r="11895" ht="15" customHeight="1" x14ac:dyDescent="0.25"/>
    <row r="11896" ht="15" customHeight="1" x14ac:dyDescent="0.25"/>
    <row r="11897" ht="15" customHeight="1" x14ac:dyDescent="0.25"/>
    <row r="11898" ht="15" customHeight="1" x14ac:dyDescent="0.25"/>
    <row r="11899" ht="15" customHeight="1" x14ac:dyDescent="0.25"/>
    <row r="11900" ht="15" customHeight="1" x14ac:dyDescent="0.25"/>
    <row r="11901" ht="15" customHeight="1" x14ac:dyDescent="0.25"/>
    <row r="11902" ht="15" customHeight="1" x14ac:dyDescent="0.25"/>
    <row r="11903" ht="15" customHeight="1" x14ac:dyDescent="0.25"/>
    <row r="11904" ht="15" customHeight="1" x14ac:dyDescent="0.25"/>
    <row r="11905" ht="15" customHeight="1" x14ac:dyDescent="0.25"/>
    <row r="11906" ht="15" customHeight="1" x14ac:dyDescent="0.25"/>
    <row r="11907" ht="15" customHeight="1" x14ac:dyDescent="0.25"/>
    <row r="11908" ht="15" customHeight="1" x14ac:dyDescent="0.25"/>
    <row r="11909" ht="15" customHeight="1" x14ac:dyDescent="0.25"/>
    <row r="11910" ht="15" customHeight="1" x14ac:dyDescent="0.25"/>
    <row r="11911" ht="15" customHeight="1" x14ac:dyDescent="0.25"/>
    <row r="11912" ht="15" customHeight="1" x14ac:dyDescent="0.25"/>
    <row r="11913" ht="15" customHeight="1" x14ac:dyDescent="0.25"/>
    <row r="11914" ht="15" customHeight="1" x14ac:dyDescent="0.25"/>
    <row r="11915" ht="15" customHeight="1" x14ac:dyDescent="0.25"/>
    <row r="11916" ht="15" customHeight="1" x14ac:dyDescent="0.25"/>
    <row r="11917" ht="15" customHeight="1" x14ac:dyDescent="0.25"/>
    <row r="11918" ht="15" customHeight="1" x14ac:dyDescent="0.25"/>
    <row r="11919" ht="15" customHeight="1" x14ac:dyDescent="0.25"/>
    <row r="11920" ht="15" customHeight="1" x14ac:dyDescent="0.25"/>
    <row r="11921" ht="15" customHeight="1" x14ac:dyDescent="0.25"/>
    <row r="11922" ht="15" customHeight="1" x14ac:dyDescent="0.25"/>
    <row r="11923" ht="15" customHeight="1" x14ac:dyDescent="0.25"/>
    <row r="11924" ht="15" customHeight="1" x14ac:dyDescent="0.25"/>
    <row r="11925" ht="15" customHeight="1" x14ac:dyDescent="0.25"/>
    <row r="11926" ht="15" customHeight="1" x14ac:dyDescent="0.25"/>
    <row r="11927" ht="15" customHeight="1" x14ac:dyDescent="0.25"/>
    <row r="11928" ht="15" customHeight="1" x14ac:dyDescent="0.25"/>
    <row r="11929" ht="15" customHeight="1" x14ac:dyDescent="0.25"/>
    <row r="11930" ht="15" customHeight="1" x14ac:dyDescent="0.25"/>
    <row r="11931" ht="15" customHeight="1" x14ac:dyDescent="0.25"/>
    <row r="11932" ht="15" customHeight="1" x14ac:dyDescent="0.25"/>
    <row r="11933" ht="15" customHeight="1" x14ac:dyDescent="0.25"/>
    <row r="11934" ht="15" customHeight="1" x14ac:dyDescent="0.25"/>
    <row r="11935" ht="15" customHeight="1" x14ac:dyDescent="0.25"/>
    <row r="11936" ht="15" customHeight="1" x14ac:dyDescent="0.25"/>
    <row r="11937" ht="15" customHeight="1" x14ac:dyDescent="0.25"/>
    <row r="11938" ht="15" customHeight="1" x14ac:dyDescent="0.25"/>
    <row r="11939" ht="15" customHeight="1" x14ac:dyDescent="0.25"/>
    <row r="11940" ht="15" customHeight="1" x14ac:dyDescent="0.25"/>
    <row r="11941" ht="15" customHeight="1" x14ac:dyDescent="0.25"/>
    <row r="11942" ht="15" customHeight="1" x14ac:dyDescent="0.25"/>
    <row r="11943" ht="15" customHeight="1" x14ac:dyDescent="0.25"/>
    <row r="11944" ht="15" customHeight="1" x14ac:dyDescent="0.25"/>
    <row r="11945" ht="15" customHeight="1" x14ac:dyDescent="0.25"/>
    <row r="11946" ht="15" customHeight="1" x14ac:dyDescent="0.25"/>
    <row r="11947" ht="15" customHeight="1" x14ac:dyDescent="0.25"/>
    <row r="11948" ht="15" customHeight="1" x14ac:dyDescent="0.25"/>
    <row r="11949" ht="15" customHeight="1" x14ac:dyDescent="0.25"/>
    <row r="11950" ht="15" customHeight="1" x14ac:dyDescent="0.25"/>
    <row r="11951" ht="15" customHeight="1" x14ac:dyDescent="0.25"/>
    <row r="11952" ht="15" customHeight="1" x14ac:dyDescent="0.25"/>
    <row r="11953" ht="15" customHeight="1" x14ac:dyDescent="0.25"/>
    <row r="11954" ht="15" customHeight="1" x14ac:dyDescent="0.25"/>
    <row r="11955" ht="15" customHeight="1" x14ac:dyDescent="0.25"/>
    <row r="11956" ht="15" customHeight="1" x14ac:dyDescent="0.25"/>
    <row r="11957" ht="15" customHeight="1" x14ac:dyDescent="0.25"/>
    <row r="11958" ht="15" customHeight="1" x14ac:dyDescent="0.25"/>
    <row r="11959" ht="15" customHeight="1" x14ac:dyDescent="0.25"/>
    <row r="11960" ht="15" customHeight="1" x14ac:dyDescent="0.25"/>
    <row r="11961" ht="15" customHeight="1" x14ac:dyDescent="0.25"/>
    <row r="11962" ht="15" customHeight="1" x14ac:dyDescent="0.25"/>
    <row r="11963" ht="15" customHeight="1" x14ac:dyDescent="0.25"/>
    <row r="11964" ht="15" customHeight="1" x14ac:dyDescent="0.25"/>
    <row r="11965" ht="15" customHeight="1" x14ac:dyDescent="0.25"/>
    <row r="11966" ht="15" customHeight="1" x14ac:dyDescent="0.25"/>
    <row r="11967" ht="15" customHeight="1" x14ac:dyDescent="0.25"/>
    <row r="11968" ht="15" customHeight="1" x14ac:dyDescent="0.25"/>
    <row r="11969" ht="15" customHeight="1" x14ac:dyDescent="0.25"/>
    <row r="11970" ht="15" customHeight="1" x14ac:dyDescent="0.25"/>
    <row r="11971" ht="15" customHeight="1" x14ac:dyDescent="0.25"/>
    <row r="11972" ht="15" customHeight="1" x14ac:dyDescent="0.25"/>
    <row r="11973" ht="15" customHeight="1" x14ac:dyDescent="0.25"/>
    <row r="11974" ht="15" customHeight="1" x14ac:dyDescent="0.25"/>
    <row r="11975" ht="15" customHeight="1" x14ac:dyDescent="0.25"/>
    <row r="11976" ht="15" customHeight="1" x14ac:dyDescent="0.25"/>
    <row r="11977" ht="15" customHeight="1" x14ac:dyDescent="0.25"/>
    <row r="11978" ht="15" customHeight="1" x14ac:dyDescent="0.25"/>
    <row r="11979" ht="15" customHeight="1" x14ac:dyDescent="0.25"/>
    <row r="11980" ht="15" customHeight="1" x14ac:dyDescent="0.25"/>
    <row r="11981" ht="15" customHeight="1" x14ac:dyDescent="0.25"/>
    <row r="11982" ht="15" customHeight="1" x14ac:dyDescent="0.25"/>
    <row r="11983" ht="15" customHeight="1" x14ac:dyDescent="0.25"/>
    <row r="11984" ht="15" customHeight="1" x14ac:dyDescent="0.25"/>
    <row r="11985" ht="15" customHeight="1" x14ac:dyDescent="0.25"/>
    <row r="11986" ht="15" customHeight="1" x14ac:dyDescent="0.25"/>
    <row r="11987" ht="15" customHeight="1" x14ac:dyDescent="0.25"/>
    <row r="11988" ht="15" customHeight="1" x14ac:dyDescent="0.25"/>
    <row r="11989" ht="15" customHeight="1" x14ac:dyDescent="0.25"/>
    <row r="11990" ht="15" customHeight="1" x14ac:dyDescent="0.25"/>
    <row r="11991" ht="15" customHeight="1" x14ac:dyDescent="0.25"/>
    <row r="11992" ht="15" customHeight="1" x14ac:dyDescent="0.25"/>
    <row r="11993" ht="15" customHeight="1" x14ac:dyDescent="0.25"/>
    <row r="11994" ht="15" customHeight="1" x14ac:dyDescent="0.25"/>
    <row r="11995" ht="15" customHeight="1" x14ac:dyDescent="0.25"/>
    <row r="11996" ht="15" customHeight="1" x14ac:dyDescent="0.25"/>
    <row r="11997" ht="15" customHeight="1" x14ac:dyDescent="0.25"/>
    <row r="11998" ht="15" customHeight="1" x14ac:dyDescent="0.25"/>
    <row r="11999" ht="15" customHeight="1" x14ac:dyDescent="0.25"/>
    <row r="12000" ht="15" customHeight="1" x14ac:dyDescent="0.25"/>
    <row r="12001" ht="15" customHeight="1" x14ac:dyDescent="0.25"/>
    <row r="12002" ht="15" customHeight="1" x14ac:dyDescent="0.25"/>
    <row r="12003" ht="15" customHeight="1" x14ac:dyDescent="0.25"/>
    <row r="12004" ht="15" customHeight="1" x14ac:dyDescent="0.25"/>
    <row r="12005" ht="15" customHeight="1" x14ac:dyDescent="0.25"/>
    <row r="12006" ht="15" customHeight="1" x14ac:dyDescent="0.25"/>
    <row r="12007" ht="15" customHeight="1" x14ac:dyDescent="0.25"/>
    <row r="12008" ht="15" customHeight="1" x14ac:dyDescent="0.25"/>
    <row r="12009" ht="15" customHeight="1" x14ac:dyDescent="0.25"/>
    <row r="12010" ht="15" customHeight="1" x14ac:dyDescent="0.25"/>
    <row r="12011" ht="15" customHeight="1" x14ac:dyDescent="0.25"/>
    <row r="12012" ht="15" customHeight="1" x14ac:dyDescent="0.25"/>
    <row r="12013" ht="15" customHeight="1" x14ac:dyDescent="0.25"/>
    <row r="12014" ht="15" customHeight="1" x14ac:dyDescent="0.25"/>
    <row r="12015" ht="15" customHeight="1" x14ac:dyDescent="0.25"/>
    <row r="12016" ht="15" customHeight="1" x14ac:dyDescent="0.25"/>
    <row r="12017" ht="15" customHeight="1" x14ac:dyDescent="0.25"/>
    <row r="12018" ht="15" customHeight="1" x14ac:dyDescent="0.25"/>
    <row r="12019" ht="15" customHeight="1" x14ac:dyDescent="0.25"/>
    <row r="12020" ht="15" customHeight="1" x14ac:dyDescent="0.25"/>
    <row r="12021" ht="15" customHeight="1" x14ac:dyDescent="0.25"/>
    <row r="12022" ht="15" customHeight="1" x14ac:dyDescent="0.25"/>
    <row r="12023" ht="15" customHeight="1" x14ac:dyDescent="0.25"/>
    <row r="12024" ht="15" customHeight="1" x14ac:dyDescent="0.25"/>
    <row r="12025" ht="15" customHeight="1" x14ac:dyDescent="0.25"/>
    <row r="12026" ht="15" customHeight="1" x14ac:dyDescent="0.25"/>
    <row r="12027" ht="15" customHeight="1" x14ac:dyDescent="0.25"/>
    <row r="12028" ht="15" customHeight="1" x14ac:dyDescent="0.25"/>
    <row r="12029" ht="15" customHeight="1" x14ac:dyDescent="0.25"/>
    <row r="12030" ht="15" customHeight="1" x14ac:dyDescent="0.25"/>
    <row r="12031" ht="15" customHeight="1" x14ac:dyDescent="0.25"/>
    <row r="12032" ht="15" customHeight="1" x14ac:dyDescent="0.25"/>
    <row r="12033" ht="15" customHeight="1" x14ac:dyDescent="0.25"/>
    <row r="12034" ht="15" customHeight="1" x14ac:dyDescent="0.25"/>
    <row r="12035" ht="15" customHeight="1" x14ac:dyDescent="0.25"/>
    <row r="12036" ht="15" customHeight="1" x14ac:dyDescent="0.25"/>
    <row r="12037" ht="15" customHeight="1" x14ac:dyDescent="0.25"/>
    <row r="12038" ht="15" customHeight="1" x14ac:dyDescent="0.25"/>
    <row r="12039" ht="15" customHeight="1" x14ac:dyDescent="0.25"/>
    <row r="12040" ht="15" customHeight="1" x14ac:dyDescent="0.25"/>
    <row r="12041" ht="15" customHeight="1" x14ac:dyDescent="0.25"/>
    <row r="12042" ht="15" customHeight="1" x14ac:dyDescent="0.25"/>
    <row r="12043" ht="15" customHeight="1" x14ac:dyDescent="0.25"/>
    <row r="12044" ht="15" customHeight="1" x14ac:dyDescent="0.25"/>
    <row r="12045" ht="15" customHeight="1" x14ac:dyDescent="0.25"/>
    <row r="12046" ht="15" customHeight="1" x14ac:dyDescent="0.25"/>
    <row r="12047" ht="15" customHeight="1" x14ac:dyDescent="0.25"/>
    <row r="12048" ht="15" customHeight="1" x14ac:dyDescent="0.25"/>
    <row r="12049" ht="15" customHeight="1" x14ac:dyDescent="0.25"/>
    <row r="12050" ht="15" customHeight="1" x14ac:dyDescent="0.25"/>
    <row r="12051" ht="15" customHeight="1" x14ac:dyDescent="0.25"/>
    <row r="12052" ht="15" customHeight="1" x14ac:dyDescent="0.25"/>
    <row r="12053" ht="15" customHeight="1" x14ac:dyDescent="0.25"/>
    <row r="12054" ht="15" customHeight="1" x14ac:dyDescent="0.25"/>
    <row r="12055" ht="15" customHeight="1" x14ac:dyDescent="0.25"/>
    <row r="12056" ht="15" customHeight="1" x14ac:dyDescent="0.25"/>
    <row r="12057" ht="15" customHeight="1" x14ac:dyDescent="0.25"/>
    <row r="12058" ht="15" customHeight="1" x14ac:dyDescent="0.25"/>
    <row r="12059" ht="15" customHeight="1" x14ac:dyDescent="0.25"/>
    <row r="12060" ht="15" customHeight="1" x14ac:dyDescent="0.25"/>
    <row r="12061" ht="15" customHeight="1" x14ac:dyDescent="0.25"/>
    <row r="12062" ht="15" customHeight="1" x14ac:dyDescent="0.25"/>
    <row r="12063" ht="15" customHeight="1" x14ac:dyDescent="0.25"/>
    <row r="12064" ht="15" customHeight="1" x14ac:dyDescent="0.25"/>
    <row r="12065" ht="15" customHeight="1" x14ac:dyDescent="0.25"/>
    <row r="12066" ht="15" customHeight="1" x14ac:dyDescent="0.25"/>
    <row r="12067" ht="15" customHeight="1" x14ac:dyDescent="0.25"/>
    <row r="12068" ht="15" customHeight="1" x14ac:dyDescent="0.25"/>
    <row r="12069" ht="15" customHeight="1" x14ac:dyDescent="0.25"/>
    <row r="12070" ht="15" customHeight="1" x14ac:dyDescent="0.25"/>
    <row r="12071" ht="15" customHeight="1" x14ac:dyDescent="0.25"/>
    <row r="12072" ht="15" customHeight="1" x14ac:dyDescent="0.25"/>
    <row r="12073" ht="15" customHeight="1" x14ac:dyDescent="0.25"/>
    <row r="12074" ht="15" customHeight="1" x14ac:dyDescent="0.25"/>
    <row r="12075" ht="15" customHeight="1" x14ac:dyDescent="0.25"/>
    <row r="12076" ht="15" customHeight="1" x14ac:dyDescent="0.25"/>
    <row r="12077" ht="15" customHeight="1" x14ac:dyDescent="0.25"/>
    <row r="12078" ht="15" customHeight="1" x14ac:dyDescent="0.25"/>
    <row r="12079" ht="15" customHeight="1" x14ac:dyDescent="0.25"/>
    <row r="12080" ht="15" customHeight="1" x14ac:dyDescent="0.25"/>
    <row r="12081" ht="15" customHeight="1" x14ac:dyDescent="0.25"/>
    <row r="12082" ht="15" customHeight="1" x14ac:dyDescent="0.25"/>
    <row r="12083" ht="15" customHeight="1" x14ac:dyDescent="0.25"/>
    <row r="12084" ht="15" customHeight="1" x14ac:dyDescent="0.25"/>
    <row r="12085" ht="15" customHeight="1" x14ac:dyDescent="0.25"/>
    <row r="12086" ht="15" customHeight="1" x14ac:dyDescent="0.25"/>
    <row r="12087" ht="15" customHeight="1" x14ac:dyDescent="0.25"/>
    <row r="12088" ht="15" customHeight="1" x14ac:dyDescent="0.25"/>
    <row r="12089" ht="15" customHeight="1" x14ac:dyDescent="0.25"/>
    <row r="12090" ht="15" customHeight="1" x14ac:dyDescent="0.25"/>
    <row r="12091" ht="15" customHeight="1" x14ac:dyDescent="0.25"/>
    <row r="12092" ht="15" customHeight="1" x14ac:dyDescent="0.25"/>
    <row r="12093" ht="15" customHeight="1" x14ac:dyDescent="0.25"/>
    <row r="12094" ht="15" customHeight="1" x14ac:dyDescent="0.25"/>
    <row r="12095" ht="15" customHeight="1" x14ac:dyDescent="0.25"/>
    <row r="12096" ht="15" customHeight="1" x14ac:dyDescent="0.25"/>
    <row r="12097" ht="15" customHeight="1" x14ac:dyDescent="0.25"/>
    <row r="12098" ht="15" customHeight="1" x14ac:dyDescent="0.25"/>
    <row r="12099" ht="15" customHeight="1" x14ac:dyDescent="0.25"/>
    <row r="12100" ht="15" customHeight="1" x14ac:dyDescent="0.25"/>
    <row r="12101" ht="15" customHeight="1" x14ac:dyDescent="0.25"/>
    <row r="12102" ht="15" customHeight="1" x14ac:dyDescent="0.25"/>
    <row r="12103" ht="15" customHeight="1" x14ac:dyDescent="0.25"/>
    <row r="12104" ht="15" customHeight="1" x14ac:dyDescent="0.25"/>
    <row r="12105" ht="15" customHeight="1" x14ac:dyDescent="0.25"/>
    <row r="12106" ht="15" customHeight="1" x14ac:dyDescent="0.25"/>
    <row r="12107" ht="15" customHeight="1" x14ac:dyDescent="0.25"/>
    <row r="12108" ht="15" customHeight="1" x14ac:dyDescent="0.25"/>
    <row r="12109" ht="15" customHeight="1" x14ac:dyDescent="0.25"/>
    <row r="12110" ht="15" customHeight="1" x14ac:dyDescent="0.25"/>
    <row r="12111" ht="15" customHeight="1" x14ac:dyDescent="0.25"/>
    <row r="12112" ht="15" customHeight="1" x14ac:dyDescent="0.25"/>
    <row r="12113" ht="15" customHeight="1" x14ac:dyDescent="0.25"/>
    <row r="12114" ht="15" customHeight="1" x14ac:dyDescent="0.25"/>
    <row r="12115" ht="15" customHeight="1" x14ac:dyDescent="0.25"/>
    <row r="12116" ht="15" customHeight="1" x14ac:dyDescent="0.25"/>
    <row r="12117" ht="15" customHeight="1" x14ac:dyDescent="0.25"/>
    <row r="12118" ht="15" customHeight="1" x14ac:dyDescent="0.25"/>
    <row r="12119" ht="15" customHeight="1" x14ac:dyDescent="0.25"/>
    <row r="12120" ht="15" customHeight="1" x14ac:dyDescent="0.25"/>
    <row r="12121" ht="15" customHeight="1" x14ac:dyDescent="0.25"/>
    <row r="12122" ht="15" customHeight="1" x14ac:dyDescent="0.25"/>
    <row r="12123" ht="15" customHeight="1" x14ac:dyDescent="0.25"/>
    <row r="12124" ht="15" customHeight="1" x14ac:dyDescent="0.25"/>
    <row r="12125" ht="15" customHeight="1" x14ac:dyDescent="0.25"/>
    <row r="12126" ht="15" customHeight="1" x14ac:dyDescent="0.25"/>
    <row r="12127" ht="15" customHeight="1" x14ac:dyDescent="0.25"/>
    <row r="12128" ht="15" customHeight="1" x14ac:dyDescent="0.25"/>
    <row r="12129" ht="15" customHeight="1" x14ac:dyDescent="0.25"/>
    <row r="12130" ht="15" customHeight="1" x14ac:dyDescent="0.25"/>
    <row r="12131" ht="15" customHeight="1" x14ac:dyDescent="0.25"/>
    <row r="12132" ht="15" customHeight="1" x14ac:dyDescent="0.25"/>
    <row r="12133" ht="15" customHeight="1" x14ac:dyDescent="0.25"/>
    <row r="12134" ht="15" customHeight="1" x14ac:dyDescent="0.25"/>
    <row r="12135" ht="15" customHeight="1" x14ac:dyDescent="0.25"/>
    <row r="12136" ht="15" customHeight="1" x14ac:dyDescent="0.25"/>
    <row r="12137" ht="15" customHeight="1" x14ac:dyDescent="0.25"/>
    <row r="12138" ht="15" customHeight="1" x14ac:dyDescent="0.25"/>
    <row r="12139" ht="15" customHeight="1" x14ac:dyDescent="0.25"/>
    <row r="12140" ht="15" customHeight="1" x14ac:dyDescent="0.25"/>
    <row r="12141" ht="15" customHeight="1" x14ac:dyDescent="0.25"/>
    <row r="12142" ht="15" customHeight="1" x14ac:dyDescent="0.25"/>
    <row r="12143" ht="15" customHeight="1" x14ac:dyDescent="0.25"/>
    <row r="12144" ht="15" customHeight="1" x14ac:dyDescent="0.25"/>
    <row r="12145" ht="15" customHeight="1" x14ac:dyDescent="0.25"/>
    <row r="12146" ht="15" customHeight="1" x14ac:dyDescent="0.25"/>
    <row r="12147" ht="15" customHeight="1" x14ac:dyDescent="0.25"/>
    <row r="12148" ht="15" customHeight="1" x14ac:dyDescent="0.25"/>
    <row r="12149" ht="15" customHeight="1" x14ac:dyDescent="0.25"/>
    <row r="12150" ht="15" customHeight="1" x14ac:dyDescent="0.25"/>
    <row r="12151" ht="15" customHeight="1" x14ac:dyDescent="0.25"/>
    <row r="12152" ht="15" customHeight="1" x14ac:dyDescent="0.25"/>
    <row r="12153" ht="15" customHeight="1" x14ac:dyDescent="0.25"/>
    <row r="12154" ht="15" customHeight="1" x14ac:dyDescent="0.25"/>
    <row r="12155" ht="15" customHeight="1" x14ac:dyDescent="0.25"/>
    <row r="12156" ht="15" customHeight="1" x14ac:dyDescent="0.25"/>
    <row r="12157" ht="15" customHeight="1" x14ac:dyDescent="0.25"/>
    <row r="12158" ht="15" customHeight="1" x14ac:dyDescent="0.25"/>
    <row r="12159" ht="15" customHeight="1" x14ac:dyDescent="0.25"/>
    <row r="12160" ht="15" customHeight="1" x14ac:dyDescent="0.25"/>
    <row r="12161" ht="15" customHeight="1" x14ac:dyDescent="0.25"/>
    <row r="12162" ht="15" customHeight="1" x14ac:dyDescent="0.25"/>
    <row r="12163" ht="15" customHeight="1" x14ac:dyDescent="0.25"/>
    <row r="12164" ht="15" customHeight="1" x14ac:dyDescent="0.25"/>
    <row r="12165" ht="15" customHeight="1" x14ac:dyDescent="0.25"/>
    <row r="12166" ht="15" customHeight="1" x14ac:dyDescent="0.25"/>
    <row r="12167" ht="15" customHeight="1" x14ac:dyDescent="0.25"/>
    <row r="12168" ht="15" customHeight="1" x14ac:dyDescent="0.25"/>
    <row r="12169" ht="15" customHeight="1" x14ac:dyDescent="0.25"/>
    <row r="12170" ht="15" customHeight="1" x14ac:dyDescent="0.25"/>
    <row r="12171" ht="15" customHeight="1" x14ac:dyDescent="0.25"/>
    <row r="12172" ht="15" customHeight="1" x14ac:dyDescent="0.25"/>
    <row r="12173" ht="15" customHeight="1" x14ac:dyDescent="0.25"/>
    <row r="12174" ht="15" customHeight="1" x14ac:dyDescent="0.25"/>
    <row r="12175" ht="15" customHeight="1" x14ac:dyDescent="0.25"/>
    <row r="12176" ht="15" customHeight="1" x14ac:dyDescent="0.25"/>
    <row r="12177" ht="15" customHeight="1" x14ac:dyDescent="0.25"/>
    <row r="12178" ht="15" customHeight="1" x14ac:dyDescent="0.25"/>
    <row r="12179" ht="15" customHeight="1" x14ac:dyDescent="0.25"/>
    <row r="12180" ht="15" customHeight="1" x14ac:dyDescent="0.25"/>
    <row r="12181" ht="15" customHeight="1" x14ac:dyDescent="0.25"/>
    <row r="12182" ht="15" customHeight="1" x14ac:dyDescent="0.25"/>
    <row r="12183" ht="15" customHeight="1" x14ac:dyDescent="0.25"/>
    <row r="12184" ht="15" customHeight="1" x14ac:dyDescent="0.25"/>
    <row r="12185" ht="15" customHeight="1" x14ac:dyDescent="0.25"/>
    <row r="12186" ht="15" customHeight="1" x14ac:dyDescent="0.25"/>
    <row r="12187" ht="15" customHeight="1" x14ac:dyDescent="0.25"/>
    <row r="12188" ht="15" customHeight="1" x14ac:dyDescent="0.25"/>
    <row r="12189" ht="15" customHeight="1" x14ac:dyDescent="0.25"/>
    <row r="12190" ht="15" customHeight="1" x14ac:dyDescent="0.25"/>
    <row r="12191" ht="15" customHeight="1" x14ac:dyDescent="0.25"/>
    <row r="12192" ht="15" customHeight="1" x14ac:dyDescent="0.25"/>
    <row r="12193" ht="15" customHeight="1" x14ac:dyDescent="0.25"/>
    <row r="12194" ht="15" customHeight="1" x14ac:dyDescent="0.25"/>
    <row r="12195" ht="15" customHeight="1" x14ac:dyDescent="0.25"/>
    <row r="12196" ht="15" customHeight="1" x14ac:dyDescent="0.25"/>
    <row r="12197" ht="15" customHeight="1" x14ac:dyDescent="0.25"/>
    <row r="12198" ht="15" customHeight="1" x14ac:dyDescent="0.25"/>
    <row r="12199" ht="15" customHeight="1" x14ac:dyDescent="0.25"/>
    <row r="12200" ht="15" customHeight="1" x14ac:dyDescent="0.25"/>
    <row r="12201" ht="15" customHeight="1" x14ac:dyDescent="0.25"/>
    <row r="12202" ht="15" customHeight="1" x14ac:dyDescent="0.25"/>
    <row r="12203" ht="15" customHeight="1" x14ac:dyDescent="0.25"/>
    <row r="12204" ht="15" customHeight="1" x14ac:dyDescent="0.25"/>
    <row r="12205" ht="15" customHeight="1" x14ac:dyDescent="0.25"/>
    <row r="12206" ht="15" customHeight="1" x14ac:dyDescent="0.25"/>
    <row r="12207" ht="15" customHeight="1" x14ac:dyDescent="0.25"/>
    <row r="12208" ht="15" customHeight="1" x14ac:dyDescent="0.25"/>
    <row r="12209" ht="15" customHeight="1" x14ac:dyDescent="0.25"/>
    <row r="12210" ht="15" customHeight="1" x14ac:dyDescent="0.25"/>
    <row r="12211" ht="15" customHeight="1" x14ac:dyDescent="0.25"/>
    <row r="12212" ht="15" customHeight="1" x14ac:dyDescent="0.25"/>
    <row r="12213" ht="15" customHeight="1" x14ac:dyDescent="0.25"/>
    <row r="12214" ht="15" customHeight="1" x14ac:dyDescent="0.25"/>
    <row r="12215" ht="15" customHeight="1" x14ac:dyDescent="0.25"/>
    <row r="12216" ht="15" customHeight="1" x14ac:dyDescent="0.25"/>
    <row r="12217" ht="15" customHeight="1" x14ac:dyDescent="0.25"/>
    <row r="12218" ht="15" customHeight="1" x14ac:dyDescent="0.25"/>
    <row r="12219" ht="15" customHeight="1" x14ac:dyDescent="0.25"/>
    <row r="12220" ht="15" customHeight="1" x14ac:dyDescent="0.25"/>
    <row r="12221" ht="15" customHeight="1" x14ac:dyDescent="0.25"/>
    <row r="12222" ht="15" customHeight="1" x14ac:dyDescent="0.25"/>
    <row r="12223" ht="15" customHeight="1" x14ac:dyDescent="0.25"/>
    <row r="12224" ht="15" customHeight="1" x14ac:dyDescent="0.25"/>
    <row r="12225" ht="15" customHeight="1" x14ac:dyDescent="0.25"/>
    <row r="12226" ht="15" customHeight="1" x14ac:dyDescent="0.25"/>
    <row r="12227" ht="15" customHeight="1" x14ac:dyDescent="0.25"/>
    <row r="12228" ht="15" customHeight="1" x14ac:dyDescent="0.25"/>
    <row r="12229" ht="15" customHeight="1" x14ac:dyDescent="0.25"/>
    <row r="12230" ht="15" customHeight="1" x14ac:dyDescent="0.25"/>
    <row r="12231" ht="15" customHeight="1" x14ac:dyDescent="0.25"/>
    <row r="12232" ht="15" customHeight="1" x14ac:dyDescent="0.25"/>
    <row r="12233" ht="15" customHeight="1" x14ac:dyDescent="0.25"/>
    <row r="12234" ht="15" customHeight="1" x14ac:dyDescent="0.25"/>
    <row r="12235" ht="15" customHeight="1" x14ac:dyDescent="0.25"/>
    <row r="12236" ht="15" customHeight="1" x14ac:dyDescent="0.25"/>
    <row r="12237" ht="15" customHeight="1" x14ac:dyDescent="0.25"/>
    <row r="12238" ht="15" customHeight="1" x14ac:dyDescent="0.25"/>
    <row r="12239" ht="15" customHeight="1" x14ac:dyDescent="0.25"/>
    <row r="12240" ht="15" customHeight="1" x14ac:dyDescent="0.25"/>
    <row r="12241" ht="15" customHeight="1" x14ac:dyDescent="0.25"/>
    <row r="12242" ht="15" customHeight="1" x14ac:dyDescent="0.25"/>
    <row r="12243" ht="15" customHeight="1" x14ac:dyDescent="0.25"/>
    <row r="12244" ht="15" customHeight="1" x14ac:dyDescent="0.25"/>
    <row r="12245" ht="15" customHeight="1" x14ac:dyDescent="0.25"/>
    <row r="12246" ht="15" customHeight="1" x14ac:dyDescent="0.25"/>
    <row r="12247" ht="15" customHeight="1" x14ac:dyDescent="0.25"/>
    <row r="12248" ht="15" customHeight="1" x14ac:dyDescent="0.25"/>
    <row r="12249" ht="15" customHeight="1" x14ac:dyDescent="0.25"/>
    <row r="12250" ht="15" customHeight="1" x14ac:dyDescent="0.25"/>
    <row r="12251" ht="15" customHeight="1" x14ac:dyDescent="0.25"/>
    <row r="12252" ht="15" customHeight="1" x14ac:dyDescent="0.25"/>
    <row r="12253" ht="15" customHeight="1" x14ac:dyDescent="0.25"/>
    <row r="12254" ht="15" customHeight="1" x14ac:dyDescent="0.25"/>
    <row r="12255" ht="15" customHeight="1" x14ac:dyDescent="0.25"/>
    <row r="12256" ht="15" customHeight="1" x14ac:dyDescent="0.25"/>
    <row r="12257" ht="15" customHeight="1" x14ac:dyDescent="0.25"/>
    <row r="12258" ht="15" customHeight="1" x14ac:dyDescent="0.25"/>
    <row r="12259" ht="15" customHeight="1" x14ac:dyDescent="0.25"/>
    <row r="12260" ht="15" customHeight="1" x14ac:dyDescent="0.25"/>
    <row r="12261" ht="15" customHeight="1" x14ac:dyDescent="0.25"/>
    <row r="12262" ht="15" customHeight="1" x14ac:dyDescent="0.25"/>
    <row r="12263" ht="15" customHeight="1" x14ac:dyDescent="0.25"/>
    <row r="12264" ht="15" customHeight="1" x14ac:dyDescent="0.25"/>
    <row r="12265" ht="15" customHeight="1" x14ac:dyDescent="0.25"/>
    <row r="12266" ht="15" customHeight="1" x14ac:dyDescent="0.25"/>
    <row r="12267" ht="15" customHeight="1" x14ac:dyDescent="0.25"/>
    <row r="12268" ht="15" customHeight="1" x14ac:dyDescent="0.25"/>
    <row r="12269" ht="15" customHeight="1" x14ac:dyDescent="0.25"/>
    <row r="12270" ht="15" customHeight="1" x14ac:dyDescent="0.25"/>
    <row r="12271" ht="15" customHeight="1" x14ac:dyDescent="0.25"/>
    <row r="12272" ht="15" customHeight="1" x14ac:dyDescent="0.25"/>
    <row r="12273" ht="15" customHeight="1" x14ac:dyDescent="0.25"/>
    <row r="12274" ht="15" customHeight="1" x14ac:dyDescent="0.25"/>
    <row r="12275" ht="15" customHeight="1" x14ac:dyDescent="0.25"/>
    <row r="12276" ht="15" customHeight="1" x14ac:dyDescent="0.25"/>
    <row r="12277" ht="15" customHeight="1" x14ac:dyDescent="0.25"/>
    <row r="12278" ht="15" customHeight="1" x14ac:dyDescent="0.25"/>
    <row r="12279" ht="15" customHeight="1" x14ac:dyDescent="0.25"/>
    <row r="12280" ht="15" customHeight="1" x14ac:dyDescent="0.25"/>
    <row r="12281" ht="15" customHeight="1" x14ac:dyDescent="0.25"/>
    <row r="12282" ht="15" customHeight="1" x14ac:dyDescent="0.25"/>
    <row r="12283" ht="15" customHeight="1" x14ac:dyDescent="0.25"/>
    <row r="12284" ht="15" customHeight="1" x14ac:dyDescent="0.25"/>
    <row r="12285" ht="15" customHeight="1" x14ac:dyDescent="0.25"/>
    <row r="12286" ht="15" customHeight="1" x14ac:dyDescent="0.25"/>
    <row r="12287" ht="15" customHeight="1" x14ac:dyDescent="0.25"/>
    <row r="12288" ht="15" customHeight="1" x14ac:dyDescent="0.25"/>
    <row r="12289" ht="15" customHeight="1" x14ac:dyDescent="0.25"/>
    <row r="12290" ht="15" customHeight="1" x14ac:dyDescent="0.25"/>
    <row r="12291" ht="15" customHeight="1" x14ac:dyDescent="0.25"/>
    <row r="12292" ht="15" customHeight="1" x14ac:dyDescent="0.25"/>
    <row r="12293" ht="15" customHeight="1" x14ac:dyDescent="0.25"/>
    <row r="12294" ht="15" customHeight="1" x14ac:dyDescent="0.25"/>
    <row r="12295" ht="15" customHeight="1" x14ac:dyDescent="0.25"/>
    <row r="12296" ht="15" customHeight="1" x14ac:dyDescent="0.25"/>
    <row r="12297" ht="15" customHeight="1" x14ac:dyDescent="0.25"/>
    <row r="12298" ht="15" customHeight="1" x14ac:dyDescent="0.25"/>
    <row r="12299" ht="15" customHeight="1" x14ac:dyDescent="0.25"/>
    <row r="12300" ht="15" customHeight="1" x14ac:dyDescent="0.25"/>
    <row r="12301" ht="15" customHeight="1" x14ac:dyDescent="0.25"/>
    <row r="12302" ht="15" customHeight="1" x14ac:dyDescent="0.25"/>
    <row r="12303" ht="15" customHeight="1" x14ac:dyDescent="0.25"/>
    <row r="12304" ht="15" customHeight="1" x14ac:dyDescent="0.25"/>
    <row r="12305" ht="15" customHeight="1" x14ac:dyDescent="0.25"/>
    <row r="12306" ht="15" customHeight="1" x14ac:dyDescent="0.25"/>
    <row r="12307" ht="15" customHeight="1" x14ac:dyDescent="0.25"/>
    <row r="12308" ht="15" customHeight="1" x14ac:dyDescent="0.25"/>
    <row r="12309" ht="15" customHeight="1" x14ac:dyDescent="0.25"/>
    <row r="12310" ht="15" customHeight="1" x14ac:dyDescent="0.25"/>
    <row r="12311" ht="15" customHeight="1" x14ac:dyDescent="0.25"/>
    <row r="12312" ht="15" customHeight="1" x14ac:dyDescent="0.25"/>
    <row r="12313" ht="15" customHeight="1" x14ac:dyDescent="0.25"/>
    <row r="12314" ht="15" customHeight="1" x14ac:dyDescent="0.25"/>
    <row r="12315" ht="15" customHeight="1" x14ac:dyDescent="0.25"/>
    <row r="12316" ht="15" customHeight="1" x14ac:dyDescent="0.25"/>
    <row r="12317" ht="15" customHeight="1" x14ac:dyDescent="0.25"/>
    <row r="12318" ht="15" customHeight="1" x14ac:dyDescent="0.25"/>
    <row r="12319" ht="15" customHeight="1" x14ac:dyDescent="0.25"/>
    <row r="12320" ht="15" customHeight="1" x14ac:dyDescent="0.25"/>
    <row r="12321" ht="15" customHeight="1" x14ac:dyDescent="0.25"/>
    <row r="12322" ht="15" customHeight="1" x14ac:dyDescent="0.25"/>
    <row r="12323" ht="15" customHeight="1" x14ac:dyDescent="0.25"/>
    <row r="12324" ht="15" customHeight="1" x14ac:dyDescent="0.25"/>
    <row r="12325" ht="15" customHeight="1" x14ac:dyDescent="0.25"/>
    <row r="12326" ht="15" customHeight="1" x14ac:dyDescent="0.25"/>
    <row r="12327" ht="15" customHeight="1" x14ac:dyDescent="0.25"/>
    <row r="12328" ht="15" customHeight="1" x14ac:dyDescent="0.25"/>
    <row r="12329" ht="15" customHeight="1" x14ac:dyDescent="0.25"/>
    <row r="12330" ht="15" customHeight="1" x14ac:dyDescent="0.25"/>
    <row r="12331" ht="15" customHeight="1" x14ac:dyDescent="0.25"/>
    <row r="12332" ht="15" customHeight="1" x14ac:dyDescent="0.25"/>
    <row r="12333" ht="15" customHeight="1" x14ac:dyDescent="0.25"/>
    <row r="12334" ht="15" customHeight="1" x14ac:dyDescent="0.25"/>
    <row r="12335" ht="15" customHeight="1" x14ac:dyDescent="0.25"/>
    <row r="12336" ht="15" customHeight="1" x14ac:dyDescent="0.25"/>
    <row r="12337" ht="15" customHeight="1" x14ac:dyDescent="0.25"/>
    <row r="12338" ht="15" customHeight="1" x14ac:dyDescent="0.25"/>
    <row r="12339" ht="15" customHeight="1" x14ac:dyDescent="0.25"/>
    <row r="12340" ht="15" customHeight="1" x14ac:dyDescent="0.25"/>
    <row r="12341" ht="15" customHeight="1" x14ac:dyDescent="0.25"/>
    <row r="12342" ht="15" customHeight="1" x14ac:dyDescent="0.25"/>
    <row r="12343" ht="15" customHeight="1" x14ac:dyDescent="0.25"/>
    <row r="12344" ht="15" customHeight="1" x14ac:dyDescent="0.25"/>
    <row r="12345" ht="15" customHeight="1" x14ac:dyDescent="0.25"/>
    <row r="12346" ht="15" customHeight="1" x14ac:dyDescent="0.25"/>
    <row r="12347" ht="15" customHeight="1" x14ac:dyDescent="0.25"/>
    <row r="12348" ht="15" customHeight="1" x14ac:dyDescent="0.25"/>
    <row r="12349" ht="15" customHeight="1" x14ac:dyDescent="0.25"/>
    <row r="12350" ht="15" customHeight="1" x14ac:dyDescent="0.25"/>
    <row r="12351" ht="15" customHeight="1" x14ac:dyDescent="0.25"/>
    <row r="12352" ht="15" customHeight="1" x14ac:dyDescent="0.25"/>
    <row r="12353" ht="15" customHeight="1" x14ac:dyDescent="0.25"/>
    <row r="12354" ht="15" customHeight="1" x14ac:dyDescent="0.25"/>
    <row r="12355" ht="15" customHeight="1" x14ac:dyDescent="0.25"/>
    <row r="12356" ht="15" customHeight="1" x14ac:dyDescent="0.25"/>
    <row r="12357" ht="15" customHeight="1" x14ac:dyDescent="0.25"/>
    <row r="12358" ht="15" customHeight="1" x14ac:dyDescent="0.25"/>
    <row r="12359" ht="15" customHeight="1" x14ac:dyDescent="0.25"/>
    <row r="12360" ht="15" customHeight="1" x14ac:dyDescent="0.25"/>
    <row r="12361" ht="15" customHeight="1" x14ac:dyDescent="0.25"/>
    <row r="12362" ht="15" customHeight="1" x14ac:dyDescent="0.25"/>
    <row r="12363" ht="15" customHeight="1" x14ac:dyDescent="0.25"/>
    <row r="12364" ht="15" customHeight="1" x14ac:dyDescent="0.25"/>
    <row r="12365" ht="15" customHeight="1" x14ac:dyDescent="0.25"/>
    <row r="12366" ht="15" customHeight="1" x14ac:dyDescent="0.25"/>
    <row r="12367" ht="15" customHeight="1" x14ac:dyDescent="0.25"/>
    <row r="12368" ht="15" customHeight="1" x14ac:dyDescent="0.25"/>
    <row r="12369" ht="15" customHeight="1" x14ac:dyDescent="0.25"/>
    <row r="12370" ht="15" customHeight="1" x14ac:dyDescent="0.25"/>
    <row r="12371" ht="15" customHeight="1" x14ac:dyDescent="0.25"/>
    <row r="12372" ht="15" customHeight="1" x14ac:dyDescent="0.25"/>
    <row r="12373" ht="15" customHeight="1" x14ac:dyDescent="0.25"/>
    <row r="12374" ht="15" customHeight="1" x14ac:dyDescent="0.25"/>
    <row r="12375" ht="15" customHeight="1" x14ac:dyDescent="0.25"/>
    <row r="12376" ht="15" customHeight="1" x14ac:dyDescent="0.25"/>
    <row r="12377" ht="15" customHeight="1" x14ac:dyDescent="0.25"/>
    <row r="12378" ht="15" customHeight="1" x14ac:dyDescent="0.25"/>
    <row r="12379" ht="15" customHeight="1" x14ac:dyDescent="0.25"/>
    <row r="12380" ht="15" customHeight="1" x14ac:dyDescent="0.25"/>
    <row r="12381" ht="15" customHeight="1" x14ac:dyDescent="0.25"/>
    <row r="12382" ht="15" customHeight="1" x14ac:dyDescent="0.25"/>
    <row r="12383" ht="15" customHeight="1" x14ac:dyDescent="0.25"/>
    <row r="12384" ht="15" customHeight="1" x14ac:dyDescent="0.25"/>
    <row r="12385" ht="15" customHeight="1" x14ac:dyDescent="0.25"/>
    <row r="12386" ht="15" customHeight="1" x14ac:dyDescent="0.25"/>
    <row r="12387" ht="15" customHeight="1" x14ac:dyDescent="0.25"/>
    <row r="12388" ht="15" customHeight="1" x14ac:dyDescent="0.25"/>
    <row r="12389" ht="15" customHeight="1" x14ac:dyDescent="0.25"/>
    <row r="12390" ht="15" customHeight="1" x14ac:dyDescent="0.25"/>
    <row r="12391" ht="15" customHeight="1" x14ac:dyDescent="0.25"/>
    <row r="12392" ht="15" customHeight="1" x14ac:dyDescent="0.25"/>
    <row r="12393" ht="15" customHeight="1" x14ac:dyDescent="0.25"/>
    <row r="12394" ht="15" customHeight="1" x14ac:dyDescent="0.25"/>
    <row r="12395" ht="15" customHeight="1" x14ac:dyDescent="0.25"/>
    <row r="12396" ht="15" customHeight="1" x14ac:dyDescent="0.25"/>
    <row r="12397" ht="15" customHeight="1" x14ac:dyDescent="0.25"/>
    <row r="12398" ht="15" customHeight="1" x14ac:dyDescent="0.25"/>
    <row r="12399" ht="15" customHeight="1" x14ac:dyDescent="0.25"/>
    <row r="12400" ht="15" customHeight="1" x14ac:dyDescent="0.25"/>
    <row r="12401" ht="15" customHeight="1" x14ac:dyDescent="0.25"/>
    <row r="12402" ht="15" customHeight="1" x14ac:dyDescent="0.25"/>
    <row r="12403" ht="15" customHeight="1" x14ac:dyDescent="0.25"/>
    <row r="12404" ht="15" customHeight="1" x14ac:dyDescent="0.25"/>
    <row r="12405" ht="15" customHeight="1" x14ac:dyDescent="0.25"/>
    <row r="12406" ht="15" customHeight="1" x14ac:dyDescent="0.25"/>
    <row r="12407" ht="15" customHeight="1" x14ac:dyDescent="0.25"/>
    <row r="12408" ht="15" customHeight="1" x14ac:dyDescent="0.25"/>
    <row r="12409" ht="15" customHeight="1" x14ac:dyDescent="0.25"/>
    <row r="12410" ht="15" customHeight="1" x14ac:dyDescent="0.25"/>
    <row r="12411" ht="15" customHeight="1" x14ac:dyDescent="0.25"/>
    <row r="12412" ht="15" customHeight="1" x14ac:dyDescent="0.25"/>
    <row r="12413" ht="15" customHeight="1" x14ac:dyDescent="0.25"/>
    <row r="12414" ht="15" customHeight="1" x14ac:dyDescent="0.25"/>
    <row r="12415" ht="15" customHeight="1" x14ac:dyDescent="0.25"/>
    <row r="12416" ht="15" customHeight="1" x14ac:dyDescent="0.25"/>
    <row r="12417" ht="15" customHeight="1" x14ac:dyDescent="0.25"/>
    <row r="12418" ht="15" customHeight="1" x14ac:dyDescent="0.25"/>
    <row r="12419" ht="15" customHeight="1" x14ac:dyDescent="0.25"/>
    <row r="12420" ht="15" customHeight="1" x14ac:dyDescent="0.25"/>
    <row r="12421" ht="15" customHeight="1" x14ac:dyDescent="0.25"/>
    <row r="12422" ht="15" customHeight="1" x14ac:dyDescent="0.25"/>
    <row r="12423" ht="15" customHeight="1" x14ac:dyDescent="0.25"/>
    <row r="12424" ht="15" customHeight="1" x14ac:dyDescent="0.25"/>
    <row r="12425" ht="15" customHeight="1" x14ac:dyDescent="0.25"/>
    <row r="12426" ht="15" customHeight="1" x14ac:dyDescent="0.25"/>
    <row r="12427" ht="15" customHeight="1" x14ac:dyDescent="0.25"/>
    <row r="12428" ht="15" customHeight="1" x14ac:dyDescent="0.25"/>
    <row r="12429" ht="15" customHeight="1" x14ac:dyDescent="0.25"/>
    <row r="12430" ht="15" customHeight="1" x14ac:dyDescent="0.25"/>
    <row r="12431" ht="15" customHeight="1" x14ac:dyDescent="0.25"/>
    <row r="12432" ht="15" customHeight="1" x14ac:dyDescent="0.25"/>
    <row r="12433" ht="15" customHeight="1" x14ac:dyDescent="0.25"/>
    <row r="12434" ht="15" customHeight="1" x14ac:dyDescent="0.25"/>
    <row r="12435" ht="15" customHeight="1" x14ac:dyDescent="0.25"/>
    <row r="12436" ht="15" customHeight="1" x14ac:dyDescent="0.25"/>
    <row r="12437" ht="15" customHeight="1" x14ac:dyDescent="0.25"/>
    <row r="12438" ht="15" customHeight="1" x14ac:dyDescent="0.25"/>
    <row r="12439" ht="15" customHeight="1" x14ac:dyDescent="0.25"/>
    <row r="12440" ht="15" customHeight="1" x14ac:dyDescent="0.25"/>
    <row r="12441" ht="15" customHeight="1" x14ac:dyDescent="0.25"/>
    <row r="12442" ht="15" customHeight="1" x14ac:dyDescent="0.25"/>
    <row r="12443" ht="15" customHeight="1" x14ac:dyDescent="0.25"/>
    <row r="12444" ht="15" customHeight="1" x14ac:dyDescent="0.25"/>
    <row r="12445" ht="15" customHeight="1" x14ac:dyDescent="0.25"/>
    <row r="12446" ht="15" customHeight="1" x14ac:dyDescent="0.25"/>
    <row r="12447" ht="15" customHeight="1" x14ac:dyDescent="0.25"/>
    <row r="12448" ht="15" customHeight="1" x14ac:dyDescent="0.25"/>
    <row r="12449" ht="15" customHeight="1" x14ac:dyDescent="0.25"/>
    <row r="12450" ht="15" customHeight="1" x14ac:dyDescent="0.25"/>
    <row r="12451" ht="15" customHeight="1" x14ac:dyDescent="0.25"/>
    <row r="12452" ht="15" customHeight="1" x14ac:dyDescent="0.25"/>
    <row r="12453" ht="15" customHeight="1" x14ac:dyDescent="0.25"/>
    <row r="12454" ht="15" customHeight="1" x14ac:dyDescent="0.25"/>
    <row r="12455" ht="15" customHeight="1" x14ac:dyDescent="0.25"/>
    <row r="12456" ht="15" customHeight="1" x14ac:dyDescent="0.25"/>
    <row r="12457" ht="15" customHeight="1" x14ac:dyDescent="0.25"/>
    <row r="12458" ht="15" customHeight="1" x14ac:dyDescent="0.25"/>
    <row r="12459" ht="15" customHeight="1" x14ac:dyDescent="0.25"/>
    <row r="12460" ht="15" customHeight="1" x14ac:dyDescent="0.25"/>
    <row r="12461" ht="15" customHeight="1" x14ac:dyDescent="0.25"/>
    <row r="12462" ht="15" customHeight="1" x14ac:dyDescent="0.25"/>
    <row r="12463" ht="15" customHeight="1" x14ac:dyDescent="0.25"/>
    <row r="12464" ht="15" customHeight="1" x14ac:dyDescent="0.25"/>
    <row r="12465" ht="15" customHeight="1" x14ac:dyDescent="0.25"/>
    <row r="12466" ht="15" customHeight="1" x14ac:dyDescent="0.25"/>
    <row r="12467" ht="15" customHeight="1" x14ac:dyDescent="0.25"/>
    <row r="12468" ht="15" customHeight="1" x14ac:dyDescent="0.25"/>
    <row r="12469" ht="15" customHeight="1" x14ac:dyDescent="0.25"/>
    <row r="12470" ht="15" customHeight="1" x14ac:dyDescent="0.25"/>
    <row r="12471" ht="15" customHeight="1" x14ac:dyDescent="0.25"/>
    <row r="12472" ht="15" customHeight="1" x14ac:dyDescent="0.25"/>
    <row r="12473" ht="15" customHeight="1" x14ac:dyDescent="0.25"/>
    <row r="12474" ht="15" customHeight="1" x14ac:dyDescent="0.25"/>
    <row r="12475" ht="15" customHeight="1" x14ac:dyDescent="0.25"/>
    <row r="12476" ht="15" customHeight="1" x14ac:dyDescent="0.25"/>
    <row r="12477" ht="15" customHeight="1" x14ac:dyDescent="0.25"/>
    <row r="12478" ht="15" customHeight="1" x14ac:dyDescent="0.25"/>
    <row r="12479" ht="15" customHeight="1" x14ac:dyDescent="0.25"/>
    <row r="12480" ht="15" customHeight="1" x14ac:dyDescent="0.25"/>
    <row r="12481" ht="15" customHeight="1" x14ac:dyDescent="0.25"/>
    <row r="12482" ht="15" customHeight="1" x14ac:dyDescent="0.25"/>
    <row r="12483" ht="15" customHeight="1" x14ac:dyDescent="0.25"/>
    <row r="12484" ht="15" customHeight="1" x14ac:dyDescent="0.25"/>
    <row r="12485" ht="15" customHeight="1" x14ac:dyDescent="0.25"/>
    <row r="12486" ht="15" customHeight="1" x14ac:dyDescent="0.25"/>
    <row r="12487" ht="15" customHeight="1" x14ac:dyDescent="0.25"/>
    <row r="12488" ht="15" customHeight="1" x14ac:dyDescent="0.25"/>
    <row r="12489" ht="15" customHeight="1" x14ac:dyDescent="0.25"/>
    <row r="12490" ht="15" customHeight="1" x14ac:dyDescent="0.25"/>
    <row r="12491" ht="15" customHeight="1" x14ac:dyDescent="0.25"/>
    <row r="12492" ht="15" customHeight="1" x14ac:dyDescent="0.25"/>
    <row r="12493" ht="15" customHeight="1" x14ac:dyDescent="0.25"/>
    <row r="12494" ht="15" customHeight="1" x14ac:dyDescent="0.25"/>
    <row r="12495" ht="15" customHeight="1" x14ac:dyDescent="0.25"/>
    <row r="12496" ht="15" customHeight="1" x14ac:dyDescent="0.25"/>
    <row r="12497" ht="15" customHeight="1" x14ac:dyDescent="0.25"/>
    <row r="12498" ht="15" customHeight="1" x14ac:dyDescent="0.25"/>
    <row r="12499" ht="15" customHeight="1" x14ac:dyDescent="0.25"/>
    <row r="12500" ht="15" customHeight="1" x14ac:dyDescent="0.25"/>
    <row r="12501" ht="15" customHeight="1" x14ac:dyDescent="0.25"/>
    <row r="12502" ht="15" customHeight="1" x14ac:dyDescent="0.25"/>
    <row r="12503" ht="15" customHeight="1" x14ac:dyDescent="0.25"/>
    <row r="12504" ht="15" customHeight="1" x14ac:dyDescent="0.25"/>
    <row r="12505" ht="15" customHeight="1" x14ac:dyDescent="0.25"/>
    <row r="12506" ht="15" customHeight="1" x14ac:dyDescent="0.25"/>
    <row r="12507" ht="15" customHeight="1" x14ac:dyDescent="0.25"/>
    <row r="12508" ht="15" customHeight="1" x14ac:dyDescent="0.25"/>
    <row r="12509" ht="15" customHeight="1" x14ac:dyDescent="0.25"/>
    <row r="12510" ht="15" customHeight="1" x14ac:dyDescent="0.25"/>
    <row r="12511" ht="15" customHeight="1" x14ac:dyDescent="0.25"/>
    <row r="12512" ht="15" customHeight="1" x14ac:dyDescent="0.25"/>
    <row r="12513" ht="15" customHeight="1" x14ac:dyDescent="0.25"/>
    <row r="12514" ht="15" customHeight="1" x14ac:dyDescent="0.25"/>
    <row r="12515" ht="15" customHeight="1" x14ac:dyDescent="0.25"/>
    <row r="12516" ht="15" customHeight="1" x14ac:dyDescent="0.25"/>
    <row r="12517" ht="15" customHeight="1" x14ac:dyDescent="0.25"/>
    <row r="12518" ht="15" customHeight="1" x14ac:dyDescent="0.25"/>
    <row r="12519" ht="15" customHeight="1" x14ac:dyDescent="0.25"/>
    <row r="12520" ht="15" customHeight="1" x14ac:dyDescent="0.25"/>
    <row r="12521" ht="15" customHeight="1" x14ac:dyDescent="0.25"/>
    <row r="12522" ht="15" customHeight="1" x14ac:dyDescent="0.25"/>
    <row r="12523" ht="15" customHeight="1" x14ac:dyDescent="0.25"/>
    <row r="12524" ht="15" customHeight="1" x14ac:dyDescent="0.25"/>
    <row r="12525" ht="15" customHeight="1" x14ac:dyDescent="0.25"/>
    <row r="12526" ht="15" customHeight="1" x14ac:dyDescent="0.25"/>
    <row r="12527" ht="15" customHeight="1" x14ac:dyDescent="0.25"/>
    <row r="12528" ht="15" customHeight="1" x14ac:dyDescent="0.25"/>
    <row r="12529" ht="15" customHeight="1" x14ac:dyDescent="0.25"/>
    <row r="12530" ht="15" customHeight="1" x14ac:dyDescent="0.25"/>
    <row r="12531" ht="15" customHeight="1" x14ac:dyDescent="0.25"/>
    <row r="12532" ht="15" customHeight="1" x14ac:dyDescent="0.25"/>
    <row r="12533" ht="15" customHeight="1" x14ac:dyDescent="0.25"/>
    <row r="12534" ht="15" customHeight="1" x14ac:dyDescent="0.25"/>
    <row r="12535" ht="15" customHeight="1" x14ac:dyDescent="0.25"/>
    <row r="12536" ht="15" customHeight="1" x14ac:dyDescent="0.25"/>
    <row r="12537" ht="15" customHeight="1" x14ac:dyDescent="0.25"/>
    <row r="12538" ht="15" customHeight="1" x14ac:dyDescent="0.25"/>
    <row r="12539" ht="15" customHeight="1" x14ac:dyDescent="0.25"/>
    <row r="12540" ht="15" customHeight="1" x14ac:dyDescent="0.25"/>
    <row r="12541" ht="15" customHeight="1" x14ac:dyDescent="0.25"/>
    <row r="12542" ht="15" customHeight="1" x14ac:dyDescent="0.25"/>
    <row r="12543" ht="15" customHeight="1" x14ac:dyDescent="0.25"/>
    <row r="12544" ht="15" customHeight="1" x14ac:dyDescent="0.25"/>
    <row r="12545" ht="15" customHeight="1" x14ac:dyDescent="0.25"/>
    <row r="12546" ht="15" customHeight="1" x14ac:dyDescent="0.25"/>
    <row r="12547" ht="15" customHeight="1" x14ac:dyDescent="0.25"/>
    <row r="12548" ht="15" customHeight="1" x14ac:dyDescent="0.25"/>
    <row r="12549" ht="15" customHeight="1" x14ac:dyDescent="0.25"/>
    <row r="12550" ht="15" customHeight="1" x14ac:dyDescent="0.25"/>
    <row r="12551" ht="15" customHeight="1" x14ac:dyDescent="0.25"/>
    <row r="12552" ht="15" customHeight="1" x14ac:dyDescent="0.25"/>
    <row r="12553" ht="15" customHeight="1" x14ac:dyDescent="0.25"/>
    <row r="12554" ht="15" customHeight="1" x14ac:dyDescent="0.25"/>
    <row r="12555" ht="15" customHeight="1" x14ac:dyDescent="0.25"/>
    <row r="12556" ht="15" customHeight="1" x14ac:dyDescent="0.25"/>
    <row r="12557" ht="15" customHeight="1" x14ac:dyDescent="0.25"/>
    <row r="12558" ht="15" customHeight="1" x14ac:dyDescent="0.25"/>
    <row r="12559" ht="15" customHeight="1" x14ac:dyDescent="0.25"/>
    <row r="12560" ht="15" customHeight="1" x14ac:dyDescent="0.25"/>
    <row r="12561" ht="15" customHeight="1" x14ac:dyDescent="0.25"/>
    <row r="12562" ht="15" customHeight="1" x14ac:dyDescent="0.25"/>
    <row r="12563" ht="15" customHeight="1" x14ac:dyDescent="0.25"/>
    <row r="12564" ht="15" customHeight="1" x14ac:dyDescent="0.25"/>
    <row r="12565" ht="15" customHeight="1" x14ac:dyDescent="0.25"/>
    <row r="12566" ht="15" customHeight="1" x14ac:dyDescent="0.25"/>
    <row r="12567" ht="15" customHeight="1" x14ac:dyDescent="0.25"/>
    <row r="12568" ht="15" customHeight="1" x14ac:dyDescent="0.25"/>
    <row r="12569" ht="15" customHeight="1" x14ac:dyDescent="0.25"/>
    <row r="12570" ht="15" customHeight="1" x14ac:dyDescent="0.25"/>
    <row r="12571" ht="15" customHeight="1" x14ac:dyDescent="0.25"/>
    <row r="12572" ht="15" customHeight="1" x14ac:dyDescent="0.25"/>
    <row r="12573" ht="15" customHeight="1" x14ac:dyDescent="0.25"/>
    <row r="12574" ht="15" customHeight="1" x14ac:dyDescent="0.25"/>
    <row r="12575" ht="15" customHeight="1" x14ac:dyDescent="0.25"/>
    <row r="12576" ht="15" customHeight="1" x14ac:dyDescent="0.25"/>
    <row r="12577" ht="15" customHeight="1" x14ac:dyDescent="0.25"/>
    <row r="12578" ht="15" customHeight="1" x14ac:dyDescent="0.25"/>
    <row r="12579" ht="15" customHeight="1" x14ac:dyDescent="0.25"/>
    <row r="12580" ht="15" customHeight="1" x14ac:dyDescent="0.25"/>
    <row r="12581" ht="15" customHeight="1" x14ac:dyDescent="0.25"/>
    <row r="12582" ht="15" customHeight="1" x14ac:dyDescent="0.25"/>
    <row r="12583" ht="15" customHeight="1" x14ac:dyDescent="0.25"/>
    <row r="12584" ht="15" customHeight="1" x14ac:dyDescent="0.25"/>
    <row r="12585" ht="15" customHeight="1" x14ac:dyDescent="0.25"/>
    <row r="12586" ht="15" customHeight="1" x14ac:dyDescent="0.25"/>
    <row r="12587" ht="15" customHeight="1" x14ac:dyDescent="0.25"/>
    <row r="12588" ht="15" customHeight="1" x14ac:dyDescent="0.25"/>
    <row r="12589" ht="15" customHeight="1" x14ac:dyDescent="0.25"/>
    <row r="12590" ht="15" customHeight="1" x14ac:dyDescent="0.25"/>
    <row r="12591" ht="15" customHeight="1" x14ac:dyDescent="0.25"/>
    <row r="12592" ht="15" customHeight="1" x14ac:dyDescent="0.25"/>
    <row r="12593" ht="15" customHeight="1" x14ac:dyDescent="0.25"/>
    <row r="12594" ht="15" customHeight="1" x14ac:dyDescent="0.25"/>
    <row r="12595" ht="15" customHeight="1" x14ac:dyDescent="0.25"/>
    <row r="12596" ht="15" customHeight="1" x14ac:dyDescent="0.25"/>
    <row r="12597" ht="15" customHeight="1" x14ac:dyDescent="0.25"/>
    <row r="12598" ht="15" customHeight="1" x14ac:dyDescent="0.25"/>
    <row r="12599" ht="15" customHeight="1" x14ac:dyDescent="0.25"/>
    <row r="12600" ht="15" customHeight="1" x14ac:dyDescent="0.25"/>
    <row r="12601" ht="15" customHeight="1" x14ac:dyDescent="0.25"/>
    <row r="12602" ht="15" customHeight="1" x14ac:dyDescent="0.25"/>
    <row r="12603" ht="15" customHeight="1" x14ac:dyDescent="0.25"/>
    <row r="12604" ht="15" customHeight="1" x14ac:dyDescent="0.25"/>
    <row r="12605" ht="15" customHeight="1" x14ac:dyDescent="0.25"/>
    <row r="12606" ht="15" customHeight="1" x14ac:dyDescent="0.25"/>
    <row r="12607" ht="15" customHeight="1" x14ac:dyDescent="0.25"/>
    <row r="12608" ht="15" customHeight="1" x14ac:dyDescent="0.25"/>
    <row r="12609" ht="15" customHeight="1" x14ac:dyDescent="0.25"/>
    <row r="12610" ht="15" customHeight="1" x14ac:dyDescent="0.25"/>
    <row r="12611" ht="15" customHeight="1" x14ac:dyDescent="0.25"/>
    <row r="12612" ht="15" customHeight="1" x14ac:dyDescent="0.25"/>
    <row r="12613" ht="15" customHeight="1" x14ac:dyDescent="0.25"/>
    <row r="12614" ht="15" customHeight="1" x14ac:dyDescent="0.25"/>
    <row r="12615" ht="15" customHeight="1" x14ac:dyDescent="0.25"/>
    <row r="12616" ht="15" customHeight="1" x14ac:dyDescent="0.25"/>
    <row r="12617" ht="15" customHeight="1" x14ac:dyDescent="0.25"/>
    <row r="12618" ht="15" customHeight="1" x14ac:dyDescent="0.25"/>
    <row r="12619" ht="15" customHeight="1" x14ac:dyDescent="0.25"/>
    <row r="12620" ht="15" customHeight="1" x14ac:dyDescent="0.25"/>
    <row r="12621" ht="15" customHeight="1" x14ac:dyDescent="0.25"/>
    <row r="12622" ht="15" customHeight="1" x14ac:dyDescent="0.25"/>
    <row r="12623" ht="15" customHeight="1" x14ac:dyDescent="0.25"/>
    <row r="12624" ht="15" customHeight="1" x14ac:dyDescent="0.25"/>
    <row r="12625" ht="15" customHeight="1" x14ac:dyDescent="0.25"/>
    <row r="12626" ht="15" customHeight="1" x14ac:dyDescent="0.25"/>
    <row r="12627" ht="15" customHeight="1" x14ac:dyDescent="0.25"/>
    <row r="12628" ht="15" customHeight="1" x14ac:dyDescent="0.25"/>
    <row r="12629" ht="15" customHeight="1" x14ac:dyDescent="0.25"/>
    <row r="12630" ht="15" customHeight="1" x14ac:dyDescent="0.25"/>
    <row r="12631" ht="15" customHeight="1" x14ac:dyDescent="0.25"/>
    <row r="12632" ht="15" customHeight="1" x14ac:dyDescent="0.25"/>
    <row r="12633" ht="15" customHeight="1" x14ac:dyDescent="0.25"/>
    <row r="12634" ht="15" customHeight="1" x14ac:dyDescent="0.25"/>
    <row r="12635" ht="15" customHeight="1" x14ac:dyDescent="0.25"/>
    <row r="12636" ht="15" customHeight="1" x14ac:dyDescent="0.25"/>
    <row r="12637" ht="15" customHeight="1" x14ac:dyDescent="0.25"/>
    <row r="12638" ht="15" customHeight="1" x14ac:dyDescent="0.25"/>
    <row r="12639" ht="15" customHeight="1" x14ac:dyDescent="0.25"/>
    <row r="12640" ht="15" customHeight="1" x14ac:dyDescent="0.25"/>
    <row r="12641" ht="15" customHeight="1" x14ac:dyDescent="0.25"/>
    <row r="12642" ht="15" customHeight="1" x14ac:dyDescent="0.25"/>
    <row r="12643" ht="15" customHeight="1" x14ac:dyDescent="0.25"/>
    <row r="12644" ht="15" customHeight="1" x14ac:dyDescent="0.25"/>
    <row r="12645" ht="15" customHeight="1" x14ac:dyDescent="0.25"/>
    <row r="12646" ht="15" customHeight="1" x14ac:dyDescent="0.25"/>
    <row r="12647" ht="15" customHeight="1" x14ac:dyDescent="0.25"/>
    <row r="12648" ht="15" customHeight="1" x14ac:dyDescent="0.25"/>
    <row r="12649" ht="15" customHeight="1" x14ac:dyDescent="0.25"/>
    <row r="12650" ht="15" customHeight="1" x14ac:dyDescent="0.25"/>
    <row r="12651" ht="15" customHeight="1" x14ac:dyDescent="0.25"/>
    <row r="12652" ht="15" customHeight="1" x14ac:dyDescent="0.25"/>
    <row r="12653" ht="15" customHeight="1" x14ac:dyDescent="0.25"/>
    <row r="12654" ht="15" customHeight="1" x14ac:dyDescent="0.25"/>
    <row r="12655" ht="15" customHeight="1" x14ac:dyDescent="0.25"/>
    <row r="12656" ht="15" customHeight="1" x14ac:dyDescent="0.25"/>
    <row r="12657" ht="15" customHeight="1" x14ac:dyDescent="0.25"/>
    <row r="12658" ht="15" customHeight="1" x14ac:dyDescent="0.25"/>
    <row r="12659" ht="15" customHeight="1" x14ac:dyDescent="0.25"/>
    <row r="12660" ht="15" customHeight="1" x14ac:dyDescent="0.25"/>
    <row r="12661" ht="15" customHeight="1" x14ac:dyDescent="0.25"/>
    <row r="12662" ht="15" customHeight="1" x14ac:dyDescent="0.25"/>
    <row r="12663" ht="15" customHeight="1" x14ac:dyDescent="0.25"/>
    <row r="12664" ht="15" customHeight="1" x14ac:dyDescent="0.25"/>
    <row r="12665" ht="15" customHeight="1" x14ac:dyDescent="0.25"/>
    <row r="12666" ht="15" customHeight="1" x14ac:dyDescent="0.25"/>
    <row r="12667" ht="15" customHeight="1" x14ac:dyDescent="0.25"/>
    <row r="12668" ht="15" customHeight="1" x14ac:dyDescent="0.25"/>
    <row r="12669" ht="15" customHeight="1" x14ac:dyDescent="0.25"/>
    <row r="12670" ht="15" customHeight="1" x14ac:dyDescent="0.25"/>
    <row r="12671" ht="15" customHeight="1" x14ac:dyDescent="0.25"/>
    <row r="12672" ht="15" customHeight="1" x14ac:dyDescent="0.25"/>
    <row r="12673" ht="15" customHeight="1" x14ac:dyDescent="0.25"/>
    <row r="12674" ht="15" customHeight="1" x14ac:dyDescent="0.25"/>
    <row r="12675" ht="15" customHeight="1" x14ac:dyDescent="0.25"/>
    <row r="12676" ht="15" customHeight="1" x14ac:dyDescent="0.25"/>
    <row r="12677" ht="15" customHeight="1" x14ac:dyDescent="0.25"/>
    <row r="12678" ht="15" customHeight="1" x14ac:dyDescent="0.25"/>
    <row r="12679" ht="15" customHeight="1" x14ac:dyDescent="0.25"/>
    <row r="12680" ht="15" customHeight="1" x14ac:dyDescent="0.25"/>
    <row r="12681" ht="15" customHeight="1" x14ac:dyDescent="0.25"/>
    <row r="12682" ht="15" customHeight="1" x14ac:dyDescent="0.25"/>
    <row r="12683" ht="15" customHeight="1" x14ac:dyDescent="0.25"/>
    <row r="12684" ht="15" customHeight="1" x14ac:dyDescent="0.25"/>
    <row r="12685" ht="15" customHeight="1" x14ac:dyDescent="0.25"/>
    <row r="12686" ht="15" customHeight="1" x14ac:dyDescent="0.25"/>
    <row r="12687" ht="15" customHeight="1" x14ac:dyDescent="0.25"/>
    <row r="12688" ht="15" customHeight="1" x14ac:dyDescent="0.25"/>
    <row r="12689" ht="15" customHeight="1" x14ac:dyDescent="0.25"/>
    <row r="12690" ht="15" customHeight="1" x14ac:dyDescent="0.25"/>
    <row r="12691" ht="15" customHeight="1" x14ac:dyDescent="0.25"/>
    <row r="12692" ht="15" customHeight="1" x14ac:dyDescent="0.25"/>
    <row r="12693" ht="15" customHeight="1" x14ac:dyDescent="0.25"/>
    <row r="12694" ht="15" customHeight="1" x14ac:dyDescent="0.25"/>
    <row r="12695" ht="15" customHeight="1" x14ac:dyDescent="0.25"/>
    <row r="12696" ht="15" customHeight="1" x14ac:dyDescent="0.25"/>
    <row r="12697" ht="15" customHeight="1" x14ac:dyDescent="0.25"/>
    <row r="12698" ht="15" customHeight="1" x14ac:dyDescent="0.25"/>
    <row r="12699" ht="15" customHeight="1" x14ac:dyDescent="0.25"/>
    <row r="12700" ht="15" customHeight="1" x14ac:dyDescent="0.25"/>
    <row r="12701" ht="15" customHeight="1" x14ac:dyDescent="0.25"/>
    <row r="12702" ht="15" customHeight="1" x14ac:dyDescent="0.25"/>
    <row r="12703" ht="15" customHeight="1" x14ac:dyDescent="0.25"/>
    <row r="12704" ht="15" customHeight="1" x14ac:dyDescent="0.25"/>
    <row r="12705" ht="15" customHeight="1" x14ac:dyDescent="0.25"/>
    <row r="12706" ht="15" customHeight="1" x14ac:dyDescent="0.25"/>
    <row r="12707" ht="15" customHeight="1" x14ac:dyDescent="0.25"/>
    <row r="12708" ht="15" customHeight="1" x14ac:dyDescent="0.25"/>
    <row r="12709" ht="15" customHeight="1" x14ac:dyDescent="0.25"/>
    <row r="12710" ht="15" customHeight="1" x14ac:dyDescent="0.25"/>
    <row r="12711" ht="15" customHeight="1" x14ac:dyDescent="0.25"/>
    <row r="12712" ht="15" customHeight="1" x14ac:dyDescent="0.25"/>
    <row r="12713" ht="15" customHeight="1" x14ac:dyDescent="0.25"/>
    <row r="12714" ht="15" customHeight="1" x14ac:dyDescent="0.25"/>
    <row r="12715" ht="15" customHeight="1" x14ac:dyDescent="0.25"/>
    <row r="12716" ht="15" customHeight="1" x14ac:dyDescent="0.25"/>
    <row r="12717" ht="15" customHeight="1" x14ac:dyDescent="0.25"/>
    <row r="12718" ht="15" customHeight="1" x14ac:dyDescent="0.25"/>
    <row r="12719" ht="15" customHeight="1" x14ac:dyDescent="0.25"/>
    <row r="12720" ht="15" customHeight="1" x14ac:dyDescent="0.25"/>
    <row r="12721" ht="15" customHeight="1" x14ac:dyDescent="0.25"/>
    <row r="12722" ht="15" customHeight="1" x14ac:dyDescent="0.25"/>
    <row r="12723" ht="15" customHeight="1" x14ac:dyDescent="0.25"/>
    <row r="12724" ht="15" customHeight="1" x14ac:dyDescent="0.25"/>
    <row r="12725" ht="15" customHeight="1" x14ac:dyDescent="0.25"/>
    <row r="12726" ht="15" customHeight="1" x14ac:dyDescent="0.25"/>
    <row r="12727" ht="15" customHeight="1" x14ac:dyDescent="0.25"/>
    <row r="12728" ht="15" customHeight="1" x14ac:dyDescent="0.25"/>
    <row r="12729" ht="15" customHeight="1" x14ac:dyDescent="0.25"/>
    <row r="12730" ht="15" customHeight="1" x14ac:dyDescent="0.25"/>
    <row r="12731" ht="15" customHeight="1" x14ac:dyDescent="0.25"/>
    <row r="12732" ht="15" customHeight="1" x14ac:dyDescent="0.25"/>
    <row r="12733" ht="15" customHeight="1" x14ac:dyDescent="0.25"/>
    <row r="12734" ht="15" customHeight="1" x14ac:dyDescent="0.25"/>
    <row r="12735" ht="15" customHeight="1" x14ac:dyDescent="0.25"/>
    <row r="12736" ht="15" customHeight="1" x14ac:dyDescent="0.25"/>
    <row r="12737" ht="15" customHeight="1" x14ac:dyDescent="0.25"/>
    <row r="12738" ht="15" customHeight="1" x14ac:dyDescent="0.25"/>
    <row r="12739" ht="15" customHeight="1" x14ac:dyDescent="0.25"/>
    <row r="12740" ht="15" customHeight="1" x14ac:dyDescent="0.25"/>
    <row r="12741" ht="15" customHeight="1" x14ac:dyDescent="0.25"/>
    <row r="12742" ht="15" customHeight="1" x14ac:dyDescent="0.25"/>
    <row r="12743" ht="15" customHeight="1" x14ac:dyDescent="0.25"/>
    <row r="12744" ht="15" customHeight="1" x14ac:dyDescent="0.25"/>
    <row r="12745" ht="15" customHeight="1" x14ac:dyDescent="0.25"/>
    <row r="12746" ht="15" customHeight="1" x14ac:dyDescent="0.25"/>
    <row r="12747" ht="15" customHeight="1" x14ac:dyDescent="0.25"/>
    <row r="12748" ht="15" customHeight="1" x14ac:dyDescent="0.25"/>
    <row r="12749" ht="15" customHeight="1" x14ac:dyDescent="0.25"/>
    <row r="12750" ht="15" customHeight="1" x14ac:dyDescent="0.25"/>
    <row r="12751" ht="15" customHeight="1" x14ac:dyDescent="0.25"/>
    <row r="12752" ht="15" customHeight="1" x14ac:dyDescent="0.25"/>
    <row r="12753" ht="15" customHeight="1" x14ac:dyDescent="0.25"/>
    <row r="12754" ht="15" customHeight="1" x14ac:dyDescent="0.25"/>
    <row r="12755" ht="15" customHeight="1" x14ac:dyDescent="0.25"/>
    <row r="12756" ht="15" customHeight="1" x14ac:dyDescent="0.25"/>
    <row r="12757" ht="15" customHeight="1" x14ac:dyDescent="0.25"/>
    <row r="12758" ht="15" customHeight="1" x14ac:dyDescent="0.25"/>
    <row r="12759" ht="15" customHeight="1" x14ac:dyDescent="0.25"/>
    <row r="12760" ht="15" customHeight="1" x14ac:dyDescent="0.25"/>
    <row r="12761" ht="15" customHeight="1" x14ac:dyDescent="0.25"/>
    <row r="12762" ht="15" customHeight="1" x14ac:dyDescent="0.25"/>
    <row r="12763" ht="15" customHeight="1" x14ac:dyDescent="0.25"/>
    <row r="12764" ht="15" customHeight="1" x14ac:dyDescent="0.25"/>
    <row r="12765" ht="15" customHeight="1" x14ac:dyDescent="0.25"/>
    <row r="12766" ht="15" customHeight="1" x14ac:dyDescent="0.25"/>
    <row r="12767" ht="15" customHeight="1" x14ac:dyDescent="0.25"/>
    <row r="12768" ht="15" customHeight="1" x14ac:dyDescent="0.25"/>
    <row r="12769" ht="15" customHeight="1" x14ac:dyDescent="0.25"/>
    <row r="12770" ht="15" customHeight="1" x14ac:dyDescent="0.25"/>
    <row r="12771" ht="15" customHeight="1" x14ac:dyDescent="0.25"/>
    <row r="12772" ht="15" customHeight="1" x14ac:dyDescent="0.25"/>
    <row r="12773" ht="15" customHeight="1" x14ac:dyDescent="0.25"/>
    <row r="12774" ht="15" customHeight="1" x14ac:dyDescent="0.25"/>
    <row r="12775" ht="15" customHeight="1" x14ac:dyDescent="0.25"/>
    <row r="12776" ht="15" customHeight="1" x14ac:dyDescent="0.25"/>
    <row r="12777" ht="15" customHeight="1" x14ac:dyDescent="0.25"/>
    <row r="12778" ht="15" customHeight="1" x14ac:dyDescent="0.25"/>
    <row r="12779" ht="15" customHeight="1" x14ac:dyDescent="0.25"/>
    <row r="12780" ht="15" customHeight="1" x14ac:dyDescent="0.25"/>
    <row r="12781" ht="15" customHeight="1" x14ac:dyDescent="0.25"/>
    <row r="12782" ht="15" customHeight="1" x14ac:dyDescent="0.25"/>
    <row r="12783" ht="15" customHeight="1" x14ac:dyDescent="0.25"/>
    <row r="12784" ht="15" customHeight="1" x14ac:dyDescent="0.25"/>
    <row r="12785" ht="15" customHeight="1" x14ac:dyDescent="0.25"/>
    <row r="12786" ht="15" customHeight="1" x14ac:dyDescent="0.25"/>
    <row r="12787" ht="15" customHeight="1" x14ac:dyDescent="0.25"/>
    <row r="12788" ht="15" customHeight="1" x14ac:dyDescent="0.25"/>
    <row r="12789" ht="15" customHeight="1" x14ac:dyDescent="0.25"/>
    <row r="12790" ht="15" customHeight="1" x14ac:dyDescent="0.25"/>
    <row r="12791" ht="15" customHeight="1" x14ac:dyDescent="0.25"/>
    <row r="12792" ht="15" customHeight="1" x14ac:dyDescent="0.25"/>
    <row r="12793" ht="15" customHeight="1" x14ac:dyDescent="0.25"/>
    <row r="12794" ht="15" customHeight="1" x14ac:dyDescent="0.25"/>
    <row r="12795" ht="15" customHeight="1" x14ac:dyDescent="0.25"/>
    <row r="12796" ht="15" customHeight="1" x14ac:dyDescent="0.25"/>
    <row r="12797" ht="15" customHeight="1" x14ac:dyDescent="0.25"/>
    <row r="12798" ht="15" customHeight="1" x14ac:dyDescent="0.25"/>
    <row r="12799" ht="15" customHeight="1" x14ac:dyDescent="0.25"/>
    <row r="12800" ht="15" customHeight="1" x14ac:dyDescent="0.25"/>
    <row r="12801" ht="15" customHeight="1" x14ac:dyDescent="0.25"/>
    <row r="12802" ht="15" customHeight="1" x14ac:dyDescent="0.25"/>
    <row r="12803" ht="15" customHeight="1" x14ac:dyDescent="0.25"/>
    <row r="12804" ht="15" customHeight="1" x14ac:dyDescent="0.25"/>
    <row r="12805" ht="15" customHeight="1" x14ac:dyDescent="0.25"/>
    <row r="12806" ht="15" customHeight="1" x14ac:dyDescent="0.25"/>
    <row r="12807" ht="15" customHeight="1" x14ac:dyDescent="0.25"/>
    <row r="12808" ht="15" customHeight="1" x14ac:dyDescent="0.25"/>
    <row r="12809" ht="15" customHeight="1" x14ac:dyDescent="0.25"/>
    <row r="12810" ht="15" customHeight="1" x14ac:dyDescent="0.25"/>
    <row r="12811" ht="15" customHeight="1" x14ac:dyDescent="0.25"/>
    <row r="12812" ht="15" customHeight="1" x14ac:dyDescent="0.25"/>
    <row r="12813" ht="15" customHeight="1" x14ac:dyDescent="0.25"/>
    <row r="12814" ht="15" customHeight="1" x14ac:dyDescent="0.25"/>
    <row r="12815" ht="15" customHeight="1" x14ac:dyDescent="0.25"/>
    <row r="12816" ht="15" customHeight="1" x14ac:dyDescent="0.25"/>
    <row r="12817" ht="15" customHeight="1" x14ac:dyDescent="0.25"/>
    <row r="12818" ht="15" customHeight="1" x14ac:dyDescent="0.25"/>
    <row r="12819" ht="15" customHeight="1" x14ac:dyDescent="0.25"/>
    <row r="12820" ht="15" customHeight="1" x14ac:dyDescent="0.25"/>
    <row r="12821" ht="15" customHeight="1" x14ac:dyDescent="0.25"/>
    <row r="12822" ht="15" customHeight="1" x14ac:dyDescent="0.25"/>
    <row r="12823" ht="15" customHeight="1" x14ac:dyDescent="0.25"/>
    <row r="12824" ht="15" customHeight="1" x14ac:dyDescent="0.25"/>
    <row r="12825" ht="15" customHeight="1" x14ac:dyDescent="0.25"/>
    <row r="12826" ht="15" customHeight="1" x14ac:dyDescent="0.25"/>
    <row r="12827" ht="15" customHeight="1" x14ac:dyDescent="0.25"/>
    <row r="12828" ht="15" customHeight="1" x14ac:dyDescent="0.25"/>
    <row r="12829" ht="15" customHeight="1" x14ac:dyDescent="0.25"/>
    <row r="12830" ht="15" customHeight="1" x14ac:dyDescent="0.25"/>
    <row r="12831" ht="15" customHeight="1" x14ac:dyDescent="0.25"/>
    <row r="12832" ht="15" customHeight="1" x14ac:dyDescent="0.25"/>
    <row r="12833" ht="15" customHeight="1" x14ac:dyDescent="0.25"/>
    <row r="12834" ht="15" customHeight="1" x14ac:dyDescent="0.25"/>
    <row r="12835" ht="15" customHeight="1" x14ac:dyDescent="0.25"/>
    <row r="12836" ht="15" customHeight="1" x14ac:dyDescent="0.25"/>
    <row r="12837" ht="15" customHeight="1" x14ac:dyDescent="0.25"/>
    <row r="12838" ht="15" customHeight="1" x14ac:dyDescent="0.25"/>
    <row r="12839" ht="15" customHeight="1" x14ac:dyDescent="0.25"/>
    <row r="12840" ht="15" customHeight="1" x14ac:dyDescent="0.25"/>
    <row r="12841" ht="15" customHeight="1" x14ac:dyDescent="0.25"/>
    <row r="12842" ht="15" customHeight="1" x14ac:dyDescent="0.25"/>
    <row r="12843" ht="15" customHeight="1" x14ac:dyDescent="0.25"/>
    <row r="12844" ht="15" customHeight="1" x14ac:dyDescent="0.25"/>
    <row r="12845" ht="15" customHeight="1" x14ac:dyDescent="0.25"/>
    <row r="12846" ht="15" customHeight="1" x14ac:dyDescent="0.25"/>
    <row r="12847" ht="15" customHeight="1" x14ac:dyDescent="0.25"/>
    <row r="12848" ht="15" customHeight="1" x14ac:dyDescent="0.25"/>
    <row r="12849" ht="15" customHeight="1" x14ac:dyDescent="0.25"/>
    <row r="12850" ht="15" customHeight="1" x14ac:dyDescent="0.25"/>
    <row r="12851" ht="15" customHeight="1" x14ac:dyDescent="0.25"/>
    <row r="12852" ht="15" customHeight="1" x14ac:dyDescent="0.25"/>
    <row r="12853" ht="15" customHeight="1" x14ac:dyDescent="0.25"/>
    <row r="12854" ht="15" customHeight="1" x14ac:dyDescent="0.25"/>
    <row r="12855" ht="15" customHeight="1" x14ac:dyDescent="0.25"/>
    <row r="12856" ht="15" customHeight="1" x14ac:dyDescent="0.25"/>
    <row r="12857" ht="15" customHeight="1" x14ac:dyDescent="0.25"/>
    <row r="12858" ht="15" customHeight="1" x14ac:dyDescent="0.25"/>
    <row r="12859" ht="15" customHeight="1" x14ac:dyDescent="0.25"/>
    <row r="12860" ht="15" customHeight="1" x14ac:dyDescent="0.25"/>
    <row r="12861" ht="15" customHeight="1" x14ac:dyDescent="0.25"/>
    <row r="12862" ht="15" customHeight="1" x14ac:dyDescent="0.25"/>
    <row r="12863" ht="15" customHeight="1" x14ac:dyDescent="0.25"/>
    <row r="12864" ht="15" customHeight="1" x14ac:dyDescent="0.25"/>
    <row r="12865" ht="15" customHeight="1" x14ac:dyDescent="0.25"/>
    <row r="12866" ht="15" customHeight="1" x14ac:dyDescent="0.25"/>
    <row r="12867" ht="15" customHeight="1" x14ac:dyDescent="0.25"/>
    <row r="12868" ht="15" customHeight="1" x14ac:dyDescent="0.25"/>
    <row r="12869" ht="15" customHeight="1" x14ac:dyDescent="0.25"/>
    <row r="12870" ht="15" customHeight="1" x14ac:dyDescent="0.25"/>
    <row r="12871" ht="15" customHeight="1" x14ac:dyDescent="0.25"/>
    <row r="12872" ht="15" customHeight="1" x14ac:dyDescent="0.25"/>
    <row r="12873" ht="15" customHeight="1" x14ac:dyDescent="0.25"/>
    <row r="12874" ht="15" customHeight="1" x14ac:dyDescent="0.25"/>
    <row r="12875" ht="15" customHeight="1" x14ac:dyDescent="0.25"/>
    <row r="12876" ht="15" customHeight="1" x14ac:dyDescent="0.25"/>
    <row r="12877" ht="15" customHeight="1" x14ac:dyDescent="0.25"/>
    <row r="12878" ht="15" customHeight="1" x14ac:dyDescent="0.25"/>
    <row r="12879" ht="15" customHeight="1" x14ac:dyDescent="0.25"/>
    <row r="12880" ht="15" customHeight="1" x14ac:dyDescent="0.25"/>
    <row r="12881" ht="15" customHeight="1" x14ac:dyDescent="0.25"/>
    <row r="12882" ht="15" customHeight="1" x14ac:dyDescent="0.25"/>
    <row r="12883" ht="15" customHeight="1" x14ac:dyDescent="0.25"/>
    <row r="12884" ht="15" customHeight="1" x14ac:dyDescent="0.25"/>
    <row r="12885" ht="15" customHeight="1" x14ac:dyDescent="0.25"/>
    <row r="12886" ht="15" customHeight="1" x14ac:dyDescent="0.25"/>
    <row r="12887" ht="15" customHeight="1" x14ac:dyDescent="0.25"/>
    <row r="12888" ht="15" customHeight="1" x14ac:dyDescent="0.25"/>
    <row r="12889" ht="15" customHeight="1" x14ac:dyDescent="0.25"/>
    <row r="12890" ht="15" customHeight="1" x14ac:dyDescent="0.25"/>
    <row r="12891" ht="15" customHeight="1" x14ac:dyDescent="0.25"/>
    <row r="12892" ht="15" customHeight="1" x14ac:dyDescent="0.25"/>
    <row r="12893" ht="15" customHeight="1" x14ac:dyDescent="0.25"/>
    <row r="12894" ht="15" customHeight="1" x14ac:dyDescent="0.25"/>
    <row r="12895" ht="15" customHeight="1" x14ac:dyDescent="0.25"/>
    <row r="12896" ht="15" customHeight="1" x14ac:dyDescent="0.25"/>
    <row r="12897" ht="15" customHeight="1" x14ac:dyDescent="0.25"/>
    <row r="12898" ht="15" customHeight="1" x14ac:dyDescent="0.25"/>
    <row r="12899" ht="15" customHeight="1" x14ac:dyDescent="0.25"/>
    <row r="12900" ht="15" customHeight="1" x14ac:dyDescent="0.25"/>
    <row r="12901" ht="15" customHeight="1" x14ac:dyDescent="0.25"/>
    <row r="12902" ht="15" customHeight="1" x14ac:dyDescent="0.25"/>
    <row r="12903" ht="15" customHeight="1" x14ac:dyDescent="0.25"/>
    <row r="12904" ht="15" customHeight="1" x14ac:dyDescent="0.25"/>
    <row r="12905" ht="15" customHeight="1" x14ac:dyDescent="0.25"/>
    <row r="12906" ht="15" customHeight="1" x14ac:dyDescent="0.25"/>
    <row r="12907" ht="15" customHeight="1" x14ac:dyDescent="0.25"/>
    <row r="12908" ht="15" customHeight="1" x14ac:dyDescent="0.25"/>
    <row r="12909" ht="15" customHeight="1" x14ac:dyDescent="0.25"/>
    <row r="12910" ht="15" customHeight="1" x14ac:dyDescent="0.25"/>
    <row r="12911" ht="15" customHeight="1" x14ac:dyDescent="0.25"/>
    <row r="12912" ht="15" customHeight="1" x14ac:dyDescent="0.25"/>
    <row r="12913" ht="15" customHeight="1" x14ac:dyDescent="0.25"/>
    <row r="12914" ht="15" customHeight="1" x14ac:dyDescent="0.25"/>
    <row r="12915" ht="15" customHeight="1" x14ac:dyDescent="0.25"/>
    <row r="12916" ht="15" customHeight="1" x14ac:dyDescent="0.25"/>
    <row r="12917" ht="15" customHeight="1" x14ac:dyDescent="0.25"/>
    <row r="12918" ht="15" customHeight="1" x14ac:dyDescent="0.25"/>
    <row r="12919" ht="15" customHeight="1" x14ac:dyDescent="0.25"/>
    <row r="12920" ht="15" customHeight="1" x14ac:dyDescent="0.25"/>
    <row r="12921" ht="15" customHeight="1" x14ac:dyDescent="0.25"/>
    <row r="12922" ht="15" customHeight="1" x14ac:dyDescent="0.25"/>
    <row r="12923" ht="15" customHeight="1" x14ac:dyDescent="0.25"/>
    <row r="12924" ht="15" customHeight="1" x14ac:dyDescent="0.25"/>
    <row r="12925" ht="15" customHeight="1" x14ac:dyDescent="0.25"/>
    <row r="12926" ht="15" customHeight="1" x14ac:dyDescent="0.25"/>
    <row r="12927" ht="15" customHeight="1" x14ac:dyDescent="0.25"/>
    <row r="12928" ht="15" customHeight="1" x14ac:dyDescent="0.25"/>
    <row r="12929" ht="15" customHeight="1" x14ac:dyDescent="0.25"/>
    <row r="12930" ht="15" customHeight="1" x14ac:dyDescent="0.25"/>
    <row r="12931" ht="15" customHeight="1" x14ac:dyDescent="0.25"/>
    <row r="12932" ht="15" customHeight="1" x14ac:dyDescent="0.25"/>
    <row r="12933" ht="15" customHeight="1" x14ac:dyDescent="0.25"/>
    <row r="12934" ht="15" customHeight="1" x14ac:dyDescent="0.25"/>
    <row r="12935" ht="15" customHeight="1" x14ac:dyDescent="0.25"/>
    <row r="12936" ht="15" customHeight="1" x14ac:dyDescent="0.25"/>
    <row r="12937" ht="15" customHeight="1" x14ac:dyDescent="0.25"/>
    <row r="12938" ht="15" customHeight="1" x14ac:dyDescent="0.25"/>
    <row r="12939" ht="15" customHeight="1" x14ac:dyDescent="0.25"/>
    <row r="12940" ht="15" customHeight="1" x14ac:dyDescent="0.25"/>
    <row r="12941" ht="15" customHeight="1" x14ac:dyDescent="0.25"/>
    <row r="12942" ht="15" customHeight="1" x14ac:dyDescent="0.25"/>
    <row r="12943" ht="15" customHeight="1" x14ac:dyDescent="0.25"/>
    <row r="12944" ht="15" customHeight="1" x14ac:dyDescent="0.25"/>
    <row r="12945" ht="15" customHeight="1" x14ac:dyDescent="0.25"/>
    <row r="12946" ht="15" customHeight="1" x14ac:dyDescent="0.25"/>
    <row r="12947" ht="15" customHeight="1" x14ac:dyDescent="0.25"/>
    <row r="12948" ht="15" customHeight="1" x14ac:dyDescent="0.25"/>
    <row r="12949" ht="15" customHeight="1" x14ac:dyDescent="0.25"/>
    <row r="12950" ht="15" customHeight="1" x14ac:dyDescent="0.25"/>
    <row r="12951" ht="15" customHeight="1" x14ac:dyDescent="0.25"/>
    <row r="12952" ht="15" customHeight="1" x14ac:dyDescent="0.25"/>
    <row r="12953" ht="15" customHeight="1" x14ac:dyDescent="0.25"/>
    <row r="12954" ht="15" customHeight="1" x14ac:dyDescent="0.25"/>
    <row r="12955" ht="15" customHeight="1" x14ac:dyDescent="0.25"/>
    <row r="12956" ht="15" customHeight="1" x14ac:dyDescent="0.25"/>
    <row r="12957" ht="15" customHeight="1" x14ac:dyDescent="0.25"/>
    <row r="12958" ht="15" customHeight="1" x14ac:dyDescent="0.25"/>
    <row r="12959" ht="15" customHeight="1" x14ac:dyDescent="0.25"/>
    <row r="12960" ht="15" customHeight="1" x14ac:dyDescent="0.25"/>
    <row r="12961" ht="15" customHeight="1" x14ac:dyDescent="0.25"/>
    <row r="12962" ht="15" customHeight="1" x14ac:dyDescent="0.25"/>
    <row r="12963" ht="15" customHeight="1" x14ac:dyDescent="0.25"/>
    <row r="12964" ht="15" customHeight="1" x14ac:dyDescent="0.25"/>
    <row r="12965" ht="15" customHeight="1" x14ac:dyDescent="0.25"/>
    <row r="12966" ht="15" customHeight="1" x14ac:dyDescent="0.25"/>
    <row r="12967" ht="15" customHeight="1" x14ac:dyDescent="0.25"/>
    <row r="12968" ht="15" customHeight="1" x14ac:dyDescent="0.25"/>
    <row r="12969" ht="15" customHeight="1" x14ac:dyDescent="0.25"/>
    <row r="12970" ht="15" customHeight="1" x14ac:dyDescent="0.25"/>
    <row r="12971" ht="15" customHeight="1" x14ac:dyDescent="0.25"/>
    <row r="12972" ht="15" customHeight="1" x14ac:dyDescent="0.25"/>
    <row r="12973" ht="15" customHeight="1" x14ac:dyDescent="0.25"/>
    <row r="12974" ht="15" customHeight="1" x14ac:dyDescent="0.25"/>
    <row r="12975" ht="15" customHeight="1" x14ac:dyDescent="0.25"/>
    <row r="12976" ht="15" customHeight="1" x14ac:dyDescent="0.25"/>
    <row r="12977" ht="15" customHeight="1" x14ac:dyDescent="0.25"/>
    <row r="12978" ht="15" customHeight="1" x14ac:dyDescent="0.25"/>
    <row r="12979" ht="15" customHeight="1" x14ac:dyDescent="0.25"/>
    <row r="12980" ht="15" customHeight="1" x14ac:dyDescent="0.25"/>
    <row r="12981" ht="15" customHeight="1" x14ac:dyDescent="0.25"/>
    <row r="12982" ht="15" customHeight="1" x14ac:dyDescent="0.25"/>
    <row r="12983" ht="15" customHeight="1" x14ac:dyDescent="0.25"/>
    <row r="12984" ht="15" customHeight="1" x14ac:dyDescent="0.25"/>
    <row r="12985" ht="15" customHeight="1" x14ac:dyDescent="0.25"/>
    <row r="12986" ht="15" customHeight="1" x14ac:dyDescent="0.25"/>
    <row r="12987" ht="15" customHeight="1" x14ac:dyDescent="0.25"/>
    <row r="12988" ht="15" customHeight="1" x14ac:dyDescent="0.25"/>
    <row r="12989" ht="15" customHeight="1" x14ac:dyDescent="0.25"/>
    <row r="12990" ht="15" customHeight="1" x14ac:dyDescent="0.25"/>
    <row r="12991" ht="15" customHeight="1" x14ac:dyDescent="0.25"/>
    <row r="12992" ht="15" customHeight="1" x14ac:dyDescent="0.25"/>
    <row r="12993" ht="15" customHeight="1" x14ac:dyDescent="0.25"/>
    <row r="12994" ht="15" customHeight="1" x14ac:dyDescent="0.25"/>
    <row r="12995" ht="15" customHeight="1" x14ac:dyDescent="0.25"/>
    <row r="12996" ht="15" customHeight="1" x14ac:dyDescent="0.25"/>
    <row r="12997" ht="15" customHeight="1" x14ac:dyDescent="0.25"/>
    <row r="12998" ht="15" customHeight="1" x14ac:dyDescent="0.25"/>
    <row r="12999" ht="15" customHeight="1" x14ac:dyDescent="0.25"/>
    <row r="13000" ht="15" customHeight="1" x14ac:dyDescent="0.25"/>
    <row r="13001" ht="15" customHeight="1" x14ac:dyDescent="0.25"/>
    <row r="13002" ht="15" customHeight="1" x14ac:dyDescent="0.25"/>
    <row r="13003" ht="15" customHeight="1" x14ac:dyDescent="0.25"/>
    <row r="13004" ht="15" customHeight="1" x14ac:dyDescent="0.25"/>
    <row r="13005" ht="15" customHeight="1" x14ac:dyDescent="0.25"/>
    <row r="13006" ht="15" customHeight="1" x14ac:dyDescent="0.25"/>
    <row r="13007" ht="15" customHeight="1" x14ac:dyDescent="0.25"/>
    <row r="13008" ht="15" customHeight="1" x14ac:dyDescent="0.25"/>
    <row r="13009" ht="15" customHeight="1" x14ac:dyDescent="0.25"/>
    <row r="13010" ht="15" customHeight="1" x14ac:dyDescent="0.25"/>
    <row r="13011" ht="15" customHeight="1" x14ac:dyDescent="0.25"/>
    <row r="13012" ht="15" customHeight="1" x14ac:dyDescent="0.25"/>
    <row r="13013" ht="15" customHeight="1" x14ac:dyDescent="0.25"/>
    <row r="13014" ht="15" customHeight="1" x14ac:dyDescent="0.25"/>
    <row r="13015" ht="15" customHeight="1" x14ac:dyDescent="0.25"/>
    <row r="13016" ht="15" customHeight="1" x14ac:dyDescent="0.25"/>
    <row r="13017" ht="15" customHeight="1" x14ac:dyDescent="0.25"/>
    <row r="13018" ht="15" customHeight="1" x14ac:dyDescent="0.25"/>
    <row r="13019" ht="15" customHeight="1" x14ac:dyDescent="0.25"/>
    <row r="13020" ht="15" customHeight="1" x14ac:dyDescent="0.25"/>
    <row r="13021" ht="15" customHeight="1" x14ac:dyDescent="0.25"/>
    <row r="13022" ht="15" customHeight="1" x14ac:dyDescent="0.25"/>
    <row r="13023" ht="15" customHeight="1" x14ac:dyDescent="0.25"/>
    <row r="13024" ht="15" customHeight="1" x14ac:dyDescent="0.25"/>
    <row r="13025" ht="15" customHeight="1" x14ac:dyDescent="0.25"/>
    <row r="13026" ht="15" customHeight="1" x14ac:dyDescent="0.25"/>
    <row r="13027" ht="15" customHeight="1" x14ac:dyDescent="0.25"/>
    <row r="13028" ht="15" customHeight="1" x14ac:dyDescent="0.25"/>
    <row r="13029" ht="15" customHeight="1" x14ac:dyDescent="0.25"/>
    <row r="13030" ht="15" customHeight="1" x14ac:dyDescent="0.25"/>
    <row r="13031" ht="15" customHeight="1" x14ac:dyDescent="0.25"/>
    <row r="13032" ht="15" customHeight="1" x14ac:dyDescent="0.25"/>
    <row r="13033" ht="15" customHeight="1" x14ac:dyDescent="0.25"/>
    <row r="13034" ht="15" customHeight="1" x14ac:dyDescent="0.25"/>
    <row r="13035" ht="15" customHeight="1" x14ac:dyDescent="0.25"/>
    <row r="13036" ht="15" customHeight="1" x14ac:dyDescent="0.25"/>
    <row r="13037" ht="15" customHeight="1" x14ac:dyDescent="0.25"/>
    <row r="13038" ht="15" customHeight="1" x14ac:dyDescent="0.25"/>
    <row r="13039" ht="15" customHeight="1" x14ac:dyDescent="0.25"/>
    <row r="13040" ht="15" customHeight="1" x14ac:dyDescent="0.25"/>
    <row r="13041" ht="15" customHeight="1" x14ac:dyDescent="0.25"/>
    <row r="13042" ht="15" customHeight="1" x14ac:dyDescent="0.25"/>
    <row r="13043" ht="15" customHeight="1" x14ac:dyDescent="0.25"/>
    <row r="13044" ht="15" customHeight="1" x14ac:dyDescent="0.25"/>
    <row r="13045" ht="15" customHeight="1" x14ac:dyDescent="0.25"/>
    <row r="13046" ht="15" customHeight="1" x14ac:dyDescent="0.25"/>
    <row r="13047" ht="15" customHeight="1" x14ac:dyDescent="0.25"/>
    <row r="13048" ht="15" customHeight="1" x14ac:dyDescent="0.25"/>
    <row r="13049" ht="15" customHeight="1" x14ac:dyDescent="0.25"/>
    <row r="13050" ht="15" customHeight="1" x14ac:dyDescent="0.25"/>
    <row r="13051" ht="15" customHeight="1" x14ac:dyDescent="0.25"/>
    <row r="13052" ht="15" customHeight="1" x14ac:dyDescent="0.25"/>
    <row r="13053" ht="15" customHeight="1" x14ac:dyDescent="0.25"/>
    <row r="13054" ht="15" customHeight="1" x14ac:dyDescent="0.25"/>
    <row r="13055" ht="15" customHeight="1" x14ac:dyDescent="0.25"/>
    <row r="13056" ht="15" customHeight="1" x14ac:dyDescent="0.25"/>
    <row r="13057" ht="15" customHeight="1" x14ac:dyDescent="0.25"/>
    <row r="13058" ht="15" customHeight="1" x14ac:dyDescent="0.25"/>
    <row r="13059" ht="15" customHeight="1" x14ac:dyDescent="0.25"/>
    <row r="13060" ht="15" customHeight="1" x14ac:dyDescent="0.25"/>
    <row r="13061" ht="15" customHeight="1" x14ac:dyDescent="0.25"/>
    <row r="13062" ht="15" customHeight="1" x14ac:dyDescent="0.25"/>
    <row r="13063" ht="15" customHeight="1" x14ac:dyDescent="0.25"/>
    <row r="13064" ht="15" customHeight="1" x14ac:dyDescent="0.25"/>
    <row r="13065" ht="15" customHeight="1" x14ac:dyDescent="0.25"/>
    <row r="13066" ht="15" customHeight="1" x14ac:dyDescent="0.25"/>
    <row r="13067" ht="15" customHeight="1" x14ac:dyDescent="0.25"/>
    <row r="13068" ht="15" customHeight="1" x14ac:dyDescent="0.25"/>
    <row r="13069" ht="15" customHeight="1" x14ac:dyDescent="0.25"/>
    <row r="13070" ht="15" customHeight="1" x14ac:dyDescent="0.25"/>
    <row r="13071" ht="15" customHeight="1" x14ac:dyDescent="0.25"/>
    <row r="13072" ht="15" customHeight="1" x14ac:dyDescent="0.25"/>
    <row r="13073" ht="15" customHeight="1" x14ac:dyDescent="0.25"/>
    <row r="13074" ht="15" customHeight="1" x14ac:dyDescent="0.25"/>
    <row r="13075" ht="15" customHeight="1" x14ac:dyDescent="0.25"/>
    <row r="13076" ht="15" customHeight="1" x14ac:dyDescent="0.25"/>
    <row r="13077" ht="15" customHeight="1" x14ac:dyDescent="0.25"/>
    <row r="13078" ht="15" customHeight="1" x14ac:dyDescent="0.25"/>
    <row r="13079" ht="15" customHeight="1" x14ac:dyDescent="0.25"/>
    <row r="13080" ht="15" customHeight="1" x14ac:dyDescent="0.25"/>
    <row r="13081" ht="15" customHeight="1" x14ac:dyDescent="0.25"/>
    <row r="13082" ht="15" customHeight="1" x14ac:dyDescent="0.25"/>
    <row r="13083" ht="15" customHeight="1" x14ac:dyDescent="0.25"/>
    <row r="13084" ht="15" customHeight="1" x14ac:dyDescent="0.25"/>
    <row r="13085" ht="15" customHeight="1" x14ac:dyDescent="0.25"/>
    <row r="13086" ht="15" customHeight="1" x14ac:dyDescent="0.25"/>
    <row r="13087" ht="15" customHeight="1" x14ac:dyDescent="0.25"/>
    <row r="13088" ht="15" customHeight="1" x14ac:dyDescent="0.25"/>
    <row r="13089" ht="15" customHeight="1" x14ac:dyDescent="0.25"/>
    <row r="13090" ht="15" customHeight="1" x14ac:dyDescent="0.25"/>
    <row r="13091" ht="15" customHeight="1" x14ac:dyDescent="0.25"/>
    <row r="13092" ht="15" customHeight="1" x14ac:dyDescent="0.25"/>
    <row r="13093" ht="15" customHeight="1" x14ac:dyDescent="0.25"/>
    <row r="13094" ht="15" customHeight="1" x14ac:dyDescent="0.25"/>
    <row r="13095" ht="15" customHeight="1" x14ac:dyDescent="0.25"/>
    <row r="13096" ht="15" customHeight="1" x14ac:dyDescent="0.25"/>
    <row r="13097" ht="15" customHeight="1" x14ac:dyDescent="0.25"/>
    <row r="13098" ht="15" customHeight="1" x14ac:dyDescent="0.25"/>
    <row r="13099" ht="15" customHeight="1" x14ac:dyDescent="0.25"/>
    <row r="13100" ht="15" customHeight="1" x14ac:dyDescent="0.25"/>
    <row r="13101" ht="15" customHeight="1" x14ac:dyDescent="0.25"/>
    <row r="13102" ht="15" customHeight="1" x14ac:dyDescent="0.25"/>
    <row r="13103" ht="15" customHeight="1" x14ac:dyDescent="0.25"/>
    <row r="13104" ht="15" customHeight="1" x14ac:dyDescent="0.25"/>
    <row r="13105" ht="15" customHeight="1" x14ac:dyDescent="0.25"/>
    <row r="13106" ht="15" customHeight="1" x14ac:dyDescent="0.25"/>
    <row r="13107" ht="15" customHeight="1" x14ac:dyDescent="0.25"/>
    <row r="13108" ht="15" customHeight="1" x14ac:dyDescent="0.25"/>
    <row r="13109" ht="15" customHeight="1" x14ac:dyDescent="0.25"/>
    <row r="13110" ht="15" customHeight="1" x14ac:dyDescent="0.25"/>
    <row r="13111" ht="15" customHeight="1" x14ac:dyDescent="0.25"/>
    <row r="13112" ht="15" customHeight="1" x14ac:dyDescent="0.25"/>
    <row r="13113" ht="15" customHeight="1" x14ac:dyDescent="0.25"/>
    <row r="13114" ht="15" customHeight="1" x14ac:dyDescent="0.25"/>
    <row r="13115" ht="15" customHeight="1" x14ac:dyDescent="0.25"/>
    <row r="13116" ht="15" customHeight="1" x14ac:dyDescent="0.25"/>
    <row r="13117" ht="15" customHeight="1" x14ac:dyDescent="0.25"/>
    <row r="13118" ht="15" customHeight="1" x14ac:dyDescent="0.25"/>
    <row r="13119" ht="15" customHeight="1" x14ac:dyDescent="0.25"/>
    <row r="13120" ht="15" customHeight="1" x14ac:dyDescent="0.25"/>
    <row r="13121" ht="15" customHeight="1" x14ac:dyDescent="0.25"/>
    <row r="13122" ht="15" customHeight="1" x14ac:dyDescent="0.25"/>
    <row r="13123" ht="15" customHeight="1" x14ac:dyDescent="0.25"/>
    <row r="13124" ht="15" customHeight="1" x14ac:dyDescent="0.25"/>
    <row r="13125" ht="15" customHeight="1" x14ac:dyDescent="0.25"/>
    <row r="13126" ht="15" customHeight="1" x14ac:dyDescent="0.25"/>
    <row r="13127" ht="15" customHeight="1" x14ac:dyDescent="0.25"/>
    <row r="13128" ht="15" customHeight="1" x14ac:dyDescent="0.25"/>
    <row r="13129" ht="15" customHeight="1" x14ac:dyDescent="0.25"/>
    <row r="13130" ht="15" customHeight="1" x14ac:dyDescent="0.25"/>
    <row r="13131" ht="15" customHeight="1" x14ac:dyDescent="0.25"/>
    <row r="13132" ht="15" customHeight="1" x14ac:dyDescent="0.25"/>
    <row r="13133" ht="15" customHeight="1" x14ac:dyDescent="0.25"/>
    <row r="13134" ht="15" customHeight="1" x14ac:dyDescent="0.25"/>
    <row r="13135" ht="15" customHeight="1" x14ac:dyDescent="0.25"/>
    <row r="13136" ht="15" customHeight="1" x14ac:dyDescent="0.25"/>
    <row r="13137" ht="15" customHeight="1" x14ac:dyDescent="0.25"/>
    <row r="13138" ht="15" customHeight="1" x14ac:dyDescent="0.25"/>
    <row r="13139" ht="15" customHeight="1" x14ac:dyDescent="0.25"/>
    <row r="13140" ht="15" customHeight="1" x14ac:dyDescent="0.25"/>
    <row r="13141" ht="15" customHeight="1" x14ac:dyDescent="0.25"/>
    <row r="13142" ht="15" customHeight="1" x14ac:dyDescent="0.25"/>
    <row r="13143" ht="15" customHeight="1" x14ac:dyDescent="0.25"/>
    <row r="13144" ht="15" customHeight="1" x14ac:dyDescent="0.25"/>
    <row r="13145" ht="15" customHeight="1" x14ac:dyDescent="0.25"/>
    <row r="13146" ht="15" customHeight="1" x14ac:dyDescent="0.25"/>
    <row r="13147" ht="15" customHeight="1" x14ac:dyDescent="0.25"/>
    <row r="13148" ht="15" customHeight="1" x14ac:dyDescent="0.25"/>
    <row r="13149" ht="15" customHeight="1" x14ac:dyDescent="0.25"/>
    <row r="13150" ht="15" customHeight="1" x14ac:dyDescent="0.25"/>
    <row r="13151" ht="15" customHeight="1" x14ac:dyDescent="0.25"/>
    <row r="13152" ht="15" customHeight="1" x14ac:dyDescent="0.25"/>
    <row r="13153" ht="15" customHeight="1" x14ac:dyDescent="0.25"/>
    <row r="13154" ht="15" customHeight="1" x14ac:dyDescent="0.25"/>
    <row r="13155" ht="15" customHeight="1" x14ac:dyDescent="0.25"/>
    <row r="13156" ht="15" customHeight="1" x14ac:dyDescent="0.25"/>
    <row r="13157" ht="15" customHeight="1" x14ac:dyDescent="0.25"/>
    <row r="13158" ht="15" customHeight="1" x14ac:dyDescent="0.25"/>
    <row r="13159" ht="15" customHeight="1" x14ac:dyDescent="0.25"/>
    <row r="13160" ht="15" customHeight="1" x14ac:dyDescent="0.25"/>
    <row r="13161" ht="15" customHeight="1" x14ac:dyDescent="0.25"/>
    <row r="13162" ht="15" customHeight="1" x14ac:dyDescent="0.25"/>
    <row r="13163" ht="15" customHeight="1" x14ac:dyDescent="0.25"/>
    <row r="13164" ht="15" customHeight="1" x14ac:dyDescent="0.25"/>
    <row r="13165" ht="15" customHeight="1" x14ac:dyDescent="0.25"/>
    <row r="13166" ht="15" customHeight="1" x14ac:dyDescent="0.25"/>
    <row r="13167" ht="15" customHeight="1" x14ac:dyDescent="0.25"/>
    <row r="13168" ht="15" customHeight="1" x14ac:dyDescent="0.25"/>
    <row r="13169" ht="15" customHeight="1" x14ac:dyDescent="0.25"/>
    <row r="13170" ht="15" customHeight="1" x14ac:dyDescent="0.25"/>
    <row r="13171" ht="15" customHeight="1" x14ac:dyDescent="0.25"/>
    <row r="13172" ht="15" customHeight="1" x14ac:dyDescent="0.25"/>
    <row r="13173" ht="15" customHeight="1" x14ac:dyDescent="0.25"/>
    <row r="13174" ht="15" customHeight="1" x14ac:dyDescent="0.25"/>
    <row r="13175" ht="15" customHeight="1" x14ac:dyDescent="0.25"/>
    <row r="13176" ht="15" customHeight="1" x14ac:dyDescent="0.25"/>
    <row r="13177" ht="15" customHeight="1" x14ac:dyDescent="0.25"/>
    <row r="13178" ht="15" customHeight="1" x14ac:dyDescent="0.25"/>
    <row r="13179" ht="15" customHeight="1" x14ac:dyDescent="0.25"/>
    <row r="13180" ht="15" customHeight="1" x14ac:dyDescent="0.25"/>
    <row r="13181" ht="15" customHeight="1" x14ac:dyDescent="0.25"/>
    <row r="13182" ht="15" customHeight="1" x14ac:dyDescent="0.25"/>
    <row r="13183" ht="15" customHeight="1" x14ac:dyDescent="0.25"/>
    <row r="13184" ht="15" customHeight="1" x14ac:dyDescent="0.25"/>
    <row r="13185" ht="15" customHeight="1" x14ac:dyDescent="0.25"/>
    <row r="13186" ht="15" customHeight="1" x14ac:dyDescent="0.25"/>
    <row r="13187" ht="15" customHeight="1" x14ac:dyDescent="0.25"/>
    <row r="13188" ht="15" customHeight="1" x14ac:dyDescent="0.25"/>
    <row r="13189" ht="15" customHeight="1" x14ac:dyDescent="0.25"/>
    <row r="13190" ht="15" customHeight="1" x14ac:dyDescent="0.25"/>
    <row r="13191" ht="15" customHeight="1" x14ac:dyDescent="0.25"/>
    <row r="13192" ht="15" customHeight="1" x14ac:dyDescent="0.25"/>
    <row r="13193" ht="15" customHeight="1" x14ac:dyDescent="0.25"/>
    <row r="13194" ht="15" customHeight="1" x14ac:dyDescent="0.25"/>
    <row r="13195" ht="15" customHeight="1" x14ac:dyDescent="0.25"/>
    <row r="13196" ht="15" customHeight="1" x14ac:dyDescent="0.25"/>
    <row r="13197" ht="15" customHeight="1" x14ac:dyDescent="0.25"/>
    <row r="13198" ht="15" customHeight="1" x14ac:dyDescent="0.25"/>
    <row r="13199" ht="15" customHeight="1" x14ac:dyDescent="0.25"/>
    <row r="13200" ht="15" customHeight="1" x14ac:dyDescent="0.25"/>
    <row r="13201" ht="15" customHeight="1" x14ac:dyDescent="0.25"/>
    <row r="13202" ht="15" customHeight="1" x14ac:dyDescent="0.25"/>
    <row r="13203" ht="15" customHeight="1" x14ac:dyDescent="0.25"/>
    <row r="13204" ht="15" customHeight="1" x14ac:dyDescent="0.25"/>
    <row r="13205" ht="15" customHeight="1" x14ac:dyDescent="0.25"/>
    <row r="13206" ht="15" customHeight="1" x14ac:dyDescent="0.25"/>
    <row r="13207" ht="15" customHeight="1" x14ac:dyDescent="0.25"/>
    <row r="13208" ht="15" customHeight="1" x14ac:dyDescent="0.25"/>
    <row r="13209" ht="15" customHeight="1" x14ac:dyDescent="0.25"/>
    <row r="13210" ht="15" customHeight="1" x14ac:dyDescent="0.25"/>
    <row r="13211" ht="15" customHeight="1" x14ac:dyDescent="0.25"/>
    <row r="13212" ht="15" customHeight="1" x14ac:dyDescent="0.25"/>
    <row r="13213" ht="15" customHeight="1" x14ac:dyDescent="0.25"/>
    <row r="13214" ht="15" customHeight="1" x14ac:dyDescent="0.25"/>
    <row r="13215" ht="15" customHeight="1" x14ac:dyDescent="0.25"/>
    <row r="13216" ht="15" customHeight="1" x14ac:dyDescent="0.25"/>
    <row r="13217" ht="15" customHeight="1" x14ac:dyDescent="0.25"/>
    <row r="13218" ht="15" customHeight="1" x14ac:dyDescent="0.25"/>
    <row r="13219" ht="15" customHeight="1" x14ac:dyDescent="0.25"/>
    <row r="13220" ht="15" customHeight="1" x14ac:dyDescent="0.25"/>
    <row r="13221" ht="15" customHeight="1" x14ac:dyDescent="0.25"/>
    <row r="13222" ht="15" customHeight="1" x14ac:dyDescent="0.25"/>
    <row r="13223" ht="15" customHeight="1" x14ac:dyDescent="0.25"/>
    <row r="13224" ht="15" customHeight="1" x14ac:dyDescent="0.25"/>
    <row r="13225" ht="15" customHeight="1" x14ac:dyDescent="0.25"/>
    <row r="13226" ht="15" customHeight="1" x14ac:dyDescent="0.25"/>
    <row r="13227" ht="15" customHeight="1" x14ac:dyDescent="0.25"/>
    <row r="13228" ht="15" customHeight="1" x14ac:dyDescent="0.25"/>
    <row r="13229" ht="15" customHeight="1" x14ac:dyDescent="0.25"/>
    <row r="13230" ht="15" customHeight="1" x14ac:dyDescent="0.25"/>
    <row r="13231" ht="15" customHeight="1" x14ac:dyDescent="0.25"/>
    <row r="13232" ht="15" customHeight="1" x14ac:dyDescent="0.25"/>
    <row r="13233" ht="15" customHeight="1" x14ac:dyDescent="0.25"/>
    <row r="13234" ht="15" customHeight="1" x14ac:dyDescent="0.25"/>
    <row r="13235" ht="15" customHeight="1" x14ac:dyDescent="0.25"/>
    <row r="13236" ht="15" customHeight="1" x14ac:dyDescent="0.25"/>
    <row r="13237" ht="15" customHeight="1" x14ac:dyDescent="0.25"/>
    <row r="13238" ht="15" customHeight="1" x14ac:dyDescent="0.25"/>
    <row r="13239" ht="15" customHeight="1" x14ac:dyDescent="0.25"/>
    <row r="13240" ht="15" customHeight="1" x14ac:dyDescent="0.25"/>
    <row r="13241" ht="15" customHeight="1" x14ac:dyDescent="0.25"/>
    <row r="13242" ht="15" customHeight="1" x14ac:dyDescent="0.25"/>
    <row r="13243" ht="15" customHeight="1" x14ac:dyDescent="0.25"/>
    <row r="13244" ht="15" customHeight="1" x14ac:dyDescent="0.25"/>
    <row r="13245" ht="15" customHeight="1" x14ac:dyDescent="0.25"/>
    <row r="13246" ht="15" customHeight="1" x14ac:dyDescent="0.25"/>
    <row r="13247" ht="15" customHeight="1" x14ac:dyDescent="0.25"/>
    <row r="13248" ht="15" customHeight="1" x14ac:dyDescent="0.25"/>
    <row r="13249" ht="15" customHeight="1" x14ac:dyDescent="0.25"/>
    <row r="13250" ht="15" customHeight="1" x14ac:dyDescent="0.25"/>
    <row r="13251" ht="15" customHeight="1" x14ac:dyDescent="0.25"/>
    <row r="13252" ht="15" customHeight="1" x14ac:dyDescent="0.25"/>
    <row r="13253" ht="15" customHeight="1" x14ac:dyDescent="0.25"/>
    <row r="13254" ht="15" customHeight="1" x14ac:dyDescent="0.25"/>
    <row r="13255" ht="15" customHeight="1" x14ac:dyDescent="0.25"/>
    <row r="13256" ht="15" customHeight="1" x14ac:dyDescent="0.25"/>
    <row r="13257" ht="15" customHeight="1" x14ac:dyDescent="0.25"/>
    <row r="13258" ht="15" customHeight="1" x14ac:dyDescent="0.25"/>
    <row r="13259" ht="15" customHeight="1" x14ac:dyDescent="0.25"/>
    <row r="13260" ht="15" customHeight="1" x14ac:dyDescent="0.25"/>
    <row r="13261" ht="15" customHeight="1" x14ac:dyDescent="0.25"/>
    <row r="13262" ht="15" customHeight="1" x14ac:dyDescent="0.25"/>
    <row r="13263" ht="15" customHeight="1" x14ac:dyDescent="0.25"/>
    <row r="13264" ht="15" customHeight="1" x14ac:dyDescent="0.25"/>
    <row r="13265" ht="15" customHeight="1" x14ac:dyDescent="0.25"/>
    <row r="13266" ht="15" customHeight="1" x14ac:dyDescent="0.25"/>
    <row r="13267" ht="15" customHeight="1" x14ac:dyDescent="0.25"/>
    <row r="13268" ht="15" customHeight="1" x14ac:dyDescent="0.25"/>
    <row r="13269" ht="15" customHeight="1" x14ac:dyDescent="0.25"/>
    <row r="13270" ht="15" customHeight="1" x14ac:dyDescent="0.25"/>
    <row r="13271" ht="15" customHeight="1" x14ac:dyDescent="0.25"/>
    <row r="13272" ht="15" customHeight="1" x14ac:dyDescent="0.25"/>
    <row r="13273" ht="15" customHeight="1" x14ac:dyDescent="0.25"/>
    <row r="13274" ht="15" customHeight="1" x14ac:dyDescent="0.25"/>
    <row r="13275" ht="15" customHeight="1" x14ac:dyDescent="0.25"/>
    <row r="13276" ht="15" customHeight="1" x14ac:dyDescent="0.25"/>
    <row r="13277" ht="15" customHeight="1" x14ac:dyDescent="0.25"/>
    <row r="13278" ht="15" customHeight="1" x14ac:dyDescent="0.25"/>
    <row r="13279" ht="15" customHeight="1" x14ac:dyDescent="0.25"/>
    <row r="13280" ht="15" customHeight="1" x14ac:dyDescent="0.25"/>
    <row r="13281" ht="15" customHeight="1" x14ac:dyDescent="0.25"/>
    <row r="13282" ht="15" customHeight="1" x14ac:dyDescent="0.25"/>
    <row r="13283" ht="15" customHeight="1" x14ac:dyDescent="0.25"/>
    <row r="13284" ht="15" customHeight="1" x14ac:dyDescent="0.25"/>
    <row r="13285" ht="15" customHeight="1" x14ac:dyDescent="0.25"/>
    <row r="13286" ht="15" customHeight="1" x14ac:dyDescent="0.25"/>
    <row r="13287" ht="15" customHeight="1" x14ac:dyDescent="0.25"/>
    <row r="13288" ht="15" customHeight="1" x14ac:dyDescent="0.25"/>
    <row r="13289" ht="15" customHeight="1" x14ac:dyDescent="0.25"/>
    <row r="13290" ht="15" customHeight="1" x14ac:dyDescent="0.25"/>
    <row r="13291" ht="15" customHeight="1" x14ac:dyDescent="0.25"/>
    <row r="13292" ht="15" customHeight="1" x14ac:dyDescent="0.25"/>
    <row r="13293" ht="15" customHeight="1" x14ac:dyDescent="0.25"/>
    <row r="13294" ht="15" customHeight="1" x14ac:dyDescent="0.25"/>
    <row r="13295" ht="15" customHeight="1" x14ac:dyDescent="0.25"/>
    <row r="13296" ht="15" customHeight="1" x14ac:dyDescent="0.25"/>
    <row r="13297" ht="15" customHeight="1" x14ac:dyDescent="0.25"/>
    <row r="13298" ht="15" customHeight="1" x14ac:dyDescent="0.25"/>
    <row r="13299" ht="15" customHeight="1" x14ac:dyDescent="0.25"/>
    <row r="13300" ht="15" customHeight="1" x14ac:dyDescent="0.25"/>
    <row r="13301" ht="15" customHeight="1" x14ac:dyDescent="0.25"/>
    <row r="13302" ht="15" customHeight="1" x14ac:dyDescent="0.25"/>
    <row r="13303" ht="15" customHeight="1" x14ac:dyDescent="0.25"/>
    <row r="13304" ht="15" customHeight="1" x14ac:dyDescent="0.25"/>
    <row r="13305" ht="15" customHeight="1" x14ac:dyDescent="0.25"/>
    <row r="13306" ht="15" customHeight="1" x14ac:dyDescent="0.25"/>
    <row r="13307" ht="15" customHeight="1" x14ac:dyDescent="0.25"/>
    <row r="13308" ht="15" customHeight="1" x14ac:dyDescent="0.25"/>
    <row r="13309" ht="15" customHeight="1" x14ac:dyDescent="0.25"/>
    <row r="13310" ht="15" customHeight="1" x14ac:dyDescent="0.25"/>
    <row r="13311" ht="15" customHeight="1" x14ac:dyDescent="0.25"/>
    <row r="13312" ht="15" customHeight="1" x14ac:dyDescent="0.25"/>
    <row r="13313" ht="15" customHeight="1" x14ac:dyDescent="0.25"/>
    <row r="13314" ht="15" customHeight="1" x14ac:dyDescent="0.25"/>
    <row r="13315" ht="15" customHeight="1" x14ac:dyDescent="0.25"/>
    <row r="13316" ht="15" customHeight="1" x14ac:dyDescent="0.25"/>
    <row r="13317" ht="15" customHeight="1" x14ac:dyDescent="0.25"/>
    <row r="13318" ht="15" customHeight="1" x14ac:dyDescent="0.25"/>
    <row r="13319" ht="15" customHeight="1" x14ac:dyDescent="0.25"/>
    <row r="13320" ht="15" customHeight="1" x14ac:dyDescent="0.25"/>
    <row r="13321" ht="15" customHeight="1" x14ac:dyDescent="0.25"/>
    <row r="13322" ht="15" customHeight="1" x14ac:dyDescent="0.25"/>
    <row r="13323" ht="15" customHeight="1" x14ac:dyDescent="0.25"/>
    <row r="13324" ht="15" customHeight="1" x14ac:dyDescent="0.25"/>
    <row r="13325" ht="15" customHeight="1" x14ac:dyDescent="0.25"/>
    <row r="13326" ht="15" customHeight="1" x14ac:dyDescent="0.25"/>
    <row r="13327" ht="15" customHeight="1" x14ac:dyDescent="0.25"/>
    <row r="13328" ht="15" customHeight="1" x14ac:dyDescent="0.25"/>
    <row r="13329" ht="15" customHeight="1" x14ac:dyDescent="0.25"/>
    <row r="13330" ht="15" customHeight="1" x14ac:dyDescent="0.25"/>
    <row r="13331" ht="15" customHeight="1" x14ac:dyDescent="0.25"/>
    <row r="13332" ht="15" customHeight="1" x14ac:dyDescent="0.25"/>
    <row r="13333" ht="15" customHeight="1" x14ac:dyDescent="0.25"/>
    <row r="13334" ht="15" customHeight="1" x14ac:dyDescent="0.25"/>
    <row r="13335" ht="15" customHeight="1" x14ac:dyDescent="0.25"/>
    <row r="13336" ht="15" customHeight="1" x14ac:dyDescent="0.25"/>
    <row r="13337" ht="15" customHeight="1" x14ac:dyDescent="0.25"/>
    <row r="13338" ht="15" customHeight="1" x14ac:dyDescent="0.25"/>
    <row r="13339" ht="15" customHeight="1" x14ac:dyDescent="0.25"/>
    <row r="13340" ht="15" customHeight="1" x14ac:dyDescent="0.25"/>
    <row r="13341" ht="15" customHeight="1" x14ac:dyDescent="0.25"/>
    <row r="13342" ht="15" customHeight="1" x14ac:dyDescent="0.25"/>
    <row r="13343" ht="15" customHeight="1" x14ac:dyDescent="0.25"/>
    <row r="13344" ht="15" customHeight="1" x14ac:dyDescent="0.25"/>
    <row r="13345" ht="15" customHeight="1" x14ac:dyDescent="0.25"/>
    <row r="13346" ht="15" customHeight="1" x14ac:dyDescent="0.25"/>
    <row r="13347" ht="15" customHeight="1" x14ac:dyDescent="0.25"/>
    <row r="13348" ht="15" customHeight="1" x14ac:dyDescent="0.25"/>
    <row r="13349" ht="15" customHeight="1" x14ac:dyDescent="0.25"/>
    <row r="13350" ht="15" customHeight="1" x14ac:dyDescent="0.25"/>
    <row r="13351" ht="15" customHeight="1" x14ac:dyDescent="0.25"/>
    <row r="13352" ht="15" customHeight="1" x14ac:dyDescent="0.25"/>
    <row r="13353" ht="15" customHeight="1" x14ac:dyDescent="0.25"/>
    <row r="13354" ht="15" customHeight="1" x14ac:dyDescent="0.25"/>
    <row r="13355" ht="15" customHeight="1" x14ac:dyDescent="0.25"/>
    <row r="13356" ht="15" customHeight="1" x14ac:dyDescent="0.25"/>
    <row r="13357" ht="15" customHeight="1" x14ac:dyDescent="0.25"/>
    <row r="13358" ht="15" customHeight="1" x14ac:dyDescent="0.25"/>
    <row r="13359" ht="15" customHeight="1" x14ac:dyDescent="0.25"/>
    <row r="13360" ht="15" customHeight="1" x14ac:dyDescent="0.25"/>
    <row r="13361" ht="15" customHeight="1" x14ac:dyDescent="0.25"/>
    <row r="13362" ht="15" customHeight="1" x14ac:dyDescent="0.25"/>
    <row r="13363" ht="15" customHeight="1" x14ac:dyDescent="0.25"/>
    <row r="13364" ht="15" customHeight="1" x14ac:dyDescent="0.25"/>
    <row r="13365" ht="15" customHeight="1" x14ac:dyDescent="0.25"/>
    <row r="13366" ht="15" customHeight="1" x14ac:dyDescent="0.25"/>
    <row r="13367" ht="15" customHeight="1" x14ac:dyDescent="0.25"/>
    <row r="13368" ht="15" customHeight="1" x14ac:dyDescent="0.25"/>
    <row r="13369" ht="15" customHeight="1" x14ac:dyDescent="0.25"/>
    <row r="13370" ht="15" customHeight="1" x14ac:dyDescent="0.25"/>
    <row r="13371" ht="15" customHeight="1" x14ac:dyDescent="0.25"/>
    <row r="13372" ht="15" customHeight="1" x14ac:dyDescent="0.25"/>
    <row r="13373" ht="15" customHeight="1" x14ac:dyDescent="0.25"/>
    <row r="13374" ht="15" customHeight="1" x14ac:dyDescent="0.25"/>
    <row r="13375" ht="15" customHeight="1" x14ac:dyDescent="0.25"/>
    <row r="13376" ht="15" customHeight="1" x14ac:dyDescent="0.25"/>
    <row r="13377" ht="15" customHeight="1" x14ac:dyDescent="0.25"/>
    <row r="13378" ht="15" customHeight="1" x14ac:dyDescent="0.25"/>
    <row r="13379" ht="15" customHeight="1" x14ac:dyDescent="0.25"/>
    <row r="13380" ht="15" customHeight="1" x14ac:dyDescent="0.25"/>
    <row r="13381" ht="15" customHeight="1" x14ac:dyDescent="0.25"/>
    <row r="13382" ht="15" customHeight="1" x14ac:dyDescent="0.25"/>
    <row r="13383" ht="15" customHeight="1" x14ac:dyDescent="0.25"/>
    <row r="13384" ht="15" customHeight="1" x14ac:dyDescent="0.25"/>
    <row r="13385" ht="15" customHeight="1" x14ac:dyDescent="0.25"/>
    <row r="13386" ht="15" customHeight="1" x14ac:dyDescent="0.25"/>
    <row r="13387" ht="15" customHeight="1" x14ac:dyDescent="0.25"/>
    <row r="13388" ht="15" customHeight="1" x14ac:dyDescent="0.25"/>
    <row r="13389" ht="15" customHeight="1" x14ac:dyDescent="0.25"/>
    <row r="13390" ht="15" customHeight="1" x14ac:dyDescent="0.25"/>
    <row r="13391" ht="15" customHeight="1" x14ac:dyDescent="0.25"/>
    <row r="13392" ht="15" customHeight="1" x14ac:dyDescent="0.25"/>
    <row r="13393" ht="15" customHeight="1" x14ac:dyDescent="0.25"/>
    <row r="13394" ht="15" customHeight="1" x14ac:dyDescent="0.25"/>
    <row r="13395" ht="15" customHeight="1" x14ac:dyDescent="0.25"/>
    <row r="13396" ht="15" customHeight="1" x14ac:dyDescent="0.25"/>
    <row r="13397" ht="15" customHeight="1" x14ac:dyDescent="0.25"/>
    <row r="13398" ht="15" customHeight="1" x14ac:dyDescent="0.25"/>
    <row r="13399" ht="15" customHeight="1" x14ac:dyDescent="0.25"/>
    <row r="13400" ht="15" customHeight="1" x14ac:dyDescent="0.25"/>
    <row r="13401" ht="15" customHeight="1" x14ac:dyDescent="0.25"/>
    <row r="13402" ht="15" customHeight="1" x14ac:dyDescent="0.25"/>
    <row r="13403" ht="15" customHeight="1" x14ac:dyDescent="0.25"/>
    <row r="13404" ht="15" customHeight="1" x14ac:dyDescent="0.25"/>
    <row r="13405" ht="15" customHeight="1" x14ac:dyDescent="0.25"/>
    <row r="13406" ht="15" customHeight="1" x14ac:dyDescent="0.25"/>
    <row r="13407" ht="15" customHeight="1" x14ac:dyDescent="0.25"/>
    <row r="13408" ht="15" customHeight="1" x14ac:dyDescent="0.25"/>
    <row r="13409" ht="15" customHeight="1" x14ac:dyDescent="0.25"/>
    <row r="13410" ht="15" customHeight="1" x14ac:dyDescent="0.25"/>
    <row r="13411" ht="15" customHeight="1" x14ac:dyDescent="0.25"/>
    <row r="13412" ht="15" customHeight="1" x14ac:dyDescent="0.25"/>
    <row r="13413" ht="15" customHeight="1" x14ac:dyDescent="0.25"/>
    <row r="13414" ht="15" customHeight="1" x14ac:dyDescent="0.25"/>
    <row r="13415" ht="15" customHeight="1" x14ac:dyDescent="0.25"/>
    <row r="13416" ht="15" customHeight="1" x14ac:dyDescent="0.25"/>
    <row r="13417" ht="15" customHeight="1" x14ac:dyDescent="0.25"/>
    <row r="13418" ht="15" customHeight="1" x14ac:dyDescent="0.25"/>
    <row r="13419" ht="15" customHeight="1" x14ac:dyDescent="0.25"/>
    <row r="13420" ht="15" customHeight="1" x14ac:dyDescent="0.25"/>
    <row r="13421" ht="15" customHeight="1" x14ac:dyDescent="0.25"/>
    <row r="13422" ht="15" customHeight="1" x14ac:dyDescent="0.25"/>
    <row r="13423" ht="15" customHeight="1" x14ac:dyDescent="0.25"/>
    <row r="13424" ht="15" customHeight="1" x14ac:dyDescent="0.25"/>
    <row r="13425" ht="15" customHeight="1" x14ac:dyDescent="0.25"/>
    <row r="13426" ht="15" customHeight="1" x14ac:dyDescent="0.25"/>
    <row r="13427" ht="15" customHeight="1" x14ac:dyDescent="0.25"/>
    <row r="13428" ht="15" customHeight="1" x14ac:dyDescent="0.25"/>
    <row r="13429" ht="15" customHeight="1" x14ac:dyDescent="0.25"/>
    <row r="13430" ht="15" customHeight="1" x14ac:dyDescent="0.25"/>
    <row r="13431" ht="15" customHeight="1" x14ac:dyDescent="0.25"/>
    <row r="13432" ht="15" customHeight="1" x14ac:dyDescent="0.25"/>
    <row r="13433" ht="15" customHeight="1" x14ac:dyDescent="0.25"/>
    <row r="13434" ht="15" customHeight="1" x14ac:dyDescent="0.25"/>
    <row r="13435" ht="15" customHeight="1" x14ac:dyDescent="0.25"/>
    <row r="13436" ht="15" customHeight="1" x14ac:dyDescent="0.25"/>
    <row r="13437" ht="15" customHeight="1" x14ac:dyDescent="0.25"/>
    <row r="13438" ht="15" customHeight="1" x14ac:dyDescent="0.25"/>
    <row r="13439" ht="15" customHeight="1" x14ac:dyDescent="0.25"/>
    <row r="13440" ht="15" customHeight="1" x14ac:dyDescent="0.25"/>
    <row r="13441" ht="15" customHeight="1" x14ac:dyDescent="0.25"/>
    <row r="13442" ht="15" customHeight="1" x14ac:dyDescent="0.25"/>
    <row r="13443" ht="15" customHeight="1" x14ac:dyDescent="0.25"/>
    <row r="13444" ht="15" customHeight="1" x14ac:dyDescent="0.25"/>
    <row r="13445" ht="15" customHeight="1" x14ac:dyDescent="0.25"/>
    <row r="13446" ht="15" customHeight="1" x14ac:dyDescent="0.25"/>
    <row r="13447" ht="15" customHeight="1" x14ac:dyDescent="0.25"/>
    <row r="13448" ht="15" customHeight="1" x14ac:dyDescent="0.25"/>
    <row r="13449" ht="15" customHeight="1" x14ac:dyDescent="0.25"/>
    <row r="13450" ht="15" customHeight="1" x14ac:dyDescent="0.25"/>
    <row r="13451" ht="15" customHeight="1" x14ac:dyDescent="0.25"/>
    <row r="13452" ht="15" customHeight="1" x14ac:dyDescent="0.25"/>
    <row r="13453" ht="15" customHeight="1" x14ac:dyDescent="0.25"/>
    <row r="13454" ht="15" customHeight="1" x14ac:dyDescent="0.25"/>
    <row r="13455" ht="15" customHeight="1" x14ac:dyDescent="0.25"/>
    <row r="13456" ht="15" customHeight="1" x14ac:dyDescent="0.25"/>
    <row r="13457" ht="15" customHeight="1" x14ac:dyDescent="0.25"/>
    <row r="13458" ht="15" customHeight="1" x14ac:dyDescent="0.25"/>
    <row r="13459" ht="15" customHeight="1" x14ac:dyDescent="0.25"/>
    <row r="13460" ht="15" customHeight="1" x14ac:dyDescent="0.25"/>
    <row r="13461" ht="15" customHeight="1" x14ac:dyDescent="0.25"/>
    <row r="13462" ht="15" customHeight="1" x14ac:dyDescent="0.25"/>
    <row r="13463" ht="15" customHeight="1" x14ac:dyDescent="0.25"/>
    <row r="13464" ht="15" customHeight="1" x14ac:dyDescent="0.25"/>
    <row r="13465" ht="15" customHeight="1" x14ac:dyDescent="0.25"/>
    <row r="13466" ht="15" customHeight="1" x14ac:dyDescent="0.25"/>
    <row r="13467" ht="15" customHeight="1" x14ac:dyDescent="0.25"/>
    <row r="13468" ht="15" customHeight="1" x14ac:dyDescent="0.25"/>
    <row r="13469" ht="15" customHeight="1" x14ac:dyDescent="0.25"/>
    <row r="13470" ht="15" customHeight="1" x14ac:dyDescent="0.25"/>
    <row r="13471" ht="15" customHeight="1" x14ac:dyDescent="0.25"/>
    <row r="13472" ht="15" customHeight="1" x14ac:dyDescent="0.25"/>
    <row r="13473" ht="15" customHeight="1" x14ac:dyDescent="0.25"/>
    <row r="13474" ht="15" customHeight="1" x14ac:dyDescent="0.25"/>
    <row r="13475" ht="15" customHeight="1" x14ac:dyDescent="0.25"/>
    <row r="13476" ht="15" customHeight="1" x14ac:dyDescent="0.25"/>
    <row r="13477" ht="15" customHeight="1" x14ac:dyDescent="0.25"/>
    <row r="13478" ht="15" customHeight="1" x14ac:dyDescent="0.25"/>
    <row r="13479" ht="15" customHeight="1" x14ac:dyDescent="0.25"/>
    <row r="13480" ht="15" customHeight="1" x14ac:dyDescent="0.25"/>
    <row r="13481" ht="15" customHeight="1" x14ac:dyDescent="0.25"/>
    <row r="13482" ht="15" customHeight="1" x14ac:dyDescent="0.25"/>
    <row r="13483" ht="15" customHeight="1" x14ac:dyDescent="0.25"/>
    <row r="13484" ht="15" customHeight="1" x14ac:dyDescent="0.25"/>
    <row r="13485" ht="15" customHeight="1" x14ac:dyDescent="0.25"/>
    <row r="13486" ht="15" customHeight="1" x14ac:dyDescent="0.25"/>
    <row r="13487" ht="15" customHeight="1" x14ac:dyDescent="0.25"/>
    <row r="13488" ht="15" customHeight="1" x14ac:dyDescent="0.25"/>
    <row r="13489" ht="15" customHeight="1" x14ac:dyDescent="0.25"/>
    <row r="13490" ht="15" customHeight="1" x14ac:dyDescent="0.25"/>
    <row r="13491" ht="15" customHeight="1" x14ac:dyDescent="0.25"/>
    <row r="13492" ht="15" customHeight="1" x14ac:dyDescent="0.25"/>
    <row r="13493" ht="15" customHeight="1" x14ac:dyDescent="0.25"/>
    <row r="13494" ht="15" customHeight="1" x14ac:dyDescent="0.25"/>
    <row r="13495" ht="15" customHeight="1" x14ac:dyDescent="0.25"/>
    <row r="13496" ht="15" customHeight="1" x14ac:dyDescent="0.25"/>
    <row r="13497" ht="15" customHeight="1" x14ac:dyDescent="0.25"/>
    <row r="13498" ht="15" customHeight="1" x14ac:dyDescent="0.25"/>
    <row r="13499" ht="15" customHeight="1" x14ac:dyDescent="0.25"/>
    <row r="13500" ht="15" customHeight="1" x14ac:dyDescent="0.25"/>
    <row r="13501" ht="15" customHeight="1" x14ac:dyDescent="0.25"/>
    <row r="13502" ht="15" customHeight="1" x14ac:dyDescent="0.25"/>
    <row r="13503" ht="15" customHeight="1" x14ac:dyDescent="0.25"/>
    <row r="13504" ht="15" customHeight="1" x14ac:dyDescent="0.25"/>
    <row r="13505" ht="15" customHeight="1" x14ac:dyDescent="0.25"/>
    <row r="13506" ht="15" customHeight="1" x14ac:dyDescent="0.25"/>
    <row r="13507" ht="15" customHeight="1" x14ac:dyDescent="0.25"/>
    <row r="13508" ht="15" customHeight="1" x14ac:dyDescent="0.25"/>
    <row r="13509" ht="15" customHeight="1" x14ac:dyDescent="0.25"/>
    <row r="13510" ht="15" customHeight="1" x14ac:dyDescent="0.25"/>
    <row r="13511" ht="15" customHeight="1" x14ac:dyDescent="0.25"/>
    <row r="13512" ht="15" customHeight="1" x14ac:dyDescent="0.25"/>
    <row r="13513" ht="15" customHeight="1" x14ac:dyDescent="0.25"/>
    <row r="13514" ht="15" customHeight="1" x14ac:dyDescent="0.25"/>
    <row r="13515" ht="15" customHeight="1" x14ac:dyDescent="0.25"/>
    <row r="13516" ht="15" customHeight="1" x14ac:dyDescent="0.25"/>
    <row r="13517" ht="15" customHeight="1" x14ac:dyDescent="0.25"/>
    <row r="13518" ht="15" customHeight="1" x14ac:dyDescent="0.25"/>
    <row r="13519" ht="15" customHeight="1" x14ac:dyDescent="0.25"/>
    <row r="13520" ht="15" customHeight="1" x14ac:dyDescent="0.25"/>
    <row r="13521" ht="15" customHeight="1" x14ac:dyDescent="0.25"/>
    <row r="13522" ht="15" customHeight="1" x14ac:dyDescent="0.25"/>
    <row r="13523" ht="15" customHeight="1" x14ac:dyDescent="0.25"/>
    <row r="13524" ht="15" customHeight="1" x14ac:dyDescent="0.25"/>
    <row r="13525" ht="15" customHeight="1" x14ac:dyDescent="0.25"/>
    <row r="13526" ht="15" customHeight="1" x14ac:dyDescent="0.25"/>
    <row r="13527" ht="15" customHeight="1" x14ac:dyDescent="0.25"/>
    <row r="13528" ht="15" customHeight="1" x14ac:dyDescent="0.25"/>
    <row r="13529" ht="15" customHeight="1" x14ac:dyDescent="0.25"/>
    <row r="13530" ht="15" customHeight="1" x14ac:dyDescent="0.25"/>
    <row r="13531" ht="15" customHeight="1" x14ac:dyDescent="0.25"/>
    <row r="13532" ht="15" customHeight="1" x14ac:dyDescent="0.25"/>
    <row r="13533" ht="15" customHeight="1" x14ac:dyDescent="0.25"/>
    <row r="13534" ht="15" customHeight="1" x14ac:dyDescent="0.25"/>
    <row r="13535" ht="15" customHeight="1" x14ac:dyDescent="0.25"/>
    <row r="13536" ht="15" customHeight="1" x14ac:dyDescent="0.25"/>
    <row r="13537" ht="15" customHeight="1" x14ac:dyDescent="0.25"/>
    <row r="13538" ht="15" customHeight="1" x14ac:dyDescent="0.25"/>
    <row r="13539" ht="15" customHeight="1" x14ac:dyDescent="0.25"/>
    <row r="13540" ht="15" customHeight="1" x14ac:dyDescent="0.25"/>
    <row r="13541" ht="15" customHeight="1" x14ac:dyDescent="0.25"/>
    <row r="13542" ht="15" customHeight="1" x14ac:dyDescent="0.25"/>
    <row r="13543" ht="15" customHeight="1" x14ac:dyDescent="0.25"/>
    <row r="13544" ht="15" customHeight="1" x14ac:dyDescent="0.25"/>
    <row r="13545" ht="15" customHeight="1" x14ac:dyDescent="0.25"/>
    <row r="13546" ht="15" customHeight="1" x14ac:dyDescent="0.25"/>
    <row r="13547" ht="15" customHeight="1" x14ac:dyDescent="0.25"/>
    <row r="13548" ht="15" customHeight="1" x14ac:dyDescent="0.25"/>
    <row r="13549" ht="15" customHeight="1" x14ac:dyDescent="0.25"/>
    <row r="13550" ht="15" customHeight="1" x14ac:dyDescent="0.25"/>
    <row r="13551" ht="15" customHeight="1" x14ac:dyDescent="0.25"/>
    <row r="13552" ht="15" customHeight="1" x14ac:dyDescent="0.25"/>
    <row r="13553" ht="15" customHeight="1" x14ac:dyDescent="0.25"/>
    <row r="13554" ht="15" customHeight="1" x14ac:dyDescent="0.25"/>
    <row r="13555" ht="15" customHeight="1" x14ac:dyDescent="0.25"/>
    <row r="13556" ht="15" customHeight="1" x14ac:dyDescent="0.25"/>
    <row r="13557" ht="15" customHeight="1" x14ac:dyDescent="0.25"/>
    <row r="13558" ht="15" customHeight="1" x14ac:dyDescent="0.25"/>
    <row r="13559" ht="15" customHeight="1" x14ac:dyDescent="0.25"/>
    <row r="13560" ht="15" customHeight="1" x14ac:dyDescent="0.25"/>
    <row r="13561" ht="15" customHeight="1" x14ac:dyDescent="0.25"/>
    <row r="13562" ht="15" customHeight="1" x14ac:dyDescent="0.25"/>
    <row r="13563" ht="15" customHeight="1" x14ac:dyDescent="0.25"/>
    <row r="13564" ht="15" customHeight="1" x14ac:dyDescent="0.25"/>
    <row r="13565" ht="15" customHeight="1" x14ac:dyDescent="0.25"/>
    <row r="13566" ht="15" customHeight="1" x14ac:dyDescent="0.25"/>
    <row r="13567" ht="15" customHeight="1" x14ac:dyDescent="0.25"/>
    <row r="13568" ht="15" customHeight="1" x14ac:dyDescent="0.25"/>
    <row r="13569" ht="15" customHeight="1" x14ac:dyDescent="0.25"/>
    <row r="13570" ht="15" customHeight="1" x14ac:dyDescent="0.25"/>
    <row r="13571" ht="15" customHeight="1" x14ac:dyDescent="0.25"/>
    <row r="13572" ht="15" customHeight="1" x14ac:dyDescent="0.25"/>
    <row r="13573" ht="15" customHeight="1" x14ac:dyDescent="0.25"/>
    <row r="13574" ht="15" customHeight="1" x14ac:dyDescent="0.25"/>
    <row r="13575" ht="15" customHeight="1" x14ac:dyDescent="0.25"/>
    <row r="13576" ht="15" customHeight="1" x14ac:dyDescent="0.25"/>
    <row r="13577" ht="15" customHeight="1" x14ac:dyDescent="0.25"/>
    <row r="13578" ht="15" customHeight="1" x14ac:dyDescent="0.25"/>
    <row r="13579" ht="15" customHeight="1" x14ac:dyDescent="0.25"/>
    <row r="13580" ht="15" customHeight="1" x14ac:dyDescent="0.25"/>
    <row r="13581" ht="15" customHeight="1" x14ac:dyDescent="0.25"/>
    <row r="13582" ht="15" customHeight="1" x14ac:dyDescent="0.25"/>
    <row r="13583" ht="15" customHeight="1" x14ac:dyDescent="0.25"/>
    <row r="13584" ht="15" customHeight="1" x14ac:dyDescent="0.25"/>
    <row r="13585" ht="15" customHeight="1" x14ac:dyDescent="0.25"/>
    <row r="13586" ht="15" customHeight="1" x14ac:dyDescent="0.25"/>
    <row r="13587" ht="15" customHeight="1" x14ac:dyDescent="0.25"/>
    <row r="13588" ht="15" customHeight="1" x14ac:dyDescent="0.25"/>
    <row r="13589" ht="15" customHeight="1" x14ac:dyDescent="0.25"/>
    <row r="13590" ht="15" customHeight="1" x14ac:dyDescent="0.25"/>
    <row r="13591" ht="15" customHeight="1" x14ac:dyDescent="0.25"/>
    <row r="13592" ht="15" customHeight="1" x14ac:dyDescent="0.25"/>
    <row r="13593" ht="15" customHeight="1" x14ac:dyDescent="0.25"/>
    <row r="13594" ht="15" customHeight="1" x14ac:dyDescent="0.25"/>
    <row r="13595" ht="15" customHeight="1" x14ac:dyDescent="0.25"/>
    <row r="13596" ht="15" customHeight="1" x14ac:dyDescent="0.25"/>
    <row r="13597" ht="15" customHeight="1" x14ac:dyDescent="0.25"/>
    <row r="13598" ht="15" customHeight="1" x14ac:dyDescent="0.25"/>
    <row r="13599" ht="15" customHeight="1" x14ac:dyDescent="0.25"/>
    <row r="13600" ht="15" customHeight="1" x14ac:dyDescent="0.25"/>
    <row r="13601" ht="15" customHeight="1" x14ac:dyDescent="0.25"/>
    <row r="13602" ht="15" customHeight="1" x14ac:dyDescent="0.25"/>
    <row r="13603" ht="15" customHeight="1" x14ac:dyDescent="0.25"/>
    <row r="13604" ht="15" customHeight="1" x14ac:dyDescent="0.25"/>
    <row r="13605" ht="15" customHeight="1" x14ac:dyDescent="0.25"/>
    <row r="13606" ht="15" customHeight="1" x14ac:dyDescent="0.25"/>
    <row r="13607" ht="15" customHeight="1" x14ac:dyDescent="0.25"/>
    <row r="13608" ht="15" customHeight="1" x14ac:dyDescent="0.25"/>
    <row r="13609" ht="15" customHeight="1" x14ac:dyDescent="0.25"/>
    <row r="13610" ht="15" customHeight="1" x14ac:dyDescent="0.25"/>
    <row r="13611" ht="15" customHeight="1" x14ac:dyDescent="0.25"/>
    <row r="13612" ht="15" customHeight="1" x14ac:dyDescent="0.25"/>
    <row r="13613" ht="15" customHeight="1" x14ac:dyDescent="0.25"/>
    <row r="13614" ht="15" customHeight="1" x14ac:dyDescent="0.25"/>
    <row r="13615" ht="15" customHeight="1" x14ac:dyDescent="0.25"/>
    <row r="13616" ht="15" customHeight="1" x14ac:dyDescent="0.25"/>
    <row r="13617" ht="15" customHeight="1" x14ac:dyDescent="0.25"/>
    <row r="13618" ht="15" customHeight="1" x14ac:dyDescent="0.25"/>
    <row r="13619" ht="15" customHeight="1" x14ac:dyDescent="0.25"/>
    <row r="13620" ht="15" customHeight="1" x14ac:dyDescent="0.25"/>
    <row r="13621" ht="15" customHeight="1" x14ac:dyDescent="0.25"/>
    <row r="13622" ht="15" customHeight="1" x14ac:dyDescent="0.25"/>
    <row r="13623" ht="15" customHeight="1" x14ac:dyDescent="0.25"/>
    <row r="13624" ht="15" customHeight="1" x14ac:dyDescent="0.25"/>
    <row r="13625" ht="15" customHeight="1" x14ac:dyDescent="0.25"/>
    <row r="13626" ht="15" customHeight="1" x14ac:dyDescent="0.25"/>
    <row r="13627" ht="15" customHeight="1" x14ac:dyDescent="0.25"/>
    <row r="13628" ht="15" customHeight="1" x14ac:dyDescent="0.25"/>
    <row r="13629" ht="15" customHeight="1" x14ac:dyDescent="0.25"/>
    <row r="13630" ht="15" customHeight="1" x14ac:dyDescent="0.25"/>
    <row r="13631" ht="15" customHeight="1" x14ac:dyDescent="0.25"/>
    <row r="13632" ht="15" customHeight="1" x14ac:dyDescent="0.25"/>
    <row r="13633" ht="15" customHeight="1" x14ac:dyDescent="0.25"/>
    <row r="13634" ht="15" customHeight="1" x14ac:dyDescent="0.25"/>
    <row r="13635" ht="15" customHeight="1" x14ac:dyDescent="0.25"/>
    <row r="13636" ht="15" customHeight="1" x14ac:dyDescent="0.25"/>
    <row r="13637" ht="15" customHeight="1" x14ac:dyDescent="0.25"/>
    <row r="13638" ht="15" customHeight="1" x14ac:dyDescent="0.25"/>
    <row r="13639" ht="15" customHeight="1" x14ac:dyDescent="0.25"/>
    <row r="13640" ht="15" customHeight="1" x14ac:dyDescent="0.25"/>
    <row r="13641" ht="15" customHeight="1" x14ac:dyDescent="0.25"/>
    <row r="13642" ht="15" customHeight="1" x14ac:dyDescent="0.25"/>
    <row r="13643" ht="15" customHeight="1" x14ac:dyDescent="0.25"/>
    <row r="13644" ht="15" customHeight="1" x14ac:dyDescent="0.25"/>
    <row r="13645" ht="15" customHeight="1" x14ac:dyDescent="0.25"/>
    <row r="13646" ht="15" customHeight="1" x14ac:dyDescent="0.25"/>
    <row r="13647" ht="15" customHeight="1" x14ac:dyDescent="0.25"/>
    <row r="13648" ht="15" customHeight="1" x14ac:dyDescent="0.25"/>
    <row r="13649" ht="15" customHeight="1" x14ac:dyDescent="0.25"/>
    <row r="13650" ht="15" customHeight="1" x14ac:dyDescent="0.25"/>
    <row r="13651" ht="15" customHeight="1" x14ac:dyDescent="0.25"/>
    <row r="13652" ht="15" customHeight="1" x14ac:dyDescent="0.25"/>
    <row r="13653" ht="15" customHeight="1" x14ac:dyDescent="0.25"/>
    <row r="13654" ht="15" customHeight="1" x14ac:dyDescent="0.25"/>
    <row r="13655" ht="15" customHeight="1" x14ac:dyDescent="0.25"/>
    <row r="13656" ht="15" customHeight="1" x14ac:dyDescent="0.25"/>
    <row r="13657" ht="15" customHeight="1" x14ac:dyDescent="0.25"/>
    <row r="13658" ht="15" customHeight="1" x14ac:dyDescent="0.25"/>
    <row r="13659" ht="15" customHeight="1" x14ac:dyDescent="0.25"/>
    <row r="13660" ht="15" customHeight="1" x14ac:dyDescent="0.25"/>
    <row r="13661" ht="15" customHeight="1" x14ac:dyDescent="0.25"/>
    <row r="13662" ht="15" customHeight="1" x14ac:dyDescent="0.25"/>
    <row r="13663" ht="15" customHeight="1" x14ac:dyDescent="0.25"/>
    <row r="13664" ht="15" customHeight="1" x14ac:dyDescent="0.25"/>
    <row r="13665" ht="15" customHeight="1" x14ac:dyDescent="0.25"/>
    <row r="13666" ht="15" customHeight="1" x14ac:dyDescent="0.25"/>
    <row r="13667" ht="15" customHeight="1" x14ac:dyDescent="0.25"/>
    <row r="13668" ht="15" customHeight="1" x14ac:dyDescent="0.25"/>
    <row r="13669" ht="15" customHeight="1" x14ac:dyDescent="0.25"/>
    <row r="13670" ht="15" customHeight="1" x14ac:dyDescent="0.25"/>
    <row r="13671" ht="15" customHeight="1" x14ac:dyDescent="0.25"/>
    <row r="13672" ht="15" customHeight="1" x14ac:dyDescent="0.25"/>
    <row r="13673" ht="15" customHeight="1" x14ac:dyDescent="0.25"/>
    <row r="13674" ht="15" customHeight="1" x14ac:dyDescent="0.25"/>
    <row r="13675" ht="15" customHeight="1" x14ac:dyDescent="0.25"/>
    <row r="13676" ht="15" customHeight="1" x14ac:dyDescent="0.25"/>
    <row r="13677" ht="15" customHeight="1" x14ac:dyDescent="0.25"/>
    <row r="13678" ht="15" customHeight="1" x14ac:dyDescent="0.25"/>
    <row r="13679" ht="15" customHeight="1" x14ac:dyDescent="0.25"/>
    <row r="13680" ht="15" customHeight="1" x14ac:dyDescent="0.25"/>
    <row r="13681" ht="15" customHeight="1" x14ac:dyDescent="0.25"/>
    <row r="13682" ht="15" customHeight="1" x14ac:dyDescent="0.25"/>
    <row r="13683" ht="15" customHeight="1" x14ac:dyDescent="0.25"/>
    <row r="13684" ht="15" customHeight="1" x14ac:dyDescent="0.25"/>
    <row r="13685" ht="15" customHeight="1" x14ac:dyDescent="0.25"/>
    <row r="13686" ht="15" customHeight="1" x14ac:dyDescent="0.25"/>
    <row r="13687" ht="15" customHeight="1" x14ac:dyDescent="0.25"/>
    <row r="13688" ht="15" customHeight="1" x14ac:dyDescent="0.25"/>
    <row r="13689" ht="15" customHeight="1" x14ac:dyDescent="0.25"/>
    <row r="13690" ht="15" customHeight="1" x14ac:dyDescent="0.25"/>
    <row r="13691" ht="15" customHeight="1" x14ac:dyDescent="0.25"/>
    <row r="13692" ht="15" customHeight="1" x14ac:dyDescent="0.25"/>
    <row r="13693" ht="15" customHeight="1" x14ac:dyDescent="0.25"/>
    <row r="13694" ht="15" customHeight="1" x14ac:dyDescent="0.25"/>
    <row r="13695" ht="15" customHeight="1" x14ac:dyDescent="0.25"/>
    <row r="13696" ht="15" customHeight="1" x14ac:dyDescent="0.25"/>
    <row r="13697" ht="15" customHeight="1" x14ac:dyDescent="0.25"/>
    <row r="13698" ht="15" customHeight="1" x14ac:dyDescent="0.25"/>
    <row r="13699" ht="15" customHeight="1" x14ac:dyDescent="0.25"/>
    <row r="13700" ht="15" customHeight="1" x14ac:dyDescent="0.25"/>
    <row r="13701" ht="15" customHeight="1" x14ac:dyDescent="0.25"/>
    <row r="13702" ht="15" customHeight="1" x14ac:dyDescent="0.25"/>
    <row r="13703" ht="15" customHeight="1" x14ac:dyDescent="0.25"/>
    <row r="13704" ht="15" customHeight="1" x14ac:dyDescent="0.25"/>
    <row r="13705" ht="15" customHeight="1" x14ac:dyDescent="0.25"/>
    <row r="13706" ht="15" customHeight="1" x14ac:dyDescent="0.25"/>
    <row r="13707" ht="15" customHeight="1" x14ac:dyDescent="0.25"/>
    <row r="13708" ht="15" customHeight="1" x14ac:dyDescent="0.25"/>
    <row r="13709" ht="15" customHeight="1" x14ac:dyDescent="0.25"/>
    <row r="13710" ht="15" customHeight="1" x14ac:dyDescent="0.25"/>
    <row r="13711" ht="15" customHeight="1" x14ac:dyDescent="0.25"/>
    <row r="13712" ht="15" customHeight="1" x14ac:dyDescent="0.25"/>
    <row r="13713" ht="15" customHeight="1" x14ac:dyDescent="0.25"/>
    <row r="13714" ht="15" customHeight="1" x14ac:dyDescent="0.25"/>
    <row r="13715" ht="15" customHeight="1" x14ac:dyDescent="0.25"/>
    <row r="13716" ht="15" customHeight="1" x14ac:dyDescent="0.25"/>
    <row r="13717" ht="15" customHeight="1" x14ac:dyDescent="0.25"/>
    <row r="13718" ht="15" customHeight="1" x14ac:dyDescent="0.25"/>
    <row r="13719" ht="15" customHeight="1" x14ac:dyDescent="0.25"/>
    <row r="13720" ht="15" customHeight="1" x14ac:dyDescent="0.25"/>
    <row r="13721" ht="15" customHeight="1" x14ac:dyDescent="0.25"/>
    <row r="13722" ht="15" customHeight="1" x14ac:dyDescent="0.25"/>
    <row r="13723" ht="15" customHeight="1" x14ac:dyDescent="0.25"/>
    <row r="13724" ht="15" customHeight="1" x14ac:dyDescent="0.25"/>
    <row r="13725" ht="15" customHeight="1" x14ac:dyDescent="0.25"/>
    <row r="13726" ht="15" customHeight="1" x14ac:dyDescent="0.25"/>
    <row r="13727" ht="15" customHeight="1" x14ac:dyDescent="0.25"/>
    <row r="13728" ht="15" customHeight="1" x14ac:dyDescent="0.25"/>
    <row r="13729" ht="15" customHeight="1" x14ac:dyDescent="0.25"/>
    <row r="13730" ht="15" customHeight="1" x14ac:dyDescent="0.25"/>
    <row r="13731" ht="15" customHeight="1" x14ac:dyDescent="0.25"/>
    <row r="13732" ht="15" customHeight="1" x14ac:dyDescent="0.25"/>
    <row r="13733" ht="15" customHeight="1" x14ac:dyDescent="0.25"/>
    <row r="13734" ht="15" customHeight="1" x14ac:dyDescent="0.25"/>
    <row r="13735" ht="15" customHeight="1" x14ac:dyDescent="0.25"/>
    <row r="13736" ht="15" customHeight="1" x14ac:dyDescent="0.25"/>
    <row r="13737" ht="15" customHeight="1" x14ac:dyDescent="0.25"/>
    <row r="13738" ht="15" customHeight="1" x14ac:dyDescent="0.25"/>
    <row r="13739" ht="15" customHeight="1" x14ac:dyDescent="0.25"/>
    <row r="13740" ht="15" customHeight="1" x14ac:dyDescent="0.25"/>
    <row r="13741" ht="15" customHeight="1" x14ac:dyDescent="0.25"/>
    <row r="13742" ht="15" customHeight="1" x14ac:dyDescent="0.25"/>
    <row r="13743" ht="15" customHeight="1" x14ac:dyDescent="0.25"/>
    <row r="13744" ht="15" customHeight="1" x14ac:dyDescent="0.25"/>
    <row r="13745" ht="15" customHeight="1" x14ac:dyDescent="0.25"/>
    <row r="13746" ht="15" customHeight="1" x14ac:dyDescent="0.25"/>
    <row r="13747" ht="15" customHeight="1" x14ac:dyDescent="0.25"/>
    <row r="13748" ht="15" customHeight="1" x14ac:dyDescent="0.25"/>
    <row r="13749" ht="15" customHeight="1" x14ac:dyDescent="0.25"/>
    <row r="13750" ht="15" customHeight="1" x14ac:dyDescent="0.25"/>
    <row r="13751" ht="15" customHeight="1" x14ac:dyDescent="0.25"/>
    <row r="13752" ht="15" customHeight="1" x14ac:dyDescent="0.25"/>
    <row r="13753" ht="15" customHeight="1" x14ac:dyDescent="0.25"/>
    <row r="13754" ht="15" customHeight="1" x14ac:dyDescent="0.25"/>
    <row r="13755" ht="15" customHeight="1" x14ac:dyDescent="0.25"/>
    <row r="13756" ht="15" customHeight="1" x14ac:dyDescent="0.25"/>
    <row r="13757" ht="15" customHeight="1" x14ac:dyDescent="0.25"/>
    <row r="13758" ht="15" customHeight="1" x14ac:dyDescent="0.25"/>
    <row r="13759" ht="15" customHeight="1" x14ac:dyDescent="0.25"/>
    <row r="13760" ht="15" customHeight="1" x14ac:dyDescent="0.25"/>
    <row r="13761" ht="15" customHeight="1" x14ac:dyDescent="0.25"/>
    <row r="13762" ht="15" customHeight="1" x14ac:dyDescent="0.25"/>
    <row r="13763" ht="15" customHeight="1" x14ac:dyDescent="0.25"/>
    <row r="13764" ht="15" customHeight="1" x14ac:dyDescent="0.25"/>
    <row r="13765" ht="15" customHeight="1" x14ac:dyDescent="0.25"/>
    <row r="13766" ht="15" customHeight="1" x14ac:dyDescent="0.25"/>
    <row r="13767" ht="15" customHeight="1" x14ac:dyDescent="0.25"/>
    <row r="13768" ht="15" customHeight="1" x14ac:dyDescent="0.25"/>
    <row r="13769" ht="15" customHeight="1" x14ac:dyDescent="0.25"/>
    <row r="13770" ht="15" customHeight="1" x14ac:dyDescent="0.25"/>
    <row r="13771" ht="15" customHeight="1" x14ac:dyDescent="0.25"/>
    <row r="13772" ht="15" customHeight="1" x14ac:dyDescent="0.25"/>
    <row r="13773" ht="15" customHeight="1" x14ac:dyDescent="0.25"/>
    <row r="13774" ht="15" customHeight="1" x14ac:dyDescent="0.25"/>
    <row r="13775" ht="15" customHeight="1" x14ac:dyDescent="0.25"/>
    <row r="13776" ht="15" customHeight="1" x14ac:dyDescent="0.25"/>
    <row r="13777" ht="15" customHeight="1" x14ac:dyDescent="0.25"/>
    <row r="13778" ht="15" customHeight="1" x14ac:dyDescent="0.25"/>
    <row r="13779" ht="15" customHeight="1" x14ac:dyDescent="0.25"/>
    <row r="13780" ht="15" customHeight="1" x14ac:dyDescent="0.25"/>
    <row r="13781" ht="15" customHeight="1" x14ac:dyDescent="0.25"/>
    <row r="13782" ht="15" customHeight="1" x14ac:dyDescent="0.25"/>
    <row r="13783" ht="15" customHeight="1" x14ac:dyDescent="0.25"/>
    <row r="13784" ht="15" customHeight="1" x14ac:dyDescent="0.25"/>
    <row r="13785" ht="15" customHeight="1" x14ac:dyDescent="0.25"/>
    <row r="13786" ht="15" customHeight="1" x14ac:dyDescent="0.25"/>
    <row r="13787" ht="15" customHeight="1" x14ac:dyDescent="0.25"/>
    <row r="13788" ht="15" customHeight="1" x14ac:dyDescent="0.25"/>
    <row r="13789" ht="15" customHeight="1" x14ac:dyDescent="0.25"/>
    <row r="13790" ht="15" customHeight="1" x14ac:dyDescent="0.25"/>
    <row r="13791" ht="15" customHeight="1" x14ac:dyDescent="0.25"/>
    <row r="13792" ht="15" customHeight="1" x14ac:dyDescent="0.25"/>
    <row r="13793" ht="15" customHeight="1" x14ac:dyDescent="0.25"/>
    <row r="13794" ht="15" customHeight="1" x14ac:dyDescent="0.25"/>
    <row r="13795" ht="15" customHeight="1" x14ac:dyDescent="0.25"/>
    <row r="13796" ht="15" customHeight="1" x14ac:dyDescent="0.25"/>
    <row r="13797" ht="15" customHeight="1" x14ac:dyDescent="0.25"/>
    <row r="13798" ht="15" customHeight="1" x14ac:dyDescent="0.25"/>
    <row r="13799" ht="15" customHeight="1" x14ac:dyDescent="0.25"/>
    <row r="13800" ht="15" customHeight="1" x14ac:dyDescent="0.25"/>
    <row r="13801" ht="15" customHeight="1" x14ac:dyDescent="0.25"/>
    <row r="13802" ht="15" customHeight="1" x14ac:dyDescent="0.25"/>
    <row r="13803" ht="15" customHeight="1" x14ac:dyDescent="0.25"/>
    <row r="13804" ht="15" customHeight="1" x14ac:dyDescent="0.25"/>
    <row r="13805" ht="15" customHeight="1" x14ac:dyDescent="0.25"/>
    <row r="13806" ht="15" customHeight="1" x14ac:dyDescent="0.25"/>
    <row r="13807" ht="15" customHeight="1" x14ac:dyDescent="0.25"/>
    <row r="13808" ht="15" customHeight="1" x14ac:dyDescent="0.25"/>
    <row r="13809" ht="15" customHeight="1" x14ac:dyDescent="0.25"/>
    <row r="13810" ht="15" customHeight="1" x14ac:dyDescent="0.25"/>
    <row r="13811" ht="15" customHeight="1" x14ac:dyDescent="0.25"/>
    <row r="13812" ht="15" customHeight="1" x14ac:dyDescent="0.25"/>
    <row r="13813" ht="15" customHeight="1" x14ac:dyDescent="0.25"/>
    <row r="13814" ht="15" customHeight="1" x14ac:dyDescent="0.25"/>
    <row r="13815" ht="15" customHeight="1" x14ac:dyDescent="0.25"/>
    <row r="13816" ht="15" customHeight="1" x14ac:dyDescent="0.25"/>
    <row r="13817" ht="15" customHeight="1" x14ac:dyDescent="0.25"/>
    <row r="13818" ht="15" customHeight="1" x14ac:dyDescent="0.25"/>
    <row r="13819" ht="15" customHeight="1" x14ac:dyDescent="0.25"/>
    <row r="13820" ht="15" customHeight="1" x14ac:dyDescent="0.25"/>
    <row r="13821" ht="15" customHeight="1" x14ac:dyDescent="0.25"/>
    <row r="13822" ht="15" customHeight="1" x14ac:dyDescent="0.25"/>
    <row r="13823" ht="15" customHeight="1" x14ac:dyDescent="0.25"/>
    <row r="13824" ht="15" customHeight="1" x14ac:dyDescent="0.25"/>
    <row r="13825" ht="15" customHeight="1" x14ac:dyDescent="0.25"/>
    <row r="13826" ht="15" customHeight="1" x14ac:dyDescent="0.25"/>
    <row r="13827" ht="15" customHeight="1" x14ac:dyDescent="0.25"/>
    <row r="13828" ht="15" customHeight="1" x14ac:dyDescent="0.25"/>
    <row r="13829" ht="15" customHeight="1" x14ac:dyDescent="0.25"/>
    <row r="13830" ht="15" customHeight="1" x14ac:dyDescent="0.25"/>
    <row r="13831" ht="15" customHeight="1" x14ac:dyDescent="0.25"/>
    <row r="13832" ht="15" customHeight="1" x14ac:dyDescent="0.25"/>
    <row r="13833" ht="15" customHeight="1" x14ac:dyDescent="0.25"/>
    <row r="13834" ht="15" customHeight="1" x14ac:dyDescent="0.25"/>
    <row r="13835" ht="15" customHeight="1" x14ac:dyDescent="0.25"/>
    <row r="13836" ht="15" customHeight="1" x14ac:dyDescent="0.25"/>
    <row r="13837" ht="15" customHeight="1" x14ac:dyDescent="0.25"/>
    <row r="13838" ht="15" customHeight="1" x14ac:dyDescent="0.25"/>
    <row r="13839" ht="15" customHeight="1" x14ac:dyDescent="0.25"/>
    <row r="13840" ht="15" customHeight="1" x14ac:dyDescent="0.25"/>
    <row r="13841" ht="15" customHeight="1" x14ac:dyDescent="0.25"/>
    <row r="13842" ht="15" customHeight="1" x14ac:dyDescent="0.25"/>
    <row r="13843" ht="15" customHeight="1" x14ac:dyDescent="0.25"/>
    <row r="13844" ht="15" customHeight="1" x14ac:dyDescent="0.25"/>
    <row r="13845" ht="15" customHeight="1" x14ac:dyDescent="0.25"/>
    <row r="13846" ht="15" customHeight="1" x14ac:dyDescent="0.25"/>
    <row r="13847" ht="15" customHeight="1" x14ac:dyDescent="0.25"/>
    <row r="13848" ht="15" customHeight="1" x14ac:dyDescent="0.25"/>
    <row r="13849" ht="15" customHeight="1" x14ac:dyDescent="0.25"/>
    <row r="13850" ht="15" customHeight="1" x14ac:dyDescent="0.25"/>
    <row r="13851" ht="15" customHeight="1" x14ac:dyDescent="0.25"/>
    <row r="13852" ht="15" customHeight="1" x14ac:dyDescent="0.25"/>
    <row r="13853" ht="15" customHeight="1" x14ac:dyDescent="0.25"/>
    <row r="13854" ht="15" customHeight="1" x14ac:dyDescent="0.25"/>
    <row r="13855" ht="15" customHeight="1" x14ac:dyDescent="0.25"/>
    <row r="13856" ht="15" customHeight="1" x14ac:dyDescent="0.25"/>
    <row r="13857" ht="15" customHeight="1" x14ac:dyDescent="0.25"/>
    <row r="13858" ht="15" customHeight="1" x14ac:dyDescent="0.25"/>
    <row r="13859" ht="15" customHeight="1" x14ac:dyDescent="0.25"/>
    <row r="13860" ht="15" customHeight="1" x14ac:dyDescent="0.25"/>
    <row r="13861" ht="15" customHeight="1" x14ac:dyDescent="0.25"/>
    <row r="13862" ht="15" customHeight="1" x14ac:dyDescent="0.25"/>
    <row r="13863" ht="15" customHeight="1" x14ac:dyDescent="0.25"/>
    <row r="13864" ht="15" customHeight="1" x14ac:dyDescent="0.25"/>
    <row r="13865" ht="15" customHeight="1" x14ac:dyDescent="0.25"/>
    <row r="13866" ht="15" customHeight="1" x14ac:dyDescent="0.25"/>
    <row r="13867" ht="15" customHeight="1" x14ac:dyDescent="0.25"/>
    <row r="13868" ht="15" customHeight="1" x14ac:dyDescent="0.25"/>
    <row r="13869" ht="15" customHeight="1" x14ac:dyDescent="0.25"/>
    <row r="13870" ht="15" customHeight="1" x14ac:dyDescent="0.25"/>
    <row r="13871" ht="15" customHeight="1" x14ac:dyDescent="0.25"/>
    <row r="13872" ht="15" customHeight="1" x14ac:dyDescent="0.25"/>
    <row r="13873" ht="15" customHeight="1" x14ac:dyDescent="0.25"/>
    <row r="13874" ht="15" customHeight="1" x14ac:dyDescent="0.25"/>
    <row r="13875" ht="15" customHeight="1" x14ac:dyDescent="0.25"/>
    <row r="13876" ht="15" customHeight="1" x14ac:dyDescent="0.25"/>
    <row r="13877" ht="15" customHeight="1" x14ac:dyDescent="0.25"/>
    <row r="13878" ht="15" customHeight="1" x14ac:dyDescent="0.25"/>
    <row r="13879" ht="15" customHeight="1" x14ac:dyDescent="0.25"/>
    <row r="13880" ht="15" customHeight="1" x14ac:dyDescent="0.25"/>
    <row r="13881" ht="15" customHeight="1" x14ac:dyDescent="0.25"/>
    <row r="13882" ht="15" customHeight="1" x14ac:dyDescent="0.25"/>
    <row r="13883" ht="15" customHeight="1" x14ac:dyDescent="0.25"/>
    <row r="13884" ht="15" customHeight="1" x14ac:dyDescent="0.25"/>
    <row r="13885" ht="15" customHeight="1" x14ac:dyDescent="0.25"/>
    <row r="13886" ht="15" customHeight="1" x14ac:dyDescent="0.25"/>
    <row r="13887" ht="15" customHeight="1" x14ac:dyDescent="0.25"/>
    <row r="13888" ht="15" customHeight="1" x14ac:dyDescent="0.25"/>
    <row r="13889" ht="15" customHeight="1" x14ac:dyDescent="0.25"/>
    <row r="13890" ht="15" customHeight="1" x14ac:dyDescent="0.25"/>
    <row r="13891" ht="15" customHeight="1" x14ac:dyDescent="0.25"/>
    <row r="13892" ht="15" customHeight="1" x14ac:dyDescent="0.25"/>
    <row r="13893" ht="15" customHeight="1" x14ac:dyDescent="0.25"/>
    <row r="13894" ht="15" customHeight="1" x14ac:dyDescent="0.25"/>
    <row r="13895" ht="15" customHeight="1" x14ac:dyDescent="0.25"/>
    <row r="13896" ht="15" customHeight="1" x14ac:dyDescent="0.25"/>
    <row r="13897" ht="15" customHeight="1" x14ac:dyDescent="0.25"/>
    <row r="13898" ht="15" customHeight="1" x14ac:dyDescent="0.25"/>
    <row r="13899" ht="15" customHeight="1" x14ac:dyDescent="0.25"/>
    <row r="13900" ht="15" customHeight="1" x14ac:dyDescent="0.25"/>
    <row r="13901" ht="15" customHeight="1" x14ac:dyDescent="0.25"/>
    <row r="13902" ht="15" customHeight="1" x14ac:dyDescent="0.25"/>
    <row r="13903" ht="15" customHeight="1" x14ac:dyDescent="0.25"/>
    <row r="13904" ht="15" customHeight="1" x14ac:dyDescent="0.25"/>
    <row r="13905" ht="15" customHeight="1" x14ac:dyDescent="0.25"/>
    <row r="13906" ht="15" customHeight="1" x14ac:dyDescent="0.25"/>
    <row r="13907" ht="15" customHeight="1" x14ac:dyDescent="0.25"/>
    <row r="13908" ht="15" customHeight="1" x14ac:dyDescent="0.25"/>
    <row r="13909" ht="15" customHeight="1" x14ac:dyDescent="0.25"/>
    <row r="13910" ht="15" customHeight="1" x14ac:dyDescent="0.25"/>
    <row r="13911" ht="15" customHeight="1" x14ac:dyDescent="0.25"/>
    <row r="13912" ht="15" customHeight="1" x14ac:dyDescent="0.25"/>
    <row r="13913" ht="15" customHeight="1" x14ac:dyDescent="0.25"/>
    <row r="13914" ht="15" customHeight="1" x14ac:dyDescent="0.25"/>
    <row r="13915" ht="15" customHeight="1" x14ac:dyDescent="0.25"/>
    <row r="13916" ht="15" customHeight="1" x14ac:dyDescent="0.25"/>
    <row r="13917" ht="15" customHeight="1" x14ac:dyDescent="0.25"/>
    <row r="13918" ht="15" customHeight="1" x14ac:dyDescent="0.25"/>
    <row r="13919" ht="15" customHeight="1" x14ac:dyDescent="0.25"/>
    <row r="13920" ht="15" customHeight="1" x14ac:dyDescent="0.25"/>
    <row r="13921" ht="15" customHeight="1" x14ac:dyDescent="0.25"/>
    <row r="13922" ht="15" customHeight="1" x14ac:dyDescent="0.25"/>
    <row r="13923" ht="15" customHeight="1" x14ac:dyDescent="0.25"/>
    <row r="13924" ht="15" customHeight="1" x14ac:dyDescent="0.25"/>
    <row r="13925" ht="15" customHeight="1" x14ac:dyDescent="0.25"/>
    <row r="13926" ht="15" customHeight="1" x14ac:dyDescent="0.25"/>
    <row r="13927" ht="15" customHeight="1" x14ac:dyDescent="0.25"/>
    <row r="13928" ht="15" customHeight="1" x14ac:dyDescent="0.25"/>
    <row r="13929" ht="15" customHeight="1" x14ac:dyDescent="0.25"/>
    <row r="13930" ht="15" customHeight="1" x14ac:dyDescent="0.25"/>
    <row r="13931" ht="15" customHeight="1" x14ac:dyDescent="0.25"/>
    <row r="13932" ht="15" customHeight="1" x14ac:dyDescent="0.25"/>
    <row r="13933" ht="15" customHeight="1" x14ac:dyDescent="0.25"/>
    <row r="13934" ht="15" customHeight="1" x14ac:dyDescent="0.25"/>
    <row r="13935" ht="15" customHeight="1" x14ac:dyDescent="0.25"/>
    <row r="13936" ht="15" customHeight="1" x14ac:dyDescent="0.25"/>
    <row r="13937" ht="15" customHeight="1" x14ac:dyDescent="0.25"/>
    <row r="13938" ht="15" customHeight="1" x14ac:dyDescent="0.25"/>
    <row r="13939" ht="15" customHeight="1" x14ac:dyDescent="0.25"/>
    <row r="13940" ht="15" customHeight="1" x14ac:dyDescent="0.25"/>
    <row r="13941" ht="15" customHeight="1" x14ac:dyDescent="0.25"/>
    <row r="13942" ht="15" customHeight="1" x14ac:dyDescent="0.25"/>
    <row r="13943" ht="15" customHeight="1" x14ac:dyDescent="0.25"/>
    <row r="13944" ht="15" customHeight="1" x14ac:dyDescent="0.25"/>
    <row r="13945" ht="15" customHeight="1" x14ac:dyDescent="0.25"/>
    <row r="13946" ht="15" customHeight="1" x14ac:dyDescent="0.25"/>
    <row r="13947" ht="15" customHeight="1" x14ac:dyDescent="0.25"/>
    <row r="13948" ht="15" customHeight="1" x14ac:dyDescent="0.25"/>
    <row r="13949" ht="15" customHeight="1" x14ac:dyDescent="0.25"/>
    <row r="13950" ht="15" customHeight="1" x14ac:dyDescent="0.25"/>
    <row r="13951" ht="15" customHeight="1" x14ac:dyDescent="0.25"/>
    <row r="13952" ht="15" customHeight="1" x14ac:dyDescent="0.25"/>
    <row r="13953" ht="15" customHeight="1" x14ac:dyDescent="0.25"/>
    <row r="13954" ht="15" customHeight="1" x14ac:dyDescent="0.25"/>
    <row r="13955" ht="15" customHeight="1" x14ac:dyDescent="0.25"/>
    <row r="13956" ht="15" customHeight="1" x14ac:dyDescent="0.25"/>
    <row r="13957" ht="15" customHeight="1" x14ac:dyDescent="0.25"/>
    <row r="13958" ht="15" customHeight="1" x14ac:dyDescent="0.25"/>
    <row r="13959" ht="15" customHeight="1" x14ac:dyDescent="0.25"/>
    <row r="13960" ht="15" customHeight="1" x14ac:dyDescent="0.25"/>
    <row r="13961" ht="15" customHeight="1" x14ac:dyDescent="0.25"/>
    <row r="13962" ht="15" customHeight="1" x14ac:dyDescent="0.25"/>
    <row r="13963" ht="15" customHeight="1" x14ac:dyDescent="0.25"/>
    <row r="13964" ht="15" customHeight="1" x14ac:dyDescent="0.25"/>
    <row r="13965" ht="15" customHeight="1" x14ac:dyDescent="0.25"/>
    <row r="13966" ht="15" customHeight="1" x14ac:dyDescent="0.25"/>
    <row r="13967" ht="15" customHeight="1" x14ac:dyDescent="0.25"/>
    <row r="13968" ht="15" customHeight="1" x14ac:dyDescent="0.25"/>
    <row r="13969" ht="15" customHeight="1" x14ac:dyDescent="0.25"/>
    <row r="13970" ht="15" customHeight="1" x14ac:dyDescent="0.25"/>
    <row r="13971" ht="15" customHeight="1" x14ac:dyDescent="0.25"/>
    <row r="13972" ht="15" customHeight="1" x14ac:dyDescent="0.25"/>
    <row r="13973" ht="15" customHeight="1" x14ac:dyDescent="0.25"/>
    <row r="13974" ht="15" customHeight="1" x14ac:dyDescent="0.25"/>
    <row r="13975" ht="15" customHeight="1" x14ac:dyDescent="0.25"/>
    <row r="13976" ht="15" customHeight="1" x14ac:dyDescent="0.25"/>
    <row r="13977" ht="15" customHeight="1" x14ac:dyDescent="0.25"/>
    <row r="13978" ht="15" customHeight="1" x14ac:dyDescent="0.25"/>
    <row r="13979" ht="15" customHeight="1" x14ac:dyDescent="0.25"/>
    <row r="13980" ht="15" customHeight="1" x14ac:dyDescent="0.25"/>
    <row r="13981" ht="15" customHeight="1" x14ac:dyDescent="0.25"/>
    <row r="13982" ht="15" customHeight="1" x14ac:dyDescent="0.25"/>
    <row r="13983" ht="15" customHeight="1" x14ac:dyDescent="0.25"/>
    <row r="13984" ht="15" customHeight="1" x14ac:dyDescent="0.25"/>
    <row r="13985" ht="15" customHeight="1" x14ac:dyDescent="0.25"/>
    <row r="13986" ht="15" customHeight="1" x14ac:dyDescent="0.25"/>
    <row r="13987" ht="15" customHeight="1" x14ac:dyDescent="0.25"/>
    <row r="13988" ht="15" customHeight="1" x14ac:dyDescent="0.25"/>
    <row r="13989" ht="15" customHeight="1" x14ac:dyDescent="0.25"/>
    <row r="13990" ht="15" customHeight="1" x14ac:dyDescent="0.25"/>
    <row r="13991" ht="15" customHeight="1" x14ac:dyDescent="0.25"/>
    <row r="13992" ht="15" customHeight="1" x14ac:dyDescent="0.25"/>
    <row r="13993" ht="15" customHeight="1" x14ac:dyDescent="0.25"/>
    <row r="13994" ht="15" customHeight="1" x14ac:dyDescent="0.25"/>
    <row r="13995" ht="15" customHeight="1" x14ac:dyDescent="0.25"/>
    <row r="13996" ht="15" customHeight="1" x14ac:dyDescent="0.25"/>
    <row r="13997" ht="15" customHeight="1" x14ac:dyDescent="0.25"/>
    <row r="13998" ht="15" customHeight="1" x14ac:dyDescent="0.25"/>
    <row r="13999" ht="15" customHeight="1" x14ac:dyDescent="0.25"/>
    <row r="14000" ht="15" customHeight="1" x14ac:dyDescent="0.25"/>
    <row r="14001" ht="15" customHeight="1" x14ac:dyDescent="0.25"/>
    <row r="14002" ht="15" customHeight="1" x14ac:dyDescent="0.25"/>
    <row r="14003" ht="15" customHeight="1" x14ac:dyDescent="0.25"/>
    <row r="14004" ht="15" customHeight="1" x14ac:dyDescent="0.25"/>
    <row r="14005" ht="15" customHeight="1" x14ac:dyDescent="0.25"/>
    <row r="14006" ht="15" customHeight="1" x14ac:dyDescent="0.25"/>
    <row r="14007" ht="15" customHeight="1" x14ac:dyDescent="0.25"/>
    <row r="14008" ht="15" customHeight="1" x14ac:dyDescent="0.25"/>
    <row r="14009" ht="15" customHeight="1" x14ac:dyDescent="0.25"/>
    <row r="14010" ht="15" customHeight="1" x14ac:dyDescent="0.25"/>
    <row r="14011" ht="15" customHeight="1" x14ac:dyDescent="0.25"/>
    <row r="14012" ht="15" customHeight="1" x14ac:dyDescent="0.25"/>
    <row r="14013" ht="15" customHeight="1" x14ac:dyDescent="0.25"/>
    <row r="14014" ht="15" customHeight="1" x14ac:dyDescent="0.25"/>
    <row r="14015" ht="15" customHeight="1" x14ac:dyDescent="0.25"/>
    <row r="14016" ht="15" customHeight="1" x14ac:dyDescent="0.25"/>
    <row r="14017" ht="15" customHeight="1" x14ac:dyDescent="0.25"/>
    <row r="14018" ht="15" customHeight="1" x14ac:dyDescent="0.25"/>
    <row r="14019" ht="15" customHeight="1" x14ac:dyDescent="0.25"/>
    <row r="14020" ht="15" customHeight="1" x14ac:dyDescent="0.25"/>
    <row r="14021" ht="15" customHeight="1" x14ac:dyDescent="0.25"/>
    <row r="14022" ht="15" customHeight="1" x14ac:dyDescent="0.25"/>
    <row r="14023" ht="15" customHeight="1" x14ac:dyDescent="0.25"/>
    <row r="14024" ht="15" customHeight="1" x14ac:dyDescent="0.25"/>
    <row r="14025" ht="15" customHeight="1" x14ac:dyDescent="0.25"/>
    <row r="14026" ht="15" customHeight="1" x14ac:dyDescent="0.25"/>
    <row r="14027" ht="15" customHeight="1" x14ac:dyDescent="0.25"/>
    <row r="14028" ht="15" customHeight="1" x14ac:dyDescent="0.25"/>
    <row r="14029" ht="15" customHeight="1" x14ac:dyDescent="0.25"/>
    <row r="14030" ht="15" customHeight="1" x14ac:dyDescent="0.25"/>
    <row r="14031" ht="15" customHeight="1" x14ac:dyDescent="0.25"/>
    <row r="14032" ht="15" customHeight="1" x14ac:dyDescent="0.25"/>
    <row r="14033" ht="15" customHeight="1" x14ac:dyDescent="0.25"/>
    <row r="14034" ht="15" customHeight="1" x14ac:dyDescent="0.25"/>
    <row r="14035" ht="15" customHeight="1" x14ac:dyDescent="0.25"/>
    <row r="14036" ht="15" customHeight="1" x14ac:dyDescent="0.25"/>
    <row r="14037" ht="15" customHeight="1" x14ac:dyDescent="0.25"/>
    <row r="14038" ht="15" customHeight="1" x14ac:dyDescent="0.25"/>
    <row r="14039" ht="15" customHeight="1" x14ac:dyDescent="0.25"/>
    <row r="14040" ht="15" customHeight="1" x14ac:dyDescent="0.25"/>
    <row r="14041" ht="15" customHeight="1" x14ac:dyDescent="0.25"/>
    <row r="14042" ht="15" customHeight="1" x14ac:dyDescent="0.25"/>
    <row r="14043" ht="15" customHeight="1" x14ac:dyDescent="0.25"/>
    <row r="14044" ht="15" customHeight="1" x14ac:dyDescent="0.25"/>
    <row r="14045" ht="15" customHeight="1" x14ac:dyDescent="0.25"/>
    <row r="14046" ht="15" customHeight="1" x14ac:dyDescent="0.25"/>
    <row r="14047" ht="15" customHeight="1" x14ac:dyDescent="0.25"/>
    <row r="14048" ht="15" customHeight="1" x14ac:dyDescent="0.25"/>
    <row r="14049" ht="15" customHeight="1" x14ac:dyDescent="0.25"/>
    <row r="14050" ht="15" customHeight="1" x14ac:dyDescent="0.25"/>
    <row r="14051" ht="15" customHeight="1" x14ac:dyDescent="0.25"/>
    <row r="14052" ht="15" customHeight="1" x14ac:dyDescent="0.25"/>
    <row r="14053" ht="15" customHeight="1" x14ac:dyDescent="0.25"/>
    <row r="14054" ht="15" customHeight="1" x14ac:dyDescent="0.25"/>
    <row r="14055" ht="15" customHeight="1" x14ac:dyDescent="0.25"/>
    <row r="14056" ht="15" customHeight="1" x14ac:dyDescent="0.25"/>
    <row r="14057" ht="15" customHeight="1" x14ac:dyDescent="0.25"/>
    <row r="14058" ht="15" customHeight="1" x14ac:dyDescent="0.25"/>
    <row r="14059" ht="15" customHeight="1" x14ac:dyDescent="0.25"/>
    <row r="14060" ht="15" customHeight="1" x14ac:dyDescent="0.25"/>
    <row r="14061" ht="15" customHeight="1" x14ac:dyDescent="0.25"/>
    <row r="14062" ht="15" customHeight="1" x14ac:dyDescent="0.25"/>
    <row r="14063" ht="15" customHeight="1" x14ac:dyDescent="0.25"/>
    <row r="14064" ht="15" customHeight="1" x14ac:dyDescent="0.25"/>
    <row r="14065" ht="15" customHeight="1" x14ac:dyDescent="0.25"/>
    <row r="14066" ht="15" customHeight="1" x14ac:dyDescent="0.25"/>
    <row r="14067" ht="15" customHeight="1" x14ac:dyDescent="0.25"/>
    <row r="14068" ht="15" customHeight="1" x14ac:dyDescent="0.25"/>
    <row r="14069" ht="15" customHeight="1" x14ac:dyDescent="0.25"/>
    <row r="14070" ht="15" customHeight="1" x14ac:dyDescent="0.25"/>
    <row r="14071" ht="15" customHeight="1" x14ac:dyDescent="0.25"/>
    <row r="14072" ht="15" customHeight="1" x14ac:dyDescent="0.25"/>
    <row r="14073" ht="15" customHeight="1" x14ac:dyDescent="0.25"/>
    <row r="14074" ht="15" customHeight="1" x14ac:dyDescent="0.25"/>
    <row r="14075" ht="15" customHeight="1" x14ac:dyDescent="0.25"/>
    <row r="14076" ht="15" customHeight="1" x14ac:dyDescent="0.25"/>
    <row r="14077" ht="15" customHeight="1" x14ac:dyDescent="0.25"/>
    <row r="14078" ht="15" customHeight="1" x14ac:dyDescent="0.25"/>
    <row r="14079" ht="15" customHeight="1" x14ac:dyDescent="0.25"/>
    <row r="14080" ht="15" customHeight="1" x14ac:dyDescent="0.25"/>
    <row r="14081" ht="15" customHeight="1" x14ac:dyDescent="0.25"/>
    <row r="14082" ht="15" customHeight="1" x14ac:dyDescent="0.25"/>
    <row r="14083" ht="15" customHeight="1" x14ac:dyDescent="0.25"/>
    <row r="14084" ht="15" customHeight="1" x14ac:dyDescent="0.25"/>
    <row r="14085" ht="15" customHeight="1" x14ac:dyDescent="0.25"/>
    <row r="14086" ht="15" customHeight="1" x14ac:dyDescent="0.25"/>
    <row r="14087" ht="15" customHeight="1" x14ac:dyDescent="0.25"/>
    <row r="14088" ht="15" customHeight="1" x14ac:dyDescent="0.25"/>
    <row r="14089" ht="15" customHeight="1" x14ac:dyDescent="0.25"/>
    <row r="14090" ht="15" customHeight="1" x14ac:dyDescent="0.25"/>
    <row r="14091" ht="15" customHeight="1" x14ac:dyDescent="0.25"/>
    <row r="14092" ht="15" customHeight="1" x14ac:dyDescent="0.25"/>
    <row r="14093" ht="15" customHeight="1" x14ac:dyDescent="0.25"/>
    <row r="14094" ht="15" customHeight="1" x14ac:dyDescent="0.25"/>
    <row r="14095" ht="15" customHeight="1" x14ac:dyDescent="0.25"/>
    <row r="14096" ht="15" customHeight="1" x14ac:dyDescent="0.25"/>
    <row r="14097" ht="15" customHeight="1" x14ac:dyDescent="0.25"/>
    <row r="14098" ht="15" customHeight="1" x14ac:dyDescent="0.25"/>
    <row r="14099" ht="15" customHeight="1" x14ac:dyDescent="0.25"/>
    <row r="14100" ht="15" customHeight="1" x14ac:dyDescent="0.25"/>
    <row r="14101" ht="15" customHeight="1" x14ac:dyDescent="0.25"/>
    <row r="14102" ht="15" customHeight="1" x14ac:dyDescent="0.25"/>
    <row r="14103" ht="15" customHeight="1" x14ac:dyDescent="0.25"/>
    <row r="14104" ht="15" customHeight="1" x14ac:dyDescent="0.25"/>
    <row r="14105" ht="15" customHeight="1" x14ac:dyDescent="0.25"/>
    <row r="14106" ht="15" customHeight="1" x14ac:dyDescent="0.25"/>
    <row r="14107" ht="15" customHeight="1" x14ac:dyDescent="0.25"/>
    <row r="14108" ht="15" customHeight="1" x14ac:dyDescent="0.25"/>
    <row r="14109" ht="15" customHeight="1" x14ac:dyDescent="0.25"/>
    <row r="14110" ht="15" customHeight="1" x14ac:dyDescent="0.25"/>
    <row r="14111" ht="15" customHeight="1" x14ac:dyDescent="0.25"/>
    <row r="14112" ht="15" customHeight="1" x14ac:dyDescent="0.25"/>
    <row r="14113" ht="15" customHeight="1" x14ac:dyDescent="0.25"/>
    <row r="14114" ht="15" customHeight="1" x14ac:dyDescent="0.25"/>
    <row r="14115" ht="15" customHeight="1" x14ac:dyDescent="0.25"/>
    <row r="14116" ht="15" customHeight="1" x14ac:dyDescent="0.25"/>
    <row r="14117" ht="15" customHeight="1" x14ac:dyDescent="0.25"/>
    <row r="14118" ht="15" customHeight="1" x14ac:dyDescent="0.25"/>
    <row r="14119" ht="15" customHeight="1" x14ac:dyDescent="0.25"/>
    <row r="14120" ht="15" customHeight="1" x14ac:dyDescent="0.25"/>
    <row r="14121" ht="15" customHeight="1" x14ac:dyDescent="0.25"/>
    <row r="14122" ht="15" customHeight="1" x14ac:dyDescent="0.25"/>
    <row r="14123" ht="15" customHeight="1" x14ac:dyDescent="0.25"/>
    <row r="14124" ht="15" customHeight="1" x14ac:dyDescent="0.25"/>
    <row r="14125" ht="15" customHeight="1" x14ac:dyDescent="0.25"/>
    <row r="14126" ht="15" customHeight="1" x14ac:dyDescent="0.25"/>
    <row r="14127" ht="15" customHeight="1" x14ac:dyDescent="0.25"/>
    <row r="14128" ht="15" customHeight="1" x14ac:dyDescent="0.25"/>
    <row r="14129" ht="15" customHeight="1" x14ac:dyDescent="0.25"/>
    <row r="14130" ht="15" customHeight="1" x14ac:dyDescent="0.25"/>
    <row r="14131" ht="15" customHeight="1" x14ac:dyDescent="0.25"/>
    <row r="14132" ht="15" customHeight="1" x14ac:dyDescent="0.25"/>
    <row r="14133" ht="15" customHeight="1" x14ac:dyDescent="0.25"/>
    <row r="14134" ht="15" customHeight="1" x14ac:dyDescent="0.25"/>
    <row r="14135" ht="15" customHeight="1" x14ac:dyDescent="0.25"/>
    <row r="14136" ht="15" customHeight="1" x14ac:dyDescent="0.25"/>
    <row r="14137" ht="15" customHeight="1" x14ac:dyDescent="0.25"/>
    <row r="14138" ht="15" customHeight="1" x14ac:dyDescent="0.25"/>
    <row r="14139" ht="15" customHeight="1" x14ac:dyDescent="0.25"/>
    <row r="14140" ht="15" customHeight="1" x14ac:dyDescent="0.25"/>
    <row r="14141" ht="15" customHeight="1" x14ac:dyDescent="0.25"/>
    <row r="14142" ht="15" customHeight="1" x14ac:dyDescent="0.25"/>
    <row r="14143" ht="15" customHeight="1" x14ac:dyDescent="0.25"/>
    <row r="14144" ht="15" customHeight="1" x14ac:dyDescent="0.25"/>
    <row r="14145" ht="15" customHeight="1" x14ac:dyDescent="0.25"/>
    <row r="14146" ht="15" customHeight="1" x14ac:dyDescent="0.25"/>
    <row r="14147" ht="15" customHeight="1" x14ac:dyDescent="0.25"/>
    <row r="14148" ht="15" customHeight="1" x14ac:dyDescent="0.25"/>
    <row r="14149" ht="15" customHeight="1" x14ac:dyDescent="0.25"/>
    <row r="14150" ht="15" customHeight="1" x14ac:dyDescent="0.25"/>
    <row r="14151" ht="15" customHeight="1" x14ac:dyDescent="0.25"/>
    <row r="14152" ht="15" customHeight="1" x14ac:dyDescent="0.25"/>
    <row r="14153" ht="15" customHeight="1" x14ac:dyDescent="0.25"/>
    <row r="14154" ht="15" customHeight="1" x14ac:dyDescent="0.25"/>
    <row r="14155" ht="15" customHeight="1" x14ac:dyDescent="0.25"/>
    <row r="14156" ht="15" customHeight="1" x14ac:dyDescent="0.25"/>
    <row r="14157" ht="15" customHeight="1" x14ac:dyDescent="0.25"/>
    <row r="14158" ht="15" customHeight="1" x14ac:dyDescent="0.25"/>
    <row r="14159" ht="15" customHeight="1" x14ac:dyDescent="0.25"/>
    <row r="14160" ht="15" customHeight="1" x14ac:dyDescent="0.25"/>
    <row r="14161" ht="15" customHeight="1" x14ac:dyDescent="0.25"/>
    <row r="14162" ht="15" customHeight="1" x14ac:dyDescent="0.25"/>
    <row r="14163" ht="15" customHeight="1" x14ac:dyDescent="0.25"/>
    <row r="14164" ht="15" customHeight="1" x14ac:dyDescent="0.25"/>
    <row r="14165" ht="15" customHeight="1" x14ac:dyDescent="0.25"/>
    <row r="14166" ht="15" customHeight="1" x14ac:dyDescent="0.25"/>
    <row r="14167" ht="15" customHeight="1" x14ac:dyDescent="0.25"/>
    <row r="14168" ht="15" customHeight="1" x14ac:dyDescent="0.25"/>
    <row r="14169" ht="15" customHeight="1" x14ac:dyDescent="0.25"/>
    <row r="14170" ht="15" customHeight="1" x14ac:dyDescent="0.25"/>
    <row r="14171" ht="15" customHeight="1" x14ac:dyDescent="0.25"/>
    <row r="14172" ht="15" customHeight="1" x14ac:dyDescent="0.25"/>
    <row r="14173" ht="15" customHeight="1" x14ac:dyDescent="0.25"/>
    <row r="14174" ht="15" customHeight="1" x14ac:dyDescent="0.25"/>
    <row r="14175" ht="15" customHeight="1" x14ac:dyDescent="0.25"/>
    <row r="14176" ht="15" customHeight="1" x14ac:dyDescent="0.25"/>
    <row r="14177" ht="15" customHeight="1" x14ac:dyDescent="0.25"/>
    <row r="14178" ht="15" customHeight="1" x14ac:dyDescent="0.25"/>
    <row r="14179" ht="15" customHeight="1" x14ac:dyDescent="0.25"/>
    <row r="14180" ht="15" customHeight="1" x14ac:dyDescent="0.25"/>
    <row r="14181" ht="15" customHeight="1" x14ac:dyDescent="0.25"/>
    <row r="14182" ht="15" customHeight="1" x14ac:dyDescent="0.25"/>
    <row r="14183" ht="15" customHeight="1" x14ac:dyDescent="0.25"/>
    <row r="14184" ht="15" customHeight="1" x14ac:dyDescent="0.25"/>
    <row r="14185" ht="15" customHeight="1" x14ac:dyDescent="0.25"/>
    <row r="14186" ht="15" customHeight="1" x14ac:dyDescent="0.25"/>
    <row r="14187" ht="15" customHeight="1" x14ac:dyDescent="0.25"/>
    <row r="14188" ht="15" customHeight="1" x14ac:dyDescent="0.25"/>
    <row r="14189" ht="15" customHeight="1" x14ac:dyDescent="0.25"/>
    <row r="14190" ht="15" customHeight="1" x14ac:dyDescent="0.25"/>
    <row r="14191" ht="15" customHeight="1" x14ac:dyDescent="0.25"/>
    <row r="14192" ht="15" customHeight="1" x14ac:dyDescent="0.25"/>
    <row r="14193" ht="15" customHeight="1" x14ac:dyDescent="0.25"/>
    <row r="14194" ht="15" customHeight="1" x14ac:dyDescent="0.25"/>
    <row r="14195" ht="15" customHeight="1" x14ac:dyDescent="0.25"/>
    <row r="14196" ht="15" customHeight="1" x14ac:dyDescent="0.25"/>
    <row r="14197" ht="15" customHeight="1" x14ac:dyDescent="0.25"/>
    <row r="14198" ht="15" customHeight="1" x14ac:dyDescent="0.25"/>
    <row r="14199" ht="15" customHeight="1" x14ac:dyDescent="0.25"/>
    <row r="14200" ht="15" customHeight="1" x14ac:dyDescent="0.25"/>
    <row r="14201" ht="15" customHeight="1" x14ac:dyDescent="0.25"/>
    <row r="14202" ht="15" customHeight="1" x14ac:dyDescent="0.25"/>
    <row r="14203" ht="15" customHeight="1" x14ac:dyDescent="0.25"/>
    <row r="14204" ht="15" customHeight="1" x14ac:dyDescent="0.25"/>
    <row r="14205" ht="15" customHeight="1" x14ac:dyDescent="0.25"/>
    <row r="14206" ht="15" customHeight="1" x14ac:dyDescent="0.25"/>
    <row r="14207" ht="15" customHeight="1" x14ac:dyDescent="0.25"/>
    <row r="14208" ht="15" customHeight="1" x14ac:dyDescent="0.25"/>
    <row r="14209" ht="15" customHeight="1" x14ac:dyDescent="0.25"/>
    <row r="14210" ht="15" customHeight="1" x14ac:dyDescent="0.25"/>
    <row r="14211" ht="15" customHeight="1" x14ac:dyDescent="0.25"/>
    <row r="14212" ht="15" customHeight="1" x14ac:dyDescent="0.25"/>
    <row r="14213" ht="15" customHeight="1" x14ac:dyDescent="0.25"/>
    <row r="14214" ht="15" customHeight="1" x14ac:dyDescent="0.25"/>
    <row r="14215" ht="15" customHeight="1" x14ac:dyDescent="0.25"/>
    <row r="14216" ht="15" customHeight="1" x14ac:dyDescent="0.25"/>
    <row r="14217" ht="15" customHeight="1" x14ac:dyDescent="0.25"/>
    <row r="14218" ht="15" customHeight="1" x14ac:dyDescent="0.25"/>
    <row r="14219" ht="15" customHeight="1" x14ac:dyDescent="0.25"/>
    <row r="14220" ht="15" customHeight="1" x14ac:dyDescent="0.25"/>
    <row r="14221" ht="15" customHeight="1" x14ac:dyDescent="0.25"/>
    <row r="14222" ht="15" customHeight="1" x14ac:dyDescent="0.25"/>
    <row r="14223" ht="15" customHeight="1" x14ac:dyDescent="0.25"/>
    <row r="14224" ht="15" customHeight="1" x14ac:dyDescent="0.25"/>
    <row r="14225" ht="15" customHeight="1" x14ac:dyDescent="0.25"/>
    <row r="14226" ht="15" customHeight="1" x14ac:dyDescent="0.25"/>
    <row r="14227" ht="15" customHeight="1" x14ac:dyDescent="0.25"/>
    <row r="14228" ht="15" customHeight="1" x14ac:dyDescent="0.25"/>
    <row r="14229" ht="15" customHeight="1" x14ac:dyDescent="0.25"/>
    <row r="14230" ht="15" customHeight="1" x14ac:dyDescent="0.25"/>
    <row r="14231" ht="15" customHeight="1" x14ac:dyDescent="0.25"/>
    <row r="14232" ht="15" customHeight="1" x14ac:dyDescent="0.25"/>
    <row r="14233" ht="15" customHeight="1" x14ac:dyDescent="0.25"/>
    <row r="14234" ht="15" customHeight="1" x14ac:dyDescent="0.25"/>
    <row r="14235" ht="15" customHeight="1" x14ac:dyDescent="0.25"/>
    <row r="14236" ht="15" customHeight="1" x14ac:dyDescent="0.25"/>
    <row r="14237" ht="15" customHeight="1" x14ac:dyDescent="0.25"/>
    <row r="14238" ht="15" customHeight="1" x14ac:dyDescent="0.25"/>
    <row r="14239" ht="15" customHeight="1" x14ac:dyDescent="0.25"/>
    <row r="14240" ht="15" customHeight="1" x14ac:dyDescent="0.25"/>
    <row r="14241" ht="15" customHeight="1" x14ac:dyDescent="0.25"/>
    <row r="14242" ht="15" customHeight="1" x14ac:dyDescent="0.25"/>
    <row r="14243" ht="15" customHeight="1" x14ac:dyDescent="0.25"/>
    <row r="14244" ht="15" customHeight="1" x14ac:dyDescent="0.25"/>
    <row r="14245" ht="15" customHeight="1" x14ac:dyDescent="0.25"/>
    <row r="14246" ht="15" customHeight="1" x14ac:dyDescent="0.25"/>
    <row r="14247" ht="15" customHeight="1" x14ac:dyDescent="0.25"/>
    <row r="14248" ht="15" customHeight="1" x14ac:dyDescent="0.25"/>
    <row r="14249" ht="15" customHeight="1" x14ac:dyDescent="0.25"/>
    <row r="14250" ht="15" customHeight="1" x14ac:dyDescent="0.25"/>
    <row r="14251" ht="15" customHeight="1" x14ac:dyDescent="0.25"/>
    <row r="14252" ht="15" customHeight="1" x14ac:dyDescent="0.25"/>
    <row r="14253" ht="15" customHeight="1" x14ac:dyDescent="0.25"/>
    <row r="14254" ht="15" customHeight="1" x14ac:dyDescent="0.25"/>
    <row r="14255" ht="15" customHeight="1" x14ac:dyDescent="0.25"/>
    <row r="14256" ht="15" customHeight="1" x14ac:dyDescent="0.25"/>
    <row r="14257" ht="15" customHeight="1" x14ac:dyDescent="0.25"/>
    <row r="14258" ht="15" customHeight="1" x14ac:dyDescent="0.25"/>
    <row r="14259" ht="15" customHeight="1" x14ac:dyDescent="0.25"/>
    <row r="14260" ht="15" customHeight="1" x14ac:dyDescent="0.25"/>
    <row r="14261" ht="15" customHeight="1" x14ac:dyDescent="0.25"/>
    <row r="14262" ht="15" customHeight="1" x14ac:dyDescent="0.25"/>
    <row r="14263" ht="15" customHeight="1" x14ac:dyDescent="0.25"/>
    <row r="14264" ht="15" customHeight="1" x14ac:dyDescent="0.25"/>
    <row r="14265" ht="15" customHeight="1" x14ac:dyDescent="0.25"/>
    <row r="14266" ht="15" customHeight="1" x14ac:dyDescent="0.25"/>
    <row r="14267" ht="15" customHeight="1" x14ac:dyDescent="0.25"/>
    <row r="14268" ht="15" customHeight="1" x14ac:dyDescent="0.25"/>
    <row r="14269" ht="15" customHeight="1" x14ac:dyDescent="0.25"/>
    <row r="14270" ht="15" customHeight="1" x14ac:dyDescent="0.25"/>
    <row r="14271" ht="15" customHeight="1" x14ac:dyDescent="0.25"/>
    <row r="14272" ht="15" customHeight="1" x14ac:dyDescent="0.25"/>
    <row r="14273" ht="15" customHeight="1" x14ac:dyDescent="0.25"/>
    <row r="14274" ht="15" customHeight="1" x14ac:dyDescent="0.25"/>
    <row r="14275" ht="15" customHeight="1" x14ac:dyDescent="0.25"/>
    <row r="14276" ht="15" customHeight="1" x14ac:dyDescent="0.25"/>
    <row r="14277" ht="15" customHeight="1" x14ac:dyDescent="0.25"/>
    <row r="14278" ht="15" customHeight="1" x14ac:dyDescent="0.25"/>
    <row r="14279" ht="15" customHeight="1" x14ac:dyDescent="0.25"/>
    <row r="14280" ht="15" customHeight="1" x14ac:dyDescent="0.25"/>
    <row r="14281" ht="15" customHeight="1" x14ac:dyDescent="0.25"/>
    <row r="14282" ht="15" customHeight="1" x14ac:dyDescent="0.25"/>
    <row r="14283" ht="15" customHeight="1" x14ac:dyDescent="0.25"/>
    <row r="14284" ht="15" customHeight="1" x14ac:dyDescent="0.25"/>
    <row r="14285" ht="15" customHeight="1" x14ac:dyDescent="0.25"/>
    <row r="14286" ht="15" customHeight="1" x14ac:dyDescent="0.25"/>
    <row r="14287" ht="15" customHeight="1" x14ac:dyDescent="0.25"/>
    <row r="14288" ht="15" customHeight="1" x14ac:dyDescent="0.25"/>
    <row r="14289" ht="15" customHeight="1" x14ac:dyDescent="0.25"/>
    <row r="14290" ht="15" customHeight="1" x14ac:dyDescent="0.25"/>
    <row r="14291" ht="15" customHeight="1" x14ac:dyDescent="0.25"/>
    <row r="14292" ht="15" customHeight="1" x14ac:dyDescent="0.25"/>
    <row r="14293" ht="15" customHeight="1" x14ac:dyDescent="0.25"/>
    <row r="14294" ht="15" customHeight="1" x14ac:dyDescent="0.25"/>
    <row r="14295" ht="15" customHeight="1" x14ac:dyDescent="0.25"/>
    <row r="14296" ht="15" customHeight="1" x14ac:dyDescent="0.25"/>
    <row r="14297" ht="15" customHeight="1" x14ac:dyDescent="0.25"/>
    <row r="14298" ht="15" customHeight="1" x14ac:dyDescent="0.25"/>
    <row r="14299" ht="15" customHeight="1" x14ac:dyDescent="0.25"/>
    <row r="14300" ht="15" customHeight="1" x14ac:dyDescent="0.25"/>
    <row r="14301" ht="15" customHeight="1" x14ac:dyDescent="0.25"/>
    <row r="14302" ht="15" customHeight="1" x14ac:dyDescent="0.25"/>
    <row r="14303" ht="15" customHeight="1" x14ac:dyDescent="0.25"/>
    <row r="14304" ht="15" customHeight="1" x14ac:dyDescent="0.25"/>
    <row r="14305" ht="15" customHeight="1" x14ac:dyDescent="0.25"/>
    <row r="14306" ht="15" customHeight="1" x14ac:dyDescent="0.25"/>
    <row r="14307" ht="15" customHeight="1" x14ac:dyDescent="0.25"/>
    <row r="14308" ht="15" customHeight="1" x14ac:dyDescent="0.25"/>
    <row r="14309" ht="15" customHeight="1" x14ac:dyDescent="0.25"/>
    <row r="14310" ht="15" customHeight="1" x14ac:dyDescent="0.25"/>
    <row r="14311" ht="15" customHeight="1" x14ac:dyDescent="0.25"/>
    <row r="14312" ht="15" customHeight="1" x14ac:dyDescent="0.25"/>
    <row r="14313" ht="15" customHeight="1" x14ac:dyDescent="0.25"/>
    <row r="14314" ht="15" customHeight="1" x14ac:dyDescent="0.25"/>
    <row r="14315" ht="15" customHeight="1" x14ac:dyDescent="0.25"/>
    <row r="14316" ht="15" customHeight="1" x14ac:dyDescent="0.25"/>
    <row r="14317" ht="15" customHeight="1" x14ac:dyDescent="0.25"/>
    <row r="14318" ht="15" customHeight="1" x14ac:dyDescent="0.25"/>
    <row r="14319" ht="15" customHeight="1" x14ac:dyDescent="0.25"/>
    <row r="14320" ht="15" customHeight="1" x14ac:dyDescent="0.25"/>
    <row r="14321" ht="15" customHeight="1" x14ac:dyDescent="0.25"/>
    <row r="14322" ht="15" customHeight="1" x14ac:dyDescent="0.25"/>
    <row r="14323" ht="15" customHeight="1" x14ac:dyDescent="0.25"/>
    <row r="14324" ht="15" customHeight="1" x14ac:dyDescent="0.25"/>
    <row r="14325" ht="15" customHeight="1" x14ac:dyDescent="0.25"/>
    <row r="14326" ht="15" customHeight="1" x14ac:dyDescent="0.25"/>
    <row r="14327" ht="15" customHeight="1" x14ac:dyDescent="0.25"/>
    <row r="14328" ht="15" customHeight="1" x14ac:dyDescent="0.25"/>
    <row r="14329" ht="15" customHeight="1" x14ac:dyDescent="0.25"/>
    <row r="14330" ht="15" customHeight="1" x14ac:dyDescent="0.25"/>
    <row r="14331" ht="15" customHeight="1" x14ac:dyDescent="0.25"/>
    <row r="14332" ht="15" customHeight="1" x14ac:dyDescent="0.25"/>
    <row r="14333" ht="15" customHeight="1" x14ac:dyDescent="0.25"/>
    <row r="14334" ht="15" customHeight="1" x14ac:dyDescent="0.25"/>
    <row r="14335" ht="15" customHeight="1" x14ac:dyDescent="0.25"/>
    <row r="14336" ht="15" customHeight="1" x14ac:dyDescent="0.25"/>
    <row r="14337" ht="15" customHeight="1" x14ac:dyDescent="0.25"/>
    <row r="14338" ht="15" customHeight="1" x14ac:dyDescent="0.25"/>
    <row r="14339" ht="15" customHeight="1" x14ac:dyDescent="0.25"/>
    <row r="14340" ht="15" customHeight="1" x14ac:dyDescent="0.25"/>
    <row r="14341" ht="15" customHeight="1" x14ac:dyDescent="0.25"/>
    <row r="14342" ht="15" customHeight="1" x14ac:dyDescent="0.25"/>
    <row r="14343" ht="15" customHeight="1" x14ac:dyDescent="0.25"/>
    <row r="14344" ht="15" customHeight="1" x14ac:dyDescent="0.25"/>
    <row r="14345" ht="15" customHeight="1" x14ac:dyDescent="0.25"/>
    <row r="14346" ht="15" customHeight="1" x14ac:dyDescent="0.25"/>
    <row r="14347" ht="15" customHeight="1" x14ac:dyDescent="0.25"/>
    <row r="14348" ht="15" customHeight="1" x14ac:dyDescent="0.25"/>
    <row r="14349" ht="15" customHeight="1" x14ac:dyDescent="0.25"/>
    <row r="14350" ht="15" customHeight="1" x14ac:dyDescent="0.25"/>
    <row r="14351" ht="15" customHeight="1" x14ac:dyDescent="0.25"/>
    <row r="14352" ht="15" customHeight="1" x14ac:dyDescent="0.25"/>
    <row r="14353" ht="15" customHeight="1" x14ac:dyDescent="0.25"/>
    <row r="14354" ht="15" customHeight="1" x14ac:dyDescent="0.25"/>
    <row r="14355" ht="15" customHeight="1" x14ac:dyDescent="0.25"/>
    <row r="14356" ht="15" customHeight="1" x14ac:dyDescent="0.25"/>
    <row r="14357" ht="15" customHeight="1" x14ac:dyDescent="0.25"/>
    <row r="14358" ht="15" customHeight="1" x14ac:dyDescent="0.25"/>
    <row r="14359" ht="15" customHeight="1" x14ac:dyDescent="0.25"/>
    <row r="14360" ht="15" customHeight="1" x14ac:dyDescent="0.25"/>
    <row r="14361" ht="15" customHeight="1" x14ac:dyDescent="0.25"/>
    <row r="14362" ht="15" customHeight="1" x14ac:dyDescent="0.25"/>
    <row r="14363" ht="15" customHeight="1" x14ac:dyDescent="0.25"/>
    <row r="14364" ht="15" customHeight="1" x14ac:dyDescent="0.25"/>
    <row r="14365" ht="15" customHeight="1" x14ac:dyDescent="0.25"/>
    <row r="14366" ht="15" customHeight="1" x14ac:dyDescent="0.25"/>
    <row r="14367" ht="15" customHeight="1" x14ac:dyDescent="0.25"/>
    <row r="14368" ht="15" customHeight="1" x14ac:dyDescent="0.25"/>
    <row r="14369" ht="15" customHeight="1" x14ac:dyDescent="0.25"/>
    <row r="14370" ht="15" customHeight="1" x14ac:dyDescent="0.25"/>
    <row r="14371" ht="15" customHeight="1" x14ac:dyDescent="0.25"/>
    <row r="14372" ht="15" customHeight="1" x14ac:dyDescent="0.25"/>
    <row r="14373" ht="15" customHeight="1" x14ac:dyDescent="0.25"/>
    <row r="14374" ht="15" customHeight="1" x14ac:dyDescent="0.25"/>
    <row r="14375" ht="15" customHeight="1" x14ac:dyDescent="0.25"/>
    <row r="14376" ht="15" customHeight="1" x14ac:dyDescent="0.25"/>
    <row r="14377" ht="15" customHeight="1" x14ac:dyDescent="0.25"/>
    <row r="14378" ht="15" customHeight="1" x14ac:dyDescent="0.25"/>
    <row r="14379" ht="15" customHeight="1" x14ac:dyDescent="0.25"/>
    <row r="14380" ht="15" customHeight="1" x14ac:dyDescent="0.25"/>
    <row r="14381" ht="15" customHeight="1" x14ac:dyDescent="0.25"/>
    <row r="14382" ht="15" customHeight="1" x14ac:dyDescent="0.25"/>
    <row r="14383" ht="15" customHeight="1" x14ac:dyDescent="0.25"/>
    <row r="14384" ht="15" customHeight="1" x14ac:dyDescent="0.25"/>
    <row r="14385" ht="15" customHeight="1" x14ac:dyDescent="0.25"/>
    <row r="14386" ht="15" customHeight="1" x14ac:dyDescent="0.25"/>
    <row r="14387" ht="15" customHeight="1" x14ac:dyDescent="0.25"/>
    <row r="14388" ht="15" customHeight="1" x14ac:dyDescent="0.25"/>
    <row r="14389" ht="15" customHeight="1" x14ac:dyDescent="0.25"/>
    <row r="14390" ht="15" customHeight="1" x14ac:dyDescent="0.25"/>
    <row r="14391" ht="15" customHeight="1" x14ac:dyDescent="0.25"/>
    <row r="14392" ht="15" customHeight="1" x14ac:dyDescent="0.25"/>
    <row r="14393" ht="15" customHeight="1" x14ac:dyDescent="0.25"/>
    <row r="14394" ht="15" customHeight="1" x14ac:dyDescent="0.25"/>
    <row r="14395" ht="15" customHeight="1" x14ac:dyDescent="0.25"/>
    <row r="14396" ht="15" customHeight="1" x14ac:dyDescent="0.25"/>
    <row r="14397" ht="15" customHeight="1" x14ac:dyDescent="0.25"/>
    <row r="14398" ht="15" customHeight="1" x14ac:dyDescent="0.25"/>
    <row r="14399" ht="15" customHeight="1" x14ac:dyDescent="0.25"/>
    <row r="14400" ht="15" customHeight="1" x14ac:dyDescent="0.25"/>
    <row r="14401" ht="15" customHeight="1" x14ac:dyDescent="0.25"/>
    <row r="14402" ht="15" customHeight="1" x14ac:dyDescent="0.25"/>
    <row r="14403" ht="15" customHeight="1" x14ac:dyDescent="0.25"/>
    <row r="14404" ht="15" customHeight="1" x14ac:dyDescent="0.25"/>
    <row r="14405" ht="15" customHeight="1" x14ac:dyDescent="0.25"/>
    <row r="14406" ht="15" customHeight="1" x14ac:dyDescent="0.25"/>
    <row r="14407" ht="15" customHeight="1" x14ac:dyDescent="0.25"/>
    <row r="14408" ht="15" customHeight="1" x14ac:dyDescent="0.25"/>
    <row r="14409" ht="15" customHeight="1" x14ac:dyDescent="0.25"/>
    <row r="14410" ht="15" customHeight="1" x14ac:dyDescent="0.25"/>
    <row r="14411" ht="15" customHeight="1" x14ac:dyDescent="0.25"/>
    <row r="14412" ht="15" customHeight="1" x14ac:dyDescent="0.25"/>
    <row r="14413" ht="15" customHeight="1" x14ac:dyDescent="0.25"/>
    <row r="14414" ht="15" customHeight="1" x14ac:dyDescent="0.25"/>
    <row r="14415" ht="15" customHeight="1" x14ac:dyDescent="0.25"/>
    <row r="14416" ht="15" customHeight="1" x14ac:dyDescent="0.25"/>
    <row r="14417" ht="15" customHeight="1" x14ac:dyDescent="0.25"/>
    <row r="14418" ht="15" customHeight="1" x14ac:dyDescent="0.25"/>
    <row r="14419" ht="15" customHeight="1" x14ac:dyDescent="0.25"/>
    <row r="14420" ht="15" customHeight="1" x14ac:dyDescent="0.25"/>
    <row r="14421" ht="15" customHeight="1" x14ac:dyDescent="0.25"/>
    <row r="14422" ht="15" customHeight="1" x14ac:dyDescent="0.25"/>
    <row r="14423" ht="15" customHeight="1" x14ac:dyDescent="0.25"/>
    <row r="14424" ht="15" customHeight="1" x14ac:dyDescent="0.25"/>
    <row r="14425" ht="15" customHeight="1" x14ac:dyDescent="0.25"/>
    <row r="14426" ht="15" customHeight="1" x14ac:dyDescent="0.25"/>
    <row r="14427" ht="15" customHeight="1" x14ac:dyDescent="0.25"/>
    <row r="14428" ht="15" customHeight="1" x14ac:dyDescent="0.25"/>
    <row r="14429" ht="15" customHeight="1" x14ac:dyDescent="0.25"/>
    <row r="14430" ht="15" customHeight="1" x14ac:dyDescent="0.25"/>
    <row r="14431" ht="15" customHeight="1" x14ac:dyDescent="0.25"/>
    <row r="14432" ht="15" customHeight="1" x14ac:dyDescent="0.25"/>
    <row r="14433" ht="15" customHeight="1" x14ac:dyDescent="0.25"/>
    <row r="14434" ht="15" customHeight="1" x14ac:dyDescent="0.25"/>
    <row r="14435" ht="15" customHeight="1" x14ac:dyDescent="0.25"/>
    <row r="14436" ht="15" customHeight="1" x14ac:dyDescent="0.25"/>
    <row r="14437" ht="15" customHeight="1" x14ac:dyDescent="0.25"/>
    <row r="14438" ht="15" customHeight="1" x14ac:dyDescent="0.25"/>
    <row r="14439" ht="15" customHeight="1" x14ac:dyDescent="0.25"/>
    <row r="14440" ht="15" customHeight="1" x14ac:dyDescent="0.25"/>
    <row r="14441" ht="15" customHeight="1" x14ac:dyDescent="0.25"/>
    <row r="14442" ht="15" customHeight="1" x14ac:dyDescent="0.25"/>
    <row r="14443" ht="15" customHeight="1" x14ac:dyDescent="0.25"/>
    <row r="14444" ht="15" customHeight="1" x14ac:dyDescent="0.25"/>
    <row r="14445" ht="15" customHeight="1" x14ac:dyDescent="0.25"/>
    <row r="14446" ht="15" customHeight="1" x14ac:dyDescent="0.25"/>
    <row r="14447" ht="15" customHeight="1" x14ac:dyDescent="0.25"/>
    <row r="14448" ht="15" customHeight="1" x14ac:dyDescent="0.25"/>
    <row r="14449" ht="15" customHeight="1" x14ac:dyDescent="0.25"/>
    <row r="14450" ht="15" customHeight="1" x14ac:dyDescent="0.25"/>
    <row r="14451" ht="15" customHeight="1" x14ac:dyDescent="0.25"/>
    <row r="14452" ht="15" customHeight="1" x14ac:dyDescent="0.25"/>
    <row r="14453" ht="15" customHeight="1" x14ac:dyDescent="0.25"/>
    <row r="14454" ht="15" customHeight="1" x14ac:dyDescent="0.25"/>
    <row r="14455" ht="15" customHeight="1" x14ac:dyDescent="0.25"/>
    <row r="14456" ht="15" customHeight="1" x14ac:dyDescent="0.25"/>
    <row r="14457" ht="15" customHeight="1" x14ac:dyDescent="0.25"/>
    <row r="14458" ht="15" customHeight="1" x14ac:dyDescent="0.25"/>
    <row r="14459" ht="15" customHeight="1" x14ac:dyDescent="0.25"/>
    <row r="14460" ht="15" customHeight="1" x14ac:dyDescent="0.25"/>
    <row r="14461" ht="15" customHeight="1" x14ac:dyDescent="0.25"/>
    <row r="14462" ht="15" customHeight="1" x14ac:dyDescent="0.25"/>
    <row r="14463" ht="15" customHeight="1" x14ac:dyDescent="0.25"/>
    <row r="14464" ht="15" customHeight="1" x14ac:dyDescent="0.25"/>
    <row r="14465" ht="15" customHeight="1" x14ac:dyDescent="0.25"/>
    <row r="14466" ht="15" customHeight="1" x14ac:dyDescent="0.25"/>
    <row r="14467" ht="15" customHeight="1" x14ac:dyDescent="0.25"/>
    <row r="14468" ht="15" customHeight="1" x14ac:dyDescent="0.25"/>
    <row r="14469" ht="15" customHeight="1" x14ac:dyDescent="0.25"/>
    <row r="14470" ht="15" customHeight="1" x14ac:dyDescent="0.25"/>
    <row r="14471" ht="15" customHeight="1" x14ac:dyDescent="0.25"/>
    <row r="14472" ht="15" customHeight="1" x14ac:dyDescent="0.25"/>
    <row r="14473" ht="15" customHeight="1" x14ac:dyDescent="0.25"/>
    <row r="14474" ht="15" customHeight="1" x14ac:dyDescent="0.25"/>
    <row r="14475" ht="15" customHeight="1" x14ac:dyDescent="0.25"/>
    <row r="14476" ht="15" customHeight="1" x14ac:dyDescent="0.25"/>
    <row r="14477" ht="15" customHeight="1" x14ac:dyDescent="0.25"/>
    <row r="14478" ht="15" customHeight="1" x14ac:dyDescent="0.25"/>
    <row r="14479" ht="15" customHeight="1" x14ac:dyDescent="0.25"/>
    <row r="14480" ht="15" customHeight="1" x14ac:dyDescent="0.25"/>
    <row r="14481" ht="15" customHeight="1" x14ac:dyDescent="0.25"/>
    <row r="14482" ht="15" customHeight="1" x14ac:dyDescent="0.25"/>
    <row r="14483" ht="15" customHeight="1" x14ac:dyDescent="0.25"/>
    <row r="14484" ht="15" customHeight="1" x14ac:dyDescent="0.25"/>
    <row r="14485" ht="15" customHeight="1" x14ac:dyDescent="0.25"/>
    <row r="14486" ht="15" customHeight="1" x14ac:dyDescent="0.25"/>
    <row r="14487" ht="15" customHeight="1" x14ac:dyDescent="0.25"/>
    <row r="14488" ht="15" customHeight="1" x14ac:dyDescent="0.25"/>
    <row r="14489" ht="15" customHeight="1" x14ac:dyDescent="0.25"/>
    <row r="14490" ht="15" customHeight="1" x14ac:dyDescent="0.25"/>
    <row r="14491" ht="15" customHeight="1" x14ac:dyDescent="0.25"/>
    <row r="14492" ht="15" customHeight="1" x14ac:dyDescent="0.25"/>
    <row r="14493" ht="15" customHeight="1" x14ac:dyDescent="0.25"/>
    <row r="14494" ht="15" customHeight="1" x14ac:dyDescent="0.25"/>
    <row r="14495" ht="15" customHeight="1" x14ac:dyDescent="0.25"/>
    <row r="14496" ht="15" customHeight="1" x14ac:dyDescent="0.25"/>
    <row r="14497" ht="15" customHeight="1" x14ac:dyDescent="0.25"/>
    <row r="14498" ht="15" customHeight="1" x14ac:dyDescent="0.25"/>
    <row r="14499" ht="15" customHeight="1" x14ac:dyDescent="0.25"/>
    <row r="14500" ht="15" customHeight="1" x14ac:dyDescent="0.25"/>
    <row r="14501" ht="15" customHeight="1" x14ac:dyDescent="0.25"/>
    <row r="14502" ht="15" customHeight="1" x14ac:dyDescent="0.25"/>
    <row r="14503" ht="15" customHeight="1" x14ac:dyDescent="0.25"/>
    <row r="14504" ht="15" customHeight="1" x14ac:dyDescent="0.25"/>
    <row r="14505" ht="15" customHeight="1" x14ac:dyDescent="0.25"/>
    <row r="14506" ht="15" customHeight="1" x14ac:dyDescent="0.25"/>
    <row r="14507" ht="15" customHeight="1" x14ac:dyDescent="0.25"/>
    <row r="14508" ht="15" customHeight="1" x14ac:dyDescent="0.25"/>
    <row r="14509" ht="15" customHeight="1" x14ac:dyDescent="0.25"/>
    <row r="14510" ht="15" customHeight="1" x14ac:dyDescent="0.25"/>
    <row r="14511" ht="15" customHeight="1" x14ac:dyDescent="0.25"/>
    <row r="14512" ht="15" customHeight="1" x14ac:dyDescent="0.25"/>
    <row r="14513" ht="15" customHeight="1" x14ac:dyDescent="0.25"/>
    <row r="14514" ht="15" customHeight="1" x14ac:dyDescent="0.25"/>
    <row r="14515" ht="15" customHeight="1" x14ac:dyDescent="0.25"/>
    <row r="14516" ht="15" customHeight="1" x14ac:dyDescent="0.25"/>
    <row r="14517" ht="15" customHeight="1" x14ac:dyDescent="0.25"/>
    <row r="14518" ht="15" customHeight="1" x14ac:dyDescent="0.25"/>
    <row r="14519" ht="15" customHeight="1" x14ac:dyDescent="0.25"/>
    <row r="14520" ht="15" customHeight="1" x14ac:dyDescent="0.25"/>
    <row r="14521" ht="15" customHeight="1" x14ac:dyDescent="0.25"/>
    <row r="14522" ht="15" customHeight="1" x14ac:dyDescent="0.25"/>
    <row r="14523" ht="15" customHeight="1" x14ac:dyDescent="0.25"/>
    <row r="14524" ht="15" customHeight="1" x14ac:dyDescent="0.25"/>
    <row r="14525" ht="15" customHeight="1" x14ac:dyDescent="0.25"/>
    <row r="14526" ht="15" customHeight="1" x14ac:dyDescent="0.25"/>
    <row r="14527" ht="15" customHeight="1" x14ac:dyDescent="0.25"/>
    <row r="14528" ht="15" customHeight="1" x14ac:dyDescent="0.25"/>
    <row r="14529" ht="15" customHeight="1" x14ac:dyDescent="0.25"/>
    <row r="14530" ht="15" customHeight="1" x14ac:dyDescent="0.25"/>
    <row r="14531" ht="15" customHeight="1" x14ac:dyDescent="0.25"/>
    <row r="14532" ht="15" customHeight="1" x14ac:dyDescent="0.25"/>
    <row r="14533" ht="15" customHeight="1" x14ac:dyDescent="0.25"/>
    <row r="14534" ht="15" customHeight="1" x14ac:dyDescent="0.25"/>
    <row r="14535" ht="15" customHeight="1" x14ac:dyDescent="0.25"/>
    <row r="14536" ht="15" customHeight="1" x14ac:dyDescent="0.25"/>
    <row r="14537" ht="15" customHeight="1" x14ac:dyDescent="0.25"/>
    <row r="14538" ht="15" customHeight="1" x14ac:dyDescent="0.25"/>
    <row r="14539" ht="15" customHeight="1" x14ac:dyDescent="0.25"/>
    <row r="14540" ht="15" customHeight="1" x14ac:dyDescent="0.25"/>
    <row r="14541" ht="15" customHeight="1" x14ac:dyDescent="0.25"/>
    <row r="14542" ht="15" customHeight="1" x14ac:dyDescent="0.25"/>
    <row r="14543" ht="15" customHeight="1" x14ac:dyDescent="0.25"/>
    <row r="14544" ht="15" customHeight="1" x14ac:dyDescent="0.25"/>
    <row r="14545" ht="15" customHeight="1" x14ac:dyDescent="0.25"/>
    <row r="14546" ht="15" customHeight="1" x14ac:dyDescent="0.25"/>
    <row r="14547" ht="15" customHeight="1" x14ac:dyDescent="0.25"/>
    <row r="14548" ht="15" customHeight="1" x14ac:dyDescent="0.25"/>
    <row r="14549" ht="15" customHeight="1" x14ac:dyDescent="0.25"/>
    <row r="14550" ht="15" customHeight="1" x14ac:dyDescent="0.25"/>
    <row r="14551" ht="15" customHeight="1" x14ac:dyDescent="0.25"/>
    <row r="14552" ht="15" customHeight="1" x14ac:dyDescent="0.25"/>
    <row r="14553" ht="15" customHeight="1" x14ac:dyDescent="0.25"/>
    <row r="14554" ht="15" customHeight="1" x14ac:dyDescent="0.25"/>
    <row r="14555" ht="15" customHeight="1" x14ac:dyDescent="0.25"/>
    <row r="14556" ht="15" customHeight="1" x14ac:dyDescent="0.25"/>
    <row r="14557" ht="15" customHeight="1" x14ac:dyDescent="0.25"/>
    <row r="14558" ht="15" customHeight="1" x14ac:dyDescent="0.25"/>
    <row r="14559" ht="15" customHeight="1" x14ac:dyDescent="0.25"/>
    <row r="14560" ht="15" customHeight="1" x14ac:dyDescent="0.25"/>
    <row r="14561" ht="15" customHeight="1" x14ac:dyDescent="0.25"/>
    <row r="14562" ht="15" customHeight="1" x14ac:dyDescent="0.25"/>
    <row r="14563" ht="15" customHeight="1" x14ac:dyDescent="0.25"/>
    <row r="14564" ht="15" customHeight="1" x14ac:dyDescent="0.25"/>
    <row r="14565" ht="15" customHeight="1" x14ac:dyDescent="0.25"/>
    <row r="14566" ht="15" customHeight="1" x14ac:dyDescent="0.25"/>
    <row r="14567" ht="15" customHeight="1" x14ac:dyDescent="0.25"/>
    <row r="14568" ht="15" customHeight="1" x14ac:dyDescent="0.25"/>
    <row r="14569" ht="15" customHeight="1" x14ac:dyDescent="0.25"/>
    <row r="14570" ht="15" customHeight="1" x14ac:dyDescent="0.25"/>
    <row r="14571" ht="15" customHeight="1" x14ac:dyDescent="0.25"/>
    <row r="14572" ht="15" customHeight="1" x14ac:dyDescent="0.25"/>
    <row r="14573" ht="15" customHeight="1" x14ac:dyDescent="0.25"/>
    <row r="14574" ht="15" customHeight="1" x14ac:dyDescent="0.25"/>
    <row r="14575" ht="15" customHeight="1" x14ac:dyDescent="0.25"/>
    <row r="14576" ht="15" customHeight="1" x14ac:dyDescent="0.25"/>
    <row r="14577" ht="15" customHeight="1" x14ac:dyDescent="0.25"/>
    <row r="14578" ht="15" customHeight="1" x14ac:dyDescent="0.25"/>
    <row r="14579" ht="15" customHeight="1" x14ac:dyDescent="0.25"/>
    <row r="14580" ht="15" customHeight="1" x14ac:dyDescent="0.25"/>
    <row r="14581" ht="15" customHeight="1" x14ac:dyDescent="0.25"/>
    <row r="14582" ht="15" customHeight="1" x14ac:dyDescent="0.25"/>
    <row r="14583" ht="15" customHeight="1" x14ac:dyDescent="0.25"/>
    <row r="14584" ht="15" customHeight="1" x14ac:dyDescent="0.25"/>
    <row r="14585" ht="15" customHeight="1" x14ac:dyDescent="0.25"/>
    <row r="14586" ht="15" customHeight="1" x14ac:dyDescent="0.25"/>
    <row r="14587" ht="15" customHeight="1" x14ac:dyDescent="0.25"/>
    <row r="14588" ht="15" customHeight="1" x14ac:dyDescent="0.25"/>
    <row r="14589" ht="15" customHeight="1" x14ac:dyDescent="0.25"/>
    <row r="14590" ht="15" customHeight="1" x14ac:dyDescent="0.25"/>
    <row r="14591" ht="15" customHeight="1" x14ac:dyDescent="0.25"/>
    <row r="14592" ht="15" customHeight="1" x14ac:dyDescent="0.25"/>
    <row r="14593" ht="15" customHeight="1" x14ac:dyDescent="0.25"/>
    <row r="14594" ht="15" customHeight="1" x14ac:dyDescent="0.25"/>
    <row r="14595" ht="15" customHeight="1" x14ac:dyDescent="0.25"/>
    <row r="14596" ht="15" customHeight="1" x14ac:dyDescent="0.25"/>
    <row r="14597" ht="15" customHeight="1" x14ac:dyDescent="0.25"/>
    <row r="14598" ht="15" customHeight="1" x14ac:dyDescent="0.25"/>
    <row r="14599" ht="15" customHeight="1" x14ac:dyDescent="0.25"/>
    <row r="14600" ht="15" customHeight="1" x14ac:dyDescent="0.25"/>
    <row r="14601" ht="15" customHeight="1" x14ac:dyDescent="0.25"/>
    <row r="14602" ht="15" customHeight="1" x14ac:dyDescent="0.25"/>
    <row r="14603" ht="15" customHeight="1" x14ac:dyDescent="0.25"/>
    <row r="14604" ht="15" customHeight="1" x14ac:dyDescent="0.25"/>
    <row r="14605" ht="15" customHeight="1" x14ac:dyDescent="0.25"/>
    <row r="14606" ht="15" customHeight="1" x14ac:dyDescent="0.25"/>
    <row r="14607" ht="15" customHeight="1" x14ac:dyDescent="0.25"/>
    <row r="14608" ht="15" customHeight="1" x14ac:dyDescent="0.25"/>
    <row r="14609" ht="15" customHeight="1" x14ac:dyDescent="0.25"/>
    <row r="14610" ht="15" customHeight="1" x14ac:dyDescent="0.25"/>
    <row r="14611" ht="15" customHeight="1" x14ac:dyDescent="0.25"/>
    <row r="14612" ht="15" customHeight="1" x14ac:dyDescent="0.25"/>
    <row r="14613" ht="15" customHeight="1" x14ac:dyDescent="0.25"/>
    <row r="14614" ht="15" customHeight="1" x14ac:dyDescent="0.25"/>
    <row r="14615" ht="15" customHeight="1" x14ac:dyDescent="0.25"/>
    <row r="14616" ht="15" customHeight="1" x14ac:dyDescent="0.25"/>
    <row r="14617" ht="15" customHeight="1" x14ac:dyDescent="0.25"/>
    <row r="14618" ht="15" customHeight="1" x14ac:dyDescent="0.25"/>
    <row r="14619" ht="15" customHeight="1" x14ac:dyDescent="0.25"/>
    <row r="14620" ht="15" customHeight="1" x14ac:dyDescent="0.25"/>
    <row r="14621" ht="15" customHeight="1" x14ac:dyDescent="0.25"/>
    <row r="14622" ht="15" customHeight="1" x14ac:dyDescent="0.25"/>
    <row r="14623" ht="15" customHeight="1" x14ac:dyDescent="0.25"/>
    <row r="14624" ht="15" customHeight="1" x14ac:dyDescent="0.25"/>
    <row r="14625" ht="15" customHeight="1" x14ac:dyDescent="0.25"/>
    <row r="14626" ht="15" customHeight="1" x14ac:dyDescent="0.25"/>
    <row r="14627" ht="15" customHeight="1" x14ac:dyDescent="0.25"/>
    <row r="14628" ht="15" customHeight="1" x14ac:dyDescent="0.25"/>
    <row r="14629" ht="15" customHeight="1" x14ac:dyDescent="0.25"/>
    <row r="14630" ht="15" customHeight="1" x14ac:dyDescent="0.25"/>
    <row r="14631" ht="15" customHeight="1" x14ac:dyDescent="0.25"/>
    <row r="14632" ht="15" customHeight="1" x14ac:dyDescent="0.25"/>
    <row r="14633" ht="15" customHeight="1" x14ac:dyDescent="0.25"/>
    <row r="14634" ht="15" customHeight="1" x14ac:dyDescent="0.25"/>
    <row r="14635" ht="15" customHeight="1" x14ac:dyDescent="0.25"/>
    <row r="14636" ht="15" customHeight="1" x14ac:dyDescent="0.25"/>
    <row r="14637" ht="15" customHeight="1" x14ac:dyDescent="0.25"/>
    <row r="14638" ht="15" customHeight="1" x14ac:dyDescent="0.25"/>
    <row r="14639" ht="15" customHeight="1" x14ac:dyDescent="0.25"/>
    <row r="14640" ht="15" customHeight="1" x14ac:dyDescent="0.25"/>
    <row r="14641" ht="15" customHeight="1" x14ac:dyDescent="0.25"/>
    <row r="14642" ht="15" customHeight="1" x14ac:dyDescent="0.25"/>
    <row r="14643" ht="15" customHeight="1" x14ac:dyDescent="0.25"/>
    <row r="14644" ht="15" customHeight="1" x14ac:dyDescent="0.25"/>
    <row r="14645" ht="15" customHeight="1" x14ac:dyDescent="0.25"/>
    <row r="14646" ht="15" customHeight="1" x14ac:dyDescent="0.25"/>
    <row r="14647" ht="15" customHeight="1" x14ac:dyDescent="0.25"/>
    <row r="14648" ht="15" customHeight="1" x14ac:dyDescent="0.25"/>
    <row r="14649" ht="15" customHeight="1" x14ac:dyDescent="0.25"/>
    <row r="14650" ht="15" customHeight="1" x14ac:dyDescent="0.25"/>
    <row r="14651" ht="15" customHeight="1" x14ac:dyDescent="0.25"/>
    <row r="14652" ht="15" customHeight="1" x14ac:dyDescent="0.25"/>
    <row r="14653" ht="15" customHeight="1" x14ac:dyDescent="0.25"/>
    <row r="14654" ht="15" customHeight="1" x14ac:dyDescent="0.25"/>
    <row r="14655" ht="15" customHeight="1" x14ac:dyDescent="0.25"/>
    <row r="14656" ht="15" customHeight="1" x14ac:dyDescent="0.25"/>
    <row r="14657" ht="15" customHeight="1" x14ac:dyDescent="0.25"/>
    <row r="14658" ht="15" customHeight="1" x14ac:dyDescent="0.25"/>
    <row r="14659" ht="15" customHeight="1" x14ac:dyDescent="0.25"/>
    <row r="14660" ht="15" customHeight="1" x14ac:dyDescent="0.25"/>
    <row r="14661" ht="15" customHeight="1" x14ac:dyDescent="0.25"/>
    <row r="14662" ht="15" customHeight="1" x14ac:dyDescent="0.25"/>
    <row r="14663" ht="15" customHeight="1" x14ac:dyDescent="0.25"/>
    <row r="14664" ht="15" customHeight="1" x14ac:dyDescent="0.25"/>
    <row r="14665" ht="15" customHeight="1" x14ac:dyDescent="0.25"/>
    <row r="14666" ht="15" customHeight="1" x14ac:dyDescent="0.25"/>
    <row r="14667" ht="15" customHeight="1" x14ac:dyDescent="0.25"/>
    <row r="14668" ht="15" customHeight="1" x14ac:dyDescent="0.25"/>
    <row r="14669" ht="15" customHeight="1" x14ac:dyDescent="0.25"/>
    <row r="14670" ht="15" customHeight="1" x14ac:dyDescent="0.25"/>
    <row r="14671" ht="15" customHeight="1" x14ac:dyDescent="0.25"/>
    <row r="14672" ht="15" customHeight="1" x14ac:dyDescent="0.25"/>
    <row r="14673" ht="15" customHeight="1" x14ac:dyDescent="0.25"/>
    <row r="14674" ht="15" customHeight="1" x14ac:dyDescent="0.25"/>
    <row r="14675" ht="15" customHeight="1" x14ac:dyDescent="0.25"/>
    <row r="14676" ht="15" customHeight="1" x14ac:dyDescent="0.25"/>
    <row r="14677" ht="15" customHeight="1" x14ac:dyDescent="0.25"/>
    <row r="14678" ht="15" customHeight="1" x14ac:dyDescent="0.25"/>
    <row r="14679" ht="15" customHeight="1" x14ac:dyDescent="0.25"/>
    <row r="14680" ht="15" customHeight="1" x14ac:dyDescent="0.25"/>
    <row r="14681" ht="15" customHeight="1" x14ac:dyDescent="0.25"/>
    <row r="14682" ht="15" customHeight="1" x14ac:dyDescent="0.25"/>
    <row r="14683" ht="15" customHeight="1" x14ac:dyDescent="0.25"/>
    <row r="14684" ht="15" customHeight="1" x14ac:dyDescent="0.25"/>
    <row r="14685" ht="15" customHeight="1" x14ac:dyDescent="0.25"/>
    <row r="14686" ht="15" customHeight="1" x14ac:dyDescent="0.25"/>
    <row r="14687" ht="15" customHeight="1" x14ac:dyDescent="0.25"/>
    <row r="14688" ht="15" customHeight="1" x14ac:dyDescent="0.25"/>
    <row r="14689" ht="15" customHeight="1" x14ac:dyDescent="0.25"/>
    <row r="14690" ht="15" customHeight="1" x14ac:dyDescent="0.25"/>
    <row r="14691" ht="15" customHeight="1" x14ac:dyDescent="0.25"/>
    <row r="14692" ht="15" customHeight="1" x14ac:dyDescent="0.25"/>
    <row r="14693" ht="15" customHeight="1" x14ac:dyDescent="0.25"/>
    <row r="14694" ht="15" customHeight="1" x14ac:dyDescent="0.25"/>
    <row r="14695" ht="15" customHeight="1" x14ac:dyDescent="0.25"/>
    <row r="14696" ht="15" customHeight="1" x14ac:dyDescent="0.25"/>
    <row r="14697" ht="15" customHeight="1" x14ac:dyDescent="0.25"/>
    <row r="14698" ht="15" customHeight="1" x14ac:dyDescent="0.25"/>
    <row r="14699" ht="15" customHeight="1" x14ac:dyDescent="0.25"/>
    <row r="14700" ht="15" customHeight="1" x14ac:dyDescent="0.25"/>
    <row r="14701" ht="15" customHeight="1" x14ac:dyDescent="0.25"/>
    <row r="14702" ht="15" customHeight="1" x14ac:dyDescent="0.25"/>
    <row r="14703" ht="15" customHeight="1" x14ac:dyDescent="0.25"/>
    <row r="14704" ht="15" customHeight="1" x14ac:dyDescent="0.25"/>
    <row r="14705" ht="15" customHeight="1" x14ac:dyDescent="0.25"/>
    <row r="14706" ht="15" customHeight="1" x14ac:dyDescent="0.25"/>
    <row r="14707" ht="15" customHeight="1" x14ac:dyDescent="0.25"/>
    <row r="14708" ht="15" customHeight="1" x14ac:dyDescent="0.25"/>
    <row r="14709" ht="15" customHeight="1" x14ac:dyDescent="0.25"/>
    <row r="14710" ht="15" customHeight="1" x14ac:dyDescent="0.25"/>
    <row r="14711" ht="15" customHeight="1" x14ac:dyDescent="0.25"/>
    <row r="14712" ht="15" customHeight="1" x14ac:dyDescent="0.25"/>
    <row r="14713" ht="15" customHeight="1" x14ac:dyDescent="0.25"/>
    <row r="14714" ht="15" customHeight="1" x14ac:dyDescent="0.25"/>
    <row r="14715" ht="15" customHeight="1" x14ac:dyDescent="0.25"/>
    <row r="14716" ht="15" customHeight="1" x14ac:dyDescent="0.25"/>
    <row r="14717" ht="15" customHeight="1" x14ac:dyDescent="0.25"/>
    <row r="14718" ht="15" customHeight="1" x14ac:dyDescent="0.25"/>
    <row r="14719" ht="15" customHeight="1" x14ac:dyDescent="0.25"/>
    <row r="14720" ht="15" customHeight="1" x14ac:dyDescent="0.25"/>
    <row r="14721" ht="15" customHeight="1" x14ac:dyDescent="0.25"/>
    <row r="14722" ht="15" customHeight="1" x14ac:dyDescent="0.25"/>
    <row r="14723" ht="15" customHeight="1" x14ac:dyDescent="0.25"/>
    <row r="14724" ht="15" customHeight="1" x14ac:dyDescent="0.25"/>
    <row r="14725" ht="15" customHeight="1" x14ac:dyDescent="0.25"/>
    <row r="14726" ht="15" customHeight="1" x14ac:dyDescent="0.25"/>
    <row r="14727" ht="15" customHeight="1" x14ac:dyDescent="0.25"/>
    <row r="14728" ht="15" customHeight="1" x14ac:dyDescent="0.25"/>
    <row r="14729" ht="15" customHeight="1" x14ac:dyDescent="0.25"/>
    <row r="14730" ht="15" customHeight="1" x14ac:dyDescent="0.25"/>
    <row r="14731" ht="15" customHeight="1" x14ac:dyDescent="0.25"/>
    <row r="14732" ht="15" customHeight="1" x14ac:dyDescent="0.25"/>
    <row r="14733" ht="15" customHeight="1" x14ac:dyDescent="0.25"/>
    <row r="14734" ht="15" customHeight="1" x14ac:dyDescent="0.25"/>
    <row r="14735" ht="15" customHeight="1" x14ac:dyDescent="0.25"/>
    <row r="14736" ht="15" customHeight="1" x14ac:dyDescent="0.25"/>
    <row r="14737" ht="15" customHeight="1" x14ac:dyDescent="0.25"/>
    <row r="14738" ht="15" customHeight="1" x14ac:dyDescent="0.25"/>
    <row r="14739" ht="15" customHeight="1" x14ac:dyDescent="0.25"/>
    <row r="14740" ht="15" customHeight="1" x14ac:dyDescent="0.25"/>
    <row r="14741" ht="15" customHeight="1" x14ac:dyDescent="0.25"/>
    <row r="14742" ht="15" customHeight="1" x14ac:dyDescent="0.25"/>
    <row r="14743" ht="15" customHeight="1" x14ac:dyDescent="0.25"/>
    <row r="14744" ht="15" customHeight="1" x14ac:dyDescent="0.25"/>
    <row r="14745" ht="15" customHeight="1" x14ac:dyDescent="0.25"/>
    <row r="14746" ht="15" customHeight="1" x14ac:dyDescent="0.25"/>
    <row r="14747" ht="15" customHeight="1" x14ac:dyDescent="0.25"/>
    <row r="14748" ht="15" customHeight="1" x14ac:dyDescent="0.25"/>
    <row r="14749" ht="15" customHeight="1" x14ac:dyDescent="0.25"/>
    <row r="14750" ht="15" customHeight="1" x14ac:dyDescent="0.25"/>
    <row r="14751" ht="15" customHeight="1" x14ac:dyDescent="0.25"/>
    <row r="14752" ht="15" customHeight="1" x14ac:dyDescent="0.25"/>
    <row r="14753" ht="15" customHeight="1" x14ac:dyDescent="0.25"/>
    <row r="14754" ht="15" customHeight="1" x14ac:dyDescent="0.25"/>
    <row r="14755" ht="15" customHeight="1" x14ac:dyDescent="0.25"/>
    <row r="14756" ht="15" customHeight="1" x14ac:dyDescent="0.25"/>
    <row r="14757" ht="15" customHeight="1" x14ac:dyDescent="0.25"/>
    <row r="14758" ht="15" customHeight="1" x14ac:dyDescent="0.25"/>
    <row r="14759" ht="15" customHeight="1" x14ac:dyDescent="0.25"/>
    <row r="14760" ht="15" customHeight="1" x14ac:dyDescent="0.25"/>
    <row r="14761" ht="15" customHeight="1" x14ac:dyDescent="0.25"/>
    <row r="14762" ht="15" customHeight="1" x14ac:dyDescent="0.25"/>
    <row r="14763" ht="15" customHeight="1" x14ac:dyDescent="0.25"/>
    <row r="14764" ht="15" customHeight="1" x14ac:dyDescent="0.25"/>
    <row r="14765" ht="15" customHeight="1" x14ac:dyDescent="0.25"/>
    <row r="14766" ht="15" customHeight="1" x14ac:dyDescent="0.25"/>
    <row r="14767" ht="15" customHeight="1" x14ac:dyDescent="0.25"/>
    <row r="14768" ht="15" customHeight="1" x14ac:dyDescent="0.25"/>
    <row r="14769" ht="15" customHeight="1" x14ac:dyDescent="0.25"/>
    <row r="14770" ht="15" customHeight="1" x14ac:dyDescent="0.25"/>
    <row r="14771" ht="15" customHeight="1" x14ac:dyDescent="0.25"/>
    <row r="14772" ht="15" customHeight="1" x14ac:dyDescent="0.25"/>
    <row r="14773" ht="15" customHeight="1" x14ac:dyDescent="0.25"/>
    <row r="14774" ht="15" customHeight="1" x14ac:dyDescent="0.25"/>
    <row r="14775" ht="15" customHeight="1" x14ac:dyDescent="0.25"/>
    <row r="14776" ht="15" customHeight="1" x14ac:dyDescent="0.25"/>
    <row r="14777" ht="15" customHeight="1" x14ac:dyDescent="0.25"/>
    <row r="14778" ht="15" customHeight="1" x14ac:dyDescent="0.25"/>
    <row r="14779" ht="15" customHeight="1" x14ac:dyDescent="0.25"/>
    <row r="14780" ht="15" customHeight="1" x14ac:dyDescent="0.25"/>
    <row r="14781" ht="15" customHeight="1" x14ac:dyDescent="0.25"/>
    <row r="14782" ht="15" customHeight="1" x14ac:dyDescent="0.25"/>
    <row r="14783" ht="15" customHeight="1" x14ac:dyDescent="0.25"/>
    <row r="14784" ht="15" customHeight="1" x14ac:dyDescent="0.25"/>
    <row r="14785" ht="15" customHeight="1" x14ac:dyDescent="0.25"/>
    <row r="14786" ht="15" customHeight="1" x14ac:dyDescent="0.25"/>
    <row r="14787" ht="15" customHeight="1" x14ac:dyDescent="0.25"/>
    <row r="14788" ht="15" customHeight="1" x14ac:dyDescent="0.25"/>
    <row r="14789" ht="15" customHeight="1" x14ac:dyDescent="0.25"/>
    <row r="14790" ht="15" customHeight="1" x14ac:dyDescent="0.25"/>
    <row r="14791" ht="15" customHeight="1" x14ac:dyDescent="0.25"/>
    <row r="14792" ht="15" customHeight="1" x14ac:dyDescent="0.25"/>
    <row r="14793" ht="15" customHeight="1" x14ac:dyDescent="0.25"/>
    <row r="14794" ht="15" customHeight="1" x14ac:dyDescent="0.25"/>
    <row r="14795" ht="15" customHeight="1" x14ac:dyDescent="0.25"/>
    <row r="14796" ht="15" customHeight="1" x14ac:dyDescent="0.25"/>
    <row r="14797" ht="15" customHeight="1" x14ac:dyDescent="0.25"/>
    <row r="14798" ht="15" customHeight="1" x14ac:dyDescent="0.25"/>
    <row r="14799" ht="15" customHeight="1" x14ac:dyDescent="0.25"/>
    <row r="14800" ht="15" customHeight="1" x14ac:dyDescent="0.25"/>
    <row r="14801" ht="15" customHeight="1" x14ac:dyDescent="0.25"/>
    <row r="14802" ht="15" customHeight="1" x14ac:dyDescent="0.25"/>
    <row r="14803" ht="15" customHeight="1" x14ac:dyDescent="0.25"/>
    <row r="14804" ht="15" customHeight="1" x14ac:dyDescent="0.25"/>
    <row r="14805" ht="15" customHeight="1" x14ac:dyDescent="0.25"/>
    <row r="14806" ht="15" customHeight="1" x14ac:dyDescent="0.25"/>
    <row r="14807" ht="15" customHeight="1" x14ac:dyDescent="0.25"/>
    <row r="14808" ht="15" customHeight="1" x14ac:dyDescent="0.25"/>
    <row r="14809" ht="15" customHeight="1" x14ac:dyDescent="0.25"/>
    <row r="14810" ht="15" customHeight="1" x14ac:dyDescent="0.25"/>
    <row r="14811" ht="15" customHeight="1" x14ac:dyDescent="0.25"/>
    <row r="14812" ht="15" customHeight="1" x14ac:dyDescent="0.25"/>
    <row r="14813" ht="15" customHeight="1" x14ac:dyDescent="0.25"/>
    <row r="14814" ht="15" customHeight="1" x14ac:dyDescent="0.25"/>
    <row r="14815" ht="15" customHeight="1" x14ac:dyDescent="0.25"/>
    <row r="14816" ht="15" customHeight="1" x14ac:dyDescent="0.25"/>
    <row r="14817" ht="15" customHeight="1" x14ac:dyDescent="0.25"/>
    <row r="14818" ht="15" customHeight="1" x14ac:dyDescent="0.25"/>
    <row r="14819" ht="15" customHeight="1" x14ac:dyDescent="0.25"/>
    <row r="14820" ht="15" customHeight="1" x14ac:dyDescent="0.25"/>
    <row r="14821" ht="15" customHeight="1" x14ac:dyDescent="0.25"/>
    <row r="14822" ht="15" customHeight="1" x14ac:dyDescent="0.25"/>
    <row r="14823" ht="15" customHeight="1" x14ac:dyDescent="0.25"/>
    <row r="14824" ht="15" customHeight="1" x14ac:dyDescent="0.25"/>
    <row r="14825" ht="15" customHeight="1" x14ac:dyDescent="0.25"/>
    <row r="14826" ht="15" customHeight="1" x14ac:dyDescent="0.25"/>
    <row r="14827" ht="15" customHeight="1" x14ac:dyDescent="0.25"/>
    <row r="14828" ht="15" customHeight="1" x14ac:dyDescent="0.25"/>
    <row r="14829" ht="15" customHeight="1" x14ac:dyDescent="0.25"/>
    <row r="14830" ht="15" customHeight="1" x14ac:dyDescent="0.25"/>
    <row r="14831" ht="15" customHeight="1" x14ac:dyDescent="0.25"/>
    <row r="14832" ht="15" customHeight="1" x14ac:dyDescent="0.25"/>
    <row r="14833" ht="15" customHeight="1" x14ac:dyDescent="0.25"/>
    <row r="14834" ht="15" customHeight="1" x14ac:dyDescent="0.25"/>
    <row r="14835" ht="15" customHeight="1" x14ac:dyDescent="0.25"/>
    <row r="14836" ht="15" customHeight="1" x14ac:dyDescent="0.25"/>
    <row r="14837" ht="15" customHeight="1" x14ac:dyDescent="0.25"/>
    <row r="14838" ht="15" customHeight="1" x14ac:dyDescent="0.25"/>
    <row r="14839" ht="15" customHeight="1" x14ac:dyDescent="0.25"/>
    <row r="14840" ht="15" customHeight="1" x14ac:dyDescent="0.25"/>
    <row r="14841" ht="15" customHeight="1" x14ac:dyDescent="0.25"/>
    <row r="14842" ht="15" customHeight="1" x14ac:dyDescent="0.25"/>
    <row r="14843" ht="15" customHeight="1" x14ac:dyDescent="0.25"/>
    <row r="14844" ht="15" customHeight="1" x14ac:dyDescent="0.25"/>
    <row r="14845" ht="15" customHeight="1" x14ac:dyDescent="0.25"/>
    <row r="14846" ht="15" customHeight="1" x14ac:dyDescent="0.25"/>
    <row r="14847" ht="15" customHeight="1" x14ac:dyDescent="0.25"/>
    <row r="14848" ht="15" customHeight="1" x14ac:dyDescent="0.25"/>
    <row r="14849" ht="15" customHeight="1" x14ac:dyDescent="0.25"/>
    <row r="14850" ht="15" customHeight="1" x14ac:dyDescent="0.25"/>
    <row r="14851" ht="15" customHeight="1" x14ac:dyDescent="0.25"/>
    <row r="14852" ht="15" customHeight="1" x14ac:dyDescent="0.25"/>
    <row r="14853" ht="15" customHeight="1" x14ac:dyDescent="0.25"/>
    <row r="14854" ht="15" customHeight="1" x14ac:dyDescent="0.25"/>
    <row r="14855" ht="15" customHeight="1" x14ac:dyDescent="0.25"/>
    <row r="14856" ht="15" customHeight="1" x14ac:dyDescent="0.25"/>
    <row r="14857" ht="15" customHeight="1" x14ac:dyDescent="0.25"/>
    <row r="14858" ht="15" customHeight="1" x14ac:dyDescent="0.25"/>
    <row r="14859" ht="15" customHeight="1" x14ac:dyDescent="0.25"/>
    <row r="14860" ht="15" customHeight="1" x14ac:dyDescent="0.25"/>
    <row r="14861" ht="15" customHeight="1" x14ac:dyDescent="0.25"/>
    <row r="14862" ht="15" customHeight="1" x14ac:dyDescent="0.25"/>
    <row r="14863" ht="15" customHeight="1" x14ac:dyDescent="0.25"/>
    <row r="14864" ht="15" customHeight="1" x14ac:dyDescent="0.25"/>
    <row r="14865" ht="15" customHeight="1" x14ac:dyDescent="0.25"/>
    <row r="14866" ht="15" customHeight="1" x14ac:dyDescent="0.25"/>
    <row r="14867" ht="15" customHeight="1" x14ac:dyDescent="0.25"/>
    <row r="14868" ht="15" customHeight="1" x14ac:dyDescent="0.25"/>
    <row r="14869" ht="15" customHeight="1" x14ac:dyDescent="0.25"/>
    <row r="14870" ht="15" customHeight="1" x14ac:dyDescent="0.25"/>
    <row r="14871" ht="15" customHeight="1" x14ac:dyDescent="0.25"/>
    <row r="14872" ht="15" customHeight="1" x14ac:dyDescent="0.25"/>
    <row r="14873" ht="15" customHeight="1" x14ac:dyDescent="0.25"/>
    <row r="14874" ht="15" customHeight="1" x14ac:dyDescent="0.25"/>
    <row r="14875" ht="15" customHeight="1" x14ac:dyDescent="0.25"/>
    <row r="14876" ht="15" customHeight="1" x14ac:dyDescent="0.25"/>
    <row r="14877" ht="15" customHeight="1" x14ac:dyDescent="0.25"/>
    <row r="14878" ht="15" customHeight="1" x14ac:dyDescent="0.25"/>
    <row r="14879" ht="15" customHeight="1" x14ac:dyDescent="0.25"/>
    <row r="14880" ht="15" customHeight="1" x14ac:dyDescent="0.25"/>
    <row r="14881" ht="15" customHeight="1" x14ac:dyDescent="0.25"/>
    <row r="14882" ht="15" customHeight="1" x14ac:dyDescent="0.25"/>
    <row r="14883" ht="15" customHeight="1" x14ac:dyDescent="0.25"/>
    <row r="14884" ht="15" customHeight="1" x14ac:dyDescent="0.25"/>
    <row r="14885" ht="15" customHeight="1" x14ac:dyDescent="0.25"/>
    <row r="14886" ht="15" customHeight="1" x14ac:dyDescent="0.25"/>
    <row r="14887" ht="15" customHeight="1" x14ac:dyDescent="0.25"/>
    <row r="14888" ht="15" customHeight="1" x14ac:dyDescent="0.25"/>
    <row r="14889" ht="15" customHeight="1" x14ac:dyDescent="0.25"/>
    <row r="14890" ht="15" customHeight="1" x14ac:dyDescent="0.25"/>
    <row r="14891" ht="15" customHeight="1" x14ac:dyDescent="0.25"/>
    <row r="14892" ht="15" customHeight="1" x14ac:dyDescent="0.25"/>
    <row r="14893" ht="15" customHeight="1" x14ac:dyDescent="0.25"/>
    <row r="14894" ht="15" customHeight="1" x14ac:dyDescent="0.25"/>
    <row r="14895" ht="15" customHeight="1" x14ac:dyDescent="0.25"/>
    <row r="14896" ht="15" customHeight="1" x14ac:dyDescent="0.25"/>
    <row r="14897" ht="15" customHeight="1" x14ac:dyDescent="0.25"/>
    <row r="14898" ht="15" customHeight="1" x14ac:dyDescent="0.25"/>
    <row r="14899" ht="15" customHeight="1" x14ac:dyDescent="0.25"/>
    <row r="14900" ht="15" customHeight="1" x14ac:dyDescent="0.25"/>
    <row r="14901" ht="15" customHeight="1" x14ac:dyDescent="0.25"/>
    <row r="14902" ht="15" customHeight="1" x14ac:dyDescent="0.25"/>
    <row r="14903" ht="15" customHeight="1" x14ac:dyDescent="0.25"/>
    <row r="14904" ht="15" customHeight="1" x14ac:dyDescent="0.25"/>
    <row r="14905" ht="15" customHeight="1" x14ac:dyDescent="0.25"/>
    <row r="14906" ht="15" customHeight="1" x14ac:dyDescent="0.25"/>
    <row r="14907" ht="15" customHeight="1" x14ac:dyDescent="0.25"/>
    <row r="14908" ht="15" customHeight="1" x14ac:dyDescent="0.25"/>
    <row r="14909" ht="15" customHeight="1" x14ac:dyDescent="0.25"/>
    <row r="14910" ht="15" customHeight="1" x14ac:dyDescent="0.25"/>
    <row r="14911" ht="15" customHeight="1" x14ac:dyDescent="0.25"/>
    <row r="14912" ht="15" customHeight="1" x14ac:dyDescent="0.25"/>
    <row r="14913" ht="15" customHeight="1" x14ac:dyDescent="0.25"/>
    <row r="14914" ht="15" customHeight="1" x14ac:dyDescent="0.25"/>
    <row r="14915" ht="15" customHeight="1" x14ac:dyDescent="0.25"/>
    <row r="14916" ht="15" customHeight="1" x14ac:dyDescent="0.25"/>
    <row r="14917" ht="15" customHeight="1" x14ac:dyDescent="0.25"/>
    <row r="14918" ht="15" customHeight="1" x14ac:dyDescent="0.25"/>
    <row r="14919" ht="15" customHeight="1" x14ac:dyDescent="0.25"/>
    <row r="14920" ht="15" customHeight="1" x14ac:dyDescent="0.25"/>
    <row r="14921" ht="15" customHeight="1" x14ac:dyDescent="0.25"/>
    <row r="14922" ht="15" customHeight="1" x14ac:dyDescent="0.25"/>
    <row r="14923" ht="15" customHeight="1" x14ac:dyDescent="0.25"/>
    <row r="14924" ht="15" customHeight="1" x14ac:dyDescent="0.25"/>
    <row r="14925" ht="15" customHeight="1" x14ac:dyDescent="0.25"/>
    <row r="14926" ht="15" customHeight="1" x14ac:dyDescent="0.25"/>
    <row r="14927" ht="15" customHeight="1" x14ac:dyDescent="0.25"/>
    <row r="14928" ht="15" customHeight="1" x14ac:dyDescent="0.25"/>
    <row r="14929" ht="15" customHeight="1" x14ac:dyDescent="0.25"/>
    <row r="14930" ht="15" customHeight="1" x14ac:dyDescent="0.25"/>
    <row r="14931" ht="15" customHeight="1" x14ac:dyDescent="0.25"/>
    <row r="14932" ht="15" customHeight="1" x14ac:dyDescent="0.25"/>
    <row r="14933" ht="15" customHeight="1" x14ac:dyDescent="0.25"/>
    <row r="14934" ht="15" customHeight="1" x14ac:dyDescent="0.25"/>
    <row r="14935" ht="15" customHeight="1" x14ac:dyDescent="0.25"/>
    <row r="14936" ht="15" customHeight="1" x14ac:dyDescent="0.25"/>
    <row r="14937" ht="15" customHeight="1" x14ac:dyDescent="0.25"/>
    <row r="14938" ht="15" customHeight="1" x14ac:dyDescent="0.25"/>
    <row r="14939" ht="15" customHeight="1" x14ac:dyDescent="0.25"/>
    <row r="14940" ht="15" customHeight="1" x14ac:dyDescent="0.25"/>
    <row r="14941" ht="15" customHeight="1" x14ac:dyDescent="0.25"/>
    <row r="14942" ht="15" customHeight="1" x14ac:dyDescent="0.25"/>
    <row r="14943" ht="15" customHeight="1" x14ac:dyDescent="0.25"/>
    <row r="14944" ht="15" customHeight="1" x14ac:dyDescent="0.25"/>
    <row r="14945" ht="15" customHeight="1" x14ac:dyDescent="0.25"/>
    <row r="14946" ht="15" customHeight="1" x14ac:dyDescent="0.25"/>
    <row r="14947" ht="15" customHeight="1" x14ac:dyDescent="0.25"/>
    <row r="14948" ht="15" customHeight="1" x14ac:dyDescent="0.25"/>
    <row r="14949" ht="15" customHeight="1" x14ac:dyDescent="0.25"/>
    <row r="14950" ht="15" customHeight="1" x14ac:dyDescent="0.25"/>
    <row r="14951" ht="15" customHeight="1" x14ac:dyDescent="0.25"/>
    <row r="14952" ht="15" customHeight="1" x14ac:dyDescent="0.25"/>
    <row r="14953" ht="15" customHeight="1" x14ac:dyDescent="0.25"/>
    <row r="14954" ht="15" customHeight="1" x14ac:dyDescent="0.25"/>
    <row r="14955" ht="15" customHeight="1" x14ac:dyDescent="0.25"/>
    <row r="14956" ht="15" customHeight="1" x14ac:dyDescent="0.25"/>
    <row r="14957" ht="15" customHeight="1" x14ac:dyDescent="0.25"/>
    <row r="14958" ht="15" customHeight="1" x14ac:dyDescent="0.25"/>
    <row r="14959" ht="15" customHeight="1" x14ac:dyDescent="0.25"/>
    <row r="14960" ht="15" customHeight="1" x14ac:dyDescent="0.25"/>
    <row r="14961" ht="15" customHeight="1" x14ac:dyDescent="0.25"/>
    <row r="14962" ht="15" customHeight="1" x14ac:dyDescent="0.25"/>
    <row r="14963" ht="15" customHeight="1" x14ac:dyDescent="0.25"/>
    <row r="14964" ht="15" customHeight="1" x14ac:dyDescent="0.25"/>
    <row r="14965" ht="15" customHeight="1" x14ac:dyDescent="0.25"/>
    <row r="14966" ht="15" customHeight="1" x14ac:dyDescent="0.25"/>
    <row r="14967" ht="15" customHeight="1" x14ac:dyDescent="0.25"/>
    <row r="14968" ht="15" customHeight="1" x14ac:dyDescent="0.25"/>
    <row r="14969" ht="15" customHeight="1" x14ac:dyDescent="0.25"/>
    <row r="14970" ht="15" customHeight="1" x14ac:dyDescent="0.25"/>
    <row r="14971" ht="15" customHeight="1" x14ac:dyDescent="0.25"/>
    <row r="14972" ht="15" customHeight="1" x14ac:dyDescent="0.25"/>
    <row r="14973" ht="15" customHeight="1" x14ac:dyDescent="0.25"/>
    <row r="14974" ht="15" customHeight="1" x14ac:dyDescent="0.25"/>
    <row r="14975" ht="15" customHeight="1" x14ac:dyDescent="0.25"/>
    <row r="14976" ht="15" customHeight="1" x14ac:dyDescent="0.25"/>
    <row r="14977" ht="15" customHeight="1" x14ac:dyDescent="0.25"/>
    <row r="14978" ht="15" customHeight="1" x14ac:dyDescent="0.25"/>
    <row r="14979" ht="15" customHeight="1" x14ac:dyDescent="0.25"/>
    <row r="14980" ht="15" customHeight="1" x14ac:dyDescent="0.25"/>
    <row r="14981" ht="15" customHeight="1" x14ac:dyDescent="0.25"/>
    <row r="14982" ht="15" customHeight="1" x14ac:dyDescent="0.25"/>
    <row r="14983" ht="15" customHeight="1" x14ac:dyDescent="0.25"/>
    <row r="14984" ht="15" customHeight="1" x14ac:dyDescent="0.25"/>
    <row r="14985" ht="15" customHeight="1" x14ac:dyDescent="0.25"/>
    <row r="14986" ht="15" customHeight="1" x14ac:dyDescent="0.25"/>
    <row r="14987" ht="15" customHeight="1" x14ac:dyDescent="0.25"/>
    <row r="14988" ht="15" customHeight="1" x14ac:dyDescent="0.25"/>
    <row r="14989" ht="15" customHeight="1" x14ac:dyDescent="0.25"/>
    <row r="14990" ht="15" customHeight="1" x14ac:dyDescent="0.25"/>
    <row r="14991" ht="15" customHeight="1" x14ac:dyDescent="0.25"/>
    <row r="14992" ht="15" customHeight="1" x14ac:dyDescent="0.25"/>
    <row r="14993" ht="15" customHeight="1" x14ac:dyDescent="0.25"/>
    <row r="14994" ht="15" customHeight="1" x14ac:dyDescent="0.25"/>
    <row r="14995" ht="15" customHeight="1" x14ac:dyDescent="0.25"/>
    <row r="14996" ht="15" customHeight="1" x14ac:dyDescent="0.25"/>
    <row r="14997" ht="15" customHeight="1" x14ac:dyDescent="0.25"/>
    <row r="14998" ht="15" customHeight="1" x14ac:dyDescent="0.25"/>
    <row r="14999" ht="15" customHeight="1" x14ac:dyDescent="0.25"/>
    <row r="15000" ht="15" customHeight="1" x14ac:dyDescent="0.25"/>
    <row r="15001" ht="15" customHeight="1" x14ac:dyDescent="0.25"/>
    <row r="15002" ht="15" customHeight="1" x14ac:dyDescent="0.25"/>
    <row r="15003" ht="15" customHeight="1" x14ac:dyDescent="0.25"/>
    <row r="15004" ht="15" customHeight="1" x14ac:dyDescent="0.25"/>
    <row r="15005" ht="15" customHeight="1" x14ac:dyDescent="0.25"/>
    <row r="15006" ht="15" customHeight="1" x14ac:dyDescent="0.25"/>
    <row r="15007" ht="15" customHeight="1" x14ac:dyDescent="0.25"/>
    <row r="15008" ht="15" customHeight="1" x14ac:dyDescent="0.25"/>
    <row r="15009" ht="15" customHeight="1" x14ac:dyDescent="0.25"/>
    <row r="15010" ht="15" customHeight="1" x14ac:dyDescent="0.25"/>
    <row r="15011" ht="15" customHeight="1" x14ac:dyDescent="0.25"/>
    <row r="15012" ht="15" customHeight="1" x14ac:dyDescent="0.25"/>
    <row r="15013" ht="15" customHeight="1" x14ac:dyDescent="0.25"/>
    <row r="15014" ht="15" customHeight="1" x14ac:dyDescent="0.25"/>
    <row r="15015" ht="15" customHeight="1" x14ac:dyDescent="0.25"/>
    <row r="15016" ht="15" customHeight="1" x14ac:dyDescent="0.25"/>
    <row r="15017" ht="15" customHeight="1" x14ac:dyDescent="0.25"/>
    <row r="15018" ht="15" customHeight="1" x14ac:dyDescent="0.25"/>
    <row r="15019" ht="15" customHeight="1" x14ac:dyDescent="0.25"/>
    <row r="15020" ht="15" customHeight="1" x14ac:dyDescent="0.25"/>
    <row r="15021" ht="15" customHeight="1" x14ac:dyDescent="0.25"/>
    <row r="15022" ht="15" customHeight="1" x14ac:dyDescent="0.25"/>
    <row r="15023" ht="15" customHeight="1" x14ac:dyDescent="0.25"/>
    <row r="15024" ht="15" customHeight="1" x14ac:dyDescent="0.25"/>
    <row r="15025" ht="15" customHeight="1" x14ac:dyDescent="0.25"/>
    <row r="15026" ht="15" customHeight="1" x14ac:dyDescent="0.25"/>
    <row r="15027" ht="15" customHeight="1" x14ac:dyDescent="0.25"/>
    <row r="15028" ht="15" customHeight="1" x14ac:dyDescent="0.25"/>
    <row r="15029" ht="15" customHeight="1" x14ac:dyDescent="0.25"/>
    <row r="15030" ht="15" customHeight="1" x14ac:dyDescent="0.25"/>
    <row r="15031" ht="15" customHeight="1" x14ac:dyDescent="0.25"/>
    <row r="15032" ht="15" customHeight="1" x14ac:dyDescent="0.25"/>
    <row r="15033" ht="15" customHeight="1" x14ac:dyDescent="0.25"/>
    <row r="15034" ht="15" customHeight="1" x14ac:dyDescent="0.25"/>
    <row r="15035" ht="15" customHeight="1" x14ac:dyDescent="0.25"/>
    <row r="15036" ht="15" customHeight="1" x14ac:dyDescent="0.25"/>
    <row r="15037" ht="15" customHeight="1" x14ac:dyDescent="0.25"/>
    <row r="15038" ht="15" customHeight="1" x14ac:dyDescent="0.25"/>
    <row r="15039" ht="15" customHeight="1" x14ac:dyDescent="0.25"/>
    <row r="15040" ht="15" customHeight="1" x14ac:dyDescent="0.25"/>
    <row r="15041" ht="15" customHeight="1" x14ac:dyDescent="0.25"/>
    <row r="15042" ht="15" customHeight="1" x14ac:dyDescent="0.25"/>
    <row r="15043" ht="15" customHeight="1" x14ac:dyDescent="0.25"/>
    <row r="15044" ht="15" customHeight="1" x14ac:dyDescent="0.25"/>
    <row r="15045" ht="15" customHeight="1" x14ac:dyDescent="0.25"/>
    <row r="15046" ht="15" customHeight="1" x14ac:dyDescent="0.25"/>
    <row r="15047" ht="15" customHeight="1" x14ac:dyDescent="0.25"/>
    <row r="15048" ht="15" customHeight="1" x14ac:dyDescent="0.25"/>
    <row r="15049" ht="15" customHeight="1" x14ac:dyDescent="0.25"/>
    <row r="15050" ht="15" customHeight="1" x14ac:dyDescent="0.25"/>
    <row r="15051" ht="15" customHeight="1" x14ac:dyDescent="0.25"/>
    <row r="15052" ht="15" customHeight="1" x14ac:dyDescent="0.25"/>
    <row r="15053" ht="15" customHeight="1" x14ac:dyDescent="0.25"/>
    <row r="15054" ht="15" customHeight="1" x14ac:dyDescent="0.25"/>
    <row r="15055" ht="15" customHeight="1" x14ac:dyDescent="0.25"/>
    <row r="15056" ht="15" customHeight="1" x14ac:dyDescent="0.25"/>
    <row r="15057" ht="15" customHeight="1" x14ac:dyDescent="0.25"/>
    <row r="15058" ht="15" customHeight="1" x14ac:dyDescent="0.25"/>
    <row r="15059" ht="15" customHeight="1" x14ac:dyDescent="0.25"/>
    <row r="15060" ht="15" customHeight="1" x14ac:dyDescent="0.25"/>
    <row r="15061" ht="15" customHeight="1" x14ac:dyDescent="0.25"/>
    <row r="15062" ht="15" customHeight="1" x14ac:dyDescent="0.25"/>
    <row r="15063" ht="15" customHeight="1" x14ac:dyDescent="0.25"/>
    <row r="15064" ht="15" customHeight="1" x14ac:dyDescent="0.25"/>
    <row r="15065" ht="15" customHeight="1" x14ac:dyDescent="0.25"/>
    <row r="15066" ht="15" customHeight="1" x14ac:dyDescent="0.25"/>
    <row r="15067" ht="15" customHeight="1" x14ac:dyDescent="0.25"/>
    <row r="15068" ht="15" customHeight="1" x14ac:dyDescent="0.25"/>
    <row r="15069" ht="15" customHeight="1" x14ac:dyDescent="0.25"/>
    <row r="15070" ht="15" customHeight="1" x14ac:dyDescent="0.25"/>
    <row r="15071" ht="15" customHeight="1" x14ac:dyDescent="0.25"/>
    <row r="15072" ht="15" customHeight="1" x14ac:dyDescent="0.25"/>
    <row r="15073" ht="15" customHeight="1" x14ac:dyDescent="0.25"/>
    <row r="15074" ht="15" customHeight="1" x14ac:dyDescent="0.25"/>
    <row r="15075" ht="15" customHeight="1" x14ac:dyDescent="0.25"/>
    <row r="15076" ht="15" customHeight="1" x14ac:dyDescent="0.25"/>
    <row r="15077" ht="15" customHeight="1" x14ac:dyDescent="0.25"/>
    <row r="15078" ht="15" customHeight="1" x14ac:dyDescent="0.25"/>
    <row r="15079" ht="15" customHeight="1" x14ac:dyDescent="0.25"/>
    <row r="15080" ht="15" customHeight="1" x14ac:dyDescent="0.25"/>
    <row r="15081" ht="15" customHeight="1" x14ac:dyDescent="0.25"/>
    <row r="15082" ht="15" customHeight="1" x14ac:dyDescent="0.25"/>
    <row r="15083" ht="15" customHeight="1" x14ac:dyDescent="0.25"/>
    <row r="15084" ht="15" customHeight="1" x14ac:dyDescent="0.25"/>
    <row r="15085" ht="15" customHeight="1" x14ac:dyDescent="0.25"/>
    <row r="15086" ht="15" customHeight="1" x14ac:dyDescent="0.25"/>
    <row r="15087" ht="15" customHeight="1" x14ac:dyDescent="0.25"/>
    <row r="15088" ht="15" customHeight="1" x14ac:dyDescent="0.25"/>
    <row r="15089" ht="15" customHeight="1" x14ac:dyDescent="0.25"/>
    <row r="15090" ht="15" customHeight="1" x14ac:dyDescent="0.25"/>
    <row r="15091" ht="15" customHeight="1" x14ac:dyDescent="0.25"/>
    <row r="15092" ht="15" customHeight="1" x14ac:dyDescent="0.25"/>
    <row r="15093" ht="15" customHeight="1" x14ac:dyDescent="0.25"/>
    <row r="15094" ht="15" customHeight="1" x14ac:dyDescent="0.25"/>
    <row r="15095" ht="15" customHeight="1" x14ac:dyDescent="0.25"/>
    <row r="15096" ht="15" customHeight="1" x14ac:dyDescent="0.25"/>
    <row r="15097" ht="15" customHeight="1" x14ac:dyDescent="0.25"/>
    <row r="15098" ht="15" customHeight="1" x14ac:dyDescent="0.25"/>
    <row r="15099" ht="15" customHeight="1" x14ac:dyDescent="0.25"/>
    <row r="15100" ht="15" customHeight="1" x14ac:dyDescent="0.25"/>
    <row r="15101" ht="15" customHeight="1" x14ac:dyDescent="0.25"/>
    <row r="15102" ht="15" customHeight="1" x14ac:dyDescent="0.25"/>
    <row r="15103" ht="15" customHeight="1" x14ac:dyDescent="0.25"/>
    <row r="15104" ht="15" customHeight="1" x14ac:dyDescent="0.25"/>
    <row r="15105" ht="15" customHeight="1" x14ac:dyDescent="0.25"/>
    <row r="15106" ht="15" customHeight="1" x14ac:dyDescent="0.25"/>
    <row r="15107" ht="15" customHeight="1" x14ac:dyDescent="0.25"/>
    <row r="15108" ht="15" customHeight="1" x14ac:dyDescent="0.25"/>
    <row r="15109" ht="15" customHeight="1" x14ac:dyDescent="0.25"/>
    <row r="15110" ht="15" customHeight="1" x14ac:dyDescent="0.25"/>
    <row r="15111" ht="15" customHeight="1" x14ac:dyDescent="0.25"/>
    <row r="15112" ht="15" customHeight="1" x14ac:dyDescent="0.25"/>
    <row r="15113" ht="15" customHeight="1" x14ac:dyDescent="0.25"/>
    <row r="15114" ht="15" customHeight="1" x14ac:dyDescent="0.25"/>
    <row r="15115" ht="15" customHeight="1" x14ac:dyDescent="0.25"/>
    <row r="15116" ht="15" customHeight="1" x14ac:dyDescent="0.25"/>
    <row r="15117" ht="15" customHeight="1" x14ac:dyDescent="0.25"/>
    <row r="15118" ht="15" customHeight="1" x14ac:dyDescent="0.25"/>
    <row r="15119" ht="15" customHeight="1" x14ac:dyDescent="0.25"/>
    <row r="15120" ht="15" customHeight="1" x14ac:dyDescent="0.25"/>
    <row r="15121" ht="15" customHeight="1" x14ac:dyDescent="0.25"/>
    <row r="15122" ht="15" customHeight="1" x14ac:dyDescent="0.25"/>
    <row r="15123" ht="15" customHeight="1" x14ac:dyDescent="0.25"/>
    <row r="15124" ht="15" customHeight="1" x14ac:dyDescent="0.25"/>
    <row r="15125" ht="15" customHeight="1" x14ac:dyDescent="0.25"/>
    <row r="15126" ht="15" customHeight="1" x14ac:dyDescent="0.25"/>
    <row r="15127" ht="15" customHeight="1" x14ac:dyDescent="0.25"/>
    <row r="15128" ht="15" customHeight="1" x14ac:dyDescent="0.25"/>
    <row r="15129" ht="15" customHeight="1" x14ac:dyDescent="0.25"/>
    <row r="15130" ht="15" customHeight="1" x14ac:dyDescent="0.25"/>
    <row r="15131" ht="15" customHeight="1" x14ac:dyDescent="0.25"/>
    <row r="15132" ht="15" customHeight="1" x14ac:dyDescent="0.25"/>
    <row r="15133" ht="15" customHeight="1" x14ac:dyDescent="0.25"/>
    <row r="15134" ht="15" customHeight="1" x14ac:dyDescent="0.25"/>
    <row r="15135" ht="15" customHeight="1" x14ac:dyDescent="0.25"/>
    <row r="15136" ht="15" customHeight="1" x14ac:dyDescent="0.25"/>
    <row r="15137" ht="15" customHeight="1" x14ac:dyDescent="0.25"/>
    <row r="15138" ht="15" customHeight="1" x14ac:dyDescent="0.25"/>
    <row r="15139" ht="15" customHeight="1" x14ac:dyDescent="0.25"/>
    <row r="15140" ht="15" customHeight="1" x14ac:dyDescent="0.25"/>
    <row r="15141" ht="15" customHeight="1" x14ac:dyDescent="0.25"/>
    <row r="15142" ht="15" customHeight="1" x14ac:dyDescent="0.25"/>
    <row r="15143" ht="15" customHeight="1" x14ac:dyDescent="0.25"/>
    <row r="15144" ht="15" customHeight="1" x14ac:dyDescent="0.25"/>
    <row r="15145" ht="15" customHeight="1" x14ac:dyDescent="0.25"/>
    <row r="15146" ht="15" customHeight="1" x14ac:dyDescent="0.25"/>
    <row r="15147" ht="15" customHeight="1" x14ac:dyDescent="0.25"/>
    <row r="15148" ht="15" customHeight="1" x14ac:dyDescent="0.25"/>
    <row r="15149" ht="15" customHeight="1" x14ac:dyDescent="0.25"/>
    <row r="15150" ht="15" customHeight="1" x14ac:dyDescent="0.25"/>
    <row r="15151" ht="15" customHeight="1" x14ac:dyDescent="0.25"/>
    <row r="15152" ht="15" customHeight="1" x14ac:dyDescent="0.25"/>
    <row r="15153" ht="15" customHeight="1" x14ac:dyDescent="0.25"/>
    <row r="15154" ht="15" customHeight="1" x14ac:dyDescent="0.25"/>
    <row r="15155" ht="15" customHeight="1" x14ac:dyDescent="0.25"/>
    <row r="15156" ht="15" customHeight="1" x14ac:dyDescent="0.25"/>
    <row r="15157" ht="15" customHeight="1" x14ac:dyDescent="0.25"/>
    <row r="15158" ht="15" customHeight="1" x14ac:dyDescent="0.25"/>
    <row r="15159" ht="15" customHeight="1" x14ac:dyDescent="0.25"/>
    <row r="15160" ht="15" customHeight="1" x14ac:dyDescent="0.25"/>
    <row r="15161" ht="15" customHeight="1" x14ac:dyDescent="0.25"/>
    <row r="15162" ht="15" customHeight="1" x14ac:dyDescent="0.25"/>
    <row r="15163" ht="15" customHeight="1" x14ac:dyDescent="0.25"/>
    <row r="15164" ht="15" customHeight="1" x14ac:dyDescent="0.25"/>
    <row r="15165" ht="15" customHeight="1" x14ac:dyDescent="0.25"/>
    <row r="15166" ht="15" customHeight="1" x14ac:dyDescent="0.25"/>
    <row r="15167" ht="15" customHeight="1" x14ac:dyDescent="0.25"/>
    <row r="15168" ht="15" customHeight="1" x14ac:dyDescent="0.25"/>
    <row r="15169" ht="15" customHeight="1" x14ac:dyDescent="0.25"/>
    <row r="15170" ht="15" customHeight="1" x14ac:dyDescent="0.25"/>
    <row r="15171" ht="15" customHeight="1" x14ac:dyDescent="0.25"/>
    <row r="15172" ht="15" customHeight="1" x14ac:dyDescent="0.25"/>
    <row r="15173" ht="15" customHeight="1" x14ac:dyDescent="0.25"/>
    <row r="15174" ht="15" customHeight="1" x14ac:dyDescent="0.25"/>
    <row r="15175" ht="15" customHeight="1" x14ac:dyDescent="0.25"/>
    <row r="15176" ht="15" customHeight="1" x14ac:dyDescent="0.25"/>
    <row r="15177" ht="15" customHeight="1" x14ac:dyDescent="0.25"/>
    <row r="15178" ht="15" customHeight="1" x14ac:dyDescent="0.25"/>
    <row r="15179" ht="15" customHeight="1" x14ac:dyDescent="0.25"/>
    <row r="15180" ht="15" customHeight="1" x14ac:dyDescent="0.25"/>
    <row r="15181" ht="15" customHeight="1" x14ac:dyDescent="0.25"/>
    <row r="15182" ht="15" customHeight="1" x14ac:dyDescent="0.25"/>
    <row r="15183" ht="15" customHeight="1" x14ac:dyDescent="0.25"/>
    <row r="15184" ht="15" customHeight="1" x14ac:dyDescent="0.25"/>
    <row r="15185" ht="15" customHeight="1" x14ac:dyDescent="0.25"/>
    <row r="15186" ht="15" customHeight="1" x14ac:dyDescent="0.25"/>
    <row r="15187" ht="15" customHeight="1" x14ac:dyDescent="0.25"/>
    <row r="15188" ht="15" customHeight="1" x14ac:dyDescent="0.25"/>
    <row r="15189" ht="15" customHeight="1" x14ac:dyDescent="0.25"/>
    <row r="15190" ht="15" customHeight="1" x14ac:dyDescent="0.25"/>
    <row r="15191" ht="15" customHeight="1" x14ac:dyDescent="0.25"/>
    <row r="15192" ht="15" customHeight="1" x14ac:dyDescent="0.25"/>
    <row r="15193" ht="15" customHeight="1" x14ac:dyDescent="0.25"/>
    <row r="15194" ht="15" customHeight="1" x14ac:dyDescent="0.25"/>
    <row r="15195" ht="15" customHeight="1" x14ac:dyDescent="0.25"/>
    <row r="15196" ht="15" customHeight="1" x14ac:dyDescent="0.25"/>
    <row r="15197" ht="15" customHeight="1" x14ac:dyDescent="0.25"/>
    <row r="15198" ht="15" customHeight="1" x14ac:dyDescent="0.25"/>
    <row r="15199" ht="15" customHeight="1" x14ac:dyDescent="0.25"/>
    <row r="15200" ht="15" customHeight="1" x14ac:dyDescent="0.25"/>
    <row r="15201" ht="15" customHeight="1" x14ac:dyDescent="0.25"/>
    <row r="15202" ht="15" customHeight="1" x14ac:dyDescent="0.25"/>
    <row r="15203" ht="15" customHeight="1" x14ac:dyDescent="0.25"/>
    <row r="15204" ht="15" customHeight="1" x14ac:dyDescent="0.25"/>
    <row r="15205" ht="15" customHeight="1" x14ac:dyDescent="0.25"/>
    <row r="15206" ht="15" customHeight="1" x14ac:dyDescent="0.25"/>
    <row r="15207" ht="15" customHeight="1" x14ac:dyDescent="0.25"/>
    <row r="15208" ht="15" customHeight="1" x14ac:dyDescent="0.25"/>
    <row r="15209" ht="15" customHeight="1" x14ac:dyDescent="0.25"/>
    <row r="15210" ht="15" customHeight="1" x14ac:dyDescent="0.25"/>
    <row r="15211" ht="15" customHeight="1" x14ac:dyDescent="0.25"/>
    <row r="15212" ht="15" customHeight="1" x14ac:dyDescent="0.25"/>
    <row r="15213" ht="15" customHeight="1" x14ac:dyDescent="0.25"/>
    <row r="15214" ht="15" customHeight="1" x14ac:dyDescent="0.25"/>
    <row r="15215" ht="15" customHeight="1" x14ac:dyDescent="0.25"/>
    <row r="15216" ht="15" customHeight="1" x14ac:dyDescent="0.25"/>
    <row r="15217" ht="15" customHeight="1" x14ac:dyDescent="0.25"/>
    <row r="15218" ht="15" customHeight="1" x14ac:dyDescent="0.25"/>
    <row r="15219" ht="15" customHeight="1" x14ac:dyDescent="0.25"/>
    <row r="15220" ht="15" customHeight="1" x14ac:dyDescent="0.25"/>
    <row r="15221" ht="15" customHeight="1" x14ac:dyDescent="0.25"/>
    <row r="15222" ht="15" customHeight="1" x14ac:dyDescent="0.25"/>
    <row r="15223" ht="15" customHeight="1" x14ac:dyDescent="0.25"/>
    <row r="15224" ht="15" customHeight="1" x14ac:dyDescent="0.25"/>
    <row r="15225" ht="15" customHeight="1" x14ac:dyDescent="0.25"/>
    <row r="15226" ht="15" customHeight="1" x14ac:dyDescent="0.25"/>
    <row r="15227" ht="15" customHeight="1" x14ac:dyDescent="0.25"/>
    <row r="15228" ht="15" customHeight="1" x14ac:dyDescent="0.25"/>
    <row r="15229" ht="15" customHeight="1" x14ac:dyDescent="0.25"/>
    <row r="15230" ht="15" customHeight="1" x14ac:dyDescent="0.25"/>
    <row r="15231" ht="15" customHeight="1" x14ac:dyDescent="0.25"/>
    <row r="15232" ht="15" customHeight="1" x14ac:dyDescent="0.25"/>
    <row r="15233" ht="15" customHeight="1" x14ac:dyDescent="0.25"/>
    <row r="15234" ht="15" customHeight="1" x14ac:dyDescent="0.25"/>
    <row r="15235" ht="15" customHeight="1" x14ac:dyDescent="0.25"/>
    <row r="15236" ht="15" customHeight="1" x14ac:dyDescent="0.25"/>
    <row r="15237" ht="15" customHeight="1" x14ac:dyDescent="0.25"/>
    <row r="15238" ht="15" customHeight="1" x14ac:dyDescent="0.25"/>
    <row r="15239" ht="15" customHeight="1" x14ac:dyDescent="0.25"/>
    <row r="15240" ht="15" customHeight="1" x14ac:dyDescent="0.25"/>
    <row r="15241" ht="15" customHeight="1" x14ac:dyDescent="0.25"/>
    <row r="15242" ht="15" customHeight="1" x14ac:dyDescent="0.25"/>
    <row r="15243" ht="15" customHeight="1" x14ac:dyDescent="0.25"/>
    <row r="15244" ht="15" customHeight="1" x14ac:dyDescent="0.25"/>
    <row r="15245" ht="15" customHeight="1" x14ac:dyDescent="0.25"/>
    <row r="15246" ht="15" customHeight="1" x14ac:dyDescent="0.25"/>
    <row r="15247" ht="15" customHeight="1" x14ac:dyDescent="0.25"/>
    <row r="15248" ht="15" customHeight="1" x14ac:dyDescent="0.25"/>
    <row r="15249" ht="15" customHeight="1" x14ac:dyDescent="0.25"/>
    <row r="15250" ht="15" customHeight="1" x14ac:dyDescent="0.25"/>
    <row r="15251" ht="15" customHeight="1" x14ac:dyDescent="0.25"/>
    <row r="15252" ht="15" customHeight="1" x14ac:dyDescent="0.25"/>
    <row r="15253" ht="15" customHeight="1" x14ac:dyDescent="0.25"/>
    <row r="15254" ht="15" customHeight="1" x14ac:dyDescent="0.25"/>
    <row r="15255" ht="15" customHeight="1" x14ac:dyDescent="0.25"/>
    <row r="15256" ht="15" customHeight="1" x14ac:dyDescent="0.25"/>
    <row r="15257" ht="15" customHeight="1" x14ac:dyDescent="0.25"/>
    <row r="15258" ht="15" customHeight="1" x14ac:dyDescent="0.25"/>
    <row r="15259" ht="15" customHeight="1" x14ac:dyDescent="0.25"/>
    <row r="15260" ht="15" customHeight="1" x14ac:dyDescent="0.25"/>
    <row r="15261" ht="15" customHeight="1" x14ac:dyDescent="0.25"/>
    <row r="15262" ht="15" customHeight="1" x14ac:dyDescent="0.25"/>
    <row r="15263" ht="15" customHeight="1" x14ac:dyDescent="0.25"/>
    <row r="15264" ht="15" customHeight="1" x14ac:dyDescent="0.25"/>
    <row r="15265" ht="15" customHeight="1" x14ac:dyDescent="0.25"/>
    <row r="15266" ht="15" customHeight="1" x14ac:dyDescent="0.25"/>
    <row r="15267" ht="15" customHeight="1" x14ac:dyDescent="0.25"/>
    <row r="15268" ht="15" customHeight="1" x14ac:dyDescent="0.25"/>
    <row r="15269" ht="15" customHeight="1" x14ac:dyDescent="0.25"/>
    <row r="15270" ht="15" customHeight="1" x14ac:dyDescent="0.25"/>
    <row r="15271" ht="15" customHeight="1" x14ac:dyDescent="0.25"/>
    <row r="15272" ht="15" customHeight="1" x14ac:dyDescent="0.25"/>
    <row r="15273" ht="15" customHeight="1" x14ac:dyDescent="0.25"/>
    <row r="15274" ht="15" customHeight="1" x14ac:dyDescent="0.25"/>
    <row r="15275" ht="15" customHeight="1" x14ac:dyDescent="0.25"/>
    <row r="15276" ht="15" customHeight="1" x14ac:dyDescent="0.25"/>
    <row r="15277" ht="15" customHeight="1" x14ac:dyDescent="0.25"/>
    <row r="15278" ht="15" customHeight="1" x14ac:dyDescent="0.25"/>
    <row r="15279" ht="15" customHeight="1" x14ac:dyDescent="0.25"/>
    <row r="15280" ht="15" customHeight="1" x14ac:dyDescent="0.25"/>
    <row r="15281" ht="15" customHeight="1" x14ac:dyDescent="0.25"/>
    <row r="15282" ht="15" customHeight="1" x14ac:dyDescent="0.25"/>
    <row r="15283" ht="15" customHeight="1" x14ac:dyDescent="0.25"/>
    <row r="15284" ht="15" customHeight="1" x14ac:dyDescent="0.25"/>
    <row r="15285" ht="15" customHeight="1" x14ac:dyDescent="0.25"/>
    <row r="15286" ht="15" customHeight="1" x14ac:dyDescent="0.25"/>
    <row r="15287" ht="15" customHeight="1" x14ac:dyDescent="0.25"/>
    <row r="15288" ht="15" customHeight="1" x14ac:dyDescent="0.25"/>
    <row r="15289" ht="15" customHeight="1" x14ac:dyDescent="0.25"/>
    <row r="15290" ht="15" customHeight="1" x14ac:dyDescent="0.25"/>
    <row r="15291" ht="15" customHeight="1" x14ac:dyDescent="0.25"/>
    <row r="15292" ht="15" customHeight="1" x14ac:dyDescent="0.25"/>
    <row r="15293" ht="15" customHeight="1" x14ac:dyDescent="0.25"/>
    <row r="15294" ht="15" customHeight="1" x14ac:dyDescent="0.25"/>
    <row r="15295" ht="15" customHeight="1" x14ac:dyDescent="0.25"/>
    <row r="15296" ht="15" customHeight="1" x14ac:dyDescent="0.25"/>
    <row r="15297" ht="15" customHeight="1" x14ac:dyDescent="0.25"/>
    <row r="15298" ht="15" customHeight="1" x14ac:dyDescent="0.25"/>
    <row r="15299" ht="15" customHeight="1" x14ac:dyDescent="0.25"/>
    <row r="15300" ht="15" customHeight="1" x14ac:dyDescent="0.25"/>
    <row r="15301" ht="15" customHeight="1" x14ac:dyDescent="0.25"/>
    <row r="15302" ht="15" customHeight="1" x14ac:dyDescent="0.25"/>
    <row r="15303" ht="15" customHeight="1" x14ac:dyDescent="0.25"/>
    <row r="15304" ht="15" customHeight="1" x14ac:dyDescent="0.25"/>
    <row r="15305" ht="15" customHeight="1" x14ac:dyDescent="0.25"/>
    <row r="15306" ht="15" customHeight="1" x14ac:dyDescent="0.25"/>
    <row r="15307" ht="15" customHeight="1" x14ac:dyDescent="0.25"/>
    <row r="15308" ht="15" customHeight="1" x14ac:dyDescent="0.25"/>
    <row r="15309" ht="15" customHeight="1" x14ac:dyDescent="0.25"/>
    <row r="15310" ht="15" customHeight="1" x14ac:dyDescent="0.25"/>
    <row r="15311" ht="15" customHeight="1" x14ac:dyDescent="0.25"/>
    <row r="15312" ht="15" customHeight="1" x14ac:dyDescent="0.25"/>
    <row r="15313" ht="15" customHeight="1" x14ac:dyDescent="0.25"/>
    <row r="15314" ht="15" customHeight="1" x14ac:dyDescent="0.25"/>
    <row r="15315" ht="15" customHeight="1" x14ac:dyDescent="0.25"/>
    <row r="15316" ht="15" customHeight="1" x14ac:dyDescent="0.25"/>
    <row r="15317" ht="15" customHeight="1" x14ac:dyDescent="0.25"/>
    <row r="15318" ht="15" customHeight="1" x14ac:dyDescent="0.25"/>
    <row r="15319" ht="15" customHeight="1" x14ac:dyDescent="0.25"/>
    <row r="15320" ht="15" customHeight="1" x14ac:dyDescent="0.25"/>
    <row r="15321" ht="15" customHeight="1" x14ac:dyDescent="0.25"/>
    <row r="15322" ht="15" customHeight="1" x14ac:dyDescent="0.25"/>
    <row r="15323" ht="15" customHeight="1" x14ac:dyDescent="0.25"/>
    <row r="15324" ht="15" customHeight="1" x14ac:dyDescent="0.25"/>
    <row r="15325" ht="15" customHeight="1" x14ac:dyDescent="0.25"/>
    <row r="15326" ht="15" customHeight="1" x14ac:dyDescent="0.25"/>
    <row r="15327" ht="15" customHeight="1" x14ac:dyDescent="0.25"/>
    <row r="15328" ht="15" customHeight="1" x14ac:dyDescent="0.25"/>
    <row r="15329" ht="15" customHeight="1" x14ac:dyDescent="0.25"/>
    <row r="15330" ht="15" customHeight="1" x14ac:dyDescent="0.25"/>
    <row r="15331" ht="15" customHeight="1" x14ac:dyDescent="0.25"/>
    <row r="15332" ht="15" customHeight="1" x14ac:dyDescent="0.25"/>
    <row r="15333" ht="15" customHeight="1" x14ac:dyDescent="0.25"/>
    <row r="15334" ht="15" customHeight="1" x14ac:dyDescent="0.25"/>
    <row r="15335" ht="15" customHeight="1" x14ac:dyDescent="0.25"/>
    <row r="15336" ht="15" customHeight="1" x14ac:dyDescent="0.25"/>
    <row r="15337" ht="15" customHeight="1" x14ac:dyDescent="0.25"/>
    <row r="15338" ht="15" customHeight="1" x14ac:dyDescent="0.25"/>
    <row r="15339" ht="15" customHeight="1" x14ac:dyDescent="0.25"/>
    <row r="15340" ht="15" customHeight="1" x14ac:dyDescent="0.25"/>
    <row r="15341" ht="15" customHeight="1" x14ac:dyDescent="0.25"/>
    <row r="15342" ht="15" customHeight="1" x14ac:dyDescent="0.25"/>
    <row r="15343" ht="15" customHeight="1" x14ac:dyDescent="0.25"/>
    <row r="15344" ht="15" customHeight="1" x14ac:dyDescent="0.25"/>
    <row r="15345" ht="15" customHeight="1" x14ac:dyDescent="0.25"/>
    <row r="15346" ht="15" customHeight="1" x14ac:dyDescent="0.25"/>
    <row r="15347" ht="15" customHeight="1" x14ac:dyDescent="0.25"/>
    <row r="15348" ht="15" customHeight="1" x14ac:dyDescent="0.25"/>
    <row r="15349" ht="15" customHeight="1" x14ac:dyDescent="0.25"/>
    <row r="15350" ht="15" customHeight="1" x14ac:dyDescent="0.25"/>
    <row r="15351" ht="15" customHeight="1" x14ac:dyDescent="0.25"/>
    <row r="15352" ht="15" customHeight="1" x14ac:dyDescent="0.25"/>
    <row r="15353" ht="15" customHeight="1" x14ac:dyDescent="0.25"/>
    <row r="15354" ht="15" customHeight="1" x14ac:dyDescent="0.25"/>
    <row r="15355" ht="15" customHeight="1" x14ac:dyDescent="0.25"/>
    <row r="15356" ht="15" customHeight="1" x14ac:dyDescent="0.25"/>
    <row r="15357" ht="15" customHeight="1" x14ac:dyDescent="0.25"/>
    <row r="15358" ht="15" customHeight="1" x14ac:dyDescent="0.25"/>
    <row r="15359" ht="15" customHeight="1" x14ac:dyDescent="0.25"/>
    <row r="15360" ht="15" customHeight="1" x14ac:dyDescent="0.25"/>
    <row r="15361" ht="15" customHeight="1" x14ac:dyDescent="0.25"/>
    <row r="15362" ht="15" customHeight="1" x14ac:dyDescent="0.25"/>
    <row r="15363" ht="15" customHeight="1" x14ac:dyDescent="0.25"/>
    <row r="15364" ht="15" customHeight="1" x14ac:dyDescent="0.25"/>
    <row r="15365" ht="15" customHeight="1" x14ac:dyDescent="0.25"/>
    <row r="15366" ht="15" customHeight="1" x14ac:dyDescent="0.25"/>
    <row r="15367" ht="15" customHeight="1" x14ac:dyDescent="0.25"/>
    <row r="15368" ht="15" customHeight="1" x14ac:dyDescent="0.25"/>
    <row r="15369" ht="15" customHeight="1" x14ac:dyDescent="0.25"/>
    <row r="15370" ht="15" customHeight="1" x14ac:dyDescent="0.25"/>
    <row r="15371" ht="15" customHeight="1" x14ac:dyDescent="0.25"/>
    <row r="15372" ht="15" customHeight="1" x14ac:dyDescent="0.25"/>
    <row r="15373" ht="15" customHeight="1" x14ac:dyDescent="0.25"/>
    <row r="15374" ht="15" customHeight="1" x14ac:dyDescent="0.25"/>
    <row r="15375" ht="15" customHeight="1" x14ac:dyDescent="0.25"/>
    <row r="15376" ht="15" customHeight="1" x14ac:dyDescent="0.25"/>
    <row r="15377" ht="15" customHeight="1" x14ac:dyDescent="0.25"/>
    <row r="15378" ht="15" customHeight="1" x14ac:dyDescent="0.25"/>
    <row r="15379" ht="15" customHeight="1" x14ac:dyDescent="0.25"/>
    <row r="15380" ht="15" customHeight="1" x14ac:dyDescent="0.25"/>
    <row r="15381" ht="15" customHeight="1" x14ac:dyDescent="0.25"/>
    <row r="15382" ht="15" customHeight="1" x14ac:dyDescent="0.25"/>
    <row r="15383" ht="15" customHeight="1" x14ac:dyDescent="0.25"/>
    <row r="15384" ht="15" customHeight="1" x14ac:dyDescent="0.25"/>
    <row r="15385" ht="15" customHeight="1" x14ac:dyDescent="0.25"/>
    <row r="15386" ht="15" customHeight="1" x14ac:dyDescent="0.25"/>
    <row r="15387" ht="15" customHeight="1" x14ac:dyDescent="0.25"/>
    <row r="15388" ht="15" customHeight="1" x14ac:dyDescent="0.25"/>
    <row r="15389" ht="15" customHeight="1" x14ac:dyDescent="0.25"/>
    <row r="15390" ht="15" customHeight="1" x14ac:dyDescent="0.25"/>
    <row r="15391" ht="15" customHeight="1" x14ac:dyDescent="0.25"/>
    <row r="15392" ht="15" customHeight="1" x14ac:dyDescent="0.25"/>
    <row r="15393" ht="15" customHeight="1" x14ac:dyDescent="0.25"/>
    <row r="15394" ht="15" customHeight="1" x14ac:dyDescent="0.25"/>
    <row r="15395" ht="15" customHeight="1" x14ac:dyDescent="0.25"/>
    <row r="15396" ht="15" customHeight="1" x14ac:dyDescent="0.25"/>
    <row r="15397" ht="15" customHeight="1" x14ac:dyDescent="0.25"/>
    <row r="15398" ht="15" customHeight="1" x14ac:dyDescent="0.25"/>
    <row r="15399" ht="15" customHeight="1" x14ac:dyDescent="0.25"/>
    <row r="15400" ht="15" customHeight="1" x14ac:dyDescent="0.25"/>
    <row r="15401" ht="15" customHeight="1" x14ac:dyDescent="0.25"/>
    <row r="15402" ht="15" customHeight="1" x14ac:dyDescent="0.25"/>
    <row r="15403" ht="15" customHeight="1" x14ac:dyDescent="0.25"/>
    <row r="15404" ht="15" customHeight="1" x14ac:dyDescent="0.25"/>
    <row r="15405" ht="15" customHeight="1" x14ac:dyDescent="0.25"/>
    <row r="15406" ht="15" customHeight="1" x14ac:dyDescent="0.25"/>
    <row r="15407" ht="15" customHeight="1" x14ac:dyDescent="0.25"/>
    <row r="15408" ht="15" customHeight="1" x14ac:dyDescent="0.25"/>
    <row r="15409" ht="15" customHeight="1" x14ac:dyDescent="0.25"/>
    <row r="15410" ht="15" customHeight="1" x14ac:dyDescent="0.25"/>
    <row r="15411" ht="15" customHeight="1" x14ac:dyDescent="0.25"/>
    <row r="15412" ht="15" customHeight="1" x14ac:dyDescent="0.25"/>
    <row r="15413" ht="15" customHeight="1" x14ac:dyDescent="0.25"/>
    <row r="15414" ht="15" customHeight="1" x14ac:dyDescent="0.25"/>
    <row r="15415" ht="15" customHeight="1" x14ac:dyDescent="0.25"/>
    <row r="15416" ht="15" customHeight="1" x14ac:dyDescent="0.25"/>
    <row r="15417" ht="15" customHeight="1" x14ac:dyDescent="0.25"/>
    <row r="15418" ht="15" customHeight="1" x14ac:dyDescent="0.25"/>
    <row r="15419" ht="15" customHeight="1" x14ac:dyDescent="0.25"/>
    <row r="15420" ht="15" customHeight="1" x14ac:dyDescent="0.25"/>
    <row r="15421" ht="15" customHeight="1" x14ac:dyDescent="0.25"/>
    <row r="15422" ht="15" customHeight="1" x14ac:dyDescent="0.25"/>
    <row r="15423" ht="15" customHeight="1" x14ac:dyDescent="0.25"/>
    <row r="15424" ht="15" customHeight="1" x14ac:dyDescent="0.25"/>
    <row r="15425" ht="15" customHeight="1" x14ac:dyDescent="0.25"/>
    <row r="15426" ht="15" customHeight="1" x14ac:dyDescent="0.25"/>
    <row r="15427" ht="15" customHeight="1" x14ac:dyDescent="0.25"/>
    <row r="15428" ht="15" customHeight="1" x14ac:dyDescent="0.25"/>
    <row r="15429" ht="15" customHeight="1" x14ac:dyDescent="0.25"/>
    <row r="15430" ht="15" customHeight="1" x14ac:dyDescent="0.25"/>
    <row r="15431" ht="15" customHeight="1" x14ac:dyDescent="0.25"/>
    <row r="15432" ht="15" customHeight="1" x14ac:dyDescent="0.25"/>
    <row r="15433" ht="15" customHeight="1" x14ac:dyDescent="0.25"/>
    <row r="15434" ht="15" customHeight="1" x14ac:dyDescent="0.25"/>
    <row r="15435" ht="15" customHeight="1" x14ac:dyDescent="0.25"/>
    <row r="15436" ht="15" customHeight="1" x14ac:dyDescent="0.25"/>
    <row r="15437" ht="15" customHeight="1" x14ac:dyDescent="0.25"/>
    <row r="15438" ht="15" customHeight="1" x14ac:dyDescent="0.25"/>
    <row r="15439" ht="15" customHeight="1" x14ac:dyDescent="0.25"/>
    <row r="15440" ht="15" customHeight="1" x14ac:dyDescent="0.25"/>
    <row r="15441" ht="15" customHeight="1" x14ac:dyDescent="0.25"/>
    <row r="15442" ht="15" customHeight="1" x14ac:dyDescent="0.25"/>
    <row r="15443" ht="15" customHeight="1" x14ac:dyDescent="0.25"/>
    <row r="15444" ht="15" customHeight="1" x14ac:dyDescent="0.25"/>
    <row r="15445" ht="15" customHeight="1" x14ac:dyDescent="0.25"/>
    <row r="15446" ht="15" customHeight="1" x14ac:dyDescent="0.25"/>
    <row r="15447" ht="15" customHeight="1" x14ac:dyDescent="0.25"/>
    <row r="15448" ht="15" customHeight="1" x14ac:dyDescent="0.25"/>
    <row r="15449" ht="15" customHeight="1" x14ac:dyDescent="0.25"/>
    <row r="15450" ht="15" customHeight="1" x14ac:dyDescent="0.25"/>
    <row r="15451" ht="15" customHeight="1" x14ac:dyDescent="0.25"/>
    <row r="15452" ht="15" customHeight="1" x14ac:dyDescent="0.25"/>
    <row r="15453" ht="15" customHeight="1" x14ac:dyDescent="0.25"/>
    <row r="15454" ht="15" customHeight="1" x14ac:dyDescent="0.25"/>
    <row r="15455" ht="15" customHeight="1" x14ac:dyDescent="0.25"/>
    <row r="15456" ht="15" customHeight="1" x14ac:dyDescent="0.25"/>
    <row r="15457" ht="15" customHeight="1" x14ac:dyDescent="0.25"/>
    <row r="15458" ht="15" customHeight="1" x14ac:dyDescent="0.25"/>
    <row r="15459" ht="15" customHeight="1" x14ac:dyDescent="0.25"/>
    <row r="15460" ht="15" customHeight="1" x14ac:dyDescent="0.25"/>
    <row r="15461" ht="15" customHeight="1" x14ac:dyDescent="0.25"/>
    <row r="15462" ht="15" customHeight="1" x14ac:dyDescent="0.25"/>
    <row r="15463" ht="15" customHeight="1" x14ac:dyDescent="0.25"/>
    <row r="15464" ht="15" customHeight="1" x14ac:dyDescent="0.25"/>
    <row r="15465" ht="15" customHeight="1" x14ac:dyDescent="0.25"/>
    <row r="15466" ht="15" customHeight="1" x14ac:dyDescent="0.25"/>
    <row r="15467" ht="15" customHeight="1" x14ac:dyDescent="0.25"/>
    <row r="15468" ht="15" customHeight="1" x14ac:dyDescent="0.25"/>
    <row r="15469" ht="15" customHeight="1" x14ac:dyDescent="0.25"/>
    <row r="15470" ht="15" customHeight="1" x14ac:dyDescent="0.25"/>
    <row r="15471" ht="15" customHeight="1" x14ac:dyDescent="0.25"/>
    <row r="15472" ht="15" customHeight="1" x14ac:dyDescent="0.25"/>
    <row r="15473" ht="15" customHeight="1" x14ac:dyDescent="0.25"/>
    <row r="15474" ht="15" customHeight="1" x14ac:dyDescent="0.25"/>
    <row r="15475" ht="15" customHeight="1" x14ac:dyDescent="0.25"/>
    <row r="15476" ht="15" customHeight="1" x14ac:dyDescent="0.25"/>
    <row r="15477" ht="15" customHeight="1" x14ac:dyDescent="0.25"/>
    <row r="15478" ht="15" customHeight="1" x14ac:dyDescent="0.25"/>
    <row r="15479" ht="15" customHeight="1" x14ac:dyDescent="0.25"/>
    <row r="15480" ht="15" customHeight="1" x14ac:dyDescent="0.25"/>
    <row r="15481" ht="15" customHeight="1" x14ac:dyDescent="0.25"/>
    <row r="15482" ht="15" customHeight="1" x14ac:dyDescent="0.25"/>
    <row r="15483" ht="15" customHeight="1" x14ac:dyDescent="0.25"/>
    <row r="15484" ht="15" customHeight="1" x14ac:dyDescent="0.25"/>
    <row r="15485" ht="15" customHeight="1" x14ac:dyDescent="0.25"/>
    <row r="15486" ht="15" customHeight="1" x14ac:dyDescent="0.25"/>
    <row r="15487" ht="15" customHeight="1" x14ac:dyDescent="0.25"/>
    <row r="15488" ht="15" customHeight="1" x14ac:dyDescent="0.25"/>
    <row r="15489" ht="15" customHeight="1" x14ac:dyDescent="0.25"/>
    <row r="15491" ht="15" customHeight="1" x14ac:dyDescent="0.25"/>
    <row r="15492" ht="15" customHeight="1" x14ac:dyDescent="0.25"/>
    <row r="15493" ht="15" customHeight="1" x14ac:dyDescent="0.25"/>
    <row r="15494" ht="15" customHeight="1" x14ac:dyDescent="0.25"/>
    <row r="15495" ht="15" customHeight="1" x14ac:dyDescent="0.25"/>
    <row r="15496" ht="15" customHeight="1" x14ac:dyDescent="0.25"/>
    <row r="15497" ht="15" customHeight="1" x14ac:dyDescent="0.25"/>
    <row r="15498" ht="15" customHeight="1" x14ac:dyDescent="0.25"/>
    <row r="15499" ht="15" customHeight="1" x14ac:dyDescent="0.25"/>
    <row r="15500" ht="15" customHeight="1" x14ac:dyDescent="0.25"/>
    <row r="15501" ht="15" customHeight="1" x14ac:dyDescent="0.25"/>
    <row r="15502" ht="15" customHeight="1" x14ac:dyDescent="0.25"/>
    <row r="15503" ht="15" customHeight="1" x14ac:dyDescent="0.25"/>
    <row r="15504" ht="15" customHeight="1" x14ac:dyDescent="0.25"/>
    <row r="15505" ht="15" customHeight="1" x14ac:dyDescent="0.25"/>
    <row r="15506" ht="15" customHeight="1" x14ac:dyDescent="0.25"/>
    <row r="15507" ht="15" customHeight="1" x14ac:dyDescent="0.25"/>
    <row r="15508" ht="15" customHeight="1" x14ac:dyDescent="0.25"/>
    <row r="15509" ht="15" customHeight="1" x14ac:dyDescent="0.25"/>
    <row r="15510" ht="15" customHeight="1" x14ac:dyDescent="0.25"/>
    <row r="15511" ht="15" customHeight="1" x14ac:dyDescent="0.25"/>
    <row r="15512" ht="15" customHeight="1" x14ac:dyDescent="0.25"/>
    <row r="15513" ht="15" customHeight="1" x14ac:dyDescent="0.25"/>
    <row r="15514" ht="15" customHeight="1" x14ac:dyDescent="0.25"/>
    <row r="15515" ht="15" customHeight="1" x14ac:dyDescent="0.25"/>
    <row r="15516" ht="15" customHeight="1" x14ac:dyDescent="0.25"/>
    <row r="15517" ht="15" customHeight="1" x14ac:dyDescent="0.25"/>
    <row r="15518" ht="15" customHeight="1" x14ac:dyDescent="0.25"/>
    <row r="15519" ht="15" customHeight="1" x14ac:dyDescent="0.25"/>
    <row r="15520" ht="15" customHeight="1" x14ac:dyDescent="0.25"/>
    <row r="15521" ht="15" customHeight="1" x14ac:dyDescent="0.25"/>
    <row r="15522" ht="15" customHeight="1" x14ac:dyDescent="0.25"/>
    <row r="15523" ht="15" customHeight="1" x14ac:dyDescent="0.25"/>
    <row r="15524" ht="15" customHeight="1" x14ac:dyDescent="0.25"/>
    <row r="15525" ht="15" customHeight="1" x14ac:dyDescent="0.25"/>
    <row r="15526" ht="15" customHeight="1" x14ac:dyDescent="0.25"/>
    <row r="15527" ht="15" customHeight="1" x14ac:dyDescent="0.25"/>
    <row r="15528" ht="15" customHeight="1" x14ac:dyDescent="0.25"/>
    <row r="15529" ht="15" customHeight="1" x14ac:dyDescent="0.25"/>
    <row r="15530" ht="15" customHeight="1" x14ac:dyDescent="0.25"/>
    <row r="15531" ht="15" customHeight="1" x14ac:dyDescent="0.25"/>
    <row r="15532" ht="15" customHeight="1" x14ac:dyDescent="0.25"/>
    <row r="15533" ht="15" customHeight="1" x14ac:dyDescent="0.25"/>
    <row r="15534" ht="15" customHeight="1" x14ac:dyDescent="0.25"/>
    <row r="15535" ht="15" customHeight="1" x14ac:dyDescent="0.25"/>
    <row r="15536" ht="15" customHeight="1" x14ac:dyDescent="0.25"/>
    <row r="15537" ht="15" customHeight="1" x14ac:dyDescent="0.25"/>
    <row r="15538" ht="15" customHeight="1" x14ac:dyDescent="0.25"/>
    <row r="15539" ht="15" customHeight="1" x14ac:dyDescent="0.25"/>
    <row r="15540" ht="15" customHeight="1" x14ac:dyDescent="0.25"/>
    <row r="15541" ht="15" customHeight="1" x14ac:dyDescent="0.25"/>
    <row r="15542" ht="15" customHeight="1" x14ac:dyDescent="0.25"/>
    <row r="15543" ht="15" customHeight="1" x14ac:dyDescent="0.25"/>
    <row r="15544" ht="15" customHeight="1" x14ac:dyDescent="0.25"/>
    <row r="15545" ht="15" customHeight="1" x14ac:dyDescent="0.25"/>
    <row r="15546" ht="15" customHeight="1" x14ac:dyDescent="0.25"/>
    <row r="15547" ht="15" customHeight="1" x14ac:dyDescent="0.25"/>
    <row r="15548" ht="15" customHeight="1" x14ac:dyDescent="0.25"/>
    <row r="15549" ht="15" customHeight="1" x14ac:dyDescent="0.25"/>
    <row r="15550" ht="15" customHeight="1" x14ac:dyDescent="0.25"/>
    <row r="15551" ht="15" customHeight="1" x14ac:dyDescent="0.25"/>
    <row r="15552" ht="15" customHeight="1" x14ac:dyDescent="0.25"/>
    <row r="15553" ht="15" customHeight="1" x14ac:dyDescent="0.25"/>
    <row r="15554" ht="15" customHeight="1" x14ac:dyDescent="0.25"/>
    <row r="15555" ht="15" customHeight="1" x14ac:dyDescent="0.25"/>
    <row r="15556" ht="15" customHeight="1" x14ac:dyDescent="0.25"/>
    <row r="15557" ht="15" customHeight="1" x14ac:dyDescent="0.25"/>
    <row r="15558" ht="15" customHeight="1" x14ac:dyDescent="0.25"/>
    <row r="15559" ht="15" customHeight="1" x14ac:dyDescent="0.25"/>
    <row r="15560" ht="15" customHeight="1" x14ac:dyDescent="0.25"/>
    <row r="15561" ht="15" customHeight="1" x14ac:dyDescent="0.25"/>
    <row r="15562" ht="15" customHeight="1" x14ac:dyDescent="0.25"/>
    <row r="15563" ht="15" customHeight="1" x14ac:dyDescent="0.25"/>
    <row r="15564" ht="15" customHeight="1" x14ac:dyDescent="0.25"/>
    <row r="15565" ht="15" customHeight="1" x14ac:dyDescent="0.25"/>
    <row r="15566" ht="15" customHeight="1" x14ac:dyDescent="0.25"/>
    <row r="15567" ht="15" customHeight="1" x14ac:dyDescent="0.25"/>
    <row r="15568" ht="15" customHeight="1" x14ac:dyDescent="0.25"/>
    <row r="15569" ht="15" customHeight="1" x14ac:dyDescent="0.25"/>
    <row r="15570" ht="15" customHeight="1" x14ac:dyDescent="0.25"/>
    <row r="15571" ht="15" customHeight="1" x14ac:dyDescent="0.25"/>
    <row r="15572" ht="15" customHeight="1" x14ac:dyDescent="0.25"/>
    <row r="15573" ht="15" customHeight="1" x14ac:dyDescent="0.25"/>
    <row r="15574" ht="15" customHeight="1" x14ac:dyDescent="0.25"/>
    <row r="15575" ht="15" customHeight="1" x14ac:dyDescent="0.25"/>
    <row r="15576" ht="15" customHeight="1" x14ac:dyDescent="0.25"/>
    <row r="15577" ht="15" customHeight="1" x14ac:dyDescent="0.25"/>
    <row r="15578" ht="15" customHeight="1" x14ac:dyDescent="0.25"/>
    <row r="15579" ht="15" customHeight="1" x14ac:dyDescent="0.25"/>
    <row r="15580" ht="15" customHeight="1" x14ac:dyDescent="0.25"/>
    <row r="15581" ht="15" customHeight="1" x14ac:dyDescent="0.25"/>
    <row r="15582" ht="15" customHeight="1" x14ac:dyDescent="0.25"/>
    <row r="15583" ht="15" customHeight="1" x14ac:dyDescent="0.25"/>
    <row r="15584" ht="15" customHeight="1" x14ac:dyDescent="0.25"/>
    <row r="15585" ht="15" customHeight="1" x14ac:dyDescent="0.25"/>
    <row r="15586" ht="15" customHeight="1" x14ac:dyDescent="0.25"/>
    <row r="15587" ht="15" customHeight="1" x14ac:dyDescent="0.25"/>
    <row r="15588" ht="15" customHeight="1" x14ac:dyDescent="0.25"/>
    <row r="15589" ht="15" customHeight="1" x14ac:dyDescent="0.25"/>
    <row r="15590" ht="15" customHeight="1" x14ac:dyDescent="0.25"/>
    <row r="15591" ht="15" customHeight="1" x14ac:dyDescent="0.25"/>
    <row r="15592" ht="15" customHeight="1" x14ac:dyDescent="0.25"/>
    <row r="15593" ht="15" customHeight="1" x14ac:dyDescent="0.25"/>
    <row r="15594" ht="15" customHeight="1" x14ac:dyDescent="0.25"/>
    <row r="15595" ht="15" customHeight="1" x14ac:dyDescent="0.25"/>
    <row r="15596" ht="15" customHeight="1" x14ac:dyDescent="0.25"/>
    <row r="15597" ht="15" customHeight="1" x14ac:dyDescent="0.25"/>
    <row r="15598" ht="15" customHeight="1" x14ac:dyDescent="0.25"/>
    <row r="15599" ht="15" customHeight="1" x14ac:dyDescent="0.25"/>
    <row r="15600" ht="15" customHeight="1" x14ac:dyDescent="0.25"/>
    <row r="15601" ht="15" customHeight="1" x14ac:dyDescent="0.25"/>
    <row r="15602" ht="15" customHeight="1" x14ac:dyDescent="0.25"/>
    <row r="15603" ht="15" customHeight="1" x14ac:dyDescent="0.25"/>
    <row r="15604" ht="15" customHeight="1" x14ac:dyDescent="0.25"/>
    <row r="15605" ht="15" customHeight="1" x14ac:dyDescent="0.25"/>
    <row r="15606" ht="15" customHeight="1" x14ac:dyDescent="0.25"/>
    <row r="15607" ht="15" customHeight="1" x14ac:dyDescent="0.25"/>
    <row r="15608" ht="15" customHeight="1" x14ac:dyDescent="0.25"/>
    <row r="15609" ht="15" customHeight="1" x14ac:dyDescent="0.25"/>
    <row r="15610" ht="15" customHeight="1" x14ac:dyDescent="0.25"/>
    <row r="15611" ht="15" customHeight="1" x14ac:dyDescent="0.25"/>
    <row r="15612" ht="15" customHeight="1" x14ac:dyDescent="0.25"/>
    <row r="15613" ht="15" customHeight="1" x14ac:dyDescent="0.25"/>
    <row r="15614" ht="15" customHeight="1" x14ac:dyDescent="0.25"/>
    <row r="15615" ht="15" customHeight="1" x14ac:dyDescent="0.25"/>
    <row r="15616" ht="15" customHeight="1" x14ac:dyDescent="0.25"/>
    <row r="15617" ht="15" customHeight="1" x14ac:dyDescent="0.25"/>
    <row r="15618" ht="15" customHeight="1" x14ac:dyDescent="0.25"/>
    <row r="15619" ht="15" customHeight="1" x14ac:dyDescent="0.25"/>
    <row r="15620" ht="15" customHeight="1" x14ac:dyDescent="0.25"/>
    <row r="15621" ht="15" customHeight="1" x14ac:dyDescent="0.25"/>
    <row r="15622" ht="15" customHeight="1" x14ac:dyDescent="0.25"/>
    <row r="15623" ht="15" customHeight="1" x14ac:dyDescent="0.25"/>
    <row r="15624" ht="15" customHeight="1" x14ac:dyDescent="0.25"/>
    <row r="15625" ht="15" customHeight="1" x14ac:dyDescent="0.25"/>
    <row r="15626" ht="15" customHeight="1" x14ac:dyDescent="0.25"/>
    <row r="15627" ht="15" customHeight="1" x14ac:dyDescent="0.25"/>
    <row r="15628" ht="15" customHeight="1" x14ac:dyDescent="0.25"/>
    <row r="15629" ht="15" customHeight="1" x14ac:dyDescent="0.25"/>
    <row r="15630" ht="15" customHeight="1" x14ac:dyDescent="0.25"/>
    <row r="15631" ht="15" customHeight="1" x14ac:dyDescent="0.25"/>
    <row r="15632" ht="15" customHeight="1" x14ac:dyDescent="0.25"/>
    <row r="15633" ht="15" customHeight="1" x14ac:dyDescent="0.25"/>
    <row r="15634" ht="15" customHeight="1" x14ac:dyDescent="0.25"/>
    <row r="15635" ht="15" customHeight="1" x14ac:dyDescent="0.25"/>
    <row r="15636" ht="15" customHeight="1" x14ac:dyDescent="0.25"/>
    <row r="15637" ht="15" customHeight="1" x14ac:dyDescent="0.25"/>
    <row r="15638" ht="15" customHeight="1" x14ac:dyDescent="0.25"/>
    <row r="15639" ht="15" customHeight="1" x14ac:dyDescent="0.25"/>
    <row r="15640" ht="15" customHeight="1" x14ac:dyDescent="0.25"/>
    <row r="15641" ht="15" customHeight="1" x14ac:dyDescent="0.25"/>
    <row r="15642" ht="15" customHeight="1" x14ac:dyDescent="0.25"/>
    <row r="15643" ht="15" customHeight="1" x14ac:dyDescent="0.25"/>
    <row r="15644" ht="15" customHeight="1" x14ac:dyDescent="0.25"/>
    <row r="15645" ht="15" customHeight="1" x14ac:dyDescent="0.25"/>
    <row r="15646" ht="15" customHeight="1" x14ac:dyDescent="0.25"/>
    <row r="15647" ht="15" customHeight="1" x14ac:dyDescent="0.25"/>
    <row r="15648" ht="15" customHeight="1" x14ac:dyDescent="0.25"/>
    <row r="15649" ht="15" customHeight="1" x14ac:dyDescent="0.25"/>
    <row r="15650" ht="15" customHeight="1" x14ac:dyDescent="0.25"/>
    <row r="15651" ht="15" customHeight="1" x14ac:dyDescent="0.25"/>
    <row r="15652" ht="15" customHeight="1" x14ac:dyDescent="0.25"/>
    <row r="15653" ht="15" customHeight="1" x14ac:dyDescent="0.25"/>
    <row r="15654" ht="15" customHeight="1" x14ac:dyDescent="0.25"/>
    <row r="15655" ht="15" customHeight="1" x14ac:dyDescent="0.25"/>
    <row r="15656" ht="15" customHeight="1" x14ac:dyDescent="0.25"/>
    <row r="15657" ht="15" customHeight="1" x14ac:dyDescent="0.25"/>
    <row r="15658" ht="15" customHeight="1" x14ac:dyDescent="0.25"/>
    <row r="15659" ht="15" customHeight="1" x14ac:dyDescent="0.25"/>
    <row r="15660" ht="15" customHeight="1" x14ac:dyDescent="0.25"/>
    <row r="15661" ht="15" customHeight="1" x14ac:dyDescent="0.25"/>
    <row r="15662" ht="15" customHeight="1" x14ac:dyDescent="0.25"/>
    <row r="15663" ht="15" customHeight="1" x14ac:dyDescent="0.25"/>
    <row r="15664" ht="15" customHeight="1" x14ac:dyDescent="0.25"/>
    <row r="15665" ht="15" customHeight="1" x14ac:dyDescent="0.25"/>
    <row r="15666" ht="15" customHeight="1" x14ac:dyDescent="0.25"/>
    <row r="15667" ht="15" customHeight="1" x14ac:dyDescent="0.25"/>
    <row r="15668" ht="15" customHeight="1" x14ac:dyDescent="0.25"/>
    <row r="15669" ht="15" customHeight="1" x14ac:dyDescent="0.25"/>
    <row r="15670" ht="15" customHeight="1" x14ac:dyDescent="0.25"/>
    <row r="15671" ht="15" customHeight="1" x14ac:dyDescent="0.25"/>
    <row r="15672" ht="15" customHeight="1" x14ac:dyDescent="0.25"/>
    <row r="15673" ht="15" customHeight="1" x14ac:dyDescent="0.25"/>
    <row r="15674" ht="15" customHeight="1" x14ac:dyDescent="0.25"/>
    <row r="15675" ht="15" customHeight="1" x14ac:dyDescent="0.25"/>
    <row r="15676" ht="15" customHeight="1" x14ac:dyDescent="0.25"/>
    <row r="15677" ht="15" customHeight="1" x14ac:dyDescent="0.25"/>
    <row r="15678" ht="15" customHeight="1" x14ac:dyDescent="0.25"/>
    <row r="15679" ht="15" customHeight="1" x14ac:dyDescent="0.25"/>
    <row r="15680" ht="15" customHeight="1" x14ac:dyDescent="0.25"/>
    <row r="15681" ht="15" customHeight="1" x14ac:dyDescent="0.25"/>
    <row r="15682" ht="15" customHeight="1" x14ac:dyDescent="0.25"/>
    <row r="15683" ht="15" customHeight="1" x14ac:dyDescent="0.25"/>
    <row r="15684" ht="15" customHeight="1" x14ac:dyDescent="0.25"/>
    <row r="15685" ht="15" customHeight="1" x14ac:dyDescent="0.25"/>
    <row r="15686" ht="15" customHeight="1" x14ac:dyDescent="0.25"/>
    <row r="15687" ht="15" customHeight="1" x14ac:dyDescent="0.25"/>
    <row r="15688" ht="15" customHeight="1" x14ac:dyDescent="0.25"/>
    <row r="15689" ht="15" customHeight="1" x14ac:dyDescent="0.25"/>
    <row r="15690" ht="15" customHeight="1" x14ac:dyDescent="0.25"/>
    <row r="15691" ht="15" customHeight="1" x14ac:dyDescent="0.25"/>
    <row r="15692" ht="15" customHeight="1" x14ac:dyDescent="0.25"/>
    <row r="15693" ht="15" customHeight="1" x14ac:dyDescent="0.25"/>
    <row r="15694" ht="15" customHeight="1" x14ac:dyDescent="0.25"/>
    <row r="15695" ht="15" customHeight="1" x14ac:dyDescent="0.25"/>
    <row r="15696" ht="15" customHeight="1" x14ac:dyDescent="0.25"/>
    <row r="15697" ht="15" customHeight="1" x14ac:dyDescent="0.25"/>
    <row r="15698" ht="15" customHeight="1" x14ac:dyDescent="0.25"/>
    <row r="15699" ht="15" customHeight="1" x14ac:dyDescent="0.25"/>
    <row r="15700" ht="15" customHeight="1" x14ac:dyDescent="0.25"/>
    <row r="15701" ht="15" customHeight="1" x14ac:dyDescent="0.25"/>
    <row r="15702" ht="15" customHeight="1" x14ac:dyDescent="0.25"/>
    <row r="15703" ht="15" customHeight="1" x14ac:dyDescent="0.25"/>
    <row r="15704" ht="15" customHeight="1" x14ac:dyDescent="0.25"/>
    <row r="15705" ht="15" customHeight="1" x14ac:dyDescent="0.25"/>
    <row r="15706" ht="15" customHeight="1" x14ac:dyDescent="0.25"/>
    <row r="15707" ht="15" customHeight="1" x14ac:dyDescent="0.25"/>
    <row r="15708" ht="15" customHeight="1" x14ac:dyDescent="0.25"/>
    <row r="15709" ht="15" customHeight="1" x14ac:dyDescent="0.25"/>
    <row r="15710" ht="15" customHeight="1" x14ac:dyDescent="0.25"/>
    <row r="15711" ht="15" customHeight="1" x14ac:dyDescent="0.25"/>
    <row r="15712" ht="15" customHeight="1" x14ac:dyDescent="0.25"/>
    <row r="15713" ht="15" customHeight="1" x14ac:dyDescent="0.25"/>
    <row r="15714" ht="15" customHeight="1" x14ac:dyDescent="0.25"/>
    <row r="15715" ht="15" customHeight="1" x14ac:dyDescent="0.25"/>
    <row r="15716" ht="15" customHeight="1" x14ac:dyDescent="0.25"/>
    <row r="15717" ht="15" customHeight="1" x14ac:dyDescent="0.25"/>
    <row r="15718" ht="15" customHeight="1" x14ac:dyDescent="0.25"/>
    <row r="15719" ht="15" customHeight="1" x14ac:dyDescent="0.25"/>
    <row r="15720" ht="15" customHeight="1" x14ac:dyDescent="0.25"/>
    <row r="15721" ht="15" customHeight="1" x14ac:dyDescent="0.25"/>
    <row r="15722" ht="15" customHeight="1" x14ac:dyDescent="0.25"/>
    <row r="15723" ht="15" customHeight="1" x14ac:dyDescent="0.25"/>
    <row r="15724" ht="15" customHeight="1" x14ac:dyDescent="0.25"/>
    <row r="15725" ht="15" customHeight="1" x14ac:dyDescent="0.25"/>
    <row r="15726" ht="15" customHeight="1" x14ac:dyDescent="0.25"/>
    <row r="15727" ht="15" customHeight="1" x14ac:dyDescent="0.25"/>
    <row r="15728" ht="15" customHeight="1" x14ac:dyDescent="0.25"/>
    <row r="15729" ht="15" customHeight="1" x14ac:dyDescent="0.25"/>
    <row r="15730" ht="15" customHeight="1" x14ac:dyDescent="0.25"/>
    <row r="15731" ht="15" customHeight="1" x14ac:dyDescent="0.25"/>
    <row r="15732" ht="15" customHeight="1" x14ac:dyDescent="0.25"/>
    <row r="15733" ht="15" customHeight="1" x14ac:dyDescent="0.25"/>
    <row r="15734" ht="15" customHeight="1" x14ac:dyDescent="0.25"/>
    <row r="15735" ht="15" customHeight="1" x14ac:dyDescent="0.25"/>
    <row r="15736" ht="15" customHeight="1" x14ac:dyDescent="0.25"/>
    <row r="15737" ht="15" customHeight="1" x14ac:dyDescent="0.25"/>
    <row r="15738" ht="15" customHeight="1" x14ac:dyDescent="0.25"/>
    <row r="15739" ht="15" customHeight="1" x14ac:dyDescent="0.25"/>
    <row r="15740" ht="15" customHeight="1" x14ac:dyDescent="0.25"/>
    <row r="15741" ht="15" customHeight="1" x14ac:dyDescent="0.25"/>
    <row r="15742" ht="15" customHeight="1" x14ac:dyDescent="0.25"/>
    <row r="15743" ht="15" customHeight="1" x14ac:dyDescent="0.25"/>
    <row r="15744" ht="15" customHeight="1" x14ac:dyDescent="0.25"/>
    <row r="15745" ht="15" customHeight="1" x14ac:dyDescent="0.25"/>
    <row r="15746" ht="15" customHeight="1" x14ac:dyDescent="0.25"/>
    <row r="15747" ht="15" customHeight="1" x14ac:dyDescent="0.25"/>
    <row r="15748" ht="15" customHeight="1" x14ac:dyDescent="0.25"/>
    <row r="15749" ht="15" customHeight="1" x14ac:dyDescent="0.25"/>
    <row r="15750" ht="15" customHeight="1" x14ac:dyDescent="0.25"/>
    <row r="15751" ht="15" customHeight="1" x14ac:dyDescent="0.25"/>
    <row r="15752" ht="15" customHeight="1" x14ac:dyDescent="0.25"/>
    <row r="15753" ht="15" customHeight="1" x14ac:dyDescent="0.25"/>
    <row r="15754" ht="15" customHeight="1" x14ac:dyDescent="0.25"/>
    <row r="15755" ht="15" customHeight="1" x14ac:dyDescent="0.25"/>
    <row r="15756" ht="15" customHeight="1" x14ac:dyDescent="0.25"/>
    <row r="15757" ht="15" customHeight="1" x14ac:dyDescent="0.25"/>
    <row r="15758" ht="15" customHeight="1" x14ac:dyDescent="0.25"/>
    <row r="15759" ht="15" customHeight="1" x14ac:dyDescent="0.25"/>
    <row r="15760" ht="15" customHeight="1" x14ac:dyDescent="0.25"/>
    <row r="15761" ht="15" customHeight="1" x14ac:dyDescent="0.25"/>
    <row r="15762" ht="15" customHeight="1" x14ac:dyDescent="0.25"/>
    <row r="15763" ht="15" customHeight="1" x14ac:dyDescent="0.25"/>
    <row r="15764" ht="15" customHeight="1" x14ac:dyDescent="0.25"/>
    <row r="15765" ht="15" customHeight="1" x14ac:dyDescent="0.25"/>
    <row r="15766" ht="15" customHeight="1" x14ac:dyDescent="0.25"/>
    <row r="15767" ht="15" customHeight="1" x14ac:dyDescent="0.25"/>
    <row r="15768" ht="15" customHeight="1" x14ac:dyDescent="0.25"/>
    <row r="15769" ht="15" customHeight="1" x14ac:dyDescent="0.25"/>
    <row r="15770" ht="15" customHeight="1" x14ac:dyDescent="0.25"/>
    <row r="15771" ht="15" customHeight="1" x14ac:dyDescent="0.25"/>
    <row r="15772" ht="15" customHeight="1" x14ac:dyDescent="0.25"/>
    <row r="15773" ht="15" customHeight="1" x14ac:dyDescent="0.25"/>
    <row r="15774" ht="15" customHeight="1" x14ac:dyDescent="0.25"/>
    <row r="15775" ht="15" customHeight="1" x14ac:dyDescent="0.25"/>
    <row r="15776" ht="15" customHeight="1" x14ac:dyDescent="0.25"/>
    <row r="15777" ht="15" customHeight="1" x14ac:dyDescent="0.25"/>
    <row r="15778" ht="15" customHeight="1" x14ac:dyDescent="0.25"/>
    <row r="15779" ht="15" customHeight="1" x14ac:dyDescent="0.25"/>
    <row r="15780" ht="15" customHeight="1" x14ac:dyDescent="0.25"/>
    <row r="15781" ht="15" customHeight="1" x14ac:dyDescent="0.25"/>
    <row r="15782" ht="15" customHeight="1" x14ac:dyDescent="0.25"/>
    <row r="15783" ht="15" customHeight="1" x14ac:dyDescent="0.25"/>
    <row r="15784" ht="15" customHeight="1" x14ac:dyDescent="0.25"/>
    <row r="15785" ht="15" customHeight="1" x14ac:dyDescent="0.25"/>
    <row r="15786" ht="15" customHeight="1" x14ac:dyDescent="0.25"/>
    <row r="15787" ht="15" customHeight="1" x14ac:dyDescent="0.25"/>
    <row r="15788" ht="15" customHeight="1" x14ac:dyDescent="0.25"/>
    <row r="15789" ht="15" customHeight="1" x14ac:dyDescent="0.25"/>
    <row r="15790" ht="15" customHeight="1" x14ac:dyDescent="0.25"/>
    <row r="15791" ht="15" customHeight="1" x14ac:dyDescent="0.25"/>
    <row r="15792" ht="15" customHeight="1" x14ac:dyDescent="0.25"/>
    <row r="15793" ht="15" customHeight="1" x14ac:dyDescent="0.25"/>
    <row r="15794" ht="15" customHeight="1" x14ac:dyDescent="0.25"/>
    <row r="15795" ht="15" customHeight="1" x14ac:dyDescent="0.25"/>
    <row r="15796" ht="15" customHeight="1" x14ac:dyDescent="0.25"/>
    <row r="15797" ht="15" customHeight="1" x14ac:dyDescent="0.25"/>
    <row r="15798" ht="15" customHeight="1" x14ac:dyDescent="0.25"/>
    <row r="15799" ht="15" customHeight="1" x14ac:dyDescent="0.25"/>
    <row r="15800" ht="15" customHeight="1" x14ac:dyDescent="0.25"/>
    <row r="15801" ht="15" customHeight="1" x14ac:dyDescent="0.25"/>
    <row r="15802" ht="15" customHeight="1" x14ac:dyDescent="0.25"/>
    <row r="15803" ht="15" customHeight="1" x14ac:dyDescent="0.25"/>
    <row r="15804" ht="15" customHeight="1" x14ac:dyDescent="0.25"/>
    <row r="15805" ht="15" customHeight="1" x14ac:dyDescent="0.25"/>
    <row r="15806" ht="15" customHeight="1" x14ac:dyDescent="0.25"/>
    <row r="15807" ht="15" customHeight="1" x14ac:dyDescent="0.25"/>
    <row r="15808" ht="15" customHeight="1" x14ac:dyDescent="0.25"/>
    <row r="15809" ht="15" customHeight="1" x14ac:dyDescent="0.25"/>
    <row r="15810" ht="15" customHeight="1" x14ac:dyDescent="0.25"/>
    <row r="15811" ht="15" customHeight="1" x14ac:dyDescent="0.25"/>
    <row r="15812" ht="15" customHeight="1" x14ac:dyDescent="0.25"/>
    <row r="15813" ht="15" customHeight="1" x14ac:dyDescent="0.25"/>
    <row r="15814" ht="15" customHeight="1" x14ac:dyDescent="0.25"/>
    <row r="15815" ht="15" customHeight="1" x14ac:dyDescent="0.25"/>
    <row r="15816" ht="15" customHeight="1" x14ac:dyDescent="0.25"/>
    <row r="15817" ht="15" customHeight="1" x14ac:dyDescent="0.25"/>
    <row r="15818" ht="15" customHeight="1" x14ac:dyDescent="0.25"/>
    <row r="15819" ht="15" customHeight="1" x14ac:dyDescent="0.25"/>
    <row r="15820" ht="15" customHeight="1" x14ac:dyDescent="0.25"/>
    <row r="15821" ht="15" customHeight="1" x14ac:dyDescent="0.25"/>
    <row r="15822" ht="15" customHeight="1" x14ac:dyDescent="0.25"/>
    <row r="15823" ht="15" customHeight="1" x14ac:dyDescent="0.25"/>
    <row r="15824" ht="15" customHeight="1" x14ac:dyDescent="0.25"/>
    <row r="15825" ht="15" customHeight="1" x14ac:dyDescent="0.25"/>
    <row r="15826" ht="15" customHeight="1" x14ac:dyDescent="0.25"/>
    <row r="15827" ht="15" customHeight="1" x14ac:dyDescent="0.25"/>
    <row r="15828" ht="15" customHeight="1" x14ac:dyDescent="0.25"/>
    <row r="15829" ht="15" customHeight="1" x14ac:dyDescent="0.25"/>
    <row r="15830" ht="15" customHeight="1" x14ac:dyDescent="0.25"/>
    <row r="15831" ht="15" customHeight="1" x14ac:dyDescent="0.25"/>
    <row r="15832" ht="15" customHeight="1" x14ac:dyDescent="0.25"/>
    <row r="15833" ht="15" customHeight="1" x14ac:dyDescent="0.25"/>
    <row r="15834" ht="15" customHeight="1" x14ac:dyDescent="0.25"/>
    <row r="15835" ht="15" customHeight="1" x14ac:dyDescent="0.25"/>
    <row r="15836" ht="15" customHeight="1" x14ac:dyDescent="0.25"/>
    <row r="15837" ht="15" customHeight="1" x14ac:dyDescent="0.25"/>
    <row r="15838" ht="15" customHeight="1" x14ac:dyDescent="0.25"/>
    <row r="15839" ht="15" customHeight="1" x14ac:dyDescent="0.25"/>
    <row r="15840" ht="15" customHeight="1" x14ac:dyDescent="0.25"/>
    <row r="15841" ht="15" customHeight="1" x14ac:dyDescent="0.25"/>
    <row r="15842" ht="15" customHeight="1" x14ac:dyDescent="0.25"/>
    <row r="15843" ht="15" customHeight="1" x14ac:dyDescent="0.25"/>
    <row r="15844" ht="15" customHeight="1" x14ac:dyDescent="0.25"/>
    <row r="15845" ht="15" customHeight="1" x14ac:dyDescent="0.25"/>
    <row r="15846" ht="15" customHeight="1" x14ac:dyDescent="0.25"/>
    <row r="15847" ht="15" customHeight="1" x14ac:dyDescent="0.25"/>
    <row r="15848" ht="15" customHeight="1" x14ac:dyDescent="0.25"/>
    <row r="15849" ht="15" customHeight="1" x14ac:dyDescent="0.25"/>
    <row r="15850" ht="15" customHeight="1" x14ac:dyDescent="0.25"/>
    <row r="15851" ht="15" customHeight="1" x14ac:dyDescent="0.25"/>
    <row r="15852" ht="15" customHeight="1" x14ac:dyDescent="0.25"/>
    <row r="15853" ht="15" customHeight="1" x14ac:dyDescent="0.25"/>
    <row r="15854" ht="15" customHeight="1" x14ac:dyDescent="0.25"/>
    <row r="15855" ht="15" customHeight="1" x14ac:dyDescent="0.25"/>
    <row r="15856" ht="15" customHeight="1" x14ac:dyDescent="0.25"/>
    <row r="15857" ht="15" customHeight="1" x14ac:dyDescent="0.25"/>
    <row r="15858" ht="15" customHeight="1" x14ac:dyDescent="0.25"/>
    <row r="15859" ht="15" customHeight="1" x14ac:dyDescent="0.25"/>
    <row r="15860" ht="15" customHeight="1" x14ac:dyDescent="0.25"/>
    <row r="15861" ht="15" customHeight="1" x14ac:dyDescent="0.25"/>
    <row r="15862" ht="15" customHeight="1" x14ac:dyDescent="0.25"/>
    <row r="15863" ht="15" customHeight="1" x14ac:dyDescent="0.25"/>
    <row r="15864" ht="15" customHeight="1" x14ac:dyDescent="0.25"/>
    <row r="15865" ht="15" customHeight="1" x14ac:dyDescent="0.25"/>
    <row r="15866" ht="15" customHeight="1" x14ac:dyDescent="0.25"/>
    <row r="15867" ht="15" customHeight="1" x14ac:dyDescent="0.25"/>
    <row r="15868" ht="15" customHeight="1" x14ac:dyDescent="0.25"/>
    <row r="15869" ht="15" customHeight="1" x14ac:dyDescent="0.25"/>
    <row r="15870" ht="15" customHeight="1" x14ac:dyDescent="0.25"/>
    <row r="15871" ht="15" customHeight="1" x14ac:dyDescent="0.25"/>
    <row r="15872" ht="15" customHeight="1" x14ac:dyDescent="0.25"/>
    <row r="15873" ht="15" customHeight="1" x14ac:dyDescent="0.25"/>
    <row r="15874" ht="15" customHeight="1" x14ac:dyDescent="0.25"/>
    <row r="15875" ht="15" customHeight="1" x14ac:dyDescent="0.25"/>
    <row r="15876" ht="15" customHeight="1" x14ac:dyDescent="0.25"/>
    <row r="15877" ht="15" customHeight="1" x14ac:dyDescent="0.25"/>
    <row r="15878" ht="15" customHeight="1" x14ac:dyDescent="0.25"/>
    <row r="15879" ht="15" customHeight="1" x14ac:dyDescent="0.25"/>
    <row r="15880" ht="15" customHeight="1" x14ac:dyDescent="0.25"/>
    <row r="15881" ht="15" customHeight="1" x14ac:dyDescent="0.25"/>
    <row r="15882" ht="15" customHeight="1" x14ac:dyDescent="0.25"/>
    <row r="15883" ht="15" customHeight="1" x14ac:dyDescent="0.25"/>
    <row r="15884" ht="15" customHeight="1" x14ac:dyDescent="0.25"/>
    <row r="15885" ht="15" customHeight="1" x14ac:dyDescent="0.25"/>
    <row r="15886" ht="15" customHeight="1" x14ac:dyDescent="0.25"/>
    <row r="15887" ht="15" customHeight="1" x14ac:dyDescent="0.25"/>
    <row r="15888" ht="15" customHeight="1" x14ac:dyDescent="0.25"/>
    <row r="15889" ht="15" customHeight="1" x14ac:dyDescent="0.25"/>
    <row r="15890" ht="15" customHeight="1" x14ac:dyDescent="0.25"/>
    <row r="15891" ht="15" customHeight="1" x14ac:dyDescent="0.25"/>
    <row r="15892" ht="15" customHeight="1" x14ac:dyDescent="0.25"/>
    <row r="15893" ht="15" customHeight="1" x14ac:dyDescent="0.25"/>
    <row r="15894" ht="15" customHeight="1" x14ac:dyDescent="0.25"/>
    <row r="15895" ht="15" customHeight="1" x14ac:dyDescent="0.25"/>
    <row r="15896" ht="15" customHeight="1" x14ac:dyDescent="0.25"/>
    <row r="15897" ht="15" customHeight="1" x14ac:dyDescent="0.25"/>
    <row r="15898" ht="15" customHeight="1" x14ac:dyDescent="0.25"/>
    <row r="15899" ht="15" customHeight="1" x14ac:dyDescent="0.25"/>
    <row r="15900" ht="15" customHeight="1" x14ac:dyDescent="0.25"/>
    <row r="15901" ht="15" customHeight="1" x14ac:dyDescent="0.25"/>
    <row r="15902" ht="15" customHeight="1" x14ac:dyDescent="0.25"/>
    <row r="15903" ht="15" customHeight="1" x14ac:dyDescent="0.25"/>
    <row r="15904" ht="15" customHeight="1" x14ac:dyDescent="0.25"/>
    <row r="15905" ht="15" customHeight="1" x14ac:dyDescent="0.25"/>
    <row r="15906" ht="15" customHeight="1" x14ac:dyDescent="0.25"/>
    <row r="15907" ht="15" customHeight="1" x14ac:dyDescent="0.25"/>
    <row r="15908" ht="15" customHeight="1" x14ac:dyDescent="0.25"/>
    <row r="15909" ht="15" customHeight="1" x14ac:dyDescent="0.25"/>
    <row r="15910" ht="15" customHeight="1" x14ac:dyDescent="0.25"/>
    <row r="15911" ht="15" customHeight="1" x14ac:dyDescent="0.25"/>
    <row r="15912" ht="15" customHeight="1" x14ac:dyDescent="0.25"/>
    <row r="15913" ht="15" customHeight="1" x14ac:dyDescent="0.25"/>
    <row r="15914" ht="15" customHeight="1" x14ac:dyDescent="0.25"/>
    <row r="15915" ht="15" customHeight="1" x14ac:dyDescent="0.25"/>
    <row r="15916" ht="15" customHeight="1" x14ac:dyDescent="0.25"/>
    <row r="15917" ht="15" customHeight="1" x14ac:dyDescent="0.25"/>
    <row r="15918" ht="15" customHeight="1" x14ac:dyDescent="0.25"/>
    <row r="15919" ht="15" customHeight="1" x14ac:dyDescent="0.25"/>
    <row r="15920" ht="15" customHeight="1" x14ac:dyDescent="0.25"/>
    <row r="15921" ht="15" customHeight="1" x14ac:dyDescent="0.25"/>
    <row r="15922" ht="15" customHeight="1" x14ac:dyDescent="0.25"/>
    <row r="15923" ht="15" customHeight="1" x14ac:dyDescent="0.25"/>
    <row r="15924" ht="15" customHeight="1" x14ac:dyDescent="0.25"/>
    <row r="15925" ht="15" customHeight="1" x14ac:dyDescent="0.25"/>
    <row r="15926" ht="15" customHeight="1" x14ac:dyDescent="0.25"/>
    <row r="15927" ht="15" customHeight="1" x14ac:dyDescent="0.25"/>
    <row r="15928" ht="15" customHeight="1" x14ac:dyDescent="0.25"/>
    <row r="15929" ht="15" customHeight="1" x14ac:dyDescent="0.25"/>
    <row r="15930" ht="15" customHeight="1" x14ac:dyDescent="0.25"/>
    <row r="15931" ht="15" customHeight="1" x14ac:dyDescent="0.25"/>
    <row r="15932" ht="15" customHeight="1" x14ac:dyDescent="0.25"/>
    <row r="15933" ht="15" customHeight="1" x14ac:dyDescent="0.25"/>
    <row r="15934" ht="15" customHeight="1" x14ac:dyDescent="0.25"/>
    <row r="15935" ht="15" customHeight="1" x14ac:dyDescent="0.25"/>
    <row r="15936" ht="15" customHeight="1" x14ac:dyDescent="0.25"/>
    <row r="15937" ht="15" customHeight="1" x14ac:dyDescent="0.25"/>
    <row r="15938" ht="15" customHeight="1" x14ac:dyDescent="0.25"/>
    <row r="15939" ht="15" customHeight="1" x14ac:dyDescent="0.25"/>
    <row r="15940" ht="15" customHeight="1" x14ac:dyDescent="0.25"/>
    <row r="15941" ht="15" customHeight="1" x14ac:dyDescent="0.25"/>
    <row r="15942" ht="15" customHeight="1" x14ac:dyDescent="0.25"/>
    <row r="15943" ht="15" customHeight="1" x14ac:dyDescent="0.25"/>
    <row r="15944" ht="15" customHeight="1" x14ac:dyDescent="0.25"/>
    <row r="15945" ht="15" customHeight="1" x14ac:dyDescent="0.25"/>
    <row r="15946" ht="15" customHeight="1" x14ac:dyDescent="0.25"/>
    <row r="15947" ht="15" customHeight="1" x14ac:dyDescent="0.25"/>
    <row r="15948" ht="15" customHeight="1" x14ac:dyDescent="0.25"/>
    <row r="15949" ht="15" customHeight="1" x14ac:dyDescent="0.25"/>
    <row r="15950" ht="15" customHeight="1" x14ac:dyDescent="0.25"/>
    <row r="15951" ht="15" customHeight="1" x14ac:dyDescent="0.25"/>
    <row r="15952" ht="15" customHeight="1" x14ac:dyDescent="0.25"/>
    <row r="15953" ht="15" customHeight="1" x14ac:dyDescent="0.25"/>
    <row r="15954" ht="15" customHeight="1" x14ac:dyDescent="0.25"/>
    <row r="15955" ht="15" customHeight="1" x14ac:dyDescent="0.25"/>
    <row r="15956" ht="15" customHeight="1" x14ac:dyDescent="0.25"/>
    <row r="15957" ht="15" customHeight="1" x14ac:dyDescent="0.25"/>
    <row r="15958" ht="15" customHeight="1" x14ac:dyDescent="0.25"/>
    <row r="15959" ht="15" customHeight="1" x14ac:dyDescent="0.25"/>
    <row r="15960" ht="15" customHeight="1" x14ac:dyDescent="0.25"/>
    <row r="15961" ht="15" customHeight="1" x14ac:dyDescent="0.25"/>
    <row r="15962" ht="15" customHeight="1" x14ac:dyDescent="0.25"/>
    <row r="15963" ht="15" customHeight="1" x14ac:dyDescent="0.25"/>
    <row r="15964" ht="15" customHeight="1" x14ac:dyDescent="0.25"/>
    <row r="15965" ht="15" customHeight="1" x14ac:dyDescent="0.25"/>
    <row r="15966" ht="15" customHeight="1" x14ac:dyDescent="0.25"/>
    <row r="15967" ht="15" customHeight="1" x14ac:dyDescent="0.25"/>
    <row r="15968" ht="15" customHeight="1" x14ac:dyDescent="0.25"/>
    <row r="15969" ht="15" customHeight="1" x14ac:dyDescent="0.25"/>
    <row r="15970" ht="15" customHeight="1" x14ac:dyDescent="0.25"/>
    <row r="15971" ht="15" customHeight="1" x14ac:dyDescent="0.25"/>
    <row r="15972" ht="15" customHeight="1" x14ac:dyDescent="0.25"/>
    <row r="15973" ht="15" customHeight="1" x14ac:dyDescent="0.25"/>
    <row r="15974" ht="15" customHeight="1" x14ac:dyDescent="0.25"/>
    <row r="15975" ht="15" customHeight="1" x14ac:dyDescent="0.25"/>
    <row r="15976" ht="15" customHeight="1" x14ac:dyDescent="0.25"/>
    <row r="15977" ht="15" customHeight="1" x14ac:dyDescent="0.25"/>
    <row r="15978" ht="15" customHeight="1" x14ac:dyDescent="0.25"/>
    <row r="15979" ht="15" customHeight="1" x14ac:dyDescent="0.25"/>
    <row r="15980" ht="15" customHeight="1" x14ac:dyDescent="0.25"/>
    <row r="15981" ht="15" customHeight="1" x14ac:dyDescent="0.25"/>
    <row r="15982" ht="15" customHeight="1" x14ac:dyDescent="0.25"/>
    <row r="15983" ht="15" customHeight="1" x14ac:dyDescent="0.25"/>
    <row r="15984" ht="15" customHeight="1" x14ac:dyDescent="0.25"/>
    <row r="15985" ht="15" customHeight="1" x14ac:dyDescent="0.25"/>
    <row r="15986" ht="15" customHeight="1" x14ac:dyDescent="0.25"/>
    <row r="15987" ht="15" customHeight="1" x14ac:dyDescent="0.25"/>
    <row r="15988" ht="15" customHeight="1" x14ac:dyDescent="0.25"/>
    <row r="15989" ht="15" customHeight="1" x14ac:dyDescent="0.25"/>
    <row r="15990" ht="15" customHeight="1" x14ac:dyDescent="0.25"/>
    <row r="15991" ht="15" customHeight="1" x14ac:dyDescent="0.25"/>
    <row r="15992" ht="15" customHeight="1" x14ac:dyDescent="0.25"/>
    <row r="15993" ht="15" customHeight="1" x14ac:dyDescent="0.25"/>
    <row r="15994" ht="15" customHeight="1" x14ac:dyDescent="0.25"/>
    <row r="15995" ht="15" customHeight="1" x14ac:dyDescent="0.25"/>
    <row r="15996" ht="15" customHeight="1" x14ac:dyDescent="0.25"/>
    <row r="15997" ht="15" customHeight="1" x14ac:dyDescent="0.25"/>
    <row r="15998" ht="15" customHeight="1" x14ac:dyDescent="0.25"/>
    <row r="15999" ht="15" customHeight="1" x14ac:dyDescent="0.25"/>
    <row r="16000" ht="15" customHeight="1" x14ac:dyDescent="0.25"/>
    <row r="16001" ht="15" customHeight="1" x14ac:dyDescent="0.25"/>
    <row r="16002" ht="15" customHeight="1" x14ac:dyDescent="0.25"/>
    <row r="16003" ht="15" customHeight="1" x14ac:dyDescent="0.25"/>
    <row r="16004" ht="15" customHeight="1" x14ac:dyDescent="0.25"/>
    <row r="16005" ht="15" customHeight="1" x14ac:dyDescent="0.25"/>
    <row r="16006" ht="15" customHeight="1" x14ac:dyDescent="0.25"/>
    <row r="16007" ht="15" customHeight="1" x14ac:dyDescent="0.25"/>
    <row r="16008" ht="15" customHeight="1" x14ac:dyDescent="0.25"/>
    <row r="16009" ht="15" customHeight="1" x14ac:dyDescent="0.25"/>
    <row r="16010" ht="15" customHeight="1" x14ac:dyDescent="0.25"/>
    <row r="16011" ht="15" customHeight="1" x14ac:dyDescent="0.25"/>
    <row r="16012" ht="15" customHeight="1" x14ac:dyDescent="0.25"/>
    <row r="16013" ht="15" customHeight="1" x14ac:dyDescent="0.25"/>
    <row r="16014" ht="15" customHeight="1" x14ac:dyDescent="0.25"/>
    <row r="16015" ht="15" customHeight="1" x14ac:dyDescent="0.25"/>
    <row r="16016" ht="15" customHeight="1" x14ac:dyDescent="0.25"/>
    <row r="16017" ht="15" customHeight="1" x14ac:dyDescent="0.25"/>
    <row r="16018" ht="15" customHeight="1" x14ac:dyDescent="0.25"/>
    <row r="16019" ht="15" customHeight="1" x14ac:dyDescent="0.25"/>
    <row r="16020" ht="15" customHeight="1" x14ac:dyDescent="0.25"/>
    <row r="16021" ht="15" customHeight="1" x14ac:dyDescent="0.25"/>
    <row r="16022" ht="15" customHeight="1" x14ac:dyDescent="0.25"/>
    <row r="16023" ht="15" customHeight="1" x14ac:dyDescent="0.25"/>
    <row r="16024" ht="15" customHeight="1" x14ac:dyDescent="0.25"/>
    <row r="16025" ht="15" customHeight="1" x14ac:dyDescent="0.25"/>
    <row r="16026" ht="15" customHeight="1" x14ac:dyDescent="0.25"/>
    <row r="16027" ht="15" customHeight="1" x14ac:dyDescent="0.25"/>
    <row r="16028" ht="15" customHeight="1" x14ac:dyDescent="0.25"/>
    <row r="16029" ht="15" customHeight="1" x14ac:dyDescent="0.25"/>
    <row r="16030" ht="15" customHeight="1" x14ac:dyDescent="0.25"/>
    <row r="16031" ht="15" customHeight="1" x14ac:dyDescent="0.25"/>
    <row r="16032" ht="15" customHeight="1" x14ac:dyDescent="0.25"/>
    <row r="16033" ht="15" customHeight="1" x14ac:dyDescent="0.25"/>
    <row r="16034" ht="15" customHeight="1" x14ac:dyDescent="0.25"/>
    <row r="16035" ht="15" customHeight="1" x14ac:dyDescent="0.25"/>
    <row r="16036" ht="15" customHeight="1" x14ac:dyDescent="0.25"/>
    <row r="16037" ht="15" customHeight="1" x14ac:dyDescent="0.25"/>
    <row r="16038" ht="15" customHeight="1" x14ac:dyDescent="0.25"/>
    <row r="16039" ht="15" customHeight="1" x14ac:dyDescent="0.25"/>
    <row r="16040" ht="15" customHeight="1" x14ac:dyDescent="0.25"/>
    <row r="16041" ht="15" customHeight="1" x14ac:dyDescent="0.25"/>
    <row r="16042" ht="15" customHeight="1" x14ac:dyDescent="0.25"/>
    <row r="16043" ht="15" customHeight="1" x14ac:dyDescent="0.25"/>
    <row r="16044" ht="15" customHeight="1" x14ac:dyDescent="0.25"/>
    <row r="16045" ht="15" customHeight="1" x14ac:dyDescent="0.25"/>
    <row r="16046" ht="15" customHeight="1" x14ac:dyDescent="0.25"/>
    <row r="16047" ht="15" customHeight="1" x14ac:dyDescent="0.25"/>
    <row r="16048" ht="15" customHeight="1" x14ac:dyDescent="0.25"/>
    <row r="16049" ht="15" customHeight="1" x14ac:dyDescent="0.25"/>
    <row r="16050" ht="15" customHeight="1" x14ac:dyDescent="0.25"/>
    <row r="16051" ht="15" customHeight="1" x14ac:dyDescent="0.25"/>
    <row r="16052" ht="15" customHeight="1" x14ac:dyDescent="0.25"/>
    <row r="16053" ht="15" customHeight="1" x14ac:dyDescent="0.25"/>
    <row r="16054" ht="15" customHeight="1" x14ac:dyDescent="0.25"/>
    <row r="16055" ht="15" customHeight="1" x14ac:dyDescent="0.25"/>
    <row r="16056" ht="15" customHeight="1" x14ac:dyDescent="0.25"/>
    <row r="16057" ht="15" customHeight="1" x14ac:dyDescent="0.25"/>
    <row r="16058" ht="15" customHeight="1" x14ac:dyDescent="0.25"/>
    <row r="16059" ht="15" customHeight="1" x14ac:dyDescent="0.25"/>
    <row r="16060" ht="15" customHeight="1" x14ac:dyDescent="0.25"/>
    <row r="16061" ht="15" customHeight="1" x14ac:dyDescent="0.25"/>
    <row r="16062" ht="15" customHeight="1" x14ac:dyDescent="0.25"/>
    <row r="16063" ht="15" customHeight="1" x14ac:dyDescent="0.25"/>
    <row r="16064" ht="15" customHeight="1" x14ac:dyDescent="0.25"/>
    <row r="16065" ht="15" customHeight="1" x14ac:dyDescent="0.25"/>
    <row r="16066" ht="15" customHeight="1" x14ac:dyDescent="0.25"/>
    <row r="16067" ht="15" customHeight="1" x14ac:dyDescent="0.25"/>
    <row r="16068" ht="15" customHeight="1" x14ac:dyDescent="0.25"/>
    <row r="16069" ht="15" customHeight="1" x14ac:dyDescent="0.25"/>
    <row r="16070" ht="15" customHeight="1" x14ac:dyDescent="0.25"/>
    <row r="16071" ht="15" customHeight="1" x14ac:dyDescent="0.25"/>
    <row r="16072" ht="15" customHeight="1" x14ac:dyDescent="0.25"/>
    <row r="16073" ht="15" customHeight="1" x14ac:dyDescent="0.25"/>
    <row r="16074" ht="15" customHeight="1" x14ac:dyDescent="0.25"/>
    <row r="16075" ht="15" customHeight="1" x14ac:dyDescent="0.25"/>
    <row r="16076" ht="15" customHeight="1" x14ac:dyDescent="0.25"/>
    <row r="16077" ht="15" customHeight="1" x14ac:dyDescent="0.25"/>
    <row r="16078" ht="15" customHeight="1" x14ac:dyDescent="0.25"/>
    <row r="16079" ht="15" customHeight="1" x14ac:dyDescent="0.25"/>
    <row r="16080" ht="15" customHeight="1" x14ac:dyDescent="0.25"/>
    <row r="16081" ht="15" customHeight="1" x14ac:dyDescent="0.25"/>
    <row r="16082" ht="15" customHeight="1" x14ac:dyDescent="0.25"/>
    <row r="16083" ht="15" customHeight="1" x14ac:dyDescent="0.25"/>
    <row r="16084" ht="15" customHeight="1" x14ac:dyDescent="0.25"/>
    <row r="16085" ht="15" customHeight="1" x14ac:dyDescent="0.25"/>
    <row r="16086" ht="15" customHeight="1" x14ac:dyDescent="0.25"/>
    <row r="16087" ht="15" customHeight="1" x14ac:dyDescent="0.25"/>
    <row r="16088" ht="15" customHeight="1" x14ac:dyDescent="0.25"/>
    <row r="16089" ht="15" customHeight="1" x14ac:dyDescent="0.25"/>
    <row r="16090" ht="15" customHeight="1" x14ac:dyDescent="0.25"/>
    <row r="16091" ht="15" customHeight="1" x14ac:dyDescent="0.25"/>
    <row r="16092" ht="15" customHeight="1" x14ac:dyDescent="0.25"/>
    <row r="16093" ht="15" customHeight="1" x14ac:dyDescent="0.25"/>
    <row r="16094" ht="15" customHeight="1" x14ac:dyDescent="0.25"/>
    <row r="16095" ht="15" customHeight="1" x14ac:dyDescent="0.25"/>
    <row r="16096" ht="15" customHeight="1" x14ac:dyDescent="0.25"/>
    <row r="16097" ht="15" customHeight="1" x14ac:dyDescent="0.25"/>
    <row r="16098" ht="15" customHeight="1" x14ac:dyDescent="0.25"/>
    <row r="16099" ht="15" customHeight="1" x14ac:dyDescent="0.25"/>
    <row r="16100" ht="15" customHeight="1" x14ac:dyDescent="0.25"/>
    <row r="16101" ht="15" customHeight="1" x14ac:dyDescent="0.25"/>
    <row r="16102" ht="15" customHeight="1" x14ac:dyDescent="0.25"/>
    <row r="16103" ht="15" customHeight="1" x14ac:dyDescent="0.25"/>
    <row r="16104" ht="15" customHeight="1" x14ac:dyDescent="0.25"/>
    <row r="16105" ht="15" customHeight="1" x14ac:dyDescent="0.25"/>
    <row r="16106" ht="15" customHeight="1" x14ac:dyDescent="0.25"/>
    <row r="16107" ht="15" customHeight="1" x14ac:dyDescent="0.25"/>
    <row r="16108" ht="15" customHeight="1" x14ac:dyDescent="0.25"/>
    <row r="16109" ht="15" customHeight="1" x14ac:dyDescent="0.25"/>
    <row r="16110" ht="15" customHeight="1" x14ac:dyDescent="0.25"/>
    <row r="16111" ht="15" customHeight="1" x14ac:dyDescent="0.25"/>
    <row r="16112" ht="15" customHeight="1" x14ac:dyDescent="0.25"/>
    <row r="16113" ht="15" customHeight="1" x14ac:dyDescent="0.25"/>
    <row r="16114" ht="15" customHeight="1" x14ac:dyDescent="0.25"/>
    <row r="16115" ht="15" customHeight="1" x14ac:dyDescent="0.25"/>
    <row r="16116" ht="15" customHeight="1" x14ac:dyDescent="0.25"/>
    <row r="16117" ht="15" customHeight="1" x14ac:dyDescent="0.25"/>
    <row r="16118" ht="15" customHeight="1" x14ac:dyDescent="0.25"/>
    <row r="16119" ht="15" customHeight="1" x14ac:dyDescent="0.25"/>
    <row r="16120" ht="15" customHeight="1" x14ac:dyDescent="0.25"/>
    <row r="16121" ht="15" customHeight="1" x14ac:dyDescent="0.25"/>
    <row r="16122" ht="15" customHeight="1" x14ac:dyDescent="0.25"/>
    <row r="16123" ht="15" customHeight="1" x14ac:dyDescent="0.25"/>
    <row r="16124" ht="15" customHeight="1" x14ac:dyDescent="0.25"/>
    <row r="16125" ht="15" customHeight="1" x14ac:dyDescent="0.25"/>
    <row r="16126" ht="15" customHeight="1" x14ac:dyDescent="0.25"/>
    <row r="16127" ht="15" customHeight="1" x14ac:dyDescent="0.25"/>
    <row r="16128" ht="15" customHeight="1" x14ac:dyDescent="0.25"/>
    <row r="16129" ht="15" customHeight="1" x14ac:dyDescent="0.25"/>
    <row r="16130" ht="15" customHeight="1" x14ac:dyDescent="0.25"/>
    <row r="16131" ht="15" customHeight="1" x14ac:dyDescent="0.25"/>
    <row r="16132" ht="15" customHeight="1" x14ac:dyDescent="0.25"/>
    <row r="16133" ht="15" customHeight="1" x14ac:dyDescent="0.25"/>
    <row r="16134" ht="15" customHeight="1" x14ac:dyDescent="0.25"/>
    <row r="16135" ht="15" customHeight="1" x14ac:dyDescent="0.25"/>
    <row r="16136" ht="15" customHeight="1" x14ac:dyDescent="0.25"/>
    <row r="16137" ht="15" customHeight="1" x14ac:dyDescent="0.25"/>
    <row r="16138" ht="15" customHeight="1" x14ac:dyDescent="0.25"/>
    <row r="16139" ht="15" customHeight="1" x14ac:dyDescent="0.25"/>
    <row r="16140" ht="15" customHeight="1" x14ac:dyDescent="0.25"/>
    <row r="16141" ht="15" customHeight="1" x14ac:dyDescent="0.25"/>
    <row r="16142" ht="15" customHeight="1" x14ac:dyDescent="0.25"/>
    <row r="16143" ht="15" customHeight="1" x14ac:dyDescent="0.25"/>
    <row r="16144" ht="15" customHeight="1" x14ac:dyDescent="0.25"/>
    <row r="16145" ht="15" customHeight="1" x14ac:dyDescent="0.25"/>
    <row r="16146" ht="15" customHeight="1" x14ac:dyDescent="0.25"/>
    <row r="16147" ht="15" customHeight="1" x14ac:dyDescent="0.25"/>
    <row r="16148" ht="15" customHeight="1" x14ac:dyDescent="0.25"/>
    <row r="16149" ht="15" customHeight="1" x14ac:dyDescent="0.25"/>
    <row r="16150" ht="15" customHeight="1" x14ac:dyDescent="0.25"/>
    <row r="16151" ht="15" customHeight="1" x14ac:dyDescent="0.25"/>
    <row r="16152" ht="15" customHeight="1" x14ac:dyDescent="0.25"/>
    <row r="16153" ht="15" customHeight="1" x14ac:dyDescent="0.25"/>
    <row r="16154" ht="15" customHeight="1" x14ac:dyDescent="0.25"/>
    <row r="16155" ht="15" customHeight="1" x14ac:dyDescent="0.25"/>
    <row r="16156" ht="15" customHeight="1" x14ac:dyDescent="0.25"/>
    <row r="16157" ht="15" customHeight="1" x14ac:dyDescent="0.25"/>
    <row r="16158" ht="15" customHeight="1" x14ac:dyDescent="0.25"/>
    <row r="16159" ht="15" customHeight="1" x14ac:dyDescent="0.25"/>
    <row r="16160" ht="15" customHeight="1" x14ac:dyDescent="0.25"/>
    <row r="16161" ht="15" customHeight="1" x14ac:dyDescent="0.25"/>
    <row r="16162" ht="15" customHeight="1" x14ac:dyDescent="0.25"/>
    <row r="16163" ht="15" customHeight="1" x14ac:dyDescent="0.25"/>
    <row r="16164" ht="15" customHeight="1" x14ac:dyDescent="0.25"/>
    <row r="16165" ht="15" customHeight="1" x14ac:dyDescent="0.25"/>
    <row r="16166" ht="15" customHeight="1" x14ac:dyDescent="0.25"/>
    <row r="16167" ht="15" customHeight="1" x14ac:dyDescent="0.25"/>
    <row r="16168" ht="15" customHeight="1" x14ac:dyDescent="0.25"/>
    <row r="16169" ht="15" customHeight="1" x14ac:dyDescent="0.25"/>
    <row r="16170" ht="15" customHeight="1" x14ac:dyDescent="0.25"/>
    <row r="16171" ht="15" customHeight="1" x14ac:dyDescent="0.25"/>
    <row r="16172" ht="15" customHeight="1" x14ac:dyDescent="0.25"/>
    <row r="16173" ht="15" customHeight="1" x14ac:dyDescent="0.25"/>
    <row r="16174" ht="15" customHeight="1" x14ac:dyDescent="0.25"/>
    <row r="16175" ht="15" customHeight="1" x14ac:dyDescent="0.25"/>
    <row r="16176" ht="15" customHeight="1" x14ac:dyDescent="0.25"/>
    <row r="16177" ht="15" customHeight="1" x14ac:dyDescent="0.25"/>
    <row r="16178" ht="15" customHeight="1" x14ac:dyDescent="0.25"/>
    <row r="16179" ht="15" customHeight="1" x14ac:dyDescent="0.25"/>
    <row r="16180" ht="15" customHeight="1" x14ac:dyDescent="0.25"/>
    <row r="16181" ht="15" customHeight="1" x14ac:dyDescent="0.25"/>
    <row r="16182" ht="15" customHeight="1" x14ac:dyDescent="0.25"/>
    <row r="16183" ht="15" customHeight="1" x14ac:dyDescent="0.25"/>
    <row r="16184" ht="15" customHeight="1" x14ac:dyDescent="0.25"/>
    <row r="16185" ht="15" customHeight="1" x14ac:dyDescent="0.25"/>
    <row r="16186" ht="15" customHeight="1" x14ac:dyDescent="0.25"/>
    <row r="16187" ht="15" customHeight="1" x14ac:dyDescent="0.25"/>
    <row r="16188" ht="15" customHeight="1" x14ac:dyDescent="0.25"/>
    <row r="16189" ht="15" customHeight="1" x14ac:dyDescent="0.25"/>
    <row r="16190" ht="15" customHeight="1" x14ac:dyDescent="0.25"/>
    <row r="16191" ht="15" customHeight="1" x14ac:dyDescent="0.25"/>
    <row r="16192" ht="15" customHeight="1" x14ac:dyDescent="0.25"/>
    <row r="16193" ht="15" customHeight="1" x14ac:dyDescent="0.25"/>
    <row r="16194" ht="15" customHeight="1" x14ac:dyDescent="0.25"/>
    <row r="16195" ht="15" customHeight="1" x14ac:dyDescent="0.25"/>
    <row r="16196" ht="15" customHeight="1" x14ac:dyDescent="0.25"/>
    <row r="16197" ht="15" customHeight="1" x14ac:dyDescent="0.25"/>
    <row r="16198" ht="15" customHeight="1" x14ac:dyDescent="0.25"/>
    <row r="16199" ht="15" customHeight="1" x14ac:dyDescent="0.25"/>
    <row r="16200" ht="15" customHeight="1" x14ac:dyDescent="0.25"/>
    <row r="16201" ht="15" customHeight="1" x14ac:dyDescent="0.25"/>
    <row r="16202" ht="15" customHeight="1" x14ac:dyDescent="0.25"/>
    <row r="16203" ht="15" customHeight="1" x14ac:dyDescent="0.25"/>
    <row r="16204" ht="15" customHeight="1" x14ac:dyDescent="0.25"/>
    <row r="16205" ht="15" customHeight="1" x14ac:dyDescent="0.25"/>
    <row r="16206" ht="15" customHeight="1" x14ac:dyDescent="0.25"/>
    <row r="16207" ht="15" customHeight="1" x14ac:dyDescent="0.25"/>
    <row r="16208" ht="15" customHeight="1" x14ac:dyDescent="0.25"/>
    <row r="16209" ht="15" customHeight="1" x14ac:dyDescent="0.25"/>
    <row r="16210" ht="15" customHeight="1" x14ac:dyDescent="0.25"/>
    <row r="16211" ht="15" customHeight="1" x14ac:dyDescent="0.25"/>
    <row r="16212" ht="15" customHeight="1" x14ac:dyDescent="0.25"/>
    <row r="16213" ht="15" customHeight="1" x14ac:dyDescent="0.25"/>
    <row r="16214" ht="15" customHeight="1" x14ac:dyDescent="0.25"/>
    <row r="16215" ht="15" customHeight="1" x14ac:dyDescent="0.25"/>
    <row r="16216" ht="15" customHeight="1" x14ac:dyDescent="0.25"/>
    <row r="16217" ht="15" customHeight="1" x14ac:dyDescent="0.25"/>
    <row r="16218" ht="15" customHeight="1" x14ac:dyDescent="0.25"/>
    <row r="16219" ht="15" customHeight="1" x14ac:dyDescent="0.25"/>
    <row r="16220" ht="15" customHeight="1" x14ac:dyDescent="0.25"/>
    <row r="16221" ht="15" customHeight="1" x14ac:dyDescent="0.25"/>
    <row r="16222" ht="15" customHeight="1" x14ac:dyDescent="0.25"/>
    <row r="16223" ht="15" customHeight="1" x14ac:dyDescent="0.25"/>
    <row r="16224" ht="15" customHeight="1" x14ac:dyDescent="0.25"/>
    <row r="16225" ht="15" customHeight="1" x14ac:dyDescent="0.25"/>
    <row r="16226" ht="15" customHeight="1" x14ac:dyDescent="0.25"/>
    <row r="16227" ht="15" customHeight="1" x14ac:dyDescent="0.25"/>
    <row r="16228" ht="15" customHeight="1" x14ac:dyDescent="0.25"/>
    <row r="16229" ht="15" customHeight="1" x14ac:dyDescent="0.25"/>
    <row r="16230" ht="15" customHeight="1" x14ac:dyDescent="0.25"/>
    <row r="16231" ht="15" customHeight="1" x14ac:dyDescent="0.25"/>
    <row r="16232" ht="15" customHeight="1" x14ac:dyDescent="0.25"/>
    <row r="16233" ht="15" customHeight="1" x14ac:dyDescent="0.25"/>
    <row r="16234" ht="15" customHeight="1" x14ac:dyDescent="0.25"/>
    <row r="16235" ht="15" customHeight="1" x14ac:dyDescent="0.25"/>
    <row r="16236" ht="15" customHeight="1" x14ac:dyDescent="0.25"/>
    <row r="16237" ht="15" customHeight="1" x14ac:dyDescent="0.25"/>
    <row r="16238" ht="15" customHeight="1" x14ac:dyDescent="0.25"/>
    <row r="16239" ht="15" customHeight="1" x14ac:dyDescent="0.25"/>
    <row r="16240" ht="15" customHeight="1" x14ac:dyDescent="0.25"/>
    <row r="16241" ht="15" customHeight="1" x14ac:dyDescent="0.25"/>
    <row r="16242" ht="15" customHeight="1" x14ac:dyDescent="0.25"/>
    <row r="16243" ht="15" customHeight="1" x14ac:dyDescent="0.25"/>
    <row r="16244" ht="15" customHeight="1" x14ac:dyDescent="0.25"/>
    <row r="16245" ht="15" customHeight="1" x14ac:dyDescent="0.25"/>
    <row r="16246" ht="15" customHeight="1" x14ac:dyDescent="0.25"/>
    <row r="16247" ht="15" customHeight="1" x14ac:dyDescent="0.25"/>
    <row r="16248" ht="15" customHeight="1" x14ac:dyDescent="0.25"/>
    <row r="16249" ht="15" customHeight="1" x14ac:dyDescent="0.25"/>
    <row r="16250" ht="15" customHeight="1" x14ac:dyDescent="0.25"/>
    <row r="16251" ht="15" customHeight="1" x14ac:dyDescent="0.25"/>
    <row r="16252" ht="15" customHeight="1" x14ac:dyDescent="0.25"/>
    <row r="16253" ht="15" customHeight="1" x14ac:dyDescent="0.25"/>
    <row r="16254" ht="15" customHeight="1" x14ac:dyDescent="0.25"/>
    <row r="16255" ht="15" customHeight="1" x14ac:dyDescent="0.25"/>
    <row r="16256" ht="15" customHeight="1" x14ac:dyDescent="0.25"/>
    <row r="16257" ht="15" customHeight="1" x14ac:dyDescent="0.25"/>
    <row r="16258" ht="15" customHeight="1" x14ac:dyDescent="0.25"/>
    <row r="16259" ht="15" customHeight="1" x14ac:dyDescent="0.25"/>
    <row r="16260" ht="15" customHeight="1" x14ac:dyDescent="0.25"/>
    <row r="16261" ht="15" customHeight="1" x14ac:dyDescent="0.25"/>
    <row r="16262" ht="15" customHeight="1" x14ac:dyDescent="0.25"/>
    <row r="16263" ht="15" customHeight="1" x14ac:dyDescent="0.25"/>
    <row r="16264" ht="15" customHeight="1" x14ac:dyDescent="0.25"/>
    <row r="16265" ht="15" customHeight="1" x14ac:dyDescent="0.25"/>
    <row r="16266" ht="15" customHeight="1" x14ac:dyDescent="0.25"/>
    <row r="16267" ht="15" customHeight="1" x14ac:dyDescent="0.25"/>
    <row r="16268" ht="15" customHeight="1" x14ac:dyDescent="0.25"/>
    <row r="16269" ht="15" customHeight="1" x14ac:dyDescent="0.25"/>
    <row r="16270" ht="15" customHeight="1" x14ac:dyDescent="0.25"/>
    <row r="16271" ht="15" customHeight="1" x14ac:dyDescent="0.25"/>
    <row r="16272" ht="15" customHeight="1" x14ac:dyDescent="0.25"/>
    <row r="16273" ht="15" customHeight="1" x14ac:dyDescent="0.25"/>
    <row r="16274" ht="15" customHeight="1" x14ac:dyDescent="0.25"/>
    <row r="16275" ht="15" customHeight="1" x14ac:dyDescent="0.25"/>
    <row r="16276" ht="15" customHeight="1" x14ac:dyDescent="0.25"/>
    <row r="16277" ht="15" customHeight="1" x14ac:dyDescent="0.25"/>
    <row r="16278" ht="15" customHeight="1" x14ac:dyDescent="0.25"/>
    <row r="16279" ht="15" customHeight="1" x14ac:dyDescent="0.25"/>
    <row r="16280" ht="15" customHeight="1" x14ac:dyDescent="0.25"/>
    <row r="16281" ht="15" customHeight="1" x14ac:dyDescent="0.25"/>
    <row r="16282" ht="15" customHeight="1" x14ac:dyDescent="0.25"/>
    <row r="16283" ht="15" customHeight="1" x14ac:dyDescent="0.25"/>
    <row r="16284" ht="15" customHeight="1" x14ac:dyDescent="0.25"/>
    <row r="16285" ht="15" customHeight="1" x14ac:dyDescent="0.25"/>
    <row r="16286" ht="15" customHeight="1" x14ac:dyDescent="0.25"/>
    <row r="16287" ht="15" customHeight="1" x14ac:dyDescent="0.25"/>
    <row r="16288" ht="15" customHeight="1" x14ac:dyDescent="0.25"/>
    <row r="16289" ht="15" customHeight="1" x14ac:dyDescent="0.25"/>
    <row r="16290" ht="15" customHeight="1" x14ac:dyDescent="0.25"/>
    <row r="16291" ht="15" customHeight="1" x14ac:dyDescent="0.25"/>
    <row r="16292" ht="15" customHeight="1" x14ac:dyDescent="0.25"/>
    <row r="16293" ht="15" customHeight="1" x14ac:dyDescent="0.25"/>
    <row r="16294" ht="15" customHeight="1" x14ac:dyDescent="0.25"/>
    <row r="16295" ht="15" customHeight="1" x14ac:dyDescent="0.25"/>
    <row r="16296" ht="15" customHeight="1" x14ac:dyDescent="0.25"/>
    <row r="16297" ht="15" customHeight="1" x14ac:dyDescent="0.25"/>
    <row r="16298" ht="15" customHeight="1" x14ac:dyDescent="0.25"/>
    <row r="16299" ht="15" customHeight="1" x14ac:dyDescent="0.25"/>
    <row r="16300" ht="15" customHeight="1" x14ac:dyDescent="0.25"/>
    <row r="16301" ht="15" customHeight="1" x14ac:dyDescent="0.25"/>
    <row r="16302" ht="15" customHeight="1" x14ac:dyDescent="0.25"/>
    <row r="16303" ht="15" customHeight="1" x14ac:dyDescent="0.25"/>
    <row r="16304" ht="15" customHeight="1" x14ac:dyDescent="0.25"/>
    <row r="16305" ht="15" customHeight="1" x14ac:dyDescent="0.25"/>
    <row r="16306" ht="15" customHeight="1" x14ac:dyDescent="0.25"/>
    <row r="16307" ht="15" customHeight="1" x14ac:dyDescent="0.25"/>
    <row r="16308" ht="15" customHeight="1" x14ac:dyDescent="0.25"/>
    <row r="16309" ht="15" customHeight="1" x14ac:dyDescent="0.25"/>
    <row r="16310" ht="15" customHeight="1" x14ac:dyDescent="0.25"/>
    <row r="16311" ht="15" customHeight="1" x14ac:dyDescent="0.25"/>
    <row r="16312" ht="15" customHeight="1" x14ac:dyDescent="0.25"/>
    <row r="16313" ht="15" customHeight="1" x14ac:dyDescent="0.25"/>
    <row r="16314" ht="15" customHeight="1" x14ac:dyDescent="0.25"/>
    <row r="16315" ht="15" customHeight="1" x14ac:dyDescent="0.25"/>
    <row r="16316" ht="15" customHeight="1" x14ac:dyDescent="0.25"/>
    <row r="16317" ht="15" customHeight="1" x14ac:dyDescent="0.25"/>
    <row r="16318" ht="15" customHeight="1" x14ac:dyDescent="0.25"/>
    <row r="16319" ht="15" customHeight="1" x14ac:dyDescent="0.25"/>
    <row r="16320" ht="15" customHeight="1" x14ac:dyDescent="0.25"/>
    <row r="16321" ht="15" customHeight="1" x14ac:dyDescent="0.25"/>
    <row r="16322" ht="15" customHeight="1" x14ac:dyDescent="0.25"/>
    <row r="16323" ht="15" customHeight="1" x14ac:dyDescent="0.25"/>
    <row r="16324" ht="15" customHeight="1" x14ac:dyDescent="0.25"/>
    <row r="16325" ht="15" customHeight="1" x14ac:dyDescent="0.25"/>
    <row r="16326" ht="15" customHeight="1" x14ac:dyDescent="0.25"/>
    <row r="16327" ht="15" customHeight="1" x14ac:dyDescent="0.25"/>
    <row r="16328" ht="15" customHeight="1" x14ac:dyDescent="0.25"/>
    <row r="16329" ht="15" customHeight="1" x14ac:dyDescent="0.25"/>
    <row r="16330" ht="15" customHeight="1" x14ac:dyDescent="0.25"/>
    <row r="16331" ht="15" customHeight="1" x14ac:dyDescent="0.25"/>
    <row r="16332" ht="15" customHeight="1" x14ac:dyDescent="0.25"/>
    <row r="16333" ht="15" customHeight="1" x14ac:dyDescent="0.25"/>
    <row r="16334" ht="15" customHeight="1" x14ac:dyDescent="0.25"/>
    <row r="16335" ht="15" customHeight="1" x14ac:dyDescent="0.25"/>
    <row r="16336" ht="15" customHeight="1" x14ac:dyDescent="0.25"/>
    <row r="16337" ht="15" customHeight="1" x14ac:dyDescent="0.25"/>
    <row r="16338" ht="15" customHeight="1" x14ac:dyDescent="0.25"/>
    <row r="16339" ht="15" customHeight="1" x14ac:dyDescent="0.25"/>
    <row r="16340" ht="15" customHeight="1" x14ac:dyDescent="0.25"/>
    <row r="16341" ht="15" customHeight="1" x14ac:dyDescent="0.25"/>
    <row r="16342" ht="15" customHeight="1" x14ac:dyDescent="0.25"/>
    <row r="16343" ht="15" customHeight="1" x14ac:dyDescent="0.25"/>
    <row r="16344" ht="15" customHeight="1" x14ac:dyDescent="0.25"/>
    <row r="16345" ht="15" customHeight="1" x14ac:dyDescent="0.25"/>
    <row r="16346" ht="15" customHeight="1" x14ac:dyDescent="0.25"/>
    <row r="16347" ht="15" customHeight="1" x14ac:dyDescent="0.25"/>
    <row r="16348" ht="15" customHeight="1" x14ac:dyDescent="0.25"/>
    <row r="16349" ht="15" customHeight="1" x14ac:dyDescent="0.25"/>
    <row r="16350" ht="15" customHeight="1" x14ac:dyDescent="0.25"/>
    <row r="16351" ht="15" customHeight="1" x14ac:dyDescent="0.25"/>
    <row r="16352" ht="15" customHeight="1" x14ac:dyDescent="0.25"/>
    <row r="16353" ht="15" customHeight="1" x14ac:dyDescent="0.25"/>
    <row r="16354" ht="15" customHeight="1" x14ac:dyDescent="0.25"/>
    <row r="16355" ht="15" customHeight="1" x14ac:dyDescent="0.25"/>
    <row r="16356" ht="15" customHeight="1" x14ac:dyDescent="0.25"/>
    <row r="16357" ht="15" customHeight="1" x14ac:dyDescent="0.25"/>
    <row r="16358" ht="15" customHeight="1" x14ac:dyDescent="0.25"/>
    <row r="16359" ht="15" customHeight="1" x14ac:dyDescent="0.25"/>
    <row r="16360" ht="15" customHeight="1" x14ac:dyDescent="0.25"/>
    <row r="16361" ht="15" customHeight="1" x14ac:dyDescent="0.25"/>
    <row r="16362" ht="15" customHeight="1" x14ac:dyDescent="0.25"/>
    <row r="16363" ht="15" customHeight="1" x14ac:dyDescent="0.25"/>
    <row r="16364" ht="15" customHeight="1" x14ac:dyDescent="0.25"/>
    <row r="16365" ht="15" customHeight="1" x14ac:dyDescent="0.25"/>
    <row r="16366" ht="15" customHeight="1" x14ac:dyDescent="0.25"/>
    <row r="16367" ht="15" customHeight="1" x14ac:dyDescent="0.25"/>
    <row r="16368" ht="15" customHeight="1" x14ac:dyDescent="0.25"/>
    <row r="16369" ht="15" customHeight="1" x14ac:dyDescent="0.25"/>
    <row r="16370" ht="15" customHeight="1" x14ac:dyDescent="0.25"/>
    <row r="16371" ht="15" customHeight="1" x14ac:dyDescent="0.25"/>
    <row r="16372" ht="15" customHeight="1" x14ac:dyDescent="0.25"/>
    <row r="16373" ht="15" customHeight="1" x14ac:dyDescent="0.25"/>
    <row r="16374" ht="15" customHeight="1" x14ac:dyDescent="0.25"/>
    <row r="16375" ht="15" customHeight="1" x14ac:dyDescent="0.25"/>
    <row r="16376" ht="15" customHeight="1" x14ac:dyDescent="0.25"/>
    <row r="16377" ht="15" customHeight="1" x14ac:dyDescent="0.25"/>
    <row r="16378" ht="15" customHeight="1" x14ac:dyDescent="0.25"/>
    <row r="16379" ht="15" customHeight="1" x14ac:dyDescent="0.25"/>
    <row r="16380" ht="15" customHeight="1" x14ac:dyDescent="0.25"/>
    <row r="16381" ht="15" customHeight="1" x14ac:dyDescent="0.25"/>
    <row r="16382" ht="15" customHeight="1" x14ac:dyDescent="0.25"/>
    <row r="16383" ht="15" customHeight="1" x14ac:dyDescent="0.25"/>
    <row r="16384" ht="15" customHeight="1" x14ac:dyDescent="0.25"/>
    <row r="16385" ht="15" customHeight="1" x14ac:dyDescent="0.25"/>
    <row r="16386" ht="15" customHeight="1" x14ac:dyDescent="0.25"/>
    <row r="16387" ht="15" customHeight="1" x14ac:dyDescent="0.25"/>
    <row r="16388" ht="15" customHeight="1" x14ac:dyDescent="0.25"/>
    <row r="16389" ht="15" customHeight="1" x14ac:dyDescent="0.25"/>
    <row r="16390" ht="15" customHeight="1" x14ac:dyDescent="0.25"/>
    <row r="16391" ht="15" customHeight="1" x14ac:dyDescent="0.25"/>
    <row r="16392" ht="15" customHeight="1" x14ac:dyDescent="0.25"/>
    <row r="16393" ht="15" customHeight="1" x14ac:dyDescent="0.25"/>
    <row r="16394" ht="15" customHeight="1" x14ac:dyDescent="0.25"/>
    <row r="16395" ht="15" customHeight="1" x14ac:dyDescent="0.25"/>
    <row r="16396" ht="15" customHeight="1" x14ac:dyDescent="0.25"/>
    <row r="16397" ht="15" customHeight="1" x14ac:dyDescent="0.25"/>
    <row r="16398" ht="15" customHeight="1" x14ac:dyDescent="0.25"/>
    <row r="16399" ht="15" customHeight="1" x14ac:dyDescent="0.25"/>
    <row r="16400" ht="15" customHeight="1" x14ac:dyDescent="0.25"/>
    <row r="16401" ht="15" customHeight="1" x14ac:dyDescent="0.25"/>
    <row r="16402" ht="15" customHeight="1" x14ac:dyDescent="0.25"/>
    <row r="16403" ht="15" customHeight="1" x14ac:dyDescent="0.25"/>
    <row r="16404" ht="15" customHeight="1" x14ac:dyDescent="0.25"/>
    <row r="16405" ht="15" customHeight="1" x14ac:dyDescent="0.25"/>
    <row r="16406" ht="15" customHeight="1" x14ac:dyDescent="0.25"/>
    <row r="16407" ht="15" customHeight="1" x14ac:dyDescent="0.25"/>
    <row r="16408" ht="15" customHeight="1" x14ac:dyDescent="0.25"/>
    <row r="16409" ht="15" customHeight="1" x14ac:dyDescent="0.25"/>
    <row r="16410" ht="15" customHeight="1" x14ac:dyDescent="0.25"/>
    <row r="16411" ht="15" customHeight="1" x14ac:dyDescent="0.25"/>
    <row r="16412" ht="15" customHeight="1" x14ac:dyDescent="0.25"/>
    <row r="16413" ht="15" customHeight="1" x14ac:dyDescent="0.25"/>
    <row r="16414" ht="15" customHeight="1" x14ac:dyDescent="0.25"/>
    <row r="16415" ht="15" customHeight="1" x14ac:dyDescent="0.25"/>
    <row r="16416" ht="15" customHeight="1" x14ac:dyDescent="0.25"/>
    <row r="16417" ht="15" customHeight="1" x14ac:dyDescent="0.25"/>
    <row r="16418" ht="15" customHeight="1" x14ac:dyDescent="0.25"/>
    <row r="16419" ht="15" customHeight="1" x14ac:dyDescent="0.25"/>
    <row r="16420" ht="15" customHeight="1" x14ac:dyDescent="0.25"/>
    <row r="16421" ht="15" customHeight="1" x14ac:dyDescent="0.25"/>
    <row r="16422" ht="15" customHeight="1" x14ac:dyDescent="0.25"/>
    <row r="16423" ht="15" customHeight="1" x14ac:dyDescent="0.25"/>
    <row r="16424" ht="15" customHeight="1" x14ac:dyDescent="0.25"/>
    <row r="16425" ht="15" customHeight="1" x14ac:dyDescent="0.25"/>
    <row r="16426" ht="15" customHeight="1" x14ac:dyDescent="0.25"/>
    <row r="16427" ht="15" customHeight="1" x14ac:dyDescent="0.25"/>
    <row r="16428" ht="15" customHeight="1" x14ac:dyDescent="0.25"/>
    <row r="16429" ht="15" customHeight="1" x14ac:dyDescent="0.25"/>
    <row r="16430" ht="15" customHeight="1" x14ac:dyDescent="0.25"/>
    <row r="16431" ht="15" customHeight="1" x14ac:dyDescent="0.25"/>
    <row r="16432" ht="15" customHeight="1" x14ac:dyDescent="0.25"/>
    <row r="16433" ht="15" customHeight="1" x14ac:dyDescent="0.25"/>
    <row r="16434" ht="15" customHeight="1" x14ac:dyDescent="0.25"/>
    <row r="16435" ht="15" customHeight="1" x14ac:dyDescent="0.25"/>
    <row r="16436" ht="15" customHeight="1" x14ac:dyDescent="0.25"/>
    <row r="16437" ht="15" customHeight="1" x14ac:dyDescent="0.25"/>
    <row r="16438" ht="15" customHeight="1" x14ac:dyDescent="0.25"/>
    <row r="16439" ht="15" customHeight="1" x14ac:dyDescent="0.25"/>
    <row r="16440" ht="15" customHeight="1" x14ac:dyDescent="0.25"/>
    <row r="16441" ht="15" customHeight="1" x14ac:dyDescent="0.25"/>
    <row r="16442" ht="15" customHeight="1" x14ac:dyDescent="0.25"/>
    <row r="16443" ht="15" customHeight="1" x14ac:dyDescent="0.25"/>
    <row r="16444" ht="15" customHeight="1" x14ac:dyDescent="0.25"/>
    <row r="16445" ht="15" customHeight="1" x14ac:dyDescent="0.25"/>
    <row r="16446" ht="15" customHeight="1" x14ac:dyDescent="0.25"/>
    <row r="16447" ht="15" customHeight="1" x14ac:dyDescent="0.25"/>
    <row r="16448" ht="15" customHeight="1" x14ac:dyDescent="0.25"/>
    <row r="16449" ht="15" customHeight="1" x14ac:dyDescent="0.25"/>
    <row r="16450" ht="15" customHeight="1" x14ac:dyDescent="0.25"/>
    <row r="16451" ht="15" customHeight="1" x14ac:dyDescent="0.25"/>
    <row r="16452" ht="15" customHeight="1" x14ac:dyDescent="0.25"/>
    <row r="16453" ht="15" customHeight="1" x14ac:dyDescent="0.25"/>
    <row r="16454" ht="15" customHeight="1" x14ac:dyDescent="0.25"/>
    <row r="16455" ht="15" customHeight="1" x14ac:dyDescent="0.25"/>
    <row r="16456" ht="15" customHeight="1" x14ac:dyDescent="0.25"/>
    <row r="16457" ht="15" customHeight="1" x14ac:dyDescent="0.25"/>
    <row r="16458" ht="15" customHeight="1" x14ac:dyDescent="0.25"/>
    <row r="16459" ht="15" customHeight="1" x14ac:dyDescent="0.25"/>
    <row r="16460" ht="15" customHeight="1" x14ac:dyDescent="0.25"/>
    <row r="16461" ht="15" customHeight="1" x14ac:dyDescent="0.25"/>
    <row r="16462" ht="15" customHeight="1" x14ac:dyDescent="0.25"/>
    <row r="16463" ht="15" customHeight="1" x14ac:dyDescent="0.25"/>
    <row r="16464" ht="15" customHeight="1" x14ac:dyDescent="0.25"/>
    <row r="16465" ht="15" customHeight="1" x14ac:dyDescent="0.25"/>
    <row r="16466" ht="15" customHeight="1" x14ac:dyDescent="0.25"/>
    <row r="16467" ht="15" customHeight="1" x14ac:dyDescent="0.25"/>
    <row r="16468" ht="15" customHeight="1" x14ac:dyDescent="0.25"/>
    <row r="16469" ht="15" customHeight="1" x14ac:dyDescent="0.25"/>
    <row r="16470" ht="15" customHeight="1" x14ac:dyDescent="0.25"/>
    <row r="16471" ht="15" customHeight="1" x14ac:dyDescent="0.25"/>
    <row r="16472" ht="15" customHeight="1" x14ac:dyDescent="0.25"/>
    <row r="16473" ht="15" customHeight="1" x14ac:dyDescent="0.25"/>
    <row r="16474" ht="15" customHeight="1" x14ac:dyDescent="0.25"/>
    <row r="16475" ht="15" customHeight="1" x14ac:dyDescent="0.25"/>
    <row r="16476" ht="15" customHeight="1" x14ac:dyDescent="0.25"/>
    <row r="16477" ht="15" customHeight="1" x14ac:dyDescent="0.25"/>
    <row r="16478" ht="15" customHeight="1" x14ac:dyDescent="0.25"/>
    <row r="16479" ht="15" customHeight="1" x14ac:dyDescent="0.25"/>
    <row r="16480" ht="15" customHeight="1" x14ac:dyDescent="0.25"/>
    <row r="16481" ht="15" customHeight="1" x14ac:dyDescent="0.25"/>
    <row r="16482" ht="15" customHeight="1" x14ac:dyDescent="0.25"/>
    <row r="16483" ht="15" customHeight="1" x14ac:dyDescent="0.25"/>
    <row r="16484" ht="15" customHeight="1" x14ac:dyDescent="0.25"/>
    <row r="16485" ht="15" customHeight="1" x14ac:dyDescent="0.25"/>
    <row r="16486" ht="15" customHeight="1" x14ac:dyDescent="0.25"/>
    <row r="16487" ht="15" customHeight="1" x14ac:dyDescent="0.25"/>
    <row r="16488" ht="15" customHeight="1" x14ac:dyDescent="0.25"/>
    <row r="16489" ht="15" customHeight="1" x14ac:dyDescent="0.25"/>
    <row r="16490" ht="15" customHeight="1" x14ac:dyDescent="0.25"/>
    <row r="16491" ht="15" customHeight="1" x14ac:dyDescent="0.25"/>
    <row r="16492" ht="15" customHeight="1" x14ac:dyDescent="0.25"/>
    <row r="16493" ht="15" customHeight="1" x14ac:dyDescent="0.25"/>
    <row r="16494" ht="15" customHeight="1" x14ac:dyDescent="0.25"/>
    <row r="16495" ht="15" customHeight="1" x14ac:dyDescent="0.25"/>
    <row r="16496" ht="15" customHeight="1" x14ac:dyDescent="0.25"/>
    <row r="16497" ht="15" customHeight="1" x14ac:dyDescent="0.25"/>
    <row r="16498" ht="15" customHeight="1" x14ac:dyDescent="0.25"/>
    <row r="16499" ht="15" customHeight="1" x14ac:dyDescent="0.25"/>
    <row r="16500" ht="15" customHeight="1" x14ac:dyDescent="0.25"/>
    <row r="16501" ht="15" customHeight="1" x14ac:dyDescent="0.25"/>
    <row r="16502" ht="15" customHeight="1" x14ac:dyDescent="0.25"/>
    <row r="16503" ht="15" customHeight="1" x14ac:dyDescent="0.25"/>
    <row r="16504" ht="15" customHeight="1" x14ac:dyDescent="0.25"/>
    <row r="16505" ht="15" customHeight="1" x14ac:dyDescent="0.25"/>
    <row r="16506" ht="15" customHeight="1" x14ac:dyDescent="0.25"/>
    <row r="16507" ht="15" customHeight="1" x14ac:dyDescent="0.25"/>
    <row r="16508" ht="15" customHeight="1" x14ac:dyDescent="0.25"/>
    <row r="16509" ht="15" customHeight="1" x14ac:dyDescent="0.25"/>
    <row r="16510" ht="15" customHeight="1" x14ac:dyDescent="0.25"/>
    <row r="16511" ht="15" customHeight="1" x14ac:dyDescent="0.25"/>
    <row r="16512" ht="15" customHeight="1" x14ac:dyDescent="0.25"/>
    <row r="16513" ht="15" customHeight="1" x14ac:dyDescent="0.25"/>
    <row r="16514" ht="15" customHeight="1" x14ac:dyDescent="0.25"/>
    <row r="16515" ht="15" customHeight="1" x14ac:dyDescent="0.25"/>
    <row r="16516" ht="15" customHeight="1" x14ac:dyDescent="0.25"/>
    <row r="16517" ht="15" customHeight="1" x14ac:dyDescent="0.25"/>
    <row r="16518" ht="15" customHeight="1" x14ac:dyDescent="0.25"/>
    <row r="16519" ht="15" customHeight="1" x14ac:dyDescent="0.25"/>
    <row r="16520" ht="15" customHeight="1" x14ac:dyDescent="0.25"/>
    <row r="16521" ht="15" customHeight="1" x14ac:dyDescent="0.25"/>
    <row r="16522" ht="15" customHeight="1" x14ac:dyDescent="0.25"/>
    <row r="16523" ht="15" customHeight="1" x14ac:dyDescent="0.25"/>
    <row r="16524" ht="15" customHeight="1" x14ac:dyDescent="0.25"/>
    <row r="16525" ht="15" customHeight="1" x14ac:dyDescent="0.25"/>
    <row r="16526" ht="15" customHeight="1" x14ac:dyDescent="0.25"/>
    <row r="16527" ht="15" customHeight="1" x14ac:dyDescent="0.25"/>
    <row r="16528" ht="15" customHeight="1" x14ac:dyDescent="0.25"/>
    <row r="16529" ht="15" customHeight="1" x14ac:dyDescent="0.25"/>
    <row r="16530" ht="15" customHeight="1" x14ac:dyDescent="0.25"/>
    <row r="16531" ht="15" customHeight="1" x14ac:dyDescent="0.25"/>
    <row r="16532" ht="15" customHeight="1" x14ac:dyDescent="0.25"/>
    <row r="16533" ht="15" customHeight="1" x14ac:dyDescent="0.25"/>
    <row r="16534" ht="15" customHeight="1" x14ac:dyDescent="0.25"/>
    <row r="16535" ht="15" customHeight="1" x14ac:dyDescent="0.25"/>
    <row r="16536" ht="15" customHeight="1" x14ac:dyDescent="0.25"/>
    <row r="16537" ht="15" customHeight="1" x14ac:dyDescent="0.25"/>
    <row r="16538" ht="15" customHeight="1" x14ac:dyDescent="0.25"/>
    <row r="16539" ht="15" customHeight="1" x14ac:dyDescent="0.25"/>
    <row r="16540" ht="15" customHeight="1" x14ac:dyDescent="0.25"/>
    <row r="16541" ht="15" customHeight="1" x14ac:dyDescent="0.25"/>
    <row r="16542" ht="15" customHeight="1" x14ac:dyDescent="0.25"/>
    <row r="16543" ht="15" customHeight="1" x14ac:dyDescent="0.25"/>
    <row r="16544" ht="15" customHeight="1" x14ac:dyDescent="0.25"/>
    <row r="16545" ht="15" customHeight="1" x14ac:dyDescent="0.25"/>
    <row r="16546" ht="15" customHeight="1" x14ac:dyDescent="0.25"/>
    <row r="16547" ht="15" customHeight="1" x14ac:dyDescent="0.25"/>
    <row r="16548" ht="15" customHeight="1" x14ac:dyDescent="0.25"/>
    <row r="16549" ht="15" customHeight="1" x14ac:dyDescent="0.25"/>
    <row r="16550" ht="15" customHeight="1" x14ac:dyDescent="0.25"/>
    <row r="16551" ht="15" customHeight="1" x14ac:dyDescent="0.25"/>
    <row r="16552" ht="15" customHeight="1" x14ac:dyDescent="0.25"/>
    <row r="16553" ht="15" customHeight="1" x14ac:dyDescent="0.25"/>
    <row r="16554" ht="15" customHeight="1" x14ac:dyDescent="0.25"/>
    <row r="16555" ht="15" customHeight="1" x14ac:dyDescent="0.25"/>
    <row r="16556" ht="15" customHeight="1" x14ac:dyDescent="0.25"/>
    <row r="16557" ht="15" customHeight="1" x14ac:dyDescent="0.25"/>
    <row r="16558" ht="15" customHeight="1" x14ac:dyDescent="0.25"/>
    <row r="16559" ht="15" customHeight="1" x14ac:dyDescent="0.25"/>
    <row r="16560" ht="15" customHeight="1" x14ac:dyDescent="0.25"/>
    <row r="16561" ht="15" customHeight="1" x14ac:dyDescent="0.25"/>
    <row r="16562" ht="15" customHeight="1" x14ac:dyDescent="0.25"/>
    <row r="16563" ht="15" customHeight="1" x14ac:dyDescent="0.25"/>
    <row r="16564" ht="15" customHeight="1" x14ac:dyDescent="0.25"/>
    <row r="16565" ht="15" customHeight="1" x14ac:dyDescent="0.25"/>
    <row r="16566" ht="15" customHeight="1" x14ac:dyDescent="0.25"/>
    <row r="16567" ht="15" customHeight="1" x14ac:dyDescent="0.25"/>
    <row r="16568" ht="15" customHeight="1" x14ac:dyDescent="0.25"/>
    <row r="16569" ht="15" customHeight="1" x14ac:dyDescent="0.25"/>
    <row r="16570" ht="15" customHeight="1" x14ac:dyDescent="0.25"/>
    <row r="16571" ht="15" customHeight="1" x14ac:dyDescent="0.25"/>
    <row r="16572" ht="15" customHeight="1" x14ac:dyDescent="0.25"/>
    <row r="16573" ht="15" customHeight="1" x14ac:dyDescent="0.25"/>
    <row r="16574" ht="15" customHeight="1" x14ac:dyDescent="0.25"/>
    <row r="16575" ht="15" customHeight="1" x14ac:dyDescent="0.25"/>
    <row r="16576" ht="15" customHeight="1" x14ac:dyDescent="0.25"/>
    <row r="16577" ht="15" customHeight="1" x14ac:dyDescent="0.25"/>
    <row r="16578" ht="15" customHeight="1" x14ac:dyDescent="0.25"/>
    <row r="16579" ht="15" customHeight="1" x14ac:dyDescent="0.25"/>
    <row r="16580" ht="15" customHeight="1" x14ac:dyDescent="0.25"/>
    <row r="16581" ht="15" customHeight="1" x14ac:dyDescent="0.25"/>
    <row r="16582" ht="15" customHeight="1" x14ac:dyDescent="0.25"/>
    <row r="16583" ht="15" customHeight="1" x14ac:dyDescent="0.25"/>
    <row r="16584" ht="15" customHeight="1" x14ac:dyDescent="0.25"/>
    <row r="16585" ht="15" customHeight="1" x14ac:dyDescent="0.25"/>
    <row r="16586" ht="15" customHeight="1" x14ac:dyDescent="0.25"/>
    <row r="16587" ht="15" customHeight="1" x14ac:dyDescent="0.25"/>
    <row r="16588" ht="15" customHeight="1" x14ac:dyDescent="0.25"/>
    <row r="16589" ht="15" customHeight="1" x14ac:dyDescent="0.25"/>
    <row r="16590" ht="15" customHeight="1" x14ac:dyDescent="0.25"/>
    <row r="16591" ht="15" customHeight="1" x14ac:dyDescent="0.25"/>
    <row r="16592" ht="15" customHeight="1" x14ac:dyDescent="0.25"/>
    <row r="16593" ht="15" customHeight="1" x14ac:dyDescent="0.25"/>
    <row r="16594" ht="15" customHeight="1" x14ac:dyDescent="0.25"/>
    <row r="16595" ht="15" customHeight="1" x14ac:dyDescent="0.25"/>
    <row r="16596" ht="15" customHeight="1" x14ac:dyDescent="0.25"/>
    <row r="16597" ht="15" customHeight="1" x14ac:dyDescent="0.25"/>
    <row r="16598" ht="15" customHeight="1" x14ac:dyDescent="0.25"/>
    <row r="16599" ht="15" customHeight="1" x14ac:dyDescent="0.25"/>
    <row r="16600" ht="15" customHeight="1" x14ac:dyDescent="0.25"/>
    <row r="16601" ht="15" customHeight="1" x14ac:dyDescent="0.25"/>
    <row r="16602" ht="15" customHeight="1" x14ac:dyDescent="0.25"/>
    <row r="16603" ht="15" customHeight="1" x14ac:dyDescent="0.25"/>
    <row r="16604" ht="15" customHeight="1" x14ac:dyDescent="0.25"/>
    <row r="16605" ht="15" customHeight="1" x14ac:dyDescent="0.25"/>
    <row r="16606" ht="15" customHeight="1" x14ac:dyDescent="0.25"/>
    <row r="16607" ht="15" customHeight="1" x14ac:dyDescent="0.25"/>
    <row r="16608" ht="15" customHeight="1" x14ac:dyDescent="0.25"/>
    <row r="16609" ht="15" customHeight="1" x14ac:dyDescent="0.25"/>
    <row r="16610" ht="15" customHeight="1" x14ac:dyDescent="0.25"/>
    <row r="16611" ht="15" customHeight="1" x14ac:dyDescent="0.25"/>
    <row r="16612" ht="15" customHeight="1" x14ac:dyDescent="0.25"/>
    <row r="16613" ht="15" customHeight="1" x14ac:dyDescent="0.25"/>
    <row r="16614" ht="15" customHeight="1" x14ac:dyDescent="0.25"/>
    <row r="16615" ht="15" customHeight="1" x14ac:dyDescent="0.25"/>
    <row r="16616" ht="15" customHeight="1" x14ac:dyDescent="0.25"/>
    <row r="16617" ht="15" customHeight="1" x14ac:dyDescent="0.25"/>
    <row r="16618" ht="15" customHeight="1" x14ac:dyDescent="0.25"/>
    <row r="16619" ht="15" customHeight="1" x14ac:dyDescent="0.25"/>
    <row r="16620" ht="15" customHeight="1" x14ac:dyDescent="0.25"/>
    <row r="16621" ht="15" customHeight="1" x14ac:dyDescent="0.25"/>
    <row r="16622" ht="15" customHeight="1" x14ac:dyDescent="0.25"/>
    <row r="16623" ht="15" customHeight="1" x14ac:dyDescent="0.25"/>
    <row r="16624" ht="15" customHeight="1" x14ac:dyDescent="0.25"/>
    <row r="16625" ht="15" customHeight="1" x14ac:dyDescent="0.25"/>
    <row r="16626" ht="15" customHeight="1" x14ac:dyDescent="0.25"/>
    <row r="16627" ht="15" customHeight="1" x14ac:dyDescent="0.25"/>
    <row r="16628" ht="15" customHeight="1" x14ac:dyDescent="0.25"/>
    <row r="16629" ht="15" customHeight="1" x14ac:dyDescent="0.25"/>
    <row r="16630" ht="15" customHeight="1" x14ac:dyDescent="0.25"/>
    <row r="16631" ht="15" customHeight="1" x14ac:dyDescent="0.25"/>
    <row r="16632" ht="15" customHeight="1" x14ac:dyDescent="0.25"/>
    <row r="16633" ht="15" customHeight="1" x14ac:dyDescent="0.25"/>
    <row r="16634" ht="15" customHeight="1" x14ac:dyDescent="0.25"/>
    <row r="16635" ht="15" customHeight="1" x14ac:dyDescent="0.25"/>
    <row r="16636" ht="15" customHeight="1" x14ac:dyDescent="0.25"/>
    <row r="16637" ht="15" customHeight="1" x14ac:dyDescent="0.25"/>
    <row r="16638" ht="15" customHeight="1" x14ac:dyDescent="0.25"/>
    <row r="16639" ht="15" customHeight="1" x14ac:dyDescent="0.25"/>
    <row r="16640" ht="15" customHeight="1" x14ac:dyDescent="0.25"/>
    <row r="16641" ht="15" customHeight="1" x14ac:dyDescent="0.25"/>
    <row r="16642" ht="15" customHeight="1" x14ac:dyDescent="0.25"/>
    <row r="16643" ht="15" customHeight="1" x14ac:dyDescent="0.25"/>
    <row r="16644" ht="15" customHeight="1" x14ac:dyDescent="0.25"/>
    <row r="16645" ht="15" customHeight="1" x14ac:dyDescent="0.25"/>
    <row r="16646" ht="15" customHeight="1" x14ac:dyDescent="0.25"/>
    <row r="16647" ht="15" customHeight="1" x14ac:dyDescent="0.25"/>
    <row r="16648" ht="15" customHeight="1" x14ac:dyDescent="0.25"/>
    <row r="16649" ht="15" customHeight="1" x14ac:dyDescent="0.25"/>
    <row r="16650" ht="15" customHeight="1" x14ac:dyDescent="0.25"/>
    <row r="16651" ht="15" customHeight="1" x14ac:dyDescent="0.25"/>
    <row r="16652" ht="15" customHeight="1" x14ac:dyDescent="0.25"/>
    <row r="16653" ht="15" customHeight="1" x14ac:dyDescent="0.25"/>
    <row r="16654" ht="15" customHeight="1" x14ac:dyDescent="0.25"/>
    <row r="16655" ht="15" customHeight="1" x14ac:dyDescent="0.25"/>
    <row r="16656" ht="15" customHeight="1" x14ac:dyDescent="0.25"/>
    <row r="16657" ht="15" customHeight="1" x14ac:dyDescent="0.25"/>
    <row r="16658" ht="15" customHeight="1" x14ac:dyDescent="0.25"/>
    <row r="16659" ht="15" customHeight="1" x14ac:dyDescent="0.25"/>
    <row r="16660" ht="15" customHeight="1" x14ac:dyDescent="0.25"/>
    <row r="16661" ht="15" customHeight="1" x14ac:dyDescent="0.25"/>
    <row r="16662" ht="15" customHeight="1" x14ac:dyDescent="0.25"/>
    <row r="16663" ht="15" customHeight="1" x14ac:dyDescent="0.25"/>
    <row r="16664" ht="15" customHeight="1" x14ac:dyDescent="0.25"/>
    <row r="16665" ht="15" customHeight="1" x14ac:dyDescent="0.25"/>
    <row r="16666" ht="15" customHeight="1" x14ac:dyDescent="0.25"/>
    <row r="16667" ht="15" customHeight="1" x14ac:dyDescent="0.25"/>
    <row r="16668" ht="15" customHeight="1" x14ac:dyDescent="0.25"/>
    <row r="16669" ht="15" customHeight="1" x14ac:dyDescent="0.25"/>
    <row r="16670" ht="15" customHeight="1" x14ac:dyDescent="0.25"/>
    <row r="16671" ht="15" customHeight="1" x14ac:dyDescent="0.25"/>
    <row r="16672" ht="15" customHeight="1" x14ac:dyDescent="0.25"/>
    <row r="16673" ht="15" customHeight="1" x14ac:dyDescent="0.25"/>
    <row r="16674" ht="15" customHeight="1" x14ac:dyDescent="0.25"/>
    <row r="16675" ht="15" customHeight="1" x14ac:dyDescent="0.25"/>
    <row r="16676" ht="15" customHeight="1" x14ac:dyDescent="0.25"/>
    <row r="16677" ht="15" customHeight="1" x14ac:dyDescent="0.25"/>
    <row r="16678" ht="15" customHeight="1" x14ac:dyDescent="0.25"/>
    <row r="16679" ht="15" customHeight="1" x14ac:dyDescent="0.25"/>
    <row r="16680" ht="15" customHeight="1" x14ac:dyDescent="0.25"/>
    <row r="16681" ht="15" customHeight="1" x14ac:dyDescent="0.25"/>
    <row r="16682" ht="15" customHeight="1" x14ac:dyDescent="0.25"/>
    <row r="16683" ht="15" customHeight="1" x14ac:dyDescent="0.25"/>
    <row r="16684" ht="15" customHeight="1" x14ac:dyDescent="0.25"/>
    <row r="16685" ht="15" customHeight="1" x14ac:dyDescent="0.25"/>
    <row r="16686" ht="15" customHeight="1" x14ac:dyDescent="0.25"/>
    <row r="16687" ht="15" customHeight="1" x14ac:dyDescent="0.25"/>
    <row r="16688" ht="15" customHeight="1" x14ac:dyDescent="0.25"/>
    <row r="16689" ht="15" customHeight="1" x14ac:dyDescent="0.25"/>
    <row r="16690" ht="15" customHeight="1" x14ac:dyDescent="0.25"/>
    <row r="16691" ht="15" customHeight="1" x14ac:dyDescent="0.25"/>
    <row r="16692" ht="15" customHeight="1" x14ac:dyDescent="0.25"/>
    <row r="16693" ht="15" customHeight="1" x14ac:dyDescent="0.25"/>
    <row r="16694" ht="15" customHeight="1" x14ac:dyDescent="0.25"/>
    <row r="16695" ht="15" customHeight="1" x14ac:dyDescent="0.25"/>
    <row r="16696" ht="15" customHeight="1" x14ac:dyDescent="0.25"/>
    <row r="16697" ht="15" customHeight="1" x14ac:dyDescent="0.25"/>
    <row r="16698" ht="15" customHeight="1" x14ac:dyDescent="0.25"/>
    <row r="16699" ht="15" customHeight="1" x14ac:dyDescent="0.25"/>
    <row r="16700" ht="15" customHeight="1" x14ac:dyDescent="0.25"/>
    <row r="16701" ht="15" customHeight="1" x14ac:dyDescent="0.25"/>
    <row r="16702" ht="15" customHeight="1" x14ac:dyDescent="0.25"/>
    <row r="16703" ht="15" customHeight="1" x14ac:dyDescent="0.25"/>
    <row r="16704" ht="15" customHeight="1" x14ac:dyDescent="0.25"/>
    <row r="16705" ht="15" customHeight="1" x14ac:dyDescent="0.25"/>
    <row r="16706" ht="15" customHeight="1" x14ac:dyDescent="0.25"/>
    <row r="16707" ht="15" customHeight="1" x14ac:dyDescent="0.25"/>
    <row r="16708" ht="15" customHeight="1" x14ac:dyDescent="0.25"/>
    <row r="16709" ht="15" customHeight="1" x14ac:dyDescent="0.25"/>
    <row r="16710" ht="15" customHeight="1" x14ac:dyDescent="0.25"/>
    <row r="16711" ht="15" customHeight="1" x14ac:dyDescent="0.25"/>
    <row r="16712" ht="15" customHeight="1" x14ac:dyDescent="0.25"/>
    <row r="16713" ht="15" customHeight="1" x14ac:dyDescent="0.25"/>
    <row r="16714" ht="15" customHeight="1" x14ac:dyDescent="0.25"/>
    <row r="16715" ht="15" customHeight="1" x14ac:dyDescent="0.25"/>
    <row r="16716" ht="15" customHeight="1" x14ac:dyDescent="0.25"/>
    <row r="16717" ht="15" customHeight="1" x14ac:dyDescent="0.25"/>
    <row r="16718" ht="15" customHeight="1" x14ac:dyDescent="0.25"/>
    <row r="16719" ht="15" customHeight="1" x14ac:dyDescent="0.25"/>
    <row r="16720" ht="15" customHeight="1" x14ac:dyDescent="0.25"/>
    <row r="16721" ht="15" customHeight="1" x14ac:dyDescent="0.25"/>
    <row r="16722" ht="15" customHeight="1" x14ac:dyDescent="0.25"/>
    <row r="16723" ht="15" customHeight="1" x14ac:dyDescent="0.25"/>
    <row r="16724" ht="15" customHeight="1" x14ac:dyDescent="0.25"/>
    <row r="16725" ht="15" customHeight="1" x14ac:dyDescent="0.25"/>
    <row r="16726" ht="15" customHeight="1" x14ac:dyDescent="0.25"/>
    <row r="16727" ht="15" customHeight="1" x14ac:dyDescent="0.25"/>
    <row r="16728" ht="15" customHeight="1" x14ac:dyDescent="0.25"/>
    <row r="16729" ht="15" customHeight="1" x14ac:dyDescent="0.25"/>
    <row r="16730" ht="15" customHeight="1" x14ac:dyDescent="0.25"/>
    <row r="16731" ht="15" customHeight="1" x14ac:dyDescent="0.25"/>
    <row r="16732" ht="15" customHeight="1" x14ac:dyDescent="0.25"/>
    <row r="16733" ht="15" customHeight="1" x14ac:dyDescent="0.25"/>
    <row r="16734" ht="15" customHeight="1" x14ac:dyDescent="0.25"/>
    <row r="16735" ht="15" customHeight="1" x14ac:dyDescent="0.25"/>
    <row r="16736" ht="15" customHeight="1" x14ac:dyDescent="0.25"/>
    <row r="16737" ht="15" customHeight="1" x14ac:dyDescent="0.25"/>
    <row r="16738" ht="15" customHeight="1" x14ac:dyDescent="0.25"/>
    <row r="16739" ht="15" customHeight="1" x14ac:dyDescent="0.25"/>
    <row r="16740" ht="15" customHeight="1" x14ac:dyDescent="0.25"/>
    <row r="16741" ht="15" customHeight="1" x14ac:dyDescent="0.25"/>
    <row r="16742" ht="15" customHeight="1" x14ac:dyDescent="0.25"/>
    <row r="16743" ht="15" customHeight="1" x14ac:dyDescent="0.25"/>
    <row r="16744" ht="15" customHeight="1" x14ac:dyDescent="0.25"/>
    <row r="16745" ht="15" customHeight="1" x14ac:dyDescent="0.25"/>
    <row r="16746" ht="15" customHeight="1" x14ac:dyDescent="0.25"/>
    <row r="16747" ht="15" customHeight="1" x14ac:dyDescent="0.25"/>
    <row r="16748" ht="15" customHeight="1" x14ac:dyDescent="0.25"/>
    <row r="16749" ht="15" customHeight="1" x14ac:dyDescent="0.25"/>
    <row r="16750" ht="15" customHeight="1" x14ac:dyDescent="0.25"/>
    <row r="16751" ht="15" customHeight="1" x14ac:dyDescent="0.25"/>
    <row r="16752" ht="15" customHeight="1" x14ac:dyDescent="0.25"/>
    <row r="16753" ht="15" customHeight="1" x14ac:dyDescent="0.25"/>
    <row r="16754" ht="15" customHeight="1" x14ac:dyDescent="0.25"/>
    <row r="16755" ht="15" customHeight="1" x14ac:dyDescent="0.25"/>
    <row r="16756" ht="15" customHeight="1" x14ac:dyDescent="0.25"/>
    <row r="16757" ht="15" customHeight="1" x14ac:dyDescent="0.25"/>
    <row r="16758" ht="15" customHeight="1" x14ac:dyDescent="0.25"/>
    <row r="16759" ht="15" customHeight="1" x14ac:dyDescent="0.25"/>
    <row r="16760" ht="15" customHeight="1" x14ac:dyDescent="0.25"/>
    <row r="16761" ht="15" customHeight="1" x14ac:dyDescent="0.25"/>
    <row r="16762" ht="15" customHeight="1" x14ac:dyDescent="0.25"/>
    <row r="16763" ht="15" customHeight="1" x14ac:dyDescent="0.25"/>
    <row r="16764" ht="15" customHeight="1" x14ac:dyDescent="0.25"/>
    <row r="16765" ht="15" customHeight="1" x14ac:dyDescent="0.25"/>
    <row r="16766" ht="15" customHeight="1" x14ac:dyDescent="0.25"/>
    <row r="16767" ht="15" customHeight="1" x14ac:dyDescent="0.25"/>
    <row r="16768" ht="15" customHeight="1" x14ac:dyDescent="0.25"/>
    <row r="16769" ht="15" customHeight="1" x14ac:dyDescent="0.25"/>
    <row r="16770" ht="15" customHeight="1" x14ac:dyDescent="0.25"/>
    <row r="16771" ht="15" customHeight="1" x14ac:dyDescent="0.25"/>
    <row r="16772" ht="15" customHeight="1" x14ac:dyDescent="0.25"/>
    <row r="16773" ht="15" customHeight="1" x14ac:dyDescent="0.25"/>
    <row r="16774" ht="15" customHeight="1" x14ac:dyDescent="0.25"/>
    <row r="16775" ht="15" customHeight="1" x14ac:dyDescent="0.25"/>
    <row r="16776" ht="15" customHeight="1" x14ac:dyDescent="0.25"/>
    <row r="16777" ht="15" customHeight="1" x14ac:dyDescent="0.25"/>
    <row r="16778" ht="15" customHeight="1" x14ac:dyDescent="0.25"/>
    <row r="16779" ht="15" customHeight="1" x14ac:dyDescent="0.25"/>
    <row r="16780" ht="15" customHeight="1" x14ac:dyDescent="0.25"/>
    <row r="16781" ht="15" customHeight="1" x14ac:dyDescent="0.25"/>
    <row r="16782" ht="15" customHeight="1" x14ac:dyDescent="0.25"/>
    <row r="16783" ht="15" customHeight="1" x14ac:dyDescent="0.25"/>
    <row r="16784" ht="15" customHeight="1" x14ac:dyDescent="0.25"/>
    <row r="16785" ht="15" customHeight="1" x14ac:dyDescent="0.25"/>
    <row r="16786" ht="15" customHeight="1" x14ac:dyDescent="0.25"/>
    <row r="16787" ht="15" customHeight="1" x14ac:dyDescent="0.25"/>
    <row r="16788" ht="15" customHeight="1" x14ac:dyDescent="0.25"/>
    <row r="16789" ht="15" customHeight="1" x14ac:dyDescent="0.25"/>
    <row r="16790" ht="15" customHeight="1" x14ac:dyDescent="0.25"/>
    <row r="16791" ht="15" customHeight="1" x14ac:dyDescent="0.25"/>
    <row r="16792" ht="15" customHeight="1" x14ac:dyDescent="0.25"/>
    <row r="16793" ht="15" customHeight="1" x14ac:dyDescent="0.25"/>
    <row r="16794" ht="15" customHeight="1" x14ac:dyDescent="0.25"/>
    <row r="16795" ht="15" customHeight="1" x14ac:dyDescent="0.25"/>
    <row r="16796" ht="15" customHeight="1" x14ac:dyDescent="0.25"/>
    <row r="16797" ht="15" customHeight="1" x14ac:dyDescent="0.25"/>
    <row r="16798" ht="15" customHeight="1" x14ac:dyDescent="0.25"/>
    <row r="16799" ht="15" customHeight="1" x14ac:dyDescent="0.25"/>
    <row r="16800" ht="15" customHeight="1" x14ac:dyDescent="0.25"/>
    <row r="16801" ht="15" customHeight="1" x14ac:dyDescent="0.25"/>
    <row r="16802" ht="15" customHeight="1" x14ac:dyDescent="0.25"/>
    <row r="16803" ht="15" customHeight="1" x14ac:dyDescent="0.25"/>
    <row r="16804" ht="15" customHeight="1" x14ac:dyDescent="0.25"/>
    <row r="16805" ht="15" customHeight="1" x14ac:dyDescent="0.25"/>
    <row r="16806" ht="15" customHeight="1" x14ac:dyDescent="0.25"/>
    <row r="16807" ht="15" customHeight="1" x14ac:dyDescent="0.25"/>
    <row r="16808" ht="15" customHeight="1" x14ac:dyDescent="0.25"/>
    <row r="16809" ht="15" customHeight="1" x14ac:dyDescent="0.25"/>
    <row r="16810" ht="15" customHeight="1" x14ac:dyDescent="0.25"/>
    <row r="16811" ht="15" customHeight="1" x14ac:dyDescent="0.25"/>
    <row r="16812" ht="15" customHeight="1" x14ac:dyDescent="0.25"/>
    <row r="16813" ht="15" customHeight="1" x14ac:dyDescent="0.25"/>
    <row r="16814" ht="15" customHeight="1" x14ac:dyDescent="0.25"/>
    <row r="16815" ht="15" customHeight="1" x14ac:dyDescent="0.25"/>
    <row r="16816" ht="15" customHeight="1" x14ac:dyDescent="0.25"/>
    <row r="16817" ht="15" customHeight="1" x14ac:dyDescent="0.25"/>
    <row r="16818" ht="15" customHeight="1" x14ac:dyDescent="0.25"/>
    <row r="16819" ht="15" customHeight="1" x14ac:dyDescent="0.25"/>
    <row r="16820" ht="15" customHeight="1" x14ac:dyDescent="0.25"/>
    <row r="16821" ht="15" customHeight="1" x14ac:dyDescent="0.25"/>
    <row r="16822" ht="15" customHeight="1" x14ac:dyDescent="0.25"/>
    <row r="16823" ht="15" customHeight="1" x14ac:dyDescent="0.25"/>
    <row r="16824" ht="15" customHeight="1" x14ac:dyDescent="0.25"/>
    <row r="16825" ht="15" customHeight="1" x14ac:dyDescent="0.25"/>
    <row r="16826" ht="15" customHeight="1" x14ac:dyDescent="0.25"/>
    <row r="16827" ht="15" customHeight="1" x14ac:dyDescent="0.25"/>
    <row r="16828" ht="15" customHeight="1" x14ac:dyDescent="0.25"/>
    <row r="16829" ht="15" customHeight="1" x14ac:dyDescent="0.25"/>
    <row r="16830" ht="15" customHeight="1" x14ac:dyDescent="0.25"/>
    <row r="16831" ht="15" customHeight="1" x14ac:dyDescent="0.25"/>
    <row r="16832" ht="15" customHeight="1" x14ac:dyDescent="0.25"/>
    <row r="16833" ht="15" customHeight="1" x14ac:dyDescent="0.25"/>
    <row r="16834" ht="15" customHeight="1" x14ac:dyDescent="0.25"/>
    <row r="16835" ht="15" customHeight="1" x14ac:dyDescent="0.25"/>
    <row r="16836" ht="15" customHeight="1" x14ac:dyDescent="0.25"/>
    <row r="16837" ht="15" customHeight="1" x14ac:dyDescent="0.25"/>
    <row r="16838" ht="15" customHeight="1" x14ac:dyDescent="0.25"/>
    <row r="16839" ht="15" customHeight="1" x14ac:dyDescent="0.25"/>
    <row r="16840" ht="15" customHeight="1" x14ac:dyDescent="0.25"/>
    <row r="16841" ht="15" customHeight="1" x14ac:dyDescent="0.25"/>
    <row r="16842" ht="15" customHeight="1" x14ac:dyDescent="0.25"/>
    <row r="16843" ht="15" customHeight="1" x14ac:dyDescent="0.25"/>
    <row r="16844" ht="15" customHeight="1" x14ac:dyDescent="0.25"/>
    <row r="16845" ht="15" customHeight="1" x14ac:dyDescent="0.25"/>
    <row r="16846" ht="15" customHeight="1" x14ac:dyDescent="0.25"/>
    <row r="16847" ht="15" customHeight="1" x14ac:dyDescent="0.25"/>
    <row r="16848" ht="15" customHeight="1" x14ac:dyDescent="0.25"/>
    <row r="16849" ht="15" customHeight="1" x14ac:dyDescent="0.25"/>
    <row r="16850" ht="15" customHeight="1" x14ac:dyDescent="0.25"/>
    <row r="16851" ht="15" customHeight="1" x14ac:dyDescent="0.25"/>
    <row r="16852" ht="15" customHeight="1" x14ac:dyDescent="0.25"/>
    <row r="16853" ht="15" customHeight="1" x14ac:dyDescent="0.25"/>
    <row r="16854" ht="15" customHeight="1" x14ac:dyDescent="0.25"/>
    <row r="16855" ht="15" customHeight="1" x14ac:dyDescent="0.25"/>
    <row r="16856" ht="15" customHeight="1" x14ac:dyDescent="0.25"/>
    <row r="16857" ht="15" customHeight="1" x14ac:dyDescent="0.25"/>
    <row r="16858" ht="15" customHeight="1" x14ac:dyDescent="0.25"/>
    <row r="16859" ht="15" customHeight="1" x14ac:dyDescent="0.25"/>
    <row r="16860" ht="15" customHeight="1" x14ac:dyDescent="0.25"/>
    <row r="16861" ht="15" customHeight="1" x14ac:dyDescent="0.25"/>
    <row r="16862" ht="15" customHeight="1" x14ac:dyDescent="0.25"/>
    <row r="16863" ht="15" customHeight="1" x14ac:dyDescent="0.25"/>
    <row r="16864" ht="15" customHeight="1" x14ac:dyDescent="0.25"/>
    <row r="16865" ht="15" customHeight="1" x14ac:dyDescent="0.25"/>
    <row r="16866" ht="15" customHeight="1" x14ac:dyDescent="0.25"/>
    <row r="16867" ht="15" customHeight="1" x14ac:dyDescent="0.25"/>
    <row r="16868" ht="15" customHeight="1" x14ac:dyDescent="0.25"/>
    <row r="16869" ht="15" customHeight="1" x14ac:dyDescent="0.25"/>
    <row r="16870" ht="15" customHeight="1" x14ac:dyDescent="0.25"/>
    <row r="16871" ht="15" customHeight="1" x14ac:dyDescent="0.25"/>
    <row r="16872" ht="15" customHeight="1" x14ac:dyDescent="0.25"/>
    <row r="16873" ht="15" customHeight="1" x14ac:dyDescent="0.25"/>
    <row r="16874" ht="15" customHeight="1" x14ac:dyDescent="0.25"/>
    <row r="16875" ht="15" customHeight="1" x14ac:dyDescent="0.25"/>
    <row r="16876" ht="15" customHeight="1" x14ac:dyDescent="0.25"/>
    <row r="16877" ht="15" customHeight="1" x14ac:dyDescent="0.25"/>
    <row r="16878" ht="15" customHeight="1" x14ac:dyDescent="0.25"/>
    <row r="16879" ht="15" customHeight="1" x14ac:dyDescent="0.25"/>
    <row r="16880" ht="15" customHeight="1" x14ac:dyDescent="0.25"/>
    <row r="16881" ht="15" customHeight="1" x14ac:dyDescent="0.25"/>
    <row r="16882" ht="15" customHeight="1" x14ac:dyDescent="0.25"/>
    <row r="16883" ht="15" customHeight="1" x14ac:dyDescent="0.25"/>
    <row r="16884" ht="15" customHeight="1" x14ac:dyDescent="0.25"/>
    <row r="16885" ht="15" customHeight="1" x14ac:dyDescent="0.25"/>
    <row r="16886" ht="15" customHeight="1" x14ac:dyDescent="0.25"/>
    <row r="16887" ht="15" customHeight="1" x14ac:dyDescent="0.25"/>
    <row r="16888" ht="15" customHeight="1" x14ac:dyDescent="0.25"/>
    <row r="16889" ht="15" customHeight="1" x14ac:dyDescent="0.25"/>
    <row r="16890" ht="15" customHeight="1" x14ac:dyDescent="0.25"/>
    <row r="16891" ht="15" customHeight="1" x14ac:dyDescent="0.25"/>
    <row r="16892" ht="15" customHeight="1" x14ac:dyDescent="0.25"/>
    <row r="16893" ht="15" customHeight="1" x14ac:dyDescent="0.25"/>
    <row r="16894" ht="15" customHeight="1" x14ac:dyDescent="0.25"/>
    <row r="16895" ht="15" customHeight="1" x14ac:dyDescent="0.25"/>
    <row r="16896" ht="15" customHeight="1" x14ac:dyDescent="0.25"/>
    <row r="16897" ht="15" customHeight="1" x14ac:dyDescent="0.25"/>
    <row r="16898" ht="15" customHeight="1" x14ac:dyDescent="0.25"/>
    <row r="16899" ht="15" customHeight="1" x14ac:dyDescent="0.25"/>
    <row r="16900" ht="15" customHeight="1" x14ac:dyDescent="0.25"/>
    <row r="16901" ht="15" customHeight="1" x14ac:dyDescent="0.25"/>
    <row r="16902" ht="15" customHeight="1" x14ac:dyDescent="0.25"/>
    <row r="16903" ht="15" customHeight="1" x14ac:dyDescent="0.25"/>
    <row r="16904" ht="15" customHeight="1" x14ac:dyDescent="0.25"/>
    <row r="16905" ht="15" customHeight="1" x14ac:dyDescent="0.25"/>
    <row r="16906" ht="15" customHeight="1" x14ac:dyDescent="0.25"/>
    <row r="16907" ht="15" customHeight="1" x14ac:dyDescent="0.25"/>
    <row r="16908" ht="15" customHeight="1" x14ac:dyDescent="0.25"/>
    <row r="16909" ht="15" customHeight="1" x14ac:dyDescent="0.25"/>
    <row r="16910" ht="15" customHeight="1" x14ac:dyDescent="0.25"/>
    <row r="16911" ht="15" customHeight="1" x14ac:dyDescent="0.25"/>
    <row r="16912" ht="15" customHeight="1" x14ac:dyDescent="0.25"/>
    <row r="16913" ht="15" customHeight="1" x14ac:dyDescent="0.25"/>
    <row r="16914" ht="15" customHeight="1" x14ac:dyDescent="0.25"/>
    <row r="16915" ht="15" customHeight="1" x14ac:dyDescent="0.25"/>
    <row r="16916" ht="15" customHeight="1" x14ac:dyDescent="0.25"/>
    <row r="16917" ht="15" customHeight="1" x14ac:dyDescent="0.25"/>
    <row r="16918" ht="15" customHeight="1" x14ac:dyDescent="0.25"/>
    <row r="16919" ht="15" customHeight="1" x14ac:dyDescent="0.25"/>
    <row r="16920" ht="15" customHeight="1" x14ac:dyDescent="0.25"/>
    <row r="16921" ht="15" customHeight="1" x14ac:dyDescent="0.25"/>
    <row r="16922" ht="15" customHeight="1" x14ac:dyDescent="0.25"/>
    <row r="16923" ht="15" customHeight="1" x14ac:dyDescent="0.25"/>
    <row r="16924" ht="15" customHeight="1" x14ac:dyDescent="0.25"/>
    <row r="16925" ht="15" customHeight="1" x14ac:dyDescent="0.25"/>
    <row r="16926" ht="15" customHeight="1" x14ac:dyDescent="0.25"/>
    <row r="16927" ht="15" customHeight="1" x14ac:dyDescent="0.25"/>
    <row r="16928" ht="15" customHeight="1" x14ac:dyDescent="0.25"/>
    <row r="16929" ht="15" customHeight="1" x14ac:dyDescent="0.25"/>
    <row r="16930" ht="15" customHeight="1" x14ac:dyDescent="0.25"/>
    <row r="16931" ht="15" customHeight="1" x14ac:dyDescent="0.25"/>
    <row r="16932" ht="15" customHeight="1" x14ac:dyDescent="0.25"/>
    <row r="16933" ht="15" customHeight="1" x14ac:dyDescent="0.25"/>
    <row r="16934" ht="15" customHeight="1" x14ac:dyDescent="0.25"/>
    <row r="16935" ht="15" customHeight="1" x14ac:dyDescent="0.25"/>
    <row r="16936" ht="15" customHeight="1" x14ac:dyDescent="0.25"/>
    <row r="16937" ht="15" customHeight="1" x14ac:dyDescent="0.25"/>
    <row r="16938" ht="15" customHeight="1" x14ac:dyDescent="0.25"/>
    <row r="16939" ht="15" customHeight="1" x14ac:dyDescent="0.25"/>
    <row r="16940" ht="15" customHeight="1" x14ac:dyDescent="0.25"/>
    <row r="16941" ht="15" customHeight="1" x14ac:dyDescent="0.25"/>
    <row r="16942" ht="15" customHeight="1" x14ac:dyDescent="0.25"/>
    <row r="16943" ht="15" customHeight="1" x14ac:dyDescent="0.25"/>
    <row r="16944" ht="15" customHeight="1" x14ac:dyDescent="0.25"/>
    <row r="16945" ht="15" customHeight="1" x14ac:dyDescent="0.25"/>
    <row r="16946" ht="15" customHeight="1" x14ac:dyDescent="0.25"/>
    <row r="16947" ht="15" customHeight="1" x14ac:dyDescent="0.25"/>
    <row r="16948" ht="15" customHeight="1" x14ac:dyDescent="0.25"/>
    <row r="16949" ht="15" customHeight="1" x14ac:dyDescent="0.25"/>
    <row r="16950" ht="15" customHeight="1" x14ac:dyDescent="0.25"/>
    <row r="16951" ht="15" customHeight="1" x14ac:dyDescent="0.25"/>
    <row r="16952" ht="15" customHeight="1" x14ac:dyDescent="0.25"/>
    <row r="16953" ht="15" customHeight="1" x14ac:dyDescent="0.25"/>
    <row r="16954" ht="15" customHeight="1" x14ac:dyDescent="0.25"/>
    <row r="16955" ht="15" customHeight="1" x14ac:dyDescent="0.25"/>
    <row r="16956" ht="15" customHeight="1" x14ac:dyDescent="0.25"/>
    <row r="16957" ht="15" customHeight="1" x14ac:dyDescent="0.25"/>
    <row r="16958" ht="15" customHeight="1" x14ac:dyDescent="0.25"/>
    <row r="16959" ht="15" customHeight="1" x14ac:dyDescent="0.25"/>
    <row r="16960" ht="15" customHeight="1" x14ac:dyDescent="0.25"/>
    <row r="16961" ht="15" customHeight="1" x14ac:dyDescent="0.25"/>
    <row r="16962" ht="15" customHeight="1" x14ac:dyDescent="0.25"/>
    <row r="16963" ht="15" customHeight="1" x14ac:dyDescent="0.25"/>
    <row r="16964" ht="15" customHeight="1" x14ac:dyDescent="0.25"/>
    <row r="16965" ht="15" customHeight="1" x14ac:dyDescent="0.25"/>
    <row r="16966" ht="15" customHeight="1" x14ac:dyDescent="0.25"/>
    <row r="16967" ht="15" customHeight="1" x14ac:dyDescent="0.25"/>
    <row r="16968" ht="15" customHeight="1" x14ac:dyDescent="0.25"/>
    <row r="16969" ht="15" customHeight="1" x14ac:dyDescent="0.25"/>
    <row r="16970" ht="15" customHeight="1" x14ac:dyDescent="0.25"/>
    <row r="16971" ht="15" customHeight="1" x14ac:dyDescent="0.25"/>
    <row r="16972" ht="15" customHeight="1" x14ac:dyDescent="0.25"/>
    <row r="16973" ht="15" customHeight="1" x14ac:dyDescent="0.25"/>
    <row r="16974" ht="15" customHeight="1" x14ac:dyDescent="0.25"/>
    <row r="16975" ht="15" customHeight="1" x14ac:dyDescent="0.25"/>
    <row r="16976" ht="15" customHeight="1" x14ac:dyDescent="0.25"/>
    <row r="16977" ht="15" customHeight="1" x14ac:dyDescent="0.25"/>
    <row r="16978" ht="15" customHeight="1" x14ac:dyDescent="0.25"/>
    <row r="16979" ht="15" customHeight="1" x14ac:dyDescent="0.25"/>
    <row r="16980" ht="15" customHeight="1" x14ac:dyDescent="0.25"/>
    <row r="16981" ht="15" customHeight="1" x14ac:dyDescent="0.25"/>
    <row r="16982" ht="15" customHeight="1" x14ac:dyDescent="0.25"/>
    <row r="16983" ht="15" customHeight="1" x14ac:dyDescent="0.25"/>
    <row r="16984" ht="15" customHeight="1" x14ac:dyDescent="0.25"/>
    <row r="16985" ht="15" customHeight="1" x14ac:dyDescent="0.25"/>
    <row r="16986" ht="15" customHeight="1" x14ac:dyDescent="0.25"/>
    <row r="16987" ht="15" customHeight="1" x14ac:dyDescent="0.25"/>
    <row r="16988" ht="15" customHeight="1" x14ac:dyDescent="0.25"/>
    <row r="16989" ht="15" customHeight="1" x14ac:dyDescent="0.25"/>
    <row r="16990" ht="15" customHeight="1" x14ac:dyDescent="0.25"/>
    <row r="16991" ht="15" customHeight="1" x14ac:dyDescent="0.25"/>
    <row r="16992" ht="15" customHeight="1" x14ac:dyDescent="0.25"/>
    <row r="16993" ht="15" customHeight="1" x14ac:dyDescent="0.25"/>
    <row r="16994" ht="15" customHeight="1" x14ac:dyDescent="0.25"/>
    <row r="16995" ht="15" customHeight="1" x14ac:dyDescent="0.25"/>
    <row r="16996" ht="15" customHeight="1" x14ac:dyDescent="0.25"/>
    <row r="16997" ht="15" customHeight="1" x14ac:dyDescent="0.25"/>
    <row r="16998" ht="15" customHeight="1" x14ac:dyDescent="0.25"/>
    <row r="16999" ht="15" customHeight="1" x14ac:dyDescent="0.25"/>
    <row r="17000" ht="15" customHeight="1" x14ac:dyDescent="0.25"/>
    <row r="17001" ht="15" customHeight="1" x14ac:dyDescent="0.25"/>
    <row r="17002" ht="15" customHeight="1" x14ac:dyDescent="0.25"/>
    <row r="17003" ht="15" customHeight="1" x14ac:dyDescent="0.25"/>
    <row r="17004" ht="15" customHeight="1" x14ac:dyDescent="0.25"/>
    <row r="17005" ht="15" customHeight="1" x14ac:dyDescent="0.25"/>
    <row r="17006" ht="15" customHeight="1" x14ac:dyDescent="0.25"/>
    <row r="17007" ht="15" customHeight="1" x14ac:dyDescent="0.25"/>
    <row r="17008" ht="15" customHeight="1" x14ac:dyDescent="0.25"/>
    <row r="17009" ht="15" customHeight="1" x14ac:dyDescent="0.25"/>
    <row r="17010" ht="15" customHeight="1" x14ac:dyDescent="0.25"/>
    <row r="17011" ht="15" customHeight="1" x14ac:dyDescent="0.25"/>
    <row r="17012" ht="15" customHeight="1" x14ac:dyDescent="0.25"/>
    <row r="17013" ht="15" customHeight="1" x14ac:dyDescent="0.25"/>
    <row r="17014" ht="15" customHeight="1" x14ac:dyDescent="0.25"/>
    <row r="17015" ht="15" customHeight="1" x14ac:dyDescent="0.25"/>
    <row r="17016" ht="15" customHeight="1" x14ac:dyDescent="0.25"/>
    <row r="17017" ht="15" customHeight="1" x14ac:dyDescent="0.25"/>
    <row r="17018" ht="15" customHeight="1" x14ac:dyDescent="0.25"/>
    <row r="17019" ht="15" customHeight="1" x14ac:dyDescent="0.25"/>
    <row r="17020" ht="15" customHeight="1" x14ac:dyDescent="0.25"/>
    <row r="17021" ht="15" customHeight="1" x14ac:dyDescent="0.25"/>
    <row r="17022" ht="15" customHeight="1" x14ac:dyDescent="0.25"/>
    <row r="17023" ht="15" customHeight="1" x14ac:dyDescent="0.25"/>
    <row r="17024" ht="15" customHeight="1" x14ac:dyDescent="0.25"/>
    <row r="17025" ht="15" customHeight="1" x14ac:dyDescent="0.25"/>
    <row r="17026" ht="15" customHeight="1" x14ac:dyDescent="0.25"/>
    <row r="17027" ht="15" customHeight="1" x14ac:dyDescent="0.25"/>
    <row r="17028" ht="15" customHeight="1" x14ac:dyDescent="0.25"/>
    <row r="17029" ht="15" customHeight="1" x14ac:dyDescent="0.25"/>
    <row r="17030" ht="15" customHeight="1" x14ac:dyDescent="0.25"/>
    <row r="17031" ht="15" customHeight="1" x14ac:dyDescent="0.25"/>
    <row r="17032" ht="15" customHeight="1" x14ac:dyDescent="0.25"/>
    <row r="17033" ht="15" customHeight="1" x14ac:dyDescent="0.25"/>
    <row r="17034" ht="15" customHeight="1" x14ac:dyDescent="0.25"/>
    <row r="17035" ht="15" customHeight="1" x14ac:dyDescent="0.25"/>
    <row r="17036" ht="15" customHeight="1" x14ac:dyDescent="0.25"/>
    <row r="17037" ht="15" customHeight="1" x14ac:dyDescent="0.25"/>
    <row r="17038" ht="15" customHeight="1" x14ac:dyDescent="0.25"/>
    <row r="17039" ht="15" customHeight="1" x14ac:dyDescent="0.25"/>
    <row r="17040" ht="15" customHeight="1" x14ac:dyDescent="0.25"/>
    <row r="17041" ht="15" customHeight="1" x14ac:dyDescent="0.25"/>
    <row r="17042" ht="15" customHeight="1" x14ac:dyDescent="0.25"/>
    <row r="17043" ht="15" customHeight="1" x14ac:dyDescent="0.25"/>
    <row r="17044" ht="15" customHeight="1" x14ac:dyDescent="0.25"/>
    <row r="17045" ht="15" customHeight="1" x14ac:dyDescent="0.25"/>
    <row r="17046" ht="15" customHeight="1" x14ac:dyDescent="0.25"/>
    <row r="17047" ht="15" customHeight="1" x14ac:dyDescent="0.25"/>
    <row r="17048" ht="15" customHeight="1" x14ac:dyDescent="0.25"/>
    <row r="17049" ht="15" customHeight="1" x14ac:dyDescent="0.25"/>
    <row r="17050" ht="15" customHeight="1" x14ac:dyDescent="0.25"/>
    <row r="17051" ht="15" customHeight="1" x14ac:dyDescent="0.25"/>
    <row r="17052" ht="15" customHeight="1" x14ac:dyDescent="0.25"/>
    <row r="17053" ht="15" customHeight="1" x14ac:dyDescent="0.25"/>
    <row r="17054" ht="15" customHeight="1" x14ac:dyDescent="0.25"/>
    <row r="17055" ht="15" customHeight="1" x14ac:dyDescent="0.25"/>
    <row r="17056" ht="15" customHeight="1" x14ac:dyDescent="0.25"/>
    <row r="17057" ht="15" customHeight="1" x14ac:dyDescent="0.25"/>
    <row r="17058" ht="15" customHeight="1" x14ac:dyDescent="0.25"/>
    <row r="17059" ht="15" customHeight="1" x14ac:dyDescent="0.25"/>
    <row r="17060" ht="15" customHeight="1" x14ac:dyDescent="0.25"/>
    <row r="17061" ht="15" customHeight="1" x14ac:dyDescent="0.25"/>
    <row r="17062" ht="15" customHeight="1" x14ac:dyDescent="0.25"/>
    <row r="17063" ht="15" customHeight="1" x14ac:dyDescent="0.25"/>
    <row r="17064" ht="15" customHeight="1" x14ac:dyDescent="0.25"/>
    <row r="17065" ht="15" customHeight="1" x14ac:dyDescent="0.25"/>
    <row r="17066" ht="15" customHeight="1" x14ac:dyDescent="0.25"/>
    <row r="17067" ht="15" customHeight="1" x14ac:dyDescent="0.25"/>
    <row r="17068" ht="15" customHeight="1" x14ac:dyDescent="0.25"/>
    <row r="17069" ht="15" customHeight="1" x14ac:dyDescent="0.25"/>
    <row r="17070" ht="15" customHeight="1" x14ac:dyDescent="0.25"/>
    <row r="17071" ht="15" customHeight="1" x14ac:dyDescent="0.25"/>
    <row r="17072" ht="15" customHeight="1" x14ac:dyDescent="0.25"/>
    <row r="17073" ht="15" customHeight="1" x14ac:dyDescent="0.25"/>
    <row r="17074" ht="15" customHeight="1" x14ac:dyDescent="0.25"/>
    <row r="17075" ht="15" customHeight="1" x14ac:dyDescent="0.25"/>
    <row r="17076" ht="15" customHeight="1" x14ac:dyDescent="0.25"/>
    <row r="17077" ht="15" customHeight="1" x14ac:dyDescent="0.25"/>
    <row r="17078" ht="15" customHeight="1" x14ac:dyDescent="0.25"/>
    <row r="17079" ht="15" customHeight="1" x14ac:dyDescent="0.25"/>
    <row r="17080" ht="15" customHeight="1" x14ac:dyDescent="0.25"/>
    <row r="17081" ht="15" customHeight="1" x14ac:dyDescent="0.25"/>
    <row r="17082" ht="15" customHeight="1" x14ac:dyDescent="0.25"/>
    <row r="17083" ht="15" customHeight="1" x14ac:dyDescent="0.25"/>
    <row r="17084" ht="15" customHeight="1" x14ac:dyDescent="0.25"/>
    <row r="17085" ht="15" customHeight="1" x14ac:dyDescent="0.25"/>
    <row r="17086" ht="15" customHeight="1" x14ac:dyDescent="0.25"/>
    <row r="17087" ht="15" customHeight="1" x14ac:dyDescent="0.25"/>
    <row r="17088" ht="15" customHeight="1" x14ac:dyDescent="0.25"/>
    <row r="17089" ht="15" customHeight="1" x14ac:dyDescent="0.25"/>
    <row r="17090" ht="15" customHeight="1" x14ac:dyDescent="0.25"/>
    <row r="17091" ht="15" customHeight="1" x14ac:dyDescent="0.25"/>
    <row r="17092" ht="15" customHeight="1" x14ac:dyDescent="0.25"/>
    <row r="17093" ht="15" customHeight="1" x14ac:dyDescent="0.25"/>
    <row r="17094" ht="15" customHeight="1" x14ac:dyDescent="0.25"/>
    <row r="17095" ht="15" customHeight="1" x14ac:dyDescent="0.25"/>
    <row r="17096" ht="15" customHeight="1" x14ac:dyDescent="0.25"/>
    <row r="17097" ht="15" customHeight="1" x14ac:dyDescent="0.25"/>
    <row r="17098" ht="15" customHeight="1" x14ac:dyDescent="0.25"/>
    <row r="17099" ht="15" customHeight="1" x14ac:dyDescent="0.25"/>
    <row r="17100" ht="15" customHeight="1" x14ac:dyDescent="0.25"/>
    <row r="17101" ht="15" customHeight="1" x14ac:dyDescent="0.25"/>
    <row r="17102" ht="15" customHeight="1" x14ac:dyDescent="0.25"/>
    <row r="17103" ht="15" customHeight="1" x14ac:dyDescent="0.25"/>
    <row r="17104" ht="15" customHeight="1" x14ac:dyDescent="0.25"/>
    <row r="17105" ht="15" customHeight="1" x14ac:dyDescent="0.25"/>
    <row r="17106" ht="15" customHeight="1" x14ac:dyDescent="0.25"/>
    <row r="17107" ht="15" customHeight="1" x14ac:dyDescent="0.25"/>
    <row r="17108" ht="15" customHeight="1" x14ac:dyDescent="0.25"/>
    <row r="17109" ht="15" customHeight="1" x14ac:dyDescent="0.25"/>
    <row r="17110" ht="15" customHeight="1" x14ac:dyDescent="0.25"/>
    <row r="17111" ht="15" customHeight="1" x14ac:dyDescent="0.25"/>
    <row r="17112" ht="15" customHeight="1" x14ac:dyDescent="0.25"/>
    <row r="17113" ht="15" customHeight="1" x14ac:dyDescent="0.25"/>
    <row r="17114" ht="15" customHeight="1" x14ac:dyDescent="0.25"/>
    <row r="17115" ht="15" customHeight="1" x14ac:dyDescent="0.25"/>
    <row r="17116" ht="15" customHeight="1" x14ac:dyDescent="0.25"/>
    <row r="17117" ht="15" customHeight="1" x14ac:dyDescent="0.25"/>
    <row r="17118" ht="15" customHeight="1" x14ac:dyDescent="0.25"/>
    <row r="17119" ht="15" customHeight="1" x14ac:dyDescent="0.25"/>
    <row r="17120" ht="15" customHeight="1" x14ac:dyDescent="0.25"/>
    <row r="17121" ht="15" customHeight="1" x14ac:dyDescent="0.25"/>
    <row r="17122" ht="15" customHeight="1" x14ac:dyDescent="0.25"/>
    <row r="17123" ht="15" customHeight="1" x14ac:dyDescent="0.25"/>
    <row r="17124" ht="15" customHeight="1" x14ac:dyDescent="0.25"/>
    <row r="17125" ht="15" customHeight="1" x14ac:dyDescent="0.25"/>
    <row r="17126" ht="15" customHeight="1" x14ac:dyDescent="0.25"/>
    <row r="17127" ht="15" customHeight="1" x14ac:dyDescent="0.25"/>
    <row r="17128" ht="15" customHeight="1" x14ac:dyDescent="0.25"/>
    <row r="17129" ht="15" customHeight="1" x14ac:dyDescent="0.25"/>
    <row r="17130" ht="15" customHeight="1" x14ac:dyDescent="0.25"/>
    <row r="17131" ht="15" customHeight="1" x14ac:dyDescent="0.25"/>
    <row r="17132" ht="15" customHeight="1" x14ac:dyDescent="0.25"/>
    <row r="17133" ht="15" customHeight="1" x14ac:dyDescent="0.25"/>
    <row r="17134" ht="15" customHeight="1" x14ac:dyDescent="0.25"/>
    <row r="17135" ht="15" customHeight="1" x14ac:dyDescent="0.25"/>
    <row r="17136" ht="15" customHeight="1" x14ac:dyDescent="0.25"/>
    <row r="17137" ht="15" customHeight="1" x14ac:dyDescent="0.25"/>
    <row r="17138" ht="15" customHeight="1" x14ac:dyDescent="0.25"/>
    <row r="17139" ht="15" customHeight="1" x14ac:dyDescent="0.25"/>
    <row r="17140" ht="15" customHeight="1" x14ac:dyDescent="0.25"/>
    <row r="17141" ht="15" customHeight="1" x14ac:dyDescent="0.25"/>
    <row r="17142" ht="15" customHeight="1" x14ac:dyDescent="0.25"/>
    <row r="17143" ht="15" customHeight="1" x14ac:dyDescent="0.25"/>
    <row r="17144" ht="15" customHeight="1" x14ac:dyDescent="0.25"/>
    <row r="17145" ht="15" customHeight="1" x14ac:dyDescent="0.25"/>
    <row r="17146" ht="15" customHeight="1" x14ac:dyDescent="0.25"/>
    <row r="17147" ht="15" customHeight="1" x14ac:dyDescent="0.25"/>
    <row r="17148" ht="15" customHeight="1" x14ac:dyDescent="0.25"/>
    <row r="17149" ht="15" customHeight="1" x14ac:dyDescent="0.25"/>
    <row r="17150" ht="15" customHeight="1" x14ac:dyDescent="0.25"/>
    <row r="17151" ht="15" customHeight="1" x14ac:dyDescent="0.25"/>
    <row r="17152" ht="15" customHeight="1" x14ac:dyDescent="0.25"/>
    <row r="17153" ht="15" customHeight="1" x14ac:dyDescent="0.25"/>
    <row r="17154" ht="15" customHeight="1" x14ac:dyDescent="0.25"/>
    <row r="17155" ht="15" customHeight="1" x14ac:dyDescent="0.25"/>
    <row r="17156" ht="15" customHeight="1" x14ac:dyDescent="0.25"/>
    <row r="17157" ht="15" customHeight="1" x14ac:dyDescent="0.25"/>
    <row r="17158" ht="15" customHeight="1" x14ac:dyDescent="0.25"/>
    <row r="17159" ht="15" customHeight="1" x14ac:dyDescent="0.25"/>
    <row r="17160" ht="15" customHeight="1" x14ac:dyDescent="0.25"/>
    <row r="17161" ht="15" customHeight="1" x14ac:dyDescent="0.25"/>
    <row r="17162" ht="15" customHeight="1" x14ac:dyDescent="0.25"/>
    <row r="17163" ht="15" customHeight="1" x14ac:dyDescent="0.25"/>
    <row r="17164" ht="15" customHeight="1" x14ac:dyDescent="0.25"/>
    <row r="17165" ht="15" customHeight="1" x14ac:dyDescent="0.25"/>
    <row r="17166" ht="15" customHeight="1" x14ac:dyDescent="0.25"/>
    <row r="17167" ht="15" customHeight="1" x14ac:dyDescent="0.25"/>
    <row r="17168" ht="15" customHeight="1" x14ac:dyDescent="0.25"/>
    <row r="17169" ht="15" customHeight="1" x14ac:dyDescent="0.25"/>
    <row r="17170" ht="15" customHeight="1" x14ac:dyDescent="0.25"/>
    <row r="17171" ht="15" customHeight="1" x14ac:dyDescent="0.25"/>
    <row r="17172" ht="15" customHeight="1" x14ac:dyDescent="0.25"/>
    <row r="17173" ht="15" customHeight="1" x14ac:dyDescent="0.25"/>
    <row r="17174" ht="15" customHeight="1" x14ac:dyDescent="0.25"/>
    <row r="17175" ht="15" customHeight="1" x14ac:dyDescent="0.25"/>
    <row r="17176" ht="15" customHeight="1" x14ac:dyDescent="0.25"/>
    <row r="17177" ht="15" customHeight="1" x14ac:dyDescent="0.25"/>
    <row r="17178" ht="15" customHeight="1" x14ac:dyDescent="0.25"/>
    <row r="17179" ht="15" customHeight="1" x14ac:dyDescent="0.25"/>
    <row r="17180" ht="15" customHeight="1" x14ac:dyDescent="0.25"/>
    <row r="17181" ht="15" customHeight="1" x14ac:dyDescent="0.25"/>
    <row r="17182" ht="15" customHeight="1" x14ac:dyDescent="0.25"/>
    <row r="17183" ht="15" customHeight="1" x14ac:dyDescent="0.25"/>
    <row r="17184" ht="15" customHeight="1" x14ac:dyDescent="0.25"/>
    <row r="17185" ht="15" customHeight="1" x14ac:dyDescent="0.25"/>
    <row r="17186" ht="15" customHeight="1" x14ac:dyDescent="0.25"/>
    <row r="17187" ht="15" customHeight="1" x14ac:dyDescent="0.25"/>
    <row r="17188" ht="15" customHeight="1" x14ac:dyDescent="0.25"/>
    <row r="17189" ht="15" customHeight="1" x14ac:dyDescent="0.25"/>
    <row r="17190" ht="15" customHeight="1" x14ac:dyDescent="0.25"/>
    <row r="17191" ht="15" customHeight="1" x14ac:dyDescent="0.25"/>
    <row r="17192" ht="15" customHeight="1" x14ac:dyDescent="0.25"/>
    <row r="17193" ht="15" customHeight="1" x14ac:dyDescent="0.25"/>
    <row r="17194" ht="15" customHeight="1" x14ac:dyDescent="0.25"/>
    <row r="17195" ht="15" customHeight="1" x14ac:dyDescent="0.25"/>
    <row r="17196" ht="15" customHeight="1" x14ac:dyDescent="0.25"/>
    <row r="17197" ht="15" customHeight="1" x14ac:dyDescent="0.25"/>
    <row r="17198" ht="15" customHeight="1" x14ac:dyDescent="0.25"/>
    <row r="17199" ht="15" customHeight="1" x14ac:dyDescent="0.25"/>
    <row r="17200" ht="15" customHeight="1" x14ac:dyDescent="0.25"/>
    <row r="17201" ht="15" customHeight="1" x14ac:dyDescent="0.25"/>
    <row r="17202" ht="15" customHeight="1" x14ac:dyDescent="0.25"/>
    <row r="17203" ht="15" customHeight="1" x14ac:dyDescent="0.25"/>
    <row r="17204" ht="15" customHeight="1" x14ac:dyDescent="0.25"/>
    <row r="17205" ht="15" customHeight="1" x14ac:dyDescent="0.25"/>
    <row r="17206" ht="15" customHeight="1" x14ac:dyDescent="0.25"/>
    <row r="17207" ht="15" customHeight="1" x14ac:dyDescent="0.25"/>
    <row r="17208" ht="15" customHeight="1" x14ac:dyDescent="0.25"/>
    <row r="17209" ht="15" customHeight="1" x14ac:dyDescent="0.25"/>
    <row r="17210" ht="15" customHeight="1" x14ac:dyDescent="0.25"/>
    <row r="17211" ht="15" customHeight="1" x14ac:dyDescent="0.25"/>
    <row r="17212" ht="15" customHeight="1" x14ac:dyDescent="0.25"/>
    <row r="17213" ht="15" customHeight="1" x14ac:dyDescent="0.25"/>
    <row r="17214" ht="15" customHeight="1" x14ac:dyDescent="0.25"/>
    <row r="17215" ht="15" customHeight="1" x14ac:dyDescent="0.25"/>
    <row r="17216" ht="15" customHeight="1" x14ac:dyDescent="0.25"/>
    <row r="17217" ht="15" customHeight="1" x14ac:dyDescent="0.25"/>
    <row r="17218" ht="15" customHeight="1" x14ac:dyDescent="0.25"/>
    <row r="17219" ht="15" customHeight="1" x14ac:dyDescent="0.25"/>
    <row r="17220" ht="15" customHeight="1" x14ac:dyDescent="0.25"/>
    <row r="17221" ht="15" customHeight="1" x14ac:dyDescent="0.25"/>
    <row r="17222" ht="15" customHeight="1" x14ac:dyDescent="0.25"/>
    <row r="17223" ht="15" customHeight="1" x14ac:dyDescent="0.25"/>
    <row r="17224" ht="15" customHeight="1" x14ac:dyDescent="0.25"/>
    <row r="17225" ht="15" customHeight="1" x14ac:dyDescent="0.25"/>
    <row r="17226" ht="15" customHeight="1" x14ac:dyDescent="0.25"/>
    <row r="17227" ht="15" customHeight="1" x14ac:dyDescent="0.25"/>
    <row r="17228" ht="15" customHeight="1" x14ac:dyDescent="0.25"/>
    <row r="17229" ht="15" customHeight="1" x14ac:dyDescent="0.25"/>
    <row r="17230" ht="15" customHeight="1" x14ac:dyDescent="0.25"/>
    <row r="17231" ht="15" customHeight="1" x14ac:dyDescent="0.25"/>
    <row r="17232" ht="15" customHeight="1" x14ac:dyDescent="0.25"/>
    <row r="17233" ht="15" customHeight="1" x14ac:dyDescent="0.25"/>
    <row r="17234" ht="15" customHeight="1" x14ac:dyDescent="0.25"/>
    <row r="17235" ht="15" customHeight="1" x14ac:dyDescent="0.25"/>
    <row r="17236" ht="15" customHeight="1" x14ac:dyDescent="0.25"/>
    <row r="17237" ht="15" customHeight="1" x14ac:dyDescent="0.25"/>
    <row r="17238" ht="15" customHeight="1" x14ac:dyDescent="0.25"/>
    <row r="17239" ht="15" customHeight="1" x14ac:dyDescent="0.25"/>
    <row r="17240" ht="15" customHeight="1" x14ac:dyDescent="0.25"/>
    <row r="17241" ht="15" customHeight="1" x14ac:dyDescent="0.25"/>
    <row r="17242" ht="15" customHeight="1" x14ac:dyDescent="0.25"/>
    <row r="17243" ht="15" customHeight="1" x14ac:dyDescent="0.25"/>
    <row r="17244" ht="15" customHeight="1" x14ac:dyDescent="0.25"/>
    <row r="17245" ht="15" customHeight="1" x14ac:dyDescent="0.25"/>
    <row r="17246" ht="15" customHeight="1" x14ac:dyDescent="0.25"/>
    <row r="17247" ht="15" customHeight="1" x14ac:dyDescent="0.25"/>
    <row r="17248" ht="15" customHeight="1" x14ac:dyDescent="0.25"/>
    <row r="17249" ht="15" customHeight="1" x14ac:dyDescent="0.25"/>
    <row r="17250" ht="15" customHeight="1" x14ac:dyDescent="0.25"/>
    <row r="17251" ht="15" customHeight="1" x14ac:dyDescent="0.25"/>
    <row r="17252" ht="15" customHeight="1" x14ac:dyDescent="0.25"/>
    <row r="17253" ht="15" customHeight="1" x14ac:dyDescent="0.25"/>
    <row r="17254" ht="15" customHeight="1" x14ac:dyDescent="0.25"/>
    <row r="17255" ht="15" customHeight="1" x14ac:dyDescent="0.25"/>
    <row r="17256" ht="15" customHeight="1" x14ac:dyDescent="0.25"/>
    <row r="17257" ht="15" customHeight="1" x14ac:dyDescent="0.25"/>
    <row r="17258" ht="15" customHeight="1" x14ac:dyDescent="0.25"/>
    <row r="17259" ht="15" customHeight="1" x14ac:dyDescent="0.25"/>
    <row r="17260" ht="15" customHeight="1" x14ac:dyDescent="0.25"/>
    <row r="17261" ht="15" customHeight="1" x14ac:dyDescent="0.25"/>
    <row r="17262" ht="15" customHeight="1" x14ac:dyDescent="0.25"/>
    <row r="17263" ht="15" customHeight="1" x14ac:dyDescent="0.25"/>
    <row r="17264" ht="15" customHeight="1" x14ac:dyDescent="0.25"/>
    <row r="17265" ht="15" customHeight="1" x14ac:dyDescent="0.25"/>
    <row r="17266" ht="15" customHeight="1" x14ac:dyDescent="0.25"/>
    <row r="17267" ht="15" customHeight="1" x14ac:dyDescent="0.25"/>
    <row r="17268" ht="15" customHeight="1" x14ac:dyDescent="0.25"/>
    <row r="17269" ht="15" customHeight="1" x14ac:dyDescent="0.25"/>
    <row r="17270" ht="15" customHeight="1" x14ac:dyDescent="0.25"/>
    <row r="17271" ht="15" customHeight="1" x14ac:dyDescent="0.25"/>
    <row r="17272" ht="15" customHeight="1" x14ac:dyDescent="0.25"/>
    <row r="17273" ht="15" customHeight="1" x14ac:dyDescent="0.25"/>
    <row r="17274" ht="15" customHeight="1" x14ac:dyDescent="0.25"/>
    <row r="17275" ht="15" customHeight="1" x14ac:dyDescent="0.25"/>
    <row r="17276" ht="15" customHeight="1" x14ac:dyDescent="0.25"/>
    <row r="17277" ht="15" customHeight="1" x14ac:dyDescent="0.25"/>
    <row r="17278" ht="15" customHeight="1" x14ac:dyDescent="0.25"/>
    <row r="17279" ht="15" customHeight="1" x14ac:dyDescent="0.25"/>
    <row r="17280" ht="15" customHeight="1" x14ac:dyDescent="0.25"/>
    <row r="17281" ht="15" customHeight="1" x14ac:dyDescent="0.25"/>
    <row r="17282" ht="15" customHeight="1" x14ac:dyDescent="0.25"/>
    <row r="17283" ht="15" customHeight="1" x14ac:dyDescent="0.25"/>
    <row r="17284" ht="15" customHeight="1" x14ac:dyDescent="0.25"/>
    <row r="17285" ht="15" customHeight="1" x14ac:dyDescent="0.25"/>
    <row r="17286" ht="15" customHeight="1" x14ac:dyDescent="0.25"/>
    <row r="17287" ht="15" customHeight="1" x14ac:dyDescent="0.25"/>
    <row r="17288" ht="15" customHeight="1" x14ac:dyDescent="0.25"/>
    <row r="17289" ht="15" customHeight="1" x14ac:dyDescent="0.25"/>
    <row r="17290" ht="15" customHeight="1" x14ac:dyDescent="0.25"/>
    <row r="17291" ht="15" customHeight="1" x14ac:dyDescent="0.25"/>
    <row r="17292" ht="15" customHeight="1" x14ac:dyDescent="0.25"/>
    <row r="17293" ht="15" customHeight="1" x14ac:dyDescent="0.25"/>
    <row r="17294" ht="15" customHeight="1" x14ac:dyDescent="0.25"/>
    <row r="17295" ht="15" customHeight="1" x14ac:dyDescent="0.25"/>
    <row r="17296" ht="15" customHeight="1" x14ac:dyDescent="0.25"/>
    <row r="17297" ht="15" customHeight="1" x14ac:dyDescent="0.25"/>
    <row r="17298" ht="15" customHeight="1" x14ac:dyDescent="0.25"/>
    <row r="17299" ht="15" customHeight="1" x14ac:dyDescent="0.25"/>
    <row r="17300" ht="15" customHeight="1" x14ac:dyDescent="0.25"/>
    <row r="17301" ht="15" customHeight="1" x14ac:dyDescent="0.25"/>
    <row r="17302" ht="15" customHeight="1" x14ac:dyDescent="0.25"/>
    <row r="17303" ht="15" customHeight="1" x14ac:dyDescent="0.25"/>
    <row r="17304" ht="15" customHeight="1" x14ac:dyDescent="0.25"/>
    <row r="17305" ht="15" customHeight="1" x14ac:dyDescent="0.25"/>
    <row r="17306" ht="15" customHeight="1" x14ac:dyDescent="0.25"/>
    <row r="17307" ht="15" customHeight="1" x14ac:dyDescent="0.25"/>
    <row r="17308" ht="15" customHeight="1" x14ac:dyDescent="0.25"/>
    <row r="17309" ht="15" customHeight="1" x14ac:dyDescent="0.25"/>
    <row r="17310" ht="15" customHeight="1" x14ac:dyDescent="0.25"/>
    <row r="17311" ht="15" customHeight="1" x14ac:dyDescent="0.25"/>
    <row r="17312" ht="15" customHeight="1" x14ac:dyDescent="0.25"/>
    <row r="17313" ht="15" customHeight="1" x14ac:dyDescent="0.25"/>
    <row r="17314" ht="15" customHeight="1" x14ac:dyDescent="0.25"/>
    <row r="17315" ht="15" customHeight="1" x14ac:dyDescent="0.25"/>
    <row r="17316" ht="15" customHeight="1" x14ac:dyDescent="0.25"/>
    <row r="17317" ht="15" customHeight="1" x14ac:dyDescent="0.25"/>
    <row r="17318" ht="15" customHeight="1" x14ac:dyDescent="0.25"/>
    <row r="17319" ht="15" customHeight="1" x14ac:dyDescent="0.25"/>
    <row r="17320" ht="15" customHeight="1" x14ac:dyDescent="0.25"/>
    <row r="17321" ht="15" customHeight="1" x14ac:dyDescent="0.25"/>
    <row r="17322" ht="15" customHeight="1" x14ac:dyDescent="0.25"/>
    <row r="17323" ht="15" customHeight="1" x14ac:dyDescent="0.25"/>
    <row r="17324" ht="15" customHeight="1" x14ac:dyDescent="0.25"/>
    <row r="17325" ht="15" customHeight="1" x14ac:dyDescent="0.25"/>
    <row r="17326" ht="15" customHeight="1" x14ac:dyDescent="0.25"/>
    <row r="17327" ht="15" customHeight="1" x14ac:dyDescent="0.25"/>
    <row r="17328" ht="15" customHeight="1" x14ac:dyDescent="0.25"/>
    <row r="17329" ht="15" customHeight="1" x14ac:dyDescent="0.25"/>
    <row r="17330" ht="15" customHeight="1" x14ac:dyDescent="0.25"/>
    <row r="17331" ht="15" customHeight="1" x14ac:dyDescent="0.25"/>
    <row r="17332" ht="15" customHeight="1" x14ac:dyDescent="0.25"/>
    <row r="17333" ht="15" customHeight="1" x14ac:dyDescent="0.25"/>
    <row r="17334" ht="15" customHeight="1" x14ac:dyDescent="0.25"/>
    <row r="17335" ht="15" customHeight="1" x14ac:dyDescent="0.25"/>
    <row r="17336" ht="15" customHeight="1" x14ac:dyDescent="0.25"/>
    <row r="17337" ht="15" customHeight="1" x14ac:dyDescent="0.25"/>
    <row r="17338" ht="15" customHeight="1" x14ac:dyDescent="0.25"/>
    <row r="17339" ht="15" customHeight="1" x14ac:dyDescent="0.25"/>
    <row r="17340" ht="15" customHeight="1" x14ac:dyDescent="0.25"/>
    <row r="17341" ht="15" customHeight="1" x14ac:dyDescent="0.25"/>
    <row r="17342" ht="15" customHeight="1" x14ac:dyDescent="0.25"/>
    <row r="17343" ht="15" customHeight="1" x14ac:dyDescent="0.25"/>
    <row r="17344" ht="15" customHeight="1" x14ac:dyDescent="0.25"/>
    <row r="17345" ht="15" customHeight="1" x14ac:dyDescent="0.25"/>
    <row r="17346" ht="15" customHeight="1" x14ac:dyDescent="0.25"/>
    <row r="17347" ht="15" customHeight="1" x14ac:dyDescent="0.25"/>
    <row r="17348" ht="15" customHeight="1" x14ac:dyDescent="0.25"/>
    <row r="17349" ht="15" customHeight="1" x14ac:dyDescent="0.25"/>
    <row r="17350" ht="15" customHeight="1" x14ac:dyDescent="0.25"/>
    <row r="17351" ht="15" customHeight="1" x14ac:dyDescent="0.25"/>
    <row r="17352" ht="15" customHeight="1" x14ac:dyDescent="0.25"/>
    <row r="17353" ht="15" customHeight="1" x14ac:dyDescent="0.25"/>
    <row r="17354" ht="15" customHeight="1" x14ac:dyDescent="0.25"/>
    <row r="17355" ht="15" customHeight="1" x14ac:dyDescent="0.25"/>
    <row r="17356" ht="15" customHeight="1" x14ac:dyDescent="0.25"/>
    <row r="17357" ht="15" customHeight="1" x14ac:dyDescent="0.25"/>
    <row r="17358" ht="15" customHeight="1" x14ac:dyDescent="0.25"/>
    <row r="17359" ht="15" customHeight="1" x14ac:dyDescent="0.25"/>
    <row r="17360" ht="15" customHeight="1" x14ac:dyDescent="0.25"/>
    <row r="17361" ht="15" customHeight="1" x14ac:dyDescent="0.25"/>
    <row r="17362" ht="15" customHeight="1" x14ac:dyDescent="0.25"/>
    <row r="17363" ht="15" customHeight="1" x14ac:dyDescent="0.25"/>
    <row r="17364" ht="15" customHeight="1" x14ac:dyDescent="0.25"/>
    <row r="17365" ht="15" customHeight="1" x14ac:dyDescent="0.25"/>
    <row r="17366" ht="15" customHeight="1" x14ac:dyDescent="0.25"/>
    <row r="17367" ht="15" customHeight="1" x14ac:dyDescent="0.25"/>
    <row r="17368" ht="15" customHeight="1" x14ac:dyDescent="0.25"/>
    <row r="17369" ht="15" customHeight="1" x14ac:dyDescent="0.25"/>
    <row r="17370" ht="15" customHeight="1" x14ac:dyDescent="0.25"/>
    <row r="17371" ht="15" customHeight="1" x14ac:dyDescent="0.25"/>
    <row r="17372" ht="15" customHeight="1" x14ac:dyDescent="0.25"/>
    <row r="17373" ht="15" customHeight="1" x14ac:dyDescent="0.25"/>
    <row r="17374" ht="15" customHeight="1" x14ac:dyDescent="0.25"/>
    <row r="17375" ht="15" customHeight="1" x14ac:dyDescent="0.25"/>
    <row r="17376" ht="15" customHeight="1" x14ac:dyDescent="0.25"/>
    <row r="17377" ht="15" customHeight="1" x14ac:dyDescent="0.25"/>
    <row r="17378" ht="15" customHeight="1" x14ac:dyDescent="0.25"/>
    <row r="17379" ht="15" customHeight="1" x14ac:dyDescent="0.25"/>
    <row r="17380" ht="15" customHeight="1" x14ac:dyDescent="0.25"/>
    <row r="17381" ht="15" customHeight="1" x14ac:dyDescent="0.25"/>
    <row r="17382" ht="15" customHeight="1" x14ac:dyDescent="0.25"/>
    <row r="17383" ht="15" customHeight="1" x14ac:dyDescent="0.25"/>
    <row r="17384" ht="15" customHeight="1" x14ac:dyDescent="0.25"/>
    <row r="17385" ht="15" customHeight="1" x14ac:dyDescent="0.25"/>
    <row r="17386" ht="15" customHeight="1" x14ac:dyDescent="0.25"/>
    <row r="17387" ht="15" customHeight="1" x14ac:dyDescent="0.25"/>
    <row r="17388" ht="15" customHeight="1" x14ac:dyDescent="0.25"/>
    <row r="17389" ht="15" customHeight="1" x14ac:dyDescent="0.25"/>
    <row r="17390" ht="15" customHeight="1" x14ac:dyDescent="0.25"/>
    <row r="17391" ht="15" customHeight="1" x14ac:dyDescent="0.25"/>
    <row r="17392" ht="15" customHeight="1" x14ac:dyDescent="0.25"/>
    <row r="17393" ht="15" customHeight="1" x14ac:dyDescent="0.25"/>
    <row r="17394" ht="15" customHeight="1" x14ac:dyDescent="0.25"/>
    <row r="17395" ht="15" customHeight="1" x14ac:dyDescent="0.25"/>
    <row r="17396" ht="15" customHeight="1" x14ac:dyDescent="0.25"/>
    <row r="17397" ht="15" customHeight="1" x14ac:dyDescent="0.25"/>
    <row r="17398" ht="15" customHeight="1" x14ac:dyDescent="0.25"/>
    <row r="17399" ht="15" customHeight="1" x14ac:dyDescent="0.25"/>
    <row r="17400" ht="15" customHeight="1" x14ac:dyDescent="0.25"/>
    <row r="17401" ht="15" customHeight="1" x14ac:dyDescent="0.25"/>
    <row r="17402" ht="15" customHeight="1" x14ac:dyDescent="0.25"/>
    <row r="17403" ht="15" customHeight="1" x14ac:dyDescent="0.25"/>
    <row r="17404" ht="15" customHeight="1" x14ac:dyDescent="0.25"/>
    <row r="17405" ht="15" customHeight="1" x14ac:dyDescent="0.25"/>
    <row r="17406" ht="15" customHeight="1" x14ac:dyDescent="0.25"/>
    <row r="17407" ht="15" customHeight="1" x14ac:dyDescent="0.25"/>
    <row r="17408" ht="15" customHeight="1" x14ac:dyDescent="0.25"/>
    <row r="17409" ht="15" customHeight="1" x14ac:dyDescent="0.25"/>
    <row r="17410" ht="15" customHeight="1" x14ac:dyDescent="0.25"/>
    <row r="17411" ht="15" customHeight="1" x14ac:dyDescent="0.25"/>
    <row r="17412" ht="15" customHeight="1" x14ac:dyDescent="0.25"/>
    <row r="17413" ht="15" customHeight="1" x14ac:dyDescent="0.25"/>
    <row r="17414" ht="15" customHeight="1" x14ac:dyDescent="0.25"/>
    <row r="17415" ht="15" customHeight="1" x14ac:dyDescent="0.25"/>
    <row r="17416" ht="15" customHeight="1" x14ac:dyDescent="0.25"/>
    <row r="17417" ht="15" customHeight="1" x14ac:dyDescent="0.25"/>
    <row r="17418" ht="15" customHeight="1" x14ac:dyDescent="0.25"/>
    <row r="17419" ht="15" customHeight="1" x14ac:dyDescent="0.25"/>
    <row r="17420" ht="15" customHeight="1" x14ac:dyDescent="0.25"/>
    <row r="17421" ht="15" customHeight="1" x14ac:dyDescent="0.25"/>
    <row r="17422" ht="15" customHeight="1" x14ac:dyDescent="0.25"/>
    <row r="17423" ht="15" customHeight="1" x14ac:dyDescent="0.25"/>
    <row r="17424" ht="15" customHeight="1" x14ac:dyDescent="0.25"/>
    <row r="17425" ht="15" customHeight="1" x14ac:dyDescent="0.25"/>
    <row r="17426" ht="15" customHeight="1" x14ac:dyDescent="0.25"/>
    <row r="17427" ht="15" customHeight="1" x14ac:dyDescent="0.25"/>
    <row r="17428" ht="15" customHeight="1" x14ac:dyDescent="0.25"/>
    <row r="17429" ht="15" customHeight="1" x14ac:dyDescent="0.25"/>
    <row r="17430" ht="15" customHeight="1" x14ac:dyDescent="0.25"/>
    <row r="17431" ht="15" customHeight="1" x14ac:dyDescent="0.25"/>
    <row r="17432" ht="15" customHeight="1" x14ac:dyDescent="0.25"/>
    <row r="17433" ht="15" customHeight="1" x14ac:dyDescent="0.25"/>
    <row r="17434" ht="15" customHeight="1" x14ac:dyDescent="0.25"/>
    <row r="17435" ht="15" customHeight="1" x14ac:dyDescent="0.25"/>
    <row r="17436" ht="15" customHeight="1" x14ac:dyDescent="0.25"/>
    <row r="17437" ht="15" customHeight="1" x14ac:dyDescent="0.25"/>
    <row r="17438" ht="15" customHeight="1" x14ac:dyDescent="0.25"/>
    <row r="17439" ht="15" customHeight="1" x14ac:dyDescent="0.25"/>
    <row r="17440" ht="15" customHeight="1" x14ac:dyDescent="0.25"/>
    <row r="17441" ht="15" customHeight="1" x14ac:dyDescent="0.25"/>
    <row r="17442" ht="15" customHeight="1" x14ac:dyDescent="0.25"/>
    <row r="17443" ht="15" customHeight="1" x14ac:dyDescent="0.25"/>
    <row r="17444" ht="15" customHeight="1" x14ac:dyDescent="0.25"/>
    <row r="17445" ht="15" customHeight="1" x14ac:dyDescent="0.25"/>
    <row r="17446" ht="15" customHeight="1" x14ac:dyDescent="0.25"/>
    <row r="17447" ht="15" customHeight="1" x14ac:dyDescent="0.25"/>
    <row r="17448" ht="15" customHeight="1" x14ac:dyDescent="0.25"/>
    <row r="17449" ht="15" customHeight="1" x14ac:dyDescent="0.25"/>
    <row r="17450" ht="15" customHeight="1" x14ac:dyDescent="0.25"/>
    <row r="17451" ht="15" customHeight="1" x14ac:dyDescent="0.25"/>
    <row r="17452" ht="15" customHeight="1" x14ac:dyDescent="0.25"/>
    <row r="17453" ht="15" customHeight="1" x14ac:dyDescent="0.25"/>
    <row r="17454" ht="15" customHeight="1" x14ac:dyDescent="0.25"/>
    <row r="17455" ht="15" customHeight="1" x14ac:dyDescent="0.25"/>
    <row r="17456" ht="15" customHeight="1" x14ac:dyDescent="0.25"/>
    <row r="17457" ht="15" customHeight="1" x14ac:dyDescent="0.25"/>
    <row r="17458" ht="15" customHeight="1" x14ac:dyDescent="0.25"/>
    <row r="17459" ht="15" customHeight="1" x14ac:dyDescent="0.25"/>
    <row r="17460" ht="15" customHeight="1" x14ac:dyDescent="0.25"/>
    <row r="17461" ht="15" customHeight="1" x14ac:dyDescent="0.25"/>
    <row r="17462" ht="15" customHeight="1" x14ac:dyDescent="0.25"/>
    <row r="17463" ht="15" customHeight="1" x14ac:dyDescent="0.25"/>
    <row r="17464" ht="15" customHeight="1" x14ac:dyDescent="0.25"/>
    <row r="17465" ht="15" customHeight="1" x14ac:dyDescent="0.25"/>
    <row r="17466" ht="15" customHeight="1" x14ac:dyDescent="0.25"/>
    <row r="17467" ht="15" customHeight="1" x14ac:dyDescent="0.25"/>
    <row r="17468" ht="15" customHeight="1" x14ac:dyDescent="0.25"/>
    <row r="17469" ht="15" customHeight="1" x14ac:dyDescent="0.25"/>
    <row r="17470" ht="15" customHeight="1" x14ac:dyDescent="0.25"/>
    <row r="17471" ht="15" customHeight="1" x14ac:dyDescent="0.25"/>
    <row r="17472" ht="15" customHeight="1" x14ac:dyDescent="0.25"/>
    <row r="17473" ht="15" customHeight="1" x14ac:dyDescent="0.25"/>
    <row r="17474" ht="15" customHeight="1" x14ac:dyDescent="0.25"/>
    <row r="17475" ht="15" customHeight="1" x14ac:dyDescent="0.25"/>
    <row r="17476" ht="15" customHeight="1" x14ac:dyDescent="0.25"/>
    <row r="17477" ht="15" customHeight="1" x14ac:dyDescent="0.25"/>
    <row r="17478" ht="15" customHeight="1" x14ac:dyDescent="0.25"/>
    <row r="17479" ht="15" customHeight="1" x14ac:dyDescent="0.25"/>
    <row r="17480" ht="15" customHeight="1" x14ac:dyDescent="0.25"/>
    <row r="17481" ht="15" customHeight="1" x14ac:dyDescent="0.25"/>
    <row r="17482" ht="15" customHeight="1" x14ac:dyDescent="0.25"/>
    <row r="17483" ht="15" customHeight="1" x14ac:dyDescent="0.25"/>
    <row r="17484" ht="15" customHeight="1" x14ac:dyDescent="0.25"/>
    <row r="17485" ht="15" customHeight="1" x14ac:dyDescent="0.25"/>
    <row r="17486" ht="15" customHeight="1" x14ac:dyDescent="0.25"/>
    <row r="17487" ht="15" customHeight="1" x14ac:dyDescent="0.25"/>
    <row r="17488" ht="15" customHeight="1" x14ac:dyDescent="0.25"/>
    <row r="17489" ht="15" customHeight="1" x14ac:dyDescent="0.25"/>
    <row r="17490" ht="15" customHeight="1" x14ac:dyDescent="0.25"/>
    <row r="17491" ht="15" customHeight="1" x14ac:dyDescent="0.25"/>
    <row r="17492" ht="15" customHeight="1" x14ac:dyDescent="0.25"/>
    <row r="17493" ht="15" customHeight="1" x14ac:dyDescent="0.25"/>
    <row r="17494" ht="15" customHeight="1" x14ac:dyDescent="0.25"/>
    <row r="17495" ht="15" customHeight="1" x14ac:dyDescent="0.25"/>
    <row r="17496" ht="15" customHeight="1" x14ac:dyDescent="0.25"/>
    <row r="17497" ht="15" customHeight="1" x14ac:dyDescent="0.25"/>
    <row r="17498" ht="15" customHeight="1" x14ac:dyDescent="0.25"/>
    <row r="17499" ht="15" customHeight="1" x14ac:dyDescent="0.25"/>
    <row r="17500" ht="15" customHeight="1" x14ac:dyDescent="0.25"/>
    <row r="17501" ht="15" customHeight="1" x14ac:dyDescent="0.25"/>
    <row r="17502" ht="15" customHeight="1" x14ac:dyDescent="0.25"/>
    <row r="17503" ht="15" customHeight="1" x14ac:dyDescent="0.25"/>
    <row r="17504" ht="15" customHeight="1" x14ac:dyDescent="0.25"/>
    <row r="17505" ht="15" customHeight="1" x14ac:dyDescent="0.25"/>
    <row r="17506" ht="15" customHeight="1" x14ac:dyDescent="0.25"/>
    <row r="17507" ht="15" customHeight="1" x14ac:dyDescent="0.25"/>
    <row r="17508" ht="15" customHeight="1" x14ac:dyDescent="0.25"/>
    <row r="17509" ht="15" customHeight="1" x14ac:dyDescent="0.25"/>
    <row r="17510" ht="15" customHeight="1" x14ac:dyDescent="0.25"/>
    <row r="17511" ht="15" customHeight="1" x14ac:dyDescent="0.25"/>
    <row r="17512" ht="15" customHeight="1" x14ac:dyDescent="0.25"/>
    <row r="17513" ht="15" customHeight="1" x14ac:dyDescent="0.25"/>
    <row r="17514" ht="15" customHeight="1" x14ac:dyDescent="0.25"/>
    <row r="17515" ht="15" customHeight="1" x14ac:dyDescent="0.25"/>
    <row r="17516" ht="15" customHeight="1" x14ac:dyDescent="0.25"/>
    <row r="17517" ht="15" customHeight="1" x14ac:dyDescent="0.25"/>
    <row r="17518" ht="15" customHeight="1" x14ac:dyDescent="0.25"/>
    <row r="17519" ht="15" customHeight="1" x14ac:dyDescent="0.25"/>
    <row r="17520" ht="15" customHeight="1" x14ac:dyDescent="0.25"/>
    <row r="17521" ht="15" customHeight="1" x14ac:dyDescent="0.25"/>
    <row r="17522" ht="15" customHeight="1" x14ac:dyDescent="0.25"/>
    <row r="17523" ht="15" customHeight="1" x14ac:dyDescent="0.25"/>
    <row r="17524" ht="15" customHeight="1" x14ac:dyDescent="0.25"/>
    <row r="17525" ht="15" customHeight="1" x14ac:dyDescent="0.25"/>
    <row r="17526" ht="15" customHeight="1" x14ac:dyDescent="0.25"/>
    <row r="17527" ht="15" customHeight="1" x14ac:dyDescent="0.25"/>
    <row r="17528" ht="15" customHeight="1" x14ac:dyDescent="0.25"/>
    <row r="17529" ht="15" customHeight="1" x14ac:dyDescent="0.25"/>
    <row r="17530" ht="15" customHeight="1" x14ac:dyDescent="0.25"/>
    <row r="17531" ht="15" customHeight="1" x14ac:dyDescent="0.25"/>
    <row r="17532" ht="15" customHeight="1" x14ac:dyDescent="0.25"/>
    <row r="17533" ht="15" customHeight="1" x14ac:dyDescent="0.25"/>
    <row r="17534" ht="15" customHeight="1" x14ac:dyDescent="0.25"/>
    <row r="17535" ht="15" customHeight="1" x14ac:dyDescent="0.25"/>
    <row r="17536" ht="15" customHeight="1" x14ac:dyDescent="0.25"/>
    <row r="17537" ht="15" customHeight="1" x14ac:dyDescent="0.25"/>
    <row r="17538" ht="15" customHeight="1" x14ac:dyDescent="0.25"/>
    <row r="17539" ht="15" customHeight="1" x14ac:dyDescent="0.25"/>
    <row r="17540" ht="15" customHeight="1" x14ac:dyDescent="0.25"/>
    <row r="17541" ht="15" customHeight="1" x14ac:dyDescent="0.25"/>
    <row r="17542" ht="15" customHeight="1" x14ac:dyDescent="0.25"/>
    <row r="17543" ht="15" customHeight="1" x14ac:dyDescent="0.25"/>
    <row r="17544" ht="15" customHeight="1" x14ac:dyDescent="0.25"/>
    <row r="17545" ht="15" customHeight="1" x14ac:dyDescent="0.25"/>
    <row r="17546" ht="15" customHeight="1" x14ac:dyDescent="0.25"/>
    <row r="17547" ht="15" customHeight="1" x14ac:dyDescent="0.25"/>
    <row r="17548" ht="15" customHeight="1" x14ac:dyDescent="0.25"/>
    <row r="17549" ht="15" customHeight="1" x14ac:dyDescent="0.25"/>
    <row r="17550" ht="15" customHeight="1" x14ac:dyDescent="0.25"/>
    <row r="17551" ht="15" customHeight="1" x14ac:dyDescent="0.25"/>
    <row r="17552" ht="15" customHeight="1" x14ac:dyDescent="0.25"/>
    <row r="17553" ht="15" customHeight="1" x14ac:dyDescent="0.25"/>
    <row r="17554" ht="15" customHeight="1" x14ac:dyDescent="0.25"/>
    <row r="17555" ht="15" customHeight="1" x14ac:dyDescent="0.25"/>
    <row r="17556" ht="15" customHeight="1" x14ac:dyDescent="0.25"/>
    <row r="17557" ht="15" customHeight="1" x14ac:dyDescent="0.25"/>
    <row r="17558" ht="15" customHeight="1" x14ac:dyDescent="0.25"/>
    <row r="17559" ht="15" customHeight="1" x14ac:dyDescent="0.25"/>
    <row r="17560" ht="15" customHeight="1" x14ac:dyDescent="0.25"/>
    <row r="17561" ht="15" customHeight="1" x14ac:dyDescent="0.25"/>
    <row r="17562" ht="15" customHeight="1" x14ac:dyDescent="0.25"/>
    <row r="17563" ht="15" customHeight="1" x14ac:dyDescent="0.25"/>
    <row r="17564" ht="15" customHeight="1" x14ac:dyDescent="0.25"/>
    <row r="17565" ht="15" customHeight="1" x14ac:dyDescent="0.25"/>
    <row r="17566" ht="15" customHeight="1" x14ac:dyDescent="0.25"/>
    <row r="17567" ht="15" customHeight="1" x14ac:dyDescent="0.25"/>
    <row r="17568" ht="15" customHeight="1" x14ac:dyDescent="0.25"/>
    <row r="17569" ht="15" customHeight="1" x14ac:dyDescent="0.25"/>
    <row r="17570" ht="15" customHeight="1" x14ac:dyDescent="0.25"/>
    <row r="17571" ht="15" customHeight="1" x14ac:dyDescent="0.25"/>
    <row r="17572" ht="15" customHeight="1" x14ac:dyDescent="0.25"/>
    <row r="17573" ht="15" customHeight="1" x14ac:dyDescent="0.25"/>
    <row r="17574" ht="15" customHeight="1" x14ac:dyDescent="0.25"/>
    <row r="17575" ht="15" customHeight="1" x14ac:dyDescent="0.25"/>
    <row r="17576" ht="15" customHeight="1" x14ac:dyDescent="0.25"/>
    <row r="17577" ht="15" customHeight="1" x14ac:dyDescent="0.25"/>
    <row r="17578" ht="15" customHeight="1" x14ac:dyDescent="0.25"/>
    <row r="17579" ht="15" customHeight="1" x14ac:dyDescent="0.25"/>
    <row r="17580" ht="15" customHeight="1" x14ac:dyDescent="0.25"/>
    <row r="17581" ht="15" customHeight="1" x14ac:dyDescent="0.25"/>
    <row r="17582" ht="15" customHeight="1" x14ac:dyDescent="0.25"/>
    <row r="17583" ht="15" customHeight="1" x14ac:dyDescent="0.25"/>
    <row r="17584" ht="15" customHeight="1" x14ac:dyDescent="0.25"/>
    <row r="17585" ht="15" customHeight="1" x14ac:dyDescent="0.25"/>
    <row r="17586" ht="15" customHeight="1" x14ac:dyDescent="0.25"/>
    <row r="17587" ht="15" customHeight="1" x14ac:dyDescent="0.25"/>
    <row r="17588" ht="15" customHeight="1" x14ac:dyDescent="0.25"/>
    <row r="17589" ht="15" customHeight="1" x14ac:dyDescent="0.25"/>
    <row r="17590" ht="15" customHeight="1" x14ac:dyDescent="0.25"/>
    <row r="17591" ht="15" customHeight="1" x14ac:dyDescent="0.25"/>
    <row r="17592" ht="15" customHeight="1" x14ac:dyDescent="0.25"/>
    <row r="17593" ht="15" customHeight="1" x14ac:dyDescent="0.25"/>
    <row r="17594" ht="15" customHeight="1" x14ac:dyDescent="0.25"/>
    <row r="17595" ht="15" customHeight="1" x14ac:dyDescent="0.25"/>
    <row r="17596" ht="15" customHeight="1" x14ac:dyDescent="0.25"/>
    <row r="17597" ht="15" customHeight="1" x14ac:dyDescent="0.25"/>
    <row r="17598" ht="15" customHeight="1" x14ac:dyDescent="0.25"/>
    <row r="17599" ht="15" customHeight="1" x14ac:dyDescent="0.25"/>
    <row r="17600" ht="15" customHeight="1" x14ac:dyDescent="0.25"/>
    <row r="17601" ht="15" customHeight="1" x14ac:dyDescent="0.25"/>
    <row r="17602" ht="15" customHeight="1" x14ac:dyDescent="0.25"/>
    <row r="17603" ht="15" customHeight="1" x14ac:dyDescent="0.25"/>
    <row r="17604" ht="15" customHeight="1" x14ac:dyDescent="0.25"/>
    <row r="17605" ht="15" customHeight="1" x14ac:dyDescent="0.25"/>
    <row r="17606" ht="15" customHeight="1" x14ac:dyDescent="0.25"/>
    <row r="17607" ht="15" customHeight="1" x14ac:dyDescent="0.25"/>
    <row r="17608" ht="15" customHeight="1" x14ac:dyDescent="0.25"/>
    <row r="17609" ht="15" customHeight="1" x14ac:dyDescent="0.25"/>
    <row r="17610" ht="15" customHeight="1" x14ac:dyDescent="0.25"/>
    <row r="17611" ht="15" customHeight="1" x14ac:dyDescent="0.25"/>
    <row r="17612" ht="15" customHeight="1" x14ac:dyDescent="0.25"/>
    <row r="17613" ht="15" customHeight="1" x14ac:dyDescent="0.25"/>
    <row r="17614" ht="15" customHeight="1" x14ac:dyDescent="0.25"/>
    <row r="17615" ht="15" customHeight="1" x14ac:dyDescent="0.25"/>
    <row r="17616" ht="15" customHeight="1" x14ac:dyDescent="0.25"/>
    <row r="17617" ht="15" customHeight="1" x14ac:dyDescent="0.25"/>
    <row r="17618" ht="15" customHeight="1" x14ac:dyDescent="0.25"/>
    <row r="17619" ht="15" customHeight="1" x14ac:dyDescent="0.25"/>
    <row r="17620" ht="15" customHeight="1" x14ac:dyDescent="0.25"/>
    <row r="17621" ht="15" customHeight="1" x14ac:dyDescent="0.25"/>
    <row r="17622" ht="15" customHeight="1" x14ac:dyDescent="0.25"/>
    <row r="17623" ht="15" customHeight="1" x14ac:dyDescent="0.25"/>
    <row r="17624" ht="15" customHeight="1" x14ac:dyDescent="0.25"/>
    <row r="17625" ht="15" customHeight="1" x14ac:dyDescent="0.25"/>
    <row r="17626" ht="15" customHeight="1" x14ac:dyDescent="0.25"/>
    <row r="17627" ht="15" customHeight="1" x14ac:dyDescent="0.25"/>
    <row r="17628" ht="15" customHeight="1" x14ac:dyDescent="0.25"/>
    <row r="17629" ht="15" customHeight="1" x14ac:dyDescent="0.25"/>
    <row r="17630" ht="15" customHeight="1" x14ac:dyDescent="0.25"/>
    <row r="17631" ht="15" customHeight="1" x14ac:dyDescent="0.25"/>
    <row r="17632" ht="15" customHeight="1" x14ac:dyDescent="0.25"/>
    <row r="17633" ht="15" customHeight="1" x14ac:dyDescent="0.25"/>
    <row r="17634" ht="15" customHeight="1" x14ac:dyDescent="0.25"/>
    <row r="17635" ht="15" customHeight="1" x14ac:dyDescent="0.25"/>
    <row r="17636" ht="15" customHeight="1" x14ac:dyDescent="0.25"/>
    <row r="17637" ht="15" customHeight="1" x14ac:dyDescent="0.25"/>
    <row r="17638" ht="15" customHeight="1" x14ac:dyDescent="0.25"/>
    <row r="17639" ht="15" customHeight="1" x14ac:dyDescent="0.25"/>
    <row r="17640" ht="15" customHeight="1" x14ac:dyDescent="0.25"/>
    <row r="17641" ht="15" customHeight="1" x14ac:dyDescent="0.25"/>
    <row r="17642" ht="15" customHeight="1" x14ac:dyDescent="0.25"/>
    <row r="17643" ht="15" customHeight="1" x14ac:dyDescent="0.25"/>
    <row r="17644" ht="15" customHeight="1" x14ac:dyDescent="0.25"/>
    <row r="17645" ht="15" customHeight="1" x14ac:dyDescent="0.25"/>
    <row r="17646" ht="15" customHeight="1" x14ac:dyDescent="0.25"/>
    <row r="17647" ht="15" customHeight="1" x14ac:dyDescent="0.25"/>
    <row r="17648" ht="15" customHeight="1" x14ac:dyDescent="0.25"/>
    <row r="17649" ht="15" customHeight="1" x14ac:dyDescent="0.25"/>
    <row r="17650" ht="15" customHeight="1" x14ac:dyDescent="0.25"/>
    <row r="17651" ht="15" customHeight="1" x14ac:dyDescent="0.25"/>
    <row r="17652" ht="15" customHeight="1" x14ac:dyDescent="0.25"/>
    <row r="17653" ht="15" customHeight="1" x14ac:dyDescent="0.25"/>
    <row r="17654" ht="15" customHeight="1" x14ac:dyDescent="0.25"/>
    <row r="17655" ht="15" customHeight="1" x14ac:dyDescent="0.25"/>
    <row r="17656" ht="15" customHeight="1" x14ac:dyDescent="0.25"/>
    <row r="17657" ht="15" customHeight="1" x14ac:dyDescent="0.25"/>
    <row r="17658" ht="15" customHeight="1" x14ac:dyDescent="0.25"/>
    <row r="17659" ht="15" customHeight="1" x14ac:dyDescent="0.25"/>
    <row r="17660" ht="15" customHeight="1" x14ac:dyDescent="0.25"/>
    <row r="17661" ht="15" customHeight="1" x14ac:dyDescent="0.25"/>
    <row r="17662" ht="15" customHeight="1" x14ac:dyDescent="0.25"/>
    <row r="17663" ht="15" customHeight="1" x14ac:dyDescent="0.25"/>
    <row r="17664" ht="15" customHeight="1" x14ac:dyDescent="0.25"/>
    <row r="17665" ht="15" customHeight="1" x14ac:dyDescent="0.25"/>
    <row r="17666" ht="15" customHeight="1" x14ac:dyDescent="0.25"/>
    <row r="17667" ht="15" customHeight="1" x14ac:dyDescent="0.25"/>
    <row r="17668" ht="15" customHeight="1" x14ac:dyDescent="0.25"/>
    <row r="17669" ht="15" customHeight="1" x14ac:dyDescent="0.25"/>
    <row r="17670" ht="15" customHeight="1" x14ac:dyDescent="0.25"/>
    <row r="17671" ht="15" customHeight="1" x14ac:dyDescent="0.25"/>
    <row r="17672" ht="15" customHeight="1" x14ac:dyDescent="0.25"/>
    <row r="17673" ht="15" customHeight="1" x14ac:dyDescent="0.25"/>
    <row r="17674" ht="15" customHeight="1" x14ac:dyDescent="0.25"/>
    <row r="17675" ht="15" customHeight="1" x14ac:dyDescent="0.25"/>
    <row r="17676" ht="15" customHeight="1" x14ac:dyDescent="0.25"/>
    <row r="17677" ht="15" customHeight="1" x14ac:dyDescent="0.25"/>
    <row r="17678" ht="15" customHeight="1" x14ac:dyDescent="0.25"/>
    <row r="17679" ht="15" customHeight="1" x14ac:dyDescent="0.25"/>
    <row r="17680" ht="15" customHeight="1" x14ac:dyDescent="0.25"/>
    <row r="17681" ht="15" customHeight="1" x14ac:dyDescent="0.25"/>
    <row r="17682" ht="15" customHeight="1" x14ac:dyDescent="0.25"/>
    <row r="17683" ht="15" customHeight="1" x14ac:dyDescent="0.25"/>
    <row r="17684" ht="15" customHeight="1" x14ac:dyDescent="0.25"/>
    <row r="17685" ht="15" customHeight="1" x14ac:dyDescent="0.25"/>
    <row r="17686" ht="15" customHeight="1" x14ac:dyDescent="0.25"/>
    <row r="17687" ht="15" customHeight="1" x14ac:dyDescent="0.25"/>
    <row r="17688" ht="15" customHeight="1" x14ac:dyDescent="0.25"/>
    <row r="17689" ht="15" customHeight="1" x14ac:dyDescent="0.25"/>
    <row r="17690" ht="15" customHeight="1" x14ac:dyDescent="0.25"/>
    <row r="17691" ht="15" customHeight="1" x14ac:dyDescent="0.25"/>
    <row r="17692" ht="15" customHeight="1" x14ac:dyDescent="0.25"/>
    <row r="17693" ht="15" customHeight="1" x14ac:dyDescent="0.25"/>
    <row r="17694" ht="15" customHeight="1" x14ac:dyDescent="0.25"/>
    <row r="17695" ht="15" customHeight="1" x14ac:dyDescent="0.25"/>
    <row r="17696" ht="15" customHeight="1" x14ac:dyDescent="0.25"/>
    <row r="17697" ht="15" customHeight="1" x14ac:dyDescent="0.25"/>
    <row r="17698" ht="15" customHeight="1" x14ac:dyDescent="0.25"/>
    <row r="17699" ht="15" customHeight="1" x14ac:dyDescent="0.25"/>
    <row r="17700" ht="15" customHeight="1" x14ac:dyDescent="0.25"/>
    <row r="17701" ht="15" customHeight="1" x14ac:dyDescent="0.25"/>
    <row r="17702" ht="15" customHeight="1" x14ac:dyDescent="0.25"/>
    <row r="17703" ht="15" customHeight="1" x14ac:dyDescent="0.25"/>
    <row r="17704" ht="15" customHeight="1" x14ac:dyDescent="0.25"/>
    <row r="17705" ht="15" customHeight="1" x14ac:dyDescent="0.25"/>
    <row r="17706" ht="15" customHeight="1" x14ac:dyDescent="0.25"/>
    <row r="17707" ht="15" customHeight="1" x14ac:dyDescent="0.25"/>
    <row r="17708" ht="15" customHeight="1" x14ac:dyDescent="0.25"/>
    <row r="17709" ht="15" customHeight="1" x14ac:dyDescent="0.25"/>
    <row r="17710" ht="15" customHeight="1" x14ac:dyDescent="0.25"/>
    <row r="17711" ht="15" customHeight="1" x14ac:dyDescent="0.25"/>
    <row r="17712" ht="15" customHeight="1" x14ac:dyDescent="0.25"/>
    <row r="17713" ht="15" customHeight="1" x14ac:dyDescent="0.25"/>
    <row r="17714" ht="15" customHeight="1" x14ac:dyDescent="0.25"/>
    <row r="17715" ht="15" customHeight="1" x14ac:dyDescent="0.25"/>
    <row r="17716" ht="15" customHeight="1" x14ac:dyDescent="0.25"/>
    <row r="17717" ht="15" customHeight="1" x14ac:dyDescent="0.25"/>
    <row r="17718" ht="15" customHeight="1" x14ac:dyDescent="0.25"/>
    <row r="17719" ht="15" customHeight="1" x14ac:dyDescent="0.25"/>
    <row r="17720" ht="15" customHeight="1" x14ac:dyDescent="0.25"/>
    <row r="17721" ht="15" customHeight="1" x14ac:dyDescent="0.25"/>
    <row r="17722" ht="15" customHeight="1" x14ac:dyDescent="0.25"/>
    <row r="17723" ht="15" customHeight="1" x14ac:dyDescent="0.25"/>
    <row r="17724" ht="15" customHeight="1" x14ac:dyDescent="0.25"/>
    <row r="17725" ht="15" customHeight="1" x14ac:dyDescent="0.25"/>
    <row r="17726" ht="15" customHeight="1" x14ac:dyDescent="0.25"/>
    <row r="17727" ht="15" customHeight="1" x14ac:dyDescent="0.25"/>
    <row r="17728" ht="15" customHeight="1" x14ac:dyDescent="0.25"/>
    <row r="17729" ht="15" customHeight="1" x14ac:dyDescent="0.25"/>
    <row r="17730" ht="15" customHeight="1" x14ac:dyDescent="0.25"/>
    <row r="17731" ht="15" customHeight="1" x14ac:dyDescent="0.25"/>
    <row r="17732" ht="15" customHeight="1" x14ac:dyDescent="0.25"/>
    <row r="17733" ht="15" customHeight="1" x14ac:dyDescent="0.25"/>
    <row r="17734" ht="15" customHeight="1" x14ac:dyDescent="0.25"/>
    <row r="17735" ht="15" customHeight="1" x14ac:dyDescent="0.25"/>
    <row r="17736" ht="15" customHeight="1" x14ac:dyDescent="0.25"/>
    <row r="17737" ht="15" customHeight="1" x14ac:dyDescent="0.25"/>
    <row r="17738" ht="15" customHeight="1" x14ac:dyDescent="0.25"/>
    <row r="17739" ht="15" customHeight="1" x14ac:dyDescent="0.25"/>
    <row r="17740" ht="15" customHeight="1" x14ac:dyDescent="0.25"/>
    <row r="17741" ht="15" customHeight="1" x14ac:dyDescent="0.25"/>
    <row r="17742" ht="15" customHeight="1" x14ac:dyDescent="0.25"/>
    <row r="17743" ht="15" customHeight="1" x14ac:dyDescent="0.25"/>
    <row r="17744" ht="15" customHeight="1" x14ac:dyDescent="0.25"/>
    <row r="17745" ht="15" customHeight="1" x14ac:dyDescent="0.25"/>
    <row r="17746" ht="15" customHeight="1" x14ac:dyDescent="0.25"/>
    <row r="17747" ht="15" customHeight="1" x14ac:dyDescent="0.25"/>
    <row r="17748" ht="15" customHeight="1" x14ac:dyDescent="0.25"/>
    <row r="17749" ht="15" customHeight="1" x14ac:dyDescent="0.25"/>
    <row r="17750" ht="15" customHeight="1" x14ac:dyDescent="0.25"/>
    <row r="17751" ht="15" customHeight="1" x14ac:dyDescent="0.25"/>
    <row r="17752" ht="15" customHeight="1" x14ac:dyDescent="0.25"/>
    <row r="17753" ht="15" customHeight="1" x14ac:dyDescent="0.25"/>
    <row r="17754" ht="15" customHeight="1" x14ac:dyDescent="0.25"/>
    <row r="17755" ht="15" customHeight="1" x14ac:dyDescent="0.25"/>
    <row r="17756" ht="15" customHeight="1" x14ac:dyDescent="0.25"/>
    <row r="17757" ht="15" customHeight="1" x14ac:dyDescent="0.25"/>
    <row r="17758" ht="15" customHeight="1" x14ac:dyDescent="0.25"/>
    <row r="17759" ht="15" customHeight="1" x14ac:dyDescent="0.25"/>
    <row r="17760" ht="15" customHeight="1" x14ac:dyDescent="0.25"/>
    <row r="17761" ht="15" customHeight="1" x14ac:dyDescent="0.25"/>
    <row r="17762" ht="15" customHeight="1" x14ac:dyDescent="0.25"/>
    <row r="17763" ht="15" customHeight="1" x14ac:dyDescent="0.25"/>
    <row r="17764" ht="15" customHeight="1" x14ac:dyDescent="0.25"/>
    <row r="17765" ht="15" customHeight="1" x14ac:dyDescent="0.25"/>
    <row r="17766" ht="15" customHeight="1" x14ac:dyDescent="0.25"/>
    <row r="17767" ht="15" customHeight="1" x14ac:dyDescent="0.25"/>
    <row r="17768" ht="15" customHeight="1" x14ac:dyDescent="0.25"/>
    <row r="17769" ht="15" customHeight="1" x14ac:dyDescent="0.25"/>
    <row r="17770" ht="15" customHeight="1" x14ac:dyDescent="0.25"/>
    <row r="17771" ht="15" customHeight="1" x14ac:dyDescent="0.25"/>
    <row r="17772" ht="15" customHeight="1" x14ac:dyDescent="0.25"/>
    <row r="17773" ht="15" customHeight="1" x14ac:dyDescent="0.25"/>
    <row r="17774" ht="15" customHeight="1" x14ac:dyDescent="0.25"/>
    <row r="17775" ht="15" customHeight="1" x14ac:dyDescent="0.25"/>
    <row r="17776" ht="15" customHeight="1" x14ac:dyDescent="0.25"/>
    <row r="17777" ht="15" customHeight="1" x14ac:dyDescent="0.25"/>
    <row r="17778" ht="15" customHeight="1" x14ac:dyDescent="0.25"/>
    <row r="17779" ht="15" customHeight="1" x14ac:dyDescent="0.25"/>
    <row r="17780" ht="15" customHeight="1" x14ac:dyDescent="0.25"/>
    <row r="17781" ht="15" customHeight="1" x14ac:dyDescent="0.25"/>
    <row r="17782" ht="15" customHeight="1" x14ac:dyDescent="0.25"/>
    <row r="17783" ht="15" customHeight="1" x14ac:dyDescent="0.25"/>
    <row r="17784" ht="15" customHeight="1" x14ac:dyDescent="0.25"/>
    <row r="17785" ht="15" customHeight="1" x14ac:dyDescent="0.25"/>
    <row r="17786" ht="15" customHeight="1" x14ac:dyDescent="0.25"/>
    <row r="17787" ht="15" customHeight="1" x14ac:dyDescent="0.25"/>
    <row r="17788" ht="15" customHeight="1" x14ac:dyDescent="0.25"/>
    <row r="17789" ht="15" customHeight="1" x14ac:dyDescent="0.25"/>
    <row r="17790" ht="15" customHeight="1" x14ac:dyDescent="0.25"/>
    <row r="17791" ht="15" customHeight="1" x14ac:dyDescent="0.25"/>
    <row r="17792" ht="15" customHeight="1" x14ac:dyDescent="0.25"/>
    <row r="17793" ht="15" customHeight="1" x14ac:dyDescent="0.25"/>
    <row r="17794" ht="15" customHeight="1" x14ac:dyDescent="0.25"/>
    <row r="17795" ht="15" customHeight="1" x14ac:dyDescent="0.25"/>
    <row r="17796" ht="15" customHeight="1" x14ac:dyDescent="0.25"/>
    <row r="17797" ht="15" customHeight="1" x14ac:dyDescent="0.25"/>
    <row r="17798" ht="15" customHeight="1" x14ac:dyDescent="0.25"/>
    <row r="17799" ht="15" customHeight="1" x14ac:dyDescent="0.25"/>
    <row r="17800" ht="15" customHeight="1" x14ac:dyDescent="0.25"/>
    <row r="17801" ht="15" customHeight="1" x14ac:dyDescent="0.25"/>
    <row r="17802" ht="15" customHeight="1" x14ac:dyDescent="0.25"/>
    <row r="17803" ht="15" customHeight="1" x14ac:dyDescent="0.25"/>
    <row r="17804" ht="15" customHeight="1" x14ac:dyDescent="0.25"/>
    <row r="17805" ht="15" customHeight="1" x14ac:dyDescent="0.25"/>
    <row r="17806" ht="15" customHeight="1" x14ac:dyDescent="0.25"/>
    <row r="17807" ht="15" customHeight="1" x14ac:dyDescent="0.25"/>
    <row r="17808" ht="15" customHeight="1" x14ac:dyDescent="0.25"/>
    <row r="17809" ht="15" customHeight="1" x14ac:dyDescent="0.25"/>
    <row r="17810" ht="15" customHeight="1" x14ac:dyDescent="0.25"/>
    <row r="17811" ht="15" customHeight="1" x14ac:dyDescent="0.25"/>
    <row r="17812" ht="15" customHeight="1" x14ac:dyDescent="0.25"/>
    <row r="17813" ht="15" customHeight="1" x14ac:dyDescent="0.25"/>
    <row r="17814" ht="15" customHeight="1" x14ac:dyDescent="0.25"/>
    <row r="17815" ht="15" customHeight="1" x14ac:dyDescent="0.25"/>
    <row r="17816" ht="15" customHeight="1" x14ac:dyDescent="0.25"/>
    <row r="17817" ht="15" customHeight="1" x14ac:dyDescent="0.25"/>
    <row r="17818" ht="15" customHeight="1" x14ac:dyDescent="0.25"/>
    <row r="17819" ht="15" customHeight="1" x14ac:dyDescent="0.25"/>
    <row r="17820" ht="15" customHeight="1" x14ac:dyDescent="0.25"/>
    <row r="17821" ht="15" customHeight="1" x14ac:dyDescent="0.25"/>
    <row r="17822" ht="15" customHeight="1" x14ac:dyDescent="0.25"/>
    <row r="17823" ht="15" customHeight="1" x14ac:dyDescent="0.25"/>
    <row r="17824" ht="15" customHeight="1" x14ac:dyDescent="0.25"/>
    <row r="17825" ht="15" customHeight="1" x14ac:dyDescent="0.25"/>
    <row r="17826" ht="15" customHeight="1" x14ac:dyDescent="0.25"/>
    <row r="17827" ht="15" customHeight="1" x14ac:dyDescent="0.25"/>
    <row r="17828" ht="15" customHeight="1" x14ac:dyDescent="0.25"/>
    <row r="17829" ht="15" customHeight="1" x14ac:dyDescent="0.25"/>
    <row r="17830" ht="15" customHeight="1" x14ac:dyDescent="0.25"/>
    <row r="17831" ht="15" customHeight="1" x14ac:dyDescent="0.25"/>
    <row r="17832" ht="15" customHeight="1" x14ac:dyDescent="0.25"/>
    <row r="17833" ht="15" customHeight="1" x14ac:dyDescent="0.25"/>
    <row r="17834" ht="15" customHeight="1" x14ac:dyDescent="0.25"/>
    <row r="17835" ht="15" customHeight="1" x14ac:dyDescent="0.25"/>
    <row r="17836" ht="15" customHeight="1" x14ac:dyDescent="0.25"/>
    <row r="17837" ht="15" customHeight="1" x14ac:dyDescent="0.25"/>
    <row r="17838" ht="15" customHeight="1" x14ac:dyDescent="0.25"/>
    <row r="17839" ht="15" customHeight="1" x14ac:dyDescent="0.25"/>
    <row r="17840" ht="15" customHeight="1" x14ac:dyDescent="0.25"/>
    <row r="17841" ht="15" customHeight="1" x14ac:dyDescent="0.25"/>
    <row r="17842" ht="15" customHeight="1" x14ac:dyDescent="0.25"/>
    <row r="17843" ht="15" customHeight="1" x14ac:dyDescent="0.25"/>
    <row r="17844" ht="15" customHeight="1" x14ac:dyDescent="0.25"/>
    <row r="17845" ht="15" customHeight="1" x14ac:dyDescent="0.25"/>
    <row r="17846" ht="15" customHeight="1" x14ac:dyDescent="0.25"/>
    <row r="17847" ht="15" customHeight="1" x14ac:dyDescent="0.25"/>
    <row r="17848" ht="15" customHeight="1" x14ac:dyDescent="0.25"/>
    <row r="17849" ht="15" customHeight="1" x14ac:dyDescent="0.25"/>
    <row r="17850" ht="15" customHeight="1" x14ac:dyDescent="0.25"/>
    <row r="17851" ht="15" customHeight="1" x14ac:dyDescent="0.25"/>
    <row r="17852" ht="15" customHeight="1" x14ac:dyDescent="0.25"/>
    <row r="17853" ht="15" customHeight="1" x14ac:dyDescent="0.25"/>
    <row r="17854" ht="15" customHeight="1" x14ac:dyDescent="0.25"/>
    <row r="17855" ht="15" customHeight="1" x14ac:dyDescent="0.25"/>
    <row r="17856" ht="15" customHeight="1" x14ac:dyDescent="0.25"/>
    <row r="17857" ht="15" customHeight="1" x14ac:dyDescent="0.25"/>
    <row r="17858" ht="15" customHeight="1" x14ac:dyDescent="0.25"/>
    <row r="17859" ht="15" customHeight="1" x14ac:dyDescent="0.25"/>
    <row r="17860" ht="15" customHeight="1" x14ac:dyDescent="0.25"/>
    <row r="17861" ht="15" customHeight="1" x14ac:dyDescent="0.25"/>
    <row r="17862" ht="15" customHeight="1" x14ac:dyDescent="0.25"/>
    <row r="17863" ht="15" customHeight="1" x14ac:dyDescent="0.25"/>
    <row r="17864" ht="15" customHeight="1" x14ac:dyDescent="0.25"/>
    <row r="17865" ht="15" customHeight="1" x14ac:dyDescent="0.25"/>
    <row r="17866" ht="15" customHeight="1" x14ac:dyDescent="0.25"/>
    <row r="17867" ht="15" customHeight="1" x14ac:dyDescent="0.25"/>
    <row r="17868" ht="15" customHeight="1" x14ac:dyDescent="0.25"/>
    <row r="17869" ht="15" customHeight="1" x14ac:dyDescent="0.25"/>
    <row r="17870" ht="15" customHeight="1" x14ac:dyDescent="0.25"/>
    <row r="17871" ht="15" customHeight="1" x14ac:dyDescent="0.25"/>
    <row r="17872" ht="15" customHeight="1" x14ac:dyDescent="0.25"/>
    <row r="17873" ht="15" customHeight="1" x14ac:dyDescent="0.25"/>
    <row r="17874" ht="15" customHeight="1" x14ac:dyDescent="0.25"/>
    <row r="17875" ht="15" customHeight="1" x14ac:dyDescent="0.25"/>
    <row r="17876" ht="15" customHeight="1" x14ac:dyDescent="0.25"/>
    <row r="17877" ht="15" customHeight="1" x14ac:dyDescent="0.25"/>
    <row r="17878" ht="15" customHeight="1" x14ac:dyDescent="0.25"/>
    <row r="17879" ht="15" customHeight="1" x14ac:dyDescent="0.25"/>
    <row r="17880" ht="15" customHeight="1" x14ac:dyDescent="0.25"/>
    <row r="17881" ht="15" customHeight="1" x14ac:dyDescent="0.25"/>
    <row r="17882" ht="15" customHeight="1" x14ac:dyDescent="0.25"/>
    <row r="17883" ht="15" customHeight="1" x14ac:dyDescent="0.25"/>
    <row r="17884" ht="15" customHeight="1" x14ac:dyDescent="0.25"/>
    <row r="17885" ht="15" customHeight="1" x14ac:dyDescent="0.25"/>
    <row r="17886" ht="15" customHeight="1" x14ac:dyDescent="0.25"/>
    <row r="17887" ht="15" customHeight="1" x14ac:dyDescent="0.25"/>
    <row r="17888" ht="15" customHeight="1" x14ac:dyDescent="0.25"/>
    <row r="17889" ht="15" customHeight="1" x14ac:dyDescent="0.25"/>
    <row r="17890" ht="15" customHeight="1" x14ac:dyDescent="0.25"/>
    <row r="17891" ht="15" customHeight="1" x14ac:dyDescent="0.25"/>
    <row r="17892" ht="15" customHeight="1" x14ac:dyDescent="0.25"/>
    <row r="17893" ht="15" customHeight="1" x14ac:dyDescent="0.25"/>
    <row r="17894" ht="15" customHeight="1" x14ac:dyDescent="0.25"/>
    <row r="17895" ht="15" customHeight="1" x14ac:dyDescent="0.25"/>
    <row r="17896" ht="15" customHeight="1" x14ac:dyDescent="0.25"/>
    <row r="17897" ht="15" customHeight="1" x14ac:dyDescent="0.25"/>
    <row r="17898" ht="15" customHeight="1" x14ac:dyDescent="0.25"/>
    <row r="17899" ht="15" customHeight="1" x14ac:dyDescent="0.25"/>
    <row r="17900" ht="15" customHeight="1" x14ac:dyDescent="0.25"/>
    <row r="17901" ht="15" customHeight="1" x14ac:dyDescent="0.25"/>
    <row r="17902" ht="15" customHeight="1" x14ac:dyDescent="0.25"/>
    <row r="17903" ht="15" customHeight="1" x14ac:dyDescent="0.25"/>
    <row r="17904" ht="15" customHeight="1" x14ac:dyDescent="0.25"/>
    <row r="17905" ht="15" customHeight="1" x14ac:dyDescent="0.25"/>
    <row r="17906" ht="15" customHeight="1" x14ac:dyDescent="0.25"/>
    <row r="17907" ht="15" customHeight="1" x14ac:dyDescent="0.25"/>
    <row r="17908" ht="15" customHeight="1" x14ac:dyDescent="0.25"/>
    <row r="17909" ht="15" customHeight="1" x14ac:dyDescent="0.25"/>
    <row r="17910" ht="15" customHeight="1" x14ac:dyDescent="0.25"/>
    <row r="17911" ht="15" customHeight="1" x14ac:dyDescent="0.25"/>
    <row r="17912" ht="15" customHeight="1" x14ac:dyDescent="0.25"/>
    <row r="17913" ht="15" customHeight="1" x14ac:dyDescent="0.25"/>
    <row r="17914" ht="15" customHeight="1" x14ac:dyDescent="0.25"/>
    <row r="17915" ht="15" customHeight="1" x14ac:dyDescent="0.25"/>
    <row r="17916" ht="15" customHeight="1" x14ac:dyDescent="0.25"/>
    <row r="17917" ht="15" customHeight="1" x14ac:dyDescent="0.25"/>
    <row r="17918" ht="15" customHeight="1" x14ac:dyDescent="0.25"/>
    <row r="17919" ht="15" customHeight="1" x14ac:dyDescent="0.25"/>
    <row r="17920" ht="15" customHeight="1" x14ac:dyDescent="0.25"/>
    <row r="17921" ht="15" customHeight="1" x14ac:dyDescent="0.25"/>
    <row r="17922" ht="15" customHeight="1" x14ac:dyDescent="0.25"/>
    <row r="17923" ht="15" customHeight="1" x14ac:dyDescent="0.25"/>
    <row r="17924" ht="15" customHeight="1" x14ac:dyDescent="0.25"/>
    <row r="17925" ht="15" customHeight="1" x14ac:dyDescent="0.25"/>
    <row r="17926" ht="15" customHeight="1" x14ac:dyDescent="0.25"/>
    <row r="17927" ht="15" customHeight="1" x14ac:dyDescent="0.25"/>
    <row r="17928" ht="15" customHeight="1" x14ac:dyDescent="0.25"/>
    <row r="17929" ht="15" customHeight="1" x14ac:dyDescent="0.25"/>
    <row r="17930" ht="15" customHeight="1" x14ac:dyDescent="0.25"/>
    <row r="17931" ht="15" customHeight="1" x14ac:dyDescent="0.25"/>
    <row r="17932" ht="15" customHeight="1" x14ac:dyDescent="0.25"/>
    <row r="17933" ht="15" customHeight="1" x14ac:dyDescent="0.25"/>
    <row r="17934" ht="15" customHeight="1" x14ac:dyDescent="0.25"/>
    <row r="17935" ht="15" customHeight="1" x14ac:dyDescent="0.25"/>
    <row r="17936" ht="15" customHeight="1" x14ac:dyDescent="0.25"/>
    <row r="17937" ht="15" customHeight="1" x14ac:dyDescent="0.25"/>
    <row r="17938" ht="15" customHeight="1" x14ac:dyDescent="0.25"/>
    <row r="17939" ht="15" customHeight="1" x14ac:dyDescent="0.25"/>
    <row r="17940" ht="15" customHeight="1" x14ac:dyDescent="0.25"/>
    <row r="17941" ht="15" customHeight="1" x14ac:dyDescent="0.25"/>
    <row r="17942" ht="15" customHeight="1" x14ac:dyDescent="0.25"/>
    <row r="17943" ht="15" customHeight="1" x14ac:dyDescent="0.25"/>
    <row r="17944" ht="15" customHeight="1" x14ac:dyDescent="0.25"/>
    <row r="17945" ht="15" customHeight="1" x14ac:dyDescent="0.25"/>
    <row r="17946" ht="15" customHeight="1" x14ac:dyDescent="0.25"/>
    <row r="17947" ht="15" customHeight="1" x14ac:dyDescent="0.25"/>
    <row r="17948" ht="15" customHeight="1" x14ac:dyDescent="0.25"/>
    <row r="17949" ht="15" customHeight="1" x14ac:dyDescent="0.25"/>
    <row r="17950" ht="15" customHeight="1" x14ac:dyDescent="0.25"/>
    <row r="17951" ht="15" customHeight="1" x14ac:dyDescent="0.25"/>
    <row r="17952" ht="15" customHeight="1" x14ac:dyDescent="0.25"/>
    <row r="17953" ht="15" customHeight="1" x14ac:dyDescent="0.25"/>
    <row r="17954" ht="15" customHeight="1" x14ac:dyDescent="0.25"/>
    <row r="17955" ht="15" customHeight="1" x14ac:dyDescent="0.25"/>
    <row r="17956" ht="15" customHeight="1" x14ac:dyDescent="0.25"/>
    <row r="17957" ht="15" customHeight="1" x14ac:dyDescent="0.25"/>
    <row r="17958" ht="15" customHeight="1" x14ac:dyDescent="0.25"/>
    <row r="17959" ht="15" customHeight="1" x14ac:dyDescent="0.25"/>
    <row r="17960" ht="15" customHeight="1" x14ac:dyDescent="0.25"/>
    <row r="17961" ht="15" customHeight="1" x14ac:dyDescent="0.25"/>
    <row r="17962" ht="15" customHeight="1" x14ac:dyDescent="0.25"/>
    <row r="17963" ht="15" customHeight="1" x14ac:dyDescent="0.25"/>
    <row r="17964" ht="15" customHeight="1" x14ac:dyDescent="0.25"/>
    <row r="17965" ht="15" customHeight="1" x14ac:dyDescent="0.25"/>
    <row r="17966" ht="15" customHeight="1" x14ac:dyDescent="0.25"/>
    <row r="17967" ht="15" customHeight="1" x14ac:dyDescent="0.25"/>
    <row r="17968" ht="15" customHeight="1" x14ac:dyDescent="0.25"/>
    <row r="17969" ht="15" customHeight="1" x14ac:dyDescent="0.25"/>
    <row r="17970" ht="15" customHeight="1" x14ac:dyDescent="0.25"/>
    <row r="17971" ht="15" customHeight="1" x14ac:dyDescent="0.25"/>
    <row r="17972" ht="15" customHeight="1" x14ac:dyDescent="0.25"/>
    <row r="17973" ht="15" customHeight="1" x14ac:dyDescent="0.25"/>
    <row r="17974" ht="15" customHeight="1" x14ac:dyDescent="0.25"/>
    <row r="17975" ht="15" customHeight="1" x14ac:dyDescent="0.25"/>
    <row r="17976" ht="15" customHeight="1" x14ac:dyDescent="0.25"/>
    <row r="17977" ht="15" customHeight="1" x14ac:dyDescent="0.25"/>
    <row r="17978" ht="15" customHeight="1" x14ac:dyDescent="0.25"/>
    <row r="17979" ht="15" customHeight="1" x14ac:dyDescent="0.25"/>
    <row r="17980" ht="15" customHeight="1" x14ac:dyDescent="0.25"/>
    <row r="17981" ht="15" customHeight="1" x14ac:dyDescent="0.25"/>
    <row r="17982" ht="15" customHeight="1" x14ac:dyDescent="0.25"/>
    <row r="17983" ht="15" customHeight="1" x14ac:dyDescent="0.25"/>
    <row r="17984" ht="15" customHeight="1" x14ac:dyDescent="0.25"/>
    <row r="17985" ht="15" customHeight="1" x14ac:dyDescent="0.25"/>
    <row r="17986" ht="15" customHeight="1" x14ac:dyDescent="0.25"/>
    <row r="17987" ht="15" customHeight="1" x14ac:dyDescent="0.25"/>
    <row r="17988" ht="15" customHeight="1" x14ac:dyDescent="0.25"/>
    <row r="17989" ht="15" customHeight="1" x14ac:dyDescent="0.25"/>
    <row r="17990" ht="15" customHeight="1" x14ac:dyDescent="0.25"/>
    <row r="17991" ht="15" customHeight="1" x14ac:dyDescent="0.25"/>
    <row r="17992" ht="15" customHeight="1" x14ac:dyDescent="0.25"/>
    <row r="17993" ht="15" customHeight="1" x14ac:dyDescent="0.25"/>
    <row r="17994" ht="15" customHeight="1" x14ac:dyDescent="0.25"/>
    <row r="17995" ht="15" customHeight="1" x14ac:dyDescent="0.25"/>
    <row r="17996" ht="15" customHeight="1" x14ac:dyDescent="0.25"/>
    <row r="17997" ht="15" customHeight="1" x14ac:dyDescent="0.25"/>
    <row r="17998" ht="15" customHeight="1" x14ac:dyDescent="0.25"/>
    <row r="17999" ht="15" customHeight="1" x14ac:dyDescent="0.25"/>
    <row r="18000" ht="15" customHeight="1" x14ac:dyDescent="0.25"/>
    <row r="18001" ht="15" customHeight="1" x14ac:dyDescent="0.25"/>
    <row r="18002" ht="15" customHeight="1" x14ac:dyDescent="0.25"/>
    <row r="18003" ht="15" customHeight="1" x14ac:dyDescent="0.25"/>
    <row r="18004" ht="15" customHeight="1" x14ac:dyDescent="0.25"/>
    <row r="18005" ht="15" customHeight="1" x14ac:dyDescent="0.25"/>
    <row r="18006" ht="15" customHeight="1" x14ac:dyDescent="0.25"/>
    <row r="18007" ht="15" customHeight="1" x14ac:dyDescent="0.25"/>
    <row r="18008" ht="15" customHeight="1" x14ac:dyDescent="0.25"/>
    <row r="18009" ht="15" customHeight="1" x14ac:dyDescent="0.25"/>
    <row r="18010" ht="15" customHeight="1" x14ac:dyDescent="0.25"/>
    <row r="18011" ht="15" customHeight="1" x14ac:dyDescent="0.25"/>
    <row r="18012" ht="15" customHeight="1" x14ac:dyDescent="0.25"/>
    <row r="18013" ht="15" customHeight="1" x14ac:dyDescent="0.25"/>
    <row r="18014" ht="15" customHeight="1" x14ac:dyDescent="0.25"/>
    <row r="18015" ht="15" customHeight="1" x14ac:dyDescent="0.25"/>
    <row r="18016" ht="15" customHeight="1" x14ac:dyDescent="0.25"/>
    <row r="18017" ht="15" customHeight="1" x14ac:dyDescent="0.25"/>
    <row r="18018" ht="15" customHeight="1" x14ac:dyDescent="0.25"/>
    <row r="18019" ht="15" customHeight="1" x14ac:dyDescent="0.25"/>
    <row r="18020" ht="15" customHeight="1" x14ac:dyDescent="0.25"/>
    <row r="18021" ht="15" customHeight="1" x14ac:dyDescent="0.25"/>
    <row r="18022" ht="15" customHeight="1" x14ac:dyDescent="0.25"/>
    <row r="18023" ht="15" customHeight="1" x14ac:dyDescent="0.25"/>
    <row r="18024" ht="15" customHeight="1" x14ac:dyDescent="0.25"/>
    <row r="18025" ht="15" customHeight="1" x14ac:dyDescent="0.25"/>
    <row r="18026" ht="15" customHeight="1" x14ac:dyDescent="0.25"/>
    <row r="18027" ht="15" customHeight="1" x14ac:dyDescent="0.25"/>
    <row r="18028" ht="15" customHeight="1" x14ac:dyDescent="0.25"/>
    <row r="18029" ht="15" customHeight="1" x14ac:dyDescent="0.25"/>
    <row r="18030" ht="15" customHeight="1" x14ac:dyDescent="0.25"/>
    <row r="18031" ht="15" customHeight="1" x14ac:dyDescent="0.25"/>
    <row r="18032" ht="15" customHeight="1" x14ac:dyDescent="0.25"/>
    <row r="18033" ht="15" customHeight="1" x14ac:dyDescent="0.25"/>
    <row r="18034" ht="15" customHeight="1" x14ac:dyDescent="0.25"/>
    <row r="18035" ht="15" customHeight="1" x14ac:dyDescent="0.25"/>
    <row r="18036" ht="15" customHeight="1" x14ac:dyDescent="0.25"/>
    <row r="18037" ht="15" customHeight="1" x14ac:dyDescent="0.25"/>
    <row r="18038" ht="15" customHeight="1" x14ac:dyDescent="0.25"/>
    <row r="18039" ht="15" customHeight="1" x14ac:dyDescent="0.25"/>
    <row r="18040" ht="15" customHeight="1" x14ac:dyDescent="0.25"/>
    <row r="18041" ht="15" customHeight="1" x14ac:dyDescent="0.25"/>
    <row r="18042" ht="15" customHeight="1" x14ac:dyDescent="0.25"/>
    <row r="18043" ht="15" customHeight="1" x14ac:dyDescent="0.25"/>
    <row r="18044" ht="15" customHeight="1" x14ac:dyDescent="0.25"/>
    <row r="18045" ht="15" customHeight="1" x14ac:dyDescent="0.25"/>
    <row r="18046" ht="15" customHeight="1" x14ac:dyDescent="0.25"/>
    <row r="18047" ht="15" customHeight="1" x14ac:dyDescent="0.25"/>
    <row r="18048" ht="15" customHeight="1" x14ac:dyDescent="0.25"/>
    <row r="18049" ht="15" customHeight="1" x14ac:dyDescent="0.25"/>
    <row r="18050" ht="15" customHeight="1" x14ac:dyDescent="0.25"/>
    <row r="18051" ht="15" customHeight="1" x14ac:dyDescent="0.25"/>
    <row r="18052" ht="15" customHeight="1" x14ac:dyDescent="0.25"/>
    <row r="18053" ht="15" customHeight="1" x14ac:dyDescent="0.25"/>
    <row r="18054" ht="15" customHeight="1" x14ac:dyDescent="0.25"/>
    <row r="18055" ht="15" customHeight="1" x14ac:dyDescent="0.25"/>
    <row r="18056" ht="15" customHeight="1" x14ac:dyDescent="0.25"/>
    <row r="18057" ht="15" customHeight="1" x14ac:dyDescent="0.25"/>
    <row r="18058" ht="15" customHeight="1" x14ac:dyDescent="0.25"/>
    <row r="18059" ht="15" customHeight="1" x14ac:dyDescent="0.25"/>
    <row r="18060" ht="15" customHeight="1" x14ac:dyDescent="0.25"/>
    <row r="18061" ht="15" customHeight="1" x14ac:dyDescent="0.25"/>
    <row r="18062" ht="15" customHeight="1" x14ac:dyDescent="0.25"/>
    <row r="18063" ht="15" customHeight="1" x14ac:dyDescent="0.25"/>
    <row r="18064" ht="15" customHeight="1" x14ac:dyDescent="0.25"/>
    <row r="18065" ht="15" customHeight="1" x14ac:dyDescent="0.25"/>
    <row r="18066" ht="15" customHeight="1" x14ac:dyDescent="0.25"/>
    <row r="18067" ht="15" customHeight="1" x14ac:dyDescent="0.25"/>
    <row r="18068" ht="15" customHeight="1" x14ac:dyDescent="0.25"/>
    <row r="18069" ht="15" customHeight="1" x14ac:dyDescent="0.25"/>
    <row r="18070" ht="15" customHeight="1" x14ac:dyDescent="0.25"/>
    <row r="18071" ht="15" customHeight="1" x14ac:dyDescent="0.25"/>
    <row r="18072" ht="15" customHeight="1" x14ac:dyDescent="0.25"/>
    <row r="18073" ht="15" customHeight="1" x14ac:dyDescent="0.25"/>
    <row r="18074" ht="15" customHeight="1" x14ac:dyDescent="0.25"/>
    <row r="18075" ht="15" customHeight="1" x14ac:dyDescent="0.25"/>
    <row r="18076" ht="15" customHeight="1" x14ac:dyDescent="0.25"/>
    <row r="18077" ht="15" customHeight="1" x14ac:dyDescent="0.25"/>
    <row r="18078" ht="15" customHeight="1" x14ac:dyDescent="0.25"/>
    <row r="18079" ht="15" customHeight="1" x14ac:dyDescent="0.25"/>
    <row r="18080" ht="15" customHeight="1" x14ac:dyDescent="0.25"/>
    <row r="18081" ht="15" customHeight="1" x14ac:dyDescent="0.25"/>
    <row r="18082" ht="15" customHeight="1" x14ac:dyDescent="0.25"/>
    <row r="18083" ht="15" customHeight="1" x14ac:dyDescent="0.25"/>
    <row r="18084" ht="15" customHeight="1" x14ac:dyDescent="0.25"/>
    <row r="18085" ht="15" customHeight="1" x14ac:dyDescent="0.25"/>
    <row r="18086" ht="15" customHeight="1" x14ac:dyDescent="0.25"/>
    <row r="18087" ht="15" customHeight="1" x14ac:dyDescent="0.25"/>
    <row r="18088" ht="15" customHeight="1" x14ac:dyDescent="0.25"/>
    <row r="18089" ht="15" customHeight="1" x14ac:dyDescent="0.25"/>
    <row r="18090" ht="15" customHeight="1" x14ac:dyDescent="0.25"/>
    <row r="18091" ht="15" customHeight="1" x14ac:dyDescent="0.25"/>
    <row r="18092" ht="15" customHeight="1" x14ac:dyDescent="0.25"/>
    <row r="18093" ht="15" customHeight="1" x14ac:dyDescent="0.25"/>
    <row r="18094" ht="15" customHeight="1" x14ac:dyDescent="0.25"/>
    <row r="18095" ht="15" customHeight="1" x14ac:dyDescent="0.25"/>
    <row r="18096" ht="15" customHeight="1" x14ac:dyDescent="0.25"/>
    <row r="18097" ht="15" customHeight="1" x14ac:dyDescent="0.25"/>
    <row r="18098" ht="15" customHeight="1" x14ac:dyDescent="0.25"/>
    <row r="18099" ht="15" customHeight="1" x14ac:dyDescent="0.25"/>
    <row r="18100" ht="15" customHeight="1" x14ac:dyDescent="0.25"/>
    <row r="18101" ht="15" customHeight="1" x14ac:dyDescent="0.25"/>
    <row r="18102" ht="15" customHeight="1" x14ac:dyDescent="0.25"/>
    <row r="18103" ht="15" customHeight="1" x14ac:dyDescent="0.25"/>
    <row r="18104" ht="15" customHeight="1" x14ac:dyDescent="0.25"/>
    <row r="18105" ht="15" customHeight="1" x14ac:dyDescent="0.25"/>
    <row r="18106" ht="15" customHeight="1" x14ac:dyDescent="0.25"/>
    <row r="18107" ht="15" customHeight="1" x14ac:dyDescent="0.25"/>
    <row r="18108" ht="15" customHeight="1" x14ac:dyDescent="0.25"/>
    <row r="18109" ht="15" customHeight="1" x14ac:dyDescent="0.25"/>
    <row r="18110" ht="15" customHeight="1" x14ac:dyDescent="0.25"/>
    <row r="18111" ht="15" customHeight="1" x14ac:dyDescent="0.25"/>
    <row r="18112" ht="15" customHeight="1" x14ac:dyDescent="0.25"/>
    <row r="18113" ht="15" customHeight="1" x14ac:dyDescent="0.25"/>
    <row r="18114" ht="15" customHeight="1" x14ac:dyDescent="0.25"/>
    <row r="18115" ht="15" customHeight="1" x14ac:dyDescent="0.25"/>
    <row r="18116" ht="15" customHeight="1" x14ac:dyDescent="0.25"/>
    <row r="18117" ht="15" customHeight="1" x14ac:dyDescent="0.25"/>
    <row r="18118" ht="15" customHeight="1" x14ac:dyDescent="0.25"/>
    <row r="18119" ht="15" customHeight="1" x14ac:dyDescent="0.25"/>
    <row r="18120" ht="15" customHeight="1" x14ac:dyDescent="0.25"/>
    <row r="18121" ht="15" customHeight="1" x14ac:dyDescent="0.25"/>
    <row r="18122" ht="15" customHeight="1" x14ac:dyDescent="0.25"/>
    <row r="18123" ht="15" customHeight="1" x14ac:dyDescent="0.25"/>
    <row r="18124" ht="15" customHeight="1" x14ac:dyDescent="0.25"/>
    <row r="18125" ht="15" customHeight="1" x14ac:dyDescent="0.25"/>
    <row r="18126" ht="15" customHeight="1" x14ac:dyDescent="0.25"/>
    <row r="18127" ht="15" customHeight="1" x14ac:dyDescent="0.25"/>
    <row r="18128" ht="15" customHeight="1" x14ac:dyDescent="0.25"/>
    <row r="18129" ht="15" customHeight="1" x14ac:dyDescent="0.25"/>
    <row r="18130" ht="15" customHeight="1" x14ac:dyDescent="0.25"/>
    <row r="18131" ht="15" customHeight="1" x14ac:dyDescent="0.25"/>
    <row r="18132" ht="15" customHeight="1" x14ac:dyDescent="0.25"/>
    <row r="18133" ht="15" customHeight="1" x14ac:dyDescent="0.25"/>
    <row r="18134" ht="15" customHeight="1" x14ac:dyDescent="0.25"/>
    <row r="18135" ht="15" customHeight="1" x14ac:dyDescent="0.25"/>
    <row r="18136" ht="15" customHeight="1" x14ac:dyDescent="0.25"/>
    <row r="18137" ht="15" customHeight="1" x14ac:dyDescent="0.25"/>
    <row r="18138" ht="15" customHeight="1" x14ac:dyDescent="0.25"/>
    <row r="18139" ht="15" customHeight="1" x14ac:dyDescent="0.25"/>
    <row r="18140" ht="15" customHeight="1" x14ac:dyDescent="0.25"/>
    <row r="18141" ht="15" customHeight="1" x14ac:dyDescent="0.25"/>
    <row r="18142" ht="15" customHeight="1" x14ac:dyDescent="0.25"/>
    <row r="18143" ht="15" customHeight="1" x14ac:dyDescent="0.25"/>
    <row r="18144" ht="15" customHeight="1" x14ac:dyDescent="0.25"/>
    <row r="18145" ht="15" customHeight="1" x14ac:dyDescent="0.25"/>
    <row r="18146" ht="15" customHeight="1" x14ac:dyDescent="0.25"/>
    <row r="18147" ht="15" customHeight="1" x14ac:dyDescent="0.25"/>
    <row r="18148" ht="15" customHeight="1" x14ac:dyDescent="0.25"/>
    <row r="18149" ht="15" customHeight="1" x14ac:dyDescent="0.25"/>
    <row r="18150" ht="15" customHeight="1" x14ac:dyDescent="0.25"/>
    <row r="18151" ht="15" customHeight="1" x14ac:dyDescent="0.25"/>
    <row r="18152" ht="15" customHeight="1" x14ac:dyDescent="0.25"/>
    <row r="18153" ht="15" customHeight="1" x14ac:dyDescent="0.25"/>
    <row r="18154" ht="15" customHeight="1" x14ac:dyDescent="0.25"/>
    <row r="18155" ht="15" customHeight="1" x14ac:dyDescent="0.25"/>
    <row r="18156" ht="15" customHeight="1" x14ac:dyDescent="0.25"/>
    <row r="18157" ht="15" customHeight="1" x14ac:dyDescent="0.25"/>
    <row r="18158" ht="15" customHeight="1" x14ac:dyDescent="0.25"/>
    <row r="18159" ht="15" customHeight="1" x14ac:dyDescent="0.25"/>
    <row r="18160" ht="15" customHeight="1" x14ac:dyDescent="0.25"/>
    <row r="18161" ht="15" customHeight="1" x14ac:dyDescent="0.25"/>
    <row r="18162" ht="15" customHeight="1" x14ac:dyDescent="0.25"/>
    <row r="18163" ht="15" customHeight="1" x14ac:dyDescent="0.25"/>
    <row r="18164" ht="15" customHeight="1" x14ac:dyDescent="0.25"/>
    <row r="18165" ht="15" customHeight="1" x14ac:dyDescent="0.25"/>
    <row r="18166" ht="15" customHeight="1" x14ac:dyDescent="0.25"/>
    <row r="18167" ht="15" customHeight="1" x14ac:dyDescent="0.25"/>
    <row r="18168" ht="15" customHeight="1" x14ac:dyDescent="0.25"/>
    <row r="18169" ht="15" customHeight="1" x14ac:dyDescent="0.25"/>
    <row r="18170" ht="15" customHeight="1" x14ac:dyDescent="0.25"/>
    <row r="18171" ht="15" customHeight="1" x14ac:dyDescent="0.25"/>
    <row r="18172" ht="15" customHeight="1" x14ac:dyDescent="0.25"/>
    <row r="18173" ht="15" customHeight="1" x14ac:dyDescent="0.25"/>
    <row r="18174" ht="15" customHeight="1" x14ac:dyDescent="0.25"/>
    <row r="18175" ht="15" customHeight="1" x14ac:dyDescent="0.25"/>
    <row r="18176" ht="15" customHeight="1" x14ac:dyDescent="0.25"/>
    <row r="18177" ht="15" customHeight="1" x14ac:dyDescent="0.25"/>
    <row r="18178" ht="15" customHeight="1" x14ac:dyDescent="0.25"/>
    <row r="18179" ht="15" customHeight="1" x14ac:dyDescent="0.25"/>
    <row r="18180" ht="15" customHeight="1" x14ac:dyDescent="0.25"/>
    <row r="18181" ht="15" customHeight="1" x14ac:dyDescent="0.25"/>
    <row r="18182" ht="15" customHeight="1" x14ac:dyDescent="0.25"/>
    <row r="18183" ht="15" customHeight="1" x14ac:dyDescent="0.25"/>
    <row r="18184" ht="15" customHeight="1" x14ac:dyDescent="0.25"/>
    <row r="18185" ht="15" customHeight="1" x14ac:dyDescent="0.25"/>
    <row r="18186" ht="15" customHeight="1" x14ac:dyDescent="0.25"/>
    <row r="18187" ht="15" customHeight="1" x14ac:dyDescent="0.25"/>
    <row r="18188" ht="15" customHeight="1" x14ac:dyDescent="0.25"/>
    <row r="18189" ht="15" customHeight="1" x14ac:dyDescent="0.25"/>
    <row r="18190" ht="15" customHeight="1" x14ac:dyDescent="0.25"/>
    <row r="18191" ht="15" customHeight="1" x14ac:dyDescent="0.25"/>
    <row r="18192" ht="15" customHeight="1" x14ac:dyDescent="0.25"/>
    <row r="18193" ht="15" customHeight="1" x14ac:dyDescent="0.25"/>
    <row r="18194" ht="15" customHeight="1" x14ac:dyDescent="0.25"/>
    <row r="18195" ht="15" customHeight="1" x14ac:dyDescent="0.25"/>
    <row r="18196" ht="15" customHeight="1" x14ac:dyDescent="0.25"/>
    <row r="18197" ht="15" customHeight="1" x14ac:dyDescent="0.25"/>
    <row r="18198" ht="15" customHeight="1" x14ac:dyDescent="0.25"/>
    <row r="18199" ht="15" customHeight="1" x14ac:dyDescent="0.25"/>
    <row r="18200" ht="15" customHeight="1" x14ac:dyDescent="0.25"/>
    <row r="18201" ht="15" customHeight="1" x14ac:dyDescent="0.25"/>
    <row r="18202" ht="15" customHeight="1" x14ac:dyDescent="0.25"/>
    <row r="18203" ht="15" customHeight="1" x14ac:dyDescent="0.25"/>
    <row r="18204" ht="15" customHeight="1" x14ac:dyDescent="0.25"/>
    <row r="18205" ht="15" customHeight="1" x14ac:dyDescent="0.25"/>
    <row r="18206" ht="15" customHeight="1" x14ac:dyDescent="0.25"/>
    <row r="18207" ht="15" customHeight="1" x14ac:dyDescent="0.25"/>
    <row r="18208" ht="15" customHeight="1" x14ac:dyDescent="0.25"/>
    <row r="18209" ht="15" customHeight="1" x14ac:dyDescent="0.25"/>
    <row r="18210" ht="15" customHeight="1" x14ac:dyDescent="0.25"/>
    <row r="18211" ht="15" customHeight="1" x14ac:dyDescent="0.25"/>
    <row r="18212" ht="15" customHeight="1" x14ac:dyDescent="0.25"/>
    <row r="18213" ht="15" customHeight="1" x14ac:dyDescent="0.25"/>
    <row r="18214" ht="15" customHeight="1" x14ac:dyDescent="0.25"/>
    <row r="18215" ht="15" customHeight="1" x14ac:dyDescent="0.25"/>
    <row r="18216" ht="15" customHeight="1" x14ac:dyDescent="0.25"/>
    <row r="18217" ht="15" customHeight="1" x14ac:dyDescent="0.25"/>
    <row r="18218" ht="15" customHeight="1" x14ac:dyDescent="0.25"/>
    <row r="18219" ht="15" customHeight="1" x14ac:dyDescent="0.25"/>
    <row r="18220" ht="15" customHeight="1" x14ac:dyDescent="0.25"/>
    <row r="18221" ht="15" customHeight="1" x14ac:dyDescent="0.25"/>
    <row r="18222" ht="15" customHeight="1" x14ac:dyDescent="0.25"/>
    <row r="18223" ht="15" customHeight="1" x14ac:dyDescent="0.25"/>
    <row r="18224" ht="15" customHeight="1" x14ac:dyDescent="0.25"/>
    <row r="18225" ht="15" customHeight="1" x14ac:dyDescent="0.25"/>
    <row r="18226" ht="15" customHeight="1" x14ac:dyDescent="0.25"/>
    <row r="18227" ht="15" customHeight="1" x14ac:dyDescent="0.25"/>
    <row r="18228" ht="15" customHeight="1" x14ac:dyDescent="0.25"/>
    <row r="18229" ht="15" customHeight="1" x14ac:dyDescent="0.25"/>
    <row r="18230" ht="15" customHeight="1" x14ac:dyDescent="0.25"/>
    <row r="18231" ht="15" customHeight="1" x14ac:dyDescent="0.25"/>
    <row r="18232" ht="15" customHeight="1" x14ac:dyDescent="0.25"/>
    <row r="18233" ht="15" customHeight="1" x14ac:dyDescent="0.25"/>
    <row r="18234" ht="15" customHeight="1" x14ac:dyDescent="0.25"/>
    <row r="18235" ht="15" customHeight="1" x14ac:dyDescent="0.25"/>
    <row r="18236" ht="15" customHeight="1" x14ac:dyDescent="0.25"/>
    <row r="18237" ht="15" customHeight="1" x14ac:dyDescent="0.25"/>
    <row r="18238" ht="15" customHeight="1" x14ac:dyDescent="0.25"/>
    <row r="18239" ht="15" customHeight="1" x14ac:dyDescent="0.25"/>
    <row r="18240" ht="15" customHeight="1" x14ac:dyDescent="0.25"/>
    <row r="18241" ht="15" customHeight="1" x14ac:dyDescent="0.25"/>
    <row r="18242" ht="15" customHeight="1" x14ac:dyDescent="0.25"/>
    <row r="18243" ht="15" customHeight="1" x14ac:dyDescent="0.25"/>
    <row r="18244" ht="15" customHeight="1" x14ac:dyDescent="0.25"/>
    <row r="18245" ht="15" customHeight="1" x14ac:dyDescent="0.25"/>
    <row r="18246" ht="15" customHeight="1" x14ac:dyDescent="0.25"/>
    <row r="18247" ht="15" customHeight="1" x14ac:dyDescent="0.25"/>
    <row r="18248" ht="15" customHeight="1" x14ac:dyDescent="0.25"/>
    <row r="18249" ht="15" customHeight="1" x14ac:dyDescent="0.25"/>
    <row r="18250" ht="15" customHeight="1" x14ac:dyDescent="0.25"/>
    <row r="18251" ht="15" customHeight="1" x14ac:dyDescent="0.25"/>
    <row r="18252" ht="15" customHeight="1" x14ac:dyDescent="0.25"/>
    <row r="18253" ht="15" customHeight="1" x14ac:dyDescent="0.25"/>
    <row r="18254" ht="15" customHeight="1" x14ac:dyDescent="0.25"/>
    <row r="18255" ht="15" customHeight="1" x14ac:dyDescent="0.25"/>
    <row r="18256" ht="15" customHeight="1" x14ac:dyDescent="0.25"/>
    <row r="18257" ht="15" customHeight="1" x14ac:dyDescent="0.25"/>
    <row r="18258" ht="15" customHeight="1" x14ac:dyDescent="0.25"/>
    <row r="18259" ht="15" customHeight="1" x14ac:dyDescent="0.25"/>
    <row r="18260" ht="15" customHeight="1" x14ac:dyDescent="0.25"/>
    <row r="18261" ht="15" customHeight="1" x14ac:dyDescent="0.25"/>
    <row r="18262" ht="15" customHeight="1" x14ac:dyDescent="0.25"/>
    <row r="18263" ht="15" customHeight="1" x14ac:dyDescent="0.25"/>
    <row r="18264" ht="15" customHeight="1" x14ac:dyDescent="0.25"/>
    <row r="18265" ht="15" customHeight="1" x14ac:dyDescent="0.25"/>
    <row r="18266" ht="15" customHeight="1" x14ac:dyDescent="0.25"/>
    <row r="18267" ht="15" customHeight="1" x14ac:dyDescent="0.25"/>
    <row r="18268" ht="15" customHeight="1" x14ac:dyDescent="0.25"/>
    <row r="18269" ht="15" customHeight="1" x14ac:dyDescent="0.25"/>
    <row r="18270" ht="15" customHeight="1" x14ac:dyDescent="0.25"/>
    <row r="18271" ht="15" customHeight="1" x14ac:dyDescent="0.25"/>
    <row r="18272" ht="15" customHeight="1" x14ac:dyDescent="0.25"/>
    <row r="18273" ht="15" customHeight="1" x14ac:dyDescent="0.25"/>
    <row r="18274" ht="15" customHeight="1" x14ac:dyDescent="0.25"/>
    <row r="18275" ht="15" customHeight="1" x14ac:dyDescent="0.25"/>
    <row r="18276" ht="15" customHeight="1" x14ac:dyDescent="0.25"/>
    <row r="18277" ht="15" customHeight="1" x14ac:dyDescent="0.25"/>
    <row r="18278" ht="15" customHeight="1" x14ac:dyDescent="0.25"/>
    <row r="18279" ht="15" customHeight="1" x14ac:dyDescent="0.25"/>
    <row r="18280" ht="15" customHeight="1" x14ac:dyDescent="0.25"/>
    <row r="18281" ht="15" customHeight="1" x14ac:dyDescent="0.25"/>
    <row r="18282" ht="15" customHeight="1" x14ac:dyDescent="0.25"/>
    <row r="18283" ht="15" customHeight="1" x14ac:dyDescent="0.25"/>
    <row r="18284" ht="15" customHeight="1" x14ac:dyDescent="0.25"/>
    <row r="18285" ht="15" customHeight="1" x14ac:dyDescent="0.25"/>
    <row r="18286" ht="15" customHeight="1" x14ac:dyDescent="0.25"/>
    <row r="18287" ht="15" customHeight="1" x14ac:dyDescent="0.25"/>
    <row r="18288" ht="15" customHeight="1" x14ac:dyDescent="0.25"/>
    <row r="18289" ht="15" customHeight="1" x14ac:dyDescent="0.25"/>
    <row r="18290" ht="15" customHeight="1" x14ac:dyDescent="0.25"/>
    <row r="18291" ht="15" customHeight="1" x14ac:dyDescent="0.25"/>
    <row r="18292" ht="15" customHeight="1" x14ac:dyDescent="0.25"/>
    <row r="18293" ht="15" customHeight="1" x14ac:dyDescent="0.25"/>
    <row r="18294" ht="15" customHeight="1" x14ac:dyDescent="0.25"/>
    <row r="18295" ht="15" customHeight="1" x14ac:dyDescent="0.25"/>
    <row r="18296" ht="15" customHeight="1" x14ac:dyDescent="0.25"/>
    <row r="18297" ht="15" customHeight="1" x14ac:dyDescent="0.25"/>
    <row r="18298" ht="15" customHeight="1" x14ac:dyDescent="0.25"/>
    <row r="18299" ht="15" customHeight="1" x14ac:dyDescent="0.25"/>
    <row r="18300" ht="15" customHeight="1" x14ac:dyDescent="0.25"/>
    <row r="18301" ht="15" customHeight="1" x14ac:dyDescent="0.25"/>
    <row r="18302" ht="15" customHeight="1" x14ac:dyDescent="0.25"/>
    <row r="18303" ht="15" customHeight="1" x14ac:dyDescent="0.25"/>
    <row r="18304" ht="15" customHeight="1" x14ac:dyDescent="0.25"/>
    <row r="18305" ht="15" customHeight="1" x14ac:dyDescent="0.25"/>
    <row r="18306" ht="15" customHeight="1" x14ac:dyDescent="0.25"/>
    <row r="18307" ht="15" customHeight="1" x14ac:dyDescent="0.25"/>
    <row r="18308" ht="15" customHeight="1" x14ac:dyDescent="0.25"/>
    <row r="18309" ht="15" customHeight="1" x14ac:dyDescent="0.25"/>
    <row r="18310" ht="15" customHeight="1" x14ac:dyDescent="0.25"/>
    <row r="18311" ht="15" customHeight="1" x14ac:dyDescent="0.25"/>
    <row r="18312" ht="15" customHeight="1" x14ac:dyDescent="0.25"/>
    <row r="18313" ht="15" customHeight="1" x14ac:dyDescent="0.25"/>
    <row r="18314" ht="15" customHeight="1" x14ac:dyDescent="0.25"/>
    <row r="18315" ht="15" customHeight="1" x14ac:dyDescent="0.25"/>
    <row r="18316" ht="15" customHeight="1" x14ac:dyDescent="0.25"/>
    <row r="18317" ht="15" customHeight="1" x14ac:dyDescent="0.25"/>
    <row r="18318" ht="15" customHeight="1" x14ac:dyDescent="0.25"/>
    <row r="18319" ht="15" customHeight="1" x14ac:dyDescent="0.25"/>
    <row r="18320" ht="15" customHeight="1" x14ac:dyDescent="0.25"/>
    <row r="18321" ht="15" customHeight="1" x14ac:dyDescent="0.25"/>
    <row r="18322" ht="15" customHeight="1" x14ac:dyDescent="0.25"/>
    <row r="18323" ht="15" customHeight="1" x14ac:dyDescent="0.25"/>
    <row r="18324" ht="15" customHeight="1" x14ac:dyDescent="0.25"/>
    <row r="18325" ht="15" customHeight="1" x14ac:dyDescent="0.25"/>
    <row r="18326" ht="15" customHeight="1" x14ac:dyDescent="0.25"/>
    <row r="18327" ht="15" customHeight="1" x14ac:dyDescent="0.25"/>
    <row r="18328" ht="15" customHeight="1" x14ac:dyDescent="0.25"/>
    <row r="18329" ht="15" customHeight="1" x14ac:dyDescent="0.25"/>
    <row r="18330" ht="15" customHeight="1" x14ac:dyDescent="0.25"/>
    <row r="18331" ht="15" customHeight="1" x14ac:dyDescent="0.25"/>
    <row r="18332" ht="15" customHeight="1" x14ac:dyDescent="0.25"/>
    <row r="18333" ht="15" customHeight="1" x14ac:dyDescent="0.25"/>
    <row r="18334" ht="15" customHeight="1" x14ac:dyDescent="0.25"/>
    <row r="18335" ht="15" customHeight="1" x14ac:dyDescent="0.25"/>
    <row r="18336" ht="15" customHeight="1" x14ac:dyDescent="0.25"/>
    <row r="18337" ht="15" customHeight="1" x14ac:dyDescent="0.25"/>
    <row r="18338" ht="15" customHeight="1" x14ac:dyDescent="0.25"/>
    <row r="18339" ht="15" customHeight="1" x14ac:dyDescent="0.25"/>
    <row r="18340" ht="15" customHeight="1" x14ac:dyDescent="0.25"/>
    <row r="18341" ht="15" customHeight="1" x14ac:dyDescent="0.25"/>
    <row r="18342" ht="15" customHeight="1" x14ac:dyDescent="0.25"/>
    <row r="18343" ht="15" customHeight="1" x14ac:dyDescent="0.25"/>
    <row r="18344" ht="15" customHeight="1" x14ac:dyDescent="0.25"/>
    <row r="18345" ht="15" customHeight="1" x14ac:dyDescent="0.25"/>
    <row r="18346" ht="15" customHeight="1" x14ac:dyDescent="0.25"/>
    <row r="18347" ht="15" customHeight="1" x14ac:dyDescent="0.25"/>
    <row r="18348" ht="15" customHeight="1" x14ac:dyDescent="0.25"/>
    <row r="18349" ht="15" customHeight="1" x14ac:dyDescent="0.25"/>
    <row r="18350" ht="15" customHeight="1" x14ac:dyDescent="0.25"/>
    <row r="18351" ht="15" customHeight="1" x14ac:dyDescent="0.25"/>
    <row r="18352" ht="15" customHeight="1" x14ac:dyDescent="0.25"/>
    <row r="18353" ht="15" customHeight="1" x14ac:dyDescent="0.25"/>
    <row r="18354" ht="15" customHeight="1" x14ac:dyDescent="0.25"/>
    <row r="18355" ht="15" customHeight="1" x14ac:dyDescent="0.25"/>
    <row r="18356" ht="15" customHeight="1" x14ac:dyDescent="0.25"/>
    <row r="18357" ht="15" customHeight="1" x14ac:dyDescent="0.25"/>
    <row r="18358" ht="15" customHeight="1" x14ac:dyDescent="0.25"/>
    <row r="18359" ht="15" customHeight="1" x14ac:dyDescent="0.25"/>
    <row r="18360" ht="15" customHeight="1" x14ac:dyDescent="0.25"/>
    <row r="18361" ht="15" customHeight="1" x14ac:dyDescent="0.25"/>
    <row r="18362" ht="15" customHeight="1" x14ac:dyDescent="0.25"/>
    <row r="18363" ht="15" customHeight="1" x14ac:dyDescent="0.25"/>
    <row r="18364" ht="15" customHeight="1" x14ac:dyDescent="0.25"/>
    <row r="18365" ht="15" customHeight="1" x14ac:dyDescent="0.25"/>
    <row r="18366" ht="15" customHeight="1" x14ac:dyDescent="0.25"/>
    <row r="18367" ht="15" customHeight="1" x14ac:dyDescent="0.25"/>
    <row r="18368" ht="15" customHeight="1" x14ac:dyDescent="0.25"/>
    <row r="18369" ht="15" customHeight="1" x14ac:dyDescent="0.25"/>
    <row r="18370" ht="15" customHeight="1" x14ac:dyDescent="0.25"/>
    <row r="18371" ht="15" customHeight="1" x14ac:dyDescent="0.25"/>
    <row r="18372" ht="15" customHeight="1" x14ac:dyDescent="0.25"/>
    <row r="18373" ht="15" customHeight="1" x14ac:dyDescent="0.25"/>
    <row r="18374" ht="15" customHeight="1" x14ac:dyDescent="0.25"/>
    <row r="18375" ht="15" customHeight="1" x14ac:dyDescent="0.25"/>
    <row r="18376" ht="15" customHeight="1" x14ac:dyDescent="0.25"/>
    <row r="18377" ht="15" customHeight="1" x14ac:dyDescent="0.25"/>
    <row r="18378" ht="15" customHeight="1" x14ac:dyDescent="0.25"/>
    <row r="18379" ht="15" customHeight="1" x14ac:dyDescent="0.25"/>
    <row r="18380" ht="15" customHeight="1" x14ac:dyDescent="0.25"/>
    <row r="18381" ht="15" customHeight="1" x14ac:dyDescent="0.25"/>
    <row r="18382" ht="15" customHeight="1" x14ac:dyDescent="0.25"/>
    <row r="18383" ht="15" customHeight="1" x14ac:dyDescent="0.25"/>
    <row r="18384" ht="15" customHeight="1" x14ac:dyDescent="0.25"/>
    <row r="18385" ht="15" customHeight="1" x14ac:dyDescent="0.25"/>
    <row r="18386" ht="15" customHeight="1" x14ac:dyDescent="0.25"/>
    <row r="18387" ht="15" customHeight="1" x14ac:dyDescent="0.25"/>
    <row r="18388" ht="15" customHeight="1" x14ac:dyDescent="0.25"/>
    <row r="18389" ht="15" customHeight="1" x14ac:dyDescent="0.25"/>
    <row r="18390" ht="15" customHeight="1" x14ac:dyDescent="0.25"/>
    <row r="18391" ht="15" customHeight="1" x14ac:dyDescent="0.25"/>
    <row r="18392" ht="15" customHeight="1" x14ac:dyDescent="0.25"/>
    <row r="18393" ht="15" customHeight="1" x14ac:dyDescent="0.25"/>
    <row r="18394" ht="15" customHeight="1" x14ac:dyDescent="0.25"/>
    <row r="18395" ht="15" customHeight="1" x14ac:dyDescent="0.25"/>
    <row r="18396" ht="15" customHeight="1" x14ac:dyDescent="0.25"/>
    <row r="18397" ht="15" customHeight="1" x14ac:dyDescent="0.25"/>
    <row r="18398" ht="15" customHeight="1" x14ac:dyDescent="0.25"/>
    <row r="18399" ht="15" customHeight="1" x14ac:dyDescent="0.25"/>
    <row r="18400" ht="15" customHeight="1" x14ac:dyDescent="0.25"/>
    <row r="18401" ht="15" customHeight="1" x14ac:dyDescent="0.25"/>
    <row r="18402" ht="15" customHeight="1" x14ac:dyDescent="0.25"/>
    <row r="18403" ht="15" customHeight="1" x14ac:dyDescent="0.25"/>
    <row r="18404" ht="15" customHeight="1" x14ac:dyDescent="0.25"/>
    <row r="18405" ht="15" customHeight="1" x14ac:dyDescent="0.25"/>
    <row r="18406" ht="15" customHeight="1" x14ac:dyDescent="0.25"/>
    <row r="18407" ht="15" customHeight="1" x14ac:dyDescent="0.25"/>
    <row r="18408" ht="15" customHeight="1" x14ac:dyDescent="0.25"/>
    <row r="18409" ht="15" customHeight="1" x14ac:dyDescent="0.25"/>
    <row r="18410" ht="15" customHeight="1" x14ac:dyDescent="0.25"/>
    <row r="18411" ht="15" customHeight="1" x14ac:dyDescent="0.25"/>
    <row r="18412" ht="15" customHeight="1" x14ac:dyDescent="0.25"/>
    <row r="18413" ht="15" customHeight="1" x14ac:dyDescent="0.25"/>
    <row r="18414" ht="15" customHeight="1" x14ac:dyDescent="0.25"/>
    <row r="18415" ht="15" customHeight="1" x14ac:dyDescent="0.25"/>
    <row r="18416" ht="15" customHeight="1" x14ac:dyDescent="0.25"/>
    <row r="18417" ht="15" customHeight="1" x14ac:dyDescent="0.25"/>
    <row r="18418" ht="15" customHeight="1" x14ac:dyDescent="0.25"/>
    <row r="18419" ht="15" customHeight="1" x14ac:dyDescent="0.25"/>
    <row r="18420" ht="15" customHeight="1" x14ac:dyDescent="0.25"/>
    <row r="18421" ht="15" customHeight="1" x14ac:dyDescent="0.25"/>
    <row r="18422" ht="15" customHeight="1" x14ac:dyDescent="0.25"/>
    <row r="18423" ht="15" customHeight="1" x14ac:dyDescent="0.25"/>
    <row r="18424" ht="15" customHeight="1" x14ac:dyDescent="0.25"/>
    <row r="18425" ht="15" customHeight="1" x14ac:dyDescent="0.25"/>
    <row r="18426" ht="15" customHeight="1" x14ac:dyDescent="0.25"/>
    <row r="18427" ht="15" customHeight="1" x14ac:dyDescent="0.25"/>
    <row r="18428" ht="15" customHeight="1" x14ac:dyDescent="0.25"/>
    <row r="18429" ht="15" customHeight="1" x14ac:dyDescent="0.25"/>
    <row r="18430" ht="15" customHeight="1" x14ac:dyDescent="0.25"/>
    <row r="18431" ht="15" customHeight="1" x14ac:dyDescent="0.25"/>
    <row r="18432" ht="15" customHeight="1" x14ac:dyDescent="0.25"/>
    <row r="18433" ht="15" customHeight="1" x14ac:dyDescent="0.25"/>
    <row r="18434" ht="15" customHeight="1" x14ac:dyDescent="0.25"/>
    <row r="18435" ht="15" customHeight="1" x14ac:dyDescent="0.25"/>
    <row r="18436" ht="15" customHeight="1" x14ac:dyDescent="0.25"/>
    <row r="18437" ht="15" customHeight="1" x14ac:dyDescent="0.25"/>
    <row r="18438" ht="15" customHeight="1" x14ac:dyDescent="0.25"/>
    <row r="18439" ht="15" customHeight="1" x14ac:dyDescent="0.25"/>
    <row r="18440" ht="15" customHeight="1" x14ac:dyDescent="0.25"/>
    <row r="18441" ht="15" customHeight="1" x14ac:dyDescent="0.25"/>
    <row r="18442" ht="15" customHeight="1" x14ac:dyDescent="0.25"/>
    <row r="18443" ht="15" customHeight="1" x14ac:dyDescent="0.25"/>
    <row r="18444" ht="15" customHeight="1" x14ac:dyDescent="0.25"/>
    <row r="18445" ht="15" customHeight="1" x14ac:dyDescent="0.25"/>
    <row r="18446" ht="15" customHeight="1" x14ac:dyDescent="0.25"/>
    <row r="18447" ht="15" customHeight="1" x14ac:dyDescent="0.25"/>
    <row r="18448" ht="15" customHeight="1" x14ac:dyDescent="0.25"/>
    <row r="18449" ht="15" customHeight="1" x14ac:dyDescent="0.25"/>
    <row r="18450" ht="15" customHeight="1" x14ac:dyDescent="0.25"/>
    <row r="18451" ht="15" customHeight="1" x14ac:dyDescent="0.25"/>
    <row r="18452" ht="15" customHeight="1" x14ac:dyDescent="0.25"/>
    <row r="18453" ht="15" customHeight="1" x14ac:dyDescent="0.25"/>
    <row r="18454" ht="15" customHeight="1" x14ac:dyDescent="0.25"/>
    <row r="18455" ht="15" customHeight="1" x14ac:dyDescent="0.25"/>
    <row r="18456" ht="15" customHeight="1" x14ac:dyDescent="0.25"/>
    <row r="18457" ht="15" customHeight="1" x14ac:dyDescent="0.25"/>
    <row r="18458" ht="15" customHeight="1" x14ac:dyDescent="0.25"/>
    <row r="18459" ht="15" customHeight="1" x14ac:dyDescent="0.25"/>
    <row r="18460" ht="15" customHeight="1" x14ac:dyDescent="0.25"/>
    <row r="18461" ht="15" customHeight="1" x14ac:dyDescent="0.25"/>
    <row r="18462" ht="15" customHeight="1" x14ac:dyDescent="0.25"/>
    <row r="18463" ht="15" customHeight="1" x14ac:dyDescent="0.25"/>
    <row r="18464" ht="15" customHeight="1" x14ac:dyDescent="0.25"/>
    <row r="18465" ht="15" customHeight="1" x14ac:dyDescent="0.25"/>
    <row r="18466" ht="15" customHeight="1" x14ac:dyDescent="0.25"/>
    <row r="18467" ht="15" customHeight="1" x14ac:dyDescent="0.25"/>
    <row r="18468" ht="15" customHeight="1" x14ac:dyDescent="0.25"/>
    <row r="18469" ht="15" customHeight="1" x14ac:dyDescent="0.25"/>
    <row r="18470" ht="15" customHeight="1" x14ac:dyDescent="0.25"/>
    <row r="18471" ht="15" customHeight="1" x14ac:dyDescent="0.25"/>
    <row r="18472" ht="15" customHeight="1" x14ac:dyDescent="0.25"/>
    <row r="18473" ht="15" customHeight="1" x14ac:dyDescent="0.25"/>
    <row r="18474" ht="15" customHeight="1" x14ac:dyDescent="0.25"/>
    <row r="18475" ht="15" customHeight="1" x14ac:dyDescent="0.25"/>
    <row r="18476" ht="15" customHeight="1" x14ac:dyDescent="0.25"/>
    <row r="18477" ht="15" customHeight="1" x14ac:dyDescent="0.25"/>
    <row r="18478" ht="15" customHeight="1" x14ac:dyDescent="0.25"/>
    <row r="18479" ht="15" customHeight="1" x14ac:dyDescent="0.25"/>
    <row r="18480" ht="15" customHeight="1" x14ac:dyDescent="0.25"/>
    <row r="18481" ht="15" customHeight="1" x14ac:dyDescent="0.25"/>
    <row r="18482" ht="15" customHeight="1" x14ac:dyDescent="0.25"/>
    <row r="18483" ht="15" customHeight="1" x14ac:dyDescent="0.25"/>
    <row r="18484" ht="15" customHeight="1" x14ac:dyDescent="0.25"/>
    <row r="18485" ht="15" customHeight="1" x14ac:dyDescent="0.25"/>
    <row r="18486" ht="15" customHeight="1" x14ac:dyDescent="0.25"/>
    <row r="18487" ht="15" customHeight="1" x14ac:dyDescent="0.25"/>
    <row r="18488" ht="15" customHeight="1" x14ac:dyDescent="0.25"/>
    <row r="18489" ht="15" customHeight="1" x14ac:dyDescent="0.25"/>
    <row r="18490" ht="15" customHeight="1" x14ac:dyDescent="0.25"/>
    <row r="18491" ht="15" customHeight="1" x14ac:dyDescent="0.25"/>
    <row r="18492" ht="15" customHeight="1" x14ac:dyDescent="0.25"/>
    <row r="18493" ht="15" customHeight="1" x14ac:dyDescent="0.25"/>
    <row r="18494" ht="15" customHeight="1" x14ac:dyDescent="0.25"/>
    <row r="18495" ht="15" customHeight="1" x14ac:dyDescent="0.25"/>
    <row r="18496" ht="15" customHeight="1" x14ac:dyDescent="0.25"/>
    <row r="18497" ht="15" customHeight="1" x14ac:dyDescent="0.25"/>
    <row r="18498" ht="15" customHeight="1" x14ac:dyDescent="0.25"/>
    <row r="18499" ht="15" customHeight="1" x14ac:dyDescent="0.25"/>
    <row r="18500" ht="15" customHeight="1" x14ac:dyDescent="0.25"/>
    <row r="18501" ht="15" customHeight="1" x14ac:dyDescent="0.25"/>
    <row r="18502" ht="15" customHeight="1" x14ac:dyDescent="0.25"/>
    <row r="18503" ht="15" customHeight="1" x14ac:dyDescent="0.25"/>
    <row r="18504" ht="15" customHeight="1" x14ac:dyDescent="0.25"/>
    <row r="18505" ht="15" customHeight="1" x14ac:dyDescent="0.25"/>
    <row r="18506" ht="15" customHeight="1" x14ac:dyDescent="0.25"/>
    <row r="18507" ht="15" customHeight="1" x14ac:dyDescent="0.25"/>
    <row r="18508" ht="15" customHeight="1" x14ac:dyDescent="0.25"/>
    <row r="18509" ht="15" customHeight="1" x14ac:dyDescent="0.25"/>
    <row r="18510" ht="15" customHeight="1" x14ac:dyDescent="0.25"/>
    <row r="18511" ht="15" customHeight="1" x14ac:dyDescent="0.25"/>
    <row r="18512" ht="15" customHeight="1" x14ac:dyDescent="0.25"/>
    <row r="18513" ht="15" customHeight="1" x14ac:dyDescent="0.25"/>
    <row r="18514" ht="15" customHeight="1" x14ac:dyDescent="0.25"/>
    <row r="18515" ht="15" customHeight="1" x14ac:dyDescent="0.25"/>
    <row r="18516" ht="15" customHeight="1" x14ac:dyDescent="0.25"/>
    <row r="18517" ht="15" customHeight="1" x14ac:dyDescent="0.25"/>
    <row r="18518" ht="15" customHeight="1" x14ac:dyDescent="0.25"/>
    <row r="18519" ht="15" customHeight="1" x14ac:dyDescent="0.25"/>
    <row r="18520" ht="15" customHeight="1" x14ac:dyDescent="0.25"/>
    <row r="18521" ht="15" customHeight="1" x14ac:dyDescent="0.25"/>
    <row r="18522" ht="15" customHeight="1" x14ac:dyDescent="0.25"/>
    <row r="18523" ht="15" customHeight="1" x14ac:dyDescent="0.25"/>
    <row r="18524" ht="15" customHeight="1" x14ac:dyDescent="0.25"/>
    <row r="18525" ht="15" customHeight="1" x14ac:dyDescent="0.25"/>
    <row r="18526" ht="15" customHeight="1" x14ac:dyDescent="0.25"/>
    <row r="18527" ht="15" customHeight="1" x14ac:dyDescent="0.25"/>
    <row r="18528" ht="15" customHeight="1" x14ac:dyDescent="0.25"/>
    <row r="18529" ht="15" customHeight="1" x14ac:dyDescent="0.25"/>
    <row r="18530" ht="15" customHeight="1" x14ac:dyDescent="0.25"/>
    <row r="18531" ht="15" customHeight="1" x14ac:dyDescent="0.25"/>
    <row r="18532" ht="15" customHeight="1" x14ac:dyDescent="0.25"/>
    <row r="18533" ht="15" customHeight="1" x14ac:dyDescent="0.25"/>
    <row r="18534" ht="15" customHeight="1" x14ac:dyDescent="0.25"/>
    <row r="18535" ht="15" customHeight="1" x14ac:dyDescent="0.25"/>
    <row r="18536" ht="15" customHeight="1" x14ac:dyDescent="0.25"/>
    <row r="18537" ht="15" customHeight="1" x14ac:dyDescent="0.25"/>
    <row r="18538" ht="15" customHeight="1" x14ac:dyDescent="0.25"/>
    <row r="18539" ht="15" customHeight="1" x14ac:dyDescent="0.25"/>
    <row r="18540" ht="15" customHeight="1" x14ac:dyDescent="0.25"/>
    <row r="18541" ht="15" customHeight="1" x14ac:dyDescent="0.25"/>
    <row r="18542" ht="15" customHeight="1" x14ac:dyDescent="0.25"/>
    <row r="18543" ht="15" customHeight="1" x14ac:dyDescent="0.25"/>
    <row r="18544" ht="15" customHeight="1" x14ac:dyDescent="0.25"/>
    <row r="18545" ht="15" customHeight="1" x14ac:dyDescent="0.25"/>
    <row r="18546" ht="15" customHeight="1" x14ac:dyDescent="0.25"/>
    <row r="18547" ht="15" customHeight="1" x14ac:dyDescent="0.25"/>
    <row r="18548" ht="15" customHeight="1" x14ac:dyDescent="0.25"/>
    <row r="18549" ht="15" customHeight="1" x14ac:dyDescent="0.25"/>
    <row r="18550" ht="15" customHeight="1" x14ac:dyDescent="0.25"/>
    <row r="18551" ht="15" customHeight="1" x14ac:dyDescent="0.25"/>
    <row r="18552" ht="15" customHeight="1" x14ac:dyDescent="0.25"/>
    <row r="18553" ht="15" customHeight="1" x14ac:dyDescent="0.25"/>
    <row r="18554" ht="15" customHeight="1" x14ac:dyDescent="0.25"/>
    <row r="18555" ht="15" customHeight="1" x14ac:dyDescent="0.25"/>
    <row r="18556" ht="15" customHeight="1" x14ac:dyDescent="0.25"/>
    <row r="18557" ht="15" customHeight="1" x14ac:dyDescent="0.25"/>
    <row r="18558" ht="15" customHeight="1" x14ac:dyDescent="0.25"/>
    <row r="18559" ht="15" customHeight="1" x14ac:dyDescent="0.25"/>
    <row r="18560" ht="15" customHeight="1" x14ac:dyDescent="0.25"/>
    <row r="18561" ht="15" customHeight="1" x14ac:dyDescent="0.25"/>
    <row r="18562" ht="15" customHeight="1" x14ac:dyDescent="0.25"/>
    <row r="18563" ht="15" customHeight="1" x14ac:dyDescent="0.25"/>
    <row r="18564" ht="15" customHeight="1" x14ac:dyDescent="0.25"/>
    <row r="18565" ht="15" customHeight="1" x14ac:dyDescent="0.25"/>
    <row r="18566" ht="15" customHeight="1" x14ac:dyDescent="0.25"/>
    <row r="18567" ht="15" customHeight="1" x14ac:dyDescent="0.25"/>
    <row r="18568" ht="15" customHeight="1" x14ac:dyDescent="0.25"/>
    <row r="18569" ht="15" customHeight="1" x14ac:dyDescent="0.25"/>
    <row r="18570" ht="15" customHeight="1" x14ac:dyDescent="0.25"/>
    <row r="18571" ht="15" customHeight="1" x14ac:dyDescent="0.25"/>
    <row r="18572" ht="15" customHeight="1" x14ac:dyDescent="0.25"/>
    <row r="18573" ht="15" customHeight="1" x14ac:dyDescent="0.25"/>
    <row r="18574" ht="15" customHeight="1" x14ac:dyDescent="0.25"/>
    <row r="18575" ht="15" customHeight="1" x14ac:dyDescent="0.25"/>
    <row r="18576" ht="15" customHeight="1" x14ac:dyDescent="0.25"/>
    <row r="18577" ht="15" customHeight="1" x14ac:dyDescent="0.25"/>
    <row r="18578" ht="15" customHeight="1" x14ac:dyDescent="0.25"/>
    <row r="18579" ht="15" customHeight="1" x14ac:dyDescent="0.25"/>
    <row r="18580" ht="15" customHeight="1" x14ac:dyDescent="0.25"/>
    <row r="18581" ht="15" customHeight="1" x14ac:dyDescent="0.25"/>
    <row r="18582" ht="15" customHeight="1" x14ac:dyDescent="0.25"/>
    <row r="18583" ht="15" customHeight="1" x14ac:dyDescent="0.25"/>
    <row r="18584" ht="15" customHeight="1" x14ac:dyDescent="0.25"/>
    <row r="18585" ht="15" customHeight="1" x14ac:dyDescent="0.25"/>
    <row r="18586" ht="15" customHeight="1" x14ac:dyDescent="0.25"/>
    <row r="18587" ht="15" customHeight="1" x14ac:dyDescent="0.25"/>
    <row r="18588" ht="15" customHeight="1" x14ac:dyDescent="0.25"/>
    <row r="18589" ht="15" customHeight="1" x14ac:dyDescent="0.25"/>
    <row r="18590" ht="15" customHeight="1" x14ac:dyDescent="0.25"/>
    <row r="18591" ht="15" customHeight="1" x14ac:dyDescent="0.25"/>
    <row r="18592" ht="15" customHeight="1" x14ac:dyDescent="0.25"/>
    <row r="18593" ht="15" customHeight="1" x14ac:dyDescent="0.25"/>
    <row r="18594" ht="15" customHeight="1" x14ac:dyDescent="0.25"/>
    <row r="18595" ht="15" customHeight="1" x14ac:dyDescent="0.25"/>
    <row r="18596" ht="15" customHeight="1" x14ac:dyDescent="0.25"/>
    <row r="18597" ht="15" customHeight="1" x14ac:dyDescent="0.25"/>
    <row r="18598" ht="15" customHeight="1" x14ac:dyDescent="0.25"/>
    <row r="18599" ht="15" customHeight="1" x14ac:dyDescent="0.25"/>
    <row r="18600" ht="15" customHeight="1" x14ac:dyDescent="0.25"/>
    <row r="18601" ht="15" customHeight="1" x14ac:dyDescent="0.25"/>
    <row r="18602" ht="15" customHeight="1" x14ac:dyDescent="0.25"/>
    <row r="18603" ht="15" customHeight="1" x14ac:dyDescent="0.25"/>
    <row r="18604" ht="15" customHeight="1" x14ac:dyDescent="0.25"/>
    <row r="18605" ht="15" customHeight="1" x14ac:dyDescent="0.25"/>
    <row r="18606" ht="15" customHeight="1" x14ac:dyDescent="0.25"/>
    <row r="18607" ht="15" customHeight="1" x14ac:dyDescent="0.25"/>
    <row r="18608" ht="15" customHeight="1" x14ac:dyDescent="0.25"/>
    <row r="18609" ht="15" customHeight="1" x14ac:dyDescent="0.25"/>
    <row r="18610" ht="15" customHeight="1" x14ac:dyDescent="0.25"/>
    <row r="18611" ht="15" customHeight="1" x14ac:dyDescent="0.25"/>
    <row r="18612" ht="15" customHeight="1" x14ac:dyDescent="0.25"/>
    <row r="18613" ht="15" customHeight="1" x14ac:dyDescent="0.25"/>
    <row r="18614" ht="15" customHeight="1" x14ac:dyDescent="0.25"/>
    <row r="18615" ht="15" customHeight="1" x14ac:dyDescent="0.25"/>
    <row r="18616" ht="15" customHeight="1" x14ac:dyDescent="0.25"/>
    <row r="18617" ht="15" customHeight="1" x14ac:dyDescent="0.25"/>
    <row r="18618" ht="15" customHeight="1" x14ac:dyDescent="0.25"/>
    <row r="18619" ht="15" customHeight="1" x14ac:dyDescent="0.25"/>
    <row r="18620" ht="15" customHeight="1" x14ac:dyDescent="0.25"/>
    <row r="18621" ht="15" customHeight="1" x14ac:dyDescent="0.25"/>
    <row r="18622" ht="15" customHeight="1" x14ac:dyDescent="0.25"/>
    <row r="18623" ht="15" customHeight="1" x14ac:dyDescent="0.25"/>
    <row r="18624" ht="15" customHeight="1" x14ac:dyDescent="0.25"/>
    <row r="18625" ht="15" customHeight="1" x14ac:dyDescent="0.25"/>
    <row r="18626" ht="15" customHeight="1" x14ac:dyDescent="0.25"/>
    <row r="18627" ht="15" customHeight="1" x14ac:dyDescent="0.25"/>
    <row r="18628" ht="15" customHeight="1" x14ac:dyDescent="0.25"/>
    <row r="18629" ht="15" customHeight="1" x14ac:dyDescent="0.25"/>
    <row r="18630" ht="15" customHeight="1" x14ac:dyDescent="0.25"/>
    <row r="18631" ht="15" customHeight="1" x14ac:dyDescent="0.25"/>
    <row r="18632" ht="15" customHeight="1" x14ac:dyDescent="0.25"/>
    <row r="18633" ht="15" customHeight="1" x14ac:dyDescent="0.25"/>
    <row r="18634" ht="15" customHeight="1" x14ac:dyDescent="0.25"/>
    <row r="18635" ht="15" customHeight="1" x14ac:dyDescent="0.25"/>
    <row r="18636" ht="15" customHeight="1" x14ac:dyDescent="0.25"/>
    <row r="18637" ht="15" customHeight="1" x14ac:dyDescent="0.25"/>
    <row r="18638" ht="15" customHeight="1" x14ac:dyDescent="0.25"/>
    <row r="18639" ht="15" customHeight="1" x14ac:dyDescent="0.25"/>
    <row r="18640" ht="15" customHeight="1" x14ac:dyDescent="0.25"/>
    <row r="18641" ht="15" customHeight="1" x14ac:dyDescent="0.25"/>
    <row r="18642" ht="15" customHeight="1" x14ac:dyDescent="0.25"/>
    <row r="18643" ht="15" customHeight="1" x14ac:dyDescent="0.25"/>
    <row r="18644" ht="15" customHeight="1" x14ac:dyDescent="0.25"/>
    <row r="18645" ht="15" customHeight="1" x14ac:dyDescent="0.25"/>
    <row r="18646" ht="15" customHeight="1" x14ac:dyDescent="0.25"/>
    <row r="18647" ht="15" customHeight="1" x14ac:dyDescent="0.25"/>
    <row r="18648" ht="15" customHeight="1" x14ac:dyDescent="0.25"/>
    <row r="18649" ht="15" customHeight="1" x14ac:dyDescent="0.25"/>
    <row r="18650" ht="15" customHeight="1" x14ac:dyDescent="0.25"/>
    <row r="18651" ht="15" customHeight="1" x14ac:dyDescent="0.25"/>
    <row r="18652" ht="15" customHeight="1" x14ac:dyDescent="0.25"/>
    <row r="18653" ht="15" customHeight="1" x14ac:dyDescent="0.25"/>
    <row r="18654" ht="15" customHeight="1" x14ac:dyDescent="0.25"/>
    <row r="18655" ht="15" customHeight="1" x14ac:dyDescent="0.25"/>
    <row r="18656" ht="15" customHeight="1" x14ac:dyDescent="0.25"/>
    <row r="18657" ht="15" customHeight="1" x14ac:dyDescent="0.25"/>
    <row r="18658" ht="15" customHeight="1" x14ac:dyDescent="0.25"/>
    <row r="18659" ht="15" customHeight="1" x14ac:dyDescent="0.25"/>
    <row r="18660" ht="15" customHeight="1" x14ac:dyDescent="0.25"/>
    <row r="18661" ht="15" customHeight="1" x14ac:dyDescent="0.25"/>
    <row r="18662" ht="15" customHeight="1" x14ac:dyDescent="0.25"/>
    <row r="18663" ht="15" customHeight="1" x14ac:dyDescent="0.25"/>
    <row r="18664" ht="15" customHeight="1" x14ac:dyDescent="0.25"/>
    <row r="18665" ht="15" customHeight="1" x14ac:dyDescent="0.25"/>
    <row r="18666" ht="15" customHeight="1" x14ac:dyDescent="0.25"/>
    <row r="18667" ht="15" customHeight="1" x14ac:dyDescent="0.25"/>
    <row r="18668" ht="15" customHeight="1" x14ac:dyDescent="0.25"/>
    <row r="18669" ht="15" customHeight="1" x14ac:dyDescent="0.25"/>
    <row r="18670" ht="15" customHeight="1" x14ac:dyDescent="0.25"/>
    <row r="18671" ht="15" customHeight="1" x14ac:dyDescent="0.25"/>
    <row r="18672" ht="15" customHeight="1" x14ac:dyDescent="0.25"/>
    <row r="18673" ht="15" customHeight="1" x14ac:dyDescent="0.25"/>
    <row r="18674" ht="15" customHeight="1" x14ac:dyDescent="0.25"/>
    <row r="18675" ht="15" customHeight="1" x14ac:dyDescent="0.25"/>
    <row r="18676" ht="15" customHeight="1" x14ac:dyDescent="0.25"/>
    <row r="18677" ht="15" customHeight="1" x14ac:dyDescent="0.25"/>
    <row r="18678" ht="15" customHeight="1" x14ac:dyDescent="0.25"/>
    <row r="18679" ht="15" customHeight="1" x14ac:dyDescent="0.25"/>
    <row r="18680" ht="15" customHeight="1" x14ac:dyDescent="0.25"/>
    <row r="18681" ht="15" customHeight="1" x14ac:dyDescent="0.25"/>
    <row r="18682" ht="15" customHeight="1" x14ac:dyDescent="0.25"/>
    <row r="18683" ht="15" customHeight="1" x14ac:dyDescent="0.25"/>
    <row r="18684" ht="15" customHeight="1" x14ac:dyDescent="0.25"/>
    <row r="18685" ht="15" customHeight="1" x14ac:dyDescent="0.25"/>
    <row r="18686" ht="15" customHeight="1" x14ac:dyDescent="0.25"/>
    <row r="18687" ht="15" customHeight="1" x14ac:dyDescent="0.25"/>
    <row r="18688" ht="15" customHeight="1" x14ac:dyDescent="0.25"/>
    <row r="18689" ht="15" customHeight="1" x14ac:dyDescent="0.25"/>
    <row r="18690" ht="15" customHeight="1" x14ac:dyDescent="0.25"/>
    <row r="18691" ht="15" customHeight="1" x14ac:dyDescent="0.25"/>
    <row r="18692" ht="15" customHeight="1" x14ac:dyDescent="0.25"/>
    <row r="18693" ht="15" customHeight="1" x14ac:dyDescent="0.25"/>
    <row r="18694" ht="15" customHeight="1" x14ac:dyDescent="0.25"/>
    <row r="18695" ht="15" customHeight="1" x14ac:dyDescent="0.25"/>
    <row r="18696" ht="15" customHeight="1" x14ac:dyDescent="0.25"/>
    <row r="18697" ht="15" customHeight="1" x14ac:dyDescent="0.25"/>
    <row r="18698" ht="15" customHeight="1" x14ac:dyDescent="0.25"/>
    <row r="18699" ht="15" customHeight="1" x14ac:dyDescent="0.25"/>
    <row r="18700" ht="15" customHeight="1" x14ac:dyDescent="0.25"/>
    <row r="18701" ht="15" customHeight="1" x14ac:dyDescent="0.25"/>
    <row r="18702" ht="15" customHeight="1" x14ac:dyDescent="0.25"/>
    <row r="18703" ht="15" customHeight="1" x14ac:dyDescent="0.25"/>
    <row r="18704" ht="15" customHeight="1" x14ac:dyDescent="0.25"/>
    <row r="18705" ht="15" customHeight="1" x14ac:dyDescent="0.25"/>
    <row r="18706" ht="15" customHeight="1" x14ac:dyDescent="0.25"/>
    <row r="18707" ht="15" customHeight="1" x14ac:dyDescent="0.25"/>
    <row r="18708" ht="15" customHeight="1" x14ac:dyDescent="0.25"/>
    <row r="18709" ht="15" customHeight="1" x14ac:dyDescent="0.25"/>
    <row r="18710" ht="15" customHeight="1" x14ac:dyDescent="0.25"/>
    <row r="18711" ht="15" customHeight="1" x14ac:dyDescent="0.25"/>
    <row r="18712" ht="15" customHeight="1" x14ac:dyDescent="0.25"/>
    <row r="18713" ht="15" customHeight="1" x14ac:dyDescent="0.25"/>
    <row r="18714" ht="15" customHeight="1" x14ac:dyDescent="0.25"/>
    <row r="18715" ht="15" customHeight="1" x14ac:dyDescent="0.25"/>
    <row r="18716" ht="15" customHeight="1" x14ac:dyDescent="0.25"/>
    <row r="18717" ht="15" customHeight="1" x14ac:dyDescent="0.25"/>
    <row r="18718" ht="15" customHeight="1" x14ac:dyDescent="0.25"/>
    <row r="18719" ht="15" customHeight="1" x14ac:dyDescent="0.25"/>
    <row r="18720" ht="15" customHeight="1" x14ac:dyDescent="0.25"/>
    <row r="18721" ht="15" customHeight="1" x14ac:dyDescent="0.25"/>
    <row r="18722" ht="15" customHeight="1" x14ac:dyDescent="0.25"/>
    <row r="18723" ht="15" customHeight="1" x14ac:dyDescent="0.25"/>
    <row r="18724" ht="15" customHeight="1" x14ac:dyDescent="0.25"/>
    <row r="18725" ht="15" customHeight="1" x14ac:dyDescent="0.25"/>
    <row r="18726" ht="15" customHeight="1" x14ac:dyDescent="0.25"/>
    <row r="18727" ht="15" customHeight="1" x14ac:dyDescent="0.25"/>
    <row r="18728" ht="15" customHeight="1" x14ac:dyDescent="0.25"/>
    <row r="18729" ht="15" customHeight="1" x14ac:dyDescent="0.25"/>
    <row r="18730" ht="15" customHeight="1" x14ac:dyDescent="0.25"/>
    <row r="18731" ht="15" customHeight="1" x14ac:dyDescent="0.25"/>
    <row r="18732" ht="15" customHeight="1" x14ac:dyDescent="0.25"/>
    <row r="18733" ht="15" customHeight="1" x14ac:dyDescent="0.25"/>
    <row r="18734" ht="15" customHeight="1" x14ac:dyDescent="0.25"/>
    <row r="18735" ht="15" customHeight="1" x14ac:dyDescent="0.25"/>
    <row r="18736" ht="15" customHeight="1" x14ac:dyDescent="0.25"/>
    <row r="18737" ht="15" customHeight="1" x14ac:dyDescent="0.25"/>
    <row r="18738" ht="15" customHeight="1" x14ac:dyDescent="0.25"/>
    <row r="18739" ht="15" customHeight="1" x14ac:dyDescent="0.25"/>
    <row r="18740" ht="15" customHeight="1" x14ac:dyDescent="0.25"/>
    <row r="18741" ht="15" customHeight="1" x14ac:dyDescent="0.25"/>
    <row r="18742" ht="15" customHeight="1" x14ac:dyDescent="0.25"/>
    <row r="18743" ht="15" customHeight="1" x14ac:dyDescent="0.25"/>
    <row r="18744" ht="15" customHeight="1" x14ac:dyDescent="0.25"/>
    <row r="18745" ht="15" customHeight="1" x14ac:dyDescent="0.25"/>
    <row r="18746" ht="15" customHeight="1" x14ac:dyDescent="0.25"/>
    <row r="18747" ht="15" customHeight="1" x14ac:dyDescent="0.25"/>
    <row r="18748" ht="15" customHeight="1" x14ac:dyDescent="0.25"/>
    <row r="18749" ht="15" customHeight="1" x14ac:dyDescent="0.25"/>
    <row r="18750" ht="15" customHeight="1" x14ac:dyDescent="0.25"/>
    <row r="18751" ht="15" customHeight="1" x14ac:dyDescent="0.25"/>
    <row r="18752" ht="15" customHeight="1" x14ac:dyDescent="0.25"/>
    <row r="18753" ht="15" customHeight="1" x14ac:dyDescent="0.25"/>
    <row r="18754" ht="15" customHeight="1" x14ac:dyDescent="0.25"/>
    <row r="18755" ht="15" customHeight="1" x14ac:dyDescent="0.25"/>
    <row r="18756" ht="15" customHeight="1" x14ac:dyDescent="0.25"/>
    <row r="18757" ht="15" customHeight="1" x14ac:dyDescent="0.25"/>
    <row r="18758" ht="15" customHeight="1" x14ac:dyDescent="0.25"/>
    <row r="18759" ht="15" customHeight="1" x14ac:dyDescent="0.25"/>
    <row r="18760" ht="15" customHeight="1" x14ac:dyDescent="0.25"/>
    <row r="18761" ht="15" customHeight="1" x14ac:dyDescent="0.25"/>
    <row r="18762" ht="15" customHeight="1" x14ac:dyDescent="0.25"/>
    <row r="18763" ht="15" customHeight="1" x14ac:dyDescent="0.25"/>
    <row r="18764" ht="15" customHeight="1" x14ac:dyDescent="0.25"/>
    <row r="18765" ht="15" customHeight="1" x14ac:dyDescent="0.25"/>
    <row r="18766" ht="15" customHeight="1" x14ac:dyDescent="0.25"/>
    <row r="18767" ht="15" customHeight="1" x14ac:dyDescent="0.25"/>
    <row r="18768" ht="15" customHeight="1" x14ac:dyDescent="0.25"/>
    <row r="18769" ht="15" customHeight="1" x14ac:dyDescent="0.25"/>
    <row r="18770" ht="15" customHeight="1" x14ac:dyDescent="0.25"/>
    <row r="18771" ht="15" customHeight="1" x14ac:dyDescent="0.25"/>
    <row r="18772" ht="15" customHeight="1" x14ac:dyDescent="0.25"/>
    <row r="18773" ht="15" customHeight="1" x14ac:dyDescent="0.25"/>
    <row r="18774" ht="15" customHeight="1" x14ac:dyDescent="0.25"/>
    <row r="18775" ht="15" customHeight="1" x14ac:dyDescent="0.25"/>
    <row r="18776" ht="15" customHeight="1" x14ac:dyDescent="0.25"/>
    <row r="18777" ht="15" customHeight="1" x14ac:dyDescent="0.25"/>
    <row r="18778" ht="15" customHeight="1" x14ac:dyDescent="0.25"/>
    <row r="18779" ht="15" customHeight="1" x14ac:dyDescent="0.25"/>
    <row r="18780" ht="15" customHeight="1" x14ac:dyDescent="0.25"/>
    <row r="18781" ht="15" customHeight="1" x14ac:dyDescent="0.25"/>
    <row r="18782" ht="15" customHeight="1" x14ac:dyDescent="0.25"/>
    <row r="18783" ht="15" customHeight="1" x14ac:dyDescent="0.25"/>
    <row r="18784" ht="15" customHeight="1" x14ac:dyDescent="0.25"/>
    <row r="18785" ht="15" customHeight="1" x14ac:dyDescent="0.25"/>
    <row r="18786" ht="15" customHeight="1" x14ac:dyDescent="0.25"/>
    <row r="18787" ht="15" customHeight="1" x14ac:dyDescent="0.25"/>
    <row r="18788" ht="15" customHeight="1" x14ac:dyDescent="0.25"/>
    <row r="18789" ht="15" customHeight="1" x14ac:dyDescent="0.25"/>
    <row r="18790" ht="15" customHeight="1" x14ac:dyDescent="0.25"/>
    <row r="18791" ht="15" customHeight="1" x14ac:dyDescent="0.25"/>
    <row r="18792" ht="15" customHeight="1" x14ac:dyDescent="0.25"/>
    <row r="18793" ht="15" customHeight="1" x14ac:dyDescent="0.25"/>
    <row r="18794" ht="15" customHeight="1" x14ac:dyDescent="0.25"/>
    <row r="18795" ht="15" customHeight="1" x14ac:dyDescent="0.25"/>
    <row r="18796" ht="15" customHeight="1" x14ac:dyDescent="0.25"/>
    <row r="18797" ht="15" customHeight="1" x14ac:dyDescent="0.25"/>
    <row r="18798" ht="15" customHeight="1" x14ac:dyDescent="0.25"/>
    <row r="18799" ht="15" customHeight="1" x14ac:dyDescent="0.25"/>
    <row r="18800" ht="15" customHeight="1" x14ac:dyDescent="0.25"/>
    <row r="18801" ht="15" customHeight="1" x14ac:dyDescent="0.25"/>
    <row r="18802" ht="15" customHeight="1" x14ac:dyDescent="0.25"/>
    <row r="18803" ht="15" customHeight="1" x14ac:dyDescent="0.25"/>
    <row r="18804" ht="15" customHeight="1" x14ac:dyDescent="0.25"/>
    <row r="18805" ht="15" customHeight="1" x14ac:dyDescent="0.25"/>
    <row r="18806" ht="15" customHeight="1" x14ac:dyDescent="0.25"/>
    <row r="18807" ht="15" customHeight="1" x14ac:dyDescent="0.25"/>
    <row r="18808" ht="15" customHeight="1" x14ac:dyDescent="0.25"/>
    <row r="18809" ht="15" customHeight="1" x14ac:dyDescent="0.25"/>
    <row r="18810" ht="15" customHeight="1" x14ac:dyDescent="0.25"/>
    <row r="18811" ht="15" customHeight="1" x14ac:dyDescent="0.25"/>
    <row r="18812" ht="15" customHeight="1" x14ac:dyDescent="0.25"/>
    <row r="18813" ht="15" customHeight="1" x14ac:dyDescent="0.25"/>
    <row r="18814" ht="15" customHeight="1" x14ac:dyDescent="0.25"/>
    <row r="18815" ht="15" customHeight="1" x14ac:dyDescent="0.25"/>
    <row r="18816" ht="15" customHeight="1" x14ac:dyDescent="0.25"/>
    <row r="18817" ht="15" customHeight="1" x14ac:dyDescent="0.25"/>
    <row r="18818" ht="15" customHeight="1" x14ac:dyDescent="0.25"/>
    <row r="18819" ht="15" customHeight="1" x14ac:dyDescent="0.25"/>
    <row r="18820" ht="15" customHeight="1" x14ac:dyDescent="0.25"/>
    <row r="18821" ht="15" customHeight="1" x14ac:dyDescent="0.25"/>
    <row r="18822" ht="15" customHeight="1" x14ac:dyDescent="0.25"/>
    <row r="18823" ht="15" customHeight="1" x14ac:dyDescent="0.25"/>
    <row r="18824" ht="15" customHeight="1" x14ac:dyDescent="0.25"/>
    <row r="18825" ht="15" customHeight="1" x14ac:dyDescent="0.25"/>
    <row r="18826" ht="15" customHeight="1" x14ac:dyDescent="0.25"/>
    <row r="18827" ht="15" customHeight="1" x14ac:dyDescent="0.25"/>
    <row r="18828" ht="15" customHeight="1" x14ac:dyDescent="0.25"/>
    <row r="18829" ht="15" customHeight="1" x14ac:dyDescent="0.25"/>
    <row r="18830" ht="15" customHeight="1" x14ac:dyDescent="0.25"/>
    <row r="18831" ht="15" customHeight="1" x14ac:dyDescent="0.25"/>
    <row r="18832" ht="15" customHeight="1" x14ac:dyDescent="0.25"/>
    <row r="18833" ht="15" customHeight="1" x14ac:dyDescent="0.25"/>
    <row r="18834" ht="15" customHeight="1" x14ac:dyDescent="0.25"/>
    <row r="18835" ht="15" customHeight="1" x14ac:dyDescent="0.25"/>
    <row r="18836" ht="15" customHeight="1" x14ac:dyDescent="0.25"/>
    <row r="18837" ht="15" customHeight="1" x14ac:dyDescent="0.25"/>
    <row r="18838" ht="15" customHeight="1" x14ac:dyDescent="0.25"/>
    <row r="18839" ht="15" customHeight="1" x14ac:dyDescent="0.25"/>
    <row r="18840" ht="15" customHeight="1" x14ac:dyDescent="0.25"/>
    <row r="18841" ht="15" customHeight="1" x14ac:dyDescent="0.25"/>
    <row r="18842" ht="15" customHeight="1" x14ac:dyDescent="0.25"/>
    <row r="18843" ht="15" customHeight="1" x14ac:dyDescent="0.25"/>
    <row r="18844" ht="15" customHeight="1" x14ac:dyDescent="0.25"/>
    <row r="18845" ht="15" customHeight="1" x14ac:dyDescent="0.25"/>
    <row r="18846" ht="15" customHeight="1" x14ac:dyDescent="0.25"/>
    <row r="18847" ht="15" customHeight="1" x14ac:dyDescent="0.25"/>
    <row r="18848" ht="15" customHeight="1" x14ac:dyDescent="0.25"/>
    <row r="18849" ht="15" customHeight="1" x14ac:dyDescent="0.25"/>
    <row r="18850" ht="15" customHeight="1" x14ac:dyDescent="0.25"/>
    <row r="18851" ht="15" customHeight="1" x14ac:dyDescent="0.25"/>
    <row r="18852" ht="15" customHeight="1" x14ac:dyDescent="0.25"/>
    <row r="18853" ht="15" customHeight="1" x14ac:dyDescent="0.25"/>
    <row r="18854" ht="15" customHeight="1" x14ac:dyDescent="0.25"/>
    <row r="18855" ht="15" customHeight="1" x14ac:dyDescent="0.25"/>
    <row r="18856" ht="15" customHeight="1" x14ac:dyDescent="0.25"/>
    <row r="18857" ht="15" customHeight="1" x14ac:dyDescent="0.25"/>
    <row r="18858" ht="15" customHeight="1" x14ac:dyDescent="0.25"/>
    <row r="18859" ht="15" customHeight="1" x14ac:dyDescent="0.25"/>
    <row r="18860" ht="15" customHeight="1" x14ac:dyDescent="0.25"/>
    <row r="18861" ht="15" customHeight="1" x14ac:dyDescent="0.25"/>
    <row r="18862" ht="15" customHeight="1" x14ac:dyDescent="0.25"/>
    <row r="18863" ht="15" customHeight="1" x14ac:dyDescent="0.25"/>
    <row r="18864" ht="15" customHeight="1" x14ac:dyDescent="0.25"/>
    <row r="18865" ht="15" customHeight="1" x14ac:dyDescent="0.25"/>
    <row r="18866" ht="15" customHeight="1" x14ac:dyDescent="0.25"/>
    <row r="18867" ht="15" customHeight="1" x14ac:dyDescent="0.25"/>
    <row r="18868" ht="15" customHeight="1" x14ac:dyDescent="0.25"/>
    <row r="18869" ht="15" customHeight="1" x14ac:dyDescent="0.25"/>
    <row r="18870" ht="15" customHeight="1" x14ac:dyDescent="0.25"/>
    <row r="18871" ht="15" customHeight="1" x14ac:dyDescent="0.25"/>
    <row r="18872" ht="15" customHeight="1" x14ac:dyDescent="0.25"/>
    <row r="18873" ht="15" customHeight="1" x14ac:dyDescent="0.25"/>
    <row r="18874" ht="15" customHeight="1" x14ac:dyDescent="0.25"/>
    <row r="18875" ht="15" customHeight="1" x14ac:dyDescent="0.25"/>
    <row r="18876" ht="15" customHeight="1" x14ac:dyDescent="0.25"/>
    <row r="18877" ht="15" customHeight="1" x14ac:dyDescent="0.25"/>
    <row r="18878" ht="15" customHeight="1" x14ac:dyDescent="0.25"/>
    <row r="18879" ht="15" customHeight="1" x14ac:dyDescent="0.25"/>
    <row r="18880" ht="15" customHeight="1" x14ac:dyDescent="0.25"/>
    <row r="18881" ht="15" customHeight="1" x14ac:dyDescent="0.25"/>
    <row r="18882" ht="15" customHeight="1" x14ac:dyDescent="0.25"/>
    <row r="18883" ht="15" customHeight="1" x14ac:dyDescent="0.25"/>
    <row r="18884" ht="15" customHeight="1" x14ac:dyDescent="0.25"/>
    <row r="18885" ht="15" customHeight="1" x14ac:dyDescent="0.25"/>
    <row r="18886" ht="15" customHeight="1" x14ac:dyDescent="0.25"/>
    <row r="18887" ht="15" customHeight="1" x14ac:dyDescent="0.25"/>
    <row r="18888" ht="15" customHeight="1" x14ac:dyDescent="0.25"/>
    <row r="18889" ht="15" customHeight="1" x14ac:dyDescent="0.25"/>
    <row r="18890" ht="15" customHeight="1" x14ac:dyDescent="0.25"/>
    <row r="18891" ht="15" customHeight="1" x14ac:dyDescent="0.25"/>
    <row r="18892" ht="15" customHeight="1" x14ac:dyDescent="0.25"/>
    <row r="18893" ht="15" customHeight="1" x14ac:dyDescent="0.25"/>
    <row r="18894" ht="15" customHeight="1" x14ac:dyDescent="0.25"/>
    <row r="18895" ht="15" customHeight="1" x14ac:dyDescent="0.25"/>
    <row r="18896" ht="15" customHeight="1" x14ac:dyDescent="0.25"/>
    <row r="18897" ht="15" customHeight="1" x14ac:dyDescent="0.25"/>
    <row r="18898" ht="15" customHeight="1" x14ac:dyDescent="0.25"/>
    <row r="18899" ht="15" customHeight="1" x14ac:dyDescent="0.25"/>
    <row r="18900" ht="15" customHeight="1" x14ac:dyDescent="0.25"/>
    <row r="18901" ht="15" customHeight="1" x14ac:dyDescent="0.25"/>
    <row r="18902" ht="15" customHeight="1" x14ac:dyDescent="0.25"/>
    <row r="18903" ht="15" customHeight="1" x14ac:dyDescent="0.25"/>
    <row r="18904" ht="15" customHeight="1" x14ac:dyDescent="0.25"/>
    <row r="18905" ht="15" customHeight="1" x14ac:dyDescent="0.25"/>
    <row r="18906" ht="15" customHeight="1" x14ac:dyDescent="0.25"/>
    <row r="18907" ht="15" customHeight="1" x14ac:dyDescent="0.25"/>
    <row r="18908" ht="15" customHeight="1" x14ac:dyDescent="0.25"/>
    <row r="18909" ht="15" customHeight="1" x14ac:dyDescent="0.25"/>
    <row r="18910" ht="15" customHeight="1" x14ac:dyDescent="0.25"/>
    <row r="18911" ht="15" customHeight="1" x14ac:dyDescent="0.25"/>
    <row r="18912" ht="15" customHeight="1" x14ac:dyDescent="0.25"/>
    <row r="18913" ht="15" customHeight="1" x14ac:dyDescent="0.25"/>
    <row r="18914" ht="15" customHeight="1" x14ac:dyDescent="0.25"/>
    <row r="18915" ht="15" customHeight="1" x14ac:dyDescent="0.25"/>
    <row r="18916" ht="15" customHeight="1" x14ac:dyDescent="0.25"/>
    <row r="18917" ht="15" customHeight="1" x14ac:dyDescent="0.25"/>
    <row r="18918" ht="15" customHeight="1" x14ac:dyDescent="0.25"/>
    <row r="18919" ht="15" customHeight="1" x14ac:dyDescent="0.25"/>
    <row r="18920" ht="15" customHeight="1" x14ac:dyDescent="0.25"/>
    <row r="18921" ht="15" customHeight="1" x14ac:dyDescent="0.25"/>
    <row r="18922" ht="15" customHeight="1" x14ac:dyDescent="0.25"/>
    <row r="18923" ht="15" customHeight="1" x14ac:dyDescent="0.25"/>
    <row r="18924" ht="15" customHeight="1" x14ac:dyDescent="0.25"/>
    <row r="18925" ht="15" customHeight="1" x14ac:dyDescent="0.25"/>
    <row r="18926" ht="15" customHeight="1" x14ac:dyDescent="0.25"/>
    <row r="18927" ht="15" customHeight="1" x14ac:dyDescent="0.25"/>
    <row r="18928" ht="15" customHeight="1" x14ac:dyDescent="0.25"/>
    <row r="18929" ht="15" customHeight="1" x14ac:dyDescent="0.25"/>
    <row r="18930" ht="15" customHeight="1" x14ac:dyDescent="0.25"/>
    <row r="18931" ht="15" customHeight="1" x14ac:dyDescent="0.25"/>
    <row r="18932" ht="15" customHeight="1" x14ac:dyDescent="0.25"/>
    <row r="18933" ht="15" customHeight="1" x14ac:dyDescent="0.25"/>
    <row r="18934" ht="15" customHeight="1" x14ac:dyDescent="0.25"/>
    <row r="18935" ht="15" customHeight="1" x14ac:dyDescent="0.25"/>
    <row r="18936" ht="15" customHeight="1" x14ac:dyDescent="0.25"/>
    <row r="18937" ht="15" customHeight="1" x14ac:dyDescent="0.25"/>
    <row r="18938" ht="15" customHeight="1" x14ac:dyDescent="0.25"/>
    <row r="18939" ht="15" customHeight="1" x14ac:dyDescent="0.25"/>
    <row r="18940" ht="15" customHeight="1" x14ac:dyDescent="0.25"/>
    <row r="18941" ht="15" customHeight="1" x14ac:dyDescent="0.25"/>
    <row r="18942" ht="15" customHeight="1" x14ac:dyDescent="0.25"/>
    <row r="18943" ht="15" customHeight="1" x14ac:dyDescent="0.25"/>
    <row r="18944" ht="15" customHeight="1" x14ac:dyDescent="0.25"/>
    <row r="18945" ht="15" customHeight="1" x14ac:dyDescent="0.25"/>
    <row r="18946" ht="15" customHeight="1" x14ac:dyDescent="0.25"/>
    <row r="18947" ht="15" customHeight="1" x14ac:dyDescent="0.25"/>
    <row r="18948" ht="15" customHeight="1" x14ac:dyDescent="0.25"/>
    <row r="18949" ht="15" customHeight="1" x14ac:dyDescent="0.25"/>
    <row r="18950" ht="15" customHeight="1" x14ac:dyDescent="0.25"/>
    <row r="18951" ht="15" customHeight="1" x14ac:dyDescent="0.25"/>
    <row r="18952" ht="15" customHeight="1" x14ac:dyDescent="0.25"/>
    <row r="18953" ht="15" customHeight="1" x14ac:dyDescent="0.25"/>
    <row r="18954" ht="15" customHeight="1" x14ac:dyDescent="0.25"/>
    <row r="18955" ht="15" customHeight="1" x14ac:dyDescent="0.25"/>
    <row r="18956" ht="15" customHeight="1" x14ac:dyDescent="0.25"/>
    <row r="18957" ht="15" customHeight="1" x14ac:dyDescent="0.25"/>
    <row r="18958" ht="15" customHeight="1" x14ac:dyDescent="0.25"/>
    <row r="18959" ht="15" customHeight="1" x14ac:dyDescent="0.25"/>
    <row r="18960" ht="15" customHeight="1" x14ac:dyDescent="0.25"/>
    <row r="18961" ht="15" customHeight="1" x14ac:dyDescent="0.25"/>
    <row r="18962" ht="15" customHeight="1" x14ac:dyDescent="0.25"/>
    <row r="18963" ht="15" customHeight="1" x14ac:dyDescent="0.25"/>
    <row r="18964" ht="15" customHeight="1" x14ac:dyDescent="0.25"/>
    <row r="18965" ht="15" customHeight="1" x14ac:dyDescent="0.25"/>
    <row r="18966" ht="15" customHeight="1" x14ac:dyDescent="0.25"/>
    <row r="18967" ht="15" customHeight="1" x14ac:dyDescent="0.25"/>
    <row r="18968" ht="15" customHeight="1" x14ac:dyDescent="0.25"/>
    <row r="18969" ht="15" customHeight="1" x14ac:dyDescent="0.25"/>
    <row r="18970" ht="15" customHeight="1" x14ac:dyDescent="0.25"/>
    <row r="18971" ht="15" customHeight="1" x14ac:dyDescent="0.25"/>
    <row r="18972" ht="15" customHeight="1" x14ac:dyDescent="0.25"/>
    <row r="18973" ht="15" customHeight="1" x14ac:dyDescent="0.25"/>
    <row r="18974" ht="15" customHeight="1" x14ac:dyDescent="0.25"/>
    <row r="18975" ht="15" customHeight="1" x14ac:dyDescent="0.25"/>
    <row r="18976" ht="15" customHeight="1" x14ac:dyDescent="0.25"/>
    <row r="18977" ht="15" customHeight="1" x14ac:dyDescent="0.25"/>
    <row r="18978" ht="15" customHeight="1" x14ac:dyDescent="0.25"/>
    <row r="18979" ht="15" customHeight="1" x14ac:dyDescent="0.25"/>
    <row r="18980" ht="15" customHeight="1" x14ac:dyDescent="0.25"/>
    <row r="18981" ht="15" customHeight="1" x14ac:dyDescent="0.25"/>
    <row r="18982" ht="15" customHeight="1" x14ac:dyDescent="0.25"/>
    <row r="18983" ht="15" customHeight="1" x14ac:dyDescent="0.25"/>
    <row r="18984" ht="15" customHeight="1" x14ac:dyDescent="0.25"/>
    <row r="18985" ht="15" customHeight="1" x14ac:dyDescent="0.25"/>
    <row r="18986" ht="15" customHeight="1" x14ac:dyDescent="0.25"/>
    <row r="18987" ht="15" customHeight="1" x14ac:dyDescent="0.25"/>
    <row r="18988" ht="15" customHeight="1" x14ac:dyDescent="0.25"/>
    <row r="18989" ht="15" customHeight="1" x14ac:dyDescent="0.25"/>
    <row r="18990" ht="15" customHeight="1" x14ac:dyDescent="0.25"/>
    <row r="18991" ht="15" customHeight="1" x14ac:dyDescent="0.25"/>
    <row r="18992" ht="15" customHeight="1" x14ac:dyDescent="0.25"/>
    <row r="18993" ht="15" customHeight="1" x14ac:dyDescent="0.25"/>
    <row r="18994" ht="15" customHeight="1" x14ac:dyDescent="0.25"/>
    <row r="18995" ht="15" customHeight="1" x14ac:dyDescent="0.25"/>
    <row r="18996" ht="15" customHeight="1" x14ac:dyDescent="0.25"/>
    <row r="18997" ht="15" customHeight="1" x14ac:dyDescent="0.25"/>
    <row r="18998" ht="15" customHeight="1" x14ac:dyDescent="0.25"/>
    <row r="18999" ht="15" customHeight="1" x14ac:dyDescent="0.25"/>
    <row r="19000" ht="15" customHeight="1" x14ac:dyDescent="0.25"/>
    <row r="19001" ht="15" customHeight="1" x14ac:dyDescent="0.25"/>
    <row r="19002" ht="15" customHeight="1" x14ac:dyDescent="0.25"/>
    <row r="19003" ht="15" customHeight="1" x14ac:dyDescent="0.25"/>
    <row r="19004" ht="15" customHeight="1" x14ac:dyDescent="0.25"/>
    <row r="19005" ht="15" customHeight="1" x14ac:dyDescent="0.25"/>
    <row r="19006" ht="15" customHeight="1" x14ac:dyDescent="0.25"/>
    <row r="19007" ht="15" customHeight="1" x14ac:dyDescent="0.25"/>
    <row r="19008" ht="15" customHeight="1" x14ac:dyDescent="0.25"/>
    <row r="19009" ht="15" customHeight="1" x14ac:dyDescent="0.25"/>
    <row r="19010" ht="15" customHeight="1" x14ac:dyDescent="0.25"/>
    <row r="19011" ht="15" customHeight="1" x14ac:dyDescent="0.25"/>
    <row r="19012" ht="15" customHeight="1" x14ac:dyDescent="0.25"/>
    <row r="19013" ht="15" customHeight="1" x14ac:dyDescent="0.25"/>
    <row r="19014" ht="15" customHeight="1" x14ac:dyDescent="0.25"/>
    <row r="19015" ht="15" customHeight="1" x14ac:dyDescent="0.25"/>
    <row r="19016" ht="15" customHeight="1" x14ac:dyDescent="0.25"/>
    <row r="19017" ht="15" customHeight="1" x14ac:dyDescent="0.25"/>
    <row r="19018" ht="15" customHeight="1" x14ac:dyDescent="0.25"/>
    <row r="19019" ht="15" customHeight="1" x14ac:dyDescent="0.25"/>
    <row r="19020" ht="15" customHeight="1" x14ac:dyDescent="0.25"/>
    <row r="19021" ht="15" customHeight="1" x14ac:dyDescent="0.25"/>
    <row r="19022" ht="15" customHeight="1" x14ac:dyDescent="0.25"/>
    <row r="19023" ht="15" customHeight="1" x14ac:dyDescent="0.25"/>
    <row r="19024" ht="15" customHeight="1" x14ac:dyDescent="0.25"/>
    <row r="19025" ht="15" customHeight="1" x14ac:dyDescent="0.25"/>
    <row r="19026" ht="15" customHeight="1" x14ac:dyDescent="0.25"/>
    <row r="19027" ht="15" customHeight="1" x14ac:dyDescent="0.25"/>
    <row r="19028" ht="15" customHeight="1" x14ac:dyDescent="0.25"/>
    <row r="19029" ht="15" customHeight="1" x14ac:dyDescent="0.25"/>
    <row r="19030" ht="15" customHeight="1" x14ac:dyDescent="0.25"/>
    <row r="19031" ht="15" customHeight="1" x14ac:dyDescent="0.25"/>
    <row r="19032" ht="15" customHeight="1" x14ac:dyDescent="0.25"/>
    <row r="19033" ht="15" customHeight="1" x14ac:dyDescent="0.25"/>
    <row r="19034" ht="15" customHeight="1" x14ac:dyDescent="0.25"/>
    <row r="19035" ht="15" customHeight="1" x14ac:dyDescent="0.25"/>
    <row r="19036" ht="15" customHeight="1" x14ac:dyDescent="0.25"/>
    <row r="19037" ht="15" customHeight="1" x14ac:dyDescent="0.25"/>
    <row r="19038" ht="15" customHeight="1" x14ac:dyDescent="0.25"/>
    <row r="19039" ht="15" customHeight="1" x14ac:dyDescent="0.25"/>
    <row r="19040" ht="15" customHeight="1" x14ac:dyDescent="0.25"/>
    <row r="19041" ht="15" customHeight="1" x14ac:dyDescent="0.25"/>
    <row r="19042" ht="15" customHeight="1" x14ac:dyDescent="0.25"/>
    <row r="19043" ht="15" customHeight="1" x14ac:dyDescent="0.25"/>
    <row r="19044" ht="15" customHeight="1" x14ac:dyDescent="0.25"/>
    <row r="19045" ht="15" customHeight="1" x14ac:dyDescent="0.25"/>
    <row r="19046" ht="15" customHeight="1" x14ac:dyDescent="0.25"/>
    <row r="19047" ht="15" customHeight="1" x14ac:dyDescent="0.25"/>
    <row r="19048" ht="15" customHeight="1" x14ac:dyDescent="0.25"/>
    <row r="19049" ht="15" customHeight="1" x14ac:dyDescent="0.25"/>
    <row r="19050" ht="15" customHeight="1" x14ac:dyDescent="0.25"/>
    <row r="19051" ht="15" customHeight="1" x14ac:dyDescent="0.25"/>
    <row r="19052" ht="15" customHeight="1" x14ac:dyDescent="0.25"/>
    <row r="19053" ht="15" customHeight="1" x14ac:dyDescent="0.25"/>
    <row r="19054" ht="15" customHeight="1" x14ac:dyDescent="0.25"/>
    <row r="19055" ht="15" customHeight="1" x14ac:dyDescent="0.25"/>
    <row r="19056" ht="15" customHeight="1" x14ac:dyDescent="0.25"/>
    <row r="19057" ht="15" customHeight="1" x14ac:dyDescent="0.25"/>
    <row r="19058" ht="15" customHeight="1" x14ac:dyDescent="0.25"/>
    <row r="19059" ht="15" customHeight="1" x14ac:dyDescent="0.25"/>
    <row r="19060" ht="15" customHeight="1" x14ac:dyDescent="0.25"/>
    <row r="19061" ht="15" customHeight="1" x14ac:dyDescent="0.25"/>
    <row r="19062" ht="15" customHeight="1" x14ac:dyDescent="0.25"/>
    <row r="19063" ht="15" customHeight="1" x14ac:dyDescent="0.25"/>
    <row r="19064" ht="15" customHeight="1" x14ac:dyDescent="0.25"/>
    <row r="19065" ht="15" customHeight="1" x14ac:dyDescent="0.25"/>
    <row r="19066" ht="15" customHeight="1" x14ac:dyDescent="0.25"/>
    <row r="19067" ht="15" customHeight="1" x14ac:dyDescent="0.25"/>
    <row r="19068" ht="15" customHeight="1" x14ac:dyDescent="0.25"/>
    <row r="19069" ht="15" customHeight="1" x14ac:dyDescent="0.25"/>
    <row r="19070" ht="15" customHeight="1" x14ac:dyDescent="0.25"/>
    <row r="19071" ht="15" customHeight="1" x14ac:dyDescent="0.25"/>
    <row r="19072" ht="15" customHeight="1" x14ac:dyDescent="0.25"/>
    <row r="19073" ht="15" customHeight="1" x14ac:dyDescent="0.25"/>
    <row r="19074" ht="15" customHeight="1" x14ac:dyDescent="0.25"/>
    <row r="19075" ht="15" customHeight="1" x14ac:dyDescent="0.25"/>
    <row r="19076" ht="15" customHeight="1" x14ac:dyDescent="0.25"/>
    <row r="19077" ht="15" customHeight="1" x14ac:dyDescent="0.25"/>
    <row r="19078" ht="15" customHeight="1" x14ac:dyDescent="0.25"/>
    <row r="19079" ht="15" customHeight="1" x14ac:dyDescent="0.25"/>
    <row r="19080" ht="15" customHeight="1" x14ac:dyDescent="0.25"/>
    <row r="19081" ht="15" customHeight="1" x14ac:dyDescent="0.25"/>
    <row r="19082" ht="15" customHeight="1" x14ac:dyDescent="0.25"/>
    <row r="19083" ht="15" customHeight="1" x14ac:dyDescent="0.25"/>
    <row r="19084" ht="15" customHeight="1" x14ac:dyDescent="0.25"/>
    <row r="19085" ht="15" customHeight="1" x14ac:dyDescent="0.25"/>
    <row r="19086" ht="15" customHeight="1" x14ac:dyDescent="0.25"/>
    <row r="19087" ht="15" customHeight="1" x14ac:dyDescent="0.25"/>
    <row r="19088" ht="15" customHeight="1" x14ac:dyDescent="0.25"/>
    <row r="19089" ht="15" customHeight="1" x14ac:dyDescent="0.25"/>
    <row r="19090" ht="15" customHeight="1" x14ac:dyDescent="0.25"/>
    <row r="19091" ht="15" customHeight="1" x14ac:dyDescent="0.25"/>
    <row r="19092" ht="15" customHeight="1" x14ac:dyDescent="0.25"/>
    <row r="19093" ht="15" customHeight="1" x14ac:dyDescent="0.25"/>
    <row r="19094" ht="15" customHeight="1" x14ac:dyDescent="0.25"/>
    <row r="19095" ht="15" customHeight="1" x14ac:dyDescent="0.25"/>
    <row r="19096" ht="15" customHeight="1" x14ac:dyDescent="0.25"/>
    <row r="19097" ht="15" customHeight="1" x14ac:dyDescent="0.25"/>
    <row r="19098" ht="15" customHeight="1" x14ac:dyDescent="0.25"/>
    <row r="19099" ht="15" customHeight="1" x14ac:dyDescent="0.25"/>
    <row r="19100" ht="15" customHeight="1" x14ac:dyDescent="0.25"/>
    <row r="19101" ht="15" customHeight="1" x14ac:dyDescent="0.25"/>
    <row r="19102" ht="15" customHeight="1" x14ac:dyDescent="0.25"/>
    <row r="19103" ht="15" customHeight="1" x14ac:dyDescent="0.25"/>
    <row r="19104" ht="15" customHeight="1" x14ac:dyDescent="0.25"/>
    <row r="19105" ht="15" customHeight="1" x14ac:dyDescent="0.25"/>
    <row r="19106" ht="15" customHeight="1" x14ac:dyDescent="0.25"/>
    <row r="19107" ht="15" customHeight="1" x14ac:dyDescent="0.25"/>
    <row r="19108" ht="15" customHeight="1" x14ac:dyDescent="0.25"/>
    <row r="19109" ht="15" customHeight="1" x14ac:dyDescent="0.25"/>
    <row r="19110" ht="15" customHeight="1" x14ac:dyDescent="0.25"/>
    <row r="19111" ht="15" customHeight="1" x14ac:dyDescent="0.25"/>
    <row r="19112" ht="15" customHeight="1" x14ac:dyDescent="0.25"/>
    <row r="19113" ht="15" customHeight="1" x14ac:dyDescent="0.25"/>
    <row r="19114" ht="15" customHeight="1" x14ac:dyDescent="0.25"/>
    <row r="19115" ht="15" customHeight="1" x14ac:dyDescent="0.25"/>
    <row r="19116" ht="15" customHeight="1" x14ac:dyDescent="0.25"/>
    <row r="19117" ht="15" customHeight="1" x14ac:dyDescent="0.25"/>
    <row r="19118" ht="15" customHeight="1" x14ac:dyDescent="0.25"/>
    <row r="19119" ht="15" customHeight="1" x14ac:dyDescent="0.25"/>
    <row r="19120" ht="15" customHeight="1" x14ac:dyDescent="0.25"/>
    <row r="19121" ht="15" customHeight="1" x14ac:dyDescent="0.25"/>
    <row r="19122" ht="15" customHeight="1" x14ac:dyDescent="0.25"/>
    <row r="19123" ht="15" customHeight="1" x14ac:dyDescent="0.25"/>
    <row r="19124" ht="15" customHeight="1" x14ac:dyDescent="0.25"/>
    <row r="19125" ht="15" customHeight="1" x14ac:dyDescent="0.25"/>
    <row r="19126" ht="15" customHeight="1" x14ac:dyDescent="0.25"/>
    <row r="19127" ht="15" customHeight="1" x14ac:dyDescent="0.25"/>
    <row r="19128" ht="15" customHeight="1" x14ac:dyDescent="0.25"/>
    <row r="19129" ht="15" customHeight="1" x14ac:dyDescent="0.25"/>
    <row r="19130" ht="15" customHeight="1" x14ac:dyDescent="0.25"/>
    <row r="19131" ht="15" customHeight="1" x14ac:dyDescent="0.25"/>
    <row r="19132" ht="15" customHeight="1" x14ac:dyDescent="0.25"/>
    <row r="19133" ht="15" customHeight="1" x14ac:dyDescent="0.25"/>
    <row r="19134" ht="15" customHeight="1" x14ac:dyDescent="0.25"/>
    <row r="19135" ht="15" customHeight="1" x14ac:dyDescent="0.25"/>
    <row r="19136" ht="15" customHeight="1" x14ac:dyDescent="0.25"/>
    <row r="19137" ht="15" customHeight="1" x14ac:dyDescent="0.25"/>
    <row r="19138" ht="15" customHeight="1" x14ac:dyDescent="0.25"/>
    <row r="19139" ht="15" customHeight="1" x14ac:dyDescent="0.25"/>
    <row r="19140" ht="15" customHeight="1" x14ac:dyDescent="0.25"/>
    <row r="19141" ht="15" customHeight="1" x14ac:dyDescent="0.25"/>
    <row r="19142" ht="15" customHeight="1" x14ac:dyDescent="0.25"/>
    <row r="19143" ht="15" customHeight="1" x14ac:dyDescent="0.25"/>
    <row r="19144" ht="15" customHeight="1" x14ac:dyDescent="0.25"/>
    <row r="19145" ht="15" customHeight="1" x14ac:dyDescent="0.25"/>
    <row r="19146" ht="15" customHeight="1" x14ac:dyDescent="0.25"/>
    <row r="19147" ht="15" customHeight="1" x14ac:dyDescent="0.25"/>
    <row r="19148" ht="15" customHeight="1" x14ac:dyDescent="0.25"/>
    <row r="19149" ht="15" customHeight="1" x14ac:dyDescent="0.25"/>
    <row r="19150" ht="15" customHeight="1" x14ac:dyDescent="0.25"/>
    <row r="19151" ht="15" customHeight="1" x14ac:dyDescent="0.25"/>
    <row r="19152" ht="15" customHeight="1" x14ac:dyDescent="0.25"/>
    <row r="19153" ht="15" customHeight="1" x14ac:dyDescent="0.25"/>
    <row r="19154" ht="15" customHeight="1" x14ac:dyDescent="0.25"/>
    <row r="19155" ht="15" customHeight="1" x14ac:dyDescent="0.25"/>
    <row r="19156" ht="15" customHeight="1" x14ac:dyDescent="0.25"/>
    <row r="19157" ht="15" customHeight="1" x14ac:dyDescent="0.25"/>
    <row r="19158" ht="15" customHeight="1" x14ac:dyDescent="0.25"/>
    <row r="19159" ht="15" customHeight="1" x14ac:dyDescent="0.25"/>
    <row r="19160" ht="15" customHeight="1" x14ac:dyDescent="0.25"/>
    <row r="19161" ht="15" customHeight="1" x14ac:dyDescent="0.25"/>
    <row r="19162" ht="15" customHeight="1" x14ac:dyDescent="0.25"/>
    <row r="19163" ht="15" customHeight="1" x14ac:dyDescent="0.25"/>
    <row r="19164" ht="15" customHeight="1" x14ac:dyDescent="0.25"/>
    <row r="19165" ht="15" customHeight="1" x14ac:dyDescent="0.25"/>
    <row r="19166" ht="15" customHeight="1" x14ac:dyDescent="0.25"/>
    <row r="19167" ht="15" customHeight="1" x14ac:dyDescent="0.25"/>
    <row r="19168" ht="15" customHeight="1" x14ac:dyDescent="0.25"/>
    <row r="19169" ht="15" customHeight="1" x14ac:dyDescent="0.25"/>
    <row r="19170" ht="15" customHeight="1" x14ac:dyDescent="0.25"/>
    <row r="19171" ht="15" customHeight="1" x14ac:dyDescent="0.25"/>
    <row r="19172" ht="15" customHeight="1" x14ac:dyDescent="0.25"/>
    <row r="19173" ht="15" customHeight="1" x14ac:dyDescent="0.25"/>
    <row r="19174" ht="15" customHeight="1" x14ac:dyDescent="0.25"/>
    <row r="19175" ht="15" customHeight="1" x14ac:dyDescent="0.25"/>
    <row r="19176" ht="15" customHeight="1" x14ac:dyDescent="0.25"/>
    <row r="19177" ht="15" customHeight="1" x14ac:dyDescent="0.25"/>
    <row r="19178" ht="15" customHeight="1" x14ac:dyDescent="0.25"/>
    <row r="19179" ht="15" customHeight="1" x14ac:dyDescent="0.25"/>
    <row r="19180" ht="15" customHeight="1" x14ac:dyDescent="0.25"/>
    <row r="19181" ht="15" customHeight="1" x14ac:dyDescent="0.25"/>
    <row r="19182" ht="15" customHeight="1" x14ac:dyDescent="0.25"/>
    <row r="19183" ht="15" customHeight="1" x14ac:dyDescent="0.25"/>
    <row r="19184" ht="15" customHeight="1" x14ac:dyDescent="0.25"/>
    <row r="19185" ht="15" customHeight="1" x14ac:dyDescent="0.25"/>
    <row r="19186" ht="15" customHeight="1" x14ac:dyDescent="0.25"/>
    <row r="19187" ht="15" customHeight="1" x14ac:dyDescent="0.25"/>
    <row r="19188" ht="15" customHeight="1" x14ac:dyDescent="0.25"/>
    <row r="19189" ht="15" customHeight="1" x14ac:dyDescent="0.25"/>
    <row r="19190" ht="15" customHeight="1" x14ac:dyDescent="0.25"/>
    <row r="19191" ht="15" customHeight="1" x14ac:dyDescent="0.25"/>
    <row r="19192" ht="15" customHeight="1" x14ac:dyDescent="0.25"/>
    <row r="19193" ht="15" customHeight="1" x14ac:dyDescent="0.25"/>
    <row r="19194" ht="15" customHeight="1" x14ac:dyDescent="0.25"/>
    <row r="19195" ht="15" customHeight="1" x14ac:dyDescent="0.25"/>
    <row r="19196" ht="15" customHeight="1" x14ac:dyDescent="0.25"/>
    <row r="19197" ht="15" customHeight="1" x14ac:dyDescent="0.25"/>
    <row r="19198" ht="15" customHeight="1" x14ac:dyDescent="0.25"/>
    <row r="19199" ht="15" customHeight="1" x14ac:dyDescent="0.25"/>
    <row r="19200" ht="15" customHeight="1" x14ac:dyDescent="0.25"/>
    <row r="19201" ht="15" customHeight="1" x14ac:dyDescent="0.25"/>
    <row r="19202" ht="15" customHeight="1" x14ac:dyDescent="0.25"/>
    <row r="19203" ht="15" customHeight="1" x14ac:dyDescent="0.25"/>
    <row r="19204" ht="15" customHeight="1" x14ac:dyDescent="0.25"/>
    <row r="19205" ht="15" customHeight="1" x14ac:dyDescent="0.25"/>
    <row r="19206" ht="15" customHeight="1" x14ac:dyDescent="0.25"/>
    <row r="19207" ht="15" customHeight="1" x14ac:dyDescent="0.25"/>
    <row r="19208" ht="15" customHeight="1" x14ac:dyDescent="0.25"/>
    <row r="19209" ht="15" customHeight="1" x14ac:dyDescent="0.25"/>
    <row r="19210" ht="15" customHeight="1" x14ac:dyDescent="0.25"/>
    <row r="19211" ht="15" customHeight="1" x14ac:dyDescent="0.25"/>
    <row r="19212" ht="15" customHeight="1" x14ac:dyDescent="0.25"/>
    <row r="19213" ht="15" customHeight="1" x14ac:dyDescent="0.25"/>
    <row r="19214" ht="15" customHeight="1" x14ac:dyDescent="0.25"/>
    <row r="19215" ht="15" customHeight="1" x14ac:dyDescent="0.25"/>
    <row r="19216" ht="15" customHeight="1" x14ac:dyDescent="0.25"/>
    <row r="19217" ht="15" customHeight="1" x14ac:dyDescent="0.25"/>
    <row r="19218" ht="15" customHeight="1" x14ac:dyDescent="0.25"/>
    <row r="19219" ht="15" customHeight="1" x14ac:dyDescent="0.25"/>
    <row r="19220" ht="15" customHeight="1" x14ac:dyDescent="0.25"/>
    <row r="19221" ht="15" customHeight="1" x14ac:dyDescent="0.25"/>
    <row r="19222" ht="15" customHeight="1" x14ac:dyDescent="0.25"/>
    <row r="19223" ht="15" customHeight="1" x14ac:dyDescent="0.25"/>
    <row r="19224" ht="15" customHeight="1" x14ac:dyDescent="0.25"/>
    <row r="19225" ht="15" customHeight="1" x14ac:dyDescent="0.25"/>
    <row r="19226" ht="15" customHeight="1" x14ac:dyDescent="0.25"/>
    <row r="19227" ht="15" customHeight="1" x14ac:dyDescent="0.25"/>
    <row r="19228" ht="15" customHeight="1" x14ac:dyDescent="0.25"/>
    <row r="19229" ht="15" customHeight="1" x14ac:dyDescent="0.25"/>
    <row r="19230" ht="15" customHeight="1" x14ac:dyDescent="0.25"/>
    <row r="19231" ht="15" customHeight="1" x14ac:dyDescent="0.25"/>
    <row r="19232" ht="15" customHeight="1" x14ac:dyDescent="0.25"/>
    <row r="19233" ht="15" customHeight="1" x14ac:dyDescent="0.25"/>
    <row r="19234" ht="15" customHeight="1" x14ac:dyDescent="0.25"/>
    <row r="19235" ht="15" customHeight="1" x14ac:dyDescent="0.25"/>
    <row r="19236" ht="15" customHeight="1" x14ac:dyDescent="0.25"/>
    <row r="19237" ht="15" customHeight="1" x14ac:dyDescent="0.25"/>
    <row r="19238" ht="15" customHeight="1" x14ac:dyDescent="0.25"/>
    <row r="19239" ht="15" customHeight="1" x14ac:dyDescent="0.25"/>
    <row r="19240" ht="15" customHeight="1" x14ac:dyDescent="0.25"/>
    <row r="19241" ht="15" customHeight="1" x14ac:dyDescent="0.25"/>
    <row r="19242" ht="15" customHeight="1" x14ac:dyDescent="0.25"/>
    <row r="19243" ht="15" customHeight="1" x14ac:dyDescent="0.25"/>
    <row r="19244" ht="15" customHeight="1" x14ac:dyDescent="0.25"/>
    <row r="19245" ht="15" customHeight="1" x14ac:dyDescent="0.25"/>
    <row r="19246" ht="15" customHeight="1" x14ac:dyDescent="0.25"/>
    <row r="19247" ht="15" customHeight="1" x14ac:dyDescent="0.25"/>
    <row r="19248" ht="15" customHeight="1" x14ac:dyDescent="0.25"/>
    <row r="19249" ht="15" customHeight="1" x14ac:dyDescent="0.25"/>
    <row r="19250" ht="15" customHeight="1" x14ac:dyDescent="0.25"/>
    <row r="19251" ht="15" customHeight="1" x14ac:dyDescent="0.25"/>
    <row r="19252" ht="15" customHeight="1" x14ac:dyDescent="0.25"/>
    <row r="19253" ht="15" customHeight="1" x14ac:dyDescent="0.25"/>
    <row r="19254" ht="15" customHeight="1" x14ac:dyDescent="0.25"/>
    <row r="19255" ht="15" customHeight="1" x14ac:dyDescent="0.25"/>
    <row r="19256" ht="15" customHeight="1" x14ac:dyDescent="0.25"/>
    <row r="19257" ht="15" customHeight="1" x14ac:dyDescent="0.25"/>
    <row r="19258" ht="15" customHeight="1" x14ac:dyDescent="0.25"/>
    <row r="19259" ht="15" customHeight="1" x14ac:dyDescent="0.25"/>
    <row r="19260" ht="15" customHeight="1" x14ac:dyDescent="0.25"/>
    <row r="19261" ht="15" customHeight="1" x14ac:dyDescent="0.25"/>
    <row r="19262" ht="15" customHeight="1" x14ac:dyDescent="0.25"/>
    <row r="19263" ht="15" customHeight="1" x14ac:dyDescent="0.25"/>
    <row r="19264" ht="15" customHeight="1" x14ac:dyDescent="0.25"/>
    <row r="19265" ht="15" customHeight="1" x14ac:dyDescent="0.25"/>
    <row r="19266" ht="15" customHeight="1" x14ac:dyDescent="0.25"/>
    <row r="19267" ht="15" customHeight="1" x14ac:dyDescent="0.25"/>
    <row r="19268" ht="15" customHeight="1" x14ac:dyDescent="0.25"/>
    <row r="19269" ht="15" customHeight="1" x14ac:dyDescent="0.25"/>
    <row r="19270" ht="15" customHeight="1" x14ac:dyDescent="0.25"/>
    <row r="19271" ht="15" customHeight="1" x14ac:dyDescent="0.25"/>
    <row r="19272" ht="15" customHeight="1" x14ac:dyDescent="0.25"/>
    <row r="19273" ht="15" customHeight="1" x14ac:dyDescent="0.25"/>
    <row r="19274" ht="15" customHeight="1" x14ac:dyDescent="0.25"/>
    <row r="19275" ht="15" customHeight="1" x14ac:dyDescent="0.25"/>
    <row r="19276" ht="15" customHeight="1" x14ac:dyDescent="0.25"/>
    <row r="19277" ht="15" customHeight="1" x14ac:dyDescent="0.25"/>
    <row r="19278" ht="15" customHeight="1" x14ac:dyDescent="0.25"/>
    <row r="19279" ht="15" customHeight="1" x14ac:dyDescent="0.25"/>
    <row r="19280" ht="15" customHeight="1" x14ac:dyDescent="0.25"/>
    <row r="19281" ht="15" customHeight="1" x14ac:dyDescent="0.25"/>
    <row r="19282" ht="15" customHeight="1" x14ac:dyDescent="0.25"/>
    <row r="19283" ht="15" customHeight="1" x14ac:dyDescent="0.25"/>
    <row r="19284" ht="15" customHeight="1" x14ac:dyDescent="0.25"/>
    <row r="19285" ht="15" customHeight="1" x14ac:dyDescent="0.25"/>
    <row r="19286" ht="15" customHeight="1" x14ac:dyDescent="0.25"/>
    <row r="19287" ht="15" customHeight="1" x14ac:dyDescent="0.25"/>
    <row r="19288" ht="15" customHeight="1" x14ac:dyDescent="0.25"/>
    <row r="19289" ht="15" customHeight="1" x14ac:dyDescent="0.25"/>
    <row r="19290" ht="15" customHeight="1" x14ac:dyDescent="0.25"/>
    <row r="19291" ht="15" customHeight="1" x14ac:dyDescent="0.25"/>
    <row r="19292" ht="15" customHeight="1" x14ac:dyDescent="0.25"/>
    <row r="19293" ht="15" customHeight="1" x14ac:dyDescent="0.25"/>
    <row r="19294" ht="15" customHeight="1" x14ac:dyDescent="0.25"/>
    <row r="19295" ht="15" customHeight="1" x14ac:dyDescent="0.25"/>
    <row r="19296" ht="15" customHeight="1" x14ac:dyDescent="0.25"/>
    <row r="19297" ht="15" customHeight="1" x14ac:dyDescent="0.25"/>
    <row r="19298" ht="15" customHeight="1" x14ac:dyDescent="0.25"/>
    <row r="19299" ht="15" customHeight="1" x14ac:dyDescent="0.25"/>
    <row r="19300" ht="15" customHeight="1" x14ac:dyDescent="0.25"/>
    <row r="19301" ht="15" customHeight="1" x14ac:dyDescent="0.25"/>
    <row r="19302" ht="15" customHeight="1" x14ac:dyDescent="0.25"/>
    <row r="19303" ht="15" customHeight="1" x14ac:dyDescent="0.25"/>
    <row r="19304" ht="15" customHeight="1" x14ac:dyDescent="0.25"/>
    <row r="19305" ht="15" customHeight="1" x14ac:dyDescent="0.25"/>
    <row r="19306" ht="15" customHeight="1" x14ac:dyDescent="0.25"/>
    <row r="19307" ht="15" customHeight="1" x14ac:dyDescent="0.25"/>
    <row r="19308" ht="15" customHeight="1" x14ac:dyDescent="0.25"/>
    <row r="19309" ht="15" customHeight="1" x14ac:dyDescent="0.25"/>
    <row r="19310" ht="15" customHeight="1" x14ac:dyDescent="0.25"/>
    <row r="19311" ht="15" customHeight="1" x14ac:dyDescent="0.25"/>
    <row r="19312" ht="15" customHeight="1" x14ac:dyDescent="0.25"/>
    <row r="19313" ht="15" customHeight="1" x14ac:dyDescent="0.25"/>
    <row r="19314" ht="15" customHeight="1" x14ac:dyDescent="0.25"/>
    <row r="19315" ht="15" customHeight="1" x14ac:dyDescent="0.25"/>
    <row r="19316" ht="15" customHeight="1" x14ac:dyDescent="0.25"/>
    <row r="19317" ht="15" customHeight="1" x14ac:dyDescent="0.25"/>
    <row r="19318" ht="15" customHeight="1" x14ac:dyDescent="0.25"/>
    <row r="19319" ht="15" customHeight="1" x14ac:dyDescent="0.25"/>
    <row r="19320" ht="15" customHeight="1" x14ac:dyDescent="0.25"/>
    <row r="19321" ht="15" customHeight="1" x14ac:dyDescent="0.25"/>
    <row r="19322" ht="15" customHeight="1" x14ac:dyDescent="0.25"/>
    <row r="19323" ht="15" customHeight="1" x14ac:dyDescent="0.25"/>
    <row r="19324" ht="15" customHeight="1" x14ac:dyDescent="0.25"/>
    <row r="19325" ht="15" customHeight="1" x14ac:dyDescent="0.25"/>
    <row r="19326" ht="15" customHeight="1" x14ac:dyDescent="0.25"/>
    <row r="19327" ht="15" customHeight="1" x14ac:dyDescent="0.25"/>
    <row r="19328" ht="15" customHeight="1" x14ac:dyDescent="0.25"/>
    <row r="19329" ht="15" customHeight="1" x14ac:dyDescent="0.25"/>
    <row r="19330" ht="15" customHeight="1" x14ac:dyDescent="0.25"/>
    <row r="19331" ht="15" customHeight="1" x14ac:dyDescent="0.25"/>
    <row r="19332" ht="15" customHeight="1" x14ac:dyDescent="0.25"/>
    <row r="19333" ht="15" customHeight="1" x14ac:dyDescent="0.25"/>
    <row r="19334" ht="15" customHeight="1" x14ac:dyDescent="0.25"/>
    <row r="19335" ht="15" customHeight="1" x14ac:dyDescent="0.25"/>
    <row r="19336" ht="15" customHeight="1" x14ac:dyDescent="0.25"/>
    <row r="19337" ht="15" customHeight="1" x14ac:dyDescent="0.25"/>
    <row r="19338" ht="15" customHeight="1" x14ac:dyDescent="0.25"/>
    <row r="19339" ht="15" customHeight="1" x14ac:dyDescent="0.25"/>
    <row r="19340" ht="15" customHeight="1" x14ac:dyDescent="0.25"/>
    <row r="19341" ht="15" customHeight="1" x14ac:dyDescent="0.25"/>
    <row r="19342" ht="15" customHeight="1" x14ac:dyDescent="0.25"/>
    <row r="19343" ht="15" customHeight="1" x14ac:dyDescent="0.25"/>
    <row r="19344" ht="15" customHeight="1" x14ac:dyDescent="0.25"/>
    <row r="19345" ht="15" customHeight="1" x14ac:dyDescent="0.25"/>
    <row r="19346" ht="15" customHeight="1" x14ac:dyDescent="0.25"/>
    <row r="19347" ht="15" customHeight="1" x14ac:dyDescent="0.25"/>
    <row r="19348" ht="15" customHeight="1" x14ac:dyDescent="0.25"/>
    <row r="19349" ht="15" customHeight="1" x14ac:dyDescent="0.25"/>
    <row r="19350" ht="15" customHeight="1" x14ac:dyDescent="0.25"/>
    <row r="19351" ht="15" customHeight="1" x14ac:dyDescent="0.25"/>
    <row r="19352" ht="15" customHeight="1" x14ac:dyDescent="0.25"/>
    <row r="19353" ht="15" customHeight="1" x14ac:dyDescent="0.25"/>
    <row r="19354" ht="15" customHeight="1" x14ac:dyDescent="0.25"/>
    <row r="19355" ht="15" customHeight="1" x14ac:dyDescent="0.25"/>
    <row r="19356" ht="15" customHeight="1" x14ac:dyDescent="0.25"/>
    <row r="19357" ht="15" customHeight="1" x14ac:dyDescent="0.25"/>
    <row r="19358" ht="15" customHeight="1" x14ac:dyDescent="0.25"/>
    <row r="19359" ht="15" customHeight="1" x14ac:dyDescent="0.25"/>
    <row r="19360" ht="15" customHeight="1" x14ac:dyDescent="0.25"/>
    <row r="19361" ht="15" customHeight="1" x14ac:dyDescent="0.25"/>
    <row r="19362" ht="15" customHeight="1" x14ac:dyDescent="0.25"/>
    <row r="19363" ht="15" customHeight="1" x14ac:dyDescent="0.25"/>
    <row r="19364" ht="15" customHeight="1" x14ac:dyDescent="0.25"/>
    <row r="19365" ht="15" customHeight="1" x14ac:dyDescent="0.25"/>
    <row r="19366" ht="15" customHeight="1" x14ac:dyDescent="0.25"/>
    <row r="19367" ht="15" customHeight="1" x14ac:dyDescent="0.25"/>
    <row r="19368" ht="15" customHeight="1" x14ac:dyDescent="0.25"/>
    <row r="19369" ht="15" customHeight="1" x14ac:dyDescent="0.25"/>
    <row r="19370" ht="15" customHeight="1" x14ac:dyDescent="0.25"/>
    <row r="19371" ht="15" customHeight="1" x14ac:dyDescent="0.25"/>
    <row r="19372" ht="15" customHeight="1" x14ac:dyDescent="0.25"/>
    <row r="19373" ht="15" customHeight="1" x14ac:dyDescent="0.25"/>
    <row r="19374" ht="15" customHeight="1" x14ac:dyDescent="0.25"/>
    <row r="19375" ht="15" customHeight="1" x14ac:dyDescent="0.25"/>
    <row r="19376" ht="15" customHeight="1" x14ac:dyDescent="0.25"/>
    <row r="19377" ht="15" customHeight="1" x14ac:dyDescent="0.25"/>
    <row r="19378" ht="15" customHeight="1" x14ac:dyDescent="0.25"/>
    <row r="19379" ht="15" customHeight="1" x14ac:dyDescent="0.25"/>
    <row r="19380" ht="15" customHeight="1" x14ac:dyDescent="0.25"/>
    <row r="19381" ht="15" customHeight="1" x14ac:dyDescent="0.25"/>
    <row r="19382" ht="15" customHeight="1" x14ac:dyDescent="0.25"/>
    <row r="19383" ht="15" customHeight="1" x14ac:dyDescent="0.25"/>
    <row r="19384" ht="15" customHeight="1" x14ac:dyDescent="0.25"/>
    <row r="19385" ht="15" customHeight="1" x14ac:dyDescent="0.25"/>
    <row r="19386" ht="15" customHeight="1" x14ac:dyDescent="0.25"/>
    <row r="19387" ht="15" customHeight="1" x14ac:dyDescent="0.25"/>
    <row r="19388" ht="15" customHeight="1" x14ac:dyDescent="0.25"/>
    <row r="19389" ht="15" customHeight="1" x14ac:dyDescent="0.25"/>
    <row r="19390" ht="15" customHeight="1" x14ac:dyDescent="0.25"/>
    <row r="19391" ht="15" customHeight="1" x14ac:dyDescent="0.25"/>
    <row r="19392" ht="15" customHeight="1" x14ac:dyDescent="0.25"/>
    <row r="19393" ht="15" customHeight="1" x14ac:dyDescent="0.25"/>
    <row r="19394" ht="15" customHeight="1" x14ac:dyDescent="0.25"/>
    <row r="19395" ht="15" customHeight="1" x14ac:dyDescent="0.25"/>
    <row r="19396" ht="15" customHeight="1" x14ac:dyDescent="0.25"/>
    <row r="19397" ht="15" customHeight="1" x14ac:dyDescent="0.25"/>
    <row r="19398" ht="15" customHeight="1" x14ac:dyDescent="0.25"/>
    <row r="19399" ht="15" customHeight="1" x14ac:dyDescent="0.25"/>
    <row r="19400" ht="15" customHeight="1" x14ac:dyDescent="0.25"/>
    <row r="19401" ht="15" customHeight="1" x14ac:dyDescent="0.25"/>
    <row r="19402" ht="15" customHeight="1" x14ac:dyDescent="0.25"/>
    <row r="19403" ht="15" customHeight="1" x14ac:dyDescent="0.25"/>
    <row r="19404" ht="15" customHeight="1" x14ac:dyDescent="0.25"/>
    <row r="19405" ht="15" customHeight="1" x14ac:dyDescent="0.25"/>
    <row r="19406" ht="15" customHeight="1" x14ac:dyDescent="0.25"/>
    <row r="19407" ht="15" customHeight="1" x14ac:dyDescent="0.25"/>
    <row r="19408" ht="15" customHeight="1" x14ac:dyDescent="0.25"/>
    <row r="19409" ht="15" customHeight="1" x14ac:dyDescent="0.25"/>
    <row r="19410" ht="15" customHeight="1" x14ac:dyDescent="0.25"/>
    <row r="19411" ht="15" customHeight="1" x14ac:dyDescent="0.25"/>
    <row r="19412" ht="15" customHeight="1" x14ac:dyDescent="0.25"/>
    <row r="19413" ht="15" customHeight="1" x14ac:dyDescent="0.25"/>
    <row r="19414" ht="15" customHeight="1" x14ac:dyDescent="0.25"/>
    <row r="19415" ht="15" customHeight="1" x14ac:dyDescent="0.25"/>
    <row r="19416" ht="15" customHeight="1" x14ac:dyDescent="0.25"/>
    <row r="19417" ht="15" customHeight="1" x14ac:dyDescent="0.25"/>
    <row r="19418" ht="15" customHeight="1" x14ac:dyDescent="0.25"/>
    <row r="19419" ht="15" customHeight="1" x14ac:dyDescent="0.25"/>
    <row r="19420" ht="15" customHeight="1" x14ac:dyDescent="0.25"/>
    <row r="19421" ht="15" customHeight="1" x14ac:dyDescent="0.25"/>
    <row r="19422" ht="15" customHeight="1" x14ac:dyDescent="0.25"/>
    <row r="19423" ht="15" customHeight="1" x14ac:dyDescent="0.25"/>
    <row r="19424" ht="15" customHeight="1" x14ac:dyDescent="0.25"/>
    <row r="19425" ht="15" customHeight="1" x14ac:dyDescent="0.25"/>
    <row r="19426" ht="15" customHeight="1" x14ac:dyDescent="0.25"/>
    <row r="19427" ht="15" customHeight="1" x14ac:dyDescent="0.25"/>
    <row r="19428" ht="15" customHeight="1" x14ac:dyDescent="0.25"/>
    <row r="19429" ht="15" customHeight="1" x14ac:dyDescent="0.25"/>
    <row r="19430" ht="15" customHeight="1" x14ac:dyDescent="0.25"/>
    <row r="19431" ht="15" customHeight="1" x14ac:dyDescent="0.25"/>
    <row r="19432" ht="15" customHeight="1" x14ac:dyDescent="0.25"/>
    <row r="19433" ht="15" customHeight="1" x14ac:dyDescent="0.25"/>
    <row r="19434" ht="15" customHeight="1" x14ac:dyDescent="0.25"/>
    <row r="19435" ht="15" customHeight="1" x14ac:dyDescent="0.25"/>
    <row r="19436" ht="15" customHeight="1" x14ac:dyDescent="0.25"/>
    <row r="19437" ht="15" customHeight="1" x14ac:dyDescent="0.25"/>
    <row r="19438" ht="15" customHeight="1" x14ac:dyDescent="0.25"/>
    <row r="19439" ht="15" customHeight="1" x14ac:dyDescent="0.25"/>
    <row r="19440" ht="15" customHeight="1" x14ac:dyDescent="0.25"/>
    <row r="19441" ht="15" customHeight="1" x14ac:dyDescent="0.25"/>
    <row r="19442" ht="15" customHeight="1" x14ac:dyDescent="0.25"/>
    <row r="19443" ht="15" customHeight="1" x14ac:dyDescent="0.25"/>
    <row r="19444" ht="15" customHeight="1" x14ac:dyDescent="0.25"/>
    <row r="19445" ht="15" customHeight="1" x14ac:dyDescent="0.25"/>
    <row r="19446" ht="15" customHeight="1" x14ac:dyDescent="0.25"/>
    <row r="19447" ht="15" customHeight="1" x14ac:dyDescent="0.25"/>
    <row r="19448" ht="15" customHeight="1" x14ac:dyDescent="0.25"/>
    <row r="19449" ht="15" customHeight="1" x14ac:dyDescent="0.25"/>
    <row r="19450" ht="15" customHeight="1" x14ac:dyDescent="0.25"/>
    <row r="19451" ht="15" customHeight="1" x14ac:dyDescent="0.25"/>
    <row r="19452" ht="15" customHeight="1" x14ac:dyDescent="0.25"/>
    <row r="19453" ht="15" customHeight="1" x14ac:dyDescent="0.25"/>
    <row r="19454" ht="15" customHeight="1" x14ac:dyDescent="0.25"/>
    <row r="19455" ht="15" customHeight="1" x14ac:dyDescent="0.25"/>
    <row r="19456" ht="15" customHeight="1" x14ac:dyDescent="0.25"/>
    <row r="19457" ht="15" customHeight="1" x14ac:dyDescent="0.25"/>
    <row r="19458" ht="15" customHeight="1" x14ac:dyDescent="0.25"/>
    <row r="19459" ht="15" customHeight="1" x14ac:dyDescent="0.25"/>
    <row r="19460" ht="15" customHeight="1" x14ac:dyDescent="0.25"/>
    <row r="19461" ht="15" customHeight="1" x14ac:dyDescent="0.25"/>
    <row r="19462" ht="15" customHeight="1" x14ac:dyDescent="0.25"/>
    <row r="19463" ht="15" customHeight="1" x14ac:dyDescent="0.25"/>
    <row r="19465" ht="15" customHeight="1" x14ac:dyDescent="0.25"/>
    <row r="19466" ht="15" customHeight="1" x14ac:dyDescent="0.25"/>
    <row r="19467" ht="15" customHeight="1" x14ac:dyDescent="0.25"/>
    <row r="19468" ht="15" customHeight="1" x14ac:dyDescent="0.25"/>
    <row r="19469" ht="15" customHeight="1" x14ac:dyDescent="0.25"/>
    <row r="19470" ht="15" customHeight="1" x14ac:dyDescent="0.25"/>
    <row r="19471" ht="15" customHeight="1" x14ac:dyDescent="0.25"/>
    <row r="19472" ht="15" customHeight="1" x14ac:dyDescent="0.25"/>
    <row r="19473" ht="15" customHeight="1" x14ac:dyDescent="0.25"/>
    <row r="19474" ht="15" customHeight="1" x14ac:dyDescent="0.25"/>
    <row r="19475" ht="15" customHeight="1" x14ac:dyDescent="0.25"/>
    <row r="19476" ht="15" customHeight="1" x14ac:dyDescent="0.25"/>
    <row r="19477" ht="15" customHeight="1" x14ac:dyDescent="0.25"/>
    <row r="19478" ht="15" customHeight="1" x14ac:dyDescent="0.25"/>
    <row r="19479" ht="15" customHeight="1" x14ac:dyDescent="0.25"/>
    <row r="19480" ht="15" customHeight="1" x14ac:dyDescent="0.25"/>
    <row r="19481" ht="15" customHeight="1" x14ac:dyDescent="0.25"/>
    <row r="19482" ht="15" customHeight="1" x14ac:dyDescent="0.25"/>
    <row r="19483" ht="15" customHeight="1" x14ac:dyDescent="0.25"/>
    <row r="19484" ht="15" customHeight="1" x14ac:dyDescent="0.25"/>
    <row r="19485" ht="15" customHeight="1" x14ac:dyDescent="0.25"/>
    <row r="19486" ht="15" customHeight="1" x14ac:dyDescent="0.25"/>
    <row r="19487" ht="15" customHeight="1" x14ac:dyDescent="0.25"/>
    <row r="19488" ht="15" customHeight="1" x14ac:dyDescent="0.25"/>
    <row r="19489" ht="15" customHeight="1" x14ac:dyDescent="0.25"/>
    <row r="19490" ht="15" customHeight="1" x14ac:dyDescent="0.25"/>
    <row r="19491" ht="15" customHeight="1" x14ac:dyDescent="0.25"/>
    <row r="19492" ht="15" customHeight="1" x14ac:dyDescent="0.25"/>
    <row r="19493" ht="15" customHeight="1" x14ac:dyDescent="0.25"/>
    <row r="19494" ht="15" customHeight="1" x14ac:dyDescent="0.25"/>
    <row r="19495" ht="15" customHeight="1" x14ac:dyDescent="0.25"/>
    <row r="19496" ht="15" customHeight="1" x14ac:dyDescent="0.25"/>
    <row r="19497" ht="15" customHeight="1" x14ac:dyDescent="0.25"/>
    <row r="19498" ht="15" customHeight="1" x14ac:dyDescent="0.25"/>
    <row r="19499" ht="15" customHeight="1" x14ac:dyDescent="0.25"/>
    <row r="19500" ht="15" customHeight="1" x14ac:dyDescent="0.25"/>
    <row r="19501" ht="15" customHeight="1" x14ac:dyDescent="0.25"/>
    <row r="19502" ht="15" customHeight="1" x14ac:dyDescent="0.25"/>
    <row r="19503" ht="15" customHeight="1" x14ac:dyDescent="0.25"/>
    <row r="19504" ht="15" customHeight="1" x14ac:dyDescent="0.25"/>
    <row r="19505" ht="15" customHeight="1" x14ac:dyDescent="0.25"/>
    <row r="19506" ht="15" customHeight="1" x14ac:dyDescent="0.25"/>
    <row r="19507" ht="15" customHeight="1" x14ac:dyDescent="0.25"/>
    <row r="19508" ht="15" customHeight="1" x14ac:dyDescent="0.25"/>
    <row r="19509" ht="15" customHeight="1" x14ac:dyDescent="0.25"/>
    <row r="19510" ht="15" customHeight="1" x14ac:dyDescent="0.25"/>
    <row r="19511" ht="15" customHeight="1" x14ac:dyDescent="0.25"/>
    <row r="19512" ht="15" customHeight="1" x14ac:dyDescent="0.25"/>
    <row r="19513" ht="15" customHeight="1" x14ac:dyDescent="0.25"/>
    <row r="19514" ht="15" customHeight="1" x14ac:dyDescent="0.25"/>
    <row r="19515" ht="15" customHeight="1" x14ac:dyDescent="0.25"/>
    <row r="19516" ht="15" customHeight="1" x14ac:dyDescent="0.25"/>
    <row r="19517" ht="15" customHeight="1" x14ac:dyDescent="0.25"/>
    <row r="19518" ht="15" customHeight="1" x14ac:dyDescent="0.25"/>
    <row r="19519" ht="15" customHeight="1" x14ac:dyDescent="0.25"/>
    <row r="19520" ht="15" customHeight="1" x14ac:dyDescent="0.25"/>
    <row r="19521" ht="15" customHeight="1" x14ac:dyDescent="0.25"/>
    <row r="19522" ht="15" customHeight="1" x14ac:dyDescent="0.25"/>
    <row r="19523" ht="15" customHeight="1" x14ac:dyDescent="0.25"/>
    <row r="19524" ht="15" customHeight="1" x14ac:dyDescent="0.25"/>
    <row r="19525" ht="15" customHeight="1" x14ac:dyDescent="0.25"/>
    <row r="19526" ht="15" customHeight="1" x14ac:dyDescent="0.25"/>
    <row r="19527" ht="15" customHeight="1" x14ac:dyDescent="0.25"/>
    <row r="19528" ht="15" customHeight="1" x14ac:dyDescent="0.25"/>
    <row r="19529" ht="15" customHeight="1" x14ac:dyDescent="0.25"/>
    <row r="19530" ht="15" customHeight="1" x14ac:dyDescent="0.25"/>
    <row r="19531" ht="15" customHeight="1" x14ac:dyDescent="0.25"/>
    <row r="19532" ht="15" customHeight="1" x14ac:dyDescent="0.25"/>
    <row r="19533" ht="15" customHeight="1" x14ac:dyDescent="0.25"/>
    <row r="19534" ht="15" customHeight="1" x14ac:dyDescent="0.25"/>
    <row r="19535" ht="15" customHeight="1" x14ac:dyDescent="0.25"/>
    <row r="19536" ht="15" customHeight="1" x14ac:dyDescent="0.25"/>
    <row r="19537" ht="15" customHeight="1" x14ac:dyDescent="0.25"/>
    <row r="19538" ht="15" customHeight="1" x14ac:dyDescent="0.25"/>
    <row r="19539" ht="15" customHeight="1" x14ac:dyDescent="0.25"/>
    <row r="19540" ht="15" customHeight="1" x14ac:dyDescent="0.25"/>
    <row r="19541" ht="15" customHeight="1" x14ac:dyDescent="0.25"/>
    <row r="19542" ht="15" customHeight="1" x14ac:dyDescent="0.25"/>
    <row r="19543" ht="15" customHeight="1" x14ac:dyDescent="0.25"/>
    <row r="19544" ht="15" customHeight="1" x14ac:dyDescent="0.25"/>
    <row r="19545" ht="15" customHeight="1" x14ac:dyDescent="0.25"/>
    <row r="19546" ht="15" customHeight="1" x14ac:dyDescent="0.25"/>
    <row r="19547" ht="15" customHeight="1" x14ac:dyDescent="0.25"/>
    <row r="19548" ht="15" customHeight="1" x14ac:dyDescent="0.25"/>
    <row r="19549" ht="15" customHeight="1" x14ac:dyDescent="0.25"/>
    <row r="19550" ht="15" customHeight="1" x14ac:dyDescent="0.25"/>
    <row r="19551" ht="15" customHeight="1" x14ac:dyDescent="0.25"/>
    <row r="19552" ht="15" customHeight="1" x14ac:dyDescent="0.25"/>
    <row r="19553" ht="15" customHeight="1" x14ac:dyDescent="0.25"/>
    <row r="19554" ht="15" customHeight="1" x14ac:dyDescent="0.25"/>
    <row r="19555" ht="15" customHeight="1" x14ac:dyDescent="0.25"/>
    <row r="19556" ht="15" customHeight="1" x14ac:dyDescent="0.25"/>
    <row r="19557" ht="15" customHeight="1" x14ac:dyDescent="0.25"/>
    <row r="19558" ht="15" customHeight="1" x14ac:dyDescent="0.25"/>
    <row r="19559" ht="15" customHeight="1" x14ac:dyDescent="0.25"/>
    <row r="19560" ht="15" customHeight="1" x14ac:dyDescent="0.25"/>
    <row r="19561" ht="15" customHeight="1" x14ac:dyDescent="0.25"/>
    <row r="19562" ht="15" customHeight="1" x14ac:dyDescent="0.25"/>
    <row r="19563" ht="15" customHeight="1" x14ac:dyDescent="0.25"/>
    <row r="19564" ht="15" customHeight="1" x14ac:dyDescent="0.25"/>
    <row r="19565" ht="15" customHeight="1" x14ac:dyDescent="0.25"/>
    <row r="19566" ht="15" customHeight="1" x14ac:dyDescent="0.25"/>
    <row r="19567" ht="15" customHeight="1" x14ac:dyDescent="0.25"/>
    <row r="19568" ht="15" customHeight="1" x14ac:dyDescent="0.25"/>
    <row r="19569" ht="15" customHeight="1" x14ac:dyDescent="0.25"/>
    <row r="19570" ht="15" customHeight="1" x14ac:dyDescent="0.25"/>
    <row r="19571" ht="15" customHeight="1" x14ac:dyDescent="0.25"/>
    <row r="19572" ht="15" customHeight="1" x14ac:dyDescent="0.25"/>
    <row r="19573" ht="15" customHeight="1" x14ac:dyDescent="0.25"/>
    <row r="19574" ht="15" customHeight="1" x14ac:dyDescent="0.25"/>
    <row r="19575" ht="15" customHeight="1" x14ac:dyDescent="0.25"/>
    <row r="19576" ht="15" customHeight="1" x14ac:dyDescent="0.25"/>
    <row r="19577" ht="15" customHeight="1" x14ac:dyDescent="0.25"/>
    <row r="19578" ht="15" customHeight="1" x14ac:dyDescent="0.25"/>
    <row r="19579" ht="15" customHeight="1" x14ac:dyDescent="0.25"/>
    <row r="19580" ht="15" customHeight="1" x14ac:dyDescent="0.25"/>
    <row r="19581" ht="15" customHeight="1" x14ac:dyDescent="0.25"/>
    <row r="19582" ht="15" customHeight="1" x14ac:dyDescent="0.25"/>
    <row r="19583" ht="15" customHeight="1" x14ac:dyDescent="0.25"/>
    <row r="19584" ht="15" customHeight="1" x14ac:dyDescent="0.25"/>
    <row r="19585" ht="15" customHeight="1" x14ac:dyDescent="0.25"/>
    <row r="19586" ht="15" customHeight="1" x14ac:dyDescent="0.25"/>
    <row r="19587" ht="15" customHeight="1" x14ac:dyDescent="0.25"/>
    <row r="19588" ht="15" customHeight="1" x14ac:dyDescent="0.25"/>
    <row r="19589" ht="15" customHeight="1" x14ac:dyDescent="0.25"/>
    <row r="19590" ht="15" customHeight="1" x14ac:dyDescent="0.25"/>
    <row r="19591" ht="15" customHeight="1" x14ac:dyDescent="0.25"/>
    <row r="19592" ht="15" customHeight="1" x14ac:dyDescent="0.25"/>
    <row r="19593" ht="15" customHeight="1" x14ac:dyDescent="0.25"/>
    <row r="19594" ht="15" customHeight="1" x14ac:dyDescent="0.25"/>
    <row r="19595" ht="15" customHeight="1" x14ac:dyDescent="0.25"/>
    <row r="19596" ht="15" customHeight="1" x14ac:dyDescent="0.25"/>
    <row r="19597" ht="15" customHeight="1" x14ac:dyDescent="0.25"/>
    <row r="19598" ht="15" customHeight="1" x14ac:dyDescent="0.25"/>
    <row r="19599" ht="15" customHeight="1" x14ac:dyDescent="0.25"/>
    <row r="19600" ht="15" customHeight="1" x14ac:dyDescent="0.25"/>
    <row r="19601" ht="15" customHeight="1" x14ac:dyDescent="0.25"/>
    <row r="19602" ht="15" customHeight="1" x14ac:dyDescent="0.25"/>
    <row r="19603" ht="15" customHeight="1" x14ac:dyDescent="0.25"/>
    <row r="19604" ht="15" customHeight="1" x14ac:dyDescent="0.25"/>
    <row r="19605" ht="15" customHeight="1" x14ac:dyDescent="0.25"/>
    <row r="19606" ht="15" customHeight="1" x14ac:dyDescent="0.25"/>
    <row r="19607" ht="15" customHeight="1" x14ac:dyDescent="0.25"/>
    <row r="19608" ht="15" customHeight="1" x14ac:dyDescent="0.25"/>
    <row r="19609" ht="15" customHeight="1" x14ac:dyDescent="0.25"/>
    <row r="19610" ht="15" customHeight="1" x14ac:dyDescent="0.25"/>
    <row r="19611" ht="15" customHeight="1" x14ac:dyDescent="0.25"/>
    <row r="19612" ht="15" customHeight="1" x14ac:dyDescent="0.25"/>
    <row r="19613" ht="15" customHeight="1" x14ac:dyDescent="0.25"/>
    <row r="19614" ht="15" customHeight="1" x14ac:dyDescent="0.25"/>
    <row r="19615" ht="15" customHeight="1" x14ac:dyDescent="0.25"/>
    <row r="19616" ht="15" customHeight="1" x14ac:dyDescent="0.25"/>
    <row r="19617" ht="15" customHeight="1" x14ac:dyDescent="0.25"/>
    <row r="19618" ht="15" customHeight="1" x14ac:dyDescent="0.25"/>
    <row r="19619" ht="15" customHeight="1" x14ac:dyDescent="0.25"/>
    <row r="19620" ht="15" customHeight="1" x14ac:dyDescent="0.25"/>
    <row r="19621" ht="15" customHeight="1" x14ac:dyDescent="0.25"/>
    <row r="19622" ht="15" customHeight="1" x14ac:dyDescent="0.25"/>
    <row r="19623" ht="15" customHeight="1" x14ac:dyDescent="0.25"/>
    <row r="19624" ht="15" customHeight="1" x14ac:dyDescent="0.25"/>
    <row r="19625" ht="15" customHeight="1" x14ac:dyDescent="0.25"/>
    <row r="19626" ht="15" customHeight="1" x14ac:dyDescent="0.25"/>
    <row r="19627" ht="15" customHeight="1" x14ac:dyDescent="0.25"/>
    <row r="19628" ht="15" customHeight="1" x14ac:dyDescent="0.25"/>
    <row r="19629" ht="15" customHeight="1" x14ac:dyDescent="0.25"/>
    <row r="19630" ht="15" customHeight="1" x14ac:dyDescent="0.25"/>
    <row r="19631" ht="15" customHeight="1" x14ac:dyDescent="0.25"/>
    <row r="19632" ht="15" customHeight="1" x14ac:dyDescent="0.25"/>
    <row r="19633" ht="15" customHeight="1" x14ac:dyDescent="0.25"/>
    <row r="19634" ht="15" customHeight="1" x14ac:dyDescent="0.25"/>
    <row r="19635" ht="15" customHeight="1" x14ac:dyDescent="0.25"/>
    <row r="19636" ht="15" customHeight="1" x14ac:dyDescent="0.25"/>
    <row r="19637" ht="15" customHeight="1" x14ac:dyDescent="0.25"/>
    <row r="19638" ht="15" customHeight="1" x14ac:dyDescent="0.25"/>
    <row r="19639" ht="15" customHeight="1" x14ac:dyDescent="0.25"/>
    <row r="19640" ht="15" customHeight="1" x14ac:dyDescent="0.25"/>
    <row r="19641" ht="15" customHeight="1" x14ac:dyDescent="0.25"/>
    <row r="19642" ht="15" customHeight="1" x14ac:dyDescent="0.25"/>
    <row r="19643" ht="15" customHeight="1" x14ac:dyDescent="0.25"/>
    <row r="19644" ht="15" customHeight="1" x14ac:dyDescent="0.25"/>
    <row r="19645" ht="15" customHeight="1" x14ac:dyDescent="0.25"/>
    <row r="19646" ht="15" customHeight="1" x14ac:dyDescent="0.25"/>
    <row r="19647" ht="15" customHeight="1" x14ac:dyDescent="0.25"/>
    <row r="19648" ht="15" customHeight="1" x14ac:dyDescent="0.25"/>
    <row r="19649" ht="15" customHeight="1" x14ac:dyDescent="0.25"/>
    <row r="19650" ht="15" customHeight="1" x14ac:dyDescent="0.25"/>
    <row r="19651" ht="15" customHeight="1" x14ac:dyDescent="0.25"/>
    <row r="19652" ht="15" customHeight="1" x14ac:dyDescent="0.25"/>
    <row r="19653" ht="15" customHeight="1" x14ac:dyDescent="0.25"/>
    <row r="19654" ht="15" customHeight="1" x14ac:dyDescent="0.25"/>
    <row r="19655" ht="15" customHeight="1" x14ac:dyDescent="0.25"/>
    <row r="19656" ht="15" customHeight="1" x14ac:dyDescent="0.25"/>
    <row r="19657" ht="15" customHeight="1" x14ac:dyDescent="0.25"/>
    <row r="19658" ht="15" customHeight="1" x14ac:dyDescent="0.25"/>
    <row r="19659" ht="15" customHeight="1" x14ac:dyDescent="0.25"/>
    <row r="19660" ht="15" customHeight="1" x14ac:dyDescent="0.25"/>
    <row r="19661" ht="15" customHeight="1" x14ac:dyDescent="0.25"/>
    <row r="19662" ht="15" customHeight="1" x14ac:dyDescent="0.25"/>
    <row r="19663" ht="15" customHeight="1" x14ac:dyDescent="0.25"/>
    <row r="19664" ht="15" customHeight="1" x14ac:dyDescent="0.25"/>
    <row r="19665" ht="15" customHeight="1" x14ac:dyDescent="0.25"/>
    <row r="19666" ht="15" customHeight="1" x14ac:dyDescent="0.25"/>
    <row r="19667" ht="15" customHeight="1" x14ac:dyDescent="0.25"/>
    <row r="19668" ht="15" customHeight="1" x14ac:dyDescent="0.25"/>
    <row r="19669" ht="15" customHeight="1" x14ac:dyDescent="0.25"/>
    <row r="19670" ht="15" customHeight="1" x14ac:dyDescent="0.25"/>
    <row r="19671" ht="15" customHeight="1" x14ac:dyDescent="0.25"/>
    <row r="19672" ht="15" customHeight="1" x14ac:dyDescent="0.25"/>
    <row r="19673" ht="15" customHeight="1" x14ac:dyDescent="0.25"/>
    <row r="19674" ht="15" customHeight="1" x14ac:dyDescent="0.25"/>
    <row r="19675" ht="15" customHeight="1" x14ac:dyDescent="0.25"/>
    <row r="19676" ht="15" customHeight="1" x14ac:dyDescent="0.25"/>
    <row r="19677" ht="15" customHeight="1" x14ac:dyDescent="0.25"/>
    <row r="19678" ht="15" customHeight="1" x14ac:dyDescent="0.25"/>
    <row r="19679" ht="15" customHeight="1" x14ac:dyDescent="0.25"/>
    <row r="19680" ht="15" customHeight="1" x14ac:dyDescent="0.25"/>
    <row r="19681" ht="15" customHeight="1" x14ac:dyDescent="0.25"/>
    <row r="19682" ht="15" customHeight="1" x14ac:dyDescent="0.25"/>
    <row r="19683" ht="15" customHeight="1" x14ac:dyDescent="0.25"/>
    <row r="19684" ht="15" customHeight="1" x14ac:dyDescent="0.25"/>
    <row r="19685" ht="15" customHeight="1" x14ac:dyDescent="0.25"/>
    <row r="19686" ht="15" customHeight="1" x14ac:dyDescent="0.25"/>
    <row r="19687" ht="15" customHeight="1" x14ac:dyDescent="0.25"/>
    <row r="19688" ht="15" customHeight="1" x14ac:dyDescent="0.25"/>
    <row r="19689" ht="15" customHeight="1" x14ac:dyDescent="0.25"/>
    <row r="19690" ht="15" customHeight="1" x14ac:dyDescent="0.25"/>
    <row r="19691" ht="15" customHeight="1" x14ac:dyDescent="0.25"/>
    <row r="19692" ht="15" customHeight="1" x14ac:dyDescent="0.25"/>
    <row r="19693" ht="15" customHeight="1" x14ac:dyDescent="0.25"/>
    <row r="19694" ht="15" customHeight="1" x14ac:dyDescent="0.25"/>
    <row r="19695" ht="15" customHeight="1" x14ac:dyDescent="0.25"/>
    <row r="19696" ht="15" customHeight="1" x14ac:dyDescent="0.25"/>
    <row r="19697" ht="15" customHeight="1" x14ac:dyDescent="0.25"/>
    <row r="19698" ht="15" customHeight="1" x14ac:dyDescent="0.25"/>
    <row r="19699" ht="15" customHeight="1" x14ac:dyDescent="0.25"/>
    <row r="19700" ht="15" customHeight="1" x14ac:dyDescent="0.25"/>
    <row r="19701" ht="15" customHeight="1" x14ac:dyDescent="0.25"/>
    <row r="19702" ht="15" customHeight="1" x14ac:dyDescent="0.25"/>
    <row r="19703" ht="15" customHeight="1" x14ac:dyDescent="0.25"/>
    <row r="19704" ht="15" customHeight="1" x14ac:dyDescent="0.25"/>
    <row r="19705" ht="15" customHeight="1" x14ac:dyDescent="0.25"/>
    <row r="19706" ht="15" customHeight="1" x14ac:dyDescent="0.25"/>
    <row r="19707" ht="15" customHeight="1" x14ac:dyDescent="0.25"/>
    <row r="19708" ht="15" customHeight="1" x14ac:dyDescent="0.25"/>
    <row r="19709" ht="15" customHeight="1" x14ac:dyDescent="0.25"/>
    <row r="19710" ht="15" customHeight="1" x14ac:dyDescent="0.25"/>
    <row r="19711" ht="15" customHeight="1" x14ac:dyDescent="0.25"/>
    <row r="19712" ht="15" customHeight="1" x14ac:dyDescent="0.25"/>
    <row r="19713" ht="15" customHeight="1" x14ac:dyDescent="0.25"/>
    <row r="19714" ht="15" customHeight="1" x14ac:dyDescent="0.25"/>
    <row r="19715" ht="15" customHeight="1" x14ac:dyDescent="0.25"/>
    <row r="19716" ht="15" customHeight="1" x14ac:dyDescent="0.25"/>
    <row r="19717" ht="15" customHeight="1" x14ac:dyDescent="0.25"/>
    <row r="19718" ht="15" customHeight="1" x14ac:dyDescent="0.25"/>
    <row r="19719" ht="15" customHeight="1" x14ac:dyDescent="0.25"/>
    <row r="19720" ht="15" customHeight="1" x14ac:dyDescent="0.25"/>
    <row r="19721" ht="15" customHeight="1" x14ac:dyDescent="0.25"/>
    <row r="19722" ht="15" customHeight="1" x14ac:dyDescent="0.25"/>
    <row r="19723" ht="15" customHeight="1" x14ac:dyDescent="0.25"/>
    <row r="19724" ht="15" customHeight="1" x14ac:dyDescent="0.25"/>
    <row r="19725" ht="15" customHeight="1" x14ac:dyDescent="0.25"/>
    <row r="19726" ht="15" customHeight="1" x14ac:dyDescent="0.25"/>
    <row r="19727" ht="15" customHeight="1" x14ac:dyDescent="0.25"/>
    <row r="19728" ht="15" customHeight="1" x14ac:dyDescent="0.25"/>
    <row r="19729" ht="15" customHeight="1" x14ac:dyDescent="0.25"/>
    <row r="19730" ht="15" customHeight="1" x14ac:dyDescent="0.25"/>
    <row r="19731" ht="15" customHeight="1" x14ac:dyDescent="0.25"/>
    <row r="19732" ht="15" customHeight="1" x14ac:dyDescent="0.25"/>
    <row r="19733" ht="15" customHeight="1" x14ac:dyDescent="0.25"/>
    <row r="19734" ht="15" customHeight="1" x14ac:dyDescent="0.25"/>
    <row r="19735" ht="15" customHeight="1" x14ac:dyDescent="0.25"/>
    <row r="19736" ht="15" customHeight="1" x14ac:dyDescent="0.25"/>
    <row r="19737" ht="15" customHeight="1" x14ac:dyDescent="0.25"/>
    <row r="19738" ht="15" customHeight="1" x14ac:dyDescent="0.25"/>
    <row r="19739" ht="15" customHeight="1" x14ac:dyDescent="0.25"/>
    <row r="19740" ht="15" customHeight="1" x14ac:dyDescent="0.25"/>
    <row r="19741" ht="15" customHeight="1" x14ac:dyDescent="0.25"/>
    <row r="19742" ht="15" customHeight="1" x14ac:dyDescent="0.25"/>
    <row r="19743" ht="15" customHeight="1" x14ac:dyDescent="0.25"/>
    <row r="19744" ht="15" customHeight="1" x14ac:dyDescent="0.25"/>
    <row r="19745" ht="15" customHeight="1" x14ac:dyDescent="0.25"/>
    <row r="19746" ht="15" customHeight="1" x14ac:dyDescent="0.25"/>
    <row r="19747" ht="15" customHeight="1" x14ac:dyDescent="0.25"/>
    <row r="19748" ht="15" customHeight="1" x14ac:dyDescent="0.25"/>
    <row r="19749" ht="15" customHeight="1" x14ac:dyDescent="0.25"/>
    <row r="19750" ht="15" customHeight="1" x14ac:dyDescent="0.25"/>
    <row r="19751" ht="15" customHeight="1" x14ac:dyDescent="0.25"/>
    <row r="19752" ht="15" customHeight="1" x14ac:dyDescent="0.25"/>
    <row r="19753" ht="15" customHeight="1" x14ac:dyDescent="0.25"/>
    <row r="19754" ht="15" customHeight="1" x14ac:dyDescent="0.25"/>
    <row r="19755" ht="15" customHeight="1" x14ac:dyDescent="0.25"/>
    <row r="19756" ht="15" customHeight="1" x14ac:dyDescent="0.25"/>
    <row r="19757" ht="15" customHeight="1" x14ac:dyDescent="0.25"/>
    <row r="19758" ht="15" customHeight="1" x14ac:dyDescent="0.25"/>
    <row r="19759" ht="15" customHeight="1" x14ac:dyDescent="0.25"/>
    <row r="19760" ht="15" customHeight="1" x14ac:dyDescent="0.25"/>
    <row r="19761" ht="15" customHeight="1" x14ac:dyDescent="0.25"/>
    <row r="19762" ht="15" customHeight="1" x14ac:dyDescent="0.25"/>
    <row r="19763" ht="15" customHeight="1" x14ac:dyDescent="0.25"/>
    <row r="19764" ht="15" customHeight="1" x14ac:dyDescent="0.25"/>
    <row r="19765" ht="15" customHeight="1" x14ac:dyDescent="0.25"/>
    <row r="19766" ht="15" customHeight="1" x14ac:dyDescent="0.25"/>
    <row r="19767" ht="15" customHeight="1" x14ac:dyDescent="0.25"/>
    <row r="19768" ht="15" customHeight="1" x14ac:dyDescent="0.25"/>
    <row r="19769" ht="15" customHeight="1" x14ac:dyDescent="0.25"/>
    <row r="19770" ht="15" customHeight="1" x14ac:dyDescent="0.25"/>
    <row r="19771" ht="15" customHeight="1" x14ac:dyDescent="0.25"/>
    <row r="19772" ht="15" customHeight="1" x14ac:dyDescent="0.25"/>
    <row r="19773" ht="15" customHeight="1" x14ac:dyDescent="0.25"/>
    <row r="19774" ht="15" customHeight="1" x14ac:dyDescent="0.25"/>
    <row r="19775" ht="15" customHeight="1" x14ac:dyDescent="0.25"/>
    <row r="19776" ht="15" customHeight="1" x14ac:dyDescent="0.25"/>
    <row r="19777" ht="15" customHeight="1" x14ac:dyDescent="0.25"/>
    <row r="19778" ht="15" customHeight="1" x14ac:dyDescent="0.25"/>
    <row r="19779" ht="15" customHeight="1" x14ac:dyDescent="0.25"/>
    <row r="19780" ht="15" customHeight="1" x14ac:dyDescent="0.25"/>
    <row r="19781" ht="15" customHeight="1" x14ac:dyDescent="0.25"/>
    <row r="19782" ht="15" customHeight="1" x14ac:dyDescent="0.25"/>
    <row r="19783" ht="15" customHeight="1" x14ac:dyDescent="0.25"/>
    <row r="19784" ht="15" customHeight="1" x14ac:dyDescent="0.25"/>
    <row r="19785" ht="15" customHeight="1" x14ac:dyDescent="0.25"/>
    <row r="19786" ht="15" customHeight="1" x14ac:dyDescent="0.25"/>
    <row r="19787" ht="15" customHeight="1" x14ac:dyDescent="0.25"/>
    <row r="19788" ht="15" customHeight="1" x14ac:dyDescent="0.25"/>
    <row r="19789" ht="15" customHeight="1" x14ac:dyDescent="0.25"/>
    <row r="19790" ht="15" customHeight="1" x14ac:dyDescent="0.25"/>
    <row r="19791" ht="15" customHeight="1" x14ac:dyDescent="0.25"/>
    <row r="19792" ht="15" customHeight="1" x14ac:dyDescent="0.25"/>
    <row r="19793" ht="15" customHeight="1" x14ac:dyDescent="0.25"/>
    <row r="19794" ht="15" customHeight="1" x14ac:dyDescent="0.25"/>
    <row r="19795" ht="15" customHeight="1" x14ac:dyDescent="0.25"/>
    <row r="19796" ht="15" customHeight="1" x14ac:dyDescent="0.25"/>
    <row r="19797" ht="15" customHeight="1" x14ac:dyDescent="0.25"/>
    <row r="19798" ht="15" customHeight="1" x14ac:dyDescent="0.25"/>
    <row r="19799" ht="15" customHeight="1" x14ac:dyDescent="0.25"/>
    <row r="19800" ht="15" customHeight="1" x14ac:dyDescent="0.25"/>
    <row r="19801" ht="15" customHeight="1" x14ac:dyDescent="0.25"/>
    <row r="19802" ht="15" customHeight="1" x14ac:dyDescent="0.25"/>
    <row r="19803" ht="15" customHeight="1" x14ac:dyDescent="0.25"/>
    <row r="19804" ht="15" customHeight="1" x14ac:dyDescent="0.25"/>
    <row r="19805" ht="15" customHeight="1" x14ac:dyDescent="0.25"/>
    <row r="19806" ht="15" customHeight="1" x14ac:dyDescent="0.25"/>
    <row r="19807" ht="15" customHeight="1" x14ac:dyDescent="0.25"/>
    <row r="19808" ht="15" customHeight="1" x14ac:dyDescent="0.25"/>
    <row r="19809" ht="15" customHeight="1" x14ac:dyDescent="0.25"/>
    <row r="19810" ht="15" customHeight="1" x14ac:dyDescent="0.25"/>
    <row r="19811" ht="15" customHeight="1" x14ac:dyDescent="0.25"/>
    <row r="19812" ht="15" customHeight="1" x14ac:dyDescent="0.25"/>
    <row r="19813" ht="15" customHeight="1" x14ac:dyDescent="0.25"/>
    <row r="19814" ht="15" customHeight="1" x14ac:dyDescent="0.25"/>
    <row r="19815" ht="15" customHeight="1" x14ac:dyDescent="0.25"/>
    <row r="19816" ht="15" customHeight="1" x14ac:dyDescent="0.25"/>
    <row r="19817" ht="15" customHeight="1" x14ac:dyDescent="0.25"/>
    <row r="19818" ht="15" customHeight="1" x14ac:dyDescent="0.25"/>
    <row r="19819" ht="15" customHeight="1" x14ac:dyDescent="0.25"/>
    <row r="19820" ht="15" customHeight="1" x14ac:dyDescent="0.25"/>
    <row r="19821" ht="15" customHeight="1" x14ac:dyDescent="0.25"/>
    <row r="19822" ht="15" customHeight="1" x14ac:dyDescent="0.25"/>
    <row r="19823" ht="15" customHeight="1" x14ac:dyDescent="0.25"/>
    <row r="19824" ht="15" customHeight="1" x14ac:dyDescent="0.25"/>
    <row r="19825" ht="15" customHeight="1" x14ac:dyDescent="0.25"/>
    <row r="19826" ht="15" customHeight="1" x14ac:dyDescent="0.25"/>
    <row r="19827" ht="15" customHeight="1" x14ac:dyDescent="0.25"/>
    <row r="19828" ht="15" customHeight="1" x14ac:dyDescent="0.25"/>
    <row r="19829" ht="15" customHeight="1" x14ac:dyDescent="0.25"/>
    <row r="19830" ht="15" customHeight="1" x14ac:dyDescent="0.25"/>
    <row r="19831" ht="15" customHeight="1" x14ac:dyDescent="0.25"/>
    <row r="19832" ht="15" customHeight="1" x14ac:dyDescent="0.25"/>
    <row r="19833" ht="15" customHeight="1" x14ac:dyDescent="0.25"/>
    <row r="19834" ht="15" customHeight="1" x14ac:dyDescent="0.25"/>
    <row r="19835" ht="15" customHeight="1" x14ac:dyDescent="0.25"/>
    <row r="19836" ht="15" customHeight="1" x14ac:dyDescent="0.25"/>
    <row r="19837" ht="15" customHeight="1" x14ac:dyDescent="0.25"/>
    <row r="19838" ht="15" customHeight="1" x14ac:dyDescent="0.25"/>
    <row r="19839" ht="15" customHeight="1" x14ac:dyDescent="0.25"/>
    <row r="19840" ht="15" customHeight="1" x14ac:dyDescent="0.25"/>
    <row r="19841" ht="15" customHeight="1" x14ac:dyDescent="0.25"/>
    <row r="19842" ht="15" customHeight="1" x14ac:dyDescent="0.25"/>
    <row r="19843" ht="15" customHeight="1" x14ac:dyDescent="0.25"/>
    <row r="19844" ht="15" customHeight="1" x14ac:dyDescent="0.25"/>
    <row r="19845" ht="15" customHeight="1" x14ac:dyDescent="0.25"/>
    <row r="19846" ht="15" customHeight="1" x14ac:dyDescent="0.25"/>
    <row r="19847" ht="15" customHeight="1" x14ac:dyDescent="0.25"/>
    <row r="19848" ht="15" customHeight="1" x14ac:dyDescent="0.25"/>
    <row r="19849" ht="15" customHeight="1" x14ac:dyDescent="0.25"/>
    <row r="19850" ht="15" customHeight="1" x14ac:dyDescent="0.25"/>
    <row r="19851" ht="15" customHeight="1" x14ac:dyDescent="0.25"/>
    <row r="19852" ht="15" customHeight="1" x14ac:dyDescent="0.25"/>
    <row r="19853" ht="15" customHeight="1" x14ac:dyDescent="0.25"/>
    <row r="19854" ht="15" customHeight="1" x14ac:dyDescent="0.25"/>
    <row r="19855" ht="15" customHeight="1" x14ac:dyDescent="0.25"/>
    <row r="19856" ht="15" customHeight="1" x14ac:dyDescent="0.25"/>
    <row r="19857" ht="15" customHeight="1" x14ac:dyDescent="0.25"/>
    <row r="19858" ht="15" customHeight="1" x14ac:dyDescent="0.25"/>
    <row r="19859" ht="15" customHeight="1" x14ac:dyDescent="0.25"/>
    <row r="19860" ht="15" customHeight="1" x14ac:dyDescent="0.25"/>
    <row r="19861" ht="15" customHeight="1" x14ac:dyDescent="0.25"/>
    <row r="19862" ht="15" customHeight="1" x14ac:dyDescent="0.25"/>
    <row r="19863" ht="15" customHeight="1" x14ac:dyDescent="0.25"/>
    <row r="19864" ht="15" customHeight="1" x14ac:dyDescent="0.25"/>
    <row r="19865" ht="15" customHeight="1" x14ac:dyDescent="0.25"/>
    <row r="19866" ht="15" customHeight="1" x14ac:dyDescent="0.25"/>
    <row r="19867" ht="15" customHeight="1" x14ac:dyDescent="0.25"/>
    <row r="19868" ht="15" customHeight="1" x14ac:dyDescent="0.25"/>
    <row r="19869" ht="15" customHeight="1" x14ac:dyDescent="0.25"/>
    <row r="19870" ht="15" customHeight="1" x14ac:dyDescent="0.25"/>
    <row r="19871" ht="15" customHeight="1" x14ac:dyDescent="0.25"/>
    <row r="19872" ht="15" customHeight="1" x14ac:dyDescent="0.25"/>
    <row r="19873" ht="15" customHeight="1" x14ac:dyDescent="0.25"/>
    <row r="19874" ht="15" customHeight="1" x14ac:dyDescent="0.25"/>
    <row r="19875" ht="15" customHeight="1" x14ac:dyDescent="0.25"/>
    <row r="19876" ht="15" customHeight="1" x14ac:dyDescent="0.25"/>
    <row r="19877" ht="15" customHeight="1" x14ac:dyDescent="0.25"/>
    <row r="19878" ht="15" customHeight="1" x14ac:dyDescent="0.25"/>
    <row r="19879" ht="15" customHeight="1" x14ac:dyDescent="0.25"/>
    <row r="19880" ht="15" customHeight="1" x14ac:dyDescent="0.25"/>
    <row r="19881" ht="15" customHeight="1" x14ac:dyDescent="0.25"/>
    <row r="19882" ht="15" customHeight="1" x14ac:dyDescent="0.25"/>
    <row r="19883" ht="15" customHeight="1" x14ac:dyDescent="0.25"/>
    <row r="19884" ht="15" customHeight="1" x14ac:dyDescent="0.25"/>
    <row r="19885" ht="15" customHeight="1" x14ac:dyDescent="0.25"/>
    <row r="19886" ht="15" customHeight="1" x14ac:dyDescent="0.25"/>
    <row r="19887" ht="15" customHeight="1" x14ac:dyDescent="0.25"/>
    <row r="19888" ht="15" customHeight="1" x14ac:dyDescent="0.25"/>
    <row r="19889" ht="15" customHeight="1" x14ac:dyDescent="0.25"/>
    <row r="19890" ht="15" customHeight="1" x14ac:dyDescent="0.25"/>
    <row r="19891" ht="15" customHeight="1" x14ac:dyDescent="0.25"/>
    <row r="19892" ht="15" customHeight="1" x14ac:dyDescent="0.25"/>
    <row r="19893" ht="15" customHeight="1" x14ac:dyDescent="0.25"/>
    <row r="19894" ht="15" customHeight="1" x14ac:dyDescent="0.25"/>
    <row r="19895" ht="15" customHeight="1" x14ac:dyDescent="0.25"/>
    <row r="19896" ht="15" customHeight="1" x14ac:dyDescent="0.25"/>
    <row r="19897" ht="15" customHeight="1" x14ac:dyDescent="0.25"/>
    <row r="19898" ht="15" customHeight="1" x14ac:dyDescent="0.25"/>
    <row r="19899" ht="15" customHeight="1" x14ac:dyDescent="0.25"/>
    <row r="19900" ht="15" customHeight="1" x14ac:dyDescent="0.25"/>
    <row r="19901" ht="15" customHeight="1" x14ac:dyDescent="0.25"/>
    <row r="19902" ht="15" customHeight="1" x14ac:dyDescent="0.25"/>
    <row r="19903" ht="15" customHeight="1" x14ac:dyDescent="0.25"/>
    <row r="19904" ht="15" customHeight="1" x14ac:dyDescent="0.25"/>
    <row r="19905" ht="15" customHeight="1" x14ac:dyDescent="0.25"/>
    <row r="19906" ht="15" customHeight="1" x14ac:dyDescent="0.25"/>
    <row r="19907" ht="15" customHeight="1" x14ac:dyDescent="0.25"/>
    <row r="19908" ht="15" customHeight="1" x14ac:dyDescent="0.25"/>
    <row r="19909" ht="15" customHeight="1" x14ac:dyDescent="0.25"/>
    <row r="19910" ht="15" customHeight="1" x14ac:dyDescent="0.25"/>
    <row r="19911" ht="15" customHeight="1" x14ac:dyDescent="0.25"/>
    <row r="19912" ht="15" customHeight="1" x14ac:dyDescent="0.25"/>
    <row r="19913" ht="15" customHeight="1" x14ac:dyDescent="0.25"/>
    <row r="19914" ht="15" customHeight="1" x14ac:dyDescent="0.25"/>
    <row r="19915" ht="15" customHeight="1" x14ac:dyDescent="0.25"/>
    <row r="19916" ht="15" customHeight="1" x14ac:dyDescent="0.25"/>
    <row r="19917" ht="15" customHeight="1" x14ac:dyDescent="0.25"/>
    <row r="19918" ht="15" customHeight="1" x14ac:dyDescent="0.25"/>
    <row r="19919" ht="15" customHeight="1" x14ac:dyDescent="0.25"/>
    <row r="19920" ht="15" customHeight="1" x14ac:dyDescent="0.25"/>
    <row r="19921" ht="15" customHeight="1" x14ac:dyDescent="0.25"/>
    <row r="19922" ht="15" customHeight="1" x14ac:dyDescent="0.25"/>
    <row r="19923" ht="15" customHeight="1" x14ac:dyDescent="0.25"/>
    <row r="19924" ht="15" customHeight="1" x14ac:dyDescent="0.25"/>
    <row r="19925" ht="15" customHeight="1" x14ac:dyDescent="0.25"/>
    <row r="19926" ht="15" customHeight="1" x14ac:dyDescent="0.25"/>
    <row r="19927" ht="15" customHeight="1" x14ac:dyDescent="0.25"/>
    <row r="19928" ht="15" customHeight="1" x14ac:dyDescent="0.25"/>
    <row r="19929" ht="15" customHeight="1" x14ac:dyDescent="0.25"/>
    <row r="19930" ht="15" customHeight="1" x14ac:dyDescent="0.25"/>
    <row r="19931" ht="15" customHeight="1" x14ac:dyDescent="0.25"/>
    <row r="19932" ht="15" customHeight="1" x14ac:dyDescent="0.25"/>
    <row r="19933" ht="15" customHeight="1" x14ac:dyDescent="0.25"/>
    <row r="19934" ht="15" customHeight="1" x14ac:dyDescent="0.25"/>
    <row r="19935" ht="15" customHeight="1" x14ac:dyDescent="0.25"/>
    <row r="19936" ht="15" customHeight="1" x14ac:dyDescent="0.25"/>
    <row r="19937" ht="15" customHeight="1" x14ac:dyDescent="0.25"/>
    <row r="19938" ht="15" customHeight="1" x14ac:dyDescent="0.25"/>
    <row r="19939" ht="15" customHeight="1" x14ac:dyDescent="0.25"/>
    <row r="19940" ht="15" customHeight="1" x14ac:dyDescent="0.25"/>
    <row r="19941" ht="15" customHeight="1" x14ac:dyDescent="0.25"/>
    <row r="19942" ht="15" customHeight="1" x14ac:dyDescent="0.25"/>
    <row r="19943" ht="15" customHeight="1" x14ac:dyDescent="0.25"/>
    <row r="19944" ht="15" customHeight="1" x14ac:dyDescent="0.25"/>
    <row r="19945" ht="15" customHeight="1" x14ac:dyDescent="0.25"/>
    <row r="19946" ht="15" customHeight="1" x14ac:dyDescent="0.25"/>
    <row r="19947" ht="15" customHeight="1" x14ac:dyDescent="0.25"/>
    <row r="19948" ht="15" customHeight="1" x14ac:dyDescent="0.25"/>
    <row r="19949" ht="15" customHeight="1" x14ac:dyDescent="0.25"/>
    <row r="19950" ht="15" customHeight="1" x14ac:dyDescent="0.25"/>
    <row r="19951" ht="15" customHeight="1" x14ac:dyDescent="0.25"/>
    <row r="19952" ht="15" customHeight="1" x14ac:dyDescent="0.25"/>
    <row r="19953" ht="15" customHeight="1" x14ac:dyDescent="0.25"/>
    <row r="19954" ht="15" customHeight="1" x14ac:dyDescent="0.25"/>
    <row r="19955" ht="15" customHeight="1" x14ac:dyDescent="0.25"/>
    <row r="19956" ht="15" customHeight="1" x14ac:dyDescent="0.25"/>
    <row r="19957" ht="15" customHeight="1" x14ac:dyDescent="0.25"/>
    <row r="19958" ht="15" customHeight="1" x14ac:dyDescent="0.25"/>
    <row r="19959" ht="15" customHeight="1" x14ac:dyDescent="0.25"/>
    <row r="19960" ht="15" customHeight="1" x14ac:dyDescent="0.25"/>
    <row r="19961" ht="15" customHeight="1" x14ac:dyDescent="0.25"/>
    <row r="19962" ht="15" customHeight="1" x14ac:dyDescent="0.25"/>
    <row r="19963" ht="15" customHeight="1" x14ac:dyDescent="0.25"/>
    <row r="19964" ht="15" customHeight="1" x14ac:dyDescent="0.25"/>
    <row r="19965" ht="15" customHeight="1" x14ac:dyDescent="0.25"/>
    <row r="19966" ht="15" customHeight="1" x14ac:dyDescent="0.25"/>
    <row r="19967" ht="15" customHeight="1" x14ac:dyDescent="0.25"/>
    <row r="19968" ht="15" customHeight="1" x14ac:dyDescent="0.25"/>
    <row r="19969" ht="15" customHeight="1" x14ac:dyDescent="0.25"/>
    <row r="19970" ht="15" customHeight="1" x14ac:dyDescent="0.25"/>
    <row r="19971" ht="15" customHeight="1" x14ac:dyDescent="0.25"/>
    <row r="19972" ht="15" customHeight="1" x14ac:dyDescent="0.25"/>
    <row r="19973" ht="15" customHeight="1" x14ac:dyDescent="0.25"/>
    <row r="19974" ht="15" customHeight="1" x14ac:dyDescent="0.25"/>
    <row r="19975" ht="15" customHeight="1" x14ac:dyDescent="0.25"/>
    <row r="19976" ht="15" customHeight="1" x14ac:dyDescent="0.25"/>
    <row r="19977" ht="15" customHeight="1" x14ac:dyDescent="0.25"/>
    <row r="19978" ht="15" customHeight="1" x14ac:dyDescent="0.25"/>
    <row r="19979" ht="15" customHeight="1" x14ac:dyDescent="0.25"/>
    <row r="19980" ht="15" customHeight="1" x14ac:dyDescent="0.25"/>
    <row r="19981" ht="15" customHeight="1" x14ac:dyDescent="0.25"/>
    <row r="19982" ht="15" customHeight="1" x14ac:dyDescent="0.25"/>
    <row r="19983" ht="15" customHeight="1" x14ac:dyDescent="0.25"/>
    <row r="19984" ht="15" customHeight="1" x14ac:dyDescent="0.25"/>
    <row r="19985" ht="15" customHeight="1" x14ac:dyDescent="0.25"/>
    <row r="19986" ht="15" customHeight="1" x14ac:dyDescent="0.25"/>
    <row r="19987" ht="15" customHeight="1" x14ac:dyDescent="0.25"/>
    <row r="19988" ht="15" customHeight="1" x14ac:dyDescent="0.25"/>
    <row r="19989" ht="15" customHeight="1" x14ac:dyDescent="0.25"/>
    <row r="19990" ht="15" customHeight="1" x14ac:dyDescent="0.25"/>
    <row r="19991" ht="15" customHeight="1" x14ac:dyDescent="0.25"/>
    <row r="19992" ht="15" customHeight="1" x14ac:dyDescent="0.25"/>
    <row r="19993" ht="15" customHeight="1" x14ac:dyDescent="0.25"/>
    <row r="19994" ht="15" customHeight="1" x14ac:dyDescent="0.25"/>
    <row r="19995" ht="15" customHeight="1" x14ac:dyDescent="0.25"/>
    <row r="19996" ht="15" customHeight="1" x14ac:dyDescent="0.25"/>
    <row r="19997" ht="15" customHeight="1" x14ac:dyDescent="0.25"/>
    <row r="19998" ht="15" customHeight="1" x14ac:dyDescent="0.25"/>
    <row r="19999" ht="15" customHeight="1" x14ac:dyDescent="0.25"/>
    <row r="20000" ht="15" customHeight="1" x14ac:dyDescent="0.25"/>
    <row r="20001" ht="15" customHeight="1" x14ac:dyDescent="0.25"/>
    <row r="20002" ht="15" customHeight="1" x14ac:dyDescent="0.25"/>
    <row r="20003" ht="15" customHeight="1" x14ac:dyDescent="0.25"/>
    <row r="20004" ht="15" customHeight="1" x14ac:dyDescent="0.25"/>
    <row r="20005" ht="15" customHeight="1" x14ac:dyDescent="0.25"/>
    <row r="20006" ht="15" customHeight="1" x14ac:dyDescent="0.25"/>
    <row r="20007" ht="15" customHeight="1" x14ac:dyDescent="0.25"/>
    <row r="20008" ht="15" customHeight="1" x14ac:dyDescent="0.25"/>
    <row r="20009" ht="15" customHeight="1" x14ac:dyDescent="0.25"/>
    <row r="20010" ht="15" customHeight="1" x14ac:dyDescent="0.25"/>
    <row r="20011" ht="15" customHeight="1" x14ac:dyDescent="0.25"/>
    <row r="20012" ht="15" customHeight="1" x14ac:dyDescent="0.25"/>
    <row r="20013" ht="15" customHeight="1" x14ac:dyDescent="0.25"/>
    <row r="20014" ht="15" customHeight="1" x14ac:dyDescent="0.25"/>
    <row r="20015" ht="15" customHeight="1" x14ac:dyDescent="0.25"/>
    <row r="20016" ht="15" customHeight="1" x14ac:dyDescent="0.25"/>
    <row r="20017" ht="15" customHeight="1" x14ac:dyDescent="0.25"/>
    <row r="20018" ht="15" customHeight="1" x14ac:dyDescent="0.25"/>
    <row r="20019" ht="15" customHeight="1" x14ac:dyDescent="0.25"/>
    <row r="20020" ht="15" customHeight="1" x14ac:dyDescent="0.25"/>
    <row r="20021" ht="15" customHeight="1" x14ac:dyDescent="0.25"/>
    <row r="20022" ht="15" customHeight="1" x14ac:dyDescent="0.25"/>
    <row r="20023" ht="15" customHeight="1" x14ac:dyDescent="0.25"/>
    <row r="20024" ht="15" customHeight="1" x14ac:dyDescent="0.25"/>
    <row r="20025" ht="15" customHeight="1" x14ac:dyDescent="0.25"/>
    <row r="20026" ht="15" customHeight="1" x14ac:dyDescent="0.25"/>
    <row r="20027" ht="15" customHeight="1" x14ac:dyDescent="0.25"/>
    <row r="20028" ht="15" customHeight="1" x14ac:dyDescent="0.25"/>
    <row r="20029" ht="15" customHeight="1" x14ac:dyDescent="0.25"/>
    <row r="20030" ht="15" customHeight="1" x14ac:dyDescent="0.25"/>
    <row r="20031" ht="15" customHeight="1" x14ac:dyDescent="0.25"/>
    <row r="20032" ht="15" customHeight="1" x14ac:dyDescent="0.25"/>
    <row r="20033" ht="15" customHeight="1" x14ac:dyDescent="0.25"/>
    <row r="20034" ht="15" customHeight="1" x14ac:dyDescent="0.25"/>
    <row r="20035" ht="15" customHeight="1" x14ac:dyDescent="0.25"/>
    <row r="20036" ht="15" customHeight="1" x14ac:dyDescent="0.25"/>
    <row r="20037" ht="15" customHeight="1" x14ac:dyDescent="0.25"/>
    <row r="20038" ht="15" customHeight="1" x14ac:dyDescent="0.25"/>
    <row r="20039" ht="15" customHeight="1" x14ac:dyDescent="0.25"/>
    <row r="20040" ht="15" customHeight="1" x14ac:dyDescent="0.25"/>
    <row r="20041" ht="15" customHeight="1" x14ac:dyDescent="0.25"/>
    <row r="20042" ht="15" customHeight="1" x14ac:dyDescent="0.25"/>
    <row r="20043" ht="15" customHeight="1" x14ac:dyDescent="0.25"/>
    <row r="20044" ht="15" customHeight="1" x14ac:dyDescent="0.25"/>
    <row r="20045" ht="15" customHeight="1" x14ac:dyDescent="0.25"/>
    <row r="20046" ht="15" customHeight="1" x14ac:dyDescent="0.25"/>
    <row r="20047" ht="15" customHeight="1" x14ac:dyDescent="0.25"/>
    <row r="20048" ht="15" customHeight="1" x14ac:dyDescent="0.25"/>
    <row r="20049" ht="15" customHeight="1" x14ac:dyDescent="0.25"/>
    <row r="20050" ht="15" customHeight="1" x14ac:dyDescent="0.25"/>
    <row r="20051" ht="15" customHeight="1" x14ac:dyDescent="0.25"/>
    <row r="20052" ht="15" customHeight="1" x14ac:dyDescent="0.25"/>
    <row r="20053" ht="15" customHeight="1" x14ac:dyDescent="0.25"/>
    <row r="20054" ht="15" customHeight="1" x14ac:dyDescent="0.25"/>
    <row r="20055" ht="15" customHeight="1" x14ac:dyDescent="0.25"/>
    <row r="20056" ht="15" customHeight="1" x14ac:dyDescent="0.25"/>
    <row r="20057" ht="15" customHeight="1" x14ac:dyDescent="0.25"/>
    <row r="20058" ht="15" customHeight="1" x14ac:dyDescent="0.25"/>
    <row r="20059" ht="15" customHeight="1" x14ac:dyDescent="0.25"/>
    <row r="20060" ht="15" customHeight="1" x14ac:dyDescent="0.25"/>
    <row r="20061" ht="15" customHeight="1" x14ac:dyDescent="0.25"/>
    <row r="20062" ht="15" customHeight="1" x14ac:dyDescent="0.25"/>
    <row r="20063" ht="15" customHeight="1" x14ac:dyDescent="0.25"/>
    <row r="20064" ht="15" customHeight="1" x14ac:dyDescent="0.25"/>
    <row r="20065" ht="15" customHeight="1" x14ac:dyDescent="0.25"/>
    <row r="20066" ht="15" customHeight="1" x14ac:dyDescent="0.25"/>
    <row r="20067" ht="15" customHeight="1" x14ac:dyDescent="0.25"/>
    <row r="20068" ht="15" customHeight="1" x14ac:dyDescent="0.25"/>
    <row r="20069" ht="15" customHeight="1" x14ac:dyDescent="0.25"/>
    <row r="20070" ht="15" customHeight="1" x14ac:dyDescent="0.25"/>
    <row r="20071" ht="15" customHeight="1" x14ac:dyDescent="0.25"/>
    <row r="20072" ht="15" customHeight="1" x14ac:dyDescent="0.25"/>
    <row r="20073" ht="15" customHeight="1" x14ac:dyDescent="0.25"/>
    <row r="20074" ht="15" customHeight="1" x14ac:dyDescent="0.25"/>
    <row r="20075" ht="15" customHeight="1" x14ac:dyDescent="0.25"/>
    <row r="20076" ht="15" customHeight="1" x14ac:dyDescent="0.25"/>
    <row r="20077" ht="15" customHeight="1" x14ac:dyDescent="0.25"/>
    <row r="20078" ht="15" customHeight="1" x14ac:dyDescent="0.25"/>
    <row r="20079" ht="15" customHeight="1" x14ac:dyDescent="0.25"/>
    <row r="20080" ht="15" customHeight="1" x14ac:dyDescent="0.25"/>
    <row r="20081" ht="15" customHeight="1" x14ac:dyDescent="0.25"/>
    <row r="20082" ht="15" customHeight="1" x14ac:dyDescent="0.25"/>
    <row r="20083" ht="15" customHeight="1" x14ac:dyDescent="0.25"/>
    <row r="20084" ht="15" customHeight="1" x14ac:dyDescent="0.25"/>
    <row r="20085" ht="15" customHeight="1" x14ac:dyDescent="0.25"/>
    <row r="20086" ht="15" customHeight="1" x14ac:dyDescent="0.25"/>
    <row r="20087" ht="15" customHeight="1" x14ac:dyDescent="0.25"/>
    <row r="20088" ht="15" customHeight="1" x14ac:dyDescent="0.25"/>
    <row r="20089" ht="15" customHeight="1" x14ac:dyDescent="0.25"/>
    <row r="20090" ht="15" customHeight="1" x14ac:dyDescent="0.25"/>
    <row r="20091" ht="15" customHeight="1" x14ac:dyDescent="0.25"/>
    <row r="20092" ht="15" customHeight="1" x14ac:dyDescent="0.25"/>
    <row r="20093" ht="15" customHeight="1" x14ac:dyDescent="0.25"/>
    <row r="20094" ht="15" customHeight="1" x14ac:dyDescent="0.25"/>
    <row r="20095" ht="15" customHeight="1" x14ac:dyDescent="0.25"/>
    <row r="20096" ht="15" customHeight="1" x14ac:dyDescent="0.25"/>
    <row r="20097" ht="15" customHeight="1" x14ac:dyDescent="0.25"/>
    <row r="20098" ht="15" customHeight="1" x14ac:dyDescent="0.25"/>
    <row r="20099" ht="15" customHeight="1" x14ac:dyDescent="0.25"/>
    <row r="20100" ht="15" customHeight="1" x14ac:dyDescent="0.25"/>
    <row r="20101" ht="15" customHeight="1" x14ac:dyDescent="0.25"/>
    <row r="20102" ht="15" customHeight="1" x14ac:dyDescent="0.25"/>
    <row r="20103" ht="15" customHeight="1" x14ac:dyDescent="0.25"/>
    <row r="20104" ht="15" customHeight="1" x14ac:dyDescent="0.25"/>
    <row r="20105" ht="15" customHeight="1" x14ac:dyDescent="0.25"/>
    <row r="20106" ht="15" customHeight="1" x14ac:dyDescent="0.25"/>
    <row r="20107" ht="15" customHeight="1" x14ac:dyDescent="0.25"/>
    <row r="20108" ht="15" customHeight="1" x14ac:dyDescent="0.25"/>
    <row r="20109" ht="15" customHeight="1" x14ac:dyDescent="0.25"/>
    <row r="20110" ht="15" customHeight="1" x14ac:dyDescent="0.25"/>
    <row r="20111" ht="15" customHeight="1" x14ac:dyDescent="0.25"/>
    <row r="20112" ht="15" customHeight="1" x14ac:dyDescent="0.25"/>
    <row r="20113" ht="15" customHeight="1" x14ac:dyDescent="0.25"/>
    <row r="20114" ht="15" customHeight="1" x14ac:dyDescent="0.25"/>
    <row r="20115" ht="15" customHeight="1" x14ac:dyDescent="0.25"/>
    <row r="20116" ht="15" customHeight="1" x14ac:dyDescent="0.25"/>
    <row r="20117" ht="15" customHeight="1" x14ac:dyDescent="0.25"/>
    <row r="20118" ht="15" customHeight="1" x14ac:dyDescent="0.25"/>
    <row r="20119" ht="15" customHeight="1" x14ac:dyDescent="0.25"/>
    <row r="20120" ht="15" customHeight="1" x14ac:dyDescent="0.25"/>
    <row r="20121" ht="15" customHeight="1" x14ac:dyDescent="0.25"/>
    <row r="20122" ht="15" customHeight="1" x14ac:dyDescent="0.25"/>
    <row r="20123" ht="15" customHeight="1" x14ac:dyDescent="0.25"/>
    <row r="20124" ht="15" customHeight="1" x14ac:dyDescent="0.25"/>
    <row r="20125" ht="15" customHeight="1" x14ac:dyDescent="0.25"/>
    <row r="20126" ht="15" customHeight="1" x14ac:dyDescent="0.25"/>
    <row r="20127" ht="15" customHeight="1" x14ac:dyDescent="0.25"/>
    <row r="20128" ht="15" customHeight="1" x14ac:dyDescent="0.25"/>
    <row r="20129" ht="15" customHeight="1" x14ac:dyDescent="0.25"/>
    <row r="20130" ht="15" customHeight="1" x14ac:dyDescent="0.25"/>
    <row r="20131" ht="15" customHeight="1" x14ac:dyDescent="0.25"/>
    <row r="20132" ht="15" customHeight="1" x14ac:dyDescent="0.25"/>
    <row r="20133" ht="15" customHeight="1" x14ac:dyDescent="0.25"/>
    <row r="20134" ht="15" customHeight="1" x14ac:dyDescent="0.25"/>
    <row r="20135" ht="15" customHeight="1" x14ac:dyDescent="0.25"/>
    <row r="20136" ht="15" customHeight="1" x14ac:dyDescent="0.25"/>
    <row r="20137" ht="15" customHeight="1" x14ac:dyDescent="0.25"/>
    <row r="20138" ht="15" customHeight="1" x14ac:dyDescent="0.25"/>
    <row r="20139" ht="15" customHeight="1" x14ac:dyDescent="0.25"/>
    <row r="20140" ht="15" customHeight="1" x14ac:dyDescent="0.25"/>
    <row r="20141" ht="15" customHeight="1" x14ac:dyDescent="0.25"/>
    <row r="20142" ht="15" customHeight="1" x14ac:dyDescent="0.25"/>
    <row r="20143" ht="15" customHeight="1" x14ac:dyDescent="0.25"/>
    <row r="20144" ht="15" customHeight="1" x14ac:dyDescent="0.25"/>
    <row r="20145" ht="15" customHeight="1" x14ac:dyDescent="0.25"/>
    <row r="20146" ht="15" customHeight="1" x14ac:dyDescent="0.25"/>
    <row r="20147" ht="15" customHeight="1" x14ac:dyDescent="0.25"/>
    <row r="20148" ht="15" customHeight="1" x14ac:dyDescent="0.25"/>
    <row r="20149" ht="15" customHeight="1" x14ac:dyDescent="0.25"/>
    <row r="20150" ht="15" customHeight="1" x14ac:dyDescent="0.25"/>
    <row r="20151" ht="15" customHeight="1" x14ac:dyDescent="0.25"/>
    <row r="20152" ht="15" customHeight="1" x14ac:dyDescent="0.25"/>
    <row r="20153" ht="15" customHeight="1" x14ac:dyDescent="0.25"/>
    <row r="20154" ht="15" customHeight="1" x14ac:dyDescent="0.25"/>
    <row r="20155" ht="15" customHeight="1" x14ac:dyDescent="0.25"/>
    <row r="20156" ht="15" customHeight="1" x14ac:dyDescent="0.25"/>
    <row r="20157" ht="15" customHeight="1" x14ac:dyDescent="0.25"/>
    <row r="20158" ht="15" customHeight="1" x14ac:dyDescent="0.25"/>
    <row r="20159" ht="15" customHeight="1" x14ac:dyDescent="0.25"/>
    <row r="20160" ht="15" customHeight="1" x14ac:dyDescent="0.25"/>
    <row r="20161" ht="15" customHeight="1" x14ac:dyDescent="0.25"/>
    <row r="20162" ht="15" customHeight="1" x14ac:dyDescent="0.25"/>
    <row r="20163" ht="15" customHeight="1" x14ac:dyDescent="0.25"/>
    <row r="20164" ht="15" customHeight="1" x14ac:dyDescent="0.25"/>
    <row r="20165" ht="15" customHeight="1" x14ac:dyDescent="0.25"/>
    <row r="20166" ht="15" customHeight="1" x14ac:dyDescent="0.25"/>
    <row r="20167" ht="15" customHeight="1" x14ac:dyDescent="0.25"/>
    <row r="20168" ht="15" customHeight="1" x14ac:dyDescent="0.25"/>
    <row r="20169" ht="15" customHeight="1" x14ac:dyDescent="0.25"/>
    <row r="20170" ht="15" customHeight="1" x14ac:dyDescent="0.25"/>
    <row r="20171" ht="15" customHeight="1" x14ac:dyDescent="0.25"/>
    <row r="20172" ht="15" customHeight="1" x14ac:dyDescent="0.25"/>
    <row r="20173" ht="15" customHeight="1" x14ac:dyDescent="0.25"/>
    <row r="20174" ht="15" customHeight="1" x14ac:dyDescent="0.25"/>
    <row r="20175" ht="15" customHeight="1" x14ac:dyDescent="0.25"/>
    <row r="20176" ht="15" customHeight="1" x14ac:dyDescent="0.25"/>
    <row r="20177" ht="15" customHeight="1" x14ac:dyDescent="0.25"/>
    <row r="20178" ht="15" customHeight="1" x14ac:dyDescent="0.25"/>
    <row r="20179" ht="15" customHeight="1" x14ac:dyDescent="0.25"/>
    <row r="20180" ht="15" customHeight="1" x14ac:dyDescent="0.25"/>
    <row r="20181" ht="15" customHeight="1" x14ac:dyDescent="0.25"/>
    <row r="20182" ht="15" customHeight="1" x14ac:dyDescent="0.25"/>
    <row r="20183" ht="15" customHeight="1" x14ac:dyDescent="0.25"/>
    <row r="20184" ht="15" customHeight="1" x14ac:dyDescent="0.25"/>
    <row r="20185" ht="15" customHeight="1" x14ac:dyDescent="0.25"/>
    <row r="20186" ht="15" customHeight="1" x14ac:dyDescent="0.25"/>
    <row r="20187" ht="15" customHeight="1" x14ac:dyDescent="0.25"/>
    <row r="20188" ht="15" customHeight="1" x14ac:dyDescent="0.25"/>
    <row r="20189" ht="15" customHeight="1" x14ac:dyDescent="0.25"/>
    <row r="20190" ht="15" customHeight="1" x14ac:dyDescent="0.25"/>
    <row r="20191" ht="15" customHeight="1" x14ac:dyDescent="0.25"/>
    <row r="20192" ht="15" customHeight="1" x14ac:dyDescent="0.25"/>
    <row r="20193" ht="15" customHeight="1" x14ac:dyDescent="0.25"/>
    <row r="20194" ht="15" customHeight="1" x14ac:dyDescent="0.25"/>
    <row r="20195" ht="15" customHeight="1" x14ac:dyDescent="0.25"/>
    <row r="20196" ht="15" customHeight="1" x14ac:dyDescent="0.25"/>
    <row r="20197" ht="15" customHeight="1" x14ac:dyDescent="0.25"/>
    <row r="20198" ht="15" customHeight="1" x14ac:dyDescent="0.25"/>
    <row r="20199" ht="15" customHeight="1" x14ac:dyDescent="0.25"/>
    <row r="20200" ht="15" customHeight="1" x14ac:dyDescent="0.25"/>
    <row r="20201" ht="15" customHeight="1" x14ac:dyDescent="0.25"/>
    <row r="20202" ht="15" customHeight="1" x14ac:dyDescent="0.25"/>
    <row r="20203" ht="15" customHeight="1" x14ac:dyDescent="0.25"/>
    <row r="20204" ht="15" customHeight="1" x14ac:dyDescent="0.25"/>
    <row r="20205" ht="15" customHeight="1" x14ac:dyDescent="0.25"/>
    <row r="20206" ht="15" customHeight="1" x14ac:dyDescent="0.25"/>
    <row r="20207" ht="15" customHeight="1" x14ac:dyDescent="0.25"/>
    <row r="20208" ht="15" customHeight="1" x14ac:dyDescent="0.25"/>
    <row r="20209" ht="15" customHeight="1" x14ac:dyDescent="0.25"/>
    <row r="20210" ht="15" customHeight="1" x14ac:dyDescent="0.25"/>
    <row r="20211" ht="15" customHeight="1" x14ac:dyDescent="0.25"/>
    <row r="20212" ht="15" customHeight="1" x14ac:dyDescent="0.25"/>
    <row r="20213" ht="15" customHeight="1" x14ac:dyDescent="0.25"/>
    <row r="20214" ht="15" customHeight="1" x14ac:dyDescent="0.25"/>
    <row r="20215" ht="15" customHeight="1" x14ac:dyDescent="0.25"/>
    <row r="20216" ht="15" customHeight="1" x14ac:dyDescent="0.25"/>
    <row r="20217" ht="15" customHeight="1" x14ac:dyDescent="0.25"/>
    <row r="20218" ht="15" customHeight="1" x14ac:dyDescent="0.25"/>
    <row r="20219" ht="15" customHeight="1" x14ac:dyDescent="0.25"/>
    <row r="20220" ht="15" customHeight="1" x14ac:dyDescent="0.25"/>
    <row r="20221" ht="15" customHeight="1" x14ac:dyDescent="0.25"/>
    <row r="20222" ht="15" customHeight="1" x14ac:dyDescent="0.25"/>
    <row r="20223" ht="15" customHeight="1" x14ac:dyDescent="0.25"/>
    <row r="20224" ht="15" customHeight="1" x14ac:dyDescent="0.25"/>
    <row r="20225" ht="15" customHeight="1" x14ac:dyDescent="0.25"/>
    <row r="20226" ht="15" customHeight="1" x14ac:dyDescent="0.25"/>
    <row r="20227" ht="15" customHeight="1" x14ac:dyDescent="0.25"/>
    <row r="20228" ht="15" customHeight="1" x14ac:dyDescent="0.25"/>
    <row r="20229" ht="15" customHeight="1" x14ac:dyDescent="0.25"/>
    <row r="20230" ht="15" customHeight="1" x14ac:dyDescent="0.25"/>
    <row r="20231" ht="15" customHeight="1" x14ac:dyDescent="0.25"/>
    <row r="20232" ht="15" customHeight="1" x14ac:dyDescent="0.25"/>
    <row r="20233" ht="15" customHeight="1" x14ac:dyDescent="0.25"/>
    <row r="20234" ht="15" customHeight="1" x14ac:dyDescent="0.25"/>
    <row r="20235" ht="15" customHeight="1" x14ac:dyDescent="0.25"/>
    <row r="20236" ht="15" customHeight="1" x14ac:dyDescent="0.25"/>
    <row r="20237" ht="15" customHeight="1" x14ac:dyDescent="0.25"/>
    <row r="20238" ht="15" customHeight="1" x14ac:dyDescent="0.25"/>
    <row r="20239" ht="15" customHeight="1" x14ac:dyDescent="0.25"/>
    <row r="20240" ht="15" customHeight="1" x14ac:dyDescent="0.25"/>
    <row r="20241" ht="15" customHeight="1" x14ac:dyDescent="0.25"/>
    <row r="20242" ht="15" customHeight="1" x14ac:dyDescent="0.25"/>
    <row r="20243" ht="15" customHeight="1" x14ac:dyDescent="0.25"/>
    <row r="20244" ht="15" customHeight="1" x14ac:dyDescent="0.25"/>
    <row r="20246" ht="15" customHeight="1" x14ac:dyDescent="0.25"/>
    <row r="20247" ht="15" customHeight="1" x14ac:dyDescent="0.25"/>
    <row r="20248" ht="15" customHeight="1" x14ac:dyDescent="0.25"/>
    <row r="20249" ht="15" customHeight="1" x14ac:dyDescent="0.25"/>
    <row r="20250" ht="15" customHeight="1" x14ac:dyDescent="0.25"/>
    <row r="20251" ht="15" customHeight="1" x14ac:dyDescent="0.25"/>
    <row r="20252" ht="15" customHeight="1" x14ac:dyDescent="0.25"/>
    <row r="20253" ht="15" customHeight="1" x14ac:dyDescent="0.25"/>
    <row r="20254" ht="15" customHeight="1" x14ac:dyDescent="0.25"/>
    <row r="20255" ht="15" customHeight="1" x14ac:dyDescent="0.25"/>
    <row r="20256" ht="15" customHeight="1" x14ac:dyDescent="0.25"/>
    <row r="20257" ht="15" customHeight="1" x14ac:dyDescent="0.25"/>
    <row r="20258" ht="15" customHeight="1" x14ac:dyDescent="0.25"/>
    <row r="20259" ht="15" customHeight="1" x14ac:dyDescent="0.25"/>
    <row r="20260" ht="15" customHeight="1" x14ac:dyDescent="0.25"/>
    <row r="20261" ht="15" customHeight="1" x14ac:dyDescent="0.25"/>
    <row r="20262" ht="15" customHeight="1" x14ac:dyDescent="0.25"/>
    <row r="20263" ht="15" customHeight="1" x14ac:dyDescent="0.25"/>
    <row r="20264" ht="15" customHeight="1" x14ac:dyDescent="0.25"/>
    <row r="20265" ht="15" customHeight="1" x14ac:dyDescent="0.25"/>
    <row r="20266" ht="15" customHeight="1" x14ac:dyDescent="0.25"/>
    <row r="20267" ht="15" customHeight="1" x14ac:dyDescent="0.25"/>
    <row r="20268" ht="15" customHeight="1" x14ac:dyDescent="0.25"/>
    <row r="20269" ht="15" customHeight="1" x14ac:dyDescent="0.25"/>
    <row r="20270" ht="15" customHeight="1" x14ac:dyDescent="0.25"/>
    <row r="20271" ht="15" customHeight="1" x14ac:dyDescent="0.25"/>
    <row r="20272" ht="15" customHeight="1" x14ac:dyDescent="0.25"/>
    <row r="20273" ht="15" customHeight="1" x14ac:dyDescent="0.25"/>
    <row r="20274" ht="15" customHeight="1" x14ac:dyDescent="0.25"/>
    <row r="20275" ht="15" customHeight="1" x14ac:dyDescent="0.25"/>
    <row r="20276" ht="15" customHeight="1" x14ac:dyDescent="0.25"/>
    <row r="20277" ht="15" customHeight="1" x14ac:dyDescent="0.25"/>
    <row r="20278" ht="15" customHeight="1" x14ac:dyDescent="0.25"/>
    <row r="20279" ht="15" customHeight="1" x14ac:dyDescent="0.25"/>
    <row r="20280" ht="15" customHeight="1" x14ac:dyDescent="0.25"/>
    <row r="20281" ht="15" customHeight="1" x14ac:dyDescent="0.25"/>
    <row r="20282" ht="15" customHeight="1" x14ac:dyDescent="0.25"/>
    <row r="20283" ht="15" customHeight="1" x14ac:dyDescent="0.25"/>
    <row r="20284" ht="15" customHeight="1" x14ac:dyDescent="0.25"/>
    <row r="20285" ht="15" customHeight="1" x14ac:dyDescent="0.25"/>
    <row r="20286" ht="15" customHeight="1" x14ac:dyDescent="0.25"/>
    <row r="20287" ht="15" customHeight="1" x14ac:dyDescent="0.25"/>
    <row r="20288" ht="15" customHeight="1" x14ac:dyDescent="0.25"/>
    <row r="20289" ht="15" customHeight="1" x14ac:dyDescent="0.25"/>
    <row r="20290" ht="15" customHeight="1" x14ac:dyDescent="0.25"/>
    <row r="20291" ht="15" customHeight="1" x14ac:dyDescent="0.25"/>
    <row r="20292" ht="15" customHeight="1" x14ac:dyDescent="0.25"/>
    <row r="20293" ht="15" customHeight="1" x14ac:dyDescent="0.25"/>
    <row r="20294" ht="15" customHeight="1" x14ac:dyDescent="0.25"/>
    <row r="20295" ht="15" customHeight="1" x14ac:dyDescent="0.25"/>
    <row r="20296" ht="15" customHeight="1" x14ac:dyDescent="0.25"/>
    <row r="20297" ht="15" customHeight="1" x14ac:dyDescent="0.25"/>
    <row r="20298" ht="15" customHeight="1" x14ac:dyDescent="0.25"/>
    <row r="20299" ht="15" customHeight="1" x14ac:dyDescent="0.25"/>
    <row r="20300" ht="15" customHeight="1" x14ac:dyDescent="0.25"/>
    <row r="20301" ht="15" customHeight="1" x14ac:dyDescent="0.25"/>
    <row r="20302" ht="15" customHeight="1" x14ac:dyDescent="0.25"/>
    <row r="20303" ht="15" customHeight="1" x14ac:dyDescent="0.25"/>
    <row r="20304" ht="15" customHeight="1" x14ac:dyDescent="0.25"/>
    <row r="20305" ht="15" customHeight="1" x14ac:dyDescent="0.25"/>
    <row r="20306" ht="15" customHeight="1" x14ac:dyDescent="0.25"/>
    <row r="20307" ht="15" customHeight="1" x14ac:dyDescent="0.25"/>
    <row r="20308" ht="15" customHeight="1" x14ac:dyDescent="0.25"/>
    <row r="20309" ht="15" customHeight="1" x14ac:dyDescent="0.25"/>
    <row r="20310" ht="15" customHeight="1" x14ac:dyDescent="0.25"/>
    <row r="20311" ht="15" customHeight="1" x14ac:dyDescent="0.25"/>
    <row r="20312" ht="15" customHeight="1" x14ac:dyDescent="0.25"/>
    <row r="20313" ht="15" customHeight="1" x14ac:dyDescent="0.25"/>
    <row r="20314" ht="15" customHeight="1" x14ac:dyDescent="0.25"/>
    <row r="20315" ht="15" customHeight="1" x14ac:dyDescent="0.25"/>
    <row r="20316" ht="15" customHeight="1" x14ac:dyDescent="0.25"/>
    <row r="20317" ht="15" customHeight="1" x14ac:dyDescent="0.25"/>
    <row r="20318" ht="15" customHeight="1" x14ac:dyDescent="0.25"/>
    <row r="20319" ht="15" customHeight="1" x14ac:dyDescent="0.25"/>
    <row r="20320" ht="15" customHeight="1" x14ac:dyDescent="0.25"/>
    <row r="20321" ht="15" customHeight="1" x14ac:dyDescent="0.25"/>
    <row r="20322" ht="15" customHeight="1" x14ac:dyDescent="0.25"/>
    <row r="20323" ht="15" customHeight="1" x14ac:dyDescent="0.25"/>
    <row r="20324" ht="15" customHeight="1" x14ac:dyDescent="0.25"/>
    <row r="20325" ht="15" customHeight="1" x14ac:dyDescent="0.25"/>
    <row r="20326" ht="15" customHeight="1" x14ac:dyDescent="0.25"/>
    <row r="20327" ht="15" customHeight="1" x14ac:dyDescent="0.25"/>
    <row r="20328" ht="15" customHeight="1" x14ac:dyDescent="0.25"/>
    <row r="20329" ht="15" customHeight="1" x14ac:dyDescent="0.25"/>
    <row r="20330" ht="15" customHeight="1" x14ac:dyDescent="0.25"/>
    <row r="20331" ht="15" customHeight="1" x14ac:dyDescent="0.25"/>
    <row r="20332" ht="15" customHeight="1" x14ac:dyDescent="0.25"/>
    <row r="20333" ht="15" customHeight="1" x14ac:dyDescent="0.25"/>
    <row r="20334" ht="15" customHeight="1" x14ac:dyDescent="0.25"/>
    <row r="20335" ht="15" customHeight="1" x14ac:dyDescent="0.25"/>
    <row r="20336" ht="15" customHeight="1" x14ac:dyDescent="0.25"/>
    <row r="20337" ht="15" customHeight="1" x14ac:dyDescent="0.25"/>
    <row r="20338" ht="15" customHeight="1" x14ac:dyDescent="0.25"/>
    <row r="20339" ht="15" customHeight="1" x14ac:dyDescent="0.25"/>
    <row r="20340" ht="15" customHeight="1" x14ac:dyDescent="0.25"/>
    <row r="20341" ht="15" customHeight="1" x14ac:dyDescent="0.25"/>
    <row r="20342" ht="15" customHeight="1" x14ac:dyDescent="0.25"/>
    <row r="20343" ht="15" customHeight="1" x14ac:dyDescent="0.25"/>
    <row r="20344" ht="15" customHeight="1" x14ac:dyDescent="0.25"/>
    <row r="20345" ht="15" customHeight="1" x14ac:dyDescent="0.25"/>
    <row r="20346" ht="15" customHeight="1" x14ac:dyDescent="0.25"/>
    <row r="20347" ht="15" customHeight="1" x14ac:dyDescent="0.25"/>
    <row r="20348" ht="15" customHeight="1" x14ac:dyDescent="0.25"/>
    <row r="20349" ht="15" customHeight="1" x14ac:dyDescent="0.25"/>
    <row r="20350" ht="15" customHeight="1" x14ac:dyDescent="0.25"/>
    <row r="20351" ht="15" customHeight="1" x14ac:dyDescent="0.25"/>
    <row r="20352" ht="15" customHeight="1" x14ac:dyDescent="0.25"/>
    <row r="20353" ht="15" customHeight="1" x14ac:dyDescent="0.25"/>
    <row r="20354" ht="15" customHeight="1" x14ac:dyDescent="0.25"/>
    <row r="20355" ht="15" customHeight="1" x14ac:dyDescent="0.25"/>
    <row r="20356" ht="15" customHeight="1" x14ac:dyDescent="0.25"/>
    <row r="20357" ht="15" customHeight="1" x14ac:dyDescent="0.25"/>
    <row r="20358" ht="15" customHeight="1" x14ac:dyDescent="0.25"/>
    <row r="20359" ht="15" customHeight="1" x14ac:dyDescent="0.25"/>
    <row r="20360" ht="15" customHeight="1" x14ac:dyDescent="0.25"/>
    <row r="20361" ht="15" customHeight="1" x14ac:dyDescent="0.25"/>
    <row r="20362" ht="15" customHeight="1" x14ac:dyDescent="0.25"/>
    <row r="20363" ht="15" customHeight="1" x14ac:dyDescent="0.25"/>
    <row r="20364" ht="15" customHeight="1" x14ac:dyDescent="0.25"/>
    <row r="20365" ht="15" customHeight="1" x14ac:dyDescent="0.25"/>
    <row r="20366" ht="15" customHeight="1" x14ac:dyDescent="0.25"/>
    <row r="20367" ht="15" customHeight="1" x14ac:dyDescent="0.25"/>
    <row r="20368" ht="15" customHeight="1" x14ac:dyDescent="0.25"/>
    <row r="20369" ht="15" customHeight="1" x14ac:dyDescent="0.25"/>
    <row r="20370" ht="15" customHeight="1" x14ac:dyDescent="0.25"/>
    <row r="20371" ht="15" customHeight="1" x14ac:dyDescent="0.25"/>
    <row r="20372" ht="15" customHeight="1" x14ac:dyDescent="0.25"/>
    <row r="20373" ht="15" customHeight="1" x14ac:dyDescent="0.25"/>
    <row r="20374" ht="15" customHeight="1" x14ac:dyDescent="0.25"/>
    <row r="20375" ht="15" customHeight="1" x14ac:dyDescent="0.25"/>
    <row r="20376" ht="15" customHeight="1" x14ac:dyDescent="0.25"/>
    <row r="20377" ht="15" customHeight="1" x14ac:dyDescent="0.25"/>
    <row r="20378" ht="15" customHeight="1" x14ac:dyDescent="0.25"/>
    <row r="20379" ht="15" customHeight="1" x14ac:dyDescent="0.25"/>
    <row r="20380" ht="15" customHeight="1" x14ac:dyDescent="0.25"/>
    <row r="20381" ht="15" customHeight="1" x14ac:dyDescent="0.25"/>
    <row r="20382" ht="15" customHeight="1" x14ac:dyDescent="0.25"/>
    <row r="20383" ht="15" customHeight="1" x14ac:dyDescent="0.25"/>
    <row r="20384" ht="15" customHeight="1" x14ac:dyDescent="0.25"/>
    <row r="20385" ht="15" customHeight="1" x14ac:dyDescent="0.25"/>
    <row r="20386" ht="15" customHeight="1" x14ac:dyDescent="0.25"/>
    <row r="20387" ht="15" customHeight="1" x14ac:dyDescent="0.25"/>
    <row r="20388" ht="15" customHeight="1" x14ac:dyDescent="0.25"/>
    <row r="20389" ht="15" customHeight="1" x14ac:dyDescent="0.25"/>
    <row r="20390" ht="15" customHeight="1" x14ac:dyDescent="0.25"/>
    <row r="20391" ht="15" customHeight="1" x14ac:dyDescent="0.25"/>
    <row r="20392" ht="15" customHeight="1" x14ac:dyDescent="0.25"/>
    <row r="20393" ht="15" customHeight="1" x14ac:dyDescent="0.25"/>
    <row r="20394" ht="15" customHeight="1" x14ac:dyDescent="0.25"/>
    <row r="20395" ht="15" customHeight="1" x14ac:dyDescent="0.25"/>
    <row r="20396" ht="15" customHeight="1" x14ac:dyDescent="0.25"/>
    <row r="20397" ht="15" customHeight="1" x14ac:dyDescent="0.25"/>
    <row r="20398" ht="15" customHeight="1" x14ac:dyDescent="0.25"/>
    <row r="20399" ht="15" customHeight="1" x14ac:dyDescent="0.25"/>
    <row r="20400" ht="15" customHeight="1" x14ac:dyDescent="0.25"/>
    <row r="20401" ht="15" customHeight="1" x14ac:dyDescent="0.25"/>
    <row r="20402" ht="15" customHeight="1" x14ac:dyDescent="0.25"/>
    <row r="20403" ht="15" customHeight="1" x14ac:dyDescent="0.25"/>
    <row r="20404" ht="15" customHeight="1" x14ac:dyDescent="0.25"/>
    <row r="20405" ht="15" customHeight="1" x14ac:dyDescent="0.25"/>
    <row r="20406" ht="15" customHeight="1" x14ac:dyDescent="0.25"/>
    <row r="20407" ht="15" customHeight="1" x14ac:dyDescent="0.25"/>
    <row r="20408" ht="15" customHeight="1" x14ac:dyDescent="0.25"/>
    <row r="20409" ht="15" customHeight="1" x14ac:dyDescent="0.25"/>
    <row r="20410" ht="15" customHeight="1" x14ac:dyDescent="0.25"/>
    <row r="20411" ht="15" customHeight="1" x14ac:dyDescent="0.25"/>
    <row r="20412" ht="15" customHeight="1" x14ac:dyDescent="0.25"/>
    <row r="20413" ht="15" customHeight="1" x14ac:dyDescent="0.25"/>
    <row r="20414" ht="15" customHeight="1" x14ac:dyDescent="0.25"/>
    <row r="20415" ht="15" customHeight="1" x14ac:dyDescent="0.25"/>
    <row r="20416" ht="15" customHeight="1" x14ac:dyDescent="0.25"/>
    <row r="20417" ht="15" customHeight="1" x14ac:dyDescent="0.25"/>
    <row r="20418" ht="15" customHeight="1" x14ac:dyDescent="0.25"/>
    <row r="20419" ht="15" customHeight="1" x14ac:dyDescent="0.25"/>
    <row r="20420" ht="15" customHeight="1" x14ac:dyDescent="0.25"/>
    <row r="20421" ht="15" customHeight="1" x14ac:dyDescent="0.25"/>
    <row r="20422" ht="15" customHeight="1" x14ac:dyDescent="0.25"/>
    <row r="20423" ht="15" customHeight="1" x14ac:dyDescent="0.25"/>
    <row r="20424" ht="15" customHeight="1" x14ac:dyDescent="0.25"/>
    <row r="20425" ht="15" customHeight="1" x14ac:dyDescent="0.25"/>
    <row r="20426" ht="15" customHeight="1" x14ac:dyDescent="0.25"/>
    <row r="20427" ht="15" customHeight="1" x14ac:dyDescent="0.25"/>
    <row r="20428" ht="15" customHeight="1" x14ac:dyDescent="0.25"/>
    <row r="20429" ht="15" customHeight="1" x14ac:dyDescent="0.25"/>
    <row r="20430" ht="15" customHeight="1" x14ac:dyDescent="0.25"/>
    <row r="20431" ht="15" customHeight="1" x14ac:dyDescent="0.25"/>
    <row r="20432" ht="15" customHeight="1" x14ac:dyDescent="0.25"/>
    <row r="20433" ht="15" customHeight="1" x14ac:dyDescent="0.25"/>
    <row r="20434" ht="15" customHeight="1" x14ac:dyDescent="0.25"/>
    <row r="20435" ht="15" customHeight="1" x14ac:dyDescent="0.25"/>
    <row r="20436" ht="15" customHeight="1" x14ac:dyDescent="0.25"/>
    <row r="20437" ht="15" customHeight="1" x14ac:dyDescent="0.25"/>
    <row r="20438" ht="15" customHeight="1" x14ac:dyDescent="0.25"/>
    <row r="20439" ht="15" customHeight="1" x14ac:dyDescent="0.25"/>
    <row r="20440" ht="15" customHeight="1" x14ac:dyDescent="0.25"/>
    <row r="20441" ht="15" customHeight="1" x14ac:dyDescent="0.25"/>
    <row r="20442" ht="15" customHeight="1" x14ac:dyDescent="0.25"/>
    <row r="20443" ht="15" customHeight="1" x14ac:dyDescent="0.25"/>
    <row r="20444" ht="15" customHeight="1" x14ac:dyDescent="0.25"/>
    <row r="20445" ht="15" customHeight="1" x14ac:dyDescent="0.25"/>
    <row r="20446" ht="15" customHeight="1" x14ac:dyDescent="0.25"/>
    <row r="20447" ht="15" customHeight="1" x14ac:dyDescent="0.25"/>
    <row r="20448" ht="15" customHeight="1" x14ac:dyDescent="0.25"/>
    <row r="20449" ht="15" customHeight="1" x14ac:dyDescent="0.25"/>
    <row r="20450" ht="15" customHeight="1" x14ac:dyDescent="0.25"/>
    <row r="20451" ht="15" customHeight="1" x14ac:dyDescent="0.25"/>
    <row r="20452" ht="15" customHeight="1" x14ac:dyDescent="0.25"/>
    <row r="20453" ht="15" customHeight="1" x14ac:dyDescent="0.25"/>
    <row r="20454" ht="15" customHeight="1" x14ac:dyDescent="0.25"/>
    <row r="20455" ht="15" customHeight="1" x14ac:dyDescent="0.25"/>
    <row r="20456" ht="15" customHeight="1" x14ac:dyDescent="0.25"/>
    <row r="20457" ht="15" customHeight="1" x14ac:dyDescent="0.25"/>
    <row r="20458" ht="15" customHeight="1" x14ac:dyDescent="0.25"/>
    <row r="20459" ht="15" customHeight="1" x14ac:dyDescent="0.25"/>
    <row r="20460" ht="15" customHeight="1" x14ac:dyDescent="0.25"/>
    <row r="20461" ht="15" customHeight="1" x14ac:dyDescent="0.25"/>
    <row r="20462" ht="15" customHeight="1" x14ac:dyDescent="0.25"/>
    <row r="20463" ht="15" customHeight="1" x14ac:dyDescent="0.25"/>
    <row r="20464" ht="15" customHeight="1" x14ac:dyDescent="0.25"/>
    <row r="20465" ht="15" customHeight="1" x14ac:dyDescent="0.25"/>
    <row r="20466" ht="15" customHeight="1" x14ac:dyDescent="0.25"/>
    <row r="20467" ht="15" customHeight="1" x14ac:dyDescent="0.25"/>
    <row r="20468" ht="15" customHeight="1" x14ac:dyDescent="0.25"/>
    <row r="20469" ht="15" customHeight="1" x14ac:dyDescent="0.25"/>
    <row r="20470" ht="15" customHeight="1" x14ac:dyDescent="0.25"/>
    <row r="20471" ht="15" customHeight="1" x14ac:dyDescent="0.25"/>
    <row r="20472" ht="15" customHeight="1" x14ac:dyDescent="0.25"/>
    <row r="20473" ht="15" customHeight="1" x14ac:dyDescent="0.25"/>
    <row r="20474" ht="15" customHeight="1" x14ac:dyDescent="0.25"/>
    <row r="20475" ht="15" customHeight="1" x14ac:dyDescent="0.25"/>
    <row r="20476" ht="15" customHeight="1" x14ac:dyDescent="0.25"/>
    <row r="20477" ht="15" customHeight="1" x14ac:dyDescent="0.25"/>
    <row r="20478" ht="15" customHeight="1" x14ac:dyDescent="0.25"/>
    <row r="20479" ht="15" customHeight="1" x14ac:dyDescent="0.25"/>
    <row r="20480" ht="15" customHeight="1" x14ac:dyDescent="0.25"/>
    <row r="20481" ht="15" customHeight="1" x14ac:dyDescent="0.25"/>
    <row r="20482" ht="15" customHeight="1" x14ac:dyDescent="0.25"/>
    <row r="20483" ht="15" customHeight="1" x14ac:dyDescent="0.25"/>
    <row r="20484" ht="15" customHeight="1" x14ac:dyDescent="0.25"/>
    <row r="20485" ht="15" customHeight="1" x14ac:dyDescent="0.25"/>
    <row r="20486" ht="15" customHeight="1" x14ac:dyDescent="0.25"/>
    <row r="20487" ht="15" customHeight="1" x14ac:dyDescent="0.25"/>
    <row r="20488" ht="15" customHeight="1" x14ac:dyDescent="0.25"/>
    <row r="20489" ht="15" customHeight="1" x14ac:dyDescent="0.25"/>
    <row r="20490" ht="15" customHeight="1" x14ac:dyDescent="0.25"/>
    <row r="20491" ht="15" customHeight="1" x14ac:dyDescent="0.25"/>
    <row r="20492" ht="15" customHeight="1" x14ac:dyDescent="0.25"/>
    <row r="20493" ht="15" customHeight="1" x14ac:dyDescent="0.25"/>
    <row r="20494" ht="15" customHeight="1" x14ac:dyDescent="0.25"/>
    <row r="20495" ht="15" customHeight="1" x14ac:dyDescent="0.25"/>
    <row r="20496" ht="15" customHeight="1" x14ac:dyDescent="0.25"/>
    <row r="20497" ht="15" customHeight="1" x14ac:dyDescent="0.25"/>
    <row r="20498" ht="15" customHeight="1" x14ac:dyDescent="0.25"/>
    <row r="20499" ht="15" customHeight="1" x14ac:dyDescent="0.25"/>
    <row r="20500" ht="15" customHeight="1" x14ac:dyDescent="0.25"/>
    <row r="20501" ht="15" customHeight="1" x14ac:dyDescent="0.25"/>
    <row r="20502" ht="15" customHeight="1" x14ac:dyDescent="0.25"/>
    <row r="20503" ht="15" customHeight="1" x14ac:dyDescent="0.25"/>
    <row r="20504" ht="15" customHeight="1" x14ac:dyDescent="0.25"/>
    <row r="20505" ht="15" customHeight="1" x14ac:dyDescent="0.25"/>
    <row r="20506" ht="15" customHeight="1" x14ac:dyDescent="0.25"/>
    <row r="20507" ht="15" customHeight="1" x14ac:dyDescent="0.25"/>
    <row r="20508" ht="15" customHeight="1" x14ac:dyDescent="0.25"/>
    <row r="20509" ht="15" customHeight="1" x14ac:dyDescent="0.25"/>
    <row r="20510" ht="15" customHeight="1" x14ac:dyDescent="0.25"/>
    <row r="20511" ht="15" customHeight="1" x14ac:dyDescent="0.25"/>
    <row r="20512" ht="15" customHeight="1" x14ac:dyDescent="0.25"/>
    <row r="20513" ht="15" customHeight="1" x14ac:dyDescent="0.25"/>
    <row r="20514" ht="15" customHeight="1" x14ac:dyDescent="0.25"/>
    <row r="20515" ht="15" customHeight="1" x14ac:dyDescent="0.25"/>
    <row r="20516" ht="15" customHeight="1" x14ac:dyDescent="0.25"/>
    <row r="20517" ht="15" customHeight="1" x14ac:dyDescent="0.25"/>
    <row r="20518" ht="15" customHeight="1" x14ac:dyDescent="0.25"/>
    <row r="20519" ht="15" customHeight="1" x14ac:dyDescent="0.25"/>
    <row r="20520" ht="15" customHeight="1" x14ac:dyDescent="0.25"/>
    <row r="20521" ht="15" customHeight="1" x14ac:dyDescent="0.25"/>
    <row r="20522" ht="15" customHeight="1" x14ac:dyDescent="0.25"/>
    <row r="20523" ht="15" customHeight="1" x14ac:dyDescent="0.25"/>
    <row r="20524" ht="15" customHeight="1" x14ac:dyDescent="0.25"/>
    <row r="20525" ht="15" customHeight="1" x14ac:dyDescent="0.25"/>
    <row r="20526" ht="15" customHeight="1" x14ac:dyDescent="0.25"/>
    <row r="20527" ht="15" customHeight="1" x14ac:dyDescent="0.25"/>
    <row r="20528" ht="15" customHeight="1" x14ac:dyDescent="0.25"/>
    <row r="20529" ht="15" customHeight="1" x14ac:dyDescent="0.25"/>
    <row r="20530" ht="15" customHeight="1" x14ac:dyDescent="0.25"/>
    <row r="20531" ht="15" customHeight="1" x14ac:dyDescent="0.25"/>
    <row r="20532" ht="15" customHeight="1" x14ac:dyDescent="0.25"/>
    <row r="20533" ht="15" customHeight="1" x14ac:dyDescent="0.25"/>
    <row r="20534" ht="15" customHeight="1" x14ac:dyDescent="0.25"/>
    <row r="20535" ht="15" customHeight="1" x14ac:dyDescent="0.25"/>
    <row r="20536" ht="15" customHeight="1" x14ac:dyDescent="0.25"/>
    <row r="20537" ht="15" customHeight="1" x14ac:dyDescent="0.25"/>
    <row r="20538" ht="15" customHeight="1" x14ac:dyDescent="0.25"/>
    <row r="20539" ht="15" customHeight="1" x14ac:dyDescent="0.25"/>
    <row r="20540" ht="15" customHeight="1" x14ac:dyDescent="0.25"/>
    <row r="20541" ht="15" customHeight="1" x14ac:dyDescent="0.25"/>
    <row r="20542" ht="15" customHeight="1" x14ac:dyDescent="0.25"/>
    <row r="20543" ht="15" customHeight="1" x14ac:dyDescent="0.25"/>
    <row r="20544" ht="15" customHeight="1" x14ac:dyDescent="0.25"/>
    <row r="20545" ht="15" customHeight="1" x14ac:dyDescent="0.25"/>
    <row r="20546" ht="15" customHeight="1" x14ac:dyDescent="0.25"/>
    <row r="20547" ht="15" customHeight="1" x14ac:dyDescent="0.25"/>
    <row r="20548" ht="15" customHeight="1" x14ac:dyDescent="0.25"/>
    <row r="20549" ht="15" customHeight="1" x14ac:dyDescent="0.25"/>
    <row r="20550" ht="15" customHeight="1" x14ac:dyDescent="0.25"/>
    <row r="20551" ht="15" customHeight="1" x14ac:dyDescent="0.25"/>
    <row r="20552" ht="15" customHeight="1" x14ac:dyDescent="0.25"/>
    <row r="20553" ht="15" customHeight="1" x14ac:dyDescent="0.25"/>
    <row r="20554" ht="15" customHeight="1" x14ac:dyDescent="0.25"/>
    <row r="20555" ht="15" customHeight="1" x14ac:dyDescent="0.25"/>
    <row r="20556" ht="15" customHeight="1" x14ac:dyDescent="0.25"/>
    <row r="20557" ht="15" customHeight="1" x14ac:dyDescent="0.25"/>
    <row r="20558" ht="15" customHeight="1" x14ac:dyDescent="0.25"/>
    <row r="20559" ht="15" customHeight="1" x14ac:dyDescent="0.25"/>
    <row r="20560" ht="15" customHeight="1" x14ac:dyDescent="0.25"/>
    <row r="20561" ht="15" customHeight="1" x14ac:dyDescent="0.25"/>
    <row r="20562" ht="15" customHeight="1" x14ac:dyDescent="0.25"/>
    <row r="20563" ht="15" customHeight="1" x14ac:dyDescent="0.25"/>
    <row r="20564" ht="15" customHeight="1" x14ac:dyDescent="0.25"/>
    <row r="20565" ht="15" customHeight="1" x14ac:dyDescent="0.25"/>
    <row r="20566" ht="15" customHeight="1" x14ac:dyDescent="0.25"/>
    <row r="20567" ht="15" customHeight="1" x14ac:dyDescent="0.25"/>
    <row r="20568" ht="15" customHeight="1" x14ac:dyDescent="0.25"/>
    <row r="20569" ht="15" customHeight="1" x14ac:dyDescent="0.25"/>
    <row r="20570" ht="15" customHeight="1" x14ac:dyDescent="0.25"/>
    <row r="20571" ht="15" customHeight="1" x14ac:dyDescent="0.25"/>
    <row r="20572" ht="15" customHeight="1" x14ac:dyDescent="0.25"/>
    <row r="20573" ht="15" customHeight="1" x14ac:dyDescent="0.25"/>
    <row r="20574" ht="15" customHeight="1" x14ac:dyDescent="0.25"/>
    <row r="20575" ht="15" customHeight="1" x14ac:dyDescent="0.25"/>
    <row r="20576" ht="15" customHeight="1" x14ac:dyDescent="0.25"/>
    <row r="20577" ht="15" customHeight="1" x14ac:dyDescent="0.25"/>
    <row r="20578" ht="15" customHeight="1" x14ac:dyDescent="0.25"/>
    <row r="20579" ht="15" customHeight="1" x14ac:dyDescent="0.25"/>
    <row r="20580" ht="15" customHeight="1" x14ac:dyDescent="0.25"/>
    <row r="20581" ht="15" customHeight="1" x14ac:dyDescent="0.25"/>
    <row r="20582" ht="15" customHeight="1" x14ac:dyDescent="0.25"/>
    <row r="20583" ht="15" customHeight="1" x14ac:dyDescent="0.25"/>
    <row r="20584" ht="15" customHeight="1" x14ac:dyDescent="0.25"/>
    <row r="20585" ht="15" customHeight="1" x14ac:dyDescent="0.25"/>
    <row r="20586" ht="15" customHeight="1" x14ac:dyDescent="0.25"/>
    <row r="20587" ht="15" customHeight="1" x14ac:dyDescent="0.25"/>
    <row r="20588" ht="15" customHeight="1" x14ac:dyDescent="0.25"/>
    <row r="20589" ht="15" customHeight="1" x14ac:dyDescent="0.25"/>
    <row r="20590" ht="15" customHeight="1" x14ac:dyDescent="0.25"/>
    <row r="20591" ht="15" customHeight="1" x14ac:dyDescent="0.25"/>
    <row r="20592" ht="15" customHeight="1" x14ac:dyDescent="0.25"/>
    <row r="20593" ht="15" customHeight="1" x14ac:dyDescent="0.25"/>
    <row r="20594" ht="15" customHeight="1" x14ac:dyDescent="0.25"/>
    <row r="20595" ht="15" customHeight="1" x14ac:dyDescent="0.25"/>
    <row r="20596" ht="15" customHeight="1" x14ac:dyDescent="0.25"/>
    <row r="20597" ht="15" customHeight="1" x14ac:dyDescent="0.25"/>
    <row r="20598" ht="15" customHeight="1" x14ac:dyDescent="0.25"/>
    <row r="20599" ht="15" customHeight="1" x14ac:dyDescent="0.25"/>
    <row r="20600" ht="15" customHeight="1" x14ac:dyDescent="0.25"/>
    <row r="20601" ht="15" customHeight="1" x14ac:dyDescent="0.25"/>
    <row r="20602" ht="15" customHeight="1" x14ac:dyDescent="0.25"/>
    <row r="20603" ht="15" customHeight="1" x14ac:dyDescent="0.25"/>
    <row r="20604" ht="15" customHeight="1" x14ac:dyDescent="0.25"/>
    <row r="20605" ht="15" customHeight="1" x14ac:dyDescent="0.25"/>
    <row r="20606" ht="15" customHeight="1" x14ac:dyDescent="0.25"/>
    <row r="20607" ht="15" customHeight="1" x14ac:dyDescent="0.25"/>
    <row r="20608" ht="15" customHeight="1" x14ac:dyDescent="0.25"/>
    <row r="20609" ht="15" customHeight="1" x14ac:dyDescent="0.25"/>
    <row r="20610" ht="15" customHeight="1" x14ac:dyDescent="0.25"/>
    <row r="20611" ht="15" customHeight="1" x14ac:dyDescent="0.25"/>
    <row r="20612" ht="15" customHeight="1" x14ac:dyDescent="0.25"/>
    <row r="20613" ht="15" customHeight="1" x14ac:dyDescent="0.25"/>
    <row r="20614" ht="15" customHeight="1" x14ac:dyDescent="0.25"/>
    <row r="20615" ht="15" customHeight="1" x14ac:dyDescent="0.25"/>
    <row r="20616" ht="15" customHeight="1" x14ac:dyDescent="0.25"/>
    <row r="20617" ht="15" customHeight="1" x14ac:dyDescent="0.25"/>
    <row r="20618" ht="15" customHeight="1" x14ac:dyDescent="0.25"/>
    <row r="20619" ht="15" customHeight="1" x14ac:dyDescent="0.25"/>
    <row r="20620" ht="15" customHeight="1" x14ac:dyDescent="0.25"/>
    <row r="20621" ht="15" customHeight="1" x14ac:dyDescent="0.25"/>
    <row r="20622" ht="15" customHeight="1" x14ac:dyDescent="0.25"/>
    <row r="20623" ht="15" customHeight="1" x14ac:dyDescent="0.25"/>
    <row r="20624" ht="15" customHeight="1" x14ac:dyDescent="0.25"/>
    <row r="20625" ht="15" customHeight="1" x14ac:dyDescent="0.25"/>
    <row r="20626" ht="15" customHeight="1" x14ac:dyDescent="0.25"/>
    <row r="20627" ht="15" customHeight="1" x14ac:dyDescent="0.25"/>
    <row r="20628" ht="15" customHeight="1" x14ac:dyDescent="0.25"/>
    <row r="20629" ht="15" customHeight="1" x14ac:dyDescent="0.25"/>
    <row r="20630" ht="15" customHeight="1" x14ac:dyDescent="0.25"/>
    <row r="20631" ht="15" customHeight="1" x14ac:dyDescent="0.25"/>
    <row r="20632" ht="15" customHeight="1" x14ac:dyDescent="0.25"/>
    <row r="20633" ht="15" customHeight="1" x14ac:dyDescent="0.25"/>
    <row r="20634" ht="15" customHeight="1" x14ac:dyDescent="0.25"/>
    <row r="20635" ht="15" customHeight="1" x14ac:dyDescent="0.25"/>
    <row r="20636" ht="15" customHeight="1" x14ac:dyDescent="0.25"/>
    <row r="20637" ht="15" customHeight="1" x14ac:dyDescent="0.25"/>
    <row r="20638" ht="15" customHeight="1" x14ac:dyDescent="0.25"/>
    <row r="20639" ht="15" customHeight="1" x14ac:dyDescent="0.25"/>
    <row r="20640" ht="15" customHeight="1" x14ac:dyDescent="0.25"/>
    <row r="20641" ht="15" customHeight="1" x14ac:dyDescent="0.25"/>
    <row r="20642" ht="15" customHeight="1" x14ac:dyDescent="0.25"/>
    <row r="20643" ht="15" customHeight="1" x14ac:dyDescent="0.25"/>
    <row r="20644" ht="15" customHeight="1" x14ac:dyDescent="0.25"/>
    <row r="20645" ht="15" customHeight="1" x14ac:dyDescent="0.25"/>
    <row r="20646" ht="15" customHeight="1" x14ac:dyDescent="0.25"/>
    <row r="20647" ht="15" customHeight="1" x14ac:dyDescent="0.25"/>
    <row r="20648" ht="15" customHeight="1" x14ac:dyDescent="0.25"/>
    <row r="20649" ht="15" customHeight="1" x14ac:dyDescent="0.25"/>
    <row r="20650" ht="15" customHeight="1" x14ac:dyDescent="0.25"/>
    <row r="20651" ht="15" customHeight="1" x14ac:dyDescent="0.25"/>
    <row r="20652" ht="15" customHeight="1" x14ac:dyDescent="0.25"/>
    <row r="20653" ht="15" customHeight="1" x14ac:dyDescent="0.25"/>
    <row r="20654" ht="15" customHeight="1" x14ac:dyDescent="0.25"/>
    <row r="20655" ht="15" customHeight="1" x14ac:dyDescent="0.25"/>
    <row r="20656" ht="15" customHeight="1" x14ac:dyDescent="0.25"/>
    <row r="20657" ht="15" customHeight="1" x14ac:dyDescent="0.25"/>
    <row r="20658" ht="15" customHeight="1" x14ac:dyDescent="0.25"/>
    <row r="20659" ht="15" customHeight="1" x14ac:dyDescent="0.25"/>
    <row r="20660" ht="15" customHeight="1" x14ac:dyDescent="0.25"/>
    <row r="20661" ht="15" customHeight="1" x14ac:dyDescent="0.25"/>
    <row r="20662" ht="15" customHeight="1" x14ac:dyDescent="0.25"/>
    <row r="20663" ht="15" customHeight="1" x14ac:dyDescent="0.25"/>
    <row r="20664" ht="15" customHeight="1" x14ac:dyDescent="0.25"/>
    <row r="20665" ht="15" customHeight="1" x14ac:dyDescent="0.25"/>
    <row r="20666" ht="15" customHeight="1" x14ac:dyDescent="0.25"/>
    <row r="20667" ht="15" customHeight="1" x14ac:dyDescent="0.25"/>
    <row r="20668" ht="15" customHeight="1" x14ac:dyDescent="0.25"/>
    <row r="20669" ht="15" customHeight="1" x14ac:dyDescent="0.25"/>
    <row r="20670" ht="15" customHeight="1" x14ac:dyDescent="0.25"/>
    <row r="20671" ht="15" customHeight="1" x14ac:dyDescent="0.25"/>
    <row r="20672" ht="15" customHeight="1" x14ac:dyDescent="0.25"/>
    <row r="20673" ht="15" customHeight="1" x14ac:dyDescent="0.25"/>
    <row r="20674" ht="15" customHeight="1" x14ac:dyDescent="0.25"/>
    <row r="20675" ht="15" customHeight="1" x14ac:dyDescent="0.25"/>
    <row r="20676" ht="15" customHeight="1" x14ac:dyDescent="0.25"/>
    <row r="20677" ht="15" customHeight="1" x14ac:dyDescent="0.25"/>
    <row r="20678" ht="15" customHeight="1" x14ac:dyDescent="0.25"/>
    <row r="20679" ht="15" customHeight="1" x14ac:dyDescent="0.25"/>
    <row r="20680" ht="15" customHeight="1" x14ac:dyDescent="0.25"/>
    <row r="20681" ht="15" customHeight="1" x14ac:dyDescent="0.25"/>
    <row r="20682" ht="15" customHeight="1" x14ac:dyDescent="0.25"/>
    <row r="20683" ht="15" customHeight="1" x14ac:dyDescent="0.25"/>
    <row r="20684" ht="15" customHeight="1" x14ac:dyDescent="0.25"/>
    <row r="20685" ht="15" customHeight="1" x14ac:dyDescent="0.25"/>
    <row r="20686" ht="15" customHeight="1" x14ac:dyDescent="0.25"/>
    <row r="20687" ht="15" customHeight="1" x14ac:dyDescent="0.25"/>
    <row r="20688" ht="15" customHeight="1" x14ac:dyDescent="0.25"/>
    <row r="20689" ht="15" customHeight="1" x14ac:dyDescent="0.25"/>
    <row r="20690" ht="15" customHeight="1" x14ac:dyDescent="0.25"/>
    <row r="20691" ht="15" customHeight="1" x14ac:dyDescent="0.25"/>
    <row r="20692" ht="15" customHeight="1" x14ac:dyDescent="0.25"/>
    <row r="20693" ht="15" customHeight="1" x14ac:dyDescent="0.25"/>
    <row r="20694" ht="15" customHeight="1" x14ac:dyDescent="0.25"/>
    <row r="20695" ht="15" customHeight="1" x14ac:dyDescent="0.25"/>
    <row r="20696" ht="15" customHeight="1" x14ac:dyDescent="0.25"/>
    <row r="20697" ht="15" customHeight="1" x14ac:dyDescent="0.25"/>
    <row r="20698" ht="15" customHeight="1" x14ac:dyDescent="0.25"/>
    <row r="20699" ht="15" customHeight="1" x14ac:dyDescent="0.25"/>
    <row r="20700" ht="15" customHeight="1" x14ac:dyDescent="0.25"/>
    <row r="20701" ht="15" customHeight="1" x14ac:dyDescent="0.25"/>
    <row r="20702" ht="15" customHeight="1" x14ac:dyDescent="0.25"/>
    <row r="20703" ht="15" customHeight="1" x14ac:dyDescent="0.25"/>
    <row r="20704" ht="15" customHeight="1" x14ac:dyDescent="0.25"/>
    <row r="20705" ht="15" customHeight="1" x14ac:dyDescent="0.25"/>
    <row r="20706" ht="15" customHeight="1" x14ac:dyDescent="0.25"/>
    <row r="20707" ht="15" customHeight="1" x14ac:dyDescent="0.25"/>
    <row r="20708" ht="15" customHeight="1" x14ac:dyDescent="0.25"/>
    <row r="20709" ht="15" customHeight="1" x14ac:dyDescent="0.25"/>
    <row r="20710" ht="15" customHeight="1" x14ac:dyDescent="0.25"/>
    <row r="20711" ht="15" customHeight="1" x14ac:dyDescent="0.25"/>
    <row r="20712" ht="15" customHeight="1" x14ac:dyDescent="0.25"/>
    <row r="20713" ht="15" customHeight="1" x14ac:dyDescent="0.25"/>
    <row r="20714" ht="15" customHeight="1" x14ac:dyDescent="0.25"/>
    <row r="20715" ht="15" customHeight="1" x14ac:dyDescent="0.25"/>
    <row r="20716" ht="15" customHeight="1" x14ac:dyDescent="0.25"/>
    <row r="20717" ht="15" customHeight="1" x14ac:dyDescent="0.25"/>
    <row r="20718" ht="15" customHeight="1" x14ac:dyDescent="0.25"/>
    <row r="20719" ht="15" customHeight="1" x14ac:dyDescent="0.25"/>
    <row r="20720" ht="15" customHeight="1" x14ac:dyDescent="0.25"/>
    <row r="20721" ht="15" customHeight="1" x14ac:dyDescent="0.25"/>
    <row r="20722" ht="15" customHeight="1" x14ac:dyDescent="0.25"/>
    <row r="20723" ht="15" customHeight="1" x14ac:dyDescent="0.25"/>
    <row r="20724" ht="15" customHeight="1" x14ac:dyDescent="0.25"/>
    <row r="20725" ht="15" customHeight="1" x14ac:dyDescent="0.25"/>
    <row r="20726" ht="15" customHeight="1" x14ac:dyDescent="0.25"/>
    <row r="20727" ht="15" customHeight="1" x14ac:dyDescent="0.25"/>
    <row r="20728" ht="15" customHeight="1" x14ac:dyDescent="0.25"/>
    <row r="20729" ht="15" customHeight="1" x14ac:dyDescent="0.25"/>
    <row r="20730" ht="15" customHeight="1" x14ac:dyDescent="0.25"/>
    <row r="20731" ht="15" customHeight="1" x14ac:dyDescent="0.25"/>
    <row r="20732" ht="15" customHeight="1" x14ac:dyDescent="0.25"/>
    <row r="20733" ht="15" customHeight="1" x14ac:dyDescent="0.25"/>
    <row r="20734" ht="15" customHeight="1" x14ac:dyDescent="0.25"/>
    <row r="20735" ht="15" customHeight="1" x14ac:dyDescent="0.25"/>
    <row r="20736" ht="15" customHeight="1" x14ac:dyDescent="0.25"/>
    <row r="20737" ht="15" customHeight="1" x14ac:dyDescent="0.25"/>
    <row r="20738" ht="15" customHeight="1" x14ac:dyDescent="0.25"/>
    <row r="20739" ht="15" customHeight="1" x14ac:dyDescent="0.25"/>
    <row r="20740" ht="15" customHeight="1" x14ac:dyDescent="0.25"/>
    <row r="20741" ht="15" customHeight="1" x14ac:dyDescent="0.25"/>
    <row r="20742" ht="15" customHeight="1" x14ac:dyDescent="0.25"/>
    <row r="20743" ht="15" customHeight="1" x14ac:dyDescent="0.25"/>
    <row r="20744" ht="15" customHeight="1" x14ac:dyDescent="0.25"/>
    <row r="20745" ht="15" customHeight="1" x14ac:dyDescent="0.25"/>
    <row r="20746" ht="15" customHeight="1" x14ac:dyDescent="0.25"/>
    <row r="20747" ht="15" customHeight="1" x14ac:dyDescent="0.25"/>
    <row r="20748" ht="15" customHeight="1" x14ac:dyDescent="0.25"/>
    <row r="20749" ht="15" customHeight="1" x14ac:dyDescent="0.25"/>
    <row r="20750" ht="15" customHeight="1" x14ac:dyDescent="0.25"/>
    <row r="20751" ht="15" customHeight="1" x14ac:dyDescent="0.25"/>
    <row r="20752" ht="15" customHeight="1" x14ac:dyDescent="0.25"/>
    <row r="20753" ht="15" customHeight="1" x14ac:dyDescent="0.25"/>
    <row r="20754" ht="15" customHeight="1" x14ac:dyDescent="0.25"/>
    <row r="20755" ht="15" customHeight="1" x14ac:dyDescent="0.25"/>
    <row r="20756" ht="15" customHeight="1" x14ac:dyDescent="0.25"/>
    <row r="20757" ht="15" customHeight="1" x14ac:dyDescent="0.25"/>
    <row r="20758" ht="15" customHeight="1" x14ac:dyDescent="0.25"/>
    <row r="20759" ht="15" customHeight="1" x14ac:dyDescent="0.25"/>
    <row r="20760" ht="15" customHeight="1" x14ac:dyDescent="0.25"/>
    <row r="20761" ht="15" customHeight="1" x14ac:dyDescent="0.25"/>
    <row r="20762" ht="15" customHeight="1" x14ac:dyDescent="0.25"/>
    <row r="20763" ht="15" customHeight="1" x14ac:dyDescent="0.25"/>
    <row r="20764" ht="15" customHeight="1" x14ac:dyDescent="0.25"/>
    <row r="20765" ht="15" customHeight="1" x14ac:dyDescent="0.25"/>
    <row r="20766" ht="15" customHeight="1" x14ac:dyDescent="0.25"/>
    <row r="20767" ht="15" customHeight="1" x14ac:dyDescent="0.25"/>
    <row r="20768" ht="15" customHeight="1" x14ac:dyDescent="0.25"/>
    <row r="20769" ht="15" customHeight="1" x14ac:dyDescent="0.25"/>
    <row r="20770" ht="15" customHeight="1" x14ac:dyDescent="0.25"/>
    <row r="20771" ht="15" customHeight="1" x14ac:dyDescent="0.25"/>
    <row r="20772" ht="15" customHeight="1" x14ac:dyDescent="0.25"/>
    <row r="20773" ht="15" customHeight="1" x14ac:dyDescent="0.25"/>
    <row r="20774" ht="15" customHeight="1" x14ac:dyDescent="0.25"/>
    <row r="20775" ht="15" customHeight="1" x14ac:dyDescent="0.25"/>
    <row r="20776" ht="15" customHeight="1" x14ac:dyDescent="0.25"/>
    <row r="20777" ht="15" customHeight="1" x14ac:dyDescent="0.25"/>
    <row r="20778" ht="15" customHeight="1" x14ac:dyDescent="0.25"/>
    <row r="20779" ht="15" customHeight="1" x14ac:dyDescent="0.25"/>
    <row r="20780" ht="15" customHeight="1" x14ac:dyDescent="0.25"/>
    <row r="20781" ht="15" customHeight="1" x14ac:dyDescent="0.25"/>
    <row r="20782" ht="15" customHeight="1" x14ac:dyDescent="0.25"/>
    <row r="20783" ht="15" customHeight="1" x14ac:dyDescent="0.25"/>
    <row r="20784" ht="15" customHeight="1" x14ac:dyDescent="0.25"/>
    <row r="20785" ht="15" customHeight="1" x14ac:dyDescent="0.25"/>
    <row r="20786" ht="15" customHeight="1" x14ac:dyDescent="0.25"/>
    <row r="20787" ht="15" customHeight="1" x14ac:dyDescent="0.25"/>
    <row r="20788" ht="15" customHeight="1" x14ac:dyDescent="0.25"/>
    <row r="20789" ht="15" customHeight="1" x14ac:dyDescent="0.25"/>
    <row r="20790" ht="15" customHeight="1" x14ac:dyDescent="0.25"/>
    <row r="20791" ht="15" customHeight="1" x14ac:dyDescent="0.25"/>
    <row r="20792" ht="15" customHeight="1" x14ac:dyDescent="0.25"/>
    <row r="20793" ht="15" customHeight="1" x14ac:dyDescent="0.25"/>
    <row r="20794" ht="15" customHeight="1" x14ac:dyDescent="0.25"/>
    <row r="20795" ht="15" customHeight="1" x14ac:dyDescent="0.25"/>
    <row r="20796" ht="15" customHeight="1" x14ac:dyDescent="0.25"/>
    <row r="20797" ht="15" customHeight="1" x14ac:dyDescent="0.25"/>
    <row r="20798" ht="15" customHeight="1" x14ac:dyDescent="0.25"/>
    <row r="20799" ht="15" customHeight="1" x14ac:dyDescent="0.25"/>
    <row r="20800" ht="15" customHeight="1" x14ac:dyDescent="0.25"/>
    <row r="20801" ht="15" customHeight="1" x14ac:dyDescent="0.25"/>
    <row r="20802" ht="15" customHeight="1" x14ac:dyDescent="0.25"/>
    <row r="20803" ht="15" customHeight="1" x14ac:dyDescent="0.25"/>
    <row r="20804" ht="15" customHeight="1" x14ac:dyDescent="0.25"/>
    <row r="20805" ht="15" customHeight="1" x14ac:dyDescent="0.25"/>
    <row r="20806" ht="15" customHeight="1" x14ac:dyDescent="0.25"/>
    <row r="20807" ht="15" customHeight="1" x14ac:dyDescent="0.25"/>
    <row r="20808" ht="15" customHeight="1" x14ac:dyDescent="0.25"/>
    <row r="20809" ht="15" customHeight="1" x14ac:dyDescent="0.25"/>
    <row r="20810" ht="15" customHeight="1" x14ac:dyDescent="0.25"/>
    <row r="20811" ht="15" customHeight="1" x14ac:dyDescent="0.25"/>
    <row r="20812" ht="15" customHeight="1" x14ac:dyDescent="0.25"/>
    <row r="20813" ht="15" customHeight="1" x14ac:dyDescent="0.25"/>
    <row r="20814" ht="15" customHeight="1" x14ac:dyDescent="0.25"/>
    <row r="20815" ht="15" customHeight="1" x14ac:dyDescent="0.25"/>
    <row r="20816" ht="15" customHeight="1" x14ac:dyDescent="0.25"/>
    <row r="20817" ht="15" customHeight="1" x14ac:dyDescent="0.25"/>
    <row r="20818" ht="15" customHeight="1" x14ac:dyDescent="0.25"/>
    <row r="20819" ht="15" customHeight="1" x14ac:dyDescent="0.25"/>
    <row r="20820" ht="15" customHeight="1" x14ac:dyDescent="0.25"/>
    <row r="20821" ht="15" customHeight="1" x14ac:dyDescent="0.25"/>
    <row r="20822" ht="15" customHeight="1" x14ac:dyDescent="0.25"/>
    <row r="20823" ht="15" customHeight="1" x14ac:dyDescent="0.25"/>
    <row r="20824" ht="15" customHeight="1" x14ac:dyDescent="0.25"/>
    <row r="20825" ht="15" customHeight="1" x14ac:dyDescent="0.25"/>
    <row r="20826" ht="15" customHeight="1" x14ac:dyDescent="0.25"/>
    <row r="20827" ht="15" customHeight="1" x14ac:dyDescent="0.25"/>
    <row r="20828" ht="15" customHeight="1" x14ac:dyDescent="0.25"/>
    <row r="20829" ht="15" customHeight="1" x14ac:dyDescent="0.25"/>
    <row r="20830" ht="15" customHeight="1" x14ac:dyDescent="0.25"/>
    <row r="20831" ht="15" customHeight="1" x14ac:dyDescent="0.25"/>
    <row r="20832" ht="15" customHeight="1" x14ac:dyDescent="0.25"/>
    <row r="20833" ht="15" customHeight="1" x14ac:dyDescent="0.25"/>
    <row r="20834" ht="15" customHeight="1" x14ac:dyDescent="0.25"/>
    <row r="20835" ht="15" customHeight="1" x14ac:dyDescent="0.25"/>
    <row r="20836" ht="15" customHeight="1" x14ac:dyDescent="0.25"/>
    <row r="20837" ht="15" customHeight="1" x14ac:dyDescent="0.25"/>
    <row r="20838" ht="15" customHeight="1" x14ac:dyDescent="0.25"/>
    <row r="20839" ht="15" customHeight="1" x14ac:dyDescent="0.25"/>
    <row r="20840" ht="15" customHeight="1" x14ac:dyDescent="0.25"/>
    <row r="20841" ht="15" customHeight="1" x14ac:dyDescent="0.25"/>
    <row r="20842" ht="15" customHeight="1" x14ac:dyDescent="0.25"/>
    <row r="20843" ht="15" customHeight="1" x14ac:dyDescent="0.25"/>
    <row r="20844" ht="15" customHeight="1" x14ac:dyDescent="0.25"/>
    <row r="20845" ht="15" customHeight="1" x14ac:dyDescent="0.25"/>
    <row r="20846" ht="15" customHeight="1" x14ac:dyDescent="0.25"/>
    <row r="20847" ht="15" customHeight="1" x14ac:dyDescent="0.25"/>
    <row r="20848" ht="15" customHeight="1" x14ac:dyDescent="0.25"/>
    <row r="20849" ht="15" customHeight="1" x14ac:dyDescent="0.25"/>
    <row r="20850" ht="15" customHeight="1" x14ac:dyDescent="0.25"/>
    <row r="20851" ht="15" customHeight="1" x14ac:dyDescent="0.25"/>
    <row r="20852" ht="15" customHeight="1" x14ac:dyDescent="0.25"/>
    <row r="20853" ht="15" customHeight="1" x14ac:dyDescent="0.25"/>
    <row r="20854" ht="15" customHeight="1" x14ac:dyDescent="0.25"/>
    <row r="20855" ht="15" customHeight="1" x14ac:dyDescent="0.25"/>
    <row r="20856" ht="15" customHeight="1" x14ac:dyDescent="0.25"/>
    <row r="20857" ht="15" customHeight="1" x14ac:dyDescent="0.25"/>
    <row r="20858" ht="15" customHeight="1" x14ac:dyDescent="0.25"/>
    <row r="20859" ht="15" customHeight="1" x14ac:dyDescent="0.25"/>
    <row r="20860" ht="15" customHeight="1" x14ac:dyDescent="0.25"/>
    <row r="20861" ht="15" customHeight="1" x14ac:dyDescent="0.25"/>
    <row r="20862" ht="15" customHeight="1" x14ac:dyDescent="0.25"/>
    <row r="20863" ht="15" customHeight="1" x14ac:dyDescent="0.25"/>
    <row r="20864" ht="15" customHeight="1" x14ac:dyDescent="0.25"/>
    <row r="20865" ht="15" customHeight="1" x14ac:dyDescent="0.25"/>
    <row r="20866" ht="15" customHeight="1" x14ac:dyDescent="0.25"/>
    <row r="20867" ht="15" customHeight="1" x14ac:dyDescent="0.25"/>
    <row r="20868" ht="15" customHeight="1" x14ac:dyDescent="0.25"/>
    <row r="20869" ht="15" customHeight="1" x14ac:dyDescent="0.25"/>
    <row r="20870" ht="15" customHeight="1" x14ac:dyDescent="0.25"/>
    <row r="20871" ht="15" customHeight="1" x14ac:dyDescent="0.25"/>
    <row r="20872" ht="15" customHeight="1" x14ac:dyDescent="0.25"/>
    <row r="20873" ht="15" customHeight="1" x14ac:dyDescent="0.25"/>
    <row r="20874" ht="15" customHeight="1" x14ac:dyDescent="0.25"/>
    <row r="20875" ht="15" customHeight="1" x14ac:dyDescent="0.25"/>
    <row r="20876" ht="15" customHeight="1" x14ac:dyDescent="0.25"/>
    <row r="20877" ht="15" customHeight="1" x14ac:dyDescent="0.25"/>
    <row r="20878" ht="15" customHeight="1" x14ac:dyDescent="0.25"/>
    <row r="20879" ht="15" customHeight="1" x14ac:dyDescent="0.25"/>
    <row r="20880" ht="15" customHeight="1" x14ac:dyDescent="0.25"/>
    <row r="20881" ht="15" customHeight="1" x14ac:dyDescent="0.25"/>
    <row r="20882" ht="15" customHeight="1" x14ac:dyDescent="0.25"/>
    <row r="20883" ht="15" customHeight="1" x14ac:dyDescent="0.25"/>
    <row r="20884" ht="15" customHeight="1" x14ac:dyDescent="0.25"/>
    <row r="20885" ht="15" customHeight="1" x14ac:dyDescent="0.25"/>
    <row r="20886" ht="15" customHeight="1" x14ac:dyDescent="0.25"/>
    <row r="20887" ht="15" customHeight="1" x14ac:dyDescent="0.25"/>
    <row r="20888" ht="15" customHeight="1" x14ac:dyDescent="0.25"/>
    <row r="20889" ht="15" customHeight="1" x14ac:dyDescent="0.25"/>
    <row r="20890" ht="15" customHeight="1" x14ac:dyDescent="0.25"/>
    <row r="20891" ht="15" customHeight="1" x14ac:dyDescent="0.25"/>
    <row r="20892" ht="15" customHeight="1" x14ac:dyDescent="0.25"/>
    <row r="20893" ht="15" customHeight="1" x14ac:dyDescent="0.25"/>
    <row r="20894" ht="15" customHeight="1" x14ac:dyDescent="0.25"/>
    <row r="20895" ht="15" customHeight="1" x14ac:dyDescent="0.25"/>
    <row r="20896" ht="15" customHeight="1" x14ac:dyDescent="0.25"/>
    <row r="20897" ht="15" customHeight="1" x14ac:dyDescent="0.25"/>
    <row r="20898" ht="15" customHeight="1" x14ac:dyDescent="0.25"/>
    <row r="20899" ht="15" customHeight="1" x14ac:dyDescent="0.25"/>
    <row r="20900" ht="15" customHeight="1" x14ac:dyDescent="0.25"/>
    <row r="20901" ht="15" customHeight="1" x14ac:dyDescent="0.25"/>
    <row r="20902" ht="15" customHeight="1" x14ac:dyDescent="0.25"/>
    <row r="20903" ht="15" customHeight="1" x14ac:dyDescent="0.25"/>
    <row r="20904" ht="15" customHeight="1" x14ac:dyDescent="0.25"/>
    <row r="20905" ht="15" customHeight="1" x14ac:dyDescent="0.25"/>
    <row r="20906" ht="15" customHeight="1" x14ac:dyDescent="0.25"/>
    <row r="20907" ht="15" customHeight="1" x14ac:dyDescent="0.25"/>
    <row r="20908" ht="15" customHeight="1" x14ac:dyDescent="0.25"/>
    <row r="20909" ht="15" customHeight="1" x14ac:dyDescent="0.25"/>
    <row r="20910" ht="15" customHeight="1" x14ac:dyDescent="0.25"/>
    <row r="20911" ht="15" customHeight="1" x14ac:dyDescent="0.25"/>
    <row r="20912" ht="15" customHeight="1" x14ac:dyDescent="0.25"/>
    <row r="20913" ht="15" customHeight="1" x14ac:dyDescent="0.25"/>
    <row r="20914" ht="15" customHeight="1" x14ac:dyDescent="0.25"/>
    <row r="20915" ht="15" customHeight="1" x14ac:dyDescent="0.25"/>
    <row r="20916" ht="15" customHeight="1" x14ac:dyDescent="0.25"/>
    <row r="20917" ht="15" customHeight="1" x14ac:dyDescent="0.25"/>
    <row r="20918" ht="15" customHeight="1" x14ac:dyDescent="0.25"/>
    <row r="20919" ht="15" customHeight="1" x14ac:dyDescent="0.25"/>
    <row r="20920" ht="15" customHeight="1" x14ac:dyDescent="0.25"/>
    <row r="20921" ht="15" customHeight="1" x14ac:dyDescent="0.25"/>
    <row r="20922" ht="15" customHeight="1" x14ac:dyDescent="0.25"/>
    <row r="20923" ht="15" customHeight="1" x14ac:dyDescent="0.25"/>
    <row r="20924" ht="15" customHeight="1" x14ac:dyDescent="0.25"/>
    <row r="20925" ht="15" customHeight="1" x14ac:dyDescent="0.25"/>
    <row r="20926" ht="15" customHeight="1" x14ac:dyDescent="0.25"/>
    <row r="20927" ht="15" customHeight="1" x14ac:dyDescent="0.25"/>
    <row r="20928" ht="15" customHeight="1" x14ac:dyDescent="0.25"/>
    <row r="20929" ht="15" customHeight="1" x14ac:dyDescent="0.25"/>
    <row r="20930" ht="15" customHeight="1" x14ac:dyDescent="0.25"/>
    <row r="20931" ht="15" customHeight="1" x14ac:dyDescent="0.25"/>
    <row r="20932" ht="15" customHeight="1" x14ac:dyDescent="0.25"/>
    <row r="20933" ht="15" customHeight="1" x14ac:dyDescent="0.25"/>
    <row r="20934" ht="15" customHeight="1" x14ac:dyDescent="0.25"/>
    <row r="20935" ht="15" customHeight="1" x14ac:dyDescent="0.25"/>
    <row r="20936" ht="15" customHeight="1" x14ac:dyDescent="0.25"/>
    <row r="20937" ht="15" customHeight="1" x14ac:dyDescent="0.25"/>
    <row r="20938" ht="15" customHeight="1" x14ac:dyDescent="0.25"/>
    <row r="20939" ht="15" customHeight="1" x14ac:dyDescent="0.25"/>
    <row r="20940" ht="15" customHeight="1" x14ac:dyDescent="0.25"/>
    <row r="20941" ht="15" customHeight="1" x14ac:dyDescent="0.25"/>
    <row r="20942" ht="15" customHeight="1" x14ac:dyDescent="0.25"/>
    <row r="20943" ht="15" customHeight="1" x14ac:dyDescent="0.25"/>
    <row r="20944" ht="15" customHeight="1" x14ac:dyDescent="0.25"/>
    <row r="20945" ht="15" customHeight="1" x14ac:dyDescent="0.25"/>
    <row r="20946" ht="15" customHeight="1" x14ac:dyDescent="0.25"/>
    <row r="20947" ht="15" customHeight="1" x14ac:dyDescent="0.25"/>
    <row r="20948" ht="15" customHeight="1" x14ac:dyDescent="0.25"/>
    <row r="20949" ht="15" customHeight="1" x14ac:dyDescent="0.25"/>
    <row r="20950" ht="15" customHeight="1" x14ac:dyDescent="0.25"/>
    <row r="20951" ht="15" customHeight="1" x14ac:dyDescent="0.25"/>
    <row r="20952" ht="15" customHeight="1" x14ac:dyDescent="0.25"/>
    <row r="20953" ht="15" customHeight="1" x14ac:dyDescent="0.25"/>
    <row r="20954" ht="15" customHeight="1" x14ac:dyDescent="0.25"/>
    <row r="20955" ht="15" customHeight="1" x14ac:dyDescent="0.25"/>
    <row r="20956" ht="15" customHeight="1" x14ac:dyDescent="0.25"/>
    <row r="20957" ht="15" customHeight="1" x14ac:dyDescent="0.25"/>
    <row r="20958" ht="15" customHeight="1" x14ac:dyDescent="0.25"/>
    <row r="20959" ht="15" customHeight="1" x14ac:dyDescent="0.25"/>
    <row r="20960" ht="15" customHeight="1" x14ac:dyDescent="0.25"/>
    <row r="20961" ht="15" customHeight="1" x14ac:dyDescent="0.25"/>
    <row r="20962" ht="15" customHeight="1" x14ac:dyDescent="0.25"/>
    <row r="20963" ht="15" customHeight="1" x14ac:dyDescent="0.25"/>
    <row r="20964" ht="15" customHeight="1" x14ac:dyDescent="0.25"/>
    <row r="20965" ht="15" customHeight="1" x14ac:dyDescent="0.25"/>
    <row r="20966" ht="15" customHeight="1" x14ac:dyDescent="0.25"/>
    <row r="20967" ht="15" customHeight="1" x14ac:dyDescent="0.25"/>
    <row r="20968" ht="15" customHeight="1" x14ac:dyDescent="0.25"/>
    <row r="20969" ht="15" customHeight="1" x14ac:dyDescent="0.25"/>
    <row r="20970" ht="15" customHeight="1" x14ac:dyDescent="0.25"/>
    <row r="20971" ht="15" customHeight="1" x14ac:dyDescent="0.25"/>
    <row r="20972" ht="15" customHeight="1" x14ac:dyDescent="0.25"/>
    <row r="20973" ht="15" customHeight="1" x14ac:dyDescent="0.25"/>
    <row r="20974" ht="15" customHeight="1" x14ac:dyDescent="0.25"/>
    <row r="20975" ht="15" customHeight="1" x14ac:dyDescent="0.25"/>
    <row r="20976" ht="15" customHeight="1" x14ac:dyDescent="0.25"/>
    <row r="20977" ht="15" customHeight="1" x14ac:dyDescent="0.25"/>
    <row r="20978" ht="15" customHeight="1" x14ac:dyDescent="0.25"/>
    <row r="20979" ht="15" customHeight="1" x14ac:dyDescent="0.25"/>
    <row r="20980" ht="15" customHeight="1" x14ac:dyDescent="0.25"/>
    <row r="20981" ht="15" customHeight="1" x14ac:dyDescent="0.25"/>
    <row r="20982" ht="15" customHeight="1" x14ac:dyDescent="0.25"/>
    <row r="20983" ht="15" customHeight="1" x14ac:dyDescent="0.25"/>
    <row r="20984" ht="15" customHeight="1" x14ac:dyDescent="0.25"/>
    <row r="20985" ht="15" customHeight="1" x14ac:dyDescent="0.25"/>
    <row r="20986" ht="15" customHeight="1" x14ac:dyDescent="0.25"/>
    <row r="20987" ht="15" customHeight="1" x14ac:dyDescent="0.25"/>
    <row r="20988" ht="15" customHeight="1" x14ac:dyDescent="0.25"/>
    <row r="20989" ht="15" customHeight="1" x14ac:dyDescent="0.25"/>
    <row r="20990" ht="15" customHeight="1" x14ac:dyDescent="0.25"/>
    <row r="20991" ht="15" customHeight="1" x14ac:dyDescent="0.25"/>
    <row r="20992" ht="15" customHeight="1" x14ac:dyDescent="0.25"/>
    <row r="20993" ht="15" customHeight="1" x14ac:dyDescent="0.25"/>
    <row r="20994" ht="15" customHeight="1" x14ac:dyDescent="0.25"/>
    <row r="20995" ht="15" customHeight="1" x14ac:dyDescent="0.25"/>
    <row r="20996" ht="15" customHeight="1" x14ac:dyDescent="0.25"/>
    <row r="20997" ht="15" customHeight="1" x14ac:dyDescent="0.25"/>
    <row r="20998" ht="15" customHeight="1" x14ac:dyDescent="0.25"/>
    <row r="20999" ht="15" customHeight="1" x14ac:dyDescent="0.25"/>
    <row r="21000" ht="15" customHeight="1" x14ac:dyDescent="0.25"/>
    <row r="21001" ht="15" customHeight="1" x14ac:dyDescent="0.25"/>
    <row r="21002" ht="15" customHeight="1" x14ac:dyDescent="0.25"/>
    <row r="21003" ht="15" customHeight="1" x14ac:dyDescent="0.25"/>
    <row r="21004" ht="15" customHeight="1" x14ac:dyDescent="0.25"/>
    <row r="21005" ht="15" customHeight="1" x14ac:dyDescent="0.25"/>
    <row r="21006" ht="15" customHeight="1" x14ac:dyDescent="0.25"/>
    <row r="21007" ht="15" customHeight="1" x14ac:dyDescent="0.25"/>
    <row r="21008" ht="15" customHeight="1" x14ac:dyDescent="0.25"/>
    <row r="21009" ht="15" customHeight="1" x14ac:dyDescent="0.25"/>
    <row r="21010" ht="15" customHeight="1" x14ac:dyDescent="0.25"/>
    <row r="21011" ht="15" customHeight="1" x14ac:dyDescent="0.25"/>
    <row r="21012" ht="15" customHeight="1" x14ac:dyDescent="0.25"/>
    <row r="21013" ht="15" customHeight="1" x14ac:dyDescent="0.25"/>
    <row r="21014" ht="15" customHeight="1" x14ac:dyDescent="0.25"/>
    <row r="21015" ht="15" customHeight="1" x14ac:dyDescent="0.25"/>
    <row r="21016" ht="15" customHeight="1" x14ac:dyDescent="0.25"/>
    <row r="21017" ht="15" customHeight="1" x14ac:dyDescent="0.25"/>
    <row r="21018" ht="15" customHeight="1" x14ac:dyDescent="0.25"/>
    <row r="21019" ht="15" customHeight="1" x14ac:dyDescent="0.25"/>
    <row r="21020" ht="15" customHeight="1" x14ac:dyDescent="0.25"/>
    <row r="21021" ht="15" customHeight="1" x14ac:dyDescent="0.25"/>
    <row r="21022" ht="15" customHeight="1" x14ac:dyDescent="0.25"/>
    <row r="21023" ht="15" customHeight="1" x14ac:dyDescent="0.25"/>
    <row r="21024" ht="15" customHeight="1" x14ac:dyDescent="0.25"/>
    <row r="21025" ht="15" customHeight="1" x14ac:dyDescent="0.25"/>
    <row r="21026" ht="15" customHeight="1" x14ac:dyDescent="0.25"/>
    <row r="21027" ht="15" customHeight="1" x14ac:dyDescent="0.25"/>
    <row r="21028" ht="15" customHeight="1" x14ac:dyDescent="0.25"/>
    <row r="21029" ht="15" customHeight="1" x14ac:dyDescent="0.25"/>
    <row r="21030" ht="15" customHeight="1" x14ac:dyDescent="0.25"/>
    <row r="21031" ht="15" customHeight="1" x14ac:dyDescent="0.25"/>
    <row r="21032" ht="15" customHeight="1" x14ac:dyDescent="0.25"/>
    <row r="21033" ht="15" customHeight="1" x14ac:dyDescent="0.25"/>
    <row r="21034" ht="15" customHeight="1" x14ac:dyDescent="0.25"/>
    <row r="21035" ht="15" customHeight="1" x14ac:dyDescent="0.25"/>
    <row r="21036" ht="15" customHeight="1" x14ac:dyDescent="0.25"/>
    <row r="21037" ht="15" customHeight="1" x14ac:dyDescent="0.25"/>
    <row r="21038" ht="15" customHeight="1" x14ac:dyDescent="0.25"/>
    <row r="21039" ht="15" customHeight="1" x14ac:dyDescent="0.25"/>
    <row r="21040" ht="15" customHeight="1" x14ac:dyDescent="0.25"/>
    <row r="21041" ht="15" customHeight="1" x14ac:dyDescent="0.25"/>
    <row r="21042" ht="15" customHeight="1" x14ac:dyDescent="0.25"/>
    <row r="21043" ht="15" customHeight="1" x14ac:dyDescent="0.25"/>
    <row r="21044" ht="15" customHeight="1" x14ac:dyDescent="0.25"/>
    <row r="21045" ht="15" customHeight="1" x14ac:dyDescent="0.25"/>
    <row r="21046" ht="15" customHeight="1" x14ac:dyDescent="0.25"/>
    <row r="21047" ht="15" customHeight="1" x14ac:dyDescent="0.25"/>
    <row r="21048" ht="15" customHeight="1" x14ac:dyDescent="0.25"/>
    <row r="21049" ht="15" customHeight="1" x14ac:dyDescent="0.25"/>
    <row r="21050" ht="15" customHeight="1" x14ac:dyDescent="0.25"/>
    <row r="21051" ht="15" customHeight="1" x14ac:dyDescent="0.25"/>
    <row r="21052" ht="15" customHeight="1" x14ac:dyDescent="0.25"/>
    <row r="21053" ht="15" customHeight="1" x14ac:dyDescent="0.25"/>
    <row r="21054" ht="15" customHeight="1" x14ac:dyDescent="0.25"/>
    <row r="21055" ht="15" customHeight="1" x14ac:dyDescent="0.25"/>
    <row r="21056" ht="15" customHeight="1" x14ac:dyDescent="0.25"/>
    <row r="21057" ht="15" customHeight="1" x14ac:dyDescent="0.25"/>
    <row r="21058" ht="15" customHeight="1" x14ac:dyDescent="0.25"/>
    <row r="21059" ht="15" customHeight="1" x14ac:dyDescent="0.25"/>
    <row r="21060" ht="15" customHeight="1" x14ac:dyDescent="0.25"/>
    <row r="21061" ht="15" customHeight="1" x14ac:dyDescent="0.25"/>
    <row r="21062" ht="15" customHeight="1" x14ac:dyDescent="0.25"/>
    <row r="21063" ht="15" customHeight="1" x14ac:dyDescent="0.25"/>
    <row r="21064" ht="15" customHeight="1" x14ac:dyDescent="0.25"/>
    <row r="21065" ht="15" customHeight="1" x14ac:dyDescent="0.25"/>
    <row r="21066" ht="15" customHeight="1" x14ac:dyDescent="0.25"/>
    <row r="21067" ht="15" customHeight="1" x14ac:dyDescent="0.25"/>
    <row r="21068" ht="15" customHeight="1" x14ac:dyDescent="0.25"/>
    <row r="21069" ht="15" customHeight="1" x14ac:dyDescent="0.25"/>
    <row r="21070" ht="15" customHeight="1" x14ac:dyDescent="0.25"/>
    <row r="21071" ht="15" customHeight="1" x14ac:dyDescent="0.25"/>
    <row r="21072" ht="15" customHeight="1" x14ac:dyDescent="0.25"/>
    <row r="21073" ht="15" customHeight="1" x14ac:dyDescent="0.25"/>
    <row r="21074" ht="15" customHeight="1" x14ac:dyDescent="0.25"/>
    <row r="21075" ht="15" customHeight="1" x14ac:dyDescent="0.25"/>
    <row r="21076" ht="15" customHeight="1" x14ac:dyDescent="0.25"/>
    <row r="21077" ht="15" customHeight="1" x14ac:dyDescent="0.25"/>
    <row r="21078" ht="15" customHeight="1" x14ac:dyDescent="0.25"/>
    <row r="21079" ht="15" customHeight="1" x14ac:dyDescent="0.25"/>
    <row r="21080" ht="15" customHeight="1" x14ac:dyDescent="0.25"/>
    <row r="21081" ht="15" customHeight="1" x14ac:dyDescent="0.25"/>
    <row r="21082" ht="15" customHeight="1" x14ac:dyDescent="0.25"/>
    <row r="21083" ht="15" customHeight="1" x14ac:dyDescent="0.25"/>
    <row r="21084" ht="15" customHeight="1" x14ac:dyDescent="0.25"/>
    <row r="21085" ht="15" customHeight="1" x14ac:dyDescent="0.25"/>
    <row r="21086" ht="15" customHeight="1" x14ac:dyDescent="0.25"/>
    <row r="21087" ht="15" customHeight="1" x14ac:dyDescent="0.25"/>
    <row r="21088" ht="15" customHeight="1" x14ac:dyDescent="0.25"/>
    <row r="21089" ht="15" customHeight="1" x14ac:dyDescent="0.25"/>
    <row r="21090" ht="15" customHeight="1" x14ac:dyDescent="0.25"/>
    <row r="21091" ht="15" customHeight="1" x14ac:dyDescent="0.25"/>
    <row r="21092" ht="15" customHeight="1" x14ac:dyDescent="0.25"/>
    <row r="21093" ht="15" customHeight="1" x14ac:dyDescent="0.25"/>
    <row r="21094" ht="15" customHeight="1" x14ac:dyDescent="0.25"/>
    <row r="21095" ht="15" customHeight="1" x14ac:dyDescent="0.25"/>
    <row r="21096" ht="15" customHeight="1" x14ac:dyDescent="0.25"/>
    <row r="21097" ht="15" customHeight="1" x14ac:dyDescent="0.25"/>
    <row r="21098" ht="15" customHeight="1" x14ac:dyDescent="0.25"/>
    <row r="21099" ht="15" customHeight="1" x14ac:dyDescent="0.25"/>
    <row r="21100" ht="15" customHeight="1" x14ac:dyDescent="0.25"/>
    <row r="21101" ht="15" customHeight="1" x14ac:dyDescent="0.25"/>
    <row r="21102" ht="15" customHeight="1" x14ac:dyDescent="0.25"/>
    <row r="21103" ht="15" customHeight="1" x14ac:dyDescent="0.25"/>
    <row r="21104" ht="15" customHeight="1" x14ac:dyDescent="0.25"/>
    <row r="21105" ht="15" customHeight="1" x14ac:dyDescent="0.25"/>
    <row r="21106" ht="15" customHeight="1" x14ac:dyDescent="0.25"/>
    <row r="21107" ht="15" customHeight="1" x14ac:dyDescent="0.25"/>
    <row r="21108" ht="15" customHeight="1" x14ac:dyDescent="0.25"/>
    <row r="21109" ht="15" customHeight="1" x14ac:dyDescent="0.25"/>
    <row r="21110" ht="15" customHeight="1" x14ac:dyDescent="0.25"/>
    <row r="21111" ht="15" customHeight="1" x14ac:dyDescent="0.25"/>
    <row r="21112" ht="15" customHeight="1" x14ac:dyDescent="0.25"/>
    <row r="21113" ht="15" customHeight="1" x14ac:dyDescent="0.25"/>
    <row r="21114" ht="15" customHeight="1" x14ac:dyDescent="0.25"/>
    <row r="21115" ht="15" customHeight="1" x14ac:dyDescent="0.25"/>
    <row r="21116" ht="15" customHeight="1" x14ac:dyDescent="0.25"/>
    <row r="21117" ht="15" customHeight="1" x14ac:dyDescent="0.25"/>
    <row r="21118" ht="15" customHeight="1" x14ac:dyDescent="0.25"/>
    <row r="21119" ht="15" customHeight="1" x14ac:dyDescent="0.25"/>
    <row r="21120" ht="15" customHeight="1" x14ac:dyDescent="0.25"/>
    <row r="21121" ht="15" customHeight="1" x14ac:dyDescent="0.25"/>
    <row r="21122" ht="15" customHeight="1" x14ac:dyDescent="0.25"/>
    <row r="21123" ht="15" customHeight="1" x14ac:dyDescent="0.25"/>
    <row r="21124" ht="15" customHeight="1" x14ac:dyDescent="0.25"/>
    <row r="21125" ht="15" customHeight="1" x14ac:dyDescent="0.25"/>
    <row r="21126" ht="15" customHeight="1" x14ac:dyDescent="0.25"/>
    <row r="21127" ht="15" customHeight="1" x14ac:dyDescent="0.25"/>
    <row r="21128" ht="15" customHeight="1" x14ac:dyDescent="0.25"/>
    <row r="21129" ht="15" customHeight="1" x14ac:dyDescent="0.25"/>
    <row r="21130" ht="15" customHeight="1" x14ac:dyDescent="0.25"/>
    <row r="21131" ht="15" customHeight="1" x14ac:dyDescent="0.25"/>
    <row r="21132" ht="15" customHeight="1" x14ac:dyDescent="0.25"/>
    <row r="21133" ht="15" customHeight="1" x14ac:dyDescent="0.25"/>
    <row r="21134" ht="15" customHeight="1" x14ac:dyDescent="0.25"/>
    <row r="21135" ht="15" customHeight="1" x14ac:dyDescent="0.25"/>
    <row r="21136" ht="15" customHeight="1" x14ac:dyDescent="0.25"/>
    <row r="21137" ht="15" customHeight="1" x14ac:dyDescent="0.25"/>
    <row r="21138" ht="15" customHeight="1" x14ac:dyDescent="0.25"/>
    <row r="21139" ht="15" customHeight="1" x14ac:dyDescent="0.25"/>
    <row r="21140" ht="15" customHeight="1" x14ac:dyDescent="0.25"/>
    <row r="21141" ht="15" customHeight="1" x14ac:dyDescent="0.25"/>
    <row r="21142" ht="15" customHeight="1" x14ac:dyDescent="0.25"/>
    <row r="21143" ht="15" customHeight="1" x14ac:dyDescent="0.25"/>
    <row r="21144" ht="15" customHeight="1" x14ac:dyDescent="0.25"/>
    <row r="21145" ht="15" customHeight="1" x14ac:dyDescent="0.25"/>
    <row r="21146" ht="15" customHeight="1" x14ac:dyDescent="0.25"/>
    <row r="21147" ht="15" customHeight="1" x14ac:dyDescent="0.25"/>
    <row r="21148" ht="15" customHeight="1" x14ac:dyDescent="0.25"/>
    <row r="21149" ht="15" customHeight="1" x14ac:dyDescent="0.25"/>
    <row r="21150" ht="15" customHeight="1" x14ac:dyDescent="0.25"/>
    <row r="21151" ht="15" customHeight="1" x14ac:dyDescent="0.25"/>
    <row r="21152" ht="15" customHeight="1" x14ac:dyDescent="0.25"/>
    <row r="21153" ht="15" customHeight="1" x14ac:dyDescent="0.25"/>
    <row r="21154" ht="15" customHeight="1" x14ac:dyDescent="0.25"/>
    <row r="21155" ht="15" customHeight="1" x14ac:dyDescent="0.25"/>
    <row r="21156" ht="15" customHeight="1" x14ac:dyDescent="0.25"/>
    <row r="21157" ht="15" customHeight="1" x14ac:dyDescent="0.25"/>
    <row r="21158" ht="15" customHeight="1" x14ac:dyDescent="0.25"/>
    <row r="21159" ht="15" customHeight="1" x14ac:dyDescent="0.25"/>
    <row r="21160" ht="15" customHeight="1" x14ac:dyDescent="0.25"/>
    <row r="21161" ht="15" customHeight="1" x14ac:dyDescent="0.25"/>
    <row r="21162" ht="15" customHeight="1" x14ac:dyDescent="0.25"/>
    <row r="21163" ht="15" customHeight="1" x14ac:dyDescent="0.25"/>
    <row r="21164" ht="15" customHeight="1" x14ac:dyDescent="0.25"/>
    <row r="21165" ht="15" customHeight="1" x14ac:dyDescent="0.25"/>
    <row r="21166" ht="15" customHeight="1" x14ac:dyDescent="0.25"/>
    <row r="21167" ht="15" customHeight="1" x14ac:dyDescent="0.25"/>
    <row r="21168" ht="15" customHeight="1" x14ac:dyDescent="0.25"/>
    <row r="21169" ht="15" customHeight="1" x14ac:dyDescent="0.25"/>
    <row r="21170" ht="15" customHeight="1" x14ac:dyDescent="0.25"/>
    <row r="21171" ht="15" customHeight="1" x14ac:dyDescent="0.25"/>
    <row r="21172" ht="15" customHeight="1" x14ac:dyDescent="0.25"/>
    <row r="21173" ht="15" customHeight="1" x14ac:dyDescent="0.25"/>
    <row r="21174" ht="15" customHeight="1" x14ac:dyDescent="0.25"/>
    <row r="21175" ht="15" customHeight="1" x14ac:dyDescent="0.25"/>
    <row r="21176" ht="15" customHeight="1" x14ac:dyDescent="0.25"/>
    <row r="21177" ht="15" customHeight="1" x14ac:dyDescent="0.25"/>
    <row r="21178" ht="15" customHeight="1" x14ac:dyDescent="0.25"/>
    <row r="21179" ht="15" customHeight="1" x14ac:dyDescent="0.25"/>
    <row r="21180" ht="15" customHeight="1" x14ac:dyDescent="0.25"/>
    <row r="21181" ht="15" customHeight="1" x14ac:dyDescent="0.25"/>
    <row r="21182" ht="15" customHeight="1" x14ac:dyDescent="0.25"/>
    <row r="21183" ht="15" customHeight="1" x14ac:dyDescent="0.25"/>
    <row r="21184" ht="15" customHeight="1" x14ac:dyDescent="0.25"/>
    <row r="21185" ht="15" customHeight="1" x14ac:dyDescent="0.25"/>
    <row r="21186" ht="15" customHeight="1" x14ac:dyDescent="0.25"/>
    <row r="21187" ht="15" customHeight="1" x14ac:dyDescent="0.25"/>
    <row r="21188" ht="15" customHeight="1" x14ac:dyDescent="0.25"/>
    <row r="21189" ht="15" customHeight="1" x14ac:dyDescent="0.25"/>
    <row r="21190" ht="15" customHeight="1" x14ac:dyDescent="0.25"/>
    <row r="21191" ht="15" customHeight="1" x14ac:dyDescent="0.25"/>
    <row r="21192" ht="15" customHeight="1" x14ac:dyDescent="0.25"/>
    <row r="21193" ht="15" customHeight="1" x14ac:dyDescent="0.25"/>
    <row r="21194" ht="15" customHeight="1" x14ac:dyDescent="0.25"/>
    <row r="21195" ht="15" customHeight="1" x14ac:dyDescent="0.25"/>
    <row r="21196" ht="15" customHeight="1" x14ac:dyDescent="0.25"/>
    <row r="21197" ht="15" customHeight="1" x14ac:dyDescent="0.25"/>
    <row r="21198" ht="15" customHeight="1" x14ac:dyDescent="0.25"/>
    <row r="21199" ht="15" customHeight="1" x14ac:dyDescent="0.25"/>
    <row r="21200" ht="15" customHeight="1" x14ac:dyDescent="0.25"/>
    <row r="21201" ht="15" customHeight="1" x14ac:dyDescent="0.25"/>
    <row r="21202" ht="15" customHeight="1" x14ac:dyDescent="0.25"/>
    <row r="21203" ht="15" customHeight="1" x14ac:dyDescent="0.25"/>
    <row r="21204" ht="15" customHeight="1" x14ac:dyDescent="0.25"/>
    <row r="21205" ht="15" customHeight="1" x14ac:dyDescent="0.25"/>
    <row r="21206" ht="15" customHeight="1" x14ac:dyDescent="0.25"/>
    <row r="21207" ht="15" customHeight="1" x14ac:dyDescent="0.25"/>
    <row r="21208" ht="15" customHeight="1" x14ac:dyDescent="0.25"/>
    <row r="21209" ht="15" customHeight="1" x14ac:dyDescent="0.25"/>
    <row r="21210" ht="15" customHeight="1" x14ac:dyDescent="0.25"/>
    <row r="21211" ht="15" customHeight="1" x14ac:dyDescent="0.25"/>
    <row r="21212" ht="15" customHeight="1" x14ac:dyDescent="0.25"/>
    <row r="21213" ht="15" customHeight="1" x14ac:dyDescent="0.25"/>
    <row r="21214" ht="15" customHeight="1" x14ac:dyDescent="0.25"/>
    <row r="21215" ht="15" customHeight="1" x14ac:dyDescent="0.25"/>
    <row r="21216" ht="15" customHeight="1" x14ac:dyDescent="0.25"/>
    <row r="21217" ht="15" customHeight="1" x14ac:dyDescent="0.25"/>
    <row r="21218" ht="15" customHeight="1" x14ac:dyDescent="0.25"/>
    <row r="21219" ht="15" customHeight="1" x14ac:dyDescent="0.25"/>
    <row r="21220" ht="15" customHeight="1" x14ac:dyDescent="0.25"/>
    <row r="21221" ht="15" customHeight="1" x14ac:dyDescent="0.25"/>
    <row r="21222" ht="15" customHeight="1" x14ac:dyDescent="0.25"/>
    <row r="21223" ht="15" customHeight="1" x14ac:dyDescent="0.25"/>
    <row r="21224" ht="15" customHeight="1" x14ac:dyDescent="0.25"/>
    <row r="21225" ht="15" customHeight="1" x14ac:dyDescent="0.25"/>
    <row r="21226" ht="15" customHeight="1" x14ac:dyDescent="0.25"/>
    <row r="21227" ht="15" customHeight="1" x14ac:dyDescent="0.25"/>
    <row r="21228" ht="15" customHeight="1" x14ac:dyDescent="0.25"/>
    <row r="21229" ht="15" customHeight="1" x14ac:dyDescent="0.25"/>
    <row r="21230" ht="15" customHeight="1" x14ac:dyDescent="0.25"/>
    <row r="21231" ht="15" customHeight="1" x14ac:dyDescent="0.25"/>
    <row r="21232" ht="15" customHeight="1" x14ac:dyDescent="0.25"/>
    <row r="21233" ht="15" customHeight="1" x14ac:dyDescent="0.25"/>
    <row r="21234" ht="15" customHeight="1" x14ac:dyDescent="0.25"/>
    <row r="21235" ht="15" customHeight="1" x14ac:dyDescent="0.25"/>
    <row r="21236" ht="15" customHeight="1" x14ac:dyDescent="0.25"/>
    <row r="21237" ht="15" customHeight="1" x14ac:dyDescent="0.25"/>
    <row r="21238" ht="15" customHeight="1" x14ac:dyDescent="0.25"/>
    <row r="21239" ht="15" customHeight="1" x14ac:dyDescent="0.25"/>
    <row r="21240" ht="15" customHeight="1" x14ac:dyDescent="0.25"/>
    <row r="21241" ht="15" customHeight="1" x14ac:dyDescent="0.25"/>
    <row r="21242" ht="15" customHeight="1" x14ac:dyDescent="0.25"/>
    <row r="21243" ht="15" customHeight="1" x14ac:dyDescent="0.25"/>
    <row r="21244" ht="15" customHeight="1" x14ac:dyDescent="0.25"/>
    <row r="21245" ht="15" customHeight="1" x14ac:dyDescent="0.25"/>
    <row r="21246" ht="15" customHeight="1" x14ac:dyDescent="0.25"/>
    <row r="21247" ht="15" customHeight="1" x14ac:dyDescent="0.25"/>
    <row r="21248" ht="15" customHeight="1" x14ac:dyDescent="0.25"/>
    <row r="21249" ht="15" customHeight="1" x14ac:dyDescent="0.25"/>
    <row r="21250" ht="15" customHeight="1" x14ac:dyDescent="0.25"/>
    <row r="21251" ht="15" customHeight="1" x14ac:dyDescent="0.25"/>
    <row r="21252" ht="15" customHeight="1" x14ac:dyDescent="0.25"/>
    <row r="21253" ht="15" customHeight="1" x14ac:dyDescent="0.25"/>
    <row r="21254" ht="15" customHeight="1" x14ac:dyDescent="0.25"/>
    <row r="21255" ht="15" customHeight="1" x14ac:dyDescent="0.25"/>
    <row r="21256" ht="15" customHeight="1" x14ac:dyDescent="0.25"/>
    <row r="21257" ht="15" customHeight="1" x14ac:dyDescent="0.25"/>
    <row r="21258" ht="15" customHeight="1" x14ac:dyDescent="0.25"/>
    <row r="21259" ht="15" customHeight="1" x14ac:dyDescent="0.25"/>
    <row r="21260" ht="15" customHeight="1" x14ac:dyDescent="0.25"/>
    <row r="21261" ht="15" customHeight="1" x14ac:dyDescent="0.25"/>
    <row r="21262" ht="15" customHeight="1" x14ac:dyDescent="0.25"/>
    <row r="21263" ht="15" customHeight="1" x14ac:dyDescent="0.25"/>
    <row r="21264" ht="15" customHeight="1" x14ac:dyDescent="0.25"/>
    <row r="21265" ht="15" customHeight="1" x14ac:dyDescent="0.25"/>
    <row r="21266" ht="15" customHeight="1" x14ac:dyDescent="0.25"/>
    <row r="21267" ht="15" customHeight="1" x14ac:dyDescent="0.25"/>
    <row r="21268" ht="15" customHeight="1" x14ac:dyDescent="0.25"/>
    <row r="21269" ht="15" customHeight="1" x14ac:dyDescent="0.25"/>
    <row r="21270" ht="15" customHeight="1" x14ac:dyDescent="0.25"/>
    <row r="21271" ht="15" customHeight="1" x14ac:dyDescent="0.25"/>
    <row r="21272" ht="15" customHeight="1" x14ac:dyDescent="0.25"/>
    <row r="21273" ht="15" customHeight="1" x14ac:dyDescent="0.25"/>
    <row r="21274" ht="15" customHeight="1" x14ac:dyDescent="0.25"/>
    <row r="21275" ht="15" customHeight="1" x14ac:dyDescent="0.25"/>
    <row r="21276" ht="15" customHeight="1" x14ac:dyDescent="0.25"/>
    <row r="21277" ht="15" customHeight="1" x14ac:dyDescent="0.25"/>
    <row r="21278" ht="15" customHeight="1" x14ac:dyDescent="0.25"/>
    <row r="21279" ht="15" customHeight="1" x14ac:dyDescent="0.25"/>
    <row r="21280" ht="15" customHeight="1" x14ac:dyDescent="0.25"/>
    <row r="21281" ht="15" customHeight="1" x14ac:dyDescent="0.25"/>
    <row r="21282" ht="15" customHeight="1" x14ac:dyDescent="0.25"/>
    <row r="21283" ht="15" customHeight="1" x14ac:dyDescent="0.25"/>
    <row r="21284" ht="15" customHeight="1" x14ac:dyDescent="0.25"/>
    <row r="21285" ht="15" customHeight="1" x14ac:dyDescent="0.25"/>
    <row r="21286" ht="15" customHeight="1" x14ac:dyDescent="0.25"/>
    <row r="21287" ht="15" customHeight="1" x14ac:dyDescent="0.25"/>
    <row r="21288" ht="15" customHeight="1" x14ac:dyDescent="0.25"/>
    <row r="21289" ht="15" customHeight="1" x14ac:dyDescent="0.25"/>
    <row r="21290" ht="15" customHeight="1" x14ac:dyDescent="0.25"/>
    <row r="21291" ht="15" customHeight="1" x14ac:dyDescent="0.25"/>
    <row r="21292" ht="15" customHeight="1" x14ac:dyDescent="0.25"/>
    <row r="21293" ht="15" customHeight="1" x14ac:dyDescent="0.25"/>
    <row r="21294" ht="15" customHeight="1" x14ac:dyDescent="0.25"/>
    <row r="21295" ht="15" customHeight="1" x14ac:dyDescent="0.25"/>
    <row r="21296" ht="15" customHeight="1" x14ac:dyDescent="0.25"/>
    <row r="21297" ht="15" customHeight="1" x14ac:dyDescent="0.25"/>
    <row r="21298" ht="15" customHeight="1" x14ac:dyDescent="0.25"/>
    <row r="21299" ht="15" customHeight="1" x14ac:dyDescent="0.25"/>
    <row r="21300" ht="15" customHeight="1" x14ac:dyDescent="0.25"/>
    <row r="21301" ht="15" customHeight="1" x14ac:dyDescent="0.25"/>
    <row r="21302" ht="15" customHeight="1" x14ac:dyDescent="0.25"/>
    <row r="21303" ht="15" customHeight="1" x14ac:dyDescent="0.25"/>
    <row r="21304" ht="15" customHeight="1" x14ac:dyDescent="0.25"/>
    <row r="21305" ht="15" customHeight="1" x14ac:dyDescent="0.25"/>
    <row r="21306" ht="15" customHeight="1" x14ac:dyDescent="0.25"/>
    <row r="21307" ht="15" customHeight="1" x14ac:dyDescent="0.25"/>
    <row r="21308" ht="15" customHeight="1" x14ac:dyDescent="0.25"/>
    <row r="21309" ht="15" customHeight="1" x14ac:dyDescent="0.25"/>
    <row r="21310" ht="15" customHeight="1" x14ac:dyDescent="0.25"/>
    <row r="21311" ht="15" customHeight="1" x14ac:dyDescent="0.25"/>
    <row r="21312" ht="15" customHeight="1" x14ac:dyDescent="0.25"/>
    <row r="21313" ht="15" customHeight="1" x14ac:dyDescent="0.25"/>
    <row r="21314" ht="15" customHeight="1" x14ac:dyDescent="0.25"/>
    <row r="21315" ht="15" customHeight="1" x14ac:dyDescent="0.25"/>
    <row r="21316" ht="15" customHeight="1" x14ac:dyDescent="0.25"/>
    <row r="21317" ht="15" customHeight="1" x14ac:dyDescent="0.25"/>
    <row r="21318" ht="15" customHeight="1" x14ac:dyDescent="0.25"/>
    <row r="21319" ht="15" customHeight="1" x14ac:dyDescent="0.25"/>
    <row r="21320" ht="15" customHeight="1" x14ac:dyDescent="0.25"/>
    <row r="21321" ht="15" customHeight="1" x14ac:dyDescent="0.25"/>
    <row r="21322" ht="15" customHeight="1" x14ac:dyDescent="0.25"/>
    <row r="21323" ht="15" customHeight="1" x14ac:dyDescent="0.25"/>
    <row r="21324" ht="15" customHeight="1" x14ac:dyDescent="0.25"/>
    <row r="21325" ht="15" customHeight="1" x14ac:dyDescent="0.25"/>
    <row r="21326" ht="15" customHeight="1" x14ac:dyDescent="0.25"/>
    <row r="21327" ht="15" customHeight="1" x14ac:dyDescent="0.25"/>
    <row r="21328" ht="15" customHeight="1" x14ac:dyDescent="0.25"/>
    <row r="21329" ht="15" customHeight="1" x14ac:dyDescent="0.25"/>
    <row r="21330" ht="15" customHeight="1" x14ac:dyDescent="0.25"/>
    <row r="21331" ht="15" customHeight="1" x14ac:dyDescent="0.25"/>
    <row r="21332" ht="15" customHeight="1" x14ac:dyDescent="0.25"/>
    <row r="21333" ht="15" customHeight="1" x14ac:dyDescent="0.25"/>
    <row r="21334" ht="15" customHeight="1" x14ac:dyDescent="0.25"/>
    <row r="21335" ht="15" customHeight="1" x14ac:dyDescent="0.25"/>
    <row r="21336" ht="15" customHeight="1" x14ac:dyDescent="0.25"/>
    <row r="21337" ht="15" customHeight="1" x14ac:dyDescent="0.25"/>
    <row r="21338" ht="15" customHeight="1" x14ac:dyDescent="0.25"/>
    <row r="21339" ht="15" customHeight="1" x14ac:dyDescent="0.25"/>
    <row r="21340" ht="15" customHeight="1" x14ac:dyDescent="0.25"/>
    <row r="21341" ht="15" customHeight="1" x14ac:dyDescent="0.25"/>
    <row r="21342" ht="15" customHeight="1" x14ac:dyDescent="0.25"/>
    <row r="21343" ht="15" customHeight="1" x14ac:dyDescent="0.25"/>
    <row r="21344" ht="15" customHeight="1" x14ac:dyDescent="0.25"/>
    <row r="21345" ht="15" customHeight="1" x14ac:dyDescent="0.25"/>
    <row r="21346" ht="15" customHeight="1" x14ac:dyDescent="0.25"/>
    <row r="21347" ht="15" customHeight="1" x14ac:dyDescent="0.25"/>
    <row r="21348" ht="15" customHeight="1" x14ac:dyDescent="0.25"/>
    <row r="21349" ht="15" customHeight="1" x14ac:dyDescent="0.25"/>
    <row r="21350" ht="15" customHeight="1" x14ac:dyDescent="0.25"/>
    <row r="21351" ht="15" customHeight="1" x14ac:dyDescent="0.25"/>
    <row r="21352" ht="15" customHeight="1" x14ac:dyDescent="0.25"/>
    <row r="21353" ht="15" customHeight="1" x14ac:dyDescent="0.25"/>
    <row r="21354" ht="15" customHeight="1" x14ac:dyDescent="0.25"/>
    <row r="21355" ht="15" customHeight="1" x14ac:dyDescent="0.25"/>
    <row r="21356" ht="15" customHeight="1" x14ac:dyDescent="0.25"/>
    <row r="21357" ht="15" customHeight="1" x14ac:dyDescent="0.25"/>
    <row r="21358" ht="15" customHeight="1" x14ac:dyDescent="0.25"/>
    <row r="21359" ht="15" customHeight="1" x14ac:dyDescent="0.25"/>
    <row r="21360" ht="15" customHeight="1" x14ac:dyDescent="0.25"/>
    <row r="21361" ht="15" customHeight="1" x14ac:dyDescent="0.25"/>
    <row r="21362" ht="15" customHeight="1" x14ac:dyDescent="0.25"/>
    <row r="21363" ht="15" customHeight="1" x14ac:dyDescent="0.25"/>
    <row r="21364" ht="15" customHeight="1" x14ac:dyDescent="0.25"/>
    <row r="21365" ht="15" customHeight="1" x14ac:dyDescent="0.25"/>
    <row r="21366" ht="15" customHeight="1" x14ac:dyDescent="0.25"/>
    <row r="21367" ht="15" customHeight="1" x14ac:dyDescent="0.25"/>
    <row r="21368" ht="15" customHeight="1" x14ac:dyDescent="0.25"/>
    <row r="21369" ht="15" customHeight="1" x14ac:dyDescent="0.25"/>
    <row r="21370" ht="15" customHeight="1" x14ac:dyDescent="0.25"/>
    <row r="21371" ht="15" customHeight="1" x14ac:dyDescent="0.25"/>
    <row r="21372" ht="15" customHeight="1" x14ac:dyDescent="0.25"/>
    <row r="21373" ht="15" customHeight="1" x14ac:dyDescent="0.25"/>
    <row r="21374" ht="15" customHeight="1" x14ac:dyDescent="0.25"/>
    <row r="21375" ht="15" customHeight="1" x14ac:dyDescent="0.25"/>
    <row r="21376" ht="15" customHeight="1" x14ac:dyDescent="0.25"/>
    <row r="21377" ht="15" customHeight="1" x14ac:dyDescent="0.25"/>
    <row r="21378" ht="15" customHeight="1" x14ac:dyDescent="0.25"/>
    <row r="21379" ht="15" customHeight="1" x14ac:dyDescent="0.25"/>
    <row r="21380" ht="15" customHeight="1" x14ac:dyDescent="0.25"/>
    <row r="21381" ht="15" customHeight="1" x14ac:dyDescent="0.25"/>
    <row r="21382" ht="15" customHeight="1" x14ac:dyDescent="0.25"/>
    <row r="21383" ht="15" customHeight="1" x14ac:dyDescent="0.25"/>
    <row r="21384" ht="15" customHeight="1" x14ac:dyDescent="0.25"/>
    <row r="21385" ht="15" customHeight="1" x14ac:dyDescent="0.25"/>
    <row r="21386" ht="15" customHeight="1" x14ac:dyDescent="0.25"/>
    <row r="21387" ht="15" customHeight="1" x14ac:dyDescent="0.25"/>
    <row r="21388" ht="15" customHeight="1" x14ac:dyDescent="0.25"/>
    <row r="21389" ht="15" customHeight="1" x14ac:dyDescent="0.25"/>
    <row r="21390" ht="15" customHeight="1" x14ac:dyDescent="0.25"/>
    <row r="21391" ht="15" customHeight="1" x14ac:dyDescent="0.25"/>
    <row r="21392" ht="15" customHeight="1" x14ac:dyDescent="0.25"/>
    <row r="21393" ht="15" customHeight="1" x14ac:dyDescent="0.25"/>
    <row r="21394" ht="15" customHeight="1" x14ac:dyDescent="0.25"/>
    <row r="21395" ht="15" customHeight="1" x14ac:dyDescent="0.25"/>
    <row r="21396" ht="15" customHeight="1" x14ac:dyDescent="0.25"/>
    <row r="21397" ht="15" customHeight="1" x14ac:dyDescent="0.25"/>
    <row r="21398" ht="15" customHeight="1" x14ac:dyDescent="0.25"/>
    <row r="21399" ht="15" customHeight="1" x14ac:dyDescent="0.25"/>
    <row r="21400" ht="15" customHeight="1" x14ac:dyDescent="0.25"/>
    <row r="21401" ht="15" customHeight="1" x14ac:dyDescent="0.25"/>
    <row r="21402" ht="15" customHeight="1" x14ac:dyDescent="0.25"/>
    <row r="21403" ht="15" customHeight="1" x14ac:dyDescent="0.25"/>
    <row r="21404" ht="15" customHeight="1" x14ac:dyDescent="0.25"/>
    <row r="21405" ht="15" customHeight="1" x14ac:dyDescent="0.25"/>
    <row r="21406" ht="15" customHeight="1" x14ac:dyDescent="0.25"/>
    <row r="21407" ht="15" customHeight="1" x14ac:dyDescent="0.25"/>
    <row r="21408" ht="15" customHeight="1" x14ac:dyDescent="0.25"/>
    <row r="21409" ht="15" customHeight="1" x14ac:dyDescent="0.25"/>
    <row r="21410" ht="15" customHeight="1" x14ac:dyDescent="0.25"/>
    <row r="21411" ht="15" customHeight="1" x14ac:dyDescent="0.25"/>
    <row r="21412" ht="15" customHeight="1" x14ac:dyDescent="0.25"/>
    <row r="21413" ht="15" customHeight="1" x14ac:dyDescent="0.25"/>
    <row r="21414" ht="15" customHeight="1" x14ac:dyDescent="0.25"/>
    <row r="21415" ht="15" customHeight="1" x14ac:dyDescent="0.25"/>
    <row r="21416" ht="15" customHeight="1" x14ac:dyDescent="0.25"/>
    <row r="21417" ht="15" customHeight="1" x14ac:dyDescent="0.25"/>
    <row r="21418" ht="15" customHeight="1" x14ac:dyDescent="0.25"/>
    <row r="21419" ht="15" customHeight="1" x14ac:dyDescent="0.25"/>
    <row r="21420" ht="15" customHeight="1" x14ac:dyDescent="0.25"/>
    <row r="21421" ht="15" customHeight="1" x14ac:dyDescent="0.25"/>
    <row r="21422" ht="15" customHeight="1" x14ac:dyDescent="0.25"/>
    <row r="21423" ht="15" customHeight="1" x14ac:dyDescent="0.25"/>
    <row r="21424" ht="15" customHeight="1" x14ac:dyDescent="0.25"/>
    <row r="21425" ht="15" customHeight="1" x14ac:dyDescent="0.25"/>
    <row r="21426" ht="15" customHeight="1" x14ac:dyDescent="0.25"/>
    <row r="21427" ht="15" customHeight="1" x14ac:dyDescent="0.25"/>
    <row r="21428" ht="15" customHeight="1" x14ac:dyDescent="0.25"/>
    <row r="21429" ht="15" customHeight="1" x14ac:dyDescent="0.25"/>
    <row r="21430" ht="15" customHeight="1" x14ac:dyDescent="0.25"/>
    <row r="21431" ht="15" customHeight="1" x14ac:dyDescent="0.25"/>
    <row r="21432" ht="15" customHeight="1" x14ac:dyDescent="0.25"/>
    <row r="21433" ht="15" customHeight="1" x14ac:dyDescent="0.25"/>
    <row r="21434" ht="15" customHeight="1" x14ac:dyDescent="0.25"/>
    <row r="21435" ht="15" customHeight="1" x14ac:dyDescent="0.25"/>
    <row r="21436" ht="15" customHeight="1" x14ac:dyDescent="0.25"/>
    <row r="21437" ht="15" customHeight="1" x14ac:dyDescent="0.25"/>
    <row r="21438" ht="15" customHeight="1" x14ac:dyDescent="0.25"/>
    <row r="21439" ht="15" customHeight="1" x14ac:dyDescent="0.25"/>
    <row r="21440" ht="15" customHeight="1" x14ac:dyDescent="0.25"/>
    <row r="21441" ht="15" customHeight="1" x14ac:dyDescent="0.25"/>
    <row r="21442" ht="15" customHeight="1" x14ac:dyDescent="0.25"/>
    <row r="21443" ht="15" customHeight="1" x14ac:dyDescent="0.25"/>
    <row r="21444" ht="15" customHeight="1" x14ac:dyDescent="0.25"/>
    <row r="21445" ht="15" customHeight="1" x14ac:dyDescent="0.25"/>
    <row r="21446" ht="15" customHeight="1" x14ac:dyDescent="0.25"/>
    <row r="21447" ht="15" customHeight="1" x14ac:dyDescent="0.25"/>
    <row r="21448" ht="15" customHeight="1" x14ac:dyDescent="0.25"/>
    <row r="21449" ht="15" customHeight="1" x14ac:dyDescent="0.25"/>
    <row r="21450" ht="15" customHeight="1" x14ac:dyDescent="0.25"/>
    <row r="21451" ht="15" customHeight="1" x14ac:dyDescent="0.25"/>
    <row r="21452" ht="15" customHeight="1" x14ac:dyDescent="0.25"/>
    <row r="21453" ht="15" customHeight="1" x14ac:dyDescent="0.25"/>
    <row r="21454" ht="15" customHeight="1" x14ac:dyDescent="0.25"/>
    <row r="21455" ht="15" customHeight="1" x14ac:dyDescent="0.25"/>
    <row r="21456" ht="15" customHeight="1" x14ac:dyDescent="0.25"/>
    <row r="21457" ht="15" customHeight="1" x14ac:dyDescent="0.25"/>
    <row r="21458" ht="15" customHeight="1" x14ac:dyDescent="0.25"/>
    <row r="21459" ht="15" customHeight="1" x14ac:dyDescent="0.25"/>
    <row r="21460" ht="15" customHeight="1" x14ac:dyDescent="0.25"/>
    <row r="21461" ht="15" customHeight="1" x14ac:dyDescent="0.25"/>
    <row r="21462" ht="15" customHeight="1" x14ac:dyDescent="0.25"/>
    <row r="21463" ht="15" customHeight="1" x14ac:dyDescent="0.25"/>
    <row r="21464" ht="15" customHeight="1" x14ac:dyDescent="0.25"/>
    <row r="21465" ht="15" customHeight="1" x14ac:dyDescent="0.25"/>
    <row r="21466" ht="15" customHeight="1" x14ac:dyDescent="0.25"/>
    <row r="21467" ht="15" customHeight="1" x14ac:dyDescent="0.25"/>
    <row r="21468" ht="15" customHeight="1" x14ac:dyDescent="0.25"/>
    <row r="21469" ht="15" customHeight="1" x14ac:dyDescent="0.25"/>
    <row r="21470" ht="15" customHeight="1" x14ac:dyDescent="0.25"/>
    <row r="21471" ht="15" customHeight="1" x14ac:dyDescent="0.25"/>
    <row r="21472" ht="15" customHeight="1" x14ac:dyDescent="0.25"/>
    <row r="21473" ht="15" customHeight="1" x14ac:dyDescent="0.25"/>
    <row r="21474" ht="15" customHeight="1" x14ac:dyDescent="0.25"/>
    <row r="21475" ht="15" customHeight="1" x14ac:dyDescent="0.25"/>
    <row r="21476" ht="15" customHeight="1" x14ac:dyDescent="0.25"/>
    <row r="21477" ht="15" customHeight="1" x14ac:dyDescent="0.25"/>
    <row r="21478" ht="15" customHeight="1" x14ac:dyDescent="0.25"/>
    <row r="21479" ht="15" customHeight="1" x14ac:dyDescent="0.25"/>
    <row r="21480" ht="15" customHeight="1" x14ac:dyDescent="0.25"/>
    <row r="21481" ht="15" customHeight="1" x14ac:dyDescent="0.25"/>
    <row r="21482" ht="15" customHeight="1" x14ac:dyDescent="0.25"/>
    <row r="21483" ht="15" customHeight="1" x14ac:dyDescent="0.25"/>
    <row r="21484" ht="15" customHeight="1" x14ac:dyDescent="0.25"/>
    <row r="21485" ht="15" customHeight="1" x14ac:dyDescent="0.25"/>
    <row r="21486" ht="15" customHeight="1" x14ac:dyDescent="0.25"/>
    <row r="21487" ht="15" customHeight="1" x14ac:dyDescent="0.25"/>
    <row r="21488" ht="15" customHeight="1" x14ac:dyDescent="0.25"/>
    <row r="21489" ht="15" customHeight="1" x14ac:dyDescent="0.25"/>
    <row r="21490" ht="15" customHeight="1" x14ac:dyDescent="0.25"/>
    <row r="21491" ht="15" customHeight="1" x14ac:dyDescent="0.25"/>
    <row r="21492" ht="15" customHeight="1" x14ac:dyDescent="0.25"/>
    <row r="21493" ht="15" customHeight="1" x14ac:dyDescent="0.25"/>
    <row r="21494" ht="15" customHeight="1" x14ac:dyDescent="0.25"/>
    <row r="21495" ht="15" customHeight="1" x14ac:dyDescent="0.25"/>
    <row r="21496" ht="15" customHeight="1" x14ac:dyDescent="0.25"/>
    <row r="21497" ht="15" customHeight="1" x14ac:dyDescent="0.25"/>
    <row r="21498" ht="15" customHeight="1" x14ac:dyDescent="0.25"/>
    <row r="21499" ht="15" customHeight="1" x14ac:dyDescent="0.25"/>
    <row r="21500" ht="15" customHeight="1" x14ac:dyDescent="0.25"/>
    <row r="21501" ht="15" customHeight="1" x14ac:dyDescent="0.25"/>
    <row r="21502" ht="15" customHeight="1" x14ac:dyDescent="0.25"/>
    <row r="21503" ht="15" customHeight="1" x14ac:dyDescent="0.25"/>
    <row r="21504" ht="15" customHeight="1" x14ac:dyDescent="0.25"/>
    <row r="21505" ht="15" customHeight="1" x14ac:dyDescent="0.25"/>
    <row r="21506" ht="15" customHeight="1" x14ac:dyDescent="0.25"/>
    <row r="21507" ht="15" customHeight="1" x14ac:dyDescent="0.25"/>
    <row r="21508" ht="15" customHeight="1" x14ac:dyDescent="0.25"/>
    <row r="21509" ht="15" customHeight="1" x14ac:dyDescent="0.25"/>
    <row r="21510" ht="15" customHeight="1" x14ac:dyDescent="0.25"/>
    <row r="21511" ht="15" customHeight="1" x14ac:dyDescent="0.25"/>
    <row r="21512" ht="15" customHeight="1" x14ac:dyDescent="0.25"/>
    <row r="21513" ht="15" customHeight="1" x14ac:dyDescent="0.25"/>
    <row r="21514" ht="15" customHeight="1" x14ac:dyDescent="0.25"/>
    <row r="21515" ht="15" customHeight="1" x14ac:dyDescent="0.25"/>
    <row r="21516" ht="15" customHeight="1" x14ac:dyDescent="0.25"/>
    <row r="21517" ht="15" customHeight="1" x14ac:dyDescent="0.25"/>
    <row r="21518" ht="15" customHeight="1" x14ac:dyDescent="0.25"/>
    <row r="21519" ht="15" customHeight="1" x14ac:dyDescent="0.25"/>
    <row r="21520" ht="15" customHeight="1" x14ac:dyDescent="0.25"/>
    <row r="21521" ht="15" customHeight="1" x14ac:dyDescent="0.25"/>
    <row r="21522" ht="15" customHeight="1" x14ac:dyDescent="0.25"/>
    <row r="21523" ht="15" customHeight="1" x14ac:dyDescent="0.25"/>
    <row r="21524" ht="15" customHeight="1" x14ac:dyDescent="0.25"/>
    <row r="21525" ht="15" customHeight="1" x14ac:dyDescent="0.25"/>
    <row r="21526" ht="15" customHeight="1" x14ac:dyDescent="0.25"/>
    <row r="21527" ht="15" customHeight="1" x14ac:dyDescent="0.25"/>
    <row r="21528" ht="15" customHeight="1" x14ac:dyDescent="0.25"/>
    <row r="21529" ht="15" customHeight="1" x14ac:dyDescent="0.25"/>
    <row r="21530" ht="15" customHeight="1" x14ac:dyDescent="0.25"/>
    <row r="21531" ht="15" customHeight="1" x14ac:dyDescent="0.25"/>
    <row r="21532" ht="15" customHeight="1" x14ac:dyDescent="0.25"/>
    <row r="21533" ht="15" customHeight="1" x14ac:dyDescent="0.25"/>
    <row r="21534" ht="15" customHeight="1" x14ac:dyDescent="0.25"/>
    <row r="21535" ht="15" customHeight="1" x14ac:dyDescent="0.25"/>
    <row r="21536" ht="15" customHeight="1" x14ac:dyDescent="0.25"/>
    <row r="21537" ht="15" customHeight="1" x14ac:dyDescent="0.25"/>
    <row r="21538" ht="15" customHeight="1" x14ac:dyDescent="0.25"/>
    <row r="21539" ht="15" customHeight="1" x14ac:dyDescent="0.25"/>
    <row r="21540" ht="15" customHeight="1" x14ac:dyDescent="0.25"/>
    <row r="21541" ht="15" customHeight="1" x14ac:dyDescent="0.25"/>
    <row r="21542" ht="15" customHeight="1" x14ac:dyDescent="0.25"/>
    <row r="21543" ht="15" customHeight="1" x14ac:dyDescent="0.25"/>
    <row r="21544" ht="15" customHeight="1" x14ac:dyDescent="0.25"/>
    <row r="21545" ht="15" customHeight="1" x14ac:dyDescent="0.25"/>
    <row r="21546" ht="15" customHeight="1" x14ac:dyDescent="0.25"/>
    <row r="21547" ht="15" customHeight="1" x14ac:dyDescent="0.25"/>
    <row r="21548" ht="15" customHeight="1" x14ac:dyDescent="0.25"/>
    <row r="21549" ht="15" customHeight="1" x14ac:dyDescent="0.25"/>
    <row r="21550" ht="15" customHeight="1" x14ac:dyDescent="0.25"/>
    <row r="21551" ht="15" customHeight="1" x14ac:dyDescent="0.25"/>
    <row r="21552" ht="15" customHeight="1" x14ac:dyDescent="0.25"/>
    <row r="21553" ht="15" customHeight="1" x14ac:dyDescent="0.25"/>
    <row r="21554" ht="15" customHeight="1" x14ac:dyDescent="0.25"/>
    <row r="21555" ht="15" customHeight="1" x14ac:dyDescent="0.25"/>
    <row r="21556" ht="15" customHeight="1" x14ac:dyDescent="0.25"/>
    <row r="21557" ht="15" customHeight="1" x14ac:dyDescent="0.25"/>
    <row r="21558" ht="15" customHeight="1" x14ac:dyDescent="0.25"/>
    <row r="21559" ht="15" customHeight="1" x14ac:dyDescent="0.25"/>
    <row r="21560" ht="15" customHeight="1" x14ac:dyDescent="0.25"/>
    <row r="21561" ht="15" customHeight="1" x14ac:dyDescent="0.25"/>
    <row r="21562" ht="15" customHeight="1" x14ac:dyDescent="0.25"/>
    <row r="21563" ht="15" customHeight="1" x14ac:dyDescent="0.25"/>
    <row r="21564" ht="15" customHeight="1" x14ac:dyDescent="0.25"/>
    <row r="21565" ht="15" customHeight="1" x14ac:dyDescent="0.25"/>
    <row r="21566" ht="15" customHeight="1" x14ac:dyDescent="0.25"/>
    <row r="21567" ht="15" customHeight="1" x14ac:dyDescent="0.25"/>
    <row r="21568" ht="15" customHeight="1" x14ac:dyDescent="0.25"/>
    <row r="21569" ht="15" customHeight="1" x14ac:dyDescent="0.25"/>
    <row r="21570" ht="15" customHeight="1" x14ac:dyDescent="0.25"/>
    <row r="21571" ht="15" customHeight="1" x14ac:dyDescent="0.25"/>
    <row r="21572" ht="15" customHeight="1" x14ac:dyDescent="0.25"/>
    <row r="21573" ht="15" customHeight="1" x14ac:dyDescent="0.25"/>
    <row r="21574" ht="15" customHeight="1" x14ac:dyDescent="0.25"/>
    <row r="21575" ht="15" customHeight="1" x14ac:dyDescent="0.25"/>
    <row r="21576" ht="15" customHeight="1" x14ac:dyDescent="0.25"/>
    <row r="21577" ht="15" customHeight="1" x14ac:dyDescent="0.25"/>
    <row r="21578" ht="15" customHeight="1" x14ac:dyDescent="0.25"/>
    <row r="21579" ht="15" customHeight="1" x14ac:dyDescent="0.25"/>
    <row r="21580" ht="15" customHeight="1" x14ac:dyDescent="0.25"/>
    <row r="21581" ht="15" customHeight="1" x14ac:dyDescent="0.25"/>
    <row r="21582" ht="15" customHeight="1" x14ac:dyDescent="0.25"/>
    <row r="21583" ht="15" customHeight="1" x14ac:dyDescent="0.25"/>
    <row r="21584" ht="15" customHeight="1" x14ac:dyDescent="0.25"/>
    <row r="21585" ht="15" customHeight="1" x14ac:dyDescent="0.25"/>
    <row r="21586" ht="15" customHeight="1" x14ac:dyDescent="0.25"/>
    <row r="21587" ht="15" customHeight="1" x14ac:dyDescent="0.25"/>
    <row r="21588" ht="15" customHeight="1" x14ac:dyDescent="0.25"/>
    <row r="21589" ht="15" customHeight="1" x14ac:dyDescent="0.25"/>
    <row r="21590" ht="15" customHeight="1" x14ac:dyDescent="0.25"/>
    <row r="21591" ht="15" customHeight="1" x14ac:dyDescent="0.25"/>
    <row r="21592" ht="15" customHeight="1" x14ac:dyDescent="0.25"/>
    <row r="21593" ht="15" customHeight="1" x14ac:dyDescent="0.25"/>
    <row r="21594" ht="15" customHeight="1" x14ac:dyDescent="0.25"/>
    <row r="21595" ht="15" customHeight="1" x14ac:dyDescent="0.25"/>
    <row r="21596" ht="15" customHeight="1" x14ac:dyDescent="0.25"/>
    <row r="21597" ht="15" customHeight="1" x14ac:dyDescent="0.25"/>
    <row r="21598" ht="15" customHeight="1" x14ac:dyDescent="0.25"/>
    <row r="21599" ht="15" customHeight="1" x14ac:dyDescent="0.25"/>
    <row r="21600" ht="15" customHeight="1" x14ac:dyDescent="0.25"/>
    <row r="21601" ht="15" customHeight="1" x14ac:dyDescent="0.25"/>
    <row r="21602" ht="15" customHeight="1" x14ac:dyDescent="0.25"/>
    <row r="21603" ht="15" customHeight="1" x14ac:dyDescent="0.25"/>
    <row r="21604" ht="15" customHeight="1" x14ac:dyDescent="0.25"/>
    <row r="21605" ht="15" customHeight="1" x14ac:dyDescent="0.25"/>
    <row r="21606" ht="15" customHeight="1" x14ac:dyDescent="0.25"/>
    <row r="21607" ht="15" customHeight="1" x14ac:dyDescent="0.25"/>
    <row r="21608" ht="15" customHeight="1" x14ac:dyDescent="0.25"/>
    <row r="21609" ht="15" customHeight="1" x14ac:dyDescent="0.25"/>
    <row r="21610" ht="15" customHeight="1" x14ac:dyDescent="0.25"/>
    <row r="21611" ht="15" customHeight="1" x14ac:dyDescent="0.25"/>
    <row r="21612" ht="15" customHeight="1" x14ac:dyDescent="0.25"/>
    <row r="21613" ht="15" customHeight="1" x14ac:dyDescent="0.25"/>
    <row r="21614" ht="15" customHeight="1" x14ac:dyDescent="0.25"/>
    <row r="21615" ht="15" customHeight="1" x14ac:dyDescent="0.25"/>
    <row r="21616" ht="15" customHeight="1" x14ac:dyDescent="0.25"/>
    <row r="21617" ht="15" customHeight="1" x14ac:dyDescent="0.25"/>
    <row r="21618" ht="15" customHeight="1" x14ac:dyDescent="0.25"/>
    <row r="21619" ht="15" customHeight="1" x14ac:dyDescent="0.25"/>
    <row r="21620" ht="15" customHeight="1" x14ac:dyDescent="0.25"/>
    <row r="21621" ht="15" customHeight="1" x14ac:dyDescent="0.25"/>
    <row r="21622" ht="15" customHeight="1" x14ac:dyDescent="0.25"/>
    <row r="21623" ht="15" customHeight="1" x14ac:dyDescent="0.25"/>
    <row r="21624" ht="15" customHeight="1" x14ac:dyDescent="0.25"/>
    <row r="21625" ht="15" customHeight="1" x14ac:dyDescent="0.25"/>
    <row r="21626" ht="15" customHeight="1" x14ac:dyDescent="0.25"/>
    <row r="21627" ht="15" customHeight="1" x14ac:dyDescent="0.25"/>
    <row r="21628" ht="15" customHeight="1" x14ac:dyDescent="0.25"/>
    <row r="21629" ht="15" customHeight="1" x14ac:dyDescent="0.25"/>
    <row r="21630" ht="15" customHeight="1" x14ac:dyDescent="0.25"/>
    <row r="21631" ht="15" customHeight="1" x14ac:dyDescent="0.25"/>
    <row r="21632" ht="15" customHeight="1" x14ac:dyDescent="0.25"/>
    <row r="21633" ht="15" customHeight="1" x14ac:dyDescent="0.25"/>
    <row r="21634" ht="15" customHeight="1" x14ac:dyDescent="0.25"/>
    <row r="21635" ht="15" customHeight="1" x14ac:dyDescent="0.25"/>
    <row r="21636" ht="15" customHeight="1" x14ac:dyDescent="0.25"/>
    <row r="21637" ht="15" customHeight="1" x14ac:dyDescent="0.25"/>
    <row r="21638" ht="15" customHeight="1" x14ac:dyDescent="0.25"/>
    <row r="21639" ht="15" customHeight="1" x14ac:dyDescent="0.25"/>
    <row r="21640" ht="15" customHeight="1" x14ac:dyDescent="0.25"/>
    <row r="21641" ht="15" customHeight="1" x14ac:dyDescent="0.25"/>
    <row r="21642" ht="15" customHeight="1" x14ac:dyDescent="0.25"/>
    <row r="21643" ht="15" customHeight="1" x14ac:dyDescent="0.25"/>
    <row r="21644" ht="15" customHeight="1" x14ac:dyDescent="0.25"/>
    <row r="21645" ht="15" customHeight="1" x14ac:dyDescent="0.25"/>
    <row r="21646" ht="15" customHeight="1" x14ac:dyDescent="0.25"/>
    <row r="21647" ht="15" customHeight="1" x14ac:dyDescent="0.25"/>
    <row r="21648" ht="15" customHeight="1" x14ac:dyDescent="0.25"/>
    <row r="21649" ht="15" customHeight="1" x14ac:dyDescent="0.25"/>
    <row r="21650" ht="15" customHeight="1" x14ac:dyDescent="0.25"/>
    <row r="21651" ht="15" customHeight="1" x14ac:dyDescent="0.25"/>
    <row r="21652" ht="15" customHeight="1" x14ac:dyDescent="0.25"/>
    <row r="21653" ht="15" customHeight="1" x14ac:dyDescent="0.25"/>
    <row r="21654" ht="15" customHeight="1" x14ac:dyDescent="0.25"/>
    <row r="21655" ht="15" customHeight="1" x14ac:dyDescent="0.25"/>
    <row r="21656" ht="15" customHeight="1" x14ac:dyDescent="0.25"/>
    <row r="21657" ht="15" customHeight="1" x14ac:dyDescent="0.25"/>
    <row r="21658" ht="15" customHeight="1" x14ac:dyDescent="0.25"/>
    <row r="21659" ht="15" customHeight="1" x14ac:dyDescent="0.25"/>
    <row r="21660" ht="15" customHeight="1" x14ac:dyDescent="0.25"/>
    <row r="21661" ht="15" customHeight="1" x14ac:dyDescent="0.25"/>
    <row r="21662" ht="15" customHeight="1" x14ac:dyDescent="0.25"/>
    <row r="21663" ht="15" customHeight="1" x14ac:dyDescent="0.25"/>
    <row r="21664" ht="15" customHeight="1" x14ac:dyDescent="0.25"/>
    <row r="21665" ht="15" customHeight="1" x14ac:dyDescent="0.25"/>
    <row r="21666" ht="15" customHeight="1" x14ac:dyDescent="0.25"/>
    <row r="21667" ht="15" customHeight="1" x14ac:dyDescent="0.25"/>
    <row r="21668" ht="15" customHeight="1" x14ac:dyDescent="0.25"/>
    <row r="21669" ht="15" customHeight="1" x14ac:dyDescent="0.25"/>
    <row r="21670" ht="15" customHeight="1" x14ac:dyDescent="0.25"/>
    <row r="21671" ht="15" customHeight="1" x14ac:dyDescent="0.25"/>
    <row r="21672" ht="15" customHeight="1" x14ac:dyDescent="0.25"/>
    <row r="21673" ht="15" customHeight="1" x14ac:dyDescent="0.25"/>
    <row r="21674" ht="15" customHeight="1" x14ac:dyDescent="0.25"/>
    <row r="21675" ht="15" customHeight="1" x14ac:dyDescent="0.25"/>
    <row r="21676" ht="15" customHeight="1" x14ac:dyDescent="0.25"/>
    <row r="21677" ht="15" customHeight="1" x14ac:dyDescent="0.25"/>
    <row r="21678" ht="15" customHeight="1" x14ac:dyDescent="0.25"/>
    <row r="21679" ht="15" customHeight="1" x14ac:dyDescent="0.25"/>
    <row r="21680" ht="15" customHeight="1" x14ac:dyDescent="0.25"/>
    <row r="21681" ht="15" customHeight="1" x14ac:dyDescent="0.25"/>
    <row r="21682" ht="15" customHeight="1" x14ac:dyDescent="0.25"/>
    <row r="21683" ht="15" customHeight="1" x14ac:dyDescent="0.25"/>
    <row r="21684" ht="15" customHeight="1" x14ac:dyDescent="0.25"/>
    <row r="21685" ht="15" customHeight="1" x14ac:dyDescent="0.25"/>
    <row r="21686" ht="15" customHeight="1" x14ac:dyDescent="0.25"/>
    <row r="21687" ht="15" customHeight="1" x14ac:dyDescent="0.25"/>
    <row r="21688" ht="15" customHeight="1" x14ac:dyDescent="0.25"/>
    <row r="21689" ht="15" customHeight="1" x14ac:dyDescent="0.25"/>
    <row r="21690" ht="15" customHeight="1" x14ac:dyDescent="0.25"/>
    <row r="21691" ht="15" customHeight="1" x14ac:dyDescent="0.25"/>
    <row r="21692" ht="15" customHeight="1" x14ac:dyDescent="0.25"/>
    <row r="21693" ht="15" customHeight="1" x14ac:dyDescent="0.25"/>
    <row r="21694" ht="15" customHeight="1" x14ac:dyDescent="0.25"/>
    <row r="21695" ht="15" customHeight="1" x14ac:dyDescent="0.25"/>
    <row r="21696" ht="15" customHeight="1" x14ac:dyDescent="0.25"/>
    <row r="21697" ht="15" customHeight="1" x14ac:dyDescent="0.25"/>
    <row r="21698" ht="15" customHeight="1" x14ac:dyDescent="0.25"/>
    <row r="21699" ht="15" customHeight="1" x14ac:dyDescent="0.25"/>
    <row r="21700" ht="15" customHeight="1" x14ac:dyDescent="0.25"/>
    <row r="21701" ht="15" customHeight="1" x14ac:dyDescent="0.25"/>
    <row r="21702" ht="15" customHeight="1" x14ac:dyDescent="0.25"/>
    <row r="21703" ht="15" customHeight="1" x14ac:dyDescent="0.25"/>
    <row r="21704" ht="15" customHeight="1" x14ac:dyDescent="0.25"/>
    <row r="21705" ht="15" customHeight="1" x14ac:dyDescent="0.25"/>
    <row r="21706" ht="15" customHeight="1" x14ac:dyDescent="0.25"/>
    <row r="21707" ht="15" customHeight="1" x14ac:dyDescent="0.25"/>
    <row r="21708" ht="15" customHeight="1" x14ac:dyDescent="0.25"/>
    <row r="21709" ht="15" customHeight="1" x14ac:dyDescent="0.25"/>
    <row r="21710" ht="15" customHeight="1" x14ac:dyDescent="0.25"/>
    <row r="21711" ht="15" customHeight="1" x14ac:dyDescent="0.25"/>
    <row r="21712" ht="15" customHeight="1" x14ac:dyDescent="0.25"/>
    <row r="21713" ht="15" customHeight="1" x14ac:dyDescent="0.25"/>
    <row r="21714" ht="15" customHeight="1" x14ac:dyDescent="0.25"/>
    <row r="21715" ht="15" customHeight="1" x14ac:dyDescent="0.25"/>
    <row r="21716" ht="15" customHeight="1" x14ac:dyDescent="0.25"/>
    <row r="21717" ht="15" customHeight="1" x14ac:dyDescent="0.25"/>
    <row r="21718" ht="15" customHeight="1" x14ac:dyDescent="0.25"/>
    <row r="21719" ht="15" customHeight="1" x14ac:dyDescent="0.25"/>
    <row r="21720" ht="15" customHeight="1" x14ac:dyDescent="0.25"/>
    <row r="21721" ht="15" customHeight="1" x14ac:dyDescent="0.25"/>
    <row r="21722" ht="15" customHeight="1" x14ac:dyDescent="0.25"/>
    <row r="21723" ht="15" customHeight="1" x14ac:dyDescent="0.25"/>
    <row r="21724" ht="15" customHeight="1" x14ac:dyDescent="0.25"/>
    <row r="21725" ht="15" customHeight="1" x14ac:dyDescent="0.25"/>
    <row r="21726" ht="15" customHeight="1" x14ac:dyDescent="0.25"/>
    <row r="21727" ht="15" customHeight="1" x14ac:dyDescent="0.25"/>
    <row r="21728" ht="15" customHeight="1" x14ac:dyDescent="0.25"/>
    <row r="21729" ht="15" customHeight="1" x14ac:dyDescent="0.25"/>
    <row r="21730" ht="15" customHeight="1" x14ac:dyDescent="0.25"/>
    <row r="21731" ht="15" customHeight="1" x14ac:dyDescent="0.25"/>
    <row r="21732" ht="15" customHeight="1" x14ac:dyDescent="0.25"/>
    <row r="21733" ht="15" customHeight="1" x14ac:dyDescent="0.25"/>
    <row r="21734" ht="15" customHeight="1" x14ac:dyDescent="0.25"/>
    <row r="21735" ht="15" customHeight="1" x14ac:dyDescent="0.25"/>
    <row r="21736" ht="15" customHeight="1" x14ac:dyDescent="0.25"/>
    <row r="21737" ht="15" customHeight="1" x14ac:dyDescent="0.25"/>
    <row r="21738" ht="15" customHeight="1" x14ac:dyDescent="0.25"/>
    <row r="21739" ht="15" customHeight="1" x14ac:dyDescent="0.25"/>
    <row r="21740" ht="15" customHeight="1" x14ac:dyDescent="0.25"/>
    <row r="21741" ht="15" customHeight="1" x14ac:dyDescent="0.25"/>
    <row r="21742" ht="15" customHeight="1" x14ac:dyDescent="0.25"/>
    <row r="21743" ht="15" customHeight="1" x14ac:dyDescent="0.25"/>
    <row r="21744" ht="15" customHeight="1" x14ac:dyDescent="0.25"/>
    <row r="21745" ht="15" customHeight="1" x14ac:dyDescent="0.25"/>
    <row r="21746" ht="15" customHeight="1" x14ac:dyDescent="0.25"/>
    <row r="21747" ht="15" customHeight="1" x14ac:dyDescent="0.25"/>
    <row r="21748" ht="15" customHeight="1" x14ac:dyDescent="0.25"/>
    <row r="21749" ht="15" customHeight="1" x14ac:dyDescent="0.25"/>
    <row r="21750" ht="15" customHeight="1" x14ac:dyDescent="0.25"/>
    <row r="21751" ht="15" customHeight="1" x14ac:dyDescent="0.25"/>
    <row r="21752" ht="15" customHeight="1" x14ac:dyDescent="0.25"/>
    <row r="21753" ht="15" customHeight="1" x14ac:dyDescent="0.25"/>
    <row r="21754" ht="15" customHeight="1" x14ac:dyDescent="0.25"/>
    <row r="21755" ht="15" customHeight="1" x14ac:dyDescent="0.25"/>
    <row r="21756" ht="15" customHeight="1" x14ac:dyDescent="0.25"/>
    <row r="21757" ht="15" customHeight="1" x14ac:dyDescent="0.25"/>
    <row r="21758" ht="15" customHeight="1" x14ac:dyDescent="0.25"/>
    <row r="21759" ht="15" customHeight="1" x14ac:dyDescent="0.25"/>
    <row r="21760" ht="15" customHeight="1" x14ac:dyDescent="0.25"/>
    <row r="21761" ht="15" customHeight="1" x14ac:dyDescent="0.25"/>
    <row r="21762" ht="15" customHeight="1" x14ac:dyDescent="0.25"/>
    <row r="21763" ht="15" customHeight="1" x14ac:dyDescent="0.25"/>
    <row r="21764" ht="15" customHeight="1" x14ac:dyDescent="0.25"/>
    <row r="21765" ht="15" customHeight="1" x14ac:dyDescent="0.25"/>
    <row r="21766" ht="15" customHeight="1" x14ac:dyDescent="0.25"/>
    <row r="21767" ht="15" customHeight="1" x14ac:dyDescent="0.25"/>
    <row r="21768" ht="15" customHeight="1" x14ac:dyDescent="0.25"/>
    <row r="21769" ht="15" customHeight="1" x14ac:dyDescent="0.25"/>
    <row r="21770" ht="15" customHeight="1" x14ac:dyDescent="0.25"/>
    <row r="21771" ht="15" customHeight="1" x14ac:dyDescent="0.25"/>
    <row r="21772" ht="15" customHeight="1" x14ac:dyDescent="0.25"/>
    <row r="21773" ht="15" customHeight="1" x14ac:dyDescent="0.25"/>
    <row r="21774" ht="15" customHeight="1" x14ac:dyDescent="0.25"/>
    <row r="21775" ht="15" customHeight="1" x14ac:dyDescent="0.25"/>
    <row r="21776" ht="15" customHeight="1" x14ac:dyDescent="0.25"/>
    <row r="21777" ht="15" customHeight="1" x14ac:dyDescent="0.25"/>
    <row r="21778" ht="15" customHeight="1" x14ac:dyDescent="0.25"/>
    <row r="21779" ht="15" customHeight="1" x14ac:dyDescent="0.25"/>
    <row r="21780" ht="15" customHeight="1" x14ac:dyDescent="0.25"/>
    <row r="21781" ht="15" customHeight="1" x14ac:dyDescent="0.25"/>
    <row r="21782" ht="15" customHeight="1" x14ac:dyDescent="0.25"/>
    <row r="21783" ht="15" customHeight="1" x14ac:dyDescent="0.25"/>
    <row r="21784" ht="15" customHeight="1" x14ac:dyDescent="0.25"/>
    <row r="21785" ht="15" customHeight="1" x14ac:dyDescent="0.25"/>
    <row r="21786" ht="15" customHeight="1" x14ac:dyDescent="0.25"/>
    <row r="21787" ht="15" customHeight="1" x14ac:dyDescent="0.25"/>
    <row r="21788" ht="15" customHeight="1" x14ac:dyDescent="0.25"/>
    <row r="21789" ht="15" customHeight="1" x14ac:dyDescent="0.25"/>
    <row r="21790" ht="15" customHeight="1" x14ac:dyDescent="0.25"/>
    <row r="21791" ht="15" customHeight="1" x14ac:dyDescent="0.25"/>
    <row r="21792" ht="15" customHeight="1" x14ac:dyDescent="0.25"/>
    <row r="21793" ht="15" customHeight="1" x14ac:dyDescent="0.25"/>
    <row r="21794" ht="15" customHeight="1" x14ac:dyDescent="0.25"/>
    <row r="21795" ht="15" customHeight="1" x14ac:dyDescent="0.25"/>
    <row r="21796" ht="15" customHeight="1" x14ac:dyDescent="0.25"/>
    <row r="21797" ht="15" customHeight="1" x14ac:dyDescent="0.25"/>
    <row r="21798" ht="15" customHeight="1" x14ac:dyDescent="0.25"/>
    <row r="21799" ht="15" customHeight="1" x14ac:dyDescent="0.25"/>
    <row r="21800" ht="15" customHeight="1" x14ac:dyDescent="0.25"/>
    <row r="21801" ht="15" customHeight="1" x14ac:dyDescent="0.25"/>
    <row r="21802" ht="15" customHeight="1" x14ac:dyDescent="0.25"/>
    <row r="21803" ht="15" customHeight="1" x14ac:dyDescent="0.25"/>
    <row r="21804" ht="15" customHeight="1" x14ac:dyDescent="0.25"/>
    <row r="21805" ht="15" customHeight="1" x14ac:dyDescent="0.25"/>
    <row r="21806" ht="15" customHeight="1" x14ac:dyDescent="0.25"/>
    <row r="21807" ht="15" customHeight="1" x14ac:dyDescent="0.25"/>
    <row r="21808" ht="15" customHeight="1" x14ac:dyDescent="0.25"/>
    <row r="21809" ht="15" customHeight="1" x14ac:dyDescent="0.25"/>
    <row r="21810" ht="15" customHeight="1" x14ac:dyDescent="0.25"/>
    <row r="21811" ht="15" customHeight="1" x14ac:dyDescent="0.25"/>
    <row r="21812" ht="15" customHeight="1" x14ac:dyDescent="0.25"/>
    <row r="21813" ht="15" customHeight="1" x14ac:dyDescent="0.25"/>
    <row r="21814" ht="15" customHeight="1" x14ac:dyDescent="0.25"/>
    <row r="21815" ht="15" customHeight="1" x14ac:dyDescent="0.25"/>
    <row r="21816" ht="15" customHeight="1" x14ac:dyDescent="0.25"/>
    <row r="21817" ht="15" customHeight="1" x14ac:dyDescent="0.25"/>
    <row r="21818" ht="15" customHeight="1" x14ac:dyDescent="0.25"/>
    <row r="21819" ht="15" customHeight="1" x14ac:dyDescent="0.25"/>
    <row r="21820" ht="15" customHeight="1" x14ac:dyDescent="0.25"/>
    <row r="21821" ht="15" customHeight="1" x14ac:dyDescent="0.25"/>
    <row r="21822" ht="15" customHeight="1" x14ac:dyDescent="0.25"/>
    <row r="21823" ht="15" customHeight="1" x14ac:dyDescent="0.25"/>
    <row r="21824" ht="15" customHeight="1" x14ac:dyDescent="0.25"/>
    <row r="21825" ht="15" customHeight="1" x14ac:dyDescent="0.25"/>
    <row r="21826" ht="15" customHeight="1" x14ac:dyDescent="0.25"/>
    <row r="21827" ht="15" customHeight="1" x14ac:dyDescent="0.25"/>
    <row r="21828" ht="15" customHeight="1" x14ac:dyDescent="0.25"/>
    <row r="21829" ht="15" customHeight="1" x14ac:dyDescent="0.25"/>
    <row r="21830" ht="15" customHeight="1" x14ac:dyDescent="0.25"/>
    <row r="21831" ht="15" customHeight="1" x14ac:dyDescent="0.25"/>
    <row r="21832" ht="15" customHeight="1" x14ac:dyDescent="0.25"/>
    <row r="21833" ht="15" customHeight="1" x14ac:dyDescent="0.25"/>
    <row r="21834" ht="15" customHeight="1" x14ac:dyDescent="0.25"/>
    <row r="21835" ht="15" customHeight="1" x14ac:dyDescent="0.25"/>
    <row r="21836" ht="15" customHeight="1" x14ac:dyDescent="0.25"/>
    <row r="21837" ht="15" customHeight="1" x14ac:dyDescent="0.25"/>
    <row r="21838" ht="15" customHeight="1" x14ac:dyDescent="0.25"/>
    <row r="21839" ht="15" customHeight="1" x14ac:dyDescent="0.25"/>
    <row r="21840" ht="15" customHeight="1" x14ac:dyDescent="0.25"/>
    <row r="21841" ht="15" customHeight="1" x14ac:dyDescent="0.25"/>
    <row r="21842" ht="15" customHeight="1" x14ac:dyDescent="0.25"/>
    <row r="21843" ht="15" customHeight="1" x14ac:dyDescent="0.25"/>
    <row r="21844" ht="15" customHeight="1" x14ac:dyDescent="0.25"/>
    <row r="21845" ht="15" customHeight="1" x14ac:dyDescent="0.25"/>
    <row r="21846" ht="15" customHeight="1" x14ac:dyDescent="0.25"/>
    <row r="21847" ht="15" customHeight="1" x14ac:dyDescent="0.25"/>
    <row r="21848" ht="15" customHeight="1" x14ac:dyDescent="0.25"/>
    <row r="21849" ht="15" customHeight="1" x14ac:dyDescent="0.25"/>
    <row r="21850" ht="15" customHeight="1" x14ac:dyDescent="0.25"/>
    <row r="21851" ht="15" customHeight="1" x14ac:dyDescent="0.25"/>
    <row r="21852" ht="15" customHeight="1" x14ac:dyDescent="0.25"/>
    <row r="21853" ht="15" customHeight="1" x14ac:dyDescent="0.25"/>
    <row r="21854" ht="15" customHeight="1" x14ac:dyDescent="0.25"/>
    <row r="21855" ht="15" customHeight="1" x14ac:dyDescent="0.25"/>
    <row r="21856" ht="15" customHeight="1" x14ac:dyDescent="0.25"/>
    <row r="21857" ht="15" customHeight="1" x14ac:dyDescent="0.25"/>
    <row r="21858" ht="15" customHeight="1" x14ac:dyDescent="0.25"/>
    <row r="21859" ht="15" customHeight="1" x14ac:dyDescent="0.25"/>
    <row r="21860" ht="15" customHeight="1" x14ac:dyDescent="0.25"/>
    <row r="21861" ht="15" customHeight="1" x14ac:dyDescent="0.25"/>
    <row r="21862" ht="15" customHeight="1" x14ac:dyDescent="0.25"/>
    <row r="21863" ht="15" customHeight="1" x14ac:dyDescent="0.25"/>
    <row r="21864" ht="15" customHeight="1" x14ac:dyDescent="0.25"/>
    <row r="21865" ht="15" customHeight="1" x14ac:dyDescent="0.25"/>
    <row r="21866" ht="15" customHeight="1" x14ac:dyDescent="0.25"/>
    <row r="21867" ht="15" customHeight="1" x14ac:dyDescent="0.25"/>
    <row r="21868" ht="15" customHeight="1" x14ac:dyDescent="0.25"/>
    <row r="21869" ht="15" customHeight="1" x14ac:dyDescent="0.25"/>
    <row r="21870" ht="15" customHeight="1" x14ac:dyDescent="0.25"/>
    <row r="21871" ht="15" customHeight="1" x14ac:dyDescent="0.25"/>
    <row r="21872" ht="15" customHeight="1" x14ac:dyDescent="0.25"/>
    <row r="21873" ht="15" customHeight="1" x14ac:dyDescent="0.25"/>
    <row r="21874" ht="15" customHeight="1" x14ac:dyDescent="0.25"/>
    <row r="21875" ht="15" customHeight="1" x14ac:dyDescent="0.25"/>
    <row r="21876" ht="15" customHeight="1" x14ac:dyDescent="0.25"/>
    <row r="21877" ht="15" customHeight="1" x14ac:dyDescent="0.25"/>
    <row r="21878" ht="15" customHeight="1" x14ac:dyDescent="0.25"/>
    <row r="21879" ht="15" customHeight="1" x14ac:dyDescent="0.25"/>
    <row r="21880" ht="15" customHeight="1" x14ac:dyDescent="0.25"/>
    <row r="21881" ht="15" customHeight="1" x14ac:dyDescent="0.25"/>
    <row r="21882" ht="15" customHeight="1" x14ac:dyDescent="0.25"/>
    <row r="21883" ht="15" customHeight="1" x14ac:dyDescent="0.25"/>
    <row r="21884" ht="15" customHeight="1" x14ac:dyDescent="0.25"/>
    <row r="21885" ht="15" customHeight="1" x14ac:dyDescent="0.25"/>
    <row r="21886" ht="15" customHeight="1" x14ac:dyDescent="0.25"/>
    <row r="21887" ht="15" customHeight="1" x14ac:dyDescent="0.25"/>
    <row r="21888" ht="15" customHeight="1" x14ac:dyDescent="0.25"/>
    <row r="21889" ht="15" customHeight="1" x14ac:dyDescent="0.25"/>
    <row r="21890" ht="15" customHeight="1" x14ac:dyDescent="0.25"/>
    <row r="21891" ht="15" customHeight="1" x14ac:dyDescent="0.25"/>
    <row r="21892" ht="15" customHeight="1" x14ac:dyDescent="0.25"/>
    <row r="21893" ht="15" customHeight="1" x14ac:dyDescent="0.25"/>
    <row r="21894" ht="15" customHeight="1" x14ac:dyDescent="0.25"/>
    <row r="21895" ht="15" customHeight="1" x14ac:dyDescent="0.25"/>
    <row r="21896" ht="15" customHeight="1" x14ac:dyDescent="0.25"/>
    <row r="21897" ht="15" customHeight="1" x14ac:dyDescent="0.25"/>
    <row r="21898" ht="15" customHeight="1" x14ac:dyDescent="0.25"/>
    <row r="21899" ht="15" customHeight="1" x14ac:dyDescent="0.25"/>
    <row r="21900" ht="15" customHeight="1" x14ac:dyDescent="0.25"/>
    <row r="21901" ht="15" customHeight="1" x14ac:dyDescent="0.25"/>
    <row r="21902" ht="15" customHeight="1" x14ac:dyDescent="0.25"/>
    <row r="21903" ht="15" customHeight="1" x14ac:dyDescent="0.25"/>
    <row r="21904" ht="15" customHeight="1" x14ac:dyDescent="0.25"/>
    <row r="21905" ht="15" customHeight="1" x14ac:dyDescent="0.25"/>
    <row r="21906" ht="15" customHeight="1" x14ac:dyDescent="0.25"/>
    <row r="21907" ht="15" customHeight="1" x14ac:dyDescent="0.25"/>
    <row r="21908" ht="15" customHeight="1" x14ac:dyDescent="0.25"/>
    <row r="21909" ht="15" customHeight="1" x14ac:dyDescent="0.25"/>
    <row r="21910" ht="15" customHeight="1" x14ac:dyDescent="0.25"/>
    <row r="21911" ht="15" customHeight="1" x14ac:dyDescent="0.25"/>
    <row r="21912" ht="15" customHeight="1" x14ac:dyDescent="0.25"/>
    <row r="21913" ht="15" customHeight="1" x14ac:dyDescent="0.25"/>
    <row r="21914" ht="15" customHeight="1" x14ac:dyDescent="0.25"/>
    <row r="21915" ht="15" customHeight="1" x14ac:dyDescent="0.25"/>
    <row r="21916" ht="15" customHeight="1" x14ac:dyDescent="0.25"/>
    <row r="21917" ht="15" customHeight="1" x14ac:dyDescent="0.25"/>
    <row r="21918" ht="15" customHeight="1" x14ac:dyDescent="0.25"/>
    <row r="21919" ht="15" customHeight="1" x14ac:dyDescent="0.25"/>
    <row r="21920" ht="15" customHeight="1" x14ac:dyDescent="0.25"/>
    <row r="21921" ht="15" customHeight="1" x14ac:dyDescent="0.25"/>
    <row r="21922" ht="15" customHeight="1" x14ac:dyDescent="0.25"/>
    <row r="21923" ht="15" customHeight="1" x14ac:dyDescent="0.25"/>
    <row r="21924" ht="15" customHeight="1" x14ac:dyDescent="0.25"/>
    <row r="21925" ht="15" customHeight="1" x14ac:dyDescent="0.25"/>
    <row r="21926" ht="15" customHeight="1" x14ac:dyDescent="0.25"/>
    <row r="21927" ht="15" customHeight="1" x14ac:dyDescent="0.25"/>
    <row r="21928" ht="15" customHeight="1" x14ac:dyDescent="0.25"/>
    <row r="21929" ht="15" customHeight="1" x14ac:dyDescent="0.25"/>
    <row r="21930" ht="15" customHeight="1" x14ac:dyDescent="0.25"/>
    <row r="21931" ht="15" customHeight="1" x14ac:dyDescent="0.25"/>
    <row r="21932" ht="15" customHeight="1" x14ac:dyDescent="0.25"/>
    <row r="21933" ht="15" customHeight="1" x14ac:dyDescent="0.25"/>
    <row r="21934" ht="15" customHeight="1" x14ac:dyDescent="0.25"/>
    <row r="21935" ht="15" customHeight="1" x14ac:dyDescent="0.25"/>
    <row r="21936" ht="15" customHeight="1" x14ac:dyDescent="0.25"/>
    <row r="21937" ht="15" customHeight="1" x14ac:dyDescent="0.25"/>
    <row r="21938" ht="15" customHeight="1" x14ac:dyDescent="0.25"/>
    <row r="21939" ht="15" customHeight="1" x14ac:dyDescent="0.25"/>
    <row r="21940" ht="15" customHeight="1" x14ac:dyDescent="0.25"/>
    <row r="21941" ht="15" customHeight="1" x14ac:dyDescent="0.25"/>
    <row r="21942" ht="15" customHeight="1" x14ac:dyDescent="0.25"/>
    <row r="21943" ht="15" customHeight="1" x14ac:dyDescent="0.25"/>
    <row r="21944" ht="15" customHeight="1" x14ac:dyDescent="0.25"/>
    <row r="21945" ht="15" customHeight="1" x14ac:dyDescent="0.25"/>
    <row r="21946" ht="15" customHeight="1" x14ac:dyDescent="0.25"/>
    <row r="21947" ht="15" customHeight="1" x14ac:dyDescent="0.25"/>
    <row r="21948" ht="15" customHeight="1" x14ac:dyDescent="0.25"/>
    <row r="21949" ht="15" customHeight="1" x14ac:dyDescent="0.25"/>
    <row r="21950" ht="15" customHeight="1" x14ac:dyDescent="0.25"/>
    <row r="21951" ht="15" customHeight="1" x14ac:dyDescent="0.25"/>
    <row r="21952" ht="15" customHeight="1" x14ac:dyDescent="0.25"/>
    <row r="21953" ht="15" customHeight="1" x14ac:dyDescent="0.25"/>
    <row r="21954" ht="15" customHeight="1" x14ac:dyDescent="0.25"/>
    <row r="21955" ht="15" customHeight="1" x14ac:dyDescent="0.25"/>
    <row r="21956" ht="15" customHeight="1" x14ac:dyDescent="0.25"/>
    <row r="21957" ht="15" customHeight="1" x14ac:dyDescent="0.25"/>
    <row r="21958" ht="15" customHeight="1" x14ac:dyDescent="0.25"/>
    <row r="21959" ht="15" customHeight="1" x14ac:dyDescent="0.25"/>
    <row r="21960" ht="15" customHeight="1" x14ac:dyDescent="0.25"/>
    <row r="21961" ht="15" customHeight="1" x14ac:dyDescent="0.25"/>
    <row r="21962" ht="15" customHeight="1" x14ac:dyDescent="0.25"/>
    <row r="21963" ht="15" customHeight="1" x14ac:dyDescent="0.25"/>
    <row r="21964" ht="15" customHeight="1" x14ac:dyDescent="0.25"/>
    <row r="21965" ht="15" customHeight="1" x14ac:dyDescent="0.25"/>
    <row r="21966" ht="15" customHeight="1" x14ac:dyDescent="0.25"/>
    <row r="21967" ht="15" customHeight="1" x14ac:dyDescent="0.25"/>
    <row r="21968" ht="15" customHeight="1" x14ac:dyDescent="0.25"/>
    <row r="21969" ht="15" customHeight="1" x14ac:dyDescent="0.25"/>
    <row r="21970" ht="15" customHeight="1" x14ac:dyDescent="0.25"/>
    <row r="21971" ht="15" customHeight="1" x14ac:dyDescent="0.25"/>
    <row r="21972" ht="15" customHeight="1" x14ac:dyDescent="0.25"/>
    <row r="21973" ht="15" customHeight="1" x14ac:dyDescent="0.25"/>
    <row r="21974" ht="15" customHeight="1" x14ac:dyDescent="0.25"/>
    <row r="21975" ht="15" customHeight="1" x14ac:dyDescent="0.25"/>
    <row r="21976" ht="15" customHeight="1" x14ac:dyDescent="0.25"/>
    <row r="21977" ht="15" customHeight="1" x14ac:dyDescent="0.25"/>
    <row r="21978" ht="15" customHeight="1" x14ac:dyDescent="0.25"/>
    <row r="21979" ht="15" customHeight="1" x14ac:dyDescent="0.25"/>
    <row r="21980" ht="15" customHeight="1" x14ac:dyDescent="0.25"/>
    <row r="21981" ht="15" customHeight="1" x14ac:dyDescent="0.25"/>
    <row r="21982" ht="15" customHeight="1" x14ac:dyDescent="0.25"/>
    <row r="21983" ht="15" customHeight="1" x14ac:dyDescent="0.25"/>
    <row r="21984" ht="15" customHeight="1" x14ac:dyDescent="0.25"/>
    <row r="21985" ht="15" customHeight="1" x14ac:dyDescent="0.25"/>
    <row r="21986" ht="15" customHeight="1" x14ac:dyDescent="0.25"/>
    <row r="21987" ht="15" customHeight="1" x14ac:dyDescent="0.25"/>
    <row r="21988" ht="15" customHeight="1" x14ac:dyDescent="0.25"/>
    <row r="21989" ht="15" customHeight="1" x14ac:dyDescent="0.25"/>
    <row r="21990" ht="15" customHeight="1" x14ac:dyDescent="0.25"/>
    <row r="21991" ht="15" customHeight="1" x14ac:dyDescent="0.25"/>
    <row r="21992" ht="15" customHeight="1" x14ac:dyDescent="0.25"/>
    <row r="21993" ht="15" customHeight="1" x14ac:dyDescent="0.25"/>
    <row r="21994" ht="15" customHeight="1" x14ac:dyDescent="0.25"/>
    <row r="21995" ht="15" customHeight="1" x14ac:dyDescent="0.25"/>
    <row r="21996" ht="15" customHeight="1" x14ac:dyDescent="0.25"/>
    <row r="21997" ht="15" customHeight="1" x14ac:dyDescent="0.25"/>
    <row r="21998" ht="15" customHeight="1" x14ac:dyDescent="0.25"/>
    <row r="21999" ht="15" customHeight="1" x14ac:dyDescent="0.25"/>
    <row r="22000" ht="15" customHeight="1" x14ac:dyDescent="0.25"/>
    <row r="22001" ht="15" customHeight="1" x14ac:dyDescent="0.25"/>
    <row r="22002" ht="15" customHeight="1" x14ac:dyDescent="0.25"/>
    <row r="22003" ht="15" customHeight="1" x14ac:dyDescent="0.25"/>
    <row r="22004" ht="15" customHeight="1" x14ac:dyDescent="0.25"/>
    <row r="22005" ht="15" customHeight="1" x14ac:dyDescent="0.25"/>
    <row r="22006" ht="15" customHeight="1" x14ac:dyDescent="0.25"/>
    <row r="22007" ht="15" customHeight="1" x14ac:dyDescent="0.25"/>
    <row r="22008" ht="15" customHeight="1" x14ac:dyDescent="0.25"/>
    <row r="22009" ht="15" customHeight="1" x14ac:dyDescent="0.25"/>
    <row r="22010" ht="15" customHeight="1" x14ac:dyDescent="0.25"/>
    <row r="22011" ht="15" customHeight="1" x14ac:dyDescent="0.25"/>
    <row r="22012" ht="15" customHeight="1" x14ac:dyDescent="0.25"/>
    <row r="22013" ht="15" customHeight="1" x14ac:dyDescent="0.25"/>
    <row r="22014" ht="15" customHeight="1" x14ac:dyDescent="0.25"/>
    <row r="22015" ht="15" customHeight="1" x14ac:dyDescent="0.25"/>
    <row r="22016" ht="15" customHeight="1" x14ac:dyDescent="0.25"/>
    <row r="22017" ht="15" customHeight="1" x14ac:dyDescent="0.25"/>
    <row r="22018" ht="15" customHeight="1" x14ac:dyDescent="0.25"/>
    <row r="22019" ht="15" customHeight="1" x14ac:dyDescent="0.25"/>
    <row r="22020" ht="15" customHeight="1" x14ac:dyDescent="0.25"/>
    <row r="22021" ht="15" customHeight="1" x14ac:dyDescent="0.25"/>
    <row r="22022" ht="15" customHeight="1" x14ac:dyDescent="0.25"/>
    <row r="22023" ht="15" customHeight="1" x14ac:dyDescent="0.25"/>
    <row r="22024" ht="15" customHeight="1" x14ac:dyDescent="0.25"/>
    <row r="22025" ht="15" customHeight="1" x14ac:dyDescent="0.25"/>
    <row r="22026" ht="15" customHeight="1" x14ac:dyDescent="0.25"/>
    <row r="22027" ht="15" customHeight="1" x14ac:dyDescent="0.25"/>
    <row r="22028" ht="15" customHeight="1" x14ac:dyDescent="0.25"/>
    <row r="22029" ht="15" customHeight="1" x14ac:dyDescent="0.25"/>
    <row r="22030" ht="15" customHeight="1" x14ac:dyDescent="0.25"/>
    <row r="22031" ht="15" customHeight="1" x14ac:dyDescent="0.25"/>
    <row r="22032" ht="15" customHeight="1" x14ac:dyDescent="0.25"/>
    <row r="22033" ht="15" customHeight="1" x14ac:dyDescent="0.25"/>
    <row r="22034" ht="15" customHeight="1" x14ac:dyDescent="0.25"/>
    <row r="22035" ht="15" customHeight="1" x14ac:dyDescent="0.25"/>
    <row r="22036" ht="15" customHeight="1" x14ac:dyDescent="0.25"/>
    <row r="22037" ht="15" customHeight="1" x14ac:dyDescent="0.25"/>
    <row r="22038" ht="15" customHeight="1" x14ac:dyDescent="0.25"/>
    <row r="22039" ht="15" customHeight="1" x14ac:dyDescent="0.25"/>
    <row r="22040" ht="15" customHeight="1" x14ac:dyDescent="0.25"/>
    <row r="22041" ht="15" customHeight="1" x14ac:dyDescent="0.25"/>
    <row r="22042" ht="15" customHeight="1" x14ac:dyDescent="0.25"/>
    <row r="22043" ht="15" customHeight="1" x14ac:dyDescent="0.25"/>
    <row r="22044" ht="15" customHeight="1" x14ac:dyDescent="0.25"/>
    <row r="22045" ht="15" customHeight="1" x14ac:dyDescent="0.25"/>
    <row r="22046" ht="15" customHeight="1" x14ac:dyDescent="0.25"/>
    <row r="22047" ht="15" customHeight="1" x14ac:dyDescent="0.25"/>
    <row r="22048" ht="15" customHeight="1" x14ac:dyDescent="0.25"/>
    <row r="22049" ht="15" customHeight="1" x14ac:dyDescent="0.25"/>
    <row r="22050" ht="15" customHeight="1" x14ac:dyDescent="0.25"/>
    <row r="22051" ht="15" customHeight="1" x14ac:dyDescent="0.25"/>
    <row r="22052" ht="15" customHeight="1" x14ac:dyDescent="0.25"/>
    <row r="22053" ht="15" customHeight="1" x14ac:dyDescent="0.25"/>
    <row r="22054" ht="15" customHeight="1" x14ac:dyDescent="0.25"/>
    <row r="22055" ht="15" customHeight="1" x14ac:dyDescent="0.25"/>
    <row r="22056" ht="15" customHeight="1" x14ac:dyDescent="0.25"/>
    <row r="22057" ht="15" customHeight="1" x14ac:dyDescent="0.25"/>
    <row r="22058" ht="15" customHeight="1" x14ac:dyDescent="0.25"/>
    <row r="22059" ht="15" customHeight="1" x14ac:dyDescent="0.25"/>
    <row r="22060" ht="15" customHeight="1" x14ac:dyDescent="0.25"/>
    <row r="22061" ht="15" customHeight="1" x14ac:dyDescent="0.25"/>
    <row r="22062" ht="15" customHeight="1" x14ac:dyDescent="0.25"/>
    <row r="22063" ht="15" customHeight="1" x14ac:dyDescent="0.25"/>
    <row r="22064" ht="15" customHeight="1" x14ac:dyDescent="0.25"/>
    <row r="22065" ht="15" customHeight="1" x14ac:dyDescent="0.25"/>
    <row r="22066" ht="15" customHeight="1" x14ac:dyDescent="0.25"/>
    <row r="22067" ht="15" customHeight="1" x14ac:dyDescent="0.25"/>
    <row r="22068" ht="15" customHeight="1" x14ac:dyDescent="0.25"/>
    <row r="22069" ht="15" customHeight="1" x14ac:dyDescent="0.25"/>
    <row r="22070" ht="15" customHeight="1" x14ac:dyDescent="0.25"/>
    <row r="22071" ht="15" customHeight="1" x14ac:dyDescent="0.25"/>
    <row r="22072" ht="15" customHeight="1" x14ac:dyDescent="0.25"/>
    <row r="22073" ht="15" customHeight="1" x14ac:dyDescent="0.25"/>
    <row r="22074" ht="15" customHeight="1" x14ac:dyDescent="0.25"/>
    <row r="22075" ht="15" customHeight="1" x14ac:dyDescent="0.25"/>
    <row r="22076" ht="15" customHeight="1" x14ac:dyDescent="0.25"/>
    <row r="22077" ht="15" customHeight="1" x14ac:dyDescent="0.25"/>
    <row r="22078" ht="15" customHeight="1" x14ac:dyDescent="0.25"/>
    <row r="22079" ht="15" customHeight="1" x14ac:dyDescent="0.25"/>
    <row r="22080" ht="15" customHeight="1" x14ac:dyDescent="0.25"/>
    <row r="22081" ht="15" customHeight="1" x14ac:dyDescent="0.25"/>
    <row r="22082" ht="15" customHeight="1" x14ac:dyDescent="0.25"/>
    <row r="22083" ht="15" customHeight="1" x14ac:dyDescent="0.25"/>
    <row r="22084" ht="15" customHeight="1" x14ac:dyDescent="0.25"/>
    <row r="22085" ht="15" customHeight="1" x14ac:dyDescent="0.25"/>
    <row r="22086" ht="15" customHeight="1" x14ac:dyDescent="0.25"/>
    <row r="22087" ht="15" customHeight="1" x14ac:dyDescent="0.25"/>
    <row r="22088" ht="15" customHeight="1" x14ac:dyDescent="0.25"/>
    <row r="22089" ht="15" customHeight="1" x14ac:dyDescent="0.25"/>
    <row r="22090" ht="15" customHeight="1" x14ac:dyDescent="0.25"/>
    <row r="22091" ht="15" customHeight="1" x14ac:dyDescent="0.25"/>
    <row r="22092" ht="15" customHeight="1" x14ac:dyDescent="0.25"/>
    <row r="22093" ht="15" customHeight="1" x14ac:dyDescent="0.25"/>
    <row r="22094" ht="15" customHeight="1" x14ac:dyDescent="0.25"/>
    <row r="22095" ht="15" customHeight="1" x14ac:dyDescent="0.25"/>
    <row r="22096" ht="15" customHeight="1" x14ac:dyDescent="0.25"/>
    <row r="22097" ht="15" customHeight="1" x14ac:dyDescent="0.25"/>
    <row r="22098" ht="15" customHeight="1" x14ac:dyDescent="0.25"/>
    <row r="22099" ht="15" customHeight="1" x14ac:dyDescent="0.25"/>
    <row r="22100" ht="15" customHeight="1" x14ac:dyDescent="0.25"/>
    <row r="22101" ht="15" customHeight="1" x14ac:dyDescent="0.25"/>
    <row r="22102" ht="15" customHeight="1" x14ac:dyDescent="0.25"/>
    <row r="22103" ht="15" customHeight="1" x14ac:dyDescent="0.25"/>
    <row r="22104" ht="15" customHeight="1" x14ac:dyDescent="0.25"/>
    <row r="22105" ht="15" customHeight="1" x14ac:dyDescent="0.25"/>
    <row r="22106" ht="15" customHeight="1" x14ac:dyDescent="0.25"/>
    <row r="22107" ht="15" customHeight="1" x14ac:dyDescent="0.25"/>
    <row r="22108" ht="15" customHeight="1" x14ac:dyDescent="0.25"/>
    <row r="22109" ht="15" customHeight="1" x14ac:dyDescent="0.25"/>
    <row r="22110" ht="15" customHeight="1" x14ac:dyDescent="0.25"/>
    <row r="22111" ht="15" customHeight="1" x14ac:dyDescent="0.25"/>
    <row r="22112" ht="15" customHeight="1" x14ac:dyDescent="0.25"/>
    <row r="22113" ht="15" customHeight="1" x14ac:dyDescent="0.25"/>
    <row r="22114" ht="15" customHeight="1" x14ac:dyDescent="0.25"/>
    <row r="22115" ht="15" customHeight="1" x14ac:dyDescent="0.25"/>
    <row r="22116" ht="15" customHeight="1" x14ac:dyDescent="0.25"/>
    <row r="22117" ht="15" customHeight="1" x14ac:dyDescent="0.25"/>
    <row r="22118" ht="15" customHeight="1" x14ac:dyDescent="0.25"/>
    <row r="22119" ht="15" customHeight="1" x14ac:dyDescent="0.25"/>
    <row r="22120" ht="15" customHeight="1" x14ac:dyDescent="0.25"/>
    <row r="22121" ht="15" customHeight="1" x14ac:dyDescent="0.25"/>
    <row r="22122" ht="15" customHeight="1" x14ac:dyDescent="0.25"/>
    <row r="22123" ht="15" customHeight="1" x14ac:dyDescent="0.25"/>
    <row r="22124" ht="15" customHeight="1" x14ac:dyDescent="0.25"/>
    <row r="22125" ht="15" customHeight="1" x14ac:dyDescent="0.25"/>
    <row r="22126" ht="15" customHeight="1" x14ac:dyDescent="0.25"/>
    <row r="22127" ht="15" customHeight="1" x14ac:dyDescent="0.25"/>
    <row r="22128" ht="15" customHeight="1" x14ac:dyDescent="0.25"/>
    <row r="22129" ht="15" customHeight="1" x14ac:dyDescent="0.25"/>
    <row r="22130" ht="15" customHeight="1" x14ac:dyDescent="0.25"/>
    <row r="22131" ht="15" customHeight="1" x14ac:dyDescent="0.25"/>
    <row r="22132" ht="15" customHeight="1" x14ac:dyDescent="0.25"/>
    <row r="22133" ht="15" customHeight="1" x14ac:dyDescent="0.25"/>
    <row r="22134" ht="15" customHeight="1" x14ac:dyDescent="0.25"/>
    <row r="22135" ht="15" customHeight="1" x14ac:dyDescent="0.25"/>
    <row r="22136" ht="15" customHeight="1" x14ac:dyDescent="0.25"/>
    <row r="22137" ht="15" customHeight="1" x14ac:dyDescent="0.25"/>
    <row r="22138" ht="15" customHeight="1" x14ac:dyDescent="0.25"/>
    <row r="22139" ht="15" customHeight="1" x14ac:dyDescent="0.25"/>
    <row r="22140" ht="15" customHeight="1" x14ac:dyDescent="0.25"/>
    <row r="22141" ht="15" customHeight="1" x14ac:dyDescent="0.25"/>
    <row r="22142" ht="15" customHeight="1" x14ac:dyDescent="0.25"/>
    <row r="22143" ht="15" customHeight="1" x14ac:dyDescent="0.25"/>
    <row r="22144" ht="15" customHeight="1" x14ac:dyDescent="0.25"/>
    <row r="22145" ht="15" customHeight="1" x14ac:dyDescent="0.25"/>
    <row r="22146" ht="15" customHeight="1" x14ac:dyDescent="0.25"/>
    <row r="22147" ht="15" customHeight="1" x14ac:dyDescent="0.25"/>
    <row r="22148" ht="15" customHeight="1" x14ac:dyDescent="0.25"/>
    <row r="22149" ht="15" customHeight="1" x14ac:dyDescent="0.25"/>
    <row r="22150" ht="15" customHeight="1" x14ac:dyDescent="0.25"/>
    <row r="22151" ht="15" customHeight="1" x14ac:dyDescent="0.25"/>
    <row r="22152" ht="15" customHeight="1" x14ac:dyDescent="0.25"/>
    <row r="22153" ht="15" customHeight="1" x14ac:dyDescent="0.25"/>
    <row r="22154" ht="15" customHeight="1" x14ac:dyDescent="0.25"/>
    <row r="22155" ht="15" customHeight="1" x14ac:dyDescent="0.25"/>
    <row r="22156" ht="15" customHeight="1" x14ac:dyDescent="0.25"/>
    <row r="22157" ht="15" customHeight="1" x14ac:dyDescent="0.25"/>
    <row r="22158" ht="15" customHeight="1" x14ac:dyDescent="0.25"/>
    <row r="22159" ht="15" customHeight="1" x14ac:dyDescent="0.25"/>
    <row r="22160" ht="15" customHeight="1" x14ac:dyDescent="0.25"/>
    <row r="22161" ht="15" customHeight="1" x14ac:dyDescent="0.25"/>
    <row r="22162" ht="15" customHeight="1" x14ac:dyDescent="0.25"/>
    <row r="22163" ht="15" customHeight="1" x14ac:dyDescent="0.25"/>
    <row r="22164" ht="15" customHeight="1" x14ac:dyDescent="0.25"/>
    <row r="22165" ht="15" customHeight="1" x14ac:dyDescent="0.25"/>
    <row r="22166" ht="15" customHeight="1" x14ac:dyDescent="0.25"/>
    <row r="22167" ht="15" customHeight="1" x14ac:dyDescent="0.25"/>
    <row r="22168" ht="15" customHeight="1" x14ac:dyDescent="0.25"/>
    <row r="22169" ht="15" customHeight="1" x14ac:dyDescent="0.25"/>
    <row r="22170" ht="15" customHeight="1" x14ac:dyDescent="0.25"/>
    <row r="22171" ht="15" customHeight="1" x14ac:dyDescent="0.25"/>
    <row r="22172" ht="15" customHeight="1" x14ac:dyDescent="0.25"/>
    <row r="22173" ht="15" customHeight="1" x14ac:dyDescent="0.25"/>
    <row r="22174" ht="15" customHeight="1" x14ac:dyDescent="0.25"/>
    <row r="22175" ht="15" customHeight="1" x14ac:dyDescent="0.25"/>
    <row r="22176" ht="15" customHeight="1" x14ac:dyDescent="0.25"/>
    <row r="22177" ht="15" customHeight="1" x14ac:dyDescent="0.25"/>
    <row r="22178" ht="15" customHeight="1" x14ac:dyDescent="0.25"/>
    <row r="22179" ht="15" customHeight="1" x14ac:dyDescent="0.25"/>
    <row r="22180" ht="15" customHeight="1" x14ac:dyDescent="0.25"/>
    <row r="22181" ht="15" customHeight="1" x14ac:dyDescent="0.25"/>
    <row r="22182" ht="15" customHeight="1" x14ac:dyDescent="0.25"/>
    <row r="22183" ht="15" customHeight="1" x14ac:dyDescent="0.25"/>
    <row r="22184" ht="15" customHeight="1" x14ac:dyDescent="0.25"/>
    <row r="22185" ht="15" customHeight="1" x14ac:dyDescent="0.25"/>
    <row r="22186" ht="15" customHeight="1" x14ac:dyDescent="0.25"/>
    <row r="22187" ht="15" customHeight="1" x14ac:dyDescent="0.25"/>
    <row r="22188" ht="15" customHeight="1" x14ac:dyDescent="0.25"/>
    <row r="22189" ht="15" customHeight="1" x14ac:dyDescent="0.25"/>
    <row r="22190" ht="15" customHeight="1" x14ac:dyDescent="0.25"/>
    <row r="22191" ht="15" customHeight="1" x14ac:dyDescent="0.25"/>
    <row r="22192" ht="15" customHeight="1" x14ac:dyDescent="0.25"/>
    <row r="22193" ht="15" customHeight="1" x14ac:dyDescent="0.25"/>
    <row r="22194" ht="15" customHeight="1" x14ac:dyDescent="0.25"/>
    <row r="22195" ht="15" customHeight="1" x14ac:dyDescent="0.25"/>
    <row r="22196" ht="15" customHeight="1" x14ac:dyDescent="0.25"/>
    <row r="22197" ht="15" customHeight="1" x14ac:dyDescent="0.25"/>
    <row r="22198" ht="15" customHeight="1" x14ac:dyDescent="0.25"/>
    <row r="22199" ht="15" customHeight="1" x14ac:dyDescent="0.25"/>
    <row r="22200" ht="15" customHeight="1" x14ac:dyDescent="0.25"/>
    <row r="22201" ht="15" customHeight="1" x14ac:dyDescent="0.25"/>
    <row r="22202" ht="15" customHeight="1" x14ac:dyDescent="0.25"/>
    <row r="22203" ht="15" customHeight="1" x14ac:dyDescent="0.25"/>
    <row r="22204" ht="15" customHeight="1" x14ac:dyDescent="0.25"/>
    <row r="22205" ht="15" customHeight="1" x14ac:dyDescent="0.25"/>
    <row r="22206" ht="15" customHeight="1" x14ac:dyDescent="0.25"/>
    <row r="22207" ht="15" customHeight="1" x14ac:dyDescent="0.25"/>
    <row r="22208" ht="15" customHeight="1" x14ac:dyDescent="0.25"/>
    <row r="22209" ht="15" customHeight="1" x14ac:dyDescent="0.25"/>
    <row r="22210" ht="15" customHeight="1" x14ac:dyDescent="0.25"/>
    <row r="22211" ht="15" customHeight="1" x14ac:dyDescent="0.25"/>
    <row r="22212" ht="15" customHeight="1" x14ac:dyDescent="0.25"/>
    <row r="22213" ht="15" customHeight="1" x14ac:dyDescent="0.25"/>
    <row r="22214" ht="15" customHeight="1" x14ac:dyDescent="0.25"/>
    <row r="22215" ht="15" customHeight="1" x14ac:dyDescent="0.25"/>
    <row r="22216" ht="15" customHeight="1" x14ac:dyDescent="0.25"/>
    <row r="22217" ht="15" customHeight="1" x14ac:dyDescent="0.25"/>
    <row r="22218" ht="15" customHeight="1" x14ac:dyDescent="0.25"/>
    <row r="22219" ht="15" customHeight="1" x14ac:dyDescent="0.25"/>
    <row r="22220" ht="15" customHeight="1" x14ac:dyDescent="0.25"/>
    <row r="22221" ht="15" customHeight="1" x14ac:dyDescent="0.25"/>
    <row r="22222" ht="15" customHeight="1" x14ac:dyDescent="0.25"/>
    <row r="22223" ht="15" customHeight="1" x14ac:dyDescent="0.25"/>
    <row r="22224" ht="15" customHeight="1" x14ac:dyDescent="0.25"/>
    <row r="22225" ht="15" customHeight="1" x14ac:dyDescent="0.25"/>
    <row r="22226" ht="15" customHeight="1" x14ac:dyDescent="0.25"/>
    <row r="22227" ht="15" customHeight="1" x14ac:dyDescent="0.25"/>
    <row r="22228" ht="15" customHeight="1" x14ac:dyDescent="0.25"/>
    <row r="22229" ht="15" customHeight="1" x14ac:dyDescent="0.25"/>
    <row r="22230" ht="15" customHeight="1" x14ac:dyDescent="0.25"/>
    <row r="22231" ht="15" customHeight="1" x14ac:dyDescent="0.25"/>
    <row r="22232" ht="15" customHeight="1" x14ac:dyDescent="0.25"/>
    <row r="22233" ht="15" customHeight="1" x14ac:dyDescent="0.25"/>
    <row r="22234" ht="15" customHeight="1" x14ac:dyDescent="0.25"/>
    <row r="22235" ht="15" customHeight="1" x14ac:dyDescent="0.25"/>
    <row r="22236" ht="15" customHeight="1" x14ac:dyDescent="0.25"/>
    <row r="22237" ht="15" customHeight="1" x14ac:dyDescent="0.25"/>
    <row r="22238" ht="15" customHeight="1" x14ac:dyDescent="0.25"/>
    <row r="22239" ht="15" customHeight="1" x14ac:dyDescent="0.25"/>
    <row r="22240" ht="15" customHeight="1" x14ac:dyDescent="0.25"/>
    <row r="22241" ht="15" customHeight="1" x14ac:dyDescent="0.25"/>
    <row r="22242" ht="15" customHeight="1" x14ac:dyDescent="0.25"/>
    <row r="22243" ht="15" customHeight="1" x14ac:dyDescent="0.25"/>
    <row r="22244" ht="15" customHeight="1" x14ac:dyDescent="0.25"/>
    <row r="22245" ht="15" customHeight="1" x14ac:dyDescent="0.25"/>
    <row r="22246" ht="15" customHeight="1" x14ac:dyDescent="0.25"/>
    <row r="22247" ht="15" customHeight="1" x14ac:dyDescent="0.25"/>
    <row r="22248" ht="15" customHeight="1" x14ac:dyDescent="0.25"/>
    <row r="22249" ht="15" customHeight="1" x14ac:dyDescent="0.25"/>
    <row r="22250" ht="15" customHeight="1" x14ac:dyDescent="0.25"/>
    <row r="22251" ht="15" customHeight="1" x14ac:dyDescent="0.25"/>
    <row r="22252" ht="15" customHeight="1" x14ac:dyDescent="0.25"/>
    <row r="22253" ht="15" customHeight="1" x14ac:dyDescent="0.25"/>
    <row r="22254" ht="15" customHeight="1" x14ac:dyDescent="0.25"/>
    <row r="22255" ht="15" customHeight="1" x14ac:dyDescent="0.25"/>
    <row r="22256" ht="15" customHeight="1" x14ac:dyDescent="0.25"/>
    <row r="22257" ht="15" customHeight="1" x14ac:dyDescent="0.25"/>
    <row r="22258" ht="15" customHeight="1" x14ac:dyDescent="0.25"/>
    <row r="22259" ht="15" customHeight="1" x14ac:dyDescent="0.25"/>
    <row r="22260" ht="15" customHeight="1" x14ac:dyDescent="0.25"/>
    <row r="22261" ht="15" customHeight="1" x14ac:dyDescent="0.25"/>
    <row r="22262" ht="15" customHeight="1" x14ac:dyDescent="0.25"/>
    <row r="22263" ht="15" customHeight="1" x14ac:dyDescent="0.25"/>
    <row r="22264" ht="15" customHeight="1" x14ac:dyDescent="0.25"/>
    <row r="22265" ht="15" customHeight="1" x14ac:dyDescent="0.25"/>
    <row r="22266" ht="15" customHeight="1" x14ac:dyDescent="0.25"/>
    <row r="22267" ht="15" customHeight="1" x14ac:dyDescent="0.25"/>
    <row r="22268" ht="15" customHeight="1" x14ac:dyDescent="0.25"/>
    <row r="22269" ht="15" customHeight="1" x14ac:dyDescent="0.25"/>
    <row r="22270" ht="15" customHeight="1" x14ac:dyDescent="0.25"/>
    <row r="22271" ht="15" customHeight="1" x14ac:dyDescent="0.25"/>
    <row r="22272" ht="15" customHeight="1" x14ac:dyDescent="0.25"/>
    <row r="22273" ht="15" customHeight="1" x14ac:dyDescent="0.25"/>
    <row r="22274" ht="15" customHeight="1" x14ac:dyDescent="0.25"/>
    <row r="22275" ht="15" customHeight="1" x14ac:dyDescent="0.25"/>
    <row r="22276" ht="15" customHeight="1" x14ac:dyDescent="0.25"/>
    <row r="22277" ht="15" customHeight="1" x14ac:dyDescent="0.25"/>
    <row r="22278" ht="15" customHeight="1" x14ac:dyDescent="0.25"/>
    <row r="22279" ht="15" customHeight="1" x14ac:dyDescent="0.25"/>
    <row r="22280" ht="15" customHeight="1" x14ac:dyDescent="0.25"/>
    <row r="22281" ht="15" customHeight="1" x14ac:dyDescent="0.25"/>
    <row r="22282" ht="15" customHeight="1" x14ac:dyDescent="0.25"/>
    <row r="22283" ht="15" customHeight="1" x14ac:dyDescent="0.25"/>
    <row r="22284" ht="15" customHeight="1" x14ac:dyDescent="0.25"/>
    <row r="22285" ht="15" customHeight="1" x14ac:dyDescent="0.25"/>
    <row r="22286" ht="15" customHeight="1" x14ac:dyDescent="0.25"/>
    <row r="22287" ht="15" customHeight="1" x14ac:dyDescent="0.25"/>
    <row r="22288" ht="15" customHeight="1" x14ac:dyDescent="0.25"/>
    <row r="22289" ht="15" customHeight="1" x14ac:dyDescent="0.25"/>
    <row r="22290" ht="15" customHeight="1" x14ac:dyDescent="0.25"/>
    <row r="22291" ht="15" customHeight="1" x14ac:dyDescent="0.25"/>
    <row r="22292" ht="15" customHeight="1" x14ac:dyDescent="0.25"/>
    <row r="22293" ht="15" customHeight="1" x14ac:dyDescent="0.25"/>
    <row r="22294" ht="15" customHeight="1" x14ac:dyDescent="0.25"/>
    <row r="22295" ht="15" customHeight="1" x14ac:dyDescent="0.25"/>
    <row r="22296" ht="15" customHeight="1" x14ac:dyDescent="0.25"/>
    <row r="22297" ht="15" customHeight="1" x14ac:dyDescent="0.25"/>
    <row r="22298" ht="15" customHeight="1" x14ac:dyDescent="0.25"/>
    <row r="22299" ht="15" customHeight="1" x14ac:dyDescent="0.25"/>
    <row r="22300" ht="15" customHeight="1" x14ac:dyDescent="0.25"/>
    <row r="22301" ht="15" customHeight="1" x14ac:dyDescent="0.25"/>
    <row r="22302" ht="15" customHeight="1" x14ac:dyDescent="0.25"/>
    <row r="22303" ht="15" customHeight="1" x14ac:dyDescent="0.25"/>
    <row r="22304" ht="15" customHeight="1" x14ac:dyDescent="0.25"/>
    <row r="22305" ht="15" customHeight="1" x14ac:dyDescent="0.25"/>
    <row r="22306" ht="15" customHeight="1" x14ac:dyDescent="0.25"/>
    <row r="22307" ht="15" customHeight="1" x14ac:dyDescent="0.25"/>
    <row r="22308" ht="15" customHeight="1" x14ac:dyDescent="0.25"/>
    <row r="22309" ht="15" customHeight="1" x14ac:dyDescent="0.25"/>
    <row r="22310" ht="15" customHeight="1" x14ac:dyDescent="0.25"/>
    <row r="22311" ht="15" customHeight="1" x14ac:dyDescent="0.25"/>
    <row r="22312" ht="15" customHeight="1" x14ac:dyDescent="0.25"/>
    <row r="22313" ht="15" customHeight="1" x14ac:dyDescent="0.25"/>
    <row r="22314" ht="15" customHeight="1" x14ac:dyDescent="0.25"/>
    <row r="22315" ht="15" customHeight="1" x14ac:dyDescent="0.25"/>
    <row r="22316" ht="15" customHeight="1" x14ac:dyDescent="0.25"/>
    <row r="22317" ht="15" customHeight="1" x14ac:dyDescent="0.25"/>
    <row r="22318" ht="15" customHeight="1" x14ac:dyDescent="0.25"/>
    <row r="22319" ht="15" customHeight="1" x14ac:dyDescent="0.25"/>
    <row r="22320" ht="15" customHeight="1" x14ac:dyDescent="0.25"/>
    <row r="22321" ht="15" customHeight="1" x14ac:dyDescent="0.25"/>
    <row r="22322" ht="15" customHeight="1" x14ac:dyDescent="0.25"/>
    <row r="22323" ht="15" customHeight="1" x14ac:dyDescent="0.25"/>
    <row r="22324" ht="15" customHeight="1" x14ac:dyDescent="0.25"/>
    <row r="22325" ht="15" customHeight="1" x14ac:dyDescent="0.25"/>
    <row r="22326" ht="15" customHeight="1" x14ac:dyDescent="0.25"/>
    <row r="22327" ht="15" customHeight="1" x14ac:dyDescent="0.25"/>
    <row r="22328" ht="15" customHeight="1" x14ac:dyDescent="0.25"/>
    <row r="22329" ht="15" customHeight="1" x14ac:dyDescent="0.25"/>
    <row r="22330" ht="15" customHeight="1" x14ac:dyDescent="0.25"/>
    <row r="22331" ht="15" customHeight="1" x14ac:dyDescent="0.25"/>
    <row r="22332" ht="15" customHeight="1" x14ac:dyDescent="0.25"/>
    <row r="22333" ht="15" customHeight="1" x14ac:dyDescent="0.25"/>
    <row r="22334" ht="15" customHeight="1" x14ac:dyDescent="0.25"/>
    <row r="22335" ht="15" customHeight="1" x14ac:dyDescent="0.25"/>
    <row r="22336" ht="15" customHeight="1" x14ac:dyDescent="0.25"/>
    <row r="22337" ht="15" customHeight="1" x14ac:dyDescent="0.25"/>
    <row r="22338" ht="15" customHeight="1" x14ac:dyDescent="0.25"/>
    <row r="22339" ht="15" customHeight="1" x14ac:dyDescent="0.25"/>
    <row r="22340" ht="15" customHeight="1" x14ac:dyDescent="0.25"/>
    <row r="22341" ht="15" customHeight="1" x14ac:dyDescent="0.25"/>
    <row r="22342" ht="15" customHeight="1" x14ac:dyDescent="0.25"/>
    <row r="22343" ht="15" customHeight="1" x14ac:dyDescent="0.25"/>
    <row r="22344" ht="15" customHeight="1" x14ac:dyDescent="0.25"/>
    <row r="22345" ht="15" customHeight="1" x14ac:dyDescent="0.25"/>
    <row r="22346" ht="15" customHeight="1" x14ac:dyDescent="0.25"/>
    <row r="22347" ht="15" customHeight="1" x14ac:dyDescent="0.25"/>
    <row r="22348" ht="15" customHeight="1" x14ac:dyDescent="0.25"/>
    <row r="22349" ht="15" customHeight="1" x14ac:dyDescent="0.25"/>
    <row r="22350" ht="15" customHeight="1" x14ac:dyDescent="0.25"/>
    <row r="22351" ht="15" customHeight="1" x14ac:dyDescent="0.25"/>
    <row r="22352" ht="15" customHeight="1" x14ac:dyDescent="0.25"/>
    <row r="22353" ht="15" customHeight="1" x14ac:dyDescent="0.25"/>
    <row r="22354" ht="15" customHeight="1" x14ac:dyDescent="0.25"/>
    <row r="22355" ht="15" customHeight="1" x14ac:dyDescent="0.25"/>
    <row r="22356" ht="15" customHeight="1" x14ac:dyDescent="0.25"/>
    <row r="22357" ht="15" customHeight="1" x14ac:dyDescent="0.25"/>
    <row r="22358" ht="15" customHeight="1" x14ac:dyDescent="0.25"/>
    <row r="22359" ht="15" customHeight="1" x14ac:dyDescent="0.25"/>
    <row r="22360" ht="15" customHeight="1" x14ac:dyDescent="0.25"/>
    <row r="22361" ht="15" customHeight="1" x14ac:dyDescent="0.25"/>
    <row r="22362" ht="15" customHeight="1" x14ac:dyDescent="0.25"/>
    <row r="22363" ht="15" customHeight="1" x14ac:dyDescent="0.25"/>
    <row r="22364" ht="15" customHeight="1" x14ac:dyDescent="0.25"/>
    <row r="22365" ht="15" customHeight="1" x14ac:dyDescent="0.25"/>
    <row r="22366" ht="15" customHeight="1" x14ac:dyDescent="0.25"/>
    <row r="22367" ht="15" customHeight="1" x14ac:dyDescent="0.25"/>
    <row r="22368" ht="15" customHeight="1" x14ac:dyDescent="0.25"/>
    <row r="22369" ht="15" customHeight="1" x14ac:dyDescent="0.25"/>
    <row r="22370" ht="15" customHeight="1" x14ac:dyDescent="0.25"/>
    <row r="22371" ht="15" customHeight="1" x14ac:dyDescent="0.25"/>
    <row r="22372" ht="15" customHeight="1" x14ac:dyDescent="0.25"/>
    <row r="22373" ht="15" customHeight="1" x14ac:dyDescent="0.25"/>
    <row r="22374" ht="15" customHeight="1" x14ac:dyDescent="0.25"/>
    <row r="22375" ht="15" customHeight="1" x14ac:dyDescent="0.25"/>
    <row r="22376" ht="15" customHeight="1" x14ac:dyDescent="0.25"/>
    <row r="22377" ht="15" customHeight="1" x14ac:dyDescent="0.25"/>
    <row r="22378" ht="15" customHeight="1" x14ac:dyDescent="0.25"/>
    <row r="22379" ht="15" customHeight="1" x14ac:dyDescent="0.25"/>
    <row r="22380" ht="15" customHeight="1" x14ac:dyDescent="0.25"/>
    <row r="22381" ht="15" customHeight="1" x14ac:dyDescent="0.25"/>
    <row r="22382" ht="15" customHeight="1" x14ac:dyDescent="0.25"/>
    <row r="22383" ht="15" customHeight="1" x14ac:dyDescent="0.25"/>
    <row r="22384" ht="15" customHeight="1" x14ac:dyDescent="0.25"/>
    <row r="22385" ht="15" customHeight="1" x14ac:dyDescent="0.25"/>
    <row r="22386" ht="15" customHeight="1" x14ac:dyDescent="0.25"/>
    <row r="22387" ht="15" customHeight="1" x14ac:dyDescent="0.25"/>
    <row r="22388" ht="15" customHeight="1" x14ac:dyDescent="0.25"/>
    <row r="22389" ht="15" customHeight="1" x14ac:dyDescent="0.25"/>
    <row r="22390" ht="15" customHeight="1" x14ac:dyDescent="0.25"/>
    <row r="22391" ht="15" customHeight="1" x14ac:dyDescent="0.25"/>
    <row r="22392" ht="15" customHeight="1" x14ac:dyDescent="0.25"/>
    <row r="22393" ht="15" customHeight="1" x14ac:dyDescent="0.25"/>
    <row r="22394" ht="15" customHeight="1" x14ac:dyDescent="0.25"/>
    <row r="22395" ht="15" customHeight="1" x14ac:dyDescent="0.25"/>
    <row r="22396" ht="15" customHeight="1" x14ac:dyDescent="0.25"/>
    <row r="22397" ht="15" customHeight="1" x14ac:dyDescent="0.25"/>
    <row r="22398" ht="15" customHeight="1" x14ac:dyDescent="0.25"/>
    <row r="22399" ht="15" customHeight="1" x14ac:dyDescent="0.25"/>
    <row r="22400" ht="15" customHeight="1" x14ac:dyDescent="0.25"/>
    <row r="22401" ht="15" customHeight="1" x14ac:dyDescent="0.25"/>
    <row r="22402" ht="15" customHeight="1" x14ac:dyDescent="0.25"/>
    <row r="22403" ht="15" customHeight="1" x14ac:dyDescent="0.25"/>
    <row r="22404" ht="15" customHeight="1" x14ac:dyDescent="0.25"/>
    <row r="22405" ht="15" customHeight="1" x14ac:dyDescent="0.25"/>
    <row r="22406" ht="15" customHeight="1" x14ac:dyDescent="0.25"/>
    <row r="22407" ht="15" customHeight="1" x14ac:dyDescent="0.25"/>
    <row r="22408" ht="15" customHeight="1" x14ac:dyDescent="0.25"/>
    <row r="22409" ht="15" customHeight="1" x14ac:dyDescent="0.25"/>
    <row r="22410" ht="15" customHeight="1" x14ac:dyDescent="0.25"/>
    <row r="22411" ht="15" customHeight="1" x14ac:dyDescent="0.25"/>
    <row r="22412" ht="15" customHeight="1" x14ac:dyDescent="0.25"/>
    <row r="22413" ht="15" customHeight="1" x14ac:dyDescent="0.25"/>
    <row r="22414" ht="15" customHeight="1" x14ac:dyDescent="0.25"/>
    <row r="22415" ht="15" customHeight="1" x14ac:dyDescent="0.25"/>
    <row r="22416" ht="15" customHeight="1" x14ac:dyDescent="0.25"/>
    <row r="22417" ht="15" customHeight="1" x14ac:dyDescent="0.25"/>
    <row r="22418" ht="15" customHeight="1" x14ac:dyDescent="0.25"/>
    <row r="22419" ht="15" customHeight="1" x14ac:dyDescent="0.25"/>
    <row r="22420" ht="15" customHeight="1" x14ac:dyDescent="0.25"/>
    <row r="22421" ht="15" customHeight="1" x14ac:dyDescent="0.25"/>
    <row r="22422" ht="15" customHeight="1" x14ac:dyDescent="0.25"/>
    <row r="22423" ht="15" customHeight="1" x14ac:dyDescent="0.25"/>
    <row r="22424" ht="15" customHeight="1" x14ac:dyDescent="0.25"/>
    <row r="22425" ht="15" customHeight="1" x14ac:dyDescent="0.25"/>
    <row r="22426" ht="15" customHeight="1" x14ac:dyDescent="0.25"/>
    <row r="22427" ht="15" customHeight="1" x14ac:dyDescent="0.25"/>
    <row r="22428" ht="15" customHeight="1" x14ac:dyDescent="0.25"/>
    <row r="22429" ht="15" customHeight="1" x14ac:dyDescent="0.25"/>
    <row r="22430" ht="15" customHeight="1" x14ac:dyDescent="0.25"/>
    <row r="22431" ht="15" customHeight="1" x14ac:dyDescent="0.25"/>
    <row r="22432" ht="15" customHeight="1" x14ac:dyDescent="0.25"/>
    <row r="22433" ht="15" customHeight="1" x14ac:dyDescent="0.25"/>
    <row r="22434" ht="15" customHeight="1" x14ac:dyDescent="0.25"/>
    <row r="22435" ht="15" customHeight="1" x14ac:dyDescent="0.25"/>
    <row r="22436" ht="15" customHeight="1" x14ac:dyDescent="0.25"/>
    <row r="22437" ht="15" customHeight="1" x14ac:dyDescent="0.25"/>
    <row r="22438" ht="15" customHeight="1" x14ac:dyDescent="0.25"/>
    <row r="22439" ht="15" customHeight="1" x14ac:dyDescent="0.25"/>
    <row r="22440" ht="15" customHeight="1" x14ac:dyDescent="0.25"/>
    <row r="22441" ht="15" customHeight="1" x14ac:dyDescent="0.25"/>
    <row r="22442" ht="15" customHeight="1" x14ac:dyDescent="0.25"/>
    <row r="22443" ht="15" customHeight="1" x14ac:dyDescent="0.25"/>
    <row r="22444" ht="15" customHeight="1" x14ac:dyDescent="0.25"/>
    <row r="22445" ht="15" customHeight="1" x14ac:dyDescent="0.25"/>
    <row r="22446" ht="15" customHeight="1" x14ac:dyDescent="0.25"/>
    <row r="22447" ht="15" customHeight="1" x14ac:dyDescent="0.25"/>
    <row r="22448" ht="15" customHeight="1" x14ac:dyDescent="0.25"/>
    <row r="22449" ht="15" customHeight="1" x14ac:dyDescent="0.25"/>
    <row r="22450" ht="15" customHeight="1" x14ac:dyDescent="0.25"/>
    <row r="22451" ht="15" customHeight="1" x14ac:dyDescent="0.25"/>
    <row r="22452" ht="15" customHeight="1" x14ac:dyDescent="0.25"/>
    <row r="22453" ht="15" customHeight="1" x14ac:dyDescent="0.25"/>
    <row r="22454" ht="15" customHeight="1" x14ac:dyDescent="0.25"/>
    <row r="22455" ht="15" customHeight="1" x14ac:dyDescent="0.25"/>
    <row r="22456" ht="15" customHeight="1" x14ac:dyDescent="0.25"/>
    <row r="22457" ht="15" customHeight="1" x14ac:dyDescent="0.25"/>
    <row r="22458" ht="15" customHeight="1" x14ac:dyDescent="0.25"/>
    <row r="22459" ht="15" customHeight="1" x14ac:dyDescent="0.25"/>
    <row r="22460" ht="15" customHeight="1" x14ac:dyDescent="0.25"/>
    <row r="22461" ht="15" customHeight="1" x14ac:dyDescent="0.25"/>
    <row r="22462" ht="15" customHeight="1" x14ac:dyDescent="0.25"/>
    <row r="22463" ht="15" customHeight="1" x14ac:dyDescent="0.25"/>
    <row r="22464" ht="15" customHeight="1" x14ac:dyDescent="0.25"/>
    <row r="22465" ht="15" customHeight="1" x14ac:dyDescent="0.25"/>
    <row r="22466" ht="15" customHeight="1" x14ac:dyDescent="0.25"/>
    <row r="22467" ht="15" customHeight="1" x14ac:dyDescent="0.25"/>
    <row r="22468" ht="15" customHeight="1" x14ac:dyDescent="0.25"/>
    <row r="22469" ht="15" customHeight="1" x14ac:dyDescent="0.25"/>
    <row r="22470" ht="15" customHeight="1" x14ac:dyDescent="0.25"/>
    <row r="22471" ht="15" customHeight="1" x14ac:dyDescent="0.25"/>
    <row r="22472" ht="15" customHeight="1" x14ac:dyDescent="0.25"/>
    <row r="22473" ht="15" customHeight="1" x14ac:dyDescent="0.25"/>
    <row r="22474" ht="15" customHeight="1" x14ac:dyDescent="0.25"/>
    <row r="22475" ht="15" customHeight="1" x14ac:dyDescent="0.25"/>
    <row r="22476" ht="15" customHeight="1" x14ac:dyDescent="0.25"/>
    <row r="22477" ht="15" customHeight="1" x14ac:dyDescent="0.25"/>
    <row r="22478" ht="15" customHeight="1" x14ac:dyDescent="0.25"/>
    <row r="22479" ht="15" customHeight="1" x14ac:dyDescent="0.25"/>
    <row r="22480" ht="15" customHeight="1" x14ac:dyDescent="0.25"/>
    <row r="22481" ht="15" customHeight="1" x14ac:dyDescent="0.25"/>
    <row r="22482" ht="15" customHeight="1" x14ac:dyDescent="0.25"/>
    <row r="22483" ht="15" customHeight="1" x14ac:dyDescent="0.25"/>
    <row r="22484" ht="15" customHeight="1" x14ac:dyDescent="0.25"/>
    <row r="22485" ht="15" customHeight="1" x14ac:dyDescent="0.25"/>
    <row r="22486" ht="15" customHeight="1" x14ac:dyDescent="0.25"/>
    <row r="22487" ht="15" customHeight="1" x14ac:dyDescent="0.25"/>
    <row r="22488" ht="15" customHeight="1" x14ac:dyDescent="0.25"/>
    <row r="22489" ht="15" customHeight="1" x14ac:dyDescent="0.25"/>
    <row r="22490" ht="15" customHeight="1" x14ac:dyDescent="0.25"/>
    <row r="22491" ht="15" customHeight="1" x14ac:dyDescent="0.25"/>
    <row r="22492" ht="15" customHeight="1" x14ac:dyDescent="0.25"/>
    <row r="22493" ht="15" customHeight="1" x14ac:dyDescent="0.25"/>
    <row r="22494" ht="15" customHeight="1" x14ac:dyDescent="0.25"/>
    <row r="22495" ht="15" customHeight="1" x14ac:dyDescent="0.25"/>
    <row r="22496" ht="15" customHeight="1" x14ac:dyDescent="0.25"/>
    <row r="22497" ht="15" customHeight="1" x14ac:dyDescent="0.25"/>
    <row r="22498" ht="15" customHeight="1" x14ac:dyDescent="0.25"/>
    <row r="22499" ht="15" customHeight="1" x14ac:dyDescent="0.25"/>
    <row r="22500" ht="15" customHeight="1" x14ac:dyDescent="0.25"/>
    <row r="22501" ht="15" customHeight="1" x14ac:dyDescent="0.25"/>
    <row r="22502" ht="15" customHeight="1" x14ac:dyDescent="0.25"/>
    <row r="22503" ht="15" customHeight="1" x14ac:dyDescent="0.25"/>
    <row r="22504" ht="15" customHeight="1" x14ac:dyDescent="0.25"/>
    <row r="22505" ht="15" customHeight="1" x14ac:dyDescent="0.25"/>
    <row r="22506" ht="15" customHeight="1" x14ac:dyDescent="0.25"/>
    <row r="22507" ht="15" customHeight="1" x14ac:dyDescent="0.25"/>
    <row r="22508" ht="15" customHeight="1" x14ac:dyDescent="0.25"/>
    <row r="22509" ht="15" customHeight="1" x14ac:dyDescent="0.25"/>
    <row r="22510" ht="15" customHeight="1" x14ac:dyDescent="0.25"/>
    <row r="22511" ht="15" customHeight="1" x14ac:dyDescent="0.25"/>
    <row r="22512" ht="15" customHeight="1" x14ac:dyDescent="0.25"/>
    <row r="22513" ht="15" customHeight="1" x14ac:dyDescent="0.25"/>
    <row r="22514" ht="15" customHeight="1" x14ac:dyDescent="0.25"/>
    <row r="22515" ht="15" customHeight="1" x14ac:dyDescent="0.25"/>
    <row r="22516" ht="15" customHeight="1" x14ac:dyDescent="0.25"/>
    <row r="22517" ht="15" customHeight="1" x14ac:dyDescent="0.25"/>
    <row r="22518" ht="15" customHeight="1" x14ac:dyDescent="0.25"/>
    <row r="22519" ht="15" customHeight="1" x14ac:dyDescent="0.25"/>
    <row r="22520" ht="15" customHeight="1" x14ac:dyDescent="0.25"/>
    <row r="22521" ht="15" customHeight="1" x14ac:dyDescent="0.25"/>
    <row r="22522" ht="15" customHeight="1" x14ac:dyDescent="0.25"/>
    <row r="22523" ht="15" customHeight="1" x14ac:dyDescent="0.25"/>
    <row r="22524" ht="15" customHeight="1" x14ac:dyDescent="0.25"/>
    <row r="22525" ht="15" customHeight="1" x14ac:dyDescent="0.25"/>
    <row r="22526" ht="15" customHeight="1" x14ac:dyDescent="0.25"/>
    <row r="22527" ht="15" customHeight="1" x14ac:dyDescent="0.25"/>
    <row r="22528" ht="15" customHeight="1" x14ac:dyDescent="0.25"/>
    <row r="22529" ht="15" customHeight="1" x14ac:dyDescent="0.25"/>
    <row r="22530" ht="15" customHeight="1" x14ac:dyDescent="0.25"/>
    <row r="22531" ht="15" customHeight="1" x14ac:dyDescent="0.25"/>
    <row r="22532" ht="15" customHeight="1" x14ac:dyDescent="0.25"/>
    <row r="22533" ht="15" customHeight="1" x14ac:dyDescent="0.25"/>
    <row r="22534" ht="15" customHeight="1" x14ac:dyDescent="0.25"/>
    <row r="22535" ht="15" customHeight="1" x14ac:dyDescent="0.25"/>
    <row r="22536" ht="15" customHeight="1" x14ac:dyDescent="0.25"/>
    <row r="22537" ht="15" customHeight="1" x14ac:dyDescent="0.25"/>
    <row r="22538" ht="15" customHeight="1" x14ac:dyDescent="0.25"/>
    <row r="22539" ht="15" customHeight="1" x14ac:dyDescent="0.25"/>
    <row r="22540" ht="15" customHeight="1" x14ac:dyDescent="0.25"/>
    <row r="22541" ht="15" customHeight="1" x14ac:dyDescent="0.25"/>
    <row r="22542" ht="15" customHeight="1" x14ac:dyDescent="0.25"/>
    <row r="22543" ht="15" customHeight="1" x14ac:dyDescent="0.25"/>
    <row r="22544" ht="15" customHeight="1" x14ac:dyDescent="0.25"/>
    <row r="22545" ht="15" customHeight="1" x14ac:dyDescent="0.25"/>
    <row r="22546" ht="15" customHeight="1" x14ac:dyDescent="0.25"/>
    <row r="22547" ht="15" customHeight="1" x14ac:dyDescent="0.25"/>
    <row r="22548" ht="15" customHeight="1" x14ac:dyDescent="0.25"/>
    <row r="22549" ht="15" customHeight="1" x14ac:dyDescent="0.25"/>
    <row r="22550" ht="15" customHeight="1" x14ac:dyDescent="0.25"/>
    <row r="22551" ht="15" customHeight="1" x14ac:dyDescent="0.25"/>
    <row r="22552" ht="15" customHeight="1" x14ac:dyDescent="0.25"/>
    <row r="22553" ht="15" customHeight="1" x14ac:dyDescent="0.25"/>
    <row r="22554" ht="15" customHeight="1" x14ac:dyDescent="0.25"/>
    <row r="22555" ht="15" customHeight="1" x14ac:dyDescent="0.25"/>
    <row r="22556" ht="15" customHeight="1" x14ac:dyDescent="0.25"/>
    <row r="22557" ht="15" customHeight="1" x14ac:dyDescent="0.25"/>
    <row r="22558" ht="15" customHeight="1" x14ac:dyDescent="0.25"/>
    <row r="22559" ht="15" customHeight="1" x14ac:dyDescent="0.25"/>
    <row r="22560" ht="15" customHeight="1" x14ac:dyDescent="0.25"/>
    <row r="22561" ht="15" customHeight="1" x14ac:dyDescent="0.25"/>
    <row r="22562" ht="15" customHeight="1" x14ac:dyDescent="0.25"/>
    <row r="22563" ht="15" customHeight="1" x14ac:dyDescent="0.25"/>
    <row r="22564" ht="15" customHeight="1" x14ac:dyDescent="0.25"/>
    <row r="22565" ht="15" customHeight="1" x14ac:dyDescent="0.25"/>
    <row r="22566" ht="15" customHeight="1" x14ac:dyDescent="0.25"/>
    <row r="22567" ht="15" customHeight="1" x14ac:dyDescent="0.25"/>
    <row r="22568" ht="15" customHeight="1" x14ac:dyDescent="0.25"/>
    <row r="22569" ht="15" customHeight="1" x14ac:dyDescent="0.25"/>
    <row r="22570" ht="15" customHeight="1" x14ac:dyDescent="0.25"/>
    <row r="22571" ht="15" customHeight="1" x14ac:dyDescent="0.25"/>
    <row r="22572" ht="15" customHeight="1" x14ac:dyDescent="0.25"/>
    <row r="22573" ht="15" customHeight="1" x14ac:dyDescent="0.25"/>
    <row r="22574" ht="15" customHeight="1" x14ac:dyDescent="0.25"/>
    <row r="22575" ht="15" customHeight="1" x14ac:dyDescent="0.25"/>
    <row r="22576" ht="15" customHeight="1" x14ac:dyDescent="0.25"/>
    <row r="22577" ht="15" customHeight="1" x14ac:dyDescent="0.25"/>
    <row r="22578" ht="15" customHeight="1" x14ac:dyDescent="0.25"/>
    <row r="22579" ht="15" customHeight="1" x14ac:dyDescent="0.25"/>
    <row r="22580" ht="15" customHeight="1" x14ac:dyDescent="0.25"/>
    <row r="22581" ht="15" customHeight="1" x14ac:dyDescent="0.25"/>
    <row r="22582" ht="15" customHeight="1" x14ac:dyDescent="0.25"/>
    <row r="22583" ht="15" customHeight="1" x14ac:dyDescent="0.25"/>
    <row r="22584" ht="15" customHeight="1" x14ac:dyDescent="0.25"/>
    <row r="22585" ht="15" customHeight="1" x14ac:dyDescent="0.25"/>
    <row r="22586" ht="15" customHeight="1" x14ac:dyDescent="0.25"/>
    <row r="22587" ht="15" customHeight="1" x14ac:dyDescent="0.25"/>
    <row r="22588" ht="15" customHeight="1" x14ac:dyDescent="0.25"/>
    <row r="22589" ht="15" customHeight="1" x14ac:dyDescent="0.25"/>
    <row r="22590" ht="15" customHeight="1" x14ac:dyDescent="0.25"/>
    <row r="22591" ht="15" customHeight="1" x14ac:dyDescent="0.25"/>
    <row r="22592" ht="15" customHeight="1" x14ac:dyDescent="0.25"/>
    <row r="22593" ht="15" customHeight="1" x14ac:dyDescent="0.25"/>
    <row r="22594" ht="15" customHeight="1" x14ac:dyDescent="0.25"/>
    <row r="22595" ht="15" customHeight="1" x14ac:dyDescent="0.25"/>
    <row r="22596" ht="15" customHeight="1" x14ac:dyDescent="0.25"/>
    <row r="22597" ht="15" customHeight="1" x14ac:dyDescent="0.25"/>
    <row r="22598" ht="15" customHeight="1" x14ac:dyDescent="0.25"/>
    <row r="22599" ht="15" customHeight="1" x14ac:dyDescent="0.25"/>
    <row r="22600" ht="15" customHeight="1" x14ac:dyDescent="0.25"/>
    <row r="22601" ht="15" customHeight="1" x14ac:dyDescent="0.25"/>
    <row r="22602" ht="15" customHeight="1" x14ac:dyDescent="0.25"/>
    <row r="22603" ht="15" customHeight="1" x14ac:dyDescent="0.25"/>
    <row r="22604" ht="15" customHeight="1" x14ac:dyDescent="0.25"/>
    <row r="22605" ht="15" customHeight="1" x14ac:dyDescent="0.25"/>
    <row r="22606" ht="15" customHeight="1" x14ac:dyDescent="0.25"/>
    <row r="22607" ht="15" customHeight="1" x14ac:dyDescent="0.25"/>
    <row r="22608" ht="15" customHeight="1" x14ac:dyDescent="0.25"/>
    <row r="22609" ht="15" customHeight="1" x14ac:dyDescent="0.25"/>
    <row r="22610" ht="15" customHeight="1" x14ac:dyDescent="0.25"/>
    <row r="22611" ht="15" customHeight="1" x14ac:dyDescent="0.25"/>
    <row r="22612" ht="15" customHeight="1" x14ac:dyDescent="0.25"/>
    <row r="22613" ht="15" customHeight="1" x14ac:dyDescent="0.25"/>
    <row r="22614" ht="15" customHeight="1" x14ac:dyDescent="0.25"/>
    <row r="22615" ht="15" customHeight="1" x14ac:dyDescent="0.25"/>
    <row r="22616" ht="15" customHeight="1" x14ac:dyDescent="0.25"/>
    <row r="22617" ht="15" customHeight="1" x14ac:dyDescent="0.25"/>
    <row r="22618" ht="15" customHeight="1" x14ac:dyDescent="0.25"/>
    <row r="22619" ht="15" customHeight="1" x14ac:dyDescent="0.25"/>
    <row r="22620" ht="15" customHeight="1" x14ac:dyDescent="0.25"/>
    <row r="22621" ht="15" customHeight="1" x14ac:dyDescent="0.25"/>
    <row r="22622" ht="15" customHeight="1" x14ac:dyDescent="0.25"/>
    <row r="22623" ht="15" customHeight="1" x14ac:dyDescent="0.25"/>
    <row r="22624" ht="15" customHeight="1" x14ac:dyDescent="0.25"/>
    <row r="22625" ht="15" customHeight="1" x14ac:dyDescent="0.25"/>
    <row r="22626" ht="15" customHeight="1" x14ac:dyDescent="0.25"/>
    <row r="22627" ht="15" customHeight="1" x14ac:dyDescent="0.25"/>
    <row r="22628" ht="15" customHeight="1" x14ac:dyDescent="0.25"/>
    <row r="22629" ht="15" customHeight="1" x14ac:dyDescent="0.25"/>
    <row r="22630" ht="15" customHeight="1" x14ac:dyDescent="0.25"/>
    <row r="22631" ht="15" customHeight="1" x14ac:dyDescent="0.25"/>
    <row r="22632" ht="15" customHeight="1" x14ac:dyDescent="0.25"/>
    <row r="22633" ht="15" customHeight="1" x14ac:dyDescent="0.25"/>
    <row r="22634" ht="15" customHeight="1" x14ac:dyDescent="0.25"/>
    <row r="22635" ht="15" customHeight="1" x14ac:dyDescent="0.25"/>
    <row r="22636" ht="15" customHeight="1" x14ac:dyDescent="0.25"/>
    <row r="22637" ht="15" customHeight="1" x14ac:dyDescent="0.25"/>
    <row r="22638" ht="15" customHeight="1" x14ac:dyDescent="0.25"/>
    <row r="22639" ht="15" customHeight="1" x14ac:dyDescent="0.25"/>
    <row r="22640" ht="15" customHeight="1" x14ac:dyDescent="0.25"/>
    <row r="22641" ht="15" customHeight="1" x14ac:dyDescent="0.25"/>
    <row r="22642" ht="15" customHeight="1" x14ac:dyDescent="0.25"/>
    <row r="22643" ht="15" customHeight="1" x14ac:dyDescent="0.25"/>
    <row r="22644" ht="15" customHeight="1" x14ac:dyDescent="0.25"/>
    <row r="22645" ht="15" customHeight="1" x14ac:dyDescent="0.25"/>
    <row r="22646" ht="15" customHeight="1" x14ac:dyDescent="0.25"/>
    <row r="22647" ht="15" customHeight="1" x14ac:dyDescent="0.25"/>
    <row r="22648" ht="15" customHeight="1" x14ac:dyDescent="0.25"/>
    <row r="22649" ht="15" customHeight="1" x14ac:dyDescent="0.25"/>
    <row r="22650" ht="15" customHeight="1" x14ac:dyDescent="0.25"/>
    <row r="22651" ht="15" customHeight="1" x14ac:dyDescent="0.25"/>
    <row r="22652" ht="15" customHeight="1" x14ac:dyDescent="0.25"/>
    <row r="22653" ht="15" customHeight="1" x14ac:dyDescent="0.25"/>
    <row r="22654" ht="15" customHeight="1" x14ac:dyDescent="0.25"/>
    <row r="22655" ht="15" customHeight="1" x14ac:dyDescent="0.25"/>
    <row r="22656" ht="15" customHeight="1" x14ac:dyDescent="0.25"/>
    <row r="22657" ht="15" customHeight="1" x14ac:dyDescent="0.25"/>
    <row r="22658" ht="15" customHeight="1" x14ac:dyDescent="0.25"/>
    <row r="22659" ht="15" customHeight="1" x14ac:dyDescent="0.25"/>
    <row r="22660" ht="15" customHeight="1" x14ac:dyDescent="0.25"/>
    <row r="22661" ht="15" customHeight="1" x14ac:dyDescent="0.25"/>
    <row r="22662" ht="15" customHeight="1" x14ac:dyDescent="0.25"/>
    <row r="22663" ht="15" customHeight="1" x14ac:dyDescent="0.25"/>
    <row r="22664" ht="15" customHeight="1" x14ac:dyDescent="0.25"/>
    <row r="22665" ht="15" customHeight="1" x14ac:dyDescent="0.25"/>
    <row r="22666" ht="15" customHeight="1" x14ac:dyDescent="0.25"/>
    <row r="22667" ht="15" customHeight="1" x14ac:dyDescent="0.25"/>
    <row r="22668" ht="15" customHeight="1" x14ac:dyDescent="0.25"/>
    <row r="22669" ht="15" customHeight="1" x14ac:dyDescent="0.25"/>
    <row r="22670" ht="15" customHeight="1" x14ac:dyDescent="0.25"/>
    <row r="22671" ht="15" customHeight="1" x14ac:dyDescent="0.25"/>
    <row r="22672" ht="15" customHeight="1" x14ac:dyDescent="0.25"/>
    <row r="22673" ht="15" customHeight="1" x14ac:dyDescent="0.25"/>
    <row r="22674" ht="15" customHeight="1" x14ac:dyDescent="0.25"/>
    <row r="22675" ht="15" customHeight="1" x14ac:dyDescent="0.25"/>
    <row r="22676" ht="15" customHeight="1" x14ac:dyDescent="0.25"/>
    <row r="22677" ht="15" customHeight="1" x14ac:dyDescent="0.25"/>
    <row r="22678" ht="15" customHeight="1" x14ac:dyDescent="0.25"/>
    <row r="22679" ht="15" customHeight="1" x14ac:dyDescent="0.25"/>
    <row r="22680" ht="15" customHeight="1" x14ac:dyDescent="0.25"/>
    <row r="22681" ht="15" customHeight="1" x14ac:dyDescent="0.25"/>
    <row r="22682" ht="15" customHeight="1" x14ac:dyDescent="0.25"/>
    <row r="22683" ht="15" customHeight="1" x14ac:dyDescent="0.25"/>
    <row r="22684" ht="15" customHeight="1" x14ac:dyDescent="0.25"/>
    <row r="22685" ht="15" customHeight="1" x14ac:dyDescent="0.25"/>
    <row r="22686" ht="15" customHeight="1" x14ac:dyDescent="0.25"/>
    <row r="22687" ht="15" customHeight="1" x14ac:dyDescent="0.25"/>
    <row r="22688" ht="15" customHeight="1" x14ac:dyDescent="0.25"/>
    <row r="22689" ht="15" customHeight="1" x14ac:dyDescent="0.25"/>
    <row r="22690" ht="15" customHeight="1" x14ac:dyDescent="0.25"/>
    <row r="22691" ht="15" customHeight="1" x14ac:dyDescent="0.25"/>
    <row r="22692" ht="15" customHeight="1" x14ac:dyDescent="0.25"/>
    <row r="22693" ht="15" customHeight="1" x14ac:dyDescent="0.25"/>
    <row r="22694" ht="15" customHeight="1" x14ac:dyDescent="0.25"/>
    <row r="22695" ht="15" customHeight="1" x14ac:dyDescent="0.25"/>
    <row r="22696" ht="15" customHeight="1" x14ac:dyDescent="0.25"/>
    <row r="22697" ht="15" customHeight="1" x14ac:dyDescent="0.25"/>
    <row r="22698" ht="15" customHeight="1" x14ac:dyDescent="0.25"/>
    <row r="22699" ht="15" customHeight="1" x14ac:dyDescent="0.25"/>
    <row r="22700" ht="15" customHeight="1" x14ac:dyDescent="0.25"/>
    <row r="22701" ht="15" customHeight="1" x14ac:dyDescent="0.25"/>
    <row r="22702" ht="15" customHeight="1" x14ac:dyDescent="0.25"/>
    <row r="22703" ht="15" customHeight="1" x14ac:dyDescent="0.25"/>
    <row r="22704" ht="15" customHeight="1" x14ac:dyDescent="0.25"/>
    <row r="22705" ht="15" customHeight="1" x14ac:dyDescent="0.25"/>
    <row r="22706" ht="15" customHeight="1" x14ac:dyDescent="0.25"/>
    <row r="22707" ht="15" customHeight="1" x14ac:dyDescent="0.25"/>
    <row r="22708" ht="15" customHeight="1" x14ac:dyDescent="0.25"/>
    <row r="22709" ht="15" customHeight="1" x14ac:dyDescent="0.25"/>
    <row r="22710" ht="15" customHeight="1" x14ac:dyDescent="0.25"/>
    <row r="22711" ht="15" customHeight="1" x14ac:dyDescent="0.25"/>
    <row r="22712" ht="15" customHeight="1" x14ac:dyDescent="0.25"/>
    <row r="22713" ht="15" customHeight="1" x14ac:dyDescent="0.25"/>
    <row r="22714" ht="15" customHeight="1" x14ac:dyDescent="0.25"/>
    <row r="22715" ht="15" customHeight="1" x14ac:dyDescent="0.25"/>
    <row r="22716" ht="15" customHeight="1" x14ac:dyDescent="0.25"/>
    <row r="22717" ht="15" customHeight="1" x14ac:dyDescent="0.25"/>
    <row r="22718" ht="15" customHeight="1" x14ac:dyDescent="0.25"/>
    <row r="22719" ht="15" customHeight="1" x14ac:dyDescent="0.25"/>
    <row r="22720" ht="15" customHeight="1" x14ac:dyDescent="0.25"/>
    <row r="22721" ht="15" customHeight="1" x14ac:dyDescent="0.25"/>
    <row r="22722" ht="15" customHeight="1" x14ac:dyDescent="0.25"/>
    <row r="22723" ht="15" customHeight="1" x14ac:dyDescent="0.25"/>
    <row r="22724" ht="15" customHeight="1" x14ac:dyDescent="0.25"/>
    <row r="22725" ht="15" customHeight="1" x14ac:dyDescent="0.25"/>
    <row r="22726" ht="15" customHeight="1" x14ac:dyDescent="0.25"/>
    <row r="22727" ht="15" customHeight="1" x14ac:dyDescent="0.25"/>
    <row r="22728" ht="15" customHeight="1" x14ac:dyDescent="0.25"/>
    <row r="22729" ht="15" customHeight="1" x14ac:dyDescent="0.25"/>
    <row r="22730" ht="15" customHeight="1" x14ac:dyDescent="0.25"/>
    <row r="22731" ht="15" customHeight="1" x14ac:dyDescent="0.25"/>
    <row r="22732" ht="15" customHeight="1" x14ac:dyDescent="0.25"/>
    <row r="22733" ht="15" customHeight="1" x14ac:dyDescent="0.25"/>
    <row r="22734" ht="15" customHeight="1" x14ac:dyDescent="0.25"/>
    <row r="22735" ht="15" customHeight="1" x14ac:dyDescent="0.25"/>
    <row r="22736" ht="15" customHeight="1" x14ac:dyDescent="0.25"/>
    <row r="22737" ht="15" customHeight="1" x14ac:dyDescent="0.25"/>
    <row r="22738" ht="15" customHeight="1" x14ac:dyDescent="0.25"/>
    <row r="22739" ht="15" customHeight="1" x14ac:dyDescent="0.25"/>
    <row r="22740" ht="15" customHeight="1" x14ac:dyDescent="0.25"/>
    <row r="22741" ht="15" customHeight="1" x14ac:dyDescent="0.25"/>
    <row r="22742" ht="15" customHeight="1" x14ac:dyDescent="0.25"/>
    <row r="22743" ht="15" customHeight="1" x14ac:dyDescent="0.25"/>
    <row r="22744" ht="15" customHeight="1" x14ac:dyDescent="0.25"/>
    <row r="22745" ht="15" customHeight="1" x14ac:dyDescent="0.25"/>
    <row r="22746" ht="15" customHeight="1" x14ac:dyDescent="0.25"/>
    <row r="22747" ht="15" customHeight="1" x14ac:dyDescent="0.25"/>
    <row r="22748" ht="15" customHeight="1" x14ac:dyDescent="0.25"/>
    <row r="22749" ht="15" customHeight="1" x14ac:dyDescent="0.25"/>
    <row r="22750" ht="15" customHeight="1" x14ac:dyDescent="0.25"/>
    <row r="22751" ht="15" customHeight="1" x14ac:dyDescent="0.25"/>
    <row r="22752" ht="15" customHeight="1" x14ac:dyDescent="0.25"/>
    <row r="22753" ht="15" customHeight="1" x14ac:dyDescent="0.25"/>
    <row r="22754" ht="15" customHeight="1" x14ac:dyDescent="0.25"/>
    <row r="22755" ht="15" customHeight="1" x14ac:dyDescent="0.25"/>
    <row r="22756" ht="15" customHeight="1" x14ac:dyDescent="0.25"/>
    <row r="22757" ht="15" customHeight="1" x14ac:dyDescent="0.25"/>
    <row r="22758" ht="15" customHeight="1" x14ac:dyDescent="0.25"/>
    <row r="22759" ht="15" customHeight="1" x14ac:dyDescent="0.25"/>
    <row r="22760" ht="15" customHeight="1" x14ac:dyDescent="0.25"/>
    <row r="22761" ht="15" customHeight="1" x14ac:dyDescent="0.25"/>
    <row r="22762" ht="15" customHeight="1" x14ac:dyDescent="0.25"/>
    <row r="22763" ht="15" customHeight="1" x14ac:dyDescent="0.25"/>
    <row r="22764" ht="15" customHeight="1" x14ac:dyDescent="0.25"/>
    <row r="22765" ht="15" customHeight="1" x14ac:dyDescent="0.25"/>
    <row r="22766" ht="15" customHeight="1" x14ac:dyDescent="0.25"/>
    <row r="22767" ht="15" customHeight="1" x14ac:dyDescent="0.25"/>
    <row r="22768" ht="15" customHeight="1" x14ac:dyDescent="0.25"/>
    <row r="22769" ht="15" customHeight="1" x14ac:dyDescent="0.25"/>
    <row r="22770" ht="15" customHeight="1" x14ac:dyDescent="0.25"/>
    <row r="22771" ht="15" customHeight="1" x14ac:dyDescent="0.25"/>
    <row r="22772" ht="15" customHeight="1" x14ac:dyDescent="0.25"/>
    <row r="22773" ht="15" customHeight="1" x14ac:dyDescent="0.25"/>
    <row r="22774" ht="15" customHeight="1" x14ac:dyDescent="0.25"/>
    <row r="22775" ht="15" customHeight="1" x14ac:dyDescent="0.25"/>
    <row r="22776" ht="15" customHeight="1" x14ac:dyDescent="0.25"/>
    <row r="22777" ht="15" customHeight="1" x14ac:dyDescent="0.25"/>
    <row r="22778" ht="15" customHeight="1" x14ac:dyDescent="0.25"/>
    <row r="22779" ht="15" customHeight="1" x14ac:dyDescent="0.25"/>
    <row r="22780" ht="15" customHeight="1" x14ac:dyDescent="0.25"/>
    <row r="22781" ht="15" customHeight="1" x14ac:dyDescent="0.25"/>
    <row r="22782" ht="15" customHeight="1" x14ac:dyDescent="0.25"/>
    <row r="22783" ht="15" customHeight="1" x14ac:dyDescent="0.25"/>
    <row r="22784" ht="15" customHeight="1" x14ac:dyDescent="0.25"/>
    <row r="22785" ht="15" customHeight="1" x14ac:dyDescent="0.25"/>
    <row r="22786" ht="15" customHeight="1" x14ac:dyDescent="0.25"/>
    <row r="22787" ht="15" customHeight="1" x14ac:dyDescent="0.25"/>
    <row r="22788" ht="15" customHeight="1" x14ac:dyDescent="0.25"/>
    <row r="22789" ht="15" customHeight="1" x14ac:dyDescent="0.25"/>
    <row r="22790" ht="15" customHeight="1" x14ac:dyDescent="0.25"/>
    <row r="22791" ht="15" customHeight="1" x14ac:dyDescent="0.25"/>
    <row r="22792" ht="15" customHeight="1" x14ac:dyDescent="0.25"/>
    <row r="22793" ht="15" customHeight="1" x14ac:dyDescent="0.25"/>
    <row r="22794" ht="15" customHeight="1" x14ac:dyDescent="0.25"/>
    <row r="22795" ht="15" customHeight="1" x14ac:dyDescent="0.25"/>
    <row r="22796" ht="15" customHeight="1" x14ac:dyDescent="0.25"/>
    <row r="22797" ht="15" customHeight="1" x14ac:dyDescent="0.25"/>
    <row r="22798" ht="15" customHeight="1" x14ac:dyDescent="0.25"/>
    <row r="22799" ht="15" customHeight="1" x14ac:dyDescent="0.25"/>
    <row r="22800" ht="15" customHeight="1" x14ac:dyDescent="0.25"/>
    <row r="22801" ht="15" customHeight="1" x14ac:dyDescent="0.25"/>
    <row r="22802" ht="15" customHeight="1" x14ac:dyDescent="0.25"/>
    <row r="22803" ht="15" customHeight="1" x14ac:dyDescent="0.25"/>
    <row r="22804" ht="15" customHeight="1" x14ac:dyDescent="0.25"/>
    <row r="22805" ht="15" customHeight="1" x14ac:dyDescent="0.25"/>
    <row r="22806" ht="15" customHeight="1" x14ac:dyDescent="0.25"/>
    <row r="22807" ht="15" customHeight="1" x14ac:dyDescent="0.25"/>
    <row r="22808" ht="15" customHeight="1" x14ac:dyDescent="0.25"/>
    <row r="22809" ht="15" customHeight="1" x14ac:dyDescent="0.25"/>
    <row r="22810" ht="15" customHeight="1" x14ac:dyDescent="0.25"/>
    <row r="22811" ht="15" customHeight="1" x14ac:dyDescent="0.25"/>
    <row r="22812" ht="15" customHeight="1" x14ac:dyDescent="0.25"/>
    <row r="22813" ht="15" customHeight="1" x14ac:dyDescent="0.25"/>
    <row r="22814" ht="15" customHeight="1" x14ac:dyDescent="0.25"/>
    <row r="22815" ht="15" customHeight="1" x14ac:dyDescent="0.25"/>
    <row r="22816" ht="15" customHeight="1" x14ac:dyDescent="0.25"/>
    <row r="22817" ht="15" customHeight="1" x14ac:dyDescent="0.25"/>
    <row r="22818" ht="15" customHeight="1" x14ac:dyDescent="0.25"/>
    <row r="22819" ht="15" customHeight="1" x14ac:dyDescent="0.25"/>
    <row r="22820" ht="15" customHeight="1" x14ac:dyDescent="0.25"/>
    <row r="22821" ht="15" customHeight="1" x14ac:dyDescent="0.25"/>
    <row r="22822" ht="15" customHeight="1" x14ac:dyDescent="0.25"/>
    <row r="22823" ht="15" customHeight="1" x14ac:dyDescent="0.25"/>
    <row r="22824" ht="15" customHeight="1" x14ac:dyDescent="0.25"/>
    <row r="22825" ht="15" customHeight="1" x14ac:dyDescent="0.25"/>
    <row r="22826" ht="15" customHeight="1" x14ac:dyDescent="0.25"/>
    <row r="22827" ht="15" customHeight="1" x14ac:dyDescent="0.25"/>
    <row r="22828" ht="15" customHeight="1" x14ac:dyDescent="0.25"/>
    <row r="22829" ht="15" customHeight="1" x14ac:dyDescent="0.25"/>
    <row r="22830" ht="15" customHeight="1" x14ac:dyDescent="0.25"/>
    <row r="22831" ht="15" customHeight="1" x14ac:dyDescent="0.25"/>
    <row r="22832" ht="15" customHeight="1" x14ac:dyDescent="0.25"/>
    <row r="22833" ht="15" customHeight="1" x14ac:dyDescent="0.25"/>
    <row r="22834" ht="15" customHeight="1" x14ac:dyDescent="0.25"/>
    <row r="22835" ht="15" customHeight="1" x14ac:dyDescent="0.25"/>
    <row r="22836" ht="15" customHeight="1" x14ac:dyDescent="0.25"/>
    <row r="22837" ht="15" customHeight="1" x14ac:dyDescent="0.25"/>
    <row r="22838" ht="15" customHeight="1" x14ac:dyDescent="0.25"/>
    <row r="22839" ht="15" customHeight="1" x14ac:dyDescent="0.25"/>
    <row r="22840" ht="15" customHeight="1" x14ac:dyDescent="0.25"/>
    <row r="22841" ht="15" customHeight="1" x14ac:dyDescent="0.25"/>
    <row r="22842" ht="15" customHeight="1" x14ac:dyDescent="0.25"/>
    <row r="22843" ht="15" customHeight="1" x14ac:dyDescent="0.25"/>
    <row r="22844" ht="15" customHeight="1" x14ac:dyDescent="0.25"/>
    <row r="22845" ht="15" customHeight="1" x14ac:dyDescent="0.25"/>
    <row r="22846" ht="15" customHeight="1" x14ac:dyDescent="0.25"/>
    <row r="22847" ht="15" customHeight="1" x14ac:dyDescent="0.25"/>
    <row r="22848" ht="15" customHeight="1" x14ac:dyDescent="0.25"/>
    <row r="22849" ht="15" customHeight="1" x14ac:dyDescent="0.25"/>
    <row r="22850" ht="15" customHeight="1" x14ac:dyDescent="0.25"/>
    <row r="22851" ht="15" customHeight="1" x14ac:dyDescent="0.25"/>
    <row r="22852" ht="15" customHeight="1" x14ac:dyDescent="0.25"/>
    <row r="22853" ht="15" customHeight="1" x14ac:dyDescent="0.25"/>
    <row r="22854" ht="15" customHeight="1" x14ac:dyDescent="0.25"/>
    <row r="22855" ht="15" customHeight="1" x14ac:dyDescent="0.25"/>
    <row r="22856" ht="15" customHeight="1" x14ac:dyDescent="0.25"/>
    <row r="22857" ht="15" customHeight="1" x14ac:dyDescent="0.25"/>
    <row r="22858" ht="15" customHeight="1" x14ac:dyDescent="0.25"/>
    <row r="22859" ht="15" customHeight="1" x14ac:dyDescent="0.25"/>
    <row r="22860" ht="15" customHeight="1" x14ac:dyDescent="0.25"/>
    <row r="22861" ht="15" customHeight="1" x14ac:dyDescent="0.25"/>
    <row r="22862" ht="15" customHeight="1" x14ac:dyDescent="0.25"/>
    <row r="22863" ht="15" customHeight="1" x14ac:dyDescent="0.25"/>
    <row r="22864" ht="15" customHeight="1" x14ac:dyDescent="0.25"/>
    <row r="22865" ht="15" customHeight="1" x14ac:dyDescent="0.25"/>
    <row r="22866" ht="15" customHeight="1" x14ac:dyDescent="0.25"/>
    <row r="22867" ht="15" customHeight="1" x14ac:dyDescent="0.25"/>
    <row r="22868" ht="15" customHeight="1" x14ac:dyDescent="0.25"/>
    <row r="22869" ht="15" customHeight="1" x14ac:dyDescent="0.25"/>
    <row r="22870" ht="15" customHeight="1" x14ac:dyDescent="0.25"/>
    <row r="22871" ht="15" customHeight="1" x14ac:dyDescent="0.25"/>
    <row r="22872" ht="15" customHeight="1" x14ac:dyDescent="0.25"/>
    <row r="22873" ht="15" customHeight="1" x14ac:dyDescent="0.25"/>
    <row r="22874" ht="15" customHeight="1" x14ac:dyDescent="0.25"/>
    <row r="22875" ht="15" customHeight="1" x14ac:dyDescent="0.25"/>
    <row r="22876" ht="15" customHeight="1" x14ac:dyDescent="0.25"/>
    <row r="22877" ht="15" customHeight="1" x14ac:dyDescent="0.25"/>
    <row r="22878" ht="15" customHeight="1" x14ac:dyDescent="0.25"/>
    <row r="22879" ht="15" customHeight="1" x14ac:dyDescent="0.25"/>
    <row r="22880" ht="15" customHeight="1" x14ac:dyDescent="0.25"/>
    <row r="22881" ht="15" customHeight="1" x14ac:dyDescent="0.25"/>
    <row r="22882" ht="15" customHeight="1" x14ac:dyDescent="0.25"/>
    <row r="22883" ht="15" customHeight="1" x14ac:dyDescent="0.25"/>
    <row r="22884" ht="15" customHeight="1" x14ac:dyDescent="0.25"/>
    <row r="22885" ht="15" customHeight="1" x14ac:dyDescent="0.25"/>
    <row r="22886" ht="15" customHeight="1" x14ac:dyDescent="0.25"/>
    <row r="22887" ht="15" customHeight="1" x14ac:dyDescent="0.25"/>
    <row r="22888" ht="15" customHeight="1" x14ac:dyDescent="0.25"/>
    <row r="22889" ht="15" customHeight="1" x14ac:dyDescent="0.25"/>
    <row r="22890" ht="15" customHeight="1" x14ac:dyDescent="0.25"/>
    <row r="22891" ht="15" customHeight="1" x14ac:dyDescent="0.25"/>
    <row r="22892" ht="15" customHeight="1" x14ac:dyDescent="0.25"/>
    <row r="22893" ht="15" customHeight="1" x14ac:dyDescent="0.25"/>
    <row r="22894" ht="15" customHeight="1" x14ac:dyDescent="0.25"/>
    <row r="22895" ht="15" customHeight="1" x14ac:dyDescent="0.25"/>
    <row r="22896" ht="15" customHeight="1" x14ac:dyDescent="0.25"/>
    <row r="22897" ht="15" customHeight="1" x14ac:dyDescent="0.25"/>
    <row r="22898" ht="15" customHeight="1" x14ac:dyDescent="0.25"/>
    <row r="22899" ht="15" customHeight="1" x14ac:dyDescent="0.25"/>
    <row r="22900" ht="15" customHeight="1" x14ac:dyDescent="0.25"/>
    <row r="22901" ht="15" customHeight="1" x14ac:dyDescent="0.25"/>
    <row r="22902" ht="15" customHeight="1" x14ac:dyDescent="0.25"/>
    <row r="22903" ht="15" customHeight="1" x14ac:dyDescent="0.25"/>
    <row r="22904" ht="15" customHeight="1" x14ac:dyDescent="0.25"/>
    <row r="22905" ht="15" customHeight="1" x14ac:dyDescent="0.25"/>
    <row r="22906" ht="15" customHeight="1" x14ac:dyDescent="0.25"/>
    <row r="22907" ht="15" customHeight="1" x14ac:dyDescent="0.25"/>
    <row r="22908" ht="15" customHeight="1" x14ac:dyDescent="0.25"/>
    <row r="22909" ht="15" customHeight="1" x14ac:dyDescent="0.25"/>
    <row r="22910" ht="15" customHeight="1" x14ac:dyDescent="0.25"/>
    <row r="22911" ht="15" customHeight="1" x14ac:dyDescent="0.25"/>
    <row r="22912" ht="15" customHeight="1" x14ac:dyDescent="0.25"/>
    <row r="22913" ht="15" customHeight="1" x14ac:dyDescent="0.25"/>
    <row r="22914" ht="15" customHeight="1" x14ac:dyDescent="0.25"/>
    <row r="22915" ht="15" customHeight="1" x14ac:dyDescent="0.25"/>
    <row r="22916" ht="15" customHeight="1" x14ac:dyDescent="0.25"/>
    <row r="22917" ht="15" customHeight="1" x14ac:dyDescent="0.25"/>
    <row r="22918" ht="15" customHeight="1" x14ac:dyDescent="0.25"/>
    <row r="22919" ht="15" customHeight="1" x14ac:dyDescent="0.25"/>
    <row r="22920" ht="15" customHeight="1" x14ac:dyDescent="0.25"/>
    <row r="22921" ht="15" customHeight="1" x14ac:dyDescent="0.25"/>
    <row r="22922" ht="15" customHeight="1" x14ac:dyDescent="0.25"/>
    <row r="22923" ht="15" customHeight="1" x14ac:dyDescent="0.25"/>
    <row r="22924" ht="15" customHeight="1" x14ac:dyDescent="0.25"/>
    <row r="22925" ht="15" customHeight="1" x14ac:dyDescent="0.25"/>
    <row r="22926" ht="15" customHeight="1" x14ac:dyDescent="0.25"/>
    <row r="22927" ht="15" customHeight="1" x14ac:dyDescent="0.25"/>
    <row r="22928" ht="15" customHeight="1" x14ac:dyDescent="0.25"/>
    <row r="22929" ht="15" customHeight="1" x14ac:dyDescent="0.25"/>
    <row r="22930" ht="15" customHeight="1" x14ac:dyDescent="0.25"/>
    <row r="22931" ht="15" customHeight="1" x14ac:dyDescent="0.25"/>
    <row r="22932" ht="15" customHeight="1" x14ac:dyDescent="0.25"/>
    <row r="22933" ht="15" customHeight="1" x14ac:dyDescent="0.25"/>
    <row r="22934" ht="15" customHeight="1" x14ac:dyDescent="0.25"/>
    <row r="22935" ht="15" customHeight="1" x14ac:dyDescent="0.25"/>
    <row r="22936" ht="15" customHeight="1" x14ac:dyDescent="0.25"/>
    <row r="22937" ht="15" customHeight="1" x14ac:dyDescent="0.25"/>
    <row r="22938" ht="15" customHeight="1" x14ac:dyDescent="0.25"/>
    <row r="22939" ht="15" customHeight="1" x14ac:dyDescent="0.25"/>
    <row r="22940" ht="15" customHeight="1" x14ac:dyDescent="0.25"/>
    <row r="22941" ht="15" customHeight="1" x14ac:dyDescent="0.25"/>
    <row r="22942" ht="15" customHeight="1" x14ac:dyDescent="0.25"/>
    <row r="22943" ht="15" customHeight="1" x14ac:dyDescent="0.25"/>
    <row r="22944" ht="15" customHeight="1" x14ac:dyDescent="0.25"/>
    <row r="22945" ht="15" customHeight="1" x14ac:dyDescent="0.25"/>
    <row r="22946" ht="15" customHeight="1" x14ac:dyDescent="0.25"/>
    <row r="22947" ht="15" customHeight="1" x14ac:dyDescent="0.25"/>
    <row r="22948" ht="15" customHeight="1" x14ac:dyDescent="0.25"/>
    <row r="22949" ht="15" customHeight="1" x14ac:dyDescent="0.25"/>
    <row r="22950" ht="15" customHeight="1" x14ac:dyDescent="0.25"/>
    <row r="22951" ht="15" customHeight="1" x14ac:dyDescent="0.25"/>
    <row r="22952" ht="15" customHeight="1" x14ac:dyDescent="0.25"/>
    <row r="22953" ht="15" customHeight="1" x14ac:dyDescent="0.25"/>
    <row r="22954" ht="15" customHeight="1" x14ac:dyDescent="0.25"/>
    <row r="22955" ht="15" customHeight="1" x14ac:dyDescent="0.25"/>
    <row r="22956" ht="15" customHeight="1" x14ac:dyDescent="0.25"/>
    <row r="22957" ht="15" customHeight="1" x14ac:dyDescent="0.25"/>
    <row r="22958" ht="15" customHeight="1" x14ac:dyDescent="0.25"/>
    <row r="22959" ht="15" customHeight="1" x14ac:dyDescent="0.25"/>
    <row r="22960" ht="15" customHeight="1" x14ac:dyDescent="0.25"/>
    <row r="22961" ht="15" customHeight="1" x14ac:dyDescent="0.25"/>
    <row r="22962" ht="15" customHeight="1" x14ac:dyDescent="0.25"/>
    <row r="22963" ht="15" customHeight="1" x14ac:dyDescent="0.25"/>
    <row r="22964" ht="15" customHeight="1" x14ac:dyDescent="0.25"/>
    <row r="22965" ht="15" customHeight="1" x14ac:dyDescent="0.25"/>
    <row r="22966" ht="15" customHeight="1" x14ac:dyDescent="0.25"/>
    <row r="22967" ht="15" customHeight="1" x14ac:dyDescent="0.25"/>
    <row r="22968" ht="15" customHeight="1" x14ac:dyDescent="0.25"/>
    <row r="22969" ht="15" customHeight="1" x14ac:dyDescent="0.25"/>
    <row r="22970" ht="15" customHeight="1" x14ac:dyDescent="0.25"/>
    <row r="22971" ht="15" customHeight="1" x14ac:dyDescent="0.25"/>
    <row r="22972" ht="15" customHeight="1" x14ac:dyDescent="0.25"/>
    <row r="22973" ht="15" customHeight="1" x14ac:dyDescent="0.25"/>
    <row r="22974" ht="15" customHeight="1" x14ac:dyDescent="0.25"/>
    <row r="22975" ht="15" customHeight="1" x14ac:dyDescent="0.25"/>
    <row r="22976" ht="15" customHeight="1" x14ac:dyDescent="0.25"/>
    <row r="22977" ht="15" customHeight="1" x14ac:dyDescent="0.25"/>
    <row r="22978" ht="15" customHeight="1" x14ac:dyDescent="0.25"/>
    <row r="22979" ht="15" customHeight="1" x14ac:dyDescent="0.25"/>
    <row r="22980" ht="15" customHeight="1" x14ac:dyDescent="0.25"/>
    <row r="22981" ht="15" customHeight="1" x14ac:dyDescent="0.25"/>
    <row r="22982" ht="15" customHeight="1" x14ac:dyDescent="0.25"/>
    <row r="22983" ht="15" customHeight="1" x14ac:dyDescent="0.25"/>
    <row r="22984" ht="15" customHeight="1" x14ac:dyDescent="0.25"/>
    <row r="22985" ht="15" customHeight="1" x14ac:dyDescent="0.25"/>
    <row r="22986" ht="15" customHeight="1" x14ac:dyDescent="0.25"/>
    <row r="22987" ht="15" customHeight="1" x14ac:dyDescent="0.25"/>
    <row r="22988" ht="15" customHeight="1" x14ac:dyDescent="0.25"/>
    <row r="22989" ht="15" customHeight="1" x14ac:dyDescent="0.25"/>
    <row r="22990" ht="15" customHeight="1" x14ac:dyDescent="0.25"/>
    <row r="22991" ht="15" customHeight="1" x14ac:dyDescent="0.25"/>
    <row r="22992" ht="15" customHeight="1" x14ac:dyDescent="0.25"/>
    <row r="22993" ht="15" customHeight="1" x14ac:dyDescent="0.25"/>
    <row r="22994" ht="15" customHeight="1" x14ac:dyDescent="0.25"/>
    <row r="22995" ht="15" customHeight="1" x14ac:dyDescent="0.25"/>
    <row r="22996" ht="15" customHeight="1" x14ac:dyDescent="0.25"/>
    <row r="22997" ht="15" customHeight="1" x14ac:dyDescent="0.25"/>
    <row r="22998" ht="15" customHeight="1" x14ac:dyDescent="0.25"/>
    <row r="22999" ht="15" customHeight="1" x14ac:dyDescent="0.25"/>
    <row r="23000" ht="15" customHeight="1" x14ac:dyDescent="0.25"/>
    <row r="23001" ht="15" customHeight="1" x14ac:dyDescent="0.25"/>
    <row r="23002" ht="15" customHeight="1" x14ac:dyDescent="0.25"/>
    <row r="23003" ht="15" customHeight="1" x14ac:dyDescent="0.25"/>
    <row r="23004" ht="15" customHeight="1" x14ac:dyDescent="0.25"/>
    <row r="23005" ht="15" customHeight="1" x14ac:dyDescent="0.25"/>
    <row r="23006" ht="15" customHeight="1" x14ac:dyDescent="0.25"/>
    <row r="23007" ht="15" customHeight="1" x14ac:dyDescent="0.25"/>
    <row r="23008" ht="15" customHeight="1" x14ac:dyDescent="0.25"/>
    <row r="23009" ht="15" customHeight="1" x14ac:dyDescent="0.25"/>
    <row r="23010" ht="15" customHeight="1" x14ac:dyDescent="0.25"/>
    <row r="23011" ht="15" customHeight="1" x14ac:dyDescent="0.25"/>
    <row r="23012" ht="15" customHeight="1" x14ac:dyDescent="0.25"/>
    <row r="23013" ht="15" customHeight="1" x14ac:dyDescent="0.25"/>
    <row r="23014" ht="15" customHeight="1" x14ac:dyDescent="0.25"/>
    <row r="23015" ht="15" customHeight="1" x14ac:dyDescent="0.25"/>
    <row r="23016" ht="15" customHeight="1" x14ac:dyDescent="0.25"/>
    <row r="23017" ht="15" customHeight="1" x14ac:dyDescent="0.25"/>
    <row r="23018" ht="15" customHeight="1" x14ac:dyDescent="0.25"/>
    <row r="23019" ht="15" customHeight="1" x14ac:dyDescent="0.25"/>
    <row r="23020" ht="15" customHeight="1" x14ac:dyDescent="0.25"/>
    <row r="23021" ht="15" customHeight="1" x14ac:dyDescent="0.25"/>
    <row r="23022" ht="15" customHeight="1" x14ac:dyDescent="0.25"/>
    <row r="23023" ht="15" customHeight="1" x14ac:dyDescent="0.25"/>
    <row r="23024" ht="15" customHeight="1" x14ac:dyDescent="0.25"/>
    <row r="23025" ht="15" customHeight="1" x14ac:dyDescent="0.25"/>
    <row r="23026" ht="15" customHeight="1" x14ac:dyDescent="0.25"/>
    <row r="23027" ht="15" customHeight="1" x14ac:dyDescent="0.25"/>
    <row r="23028" ht="15" customHeight="1" x14ac:dyDescent="0.25"/>
    <row r="23029" ht="15" customHeight="1" x14ac:dyDescent="0.25"/>
    <row r="23030" ht="15" customHeight="1" x14ac:dyDescent="0.25"/>
    <row r="23031" ht="15" customHeight="1" x14ac:dyDescent="0.25"/>
    <row r="23032" ht="15" customHeight="1" x14ac:dyDescent="0.25"/>
    <row r="23033" ht="15" customHeight="1" x14ac:dyDescent="0.25"/>
    <row r="23034" ht="15" customHeight="1" x14ac:dyDescent="0.25"/>
    <row r="23035" ht="15" customHeight="1" x14ac:dyDescent="0.25"/>
    <row r="23036" ht="15" customHeight="1" x14ac:dyDescent="0.25"/>
    <row r="23037" ht="15" customHeight="1" x14ac:dyDescent="0.25"/>
    <row r="23038" ht="15" customHeight="1" x14ac:dyDescent="0.25"/>
    <row r="23039" ht="15" customHeight="1" x14ac:dyDescent="0.25"/>
    <row r="23040" ht="15" customHeight="1" x14ac:dyDescent="0.25"/>
    <row r="23041" ht="15" customHeight="1" x14ac:dyDescent="0.25"/>
    <row r="23042" ht="15" customHeight="1" x14ac:dyDescent="0.25"/>
    <row r="23043" ht="15" customHeight="1" x14ac:dyDescent="0.25"/>
    <row r="23044" ht="15" customHeight="1" x14ac:dyDescent="0.25"/>
    <row r="23045" ht="15" customHeight="1" x14ac:dyDescent="0.25"/>
    <row r="23046" ht="15" customHeight="1" x14ac:dyDescent="0.25"/>
    <row r="23047" ht="15" customHeight="1" x14ac:dyDescent="0.25"/>
    <row r="23048" ht="15" customHeight="1" x14ac:dyDescent="0.25"/>
    <row r="23049" ht="15" customHeight="1" x14ac:dyDescent="0.25"/>
    <row r="23050" ht="15" customHeight="1" x14ac:dyDescent="0.25"/>
    <row r="23051" ht="15" customHeight="1" x14ac:dyDescent="0.25"/>
    <row r="23052" ht="15" customHeight="1" x14ac:dyDescent="0.25"/>
    <row r="23053" ht="15" customHeight="1" x14ac:dyDescent="0.25"/>
    <row r="23054" ht="15" customHeight="1" x14ac:dyDescent="0.25"/>
    <row r="23055" ht="15" customHeight="1" x14ac:dyDescent="0.25"/>
    <row r="23056" ht="15" customHeight="1" x14ac:dyDescent="0.25"/>
    <row r="23057" ht="15" customHeight="1" x14ac:dyDescent="0.25"/>
    <row r="23058" ht="15" customHeight="1" x14ac:dyDescent="0.25"/>
    <row r="23059" ht="15" customHeight="1" x14ac:dyDescent="0.25"/>
    <row r="23060" ht="15" customHeight="1" x14ac:dyDescent="0.25"/>
    <row r="23061" ht="15" customHeight="1" x14ac:dyDescent="0.25"/>
    <row r="23062" ht="15" customHeight="1" x14ac:dyDescent="0.25"/>
    <row r="23063" ht="15" customHeight="1" x14ac:dyDescent="0.25"/>
    <row r="23064" ht="15" customHeight="1" x14ac:dyDescent="0.25"/>
    <row r="23065" ht="15" customHeight="1" x14ac:dyDescent="0.25"/>
    <row r="23066" ht="15" customHeight="1" x14ac:dyDescent="0.25"/>
    <row r="23067" ht="15" customHeight="1" x14ac:dyDescent="0.25"/>
    <row r="23068" ht="15" customHeight="1" x14ac:dyDescent="0.25"/>
    <row r="23069" ht="15" customHeight="1" x14ac:dyDescent="0.25"/>
    <row r="23070" ht="15" customHeight="1" x14ac:dyDescent="0.25"/>
    <row r="23071" ht="15" customHeight="1" x14ac:dyDescent="0.25"/>
    <row r="23072" ht="15" customHeight="1" x14ac:dyDescent="0.25"/>
    <row r="23073" ht="15" customHeight="1" x14ac:dyDescent="0.25"/>
    <row r="23074" ht="15" customHeight="1" x14ac:dyDescent="0.25"/>
    <row r="23075" ht="15" customHeight="1" x14ac:dyDescent="0.25"/>
    <row r="23076" ht="15" customHeight="1" x14ac:dyDescent="0.25"/>
    <row r="23077" ht="15" customHeight="1" x14ac:dyDescent="0.25"/>
    <row r="23078" ht="15" customHeight="1" x14ac:dyDescent="0.25"/>
    <row r="23079" ht="15" customHeight="1" x14ac:dyDescent="0.25"/>
    <row r="23080" ht="15" customHeight="1" x14ac:dyDescent="0.25"/>
    <row r="23081" ht="15" customHeight="1" x14ac:dyDescent="0.25"/>
    <row r="23082" ht="15" customHeight="1" x14ac:dyDescent="0.25"/>
    <row r="23083" ht="15" customHeight="1" x14ac:dyDescent="0.25"/>
    <row r="23084" ht="15" customHeight="1" x14ac:dyDescent="0.25"/>
    <row r="23085" ht="15" customHeight="1" x14ac:dyDescent="0.25"/>
    <row r="23086" ht="15" customHeight="1" x14ac:dyDescent="0.25"/>
    <row r="23087" ht="15" customHeight="1" x14ac:dyDescent="0.25"/>
    <row r="23088" ht="15" customHeight="1" x14ac:dyDescent="0.25"/>
    <row r="23089" ht="15" customHeight="1" x14ac:dyDescent="0.25"/>
    <row r="23090" ht="15" customHeight="1" x14ac:dyDescent="0.25"/>
    <row r="23091" ht="15" customHeight="1" x14ac:dyDescent="0.25"/>
    <row r="23092" ht="15" customHeight="1" x14ac:dyDescent="0.25"/>
    <row r="23093" ht="15" customHeight="1" x14ac:dyDescent="0.25"/>
    <row r="23094" ht="15" customHeight="1" x14ac:dyDescent="0.25"/>
    <row r="23095" ht="15" customHeight="1" x14ac:dyDescent="0.25"/>
    <row r="23096" ht="15" customHeight="1" x14ac:dyDescent="0.25"/>
    <row r="23097" ht="15" customHeight="1" x14ac:dyDescent="0.25"/>
    <row r="23098" ht="15" customHeight="1" x14ac:dyDescent="0.25"/>
    <row r="23099" ht="15" customHeight="1" x14ac:dyDescent="0.25"/>
    <row r="23100" ht="15" customHeight="1" x14ac:dyDescent="0.25"/>
    <row r="23101" ht="15" customHeight="1" x14ac:dyDescent="0.25"/>
    <row r="23102" ht="15" customHeight="1" x14ac:dyDescent="0.25"/>
    <row r="23103" ht="15" customHeight="1" x14ac:dyDescent="0.25"/>
    <row r="23104" ht="15" customHeight="1" x14ac:dyDescent="0.25"/>
    <row r="23105" ht="15" customHeight="1" x14ac:dyDescent="0.25"/>
    <row r="23106" ht="15" customHeight="1" x14ac:dyDescent="0.25"/>
    <row r="23107" ht="15" customHeight="1" x14ac:dyDescent="0.25"/>
    <row r="23108" ht="15" customHeight="1" x14ac:dyDescent="0.25"/>
    <row r="23109" ht="15" customHeight="1" x14ac:dyDescent="0.25"/>
    <row r="23110" ht="15" customHeight="1" x14ac:dyDescent="0.25"/>
    <row r="23111" ht="15" customHeight="1" x14ac:dyDescent="0.25"/>
    <row r="23112" ht="15" customHeight="1" x14ac:dyDescent="0.25"/>
    <row r="23113" ht="15" customHeight="1" x14ac:dyDescent="0.25"/>
    <row r="23114" ht="15" customHeight="1" x14ac:dyDescent="0.25"/>
    <row r="23115" ht="15" customHeight="1" x14ac:dyDescent="0.25"/>
    <row r="23116" ht="15" customHeight="1" x14ac:dyDescent="0.25"/>
    <row r="23117" ht="15" customHeight="1" x14ac:dyDescent="0.25"/>
    <row r="23118" ht="15" customHeight="1" x14ac:dyDescent="0.25"/>
    <row r="23119" ht="15" customHeight="1" x14ac:dyDescent="0.25"/>
    <row r="23120" ht="15" customHeight="1" x14ac:dyDescent="0.25"/>
    <row r="23121" ht="15" customHeight="1" x14ac:dyDescent="0.25"/>
    <row r="23122" ht="15" customHeight="1" x14ac:dyDescent="0.25"/>
    <row r="23123" ht="15" customHeight="1" x14ac:dyDescent="0.25"/>
    <row r="23124" ht="15" customHeight="1" x14ac:dyDescent="0.25"/>
    <row r="23125" ht="15" customHeight="1" x14ac:dyDescent="0.25"/>
    <row r="23126" ht="15" customHeight="1" x14ac:dyDescent="0.25"/>
    <row r="23127" ht="15" customHeight="1" x14ac:dyDescent="0.25"/>
    <row r="23128" ht="15" customHeight="1" x14ac:dyDescent="0.25"/>
    <row r="23129" ht="15" customHeight="1" x14ac:dyDescent="0.25"/>
    <row r="23130" ht="15" customHeight="1" x14ac:dyDescent="0.25"/>
    <row r="23131" ht="15" customHeight="1" x14ac:dyDescent="0.25"/>
    <row r="23132" ht="15" customHeight="1" x14ac:dyDescent="0.25"/>
    <row r="23133" ht="15" customHeight="1" x14ac:dyDescent="0.25"/>
    <row r="23134" ht="15" customHeight="1" x14ac:dyDescent="0.25"/>
    <row r="23135" ht="15" customHeight="1" x14ac:dyDescent="0.25"/>
    <row r="23136" ht="15" customHeight="1" x14ac:dyDescent="0.25"/>
    <row r="23137" ht="15" customHeight="1" x14ac:dyDescent="0.25"/>
    <row r="23138" ht="15" customHeight="1" x14ac:dyDescent="0.25"/>
    <row r="23139" ht="15" customHeight="1" x14ac:dyDescent="0.25"/>
    <row r="23140" ht="15" customHeight="1" x14ac:dyDescent="0.25"/>
    <row r="23141" ht="15" customHeight="1" x14ac:dyDescent="0.25"/>
    <row r="23142" ht="15" customHeight="1" x14ac:dyDescent="0.25"/>
    <row r="23143" ht="15" customHeight="1" x14ac:dyDescent="0.25"/>
    <row r="23144" ht="15" customHeight="1" x14ac:dyDescent="0.25"/>
    <row r="23145" ht="15" customHeight="1" x14ac:dyDescent="0.25"/>
    <row r="23146" ht="15" customHeight="1" x14ac:dyDescent="0.25"/>
    <row r="23147" ht="15" customHeight="1" x14ac:dyDescent="0.25"/>
    <row r="23148" ht="15" customHeight="1" x14ac:dyDescent="0.25"/>
    <row r="23149" ht="15" customHeight="1" x14ac:dyDescent="0.25"/>
    <row r="23150" ht="15" customHeight="1" x14ac:dyDescent="0.25"/>
    <row r="23151" ht="15" customHeight="1" x14ac:dyDescent="0.25"/>
    <row r="23152" ht="15" customHeight="1" x14ac:dyDescent="0.25"/>
    <row r="23153" ht="15" customHeight="1" x14ac:dyDescent="0.25"/>
    <row r="23154" ht="15" customHeight="1" x14ac:dyDescent="0.25"/>
    <row r="23155" ht="15" customHeight="1" x14ac:dyDescent="0.25"/>
    <row r="23156" ht="15" customHeight="1" x14ac:dyDescent="0.25"/>
    <row r="23157" ht="15" customHeight="1" x14ac:dyDescent="0.25"/>
    <row r="23158" ht="15" customHeight="1" x14ac:dyDescent="0.25"/>
    <row r="23159" ht="15" customHeight="1" x14ac:dyDescent="0.25"/>
    <row r="23160" ht="15" customHeight="1" x14ac:dyDescent="0.25"/>
    <row r="23161" ht="15" customHeight="1" x14ac:dyDescent="0.25"/>
    <row r="23162" ht="15" customHeight="1" x14ac:dyDescent="0.25"/>
    <row r="23163" ht="15" customHeight="1" x14ac:dyDescent="0.25"/>
    <row r="23164" ht="15" customHeight="1" x14ac:dyDescent="0.25"/>
    <row r="23165" ht="15" customHeight="1" x14ac:dyDescent="0.25"/>
    <row r="23166" ht="15" customHeight="1" x14ac:dyDescent="0.25"/>
    <row r="23167" ht="15" customHeight="1" x14ac:dyDescent="0.25"/>
    <row r="23168" ht="15" customHeight="1" x14ac:dyDescent="0.25"/>
    <row r="23169" ht="15" customHeight="1" x14ac:dyDescent="0.25"/>
    <row r="23170" ht="15" customHeight="1" x14ac:dyDescent="0.25"/>
    <row r="23171" ht="15" customHeight="1" x14ac:dyDescent="0.25"/>
    <row r="23172" ht="15" customHeight="1" x14ac:dyDescent="0.25"/>
    <row r="23173" ht="15" customHeight="1" x14ac:dyDescent="0.25"/>
    <row r="23174" ht="15" customHeight="1" x14ac:dyDescent="0.25"/>
    <row r="23175" ht="15" customHeight="1" x14ac:dyDescent="0.25"/>
    <row r="23176" ht="15" customHeight="1" x14ac:dyDescent="0.25"/>
    <row r="23177" ht="15" customHeight="1" x14ac:dyDescent="0.25"/>
    <row r="23178" ht="15" customHeight="1" x14ac:dyDescent="0.25"/>
    <row r="23179" ht="15" customHeight="1" x14ac:dyDescent="0.25"/>
    <row r="23180" ht="15" customHeight="1" x14ac:dyDescent="0.25"/>
    <row r="23181" ht="15" customHeight="1" x14ac:dyDescent="0.25"/>
    <row r="23182" ht="15" customHeight="1" x14ac:dyDescent="0.25"/>
    <row r="23183" ht="15" customHeight="1" x14ac:dyDescent="0.25"/>
    <row r="23184" ht="15" customHeight="1" x14ac:dyDescent="0.25"/>
    <row r="23185" ht="15" customHeight="1" x14ac:dyDescent="0.25"/>
    <row r="23186" ht="15" customHeight="1" x14ac:dyDescent="0.25"/>
    <row r="23187" ht="15" customHeight="1" x14ac:dyDescent="0.25"/>
    <row r="23188" ht="15" customHeight="1" x14ac:dyDescent="0.25"/>
    <row r="23189" ht="15" customHeight="1" x14ac:dyDescent="0.25"/>
    <row r="23190" ht="15" customHeight="1" x14ac:dyDescent="0.25"/>
    <row r="23191" ht="15" customHeight="1" x14ac:dyDescent="0.25"/>
    <row r="23192" ht="15" customHeight="1" x14ac:dyDescent="0.25"/>
    <row r="23193" ht="15" customHeight="1" x14ac:dyDescent="0.25"/>
    <row r="23194" ht="15" customHeight="1" x14ac:dyDescent="0.25"/>
    <row r="23195" ht="15" customHeight="1" x14ac:dyDescent="0.25"/>
    <row r="23196" ht="15" customHeight="1" x14ac:dyDescent="0.25"/>
    <row r="23197" ht="15" customHeight="1" x14ac:dyDescent="0.25"/>
    <row r="23198" ht="15" customHeight="1" x14ac:dyDescent="0.25"/>
    <row r="23199" ht="15" customHeight="1" x14ac:dyDescent="0.25"/>
    <row r="23200" ht="15" customHeight="1" x14ac:dyDescent="0.25"/>
    <row r="23201" ht="15" customHeight="1" x14ac:dyDescent="0.25"/>
    <row r="23202" ht="15" customHeight="1" x14ac:dyDescent="0.25"/>
    <row r="23203" ht="15" customHeight="1" x14ac:dyDescent="0.25"/>
    <row r="23204" ht="15" customHeight="1" x14ac:dyDescent="0.25"/>
    <row r="23205" ht="15" customHeight="1" x14ac:dyDescent="0.25"/>
    <row r="23206" ht="15" customHeight="1" x14ac:dyDescent="0.25"/>
    <row r="23207" ht="15" customHeight="1" x14ac:dyDescent="0.25"/>
    <row r="23208" ht="15" customHeight="1" x14ac:dyDescent="0.25"/>
    <row r="23209" ht="15" customHeight="1" x14ac:dyDescent="0.25"/>
    <row r="23210" ht="15" customHeight="1" x14ac:dyDescent="0.25"/>
    <row r="23211" ht="15" customHeight="1" x14ac:dyDescent="0.25"/>
    <row r="23212" ht="15" customHeight="1" x14ac:dyDescent="0.25"/>
    <row r="23213" ht="15" customHeight="1" x14ac:dyDescent="0.25"/>
    <row r="23214" ht="15" customHeight="1" x14ac:dyDescent="0.25"/>
    <row r="23215" ht="15" customHeight="1" x14ac:dyDescent="0.25"/>
    <row r="23216" ht="15" customHeight="1" x14ac:dyDescent="0.25"/>
    <row r="23217" ht="15" customHeight="1" x14ac:dyDescent="0.25"/>
    <row r="23218" ht="15" customHeight="1" x14ac:dyDescent="0.25"/>
    <row r="23219" ht="15" customHeight="1" x14ac:dyDescent="0.25"/>
    <row r="23220" ht="15" customHeight="1" x14ac:dyDescent="0.25"/>
    <row r="23221" ht="15" customHeight="1" x14ac:dyDescent="0.25"/>
    <row r="23222" ht="15" customHeight="1" x14ac:dyDescent="0.25"/>
    <row r="23223" ht="15" customHeight="1" x14ac:dyDescent="0.25"/>
    <row r="23224" ht="15" customHeight="1" x14ac:dyDescent="0.25"/>
    <row r="23225" ht="15" customHeight="1" x14ac:dyDescent="0.25"/>
    <row r="23226" ht="15" customHeight="1" x14ac:dyDescent="0.25"/>
    <row r="23227" ht="15" customHeight="1" x14ac:dyDescent="0.25"/>
    <row r="23228" ht="15" customHeight="1" x14ac:dyDescent="0.25"/>
    <row r="23229" ht="15" customHeight="1" x14ac:dyDescent="0.25"/>
    <row r="23230" ht="15" customHeight="1" x14ac:dyDescent="0.25"/>
    <row r="23231" ht="15" customHeight="1" x14ac:dyDescent="0.25"/>
    <row r="23232" ht="15" customHeight="1" x14ac:dyDescent="0.25"/>
    <row r="23233" ht="15" customHeight="1" x14ac:dyDescent="0.25"/>
    <row r="23234" ht="15" customHeight="1" x14ac:dyDescent="0.25"/>
    <row r="23235" ht="15" customHeight="1" x14ac:dyDescent="0.25"/>
    <row r="23236" ht="15" customHeight="1" x14ac:dyDescent="0.25"/>
    <row r="23237" ht="15" customHeight="1" x14ac:dyDescent="0.25"/>
    <row r="23238" ht="15" customHeight="1" x14ac:dyDescent="0.25"/>
    <row r="23239" ht="15" customHeight="1" x14ac:dyDescent="0.25"/>
    <row r="23240" ht="15" customHeight="1" x14ac:dyDescent="0.25"/>
    <row r="23241" ht="15" customHeight="1" x14ac:dyDescent="0.25"/>
    <row r="23242" ht="15" customHeight="1" x14ac:dyDescent="0.25"/>
    <row r="23243" ht="15" customHeight="1" x14ac:dyDescent="0.25"/>
    <row r="23244" ht="15" customHeight="1" x14ac:dyDescent="0.25"/>
    <row r="23245" ht="15" customHeight="1" x14ac:dyDescent="0.25"/>
    <row r="23246" ht="15" customHeight="1" x14ac:dyDescent="0.25"/>
    <row r="23247" ht="15" customHeight="1" x14ac:dyDescent="0.25"/>
    <row r="23248" ht="15" customHeight="1" x14ac:dyDescent="0.25"/>
    <row r="23249" ht="15" customHeight="1" x14ac:dyDescent="0.25"/>
    <row r="23250" ht="15" customHeight="1" x14ac:dyDescent="0.25"/>
    <row r="23251" ht="15" customHeight="1" x14ac:dyDescent="0.25"/>
    <row r="23252" ht="15" customHeight="1" x14ac:dyDescent="0.25"/>
    <row r="23253" ht="15" customHeight="1" x14ac:dyDescent="0.25"/>
    <row r="23254" ht="15" customHeight="1" x14ac:dyDescent="0.25"/>
    <row r="23255" ht="15" customHeight="1" x14ac:dyDescent="0.25"/>
    <row r="23256" ht="15" customHeight="1" x14ac:dyDescent="0.25"/>
    <row r="23257" ht="15" customHeight="1" x14ac:dyDescent="0.25"/>
    <row r="23258" ht="15" customHeight="1" x14ac:dyDescent="0.25"/>
    <row r="23259" ht="15" customHeight="1" x14ac:dyDescent="0.25"/>
    <row r="23260" ht="15" customHeight="1" x14ac:dyDescent="0.25"/>
    <row r="23261" ht="15" customHeight="1" x14ac:dyDescent="0.25"/>
    <row r="23262" ht="15" customHeight="1" x14ac:dyDescent="0.25"/>
    <row r="23263" ht="15" customHeight="1" x14ac:dyDescent="0.25"/>
    <row r="23264" ht="15" customHeight="1" x14ac:dyDescent="0.25"/>
    <row r="23265" ht="15" customHeight="1" x14ac:dyDescent="0.25"/>
    <row r="23266" ht="15" customHeight="1" x14ac:dyDescent="0.25"/>
    <row r="23267" ht="15" customHeight="1" x14ac:dyDescent="0.25"/>
    <row r="23268" ht="15" customHeight="1" x14ac:dyDescent="0.25"/>
    <row r="23269" ht="15" customHeight="1" x14ac:dyDescent="0.25"/>
    <row r="23270" ht="15" customHeight="1" x14ac:dyDescent="0.25"/>
    <row r="23271" ht="15" customHeight="1" x14ac:dyDescent="0.25"/>
    <row r="23272" ht="15" customHeight="1" x14ac:dyDescent="0.25"/>
    <row r="23273" ht="15" customHeight="1" x14ac:dyDescent="0.25"/>
    <row r="23274" ht="15" customHeight="1" x14ac:dyDescent="0.25"/>
    <row r="23275" ht="15" customHeight="1" x14ac:dyDescent="0.25"/>
    <row r="23276" ht="15" customHeight="1" x14ac:dyDescent="0.25"/>
    <row r="23277" ht="15" customHeight="1" x14ac:dyDescent="0.25"/>
    <row r="23278" ht="15" customHeight="1" x14ac:dyDescent="0.25"/>
    <row r="23279" ht="15" customHeight="1" x14ac:dyDescent="0.25"/>
    <row r="23280" ht="15" customHeight="1" x14ac:dyDescent="0.25"/>
    <row r="23281" ht="15" customHeight="1" x14ac:dyDescent="0.25"/>
    <row r="23282" ht="15" customHeight="1" x14ac:dyDescent="0.25"/>
    <row r="23283" ht="15" customHeight="1" x14ac:dyDescent="0.25"/>
    <row r="23284" ht="15" customHeight="1" x14ac:dyDescent="0.25"/>
    <row r="23285" ht="15" customHeight="1" x14ac:dyDescent="0.25"/>
    <row r="23286" ht="15" customHeight="1" x14ac:dyDescent="0.25"/>
    <row r="23287" ht="15" customHeight="1" x14ac:dyDescent="0.25"/>
    <row r="23288" ht="15" customHeight="1" x14ac:dyDescent="0.25"/>
    <row r="23289" ht="15" customHeight="1" x14ac:dyDescent="0.25"/>
    <row r="23290" ht="15" customHeight="1" x14ac:dyDescent="0.25"/>
    <row r="23291" ht="15" customHeight="1" x14ac:dyDescent="0.25"/>
    <row r="23292" ht="15" customHeight="1" x14ac:dyDescent="0.25"/>
    <row r="23293" ht="15" customHeight="1" x14ac:dyDescent="0.25"/>
    <row r="23294" ht="15" customHeight="1" x14ac:dyDescent="0.25"/>
    <row r="23295" ht="15" customHeight="1" x14ac:dyDescent="0.25"/>
    <row r="23296" ht="15" customHeight="1" x14ac:dyDescent="0.25"/>
    <row r="23297" ht="15" customHeight="1" x14ac:dyDescent="0.25"/>
    <row r="23298" ht="15" customHeight="1" x14ac:dyDescent="0.25"/>
    <row r="23299" ht="15" customHeight="1" x14ac:dyDescent="0.25"/>
    <row r="23300" ht="15" customHeight="1" x14ac:dyDescent="0.25"/>
    <row r="23301" ht="15" customHeight="1" x14ac:dyDescent="0.25"/>
    <row r="23302" ht="15" customHeight="1" x14ac:dyDescent="0.25"/>
    <row r="23303" ht="15" customHeight="1" x14ac:dyDescent="0.25"/>
    <row r="23304" ht="15" customHeight="1" x14ac:dyDescent="0.25"/>
    <row r="23305" ht="15" customHeight="1" x14ac:dyDescent="0.25"/>
    <row r="23306" ht="15" customHeight="1" x14ac:dyDescent="0.25"/>
    <row r="23307" ht="15" customHeight="1" x14ac:dyDescent="0.25"/>
    <row r="23308" ht="15" customHeight="1" x14ac:dyDescent="0.25"/>
    <row r="23309" ht="15" customHeight="1" x14ac:dyDescent="0.25"/>
    <row r="23310" ht="15" customHeight="1" x14ac:dyDescent="0.25"/>
    <row r="23311" ht="15" customHeight="1" x14ac:dyDescent="0.25"/>
    <row r="23312" ht="15" customHeight="1" x14ac:dyDescent="0.25"/>
    <row r="23313" ht="15" customHeight="1" x14ac:dyDescent="0.25"/>
    <row r="23314" ht="15" customHeight="1" x14ac:dyDescent="0.25"/>
    <row r="23315" ht="15" customHeight="1" x14ac:dyDescent="0.25"/>
    <row r="23316" ht="15" customHeight="1" x14ac:dyDescent="0.25"/>
    <row r="23317" ht="15" customHeight="1" x14ac:dyDescent="0.25"/>
    <row r="23318" ht="15" customHeight="1" x14ac:dyDescent="0.25"/>
    <row r="23319" ht="15" customHeight="1" x14ac:dyDescent="0.25"/>
    <row r="23320" ht="15" customHeight="1" x14ac:dyDescent="0.25"/>
    <row r="23321" ht="15" customHeight="1" x14ac:dyDescent="0.25"/>
    <row r="23322" ht="15" customHeight="1" x14ac:dyDescent="0.25"/>
    <row r="23323" ht="15" customHeight="1" x14ac:dyDescent="0.25"/>
    <row r="23324" ht="15" customHeight="1" x14ac:dyDescent="0.25"/>
    <row r="23325" ht="15" customHeight="1" x14ac:dyDescent="0.25"/>
    <row r="23326" ht="15" customHeight="1" x14ac:dyDescent="0.25"/>
    <row r="23327" ht="15" customHeight="1" x14ac:dyDescent="0.25"/>
    <row r="23328" ht="15" customHeight="1" x14ac:dyDescent="0.25"/>
    <row r="23329" ht="15" customHeight="1" x14ac:dyDescent="0.25"/>
    <row r="23330" ht="15" customHeight="1" x14ac:dyDescent="0.25"/>
    <row r="23331" ht="15" customHeight="1" x14ac:dyDescent="0.25"/>
    <row r="23332" ht="15" customHeight="1" x14ac:dyDescent="0.25"/>
    <row r="23333" ht="15" customHeight="1" x14ac:dyDescent="0.25"/>
    <row r="23334" ht="15" customHeight="1" x14ac:dyDescent="0.25"/>
    <row r="23335" ht="15" customHeight="1" x14ac:dyDescent="0.25"/>
    <row r="23336" ht="15" customHeight="1" x14ac:dyDescent="0.25"/>
    <row r="23337" ht="15" customHeight="1" x14ac:dyDescent="0.25"/>
    <row r="23338" ht="15" customHeight="1" x14ac:dyDescent="0.25"/>
    <row r="23339" ht="15" customHeight="1" x14ac:dyDescent="0.25"/>
    <row r="23340" ht="15" customHeight="1" x14ac:dyDescent="0.25"/>
    <row r="23341" ht="15" customHeight="1" x14ac:dyDescent="0.25"/>
    <row r="23342" ht="15" customHeight="1" x14ac:dyDescent="0.25"/>
    <row r="23343" ht="15" customHeight="1" x14ac:dyDescent="0.25"/>
    <row r="23344" ht="15" customHeight="1" x14ac:dyDescent="0.25"/>
    <row r="23345" ht="15" customHeight="1" x14ac:dyDescent="0.25"/>
    <row r="23346" ht="15" customHeight="1" x14ac:dyDescent="0.25"/>
    <row r="23347" ht="15" customHeight="1" x14ac:dyDescent="0.25"/>
    <row r="23348" ht="15" customHeight="1" x14ac:dyDescent="0.25"/>
    <row r="23349" ht="15" customHeight="1" x14ac:dyDescent="0.25"/>
    <row r="23350" ht="15" customHeight="1" x14ac:dyDescent="0.25"/>
    <row r="23351" ht="15" customHeight="1" x14ac:dyDescent="0.25"/>
    <row r="23352" ht="15" customHeight="1" x14ac:dyDescent="0.25"/>
    <row r="23353" ht="15" customHeight="1" x14ac:dyDescent="0.25"/>
    <row r="23354" ht="15" customHeight="1" x14ac:dyDescent="0.25"/>
    <row r="23355" ht="15" customHeight="1" x14ac:dyDescent="0.25"/>
    <row r="23356" ht="15" customHeight="1" x14ac:dyDescent="0.25"/>
    <row r="23357" ht="15" customHeight="1" x14ac:dyDescent="0.25"/>
    <row r="23358" ht="15" customHeight="1" x14ac:dyDescent="0.25"/>
    <row r="23359" ht="15" customHeight="1" x14ac:dyDescent="0.25"/>
    <row r="23360" ht="15" customHeight="1" x14ac:dyDescent="0.25"/>
    <row r="23361" ht="15" customHeight="1" x14ac:dyDescent="0.25"/>
    <row r="23362" ht="15" customHeight="1" x14ac:dyDescent="0.25"/>
    <row r="23363" ht="15" customHeight="1" x14ac:dyDescent="0.25"/>
    <row r="23364" ht="15" customHeight="1" x14ac:dyDescent="0.25"/>
    <row r="23365" ht="15" customHeight="1" x14ac:dyDescent="0.25"/>
    <row r="23366" ht="15" customHeight="1" x14ac:dyDescent="0.25"/>
    <row r="23367" ht="15" customHeight="1" x14ac:dyDescent="0.25"/>
    <row r="23368" ht="15" customHeight="1" x14ac:dyDescent="0.25"/>
    <row r="23369" ht="15" customHeight="1" x14ac:dyDescent="0.25"/>
    <row r="23370" ht="15" customHeight="1" x14ac:dyDescent="0.25"/>
    <row r="23371" ht="15" customHeight="1" x14ac:dyDescent="0.25"/>
    <row r="23372" ht="15" customHeight="1" x14ac:dyDescent="0.25"/>
    <row r="23373" ht="15" customHeight="1" x14ac:dyDescent="0.25"/>
    <row r="23374" ht="15" customHeight="1" x14ac:dyDescent="0.25"/>
    <row r="23375" ht="15" customHeight="1" x14ac:dyDescent="0.25"/>
    <row r="23376" ht="15" customHeight="1" x14ac:dyDescent="0.25"/>
    <row r="23377" ht="15" customHeight="1" x14ac:dyDescent="0.25"/>
    <row r="23378" ht="15" customHeight="1" x14ac:dyDescent="0.25"/>
    <row r="23379" ht="15" customHeight="1" x14ac:dyDescent="0.25"/>
    <row r="23380" ht="15" customHeight="1" x14ac:dyDescent="0.25"/>
    <row r="23381" ht="15" customHeight="1" x14ac:dyDescent="0.25"/>
    <row r="23382" ht="15" customHeight="1" x14ac:dyDescent="0.25"/>
    <row r="23383" ht="15" customHeight="1" x14ac:dyDescent="0.25"/>
    <row r="23384" ht="15" customHeight="1" x14ac:dyDescent="0.25"/>
    <row r="23385" ht="15" customHeight="1" x14ac:dyDescent="0.25"/>
    <row r="23386" ht="15" customHeight="1" x14ac:dyDescent="0.25"/>
    <row r="23387" ht="15" customHeight="1" x14ac:dyDescent="0.25"/>
    <row r="23388" ht="15" customHeight="1" x14ac:dyDescent="0.25"/>
    <row r="23389" ht="15" customHeight="1" x14ac:dyDescent="0.25"/>
    <row r="23390" ht="15" customHeight="1" x14ac:dyDescent="0.25"/>
    <row r="23391" ht="15" customHeight="1" x14ac:dyDescent="0.25"/>
    <row r="23392" ht="15" customHeight="1" x14ac:dyDescent="0.25"/>
    <row r="23393" ht="15" customHeight="1" x14ac:dyDescent="0.25"/>
    <row r="23394" ht="15" customHeight="1" x14ac:dyDescent="0.25"/>
    <row r="23395" ht="15" customHeight="1" x14ac:dyDescent="0.25"/>
    <row r="23396" ht="15" customHeight="1" x14ac:dyDescent="0.25"/>
    <row r="23397" ht="15" customHeight="1" x14ac:dyDescent="0.25"/>
    <row r="23398" ht="15" customHeight="1" x14ac:dyDescent="0.25"/>
    <row r="23399" ht="15" customHeight="1" x14ac:dyDescent="0.25"/>
    <row r="23400" ht="15" customHeight="1" x14ac:dyDescent="0.25"/>
    <row r="23401" ht="15" customHeight="1" x14ac:dyDescent="0.25"/>
    <row r="23402" ht="15" customHeight="1" x14ac:dyDescent="0.25"/>
    <row r="23403" ht="15" customHeight="1" x14ac:dyDescent="0.25"/>
    <row r="23404" ht="15" customHeight="1" x14ac:dyDescent="0.25"/>
    <row r="23405" ht="15" customHeight="1" x14ac:dyDescent="0.25"/>
    <row r="23406" ht="15" customHeight="1" x14ac:dyDescent="0.25"/>
    <row r="23407" ht="15" customHeight="1" x14ac:dyDescent="0.25"/>
    <row r="23408" ht="15" customHeight="1" x14ac:dyDescent="0.25"/>
    <row r="23409" ht="15" customHeight="1" x14ac:dyDescent="0.25"/>
    <row r="23410" ht="15" customHeight="1" x14ac:dyDescent="0.25"/>
    <row r="23411" ht="15" customHeight="1" x14ac:dyDescent="0.25"/>
    <row r="23412" ht="15" customHeight="1" x14ac:dyDescent="0.25"/>
    <row r="23413" ht="15" customHeight="1" x14ac:dyDescent="0.25"/>
    <row r="23414" ht="15" customHeight="1" x14ac:dyDescent="0.25"/>
    <row r="23415" ht="15" customHeight="1" x14ac:dyDescent="0.25"/>
    <row r="23416" ht="15" customHeight="1" x14ac:dyDescent="0.25"/>
    <row r="23417" ht="15" customHeight="1" x14ac:dyDescent="0.25"/>
    <row r="23418" ht="15" customHeight="1" x14ac:dyDescent="0.25"/>
    <row r="23419" ht="15" customHeight="1" x14ac:dyDescent="0.25"/>
    <row r="23420" ht="15" customHeight="1" x14ac:dyDescent="0.25"/>
    <row r="23421" ht="15" customHeight="1" x14ac:dyDescent="0.25"/>
    <row r="23422" ht="15" customHeight="1" x14ac:dyDescent="0.25"/>
    <row r="23423" ht="15" customHeight="1" x14ac:dyDescent="0.25"/>
    <row r="23424" ht="15" customHeight="1" x14ac:dyDescent="0.25"/>
    <row r="23425" ht="15" customHeight="1" x14ac:dyDescent="0.25"/>
    <row r="23426" ht="15" customHeight="1" x14ac:dyDescent="0.25"/>
    <row r="23427" ht="15" customHeight="1" x14ac:dyDescent="0.25"/>
    <row r="23428" ht="15" customHeight="1" x14ac:dyDescent="0.25"/>
    <row r="23429" ht="15" customHeight="1" x14ac:dyDescent="0.25"/>
    <row r="23430" ht="15" customHeight="1" x14ac:dyDescent="0.25"/>
    <row r="23431" ht="15" customHeight="1" x14ac:dyDescent="0.25"/>
    <row r="23432" ht="15" customHeight="1" x14ac:dyDescent="0.25"/>
    <row r="23433" ht="15" customHeight="1" x14ac:dyDescent="0.25"/>
    <row r="23434" ht="15" customHeight="1" x14ac:dyDescent="0.25"/>
    <row r="23435" ht="15" customHeight="1" x14ac:dyDescent="0.25"/>
    <row r="23436" ht="15" customHeight="1" x14ac:dyDescent="0.25"/>
    <row r="23437" ht="15" customHeight="1" x14ac:dyDescent="0.25"/>
    <row r="23438" ht="15" customHeight="1" x14ac:dyDescent="0.25"/>
    <row r="23439" ht="15" customHeight="1" x14ac:dyDescent="0.25"/>
    <row r="23440" ht="15" customHeight="1" x14ac:dyDescent="0.25"/>
    <row r="23441" ht="15" customHeight="1" x14ac:dyDescent="0.25"/>
    <row r="23442" ht="15" customHeight="1" x14ac:dyDescent="0.25"/>
    <row r="23443" ht="15" customHeight="1" x14ac:dyDescent="0.25"/>
    <row r="23444" ht="15" customHeight="1" x14ac:dyDescent="0.25"/>
    <row r="23445" ht="15" customHeight="1" x14ac:dyDescent="0.25"/>
    <row r="23446" ht="15" customHeight="1" x14ac:dyDescent="0.25"/>
    <row r="23447" ht="15" customHeight="1" x14ac:dyDescent="0.25"/>
    <row r="23448" ht="15" customHeight="1" x14ac:dyDescent="0.25"/>
    <row r="23449" ht="15" customHeight="1" x14ac:dyDescent="0.25"/>
    <row r="23450" ht="15" customHeight="1" x14ac:dyDescent="0.25"/>
    <row r="23451" ht="15" customHeight="1" x14ac:dyDescent="0.25"/>
    <row r="23452" ht="15" customHeight="1" x14ac:dyDescent="0.25"/>
    <row r="23453" ht="15" customHeight="1" x14ac:dyDescent="0.25"/>
    <row r="23454" ht="15" customHeight="1" x14ac:dyDescent="0.25"/>
    <row r="23455" ht="15" customHeight="1" x14ac:dyDescent="0.25"/>
    <row r="23456" ht="15" customHeight="1" x14ac:dyDescent="0.25"/>
    <row r="23457" ht="15" customHeight="1" x14ac:dyDescent="0.25"/>
    <row r="23458" ht="15" customHeight="1" x14ac:dyDescent="0.25"/>
    <row r="23459" ht="15" customHeight="1" x14ac:dyDescent="0.25"/>
    <row r="23460" ht="15" customHeight="1" x14ac:dyDescent="0.25"/>
    <row r="23461" ht="15" customHeight="1" x14ac:dyDescent="0.25"/>
    <row r="23462" ht="15" customHeight="1" x14ac:dyDescent="0.25"/>
    <row r="23463" ht="15" customHeight="1" x14ac:dyDescent="0.25"/>
    <row r="23464" ht="15" customHeight="1" x14ac:dyDescent="0.25"/>
    <row r="23465" ht="15" customHeight="1" x14ac:dyDescent="0.25"/>
    <row r="23466" ht="15" customHeight="1" x14ac:dyDescent="0.25"/>
    <row r="23467" ht="15" customHeight="1" x14ac:dyDescent="0.25"/>
    <row r="23468" ht="15" customHeight="1" x14ac:dyDescent="0.25"/>
    <row r="23469" ht="15" customHeight="1" x14ac:dyDescent="0.25"/>
    <row r="23470" ht="15" customHeight="1" x14ac:dyDescent="0.25"/>
    <row r="23471" ht="15" customHeight="1" x14ac:dyDescent="0.25"/>
    <row r="23472" ht="15" customHeight="1" x14ac:dyDescent="0.25"/>
    <row r="23473" ht="15" customHeight="1" x14ac:dyDescent="0.25"/>
    <row r="23474" ht="15" customHeight="1" x14ac:dyDescent="0.25"/>
    <row r="23475" ht="15" customHeight="1" x14ac:dyDescent="0.25"/>
    <row r="23476" ht="15" customHeight="1" x14ac:dyDescent="0.25"/>
    <row r="23477" ht="15" customHeight="1" x14ac:dyDescent="0.25"/>
    <row r="23478" ht="15" customHeight="1" x14ac:dyDescent="0.25"/>
    <row r="23479" ht="15" customHeight="1" x14ac:dyDescent="0.25"/>
    <row r="23480" ht="15" customHeight="1" x14ac:dyDescent="0.25"/>
    <row r="23481" ht="15" customHeight="1" x14ac:dyDescent="0.25"/>
    <row r="23482" ht="15" customHeight="1" x14ac:dyDescent="0.25"/>
    <row r="23483" ht="15" customHeight="1" x14ac:dyDescent="0.25"/>
    <row r="23484" ht="15" customHeight="1" x14ac:dyDescent="0.25"/>
    <row r="23485" ht="15" customHeight="1" x14ac:dyDescent="0.25"/>
    <row r="23486" ht="15" customHeight="1" x14ac:dyDescent="0.25"/>
    <row r="23487" ht="15" customHeight="1" x14ac:dyDescent="0.25"/>
    <row r="23488" ht="15" customHeight="1" x14ac:dyDescent="0.25"/>
    <row r="23489" ht="15" customHeight="1" x14ac:dyDescent="0.25"/>
    <row r="23490" ht="15" customHeight="1" x14ac:dyDescent="0.25"/>
    <row r="23491" ht="15" customHeight="1" x14ac:dyDescent="0.25"/>
    <row r="23492" ht="15" customHeight="1" x14ac:dyDescent="0.25"/>
    <row r="23493" ht="15" customHeight="1" x14ac:dyDescent="0.25"/>
    <row r="23494" ht="15" customHeight="1" x14ac:dyDescent="0.25"/>
    <row r="23495" ht="15" customHeight="1" x14ac:dyDescent="0.25"/>
    <row r="23496" ht="15" customHeight="1" x14ac:dyDescent="0.25"/>
    <row r="23497" ht="15" customHeight="1" x14ac:dyDescent="0.25"/>
    <row r="23498" ht="15" customHeight="1" x14ac:dyDescent="0.25"/>
    <row r="23499" ht="15" customHeight="1" x14ac:dyDescent="0.25"/>
    <row r="23500" ht="15" customHeight="1" x14ac:dyDescent="0.25"/>
    <row r="23501" ht="15" customHeight="1" x14ac:dyDescent="0.25"/>
    <row r="23502" ht="15" customHeight="1" x14ac:dyDescent="0.25"/>
    <row r="23503" ht="15" customHeight="1" x14ac:dyDescent="0.25"/>
    <row r="23504" ht="15" customHeight="1" x14ac:dyDescent="0.25"/>
    <row r="23505" ht="15" customHeight="1" x14ac:dyDescent="0.25"/>
    <row r="23506" ht="15" customHeight="1" x14ac:dyDescent="0.25"/>
    <row r="23507" ht="15" customHeight="1" x14ac:dyDescent="0.25"/>
    <row r="23508" ht="15" customHeight="1" x14ac:dyDescent="0.25"/>
    <row r="23509" ht="15" customHeight="1" x14ac:dyDescent="0.25"/>
    <row r="23510" ht="15" customHeight="1" x14ac:dyDescent="0.25"/>
    <row r="23511" ht="15" customHeight="1" x14ac:dyDescent="0.25"/>
    <row r="23512" ht="15" customHeight="1" x14ac:dyDescent="0.25"/>
    <row r="23513" ht="15" customHeight="1" x14ac:dyDescent="0.25"/>
    <row r="23514" ht="15" customHeight="1" x14ac:dyDescent="0.25"/>
    <row r="23515" ht="15" customHeight="1" x14ac:dyDescent="0.25"/>
    <row r="23516" ht="15" customHeight="1" x14ac:dyDescent="0.25"/>
    <row r="23517" ht="15" customHeight="1" x14ac:dyDescent="0.25"/>
    <row r="23518" ht="15" customHeight="1" x14ac:dyDescent="0.25"/>
    <row r="23519" ht="15" customHeight="1" x14ac:dyDescent="0.25"/>
    <row r="23520" ht="15" customHeight="1" x14ac:dyDescent="0.25"/>
    <row r="23521" ht="15" customHeight="1" x14ac:dyDescent="0.25"/>
    <row r="23522" ht="15" customHeight="1" x14ac:dyDescent="0.25"/>
    <row r="23523" ht="15" customHeight="1" x14ac:dyDescent="0.25"/>
    <row r="23524" ht="15" customHeight="1" x14ac:dyDescent="0.25"/>
    <row r="23525" ht="15" customHeight="1" x14ac:dyDescent="0.25"/>
    <row r="23526" ht="15" customHeight="1" x14ac:dyDescent="0.25"/>
    <row r="23527" ht="15" customHeight="1" x14ac:dyDescent="0.25"/>
    <row r="23528" ht="15" customHeight="1" x14ac:dyDescent="0.25"/>
    <row r="23529" ht="15" customHeight="1" x14ac:dyDescent="0.25"/>
    <row r="23530" ht="15" customHeight="1" x14ac:dyDescent="0.25"/>
    <row r="23531" ht="15" customHeight="1" x14ac:dyDescent="0.25"/>
    <row r="23532" ht="15" customHeight="1" x14ac:dyDescent="0.25"/>
    <row r="23533" ht="15" customHeight="1" x14ac:dyDescent="0.25"/>
    <row r="23534" ht="15" customHeight="1" x14ac:dyDescent="0.25"/>
    <row r="23535" ht="15" customHeight="1" x14ac:dyDescent="0.25"/>
    <row r="23536" ht="15" customHeight="1" x14ac:dyDescent="0.25"/>
    <row r="23537" ht="15" customHeight="1" x14ac:dyDescent="0.25"/>
    <row r="23538" ht="15" customHeight="1" x14ac:dyDescent="0.25"/>
    <row r="23539" ht="15" customHeight="1" x14ac:dyDescent="0.25"/>
    <row r="23540" ht="15" customHeight="1" x14ac:dyDescent="0.25"/>
    <row r="23541" ht="15" customHeight="1" x14ac:dyDescent="0.25"/>
    <row r="23542" ht="15" customHeight="1" x14ac:dyDescent="0.25"/>
    <row r="23543" ht="15" customHeight="1" x14ac:dyDescent="0.25"/>
    <row r="23544" ht="15" customHeight="1" x14ac:dyDescent="0.25"/>
    <row r="23545" ht="15" customHeight="1" x14ac:dyDescent="0.25"/>
    <row r="23546" ht="15" customHeight="1" x14ac:dyDescent="0.25"/>
    <row r="23547" ht="15" customHeight="1" x14ac:dyDescent="0.25"/>
    <row r="23548" ht="15" customHeight="1" x14ac:dyDescent="0.25"/>
    <row r="23549" ht="15" customHeight="1" x14ac:dyDescent="0.25"/>
    <row r="23550" ht="15" customHeight="1" x14ac:dyDescent="0.25"/>
    <row r="23551" ht="15" customHeight="1" x14ac:dyDescent="0.25"/>
    <row r="23552" ht="15" customHeight="1" x14ac:dyDescent="0.25"/>
    <row r="23553" ht="15" customHeight="1" x14ac:dyDescent="0.25"/>
    <row r="23554" ht="15" customHeight="1" x14ac:dyDescent="0.25"/>
    <row r="23555" ht="15" customHeight="1" x14ac:dyDescent="0.25"/>
    <row r="23556" ht="15" customHeight="1" x14ac:dyDescent="0.25"/>
    <row r="23557" ht="15" customHeight="1" x14ac:dyDescent="0.25"/>
    <row r="23558" ht="15" customHeight="1" x14ac:dyDescent="0.25"/>
    <row r="23559" ht="15" customHeight="1" x14ac:dyDescent="0.25"/>
    <row r="23560" ht="15" customHeight="1" x14ac:dyDescent="0.25"/>
    <row r="23561" ht="15" customHeight="1" x14ac:dyDescent="0.25"/>
    <row r="23562" ht="15" customHeight="1" x14ac:dyDescent="0.25"/>
    <row r="23563" ht="15" customHeight="1" x14ac:dyDescent="0.25"/>
    <row r="23564" ht="15" customHeight="1" x14ac:dyDescent="0.25"/>
    <row r="23565" ht="15" customHeight="1" x14ac:dyDescent="0.25"/>
    <row r="23566" ht="15" customHeight="1" x14ac:dyDescent="0.25"/>
    <row r="23567" ht="15" customHeight="1" x14ac:dyDescent="0.25"/>
    <row r="23568" ht="15" customHeight="1" x14ac:dyDescent="0.25"/>
    <row r="23569" ht="15" customHeight="1" x14ac:dyDescent="0.25"/>
    <row r="23570" ht="15" customHeight="1" x14ac:dyDescent="0.25"/>
    <row r="23571" ht="15" customHeight="1" x14ac:dyDescent="0.25"/>
    <row r="23572" ht="15" customHeight="1" x14ac:dyDescent="0.25"/>
    <row r="23573" ht="15" customHeight="1" x14ac:dyDescent="0.25"/>
    <row r="23574" ht="15" customHeight="1" x14ac:dyDescent="0.25"/>
    <row r="23575" ht="15" customHeight="1" x14ac:dyDescent="0.25"/>
    <row r="23576" ht="15" customHeight="1" x14ac:dyDescent="0.25"/>
    <row r="23577" ht="15" customHeight="1" x14ac:dyDescent="0.25"/>
    <row r="23578" ht="15" customHeight="1" x14ac:dyDescent="0.25"/>
    <row r="23579" ht="15" customHeight="1" x14ac:dyDescent="0.25"/>
    <row r="23580" ht="15" customHeight="1" x14ac:dyDescent="0.25"/>
    <row r="23581" ht="15" customHeight="1" x14ac:dyDescent="0.25"/>
    <row r="23582" ht="15" customHeight="1" x14ac:dyDescent="0.25"/>
    <row r="23583" ht="15" customHeight="1" x14ac:dyDescent="0.25"/>
    <row r="23584" ht="15" customHeight="1" x14ac:dyDescent="0.25"/>
    <row r="23585" ht="15" customHeight="1" x14ac:dyDescent="0.25"/>
    <row r="23586" ht="15" customHeight="1" x14ac:dyDescent="0.25"/>
    <row r="23587" ht="15" customHeight="1" x14ac:dyDescent="0.25"/>
    <row r="23588" ht="15" customHeight="1" x14ac:dyDescent="0.25"/>
    <row r="23589" ht="15" customHeight="1" x14ac:dyDescent="0.25"/>
    <row r="23590" ht="15" customHeight="1" x14ac:dyDescent="0.25"/>
    <row r="23591" ht="15" customHeight="1" x14ac:dyDescent="0.25"/>
    <row r="23592" ht="15" customHeight="1" x14ac:dyDescent="0.25"/>
    <row r="23593" ht="15" customHeight="1" x14ac:dyDescent="0.25"/>
    <row r="23594" ht="15" customHeight="1" x14ac:dyDescent="0.25"/>
    <row r="23595" ht="15" customHeight="1" x14ac:dyDescent="0.25"/>
    <row r="23596" ht="15" customHeight="1" x14ac:dyDescent="0.25"/>
    <row r="23597" ht="15" customHeight="1" x14ac:dyDescent="0.25"/>
    <row r="23598" ht="15" customHeight="1" x14ac:dyDescent="0.25"/>
    <row r="23599" ht="15" customHeight="1" x14ac:dyDescent="0.25"/>
    <row r="23600" ht="15" customHeight="1" x14ac:dyDescent="0.25"/>
    <row r="23601" ht="15" customHeight="1" x14ac:dyDescent="0.25"/>
    <row r="23602" ht="15" customHeight="1" x14ac:dyDescent="0.25"/>
    <row r="23603" ht="15" customHeight="1" x14ac:dyDescent="0.25"/>
    <row r="23604" ht="15" customHeight="1" x14ac:dyDescent="0.25"/>
    <row r="23605" ht="15" customHeight="1" x14ac:dyDescent="0.25"/>
    <row r="23606" ht="15" customHeight="1" x14ac:dyDescent="0.25"/>
    <row r="23607" ht="15" customHeight="1" x14ac:dyDescent="0.25"/>
    <row r="23608" ht="15" customHeight="1" x14ac:dyDescent="0.25"/>
    <row r="23609" ht="15" customHeight="1" x14ac:dyDescent="0.25"/>
    <row r="23610" ht="15" customHeight="1" x14ac:dyDescent="0.25"/>
    <row r="23611" ht="15" customHeight="1" x14ac:dyDescent="0.25"/>
    <row r="23612" ht="15" customHeight="1" x14ac:dyDescent="0.25"/>
    <row r="23613" ht="15" customHeight="1" x14ac:dyDescent="0.25"/>
    <row r="23614" ht="15" customHeight="1" x14ac:dyDescent="0.25"/>
    <row r="23615" ht="15" customHeight="1" x14ac:dyDescent="0.25"/>
    <row r="23616" ht="15" customHeight="1" x14ac:dyDescent="0.25"/>
    <row r="23617" ht="15" customHeight="1" x14ac:dyDescent="0.25"/>
    <row r="23618" ht="15" customHeight="1" x14ac:dyDescent="0.25"/>
    <row r="23619" ht="15" customHeight="1" x14ac:dyDescent="0.25"/>
    <row r="23620" ht="15" customHeight="1" x14ac:dyDescent="0.25"/>
    <row r="23621" ht="15" customHeight="1" x14ac:dyDescent="0.25"/>
    <row r="23622" ht="15" customHeight="1" x14ac:dyDescent="0.25"/>
    <row r="23623" ht="15" customHeight="1" x14ac:dyDescent="0.25"/>
    <row r="23624" ht="15" customHeight="1" x14ac:dyDescent="0.25"/>
    <row r="23625" ht="15" customHeight="1" x14ac:dyDescent="0.25"/>
    <row r="23626" ht="15" customHeight="1" x14ac:dyDescent="0.25"/>
    <row r="23627" ht="15" customHeight="1" x14ac:dyDescent="0.25"/>
    <row r="23628" ht="15" customHeight="1" x14ac:dyDescent="0.25"/>
    <row r="23629" ht="15" customHeight="1" x14ac:dyDescent="0.25"/>
    <row r="23630" ht="15" customHeight="1" x14ac:dyDescent="0.25"/>
    <row r="23631" ht="15" customHeight="1" x14ac:dyDescent="0.25"/>
    <row r="23632" ht="15" customHeight="1" x14ac:dyDescent="0.25"/>
    <row r="23633" ht="15" customHeight="1" x14ac:dyDescent="0.25"/>
    <row r="23634" ht="15" customHeight="1" x14ac:dyDescent="0.25"/>
    <row r="23635" ht="15" customHeight="1" x14ac:dyDescent="0.25"/>
    <row r="23636" ht="15" customHeight="1" x14ac:dyDescent="0.25"/>
    <row r="23637" ht="15" customHeight="1" x14ac:dyDescent="0.25"/>
    <row r="23638" ht="15" customHeight="1" x14ac:dyDescent="0.25"/>
    <row r="23639" ht="15" customHeight="1" x14ac:dyDescent="0.25"/>
    <row r="23640" ht="15" customHeight="1" x14ac:dyDescent="0.25"/>
    <row r="23641" ht="15" customHeight="1" x14ac:dyDescent="0.25"/>
    <row r="23642" ht="15" customHeight="1" x14ac:dyDescent="0.25"/>
    <row r="23643" ht="15" customHeight="1" x14ac:dyDescent="0.25"/>
    <row r="23644" ht="15" customHeight="1" x14ac:dyDescent="0.25"/>
    <row r="23645" ht="15" customHeight="1" x14ac:dyDescent="0.25"/>
    <row r="23646" ht="15" customHeight="1" x14ac:dyDescent="0.25"/>
    <row r="23647" ht="15" customHeight="1" x14ac:dyDescent="0.25"/>
    <row r="23648" ht="15" customHeight="1" x14ac:dyDescent="0.25"/>
    <row r="23649" ht="15" customHeight="1" x14ac:dyDescent="0.25"/>
    <row r="23650" ht="15" customHeight="1" x14ac:dyDescent="0.25"/>
    <row r="23651" ht="15" customHeight="1" x14ac:dyDescent="0.25"/>
    <row r="23652" ht="15" customHeight="1" x14ac:dyDescent="0.25"/>
    <row r="23653" ht="15" customHeight="1" x14ac:dyDescent="0.25"/>
    <row r="23654" ht="15" customHeight="1" x14ac:dyDescent="0.25"/>
    <row r="23655" ht="15" customHeight="1" x14ac:dyDescent="0.25"/>
    <row r="23656" ht="15" customHeight="1" x14ac:dyDescent="0.25"/>
    <row r="23657" ht="15" customHeight="1" x14ac:dyDescent="0.25"/>
    <row r="23658" ht="15" customHeight="1" x14ac:dyDescent="0.25"/>
    <row r="23659" ht="15" customHeight="1" x14ac:dyDescent="0.25"/>
    <row r="23660" ht="15" customHeight="1" x14ac:dyDescent="0.25"/>
    <row r="23661" ht="15" customHeight="1" x14ac:dyDescent="0.25"/>
    <row r="23662" ht="15" customHeight="1" x14ac:dyDescent="0.25"/>
    <row r="23663" ht="15" customHeight="1" x14ac:dyDescent="0.25"/>
    <row r="23664" ht="15" customHeight="1" x14ac:dyDescent="0.25"/>
    <row r="23665" ht="15" customHeight="1" x14ac:dyDescent="0.25"/>
    <row r="23666" ht="15" customHeight="1" x14ac:dyDescent="0.25"/>
    <row r="23667" ht="15" customHeight="1" x14ac:dyDescent="0.25"/>
    <row r="23668" ht="15" customHeight="1" x14ac:dyDescent="0.25"/>
    <row r="23669" ht="15" customHeight="1" x14ac:dyDescent="0.25"/>
    <row r="23670" ht="15" customHeight="1" x14ac:dyDescent="0.25"/>
    <row r="23671" ht="15" customHeight="1" x14ac:dyDescent="0.25"/>
    <row r="23672" ht="15" customHeight="1" x14ac:dyDescent="0.25"/>
    <row r="23673" ht="15" customHeight="1" x14ac:dyDescent="0.25"/>
    <row r="23674" ht="15" customHeight="1" x14ac:dyDescent="0.25"/>
    <row r="23675" ht="15" customHeight="1" x14ac:dyDescent="0.25"/>
    <row r="23676" ht="15" customHeight="1" x14ac:dyDescent="0.25"/>
    <row r="23677" ht="15" customHeight="1" x14ac:dyDescent="0.25"/>
    <row r="23678" ht="15" customHeight="1" x14ac:dyDescent="0.25"/>
    <row r="23679" ht="15" customHeight="1" x14ac:dyDescent="0.25"/>
    <row r="23680" ht="15" customHeight="1" x14ac:dyDescent="0.25"/>
    <row r="23681" ht="15" customHeight="1" x14ac:dyDescent="0.25"/>
    <row r="23682" ht="15" customHeight="1" x14ac:dyDescent="0.25"/>
    <row r="23683" ht="15" customHeight="1" x14ac:dyDescent="0.25"/>
    <row r="23684" ht="15" customHeight="1" x14ac:dyDescent="0.25"/>
    <row r="23685" ht="15" customHeight="1" x14ac:dyDescent="0.25"/>
    <row r="23686" ht="15" customHeight="1" x14ac:dyDescent="0.25"/>
    <row r="23687" ht="15" customHeight="1" x14ac:dyDescent="0.25"/>
    <row r="23688" ht="15" customHeight="1" x14ac:dyDescent="0.25"/>
    <row r="23689" ht="15" customHeight="1" x14ac:dyDescent="0.25"/>
    <row r="23690" ht="15" customHeight="1" x14ac:dyDescent="0.25"/>
    <row r="23691" ht="15" customHeight="1" x14ac:dyDescent="0.25"/>
    <row r="23692" ht="15" customHeight="1" x14ac:dyDescent="0.25"/>
    <row r="23693" ht="15" customHeight="1" x14ac:dyDescent="0.25"/>
    <row r="23694" ht="15" customHeight="1" x14ac:dyDescent="0.25"/>
    <row r="23695" ht="15" customHeight="1" x14ac:dyDescent="0.25"/>
    <row r="23696" ht="15" customHeight="1" x14ac:dyDescent="0.25"/>
    <row r="23697" ht="15" customHeight="1" x14ac:dyDescent="0.25"/>
    <row r="23698" ht="15" customHeight="1" x14ac:dyDescent="0.25"/>
    <row r="23699" ht="15" customHeight="1" x14ac:dyDescent="0.25"/>
    <row r="23700" ht="15" customHeight="1" x14ac:dyDescent="0.25"/>
    <row r="23701" ht="15" customHeight="1" x14ac:dyDescent="0.25"/>
    <row r="23702" ht="15" customHeight="1" x14ac:dyDescent="0.25"/>
    <row r="23703" ht="15" customHeight="1" x14ac:dyDescent="0.25"/>
    <row r="23704" ht="15" customHeight="1" x14ac:dyDescent="0.25"/>
    <row r="23705" ht="15" customHeight="1" x14ac:dyDescent="0.25"/>
    <row r="23706" ht="15" customHeight="1" x14ac:dyDescent="0.25"/>
    <row r="23707" ht="15" customHeight="1" x14ac:dyDescent="0.25"/>
    <row r="23708" ht="15" customHeight="1" x14ac:dyDescent="0.25"/>
    <row r="23709" ht="15" customHeight="1" x14ac:dyDescent="0.25"/>
    <row r="23710" ht="15" customHeight="1" x14ac:dyDescent="0.25"/>
    <row r="23711" ht="15" customHeight="1" x14ac:dyDescent="0.25"/>
    <row r="23712" ht="15" customHeight="1" x14ac:dyDescent="0.25"/>
    <row r="23713" ht="15" customHeight="1" x14ac:dyDescent="0.25"/>
    <row r="23714" ht="15" customHeight="1" x14ac:dyDescent="0.25"/>
    <row r="23715" ht="15" customHeight="1" x14ac:dyDescent="0.25"/>
    <row r="23716" ht="15" customHeight="1" x14ac:dyDescent="0.25"/>
    <row r="23717" ht="15" customHeight="1" x14ac:dyDescent="0.25"/>
    <row r="23718" ht="15" customHeight="1" x14ac:dyDescent="0.25"/>
    <row r="23719" ht="15" customHeight="1" x14ac:dyDescent="0.25"/>
    <row r="23720" ht="15" customHeight="1" x14ac:dyDescent="0.25"/>
    <row r="23721" ht="15" customHeight="1" x14ac:dyDescent="0.25"/>
    <row r="23722" ht="15" customHeight="1" x14ac:dyDescent="0.25"/>
    <row r="23723" ht="15" customHeight="1" x14ac:dyDescent="0.25"/>
    <row r="23724" ht="15" customHeight="1" x14ac:dyDescent="0.25"/>
    <row r="23725" ht="15" customHeight="1" x14ac:dyDescent="0.25"/>
    <row r="23726" ht="15" customHeight="1" x14ac:dyDescent="0.25"/>
    <row r="23727" ht="15" customHeight="1" x14ac:dyDescent="0.25"/>
    <row r="23728" ht="15" customHeight="1" x14ac:dyDescent="0.25"/>
    <row r="23729" ht="15" customHeight="1" x14ac:dyDescent="0.25"/>
    <row r="23730" ht="15" customHeight="1" x14ac:dyDescent="0.25"/>
    <row r="23731" ht="15" customHeight="1" x14ac:dyDescent="0.25"/>
    <row r="23732" ht="15" customHeight="1" x14ac:dyDescent="0.25"/>
    <row r="23733" ht="15" customHeight="1" x14ac:dyDescent="0.25"/>
    <row r="23734" ht="15" customHeight="1" x14ac:dyDescent="0.25"/>
    <row r="23735" ht="15" customHeight="1" x14ac:dyDescent="0.25"/>
    <row r="23736" ht="15" customHeight="1" x14ac:dyDescent="0.25"/>
    <row r="23737" ht="15" customHeight="1" x14ac:dyDescent="0.25"/>
    <row r="23738" ht="15" customHeight="1" x14ac:dyDescent="0.25"/>
    <row r="23739" ht="15" customHeight="1" x14ac:dyDescent="0.25"/>
    <row r="23740" ht="15" customHeight="1" x14ac:dyDescent="0.25"/>
    <row r="23741" ht="15" customHeight="1" x14ac:dyDescent="0.25"/>
    <row r="23742" ht="15" customHeight="1" x14ac:dyDescent="0.25"/>
    <row r="23743" ht="15" customHeight="1" x14ac:dyDescent="0.25"/>
    <row r="23744" ht="15" customHeight="1" x14ac:dyDescent="0.25"/>
    <row r="23745" ht="15" customHeight="1" x14ac:dyDescent="0.25"/>
    <row r="23746" ht="15" customHeight="1" x14ac:dyDescent="0.25"/>
    <row r="23747" ht="15" customHeight="1" x14ac:dyDescent="0.25"/>
    <row r="23748" ht="15" customHeight="1" x14ac:dyDescent="0.25"/>
    <row r="23749" ht="15" customHeight="1" x14ac:dyDescent="0.25"/>
    <row r="23750" ht="15" customHeight="1" x14ac:dyDescent="0.25"/>
    <row r="23751" ht="15" customHeight="1" x14ac:dyDescent="0.25"/>
    <row r="23752" ht="15" customHeight="1" x14ac:dyDescent="0.25"/>
    <row r="23753" ht="15" customHeight="1" x14ac:dyDescent="0.25"/>
    <row r="23754" ht="15" customHeight="1" x14ac:dyDescent="0.25"/>
    <row r="23755" ht="15" customHeight="1" x14ac:dyDescent="0.25"/>
    <row r="23756" ht="15" customHeight="1" x14ac:dyDescent="0.25"/>
    <row r="23757" ht="15" customHeight="1" x14ac:dyDescent="0.25"/>
    <row r="23758" ht="15" customHeight="1" x14ac:dyDescent="0.25"/>
    <row r="23759" ht="15" customHeight="1" x14ac:dyDescent="0.25"/>
    <row r="23760" ht="15" customHeight="1" x14ac:dyDescent="0.25"/>
    <row r="23761" ht="15" customHeight="1" x14ac:dyDescent="0.25"/>
    <row r="23762" ht="15" customHeight="1" x14ac:dyDescent="0.25"/>
    <row r="23763" ht="15" customHeight="1" x14ac:dyDescent="0.25"/>
    <row r="23764" ht="15" customHeight="1" x14ac:dyDescent="0.25"/>
    <row r="23765" ht="15" customHeight="1" x14ac:dyDescent="0.25"/>
    <row r="23766" ht="15" customHeight="1" x14ac:dyDescent="0.25"/>
    <row r="23767" ht="15" customHeight="1" x14ac:dyDescent="0.25"/>
    <row r="23768" ht="15" customHeight="1" x14ac:dyDescent="0.25"/>
    <row r="23769" ht="15" customHeight="1" x14ac:dyDescent="0.25"/>
    <row r="23770" ht="15" customHeight="1" x14ac:dyDescent="0.25"/>
    <row r="23771" ht="15" customHeight="1" x14ac:dyDescent="0.25"/>
    <row r="23772" ht="15" customHeight="1" x14ac:dyDescent="0.25"/>
    <row r="23773" ht="15" customHeight="1" x14ac:dyDescent="0.25"/>
    <row r="23774" ht="15" customHeight="1" x14ac:dyDescent="0.25"/>
    <row r="23775" ht="15" customHeight="1" x14ac:dyDescent="0.25"/>
    <row r="23776" ht="15" customHeight="1" x14ac:dyDescent="0.25"/>
    <row r="23777" ht="15" customHeight="1" x14ac:dyDescent="0.25"/>
    <row r="23778" ht="15" customHeight="1" x14ac:dyDescent="0.25"/>
    <row r="23779" ht="15" customHeight="1" x14ac:dyDescent="0.25"/>
    <row r="23780" ht="15" customHeight="1" x14ac:dyDescent="0.25"/>
    <row r="23781" ht="15" customHeight="1" x14ac:dyDescent="0.25"/>
    <row r="23782" ht="15" customHeight="1" x14ac:dyDescent="0.25"/>
    <row r="23783" ht="15" customHeight="1" x14ac:dyDescent="0.25"/>
    <row r="23784" ht="15" customHeight="1" x14ac:dyDescent="0.25"/>
    <row r="23785" ht="15" customHeight="1" x14ac:dyDescent="0.25"/>
    <row r="23786" ht="15" customHeight="1" x14ac:dyDescent="0.25"/>
    <row r="23787" ht="15" customHeight="1" x14ac:dyDescent="0.25"/>
    <row r="23788" ht="15" customHeight="1" x14ac:dyDescent="0.25"/>
    <row r="23789" ht="15" customHeight="1" x14ac:dyDescent="0.25"/>
    <row r="23790" ht="15" customHeight="1" x14ac:dyDescent="0.25"/>
    <row r="23791" ht="15" customHeight="1" x14ac:dyDescent="0.25"/>
    <row r="23792" ht="15" customHeight="1" x14ac:dyDescent="0.25"/>
    <row r="23793" ht="15" customHeight="1" x14ac:dyDescent="0.25"/>
    <row r="23794" ht="15" customHeight="1" x14ac:dyDescent="0.25"/>
    <row r="23795" ht="15" customHeight="1" x14ac:dyDescent="0.25"/>
    <row r="23796" ht="15" customHeight="1" x14ac:dyDescent="0.25"/>
    <row r="23797" ht="15" customHeight="1" x14ac:dyDescent="0.25"/>
    <row r="23798" ht="15" customHeight="1" x14ac:dyDescent="0.25"/>
    <row r="23799" ht="15" customHeight="1" x14ac:dyDescent="0.25"/>
    <row r="23800" ht="15" customHeight="1" x14ac:dyDescent="0.25"/>
    <row r="23801" ht="15" customHeight="1" x14ac:dyDescent="0.25"/>
    <row r="23802" ht="15" customHeight="1" x14ac:dyDescent="0.25"/>
    <row r="23803" ht="15" customHeight="1" x14ac:dyDescent="0.25"/>
    <row r="23804" ht="15" customHeight="1" x14ac:dyDescent="0.25"/>
    <row r="23805" ht="15" customHeight="1" x14ac:dyDescent="0.25"/>
    <row r="23806" ht="15" customHeight="1" x14ac:dyDescent="0.25"/>
    <row r="23807" ht="15" customHeight="1" x14ac:dyDescent="0.25"/>
    <row r="23808" ht="15" customHeight="1" x14ac:dyDescent="0.25"/>
    <row r="23809" ht="15" customHeight="1" x14ac:dyDescent="0.25"/>
    <row r="23810" ht="15" customHeight="1" x14ac:dyDescent="0.25"/>
    <row r="23811" ht="15" customHeight="1" x14ac:dyDescent="0.25"/>
    <row r="23812" ht="15" customHeight="1" x14ac:dyDescent="0.25"/>
    <row r="23813" ht="15" customHeight="1" x14ac:dyDescent="0.25"/>
    <row r="23814" ht="15" customHeight="1" x14ac:dyDescent="0.25"/>
    <row r="23815" ht="15" customHeight="1" x14ac:dyDescent="0.25"/>
    <row r="23816" ht="15" customHeight="1" x14ac:dyDescent="0.25"/>
    <row r="23817" ht="15" customHeight="1" x14ac:dyDescent="0.25"/>
    <row r="23818" ht="15" customHeight="1" x14ac:dyDescent="0.25"/>
    <row r="23819" ht="15" customHeight="1" x14ac:dyDescent="0.25"/>
    <row r="23820" ht="15" customHeight="1" x14ac:dyDescent="0.25"/>
    <row r="23821" ht="15" customHeight="1" x14ac:dyDescent="0.25"/>
    <row r="23822" ht="15" customHeight="1" x14ac:dyDescent="0.25"/>
    <row r="23823" ht="15" customHeight="1" x14ac:dyDescent="0.25"/>
    <row r="23824" ht="15" customHeight="1" x14ac:dyDescent="0.25"/>
    <row r="23825" ht="15" customHeight="1" x14ac:dyDescent="0.25"/>
    <row r="23826" ht="15" customHeight="1" x14ac:dyDescent="0.25"/>
    <row r="23827" ht="15" customHeight="1" x14ac:dyDescent="0.25"/>
    <row r="23828" ht="15" customHeight="1" x14ac:dyDescent="0.25"/>
    <row r="23829" ht="15" customHeight="1" x14ac:dyDescent="0.25"/>
    <row r="23830" ht="15" customHeight="1" x14ac:dyDescent="0.25"/>
    <row r="23831" ht="15" customHeight="1" x14ac:dyDescent="0.25"/>
    <row r="23832" ht="15" customHeight="1" x14ac:dyDescent="0.25"/>
    <row r="23833" ht="15" customHeight="1" x14ac:dyDescent="0.25"/>
    <row r="23834" ht="15" customHeight="1" x14ac:dyDescent="0.25"/>
    <row r="23835" ht="15" customHeight="1" x14ac:dyDescent="0.25"/>
    <row r="23836" ht="15" customHeight="1" x14ac:dyDescent="0.25"/>
    <row r="23837" ht="15" customHeight="1" x14ac:dyDescent="0.25"/>
    <row r="23838" ht="15" customHeight="1" x14ac:dyDescent="0.25"/>
    <row r="23839" ht="15" customHeight="1" x14ac:dyDescent="0.25"/>
    <row r="23840" ht="15" customHeight="1" x14ac:dyDescent="0.25"/>
    <row r="23841" ht="15" customHeight="1" x14ac:dyDescent="0.25"/>
    <row r="23842" ht="15" customHeight="1" x14ac:dyDescent="0.25"/>
    <row r="23843" ht="15" customHeight="1" x14ac:dyDescent="0.25"/>
    <row r="23844" ht="15" customHeight="1" x14ac:dyDescent="0.25"/>
    <row r="23845" ht="15" customHeight="1" x14ac:dyDescent="0.25"/>
    <row r="23846" ht="15" customHeight="1" x14ac:dyDescent="0.25"/>
    <row r="23847" ht="15" customHeight="1" x14ac:dyDescent="0.25"/>
    <row r="23848" ht="15" customHeight="1" x14ac:dyDescent="0.25"/>
    <row r="23849" ht="15" customHeight="1" x14ac:dyDescent="0.25"/>
    <row r="23850" ht="15" customHeight="1" x14ac:dyDescent="0.25"/>
    <row r="23851" ht="15" customHeight="1" x14ac:dyDescent="0.25"/>
    <row r="23852" ht="15" customHeight="1" x14ac:dyDescent="0.25"/>
    <row r="23853" ht="15" customHeight="1" x14ac:dyDescent="0.25"/>
    <row r="23854" ht="15" customHeight="1" x14ac:dyDescent="0.25"/>
    <row r="23855" ht="15" customHeight="1" x14ac:dyDescent="0.25"/>
    <row r="23856" ht="15" customHeight="1" x14ac:dyDescent="0.25"/>
    <row r="23857" ht="15" customHeight="1" x14ac:dyDescent="0.25"/>
    <row r="23858" ht="15" customHeight="1" x14ac:dyDescent="0.25"/>
    <row r="23859" ht="15" customHeight="1" x14ac:dyDescent="0.25"/>
    <row r="23860" ht="15" customHeight="1" x14ac:dyDescent="0.25"/>
    <row r="23861" ht="15" customHeight="1" x14ac:dyDescent="0.25"/>
    <row r="23862" ht="15" customHeight="1" x14ac:dyDescent="0.25"/>
    <row r="23863" ht="15" customHeight="1" x14ac:dyDescent="0.25"/>
    <row r="23864" ht="15" customHeight="1" x14ac:dyDescent="0.25"/>
    <row r="23865" ht="15" customHeight="1" x14ac:dyDescent="0.25"/>
    <row r="23866" ht="15" customHeight="1" x14ac:dyDescent="0.25"/>
    <row r="23867" ht="15" customHeight="1" x14ac:dyDescent="0.25"/>
    <row r="23868" ht="15" customHeight="1" x14ac:dyDescent="0.25"/>
    <row r="23869" ht="15" customHeight="1" x14ac:dyDescent="0.25"/>
    <row r="23870" ht="15" customHeight="1" x14ac:dyDescent="0.25"/>
    <row r="23871" ht="15" customHeight="1" x14ac:dyDescent="0.25"/>
    <row r="23872" ht="15" customHeight="1" x14ac:dyDescent="0.25"/>
    <row r="23873" ht="15" customHeight="1" x14ac:dyDescent="0.25"/>
    <row r="23874" ht="15" customHeight="1" x14ac:dyDescent="0.25"/>
    <row r="23875" ht="15" customHeight="1" x14ac:dyDescent="0.25"/>
    <row r="23876" ht="15" customHeight="1" x14ac:dyDescent="0.25"/>
    <row r="23877" ht="15" customHeight="1" x14ac:dyDescent="0.25"/>
    <row r="23878" ht="15" customHeight="1" x14ac:dyDescent="0.25"/>
    <row r="23879" ht="15" customHeight="1" x14ac:dyDescent="0.25"/>
    <row r="23880" ht="15" customHeight="1" x14ac:dyDescent="0.25"/>
    <row r="23881" ht="15" customHeight="1" x14ac:dyDescent="0.25"/>
    <row r="23882" ht="15" customHeight="1" x14ac:dyDescent="0.25"/>
    <row r="23883" ht="15" customHeight="1" x14ac:dyDescent="0.25"/>
    <row r="23884" ht="15" customHeight="1" x14ac:dyDescent="0.25"/>
    <row r="23885" ht="15" customHeight="1" x14ac:dyDescent="0.25"/>
    <row r="23886" ht="15" customHeight="1" x14ac:dyDescent="0.25"/>
    <row r="23887" ht="15" customHeight="1" x14ac:dyDescent="0.25"/>
    <row r="23888" ht="15" customHeight="1" x14ac:dyDescent="0.25"/>
    <row r="23889" ht="15" customHeight="1" x14ac:dyDescent="0.25"/>
    <row r="23890" ht="15" customHeight="1" x14ac:dyDescent="0.25"/>
    <row r="23891" ht="15" customHeight="1" x14ac:dyDescent="0.25"/>
    <row r="23892" ht="15" customHeight="1" x14ac:dyDescent="0.25"/>
    <row r="23893" ht="15" customHeight="1" x14ac:dyDescent="0.25"/>
    <row r="23894" ht="15" customHeight="1" x14ac:dyDescent="0.25"/>
    <row r="23895" ht="15" customHeight="1" x14ac:dyDescent="0.25"/>
    <row r="23896" ht="15" customHeight="1" x14ac:dyDescent="0.25"/>
    <row r="23897" ht="15" customHeight="1" x14ac:dyDescent="0.25"/>
    <row r="23898" ht="15" customHeight="1" x14ac:dyDescent="0.25"/>
    <row r="23899" ht="15" customHeight="1" x14ac:dyDescent="0.25"/>
    <row r="23900" ht="15" customHeight="1" x14ac:dyDescent="0.25"/>
    <row r="23901" ht="15" customHeight="1" x14ac:dyDescent="0.25"/>
    <row r="23902" ht="15" customHeight="1" x14ac:dyDescent="0.25"/>
    <row r="23903" ht="15" customHeight="1" x14ac:dyDescent="0.25"/>
    <row r="23904" ht="15" customHeight="1" x14ac:dyDescent="0.25"/>
    <row r="23905" ht="15" customHeight="1" x14ac:dyDescent="0.25"/>
    <row r="23906" ht="15" customHeight="1" x14ac:dyDescent="0.25"/>
    <row r="23907" ht="15" customHeight="1" x14ac:dyDescent="0.25"/>
    <row r="23908" ht="15" customHeight="1" x14ac:dyDescent="0.25"/>
    <row r="23909" ht="15" customHeight="1" x14ac:dyDescent="0.25"/>
    <row r="23910" ht="15" customHeight="1" x14ac:dyDescent="0.25"/>
    <row r="23911" ht="15" customHeight="1" x14ac:dyDescent="0.25"/>
    <row r="23912" ht="15" customHeight="1" x14ac:dyDescent="0.25"/>
    <row r="23913" ht="15" customHeight="1" x14ac:dyDescent="0.25"/>
    <row r="23914" ht="15" customHeight="1" x14ac:dyDescent="0.25"/>
    <row r="23915" ht="15" customHeight="1" x14ac:dyDescent="0.25"/>
    <row r="23916" ht="15" customHeight="1" x14ac:dyDescent="0.25"/>
    <row r="23917" ht="15" customHeight="1" x14ac:dyDescent="0.25"/>
    <row r="23918" ht="15" customHeight="1" x14ac:dyDescent="0.25"/>
    <row r="23919" ht="15" customHeight="1" x14ac:dyDescent="0.25"/>
    <row r="23920" ht="15" customHeight="1" x14ac:dyDescent="0.25"/>
    <row r="23921" ht="15" customHeight="1" x14ac:dyDescent="0.25"/>
    <row r="23922" ht="15" customHeight="1" x14ac:dyDescent="0.25"/>
    <row r="23923" ht="15" customHeight="1" x14ac:dyDescent="0.25"/>
    <row r="23924" ht="15" customHeight="1" x14ac:dyDescent="0.25"/>
    <row r="23925" ht="15" customHeight="1" x14ac:dyDescent="0.25"/>
    <row r="23926" ht="15" customHeight="1" x14ac:dyDescent="0.25"/>
    <row r="23927" ht="15" customHeight="1" x14ac:dyDescent="0.25"/>
    <row r="23928" ht="15" customHeight="1" x14ac:dyDescent="0.25"/>
    <row r="23929" ht="15" customHeight="1" x14ac:dyDescent="0.25"/>
    <row r="23930" ht="15" customHeight="1" x14ac:dyDescent="0.25"/>
    <row r="23931" ht="15" customHeight="1" x14ac:dyDescent="0.25"/>
    <row r="23932" ht="15" customHeight="1" x14ac:dyDescent="0.25"/>
    <row r="23933" ht="15" customHeight="1" x14ac:dyDescent="0.25"/>
    <row r="23934" ht="15" customHeight="1" x14ac:dyDescent="0.25"/>
    <row r="23935" ht="15" customHeight="1" x14ac:dyDescent="0.25"/>
    <row r="23936" ht="15" customHeight="1" x14ac:dyDescent="0.25"/>
    <row r="23937" ht="15" customHeight="1" x14ac:dyDescent="0.25"/>
    <row r="23938" ht="15" customHeight="1" x14ac:dyDescent="0.25"/>
    <row r="23939" ht="15" customHeight="1" x14ac:dyDescent="0.25"/>
    <row r="23940" ht="15" customHeight="1" x14ac:dyDescent="0.25"/>
    <row r="23941" ht="15" customHeight="1" x14ac:dyDescent="0.25"/>
    <row r="23942" ht="15" customHeight="1" x14ac:dyDescent="0.25"/>
    <row r="23943" ht="15" customHeight="1" x14ac:dyDescent="0.25"/>
    <row r="23944" ht="15" customHeight="1" x14ac:dyDescent="0.25"/>
    <row r="23945" ht="15" customHeight="1" x14ac:dyDescent="0.25"/>
    <row r="23946" ht="15" customHeight="1" x14ac:dyDescent="0.25"/>
    <row r="23947" ht="15" customHeight="1" x14ac:dyDescent="0.25"/>
    <row r="23948" ht="15" customHeight="1" x14ac:dyDescent="0.25"/>
    <row r="23949" ht="15" customHeight="1" x14ac:dyDescent="0.25"/>
    <row r="23950" ht="15" customHeight="1" x14ac:dyDescent="0.25"/>
    <row r="23951" ht="15" customHeight="1" x14ac:dyDescent="0.25"/>
    <row r="23952" ht="15" customHeight="1" x14ac:dyDescent="0.25"/>
    <row r="23953" ht="15" customHeight="1" x14ac:dyDescent="0.25"/>
    <row r="23954" ht="15" customHeight="1" x14ac:dyDescent="0.25"/>
    <row r="23955" ht="15" customHeight="1" x14ac:dyDescent="0.25"/>
    <row r="23956" ht="15" customHeight="1" x14ac:dyDescent="0.25"/>
    <row r="23957" ht="15" customHeight="1" x14ac:dyDescent="0.25"/>
    <row r="23958" ht="15" customHeight="1" x14ac:dyDescent="0.25"/>
    <row r="23959" ht="15" customHeight="1" x14ac:dyDescent="0.25"/>
    <row r="23960" ht="15" customHeight="1" x14ac:dyDescent="0.25"/>
    <row r="23961" ht="15" customHeight="1" x14ac:dyDescent="0.25"/>
    <row r="23962" ht="15" customHeight="1" x14ac:dyDescent="0.25"/>
    <row r="23963" ht="15" customHeight="1" x14ac:dyDescent="0.25"/>
    <row r="23964" ht="15" customHeight="1" x14ac:dyDescent="0.25"/>
    <row r="23965" ht="15" customHeight="1" x14ac:dyDescent="0.25"/>
    <row r="23966" ht="15" customHeight="1" x14ac:dyDescent="0.25"/>
    <row r="23967" ht="15" customHeight="1" x14ac:dyDescent="0.25"/>
    <row r="23968" ht="15" customHeight="1" x14ac:dyDescent="0.25"/>
    <row r="23969" ht="15" customHeight="1" x14ac:dyDescent="0.25"/>
    <row r="23970" ht="15" customHeight="1" x14ac:dyDescent="0.25"/>
    <row r="23971" ht="15" customHeight="1" x14ac:dyDescent="0.25"/>
    <row r="23972" ht="15" customHeight="1" x14ac:dyDescent="0.25"/>
    <row r="23973" ht="15" customHeight="1" x14ac:dyDescent="0.25"/>
    <row r="23974" ht="15" customHeight="1" x14ac:dyDescent="0.25"/>
    <row r="23975" ht="15" customHeight="1" x14ac:dyDescent="0.25"/>
    <row r="23976" ht="15" customHeight="1" x14ac:dyDescent="0.25"/>
    <row r="23977" ht="15" customHeight="1" x14ac:dyDescent="0.25"/>
    <row r="23978" ht="15" customHeight="1" x14ac:dyDescent="0.25"/>
    <row r="23979" ht="15" customHeight="1" x14ac:dyDescent="0.25"/>
    <row r="23980" ht="15" customHeight="1" x14ac:dyDescent="0.25"/>
    <row r="23981" ht="15" customHeight="1" x14ac:dyDescent="0.25"/>
    <row r="23982" ht="15" customHeight="1" x14ac:dyDescent="0.25"/>
    <row r="23983" ht="15" customHeight="1" x14ac:dyDescent="0.25"/>
    <row r="23984" ht="15" customHeight="1" x14ac:dyDescent="0.25"/>
    <row r="23985" ht="15" customHeight="1" x14ac:dyDescent="0.25"/>
    <row r="23986" ht="15" customHeight="1" x14ac:dyDescent="0.25"/>
    <row r="23987" ht="15" customHeight="1" x14ac:dyDescent="0.25"/>
    <row r="23988" ht="15" customHeight="1" x14ac:dyDescent="0.25"/>
    <row r="23989" ht="15" customHeight="1" x14ac:dyDescent="0.25"/>
    <row r="23990" ht="15" customHeight="1" x14ac:dyDescent="0.25"/>
    <row r="23991" ht="15" customHeight="1" x14ac:dyDescent="0.25"/>
    <row r="23992" ht="15" customHeight="1" x14ac:dyDescent="0.25"/>
    <row r="23993" ht="15" customHeight="1" x14ac:dyDescent="0.25"/>
    <row r="23994" ht="15" customHeight="1" x14ac:dyDescent="0.25"/>
    <row r="23995" ht="15" customHeight="1" x14ac:dyDescent="0.25"/>
    <row r="23996" ht="15" customHeight="1" x14ac:dyDescent="0.25"/>
    <row r="23997" ht="15" customHeight="1" x14ac:dyDescent="0.25"/>
    <row r="23998" ht="15" customHeight="1" x14ac:dyDescent="0.25"/>
    <row r="23999" ht="15" customHeight="1" x14ac:dyDescent="0.25"/>
    <row r="24000" ht="15" customHeight="1" x14ac:dyDescent="0.25"/>
    <row r="24001" ht="15" customHeight="1" x14ac:dyDescent="0.25"/>
    <row r="24002" ht="15" customHeight="1" x14ac:dyDescent="0.25"/>
    <row r="24003" ht="15" customHeight="1" x14ac:dyDescent="0.25"/>
    <row r="24004" ht="15" customHeight="1" x14ac:dyDescent="0.25"/>
    <row r="24005" ht="15" customHeight="1" x14ac:dyDescent="0.25"/>
    <row r="24006" ht="15" customHeight="1" x14ac:dyDescent="0.25"/>
    <row r="24007" ht="15" customHeight="1" x14ac:dyDescent="0.25"/>
    <row r="24008" ht="15" customHeight="1" x14ac:dyDescent="0.25"/>
    <row r="24009" ht="15" customHeight="1" x14ac:dyDescent="0.25"/>
    <row r="24010" ht="15" customHeight="1" x14ac:dyDescent="0.25"/>
    <row r="24011" ht="15" customHeight="1" x14ac:dyDescent="0.25"/>
    <row r="24012" ht="15" customHeight="1" x14ac:dyDescent="0.25"/>
    <row r="24013" ht="15" customHeight="1" x14ac:dyDescent="0.25"/>
    <row r="24014" ht="15" customHeight="1" x14ac:dyDescent="0.25"/>
    <row r="24015" ht="15" customHeight="1" x14ac:dyDescent="0.25"/>
    <row r="24016" ht="15" customHeight="1" x14ac:dyDescent="0.25"/>
    <row r="24017" ht="15" customHeight="1" x14ac:dyDescent="0.25"/>
    <row r="24018" ht="15" customHeight="1" x14ac:dyDescent="0.25"/>
    <row r="24019" ht="15" customHeight="1" x14ac:dyDescent="0.25"/>
    <row r="24020" ht="15" customHeight="1" x14ac:dyDescent="0.25"/>
    <row r="24021" ht="15" customHeight="1" x14ac:dyDescent="0.25"/>
    <row r="24022" ht="15" customHeight="1" x14ac:dyDescent="0.25"/>
    <row r="24023" ht="15" customHeight="1" x14ac:dyDescent="0.25"/>
    <row r="24024" ht="15" customHeight="1" x14ac:dyDescent="0.25"/>
    <row r="24025" ht="15" customHeight="1" x14ac:dyDescent="0.25"/>
    <row r="24026" ht="15" customHeight="1" x14ac:dyDescent="0.25"/>
    <row r="24027" ht="15" customHeight="1" x14ac:dyDescent="0.25"/>
    <row r="24028" ht="15" customHeight="1" x14ac:dyDescent="0.25"/>
    <row r="24029" ht="15" customHeight="1" x14ac:dyDescent="0.25"/>
    <row r="24030" ht="15" customHeight="1" x14ac:dyDescent="0.25"/>
    <row r="24031" ht="15" customHeight="1" x14ac:dyDescent="0.25"/>
    <row r="24032" ht="15" customHeight="1" x14ac:dyDescent="0.25"/>
    <row r="24033" ht="15" customHeight="1" x14ac:dyDescent="0.25"/>
    <row r="24034" ht="15" customHeight="1" x14ac:dyDescent="0.25"/>
    <row r="24035" ht="15" customHeight="1" x14ac:dyDescent="0.25"/>
    <row r="24036" ht="15" customHeight="1" x14ac:dyDescent="0.25"/>
    <row r="24037" ht="15" customHeight="1" x14ac:dyDescent="0.25"/>
    <row r="24038" ht="15" customHeight="1" x14ac:dyDescent="0.25"/>
    <row r="24039" ht="15" customHeight="1" x14ac:dyDescent="0.25"/>
    <row r="24040" ht="15" customHeight="1" x14ac:dyDescent="0.25"/>
    <row r="24041" ht="15" customHeight="1" x14ac:dyDescent="0.25"/>
    <row r="24042" ht="15" customHeight="1" x14ac:dyDescent="0.25"/>
    <row r="24043" ht="15" customHeight="1" x14ac:dyDescent="0.25"/>
    <row r="24044" ht="15" customHeight="1" x14ac:dyDescent="0.25"/>
    <row r="24045" ht="15" customHeight="1" x14ac:dyDescent="0.25"/>
    <row r="24046" ht="15" customHeight="1" x14ac:dyDescent="0.25"/>
    <row r="24047" ht="15" customHeight="1" x14ac:dyDescent="0.25"/>
    <row r="24048" ht="15" customHeight="1" x14ac:dyDescent="0.25"/>
    <row r="24049" ht="15" customHeight="1" x14ac:dyDescent="0.25"/>
    <row r="24050" ht="15" customHeight="1" x14ac:dyDescent="0.25"/>
    <row r="24051" ht="15" customHeight="1" x14ac:dyDescent="0.25"/>
    <row r="24052" ht="15" customHeight="1" x14ac:dyDescent="0.25"/>
    <row r="24053" ht="15" customHeight="1" x14ac:dyDescent="0.25"/>
    <row r="24054" ht="15" customHeight="1" x14ac:dyDescent="0.25"/>
    <row r="24055" ht="15" customHeight="1" x14ac:dyDescent="0.25"/>
    <row r="24056" ht="15" customHeight="1" x14ac:dyDescent="0.25"/>
    <row r="24057" ht="15" customHeight="1" x14ac:dyDescent="0.25"/>
    <row r="24058" ht="15" customHeight="1" x14ac:dyDescent="0.25"/>
    <row r="24059" ht="15" customHeight="1" x14ac:dyDescent="0.25"/>
    <row r="24060" ht="15" customHeight="1" x14ac:dyDescent="0.25"/>
    <row r="24061" ht="15" customHeight="1" x14ac:dyDescent="0.25"/>
    <row r="24062" ht="15" customHeight="1" x14ac:dyDescent="0.25"/>
    <row r="24063" ht="15" customHeight="1" x14ac:dyDescent="0.25"/>
    <row r="24064" ht="15" customHeight="1" x14ac:dyDescent="0.25"/>
    <row r="24065" ht="15" customHeight="1" x14ac:dyDescent="0.25"/>
    <row r="24066" ht="15" customHeight="1" x14ac:dyDescent="0.25"/>
    <row r="24067" ht="15" customHeight="1" x14ac:dyDescent="0.25"/>
    <row r="24068" ht="15" customHeight="1" x14ac:dyDescent="0.25"/>
    <row r="24069" ht="15" customHeight="1" x14ac:dyDescent="0.25"/>
    <row r="24070" ht="15" customHeight="1" x14ac:dyDescent="0.25"/>
    <row r="24071" ht="15" customHeight="1" x14ac:dyDescent="0.25"/>
    <row r="24072" ht="15" customHeight="1" x14ac:dyDescent="0.25"/>
    <row r="24073" ht="15" customHeight="1" x14ac:dyDescent="0.25"/>
    <row r="24074" ht="15" customHeight="1" x14ac:dyDescent="0.25"/>
    <row r="24075" ht="15" customHeight="1" x14ac:dyDescent="0.25"/>
    <row r="24076" ht="15" customHeight="1" x14ac:dyDescent="0.25"/>
    <row r="24077" ht="15" customHeight="1" x14ac:dyDescent="0.25"/>
    <row r="24078" ht="15" customHeight="1" x14ac:dyDescent="0.25"/>
    <row r="24079" ht="15" customHeight="1" x14ac:dyDescent="0.25"/>
    <row r="24080" ht="15" customHeight="1" x14ac:dyDescent="0.25"/>
    <row r="24081" ht="15" customHeight="1" x14ac:dyDescent="0.25"/>
    <row r="24082" ht="15" customHeight="1" x14ac:dyDescent="0.25"/>
    <row r="24083" ht="15" customHeight="1" x14ac:dyDescent="0.25"/>
    <row r="24084" ht="15" customHeight="1" x14ac:dyDescent="0.25"/>
    <row r="24085" ht="15" customHeight="1" x14ac:dyDescent="0.25"/>
    <row r="24086" ht="15" customHeight="1" x14ac:dyDescent="0.25"/>
    <row r="24087" ht="15" customHeight="1" x14ac:dyDescent="0.25"/>
    <row r="24088" ht="15" customHeight="1" x14ac:dyDescent="0.25"/>
    <row r="24089" ht="15" customHeight="1" x14ac:dyDescent="0.25"/>
    <row r="24090" ht="15" customHeight="1" x14ac:dyDescent="0.25"/>
    <row r="24091" ht="15" customHeight="1" x14ac:dyDescent="0.25"/>
    <row r="24092" ht="15" customHeight="1" x14ac:dyDescent="0.25"/>
    <row r="24093" ht="15" customHeight="1" x14ac:dyDescent="0.25"/>
    <row r="24094" ht="15" customHeight="1" x14ac:dyDescent="0.25"/>
    <row r="24095" ht="15" customHeight="1" x14ac:dyDescent="0.25"/>
    <row r="24096" ht="15" customHeight="1" x14ac:dyDescent="0.25"/>
    <row r="24097" ht="15" customHeight="1" x14ac:dyDescent="0.25"/>
    <row r="24098" ht="15" customHeight="1" x14ac:dyDescent="0.25"/>
    <row r="24099" ht="15" customHeight="1" x14ac:dyDescent="0.25"/>
    <row r="24100" ht="15" customHeight="1" x14ac:dyDescent="0.25"/>
    <row r="24101" ht="15" customHeight="1" x14ac:dyDescent="0.25"/>
    <row r="24102" ht="15" customHeight="1" x14ac:dyDescent="0.25"/>
    <row r="24103" ht="15" customHeight="1" x14ac:dyDescent="0.25"/>
    <row r="24104" ht="15" customHeight="1" x14ac:dyDescent="0.25"/>
    <row r="24105" ht="15" customHeight="1" x14ac:dyDescent="0.25"/>
    <row r="24106" ht="15" customHeight="1" x14ac:dyDescent="0.25"/>
    <row r="24107" ht="15" customHeight="1" x14ac:dyDescent="0.25"/>
    <row r="24108" ht="15" customHeight="1" x14ac:dyDescent="0.25"/>
    <row r="24109" ht="15" customHeight="1" x14ac:dyDescent="0.25"/>
    <row r="24110" ht="15" customHeight="1" x14ac:dyDescent="0.25"/>
    <row r="24111" ht="15" customHeight="1" x14ac:dyDescent="0.25"/>
    <row r="24112" ht="15" customHeight="1" x14ac:dyDescent="0.25"/>
    <row r="24113" ht="15" customHeight="1" x14ac:dyDescent="0.25"/>
    <row r="24114" ht="15" customHeight="1" x14ac:dyDescent="0.25"/>
    <row r="24115" ht="15" customHeight="1" x14ac:dyDescent="0.25"/>
    <row r="24116" ht="15" customHeight="1" x14ac:dyDescent="0.25"/>
    <row r="24117" ht="15" customHeight="1" x14ac:dyDescent="0.25"/>
    <row r="24118" ht="15" customHeight="1" x14ac:dyDescent="0.25"/>
    <row r="24119" ht="15" customHeight="1" x14ac:dyDescent="0.25"/>
    <row r="24120" ht="15" customHeight="1" x14ac:dyDescent="0.25"/>
    <row r="24121" ht="15" customHeight="1" x14ac:dyDescent="0.25"/>
    <row r="24122" ht="15" customHeight="1" x14ac:dyDescent="0.25"/>
    <row r="24123" ht="15" customHeight="1" x14ac:dyDescent="0.25"/>
    <row r="24124" ht="15" customHeight="1" x14ac:dyDescent="0.25"/>
    <row r="24125" ht="15" customHeight="1" x14ac:dyDescent="0.25"/>
    <row r="24126" ht="15" customHeight="1" x14ac:dyDescent="0.25"/>
    <row r="24127" ht="15" customHeight="1" x14ac:dyDescent="0.25"/>
    <row r="24128" ht="15" customHeight="1" x14ac:dyDescent="0.25"/>
    <row r="24129" ht="15" customHeight="1" x14ac:dyDescent="0.25"/>
    <row r="24130" ht="15" customHeight="1" x14ac:dyDescent="0.25"/>
    <row r="24131" ht="15" customHeight="1" x14ac:dyDescent="0.25"/>
    <row r="24132" ht="15" customHeight="1" x14ac:dyDescent="0.25"/>
    <row r="24133" ht="15" customHeight="1" x14ac:dyDescent="0.25"/>
    <row r="24134" ht="15" customHeight="1" x14ac:dyDescent="0.25"/>
    <row r="24135" ht="15" customHeight="1" x14ac:dyDescent="0.25"/>
    <row r="24136" ht="15" customHeight="1" x14ac:dyDescent="0.25"/>
    <row r="24137" ht="15" customHeight="1" x14ac:dyDescent="0.25"/>
    <row r="24138" ht="15" customHeight="1" x14ac:dyDescent="0.25"/>
    <row r="24139" ht="15" customHeight="1" x14ac:dyDescent="0.25"/>
    <row r="24140" ht="15" customHeight="1" x14ac:dyDescent="0.25"/>
    <row r="24141" ht="15" customHeight="1" x14ac:dyDescent="0.25"/>
    <row r="24142" ht="15" customHeight="1" x14ac:dyDescent="0.25"/>
    <row r="24143" ht="15" customHeight="1" x14ac:dyDescent="0.25"/>
    <row r="24144" ht="15" customHeight="1" x14ac:dyDescent="0.25"/>
    <row r="24145" ht="15" customHeight="1" x14ac:dyDescent="0.25"/>
    <row r="24146" ht="15" customHeight="1" x14ac:dyDescent="0.25"/>
    <row r="24147" ht="15" customHeight="1" x14ac:dyDescent="0.25"/>
    <row r="24148" ht="15" customHeight="1" x14ac:dyDescent="0.25"/>
    <row r="24149" ht="15" customHeight="1" x14ac:dyDescent="0.25"/>
    <row r="24150" ht="15" customHeight="1" x14ac:dyDescent="0.25"/>
    <row r="24151" ht="15" customHeight="1" x14ac:dyDescent="0.25"/>
    <row r="24152" ht="15" customHeight="1" x14ac:dyDescent="0.25"/>
    <row r="24153" ht="15" customHeight="1" x14ac:dyDescent="0.25"/>
    <row r="24154" ht="15" customHeight="1" x14ac:dyDescent="0.25"/>
    <row r="24155" ht="15" customHeight="1" x14ac:dyDescent="0.25"/>
    <row r="24156" ht="15" customHeight="1" x14ac:dyDescent="0.25"/>
    <row r="24157" ht="15" customHeight="1" x14ac:dyDescent="0.25"/>
    <row r="24158" ht="15" customHeight="1" x14ac:dyDescent="0.25"/>
    <row r="24159" ht="15" customHeight="1" x14ac:dyDescent="0.25"/>
    <row r="24160" ht="15" customHeight="1" x14ac:dyDescent="0.25"/>
    <row r="24161" ht="15" customHeight="1" x14ac:dyDescent="0.25"/>
    <row r="24162" ht="15" customHeight="1" x14ac:dyDescent="0.25"/>
    <row r="24163" ht="15" customHeight="1" x14ac:dyDescent="0.25"/>
    <row r="24164" ht="15" customHeight="1" x14ac:dyDescent="0.25"/>
    <row r="24165" ht="15" customHeight="1" x14ac:dyDescent="0.25"/>
    <row r="24166" ht="15" customHeight="1" x14ac:dyDescent="0.25"/>
    <row r="24167" ht="15" customHeight="1" x14ac:dyDescent="0.25"/>
    <row r="24168" ht="15" customHeight="1" x14ac:dyDescent="0.25"/>
    <row r="24169" ht="15" customHeight="1" x14ac:dyDescent="0.25"/>
    <row r="24170" ht="15" customHeight="1" x14ac:dyDescent="0.25"/>
    <row r="24171" ht="15" customHeight="1" x14ac:dyDescent="0.25"/>
    <row r="24172" ht="15" customHeight="1" x14ac:dyDescent="0.25"/>
    <row r="24173" ht="15" customHeight="1" x14ac:dyDescent="0.25"/>
    <row r="24174" ht="15" customHeight="1" x14ac:dyDescent="0.25"/>
    <row r="24175" ht="15" customHeight="1" x14ac:dyDescent="0.25"/>
    <row r="24176" ht="15" customHeight="1" x14ac:dyDescent="0.25"/>
    <row r="24177" ht="15" customHeight="1" x14ac:dyDescent="0.25"/>
    <row r="24178" ht="15" customHeight="1" x14ac:dyDescent="0.25"/>
    <row r="24179" ht="15" customHeight="1" x14ac:dyDescent="0.25"/>
    <row r="24180" ht="15" customHeight="1" x14ac:dyDescent="0.25"/>
    <row r="24181" ht="15" customHeight="1" x14ac:dyDescent="0.25"/>
    <row r="24182" ht="15" customHeight="1" x14ac:dyDescent="0.25"/>
    <row r="24183" ht="15" customHeight="1" x14ac:dyDescent="0.25"/>
    <row r="24184" ht="15" customHeight="1" x14ac:dyDescent="0.25"/>
    <row r="24185" ht="15" customHeight="1" x14ac:dyDescent="0.25"/>
    <row r="24186" ht="15" customHeight="1" x14ac:dyDescent="0.25"/>
    <row r="24187" ht="15" customHeight="1" x14ac:dyDescent="0.25"/>
    <row r="24188" ht="15" customHeight="1" x14ac:dyDescent="0.25"/>
    <row r="24189" ht="15" customHeight="1" x14ac:dyDescent="0.25"/>
    <row r="24190" ht="15" customHeight="1" x14ac:dyDescent="0.25"/>
    <row r="24191" ht="15" customHeight="1" x14ac:dyDescent="0.25"/>
    <row r="24192" ht="15" customHeight="1" x14ac:dyDescent="0.25"/>
    <row r="24193" ht="15" customHeight="1" x14ac:dyDescent="0.25"/>
    <row r="24194" ht="15" customHeight="1" x14ac:dyDescent="0.25"/>
    <row r="24195" ht="15" customHeight="1" x14ac:dyDescent="0.25"/>
    <row r="24196" ht="15" customHeight="1" x14ac:dyDescent="0.25"/>
    <row r="24197" ht="15" customHeight="1" x14ac:dyDescent="0.25"/>
    <row r="24198" ht="15" customHeight="1" x14ac:dyDescent="0.25"/>
    <row r="24199" ht="15" customHeight="1" x14ac:dyDescent="0.25"/>
    <row r="24200" ht="15" customHeight="1" x14ac:dyDescent="0.25"/>
    <row r="24201" ht="15" customHeight="1" x14ac:dyDescent="0.25"/>
    <row r="24202" ht="15" customHeight="1" x14ac:dyDescent="0.25"/>
    <row r="24203" ht="15" customHeight="1" x14ac:dyDescent="0.25"/>
    <row r="24204" ht="15" customHeight="1" x14ac:dyDescent="0.25"/>
    <row r="24205" ht="15" customHeight="1" x14ac:dyDescent="0.25"/>
    <row r="24206" ht="15" customHeight="1" x14ac:dyDescent="0.25"/>
    <row r="24207" ht="15" customHeight="1" x14ac:dyDescent="0.25"/>
    <row r="24208" ht="15" customHeight="1" x14ac:dyDescent="0.25"/>
    <row r="24209" ht="15" customHeight="1" x14ac:dyDescent="0.25"/>
    <row r="24210" ht="15" customHeight="1" x14ac:dyDescent="0.25"/>
    <row r="24211" ht="15" customHeight="1" x14ac:dyDescent="0.25"/>
    <row r="24212" ht="15" customHeight="1" x14ac:dyDescent="0.25"/>
    <row r="24213" ht="15" customHeight="1" x14ac:dyDescent="0.25"/>
    <row r="24214" ht="15" customHeight="1" x14ac:dyDescent="0.25"/>
    <row r="24215" ht="15" customHeight="1" x14ac:dyDescent="0.25"/>
    <row r="24216" ht="15" customHeight="1" x14ac:dyDescent="0.25"/>
    <row r="24217" ht="15" customHeight="1" x14ac:dyDescent="0.25"/>
    <row r="24218" ht="15" customHeight="1" x14ac:dyDescent="0.25"/>
    <row r="24219" ht="15" customHeight="1" x14ac:dyDescent="0.25"/>
    <row r="24220" ht="15" customHeight="1" x14ac:dyDescent="0.25"/>
    <row r="24221" ht="15" customHeight="1" x14ac:dyDescent="0.25"/>
    <row r="24222" ht="15" customHeight="1" x14ac:dyDescent="0.25"/>
    <row r="24223" ht="15" customHeight="1" x14ac:dyDescent="0.25"/>
    <row r="24224" ht="15" customHeight="1" x14ac:dyDescent="0.25"/>
    <row r="24225" ht="15" customHeight="1" x14ac:dyDescent="0.25"/>
    <row r="24226" ht="15" customHeight="1" x14ac:dyDescent="0.25"/>
    <row r="24227" ht="15" customHeight="1" x14ac:dyDescent="0.25"/>
    <row r="24228" ht="15" customHeight="1" x14ac:dyDescent="0.25"/>
    <row r="24229" ht="15" customHeight="1" x14ac:dyDescent="0.25"/>
    <row r="24230" ht="15" customHeight="1" x14ac:dyDescent="0.25"/>
    <row r="24231" ht="15" customHeight="1" x14ac:dyDescent="0.25"/>
    <row r="24232" ht="15" customHeight="1" x14ac:dyDescent="0.25"/>
    <row r="24233" ht="15" customHeight="1" x14ac:dyDescent="0.25"/>
    <row r="24234" ht="15" customHeight="1" x14ac:dyDescent="0.25"/>
    <row r="24235" ht="15" customHeight="1" x14ac:dyDescent="0.25"/>
    <row r="24236" ht="15" customHeight="1" x14ac:dyDescent="0.25"/>
    <row r="24237" ht="15" customHeight="1" x14ac:dyDescent="0.25"/>
    <row r="24238" ht="15" customHeight="1" x14ac:dyDescent="0.25"/>
    <row r="24239" ht="15" customHeight="1" x14ac:dyDescent="0.25"/>
    <row r="24240" ht="15" customHeight="1" x14ac:dyDescent="0.25"/>
    <row r="24241" ht="15" customHeight="1" x14ac:dyDescent="0.25"/>
    <row r="24242" ht="15" customHeight="1" x14ac:dyDescent="0.25"/>
    <row r="24243" ht="15" customHeight="1" x14ac:dyDescent="0.25"/>
    <row r="24244" ht="15" customHeight="1" x14ac:dyDescent="0.25"/>
    <row r="24245" ht="15" customHeight="1" x14ac:dyDescent="0.25"/>
    <row r="24246" ht="15" customHeight="1" x14ac:dyDescent="0.25"/>
    <row r="24247" ht="15" customHeight="1" x14ac:dyDescent="0.25"/>
    <row r="24248" ht="15" customHeight="1" x14ac:dyDescent="0.25"/>
    <row r="24249" ht="15" customHeight="1" x14ac:dyDescent="0.25"/>
    <row r="24250" ht="15" customHeight="1" x14ac:dyDescent="0.25"/>
    <row r="24251" ht="15" customHeight="1" x14ac:dyDescent="0.25"/>
    <row r="24252" ht="15" customHeight="1" x14ac:dyDescent="0.25"/>
    <row r="24253" ht="15" customHeight="1" x14ac:dyDescent="0.25"/>
    <row r="24254" ht="15" customHeight="1" x14ac:dyDescent="0.25"/>
    <row r="24255" ht="15" customHeight="1" x14ac:dyDescent="0.25"/>
    <row r="24256" ht="15" customHeight="1" x14ac:dyDescent="0.25"/>
    <row r="24257" ht="15" customHeight="1" x14ac:dyDescent="0.25"/>
    <row r="24258" ht="15" customHeight="1" x14ac:dyDescent="0.25"/>
    <row r="24259" ht="15" customHeight="1" x14ac:dyDescent="0.25"/>
    <row r="24260" ht="15" customHeight="1" x14ac:dyDescent="0.25"/>
    <row r="24261" ht="15" customHeight="1" x14ac:dyDescent="0.25"/>
    <row r="24262" ht="15" customHeight="1" x14ac:dyDescent="0.25"/>
    <row r="24263" ht="15" customHeight="1" x14ac:dyDescent="0.25"/>
    <row r="24264" ht="15" customHeight="1" x14ac:dyDescent="0.25"/>
    <row r="24265" ht="15" customHeight="1" x14ac:dyDescent="0.25"/>
    <row r="24266" ht="15" customHeight="1" x14ac:dyDescent="0.25"/>
    <row r="24267" ht="15" customHeight="1" x14ac:dyDescent="0.25"/>
    <row r="24268" ht="15" customHeight="1" x14ac:dyDescent="0.25"/>
    <row r="24269" ht="15" customHeight="1" x14ac:dyDescent="0.25"/>
    <row r="24270" ht="15" customHeight="1" x14ac:dyDescent="0.25"/>
    <row r="24271" ht="15" customHeight="1" x14ac:dyDescent="0.25"/>
    <row r="24272" ht="15" customHeight="1" x14ac:dyDescent="0.25"/>
    <row r="24273" ht="15" customHeight="1" x14ac:dyDescent="0.25"/>
    <row r="24274" ht="15" customHeight="1" x14ac:dyDescent="0.25"/>
    <row r="24275" ht="15" customHeight="1" x14ac:dyDescent="0.25"/>
    <row r="24276" ht="15" customHeight="1" x14ac:dyDescent="0.25"/>
    <row r="24277" ht="15" customHeight="1" x14ac:dyDescent="0.25"/>
    <row r="24278" ht="15" customHeight="1" x14ac:dyDescent="0.25"/>
    <row r="24279" ht="15" customHeight="1" x14ac:dyDescent="0.25"/>
    <row r="24280" ht="15" customHeight="1" x14ac:dyDescent="0.25"/>
    <row r="24281" ht="15" customHeight="1" x14ac:dyDescent="0.25"/>
    <row r="24282" ht="15" customHeight="1" x14ac:dyDescent="0.25"/>
    <row r="24283" ht="15" customHeight="1" x14ac:dyDescent="0.25"/>
    <row r="24284" ht="15" customHeight="1" x14ac:dyDescent="0.25"/>
    <row r="24285" ht="15" customHeight="1" x14ac:dyDescent="0.25"/>
    <row r="24286" ht="15" customHeight="1" x14ac:dyDescent="0.25"/>
    <row r="24287" ht="15" customHeight="1" x14ac:dyDescent="0.25"/>
    <row r="24288" ht="15" customHeight="1" x14ac:dyDescent="0.25"/>
    <row r="24289" ht="15" customHeight="1" x14ac:dyDescent="0.25"/>
    <row r="24290" ht="15" customHeight="1" x14ac:dyDescent="0.25"/>
    <row r="24291" ht="15" customHeight="1" x14ac:dyDescent="0.25"/>
    <row r="24292" ht="15" customHeight="1" x14ac:dyDescent="0.25"/>
    <row r="24293" ht="15" customHeight="1" x14ac:dyDescent="0.25"/>
    <row r="24294" ht="15" customHeight="1" x14ac:dyDescent="0.25"/>
    <row r="24295" ht="15" customHeight="1" x14ac:dyDescent="0.25"/>
    <row r="24296" ht="15" customHeight="1" x14ac:dyDescent="0.25"/>
    <row r="24297" ht="15" customHeight="1" x14ac:dyDescent="0.25"/>
    <row r="24298" ht="15" customHeight="1" x14ac:dyDescent="0.25"/>
    <row r="24299" ht="15" customHeight="1" x14ac:dyDescent="0.25"/>
    <row r="24300" ht="15" customHeight="1" x14ac:dyDescent="0.25"/>
    <row r="24301" ht="15" customHeight="1" x14ac:dyDescent="0.25"/>
    <row r="24302" ht="15" customHeight="1" x14ac:dyDescent="0.25"/>
    <row r="24303" ht="15" customHeight="1" x14ac:dyDescent="0.25"/>
    <row r="24304" ht="15" customHeight="1" x14ac:dyDescent="0.25"/>
    <row r="24305" ht="15" customHeight="1" x14ac:dyDescent="0.25"/>
    <row r="24306" ht="15" customHeight="1" x14ac:dyDescent="0.25"/>
    <row r="24307" ht="15" customHeight="1" x14ac:dyDescent="0.25"/>
    <row r="24308" ht="15" customHeight="1" x14ac:dyDescent="0.25"/>
    <row r="24309" ht="15" customHeight="1" x14ac:dyDescent="0.25"/>
    <row r="24310" ht="15" customHeight="1" x14ac:dyDescent="0.25"/>
    <row r="24311" ht="15" customHeight="1" x14ac:dyDescent="0.25"/>
    <row r="24312" ht="15" customHeight="1" x14ac:dyDescent="0.25"/>
    <row r="24313" ht="15" customHeight="1" x14ac:dyDescent="0.25"/>
    <row r="24314" ht="15" customHeight="1" x14ac:dyDescent="0.25"/>
    <row r="24315" ht="15" customHeight="1" x14ac:dyDescent="0.25"/>
    <row r="24316" ht="15" customHeight="1" x14ac:dyDescent="0.25"/>
    <row r="24317" ht="15" customHeight="1" x14ac:dyDescent="0.25"/>
    <row r="24318" ht="15" customHeight="1" x14ac:dyDescent="0.25"/>
    <row r="24319" ht="15" customHeight="1" x14ac:dyDescent="0.25"/>
    <row r="24320" ht="15" customHeight="1" x14ac:dyDescent="0.25"/>
    <row r="24321" ht="15" customHeight="1" x14ac:dyDescent="0.25"/>
    <row r="24322" ht="15" customHeight="1" x14ac:dyDescent="0.25"/>
    <row r="24323" ht="15" customHeight="1" x14ac:dyDescent="0.25"/>
    <row r="24324" ht="15" customHeight="1" x14ac:dyDescent="0.25"/>
    <row r="24325" ht="15" customHeight="1" x14ac:dyDescent="0.25"/>
    <row r="24326" ht="15" customHeight="1" x14ac:dyDescent="0.25"/>
    <row r="24327" ht="15" customHeight="1" x14ac:dyDescent="0.25"/>
    <row r="24328" ht="15" customHeight="1" x14ac:dyDescent="0.25"/>
    <row r="24329" ht="15" customHeight="1" x14ac:dyDescent="0.25"/>
    <row r="24330" ht="15" customHeight="1" x14ac:dyDescent="0.25"/>
    <row r="24331" ht="15" customHeight="1" x14ac:dyDescent="0.25"/>
    <row r="24332" ht="15" customHeight="1" x14ac:dyDescent="0.25"/>
    <row r="24333" ht="15" customHeight="1" x14ac:dyDescent="0.25"/>
    <row r="24334" ht="15" customHeight="1" x14ac:dyDescent="0.25"/>
    <row r="24335" ht="15" customHeight="1" x14ac:dyDescent="0.25"/>
    <row r="24336" ht="15" customHeight="1" x14ac:dyDescent="0.25"/>
    <row r="24337" ht="15" customHeight="1" x14ac:dyDescent="0.25"/>
    <row r="24338" ht="15" customHeight="1" x14ac:dyDescent="0.25"/>
    <row r="24339" ht="15" customHeight="1" x14ac:dyDescent="0.25"/>
    <row r="24340" ht="15" customHeight="1" x14ac:dyDescent="0.25"/>
    <row r="24341" ht="15" customHeight="1" x14ac:dyDescent="0.25"/>
    <row r="24342" ht="15" customHeight="1" x14ac:dyDescent="0.25"/>
    <row r="24343" ht="15" customHeight="1" x14ac:dyDescent="0.25"/>
    <row r="24344" ht="15" customHeight="1" x14ac:dyDescent="0.25"/>
    <row r="24345" ht="15" customHeight="1" x14ac:dyDescent="0.25"/>
    <row r="24346" ht="15" customHeight="1" x14ac:dyDescent="0.25"/>
    <row r="24347" ht="15" customHeight="1" x14ac:dyDescent="0.25"/>
    <row r="24348" ht="15" customHeight="1" x14ac:dyDescent="0.25"/>
    <row r="24349" ht="15" customHeight="1" x14ac:dyDescent="0.25"/>
    <row r="24350" ht="15" customHeight="1" x14ac:dyDescent="0.25"/>
    <row r="24351" ht="15" customHeight="1" x14ac:dyDescent="0.25"/>
    <row r="24352" ht="15" customHeight="1" x14ac:dyDescent="0.25"/>
    <row r="24353" ht="15" customHeight="1" x14ac:dyDescent="0.25"/>
    <row r="24354" ht="15" customHeight="1" x14ac:dyDescent="0.25"/>
    <row r="24355" ht="15" customHeight="1" x14ac:dyDescent="0.25"/>
    <row r="24356" ht="15" customHeight="1" x14ac:dyDescent="0.25"/>
    <row r="24357" ht="15" customHeight="1" x14ac:dyDescent="0.25"/>
    <row r="24358" ht="15" customHeight="1" x14ac:dyDescent="0.25"/>
    <row r="24359" ht="15" customHeight="1" x14ac:dyDescent="0.25"/>
    <row r="24360" ht="15" customHeight="1" x14ac:dyDescent="0.25"/>
    <row r="24361" ht="15" customHeight="1" x14ac:dyDescent="0.25"/>
    <row r="24362" ht="15" customHeight="1" x14ac:dyDescent="0.25"/>
    <row r="24363" ht="15" customHeight="1" x14ac:dyDescent="0.25"/>
    <row r="24364" ht="15" customHeight="1" x14ac:dyDescent="0.25"/>
    <row r="24365" ht="15" customHeight="1" x14ac:dyDescent="0.25"/>
    <row r="24366" ht="15" customHeight="1" x14ac:dyDescent="0.25"/>
    <row r="24367" ht="15" customHeight="1" x14ac:dyDescent="0.25"/>
    <row r="24368" ht="15" customHeight="1" x14ac:dyDescent="0.25"/>
    <row r="24369" ht="15" customHeight="1" x14ac:dyDescent="0.25"/>
    <row r="24370" ht="15" customHeight="1" x14ac:dyDescent="0.25"/>
    <row r="24371" ht="15" customHeight="1" x14ac:dyDescent="0.25"/>
    <row r="24372" ht="15" customHeight="1" x14ac:dyDescent="0.25"/>
    <row r="24373" ht="15" customHeight="1" x14ac:dyDescent="0.25"/>
    <row r="24374" ht="15" customHeight="1" x14ac:dyDescent="0.25"/>
    <row r="24375" ht="15" customHeight="1" x14ac:dyDescent="0.25"/>
    <row r="24376" ht="15" customHeight="1" x14ac:dyDescent="0.25"/>
    <row r="24377" ht="15" customHeight="1" x14ac:dyDescent="0.25"/>
    <row r="24378" ht="15" customHeight="1" x14ac:dyDescent="0.25"/>
    <row r="24379" ht="15" customHeight="1" x14ac:dyDescent="0.25"/>
    <row r="24380" ht="15" customHeight="1" x14ac:dyDescent="0.25"/>
    <row r="24381" ht="15" customHeight="1" x14ac:dyDescent="0.25"/>
    <row r="24382" ht="15" customHeight="1" x14ac:dyDescent="0.25"/>
    <row r="24383" ht="15" customHeight="1" x14ac:dyDescent="0.25"/>
    <row r="24384" ht="15" customHeight="1" x14ac:dyDescent="0.25"/>
    <row r="24385" ht="15" customHeight="1" x14ac:dyDescent="0.25"/>
    <row r="24386" ht="15" customHeight="1" x14ac:dyDescent="0.25"/>
    <row r="24387" ht="15" customHeight="1" x14ac:dyDescent="0.25"/>
    <row r="24388" ht="15" customHeight="1" x14ac:dyDescent="0.25"/>
    <row r="24389" ht="15" customHeight="1" x14ac:dyDescent="0.25"/>
    <row r="24390" ht="15" customHeight="1" x14ac:dyDescent="0.25"/>
    <row r="24391" ht="15" customHeight="1" x14ac:dyDescent="0.25"/>
    <row r="24392" ht="15" customHeight="1" x14ac:dyDescent="0.25"/>
    <row r="24393" ht="15" customHeight="1" x14ac:dyDescent="0.25"/>
    <row r="24394" ht="15" customHeight="1" x14ac:dyDescent="0.25"/>
    <row r="24395" ht="15" customHeight="1" x14ac:dyDescent="0.25"/>
    <row r="24396" ht="15" customHeight="1" x14ac:dyDescent="0.25"/>
    <row r="24397" ht="15" customHeight="1" x14ac:dyDescent="0.25"/>
    <row r="24398" ht="15" customHeight="1" x14ac:dyDescent="0.25"/>
    <row r="24399" ht="15" customHeight="1" x14ac:dyDescent="0.25"/>
    <row r="24400" ht="15" customHeight="1" x14ac:dyDescent="0.25"/>
    <row r="24401" ht="15" customHeight="1" x14ac:dyDescent="0.25"/>
    <row r="24402" ht="15" customHeight="1" x14ac:dyDescent="0.25"/>
    <row r="24403" ht="15" customHeight="1" x14ac:dyDescent="0.25"/>
    <row r="24404" ht="15" customHeight="1" x14ac:dyDescent="0.25"/>
    <row r="24405" ht="15" customHeight="1" x14ac:dyDescent="0.25"/>
    <row r="24406" ht="15" customHeight="1" x14ac:dyDescent="0.25"/>
    <row r="24407" ht="15" customHeight="1" x14ac:dyDescent="0.25"/>
    <row r="24408" ht="15" customHeight="1" x14ac:dyDescent="0.25"/>
    <row r="24409" ht="15" customHeight="1" x14ac:dyDescent="0.25"/>
    <row r="24410" ht="15" customHeight="1" x14ac:dyDescent="0.25"/>
    <row r="24411" ht="15" customHeight="1" x14ac:dyDescent="0.25"/>
    <row r="24412" ht="15" customHeight="1" x14ac:dyDescent="0.25"/>
    <row r="24413" ht="15" customHeight="1" x14ac:dyDescent="0.25"/>
    <row r="24414" ht="15" customHeight="1" x14ac:dyDescent="0.25"/>
    <row r="24415" ht="15" customHeight="1" x14ac:dyDescent="0.25"/>
    <row r="24416" ht="15" customHeight="1" x14ac:dyDescent="0.25"/>
    <row r="24417" ht="15" customHeight="1" x14ac:dyDescent="0.25"/>
    <row r="24418" ht="15" customHeight="1" x14ac:dyDescent="0.25"/>
    <row r="24419" ht="15" customHeight="1" x14ac:dyDescent="0.25"/>
    <row r="24420" ht="15" customHeight="1" x14ac:dyDescent="0.25"/>
    <row r="24421" ht="15" customHeight="1" x14ac:dyDescent="0.25"/>
    <row r="24422" ht="15" customHeight="1" x14ac:dyDescent="0.25"/>
    <row r="24423" ht="15" customHeight="1" x14ac:dyDescent="0.25"/>
    <row r="24424" ht="15" customHeight="1" x14ac:dyDescent="0.25"/>
    <row r="24425" ht="15" customHeight="1" x14ac:dyDescent="0.25"/>
    <row r="24426" ht="15" customHeight="1" x14ac:dyDescent="0.25"/>
    <row r="24427" ht="15" customHeight="1" x14ac:dyDescent="0.25"/>
    <row r="24428" ht="15" customHeight="1" x14ac:dyDescent="0.25"/>
    <row r="24429" ht="15" customHeight="1" x14ac:dyDescent="0.25"/>
    <row r="24430" ht="15" customHeight="1" x14ac:dyDescent="0.25"/>
    <row r="24431" ht="15" customHeight="1" x14ac:dyDescent="0.25"/>
    <row r="24432" ht="15" customHeight="1" x14ac:dyDescent="0.25"/>
    <row r="24433" ht="15" customHeight="1" x14ac:dyDescent="0.25"/>
    <row r="24434" ht="15" customHeight="1" x14ac:dyDescent="0.25"/>
    <row r="24435" ht="15" customHeight="1" x14ac:dyDescent="0.25"/>
    <row r="24436" ht="15" customHeight="1" x14ac:dyDescent="0.25"/>
    <row r="24437" ht="15" customHeight="1" x14ac:dyDescent="0.25"/>
    <row r="24438" ht="15" customHeight="1" x14ac:dyDescent="0.25"/>
    <row r="24439" ht="15" customHeight="1" x14ac:dyDescent="0.25"/>
    <row r="24440" ht="15" customHeight="1" x14ac:dyDescent="0.25"/>
    <row r="24441" ht="15" customHeight="1" x14ac:dyDescent="0.25"/>
    <row r="24442" ht="15" customHeight="1" x14ac:dyDescent="0.25"/>
    <row r="24443" ht="15" customHeight="1" x14ac:dyDescent="0.25"/>
    <row r="24444" ht="15" customHeight="1" x14ac:dyDescent="0.25"/>
    <row r="24445" ht="15" customHeight="1" x14ac:dyDescent="0.25"/>
    <row r="24446" ht="15" customHeight="1" x14ac:dyDescent="0.25"/>
    <row r="24447" ht="15" customHeight="1" x14ac:dyDescent="0.25"/>
    <row r="24448" ht="15" customHeight="1" x14ac:dyDescent="0.25"/>
    <row r="24449" ht="15" customHeight="1" x14ac:dyDescent="0.25"/>
    <row r="24450" ht="15" customHeight="1" x14ac:dyDescent="0.25"/>
    <row r="24451" ht="15" customHeight="1" x14ac:dyDescent="0.25"/>
    <row r="24452" ht="15" customHeight="1" x14ac:dyDescent="0.25"/>
    <row r="24453" ht="15" customHeight="1" x14ac:dyDescent="0.25"/>
    <row r="24454" ht="15" customHeight="1" x14ac:dyDescent="0.25"/>
    <row r="24455" ht="15" customHeight="1" x14ac:dyDescent="0.25"/>
    <row r="24456" ht="15" customHeight="1" x14ac:dyDescent="0.25"/>
    <row r="24457" ht="15" customHeight="1" x14ac:dyDescent="0.25"/>
    <row r="24458" ht="15" customHeight="1" x14ac:dyDescent="0.25"/>
    <row r="24459" ht="15" customHeight="1" x14ac:dyDescent="0.25"/>
    <row r="24460" ht="15" customHeight="1" x14ac:dyDescent="0.25"/>
    <row r="24461" ht="15" customHeight="1" x14ac:dyDescent="0.25"/>
    <row r="24462" ht="15" customHeight="1" x14ac:dyDescent="0.25"/>
    <row r="24463" ht="15" customHeight="1" x14ac:dyDescent="0.25"/>
    <row r="24464" ht="15" customHeight="1" x14ac:dyDescent="0.25"/>
    <row r="24465" ht="15" customHeight="1" x14ac:dyDescent="0.25"/>
    <row r="24466" ht="15" customHeight="1" x14ac:dyDescent="0.25"/>
    <row r="24467" ht="15" customHeight="1" x14ac:dyDescent="0.25"/>
    <row r="24468" ht="15" customHeight="1" x14ac:dyDescent="0.25"/>
    <row r="24469" ht="15" customHeight="1" x14ac:dyDescent="0.25"/>
    <row r="24470" ht="15" customHeight="1" x14ac:dyDescent="0.25"/>
    <row r="24471" ht="15" customHeight="1" x14ac:dyDescent="0.25"/>
    <row r="24472" ht="15" customHeight="1" x14ac:dyDescent="0.25"/>
    <row r="24473" ht="15" customHeight="1" x14ac:dyDescent="0.25"/>
    <row r="24474" ht="15" customHeight="1" x14ac:dyDescent="0.25"/>
    <row r="24475" ht="15" customHeight="1" x14ac:dyDescent="0.25"/>
    <row r="24476" ht="15" customHeight="1" x14ac:dyDescent="0.25"/>
    <row r="24477" ht="15" customHeight="1" x14ac:dyDescent="0.25"/>
    <row r="24478" ht="15" customHeight="1" x14ac:dyDescent="0.25"/>
    <row r="24479" ht="15" customHeight="1" x14ac:dyDescent="0.25"/>
    <row r="24480" ht="15" customHeight="1" x14ac:dyDescent="0.25"/>
    <row r="24481" ht="15" customHeight="1" x14ac:dyDescent="0.25"/>
    <row r="24482" ht="15" customHeight="1" x14ac:dyDescent="0.25"/>
    <row r="24483" ht="15" customHeight="1" x14ac:dyDescent="0.25"/>
    <row r="24484" ht="15" customHeight="1" x14ac:dyDescent="0.25"/>
    <row r="24485" ht="15" customHeight="1" x14ac:dyDescent="0.25"/>
    <row r="24486" ht="15" customHeight="1" x14ac:dyDescent="0.25"/>
    <row r="24487" ht="15" customHeight="1" x14ac:dyDescent="0.25"/>
    <row r="24488" ht="15" customHeight="1" x14ac:dyDescent="0.25"/>
    <row r="24489" ht="15" customHeight="1" x14ac:dyDescent="0.25"/>
    <row r="24490" ht="15" customHeight="1" x14ac:dyDescent="0.25"/>
    <row r="24491" ht="15" customHeight="1" x14ac:dyDescent="0.25"/>
    <row r="24492" ht="15" customHeight="1" x14ac:dyDescent="0.25"/>
    <row r="24493" ht="15" customHeight="1" x14ac:dyDescent="0.25"/>
    <row r="24494" ht="15" customHeight="1" x14ac:dyDescent="0.25"/>
    <row r="24495" ht="15" customHeight="1" x14ac:dyDescent="0.25"/>
    <row r="24496" ht="15" customHeight="1" x14ac:dyDescent="0.25"/>
    <row r="24497" ht="15" customHeight="1" x14ac:dyDescent="0.25"/>
    <row r="24498" ht="15" customHeight="1" x14ac:dyDescent="0.25"/>
    <row r="24499" ht="15" customHeight="1" x14ac:dyDescent="0.25"/>
    <row r="24500" ht="15" customHeight="1" x14ac:dyDescent="0.25"/>
    <row r="24501" ht="15" customHeight="1" x14ac:dyDescent="0.25"/>
    <row r="24502" ht="15" customHeight="1" x14ac:dyDescent="0.25"/>
    <row r="24503" ht="15" customHeight="1" x14ac:dyDescent="0.25"/>
    <row r="24504" ht="15" customHeight="1" x14ac:dyDescent="0.25"/>
    <row r="24505" ht="15" customHeight="1" x14ac:dyDescent="0.25"/>
    <row r="24506" ht="15" customHeight="1" x14ac:dyDescent="0.25"/>
    <row r="24507" ht="15" customHeight="1" x14ac:dyDescent="0.25"/>
    <row r="24508" ht="15" customHeight="1" x14ac:dyDescent="0.25"/>
    <row r="24509" ht="15" customHeight="1" x14ac:dyDescent="0.25"/>
    <row r="24510" ht="15" customHeight="1" x14ac:dyDescent="0.25"/>
    <row r="24511" ht="15" customHeight="1" x14ac:dyDescent="0.25"/>
    <row r="24512" ht="15" customHeight="1" x14ac:dyDescent="0.25"/>
    <row r="24513" ht="15" customHeight="1" x14ac:dyDescent="0.25"/>
    <row r="24514" ht="15" customHeight="1" x14ac:dyDescent="0.25"/>
    <row r="24515" ht="15" customHeight="1" x14ac:dyDescent="0.25"/>
    <row r="24516" ht="15" customHeight="1" x14ac:dyDescent="0.25"/>
    <row r="24517" ht="15" customHeight="1" x14ac:dyDescent="0.25"/>
    <row r="24518" ht="15" customHeight="1" x14ac:dyDescent="0.25"/>
    <row r="24519" ht="15" customHeight="1" x14ac:dyDescent="0.25"/>
    <row r="24520" ht="15" customHeight="1" x14ac:dyDescent="0.25"/>
    <row r="24521" ht="15" customHeight="1" x14ac:dyDescent="0.25"/>
    <row r="24522" ht="15" customHeight="1" x14ac:dyDescent="0.25"/>
    <row r="24523" ht="15" customHeight="1" x14ac:dyDescent="0.25"/>
    <row r="24524" ht="15" customHeight="1" x14ac:dyDescent="0.25"/>
    <row r="24525" ht="15" customHeight="1" x14ac:dyDescent="0.25"/>
    <row r="24526" ht="15" customHeight="1" x14ac:dyDescent="0.25"/>
    <row r="24527" ht="15" customHeight="1" x14ac:dyDescent="0.25"/>
    <row r="24528" ht="15" customHeight="1" x14ac:dyDescent="0.25"/>
    <row r="24529" ht="15" customHeight="1" x14ac:dyDescent="0.25"/>
    <row r="24530" ht="15" customHeight="1" x14ac:dyDescent="0.25"/>
    <row r="24531" ht="15" customHeight="1" x14ac:dyDescent="0.25"/>
    <row r="24532" ht="15" customHeight="1" x14ac:dyDescent="0.25"/>
    <row r="24533" ht="15" customHeight="1" x14ac:dyDescent="0.25"/>
    <row r="24534" ht="15" customHeight="1" x14ac:dyDescent="0.25"/>
    <row r="24535" ht="15" customHeight="1" x14ac:dyDescent="0.25"/>
    <row r="24536" ht="15" customHeight="1" x14ac:dyDescent="0.25"/>
    <row r="24537" ht="15" customHeight="1" x14ac:dyDescent="0.25"/>
    <row r="24538" ht="15" customHeight="1" x14ac:dyDescent="0.25"/>
    <row r="24539" ht="15" customHeight="1" x14ac:dyDescent="0.25"/>
    <row r="24540" ht="15" customHeight="1" x14ac:dyDescent="0.25"/>
    <row r="24541" ht="15" customHeight="1" x14ac:dyDescent="0.25"/>
    <row r="24542" ht="15" customHeight="1" x14ac:dyDescent="0.25"/>
    <row r="24543" ht="15" customHeight="1" x14ac:dyDescent="0.25"/>
    <row r="24544" ht="15" customHeight="1" x14ac:dyDescent="0.25"/>
    <row r="24545" ht="15" customHeight="1" x14ac:dyDescent="0.25"/>
    <row r="24546" ht="15" customHeight="1" x14ac:dyDescent="0.25"/>
    <row r="24547" ht="15" customHeight="1" x14ac:dyDescent="0.25"/>
    <row r="24548" ht="15" customHeight="1" x14ac:dyDescent="0.25"/>
    <row r="24549" ht="15" customHeight="1" x14ac:dyDescent="0.25"/>
    <row r="24550" ht="15" customHeight="1" x14ac:dyDescent="0.25"/>
    <row r="24551" ht="15" customHeight="1" x14ac:dyDescent="0.25"/>
    <row r="24552" ht="15" customHeight="1" x14ac:dyDescent="0.25"/>
    <row r="24553" ht="15" customHeight="1" x14ac:dyDescent="0.25"/>
    <row r="24554" ht="15" customHeight="1" x14ac:dyDescent="0.25"/>
    <row r="24555" ht="15" customHeight="1" x14ac:dyDescent="0.25"/>
    <row r="24556" ht="15" customHeight="1" x14ac:dyDescent="0.25"/>
    <row r="24557" ht="15" customHeight="1" x14ac:dyDescent="0.25"/>
    <row r="24558" ht="15" customHeight="1" x14ac:dyDescent="0.25"/>
    <row r="24559" ht="15" customHeight="1" x14ac:dyDescent="0.25"/>
    <row r="24560" ht="15" customHeight="1" x14ac:dyDescent="0.25"/>
    <row r="24561" ht="15" customHeight="1" x14ac:dyDescent="0.25"/>
    <row r="24562" ht="15" customHeight="1" x14ac:dyDescent="0.25"/>
    <row r="24563" ht="15" customHeight="1" x14ac:dyDescent="0.25"/>
    <row r="24564" ht="15" customHeight="1" x14ac:dyDescent="0.25"/>
    <row r="24565" ht="15" customHeight="1" x14ac:dyDescent="0.25"/>
    <row r="24566" ht="15" customHeight="1" x14ac:dyDescent="0.25"/>
    <row r="24567" ht="15" customHeight="1" x14ac:dyDescent="0.25"/>
    <row r="24568" ht="15" customHeight="1" x14ac:dyDescent="0.25"/>
    <row r="24569" ht="15" customHeight="1" x14ac:dyDescent="0.25"/>
    <row r="24570" ht="15" customHeight="1" x14ac:dyDescent="0.25"/>
    <row r="24571" ht="15" customHeight="1" x14ac:dyDescent="0.25"/>
    <row r="24572" ht="15" customHeight="1" x14ac:dyDescent="0.25"/>
    <row r="24573" ht="15" customHeight="1" x14ac:dyDescent="0.25"/>
    <row r="24574" ht="15" customHeight="1" x14ac:dyDescent="0.25"/>
    <row r="24575" ht="15" customHeight="1" x14ac:dyDescent="0.25"/>
    <row r="24576" ht="15" customHeight="1" x14ac:dyDescent="0.25"/>
    <row r="24577" ht="15" customHeight="1" x14ac:dyDescent="0.25"/>
    <row r="24578" ht="15" customHeight="1" x14ac:dyDescent="0.25"/>
    <row r="24579" ht="15" customHeight="1" x14ac:dyDescent="0.25"/>
    <row r="24580" ht="15" customHeight="1" x14ac:dyDescent="0.25"/>
    <row r="24581" ht="15" customHeight="1" x14ac:dyDescent="0.25"/>
    <row r="24582" ht="15" customHeight="1" x14ac:dyDescent="0.25"/>
    <row r="24583" ht="15" customHeight="1" x14ac:dyDescent="0.25"/>
    <row r="24584" ht="15" customHeight="1" x14ac:dyDescent="0.25"/>
    <row r="24585" ht="15" customHeight="1" x14ac:dyDescent="0.25"/>
    <row r="24586" ht="15" customHeight="1" x14ac:dyDescent="0.25"/>
    <row r="24587" ht="15" customHeight="1" x14ac:dyDescent="0.25"/>
    <row r="24588" ht="15" customHeight="1" x14ac:dyDescent="0.25"/>
    <row r="24589" ht="15" customHeight="1" x14ac:dyDescent="0.25"/>
    <row r="24590" ht="15" customHeight="1" x14ac:dyDescent="0.25"/>
    <row r="24591" ht="15" customHeight="1" x14ac:dyDescent="0.25"/>
    <row r="24592" ht="15" customHeight="1" x14ac:dyDescent="0.25"/>
    <row r="24593" ht="15" customHeight="1" x14ac:dyDescent="0.25"/>
    <row r="24594" ht="15" customHeight="1" x14ac:dyDescent="0.25"/>
    <row r="24595" ht="15" customHeight="1" x14ac:dyDescent="0.25"/>
    <row r="24596" ht="15" customHeight="1" x14ac:dyDescent="0.25"/>
    <row r="24597" ht="15" customHeight="1" x14ac:dyDescent="0.25"/>
    <row r="24598" ht="15" customHeight="1" x14ac:dyDescent="0.25"/>
    <row r="24599" ht="15" customHeight="1" x14ac:dyDescent="0.25"/>
    <row r="24600" ht="15" customHeight="1" x14ac:dyDescent="0.25"/>
    <row r="24601" ht="15" customHeight="1" x14ac:dyDescent="0.25"/>
    <row r="24602" ht="15" customHeight="1" x14ac:dyDescent="0.25"/>
    <row r="24603" ht="15" customHeight="1" x14ac:dyDescent="0.25"/>
    <row r="24604" ht="15" customHeight="1" x14ac:dyDescent="0.25"/>
    <row r="24605" ht="15" customHeight="1" x14ac:dyDescent="0.25"/>
    <row r="24606" ht="15" customHeight="1" x14ac:dyDescent="0.25"/>
    <row r="24607" ht="15" customHeight="1" x14ac:dyDescent="0.25"/>
    <row r="24608" ht="15" customHeight="1" x14ac:dyDescent="0.25"/>
    <row r="24609" ht="15" customHeight="1" x14ac:dyDescent="0.25"/>
    <row r="24610" ht="15" customHeight="1" x14ac:dyDescent="0.25"/>
    <row r="24611" ht="15" customHeight="1" x14ac:dyDescent="0.25"/>
    <row r="24612" ht="15" customHeight="1" x14ac:dyDescent="0.25"/>
    <row r="24613" ht="15" customHeight="1" x14ac:dyDescent="0.25"/>
    <row r="24614" ht="15" customHeight="1" x14ac:dyDescent="0.25"/>
    <row r="24615" ht="15" customHeight="1" x14ac:dyDescent="0.25"/>
    <row r="24616" ht="15" customHeight="1" x14ac:dyDescent="0.25"/>
    <row r="24617" ht="15" customHeight="1" x14ac:dyDescent="0.25"/>
    <row r="24618" ht="15" customHeight="1" x14ac:dyDescent="0.25"/>
    <row r="24619" ht="15" customHeight="1" x14ac:dyDescent="0.25"/>
    <row r="24620" ht="15" customHeight="1" x14ac:dyDescent="0.25"/>
    <row r="24621" ht="15" customHeight="1" x14ac:dyDescent="0.25"/>
    <row r="24622" ht="15" customHeight="1" x14ac:dyDescent="0.25"/>
    <row r="24623" ht="15" customHeight="1" x14ac:dyDescent="0.25"/>
    <row r="24624" ht="15" customHeight="1" x14ac:dyDescent="0.25"/>
    <row r="24625" ht="15" customHeight="1" x14ac:dyDescent="0.25"/>
    <row r="24626" ht="15" customHeight="1" x14ac:dyDescent="0.25"/>
    <row r="24627" ht="15" customHeight="1" x14ac:dyDescent="0.25"/>
    <row r="24628" ht="15" customHeight="1" x14ac:dyDescent="0.25"/>
    <row r="24629" ht="15" customHeight="1" x14ac:dyDescent="0.25"/>
    <row r="24630" ht="15" customHeight="1" x14ac:dyDescent="0.25"/>
    <row r="24631" ht="15" customHeight="1" x14ac:dyDescent="0.25"/>
    <row r="24632" ht="15" customHeight="1" x14ac:dyDescent="0.25"/>
    <row r="24633" ht="15" customHeight="1" x14ac:dyDescent="0.25"/>
    <row r="24634" ht="15" customHeight="1" x14ac:dyDescent="0.25"/>
    <row r="24635" ht="15" customHeight="1" x14ac:dyDescent="0.25"/>
    <row r="24636" ht="15" customHeight="1" x14ac:dyDescent="0.25"/>
    <row r="24637" ht="15" customHeight="1" x14ac:dyDescent="0.25"/>
    <row r="24638" ht="15" customHeight="1" x14ac:dyDescent="0.25"/>
    <row r="24639" ht="15" customHeight="1" x14ac:dyDescent="0.25"/>
    <row r="24640" ht="15" customHeight="1" x14ac:dyDescent="0.25"/>
    <row r="24641" ht="15" customHeight="1" x14ac:dyDescent="0.25"/>
    <row r="24642" ht="15" customHeight="1" x14ac:dyDescent="0.25"/>
    <row r="24643" ht="15" customHeight="1" x14ac:dyDescent="0.25"/>
    <row r="24644" ht="15" customHeight="1" x14ac:dyDescent="0.25"/>
    <row r="24645" ht="15" customHeight="1" x14ac:dyDescent="0.25"/>
    <row r="24646" ht="15" customHeight="1" x14ac:dyDescent="0.25"/>
    <row r="24647" ht="15" customHeight="1" x14ac:dyDescent="0.25"/>
    <row r="24648" ht="15" customHeight="1" x14ac:dyDescent="0.25"/>
    <row r="24649" ht="15" customHeight="1" x14ac:dyDescent="0.25"/>
    <row r="24650" ht="15" customHeight="1" x14ac:dyDescent="0.25"/>
    <row r="24651" ht="15" customHeight="1" x14ac:dyDescent="0.25"/>
    <row r="24652" ht="15" customHeight="1" x14ac:dyDescent="0.25"/>
    <row r="24653" ht="15" customHeight="1" x14ac:dyDescent="0.25"/>
    <row r="24654" ht="15" customHeight="1" x14ac:dyDescent="0.25"/>
    <row r="24655" ht="15" customHeight="1" x14ac:dyDescent="0.25"/>
    <row r="24656" ht="15" customHeight="1" x14ac:dyDescent="0.25"/>
    <row r="24657" ht="15" customHeight="1" x14ac:dyDescent="0.25"/>
    <row r="24658" ht="15" customHeight="1" x14ac:dyDescent="0.25"/>
    <row r="24659" ht="15" customHeight="1" x14ac:dyDescent="0.25"/>
    <row r="24660" ht="15" customHeight="1" x14ac:dyDescent="0.25"/>
    <row r="24661" ht="15" customHeight="1" x14ac:dyDescent="0.25"/>
    <row r="24662" ht="15" customHeight="1" x14ac:dyDescent="0.25"/>
    <row r="24663" ht="15" customHeight="1" x14ac:dyDescent="0.25"/>
    <row r="24664" ht="15" customHeight="1" x14ac:dyDescent="0.25"/>
    <row r="24665" ht="15" customHeight="1" x14ac:dyDescent="0.25"/>
    <row r="24666" ht="15" customHeight="1" x14ac:dyDescent="0.25"/>
    <row r="24667" ht="15" customHeight="1" x14ac:dyDescent="0.25"/>
    <row r="24668" ht="15" customHeight="1" x14ac:dyDescent="0.25"/>
    <row r="24669" ht="15" customHeight="1" x14ac:dyDescent="0.25"/>
    <row r="24670" ht="15" customHeight="1" x14ac:dyDescent="0.25"/>
    <row r="24671" ht="15" customHeight="1" x14ac:dyDescent="0.25"/>
    <row r="24672" ht="15" customHeight="1" x14ac:dyDescent="0.25"/>
    <row r="24673" ht="15" customHeight="1" x14ac:dyDescent="0.25"/>
    <row r="24674" ht="15" customHeight="1" x14ac:dyDescent="0.25"/>
    <row r="24675" ht="15" customHeight="1" x14ac:dyDescent="0.25"/>
    <row r="24676" ht="15" customHeight="1" x14ac:dyDescent="0.25"/>
    <row r="24677" ht="15" customHeight="1" x14ac:dyDescent="0.25"/>
    <row r="24678" ht="15" customHeight="1" x14ac:dyDescent="0.25"/>
    <row r="24679" ht="15" customHeight="1" x14ac:dyDescent="0.25"/>
    <row r="24680" ht="15" customHeight="1" x14ac:dyDescent="0.25"/>
    <row r="24681" ht="15" customHeight="1" x14ac:dyDescent="0.25"/>
    <row r="24682" ht="15" customHeight="1" x14ac:dyDescent="0.25"/>
    <row r="24683" ht="15" customHeight="1" x14ac:dyDescent="0.25"/>
    <row r="24684" ht="15" customHeight="1" x14ac:dyDescent="0.25"/>
    <row r="24685" ht="15" customHeight="1" x14ac:dyDescent="0.25"/>
    <row r="24686" ht="15" customHeight="1" x14ac:dyDescent="0.25"/>
    <row r="24687" ht="15" customHeight="1" x14ac:dyDescent="0.25"/>
    <row r="24688" ht="15" customHeight="1" x14ac:dyDescent="0.25"/>
    <row r="24689" ht="15" customHeight="1" x14ac:dyDescent="0.25"/>
    <row r="24690" ht="15" customHeight="1" x14ac:dyDescent="0.25"/>
    <row r="24691" ht="15" customHeight="1" x14ac:dyDescent="0.25"/>
    <row r="24692" ht="15" customHeight="1" x14ac:dyDescent="0.25"/>
    <row r="24693" ht="15" customHeight="1" x14ac:dyDescent="0.25"/>
    <row r="24694" ht="15" customHeight="1" x14ac:dyDescent="0.25"/>
    <row r="24695" ht="15" customHeight="1" x14ac:dyDescent="0.25"/>
    <row r="24696" ht="15" customHeight="1" x14ac:dyDescent="0.25"/>
    <row r="24697" ht="15" customHeight="1" x14ac:dyDescent="0.25"/>
    <row r="24698" ht="15" customHeight="1" x14ac:dyDescent="0.25"/>
    <row r="24699" ht="15" customHeight="1" x14ac:dyDescent="0.25"/>
    <row r="24700" ht="15" customHeight="1" x14ac:dyDescent="0.25"/>
    <row r="24701" ht="15" customHeight="1" x14ac:dyDescent="0.25"/>
    <row r="24702" ht="15" customHeight="1" x14ac:dyDescent="0.25"/>
    <row r="24703" ht="15" customHeight="1" x14ac:dyDescent="0.25"/>
    <row r="24704" ht="15" customHeight="1" x14ac:dyDescent="0.25"/>
    <row r="24705" ht="15" customHeight="1" x14ac:dyDescent="0.25"/>
    <row r="24706" ht="15" customHeight="1" x14ac:dyDescent="0.25"/>
    <row r="24707" ht="15" customHeight="1" x14ac:dyDescent="0.25"/>
    <row r="24708" ht="15" customHeight="1" x14ac:dyDescent="0.25"/>
    <row r="24709" ht="15" customHeight="1" x14ac:dyDescent="0.25"/>
    <row r="24710" ht="15" customHeight="1" x14ac:dyDescent="0.25"/>
    <row r="24711" ht="15" customHeight="1" x14ac:dyDescent="0.25"/>
    <row r="24712" ht="15" customHeight="1" x14ac:dyDescent="0.25"/>
    <row r="24713" ht="15" customHeight="1" x14ac:dyDescent="0.25"/>
    <row r="24714" ht="15" customHeight="1" x14ac:dyDescent="0.25"/>
    <row r="24715" ht="15" customHeight="1" x14ac:dyDescent="0.25"/>
    <row r="24716" ht="15" customHeight="1" x14ac:dyDescent="0.25"/>
    <row r="24717" ht="15" customHeight="1" x14ac:dyDescent="0.25"/>
    <row r="24718" ht="15" customHeight="1" x14ac:dyDescent="0.25"/>
    <row r="24719" ht="15" customHeight="1" x14ac:dyDescent="0.25"/>
    <row r="24720" ht="15" customHeight="1" x14ac:dyDescent="0.25"/>
    <row r="24721" ht="15" customHeight="1" x14ac:dyDescent="0.25"/>
    <row r="24722" ht="15" customHeight="1" x14ac:dyDescent="0.25"/>
    <row r="24723" ht="15" customHeight="1" x14ac:dyDescent="0.25"/>
    <row r="24724" ht="15" customHeight="1" x14ac:dyDescent="0.25"/>
    <row r="24725" ht="15" customHeight="1" x14ac:dyDescent="0.25"/>
    <row r="24726" ht="15" customHeight="1" x14ac:dyDescent="0.25"/>
    <row r="24727" ht="15" customHeight="1" x14ac:dyDescent="0.25"/>
    <row r="24728" ht="15" customHeight="1" x14ac:dyDescent="0.25"/>
    <row r="24729" ht="15" customHeight="1" x14ac:dyDescent="0.25"/>
    <row r="24730" ht="15" customHeight="1" x14ac:dyDescent="0.25"/>
    <row r="24731" ht="15" customHeight="1" x14ac:dyDescent="0.25"/>
    <row r="24732" ht="15" customHeight="1" x14ac:dyDescent="0.25"/>
    <row r="24733" ht="15" customHeight="1" x14ac:dyDescent="0.25"/>
    <row r="24734" ht="15" customHeight="1" x14ac:dyDescent="0.25"/>
    <row r="24735" ht="15" customHeight="1" x14ac:dyDescent="0.25"/>
    <row r="24736" ht="15" customHeight="1" x14ac:dyDescent="0.25"/>
    <row r="24737" ht="15" customHeight="1" x14ac:dyDescent="0.25"/>
    <row r="24738" ht="15" customHeight="1" x14ac:dyDescent="0.25"/>
    <row r="24739" ht="15" customHeight="1" x14ac:dyDescent="0.25"/>
    <row r="24740" ht="15" customHeight="1" x14ac:dyDescent="0.25"/>
    <row r="24741" ht="15" customHeight="1" x14ac:dyDescent="0.25"/>
    <row r="24742" ht="15" customHeight="1" x14ac:dyDescent="0.25"/>
    <row r="24743" ht="15" customHeight="1" x14ac:dyDescent="0.25"/>
    <row r="24744" ht="15" customHeight="1" x14ac:dyDescent="0.25"/>
    <row r="24745" ht="15" customHeight="1" x14ac:dyDescent="0.25"/>
    <row r="24746" ht="15" customHeight="1" x14ac:dyDescent="0.25"/>
    <row r="24747" ht="15" customHeight="1" x14ac:dyDescent="0.25"/>
    <row r="24748" ht="15" customHeight="1" x14ac:dyDescent="0.25"/>
    <row r="24749" ht="15" customHeight="1" x14ac:dyDescent="0.25"/>
    <row r="24750" ht="15" customHeight="1" x14ac:dyDescent="0.25"/>
    <row r="24751" ht="15" customHeight="1" x14ac:dyDescent="0.25"/>
    <row r="24752" ht="15" customHeight="1" x14ac:dyDescent="0.25"/>
    <row r="24753" ht="15" customHeight="1" x14ac:dyDescent="0.25"/>
    <row r="24754" ht="15" customHeight="1" x14ac:dyDescent="0.25"/>
    <row r="24755" ht="15" customHeight="1" x14ac:dyDescent="0.25"/>
    <row r="24756" ht="15" customHeight="1" x14ac:dyDescent="0.25"/>
    <row r="24757" ht="15" customHeight="1" x14ac:dyDescent="0.25"/>
    <row r="24758" ht="15" customHeight="1" x14ac:dyDescent="0.25"/>
    <row r="24759" ht="15" customHeight="1" x14ac:dyDescent="0.25"/>
    <row r="24760" ht="15" customHeight="1" x14ac:dyDescent="0.25"/>
    <row r="24761" ht="15" customHeight="1" x14ac:dyDescent="0.25"/>
    <row r="24762" ht="15" customHeight="1" x14ac:dyDescent="0.25"/>
    <row r="24763" ht="15" customHeight="1" x14ac:dyDescent="0.25"/>
    <row r="24764" ht="15" customHeight="1" x14ac:dyDescent="0.25"/>
    <row r="24765" ht="15" customHeight="1" x14ac:dyDescent="0.25"/>
    <row r="24766" ht="15" customHeight="1" x14ac:dyDescent="0.25"/>
    <row r="24767" ht="15" customHeight="1" x14ac:dyDescent="0.25"/>
    <row r="24768" ht="15" customHeight="1" x14ac:dyDescent="0.25"/>
    <row r="24769" ht="15" customHeight="1" x14ac:dyDescent="0.25"/>
    <row r="24770" ht="15" customHeight="1" x14ac:dyDescent="0.25"/>
    <row r="24771" ht="15" customHeight="1" x14ac:dyDescent="0.25"/>
    <row r="24772" ht="15" customHeight="1" x14ac:dyDescent="0.25"/>
    <row r="24773" ht="15" customHeight="1" x14ac:dyDescent="0.25"/>
    <row r="24774" ht="15" customHeight="1" x14ac:dyDescent="0.25"/>
    <row r="24775" ht="15" customHeight="1" x14ac:dyDescent="0.25"/>
    <row r="24776" ht="15" customHeight="1" x14ac:dyDescent="0.25"/>
    <row r="24777" ht="15" customHeight="1" x14ac:dyDescent="0.25"/>
    <row r="24778" ht="15" customHeight="1" x14ac:dyDescent="0.25"/>
    <row r="24779" ht="15" customHeight="1" x14ac:dyDescent="0.25"/>
    <row r="24780" ht="15" customHeight="1" x14ac:dyDescent="0.25"/>
    <row r="24781" ht="15" customHeight="1" x14ac:dyDescent="0.25"/>
    <row r="24782" ht="15" customHeight="1" x14ac:dyDescent="0.25"/>
    <row r="24783" ht="15" customHeight="1" x14ac:dyDescent="0.25"/>
    <row r="24784" ht="15" customHeight="1" x14ac:dyDescent="0.25"/>
    <row r="24785" ht="15" customHeight="1" x14ac:dyDescent="0.25"/>
    <row r="24786" ht="15" customHeight="1" x14ac:dyDescent="0.25"/>
    <row r="24787" ht="15" customHeight="1" x14ac:dyDescent="0.25"/>
    <row r="24788" ht="15" customHeight="1" x14ac:dyDescent="0.25"/>
    <row r="24789" ht="15" customHeight="1" x14ac:dyDescent="0.25"/>
    <row r="24790" ht="15" customHeight="1" x14ac:dyDescent="0.25"/>
    <row r="24791" ht="15" customHeight="1" x14ac:dyDescent="0.25"/>
    <row r="24792" ht="15" customHeight="1" x14ac:dyDescent="0.25"/>
    <row r="24793" ht="15" customHeight="1" x14ac:dyDescent="0.25"/>
    <row r="24794" ht="15" customHeight="1" x14ac:dyDescent="0.25"/>
    <row r="24795" ht="15" customHeight="1" x14ac:dyDescent="0.25"/>
    <row r="24796" ht="15" customHeight="1" x14ac:dyDescent="0.25"/>
    <row r="24797" ht="15" customHeight="1" x14ac:dyDescent="0.25"/>
    <row r="24798" ht="15" customHeight="1" x14ac:dyDescent="0.25"/>
    <row r="24799" ht="15" customHeight="1" x14ac:dyDescent="0.25"/>
    <row r="24800" ht="15" customHeight="1" x14ac:dyDescent="0.25"/>
    <row r="24801" ht="15" customHeight="1" x14ac:dyDescent="0.25"/>
    <row r="24802" ht="15" customHeight="1" x14ac:dyDescent="0.25"/>
    <row r="24803" ht="15" customHeight="1" x14ac:dyDescent="0.25"/>
    <row r="24804" ht="15" customHeight="1" x14ac:dyDescent="0.25"/>
    <row r="24805" ht="15" customHeight="1" x14ac:dyDescent="0.25"/>
    <row r="24806" ht="15" customHeight="1" x14ac:dyDescent="0.25"/>
    <row r="24807" ht="15" customHeight="1" x14ac:dyDescent="0.25"/>
    <row r="24808" ht="15" customHeight="1" x14ac:dyDescent="0.25"/>
    <row r="24809" ht="15" customHeight="1" x14ac:dyDescent="0.25"/>
    <row r="24810" ht="15" customHeight="1" x14ac:dyDescent="0.25"/>
    <row r="24811" ht="15" customHeight="1" x14ac:dyDescent="0.25"/>
    <row r="24812" ht="15" customHeight="1" x14ac:dyDescent="0.25"/>
    <row r="24813" ht="15" customHeight="1" x14ac:dyDescent="0.25"/>
    <row r="24814" ht="15" customHeight="1" x14ac:dyDescent="0.25"/>
    <row r="24815" ht="15" customHeight="1" x14ac:dyDescent="0.25"/>
    <row r="24816" ht="15" customHeight="1" x14ac:dyDescent="0.25"/>
    <row r="24817" ht="15" customHeight="1" x14ac:dyDescent="0.25"/>
    <row r="24818" ht="15" customHeight="1" x14ac:dyDescent="0.25"/>
    <row r="24819" ht="15" customHeight="1" x14ac:dyDescent="0.25"/>
    <row r="24820" ht="15" customHeight="1" x14ac:dyDescent="0.25"/>
    <row r="24821" ht="15" customHeight="1" x14ac:dyDescent="0.25"/>
    <row r="24822" ht="15" customHeight="1" x14ac:dyDescent="0.25"/>
    <row r="24823" ht="15" customHeight="1" x14ac:dyDescent="0.25"/>
    <row r="24824" ht="15" customHeight="1" x14ac:dyDescent="0.25"/>
    <row r="24825" ht="15" customHeight="1" x14ac:dyDescent="0.25"/>
    <row r="24826" ht="15" customHeight="1" x14ac:dyDescent="0.25"/>
    <row r="24827" ht="15" customHeight="1" x14ac:dyDescent="0.25"/>
    <row r="24828" ht="15" customHeight="1" x14ac:dyDescent="0.25"/>
    <row r="24829" ht="15" customHeight="1" x14ac:dyDescent="0.25"/>
    <row r="24830" ht="15" customHeight="1" x14ac:dyDescent="0.25"/>
    <row r="24831" ht="15" customHeight="1" x14ac:dyDescent="0.25"/>
    <row r="24832" ht="15" customHeight="1" x14ac:dyDescent="0.25"/>
    <row r="24833" ht="15" customHeight="1" x14ac:dyDescent="0.25"/>
    <row r="24834" ht="15" customHeight="1" x14ac:dyDescent="0.25"/>
    <row r="24835" ht="15" customHeight="1" x14ac:dyDescent="0.25"/>
    <row r="24836" ht="15" customHeight="1" x14ac:dyDescent="0.25"/>
    <row r="24837" ht="15" customHeight="1" x14ac:dyDescent="0.25"/>
    <row r="24838" ht="15" customHeight="1" x14ac:dyDescent="0.25"/>
    <row r="24839" ht="15" customHeight="1" x14ac:dyDescent="0.25"/>
    <row r="24840" ht="15" customHeight="1" x14ac:dyDescent="0.25"/>
    <row r="24841" ht="15" customHeight="1" x14ac:dyDescent="0.25"/>
    <row r="24842" ht="15" customHeight="1" x14ac:dyDescent="0.25"/>
    <row r="24843" ht="15" customHeight="1" x14ac:dyDescent="0.25"/>
    <row r="24844" ht="15" customHeight="1" x14ac:dyDescent="0.25"/>
    <row r="24845" ht="15" customHeight="1" x14ac:dyDescent="0.25"/>
    <row r="24846" ht="15" customHeight="1" x14ac:dyDescent="0.25"/>
    <row r="24847" ht="15" customHeight="1" x14ac:dyDescent="0.25"/>
    <row r="24848" ht="15" customHeight="1" x14ac:dyDescent="0.25"/>
    <row r="24849" ht="15" customHeight="1" x14ac:dyDescent="0.25"/>
    <row r="24850" ht="15" customHeight="1" x14ac:dyDescent="0.25"/>
    <row r="24851" ht="15" customHeight="1" x14ac:dyDescent="0.25"/>
    <row r="24852" ht="15" customHeight="1" x14ac:dyDescent="0.25"/>
    <row r="24853" ht="15" customHeight="1" x14ac:dyDescent="0.25"/>
    <row r="24854" ht="15" customHeight="1" x14ac:dyDescent="0.25"/>
    <row r="24855" ht="15" customHeight="1" x14ac:dyDescent="0.25"/>
    <row r="24856" ht="15" customHeight="1" x14ac:dyDescent="0.25"/>
    <row r="24857" ht="15" customHeight="1" x14ac:dyDescent="0.25"/>
    <row r="24858" ht="15" customHeight="1" x14ac:dyDescent="0.25"/>
    <row r="24859" ht="15" customHeight="1" x14ac:dyDescent="0.25"/>
    <row r="24860" ht="15" customHeight="1" x14ac:dyDescent="0.25"/>
    <row r="24861" ht="15" customHeight="1" x14ac:dyDescent="0.25"/>
    <row r="24862" ht="15" customHeight="1" x14ac:dyDescent="0.25"/>
    <row r="24863" ht="15" customHeight="1" x14ac:dyDescent="0.25"/>
    <row r="24864" ht="15" customHeight="1" x14ac:dyDescent="0.25"/>
    <row r="24865" ht="15" customHeight="1" x14ac:dyDescent="0.25"/>
    <row r="24866" ht="15" customHeight="1" x14ac:dyDescent="0.25"/>
    <row r="24867" ht="15" customHeight="1" x14ac:dyDescent="0.25"/>
    <row r="24868" ht="15" customHeight="1" x14ac:dyDescent="0.25"/>
    <row r="24869" ht="15" customHeight="1" x14ac:dyDescent="0.25"/>
    <row r="24870" ht="15" customHeight="1" x14ac:dyDescent="0.25"/>
    <row r="24871" ht="15" customHeight="1" x14ac:dyDescent="0.25"/>
    <row r="24872" ht="15" customHeight="1" x14ac:dyDescent="0.25"/>
    <row r="24873" ht="15" customHeight="1" x14ac:dyDescent="0.25"/>
    <row r="24874" ht="15" customHeight="1" x14ac:dyDescent="0.25"/>
    <row r="24875" ht="15" customHeight="1" x14ac:dyDescent="0.25"/>
    <row r="24876" ht="15" customHeight="1" x14ac:dyDescent="0.25"/>
    <row r="24877" ht="15" customHeight="1" x14ac:dyDescent="0.25"/>
    <row r="24878" ht="15" customHeight="1" x14ac:dyDescent="0.25"/>
    <row r="24879" ht="15" customHeight="1" x14ac:dyDescent="0.25"/>
    <row r="24880" ht="15" customHeight="1" x14ac:dyDescent="0.25"/>
    <row r="24881" ht="15" customHeight="1" x14ac:dyDescent="0.25"/>
    <row r="24882" ht="15" customHeight="1" x14ac:dyDescent="0.25"/>
    <row r="24883" ht="15" customHeight="1" x14ac:dyDescent="0.25"/>
    <row r="24884" ht="15" customHeight="1" x14ac:dyDescent="0.25"/>
    <row r="24885" ht="15" customHeight="1" x14ac:dyDescent="0.25"/>
    <row r="24886" ht="15" customHeight="1" x14ac:dyDescent="0.25"/>
    <row r="24887" ht="15" customHeight="1" x14ac:dyDescent="0.25"/>
    <row r="24888" ht="15" customHeight="1" x14ac:dyDescent="0.25"/>
    <row r="24889" ht="15" customHeight="1" x14ac:dyDescent="0.25"/>
    <row r="24890" ht="15" customHeight="1" x14ac:dyDescent="0.25"/>
    <row r="24891" ht="15" customHeight="1" x14ac:dyDescent="0.25"/>
    <row r="24892" ht="15" customHeight="1" x14ac:dyDescent="0.25"/>
    <row r="24893" ht="15" customHeight="1" x14ac:dyDescent="0.25"/>
    <row r="24894" ht="15" customHeight="1" x14ac:dyDescent="0.25"/>
    <row r="24895" ht="15" customHeight="1" x14ac:dyDescent="0.25"/>
    <row r="24896" ht="15" customHeight="1" x14ac:dyDescent="0.25"/>
    <row r="24897" ht="15" customHeight="1" x14ac:dyDescent="0.25"/>
    <row r="24898" ht="15" customHeight="1" x14ac:dyDescent="0.25"/>
    <row r="24899" ht="15" customHeight="1" x14ac:dyDescent="0.25"/>
    <row r="24900" ht="15" customHeight="1" x14ac:dyDescent="0.25"/>
    <row r="24901" ht="15" customHeight="1" x14ac:dyDescent="0.25"/>
    <row r="24902" ht="15" customHeight="1" x14ac:dyDescent="0.25"/>
    <row r="24903" ht="15" customHeight="1" x14ac:dyDescent="0.25"/>
    <row r="24904" ht="15" customHeight="1" x14ac:dyDescent="0.25"/>
    <row r="24905" ht="15" customHeight="1" x14ac:dyDescent="0.25"/>
    <row r="24906" ht="15" customHeight="1" x14ac:dyDescent="0.25"/>
    <row r="24907" ht="15" customHeight="1" x14ac:dyDescent="0.25"/>
    <row r="24908" ht="15" customHeight="1" x14ac:dyDescent="0.25"/>
    <row r="24909" ht="15" customHeight="1" x14ac:dyDescent="0.25"/>
    <row r="24910" ht="15" customHeight="1" x14ac:dyDescent="0.25"/>
    <row r="24911" ht="15" customHeight="1" x14ac:dyDescent="0.25"/>
    <row r="24912" ht="15" customHeight="1" x14ac:dyDescent="0.25"/>
    <row r="24913" ht="15" customHeight="1" x14ac:dyDescent="0.25"/>
    <row r="24914" ht="15" customHeight="1" x14ac:dyDescent="0.25"/>
    <row r="24915" ht="15" customHeight="1" x14ac:dyDescent="0.25"/>
    <row r="24916" ht="15" customHeight="1" x14ac:dyDescent="0.25"/>
    <row r="24917" ht="15" customHeight="1" x14ac:dyDescent="0.25"/>
    <row r="24918" ht="15" customHeight="1" x14ac:dyDescent="0.25"/>
    <row r="24919" ht="15" customHeight="1" x14ac:dyDescent="0.25"/>
    <row r="24920" ht="15" customHeight="1" x14ac:dyDescent="0.25"/>
    <row r="24921" ht="15" customHeight="1" x14ac:dyDescent="0.25"/>
    <row r="24922" ht="15" customHeight="1" x14ac:dyDescent="0.25"/>
    <row r="24923" ht="15" customHeight="1" x14ac:dyDescent="0.25"/>
    <row r="24924" ht="15" customHeight="1" x14ac:dyDescent="0.25"/>
    <row r="24925" ht="15" customHeight="1" x14ac:dyDescent="0.25"/>
    <row r="24926" ht="15" customHeight="1" x14ac:dyDescent="0.25"/>
    <row r="24927" ht="15" customHeight="1" x14ac:dyDescent="0.25"/>
    <row r="24928" ht="15" customHeight="1" x14ac:dyDescent="0.25"/>
    <row r="24929" ht="15" customHeight="1" x14ac:dyDescent="0.25"/>
    <row r="24930" ht="15" customHeight="1" x14ac:dyDescent="0.25"/>
    <row r="24931" ht="15" customHeight="1" x14ac:dyDescent="0.25"/>
    <row r="24932" ht="15" customHeight="1" x14ac:dyDescent="0.25"/>
    <row r="24933" ht="15" customHeight="1" x14ac:dyDescent="0.25"/>
    <row r="24934" ht="15" customHeight="1" x14ac:dyDescent="0.25"/>
    <row r="24935" ht="15" customHeight="1" x14ac:dyDescent="0.25"/>
    <row r="24936" ht="15" customHeight="1" x14ac:dyDescent="0.25"/>
    <row r="24937" ht="15" customHeight="1" x14ac:dyDescent="0.25"/>
    <row r="24938" ht="15" customHeight="1" x14ac:dyDescent="0.25"/>
    <row r="24939" ht="15" customHeight="1" x14ac:dyDescent="0.25"/>
    <row r="24940" ht="15" customHeight="1" x14ac:dyDescent="0.25"/>
    <row r="24941" ht="15" customHeight="1" x14ac:dyDescent="0.25"/>
    <row r="24942" ht="15" customHeight="1" x14ac:dyDescent="0.25"/>
    <row r="24943" ht="15" customHeight="1" x14ac:dyDescent="0.25"/>
    <row r="24944" ht="15" customHeight="1" x14ac:dyDescent="0.25"/>
    <row r="24945" ht="15" customHeight="1" x14ac:dyDescent="0.25"/>
    <row r="24946" ht="15" customHeight="1" x14ac:dyDescent="0.25"/>
    <row r="24947" ht="15" customHeight="1" x14ac:dyDescent="0.25"/>
    <row r="24948" ht="15" customHeight="1" x14ac:dyDescent="0.25"/>
    <row r="24949" ht="15" customHeight="1" x14ac:dyDescent="0.25"/>
    <row r="24950" ht="15" customHeight="1" x14ac:dyDescent="0.25"/>
    <row r="24951" ht="15" customHeight="1" x14ac:dyDescent="0.25"/>
    <row r="24952" ht="15" customHeight="1" x14ac:dyDescent="0.25"/>
    <row r="24953" ht="15" customHeight="1" x14ac:dyDescent="0.25"/>
    <row r="24954" ht="15" customHeight="1" x14ac:dyDescent="0.25"/>
    <row r="24955" ht="15" customHeight="1" x14ac:dyDescent="0.25"/>
    <row r="24956" ht="15" customHeight="1" x14ac:dyDescent="0.25"/>
    <row r="24957" ht="15" customHeight="1" x14ac:dyDescent="0.25"/>
    <row r="24958" ht="15" customHeight="1" x14ac:dyDescent="0.25"/>
    <row r="24959" ht="15" customHeight="1" x14ac:dyDescent="0.25"/>
    <row r="24960" ht="15" customHeight="1" x14ac:dyDescent="0.25"/>
    <row r="24961" ht="15" customHeight="1" x14ac:dyDescent="0.25"/>
    <row r="24962" ht="15" customHeight="1" x14ac:dyDescent="0.25"/>
    <row r="24963" ht="15" customHeight="1" x14ac:dyDescent="0.25"/>
    <row r="24964" ht="15" customHeight="1" x14ac:dyDescent="0.25"/>
    <row r="24965" ht="15" customHeight="1" x14ac:dyDescent="0.25"/>
    <row r="24966" ht="15" customHeight="1" x14ac:dyDescent="0.25"/>
    <row r="24967" ht="15" customHeight="1" x14ac:dyDescent="0.25"/>
    <row r="24968" ht="15" customHeight="1" x14ac:dyDescent="0.25"/>
    <row r="24969" ht="15" customHeight="1" x14ac:dyDescent="0.25"/>
    <row r="24970" ht="15" customHeight="1" x14ac:dyDescent="0.25"/>
    <row r="24971" ht="15" customHeight="1" x14ac:dyDescent="0.25"/>
    <row r="24972" ht="15" customHeight="1" x14ac:dyDescent="0.25"/>
    <row r="24973" ht="15" customHeight="1" x14ac:dyDescent="0.25"/>
    <row r="24974" ht="15" customHeight="1" x14ac:dyDescent="0.25"/>
    <row r="24975" ht="15" customHeight="1" x14ac:dyDescent="0.25"/>
    <row r="24976" ht="15" customHeight="1" x14ac:dyDescent="0.25"/>
    <row r="24977" ht="15" customHeight="1" x14ac:dyDescent="0.25"/>
    <row r="24978" ht="15" customHeight="1" x14ac:dyDescent="0.25"/>
    <row r="24979" ht="15" customHeight="1" x14ac:dyDescent="0.25"/>
    <row r="24980" ht="15" customHeight="1" x14ac:dyDescent="0.25"/>
    <row r="24981" ht="15" customHeight="1" x14ac:dyDescent="0.25"/>
    <row r="24982" ht="15" customHeight="1" x14ac:dyDescent="0.25"/>
    <row r="24983" ht="15" customHeight="1" x14ac:dyDescent="0.25"/>
    <row r="24984" ht="15" customHeight="1" x14ac:dyDescent="0.25"/>
    <row r="24985" ht="15" customHeight="1" x14ac:dyDescent="0.25"/>
    <row r="24986" ht="15" customHeight="1" x14ac:dyDescent="0.25"/>
    <row r="24987" ht="15" customHeight="1" x14ac:dyDescent="0.25"/>
    <row r="24988" ht="15" customHeight="1" x14ac:dyDescent="0.25"/>
    <row r="24989" ht="15" customHeight="1" x14ac:dyDescent="0.25"/>
    <row r="24990" ht="15" customHeight="1" x14ac:dyDescent="0.25"/>
    <row r="24991" ht="15" customHeight="1" x14ac:dyDescent="0.25"/>
    <row r="24992" ht="15" customHeight="1" x14ac:dyDescent="0.25"/>
    <row r="24993" ht="15" customHeight="1" x14ac:dyDescent="0.25"/>
    <row r="24994" ht="15" customHeight="1" x14ac:dyDescent="0.25"/>
    <row r="24995" ht="15" customHeight="1" x14ac:dyDescent="0.25"/>
    <row r="24996" ht="15" customHeight="1" x14ac:dyDescent="0.25"/>
    <row r="24997" ht="15" customHeight="1" x14ac:dyDescent="0.25"/>
    <row r="24998" ht="15" customHeight="1" x14ac:dyDescent="0.25"/>
    <row r="24999" ht="15" customHeight="1" x14ac:dyDescent="0.25"/>
    <row r="25000" ht="15" customHeight="1" x14ac:dyDescent="0.25"/>
    <row r="25001" ht="15" customHeight="1" x14ac:dyDescent="0.25"/>
    <row r="25002" ht="15" customHeight="1" x14ac:dyDescent="0.25"/>
    <row r="25003" ht="15" customHeight="1" x14ac:dyDescent="0.25"/>
    <row r="25004" ht="15" customHeight="1" x14ac:dyDescent="0.25"/>
    <row r="25005" ht="15" customHeight="1" x14ac:dyDescent="0.25"/>
    <row r="25006" ht="15" customHeight="1" x14ac:dyDescent="0.25"/>
    <row r="25007" ht="15" customHeight="1" x14ac:dyDescent="0.25"/>
    <row r="25008" ht="15" customHeight="1" x14ac:dyDescent="0.25"/>
    <row r="25009" ht="15" customHeight="1" x14ac:dyDescent="0.25"/>
    <row r="25010" ht="15" customHeight="1" x14ac:dyDescent="0.25"/>
    <row r="25011" ht="15" customHeight="1" x14ac:dyDescent="0.25"/>
    <row r="25012" ht="15" customHeight="1" x14ac:dyDescent="0.25"/>
    <row r="25013" ht="15" customHeight="1" x14ac:dyDescent="0.25"/>
    <row r="25014" ht="15" customHeight="1" x14ac:dyDescent="0.25"/>
    <row r="25015" ht="15" customHeight="1" x14ac:dyDescent="0.25"/>
    <row r="25016" ht="15" customHeight="1" x14ac:dyDescent="0.25"/>
    <row r="25017" ht="15" customHeight="1" x14ac:dyDescent="0.25"/>
    <row r="25018" ht="15" customHeight="1" x14ac:dyDescent="0.25"/>
    <row r="25019" ht="15" customHeight="1" x14ac:dyDescent="0.25"/>
    <row r="25020" ht="15" customHeight="1" x14ac:dyDescent="0.25"/>
    <row r="25021" ht="15" customHeight="1" x14ac:dyDescent="0.25"/>
    <row r="25022" ht="15" customHeight="1" x14ac:dyDescent="0.25"/>
    <row r="25023" ht="15" customHeight="1" x14ac:dyDescent="0.25"/>
    <row r="25024" ht="15" customHeight="1" x14ac:dyDescent="0.25"/>
    <row r="25025" ht="15" customHeight="1" x14ac:dyDescent="0.25"/>
    <row r="25026" ht="15" customHeight="1" x14ac:dyDescent="0.25"/>
    <row r="25027" ht="15" customHeight="1" x14ac:dyDescent="0.25"/>
    <row r="25028" ht="15" customHeight="1" x14ac:dyDescent="0.25"/>
    <row r="25029" ht="15" customHeight="1" x14ac:dyDescent="0.25"/>
    <row r="25030" ht="15" customHeight="1" x14ac:dyDescent="0.25"/>
    <row r="25031" ht="15" customHeight="1" x14ac:dyDescent="0.25"/>
    <row r="25032" ht="15" customHeight="1" x14ac:dyDescent="0.25"/>
    <row r="25033" ht="15" customHeight="1" x14ac:dyDescent="0.25"/>
    <row r="25034" ht="15" customHeight="1" x14ac:dyDescent="0.25"/>
    <row r="25035" ht="15" customHeight="1" x14ac:dyDescent="0.25"/>
    <row r="25036" ht="15" customHeight="1" x14ac:dyDescent="0.25"/>
    <row r="25037" ht="15" customHeight="1" x14ac:dyDescent="0.25"/>
    <row r="25038" ht="15" customHeight="1" x14ac:dyDescent="0.25"/>
    <row r="25039" ht="15" customHeight="1" x14ac:dyDescent="0.25"/>
    <row r="25040" ht="15" customHeight="1" x14ac:dyDescent="0.25"/>
    <row r="25041" ht="15" customHeight="1" x14ac:dyDescent="0.25"/>
    <row r="25042" ht="15" customHeight="1" x14ac:dyDescent="0.25"/>
    <row r="25043" ht="15" customHeight="1" x14ac:dyDescent="0.25"/>
    <row r="25044" ht="15" customHeight="1" x14ac:dyDescent="0.25"/>
    <row r="25045" ht="15" customHeight="1" x14ac:dyDescent="0.25"/>
    <row r="25046" ht="15" customHeight="1" x14ac:dyDescent="0.25"/>
    <row r="25047" ht="15" customHeight="1" x14ac:dyDescent="0.25"/>
    <row r="25048" ht="15" customHeight="1" x14ac:dyDescent="0.25"/>
    <row r="25049" ht="15" customHeight="1" x14ac:dyDescent="0.25"/>
    <row r="25050" ht="15" customHeight="1" x14ac:dyDescent="0.25"/>
    <row r="25051" ht="15" customHeight="1" x14ac:dyDescent="0.25"/>
    <row r="25052" ht="15" customHeight="1" x14ac:dyDescent="0.25"/>
    <row r="25053" ht="15" customHeight="1" x14ac:dyDescent="0.25"/>
    <row r="25054" ht="15" customHeight="1" x14ac:dyDescent="0.25"/>
    <row r="25055" ht="15" customHeight="1" x14ac:dyDescent="0.25"/>
    <row r="25056" ht="15" customHeight="1" x14ac:dyDescent="0.25"/>
    <row r="25057" ht="15" customHeight="1" x14ac:dyDescent="0.25"/>
    <row r="25058" ht="15" customHeight="1" x14ac:dyDescent="0.25"/>
    <row r="25059" ht="15" customHeight="1" x14ac:dyDescent="0.25"/>
    <row r="25060" ht="15" customHeight="1" x14ac:dyDescent="0.25"/>
    <row r="25061" ht="15" customHeight="1" x14ac:dyDescent="0.25"/>
    <row r="25062" ht="15" customHeight="1" x14ac:dyDescent="0.25"/>
    <row r="25063" ht="15" customHeight="1" x14ac:dyDescent="0.25"/>
    <row r="25064" ht="15" customHeight="1" x14ac:dyDescent="0.25"/>
    <row r="25065" ht="15" customHeight="1" x14ac:dyDescent="0.25"/>
    <row r="25066" ht="15" customHeight="1" x14ac:dyDescent="0.25"/>
    <row r="25067" ht="15" customHeight="1" x14ac:dyDescent="0.25"/>
    <row r="25068" ht="15" customHeight="1" x14ac:dyDescent="0.25"/>
    <row r="25069" ht="15" customHeight="1" x14ac:dyDescent="0.25"/>
    <row r="25070" ht="15" customHeight="1" x14ac:dyDescent="0.25"/>
    <row r="25071" ht="15" customHeight="1" x14ac:dyDescent="0.25"/>
    <row r="25072" ht="15" customHeight="1" x14ac:dyDescent="0.25"/>
    <row r="25073" ht="15" customHeight="1" x14ac:dyDescent="0.25"/>
    <row r="25074" ht="15" customHeight="1" x14ac:dyDescent="0.25"/>
    <row r="25075" ht="15" customHeight="1" x14ac:dyDescent="0.25"/>
    <row r="25076" ht="15" customHeight="1" x14ac:dyDescent="0.25"/>
    <row r="25077" ht="15" customHeight="1" x14ac:dyDescent="0.25"/>
    <row r="25078" ht="15" customHeight="1" x14ac:dyDescent="0.25"/>
    <row r="25079" ht="15" customHeight="1" x14ac:dyDescent="0.25"/>
    <row r="25080" ht="15" customHeight="1" x14ac:dyDescent="0.25"/>
    <row r="25081" ht="15" customHeight="1" x14ac:dyDescent="0.25"/>
    <row r="25082" ht="15" customHeight="1" x14ac:dyDescent="0.25"/>
    <row r="25083" ht="15" customHeight="1" x14ac:dyDescent="0.25"/>
    <row r="25084" ht="15" customHeight="1" x14ac:dyDescent="0.25"/>
    <row r="25085" ht="15" customHeight="1" x14ac:dyDescent="0.25"/>
    <row r="25086" ht="15" customHeight="1" x14ac:dyDescent="0.25"/>
    <row r="25087" ht="15" customHeight="1" x14ac:dyDescent="0.25"/>
    <row r="25088" ht="15" customHeight="1" x14ac:dyDescent="0.25"/>
    <row r="25089" ht="15" customHeight="1" x14ac:dyDescent="0.25"/>
    <row r="25090" ht="15" customHeight="1" x14ac:dyDescent="0.25"/>
    <row r="25091" ht="15" customHeight="1" x14ac:dyDescent="0.25"/>
    <row r="25092" ht="15" customHeight="1" x14ac:dyDescent="0.25"/>
    <row r="25093" ht="15" customHeight="1" x14ac:dyDescent="0.25"/>
    <row r="25094" ht="15" customHeight="1" x14ac:dyDescent="0.25"/>
    <row r="25095" ht="15" customHeight="1" x14ac:dyDescent="0.25"/>
    <row r="25096" ht="15" customHeight="1" x14ac:dyDescent="0.25"/>
    <row r="25097" ht="15" customHeight="1" x14ac:dyDescent="0.25"/>
    <row r="25098" ht="15" customHeight="1" x14ac:dyDescent="0.25"/>
    <row r="25099" ht="15" customHeight="1" x14ac:dyDescent="0.25"/>
    <row r="25100" ht="15" customHeight="1" x14ac:dyDescent="0.25"/>
    <row r="25101" ht="15" customHeight="1" x14ac:dyDescent="0.25"/>
    <row r="25102" ht="15" customHeight="1" x14ac:dyDescent="0.25"/>
    <row r="25103" ht="15" customHeight="1" x14ac:dyDescent="0.25"/>
    <row r="25104" ht="15" customHeight="1" x14ac:dyDescent="0.25"/>
    <row r="25105" ht="15" customHeight="1" x14ac:dyDescent="0.25"/>
    <row r="25106" ht="15" customHeight="1" x14ac:dyDescent="0.25"/>
    <row r="25107" ht="15" customHeight="1" x14ac:dyDescent="0.25"/>
    <row r="25108" ht="15" customHeight="1" x14ac:dyDescent="0.25"/>
    <row r="25109" ht="15" customHeight="1" x14ac:dyDescent="0.25"/>
    <row r="25110" ht="15" customHeight="1" x14ac:dyDescent="0.25"/>
    <row r="25111" ht="15" customHeight="1" x14ac:dyDescent="0.25"/>
    <row r="25112" ht="15" customHeight="1" x14ac:dyDescent="0.25"/>
    <row r="25113" ht="15" customHeight="1" x14ac:dyDescent="0.25"/>
    <row r="25114" ht="15" customHeight="1" x14ac:dyDescent="0.25"/>
    <row r="25115" ht="15" customHeight="1" x14ac:dyDescent="0.25"/>
    <row r="25116" ht="15" customHeight="1" x14ac:dyDescent="0.25"/>
    <row r="25117" ht="15" customHeight="1" x14ac:dyDescent="0.25"/>
    <row r="25118" ht="15" customHeight="1" x14ac:dyDescent="0.25"/>
    <row r="25119" ht="15" customHeight="1" x14ac:dyDescent="0.25"/>
    <row r="25120" ht="15" customHeight="1" x14ac:dyDescent="0.25"/>
    <row r="25121" ht="15" customHeight="1" x14ac:dyDescent="0.25"/>
    <row r="25122" ht="15" customHeight="1" x14ac:dyDescent="0.25"/>
    <row r="25123" ht="15" customHeight="1" x14ac:dyDescent="0.25"/>
    <row r="25124" ht="15" customHeight="1" x14ac:dyDescent="0.25"/>
    <row r="25125" ht="15" customHeight="1" x14ac:dyDescent="0.25"/>
    <row r="25126" ht="15" customHeight="1" x14ac:dyDescent="0.25"/>
    <row r="25127" ht="15" customHeight="1" x14ac:dyDescent="0.25"/>
    <row r="25128" ht="15" customHeight="1" x14ac:dyDescent="0.25"/>
    <row r="25129" ht="15" customHeight="1" x14ac:dyDescent="0.25"/>
    <row r="25130" ht="15" customHeight="1" x14ac:dyDescent="0.25"/>
    <row r="25131" ht="15" customHeight="1" x14ac:dyDescent="0.25"/>
    <row r="25132" ht="15" customHeight="1" x14ac:dyDescent="0.25"/>
    <row r="25133" ht="15" customHeight="1" x14ac:dyDescent="0.25"/>
    <row r="25134" ht="15" customHeight="1" x14ac:dyDescent="0.25"/>
    <row r="25135" ht="15" customHeight="1" x14ac:dyDescent="0.25"/>
    <row r="25136" ht="15" customHeight="1" x14ac:dyDescent="0.25"/>
    <row r="25137" ht="15" customHeight="1" x14ac:dyDescent="0.25"/>
    <row r="25138" ht="15" customHeight="1" x14ac:dyDescent="0.25"/>
    <row r="25139" ht="15" customHeight="1" x14ac:dyDescent="0.25"/>
    <row r="25140" ht="15" customHeight="1" x14ac:dyDescent="0.25"/>
    <row r="25141" ht="15" customHeight="1" x14ac:dyDescent="0.25"/>
    <row r="25142" ht="15" customHeight="1" x14ac:dyDescent="0.25"/>
    <row r="25143" ht="15" customHeight="1" x14ac:dyDescent="0.25"/>
    <row r="25144" ht="15" customHeight="1" x14ac:dyDescent="0.25"/>
    <row r="25145" ht="15" customHeight="1" x14ac:dyDescent="0.25"/>
    <row r="25146" ht="15" customHeight="1" x14ac:dyDescent="0.25"/>
    <row r="25147" ht="15" customHeight="1" x14ac:dyDescent="0.25"/>
    <row r="25148" ht="15" customHeight="1" x14ac:dyDescent="0.25"/>
    <row r="25149" ht="15" customHeight="1" x14ac:dyDescent="0.25"/>
    <row r="25150" ht="15" customHeight="1" x14ac:dyDescent="0.25"/>
    <row r="25151" ht="15" customHeight="1" x14ac:dyDescent="0.25"/>
    <row r="25152" ht="15" customHeight="1" x14ac:dyDescent="0.25"/>
    <row r="25153" ht="15" customHeight="1" x14ac:dyDescent="0.25"/>
    <row r="25154" ht="15" customHeight="1" x14ac:dyDescent="0.25"/>
    <row r="25155" ht="15" customHeight="1" x14ac:dyDescent="0.25"/>
    <row r="25156" ht="15" customHeight="1" x14ac:dyDescent="0.25"/>
    <row r="25157" ht="15" customHeight="1" x14ac:dyDescent="0.25"/>
    <row r="25158" ht="15" customHeight="1" x14ac:dyDescent="0.25"/>
    <row r="25159" ht="15" customHeight="1" x14ac:dyDescent="0.25"/>
    <row r="25160" ht="15" customHeight="1" x14ac:dyDescent="0.25"/>
    <row r="25161" ht="15" customHeight="1" x14ac:dyDescent="0.25"/>
    <row r="25162" ht="15" customHeight="1" x14ac:dyDescent="0.25"/>
    <row r="25163" ht="15" customHeight="1" x14ac:dyDescent="0.25"/>
    <row r="25164" ht="15" customHeight="1" x14ac:dyDescent="0.25"/>
    <row r="25165" ht="15" customHeight="1" x14ac:dyDescent="0.25"/>
    <row r="25166" ht="15" customHeight="1" x14ac:dyDescent="0.25"/>
    <row r="25167" ht="15" customHeight="1" x14ac:dyDescent="0.25"/>
    <row r="25168" ht="15" customHeight="1" x14ac:dyDescent="0.25"/>
    <row r="25169" ht="15" customHeight="1" x14ac:dyDescent="0.25"/>
    <row r="25170" ht="15" customHeight="1" x14ac:dyDescent="0.25"/>
    <row r="25171" ht="15" customHeight="1" x14ac:dyDescent="0.25"/>
    <row r="25172" ht="15" customHeight="1" x14ac:dyDescent="0.25"/>
    <row r="25173" ht="15" customHeight="1" x14ac:dyDescent="0.25"/>
    <row r="25174" ht="15" customHeight="1" x14ac:dyDescent="0.25"/>
    <row r="25175" ht="15" customHeight="1" x14ac:dyDescent="0.25"/>
    <row r="25176" ht="15" customHeight="1" x14ac:dyDescent="0.25"/>
    <row r="25177" ht="15" customHeight="1" x14ac:dyDescent="0.25"/>
    <row r="25178" ht="15" customHeight="1" x14ac:dyDescent="0.25"/>
    <row r="25179" ht="15" customHeight="1" x14ac:dyDescent="0.25"/>
    <row r="25180" ht="15" customHeight="1" x14ac:dyDescent="0.25"/>
    <row r="25181" ht="15" customHeight="1" x14ac:dyDescent="0.25"/>
    <row r="25182" ht="15" customHeight="1" x14ac:dyDescent="0.25"/>
    <row r="25183" ht="15" customHeight="1" x14ac:dyDescent="0.25"/>
    <row r="25184" ht="15" customHeight="1" x14ac:dyDescent="0.25"/>
    <row r="25185" ht="15" customHeight="1" x14ac:dyDescent="0.25"/>
    <row r="25186" ht="15" customHeight="1" x14ac:dyDescent="0.25"/>
    <row r="25187" ht="15" customHeight="1" x14ac:dyDescent="0.25"/>
    <row r="25188" ht="15" customHeight="1" x14ac:dyDescent="0.25"/>
    <row r="25189" ht="15" customHeight="1" x14ac:dyDescent="0.25"/>
    <row r="25190" ht="15" customHeight="1" x14ac:dyDescent="0.25"/>
    <row r="25191" ht="15" customHeight="1" x14ac:dyDescent="0.25"/>
    <row r="25192" ht="15" customHeight="1" x14ac:dyDescent="0.25"/>
    <row r="25193" ht="15" customHeight="1" x14ac:dyDescent="0.25"/>
    <row r="25194" ht="15" customHeight="1" x14ac:dyDescent="0.25"/>
    <row r="25195" ht="15" customHeight="1" x14ac:dyDescent="0.25"/>
    <row r="25196" ht="15" customHeight="1" x14ac:dyDescent="0.25"/>
    <row r="25197" ht="15" customHeight="1" x14ac:dyDescent="0.25"/>
    <row r="25198" ht="15" customHeight="1" x14ac:dyDescent="0.25"/>
    <row r="25199" ht="15" customHeight="1" x14ac:dyDescent="0.25"/>
    <row r="25200" ht="15" customHeight="1" x14ac:dyDescent="0.25"/>
    <row r="25201" ht="15" customHeight="1" x14ac:dyDescent="0.25"/>
    <row r="25202" ht="15" customHeight="1" x14ac:dyDescent="0.25"/>
    <row r="25203" ht="15" customHeight="1" x14ac:dyDescent="0.25"/>
    <row r="25204" ht="15" customHeight="1" x14ac:dyDescent="0.25"/>
    <row r="25205" ht="15" customHeight="1" x14ac:dyDescent="0.25"/>
    <row r="25206" ht="15" customHeight="1" x14ac:dyDescent="0.25"/>
    <row r="25207" ht="15" customHeight="1" x14ac:dyDescent="0.25"/>
    <row r="25208" ht="15" customHeight="1" x14ac:dyDescent="0.25"/>
    <row r="25209" ht="15" customHeight="1" x14ac:dyDescent="0.25"/>
    <row r="25210" ht="15" customHeight="1" x14ac:dyDescent="0.25"/>
    <row r="25211" ht="15" customHeight="1" x14ac:dyDescent="0.25"/>
    <row r="25212" ht="15" customHeight="1" x14ac:dyDescent="0.25"/>
    <row r="25213" ht="15" customHeight="1" x14ac:dyDescent="0.25"/>
    <row r="25214" ht="15" customHeight="1" x14ac:dyDescent="0.25"/>
    <row r="25215" ht="15" customHeight="1" x14ac:dyDescent="0.25"/>
    <row r="25216" ht="15" customHeight="1" x14ac:dyDescent="0.25"/>
    <row r="25217" ht="15" customHeight="1" x14ac:dyDescent="0.25"/>
    <row r="25218" ht="15" customHeight="1" x14ac:dyDescent="0.25"/>
    <row r="25219" ht="15" customHeight="1" x14ac:dyDescent="0.25"/>
    <row r="25220" ht="15" customHeight="1" x14ac:dyDescent="0.25"/>
    <row r="25221" ht="15" customHeight="1" x14ac:dyDescent="0.25"/>
    <row r="25222" ht="15" customHeight="1" x14ac:dyDescent="0.25"/>
    <row r="25223" ht="15" customHeight="1" x14ac:dyDescent="0.25"/>
    <row r="25224" ht="15" customHeight="1" x14ac:dyDescent="0.25"/>
    <row r="25225" ht="15" customHeight="1" x14ac:dyDescent="0.25"/>
    <row r="25226" ht="15" customHeight="1" x14ac:dyDescent="0.25"/>
    <row r="25227" ht="15" customHeight="1" x14ac:dyDescent="0.25"/>
    <row r="25228" ht="15" customHeight="1" x14ac:dyDescent="0.25"/>
    <row r="25229" ht="15" customHeight="1" x14ac:dyDescent="0.25"/>
    <row r="25230" ht="15" customHeight="1" x14ac:dyDescent="0.25"/>
    <row r="25231" ht="15" customHeight="1" x14ac:dyDescent="0.25"/>
    <row r="25232" ht="15" customHeight="1" x14ac:dyDescent="0.25"/>
    <row r="25233" ht="15" customHeight="1" x14ac:dyDescent="0.25"/>
    <row r="25234" ht="15" customHeight="1" x14ac:dyDescent="0.25"/>
    <row r="25235" ht="15" customHeight="1" x14ac:dyDescent="0.25"/>
    <row r="25236" ht="15" customHeight="1" x14ac:dyDescent="0.25"/>
    <row r="25237" ht="15" customHeight="1" x14ac:dyDescent="0.25"/>
    <row r="25238" ht="15" customHeight="1" x14ac:dyDescent="0.25"/>
    <row r="25239" ht="15" customHeight="1" x14ac:dyDescent="0.25"/>
    <row r="25240" ht="15" customHeight="1" x14ac:dyDescent="0.25"/>
    <row r="25241" ht="15" customHeight="1" x14ac:dyDescent="0.25"/>
    <row r="25242" ht="15" customHeight="1" x14ac:dyDescent="0.25"/>
    <row r="25243" ht="15" customHeight="1" x14ac:dyDescent="0.25"/>
    <row r="25244" ht="15" customHeight="1" x14ac:dyDescent="0.25"/>
    <row r="25245" ht="15" customHeight="1" x14ac:dyDescent="0.25"/>
    <row r="25246" ht="15" customHeight="1" x14ac:dyDescent="0.25"/>
    <row r="25247" ht="15" customHeight="1" x14ac:dyDescent="0.25"/>
    <row r="25248" ht="15" customHeight="1" x14ac:dyDescent="0.25"/>
    <row r="25249" ht="15" customHeight="1" x14ac:dyDescent="0.25"/>
    <row r="25250" ht="15" customHeight="1" x14ac:dyDescent="0.25"/>
    <row r="25251" ht="15" customHeight="1" x14ac:dyDescent="0.25"/>
    <row r="25252" ht="15" customHeight="1" x14ac:dyDescent="0.25"/>
    <row r="25253" ht="15" customHeight="1" x14ac:dyDescent="0.25"/>
    <row r="25254" ht="15" customHeight="1" x14ac:dyDescent="0.25"/>
    <row r="25255" ht="15" customHeight="1" x14ac:dyDescent="0.25"/>
    <row r="25256" ht="15" customHeight="1" x14ac:dyDescent="0.25"/>
    <row r="25257" ht="15" customHeight="1" x14ac:dyDescent="0.25"/>
    <row r="25258" ht="15" customHeight="1" x14ac:dyDescent="0.25"/>
    <row r="25259" ht="15" customHeight="1" x14ac:dyDescent="0.25"/>
    <row r="25260" ht="15" customHeight="1" x14ac:dyDescent="0.25"/>
    <row r="25261" ht="15" customHeight="1" x14ac:dyDescent="0.25"/>
    <row r="25262" ht="15" customHeight="1" x14ac:dyDescent="0.25"/>
    <row r="25263" ht="15" customHeight="1" x14ac:dyDescent="0.25"/>
    <row r="25264" ht="15" customHeight="1" x14ac:dyDescent="0.25"/>
    <row r="25265" ht="15" customHeight="1" x14ac:dyDescent="0.25"/>
    <row r="25266" ht="15" customHeight="1" x14ac:dyDescent="0.25"/>
    <row r="25267" ht="15" customHeight="1" x14ac:dyDescent="0.25"/>
    <row r="25268" ht="15" customHeight="1" x14ac:dyDescent="0.25"/>
    <row r="25269" ht="15" customHeight="1" x14ac:dyDescent="0.25"/>
    <row r="25270" ht="15" customHeight="1" x14ac:dyDescent="0.25"/>
    <row r="25271" ht="15" customHeight="1" x14ac:dyDescent="0.25"/>
    <row r="25272" ht="15" customHeight="1" x14ac:dyDescent="0.25"/>
    <row r="25273" ht="15" customHeight="1" x14ac:dyDescent="0.25"/>
    <row r="25274" ht="15" customHeight="1" x14ac:dyDescent="0.25"/>
    <row r="25275" ht="15" customHeight="1" x14ac:dyDescent="0.25"/>
    <row r="25276" ht="15" customHeight="1" x14ac:dyDescent="0.25"/>
    <row r="25277" ht="15" customHeight="1" x14ac:dyDescent="0.25"/>
    <row r="25278" ht="15" customHeight="1" x14ac:dyDescent="0.25"/>
    <row r="25279" ht="15" customHeight="1" x14ac:dyDescent="0.25"/>
    <row r="25280" ht="15" customHeight="1" x14ac:dyDescent="0.25"/>
    <row r="25281" ht="15" customHeight="1" x14ac:dyDescent="0.25"/>
    <row r="25282" ht="15" customHeight="1" x14ac:dyDescent="0.25"/>
    <row r="25283" ht="15" customHeight="1" x14ac:dyDescent="0.25"/>
    <row r="25284" ht="15" customHeight="1" x14ac:dyDescent="0.25"/>
    <row r="25285" ht="15" customHeight="1" x14ac:dyDescent="0.25"/>
    <row r="25286" ht="15" customHeight="1" x14ac:dyDescent="0.25"/>
    <row r="25287" ht="15" customHeight="1" x14ac:dyDescent="0.25"/>
    <row r="25288" ht="15" customHeight="1" x14ac:dyDescent="0.25"/>
    <row r="25289" ht="15" customHeight="1" x14ac:dyDescent="0.25"/>
    <row r="25290" ht="15" customHeight="1" x14ac:dyDescent="0.25"/>
    <row r="25291" ht="15" customHeight="1" x14ac:dyDescent="0.25"/>
    <row r="25292" ht="15" customHeight="1" x14ac:dyDescent="0.25"/>
    <row r="25293" ht="15" customHeight="1" x14ac:dyDescent="0.25"/>
    <row r="25294" ht="15" customHeight="1" x14ac:dyDescent="0.25"/>
    <row r="25295" ht="15" customHeight="1" x14ac:dyDescent="0.25"/>
    <row r="25296" ht="15" customHeight="1" x14ac:dyDescent="0.25"/>
    <row r="25297" ht="15" customHeight="1" x14ac:dyDescent="0.25"/>
    <row r="25298" ht="15" customHeight="1" x14ac:dyDescent="0.25"/>
    <row r="25299" ht="15" customHeight="1" x14ac:dyDescent="0.25"/>
    <row r="25300" ht="15" customHeight="1" x14ac:dyDescent="0.25"/>
    <row r="25301" ht="15" customHeight="1" x14ac:dyDescent="0.25"/>
    <row r="25302" ht="15" customHeight="1" x14ac:dyDescent="0.25"/>
    <row r="25303" ht="15" customHeight="1" x14ac:dyDescent="0.25"/>
    <row r="25304" ht="15" customHeight="1" x14ac:dyDescent="0.25"/>
    <row r="25305" ht="15" customHeight="1" x14ac:dyDescent="0.25"/>
    <row r="25306" ht="15" customHeight="1" x14ac:dyDescent="0.25"/>
    <row r="25307" ht="15" customHeight="1" x14ac:dyDescent="0.25"/>
    <row r="25308" ht="15" customHeight="1" x14ac:dyDescent="0.25"/>
    <row r="25309" ht="15" customHeight="1" x14ac:dyDescent="0.25"/>
    <row r="25310" ht="15" customHeight="1" x14ac:dyDescent="0.25"/>
    <row r="25311" ht="15" customHeight="1" x14ac:dyDescent="0.25"/>
    <row r="25312" ht="15" customHeight="1" x14ac:dyDescent="0.25"/>
    <row r="25313" ht="15" customHeight="1" x14ac:dyDescent="0.25"/>
    <row r="25314" ht="15" customHeight="1" x14ac:dyDescent="0.25"/>
    <row r="25315" ht="15" customHeight="1" x14ac:dyDescent="0.25"/>
    <row r="25316" ht="15" customHeight="1" x14ac:dyDescent="0.25"/>
    <row r="25317" ht="15" customHeight="1" x14ac:dyDescent="0.25"/>
    <row r="25318" ht="15" customHeight="1" x14ac:dyDescent="0.25"/>
    <row r="25319" ht="15" customHeight="1" x14ac:dyDescent="0.25"/>
    <row r="25320" ht="15" customHeight="1" x14ac:dyDescent="0.25"/>
    <row r="25321" ht="15" customHeight="1" x14ac:dyDescent="0.25"/>
    <row r="25322" ht="15" customHeight="1" x14ac:dyDescent="0.25"/>
    <row r="25323" ht="15" customHeight="1" x14ac:dyDescent="0.25"/>
    <row r="25324" ht="15" customHeight="1" x14ac:dyDescent="0.25"/>
    <row r="25325" ht="15" customHeight="1" x14ac:dyDescent="0.25"/>
    <row r="25326" ht="15" customHeight="1" x14ac:dyDescent="0.25"/>
    <row r="25327" ht="15" customHeight="1" x14ac:dyDescent="0.25"/>
    <row r="25328" ht="15" customHeight="1" x14ac:dyDescent="0.25"/>
    <row r="25329" ht="15" customHeight="1" x14ac:dyDescent="0.25"/>
    <row r="25330" ht="15" customHeight="1" x14ac:dyDescent="0.25"/>
    <row r="25331" ht="15" customHeight="1" x14ac:dyDescent="0.25"/>
    <row r="25332" ht="15" customHeight="1" x14ac:dyDescent="0.25"/>
    <row r="25333" ht="15" customHeight="1" x14ac:dyDescent="0.25"/>
    <row r="25334" ht="15" customHeight="1" x14ac:dyDescent="0.25"/>
    <row r="25335" ht="15" customHeight="1" x14ac:dyDescent="0.25"/>
    <row r="25336" ht="15" customHeight="1" x14ac:dyDescent="0.25"/>
    <row r="25337" ht="15" customHeight="1" x14ac:dyDescent="0.25"/>
    <row r="25338" ht="15" customHeight="1" x14ac:dyDescent="0.25"/>
    <row r="25339" ht="15" customHeight="1" x14ac:dyDescent="0.25"/>
    <row r="25340" ht="15" customHeight="1" x14ac:dyDescent="0.25"/>
    <row r="25341" ht="15" customHeight="1" x14ac:dyDescent="0.25"/>
    <row r="25342" ht="15" customHeight="1" x14ac:dyDescent="0.25"/>
    <row r="25343" ht="15" customHeight="1" x14ac:dyDescent="0.25"/>
    <row r="25344" ht="15" customHeight="1" x14ac:dyDescent="0.25"/>
    <row r="25345" ht="15" customHeight="1" x14ac:dyDescent="0.25"/>
    <row r="25346" ht="15" customHeight="1" x14ac:dyDescent="0.25"/>
    <row r="25347" ht="15" customHeight="1" x14ac:dyDescent="0.25"/>
    <row r="25348" ht="15" customHeight="1" x14ac:dyDescent="0.25"/>
    <row r="25349" ht="15" customHeight="1" x14ac:dyDescent="0.25"/>
    <row r="25350" ht="15" customHeight="1" x14ac:dyDescent="0.25"/>
    <row r="25351" ht="15" customHeight="1" x14ac:dyDescent="0.25"/>
    <row r="25352" ht="15" customHeight="1" x14ac:dyDescent="0.25"/>
    <row r="25353" ht="15" customHeight="1" x14ac:dyDescent="0.25"/>
    <row r="25354" ht="15" customHeight="1" x14ac:dyDescent="0.25"/>
    <row r="25355" ht="15" customHeight="1" x14ac:dyDescent="0.25"/>
    <row r="25356" ht="15" customHeight="1" x14ac:dyDescent="0.25"/>
    <row r="25357" ht="15" customHeight="1" x14ac:dyDescent="0.25"/>
    <row r="25358" ht="15" customHeight="1" x14ac:dyDescent="0.25"/>
    <row r="25359" ht="15" customHeight="1" x14ac:dyDescent="0.25"/>
    <row r="25360" ht="15" customHeight="1" x14ac:dyDescent="0.25"/>
    <row r="25361" ht="15" customHeight="1" x14ac:dyDescent="0.25"/>
    <row r="25362" ht="15" customHeight="1" x14ac:dyDescent="0.25"/>
    <row r="25363" ht="15" customHeight="1" x14ac:dyDescent="0.25"/>
    <row r="25364" ht="15" customHeight="1" x14ac:dyDescent="0.25"/>
    <row r="25365" ht="15" customHeight="1" x14ac:dyDescent="0.25"/>
    <row r="25366" ht="15" customHeight="1" x14ac:dyDescent="0.25"/>
    <row r="25367" ht="15" customHeight="1" x14ac:dyDescent="0.25"/>
    <row r="25368" ht="15" customHeight="1" x14ac:dyDescent="0.25"/>
    <row r="25369" ht="15" customHeight="1" x14ac:dyDescent="0.25"/>
    <row r="25370" ht="15" customHeight="1" x14ac:dyDescent="0.25"/>
    <row r="25371" ht="15" customHeight="1" x14ac:dyDescent="0.25"/>
    <row r="25372" ht="15" customHeight="1" x14ac:dyDescent="0.25"/>
    <row r="25373" ht="15" customHeight="1" x14ac:dyDescent="0.25"/>
    <row r="25374" ht="15" customHeight="1" x14ac:dyDescent="0.25"/>
    <row r="25375" ht="15" customHeight="1" x14ac:dyDescent="0.25"/>
    <row r="25376" ht="15" customHeight="1" x14ac:dyDescent="0.25"/>
    <row r="25377" ht="15" customHeight="1" x14ac:dyDescent="0.25"/>
    <row r="25378" ht="15" customHeight="1" x14ac:dyDescent="0.25"/>
    <row r="25379" ht="15" customHeight="1" x14ac:dyDescent="0.25"/>
    <row r="25380" ht="15" customHeight="1" x14ac:dyDescent="0.25"/>
    <row r="25381" ht="15" customHeight="1" x14ac:dyDescent="0.25"/>
    <row r="25382" ht="15" customHeight="1" x14ac:dyDescent="0.25"/>
    <row r="25383" ht="15" customHeight="1" x14ac:dyDescent="0.25"/>
    <row r="25384" ht="15" customHeight="1" x14ac:dyDescent="0.25"/>
    <row r="25385" ht="15" customHeight="1" x14ac:dyDescent="0.25"/>
    <row r="25386" ht="15" customHeight="1" x14ac:dyDescent="0.25"/>
    <row r="25387" ht="15" customHeight="1" x14ac:dyDescent="0.25"/>
    <row r="25388" ht="15" customHeight="1" x14ac:dyDescent="0.25"/>
    <row r="25389" ht="15" customHeight="1" x14ac:dyDescent="0.25"/>
    <row r="25390" ht="15" customHeight="1" x14ac:dyDescent="0.25"/>
    <row r="25391" ht="15" customHeight="1" x14ac:dyDescent="0.25"/>
    <row r="25392" ht="15" customHeight="1" x14ac:dyDescent="0.25"/>
    <row r="25393" ht="15" customHeight="1" x14ac:dyDescent="0.25"/>
    <row r="25394" ht="15" customHeight="1" x14ac:dyDescent="0.25"/>
    <row r="25395" ht="15" customHeight="1" x14ac:dyDescent="0.25"/>
    <row r="25396" ht="15" customHeight="1" x14ac:dyDescent="0.25"/>
    <row r="25397" ht="15" customHeight="1" x14ac:dyDescent="0.25"/>
    <row r="25398" ht="15" customHeight="1" x14ac:dyDescent="0.25"/>
    <row r="25399" ht="15" customHeight="1" x14ac:dyDescent="0.25"/>
    <row r="25400" ht="15" customHeight="1" x14ac:dyDescent="0.25"/>
    <row r="25401" ht="15" customHeight="1" x14ac:dyDescent="0.25"/>
    <row r="25402" ht="15" customHeight="1" x14ac:dyDescent="0.25"/>
    <row r="25403" ht="15" customHeight="1" x14ac:dyDescent="0.25"/>
    <row r="25404" ht="15" customHeight="1" x14ac:dyDescent="0.25"/>
    <row r="25405" ht="15" customHeight="1" x14ac:dyDescent="0.25"/>
    <row r="25406" ht="15" customHeight="1" x14ac:dyDescent="0.25"/>
    <row r="25407" ht="15" customHeight="1" x14ac:dyDescent="0.25"/>
    <row r="25408" ht="15" customHeight="1" x14ac:dyDescent="0.25"/>
    <row r="25409" ht="15" customHeight="1" x14ac:dyDescent="0.25"/>
    <row r="25410" ht="15" customHeight="1" x14ac:dyDescent="0.25"/>
    <row r="25411" ht="15" customHeight="1" x14ac:dyDescent="0.25"/>
    <row r="25412" ht="15" customHeight="1" x14ac:dyDescent="0.25"/>
    <row r="25413" ht="15" customHeight="1" x14ac:dyDescent="0.25"/>
    <row r="25414" ht="15" customHeight="1" x14ac:dyDescent="0.25"/>
    <row r="25415" ht="15" customHeight="1" x14ac:dyDescent="0.25"/>
    <row r="25416" ht="15" customHeight="1" x14ac:dyDescent="0.25"/>
    <row r="25417" ht="15" customHeight="1" x14ac:dyDescent="0.25"/>
    <row r="25418" ht="15" customHeight="1" x14ac:dyDescent="0.25"/>
    <row r="25419" ht="15" customHeight="1" x14ac:dyDescent="0.25"/>
    <row r="25420" ht="15" customHeight="1" x14ac:dyDescent="0.25"/>
    <row r="25421" ht="15" customHeight="1" x14ac:dyDescent="0.25"/>
    <row r="25422" ht="15" customHeight="1" x14ac:dyDescent="0.25"/>
    <row r="25423" ht="15" customHeight="1" x14ac:dyDescent="0.25"/>
    <row r="25424" ht="15" customHeight="1" x14ac:dyDescent="0.25"/>
    <row r="25425" ht="15" customHeight="1" x14ac:dyDescent="0.25"/>
    <row r="25426" ht="15" customHeight="1" x14ac:dyDescent="0.25"/>
    <row r="25427" ht="15" customHeight="1" x14ac:dyDescent="0.25"/>
    <row r="25428" ht="15" customHeight="1" x14ac:dyDescent="0.25"/>
    <row r="25429" ht="15" customHeight="1" x14ac:dyDescent="0.25"/>
    <row r="25430" ht="15" customHeight="1" x14ac:dyDescent="0.25"/>
    <row r="25431" ht="15" customHeight="1" x14ac:dyDescent="0.25"/>
    <row r="25432" ht="15" customHeight="1" x14ac:dyDescent="0.25"/>
    <row r="25433" ht="15" customHeight="1" x14ac:dyDescent="0.25"/>
    <row r="25434" ht="15" customHeight="1" x14ac:dyDescent="0.25"/>
    <row r="25435" ht="15" customHeight="1" x14ac:dyDescent="0.25"/>
    <row r="25436" ht="15" customHeight="1" x14ac:dyDescent="0.25"/>
    <row r="25437" ht="15" customHeight="1" x14ac:dyDescent="0.25"/>
    <row r="25438" ht="15" customHeight="1" x14ac:dyDescent="0.25"/>
    <row r="25439" ht="15" customHeight="1" x14ac:dyDescent="0.25"/>
    <row r="25440" ht="15" customHeight="1" x14ac:dyDescent="0.25"/>
    <row r="25441" ht="15" customHeight="1" x14ac:dyDescent="0.25"/>
    <row r="25442" ht="15" customHeight="1" x14ac:dyDescent="0.25"/>
    <row r="25443" ht="15" customHeight="1" x14ac:dyDescent="0.25"/>
    <row r="25444" ht="15" customHeight="1" x14ac:dyDescent="0.25"/>
    <row r="25445" ht="15" customHeight="1" x14ac:dyDescent="0.25"/>
    <row r="25446" ht="15" customHeight="1" x14ac:dyDescent="0.25"/>
    <row r="25447" ht="15" customHeight="1" x14ac:dyDescent="0.25"/>
    <row r="25448" ht="15" customHeight="1" x14ac:dyDescent="0.25"/>
    <row r="25449" ht="15" customHeight="1" x14ac:dyDescent="0.25"/>
    <row r="25450" ht="15" customHeight="1" x14ac:dyDescent="0.25"/>
    <row r="25451" ht="15" customHeight="1" x14ac:dyDescent="0.25"/>
    <row r="25452" ht="15" customHeight="1" x14ac:dyDescent="0.25"/>
    <row r="25453" ht="15" customHeight="1" x14ac:dyDescent="0.25"/>
    <row r="25454" ht="15" customHeight="1" x14ac:dyDescent="0.25"/>
    <row r="25455" ht="15" customHeight="1" x14ac:dyDescent="0.25"/>
    <row r="25456" ht="15" customHeight="1" x14ac:dyDescent="0.25"/>
    <row r="25457" ht="15" customHeight="1" x14ac:dyDescent="0.25"/>
    <row r="25458" ht="15" customHeight="1" x14ac:dyDescent="0.25"/>
    <row r="25459" ht="15" customHeight="1" x14ac:dyDescent="0.25"/>
    <row r="25460" ht="15" customHeight="1" x14ac:dyDescent="0.25"/>
    <row r="25461" ht="15" customHeight="1" x14ac:dyDescent="0.25"/>
    <row r="25462" ht="15" customHeight="1" x14ac:dyDescent="0.25"/>
    <row r="25463" ht="15" customHeight="1" x14ac:dyDescent="0.25"/>
    <row r="25464" ht="15" customHeight="1" x14ac:dyDescent="0.25"/>
    <row r="25465" ht="15" customHeight="1" x14ac:dyDescent="0.25"/>
    <row r="25466" ht="15" customHeight="1" x14ac:dyDescent="0.25"/>
    <row r="25467" ht="15" customHeight="1" x14ac:dyDescent="0.25"/>
    <row r="25468" ht="15" customHeight="1" x14ac:dyDescent="0.25"/>
    <row r="25469" ht="15" customHeight="1" x14ac:dyDescent="0.25"/>
    <row r="25470" ht="15" customHeight="1" x14ac:dyDescent="0.25"/>
    <row r="25471" ht="15" customHeight="1" x14ac:dyDescent="0.25"/>
    <row r="25472" ht="15" customHeight="1" x14ac:dyDescent="0.25"/>
    <row r="25473" ht="15" customHeight="1" x14ac:dyDescent="0.25"/>
    <row r="25474" ht="15" customHeight="1" x14ac:dyDescent="0.25"/>
    <row r="25475" ht="15" customHeight="1" x14ac:dyDescent="0.25"/>
    <row r="25476" ht="15" customHeight="1" x14ac:dyDescent="0.25"/>
    <row r="25477" ht="15" customHeight="1" x14ac:dyDescent="0.25"/>
    <row r="25478" ht="15" customHeight="1" x14ac:dyDescent="0.25"/>
    <row r="25479" ht="15" customHeight="1" x14ac:dyDescent="0.25"/>
    <row r="25480" ht="15" customHeight="1" x14ac:dyDescent="0.25"/>
    <row r="25481" ht="15" customHeight="1" x14ac:dyDescent="0.25"/>
    <row r="25482" ht="15" customHeight="1" x14ac:dyDescent="0.25"/>
    <row r="25483" ht="15" customHeight="1" x14ac:dyDescent="0.25"/>
    <row r="25484" ht="15" customHeight="1" x14ac:dyDescent="0.25"/>
    <row r="25485" ht="15" customHeight="1" x14ac:dyDescent="0.25"/>
    <row r="25486" ht="15" customHeight="1" x14ac:dyDescent="0.25"/>
    <row r="25487" ht="15" customHeight="1" x14ac:dyDescent="0.25"/>
    <row r="25488" ht="15" customHeight="1" x14ac:dyDescent="0.25"/>
    <row r="25489" ht="15" customHeight="1" x14ac:dyDescent="0.25"/>
    <row r="25490" ht="15" customHeight="1" x14ac:dyDescent="0.25"/>
    <row r="25491" ht="15" customHeight="1" x14ac:dyDescent="0.25"/>
    <row r="25492" ht="15" customHeight="1" x14ac:dyDescent="0.25"/>
    <row r="25493" ht="15" customHeight="1" x14ac:dyDescent="0.25"/>
    <row r="25494" ht="15" customHeight="1" x14ac:dyDescent="0.25"/>
    <row r="25495" ht="15" customHeight="1" x14ac:dyDescent="0.25"/>
    <row r="25496" ht="15" customHeight="1" x14ac:dyDescent="0.25"/>
    <row r="25497" ht="15" customHeight="1" x14ac:dyDescent="0.25"/>
    <row r="25498" ht="15" customHeight="1" x14ac:dyDescent="0.25"/>
    <row r="25499" ht="15" customHeight="1" x14ac:dyDescent="0.25"/>
    <row r="25500" ht="15" customHeight="1" x14ac:dyDescent="0.25"/>
    <row r="25501" ht="15" customHeight="1" x14ac:dyDescent="0.25"/>
    <row r="25502" ht="15" customHeight="1" x14ac:dyDescent="0.25"/>
    <row r="25503" ht="15" customHeight="1" x14ac:dyDescent="0.25"/>
    <row r="25504" ht="15" customHeight="1" x14ac:dyDescent="0.25"/>
    <row r="25505" ht="15" customHeight="1" x14ac:dyDescent="0.25"/>
    <row r="25506" ht="15" customHeight="1" x14ac:dyDescent="0.25"/>
    <row r="25507" ht="15" customHeight="1" x14ac:dyDescent="0.25"/>
    <row r="25508" ht="15" customHeight="1" x14ac:dyDescent="0.25"/>
    <row r="25509" ht="15" customHeight="1" x14ac:dyDescent="0.25"/>
    <row r="25510" ht="15" customHeight="1" x14ac:dyDescent="0.25"/>
    <row r="25511" ht="15" customHeight="1" x14ac:dyDescent="0.25"/>
    <row r="25512" ht="15" customHeight="1" x14ac:dyDescent="0.25"/>
    <row r="25513" ht="15" customHeight="1" x14ac:dyDescent="0.25"/>
    <row r="25514" ht="15" customHeight="1" x14ac:dyDescent="0.25"/>
    <row r="25515" ht="15" customHeight="1" x14ac:dyDescent="0.25"/>
    <row r="25516" ht="15" customHeight="1" x14ac:dyDescent="0.25"/>
    <row r="25517" ht="15" customHeight="1" x14ac:dyDescent="0.25"/>
    <row r="25518" ht="15" customHeight="1" x14ac:dyDescent="0.25"/>
    <row r="25519" ht="15" customHeight="1" x14ac:dyDescent="0.25"/>
    <row r="25520" ht="15" customHeight="1" x14ac:dyDescent="0.25"/>
    <row r="25521" ht="15" customHeight="1" x14ac:dyDescent="0.25"/>
    <row r="25522" ht="15" customHeight="1" x14ac:dyDescent="0.25"/>
    <row r="25523" ht="15" customHeight="1" x14ac:dyDescent="0.25"/>
    <row r="25524" ht="15" customHeight="1" x14ac:dyDescent="0.25"/>
    <row r="25525" ht="15" customHeight="1" x14ac:dyDescent="0.25"/>
    <row r="25526" ht="15" customHeight="1" x14ac:dyDescent="0.25"/>
    <row r="25527" ht="15" customHeight="1" x14ac:dyDescent="0.25"/>
    <row r="25528" ht="15" customHeight="1" x14ac:dyDescent="0.25"/>
    <row r="25529" ht="15" customHeight="1" x14ac:dyDescent="0.25"/>
    <row r="25530" ht="15" customHeight="1" x14ac:dyDescent="0.25"/>
    <row r="25531" ht="15" customHeight="1" x14ac:dyDescent="0.25"/>
    <row r="25532" ht="15" customHeight="1" x14ac:dyDescent="0.25"/>
    <row r="25533" ht="15" customHeight="1" x14ac:dyDescent="0.25"/>
    <row r="25534" ht="15" customHeight="1" x14ac:dyDescent="0.25"/>
    <row r="25535" ht="15" customHeight="1" x14ac:dyDescent="0.25"/>
    <row r="25536" ht="15" customHeight="1" x14ac:dyDescent="0.25"/>
    <row r="25537" ht="15" customHeight="1" x14ac:dyDescent="0.25"/>
    <row r="25538" ht="15" customHeight="1" x14ac:dyDescent="0.25"/>
    <row r="25539" ht="15" customHeight="1" x14ac:dyDescent="0.25"/>
    <row r="25540" ht="15" customHeight="1" x14ac:dyDescent="0.25"/>
    <row r="25541" ht="15" customHeight="1" x14ac:dyDescent="0.25"/>
    <row r="25542" ht="15" customHeight="1" x14ac:dyDescent="0.25"/>
    <row r="25543" ht="15" customHeight="1" x14ac:dyDescent="0.25"/>
    <row r="25544" ht="15" customHeight="1" x14ac:dyDescent="0.25"/>
    <row r="25545" ht="15" customHeight="1" x14ac:dyDescent="0.25"/>
    <row r="25546" ht="15" customHeight="1" x14ac:dyDescent="0.25"/>
    <row r="25547" ht="15" customHeight="1" x14ac:dyDescent="0.25"/>
    <row r="25548" ht="15" customHeight="1" x14ac:dyDescent="0.25"/>
    <row r="25549" ht="15" customHeight="1" x14ac:dyDescent="0.25"/>
    <row r="25550" ht="15" customHeight="1" x14ac:dyDescent="0.25"/>
    <row r="25551" ht="15" customHeight="1" x14ac:dyDescent="0.25"/>
    <row r="25552" ht="15" customHeight="1" x14ac:dyDescent="0.25"/>
    <row r="25553" ht="15" customHeight="1" x14ac:dyDescent="0.25"/>
    <row r="25554" ht="15" customHeight="1" x14ac:dyDescent="0.25"/>
    <row r="25555" ht="15" customHeight="1" x14ac:dyDescent="0.25"/>
    <row r="25556" ht="15" customHeight="1" x14ac:dyDescent="0.25"/>
    <row r="25557" ht="15" customHeight="1" x14ac:dyDescent="0.25"/>
    <row r="25558" ht="15" customHeight="1" x14ac:dyDescent="0.25"/>
    <row r="25559" ht="15" customHeight="1" x14ac:dyDescent="0.25"/>
    <row r="25560" ht="15" customHeight="1" x14ac:dyDescent="0.25"/>
    <row r="25561" ht="15" customHeight="1" x14ac:dyDescent="0.25"/>
    <row r="25562" ht="15" customHeight="1" x14ac:dyDescent="0.25"/>
    <row r="25563" ht="15" customHeight="1" x14ac:dyDescent="0.25"/>
    <row r="25564" ht="15" customHeight="1" x14ac:dyDescent="0.25"/>
    <row r="25565" ht="15" customHeight="1" x14ac:dyDescent="0.25"/>
    <row r="25566" ht="15" customHeight="1" x14ac:dyDescent="0.25"/>
    <row r="25567" ht="15" customHeight="1" x14ac:dyDescent="0.25"/>
    <row r="25568" ht="15" customHeight="1" x14ac:dyDescent="0.25"/>
    <row r="25569" ht="15" customHeight="1" x14ac:dyDescent="0.25"/>
    <row r="25570" ht="15" customHeight="1" x14ac:dyDescent="0.25"/>
    <row r="25571" ht="15" customHeight="1" x14ac:dyDescent="0.25"/>
    <row r="25572" ht="15" customHeight="1" x14ac:dyDescent="0.25"/>
    <row r="25573" ht="15" customHeight="1" x14ac:dyDescent="0.25"/>
    <row r="25574" ht="15" customHeight="1" x14ac:dyDescent="0.25"/>
    <row r="25575" ht="15" customHeight="1" x14ac:dyDescent="0.25"/>
    <row r="25576" ht="15" customHeight="1" x14ac:dyDescent="0.25"/>
    <row r="25577" ht="15" customHeight="1" x14ac:dyDescent="0.25"/>
    <row r="25578" ht="15" customHeight="1" x14ac:dyDescent="0.25"/>
    <row r="25579" ht="15" customHeight="1" x14ac:dyDescent="0.25"/>
    <row r="25580" ht="15" customHeight="1" x14ac:dyDescent="0.25"/>
    <row r="25581" ht="15" customHeight="1" x14ac:dyDescent="0.25"/>
    <row r="25582" ht="15" customHeight="1" x14ac:dyDescent="0.25"/>
    <row r="25583" ht="15" customHeight="1" x14ac:dyDescent="0.25"/>
    <row r="25584" ht="15" customHeight="1" x14ac:dyDescent="0.25"/>
    <row r="25585" ht="15" customHeight="1" x14ac:dyDescent="0.25"/>
    <row r="25586" ht="15" customHeight="1" x14ac:dyDescent="0.25"/>
    <row r="25587" ht="15" customHeight="1" x14ac:dyDescent="0.25"/>
    <row r="25588" ht="15" customHeight="1" x14ac:dyDescent="0.25"/>
    <row r="25589" ht="15" customHeight="1" x14ac:dyDescent="0.25"/>
    <row r="25590" ht="15" customHeight="1" x14ac:dyDescent="0.25"/>
    <row r="25591" ht="15" customHeight="1" x14ac:dyDescent="0.25"/>
    <row r="25592" ht="15" customHeight="1" x14ac:dyDescent="0.25"/>
    <row r="25593" ht="15" customHeight="1" x14ac:dyDescent="0.25"/>
    <row r="25594" ht="15" customHeight="1" x14ac:dyDescent="0.25"/>
    <row r="25595" ht="15" customHeight="1" x14ac:dyDescent="0.25"/>
    <row r="25596" ht="15" customHeight="1" x14ac:dyDescent="0.25"/>
    <row r="25597" ht="15" customHeight="1" x14ac:dyDescent="0.25"/>
    <row r="25598" ht="15" customHeight="1" x14ac:dyDescent="0.25"/>
    <row r="25599" ht="15" customHeight="1" x14ac:dyDescent="0.25"/>
    <row r="25600" ht="15" customHeight="1" x14ac:dyDescent="0.25"/>
    <row r="25601" ht="15" customHeight="1" x14ac:dyDescent="0.25"/>
    <row r="25602" ht="15" customHeight="1" x14ac:dyDescent="0.25"/>
    <row r="25603" ht="15" customHeight="1" x14ac:dyDescent="0.25"/>
    <row r="25604" ht="15" customHeight="1" x14ac:dyDescent="0.25"/>
    <row r="25605" ht="15" customHeight="1" x14ac:dyDescent="0.25"/>
    <row r="25606" ht="15" customHeight="1" x14ac:dyDescent="0.25"/>
    <row r="25607" ht="15" customHeight="1" x14ac:dyDescent="0.25"/>
    <row r="25608" ht="15" customHeight="1" x14ac:dyDescent="0.25"/>
    <row r="25609" ht="15" customHeight="1" x14ac:dyDescent="0.25"/>
    <row r="25610" ht="15" customHeight="1" x14ac:dyDescent="0.25"/>
    <row r="25611" ht="15" customHeight="1" x14ac:dyDescent="0.25"/>
    <row r="25612" ht="15" customHeight="1" x14ac:dyDescent="0.25"/>
    <row r="25613" ht="15" customHeight="1" x14ac:dyDescent="0.25"/>
    <row r="25614" ht="15" customHeight="1" x14ac:dyDescent="0.25"/>
    <row r="25615" ht="15" customHeight="1" x14ac:dyDescent="0.25"/>
    <row r="25616" ht="15" customHeight="1" x14ac:dyDescent="0.25"/>
    <row r="25617" ht="15" customHeight="1" x14ac:dyDescent="0.25"/>
    <row r="25618" ht="15" customHeight="1" x14ac:dyDescent="0.25"/>
    <row r="25619" ht="15" customHeight="1" x14ac:dyDescent="0.25"/>
    <row r="25620" ht="15" customHeight="1" x14ac:dyDescent="0.25"/>
    <row r="25621" ht="15" customHeight="1" x14ac:dyDescent="0.25"/>
    <row r="25622" ht="15" customHeight="1" x14ac:dyDescent="0.25"/>
    <row r="25623" ht="15" customHeight="1" x14ac:dyDescent="0.25"/>
    <row r="25624" ht="15" customHeight="1" x14ac:dyDescent="0.25"/>
    <row r="25625" ht="15" customHeight="1" x14ac:dyDescent="0.25"/>
    <row r="25626" ht="15" customHeight="1" x14ac:dyDescent="0.25"/>
    <row r="25627" ht="15" customHeight="1" x14ac:dyDescent="0.25"/>
    <row r="25628" ht="15" customHeight="1" x14ac:dyDescent="0.25"/>
    <row r="25629" ht="15" customHeight="1" x14ac:dyDescent="0.25"/>
    <row r="25630" ht="15" customHeight="1" x14ac:dyDescent="0.25"/>
    <row r="25631" ht="15" customHeight="1" x14ac:dyDescent="0.25"/>
    <row r="25632" ht="15" customHeight="1" x14ac:dyDescent="0.25"/>
    <row r="25633" ht="15" customHeight="1" x14ac:dyDescent="0.25"/>
    <row r="25634" ht="15" customHeight="1" x14ac:dyDescent="0.25"/>
    <row r="25635" ht="15" customHeight="1" x14ac:dyDescent="0.25"/>
    <row r="25636" ht="15" customHeight="1" x14ac:dyDescent="0.25"/>
    <row r="25637" ht="15" customHeight="1" x14ac:dyDescent="0.25"/>
    <row r="25638" ht="15" customHeight="1" x14ac:dyDescent="0.25"/>
    <row r="25639" ht="15" customHeight="1" x14ac:dyDescent="0.25"/>
    <row r="25640" ht="15" customHeight="1" x14ac:dyDescent="0.25"/>
    <row r="25641" ht="15" customHeight="1" x14ac:dyDescent="0.25"/>
    <row r="25642" ht="15" customHeight="1" x14ac:dyDescent="0.25"/>
    <row r="25643" ht="15" customHeight="1" x14ac:dyDescent="0.25"/>
    <row r="25644" ht="15" customHeight="1" x14ac:dyDescent="0.25"/>
    <row r="25645" ht="15" customHeight="1" x14ac:dyDescent="0.25"/>
    <row r="25646" ht="15" customHeight="1" x14ac:dyDescent="0.25"/>
    <row r="25647" ht="15" customHeight="1" x14ac:dyDescent="0.25"/>
    <row r="25648" ht="15" customHeight="1" x14ac:dyDescent="0.25"/>
    <row r="25649" ht="15" customHeight="1" x14ac:dyDescent="0.25"/>
    <row r="25650" ht="15" customHeight="1" x14ac:dyDescent="0.25"/>
    <row r="25651" ht="15" customHeight="1" x14ac:dyDescent="0.25"/>
    <row r="25652" ht="15" customHeight="1" x14ac:dyDescent="0.25"/>
    <row r="25653" ht="15" customHeight="1" x14ac:dyDescent="0.25"/>
    <row r="25654" ht="15" customHeight="1" x14ac:dyDescent="0.25"/>
    <row r="25655" ht="15" customHeight="1" x14ac:dyDescent="0.25"/>
    <row r="25656" ht="15" customHeight="1" x14ac:dyDescent="0.25"/>
    <row r="25657" ht="15" customHeight="1" x14ac:dyDescent="0.25"/>
    <row r="25658" ht="15" customHeight="1" x14ac:dyDescent="0.25"/>
    <row r="25659" ht="15" customHeight="1" x14ac:dyDescent="0.25"/>
    <row r="25660" ht="15" customHeight="1" x14ac:dyDescent="0.25"/>
    <row r="25661" ht="15" customHeight="1" x14ac:dyDescent="0.25"/>
    <row r="25662" ht="15" customHeight="1" x14ac:dyDescent="0.25"/>
    <row r="25663" ht="15" customHeight="1" x14ac:dyDescent="0.25"/>
    <row r="25664" ht="15" customHeight="1" x14ac:dyDescent="0.25"/>
    <row r="25665" ht="15" customHeight="1" x14ac:dyDescent="0.25"/>
    <row r="25666" ht="15" customHeight="1" x14ac:dyDescent="0.25"/>
    <row r="25667" ht="15" customHeight="1" x14ac:dyDescent="0.25"/>
    <row r="25668" ht="15" customHeight="1" x14ac:dyDescent="0.25"/>
    <row r="25669" ht="15" customHeight="1" x14ac:dyDescent="0.25"/>
    <row r="25670" ht="15" customHeight="1" x14ac:dyDescent="0.25"/>
    <row r="25671" ht="15" customHeight="1" x14ac:dyDescent="0.25"/>
    <row r="25672" ht="15" customHeight="1" x14ac:dyDescent="0.25"/>
    <row r="25673" ht="15" customHeight="1" x14ac:dyDescent="0.25"/>
    <row r="25674" ht="15" customHeight="1" x14ac:dyDescent="0.25"/>
    <row r="25675" ht="15" customHeight="1" x14ac:dyDescent="0.25"/>
    <row r="25676" ht="15" customHeight="1" x14ac:dyDescent="0.25"/>
    <row r="25677" ht="15" customHeight="1" x14ac:dyDescent="0.25"/>
    <row r="25678" ht="15" customHeight="1" x14ac:dyDescent="0.25"/>
    <row r="25679" ht="15" customHeight="1" x14ac:dyDescent="0.25"/>
    <row r="25680" ht="15" customHeight="1" x14ac:dyDescent="0.25"/>
    <row r="25681" ht="15" customHeight="1" x14ac:dyDescent="0.25"/>
    <row r="25682" ht="15" customHeight="1" x14ac:dyDescent="0.25"/>
    <row r="25683" ht="15" customHeight="1" x14ac:dyDescent="0.25"/>
    <row r="25684" ht="15" customHeight="1" x14ac:dyDescent="0.25"/>
    <row r="25685" ht="15" customHeight="1" x14ac:dyDescent="0.25"/>
    <row r="25686" ht="15" customHeight="1" x14ac:dyDescent="0.25"/>
    <row r="25687" ht="15" customHeight="1" x14ac:dyDescent="0.25"/>
    <row r="25688" ht="15" customHeight="1" x14ac:dyDescent="0.25"/>
    <row r="25689" ht="15" customHeight="1" x14ac:dyDescent="0.25"/>
    <row r="25690" ht="15" customHeight="1" x14ac:dyDescent="0.25"/>
    <row r="25691" ht="15" customHeight="1" x14ac:dyDescent="0.25"/>
    <row r="25692" ht="15" customHeight="1" x14ac:dyDescent="0.25"/>
    <row r="25693" ht="15" customHeight="1" x14ac:dyDescent="0.25"/>
    <row r="25694" ht="15" customHeight="1" x14ac:dyDescent="0.25"/>
    <row r="25695" ht="15" customHeight="1" x14ac:dyDescent="0.25"/>
    <row r="25696" ht="15" customHeight="1" x14ac:dyDescent="0.25"/>
    <row r="25697" ht="15" customHeight="1" x14ac:dyDescent="0.25"/>
    <row r="25698" ht="15" customHeight="1" x14ac:dyDescent="0.25"/>
    <row r="25699" ht="15" customHeight="1" x14ac:dyDescent="0.25"/>
    <row r="25700" ht="15" customHeight="1" x14ac:dyDescent="0.25"/>
    <row r="25701" ht="15" customHeight="1" x14ac:dyDescent="0.25"/>
    <row r="25702" ht="15" customHeight="1" x14ac:dyDescent="0.25"/>
    <row r="25703" ht="15" customHeight="1" x14ac:dyDescent="0.25"/>
    <row r="25704" ht="15" customHeight="1" x14ac:dyDescent="0.25"/>
    <row r="25705" ht="15" customHeight="1" x14ac:dyDescent="0.25"/>
    <row r="25706" ht="15" customHeight="1" x14ac:dyDescent="0.25"/>
    <row r="25707" ht="15" customHeight="1" x14ac:dyDescent="0.25"/>
    <row r="25708" ht="15" customHeight="1" x14ac:dyDescent="0.25"/>
    <row r="25709" ht="15" customHeight="1" x14ac:dyDescent="0.25"/>
    <row r="25710" ht="15" customHeight="1" x14ac:dyDescent="0.25"/>
    <row r="25711" ht="15" customHeight="1" x14ac:dyDescent="0.25"/>
    <row r="25712" ht="15" customHeight="1" x14ac:dyDescent="0.25"/>
    <row r="25713" ht="15" customHeight="1" x14ac:dyDescent="0.25"/>
    <row r="25714" ht="15" customHeight="1" x14ac:dyDescent="0.25"/>
    <row r="25715" ht="15" customHeight="1" x14ac:dyDescent="0.25"/>
    <row r="25716" ht="15" customHeight="1" x14ac:dyDescent="0.25"/>
    <row r="25717" ht="15" customHeight="1" x14ac:dyDescent="0.25"/>
    <row r="25718" ht="15" customHeight="1" x14ac:dyDescent="0.25"/>
    <row r="25719" ht="15" customHeight="1" x14ac:dyDescent="0.25"/>
    <row r="25720" ht="15" customHeight="1" x14ac:dyDescent="0.25"/>
    <row r="25721" ht="15" customHeight="1" x14ac:dyDescent="0.25"/>
    <row r="25722" ht="15" customHeight="1" x14ac:dyDescent="0.25"/>
    <row r="25723" ht="15" customHeight="1" x14ac:dyDescent="0.25"/>
    <row r="25724" ht="15" customHeight="1" x14ac:dyDescent="0.25"/>
    <row r="25725" ht="15" customHeight="1" x14ac:dyDescent="0.25"/>
    <row r="25726" ht="15" customHeight="1" x14ac:dyDescent="0.25"/>
    <row r="25727" ht="15" customHeight="1" x14ac:dyDescent="0.25"/>
    <row r="25728" ht="15" customHeight="1" x14ac:dyDescent="0.25"/>
    <row r="25729" ht="15" customHeight="1" x14ac:dyDescent="0.25"/>
    <row r="25730" ht="15" customHeight="1" x14ac:dyDescent="0.25"/>
    <row r="25731" ht="15" customHeight="1" x14ac:dyDescent="0.25"/>
    <row r="25732" ht="15" customHeight="1" x14ac:dyDescent="0.25"/>
    <row r="25733" ht="15" customHeight="1" x14ac:dyDescent="0.25"/>
    <row r="25734" ht="15" customHeight="1" x14ac:dyDescent="0.25"/>
    <row r="25735" ht="15" customHeight="1" x14ac:dyDescent="0.25"/>
    <row r="25736" ht="15" customHeight="1" x14ac:dyDescent="0.25"/>
    <row r="25737" ht="15" customHeight="1" x14ac:dyDescent="0.25"/>
    <row r="25738" ht="15" customHeight="1" x14ac:dyDescent="0.25"/>
    <row r="25739" ht="15" customHeight="1" x14ac:dyDescent="0.25"/>
    <row r="25740" ht="15" customHeight="1" x14ac:dyDescent="0.25"/>
    <row r="25741" ht="15" customHeight="1" x14ac:dyDescent="0.25"/>
    <row r="25742" ht="15" customHeight="1" x14ac:dyDescent="0.25"/>
    <row r="25743" ht="15" customHeight="1" x14ac:dyDescent="0.25"/>
    <row r="25744" ht="15" customHeight="1" x14ac:dyDescent="0.25"/>
    <row r="25745" ht="15" customHeight="1" x14ac:dyDescent="0.25"/>
    <row r="25746" ht="15" customHeight="1" x14ac:dyDescent="0.25"/>
    <row r="25747" ht="15" customHeight="1" x14ac:dyDescent="0.25"/>
    <row r="25748" ht="15" customHeight="1" x14ac:dyDescent="0.25"/>
    <row r="25749" ht="15" customHeight="1" x14ac:dyDescent="0.25"/>
    <row r="25750" ht="15" customHeight="1" x14ac:dyDescent="0.25"/>
    <row r="25751" ht="15" customHeight="1" x14ac:dyDescent="0.25"/>
    <row r="25752" ht="15" customHeight="1" x14ac:dyDescent="0.25"/>
    <row r="25753" ht="15" customHeight="1" x14ac:dyDescent="0.25"/>
    <row r="25754" ht="15" customHeight="1" x14ac:dyDescent="0.25"/>
    <row r="25755" ht="15" customHeight="1" x14ac:dyDescent="0.25"/>
    <row r="25756" ht="15" customHeight="1" x14ac:dyDescent="0.25"/>
    <row r="25757" ht="15" customHeight="1" x14ac:dyDescent="0.25"/>
    <row r="25758" ht="15" customHeight="1" x14ac:dyDescent="0.25"/>
    <row r="25759" ht="15" customHeight="1" x14ac:dyDescent="0.25"/>
    <row r="25760" ht="15" customHeight="1" x14ac:dyDescent="0.25"/>
    <row r="25761" ht="15" customHeight="1" x14ac:dyDescent="0.25"/>
    <row r="25762" ht="15" customHeight="1" x14ac:dyDescent="0.25"/>
    <row r="25763" ht="15" customHeight="1" x14ac:dyDescent="0.25"/>
    <row r="25764" ht="15" customHeight="1" x14ac:dyDescent="0.25"/>
    <row r="25765" ht="15" customHeight="1" x14ac:dyDescent="0.25"/>
    <row r="25766" ht="15" customHeight="1" x14ac:dyDescent="0.25"/>
    <row r="25767" ht="15" customHeight="1" x14ac:dyDescent="0.25"/>
    <row r="25768" ht="15" customHeight="1" x14ac:dyDescent="0.25"/>
    <row r="25769" ht="15" customHeight="1" x14ac:dyDescent="0.25"/>
    <row r="25770" ht="15" customHeight="1" x14ac:dyDescent="0.25"/>
    <row r="25771" ht="15" customHeight="1" x14ac:dyDescent="0.25"/>
    <row r="25772" ht="15" customHeight="1" x14ac:dyDescent="0.25"/>
    <row r="25773" ht="15" customHeight="1" x14ac:dyDescent="0.25"/>
    <row r="25774" ht="15" customHeight="1" x14ac:dyDescent="0.25"/>
    <row r="25775" ht="15" customHeight="1" x14ac:dyDescent="0.25"/>
    <row r="25776" ht="15" customHeight="1" x14ac:dyDescent="0.25"/>
    <row r="25777" ht="15" customHeight="1" x14ac:dyDescent="0.25"/>
    <row r="25778" ht="15" customHeight="1" x14ac:dyDescent="0.25"/>
    <row r="25779" ht="15" customHeight="1" x14ac:dyDescent="0.25"/>
    <row r="25780" ht="15" customHeight="1" x14ac:dyDescent="0.25"/>
    <row r="25781" ht="15" customHeight="1" x14ac:dyDescent="0.25"/>
    <row r="25782" ht="15" customHeight="1" x14ac:dyDescent="0.25"/>
    <row r="25783" ht="15" customHeight="1" x14ac:dyDescent="0.25"/>
    <row r="25784" ht="15" customHeight="1" x14ac:dyDescent="0.25"/>
    <row r="25785" ht="15" customHeight="1" x14ac:dyDescent="0.25"/>
    <row r="25786" ht="15" customHeight="1" x14ac:dyDescent="0.25"/>
    <row r="25787" ht="15" customHeight="1" x14ac:dyDescent="0.25"/>
    <row r="25788" ht="15" customHeight="1" x14ac:dyDescent="0.25"/>
    <row r="25789" ht="15" customHeight="1" x14ac:dyDescent="0.25"/>
    <row r="25790" ht="15" customHeight="1" x14ac:dyDescent="0.25"/>
    <row r="25791" ht="15" customHeight="1" x14ac:dyDescent="0.25"/>
    <row r="25792" ht="15" customHeight="1" x14ac:dyDescent="0.25"/>
    <row r="25793" ht="15" customHeight="1" x14ac:dyDescent="0.25"/>
    <row r="25794" ht="15" customHeight="1" x14ac:dyDescent="0.25"/>
    <row r="25795" ht="15" customHeight="1" x14ac:dyDescent="0.25"/>
    <row r="25796" ht="15" customHeight="1" x14ac:dyDescent="0.25"/>
    <row r="25797" ht="15" customHeight="1" x14ac:dyDescent="0.25"/>
    <row r="25798" ht="15" customHeight="1" x14ac:dyDescent="0.25"/>
    <row r="25799" ht="15" customHeight="1" x14ac:dyDescent="0.25"/>
    <row r="25800" ht="15" customHeight="1" x14ac:dyDescent="0.25"/>
    <row r="25801" ht="15" customHeight="1" x14ac:dyDescent="0.25"/>
    <row r="25802" ht="15" customHeight="1" x14ac:dyDescent="0.25"/>
    <row r="25803" ht="15" customHeight="1" x14ac:dyDescent="0.25"/>
    <row r="25804" ht="15" customHeight="1" x14ac:dyDescent="0.25"/>
    <row r="25805" ht="15" customHeight="1" x14ac:dyDescent="0.25"/>
    <row r="25806" ht="15" customHeight="1" x14ac:dyDescent="0.25"/>
    <row r="25807" ht="15" customHeight="1" x14ac:dyDescent="0.25"/>
    <row r="25808" ht="15" customHeight="1" x14ac:dyDescent="0.25"/>
    <row r="25809" ht="15" customHeight="1" x14ac:dyDescent="0.25"/>
    <row r="25810" ht="15" customHeight="1" x14ac:dyDescent="0.25"/>
    <row r="25811" ht="15" customHeight="1" x14ac:dyDescent="0.25"/>
    <row r="25812" ht="15" customHeight="1" x14ac:dyDescent="0.25"/>
    <row r="25813" ht="15" customHeight="1" x14ac:dyDescent="0.25"/>
    <row r="25814" ht="15" customHeight="1" x14ac:dyDescent="0.25"/>
    <row r="25815" ht="15" customHeight="1" x14ac:dyDescent="0.25"/>
    <row r="25816" ht="15" customHeight="1" x14ac:dyDescent="0.25"/>
    <row r="25817" ht="15" customHeight="1" x14ac:dyDescent="0.25"/>
    <row r="25818" ht="15" customHeight="1" x14ac:dyDescent="0.25"/>
    <row r="25819" ht="15" customHeight="1" x14ac:dyDescent="0.25"/>
    <row r="25820" ht="15" customHeight="1" x14ac:dyDescent="0.25"/>
    <row r="25821" ht="15" customHeight="1" x14ac:dyDescent="0.25"/>
    <row r="25822" ht="15" customHeight="1" x14ac:dyDescent="0.25"/>
    <row r="25823" ht="15" customHeight="1" x14ac:dyDescent="0.25"/>
    <row r="25824" ht="15" customHeight="1" x14ac:dyDescent="0.25"/>
    <row r="25825" ht="15" customHeight="1" x14ac:dyDescent="0.25"/>
    <row r="25826" ht="15" customHeight="1" x14ac:dyDescent="0.25"/>
    <row r="25827" ht="15" customHeight="1" x14ac:dyDescent="0.25"/>
    <row r="25828" ht="15" customHeight="1" x14ac:dyDescent="0.25"/>
    <row r="25829" ht="15" customHeight="1" x14ac:dyDescent="0.25"/>
    <row r="25830" ht="15" customHeight="1" x14ac:dyDescent="0.25"/>
    <row r="25831" ht="15" customHeight="1" x14ac:dyDescent="0.25"/>
    <row r="25832" ht="15" customHeight="1" x14ac:dyDescent="0.25"/>
    <row r="25833" ht="15" customHeight="1" x14ac:dyDescent="0.25"/>
    <row r="25834" ht="15" customHeight="1" x14ac:dyDescent="0.25"/>
    <row r="25835" ht="15" customHeight="1" x14ac:dyDescent="0.25"/>
    <row r="25836" ht="15" customHeight="1" x14ac:dyDescent="0.25"/>
    <row r="25837" ht="15" customHeight="1" x14ac:dyDescent="0.25"/>
    <row r="25838" ht="15" customHeight="1" x14ac:dyDescent="0.25"/>
    <row r="25839" ht="15" customHeight="1" x14ac:dyDescent="0.25"/>
    <row r="25840" ht="15" customHeight="1" x14ac:dyDescent="0.25"/>
    <row r="25841" ht="15" customHeight="1" x14ac:dyDescent="0.25"/>
    <row r="25842" ht="15" customHeight="1" x14ac:dyDescent="0.25"/>
    <row r="25843" ht="15" customHeight="1" x14ac:dyDescent="0.25"/>
    <row r="25844" ht="15" customHeight="1" x14ac:dyDescent="0.25"/>
    <row r="25845" ht="15" customHeight="1" x14ac:dyDescent="0.25"/>
    <row r="25846" ht="15" customHeight="1" x14ac:dyDescent="0.25"/>
    <row r="25847" ht="15" customHeight="1" x14ac:dyDescent="0.25"/>
    <row r="25848" ht="15" customHeight="1" x14ac:dyDescent="0.25"/>
    <row r="25849" ht="15" customHeight="1" x14ac:dyDescent="0.25"/>
    <row r="25850" ht="15" customHeight="1" x14ac:dyDescent="0.25"/>
    <row r="25851" ht="15" customHeight="1" x14ac:dyDescent="0.25"/>
    <row r="25852" ht="15" customHeight="1" x14ac:dyDescent="0.25"/>
    <row r="25853" ht="15" customHeight="1" x14ac:dyDescent="0.25"/>
    <row r="25854" ht="15" customHeight="1" x14ac:dyDescent="0.25"/>
    <row r="25855" ht="15" customHeight="1" x14ac:dyDescent="0.25"/>
    <row r="25856" ht="15" customHeight="1" x14ac:dyDescent="0.25"/>
    <row r="25857" ht="15" customHeight="1" x14ac:dyDescent="0.25"/>
    <row r="25858" ht="15" customHeight="1" x14ac:dyDescent="0.25"/>
    <row r="25859" ht="15" customHeight="1" x14ac:dyDescent="0.25"/>
    <row r="25860" ht="15" customHeight="1" x14ac:dyDescent="0.25"/>
    <row r="25861" ht="15" customHeight="1" x14ac:dyDescent="0.25"/>
    <row r="25862" ht="15" customHeight="1" x14ac:dyDescent="0.25"/>
    <row r="25863" ht="15" customHeight="1" x14ac:dyDescent="0.25"/>
    <row r="25864" ht="15" customHeight="1" x14ac:dyDescent="0.25"/>
    <row r="25865" ht="15" customHeight="1" x14ac:dyDescent="0.25"/>
    <row r="25866" ht="15" customHeight="1" x14ac:dyDescent="0.25"/>
    <row r="25867" ht="15" customHeight="1" x14ac:dyDescent="0.25"/>
    <row r="25868" ht="15" customHeight="1" x14ac:dyDescent="0.25"/>
    <row r="25869" ht="15" customHeight="1" x14ac:dyDescent="0.25"/>
    <row r="25870" ht="15" customHeight="1" x14ac:dyDescent="0.25"/>
    <row r="25871" ht="15" customHeight="1" x14ac:dyDescent="0.25"/>
    <row r="25872" ht="15" customHeight="1" x14ac:dyDescent="0.25"/>
    <row r="25873" ht="15" customHeight="1" x14ac:dyDescent="0.25"/>
    <row r="25874" ht="15" customHeight="1" x14ac:dyDescent="0.25"/>
    <row r="25875" ht="15" customHeight="1" x14ac:dyDescent="0.25"/>
    <row r="25876" ht="15" customHeight="1" x14ac:dyDescent="0.25"/>
    <row r="25877" ht="15" customHeight="1" x14ac:dyDescent="0.25"/>
    <row r="25878" ht="15" customHeight="1" x14ac:dyDescent="0.25"/>
    <row r="25879" ht="15" customHeight="1" x14ac:dyDescent="0.25"/>
    <row r="25880" ht="15" customHeight="1" x14ac:dyDescent="0.25"/>
    <row r="25881" ht="15" customHeight="1" x14ac:dyDescent="0.25"/>
    <row r="25882" ht="15" customHeight="1" x14ac:dyDescent="0.25"/>
    <row r="25883" ht="15" customHeight="1" x14ac:dyDescent="0.25"/>
    <row r="25884" ht="15" customHeight="1" x14ac:dyDescent="0.25"/>
    <row r="25885" ht="15" customHeight="1" x14ac:dyDescent="0.25"/>
    <row r="25886" ht="15" customHeight="1" x14ac:dyDescent="0.25"/>
    <row r="25887" ht="15" customHeight="1" x14ac:dyDescent="0.25"/>
    <row r="25888" ht="15" customHeight="1" x14ac:dyDescent="0.25"/>
    <row r="25889" ht="15" customHeight="1" x14ac:dyDescent="0.25"/>
    <row r="25890" ht="15" customHeight="1" x14ac:dyDescent="0.25"/>
    <row r="25891" ht="15" customHeight="1" x14ac:dyDescent="0.25"/>
    <row r="25892" ht="15" customHeight="1" x14ac:dyDescent="0.25"/>
    <row r="25893" ht="15" customHeight="1" x14ac:dyDescent="0.25"/>
    <row r="25894" ht="15" customHeight="1" x14ac:dyDescent="0.25"/>
    <row r="25895" ht="15" customHeight="1" x14ac:dyDescent="0.25"/>
    <row r="25896" ht="15" customHeight="1" x14ac:dyDescent="0.25"/>
    <row r="25897" ht="15" customHeight="1" x14ac:dyDescent="0.25"/>
    <row r="25898" ht="15" customHeight="1" x14ac:dyDescent="0.25"/>
    <row r="25899" ht="15" customHeight="1" x14ac:dyDescent="0.25"/>
    <row r="25900" ht="15" customHeight="1" x14ac:dyDescent="0.25"/>
    <row r="25901" ht="15" customHeight="1" x14ac:dyDescent="0.25"/>
    <row r="25902" ht="15" customHeight="1" x14ac:dyDescent="0.25"/>
    <row r="25903" ht="15" customHeight="1" x14ac:dyDescent="0.25"/>
    <row r="25904" ht="15" customHeight="1" x14ac:dyDescent="0.25"/>
    <row r="25905" ht="15" customHeight="1" x14ac:dyDescent="0.25"/>
    <row r="25906" ht="15" customHeight="1" x14ac:dyDescent="0.25"/>
    <row r="25907" ht="15" customHeight="1" x14ac:dyDescent="0.25"/>
    <row r="25908" ht="15" customHeight="1" x14ac:dyDescent="0.25"/>
    <row r="25909" ht="15" customHeight="1" x14ac:dyDescent="0.25"/>
    <row r="25910" ht="15" customHeight="1" x14ac:dyDescent="0.25"/>
    <row r="25911" ht="15" customHeight="1" x14ac:dyDescent="0.25"/>
    <row r="25912" ht="15" customHeight="1" x14ac:dyDescent="0.25"/>
    <row r="25913" ht="15" customHeight="1" x14ac:dyDescent="0.25"/>
    <row r="25914" ht="15" customHeight="1" x14ac:dyDescent="0.25"/>
    <row r="25915" ht="15" customHeight="1" x14ac:dyDescent="0.25"/>
    <row r="25916" ht="15" customHeight="1" x14ac:dyDescent="0.25"/>
    <row r="25917" ht="15" customHeight="1" x14ac:dyDescent="0.25"/>
    <row r="25918" ht="15" customHeight="1" x14ac:dyDescent="0.25"/>
    <row r="25919" ht="15" customHeight="1" x14ac:dyDescent="0.25"/>
    <row r="25920" ht="15" customHeight="1" x14ac:dyDescent="0.25"/>
    <row r="25921" ht="15" customHeight="1" x14ac:dyDescent="0.25"/>
    <row r="25922" ht="15" customHeight="1" x14ac:dyDescent="0.25"/>
    <row r="25923" ht="15" customHeight="1" x14ac:dyDescent="0.25"/>
    <row r="25924" ht="15" customHeight="1" x14ac:dyDescent="0.25"/>
    <row r="25925" ht="15" customHeight="1" x14ac:dyDescent="0.25"/>
    <row r="25926" ht="15" customHeight="1" x14ac:dyDescent="0.25"/>
    <row r="25927" ht="15" customHeight="1" x14ac:dyDescent="0.25"/>
    <row r="25928" ht="15" customHeight="1" x14ac:dyDescent="0.25"/>
    <row r="25929" ht="15" customHeight="1" x14ac:dyDescent="0.25"/>
    <row r="25930" ht="15" customHeight="1" x14ac:dyDescent="0.25"/>
    <row r="25931" ht="15" customHeight="1" x14ac:dyDescent="0.25"/>
    <row r="25932" ht="15" customHeight="1" x14ac:dyDescent="0.25"/>
    <row r="25933" ht="15" customHeight="1" x14ac:dyDescent="0.25"/>
    <row r="25934" ht="15" customHeight="1" x14ac:dyDescent="0.25"/>
    <row r="25935" ht="15" customHeight="1" x14ac:dyDescent="0.25"/>
    <row r="25936" ht="15" customHeight="1" x14ac:dyDescent="0.25"/>
    <row r="25937" ht="15" customHeight="1" x14ac:dyDescent="0.25"/>
    <row r="25938" ht="15" customHeight="1" x14ac:dyDescent="0.25"/>
    <row r="25939" ht="15" customHeight="1" x14ac:dyDescent="0.25"/>
    <row r="25940" ht="15" customHeight="1" x14ac:dyDescent="0.25"/>
    <row r="25941" ht="15" customHeight="1" x14ac:dyDescent="0.25"/>
    <row r="25942" ht="15" customHeight="1" x14ac:dyDescent="0.25"/>
    <row r="25943" ht="15" customHeight="1" x14ac:dyDescent="0.25"/>
    <row r="25944" ht="15" customHeight="1" x14ac:dyDescent="0.25"/>
    <row r="25945" ht="15" customHeight="1" x14ac:dyDescent="0.25"/>
    <row r="25946" ht="15" customHeight="1" x14ac:dyDescent="0.25"/>
    <row r="25947" ht="15" customHeight="1" x14ac:dyDescent="0.25"/>
    <row r="25948" ht="15" customHeight="1" x14ac:dyDescent="0.25"/>
    <row r="25949" ht="15" customHeight="1" x14ac:dyDescent="0.25"/>
    <row r="25950" ht="15" customHeight="1" x14ac:dyDescent="0.25"/>
    <row r="25951" ht="15" customHeight="1" x14ac:dyDescent="0.25"/>
    <row r="25952" ht="15" customHeight="1" x14ac:dyDescent="0.25"/>
    <row r="25953" ht="15" customHeight="1" x14ac:dyDescent="0.25"/>
    <row r="25954" ht="15" customHeight="1" x14ac:dyDescent="0.25"/>
    <row r="25955" ht="15" customHeight="1" x14ac:dyDescent="0.25"/>
    <row r="25956" ht="15" customHeight="1" x14ac:dyDescent="0.25"/>
    <row r="25957" ht="15" customHeight="1" x14ac:dyDescent="0.25"/>
    <row r="25958" ht="15" customHeight="1" x14ac:dyDescent="0.25"/>
    <row r="25959" ht="15" customHeight="1" x14ac:dyDescent="0.25"/>
    <row r="25960" ht="15" customHeight="1" x14ac:dyDescent="0.25"/>
    <row r="25961" ht="15" customHeight="1" x14ac:dyDescent="0.25"/>
    <row r="25962" ht="15" customHeight="1" x14ac:dyDescent="0.25"/>
    <row r="25963" ht="15" customHeight="1" x14ac:dyDescent="0.25"/>
    <row r="25964" ht="15" customHeight="1" x14ac:dyDescent="0.25"/>
    <row r="25965" ht="15" customHeight="1" x14ac:dyDescent="0.25"/>
    <row r="25966" ht="15" customHeight="1" x14ac:dyDescent="0.25"/>
    <row r="25967" ht="15" customHeight="1" x14ac:dyDescent="0.25"/>
    <row r="25968" ht="15" customHeight="1" x14ac:dyDescent="0.25"/>
    <row r="25969" ht="15" customHeight="1" x14ac:dyDescent="0.25"/>
    <row r="25970" ht="15" customHeight="1" x14ac:dyDescent="0.25"/>
    <row r="25971" ht="15" customHeight="1" x14ac:dyDescent="0.25"/>
    <row r="25972" ht="15" customHeight="1" x14ac:dyDescent="0.25"/>
    <row r="25973" ht="15" customHeight="1" x14ac:dyDescent="0.25"/>
    <row r="25974" ht="15" customHeight="1" x14ac:dyDescent="0.25"/>
    <row r="25975" ht="15" customHeight="1" x14ac:dyDescent="0.25"/>
    <row r="25976" ht="15" customHeight="1" x14ac:dyDescent="0.25"/>
    <row r="25977" ht="15" customHeight="1" x14ac:dyDescent="0.25"/>
    <row r="25978" ht="15" customHeight="1" x14ac:dyDescent="0.25"/>
    <row r="25979" ht="15" customHeight="1" x14ac:dyDescent="0.25"/>
    <row r="25980" ht="15" customHeight="1" x14ac:dyDescent="0.25"/>
    <row r="25981" ht="15" customHeight="1" x14ac:dyDescent="0.25"/>
    <row r="25982" ht="15" customHeight="1" x14ac:dyDescent="0.25"/>
    <row r="25983" ht="15" customHeight="1" x14ac:dyDescent="0.25"/>
    <row r="25984" ht="15" customHeight="1" x14ac:dyDescent="0.25"/>
    <row r="25985" ht="15" customHeight="1" x14ac:dyDescent="0.25"/>
    <row r="25986" ht="15" customHeight="1" x14ac:dyDescent="0.25"/>
    <row r="25987" ht="15" customHeight="1" x14ac:dyDescent="0.25"/>
    <row r="25988" ht="15" customHeight="1" x14ac:dyDescent="0.25"/>
    <row r="25989" ht="15" customHeight="1" x14ac:dyDescent="0.25"/>
    <row r="25990" ht="15" customHeight="1" x14ac:dyDescent="0.25"/>
    <row r="25991" ht="15" customHeight="1" x14ac:dyDescent="0.25"/>
    <row r="25992" ht="15" customHeight="1" x14ac:dyDescent="0.25"/>
    <row r="25993" ht="15" customHeight="1" x14ac:dyDescent="0.25"/>
    <row r="25994" ht="15" customHeight="1" x14ac:dyDescent="0.25"/>
    <row r="25995" ht="15" customHeight="1" x14ac:dyDescent="0.25"/>
    <row r="25996" ht="15" customHeight="1" x14ac:dyDescent="0.25"/>
    <row r="25997" ht="15" customHeight="1" x14ac:dyDescent="0.25"/>
    <row r="25998" ht="15" customHeight="1" x14ac:dyDescent="0.25"/>
    <row r="25999" ht="15" customHeight="1" x14ac:dyDescent="0.25"/>
    <row r="26000" ht="15" customHeight="1" x14ac:dyDescent="0.25"/>
    <row r="26001" ht="15" customHeight="1" x14ac:dyDescent="0.25"/>
    <row r="26002" ht="15" customHeight="1" x14ac:dyDescent="0.25"/>
    <row r="26003" ht="15" customHeight="1" x14ac:dyDescent="0.25"/>
    <row r="26004" ht="15" customHeight="1" x14ac:dyDescent="0.25"/>
    <row r="26005" ht="15" customHeight="1" x14ac:dyDescent="0.25"/>
    <row r="26006" ht="15" customHeight="1" x14ac:dyDescent="0.25"/>
    <row r="26007" ht="15" customHeight="1" x14ac:dyDescent="0.25"/>
    <row r="26008" ht="15" customHeight="1" x14ac:dyDescent="0.25"/>
    <row r="26009" ht="15" customHeight="1" x14ac:dyDescent="0.25"/>
    <row r="26010" ht="15" customHeight="1" x14ac:dyDescent="0.25"/>
    <row r="26011" ht="15" customHeight="1" x14ac:dyDescent="0.25"/>
    <row r="26012" ht="15" customHeight="1" x14ac:dyDescent="0.25"/>
    <row r="26013" ht="15" customHeight="1" x14ac:dyDescent="0.25"/>
    <row r="26014" ht="15" customHeight="1" x14ac:dyDescent="0.25"/>
    <row r="26015" ht="15" customHeight="1" x14ac:dyDescent="0.25"/>
    <row r="26016" ht="15" customHeight="1" x14ac:dyDescent="0.25"/>
    <row r="26017" ht="15" customHeight="1" x14ac:dyDescent="0.25"/>
    <row r="26018" ht="15" customHeight="1" x14ac:dyDescent="0.25"/>
    <row r="26019" ht="15" customHeight="1" x14ac:dyDescent="0.25"/>
    <row r="26020" ht="15" customHeight="1" x14ac:dyDescent="0.25"/>
    <row r="26021" ht="15" customHeight="1" x14ac:dyDescent="0.25"/>
    <row r="26022" ht="15" customHeight="1" x14ac:dyDescent="0.25"/>
    <row r="26023" ht="15" customHeight="1" x14ac:dyDescent="0.25"/>
    <row r="26024" ht="15" customHeight="1" x14ac:dyDescent="0.25"/>
    <row r="26025" ht="15" customHeight="1" x14ac:dyDescent="0.25"/>
    <row r="26026" ht="15" customHeight="1" x14ac:dyDescent="0.25"/>
    <row r="26027" ht="15" customHeight="1" x14ac:dyDescent="0.25"/>
    <row r="26028" ht="15" customHeight="1" x14ac:dyDescent="0.25"/>
    <row r="26029" ht="15" customHeight="1" x14ac:dyDescent="0.25"/>
    <row r="26030" ht="15" customHeight="1" x14ac:dyDescent="0.25"/>
    <row r="26031" ht="15" customHeight="1" x14ac:dyDescent="0.25"/>
    <row r="26032" ht="15" customHeight="1" x14ac:dyDescent="0.25"/>
    <row r="26033" ht="15" customHeight="1" x14ac:dyDescent="0.25"/>
    <row r="26034" ht="15" customHeight="1" x14ac:dyDescent="0.25"/>
    <row r="26035" ht="15" customHeight="1" x14ac:dyDescent="0.25"/>
    <row r="26036" ht="15" customHeight="1" x14ac:dyDescent="0.25"/>
    <row r="26037" ht="15" customHeight="1" x14ac:dyDescent="0.25"/>
    <row r="26038" ht="15" customHeight="1" x14ac:dyDescent="0.25"/>
    <row r="26039" ht="15" customHeight="1" x14ac:dyDescent="0.25"/>
    <row r="26040" ht="15" customHeight="1" x14ac:dyDescent="0.25"/>
    <row r="26041" ht="15" customHeight="1" x14ac:dyDescent="0.25"/>
    <row r="26042" ht="15" customHeight="1" x14ac:dyDescent="0.25"/>
    <row r="26043" ht="15" customHeight="1" x14ac:dyDescent="0.25"/>
    <row r="26044" ht="15" customHeight="1" x14ac:dyDescent="0.25"/>
    <row r="26045" ht="15" customHeight="1" x14ac:dyDescent="0.25"/>
    <row r="26046" ht="15" customHeight="1" x14ac:dyDescent="0.25"/>
    <row r="26047" ht="15" customHeight="1" x14ac:dyDescent="0.25"/>
    <row r="26048" ht="15" customHeight="1" x14ac:dyDescent="0.25"/>
    <row r="26049" ht="15" customHeight="1" x14ac:dyDescent="0.25"/>
    <row r="26050" ht="15" customHeight="1" x14ac:dyDescent="0.25"/>
    <row r="26051" ht="15" customHeight="1" x14ac:dyDescent="0.25"/>
    <row r="26052" ht="15" customHeight="1" x14ac:dyDescent="0.25"/>
    <row r="26053" ht="15" customHeight="1" x14ac:dyDescent="0.25"/>
    <row r="26054" ht="15" customHeight="1" x14ac:dyDescent="0.25"/>
    <row r="26055" ht="15" customHeight="1" x14ac:dyDescent="0.25"/>
    <row r="26056" ht="15" customHeight="1" x14ac:dyDescent="0.25"/>
    <row r="26057" ht="15" customHeight="1" x14ac:dyDescent="0.25"/>
    <row r="26058" ht="15" customHeight="1" x14ac:dyDescent="0.25"/>
    <row r="26059" ht="15" customHeight="1" x14ac:dyDescent="0.25"/>
    <row r="26060" ht="15" customHeight="1" x14ac:dyDescent="0.25"/>
    <row r="26061" ht="15" customHeight="1" x14ac:dyDescent="0.25"/>
    <row r="26062" ht="15" customHeight="1" x14ac:dyDescent="0.25"/>
    <row r="26063" ht="15" customHeight="1" x14ac:dyDescent="0.25"/>
    <row r="26064" ht="15" customHeight="1" x14ac:dyDescent="0.25"/>
    <row r="26065" ht="15" customHeight="1" x14ac:dyDescent="0.25"/>
    <row r="26066" ht="15" customHeight="1" x14ac:dyDescent="0.25"/>
    <row r="26067" ht="15" customHeight="1" x14ac:dyDescent="0.25"/>
    <row r="26068" ht="15" customHeight="1" x14ac:dyDescent="0.25"/>
    <row r="26069" ht="15" customHeight="1" x14ac:dyDescent="0.25"/>
    <row r="26070" ht="15" customHeight="1" x14ac:dyDescent="0.25"/>
    <row r="26071" ht="15" customHeight="1" x14ac:dyDescent="0.25"/>
    <row r="26072" ht="15" customHeight="1" x14ac:dyDescent="0.25"/>
    <row r="26073" ht="15" customHeight="1" x14ac:dyDescent="0.25"/>
    <row r="26074" ht="15" customHeight="1" x14ac:dyDescent="0.25"/>
    <row r="26075" ht="15" customHeight="1" x14ac:dyDescent="0.25"/>
    <row r="26076" ht="15" customHeight="1" x14ac:dyDescent="0.25"/>
    <row r="26077" ht="15" customHeight="1" x14ac:dyDescent="0.25"/>
    <row r="26078" ht="15" customHeight="1" x14ac:dyDescent="0.25"/>
    <row r="26079" ht="15" customHeight="1" x14ac:dyDescent="0.25"/>
    <row r="26080" ht="15" customHeight="1" x14ac:dyDescent="0.25"/>
    <row r="26081" ht="15" customHeight="1" x14ac:dyDescent="0.25"/>
    <row r="26082" ht="15" customHeight="1" x14ac:dyDescent="0.25"/>
    <row r="26083" ht="15" customHeight="1" x14ac:dyDescent="0.25"/>
    <row r="26084" ht="15" customHeight="1" x14ac:dyDescent="0.25"/>
    <row r="26085" ht="15" customHeight="1" x14ac:dyDescent="0.25"/>
    <row r="26086" ht="15" customHeight="1" x14ac:dyDescent="0.25"/>
    <row r="26087" ht="15" customHeight="1" x14ac:dyDescent="0.25"/>
    <row r="26088" ht="15" customHeight="1" x14ac:dyDescent="0.25"/>
    <row r="26089" ht="15" customHeight="1" x14ac:dyDescent="0.25"/>
    <row r="26090" ht="15" customHeight="1" x14ac:dyDescent="0.25"/>
    <row r="26091" ht="15" customHeight="1" x14ac:dyDescent="0.25"/>
    <row r="26092" ht="15" customHeight="1" x14ac:dyDescent="0.25"/>
    <row r="26093" ht="15" customHeight="1" x14ac:dyDescent="0.25"/>
    <row r="26094" ht="15" customHeight="1" x14ac:dyDescent="0.25"/>
    <row r="26095" ht="15" customHeight="1" x14ac:dyDescent="0.25"/>
    <row r="26096" ht="15" customHeight="1" x14ac:dyDescent="0.25"/>
    <row r="26097" ht="15" customHeight="1" x14ac:dyDescent="0.25"/>
    <row r="26098" ht="15" customHeight="1" x14ac:dyDescent="0.25"/>
    <row r="26099" ht="15" customHeight="1" x14ac:dyDescent="0.25"/>
    <row r="26100" ht="15" customHeight="1" x14ac:dyDescent="0.25"/>
    <row r="26101" ht="15" customHeight="1" x14ac:dyDescent="0.25"/>
    <row r="26102" ht="15" customHeight="1" x14ac:dyDescent="0.25"/>
    <row r="26103" ht="15" customHeight="1" x14ac:dyDescent="0.25"/>
    <row r="26104" ht="15" customHeight="1" x14ac:dyDescent="0.25"/>
    <row r="26105" ht="15" customHeight="1" x14ac:dyDescent="0.25"/>
    <row r="26106" ht="15" customHeight="1" x14ac:dyDescent="0.25"/>
    <row r="26107" ht="15" customHeight="1" x14ac:dyDescent="0.25"/>
    <row r="26108" ht="15" customHeight="1" x14ac:dyDescent="0.25"/>
    <row r="26109" ht="15" customHeight="1" x14ac:dyDescent="0.25"/>
    <row r="26110" ht="15" customHeight="1" x14ac:dyDescent="0.25"/>
    <row r="26111" ht="15" customHeight="1" x14ac:dyDescent="0.25"/>
    <row r="26112" ht="15" customHeight="1" x14ac:dyDescent="0.25"/>
    <row r="26113" ht="15" customHeight="1" x14ac:dyDescent="0.25"/>
    <row r="26114" ht="15" customHeight="1" x14ac:dyDescent="0.25"/>
    <row r="26115" ht="15" customHeight="1" x14ac:dyDescent="0.25"/>
    <row r="26116" ht="15" customHeight="1" x14ac:dyDescent="0.25"/>
    <row r="26117" ht="15" customHeight="1" x14ac:dyDescent="0.25"/>
    <row r="26118" ht="15" customHeight="1" x14ac:dyDescent="0.25"/>
    <row r="26119" ht="15" customHeight="1" x14ac:dyDescent="0.25"/>
    <row r="26120" ht="15" customHeight="1" x14ac:dyDescent="0.25"/>
    <row r="26121" ht="15" customHeight="1" x14ac:dyDescent="0.25"/>
    <row r="26122" ht="15" customHeight="1" x14ac:dyDescent="0.25"/>
    <row r="26123" ht="15" customHeight="1" x14ac:dyDescent="0.25"/>
    <row r="26124" ht="15" customHeight="1" x14ac:dyDescent="0.25"/>
    <row r="26125" ht="15" customHeight="1" x14ac:dyDescent="0.25"/>
    <row r="26126" ht="15" customHeight="1" x14ac:dyDescent="0.25"/>
    <row r="26127" ht="15" customHeight="1" x14ac:dyDescent="0.25"/>
    <row r="26128" ht="15" customHeight="1" x14ac:dyDescent="0.25"/>
    <row r="26129" ht="15" customHeight="1" x14ac:dyDescent="0.25"/>
    <row r="26130" ht="15" customHeight="1" x14ac:dyDescent="0.25"/>
    <row r="26131" ht="15" customHeight="1" x14ac:dyDescent="0.25"/>
    <row r="26132" ht="15" customHeight="1" x14ac:dyDescent="0.25"/>
    <row r="26133" ht="15" customHeight="1" x14ac:dyDescent="0.25"/>
    <row r="26134" ht="15" customHeight="1" x14ac:dyDescent="0.25"/>
    <row r="26135" ht="15" customHeight="1" x14ac:dyDescent="0.25"/>
    <row r="26136" ht="15" customHeight="1" x14ac:dyDescent="0.25"/>
    <row r="26137" ht="15" customHeight="1" x14ac:dyDescent="0.25"/>
    <row r="26138" ht="15" customHeight="1" x14ac:dyDescent="0.25"/>
    <row r="26139" ht="15" customHeight="1" x14ac:dyDescent="0.25"/>
    <row r="26140" ht="15" customHeight="1" x14ac:dyDescent="0.25"/>
    <row r="26141" ht="15" customHeight="1" x14ac:dyDescent="0.25"/>
    <row r="26142" ht="15" customHeight="1" x14ac:dyDescent="0.25"/>
    <row r="26143" ht="15" customHeight="1" x14ac:dyDescent="0.25"/>
    <row r="26144" ht="15" customHeight="1" x14ac:dyDescent="0.25"/>
    <row r="26145" ht="15" customHeight="1" x14ac:dyDescent="0.25"/>
    <row r="26146" ht="15" customHeight="1" x14ac:dyDescent="0.25"/>
    <row r="26147" ht="15" customHeight="1" x14ac:dyDescent="0.25"/>
    <row r="26148" ht="15" customHeight="1" x14ac:dyDescent="0.25"/>
    <row r="26149" ht="15" customHeight="1" x14ac:dyDescent="0.25"/>
    <row r="26150" ht="15" customHeight="1" x14ac:dyDescent="0.25"/>
    <row r="26151" ht="15" customHeight="1" x14ac:dyDescent="0.25"/>
    <row r="26152" ht="15" customHeight="1" x14ac:dyDescent="0.25"/>
    <row r="26153" ht="15" customHeight="1" x14ac:dyDescent="0.25"/>
    <row r="26154" ht="15" customHeight="1" x14ac:dyDescent="0.25"/>
    <row r="26155" ht="15" customHeight="1" x14ac:dyDescent="0.25"/>
    <row r="26156" ht="15" customHeight="1" x14ac:dyDescent="0.25"/>
    <row r="26157" ht="15" customHeight="1" x14ac:dyDescent="0.25"/>
    <row r="26158" ht="15" customHeight="1" x14ac:dyDescent="0.25"/>
    <row r="26159" ht="15" customHeight="1" x14ac:dyDescent="0.25"/>
    <row r="26160" ht="15" customHeight="1" x14ac:dyDescent="0.25"/>
    <row r="26161" ht="15" customHeight="1" x14ac:dyDescent="0.25"/>
    <row r="26162" ht="15" customHeight="1" x14ac:dyDescent="0.25"/>
    <row r="26163" ht="15" customHeight="1" x14ac:dyDescent="0.25"/>
    <row r="26164" ht="15" customHeight="1" x14ac:dyDescent="0.25"/>
    <row r="26165" ht="15" customHeight="1" x14ac:dyDescent="0.25"/>
    <row r="26166" ht="15" customHeight="1" x14ac:dyDescent="0.25"/>
    <row r="26167" ht="15" customHeight="1" x14ac:dyDescent="0.25"/>
    <row r="26168" ht="15" customHeight="1" x14ac:dyDescent="0.25"/>
    <row r="26169" ht="15" customHeight="1" x14ac:dyDescent="0.25"/>
    <row r="26170" ht="15" customHeight="1" x14ac:dyDescent="0.25"/>
    <row r="26171" ht="15" customHeight="1" x14ac:dyDescent="0.25"/>
    <row r="26172" ht="15" customHeight="1" x14ac:dyDescent="0.25"/>
    <row r="26173" ht="15" customHeight="1" x14ac:dyDescent="0.25"/>
    <row r="26174" ht="15" customHeight="1" x14ac:dyDescent="0.25"/>
    <row r="26175" ht="15" customHeight="1" x14ac:dyDescent="0.25"/>
    <row r="26176" ht="15" customHeight="1" x14ac:dyDescent="0.25"/>
    <row r="26177" ht="15" customHeight="1" x14ac:dyDescent="0.25"/>
    <row r="26178" ht="15" customHeight="1" x14ac:dyDescent="0.25"/>
    <row r="26179" ht="15" customHeight="1" x14ac:dyDescent="0.25"/>
    <row r="26180" ht="15" customHeight="1" x14ac:dyDescent="0.25"/>
    <row r="26181" ht="15" customHeight="1" x14ac:dyDescent="0.25"/>
    <row r="26182" ht="15" customHeight="1" x14ac:dyDescent="0.25"/>
    <row r="26183" ht="15" customHeight="1" x14ac:dyDescent="0.25"/>
    <row r="26184" ht="15" customHeight="1" x14ac:dyDescent="0.25"/>
    <row r="26185" ht="15" customHeight="1" x14ac:dyDescent="0.25"/>
    <row r="26186" ht="15" customHeight="1" x14ac:dyDescent="0.25"/>
    <row r="26187" ht="15" customHeight="1" x14ac:dyDescent="0.25"/>
    <row r="26188" ht="15" customHeight="1" x14ac:dyDescent="0.25"/>
    <row r="26189" ht="15" customHeight="1" x14ac:dyDescent="0.25"/>
    <row r="26190" ht="15" customHeight="1" x14ac:dyDescent="0.25"/>
    <row r="26191" ht="15" customHeight="1" x14ac:dyDescent="0.25"/>
    <row r="26192" ht="15" customHeight="1" x14ac:dyDescent="0.25"/>
    <row r="26193" ht="15" customHeight="1" x14ac:dyDescent="0.25"/>
    <row r="26194" ht="15" customHeight="1" x14ac:dyDescent="0.25"/>
    <row r="26195" ht="15" customHeight="1" x14ac:dyDescent="0.25"/>
    <row r="26196" ht="15" customHeight="1" x14ac:dyDescent="0.25"/>
    <row r="26197" ht="15" customHeight="1" x14ac:dyDescent="0.25"/>
    <row r="26198" ht="15" customHeight="1" x14ac:dyDescent="0.25"/>
    <row r="26199" ht="15" customHeight="1" x14ac:dyDescent="0.25"/>
    <row r="26200" ht="15" customHeight="1" x14ac:dyDescent="0.25"/>
    <row r="26201" ht="15" customHeight="1" x14ac:dyDescent="0.25"/>
    <row r="26202" ht="15" customHeight="1" x14ac:dyDescent="0.25"/>
    <row r="26203" ht="15" customHeight="1" x14ac:dyDescent="0.25"/>
    <row r="26204" ht="15" customHeight="1" x14ac:dyDescent="0.25"/>
    <row r="26205" ht="15" customHeight="1" x14ac:dyDescent="0.25"/>
    <row r="26206" ht="15" customHeight="1" x14ac:dyDescent="0.25"/>
    <row r="26207" ht="15" customHeight="1" x14ac:dyDescent="0.25"/>
    <row r="26208" ht="15" customHeight="1" x14ac:dyDescent="0.25"/>
    <row r="26209" ht="15" customHeight="1" x14ac:dyDescent="0.25"/>
    <row r="26210" ht="15" customHeight="1" x14ac:dyDescent="0.25"/>
    <row r="26211" ht="15" customHeight="1" x14ac:dyDescent="0.25"/>
    <row r="26212" ht="15" customHeight="1" x14ac:dyDescent="0.25"/>
    <row r="26213" ht="15" customHeight="1" x14ac:dyDescent="0.25"/>
    <row r="26214" ht="15" customHeight="1" x14ac:dyDescent="0.25"/>
    <row r="26215" ht="15" customHeight="1" x14ac:dyDescent="0.25"/>
    <row r="26216" ht="15" customHeight="1" x14ac:dyDescent="0.25"/>
    <row r="26217" ht="15" customHeight="1" x14ac:dyDescent="0.25"/>
    <row r="26218" ht="15" customHeight="1" x14ac:dyDescent="0.25"/>
    <row r="26219" ht="15" customHeight="1" x14ac:dyDescent="0.25"/>
    <row r="26220" ht="15" customHeight="1" x14ac:dyDescent="0.25"/>
    <row r="26221" ht="15" customHeight="1" x14ac:dyDescent="0.25"/>
    <row r="26222" ht="15" customHeight="1" x14ac:dyDescent="0.25"/>
    <row r="26223" ht="15" customHeight="1" x14ac:dyDescent="0.25"/>
    <row r="26224" ht="15" customHeight="1" x14ac:dyDescent="0.25"/>
    <row r="26225" ht="15" customHeight="1" x14ac:dyDescent="0.25"/>
    <row r="26226" ht="15" customHeight="1" x14ac:dyDescent="0.25"/>
    <row r="26227" ht="15" customHeight="1" x14ac:dyDescent="0.25"/>
    <row r="26228" ht="15" customHeight="1" x14ac:dyDescent="0.25"/>
    <row r="26229" ht="15" customHeight="1" x14ac:dyDescent="0.25"/>
    <row r="26230" ht="15" customHeight="1" x14ac:dyDescent="0.25"/>
    <row r="26231" ht="15" customHeight="1" x14ac:dyDescent="0.25"/>
    <row r="26232" ht="15" customHeight="1" x14ac:dyDescent="0.25"/>
    <row r="26233" ht="15" customHeight="1" x14ac:dyDescent="0.25"/>
    <row r="26234" ht="15" customHeight="1" x14ac:dyDescent="0.25"/>
    <row r="26235" ht="15" customHeight="1" x14ac:dyDescent="0.25"/>
    <row r="26236" ht="15" customHeight="1" x14ac:dyDescent="0.25"/>
    <row r="26237" ht="15" customHeight="1" x14ac:dyDescent="0.25"/>
    <row r="26238" ht="15" customHeight="1" x14ac:dyDescent="0.25"/>
    <row r="26239" ht="15" customHeight="1" x14ac:dyDescent="0.25"/>
    <row r="26240" ht="15" customHeight="1" x14ac:dyDescent="0.25"/>
    <row r="26241" ht="15" customHeight="1" x14ac:dyDescent="0.25"/>
    <row r="26242" ht="15" customHeight="1" x14ac:dyDescent="0.25"/>
    <row r="26243" ht="15" customHeight="1" x14ac:dyDescent="0.25"/>
    <row r="26244" ht="15" customHeight="1" x14ac:dyDescent="0.25"/>
    <row r="26245" ht="15" customHeight="1" x14ac:dyDescent="0.25"/>
    <row r="26246" ht="15" customHeight="1" x14ac:dyDescent="0.25"/>
    <row r="26247" ht="15" customHeight="1" x14ac:dyDescent="0.25"/>
    <row r="26248" ht="15" customHeight="1" x14ac:dyDescent="0.25"/>
    <row r="26249" ht="15" customHeight="1" x14ac:dyDescent="0.25"/>
    <row r="26250" ht="15" customHeight="1" x14ac:dyDescent="0.25"/>
    <row r="26251" ht="15" customHeight="1" x14ac:dyDescent="0.25"/>
    <row r="26252" ht="15" customHeight="1" x14ac:dyDescent="0.25"/>
    <row r="26253" ht="15" customHeight="1" x14ac:dyDescent="0.25"/>
    <row r="26254" ht="15" customHeight="1" x14ac:dyDescent="0.25"/>
    <row r="26255" ht="15" customHeight="1" x14ac:dyDescent="0.25"/>
    <row r="26256" ht="15" customHeight="1" x14ac:dyDescent="0.25"/>
    <row r="26257" ht="15" customHeight="1" x14ac:dyDescent="0.25"/>
    <row r="26258" ht="15" customHeight="1" x14ac:dyDescent="0.25"/>
    <row r="26259" ht="15" customHeight="1" x14ac:dyDescent="0.25"/>
    <row r="26260" ht="15" customHeight="1" x14ac:dyDescent="0.25"/>
    <row r="26261" ht="15" customHeight="1" x14ac:dyDescent="0.25"/>
    <row r="26262" ht="15" customHeight="1" x14ac:dyDescent="0.25"/>
    <row r="26263" ht="15" customHeight="1" x14ac:dyDescent="0.25"/>
    <row r="26264" ht="15" customHeight="1" x14ac:dyDescent="0.25"/>
    <row r="26265" ht="15" customHeight="1" x14ac:dyDescent="0.25"/>
    <row r="26266" ht="15" customHeight="1" x14ac:dyDescent="0.25"/>
    <row r="26267" ht="15" customHeight="1" x14ac:dyDescent="0.25"/>
    <row r="26268" ht="15" customHeight="1" x14ac:dyDescent="0.25"/>
    <row r="26269" ht="15" customHeight="1" x14ac:dyDescent="0.25"/>
    <row r="26270" ht="15" customHeight="1" x14ac:dyDescent="0.25"/>
    <row r="26271" ht="15" customHeight="1" x14ac:dyDescent="0.25"/>
    <row r="26272" ht="15" customHeight="1" x14ac:dyDescent="0.25"/>
    <row r="26273" ht="15" customHeight="1" x14ac:dyDescent="0.25"/>
    <row r="26274" ht="15" customHeight="1" x14ac:dyDescent="0.25"/>
    <row r="26275" ht="15" customHeight="1" x14ac:dyDescent="0.25"/>
    <row r="26276" ht="15" customHeight="1" x14ac:dyDescent="0.25"/>
    <row r="26277" ht="15" customHeight="1" x14ac:dyDescent="0.25"/>
    <row r="26278" ht="15" customHeight="1" x14ac:dyDescent="0.25"/>
    <row r="26279" ht="15" customHeight="1" x14ac:dyDescent="0.25"/>
    <row r="26280" ht="15" customHeight="1" x14ac:dyDescent="0.25"/>
    <row r="26281" ht="15" customHeight="1" x14ac:dyDescent="0.25"/>
    <row r="26282" ht="15" customHeight="1" x14ac:dyDescent="0.25"/>
    <row r="26283" ht="15" customHeight="1" x14ac:dyDescent="0.25"/>
    <row r="26284" ht="15" customHeight="1" x14ac:dyDescent="0.25"/>
    <row r="26285" ht="15" customHeight="1" x14ac:dyDescent="0.25"/>
    <row r="26286" ht="15" customHeight="1" x14ac:dyDescent="0.25"/>
    <row r="26287" ht="15" customHeight="1" x14ac:dyDescent="0.25"/>
    <row r="26288" ht="15" customHeight="1" x14ac:dyDescent="0.25"/>
    <row r="26289" ht="15" customHeight="1" x14ac:dyDescent="0.25"/>
    <row r="26290" ht="15" customHeight="1" x14ac:dyDescent="0.25"/>
    <row r="26291" ht="15" customHeight="1" x14ac:dyDescent="0.25"/>
    <row r="26292" ht="15" customHeight="1" x14ac:dyDescent="0.25"/>
    <row r="26293" ht="15" customHeight="1" x14ac:dyDescent="0.25"/>
    <row r="26294" ht="15" customHeight="1" x14ac:dyDescent="0.25"/>
    <row r="26295" ht="15" customHeight="1" x14ac:dyDescent="0.25"/>
    <row r="26296" ht="15" customHeight="1" x14ac:dyDescent="0.25"/>
    <row r="26297" ht="15" customHeight="1" x14ac:dyDescent="0.25"/>
    <row r="26298" ht="15" customHeight="1" x14ac:dyDescent="0.25"/>
    <row r="26299" ht="15" customHeight="1" x14ac:dyDescent="0.25"/>
    <row r="26300" ht="15" customHeight="1" x14ac:dyDescent="0.25"/>
    <row r="26301" ht="15" customHeight="1" x14ac:dyDescent="0.25"/>
    <row r="26302" ht="15" customHeight="1" x14ac:dyDescent="0.25"/>
    <row r="26303" ht="15" customHeight="1" x14ac:dyDescent="0.25"/>
    <row r="26304" ht="15" customHeight="1" x14ac:dyDescent="0.25"/>
    <row r="26305" ht="15" customHeight="1" x14ac:dyDescent="0.25"/>
    <row r="26306" ht="15" customHeight="1" x14ac:dyDescent="0.25"/>
    <row r="26307" ht="15" customHeight="1" x14ac:dyDescent="0.25"/>
    <row r="26308" ht="15" customHeight="1" x14ac:dyDescent="0.25"/>
    <row r="26309" ht="15" customHeight="1" x14ac:dyDescent="0.25"/>
    <row r="26310" ht="15" customHeight="1" x14ac:dyDescent="0.25"/>
    <row r="26311" ht="15" customHeight="1" x14ac:dyDescent="0.25"/>
    <row r="26312" ht="15" customHeight="1" x14ac:dyDescent="0.25"/>
    <row r="26313" ht="15" customHeight="1" x14ac:dyDescent="0.25"/>
    <row r="26314" ht="15" customHeight="1" x14ac:dyDescent="0.25"/>
    <row r="26315" ht="15" customHeight="1" x14ac:dyDescent="0.25"/>
    <row r="26316" ht="15" customHeight="1" x14ac:dyDescent="0.25"/>
    <row r="26317" ht="15" customHeight="1" x14ac:dyDescent="0.25"/>
    <row r="26318" ht="15" customHeight="1" x14ac:dyDescent="0.25"/>
    <row r="26319" ht="15" customHeight="1" x14ac:dyDescent="0.25"/>
    <row r="26320" ht="15" customHeight="1" x14ac:dyDescent="0.25"/>
    <row r="26321" ht="15" customHeight="1" x14ac:dyDescent="0.25"/>
    <row r="26322" ht="15" customHeight="1" x14ac:dyDescent="0.25"/>
    <row r="26323" ht="15" customHeight="1" x14ac:dyDescent="0.25"/>
    <row r="26324" ht="15" customHeight="1" x14ac:dyDescent="0.25"/>
    <row r="26325" ht="15" customHeight="1" x14ac:dyDescent="0.25"/>
    <row r="26326" ht="15" customHeight="1" x14ac:dyDescent="0.25"/>
    <row r="26327" ht="15" customHeight="1" x14ac:dyDescent="0.25"/>
    <row r="26328" ht="15" customHeight="1" x14ac:dyDescent="0.25"/>
    <row r="26329" ht="15" customHeight="1" x14ac:dyDescent="0.25"/>
    <row r="26330" ht="15" customHeight="1" x14ac:dyDescent="0.25"/>
    <row r="26331" ht="15" customHeight="1" x14ac:dyDescent="0.25"/>
    <row r="26332" ht="15" customHeight="1" x14ac:dyDescent="0.25"/>
    <row r="26333" ht="15" customHeight="1" x14ac:dyDescent="0.25"/>
    <row r="26334" ht="15" customHeight="1" x14ac:dyDescent="0.25"/>
    <row r="26335" ht="15" customHeight="1" x14ac:dyDescent="0.25"/>
    <row r="26336" ht="15" customHeight="1" x14ac:dyDescent="0.25"/>
    <row r="26337" ht="15" customHeight="1" x14ac:dyDescent="0.25"/>
    <row r="26338" ht="15" customHeight="1" x14ac:dyDescent="0.25"/>
    <row r="26339" ht="15" customHeight="1" x14ac:dyDescent="0.25"/>
    <row r="26340" ht="15" customHeight="1" x14ac:dyDescent="0.25"/>
    <row r="26341" ht="15" customHeight="1" x14ac:dyDescent="0.25"/>
    <row r="26342" ht="15" customHeight="1" x14ac:dyDescent="0.25"/>
    <row r="26343" ht="15" customHeight="1" x14ac:dyDescent="0.25"/>
    <row r="26344" ht="15" customHeight="1" x14ac:dyDescent="0.25"/>
    <row r="26345" ht="15" customHeight="1" x14ac:dyDescent="0.25"/>
    <row r="26346" ht="15" customHeight="1" x14ac:dyDescent="0.25"/>
    <row r="26347" ht="15" customHeight="1" x14ac:dyDescent="0.25"/>
    <row r="26348" ht="15" customHeight="1" x14ac:dyDescent="0.25"/>
    <row r="26349" ht="15" customHeight="1" x14ac:dyDescent="0.25"/>
    <row r="26350" ht="15" customHeight="1" x14ac:dyDescent="0.25"/>
    <row r="26351" ht="15" customHeight="1" x14ac:dyDescent="0.25"/>
    <row r="26352" ht="15" customHeight="1" x14ac:dyDescent="0.25"/>
    <row r="26353" ht="15" customHeight="1" x14ac:dyDescent="0.25"/>
    <row r="26354" ht="15" customHeight="1" x14ac:dyDescent="0.25"/>
    <row r="26355" ht="15" customHeight="1" x14ac:dyDescent="0.25"/>
    <row r="26356" ht="15" customHeight="1" x14ac:dyDescent="0.25"/>
    <row r="26357" ht="15" customHeight="1" x14ac:dyDescent="0.25"/>
    <row r="26358" ht="15" customHeight="1" x14ac:dyDescent="0.25"/>
    <row r="26359" ht="15" customHeight="1" x14ac:dyDescent="0.25"/>
    <row r="26360" ht="15" customHeight="1" x14ac:dyDescent="0.25"/>
    <row r="26361" ht="15" customHeight="1" x14ac:dyDescent="0.25"/>
    <row r="26362" ht="15" customHeight="1" x14ac:dyDescent="0.25"/>
    <row r="26363" ht="15" customHeight="1" x14ac:dyDescent="0.25"/>
    <row r="26364" ht="15" customHeight="1" x14ac:dyDescent="0.25"/>
    <row r="26365" ht="15" customHeight="1" x14ac:dyDescent="0.25"/>
    <row r="26366" ht="15" customHeight="1" x14ac:dyDescent="0.25"/>
    <row r="26367" ht="15" customHeight="1" x14ac:dyDescent="0.25"/>
    <row r="26368" ht="15" customHeight="1" x14ac:dyDescent="0.25"/>
    <row r="26369" ht="15" customHeight="1" x14ac:dyDescent="0.25"/>
    <row r="26370" ht="15" customHeight="1" x14ac:dyDescent="0.25"/>
    <row r="26371" ht="15" customHeight="1" x14ac:dyDescent="0.25"/>
    <row r="26372" ht="15" customHeight="1" x14ac:dyDescent="0.25"/>
    <row r="26373" ht="15" customHeight="1" x14ac:dyDescent="0.25"/>
    <row r="26374" ht="15" customHeight="1" x14ac:dyDescent="0.25"/>
    <row r="26375" ht="15" customHeight="1" x14ac:dyDescent="0.25"/>
    <row r="26376" ht="15" customHeight="1" x14ac:dyDescent="0.25"/>
    <row r="26377" ht="15" customHeight="1" x14ac:dyDescent="0.25"/>
    <row r="26378" ht="15" customHeight="1" x14ac:dyDescent="0.25"/>
    <row r="26379" ht="15" customHeight="1" x14ac:dyDescent="0.25"/>
    <row r="26380" ht="15" customHeight="1" x14ac:dyDescent="0.25"/>
    <row r="26381" ht="15" customHeight="1" x14ac:dyDescent="0.25"/>
    <row r="26382" ht="15" customHeight="1" x14ac:dyDescent="0.25"/>
    <row r="26383" ht="15" customHeight="1" x14ac:dyDescent="0.25"/>
    <row r="26384" ht="15" customHeight="1" x14ac:dyDescent="0.25"/>
    <row r="26385" ht="15" customHeight="1" x14ac:dyDescent="0.25"/>
    <row r="26386" ht="15" customHeight="1" x14ac:dyDescent="0.25"/>
    <row r="26387" ht="15" customHeight="1" x14ac:dyDescent="0.25"/>
    <row r="26388" ht="15" customHeight="1" x14ac:dyDescent="0.25"/>
    <row r="26389" ht="15" customHeight="1" x14ac:dyDescent="0.25"/>
    <row r="26390" ht="15" customHeight="1" x14ac:dyDescent="0.25"/>
    <row r="26391" ht="15" customHeight="1" x14ac:dyDescent="0.25"/>
    <row r="26392" ht="15" customHeight="1" x14ac:dyDescent="0.25"/>
    <row r="26393" ht="15" customHeight="1" x14ac:dyDescent="0.25"/>
    <row r="26394" ht="15" customHeight="1" x14ac:dyDescent="0.25"/>
    <row r="26395" ht="15" customHeight="1" x14ac:dyDescent="0.25"/>
    <row r="26396" ht="15" customHeight="1" x14ac:dyDescent="0.25"/>
    <row r="26397" ht="15" customHeight="1" x14ac:dyDescent="0.25"/>
    <row r="26398" ht="15" customHeight="1" x14ac:dyDescent="0.25"/>
    <row r="26399" ht="15" customHeight="1" x14ac:dyDescent="0.25"/>
    <row r="26400" ht="15" customHeight="1" x14ac:dyDescent="0.25"/>
    <row r="26401" ht="15" customHeight="1" x14ac:dyDescent="0.25"/>
    <row r="26402" ht="15" customHeight="1" x14ac:dyDescent="0.25"/>
    <row r="26403" ht="15" customHeight="1" x14ac:dyDescent="0.25"/>
    <row r="26404" ht="15" customHeight="1" x14ac:dyDescent="0.25"/>
    <row r="26405" ht="15" customHeight="1" x14ac:dyDescent="0.25"/>
    <row r="26406" ht="15" customHeight="1" x14ac:dyDescent="0.25"/>
    <row r="26407" ht="15" customHeight="1" x14ac:dyDescent="0.25"/>
    <row r="26408" ht="15" customHeight="1" x14ac:dyDescent="0.25"/>
    <row r="26409" ht="15" customHeight="1" x14ac:dyDescent="0.25"/>
    <row r="26410" ht="15" customHeight="1" x14ac:dyDescent="0.25"/>
    <row r="26411" ht="15" customHeight="1" x14ac:dyDescent="0.25"/>
    <row r="26412" ht="15" customHeight="1" x14ac:dyDescent="0.25"/>
    <row r="26413" ht="15" customHeight="1" x14ac:dyDescent="0.25"/>
    <row r="26414" ht="15" customHeight="1" x14ac:dyDescent="0.25"/>
    <row r="26415" ht="15" customHeight="1" x14ac:dyDescent="0.25"/>
    <row r="26416" ht="15" customHeight="1" x14ac:dyDescent="0.25"/>
    <row r="26417" ht="15" customHeight="1" x14ac:dyDescent="0.25"/>
    <row r="26418" ht="15" customHeight="1" x14ac:dyDescent="0.25"/>
    <row r="26419" ht="15" customHeight="1" x14ac:dyDescent="0.25"/>
    <row r="26420" ht="15" customHeight="1" x14ac:dyDescent="0.25"/>
    <row r="26421" ht="15" customHeight="1" x14ac:dyDescent="0.25"/>
    <row r="26422" ht="15" customHeight="1" x14ac:dyDescent="0.25"/>
    <row r="26423" ht="15" customHeight="1" x14ac:dyDescent="0.25"/>
    <row r="26424" ht="15" customHeight="1" x14ac:dyDescent="0.25"/>
    <row r="26425" ht="15" customHeight="1" x14ac:dyDescent="0.25"/>
    <row r="26426" ht="15" customHeight="1" x14ac:dyDescent="0.25"/>
    <row r="26427" ht="15" customHeight="1" x14ac:dyDescent="0.25"/>
    <row r="26428" ht="15" customHeight="1" x14ac:dyDescent="0.25"/>
    <row r="26429" ht="15" customHeight="1" x14ac:dyDescent="0.25"/>
    <row r="26430" ht="15" customHeight="1" x14ac:dyDescent="0.25"/>
    <row r="26431" ht="15" customHeight="1" x14ac:dyDescent="0.25"/>
    <row r="26432" ht="15" customHeight="1" x14ac:dyDescent="0.25"/>
    <row r="26433" ht="15" customHeight="1" x14ac:dyDescent="0.25"/>
    <row r="26434" ht="15" customHeight="1" x14ac:dyDescent="0.25"/>
    <row r="26435" ht="15" customHeight="1" x14ac:dyDescent="0.25"/>
    <row r="26436" ht="15" customHeight="1" x14ac:dyDescent="0.25"/>
    <row r="26437" ht="15" customHeight="1" x14ac:dyDescent="0.25"/>
    <row r="26438" ht="15" customHeight="1" x14ac:dyDescent="0.25"/>
    <row r="26439" ht="15" customHeight="1" x14ac:dyDescent="0.25"/>
    <row r="26440" ht="15" customHeight="1" x14ac:dyDescent="0.25"/>
    <row r="26441" ht="15" customHeight="1" x14ac:dyDescent="0.25"/>
    <row r="26442" ht="15" customHeight="1" x14ac:dyDescent="0.25"/>
    <row r="26443" ht="15" customHeight="1" x14ac:dyDescent="0.25"/>
    <row r="26444" ht="15" customHeight="1" x14ac:dyDescent="0.25"/>
    <row r="26445" ht="15" customHeight="1" x14ac:dyDescent="0.25"/>
    <row r="26446" ht="15" customHeight="1" x14ac:dyDescent="0.25"/>
    <row r="26447" ht="15" customHeight="1" x14ac:dyDescent="0.25"/>
    <row r="26448" ht="15" customHeight="1" x14ac:dyDescent="0.25"/>
    <row r="26449" ht="15" customHeight="1" x14ac:dyDescent="0.25"/>
    <row r="26450" ht="15" customHeight="1" x14ac:dyDescent="0.25"/>
    <row r="26451" ht="15" customHeight="1" x14ac:dyDescent="0.25"/>
    <row r="26452" ht="15" customHeight="1" x14ac:dyDescent="0.25"/>
    <row r="26453" ht="15" customHeight="1" x14ac:dyDescent="0.25"/>
    <row r="26454" ht="15" customHeight="1" x14ac:dyDescent="0.25"/>
    <row r="26455" ht="15" customHeight="1" x14ac:dyDescent="0.25"/>
    <row r="26456" ht="15" customHeight="1" x14ac:dyDescent="0.25"/>
    <row r="26457" ht="15" customHeight="1" x14ac:dyDescent="0.25"/>
    <row r="26458" ht="15" customHeight="1" x14ac:dyDescent="0.25"/>
    <row r="26459" ht="15" customHeight="1" x14ac:dyDescent="0.25"/>
    <row r="26460" ht="15" customHeight="1" x14ac:dyDescent="0.25"/>
    <row r="26461" ht="15" customHeight="1" x14ac:dyDescent="0.25"/>
    <row r="26462" ht="15" customHeight="1" x14ac:dyDescent="0.25"/>
    <row r="26463" ht="15" customHeight="1" x14ac:dyDescent="0.25"/>
    <row r="26464" ht="15" customHeight="1" x14ac:dyDescent="0.25"/>
    <row r="26465" ht="15" customHeight="1" x14ac:dyDescent="0.25"/>
    <row r="26466" ht="15" customHeight="1" x14ac:dyDescent="0.25"/>
    <row r="26467" ht="15" customHeight="1" x14ac:dyDescent="0.25"/>
    <row r="26468" ht="15" customHeight="1" x14ac:dyDescent="0.25"/>
    <row r="26469" ht="15" customHeight="1" x14ac:dyDescent="0.25"/>
    <row r="26470" ht="15" customHeight="1" x14ac:dyDescent="0.25"/>
    <row r="26471" ht="15" customHeight="1" x14ac:dyDescent="0.25"/>
    <row r="26472" ht="15" customHeight="1" x14ac:dyDescent="0.25"/>
    <row r="26473" ht="15" customHeight="1" x14ac:dyDescent="0.25"/>
    <row r="26474" ht="15" customHeight="1" x14ac:dyDescent="0.25"/>
    <row r="26475" ht="15" customHeight="1" x14ac:dyDescent="0.25"/>
    <row r="26476" ht="15" customHeight="1" x14ac:dyDescent="0.25"/>
    <row r="26477" ht="15" customHeight="1" x14ac:dyDescent="0.25"/>
    <row r="26478" ht="15" customHeight="1" x14ac:dyDescent="0.25"/>
    <row r="26479" ht="15" customHeight="1" x14ac:dyDescent="0.25"/>
    <row r="26480" ht="15" customHeight="1" x14ac:dyDescent="0.25"/>
    <row r="26481" ht="15" customHeight="1" x14ac:dyDescent="0.25"/>
    <row r="26482" ht="15" customHeight="1" x14ac:dyDescent="0.25"/>
    <row r="26483" ht="15" customHeight="1" x14ac:dyDescent="0.25"/>
    <row r="26484" ht="15" customHeight="1" x14ac:dyDescent="0.25"/>
    <row r="26485" ht="15" customHeight="1" x14ac:dyDescent="0.25"/>
    <row r="26486" ht="15" customHeight="1" x14ac:dyDescent="0.25"/>
    <row r="26487" ht="15" customHeight="1" x14ac:dyDescent="0.25"/>
    <row r="26488" ht="15" customHeight="1" x14ac:dyDescent="0.25"/>
    <row r="26489" ht="15" customHeight="1" x14ac:dyDescent="0.25"/>
    <row r="26490" ht="15" customHeight="1" x14ac:dyDescent="0.25"/>
    <row r="26491" ht="15" customHeight="1" x14ac:dyDescent="0.25"/>
    <row r="26492" ht="15" customHeight="1" x14ac:dyDescent="0.25"/>
    <row r="26493" ht="15" customHeight="1" x14ac:dyDescent="0.25"/>
    <row r="26494" ht="15" customHeight="1" x14ac:dyDescent="0.25"/>
    <row r="26495" ht="15" customHeight="1" x14ac:dyDescent="0.25"/>
    <row r="26496" ht="15" customHeight="1" x14ac:dyDescent="0.25"/>
    <row r="26497" ht="15" customHeight="1" x14ac:dyDescent="0.25"/>
    <row r="26498" ht="15" customHeight="1" x14ac:dyDescent="0.25"/>
    <row r="26499" ht="15" customHeight="1" x14ac:dyDescent="0.25"/>
    <row r="26500" ht="15" customHeight="1" x14ac:dyDescent="0.25"/>
    <row r="26501" ht="15" customHeight="1" x14ac:dyDescent="0.25"/>
    <row r="26502" ht="15" customHeight="1" x14ac:dyDescent="0.25"/>
    <row r="26503" ht="15" customHeight="1" x14ac:dyDescent="0.25"/>
    <row r="26504" ht="15" customHeight="1" x14ac:dyDescent="0.25"/>
    <row r="26505" ht="15" customHeight="1" x14ac:dyDescent="0.25"/>
    <row r="26506" ht="15" customHeight="1" x14ac:dyDescent="0.25"/>
    <row r="26507" ht="15" customHeight="1" x14ac:dyDescent="0.25"/>
    <row r="26508" ht="15" customHeight="1" x14ac:dyDescent="0.25"/>
    <row r="26509" ht="15" customHeight="1" x14ac:dyDescent="0.25"/>
    <row r="26510" ht="15" customHeight="1" x14ac:dyDescent="0.25"/>
    <row r="26511" ht="15" customHeight="1" x14ac:dyDescent="0.25"/>
    <row r="26512" ht="15" customHeight="1" x14ac:dyDescent="0.25"/>
    <row r="26513" ht="15" customHeight="1" x14ac:dyDescent="0.25"/>
    <row r="26514" ht="15" customHeight="1" x14ac:dyDescent="0.25"/>
    <row r="26515" ht="15" customHeight="1" x14ac:dyDescent="0.25"/>
    <row r="26516" ht="15" customHeight="1" x14ac:dyDescent="0.25"/>
    <row r="26517" ht="15" customHeight="1" x14ac:dyDescent="0.25"/>
    <row r="26518" ht="15" customHeight="1" x14ac:dyDescent="0.25"/>
    <row r="26519" ht="15" customHeight="1" x14ac:dyDescent="0.25"/>
    <row r="26520" ht="15" customHeight="1" x14ac:dyDescent="0.25"/>
    <row r="26521" ht="15" customHeight="1" x14ac:dyDescent="0.25"/>
    <row r="26522" ht="15" customHeight="1" x14ac:dyDescent="0.25"/>
    <row r="26523" ht="15" customHeight="1" x14ac:dyDescent="0.25"/>
    <row r="26524" ht="15" customHeight="1" x14ac:dyDescent="0.25"/>
    <row r="26525" ht="15" customHeight="1" x14ac:dyDescent="0.25"/>
    <row r="26526" ht="15" customHeight="1" x14ac:dyDescent="0.25"/>
    <row r="26527" ht="15" customHeight="1" x14ac:dyDescent="0.25"/>
    <row r="26528" ht="15" customHeight="1" x14ac:dyDescent="0.25"/>
    <row r="26529" ht="15" customHeight="1" x14ac:dyDescent="0.25"/>
    <row r="26530" ht="15" customHeight="1" x14ac:dyDescent="0.25"/>
    <row r="26531" ht="15" customHeight="1" x14ac:dyDescent="0.25"/>
    <row r="26532" ht="15" customHeight="1" x14ac:dyDescent="0.25"/>
    <row r="26533" ht="15" customHeight="1" x14ac:dyDescent="0.25"/>
    <row r="26534" ht="15" customHeight="1" x14ac:dyDescent="0.25"/>
    <row r="26535" ht="15" customHeight="1" x14ac:dyDescent="0.25"/>
    <row r="26536" ht="15" customHeight="1" x14ac:dyDescent="0.25"/>
    <row r="26537" ht="15" customHeight="1" x14ac:dyDescent="0.25"/>
    <row r="26538" ht="15" customHeight="1" x14ac:dyDescent="0.25"/>
    <row r="26539" ht="15" customHeight="1" x14ac:dyDescent="0.25"/>
    <row r="26540" ht="15" customHeight="1" x14ac:dyDescent="0.25"/>
    <row r="26541" ht="15" customHeight="1" x14ac:dyDescent="0.25"/>
    <row r="26542" ht="15" customHeight="1" x14ac:dyDescent="0.25"/>
    <row r="26543" ht="15" customHeight="1" x14ac:dyDescent="0.25"/>
    <row r="26544" ht="15" customHeight="1" x14ac:dyDescent="0.25"/>
    <row r="26545" ht="15" customHeight="1" x14ac:dyDescent="0.25"/>
    <row r="26546" ht="15" customHeight="1" x14ac:dyDescent="0.25"/>
    <row r="26547" ht="15" customHeight="1" x14ac:dyDescent="0.25"/>
    <row r="26548" ht="15" customHeight="1" x14ac:dyDescent="0.25"/>
    <row r="26549" ht="15" customHeight="1" x14ac:dyDescent="0.25"/>
    <row r="26550" ht="15" customHeight="1" x14ac:dyDescent="0.25"/>
    <row r="26551" ht="15" customHeight="1" x14ac:dyDescent="0.25"/>
    <row r="26552" ht="15" customHeight="1" x14ac:dyDescent="0.25"/>
    <row r="26553" ht="15" customHeight="1" x14ac:dyDescent="0.25"/>
    <row r="26554" ht="15" customHeight="1" x14ac:dyDescent="0.25"/>
    <row r="26555" ht="15" customHeight="1" x14ac:dyDescent="0.25"/>
    <row r="26556" ht="15" customHeight="1" x14ac:dyDescent="0.25"/>
    <row r="26557" ht="15" customHeight="1" x14ac:dyDescent="0.25"/>
    <row r="26558" ht="15" customHeight="1" x14ac:dyDescent="0.25"/>
    <row r="26559" ht="15" customHeight="1" x14ac:dyDescent="0.25"/>
    <row r="26560" ht="15" customHeight="1" x14ac:dyDescent="0.25"/>
    <row r="26561" ht="15" customHeight="1" x14ac:dyDescent="0.25"/>
    <row r="26562" ht="15" customHeight="1" x14ac:dyDescent="0.25"/>
    <row r="26563" ht="15" customHeight="1" x14ac:dyDescent="0.25"/>
    <row r="26564" ht="15" customHeight="1" x14ac:dyDescent="0.25"/>
    <row r="26565" ht="15" customHeight="1" x14ac:dyDescent="0.25"/>
    <row r="26566" ht="15" customHeight="1" x14ac:dyDescent="0.25"/>
    <row r="26567" ht="15" customHeight="1" x14ac:dyDescent="0.25"/>
    <row r="26568" ht="15" customHeight="1" x14ac:dyDescent="0.25"/>
    <row r="26569" ht="15" customHeight="1" x14ac:dyDescent="0.25"/>
    <row r="26570" ht="15" customHeight="1" x14ac:dyDescent="0.25"/>
    <row r="26571" ht="15" customHeight="1" x14ac:dyDescent="0.25"/>
    <row r="26572" ht="15" customHeight="1" x14ac:dyDescent="0.25"/>
    <row r="26573" ht="15" customHeight="1" x14ac:dyDescent="0.25"/>
    <row r="26574" ht="15" customHeight="1" x14ac:dyDescent="0.25"/>
    <row r="26575" ht="15" customHeight="1" x14ac:dyDescent="0.25"/>
    <row r="26576" ht="15" customHeight="1" x14ac:dyDescent="0.25"/>
    <row r="26577" ht="15" customHeight="1" x14ac:dyDescent="0.25"/>
    <row r="26578" ht="15" customHeight="1" x14ac:dyDescent="0.25"/>
    <row r="26579" ht="15" customHeight="1" x14ac:dyDescent="0.25"/>
    <row r="26580" ht="15" customHeight="1" x14ac:dyDescent="0.25"/>
    <row r="26581" ht="15" customHeight="1" x14ac:dyDescent="0.25"/>
    <row r="26582" ht="15" customHeight="1" x14ac:dyDescent="0.25"/>
    <row r="26583" ht="15" customHeight="1" x14ac:dyDescent="0.25"/>
    <row r="26584" ht="15" customHeight="1" x14ac:dyDescent="0.25"/>
    <row r="26585" ht="15" customHeight="1" x14ac:dyDescent="0.25"/>
    <row r="26586" ht="15" customHeight="1" x14ac:dyDescent="0.25"/>
    <row r="26587" ht="15" customHeight="1" x14ac:dyDescent="0.25"/>
    <row r="26588" ht="15" customHeight="1" x14ac:dyDescent="0.25"/>
    <row r="26589" ht="15" customHeight="1" x14ac:dyDescent="0.25"/>
    <row r="26590" ht="15" customHeight="1" x14ac:dyDescent="0.25"/>
    <row r="26591" ht="15" customHeight="1" x14ac:dyDescent="0.25"/>
    <row r="26592" ht="15" customHeight="1" x14ac:dyDescent="0.25"/>
    <row r="26593" ht="15" customHeight="1" x14ac:dyDescent="0.25"/>
    <row r="26594" ht="15" customHeight="1" x14ac:dyDescent="0.25"/>
    <row r="26595" ht="15" customHeight="1" x14ac:dyDescent="0.25"/>
    <row r="26596" ht="15" customHeight="1" x14ac:dyDescent="0.25"/>
    <row r="26597" ht="15" customHeight="1" x14ac:dyDescent="0.25"/>
    <row r="26598" ht="15" customHeight="1" x14ac:dyDescent="0.25"/>
    <row r="26599" ht="15" customHeight="1" x14ac:dyDescent="0.25"/>
    <row r="26600" ht="15" customHeight="1" x14ac:dyDescent="0.25"/>
    <row r="26601" ht="15" customHeight="1" x14ac:dyDescent="0.25"/>
    <row r="26602" ht="15" customHeight="1" x14ac:dyDescent="0.25"/>
    <row r="26603" ht="15" customHeight="1" x14ac:dyDescent="0.25"/>
    <row r="26604" ht="15" customHeight="1" x14ac:dyDescent="0.25"/>
    <row r="26605" ht="15" customHeight="1" x14ac:dyDescent="0.25"/>
    <row r="26606" ht="15" customHeight="1" x14ac:dyDescent="0.25"/>
    <row r="26607" ht="15" customHeight="1" x14ac:dyDescent="0.25"/>
    <row r="26608" ht="15" customHeight="1" x14ac:dyDescent="0.25"/>
    <row r="26609" ht="15" customHeight="1" x14ac:dyDescent="0.25"/>
    <row r="26610" ht="15" customHeight="1" x14ac:dyDescent="0.25"/>
    <row r="26611" ht="15" customHeight="1" x14ac:dyDescent="0.25"/>
    <row r="26612" ht="15" customHeight="1" x14ac:dyDescent="0.25"/>
    <row r="26613" ht="15" customHeight="1" x14ac:dyDescent="0.25"/>
    <row r="26614" ht="15" customHeight="1" x14ac:dyDescent="0.25"/>
    <row r="26615" ht="15" customHeight="1" x14ac:dyDescent="0.25"/>
    <row r="26616" ht="15" customHeight="1" x14ac:dyDescent="0.25"/>
    <row r="26617" ht="15" customHeight="1" x14ac:dyDescent="0.25"/>
    <row r="26618" ht="15" customHeight="1" x14ac:dyDescent="0.25"/>
    <row r="26619" ht="15" customHeight="1" x14ac:dyDescent="0.25"/>
    <row r="26620" ht="15" customHeight="1" x14ac:dyDescent="0.25"/>
    <row r="26621" ht="15" customHeight="1" x14ac:dyDescent="0.25"/>
    <row r="26622" ht="15" customHeight="1" x14ac:dyDescent="0.25"/>
    <row r="26623" ht="15" customHeight="1" x14ac:dyDescent="0.25"/>
    <row r="26624" ht="15" customHeight="1" x14ac:dyDescent="0.25"/>
    <row r="26625" ht="15" customHeight="1" x14ac:dyDescent="0.25"/>
    <row r="26626" ht="15" customHeight="1" x14ac:dyDescent="0.25"/>
    <row r="26627" ht="15" customHeight="1" x14ac:dyDescent="0.25"/>
    <row r="26628" ht="15" customHeight="1" x14ac:dyDescent="0.25"/>
    <row r="26629" ht="15" customHeight="1" x14ac:dyDescent="0.25"/>
    <row r="26630" ht="15" customHeight="1" x14ac:dyDescent="0.25"/>
    <row r="26631" ht="15" customHeight="1" x14ac:dyDescent="0.25"/>
    <row r="26632" ht="15" customHeight="1" x14ac:dyDescent="0.25"/>
    <row r="26633" ht="15" customHeight="1" x14ac:dyDescent="0.25"/>
    <row r="26634" ht="15" customHeight="1" x14ac:dyDescent="0.25"/>
    <row r="26635" ht="15" customHeight="1" x14ac:dyDescent="0.25"/>
    <row r="26636" ht="15" customHeight="1" x14ac:dyDescent="0.25"/>
    <row r="26637" ht="15" customHeight="1" x14ac:dyDescent="0.25"/>
    <row r="26638" ht="15" customHeight="1" x14ac:dyDescent="0.25"/>
    <row r="26639" ht="15" customHeight="1" x14ac:dyDescent="0.25"/>
    <row r="26640" ht="15" customHeight="1" x14ac:dyDescent="0.25"/>
    <row r="26641" ht="15" customHeight="1" x14ac:dyDescent="0.25"/>
    <row r="26642" ht="15" customHeight="1" x14ac:dyDescent="0.25"/>
    <row r="26643" ht="15" customHeight="1" x14ac:dyDescent="0.25"/>
    <row r="26644" ht="15" customHeight="1" x14ac:dyDescent="0.25"/>
    <row r="26645" ht="15" customHeight="1" x14ac:dyDescent="0.25"/>
    <row r="26646" ht="15" customHeight="1" x14ac:dyDescent="0.25"/>
    <row r="26647" ht="15" customHeight="1" x14ac:dyDescent="0.25"/>
    <row r="26648" ht="15" customHeight="1" x14ac:dyDescent="0.25"/>
    <row r="26649" ht="15" customHeight="1" x14ac:dyDescent="0.25"/>
    <row r="26650" ht="15" customHeight="1" x14ac:dyDescent="0.25"/>
    <row r="26651" ht="15" customHeight="1" x14ac:dyDescent="0.25"/>
    <row r="26652" ht="15" customHeight="1" x14ac:dyDescent="0.25"/>
    <row r="26653" ht="15" customHeight="1" x14ac:dyDescent="0.25"/>
    <row r="26654" ht="15" customHeight="1" x14ac:dyDescent="0.25"/>
    <row r="26655" ht="15" customHeight="1" x14ac:dyDescent="0.25"/>
    <row r="26656" ht="15" customHeight="1" x14ac:dyDescent="0.25"/>
    <row r="26657" ht="15" customHeight="1" x14ac:dyDescent="0.25"/>
    <row r="26658" ht="15" customHeight="1" x14ac:dyDescent="0.25"/>
    <row r="26659" ht="15" customHeight="1" x14ac:dyDescent="0.25"/>
    <row r="26660" ht="15" customHeight="1" x14ac:dyDescent="0.25"/>
    <row r="26661" ht="15" customHeight="1" x14ac:dyDescent="0.25"/>
    <row r="26662" ht="15" customHeight="1" x14ac:dyDescent="0.25"/>
    <row r="26663" ht="15" customHeight="1" x14ac:dyDescent="0.25"/>
    <row r="26664" ht="15" customHeight="1" x14ac:dyDescent="0.25"/>
    <row r="26665" ht="15" customHeight="1" x14ac:dyDescent="0.25"/>
    <row r="26666" ht="15" customHeight="1" x14ac:dyDescent="0.25"/>
    <row r="26667" ht="15" customHeight="1" x14ac:dyDescent="0.25"/>
    <row r="26668" ht="15" customHeight="1" x14ac:dyDescent="0.25"/>
    <row r="26669" ht="15" customHeight="1" x14ac:dyDescent="0.25"/>
    <row r="26670" ht="15" customHeight="1" x14ac:dyDescent="0.25"/>
    <row r="26671" ht="15" customHeight="1" x14ac:dyDescent="0.25"/>
    <row r="26672" ht="15" customHeight="1" x14ac:dyDescent="0.25"/>
    <row r="26673" ht="15" customHeight="1" x14ac:dyDescent="0.25"/>
    <row r="26674" ht="15" customHeight="1" x14ac:dyDescent="0.25"/>
    <row r="26675" ht="15" customHeight="1" x14ac:dyDescent="0.25"/>
    <row r="26676" ht="15" customHeight="1" x14ac:dyDescent="0.25"/>
    <row r="26677" ht="15" customHeight="1" x14ac:dyDescent="0.25"/>
    <row r="26678" ht="15" customHeight="1" x14ac:dyDescent="0.25"/>
    <row r="26679" ht="15" customHeight="1" x14ac:dyDescent="0.25"/>
    <row r="26680" ht="15" customHeight="1" x14ac:dyDescent="0.25"/>
    <row r="26681" ht="15" customHeight="1" x14ac:dyDescent="0.25"/>
    <row r="26682" ht="15" customHeight="1" x14ac:dyDescent="0.25"/>
    <row r="26683" ht="15" customHeight="1" x14ac:dyDescent="0.25"/>
    <row r="26684" ht="15" customHeight="1" x14ac:dyDescent="0.25"/>
    <row r="26685" ht="15" customHeight="1" x14ac:dyDescent="0.25"/>
    <row r="26686" ht="15" customHeight="1" x14ac:dyDescent="0.25"/>
    <row r="26687" ht="15" customHeight="1" x14ac:dyDescent="0.25"/>
    <row r="26688" ht="15" customHeight="1" x14ac:dyDescent="0.25"/>
    <row r="26689" ht="15" customHeight="1" x14ac:dyDescent="0.25"/>
    <row r="26690" ht="15" customHeight="1" x14ac:dyDescent="0.25"/>
    <row r="26691" ht="15" customHeight="1" x14ac:dyDescent="0.25"/>
    <row r="26692" ht="15" customHeight="1" x14ac:dyDescent="0.25"/>
    <row r="26693" ht="15" customHeight="1" x14ac:dyDescent="0.25"/>
    <row r="26694" ht="15" customHeight="1" x14ac:dyDescent="0.25"/>
    <row r="26695" ht="15" customHeight="1" x14ac:dyDescent="0.25"/>
    <row r="26696" ht="15" customHeight="1" x14ac:dyDescent="0.25"/>
    <row r="26697" ht="15" customHeight="1" x14ac:dyDescent="0.25"/>
    <row r="26698" ht="15" customHeight="1" x14ac:dyDescent="0.25"/>
    <row r="26699" ht="15" customHeight="1" x14ac:dyDescent="0.25"/>
    <row r="26700" ht="15" customHeight="1" x14ac:dyDescent="0.25"/>
    <row r="26701" ht="15" customHeight="1" x14ac:dyDescent="0.25"/>
    <row r="26702" ht="15" customHeight="1" x14ac:dyDescent="0.25"/>
    <row r="26703" ht="15" customHeight="1" x14ac:dyDescent="0.25"/>
    <row r="26704" ht="15" customHeight="1" x14ac:dyDescent="0.25"/>
    <row r="26705" ht="15" customHeight="1" x14ac:dyDescent="0.25"/>
    <row r="26706" ht="15" customHeight="1" x14ac:dyDescent="0.25"/>
    <row r="26707" ht="15" customHeight="1" x14ac:dyDescent="0.25"/>
    <row r="26708" ht="15" customHeight="1" x14ac:dyDescent="0.25"/>
    <row r="26709" ht="15" customHeight="1" x14ac:dyDescent="0.25"/>
    <row r="26710" ht="15" customHeight="1" x14ac:dyDescent="0.25"/>
    <row r="26711" ht="15" customHeight="1" x14ac:dyDescent="0.25"/>
    <row r="26712" ht="15" customHeight="1" x14ac:dyDescent="0.25"/>
    <row r="26713" ht="15" customHeight="1" x14ac:dyDescent="0.25"/>
    <row r="26714" ht="15" customHeight="1" x14ac:dyDescent="0.25"/>
    <row r="26715" ht="15" customHeight="1" x14ac:dyDescent="0.25"/>
    <row r="26716" ht="15" customHeight="1" x14ac:dyDescent="0.25"/>
    <row r="26717" ht="15" customHeight="1" x14ac:dyDescent="0.25"/>
    <row r="26718" ht="15" customHeight="1" x14ac:dyDescent="0.25"/>
    <row r="26719" ht="15" customHeight="1" x14ac:dyDescent="0.25"/>
    <row r="26720" ht="15" customHeight="1" x14ac:dyDescent="0.25"/>
    <row r="26721" ht="15" customHeight="1" x14ac:dyDescent="0.25"/>
    <row r="26722" ht="15" customHeight="1" x14ac:dyDescent="0.25"/>
    <row r="26723" ht="15" customHeight="1" x14ac:dyDescent="0.25"/>
    <row r="26724" ht="15" customHeight="1" x14ac:dyDescent="0.25"/>
    <row r="26725" ht="15" customHeight="1" x14ac:dyDescent="0.25"/>
    <row r="26726" ht="15" customHeight="1" x14ac:dyDescent="0.25"/>
    <row r="26727" ht="15" customHeight="1" x14ac:dyDescent="0.25"/>
    <row r="26728" ht="15" customHeight="1" x14ac:dyDescent="0.25"/>
    <row r="26729" ht="15" customHeight="1" x14ac:dyDescent="0.25"/>
    <row r="26730" ht="15" customHeight="1" x14ac:dyDescent="0.25"/>
    <row r="26731" ht="15" customHeight="1" x14ac:dyDescent="0.25"/>
    <row r="26732" ht="15" customHeight="1" x14ac:dyDescent="0.25"/>
    <row r="26733" ht="15" customHeight="1" x14ac:dyDescent="0.25"/>
    <row r="26734" ht="15" customHeight="1" x14ac:dyDescent="0.25"/>
    <row r="26735" ht="15" customHeight="1" x14ac:dyDescent="0.25"/>
    <row r="26736" ht="15" customHeight="1" x14ac:dyDescent="0.25"/>
    <row r="26737" ht="15" customHeight="1" x14ac:dyDescent="0.25"/>
    <row r="26738" ht="15" customHeight="1" x14ac:dyDescent="0.25"/>
    <row r="26739" ht="15" customHeight="1" x14ac:dyDescent="0.25"/>
    <row r="26740" ht="15" customHeight="1" x14ac:dyDescent="0.25"/>
    <row r="26741" ht="15" customHeight="1" x14ac:dyDescent="0.25"/>
    <row r="26742" ht="15" customHeight="1" x14ac:dyDescent="0.25"/>
    <row r="26743" ht="15" customHeight="1" x14ac:dyDescent="0.25"/>
    <row r="26744" ht="15" customHeight="1" x14ac:dyDescent="0.25"/>
    <row r="26745" ht="15" customHeight="1" x14ac:dyDescent="0.25"/>
    <row r="26746" ht="15" customHeight="1" x14ac:dyDescent="0.25"/>
    <row r="26747" ht="15" customHeight="1" x14ac:dyDescent="0.25"/>
    <row r="26748" ht="15" customHeight="1" x14ac:dyDescent="0.25"/>
    <row r="26749" ht="15" customHeight="1" x14ac:dyDescent="0.25"/>
    <row r="26750" ht="15" customHeight="1" x14ac:dyDescent="0.25"/>
    <row r="26751" ht="15" customHeight="1" x14ac:dyDescent="0.25"/>
    <row r="26752" ht="15" customHeight="1" x14ac:dyDescent="0.25"/>
    <row r="26753" ht="15" customHeight="1" x14ac:dyDescent="0.25"/>
    <row r="26754" ht="15" customHeight="1" x14ac:dyDescent="0.25"/>
    <row r="26755" ht="15" customHeight="1" x14ac:dyDescent="0.25"/>
    <row r="26756" ht="15" customHeight="1" x14ac:dyDescent="0.25"/>
    <row r="26757" ht="15" customHeight="1" x14ac:dyDescent="0.25"/>
    <row r="26758" ht="15" customHeight="1" x14ac:dyDescent="0.25"/>
    <row r="26759" ht="15" customHeight="1" x14ac:dyDescent="0.25"/>
    <row r="26760" ht="15" customHeight="1" x14ac:dyDescent="0.25"/>
    <row r="26761" ht="15" customHeight="1" x14ac:dyDescent="0.25"/>
    <row r="26762" ht="15" customHeight="1" x14ac:dyDescent="0.25"/>
    <row r="26763" ht="15" customHeight="1" x14ac:dyDescent="0.25"/>
    <row r="26764" ht="15" customHeight="1" x14ac:dyDescent="0.25"/>
    <row r="26765" ht="15" customHeight="1" x14ac:dyDescent="0.25"/>
    <row r="26766" ht="15" customHeight="1" x14ac:dyDescent="0.25"/>
    <row r="26767" ht="15" customHeight="1" x14ac:dyDescent="0.25"/>
    <row r="26768" ht="15" customHeight="1" x14ac:dyDescent="0.25"/>
    <row r="26769" ht="15" customHeight="1" x14ac:dyDescent="0.25"/>
    <row r="26770" ht="15" customHeight="1" x14ac:dyDescent="0.25"/>
    <row r="26771" ht="15" customHeight="1" x14ac:dyDescent="0.25"/>
    <row r="26772" ht="15" customHeight="1" x14ac:dyDescent="0.25"/>
    <row r="26773" ht="15" customHeight="1" x14ac:dyDescent="0.25"/>
    <row r="26774" ht="15" customHeight="1" x14ac:dyDescent="0.25"/>
    <row r="26775" ht="15" customHeight="1" x14ac:dyDescent="0.25"/>
    <row r="26776" ht="15" customHeight="1" x14ac:dyDescent="0.25"/>
    <row r="26777" ht="15" customHeight="1" x14ac:dyDescent="0.25"/>
    <row r="26778" ht="15" customHeight="1" x14ac:dyDescent="0.25"/>
    <row r="26779" ht="15" customHeight="1" x14ac:dyDescent="0.25"/>
    <row r="26780" ht="15" customHeight="1" x14ac:dyDescent="0.25"/>
    <row r="26781" ht="15" customHeight="1" x14ac:dyDescent="0.25"/>
    <row r="26782" ht="15" customHeight="1" x14ac:dyDescent="0.25"/>
    <row r="26783" ht="15" customHeight="1" x14ac:dyDescent="0.25"/>
    <row r="26784" ht="15" customHeight="1" x14ac:dyDescent="0.25"/>
    <row r="26785" ht="15" customHeight="1" x14ac:dyDescent="0.25"/>
    <row r="26786" ht="15" customHeight="1" x14ac:dyDescent="0.25"/>
    <row r="26787" ht="15" customHeight="1" x14ac:dyDescent="0.25"/>
    <row r="26788" ht="15" customHeight="1" x14ac:dyDescent="0.25"/>
    <row r="26789" ht="15" customHeight="1" x14ac:dyDescent="0.25"/>
    <row r="26790" ht="15" customHeight="1" x14ac:dyDescent="0.25"/>
    <row r="26791" ht="15" customHeight="1" x14ac:dyDescent="0.25"/>
    <row r="26792" ht="15" customHeight="1" x14ac:dyDescent="0.25"/>
    <row r="26793" ht="15" customHeight="1" x14ac:dyDescent="0.25"/>
    <row r="26794" ht="15" customHeight="1" x14ac:dyDescent="0.25"/>
    <row r="26795" ht="15" customHeight="1" x14ac:dyDescent="0.25"/>
    <row r="26796" ht="15" customHeight="1" x14ac:dyDescent="0.25"/>
    <row r="26797" ht="15" customHeight="1" x14ac:dyDescent="0.25"/>
    <row r="26798" ht="15" customHeight="1" x14ac:dyDescent="0.25"/>
    <row r="26799" ht="15" customHeight="1" x14ac:dyDescent="0.25"/>
    <row r="26800" ht="15" customHeight="1" x14ac:dyDescent="0.25"/>
    <row r="26801" ht="15" customHeight="1" x14ac:dyDescent="0.25"/>
    <row r="26802" ht="15" customHeight="1" x14ac:dyDescent="0.25"/>
    <row r="26803" ht="15" customHeight="1" x14ac:dyDescent="0.25"/>
    <row r="26804" ht="15" customHeight="1" x14ac:dyDescent="0.25"/>
    <row r="26805" ht="15" customHeight="1" x14ac:dyDescent="0.25"/>
    <row r="26806" ht="15" customHeight="1" x14ac:dyDescent="0.25"/>
    <row r="26807" ht="15" customHeight="1" x14ac:dyDescent="0.25"/>
    <row r="26808" ht="15" customHeight="1" x14ac:dyDescent="0.25"/>
    <row r="26809" ht="15" customHeight="1" x14ac:dyDescent="0.25"/>
    <row r="26810" ht="15" customHeight="1" x14ac:dyDescent="0.25"/>
    <row r="26811" ht="15" customHeight="1" x14ac:dyDescent="0.25"/>
    <row r="26812" ht="15" customHeight="1" x14ac:dyDescent="0.25"/>
    <row r="26813" ht="15" customHeight="1" x14ac:dyDescent="0.25"/>
    <row r="26814" ht="15" customHeight="1" x14ac:dyDescent="0.25"/>
    <row r="26815" ht="15" customHeight="1" x14ac:dyDescent="0.25"/>
    <row r="26816" ht="15" customHeight="1" x14ac:dyDescent="0.25"/>
    <row r="26817" ht="15" customHeight="1" x14ac:dyDescent="0.25"/>
    <row r="26818" ht="15" customHeight="1" x14ac:dyDescent="0.25"/>
    <row r="26819" ht="15" customHeight="1" x14ac:dyDescent="0.25"/>
    <row r="26820" ht="15" customHeight="1" x14ac:dyDescent="0.25"/>
    <row r="26821" ht="15" customHeight="1" x14ac:dyDescent="0.25"/>
    <row r="26822" ht="15" customHeight="1" x14ac:dyDescent="0.25"/>
    <row r="26823" ht="15" customHeight="1" x14ac:dyDescent="0.25"/>
    <row r="26824" ht="15" customHeight="1" x14ac:dyDescent="0.25"/>
    <row r="26825" ht="15" customHeight="1" x14ac:dyDescent="0.25"/>
    <row r="26826" ht="15" customHeight="1" x14ac:dyDescent="0.25"/>
    <row r="26827" ht="15" customHeight="1" x14ac:dyDescent="0.25"/>
    <row r="26828" ht="15" customHeight="1" x14ac:dyDescent="0.25"/>
    <row r="26829" ht="15" customHeight="1" x14ac:dyDescent="0.25"/>
    <row r="26830" ht="15" customHeight="1" x14ac:dyDescent="0.25"/>
    <row r="26831" ht="15" customHeight="1" x14ac:dyDescent="0.25"/>
    <row r="26832" ht="15" customHeight="1" x14ac:dyDescent="0.25"/>
    <row r="26833" ht="15" customHeight="1" x14ac:dyDescent="0.25"/>
    <row r="26834" ht="15" customHeight="1" x14ac:dyDescent="0.25"/>
    <row r="26835" ht="15" customHeight="1" x14ac:dyDescent="0.25"/>
    <row r="26836" ht="15" customHeight="1" x14ac:dyDescent="0.25"/>
    <row r="26837" ht="15" customHeight="1" x14ac:dyDescent="0.25"/>
    <row r="26838" ht="15" customHeight="1" x14ac:dyDescent="0.25"/>
    <row r="26839" ht="15" customHeight="1" x14ac:dyDescent="0.25"/>
    <row r="26840" ht="15" customHeight="1" x14ac:dyDescent="0.25"/>
    <row r="26841" ht="15" customHeight="1" x14ac:dyDescent="0.25"/>
    <row r="26842" ht="15" customHeight="1" x14ac:dyDescent="0.25"/>
    <row r="26843" ht="15" customHeight="1" x14ac:dyDescent="0.25"/>
    <row r="26844" ht="15" customHeight="1" x14ac:dyDescent="0.25"/>
    <row r="26845" ht="15" customHeight="1" x14ac:dyDescent="0.25"/>
    <row r="26846" ht="15" customHeight="1" x14ac:dyDescent="0.25"/>
    <row r="26847" ht="15" customHeight="1" x14ac:dyDescent="0.25"/>
    <row r="26848" ht="15" customHeight="1" x14ac:dyDescent="0.25"/>
    <row r="26849" ht="15" customHeight="1" x14ac:dyDescent="0.25"/>
    <row r="26850" ht="15" customHeight="1" x14ac:dyDescent="0.25"/>
    <row r="26851" ht="15" customHeight="1" x14ac:dyDescent="0.25"/>
    <row r="26852" ht="15" customHeight="1" x14ac:dyDescent="0.25"/>
    <row r="26853" ht="15" customHeight="1" x14ac:dyDescent="0.25"/>
    <row r="26854" ht="15" customHeight="1" x14ac:dyDescent="0.25"/>
    <row r="26855" ht="15" customHeight="1" x14ac:dyDescent="0.25"/>
    <row r="26856" ht="15" customHeight="1" x14ac:dyDescent="0.25"/>
    <row r="26857" ht="15" customHeight="1" x14ac:dyDescent="0.25"/>
    <row r="26858" ht="15" customHeight="1" x14ac:dyDescent="0.25"/>
    <row r="26859" ht="15" customHeight="1" x14ac:dyDescent="0.25"/>
    <row r="26860" ht="15" customHeight="1" x14ac:dyDescent="0.25"/>
    <row r="26861" ht="15" customHeight="1" x14ac:dyDescent="0.25"/>
    <row r="26862" ht="15" customHeight="1" x14ac:dyDescent="0.25"/>
    <row r="26863" ht="15" customHeight="1" x14ac:dyDescent="0.25"/>
    <row r="26864" ht="15" customHeight="1" x14ac:dyDescent="0.25"/>
    <row r="26865" ht="15" customHeight="1" x14ac:dyDescent="0.25"/>
    <row r="26866" ht="15" customHeight="1" x14ac:dyDescent="0.25"/>
    <row r="26867" ht="15" customHeight="1" x14ac:dyDescent="0.25"/>
    <row r="26868" ht="15" customHeight="1" x14ac:dyDescent="0.25"/>
    <row r="26869" ht="15" customHeight="1" x14ac:dyDescent="0.25"/>
    <row r="26870" ht="15" customHeight="1" x14ac:dyDescent="0.25"/>
    <row r="26871" ht="15" customHeight="1" x14ac:dyDescent="0.25"/>
    <row r="26872" ht="15" customHeight="1" x14ac:dyDescent="0.25"/>
    <row r="26873" ht="15" customHeight="1" x14ac:dyDescent="0.25"/>
    <row r="26874" ht="15" customHeight="1" x14ac:dyDescent="0.25"/>
    <row r="26875" ht="15" customHeight="1" x14ac:dyDescent="0.25"/>
    <row r="26876" ht="15" customHeight="1" x14ac:dyDescent="0.25"/>
    <row r="26877" ht="15" customHeight="1" x14ac:dyDescent="0.25"/>
    <row r="26878" ht="15" customHeight="1" x14ac:dyDescent="0.25"/>
    <row r="26879" ht="15" customHeight="1" x14ac:dyDescent="0.25"/>
    <row r="26880" ht="15" customHeight="1" x14ac:dyDescent="0.25"/>
    <row r="26881" ht="15" customHeight="1" x14ac:dyDescent="0.25"/>
    <row r="26882" ht="15" customHeight="1" x14ac:dyDescent="0.25"/>
    <row r="26883" ht="15" customHeight="1" x14ac:dyDescent="0.25"/>
    <row r="26884" ht="15" customHeight="1" x14ac:dyDescent="0.25"/>
    <row r="26885" ht="15" customHeight="1" x14ac:dyDescent="0.25"/>
    <row r="26886" ht="15" customHeight="1" x14ac:dyDescent="0.25"/>
    <row r="26887" ht="15" customHeight="1" x14ac:dyDescent="0.25"/>
    <row r="26888" ht="15" customHeight="1" x14ac:dyDescent="0.25"/>
    <row r="26889" ht="15" customHeight="1" x14ac:dyDescent="0.25"/>
    <row r="26890" ht="15" customHeight="1" x14ac:dyDescent="0.25"/>
    <row r="26891" ht="15" customHeight="1" x14ac:dyDescent="0.25"/>
    <row r="26892" ht="15" customHeight="1" x14ac:dyDescent="0.25"/>
    <row r="26893" ht="15" customHeight="1" x14ac:dyDescent="0.25"/>
    <row r="26894" ht="15" customHeight="1" x14ac:dyDescent="0.25"/>
    <row r="26895" ht="15" customHeight="1" x14ac:dyDescent="0.25"/>
    <row r="26896" ht="15" customHeight="1" x14ac:dyDescent="0.25"/>
    <row r="26897" ht="15" customHeight="1" x14ac:dyDescent="0.25"/>
    <row r="26898" ht="15" customHeight="1" x14ac:dyDescent="0.25"/>
    <row r="26899" ht="15" customHeight="1" x14ac:dyDescent="0.25"/>
    <row r="26900" ht="15" customHeight="1" x14ac:dyDescent="0.25"/>
    <row r="26901" ht="15" customHeight="1" x14ac:dyDescent="0.25"/>
    <row r="26902" ht="15" customHeight="1" x14ac:dyDescent="0.25"/>
    <row r="26903" ht="15" customHeight="1" x14ac:dyDescent="0.25"/>
    <row r="26904" ht="15" customHeight="1" x14ac:dyDescent="0.25"/>
    <row r="26905" ht="15" customHeight="1" x14ac:dyDescent="0.25"/>
    <row r="26906" ht="15" customHeight="1" x14ac:dyDescent="0.25"/>
    <row r="26907" ht="15" customHeight="1" x14ac:dyDescent="0.25"/>
    <row r="26908" ht="15" customHeight="1" x14ac:dyDescent="0.25"/>
    <row r="26909" ht="15" customHeight="1" x14ac:dyDescent="0.25"/>
    <row r="26910" ht="15" customHeight="1" x14ac:dyDescent="0.25"/>
    <row r="26911" ht="15" customHeight="1" x14ac:dyDescent="0.25"/>
    <row r="26912" ht="15" customHeight="1" x14ac:dyDescent="0.25"/>
    <row r="26913" ht="15" customHeight="1" x14ac:dyDescent="0.25"/>
    <row r="26914" ht="15" customHeight="1" x14ac:dyDescent="0.25"/>
    <row r="26915" ht="15" customHeight="1" x14ac:dyDescent="0.25"/>
    <row r="26916" ht="15" customHeight="1" x14ac:dyDescent="0.25"/>
    <row r="26917" ht="15" customHeight="1" x14ac:dyDescent="0.25"/>
    <row r="26918" ht="15" customHeight="1" x14ac:dyDescent="0.25"/>
    <row r="26919" ht="15" customHeight="1" x14ac:dyDescent="0.25"/>
    <row r="26920" ht="15" customHeight="1" x14ac:dyDescent="0.25"/>
    <row r="26921" ht="15" customHeight="1" x14ac:dyDescent="0.25"/>
    <row r="26922" ht="15" customHeight="1" x14ac:dyDescent="0.25"/>
    <row r="26923" ht="15" customHeight="1" x14ac:dyDescent="0.25"/>
    <row r="26924" ht="15" customHeight="1" x14ac:dyDescent="0.25"/>
    <row r="26925" ht="15" customHeight="1" x14ac:dyDescent="0.25"/>
    <row r="26926" ht="15" customHeight="1" x14ac:dyDescent="0.25"/>
    <row r="26927" ht="15" customHeight="1" x14ac:dyDescent="0.25"/>
    <row r="26928" ht="15" customHeight="1" x14ac:dyDescent="0.25"/>
    <row r="26929" ht="15" customHeight="1" x14ac:dyDescent="0.25"/>
    <row r="26930" ht="15" customHeight="1" x14ac:dyDescent="0.25"/>
    <row r="26931" ht="15" customHeight="1" x14ac:dyDescent="0.25"/>
    <row r="26932" ht="15" customHeight="1" x14ac:dyDescent="0.25"/>
    <row r="26933" ht="15" customHeight="1" x14ac:dyDescent="0.25"/>
    <row r="26934" ht="15" customHeight="1" x14ac:dyDescent="0.25"/>
    <row r="26935" ht="15" customHeight="1" x14ac:dyDescent="0.25"/>
    <row r="26936" ht="15" customHeight="1" x14ac:dyDescent="0.25"/>
    <row r="26937" ht="15" customHeight="1" x14ac:dyDescent="0.25"/>
    <row r="26938" ht="15" customHeight="1" x14ac:dyDescent="0.25"/>
    <row r="26939" ht="15" customHeight="1" x14ac:dyDescent="0.25"/>
    <row r="26940" ht="15" customHeight="1" x14ac:dyDescent="0.25"/>
    <row r="26941" ht="15" customHeight="1" x14ac:dyDescent="0.25"/>
    <row r="26942" ht="15" customHeight="1" x14ac:dyDescent="0.25"/>
    <row r="26943" ht="15" customHeight="1" x14ac:dyDescent="0.25"/>
    <row r="26944" ht="15" customHeight="1" x14ac:dyDescent="0.25"/>
    <row r="26945" ht="15" customHeight="1" x14ac:dyDescent="0.25"/>
    <row r="26946" ht="15" customHeight="1" x14ac:dyDescent="0.25"/>
    <row r="26947" ht="15" customHeight="1" x14ac:dyDescent="0.25"/>
    <row r="26948" ht="15" customHeight="1" x14ac:dyDescent="0.25"/>
    <row r="26949" ht="15" customHeight="1" x14ac:dyDescent="0.25"/>
    <row r="26950" ht="15" customHeight="1" x14ac:dyDescent="0.25"/>
    <row r="26951" ht="15" customHeight="1" x14ac:dyDescent="0.25"/>
    <row r="26952" ht="15" customHeight="1" x14ac:dyDescent="0.25"/>
    <row r="26953" ht="15" customHeight="1" x14ac:dyDescent="0.25"/>
    <row r="26954" ht="15" customHeight="1" x14ac:dyDescent="0.25"/>
    <row r="26955" ht="15" customHeight="1" x14ac:dyDescent="0.25"/>
    <row r="26956" ht="15" customHeight="1" x14ac:dyDescent="0.25"/>
    <row r="26957" ht="15" customHeight="1" x14ac:dyDescent="0.25"/>
    <row r="26958" ht="15" customHeight="1" x14ac:dyDescent="0.25"/>
    <row r="26959" ht="15" customHeight="1" x14ac:dyDescent="0.25"/>
    <row r="26960" ht="15" customHeight="1" x14ac:dyDescent="0.25"/>
    <row r="26961" ht="15" customHeight="1" x14ac:dyDescent="0.25"/>
    <row r="26962" ht="15" customHeight="1" x14ac:dyDescent="0.25"/>
    <row r="26963" ht="15" customHeight="1" x14ac:dyDescent="0.25"/>
    <row r="26964" ht="15" customHeight="1" x14ac:dyDescent="0.25"/>
    <row r="26965" ht="15" customHeight="1" x14ac:dyDescent="0.25"/>
    <row r="26966" ht="15" customHeight="1" x14ac:dyDescent="0.25"/>
    <row r="26967" ht="15" customHeight="1" x14ac:dyDescent="0.25"/>
    <row r="26968" ht="15" customHeight="1" x14ac:dyDescent="0.25"/>
    <row r="26969" ht="15" customHeight="1" x14ac:dyDescent="0.25"/>
    <row r="26970" ht="15" customHeight="1" x14ac:dyDescent="0.25"/>
    <row r="26971" ht="15" customHeight="1" x14ac:dyDescent="0.25"/>
    <row r="26972" ht="15" customHeight="1" x14ac:dyDescent="0.25"/>
    <row r="26973" ht="15" customHeight="1" x14ac:dyDescent="0.25"/>
    <row r="26974" ht="15" customHeight="1" x14ac:dyDescent="0.25"/>
    <row r="26975" ht="15" customHeight="1" x14ac:dyDescent="0.25"/>
    <row r="26976" ht="15" customHeight="1" x14ac:dyDescent="0.25"/>
    <row r="26977" ht="15" customHeight="1" x14ac:dyDescent="0.25"/>
    <row r="26978" ht="15" customHeight="1" x14ac:dyDescent="0.25"/>
    <row r="26979" ht="15" customHeight="1" x14ac:dyDescent="0.25"/>
    <row r="26980" ht="15" customHeight="1" x14ac:dyDescent="0.25"/>
    <row r="26981" ht="15" customHeight="1" x14ac:dyDescent="0.25"/>
    <row r="26982" ht="15" customHeight="1" x14ac:dyDescent="0.25"/>
    <row r="26983" ht="15" customHeight="1" x14ac:dyDescent="0.25"/>
    <row r="26984" ht="15" customHeight="1" x14ac:dyDescent="0.25"/>
    <row r="26985" ht="15" customHeight="1" x14ac:dyDescent="0.25"/>
    <row r="26986" ht="15" customHeight="1" x14ac:dyDescent="0.25"/>
    <row r="26987" ht="15" customHeight="1" x14ac:dyDescent="0.25"/>
    <row r="26988" ht="15" customHeight="1" x14ac:dyDescent="0.25"/>
    <row r="26989" ht="15" customHeight="1" x14ac:dyDescent="0.25"/>
    <row r="26990" ht="15" customHeight="1" x14ac:dyDescent="0.25"/>
    <row r="26991" ht="15" customHeight="1" x14ac:dyDescent="0.25"/>
    <row r="26992" ht="15" customHeight="1" x14ac:dyDescent="0.25"/>
    <row r="26993" ht="15" customHeight="1" x14ac:dyDescent="0.25"/>
    <row r="26994" ht="15" customHeight="1" x14ac:dyDescent="0.25"/>
    <row r="26995" ht="15" customHeight="1" x14ac:dyDescent="0.25"/>
    <row r="26996" ht="15" customHeight="1" x14ac:dyDescent="0.25"/>
    <row r="26997" ht="15" customHeight="1" x14ac:dyDescent="0.25"/>
    <row r="26998" ht="15" customHeight="1" x14ac:dyDescent="0.25"/>
    <row r="26999" ht="15" customHeight="1" x14ac:dyDescent="0.25"/>
    <row r="27000" ht="15" customHeight="1" x14ac:dyDescent="0.25"/>
    <row r="27001" ht="15" customHeight="1" x14ac:dyDescent="0.25"/>
    <row r="27002" ht="15" customHeight="1" x14ac:dyDescent="0.25"/>
    <row r="27003" ht="15" customHeight="1" x14ac:dyDescent="0.25"/>
    <row r="27004" ht="15" customHeight="1" x14ac:dyDescent="0.25"/>
    <row r="27005" ht="15" customHeight="1" x14ac:dyDescent="0.25"/>
    <row r="27006" ht="15" customHeight="1" x14ac:dyDescent="0.25"/>
    <row r="27007" ht="15" customHeight="1" x14ac:dyDescent="0.25"/>
    <row r="27008" ht="15" customHeight="1" x14ac:dyDescent="0.25"/>
    <row r="27009" ht="15" customHeight="1" x14ac:dyDescent="0.25"/>
    <row r="27010" ht="15" customHeight="1" x14ac:dyDescent="0.25"/>
    <row r="27011" ht="15" customHeight="1" x14ac:dyDescent="0.25"/>
    <row r="27012" ht="15" customHeight="1" x14ac:dyDescent="0.25"/>
    <row r="27013" ht="15" customHeight="1" x14ac:dyDescent="0.25"/>
    <row r="27014" ht="15" customHeight="1" x14ac:dyDescent="0.25"/>
    <row r="27015" ht="15" customHeight="1" x14ac:dyDescent="0.25"/>
    <row r="27016" ht="15" customHeight="1" x14ac:dyDescent="0.25"/>
    <row r="27017" ht="15" customHeight="1" x14ac:dyDescent="0.25"/>
    <row r="27018" ht="15" customHeight="1" x14ac:dyDescent="0.25"/>
    <row r="27019" ht="15" customHeight="1" x14ac:dyDescent="0.25"/>
    <row r="27020" ht="15" customHeight="1" x14ac:dyDescent="0.25"/>
    <row r="27021" ht="15" customHeight="1" x14ac:dyDescent="0.25"/>
    <row r="27022" ht="15" customHeight="1" x14ac:dyDescent="0.25"/>
    <row r="27023" ht="15" customHeight="1" x14ac:dyDescent="0.25"/>
    <row r="27024" ht="15" customHeight="1" x14ac:dyDescent="0.25"/>
    <row r="27025" ht="15" customHeight="1" x14ac:dyDescent="0.25"/>
    <row r="27026" ht="15" customHeight="1" x14ac:dyDescent="0.25"/>
    <row r="27027" ht="15" customHeight="1" x14ac:dyDescent="0.25"/>
    <row r="27028" ht="15" customHeight="1" x14ac:dyDescent="0.25"/>
    <row r="27029" ht="15" customHeight="1" x14ac:dyDescent="0.25"/>
    <row r="27030" ht="15" customHeight="1" x14ac:dyDescent="0.25"/>
    <row r="27031" ht="15" customHeight="1" x14ac:dyDescent="0.25"/>
    <row r="27032" ht="15" customHeight="1" x14ac:dyDescent="0.25"/>
    <row r="27033" ht="15" customHeight="1" x14ac:dyDescent="0.25"/>
    <row r="27034" ht="15" customHeight="1" x14ac:dyDescent="0.25"/>
    <row r="27035" ht="15" customHeight="1" x14ac:dyDescent="0.25"/>
    <row r="27036" ht="15" customHeight="1" x14ac:dyDescent="0.25"/>
    <row r="27037" ht="15" customHeight="1" x14ac:dyDescent="0.25"/>
    <row r="27038" ht="15" customHeight="1" x14ac:dyDescent="0.25"/>
    <row r="27039" ht="15" customHeight="1" x14ac:dyDescent="0.25"/>
    <row r="27040" ht="15" customHeight="1" x14ac:dyDescent="0.25"/>
    <row r="27041" ht="15" customHeight="1" x14ac:dyDescent="0.25"/>
    <row r="27042" ht="15" customHeight="1" x14ac:dyDescent="0.25"/>
    <row r="27043" ht="15" customHeight="1" x14ac:dyDescent="0.25"/>
    <row r="27044" ht="15" customHeight="1" x14ac:dyDescent="0.25"/>
    <row r="27045" ht="15" customHeight="1" x14ac:dyDescent="0.25"/>
    <row r="27046" ht="15" customHeight="1" x14ac:dyDescent="0.25"/>
    <row r="27047" ht="15" customHeight="1" x14ac:dyDescent="0.25"/>
    <row r="27048" ht="15" customHeight="1" x14ac:dyDescent="0.25"/>
    <row r="27049" ht="15" customHeight="1" x14ac:dyDescent="0.25"/>
    <row r="27050" ht="15" customHeight="1" x14ac:dyDescent="0.25"/>
    <row r="27051" ht="15" customHeight="1" x14ac:dyDescent="0.25"/>
    <row r="27052" ht="15" customHeight="1" x14ac:dyDescent="0.25"/>
    <row r="27053" ht="15" customHeight="1" x14ac:dyDescent="0.25"/>
    <row r="27054" ht="15" customHeight="1" x14ac:dyDescent="0.25"/>
    <row r="27055" ht="15" customHeight="1" x14ac:dyDescent="0.25"/>
    <row r="27056" ht="15" customHeight="1" x14ac:dyDescent="0.25"/>
    <row r="27057" ht="15" customHeight="1" x14ac:dyDescent="0.25"/>
    <row r="27058" ht="15" customHeight="1" x14ac:dyDescent="0.25"/>
    <row r="27059" ht="15" customHeight="1" x14ac:dyDescent="0.25"/>
    <row r="27060" ht="15" customHeight="1" x14ac:dyDescent="0.25"/>
    <row r="27061" ht="15" customHeight="1" x14ac:dyDescent="0.25"/>
    <row r="27062" ht="15" customHeight="1" x14ac:dyDescent="0.25"/>
    <row r="27063" ht="15" customHeight="1" x14ac:dyDescent="0.25"/>
    <row r="27064" ht="15" customHeight="1" x14ac:dyDescent="0.25"/>
    <row r="27065" ht="15" customHeight="1" x14ac:dyDescent="0.25"/>
    <row r="27066" ht="15" customHeight="1" x14ac:dyDescent="0.25"/>
    <row r="27067" ht="15" customHeight="1" x14ac:dyDescent="0.25"/>
    <row r="27068" ht="15" customHeight="1" x14ac:dyDescent="0.25"/>
    <row r="27069" ht="15" customHeight="1" x14ac:dyDescent="0.25"/>
    <row r="27070" ht="15" customHeight="1" x14ac:dyDescent="0.25"/>
    <row r="27071" ht="15" customHeight="1" x14ac:dyDescent="0.25"/>
    <row r="27072" ht="15" customHeight="1" x14ac:dyDescent="0.25"/>
    <row r="27073" ht="15" customHeight="1" x14ac:dyDescent="0.25"/>
    <row r="27074" ht="15" customHeight="1" x14ac:dyDescent="0.25"/>
    <row r="27075" ht="15" customHeight="1" x14ac:dyDescent="0.25"/>
    <row r="27076" ht="15" customHeight="1" x14ac:dyDescent="0.25"/>
    <row r="27077" ht="15" customHeight="1" x14ac:dyDescent="0.25"/>
    <row r="27078" ht="15" customHeight="1" x14ac:dyDescent="0.25"/>
    <row r="27079" ht="15" customHeight="1" x14ac:dyDescent="0.25"/>
    <row r="27080" ht="15" customHeight="1" x14ac:dyDescent="0.25"/>
    <row r="27081" ht="15" customHeight="1" x14ac:dyDescent="0.25"/>
    <row r="27082" ht="15" customHeight="1" x14ac:dyDescent="0.25"/>
    <row r="27083" ht="15" customHeight="1" x14ac:dyDescent="0.25"/>
    <row r="27084" ht="15" customHeight="1" x14ac:dyDescent="0.25"/>
    <row r="27085" ht="15" customHeight="1" x14ac:dyDescent="0.25"/>
    <row r="27086" ht="15" customHeight="1" x14ac:dyDescent="0.25"/>
    <row r="27087" ht="15" customHeight="1" x14ac:dyDescent="0.25"/>
    <row r="27088" ht="15" customHeight="1" x14ac:dyDescent="0.25"/>
    <row r="27089" ht="15" customHeight="1" x14ac:dyDescent="0.25"/>
    <row r="27090" ht="15" customHeight="1" x14ac:dyDescent="0.25"/>
    <row r="27091" ht="15" customHeight="1" x14ac:dyDescent="0.25"/>
    <row r="27092" ht="15" customHeight="1" x14ac:dyDescent="0.25"/>
    <row r="27093" ht="15" customHeight="1" x14ac:dyDescent="0.25"/>
    <row r="27094" ht="15" customHeight="1" x14ac:dyDescent="0.25"/>
    <row r="27095" ht="15" customHeight="1" x14ac:dyDescent="0.25"/>
    <row r="27096" ht="15" customHeight="1" x14ac:dyDescent="0.25"/>
    <row r="27097" ht="15" customHeight="1" x14ac:dyDescent="0.25"/>
    <row r="27098" ht="15" customHeight="1" x14ac:dyDescent="0.25"/>
    <row r="27099" ht="15" customHeight="1" x14ac:dyDescent="0.25"/>
    <row r="27100" ht="15" customHeight="1" x14ac:dyDescent="0.25"/>
    <row r="27101" ht="15" customHeight="1" x14ac:dyDescent="0.25"/>
    <row r="27102" ht="15" customHeight="1" x14ac:dyDescent="0.25"/>
    <row r="27103" ht="15" customHeight="1" x14ac:dyDescent="0.25"/>
    <row r="27104" ht="15" customHeight="1" x14ac:dyDescent="0.25"/>
    <row r="27105" ht="15" customHeight="1" x14ac:dyDescent="0.25"/>
    <row r="27106" ht="15" customHeight="1" x14ac:dyDescent="0.25"/>
    <row r="27107" ht="15" customHeight="1" x14ac:dyDescent="0.25"/>
    <row r="27108" ht="15" customHeight="1" x14ac:dyDescent="0.25"/>
    <row r="27109" ht="15" customHeight="1" x14ac:dyDescent="0.25"/>
    <row r="27110" ht="15" customHeight="1" x14ac:dyDescent="0.25"/>
    <row r="27111" ht="15" customHeight="1" x14ac:dyDescent="0.25"/>
    <row r="27112" ht="15" customHeight="1" x14ac:dyDescent="0.25"/>
    <row r="27113" ht="15" customHeight="1" x14ac:dyDescent="0.25"/>
    <row r="27114" ht="15" customHeight="1" x14ac:dyDescent="0.25"/>
    <row r="27115" ht="15" customHeight="1" x14ac:dyDescent="0.25"/>
    <row r="27116" ht="15" customHeight="1" x14ac:dyDescent="0.25"/>
    <row r="27117" ht="15" customHeight="1" x14ac:dyDescent="0.25"/>
    <row r="27118" ht="15" customHeight="1" x14ac:dyDescent="0.25"/>
    <row r="27119" ht="15" customHeight="1" x14ac:dyDescent="0.25"/>
    <row r="27120" ht="15" customHeight="1" x14ac:dyDescent="0.25"/>
    <row r="27121" ht="15" customHeight="1" x14ac:dyDescent="0.25"/>
    <row r="27122" ht="15" customHeight="1" x14ac:dyDescent="0.25"/>
    <row r="27123" ht="15" customHeight="1" x14ac:dyDescent="0.25"/>
    <row r="27124" ht="15" customHeight="1" x14ac:dyDescent="0.25"/>
    <row r="27125" ht="15" customHeight="1" x14ac:dyDescent="0.25"/>
    <row r="27126" ht="15" customHeight="1" x14ac:dyDescent="0.25"/>
    <row r="27127" ht="15" customHeight="1" x14ac:dyDescent="0.25"/>
    <row r="27128" ht="15" customHeight="1" x14ac:dyDescent="0.25"/>
    <row r="27129" ht="15" customHeight="1" x14ac:dyDescent="0.25"/>
    <row r="27130" ht="15" customHeight="1" x14ac:dyDescent="0.25"/>
    <row r="27131" ht="15" customHeight="1" x14ac:dyDescent="0.25"/>
    <row r="27132" ht="15" customHeight="1" x14ac:dyDescent="0.25"/>
    <row r="27133" ht="15" customHeight="1" x14ac:dyDescent="0.25"/>
    <row r="27134" ht="15" customHeight="1" x14ac:dyDescent="0.25"/>
    <row r="27135" ht="15" customHeight="1" x14ac:dyDescent="0.25"/>
    <row r="27136" ht="15" customHeight="1" x14ac:dyDescent="0.25"/>
    <row r="27137" ht="15" customHeight="1" x14ac:dyDescent="0.25"/>
    <row r="27138" ht="15" customHeight="1" x14ac:dyDescent="0.25"/>
    <row r="27139" ht="15" customHeight="1" x14ac:dyDescent="0.25"/>
    <row r="27140" ht="15" customHeight="1" x14ac:dyDescent="0.25"/>
    <row r="27141" ht="15" customHeight="1" x14ac:dyDescent="0.25"/>
    <row r="27142" ht="15" customHeight="1" x14ac:dyDescent="0.25"/>
    <row r="27143" ht="15" customHeight="1" x14ac:dyDescent="0.25"/>
    <row r="27144" ht="15" customHeight="1" x14ac:dyDescent="0.25"/>
    <row r="27145" ht="15" customHeight="1" x14ac:dyDescent="0.25"/>
    <row r="27146" ht="15" customHeight="1" x14ac:dyDescent="0.25"/>
    <row r="27147" ht="15" customHeight="1" x14ac:dyDescent="0.25"/>
    <row r="27148" ht="15" customHeight="1" x14ac:dyDescent="0.25"/>
    <row r="27149" ht="15" customHeight="1" x14ac:dyDescent="0.25"/>
    <row r="27150" ht="15" customHeight="1" x14ac:dyDescent="0.25"/>
    <row r="27151" ht="15" customHeight="1" x14ac:dyDescent="0.25"/>
    <row r="27152" ht="15" customHeight="1" x14ac:dyDescent="0.25"/>
    <row r="27153" ht="15" customHeight="1" x14ac:dyDescent="0.25"/>
    <row r="27154" ht="15" customHeight="1" x14ac:dyDescent="0.25"/>
    <row r="27155" ht="15" customHeight="1" x14ac:dyDescent="0.25"/>
    <row r="27156" ht="15" customHeight="1" x14ac:dyDescent="0.25"/>
    <row r="27157" ht="15" customHeight="1" x14ac:dyDescent="0.25"/>
    <row r="27158" ht="15" customHeight="1" x14ac:dyDescent="0.25"/>
    <row r="27159" ht="15" customHeight="1" x14ac:dyDescent="0.25"/>
    <row r="27160" ht="15" customHeight="1" x14ac:dyDescent="0.25"/>
    <row r="27161" ht="15" customHeight="1" x14ac:dyDescent="0.25"/>
    <row r="27162" ht="15" customHeight="1" x14ac:dyDescent="0.25"/>
    <row r="27163" ht="15" customHeight="1" x14ac:dyDescent="0.25"/>
    <row r="27164" ht="15" customHeight="1" x14ac:dyDescent="0.25"/>
    <row r="27165" ht="15" customHeight="1" x14ac:dyDescent="0.25"/>
    <row r="27166" ht="15" customHeight="1" x14ac:dyDescent="0.25"/>
    <row r="27167" ht="15" customHeight="1" x14ac:dyDescent="0.25"/>
    <row r="27168" ht="15" customHeight="1" x14ac:dyDescent="0.25"/>
    <row r="27169" ht="15" customHeight="1" x14ac:dyDescent="0.25"/>
    <row r="27170" ht="15" customHeight="1" x14ac:dyDescent="0.25"/>
    <row r="27171" ht="15" customHeight="1" x14ac:dyDescent="0.25"/>
    <row r="27172" ht="15" customHeight="1" x14ac:dyDescent="0.25"/>
    <row r="27173" ht="15" customHeight="1" x14ac:dyDescent="0.25"/>
    <row r="27174" ht="15" customHeight="1" x14ac:dyDescent="0.25"/>
    <row r="27175" ht="15" customHeight="1" x14ac:dyDescent="0.25"/>
    <row r="27176" ht="15" customHeight="1" x14ac:dyDescent="0.25"/>
    <row r="27177" ht="15" customHeight="1" x14ac:dyDescent="0.25"/>
    <row r="27178" ht="15" customHeight="1" x14ac:dyDescent="0.25"/>
    <row r="27179" ht="15" customHeight="1" x14ac:dyDescent="0.25"/>
    <row r="27180" ht="15" customHeight="1" x14ac:dyDescent="0.25"/>
    <row r="27181" ht="15" customHeight="1" x14ac:dyDescent="0.25"/>
    <row r="27182" ht="15" customHeight="1" x14ac:dyDescent="0.25"/>
    <row r="27183" ht="15" customHeight="1" x14ac:dyDescent="0.25"/>
    <row r="27184" ht="15" customHeight="1" x14ac:dyDescent="0.25"/>
    <row r="27185" ht="15" customHeight="1" x14ac:dyDescent="0.25"/>
    <row r="27186" ht="15" customHeight="1" x14ac:dyDescent="0.25"/>
    <row r="27187" ht="15" customHeight="1" x14ac:dyDescent="0.25"/>
    <row r="27188" ht="15" customHeight="1" x14ac:dyDescent="0.25"/>
    <row r="27189" ht="15" customHeight="1" x14ac:dyDescent="0.25"/>
    <row r="27190" ht="15" customHeight="1" x14ac:dyDescent="0.25"/>
    <row r="27191" ht="15" customHeight="1" x14ac:dyDescent="0.25"/>
    <row r="27192" ht="15" customHeight="1" x14ac:dyDescent="0.25"/>
    <row r="27193" ht="15" customHeight="1" x14ac:dyDescent="0.25"/>
    <row r="27194" ht="15" customHeight="1" x14ac:dyDescent="0.25"/>
    <row r="27195" ht="15" customHeight="1" x14ac:dyDescent="0.25"/>
    <row r="27196" ht="15" customHeight="1" x14ac:dyDescent="0.25"/>
    <row r="27197" ht="15" customHeight="1" x14ac:dyDescent="0.25"/>
    <row r="27198" ht="15" customHeight="1" x14ac:dyDescent="0.25"/>
    <row r="27199" ht="15" customHeight="1" x14ac:dyDescent="0.25"/>
    <row r="27200" ht="15" customHeight="1" x14ac:dyDescent="0.25"/>
    <row r="27201" ht="15" customHeight="1" x14ac:dyDescent="0.25"/>
    <row r="27202" ht="15" customHeight="1" x14ac:dyDescent="0.25"/>
    <row r="27203" ht="15" customHeight="1" x14ac:dyDescent="0.25"/>
    <row r="27204" ht="15" customHeight="1" x14ac:dyDescent="0.25"/>
    <row r="27205" ht="15" customHeight="1" x14ac:dyDescent="0.25"/>
    <row r="27206" ht="15" customHeight="1" x14ac:dyDescent="0.25"/>
    <row r="27207" ht="15" customHeight="1" x14ac:dyDescent="0.25"/>
    <row r="27208" ht="15" customHeight="1" x14ac:dyDescent="0.25"/>
    <row r="27209" ht="15" customHeight="1" x14ac:dyDescent="0.25"/>
    <row r="27210" ht="15" customHeight="1" x14ac:dyDescent="0.25"/>
    <row r="27211" ht="15" customHeight="1" x14ac:dyDescent="0.25"/>
    <row r="27212" ht="15" customHeight="1" x14ac:dyDescent="0.25"/>
    <row r="27213" ht="15" customHeight="1" x14ac:dyDescent="0.25"/>
    <row r="27214" ht="15" customHeight="1" x14ac:dyDescent="0.25"/>
    <row r="27215" ht="15" customHeight="1" x14ac:dyDescent="0.25"/>
    <row r="27216" ht="15" customHeight="1" x14ac:dyDescent="0.25"/>
    <row r="27217" ht="15" customHeight="1" x14ac:dyDescent="0.25"/>
    <row r="27218" ht="15" customHeight="1" x14ac:dyDescent="0.25"/>
    <row r="27219" ht="15" customHeight="1" x14ac:dyDescent="0.25"/>
    <row r="27220" ht="15" customHeight="1" x14ac:dyDescent="0.25"/>
    <row r="27221" ht="15" customHeight="1" x14ac:dyDescent="0.25"/>
    <row r="27222" ht="15" customHeight="1" x14ac:dyDescent="0.25"/>
    <row r="27223" ht="15" customHeight="1" x14ac:dyDescent="0.25"/>
    <row r="27224" ht="15" customHeight="1" x14ac:dyDescent="0.25"/>
    <row r="27225" ht="15" customHeight="1" x14ac:dyDescent="0.25"/>
    <row r="27226" ht="15" customHeight="1" x14ac:dyDescent="0.25"/>
    <row r="27227" ht="15" customHeight="1" x14ac:dyDescent="0.25"/>
    <row r="27228" ht="15" customHeight="1" x14ac:dyDescent="0.25"/>
    <row r="27229" ht="15" customHeight="1" x14ac:dyDescent="0.25"/>
    <row r="27230" ht="15" customHeight="1" x14ac:dyDescent="0.25"/>
    <row r="27231" ht="15" customHeight="1" x14ac:dyDescent="0.25"/>
    <row r="27232" ht="15" customHeight="1" x14ac:dyDescent="0.25"/>
    <row r="27233" ht="15" customHeight="1" x14ac:dyDescent="0.25"/>
    <row r="27234" ht="15" customHeight="1" x14ac:dyDescent="0.25"/>
    <row r="27235" ht="15" customHeight="1" x14ac:dyDescent="0.25"/>
    <row r="27236" ht="15" customHeight="1" x14ac:dyDescent="0.25"/>
    <row r="27237" ht="15" customHeight="1" x14ac:dyDescent="0.25"/>
    <row r="27238" ht="15" customHeight="1" x14ac:dyDescent="0.25"/>
    <row r="27239" ht="15" customHeight="1" x14ac:dyDescent="0.25"/>
    <row r="27240" ht="15" customHeight="1" x14ac:dyDescent="0.25"/>
    <row r="27241" ht="15" customHeight="1" x14ac:dyDescent="0.25"/>
    <row r="27242" ht="15" customHeight="1" x14ac:dyDescent="0.25"/>
    <row r="27243" ht="15" customHeight="1" x14ac:dyDescent="0.25"/>
    <row r="27244" ht="15" customHeight="1" x14ac:dyDescent="0.25"/>
    <row r="27245" ht="15" customHeight="1" x14ac:dyDescent="0.25"/>
    <row r="27246" ht="15" customHeight="1" x14ac:dyDescent="0.25"/>
    <row r="27247" ht="15" customHeight="1" x14ac:dyDescent="0.25"/>
    <row r="27248" ht="15" customHeight="1" x14ac:dyDescent="0.25"/>
    <row r="27249" ht="15" customHeight="1" x14ac:dyDescent="0.25"/>
    <row r="27250" ht="15" customHeight="1" x14ac:dyDescent="0.25"/>
    <row r="27251" ht="15" customHeight="1" x14ac:dyDescent="0.25"/>
    <row r="27252" ht="15" customHeight="1" x14ac:dyDescent="0.25"/>
    <row r="27253" ht="15" customHeight="1" x14ac:dyDescent="0.25"/>
    <row r="27254" ht="15" customHeight="1" x14ac:dyDescent="0.25"/>
    <row r="27255" ht="15" customHeight="1" x14ac:dyDescent="0.25"/>
    <row r="27256" ht="15" customHeight="1" x14ac:dyDescent="0.25"/>
    <row r="27257" ht="15" customHeight="1" x14ac:dyDescent="0.25"/>
    <row r="27258" ht="15" customHeight="1" x14ac:dyDescent="0.25"/>
    <row r="27259" ht="15" customHeight="1" x14ac:dyDescent="0.25"/>
    <row r="27260" ht="15" customHeight="1" x14ac:dyDescent="0.25"/>
    <row r="27261" ht="15" customHeight="1" x14ac:dyDescent="0.25"/>
    <row r="27262" ht="15" customHeight="1" x14ac:dyDescent="0.25"/>
    <row r="27263" ht="15" customHeight="1" x14ac:dyDescent="0.25"/>
    <row r="27264" ht="15" customHeight="1" x14ac:dyDescent="0.25"/>
    <row r="27265" ht="15" customHeight="1" x14ac:dyDescent="0.25"/>
    <row r="27266" ht="15" customHeight="1" x14ac:dyDescent="0.25"/>
    <row r="27267" ht="15" customHeight="1" x14ac:dyDescent="0.25"/>
    <row r="27268" ht="15" customHeight="1" x14ac:dyDescent="0.25"/>
    <row r="27269" ht="15" customHeight="1" x14ac:dyDescent="0.25"/>
    <row r="27270" ht="15" customHeight="1" x14ac:dyDescent="0.25"/>
    <row r="27271" ht="15" customHeight="1" x14ac:dyDescent="0.25"/>
    <row r="27272" ht="15" customHeight="1" x14ac:dyDescent="0.25"/>
    <row r="27273" ht="15" customHeight="1" x14ac:dyDescent="0.25"/>
    <row r="27274" ht="15" customHeight="1" x14ac:dyDescent="0.25"/>
    <row r="27275" ht="15" customHeight="1" x14ac:dyDescent="0.25"/>
    <row r="27276" ht="15" customHeight="1" x14ac:dyDescent="0.25"/>
    <row r="27277" ht="15" customHeight="1" x14ac:dyDescent="0.25"/>
    <row r="27278" ht="15" customHeight="1" x14ac:dyDescent="0.25"/>
    <row r="27279" ht="15" customHeight="1" x14ac:dyDescent="0.25"/>
    <row r="27280" ht="15" customHeight="1" x14ac:dyDescent="0.25"/>
    <row r="27281" ht="15" customHeight="1" x14ac:dyDescent="0.25"/>
    <row r="27282" ht="15" customHeight="1" x14ac:dyDescent="0.25"/>
    <row r="27283" ht="15" customHeight="1" x14ac:dyDescent="0.25"/>
    <row r="27284" ht="15" customHeight="1" x14ac:dyDescent="0.25"/>
    <row r="27285" ht="15" customHeight="1" x14ac:dyDescent="0.25"/>
    <row r="27286" ht="15" customHeight="1" x14ac:dyDescent="0.25"/>
    <row r="27287" ht="15" customHeight="1" x14ac:dyDescent="0.25"/>
    <row r="27288" ht="15" customHeight="1" x14ac:dyDescent="0.25"/>
    <row r="27289" ht="15" customHeight="1" x14ac:dyDescent="0.25"/>
    <row r="27290" ht="15" customHeight="1" x14ac:dyDescent="0.25"/>
    <row r="27291" ht="15" customHeight="1" x14ac:dyDescent="0.25"/>
    <row r="27292" ht="15" customHeight="1" x14ac:dyDescent="0.25"/>
    <row r="27293" ht="15" customHeight="1" x14ac:dyDescent="0.25"/>
    <row r="27294" ht="15" customHeight="1" x14ac:dyDescent="0.25"/>
    <row r="27295" ht="15" customHeight="1" x14ac:dyDescent="0.25"/>
    <row r="27296" ht="15" customHeight="1" x14ac:dyDescent="0.25"/>
    <row r="27297" ht="15" customHeight="1" x14ac:dyDescent="0.25"/>
    <row r="27298" ht="15" customHeight="1" x14ac:dyDescent="0.25"/>
    <row r="27299" ht="15" customHeight="1" x14ac:dyDescent="0.25"/>
    <row r="27300" ht="15" customHeight="1" x14ac:dyDescent="0.25"/>
    <row r="27301" ht="15" customHeight="1" x14ac:dyDescent="0.25"/>
    <row r="27302" ht="15" customHeight="1" x14ac:dyDescent="0.25"/>
    <row r="27303" ht="15" customHeight="1" x14ac:dyDescent="0.25"/>
    <row r="27304" ht="15" customHeight="1" x14ac:dyDescent="0.25"/>
    <row r="27305" ht="15" customHeight="1" x14ac:dyDescent="0.25"/>
    <row r="27306" ht="15" customHeight="1" x14ac:dyDescent="0.25"/>
    <row r="27307" ht="15" customHeight="1" x14ac:dyDescent="0.25"/>
    <row r="27308" ht="15" customHeight="1" x14ac:dyDescent="0.25"/>
    <row r="27309" ht="15" customHeight="1" x14ac:dyDescent="0.25"/>
    <row r="27310" ht="15" customHeight="1" x14ac:dyDescent="0.25"/>
    <row r="27311" ht="15" customHeight="1" x14ac:dyDescent="0.25"/>
    <row r="27312" ht="15" customHeight="1" x14ac:dyDescent="0.25"/>
    <row r="27313" ht="15" customHeight="1" x14ac:dyDescent="0.25"/>
    <row r="27314" ht="15" customHeight="1" x14ac:dyDescent="0.25"/>
    <row r="27315" ht="15" customHeight="1" x14ac:dyDescent="0.25"/>
    <row r="27316" ht="15" customHeight="1" x14ac:dyDescent="0.25"/>
    <row r="27317" ht="15" customHeight="1" x14ac:dyDescent="0.25"/>
    <row r="27318" ht="15" customHeight="1" x14ac:dyDescent="0.25"/>
    <row r="27319" ht="15" customHeight="1" x14ac:dyDescent="0.25"/>
    <row r="27320" ht="15" customHeight="1" x14ac:dyDescent="0.25"/>
    <row r="27321" ht="15" customHeight="1" x14ac:dyDescent="0.25"/>
    <row r="27322" ht="15" customHeight="1" x14ac:dyDescent="0.25"/>
    <row r="27323" ht="15" customHeight="1" x14ac:dyDescent="0.25"/>
    <row r="27324" ht="15" customHeight="1" x14ac:dyDescent="0.25"/>
    <row r="27325" ht="15" customHeight="1" x14ac:dyDescent="0.25"/>
    <row r="27326" ht="15" customHeight="1" x14ac:dyDescent="0.25"/>
    <row r="27327" ht="15" customHeight="1" x14ac:dyDescent="0.25"/>
    <row r="27328" ht="15" customHeight="1" x14ac:dyDescent="0.25"/>
    <row r="27329" ht="15" customHeight="1" x14ac:dyDescent="0.25"/>
    <row r="27330" ht="15" customHeight="1" x14ac:dyDescent="0.25"/>
    <row r="27331" ht="15" customHeight="1" x14ac:dyDescent="0.25"/>
    <row r="27332" ht="15" customHeight="1" x14ac:dyDescent="0.25"/>
    <row r="27333" ht="15" customHeight="1" x14ac:dyDescent="0.25"/>
    <row r="27334" ht="15" customHeight="1" x14ac:dyDescent="0.25"/>
    <row r="27335" ht="15" customHeight="1" x14ac:dyDescent="0.25"/>
    <row r="27336" ht="15" customHeight="1" x14ac:dyDescent="0.25"/>
    <row r="27337" ht="15" customHeight="1" x14ac:dyDescent="0.25"/>
    <row r="27338" ht="15" customHeight="1" x14ac:dyDescent="0.25"/>
    <row r="27339" ht="15" customHeight="1" x14ac:dyDescent="0.25"/>
    <row r="27340" ht="15" customHeight="1" x14ac:dyDescent="0.25"/>
    <row r="27341" ht="15" customHeight="1" x14ac:dyDescent="0.25"/>
    <row r="27342" ht="15" customHeight="1" x14ac:dyDescent="0.25"/>
    <row r="27343" ht="15" customHeight="1" x14ac:dyDescent="0.25"/>
    <row r="27344" ht="15" customHeight="1" x14ac:dyDescent="0.25"/>
    <row r="27345" ht="15" customHeight="1" x14ac:dyDescent="0.25"/>
    <row r="27346" ht="15" customHeight="1" x14ac:dyDescent="0.25"/>
    <row r="27347" ht="15" customHeight="1" x14ac:dyDescent="0.25"/>
    <row r="27348" ht="15" customHeight="1" x14ac:dyDescent="0.25"/>
    <row r="27349" ht="15" customHeight="1" x14ac:dyDescent="0.25"/>
    <row r="27350" ht="15" customHeight="1" x14ac:dyDescent="0.25"/>
    <row r="27351" ht="15" customHeight="1" x14ac:dyDescent="0.25"/>
    <row r="27352" ht="15" customHeight="1" x14ac:dyDescent="0.25"/>
    <row r="27353" ht="15" customHeight="1" x14ac:dyDescent="0.25"/>
    <row r="27354" ht="15" customHeight="1" x14ac:dyDescent="0.25"/>
    <row r="27355" ht="15" customHeight="1" x14ac:dyDescent="0.25"/>
    <row r="27356" ht="15" customHeight="1" x14ac:dyDescent="0.25"/>
    <row r="27357" ht="15" customHeight="1" x14ac:dyDescent="0.25"/>
    <row r="27358" ht="15" customHeight="1" x14ac:dyDescent="0.25"/>
    <row r="27359" ht="15" customHeight="1" x14ac:dyDescent="0.25"/>
    <row r="27360" ht="15" customHeight="1" x14ac:dyDescent="0.25"/>
    <row r="27361" ht="15" customHeight="1" x14ac:dyDescent="0.25"/>
    <row r="27362" ht="15" customHeight="1" x14ac:dyDescent="0.25"/>
    <row r="27363" ht="15" customHeight="1" x14ac:dyDescent="0.25"/>
    <row r="27364" ht="15" customHeight="1" x14ac:dyDescent="0.25"/>
    <row r="27365" ht="15" customHeight="1" x14ac:dyDescent="0.25"/>
    <row r="27366" ht="15" customHeight="1" x14ac:dyDescent="0.25"/>
    <row r="27367" ht="15" customHeight="1" x14ac:dyDescent="0.25"/>
    <row r="27368" ht="15" customHeight="1" x14ac:dyDescent="0.25"/>
    <row r="27369" ht="15" customHeight="1" x14ac:dyDescent="0.25"/>
    <row r="27370" ht="15" customHeight="1" x14ac:dyDescent="0.25"/>
    <row r="27371" ht="15" customHeight="1" x14ac:dyDescent="0.25"/>
    <row r="27372" ht="15" customHeight="1" x14ac:dyDescent="0.25"/>
    <row r="27373" ht="15" customHeight="1" x14ac:dyDescent="0.25"/>
    <row r="27374" ht="15" customHeight="1" x14ac:dyDescent="0.25"/>
    <row r="27375" ht="15" customHeight="1" x14ac:dyDescent="0.25"/>
    <row r="27376" ht="15" customHeight="1" x14ac:dyDescent="0.25"/>
    <row r="27377" ht="15" customHeight="1" x14ac:dyDescent="0.25"/>
    <row r="27378" ht="15" customHeight="1" x14ac:dyDescent="0.25"/>
    <row r="27379" ht="15" customHeight="1" x14ac:dyDescent="0.25"/>
    <row r="27380" ht="15" customHeight="1" x14ac:dyDescent="0.25"/>
    <row r="27381" ht="15" customHeight="1" x14ac:dyDescent="0.25"/>
    <row r="27382" ht="15" customHeight="1" x14ac:dyDescent="0.25"/>
    <row r="27383" ht="15" customHeight="1" x14ac:dyDescent="0.25"/>
    <row r="27384" ht="15" customHeight="1" x14ac:dyDescent="0.25"/>
    <row r="27385" ht="15" customHeight="1" x14ac:dyDescent="0.25"/>
    <row r="27386" ht="15" customHeight="1" x14ac:dyDescent="0.25"/>
    <row r="27387" ht="15" customHeight="1" x14ac:dyDescent="0.25"/>
    <row r="27388" ht="15" customHeight="1" x14ac:dyDescent="0.25"/>
    <row r="27389" ht="15" customHeight="1" x14ac:dyDescent="0.25"/>
    <row r="27390" ht="15" customHeight="1" x14ac:dyDescent="0.25"/>
    <row r="27391" ht="15" customHeight="1" x14ac:dyDescent="0.25"/>
    <row r="27392" ht="15" customHeight="1" x14ac:dyDescent="0.25"/>
    <row r="27393" ht="15" customHeight="1" x14ac:dyDescent="0.25"/>
    <row r="27394" ht="15" customHeight="1" x14ac:dyDescent="0.25"/>
    <row r="27395" ht="15" customHeight="1" x14ac:dyDescent="0.25"/>
    <row r="27396" ht="15" customHeight="1" x14ac:dyDescent="0.25"/>
    <row r="27397" ht="15" customHeight="1" x14ac:dyDescent="0.25"/>
    <row r="27398" ht="15" customHeight="1" x14ac:dyDescent="0.25"/>
    <row r="27399" ht="15" customHeight="1" x14ac:dyDescent="0.25"/>
    <row r="27400" ht="15" customHeight="1" x14ac:dyDescent="0.25"/>
    <row r="27401" ht="15" customHeight="1" x14ac:dyDescent="0.25"/>
    <row r="27402" ht="15" customHeight="1" x14ac:dyDescent="0.25"/>
    <row r="27403" ht="15" customHeight="1" x14ac:dyDescent="0.25"/>
    <row r="27404" ht="15" customHeight="1" x14ac:dyDescent="0.25"/>
    <row r="27405" ht="15" customHeight="1" x14ac:dyDescent="0.25"/>
    <row r="27406" ht="15" customHeight="1" x14ac:dyDescent="0.25"/>
    <row r="27407" ht="15" customHeight="1" x14ac:dyDescent="0.25"/>
    <row r="27408" ht="15" customHeight="1" x14ac:dyDescent="0.25"/>
    <row r="27409" ht="15" customHeight="1" x14ac:dyDescent="0.25"/>
    <row r="27410" ht="15" customHeight="1" x14ac:dyDescent="0.25"/>
    <row r="27411" ht="15" customHeight="1" x14ac:dyDescent="0.25"/>
    <row r="27412" ht="15" customHeight="1" x14ac:dyDescent="0.25"/>
    <row r="27413" ht="15" customHeight="1" x14ac:dyDescent="0.25"/>
    <row r="27414" ht="15" customHeight="1" x14ac:dyDescent="0.25"/>
    <row r="27415" ht="15" customHeight="1" x14ac:dyDescent="0.25"/>
    <row r="27416" ht="15" customHeight="1" x14ac:dyDescent="0.25"/>
    <row r="27417" ht="15" customHeight="1" x14ac:dyDescent="0.25"/>
    <row r="27418" ht="15" customHeight="1" x14ac:dyDescent="0.25"/>
    <row r="27419" ht="15" customHeight="1" x14ac:dyDescent="0.25"/>
    <row r="27420" ht="15" customHeight="1" x14ac:dyDescent="0.25"/>
    <row r="27421" ht="15" customHeight="1" x14ac:dyDescent="0.25"/>
    <row r="27422" ht="15" customHeight="1" x14ac:dyDescent="0.25"/>
    <row r="27423" ht="15" customHeight="1" x14ac:dyDescent="0.25"/>
    <row r="27424" ht="15" customHeight="1" x14ac:dyDescent="0.25"/>
    <row r="27425" ht="15" customHeight="1" x14ac:dyDescent="0.25"/>
    <row r="27426" ht="15" customHeight="1" x14ac:dyDescent="0.25"/>
    <row r="27427" ht="15" customHeight="1" x14ac:dyDescent="0.25"/>
    <row r="27428" ht="15" customHeight="1" x14ac:dyDescent="0.25"/>
    <row r="27429" ht="15" customHeight="1" x14ac:dyDescent="0.25"/>
    <row r="27430" ht="15" customHeight="1" x14ac:dyDescent="0.25"/>
    <row r="27431" ht="15" customHeight="1" x14ac:dyDescent="0.25"/>
    <row r="27432" ht="15" customHeight="1" x14ac:dyDescent="0.25"/>
    <row r="27433" ht="15" customHeight="1" x14ac:dyDescent="0.25"/>
    <row r="27434" ht="15" customHeight="1" x14ac:dyDescent="0.25"/>
    <row r="27435" ht="15" customHeight="1" x14ac:dyDescent="0.25"/>
    <row r="27436" ht="15" customHeight="1" x14ac:dyDescent="0.25"/>
    <row r="27437" ht="15" customHeight="1" x14ac:dyDescent="0.25"/>
    <row r="27438" ht="15" customHeight="1" x14ac:dyDescent="0.25"/>
    <row r="27439" ht="15" customHeight="1" x14ac:dyDescent="0.25"/>
    <row r="27440" ht="15" customHeight="1" x14ac:dyDescent="0.25"/>
    <row r="27441" ht="15" customHeight="1" x14ac:dyDescent="0.25"/>
    <row r="27442" ht="15" customHeight="1" x14ac:dyDescent="0.25"/>
    <row r="27443" ht="15" customHeight="1" x14ac:dyDescent="0.25"/>
    <row r="27444" ht="15" customHeight="1" x14ac:dyDescent="0.25"/>
    <row r="27445" ht="15" customHeight="1" x14ac:dyDescent="0.25"/>
    <row r="27446" ht="15" customHeight="1" x14ac:dyDescent="0.25"/>
    <row r="27447" ht="15" customHeight="1" x14ac:dyDescent="0.25"/>
    <row r="27448" ht="15" customHeight="1" x14ac:dyDescent="0.25"/>
    <row r="27449" ht="15" customHeight="1" x14ac:dyDescent="0.25"/>
    <row r="27450" ht="15" customHeight="1" x14ac:dyDescent="0.25"/>
    <row r="27451" ht="15" customHeight="1" x14ac:dyDescent="0.25"/>
    <row r="27452" ht="15" customHeight="1" x14ac:dyDescent="0.25"/>
    <row r="27453" ht="15" customHeight="1" x14ac:dyDescent="0.25"/>
    <row r="27454" ht="15" customHeight="1" x14ac:dyDescent="0.25"/>
    <row r="27455" ht="15" customHeight="1" x14ac:dyDescent="0.25"/>
    <row r="27456" ht="15" customHeight="1" x14ac:dyDescent="0.25"/>
    <row r="27457" ht="15" customHeight="1" x14ac:dyDescent="0.25"/>
    <row r="27458" ht="15" customHeight="1" x14ac:dyDescent="0.25"/>
    <row r="27459" ht="15" customHeight="1" x14ac:dyDescent="0.25"/>
    <row r="27460" ht="15" customHeight="1" x14ac:dyDescent="0.25"/>
    <row r="27461" ht="15" customHeight="1" x14ac:dyDescent="0.25"/>
    <row r="27462" ht="15" customHeight="1" x14ac:dyDescent="0.25"/>
    <row r="27463" ht="15" customHeight="1" x14ac:dyDescent="0.25"/>
    <row r="27464" ht="15" customHeight="1" x14ac:dyDescent="0.25"/>
    <row r="27465" ht="15" customHeight="1" x14ac:dyDescent="0.25"/>
    <row r="27466" ht="15" customHeight="1" x14ac:dyDescent="0.25"/>
    <row r="27467" ht="15" customHeight="1" x14ac:dyDescent="0.25"/>
    <row r="27468" ht="15" customHeight="1" x14ac:dyDescent="0.25"/>
    <row r="27469" ht="15" customHeight="1" x14ac:dyDescent="0.25"/>
    <row r="27470" ht="15" customHeight="1" x14ac:dyDescent="0.25"/>
    <row r="27471" ht="15" customHeight="1" x14ac:dyDescent="0.25"/>
    <row r="27472" ht="15" customHeight="1" x14ac:dyDescent="0.25"/>
    <row r="27473" ht="15" customHeight="1" x14ac:dyDescent="0.25"/>
    <row r="27474" ht="15" customHeight="1" x14ac:dyDescent="0.25"/>
    <row r="27475" ht="15" customHeight="1" x14ac:dyDescent="0.25"/>
    <row r="27476" ht="15" customHeight="1" x14ac:dyDescent="0.25"/>
    <row r="27477" ht="15" customHeight="1" x14ac:dyDescent="0.25"/>
    <row r="27478" ht="15" customHeight="1" x14ac:dyDescent="0.25"/>
    <row r="27479" ht="15" customHeight="1" x14ac:dyDescent="0.25"/>
    <row r="27480" ht="15" customHeight="1" x14ac:dyDescent="0.25"/>
    <row r="27481" ht="15" customHeight="1" x14ac:dyDescent="0.25"/>
    <row r="27482" ht="15" customHeight="1" x14ac:dyDescent="0.25"/>
    <row r="27483" ht="15" customHeight="1" x14ac:dyDescent="0.25"/>
    <row r="27484" ht="15" customHeight="1" x14ac:dyDescent="0.25"/>
    <row r="27485" ht="15" customHeight="1" x14ac:dyDescent="0.25"/>
    <row r="27486" ht="15" customHeight="1" x14ac:dyDescent="0.25"/>
    <row r="27487" ht="15" customHeight="1" x14ac:dyDescent="0.25"/>
    <row r="27488" ht="15" customHeight="1" x14ac:dyDescent="0.25"/>
    <row r="27489" ht="15" customHeight="1" x14ac:dyDescent="0.25"/>
    <row r="27490" ht="15" customHeight="1" x14ac:dyDescent="0.25"/>
    <row r="27491" ht="15" customHeight="1" x14ac:dyDescent="0.25"/>
    <row r="27492" ht="15" customHeight="1" x14ac:dyDescent="0.25"/>
    <row r="27493" ht="15" customHeight="1" x14ac:dyDescent="0.25"/>
    <row r="27494" ht="15" customHeight="1" x14ac:dyDescent="0.25"/>
    <row r="27495" ht="15" customHeight="1" x14ac:dyDescent="0.25"/>
    <row r="27496" ht="15" customHeight="1" x14ac:dyDescent="0.25"/>
    <row r="27497" ht="15" customHeight="1" x14ac:dyDescent="0.25"/>
    <row r="27498" ht="15" customHeight="1" x14ac:dyDescent="0.25"/>
    <row r="27499" ht="15" customHeight="1" x14ac:dyDescent="0.25"/>
    <row r="27500" ht="15" customHeight="1" x14ac:dyDescent="0.25"/>
    <row r="27501" ht="15" customHeight="1" x14ac:dyDescent="0.25"/>
    <row r="27502" ht="15" customHeight="1" x14ac:dyDescent="0.25"/>
    <row r="27503" ht="15" customHeight="1" x14ac:dyDescent="0.25"/>
    <row r="27504" ht="15" customHeight="1" x14ac:dyDescent="0.25"/>
    <row r="27505" ht="15" customHeight="1" x14ac:dyDescent="0.25"/>
    <row r="27506" ht="15" customHeight="1" x14ac:dyDescent="0.25"/>
    <row r="27507" ht="15" customHeight="1" x14ac:dyDescent="0.25"/>
    <row r="27508" ht="15" customHeight="1" x14ac:dyDescent="0.25"/>
    <row r="27509" ht="15" customHeight="1" x14ac:dyDescent="0.25"/>
    <row r="27510" ht="15" customHeight="1" x14ac:dyDescent="0.25"/>
    <row r="27511" ht="15" customHeight="1" x14ac:dyDescent="0.25"/>
    <row r="27512" ht="15" customHeight="1" x14ac:dyDescent="0.25"/>
    <row r="27513" ht="15" customHeight="1" x14ac:dyDescent="0.25"/>
    <row r="27514" ht="15" customHeight="1" x14ac:dyDescent="0.25"/>
    <row r="27515" ht="15" customHeight="1" x14ac:dyDescent="0.25"/>
    <row r="27516" ht="15" customHeight="1" x14ac:dyDescent="0.25"/>
    <row r="27517" ht="15" customHeight="1" x14ac:dyDescent="0.25"/>
    <row r="27518" ht="15" customHeight="1" x14ac:dyDescent="0.25"/>
    <row r="27519" ht="15" customHeight="1" x14ac:dyDescent="0.25"/>
    <row r="27520" ht="15" customHeight="1" x14ac:dyDescent="0.25"/>
    <row r="27521" ht="15" customHeight="1" x14ac:dyDescent="0.25"/>
    <row r="27522" ht="15" customHeight="1" x14ac:dyDescent="0.25"/>
    <row r="27523" ht="15" customHeight="1" x14ac:dyDescent="0.25"/>
    <row r="27524" ht="15" customHeight="1" x14ac:dyDescent="0.25"/>
    <row r="27525" ht="15" customHeight="1" x14ac:dyDescent="0.25"/>
    <row r="27526" ht="15" customHeight="1" x14ac:dyDescent="0.25"/>
    <row r="27527" ht="15" customHeight="1" x14ac:dyDescent="0.25"/>
    <row r="27528" ht="15" customHeight="1" x14ac:dyDescent="0.25"/>
    <row r="27529" ht="15" customHeight="1" x14ac:dyDescent="0.25"/>
    <row r="27530" ht="15" customHeight="1" x14ac:dyDescent="0.25"/>
    <row r="27531" ht="15" customHeight="1" x14ac:dyDescent="0.25"/>
    <row r="27532" ht="15" customHeight="1" x14ac:dyDescent="0.25"/>
    <row r="27533" ht="15" customHeight="1" x14ac:dyDescent="0.25"/>
    <row r="27534" ht="15" customHeight="1" x14ac:dyDescent="0.25"/>
    <row r="27535" ht="15" customHeight="1" x14ac:dyDescent="0.25"/>
    <row r="27536" ht="15" customHeight="1" x14ac:dyDescent="0.25"/>
    <row r="27537" ht="15" customHeight="1" x14ac:dyDescent="0.25"/>
    <row r="27538" ht="15" customHeight="1" x14ac:dyDescent="0.25"/>
    <row r="27539" ht="15" customHeight="1" x14ac:dyDescent="0.25"/>
    <row r="27540" ht="15" customHeight="1" x14ac:dyDescent="0.25"/>
    <row r="27541" ht="15" customHeight="1" x14ac:dyDescent="0.25"/>
    <row r="27542" ht="15" customHeight="1" x14ac:dyDescent="0.25"/>
    <row r="27543" ht="15" customHeight="1" x14ac:dyDescent="0.25"/>
    <row r="27544" ht="15" customHeight="1" x14ac:dyDescent="0.25"/>
    <row r="27545" ht="15" customHeight="1" x14ac:dyDescent="0.25"/>
    <row r="27546" ht="15" customHeight="1" x14ac:dyDescent="0.25"/>
    <row r="27547" ht="15" customHeight="1" x14ac:dyDescent="0.25"/>
    <row r="27548" ht="15" customHeight="1" x14ac:dyDescent="0.25"/>
    <row r="27549" ht="15" customHeight="1" x14ac:dyDescent="0.25"/>
    <row r="27550" ht="15" customHeight="1" x14ac:dyDescent="0.25"/>
    <row r="27551" ht="15" customHeight="1" x14ac:dyDescent="0.25"/>
    <row r="27552" ht="15" customHeight="1" x14ac:dyDescent="0.25"/>
    <row r="27553" ht="15" customHeight="1" x14ac:dyDescent="0.25"/>
    <row r="27554" ht="15" customHeight="1" x14ac:dyDescent="0.25"/>
    <row r="27555" ht="15" customHeight="1" x14ac:dyDescent="0.25"/>
    <row r="27556" ht="15" customHeight="1" x14ac:dyDescent="0.25"/>
    <row r="27557" ht="15" customHeight="1" x14ac:dyDescent="0.25"/>
    <row r="27558" ht="15" customHeight="1" x14ac:dyDescent="0.25"/>
    <row r="27559" ht="15" customHeight="1" x14ac:dyDescent="0.25"/>
    <row r="27560" ht="15" customHeight="1" x14ac:dyDescent="0.25"/>
    <row r="27561" ht="15" customHeight="1" x14ac:dyDescent="0.25"/>
    <row r="27562" ht="15" customHeight="1" x14ac:dyDescent="0.25"/>
    <row r="27563" ht="15" customHeight="1" x14ac:dyDescent="0.25"/>
    <row r="27564" ht="15" customHeight="1" x14ac:dyDescent="0.25"/>
    <row r="27565" ht="15" customHeight="1" x14ac:dyDescent="0.25"/>
    <row r="27566" ht="15" customHeight="1" x14ac:dyDescent="0.25"/>
    <row r="27567" ht="15" customHeight="1" x14ac:dyDescent="0.25"/>
    <row r="27568" ht="15" customHeight="1" x14ac:dyDescent="0.25"/>
    <row r="27569" ht="15" customHeight="1" x14ac:dyDescent="0.25"/>
    <row r="27570" ht="15" customHeight="1" x14ac:dyDescent="0.25"/>
    <row r="27571" ht="15" customHeight="1" x14ac:dyDescent="0.25"/>
    <row r="27572" ht="15" customHeight="1" x14ac:dyDescent="0.25"/>
    <row r="27573" ht="15" customHeight="1" x14ac:dyDescent="0.25"/>
    <row r="27574" ht="15" customHeight="1" x14ac:dyDescent="0.25"/>
    <row r="27575" ht="15" customHeight="1" x14ac:dyDescent="0.25"/>
    <row r="27576" ht="15" customHeight="1" x14ac:dyDescent="0.25"/>
    <row r="27577" ht="15" customHeight="1" x14ac:dyDescent="0.25"/>
    <row r="27578" ht="15" customHeight="1" x14ac:dyDescent="0.25"/>
    <row r="27579" ht="15" customHeight="1" x14ac:dyDescent="0.25"/>
    <row r="27580" ht="15" customHeight="1" x14ac:dyDescent="0.25"/>
    <row r="27581" ht="15" customHeight="1" x14ac:dyDescent="0.25"/>
    <row r="27582" ht="15" customHeight="1" x14ac:dyDescent="0.25"/>
    <row r="27583" ht="15" customHeight="1" x14ac:dyDescent="0.25"/>
    <row r="27584" ht="15" customHeight="1" x14ac:dyDescent="0.25"/>
    <row r="27585" ht="15" customHeight="1" x14ac:dyDescent="0.25"/>
    <row r="27586" ht="15" customHeight="1" x14ac:dyDescent="0.25"/>
    <row r="27587" ht="15" customHeight="1" x14ac:dyDescent="0.25"/>
    <row r="27588" ht="15" customHeight="1" x14ac:dyDescent="0.25"/>
    <row r="27589" ht="15" customHeight="1" x14ac:dyDescent="0.25"/>
    <row r="27590" ht="15" customHeight="1" x14ac:dyDescent="0.25"/>
    <row r="27591" ht="15" customHeight="1" x14ac:dyDescent="0.25"/>
    <row r="27592" ht="15" customHeight="1" x14ac:dyDescent="0.25"/>
    <row r="27593" ht="15" customHeight="1" x14ac:dyDescent="0.25"/>
    <row r="27594" ht="15" customHeight="1" x14ac:dyDescent="0.25"/>
    <row r="27595" ht="15" customHeight="1" x14ac:dyDescent="0.25"/>
    <row r="27596" ht="15" customHeight="1" x14ac:dyDescent="0.25"/>
    <row r="27597" ht="15" customHeight="1" x14ac:dyDescent="0.25"/>
    <row r="27598" ht="15" customHeight="1" x14ac:dyDescent="0.25"/>
    <row r="27599" ht="15" customHeight="1" x14ac:dyDescent="0.25"/>
    <row r="27600" ht="15" customHeight="1" x14ac:dyDescent="0.25"/>
    <row r="27601" ht="15" customHeight="1" x14ac:dyDescent="0.25"/>
    <row r="27602" ht="15" customHeight="1" x14ac:dyDescent="0.25"/>
    <row r="27603" ht="15" customHeight="1" x14ac:dyDescent="0.25"/>
    <row r="27604" ht="15" customHeight="1" x14ac:dyDescent="0.25"/>
    <row r="27605" ht="15" customHeight="1" x14ac:dyDescent="0.25"/>
    <row r="27606" ht="15" customHeight="1" x14ac:dyDescent="0.25"/>
    <row r="27607" ht="15" customHeight="1" x14ac:dyDescent="0.25"/>
    <row r="27608" ht="15" customHeight="1" x14ac:dyDescent="0.25"/>
    <row r="27609" ht="15" customHeight="1" x14ac:dyDescent="0.25"/>
    <row r="27610" ht="15" customHeight="1" x14ac:dyDescent="0.25"/>
    <row r="27611" ht="15" customHeight="1" x14ac:dyDescent="0.25"/>
    <row r="27612" ht="15" customHeight="1" x14ac:dyDescent="0.25"/>
    <row r="27613" ht="15" customHeight="1" x14ac:dyDescent="0.25"/>
    <row r="27614" ht="15" customHeight="1" x14ac:dyDescent="0.25"/>
    <row r="27615" ht="15" customHeight="1" x14ac:dyDescent="0.25"/>
    <row r="27616" ht="15" customHeight="1" x14ac:dyDescent="0.25"/>
    <row r="27617" ht="15" customHeight="1" x14ac:dyDescent="0.25"/>
    <row r="27618" ht="15" customHeight="1" x14ac:dyDescent="0.25"/>
    <row r="27619" ht="15" customHeight="1" x14ac:dyDescent="0.25"/>
    <row r="27620" ht="15" customHeight="1" x14ac:dyDescent="0.25"/>
    <row r="27621" ht="15" customHeight="1" x14ac:dyDescent="0.25"/>
    <row r="27622" ht="15" customHeight="1" x14ac:dyDescent="0.25"/>
    <row r="27623" ht="15" customHeight="1" x14ac:dyDescent="0.25"/>
    <row r="27624" ht="15" customHeight="1" x14ac:dyDescent="0.25"/>
    <row r="27625" ht="15" customHeight="1" x14ac:dyDescent="0.25"/>
    <row r="27626" ht="15" customHeight="1" x14ac:dyDescent="0.25"/>
    <row r="27627" ht="15" customHeight="1" x14ac:dyDescent="0.25"/>
    <row r="27628" ht="15" customHeight="1" x14ac:dyDescent="0.25"/>
    <row r="27629" ht="15" customHeight="1" x14ac:dyDescent="0.25"/>
    <row r="27630" ht="15" customHeight="1" x14ac:dyDescent="0.25"/>
    <row r="27631" ht="15" customHeight="1" x14ac:dyDescent="0.25"/>
    <row r="27632" ht="15" customHeight="1" x14ac:dyDescent="0.25"/>
    <row r="27633" ht="15" customHeight="1" x14ac:dyDescent="0.25"/>
    <row r="27634" ht="15" customHeight="1" x14ac:dyDescent="0.25"/>
    <row r="27635" ht="15" customHeight="1" x14ac:dyDescent="0.25"/>
    <row r="27636" ht="15" customHeight="1" x14ac:dyDescent="0.25"/>
    <row r="27637" ht="15" customHeight="1" x14ac:dyDescent="0.25"/>
    <row r="27638" ht="15" customHeight="1" x14ac:dyDescent="0.25"/>
    <row r="27639" ht="15" customHeight="1" x14ac:dyDescent="0.25"/>
    <row r="27640" ht="15" customHeight="1" x14ac:dyDescent="0.25"/>
    <row r="27641" ht="15" customHeight="1" x14ac:dyDescent="0.25"/>
    <row r="27642" ht="15" customHeight="1" x14ac:dyDescent="0.25"/>
    <row r="27643" ht="15" customHeight="1" x14ac:dyDescent="0.25"/>
    <row r="27644" ht="15" customHeight="1" x14ac:dyDescent="0.25"/>
    <row r="27645" ht="15" customHeight="1" x14ac:dyDescent="0.25"/>
    <row r="27646" ht="15" customHeight="1" x14ac:dyDescent="0.25"/>
    <row r="27647" ht="15" customHeight="1" x14ac:dyDescent="0.25"/>
    <row r="27648" ht="15" customHeight="1" x14ac:dyDescent="0.25"/>
    <row r="27649" ht="15" customHeight="1" x14ac:dyDescent="0.25"/>
    <row r="27650" ht="15" customHeight="1" x14ac:dyDescent="0.25"/>
    <row r="27651" ht="15" customHeight="1" x14ac:dyDescent="0.25"/>
    <row r="27652" ht="15" customHeight="1" x14ac:dyDescent="0.25"/>
    <row r="27653" ht="15" customHeight="1" x14ac:dyDescent="0.25"/>
    <row r="27654" ht="15" customHeight="1" x14ac:dyDescent="0.25"/>
    <row r="27655" ht="15" customHeight="1" x14ac:dyDescent="0.25"/>
    <row r="27656" ht="15" customHeight="1" x14ac:dyDescent="0.25"/>
    <row r="27657" ht="15" customHeight="1" x14ac:dyDescent="0.25"/>
    <row r="27658" ht="15" customHeight="1" x14ac:dyDescent="0.25"/>
    <row r="27659" ht="15" customHeight="1" x14ac:dyDescent="0.25"/>
    <row r="27660" ht="15" customHeight="1" x14ac:dyDescent="0.25"/>
    <row r="27661" ht="15" customHeight="1" x14ac:dyDescent="0.25"/>
    <row r="27662" ht="15" customHeight="1" x14ac:dyDescent="0.25"/>
    <row r="27663" ht="15" customHeight="1" x14ac:dyDescent="0.25"/>
    <row r="27664" ht="15" customHeight="1" x14ac:dyDescent="0.25"/>
    <row r="27665" ht="15" customHeight="1" x14ac:dyDescent="0.25"/>
    <row r="27666" ht="15" customHeight="1" x14ac:dyDescent="0.25"/>
    <row r="27667" ht="15" customHeight="1" x14ac:dyDescent="0.25"/>
    <row r="27668" ht="15" customHeight="1" x14ac:dyDescent="0.25"/>
    <row r="27669" ht="15" customHeight="1" x14ac:dyDescent="0.25"/>
    <row r="27670" ht="15" customHeight="1" x14ac:dyDescent="0.25"/>
    <row r="27671" ht="15" customHeight="1" x14ac:dyDescent="0.25"/>
    <row r="27672" ht="15" customHeight="1" x14ac:dyDescent="0.25"/>
    <row r="27673" ht="15" customHeight="1" x14ac:dyDescent="0.25"/>
    <row r="27674" ht="15" customHeight="1" x14ac:dyDescent="0.25"/>
    <row r="27675" ht="15" customHeight="1" x14ac:dyDescent="0.25"/>
    <row r="27676" ht="15" customHeight="1" x14ac:dyDescent="0.25"/>
    <row r="27677" ht="15" customHeight="1" x14ac:dyDescent="0.25"/>
    <row r="27678" ht="15" customHeight="1" x14ac:dyDescent="0.25"/>
    <row r="27679" ht="15" customHeight="1" x14ac:dyDescent="0.25"/>
    <row r="27680" ht="15" customHeight="1" x14ac:dyDescent="0.25"/>
    <row r="27681" ht="15" customHeight="1" x14ac:dyDescent="0.25"/>
    <row r="27682" ht="15" customHeight="1" x14ac:dyDescent="0.25"/>
    <row r="27683" ht="15" customHeight="1" x14ac:dyDescent="0.25"/>
    <row r="27684" ht="15" customHeight="1" x14ac:dyDescent="0.25"/>
    <row r="27685" ht="15" customHeight="1" x14ac:dyDescent="0.25"/>
    <row r="27686" ht="15" customHeight="1" x14ac:dyDescent="0.25"/>
    <row r="27687" ht="15" customHeight="1" x14ac:dyDescent="0.25"/>
    <row r="27688" ht="15" customHeight="1" x14ac:dyDescent="0.25"/>
    <row r="27689" ht="15" customHeight="1" x14ac:dyDescent="0.25"/>
    <row r="27690" ht="15" customHeight="1" x14ac:dyDescent="0.25"/>
    <row r="27691" ht="15" customHeight="1" x14ac:dyDescent="0.25"/>
    <row r="27692" ht="15" customHeight="1" x14ac:dyDescent="0.25"/>
    <row r="27693" ht="15" customHeight="1" x14ac:dyDescent="0.25"/>
    <row r="27694" ht="15" customHeight="1" x14ac:dyDescent="0.25"/>
    <row r="27695" ht="15" customHeight="1" x14ac:dyDescent="0.25"/>
    <row r="27696" ht="15" customHeight="1" x14ac:dyDescent="0.25"/>
    <row r="27697" ht="15" customHeight="1" x14ac:dyDescent="0.25"/>
    <row r="27698" ht="15" customHeight="1" x14ac:dyDescent="0.25"/>
    <row r="27699" ht="15" customHeight="1" x14ac:dyDescent="0.25"/>
    <row r="27700" ht="15" customHeight="1" x14ac:dyDescent="0.25"/>
    <row r="27701" ht="15" customHeight="1" x14ac:dyDescent="0.25"/>
    <row r="27702" ht="15" customHeight="1" x14ac:dyDescent="0.25"/>
    <row r="27703" ht="15" customHeight="1" x14ac:dyDescent="0.25"/>
    <row r="27704" ht="15" customHeight="1" x14ac:dyDescent="0.25"/>
    <row r="27705" ht="15" customHeight="1" x14ac:dyDescent="0.25"/>
    <row r="27706" ht="15" customHeight="1" x14ac:dyDescent="0.25"/>
    <row r="27707" ht="15" customHeight="1" x14ac:dyDescent="0.25"/>
    <row r="27708" ht="15" customHeight="1" x14ac:dyDescent="0.25"/>
    <row r="27709" ht="15" customHeight="1" x14ac:dyDescent="0.25"/>
    <row r="27710" ht="15" customHeight="1" x14ac:dyDescent="0.25"/>
    <row r="27711" ht="15" customHeight="1" x14ac:dyDescent="0.25"/>
    <row r="27712" ht="15" customHeight="1" x14ac:dyDescent="0.25"/>
    <row r="27713" ht="15" customHeight="1" x14ac:dyDescent="0.25"/>
    <row r="27714" ht="15" customHeight="1" x14ac:dyDescent="0.25"/>
    <row r="27715" ht="15" customHeight="1" x14ac:dyDescent="0.25"/>
    <row r="27716" ht="15" customHeight="1" x14ac:dyDescent="0.25"/>
    <row r="27717" ht="15" customHeight="1" x14ac:dyDescent="0.25"/>
    <row r="27718" ht="15" customHeight="1" x14ac:dyDescent="0.25"/>
    <row r="27719" ht="15" customHeight="1" x14ac:dyDescent="0.25"/>
    <row r="27720" ht="15" customHeight="1" x14ac:dyDescent="0.25"/>
    <row r="27721" ht="15" customHeight="1" x14ac:dyDescent="0.25"/>
    <row r="27722" ht="15" customHeight="1" x14ac:dyDescent="0.25"/>
    <row r="27723" ht="15" customHeight="1" x14ac:dyDescent="0.25"/>
    <row r="27724" ht="15" customHeight="1" x14ac:dyDescent="0.25"/>
    <row r="27725" ht="15" customHeight="1" x14ac:dyDescent="0.25"/>
    <row r="27726" ht="15" customHeight="1" x14ac:dyDescent="0.25"/>
    <row r="27727" ht="15" customHeight="1" x14ac:dyDescent="0.25"/>
    <row r="27728" ht="15" customHeight="1" x14ac:dyDescent="0.25"/>
    <row r="27729" ht="15" customHeight="1" x14ac:dyDescent="0.25"/>
    <row r="27730" ht="15" customHeight="1" x14ac:dyDescent="0.25"/>
    <row r="27731" ht="15" customHeight="1" x14ac:dyDescent="0.25"/>
    <row r="27732" ht="15" customHeight="1" x14ac:dyDescent="0.25"/>
    <row r="27733" ht="15" customHeight="1" x14ac:dyDescent="0.25"/>
    <row r="27734" ht="15" customHeight="1" x14ac:dyDescent="0.25"/>
    <row r="27735" ht="15" customHeight="1" x14ac:dyDescent="0.25"/>
    <row r="27736" ht="15" customHeight="1" x14ac:dyDescent="0.25"/>
    <row r="27737" ht="15" customHeight="1" x14ac:dyDescent="0.25"/>
    <row r="27738" ht="15" customHeight="1" x14ac:dyDescent="0.25"/>
    <row r="27739" ht="15" customHeight="1" x14ac:dyDescent="0.25"/>
    <row r="27740" ht="15" customHeight="1" x14ac:dyDescent="0.25"/>
    <row r="27741" ht="15" customHeight="1" x14ac:dyDescent="0.25"/>
    <row r="27742" ht="15" customHeight="1" x14ac:dyDescent="0.25"/>
    <row r="27743" ht="15" customHeight="1" x14ac:dyDescent="0.25"/>
    <row r="27744" ht="15" customHeight="1" x14ac:dyDescent="0.25"/>
    <row r="27745" ht="15" customHeight="1" x14ac:dyDescent="0.25"/>
    <row r="27746" ht="15" customHeight="1" x14ac:dyDescent="0.25"/>
    <row r="27747" ht="15" customHeight="1" x14ac:dyDescent="0.25"/>
    <row r="27748" ht="15" customHeight="1" x14ac:dyDescent="0.25"/>
    <row r="27749" ht="15" customHeight="1" x14ac:dyDescent="0.25"/>
    <row r="27750" ht="15" customHeight="1" x14ac:dyDescent="0.25"/>
    <row r="27751" ht="15" customHeight="1" x14ac:dyDescent="0.25"/>
    <row r="27752" ht="15" customHeight="1" x14ac:dyDescent="0.25"/>
    <row r="27753" ht="15" customHeight="1" x14ac:dyDescent="0.25"/>
    <row r="27754" ht="15" customHeight="1" x14ac:dyDescent="0.25"/>
    <row r="27755" ht="15" customHeight="1" x14ac:dyDescent="0.25"/>
    <row r="27756" ht="15" customHeight="1" x14ac:dyDescent="0.25"/>
    <row r="27757" ht="15" customHeight="1" x14ac:dyDescent="0.25"/>
    <row r="27758" ht="15" customHeight="1" x14ac:dyDescent="0.25"/>
    <row r="27759" ht="15" customHeight="1" x14ac:dyDescent="0.25"/>
    <row r="27760" ht="15" customHeight="1" x14ac:dyDescent="0.25"/>
    <row r="27761" ht="15" customHeight="1" x14ac:dyDescent="0.25"/>
    <row r="27762" ht="15" customHeight="1" x14ac:dyDescent="0.25"/>
    <row r="27763" ht="15" customHeight="1" x14ac:dyDescent="0.25"/>
    <row r="27764" ht="15" customHeight="1" x14ac:dyDescent="0.25"/>
    <row r="27765" ht="15" customHeight="1" x14ac:dyDescent="0.25"/>
    <row r="27766" ht="15" customHeight="1" x14ac:dyDescent="0.25"/>
    <row r="27767" ht="15" customHeight="1" x14ac:dyDescent="0.25"/>
    <row r="27768" ht="15" customHeight="1" x14ac:dyDescent="0.25"/>
    <row r="27769" ht="15" customHeight="1" x14ac:dyDescent="0.25"/>
    <row r="27770" ht="15" customHeight="1" x14ac:dyDescent="0.25"/>
    <row r="27771" ht="15" customHeight="1" x14ac:dyDescent="0.25"/>
    <row r="27772" ht="15" customHeight="1" x14ac:dyDescent="0.25"/>
    <row r="27773" ht="15" customHeight="1" x14ac:dyDescent="0.25"/>
    <row r="27774" ht="15" customHeight="1" x14ac:dyDescent="0.25"/>
    <row r="27775" ht="15" customHeight="1" x14ac:dyDescent="0.25"/>
    <row r="27776" ht="15" customHeight="1" x14ac:dyDescent="0.25"/>
    <row r="27777" ht="15" customHeight="1" x14ac:dyDescent="0.25"/>
    <row r="27778" ht="15" customHeight="1" x14ac:dyDescent="0.25"/>
    <row r="27779" ht="15" customHeight="1" x14ac:dyDescent="0.25"/>
    <row r="27780" ht="15" customHeight="1" x14ac:dyDescent="0.25"/>
    <row r="27781" ht="15" customHeight="1" x14ac:dyDescent="0.25"/>
    <row r="27782" ht="15" customHeight="1" x14ac:dyDescent="0.25"/>
    <row r="27783" ht="15" customHeight="1" x14ac:dyDescent="0.25"/>
    <row r="27784" ht="15" customHeight="1" x14ac:dyDescent="0.25"/>
    <row r="27785" ht="15" customHeight="1" x14ac:dyDescent="0.25"/>
    <row r="27786" ht="15" customHeight="1" x14ac:dyDescent="0.25"/>
    <row r="27787" ht="15" customHeight="1" x14ac:dyDescent="0.25"/>
    <row r="27788" ht="15" customHeight="1" x14ac:dyDescent="0.25"/>
    <row r="27789" ht="15" customHeight="1" x14ac:dyDescent="0.25"/>
    <row r="27790" ht="15" customHeight="1" x14ac:dyDescent="0.25"/>
    <row r="27791" ht="15" customHeight="1" x14ac:dyDescent="0.25"/>
    <row r="27792" ht="15" customHeight="1" x14ac:dyDescent="0.25"/>
    <row r="27793" ht="15" customHeight="1" x14ac:dyDescent="0.25"/>
    <row r="27794" ht="15" customHeight="1" x14ac:dyDescent="0.25"/>
    <row r="27795" ht="15" customHeight="1" x14ac:dyDescent="0.25"/>
    <row r="27796" ht="15" customHeight="1" x14ac:dyDescent="0.25"/>
    <row r="27797" ht="15" customHeight="1" x14ac:dyDescent="0.25"/>
    <row r="27798" ht="15" customHeight="1" x14ac:dyDescent="0.25"/>
    <row r="27799" ht="15" customHeight="1" x14ac:dyDescent="0.25"/>
    <row r="27800" ht="15" customHeight="1" x14ac:dyDescent="0.25"/>
    <row r="27801" ht="15" customHeight="1" x14ac:dyDescent="0.25"/>
    <row r="27802" ht="15" customHeight="1" x14ac:dyDescent="0.25"/>
    <row r="27803" ht="15" customHeight="1" x14ac:dyDescent="0.25"/>
    <row r="27804" ht="15" customHeight="1" x14ac:dyDescent="0.25"/>
    <row r="27805" ht="15" customHeight="1" x14ac:dyDescent="0.25"/>
    <row r="27806" ht="15" customHeight="1" x14ac:dyDescent="0.25"/>
    <row r="27807" ht="15" customHeight="1" x14ac:dyDescent="0.25"/>
    <row r="27808" ht="15" customHeight="1" x14ac:dyDescent="0.25"/>
    <row r="27809" ht="15" customHeight="1" x14ac:dyDescent="0.25"/>
    <row r="27810" ht="15" customHeight="1" x14ac:dyDescent="0.25"/>
    <row r="27811" ht="15" customHeight="1" x14ac:dyDescent="0.25"/>
    <row r="27812" ht="15" customHeight="1" x14ac:dyDescent="0.25"/>
    <row r="27813" ht="15" customHeight="1" x14ac:dyDescent="0.25"/>
    <row r="27814" ht="15" customHeight="1" x14ac:dyDescent="0.25"/>
    <row r="27815" ht="15" customHeight="1" x14ac:dyDescent="0.25"/>
    <row r="27816" ht="15" customHeight="1" x14ac:dyDescent="0.25"/>
    <row r="27817" ht="15" customHeight="1" x14ac:dyDescent="0.25"/>
    <row r="27818" ht="15" customHeight="1" x14ac:dyDescent="0.25"/>
    <row r="27819" ht="15" customHeight="1" x14ac:dyDescent="0.25"/>
    <row r="27820" ht="15" customHeight="1" x14ac:dyDescent="0.25"/>
    <row r="27821" ht="15" customHeight="1" x14ac:dyDescent="0.25"/>
    <row r="27822" ht="15" customHeight="1" x14ac:dyDescent="0.25"/>
    <row r="27823" ht="15" customHeight="1" x14ac:dyDescent="0.25"/>
    <row r="27824" ht="15" customHeight="1" x14ac:dyDescent="0.25"/>
    <row r="27825" ht="15" customHeight="1" x14ac:dyDescent="0.25"/>
    <row r="27826" ht="15" customHeight="1" x14ac:dyDescent="0.25"/>
    <row r="27827" ht="15" customHeight="1" x14ac:dyDescent="0.25"/>
    <row r="27828" ht="15" customHeight="1" x14ac:dyDescent="0.25"/>
    <row r="27829" ht="15" customHeight="1" x14ac:dyDescent="0.25"/>
    <row r="27830" ht="15" customHeight="1" x14ac:dyDescent="0.25"/>
    <row r="27831" ht="15" customHeight="1" x14ac:dyDescent="0.25"/>
    <row r="27832" ht="15" customHeight="1" x14ac:dyDescent="0.25"/>
    <row r="27833" ht="15" customHeight="1" x14ac:dyDescent="0.25"/>
    <row r="27834" ht="15" customHeight="1" x14ac:dyDescent="0.25"/>
    <row r="27835" ht="15" customHeight="1" x14ac:dyDescent="0.25"/>
    <row r="27836" ht="15" customHeight="1" x14ac:dyDescent="0.25"/>
    <row r="27837" ht="15" customHeight="1" x14ac:dyDescent="0.25"/>
    <row r="27838" ht="15" customHeight="1" x14ac:dyDescent="0.25"/>
    <row r="27839" ht="15" customHeight="1" x14ac:dyDescent="0.25"/>
    <row r="27840" ht="15" customHeight="1" x14ac:dyDescent="0.25"/>
    <row r="27841" ht="15" customHeight="1" x14ac:dyDescent="0.25"/>
    <row r="27842" ht="15" customHeight="1" x14ac:dyDescent="0.25"/>
    <row r="27843" ht="15" customHeight="1" x14ac:dyDescent="0.25"/>
    <row r="27844" ht="15" customHeight="1" x14ac:dyDescent="0.25"/>
    <row r="27845" ht="15" customHeight="1" x14ac:dyDescent="0.25"/>
    <row r="27846" ht="15" customHeight="1" x14ac:dyDescent="0.25"/>
    <row r="27847" ht="15" customHeight="1" x14ac:dyDescent="0.25"/>
    <row r="27848" ht="15" customHeight="1" x14ac:dyDescent="0.25"/>
    <row r="27849" ht="15" customHeight="1" x14ac:dyDescent="0.25"/>
    <row r="27850" ht="15" customHeight="1" x14ac:dyDescent="0.25"/>
    <row r="27851" ht="15" customHeight="1" x14ac:dyDescent="0.25"/>
    <row r="27852" ht="15" customHeight="1" x14ac:dyDescent="0.25"/>
    <row r="27853" ht="15" customHeight="1" x14ac:dyDescent="0.25"/>
    <row r="27854" ht="15" customHeight="1" x14ac:dyDescent="0.25"/>
    <row r="27855" ht="15" customHeight="1" x14ac:dyDescent="0.25"/>
    <row r="27856" ht="15" customHeight="1" x14ac:dyDescent="0.25"/>
    <row r="27857" ht="15" customHeight="1" x14ac:dyDescent="0.25"/>
    <row r="27858" ht="15" customHeight="1" x14ac:dyDescent="0.25"/>
    <row r="27859" ht="15" customHeight="1" x14ac:dyDescent="0.25"/>
    <row r="27860" ht="15" customHeight="1" x14ac:dyDescent="0.25"/>
    <row r="27861" ht="15" customHeight="1" x14ac:dyDescent="0.25"/>
    <row r="27862" ht="15" customHeight="1" x14ac:dyDescent="0.25"/>
    <row r="27863" ht="15" customHeight="1" x14ac:dyDescent="0.25"/>
    <row r="27864" ht="15" customHeight="1" x14ac:dyDescent="0.25"/>
    <row r="27865" ht="15" customHeight="1" x14ac:dyDescent="0.25"/>
    <row r="27866" ht="15" customHeight="1" x14ac:dyDescent="0.25"/>
    <row r="27867" ht="15" customHeight="1" x14ac:dyDescent="0.25"/>
    <row r="27868" ht="15" customHeight="1" x14ac:dyDescent="0.25"/>
    <row r="27869" ht="15" customHeight="1" x14ac:dyDescent="0.25"/>
    <row r="27870" ht="15" customHeight="1" x14ac:dyDescent="0.25"/>
    <row r="27871" ht="15" customHeight="1" x14ac:dyDescent="0.25"/>
    <row r="27872" ht="15" customHeight="1" x14ac:dyDescent="0.25"/>
    <row r="27873" ht="15" customHeight="1" x14ac:dyDescent="0.25"/>
    <row r="27874" ht="15" customHeight="1" x14ac:dyDescent="0.25"/>
    <row r="27875" ht="15" customHeight="1" x14ac:dyDescent="0.25"/>
    <row r="27876" ht="15" customHeight="1" x14ac:dyDescent="0.25"/>
    <row r="27877" ht="15" customHeight="1" x14ac:dyDescent="0.25"/>
    <row r="27878" ht="15" customHeight="1" x14ac:dyDescent="0.25"/>
    <row r="27879" ht="15" customHeight="1" x14ac:dyDescent="0.25"/>
    <row r="27880" ht="15" customHeight="1" x14ac:dyDescent="0.25"/>
    <row r="27881" ht="15" customHeight="1" x14ac:dyDescent="0.25"/>
    <row r="27882" ht="15" customHeight="1" x14ac:dyDescent="0.25"/>
    <row r="27883" ht="15" customHeight="1" x14ac:dyDescent="0.25"/>
    <row r="27884" ht="15" customHeight="1" x14ac:dyDescent="0.25"/>
    <row r="27885" ht="15" customHeight="1" x14ac:dyDescent="0.25"/>
    <row r="27886" ht="15" customHeight="1" x14ac:dyDescent="0.25"/>
    <row r="27887" ht="15" customHeight="1" x14ac:dyDescent="0.25"/>
    <row r="27888" ht="15" customHeight="1" x14ac:dyDescent="0.25"/>
    <row r="27889" ht="15" customHeight="1" x14ac:dyDescent="0.25"/>
    <row r="27890" ht="15" customHeight="1" x14ac:dyDescent="0.25"/>
    <row r="27891" ht="15" customHeight="1" x14ac:dyDescent="0.25"/>
    <row r="27892" ht="15" customHeight="1" x14ac:dyDescent="0.25"/>
    <row r="27893" ht="15" customHeight="1" x14ac:dyDescent="0.25"/>
    <row r="27894" ht="15" customHeight="1" x14ac:dyDescent="0.25"/>
    <row r="27895" ht="15" customHeight="1" x14ac:dyDescent="0.25"/>
    <row r="27896" ht="15" customHeight="1" x14ac:dyDescent="0.25"/>
    <row r="27897" ht="15" customHeight="1" x14ac:dyDescent="0.25"/>
    <row r="27898" ht="15" customHeight="1" x14ac:dyDescent="0.25"/>
    <row r="27899" ht="15" customHeight="1" x14ac:dyDescent="0.25"/>
    <row r="27900" ht="15" customHeight="1" x14ac:dyDescent="0.25"/>
    <row r="27901" ht="15" customHeight="1" x14ac:dyDescent="0.25"/>
    <row r="27902" ht="15" customHeight="1" x14ac:dyDescent="0.25"/>
    <row r="27903" ht="15" customHeight="1" x14ac:dyDescent="0.25"/>
    <row r="27904" ht="15" customHeight="1" x14ac:dyDescent="0.25"/>
    <row r="27905" ht="15" customHeight="1" x14ac:dyDescent="0.25"/>
    <row r="27906" ht="15" customHeight="1" x14ac:dyDescent="0.25"/>
    <row r="27907" ht="15" customHeight="1" x14ac:dyDescent="0.25"/>
    <row r="27908" ht="15" customHeight="1" x14ac:dyDescent="0.25"/>
    <row r="27909" ht="15" customHeight="1" x14ac:dyDescent="0.25"/>
    <row r="27910" ht="15" customHeight="1" x14ac:dyDescent="0.25"/>
    <row r="27911" ht="15" customHeight="1" x14ac:dyDescent="0.25"/>
    <row r="27912" ht="15" customHeight="1" x14ac:dyDescent="0.25"/>
    <row r="27913" ht="15" customHeight="1" x14ac:dyDescent="0.25"/>
    <row r="27914" ht="15" customHeight="1" x14ac:dyDescent="0.25"/>
    <row r="27915" ht="15" customHeight="1" x14ac:dyDescent="0.25"/>
    <row r="27916" ht="15" customHeight="1" x14ac:dyDescent="0.25"/>
    <row r="27917" ht="15" customHeight="1" x14ac:dyDescent="0.25"/>
    <row r="27918" ht="15" customHeight="1" x14ac:dyDescent="0.25"/>
    <row r="27919" ht="15" customHeight="1" x14ac:dyDescent="0.25"/>
    <row r="27920" ht="15" customHeight="1" x14ac:dyDescent="0.25"/>
    <row r="27921" ht="15" customHeight="1" x14ac:dyDescent="0.25"/>
    <row r="27922" ht="15" customHeight="1" x14ac:dyDescent="0.25"/>
    <row r="27923" ht="15" customHeight="1" x14ac:dyDescent="0.25"/>
    <row r="27924" ht="15" customHeight="1" x14ac:dyDescent="0.25"/>
    <row r="27925" ht="15" customHeight="1" x14ac:dyDescent="0.25"/>
    <row r="27926" ht="15" customHeight="1" x14ac:dyDescent="0.25"/>
    <row r="27927" ht="15" customHeight="1" x14ac:dyDescent="0.25"/>
    <row r="27928" ht="15" customHeight="1" x14ac:dyDescent="0.25"/>
    <row r="27929" ht="15" customHeight="1" x14ac:dyDescent="0.25"/>
    <row r="27930" ht="15" customHeight="1" x14ac:dyDescent="0.25"/>
    <row r="27931" ht="15" customHeight="1" x14ac:dyDescent="0.25"/>
    <row r="27932" ht="15" customHeight="1" x14ac:dyDescent="0.25"/>
    <row r="27933" ht="15" customHeight="1" x14ac:dyDescent="0.25"/>
    <row r="27934" ht="15" customHeight="1" x14ac:dyDescent="0.25"/>
    <row r="27935" ht="15" customHeight="1" x14ac:dyDescent="0.25"/>
    <row r="27936" ht="15" customHeight="1" x14ac:dyDescent="0.25"/>
    <row r="27937" ht="15" customHeight="1" x14ac:dyDescent="0.25"/>
    <row r="27938" ht="15" customHeight="1" x14ac:dyDescent="0.25"/>
    <row r="27939" ht="15" customHeight="1" x14ac:dyDescent="0.25"/>
    <row r="27940" ht="15" customHeight="1" x14ac:dyDescent="0.25"/>
    <row r="27941" ht="15" customHeight="1" x14ac:dyDescent="0.25"/>
    <row r="27942" ht="15" customHeight="1" x14ac:dyDescent="0.25"/>
    <row r="27943" ht="15" customHeight="1" x14ac:dyDescent="0.25"/>
    <row r="27944" ht="15" customHeight="1" x14ac:dyDescent="0.25"/>
    <row r="27945" ht="15" customHeight="1" x14ac:dyDescent="0.25"/>
    <row r="27946" ht="15" customHeight="1" x14ac:dyDescent="0.25"/>
    <row r="27947" ht="15" customHeight="1" x14ac:dyDescent="0.25"/>
    <row r="27948" ht="15" customHeight="1" x14ac:dyDescent="0.25"/>
    <row r="27949" ht="15" customHeight="1" x14ac:dyDescent="0.25"/>
    <row r="27950" ht="15" customHeight="1" x14ac:dyDescent="0.25"/>
    <row r="27951" ht="15" customHeight="1" x14ac:dyDescent="0.25"/>
    <row r="27952" ht="15" customHeight="1" x14ac:dyDescent="0.25"/>
    <row r="27953" ht="15" customHeight="1" x14ac:dyDescent="0.25"/>
    <row r="27954" ht="15" customHeight="1" x14ac:dyDescent="0.25"/>
    <row r="27955" ht="15" customHeight="1" x14ac:dyDescent="0.25"/>
    <row r="27956" ht="15" customHeight="1" x14ac:dyDescent="0.25"/>
    <row r="27957" ht="15" customHeight="1" x14ac:dyDescent="0.25"/>
    <row r="27958" ht="15" customHeight="1" x14ac:dyDescent="0.25"/>
    <row r="27959" ht="15" customHeight="1" x14ac:dyDescent="0.25"/>
    <row r="27960" ht="15" customHeight="1" x14ac:dyDescent="0.25"/>
    <row r="27961" ht="15" customHeight="1" x14ac:dyDescent="0.25"/>
    <row r="27962" ht="15" customHeight="1" x14ac:dyDescent="0.25"/>
    <row r="27963" ht="15" customHeight="1" x14ac:dyDescent="0.25"/>
    <row r="27964" ht="15" customHeight="1" x14ac:dyDescent="0.25"/>
    <row r="27965" ht="15" customHeight="1" x14ac:dyDescent="0.25"/>
    <row r="27966" ht="15" customHeight="1" x14ac:dyDescent="0.25"/>
    <row r="27967" ht="15" customHeight="1" x14ac:dyDescent="0.25"/>
    <row r="27968" ht="15" customHeight="1" x14ac:dyDescent="0.25"/>
    <row r="27969" ht="15" customHeight="1" x14ac:dyDescent="0.25"/>
    <row r="27970" ht="15" customHeight="1" x14ac:dyDescent="0.25"/>
    <row r="27971" ht="15" customHeight="1" x14ac:dyDescent="0.25"/>
    <row r="27972" ht="15" customHeight="1" x14ac:dyDescent="0.25"/>
    <row r="27973" ht="15" customHeight="1" x14ac:dyDescent="0.25"/>
    <row r="27974" ht="15" customHeight="1" x14ac:dyDescent="0.25"/>
    <row r="27975" ht="15" customHeight="1" x14ac:dyDescent="0.25"/>
    <row r="27976" ht="15" customHeight="1" x14ac:dyDescent="0.25"/>
    <row r="27977" ht="15" customHeight="1" x14ac:dyDescent="0.25"/>
    <row r="27978" ht="15" customHeight="1" x14ac:dyDescent="0.25"/>
    <row r="27979" ht="15" customHeight="1" x14ac:dyDescent="0.25"/>
    <row r="27980" ht="15" customHeight="1" x14ac:dyDescent="0.25"/>
    <row r="27981" ht="15" customHeight="1" x14ac:dyDescent="0.25"/>
    <row r="27982" ht="15" customHeight="1" x14ac:dyDescent="0.25"/>
    <row r="27983" ht="15" customHeight="1" x14ac:dyDescent="0.25"/>
    <row r="27984" ht="15" customHeight="1" x14ac:dyDescent="0.25"/>
    <row r="27985" ht="15" customHeight="1" x14ac:dyDescent="0.25"/>
    <row r="27986" ht="15" customHeight="1" x14ac:dyDescent="0.25"/>
    <row r="27987" ht="15" customHeight="1" x14ac:dyDescent="0.25"/>
    <row r="27988" ht="15" customHeight="1" x14ac:dyDescent="0.25"/>
    <row r="27989" ht="15" customHeight="1" x14ac:dyDescent="0.25"/>
    <row r="27990" ht="15" customHeight="1" x14ac:dyDescent="0.25"/>
    <row r="27991" ht="15" customHeight="1" x14ac:dyDescent="0.25"/>
    <row r="27992" ht="15" customHeight="1" x14ac:dyDescent="0.25"/>
    <row r="27993" ht="15" customHeight="1" x14ac:dyDescent="0.25"/>
    <row r="27994" ht="15" customHeight="1" x14ac:dyDescent="0.25"/>
    <row r="27995" ht="15" customHeight="1" x14ac:dyDescent="0.25"/>
    <row r="27996" ht="15" customHeight="1" x14ac:dyDescent="0.25"/>
    <row r="27997" ht="15" customHeight="1" x14ac:dyDescent="0.25"/>
    <row r="27998" ht="15" customHeight="1" x14ac:dyDescent="0.25"/>
    <row r="27999" ht="15" customHeight="1" x14ac:dyDescent="0.25"/>
    <row r="28000" ht="15" customHeight="1" x14ac:dyDescent="0.25"/>
    <row r="28001" ht="15" customHeight="1" x14ac:dyDescent="0.25"/>
    <row r="28002" ht="15" customHeight="1" x14ac:dyDescent="0.25"/>
    <row r="28003" ht="15" customHeight="1" x14ac:dyDescent="0.25"/>
    <row r="28004" ht="15" customHeight="1" x14ac:dyDescent="0.25"/>
    <row r="28005" ht="15" customHeight="1" x14ac:dyDescent="0.25"/>
    <row r="28006" ht="15" customHeight="1" x14ac:dyDescent="0.25"/>
    <row r="28007" ht="15" customHeight="1" x14ac:dyDescent="0.25"/>
    <row r="28008" ht="15" customHeight="1" x14ac:dyDescent="0.25"/>
    <row r="28009" ht="15" customHeight="1" x14ac:dyDescent="0.25"/>
    <row r="28010" ht="15" customHeight="1" x14ac:dyDescent="0.25"/>
    <row r="28011" ht="15" customHeight="1" x14ac:dyDescent="0.25"/>
    <row r="28012" ht="15" customHeight="1" x14ac:dyDescent="0.25"/>
    <row r="28013" ht="15" customHeight="1" x14ac:dyDescent="0.25"/>
    <row r="28014" ht="15" customHeight="1" x14ac:dyDescent="0.25"/>
    <row r="28015" ht="15" customHeight="1" x14ac:dyDescent="0.25"/>
    <row r="28016" ht="15" customHeight="1" x14ac:dyDescent="0.25"/>
    <row r="28017" ht="15" customHeight="1" x14ac:dyDescent="0.25"/>
    <row r="28018" ht="15" customHeight="1" x14ac:dyDescent="0.25"/>
    <row r="28019" ht="15" customHeight="1" x14ac:dyDescent="0.25"/>
    <row r="28020" ht="15" customHeight="1" x14ac:dyDescent="0.25"/>
    <row r="28021" ht="15" customHeight="1" x14ac:dyDescent="0.25"/>
    <row r="28022" ht="15" customHeight="1" x14ac:dyDescent="0.25"/>
    <row r="28023" ht="15" customHeight="1" x14ac:dyDescent="0.25"/>
    <row r="28024" ht="15" customHeight="1" x14ac:dyDescent="0.25"/>
    <row r="28025" ht="15" customHeight="1" x14ac:dyDescent="0.25"/>
    <row r="28026" ht="15" customHeight="1" x14ac:dyDescent="0.25"/>
    <row r="28027" ht="15" customHeight="1" x14ac:dyDescent="0.25"/>
    <row r="28028" ht="15" customHeight="1" x14ac:dyDescent="0.25"/>
    <row r="28029" ht="15" customHeight="1" x14ac:dyDescent="0.25"/>
    <row r="28030" ht="15" customHeight="1" x14ac:dyDescent="0.25"/>
    <row r="28031" ht="15" customHeight="1" x14ac:dyDescent="0.25"/>
    <row r="28032" ht="15" customHeight="1" x14ac:dyDescent="0.25"/>
    <row r="28033" ht="15" customHeight="1" x14ac:dyDescent="0.25"/>
    <row r="28034" ht="15" customHeight="1" x14ac:dyDescent="0.25"/>
    <row r="28035" ht="15" customHeight="1" x14ac:dyDescent="0.25"/>
    <row r="28036" ht="15" customHeight="1" x14ac:dyDescent="0.25"/>
    <row r="28037" ht="15" customHeight="1" x14ac:dyDescent="0.25"/>
    <row r="28038" ht="15" customHeight="1" x14ac:dyDescent="0.25"/>
    <row r="28039" ht="15" customHeight="1" x14ac:dyDescent="0.25"/>
    <row r="28040" ht="15" customHeight="1" x14ac:dyDescent="0.25"/>
    <row r="28041" ht="15" customHeight="1" x14ac:dyDescent="0.25"/>
    <row r="28042" ht="15" customHeight="1" x14ac:dyDescent="0.25"/>
    <row r="28043" ht="15" customHeight="1" x14ac:dyDescent="0.25"/>
    <row r="28044" ht="15" customHeight="1" x14ac:dyDescent="0.25"/>
    <row r="28045" ht="15" customHeight="1" x14ac:dyDescent="0.25"/>
    <row r="28046" ht="15" customHeight="1" x14ac:dyDescent="0.25"/>
    <row r="28047" ht="15" customHeight="1" x14ac:dyDescent="0.25"/>
    <row r="28048" ht="15" customHeight="1" x14ac:dyDescent="0.25"/>
    <row r="28049" ht="15" customHeight="1" x14ac:dyDescent="0.25"/>
    <row r="28050" ht="15" customHeight="1" x14ac:dyDescent="0.25"/>
    <row r="28051" ht="15" customHeight="1" x14ac:dyDescent="0.25"/>
    <row r="28052" ht="15" customHeight="1" x14ac:dyDescent="0.25"/>
    <row r="28053" ht="15" customHeight="1" x14ac:dyDescent="0.25"/>
    <row r="28054" ht="15" customHeight="1" x14ac:dyDescent="0.25"/>
    <row r="28055" ht="15" customHeight="1" x14ac:dyDescent="0.25"/>
    <row r="28056" ht="15" customHeight="1" x14ac:dyDescent="0.25"/>
    <row r="28057" ht="15" customHeight="1" x14ac:dyDescent="0.25"/>
    <row r="28058" ht="15" customHeight="1" x14ac:dyDescent="0.25"/>
    <row r="28059" ht="15" customHeight="1" x14ac:dyDescent="0.25"/>
    <row r="28060" ht="15" customHeight="1" x14ac:dyDescent="0.25"/>
    <row r="28061" ht="15" customHeight="1" x14ac:dyDescent="0.25"/>
    <row r="28062" ht="15" customHeight="1" x14ac:dyDescent="0.25"/>
    <row r="28063" ht="15" customHeight="1" x14ac:dyDescent="0.25"/>
    <row r="28064" ht="15" customHeight="1" x14ac:dyDescent="0.25"/>
    <row r="28065" ht="15" customHeight="1" x14ac:dyDescent="0.25"/>
    <row r="28066" ht="15" customHeight="1" x14ac:dyDescent="0.25"/>
    <row r="28067" ht="15" customHeight="1" x14ac:dyDescent="0.25"/>
    <row r="28068" ht="15" customHeight="1" x14ac:dyDescent="0.25"/>
    <row r="28069" ht="15" customHeight="1" x14ac:dyDescent="0.25"/>
    <row r="28070" ht="15" customHeight="1" x14ac:dyDescent="0.25"/>
    <row r="28071" ht="15" customHeight="1" x14ac:dyDescent="0.25"/>
    <row r="28072" ht="15" customHeight="1" x14ac:dyDescent="0.25"/>
    <row r="28073" ht="15" customHeight="1" x14ac:dyDescent="0.25"/>
    <row r="28074" ht="15" customHeight="1" x14ac:dyDescent="0.25"/>
    <row r="28075" ht="15" customHeight="1" x14ac:dyDescent="0.25"/>
    <row r="28076" ht="15" customHeight="1" x14ac:dyDescent="0.25"/>
    <row r="28077" ht="15" customHeight="1" x14ac:dyDescent="0.25"/>
    <row r="28078" ht="15" customHeight="1" x14ac:dyDescent="0.25"/>
    <row r="28079" ht="15" customHeight="1" x14ac:dyDescent="0.25"/>
    <row r="28080" ht="15" customHeight="1" x14ac:dyDescent="0.25"/>
    <row r="28081" ht="15" customHeight="1" x14ac:dyDescent="0.25"/>
    <row r="28082" ht="15" customHeight="1" x14ac:dyDescent="0.25"/>
    <row r="28083" ht="15" customHeight="1" x14ac:dyDescent="0.25"/>
    <row r="28084" ht="15" customHeight="1" x14ac:dyDescent="0.25"/>
    <row r="28085" ht="15" customHeight="1" x14ac:dyDescent="0.25"/>
    <row r="28086" ht="15" customHeight="1" x14ac:dyDescent="0.25"/>
    <row r="28087" ht="15" customHeight="1" x14ac:dyDescent="0.25"/>
    <row r="28088" ht="15" customHeight="1" x14ac:dyDescent="0.25"/>
    <row r="28089" ht="15" customHeight="1" x14ac:dyDescent="0.25"/>
    <row r="28090" ht="15" customHeight="1" x14ac:dyDescent="0.25"/>
    <row r="28091" ht="15" customHeight="1" x14ac:dyDescent="0.25"/>
    <row r="28092" ht="15" customHeight="1" x14ac:dyDescent="0.25"/>
    <row r="28093" ht="15" customHeight="1" x14ac:dyDescent="0.25"/>
    <row r="28094" ht="15" customHeight="1" x14ac:dyDescent="0.25"/>
    <row r="28095" ht="15" customHeight="1" x14ac:dyDescent="0.25"/>
    <row r="28096" ht="15" customHeight="1" x14ac:dyDescent="0.25"/>
    <row r="28097" ht="15" customHeight="1" x14ac:dyDescent="0.25"/>
    <row r="28098" ht="15" customHeight="1" x14ac:dyDescent="0.25"/>
    <row r="28099" ht="15" customHeight="1" x14ac:dyDescent="0.25"/>
    <row r="28100" ht="15" customHeight="1" x14ac:dyDescent="0.25"/>
    <row r="28101" ht="15" customHeight="1" x14ac:dyDescent="0.25"/>
    <row r="28102" ht="15" customHeight="1" x14ac:dyDescent="0.25"/>
    <row r="28103" ht="15" customHeight="1" x14ac:dyDescent="0.25"/>
    <row r="28104" ht="15" customHeight="1" x14ac:dyDescent="0.25"/>
    <row r="28105" ht="15" customHeight="1" x14ac:dyDescent="0.25"/>
    <row r="28106" ht="15" customHeight="1" x14ac:dyDescent="0.25"/>
    <row r="28107" ht="15" customHeight="1" x14ac:dyDescent="0.25"/>
    <row r="28108" ht="15" customHeight="1" x14ac:dyDescent="0.25"/>
    <row r="28109" ht="15" customHeight="1" x14ac:dyDescent="0.25"/>
    <row r="28110" ht="15" customHeight="1" x14ac:dyDescent="0.25"/>
    <row r="28111" ht="15" customHeight="1" x14ac:dyDescent="0.25"/>
    <row r="28112" ht="15" customHeight="1" x14ac:dyDescent="0.25"/>
    <row r="28113" ht="15" customHeight="1" x14ac:dyDescent="0.25"/>
    <row r="28114" ht="15" customHeight="1" x14ac:dyDescent="0.25"/>
    <row r="28115" ht="15" customHeight="1" x14ac:dyDescent="0.25"/>
    <row r="28116" ht="15" customHeight="1" x14ac:dyDescent="0.25"/>
    <row r="28117" ht="15" customHeight="1" x14ac:dyDescent="0.25"/>
    <row r="28118" ht="15" customHeight="1" x14ac:dyDescent="0.25"/>
    <row r="28119" ht="15" customHeight="1" x14ac:dyDescent="0.25"/>
    <row r="28120" ht="15" customHeight="1" x14ac:dyDescent="0.25"/>
    <row r="28121" ht="15" customHeight="1" x14ac:dyDescent="0.25"/>
    <row r="28122" ht="15" customHeight="1" x14ac:dyDescent="0.25"/>
    <row r="28123" ht="15" customHeight="1" x14ac:dyDescent="0.25"/>
    <row r="28124" ht="15" customHeight="1" x14ac:dyDescent="0.25"/>
    <row r="28125" ht="15" customHeight="1" x14ac:dyDescent="0.25"/>
    <row r="28126" ht="15" customHeight="1" x14ac:dyDescent="0.25"/>
    <row r="28127" ht="15" customHeight="1" x14ac:dyDescent="0.25"/>
    <row r="28128" ht="15" customHeight="1" x14ac:dyDescent="0.25"/>
    <row r="28129" ht="15" customHeight="1" x14ac:dyDescent="0.25"/>
    <row r="28130" ht="15" customHeight="1" x14ac:dyDescent="0.25"/>
    <row r="28131" ht="15" customHeight="1" x14ac:dyDescent="0.25"/>
    <row r="28132" ht="15" customHeight="1" x14ac:dyDescent="0.25"/>
    <row r="28133" ht="15" customHeight="1" x14ac:dyDescent="0.25"/>
    <row r="28134" ht="15" customHeight="1" x14ac:dyDescent="0.25"/>
    <row r="28135" ht="15" customHeight="1" x14ac:dyDescent="0.25"/>
    <row r="28136" ht="15" customHeight="1" x14ac:dyDescent="0.25"/>
    <row r="28137" ht="15" customHeight="1" x14ac:dyDescent="0.25"/>
    <row r="28138" ht="15" customHeight="1" x14ac:dyDescent="0.25"/>
    <row r="28139" ht="15" customHeight="1" x14ac:dyDescent="0.25"/>
    <row r="28140" ht="15" customHeight="1" x14ac:dyDescent="0.25"/>
    <row r="28141" ht="15" customHeight="1" x14ac:dyDescent="0.25"/>
    <row r="28142" ht="15" customHeight="1" x14ac:dyDescent="0.25"/>
    <row r="28143" ht="15" customHeight="1" x14ac:dyDescent="0.25"/>
    <row r="28144" ht="15" customHeight="1" x14ac:dyDescent="0.25"/>
    <row r="28145" ht="15" customHeight="1" x14ac:dyDescent="0.25"/>
    <row r="28146" ht="15" customHeight="1" x14ac:dyDescent="0.25"/>
    <row r="28147" ht="15" customHeight="1" x14ac:dyDescent="0.25"/>
    <row r="28148" ht="15" customHeight="1" x14ac:dyDescent="0.25"/>
    <row r="28149" ht="15" customHeight="1" x14ac:dyDescent="0.25"/>
    <row r="28150" ht="15" customHeight="1" x14ac:dyDescent="0.25"/>
    <row r="28151" ht="15" customHeight="1" x14ac:dyDescent="0.25"/>
    <row r="28152" ht="15" customHeight="1" x14ac:dyDescent="0.25"/>
    <row r="28153" ht="15" customHeight="1" x14ac:dyDescent="0.25"/>
    <row r="28154" ht="15" customHeight="1" x14ac:dyDescent="0.25"/>
    <row r="28155" ht="15" customHeight="1" x14ac:dyDescent="0.25"/>
    <row r="28156" ht="15" customHeight="1" x14ac:dyDescent="0.25"/>
    <row r="28157" ht="15" customHeight="1" x14ac:dyDescent="0.25"/>
    <row r="28158" ht="15" customHeight="1" x14ac:dyDescent="0.25"/>
    <row r="28159" ht="15" customHeight="1" x14ac:dyDescent="0.25"/>
    <row r="28160" ht="15" customHeight="1" x14ac:dyDescent="0.25"/>
    <row r="28161" ht="15" customHeight="1" x14ac:dyDescent="0.25"/>
    <row r="28162" ht="15" customHeight="1" x14ac:dyDescent="0.25"/>
    <row r="28163" ht="15" customHeight="1" x14ac:dyDescent="0.25"/>
    <row r="28164" ht="15" customHeight="1" x14ac:dyDescent="0.25"/>
    <row r="28165" ht="15" customHeight="1" x14ac:dyDescent="0.25"/>
    <row r="28166" ht="15" customHeight="1" x14ac:dyDescent="0.25"/>
    <row r="28167" ht="15" customHeight="1" x14ac:dyDescent="0.25"/>
    <row r="28168" ht="15" customHeight="1" x14ac:dyDescent="0.25"/>
    <row r="28169" ht="15" customHeight="1" x14ac:dyDescent="0.25"/>
    <row r="28170" ht="15" customHeight="1" x14ac:dyDescent="0.25"/>
    <row r="28171" ht="15" customHeight="1" x14ac:dyDescent="0.25"/>
    <row r="28172" ht="15" customHeight="1" x14ac:dyDescent="0.25"/>
    <row r="28173" ht="15" customHeight="1" x14ac:dyDescent="0.25"/>
    <row r="28174" ht="15" customHeight="1" x14ac:dyDescent="0.25"/>
    <row r="28175" ht="15" customHeight="1" x14ac:dyDescent="0.25"/>
    <row r="28176" ht="15" customHeight="1" x14ac:dyDescent="0.25"/>
    <row r="28177" ht="15" customHeight="1" x14ac:dyDescent="0.25"/>
    <row r="28178" ht="15" customHeight="1" x14ac:dyDescent="0.25"/>
    <row r="28179" ht="15" customHeight="1" x14ac:dyDescent="0.25"/>
    <row r="28180" ht="15" customHeight="1" x14ac:dyDescent="0.25"/>
    <row r="28181" ht="15" customHeight="1" x14ac:dyDescent="0.25"/>
    <row r="28182" ht="15" customHeight="1" x14ac:dyDescent="0.25"/>
    <row r="28183" ht="15" customHeight="1" x14ac:dyDescent="0.25"/>
    <row r="28184" ht="15" customHeight="1" x14ac:dyDescent="0.25"/>
    <row r="28185" ht="15" customHeight="1" x14ac:dyDescent="0.25"/>
    <row r="28186" ht="15" customHeight="1" x14ac:dyDescent="0.25"/>
    <row r="28187" ht="15" customHeight="1" x14ac:dyDescent="0.25"/>
    <row r="28188" ht="15" customHeight="1" x14ac:dyDescent="0.25"/>
    <row r="28189" ht="15" customHeight="1" x14ac:dyDescent="0.25"/>
    <row r="28190" ht="15" customHeight="1" x14ac:dyDescent="0.25"/>
    <row r="28191" ht="15" customHeight="1" x14ac:dyDescent="0.25"/>
    <row r="28192" ht="15" customHeight="1" x14ac:dyDescent="0.25"/>
    <row r="28193" ht="15" customHeight="1" x14ac:dyDescent="0.25"/>
    <row r="28194" ht="15" customHeight="1" x14ac:dyDescent="0.25"/>
    <row r="28195" ht="15" customHeight="1" x14ac:dyDescent="0.25"/>
    <row r="28196" ht="15" customHeight="1" x14ac:dyDescent="0.25"/>
    <row r="28197" ht="15" customHeight="1" x14ac:dyDescent="0.25"/>
    <row r="28198" ht="15" customHeight="1" x14ac:dyDescent="0.25"/>
    <row r="28199" ht="15" customHeight="1" x14ac:dyDescent="0.25"/>
    <row r="28200" ht="15" customHeight="1" x14ac:dyDescent="0.25"/>
    <row r="28201" ht="15" customHeight="1" x14ac:dyDescent="0.25"/>
    <row r="28202" ht="15" customHeight="1" x14ac:dyDescent="0.25"/>
    <row r="28203" ht="15" customHeight="1" x14ac:dyDescent="0.25"/>
    <row r="28204" ht="15" customHeight="1" x14ac:dyDescent="0.25"/>
    <row r="28205" ht="15" customHeight="1" x14ac:dyDescent="0.25"/>
    <row r="28206" ht="15" customHeight="1" x14ac:dyDescent="0.25"/>
    <row r="28207" ht="15" customHeight="1" x14ac:dyDescent="0.25"/>
    <row r="28208" ht="15" customHeight="1" x14ac:dyDescent="0.25"/>
    <row r="28209" ht="15" customHeight="1" x14ac:dyDescent="0.25"/>
    <row r="28210" ht="15" customHeight="1" x14ac:dyDescent="0.25"/>
    <row r="28211" ht="15" customHeight="1" x14ac:dyDescent="0.25"/>
    <row r="28212" ht="15" customHeight="1" x14ac:dyDescent="0.25"/>
    <row r="28213" ht="15" customHeight="1" x14ac:dyDescent="0.25"/>
    <row r="28214" ht="15" customHeight="1" x14ac:dyDescent="0.25"/>
    <row r="28215" ht="15" customHeight="1" x14ac:dyDescent="0.25"/>
    <row r="28216" ht="15" customHeight="1" x14ac:dyDescent="0.25"/>
    <row r="28217" ht="15" customHeight="1" x14ac:dyDescent="0.25"/>
    <row r="28218" ht="15" customHeight="1" x14ac:dyDescent="0.25"/>
    <row r="28219" ht="15" customHeight="1" x14ac:dyDescent="0.25"/>
    <row r="28220" ht="15" customHeight="1" x14ac:dyDescent="0.25"/>
    <row r="28221" ht="15" customHeight="1" x14ac:dyDescent="0.25"/>
    <row r="28222" ht="15" customHeight="1" x14ac:dyDescent="0.25"/>
    <row r="28223" ht="15" customHeight="1" x14ac:dyDescent="0.25"/>
    <row r="28224" ht="15" customHeight="1" x14ac:dyDescent="0.25"/>
    <row r="28225" ht="15" customHeight="1" x14ac:dyDescent="0.25"/>
    <row r="28226" ht="15" customHeight="1" x14ac:dyDescent="0.25"/>
    <row r="28227" ht="15" customHeight="1" x14ac:dyDescent="0.25"/>
    <row r="28228" ht="15" customHeight="1" x14ac:dyDescent="0.25"/>
    <row r="28229" ht="15" customHeight="1" x14ac:dyDescent="0.25"/>
    <row r="28230" ht="15" customHeight="1" x14ac:dyDescent="0.25"/>
    <row r="28231" ht="15" customHeight="1" x14ac:dyDescent="0.25"/>
    <row r="28232" ht="15" customHeight="1" x14ac:dyDescent="0.25"/>
    <row r="28233" ht="15" customHeight="1" x14ac:dyDescent="0.25"/>
    <row r="28234" ht="15" customHeight="1" x14ac:dyDescent="0.25"/>
    <row r="28235" ht="15" customHeight="1" x14ac:dyDescent="0.25"/>
    <row r="28236" ht="15" customHeight="1" x14ac:dyDescent="0.25"/>
    <row r="28237" ht="15" customHeight="1" x14ac:dyDescent="0.25"/>
    <row r="28238" ht="15" customHeight="1" x14ac:dyDescent="0.25"/>
    <row r="28239" ht="15" customHeight="1" x14ac:dyDescent="0.25"/>
    <row r="28240" ht="15" customHeight="1" x14ac:dyDescent="0.25"/>
    <row r="28241" ht="15" customHeight="1" x14ac:dyDescent="0.25"/>
    <row r="28242" ht="15" customHeight="1" x14ac:dyDescent="0.25"/>
    <row r="28243" ht="15" customHeight="1" x14ac:dyDescent="0.25"/>
    <row r="28244" ht="15" customHeight="1" x14ac:dyDescent="0.25"/>
    <row r="28245" ht="15" customHeight="1" x14ac:dyDescent="0.25"/>
    <row r="28246" ht="15" customHeight="1" x14ac:dyDescent="0.25"/>
    <row r="28247" ht="15" customHeight="1" x14ac:dyDescent="0.25"/>
    <row r="28248" ht="15" customHeight="1" x14ac:dyDescent="0.25"/>
    <row r="28249" ht="15" customHeight="1" x14ac:dyDescent="0.25"/>
    <row r="28250" ht="15" customHeight="1" x14ac:dyDescent="0.25"/>
    <row r="28251" ht="15" customHeight="1" x14ac:dyDescent="0.25"/>
    <row r="28252" ht="15" customHeight="1" x14ac:dyDescent="0.25"/>
    <row r="28253" ht="15" customHeight="1" x14ac:dyDescent="0.25"/>
    <row r="28254" ht="15" customHeight="1" x14ac:dyDescent="0.25"/>
    <row r="28255" ht="15" customHeight="1" x14ac:dyDescent="0.25"/>
    <row r="28256" ht="15" customHeight="1" x14ac:dyDescent="0.25"/>
    <row r="28257" ht="15" customHeight="1" x14ac:dyDescent="0.25"/>
    <row r="28258" ht="15" customHeight="1" x14ac:dyDescent="0.25"/>
    <row r="28259" ht="15" customHeight="1" x14ac:dyDescent="0.25"/>
    <row r="28260" ht="15" customHeight="1" x14ac:dyDescent="0.25"/>
    <row r="28261" ht="15" customHeight="1" x14ac:dyDescent="0.25"/>
    <row r="28262" ht="15" customHeight="1" x14ac:dyDescent="0.25"/>
    <row r="28263" ht="15" customHeight="1" x14ac:dyDescent="0.25"/>
    <row r="28264" ht="15" customHeight="1" x14ac:dyDescent="0.25"/>
    <row r="28265" ht="15" customHeight="1" x14ac:dyDescent="0.25"/>
    <row r="28266" ht="15" customHeight="1" x14ac:dyDescent="0.25"/>
    <row r="28267" ht="15" customHeight="1" x14ac:dyDescent="0.25"/>
    <row r="28268" ht="15" customHeight="1" x14ac:dyDescent="0.25"/>
    <row r="28269" ht="15" customHeight="1" x14ac:dyDescent="0.25"/>
    <row r="28270" ht="15" customHeight="1" x14ac:dyDescent="0.25"/>
    <row r="28271" ht="15" customHeight="1" x14ac:dyDescent="0.25"/>
    <row r="28272" ht="15" customHeight="1" x14ac:dyDescent="0.25"/>
    <row r="28273" ht="15" customHeight="1" x14ac:dyDescent="0.25"/>
    <row r="28274" ht="15" customHeight="1" x14ac:dyDescent="0.25"/>
    <row r="28275" ht="15" customHeight="1" x14ac:dyDescent="0.25"/>
    <row r="28276" ht="15" customHeight="1" x14ac:dyDescent="0.25"/>
    <row r="28277" ht="15" customHeight="1" x14ac:dyDescent="0.25"/>
    <row r="28278" ht="15" customHeight="1" x14ac:dyDescent="0.25"/>
    <row r="28279" ht="15" customHeight="1" x14ac:dyDescent="0.25"/>
    <row r="28280" ht="15" customHeight="1" x14ac:dyDescent="0.25"/>
    <row r="28281" ht="15" customHeight="1" x14ac:dyDescent="0.25"/>
    <row r="28282" ht="15" customHeight="1" x14ac:dyDescent="0.25"/>
    <row r="28283" ht="15" customHeight="1" x14ac:dyDescent="0.25"/>
    <row r="28284" ht="15" customHeight="1" x14ac:dyDescent="0.25"/>
    <row r="28285" ht="15" customHeight="1" x14ac:dyDescent="0.25"/>
    <row r="28286" ht="15" customHeight="1" x14ac:dyDescent="0.25"/>
    <row r="28287" ht="15" customHeight="1" x14ac:dyDescent="0.25"/>
    <row r="28288" ht="15" customHeight="1" x14ac:dyDescent="0.25"/>
    <row r="28289" ht="15" customHeight="1" x14ac:dyDescent="0.25"/>
    <row r="28290" ht="15" customHeight="1" x14ac:dyDescent="0.25"/>
    <row r="28291" ht="15" customHeight="1" x14ac:dyDescent="0.25"/>
    <row r="28292" ht="15" customHeight="1" x14ac:dyDescent="0.25"/>
    <row r="28293" ht="15" customHeight="1" x14ac:dyDescent="0.25"/>
    <row r="28294" ht="15" customHeight="1" x14ac:dyDescent="0.25"/>
    <row r="28295" ht="15" customHeight="1" x14ac:dyDescent="0.25"/>
    <row r="28296" ht="15" customHeight="1" x14ac:dyDescent="0.25"/>
    <row r="28297" ht="15" customHeight="1" x14ac:dyDescent="0.25"/>
    <row r="28298" ht="15" customHeight="1" x14ac:dyDescent="0.25"/>
    <row r="28299" ht="15" customHeight="1" x14ac:dyDescent="0.25"/>
    <row r="28300" ht="15" customHeight="1" x14ac:dyDescent="0.25"/>
    <row r="28301" ht="15" customHeight="1" x14ac:dyDescent="0.25"/>
    <row r="28302" ht="15" customHeight="1" x14ac:dyDescent="0.25"/>
    <row r="28303" ht="15" customHeight="1" x14ac:dyDescent="0.25"/>
    <row r="28304" ht="15" customHeight="1" x14ac:dyDescent="0.25"/>
    <row r="28305" ht="15" customHeight="1" x14ac:dyDescent="0.25"/>
    <row r="28306" ht="15" customHeight="1" x14ac:dyDescent="0.25"/>
    <row r="28307" ht="15" customHeight="1" x14ac:dyDescent="0.25"/>
    <row r="28308" ht="15" customHeight="1" x14ac:dyDescent="0.25"/>
    <row r="28309" ht="15" customHeight="1" x14ac:dyDescent="0.25"/>
    <row r="28310" ht="15" customHeight="1" x14ac:dyDescent="0.25"/>
    <row r="28311" ht="15" customHeight="1" x14ac:dyDescent="0.25"/>
    <row r="28312" ht="15" customHeight="1" x14ac:dyDescent="0.25"/>
    <row r="28313" ht="15" customHeight="1" x14ac:dyDescent="0.25"/>
    <row r="28314" ht="15" customHeight="1" x14ac:dyDescent="0.25"/>
    <row r="28315" ht="15" customHeight="1" x14ac:dyDescent="0.25"/>
    <row r="28316" ht="15" customHeight="1" x14ac:dyDescent="0.25"/>
    <row r="28317" ht="15" customHeight="1" x14ac:dyDescent="0.25"/>
    <row r="28318" ht="15" customHeight="1" x14ac:dyDescent="0.25"/>
    <row r="28319" ht="15" customHeight="1" x14ac:dyDescent="0.25"/>
    <row r="28320" ht="15" customHeight="1" x14ac:dyDescent="0.25"/>
    <row r="28321" ht="15" customHeight="1" x14ac:dyDescent="0.25"/>
    <row r="28322" ht="15" customHeight="1" x14ac:dyDescent="0.25"/>
    <row r="28323" ht="15" customHeight="1" x14ac:dyDescent="0.25"/>
    <row r="28324" ht="15" customHeight="1" x14ac:dyDescent="0.25"/>
    <row r="28325" ht="15" customHeight="1" x14ac:dyDescent="0.25"/>
    <row r="28326" ht="15" customHeight="1" x14ac:dyDescent="0.25"/>
    <row r="28327" ht="15" customHeight="1" x14ac:dyDescent="0.25"/>
    <row r="28328" ht="15" customHeight="1" x14ac:dyDescent="0.25"/>
    <row r="28329" ht="15" customHeight="1" x14ac:dyDescent="0.25"/>
    <row r="28330" ht="15" customHeight="1" x14ac:dyDescent="0.25"/>
    <row r="28331" ht="15" customHeight="1" x14ac:dyDescent="0.25"/>
    <row r="28332" ht="15" customHeight="1" x14ac:dyDescent="0.25"/>
    <row r="28333" ht="15" customHeight="1" x14ac:dyDescent="0.25"/>
    <row r="28334" ht="15" customHeight="1" x14ac:dyDescent="0.25"/>
    <row r="28335" ht="15" customHeight="1" x14ac:dyDescent="0.25"/>
    <row r="28336" ht="15" customHeight="1" x14ac:dyDescent="0.25"/>
    <row r="28337" ht="15" customHeight="1" x14ac:dyDescent="0.25"/>
    <row r="28338" ht="15" customHeight="1" x14ac:dyDescent="0.25"/>
    <row r="28339" ht="15" customHeight="1" x14ac:dyDescent="0.25"/>
    <row r="28340" ht="15" customHeight="1" x14ac:dyDescent="0.25"/>
    <row r="28341" ht="15" customHeight="1" x14ac:dyDescent="0.25"/>
    <row r="28342" ht="15" customHeight="1" x14ac:dyDescent="0.25"/>
    <row r="28343" ht="15" customHeight="1" x14ac:dyDescent="0.25"/>
    <row r="28344" ht="15" customHeight="1" x14ac:dyDescent="0.25"/>
    <row r="28345" ht="15" customHeight="1" x14ac:dyDescent="0.25"/>
    <row r="28346" ht="15" customHeight="1" x14ac:dyDescent="0.25"/>
    <row r="28347" ht="15" customHeight="1" x14ac:dyDescent="0.25"/>
    <row r="28348" ht="15" customHeight="1" x14ac:dyDescent="0.25"/>
    <row r="28349" ht="15" customHeight="1" x14ac:dyDescent="0.25"/>
    <row r="28350" ht="15" customHeight="1" x14ac:dyDescent="0.25"/>
    <row r="28351" ht="15" customHeight="1" x14ac:dyDescent="0.25"/>
    <row r="28352" ht="15" customHeight="1" x14ac:dyDescent="0.25"/>
    <row r="28353" ht="15" customHeight="1" x14ac:dyDescent="0.25"/>
    <row r="28354" ht="15" customHeight="1" x14ac:dyDescent="0.25"/>
    <row r="28355" ht="15" customHeight="1" x14ac:dyDescent="0.25"/>
    <row r="28356" ht="15" customHeight="1" x14ac:dyDescent="0.25"/>
    <row r="28357" ht="15" customHeight="1" x14ac:dyDescent="0.25"/>
    <row r="28358" ht="15" customHeight="1" x14ac:dyDescent="0.25"/>
    <row r="28359" ht="15" customHeight="1" x14ac:dyDescent="0.25"/>
    <row r="28360" ht="15" customHeight="1" x14ac:dyDescent="0.25"/>
    <row r="28361" ht="15" customHeight="1" x14ac:dyDescent="0.25"/>
    <row r="28362" ht="15" customHeight="1" x14ac:dyDescent="0.25"/>
    <row r="28363" ht="15" customHeight="1" x14ac:dyDescent="0.25"/>
    <row r="28364" ht="15" customHeight="1" x14ac:dyDescent="0.25"/>
    <row r="28365" ht="15" customHeight="1" x14ac:dyDescent="0.25"/>
    <row r="28366" ht="15" customHeight="1" x14ac:dyDescent="0.25"/>
    <row r="28367" ht="15" customHeight="1" x14ac:dyDescent="0.25"/>
    <row r="28368" ht="15" customHeight="1" x14ac:dyDescent="0.25"/>
    <row r="28369" ht="15" customHeight="1" x14ac:dyDescent="0.25"/>
    <row r="28370" ht="15" customHeight="1" x14ac:dyDescent="0.25"/>
    <row r="28371" ht="15" customHeight="1" x14ac:dyDescent="0.25"/>
    <row r="28372" ht="15" customHeight="1" x14ac:dyDescent="0.25"/>
    <row r="28373" ht="15" customHeight="1" x14ac:dyDescent="0.25"/>
    <row r="28374" ht="15" customHeight="1" x14ac:dyDescent="0.25"/>
    <row r="28375" ht="15" customHeight="1" x14ac:dyDescent="0.25"/>
    <row r="28376" ht="15" customHeight="1" x14ac:dyDescent="0.25"/>
    <row r="28377" ht="15" customHeight="1" x14ac:dyDescent="0.25"/>
    <row r="28378" ht="15" customHeight="1" x14ac:dyDescent="0.25"/>
    <row r="28379" ht="15" customHeight="1" x14ac:dyDescent="0.25"/>
    <row r="28380" ht="15" customHeight="1" x14ac:dyDescent="0.25"/>
    <row r="28381" ht="15" customHeight="1" x14ac:dyDescent="0.25"/>
    <row r="28382" ht="15" customHeight="1" x14ac:dyDescent="0.25"/>
    <row r="28383" ht="15" customHeight="1" x14ac:dyDescent="0.25"/>
    <row r="28384" ht="15" customHeight="1" x14ac:dyDescent="0.25"/>
    <row r="28385" ht="15" customHeight="1" x14ac:dyDescent="0.25"/>
    <row r="28386" ht="15" customHeight="1" x14ac:dyDescent="0.25"/>
    <row r="28387" ht="15" customHeight="1" x14ac:dyDescent="0.25"/>
    <row r="28388" ht="15" customHeight="1" x14ac:dyDescent="0.25"/>
    <row r="28389" ht="15" customHeight="1" x14ac:dyDescent="0.25"/>
    <row r="28390" ht="15" customHeight="1" x14ac:dyDescent="0.25"/>
    <row r="28391" ht="15" customHeight="1" x14ac:dyDescent="0.25"/>
    <row r="28392" ht="15" customHeight="1" x14ac:dyDescent="0.25"/>
    <row r="28393" ht="15" customHeight="1" x14ac:dyDescent="0.25"/>
    <row r="28394" ht="15" customHeight="1" x14ac:dyDescent="0.25"/>
    <row r="28395" ht="15" customHeight="1" x14ac:dyDescent="0.25"/>
    <row r="28396" ht="15" customHeight="1" x14ac:dyDescent="0.25"/>
    <row r="28397" ht="15" customHeight="1" x14ac:dyDescent="0.25"/>
    <row r="28398" ht="15" customHeight="1" x14ac:dyDescent="0.25"/>
    <row r="28399" ht="15" customHeight="1" x14ac:dyDescent="0.25"/>
    <row r="28400" ht="15" customHeight="1" x14ac:dyDescent="0.25"/>
    <row r="28401" ht="15" customHeight="1" x14ac:dyDescent="0.25"/>
    <row r="28402" ht="15" customHeight="1" x14ac:dyDescent="0.25"/>
    <row r="28403" ht="15" customHeight="1" x14ac:dyDescent="0.25"/>
    <row r="28404" ht="15" customHeight="1" x14ac:dyDescent="0.25"/>
    <row r="28405" ht="15" customHeight="1" x14ac:dyDescent="0.25"/>
    <row r="28406" ht="15" customHeight="1" x14ac:dyDescent="0.25"/>
    <row r="28407" ht="15" customHeight="1" x14ac:dyDescent="0.25"/>
    <row r="28408" ht="15" customHeight="1" x14ac:dyDescent="0.25"/>
    <row r="28409" ht="15" customHeight="1" x14ac:dyDescent="0.25"/>
    <row r="28410" ht="15" customHeight="1" x14ac:dyDescent="0.25"/>
    <row r="28411" ht="15" customHeight="1" x14ac:dyDescent="0.25"/>
    <row r="28412" ht="15" customHeight="1" x14ac:dyDescent="0.25"/>
    <row r="28413" ht="15" customHeight="1" x14ac:dyDescent="0.25"/>
    <row r="28414" ht="15" customHeight="1" x14ac:dyDescent="0.25"/>
    <row r="28415" ht="15" customHeight="1" x14ac:dyDescent="0.25"/>
    <row r="28416" ht="15" customHeight="1" x14ac:dyDescent="0.25"/>
    <row r="28417" ht="15" customHeight="1" x14ac:dyDescent="0.25"/>
    <row r="28418" ht="15" customHeight="1" x14ac:dyDescent="0.25"/>
    <row r="28419" ht="15" customHeight="1" x14ac:dyDescent="0.25"/>
    <row r="28420" ht="15" customHeight="1" x14ac:dyDescent="0.25"/>
    <row r="28421" ht="15" customHeight="1" x14ac:dyDescent="0.25"/>
    <row r="28422" ht="15" customHeight="1" x14ac:dyDescent="0.25"/>
    <row r="28423" ht="15" customHeight="1" x14ac:dyDescent="0.25"/>
    <row r="28424" ht="15" customHeight="1" x14ac:dyDescent="0.25"/>
    <row r="28425" ht="15" customHeight="1" x14ac:dyDescent="0.25"/>
    <row r="28426" ht="15" customHeight="1" x14ac:dyDescent="0.25"/>
    <row r="28427" ht="15" customHeight="1" x14ac:dyDescent="0.25"/>
    <row r="28428" ht="15" customHeight="1" x14ac:dyDescent="0.25"/>
    <row r="28429" ht="15" customHeight="1" x14ac:dyDescent="0.25"/>
    <row r="28430" ht="15" customHeight="1" x14ac:dyDescent="0.25"/>
    <row r="28431" ht="15" customHeight="1" x14ac:dyDescent="0.25"/>
    <row r="28432" ht="15" customHeight="1" x14ac:dyDescent="0.25"/>
    <row r="28433" ht="15" customHeight="1" x14ac:dyDescent="0.25"/>
    <row r="28434" ht="15" customHeight="1" x14ac:dyDescent="0.25"/>
    <row r="28435" ht="15" customHeight="1" x14ac:dyDescent="0.25"/>
    <row r="28436" ht="15" customHeight="1" x14ac:dyDescent="0.25"/>
    <row r="28437" ht="15" customHeight="1" x14ac:dyDescent="0.25"/>
    <row r="28438" ht="15" customHeight="1" x14ac:dyDescent="0.25"/>
    <row r="28439" ht="15" customHeight="1" x14ac:dyDescent="0.25"/>
    <row r="28440" ht="15" customHeight="1" x14ac:dyDescent="0.25"/>
    <row r="28441" ht="15" customHeight="1" x14ac:dyDescent="0.25"/>
    <row r="28442" ht="15" customHeight="1" x14ac:dyDescent="0.25"/>
    <row r="28443" ht="15" customHeight="1" x14ac:dyDescent="0.25"/>
    <row r="28444" ht="15" customHeight="1" x14ac:dyDescent="0.25"/>
    <row r="28445" ht="15" customHeight="1" x14ac:dyDescent="0.25"/>
    <row r="28446" ht="15" customHeight="1" x14ac:dyDescent="0.25"/>
    <row r="28447" ht="15" customHeight="1" x14ac:dyDescent="0.25"/>
    <row r="28448" ht="15" customHeight="1" x14ac:dyDescent="0.25"/>
    <row r="28449" ht="15" customHeight="1" x14ac:dyDescent="0.25"/>
    <row r="28450" ht="15" customHeight="1" x14ac:dyDescent="0.25"/>
    <row r="28451" ht="15" customHeight="1" x14ac:dyDescent="0.25"/>
    <row r="28452" ht="15" customHeight="1" x14ac:dyDescent="0.25"/>
    <row r="28453" ht="15" customHeight="1" x14ac:dyDescent="0.25"/>
    <row r="28454" ht="15" customHeight="1" x14ac:dyDescent="0.25"/>
    <row r="28455" ht="15" customHeight="1" x14ac:dyDescent="0.25"/>
    <row r="28456" ht="15" customHeight="1" x14ac:dyDescent="0.25"/>
    <row r="28457" ht="15" customHeight="1" x14ac:dyDescent="0.25"/>
    <row r="28458" ht="15" customHeight="1" x14ac:dyDescent="0.25"/>
    <row r="28459" ht="15" customHeight="1" x14ac:dyDescent="0.25"/>
    <row r="28460" ht="15" customHeight="1" x14ac:dyDescent="0.25"/>
    <row r="28461" ht="15" customHeight="1" x14ac:dyDescent="0.25"/>
    <row r="28462" ht="15" customHeight="1" x14ac:dyDescent="0.25"/>
    <row r="28463" ht="15" customHeight="1" x14ac:dyDescent="0.25"/>
    <row r="28464" ht="15" customHeight="1" x14ac:dyDescent="0.25"/>
    <row r="28465" ht="15" customHeight="1" x14ac:dyDescent="0.25"/>
    <row r="28466" ht="15" customHeight="1" x14ac:dyDescent="0.25"/>
    <row r="28467" ht="15" customHeight="1" x14ac:dyDescent="0.25"/>
    <row r="28468" ht="15" customHeight="1" x14ac:dyDescent="0.25"/>
    <row r="28469" ht="15" customHeight="1" x14ac:dyDescent="0.25"/>
    <row r="28470" ht="15" customHeight="1" x14ac:dyDescent="0.25"/>
    <row r="28471" ht="15" customHeight="1" x14ac:dyDescent="0.25"/>
    <row r="28472" ht="15" customHeight="1" x14ac:dyDescent="0.25"/>
    <row r="28473" ht="15" customHeight="1" x14ac:dyDescent="0.25"/>
    <row r="28474" ht="15" customHeight="1" x14ac:dyDescent="0.25"/>
    <row r="28475" ht="15" customHeight="1" x14ac:dyDescent="0.25"/>
    <row r="28476" ht="15" customHeight="1" x14ac:dyDescent="0.25"/>
    <row r="28477" ht="15" customHeight="1" x14ac:dyDescent="0.25"/>
    <row r="28478" ht="15" customHeight="1" x14ac:dyDescent="0.25"/>
    <row r="28479" ht="15" customHeight="1" x14ac:dyDescent="0.25"/>
    <row r="28480" ht="15" customHeight="1" x14ac:dyDescent="0.25"/>
    <row r="28481" ht="15" customHeight="1" x14ac:dyDescent="0.25"/>
    <row r="28482" ht="15" customHeight="1" x14ac:dyDescent="0.25"/>
    <row r="28483" ht="15" customHeight="1" x14ac:dyDescent="0.25"/>
    <row r="28484" ht="15" customHeight="1" x14ac:dyDescent="0.25"/>
    <row r="28485" ht="15" customHeight="1" x14ac:dyDescent="0.25"/>
    <row r="28486" ht="15" customHeight="1" x14ac:dyDescent="0.25"/>
    <row r="28487" ht="15" customHeight="1" x14ac:dyDescent="0.25"/>
    <row r="28488" ht="15" customHeight="1" x14ac:dyDescent="0.25"/>
    <row r="28489" ht="15" customHeight="1" x14ac:dyDescent="0.25"/>
    <row r="28490" ht="15" customHeight="1" x14ac:dyDescent="0.25"/>
    <row r="28491" ht="15" customHeight="1" x14ac:dyDescent="0.25"/>
    <row r="28492" ht="15" customHeight="1" x14ac:dyDescent="0.25"/>
    <row r="28493" ht="15" customHeight="1" x14ac:dyDescent="0.25"/>
    <row r="28494" ht="15" customHeight="1" x14ac:dyDescent="0.25"/>
    <row r="28495" ht="15" customHeight="1" x14ac:dyDescent="0.25"/>
    <row r="28496" ht="15" customHeight="1" x14ac:dyDescent="0.25"/>
    <row r="28497" ht="15" customHeight="1" x14ac:dyDescent="0.25"/>
    <row r="28498" ht="15" customHeight="1" x14ac:dyDescent="0.25"/>
    <row r="28499" ht="15" customHeight="1" x14ac:dyDescent="0.25"/>
    <row r="28500" ht="15" customHeight="1" x14ac:dyDescent="0.25"/>
    <row r="28501" ht="15" customHeight="1" x14ac:dyDescent="0.25"/>
    <row r="28502" ht="15" customHeight="1" x14ac:dyDescent="0.25"/>
    <row r="28503" ht="15" customHeight="1" x14ac:dyDescent="0.25"/>
    <row r="28504" ht="15" customHeight="1" x14ac:dyDescent="0.25"/>
    <row r="28505" ht="15" customHeight="1" x14ac:dyDescent="0.25"/>
    <row r="28506" ht="15" customHeight="1" x14ac:dyDescent="0.25"/>
    <row r="28507" ht="15" customHeight="1" x14ac:dyDescent="0.25"/>
    <row r="28508" ht="15" customHeight="1" x14ac:dyDescent="0.25"/>
    <row r="28509" ht="15" customHeight="1" x14ac:dyDescent="0.25"/>
    <row r="28510" ht="15" customHeight="1" x14ac:dyDescent="0.25"/>
    <row r="28511" ht="15" customHeight="1" x14ac:dyDescent="0.25"/>
    <row r="28512" ht="15" customHeight="1" x14ac:dyDescent="0.25"/>
    <row r="28513" ht="15" customHeight="1" x14ac:dyDescent="0.25"/>
    <row r="28514" ht="15" customHeight="1" x14ac:dyDescent="0.25"/>
    <row r="28515" ht="15" customHeight="1" x14ac:dyDescent="0.25"/>
    <row r="28516" ht="15" customHeight="1" x14ac:dyDescent="0.25"/>
    <row r="28517" ht="15" customHeight="1" x14ac:dyDescent="0.25"/>
    <row r="28518" ht="15" customHeight="1" x14ac:dyDescent="0.25"/>
    <row r="28519" ht="15" customHeight="1" x14ac:dyDescent="0.25"/>
    <row r="28520" ht="15" customHeight="1" x14ac:dyDescent="0.25"/>
    <row r="28521" ht="15" customHeight="1" x14ac:dyDescent="0.25"/>
    <row r="28522" ht="15" customHeight="1" x14ac:dyDescent="0.25"/>
    <row r="28523" ht="15" customHeight="1" x14ac:dyDescent="0.25"/>
    <row r="28524" ht="15" customHeight="1" x14ac:dyDescent="0.25"/>
    <row r="28525" ht="15" customHeight="1" x14ac:dyDescent="0.25"/>
    <row r="28526" ht="15" customHeight="1" x14ac:dyDescent="0.25"/>
    <row r="28527" ht="15" customHeight="1" x14ac:dyDescent="0.25"/>
    <row r="28528" ht="15" customHeight="1" x14ac:dyDescent="0.25"/>
    <row r="28529" ht="15" customHeight="1" x14ac:dyDescent="0.25"/>
    <row r="28530" ht="15" customHeight="1" x14ac:dyDescent="0.25"/>
    <row r="28531" ht="15" customHeight="1" x14ac:dyDescent="0.25"/>
    <row r="28532" ht="15" customHeight="1" x14ac:dyDescent="0.25"/>
    <row r="28533" ht="15" customHeight="1" x14ac:dyDescent="0.25"/>
    <row r="28534" ht="15" customHeight="1" x14ac:dyDescent="0.25"/>
    <row r="28535" ht="15" customHeight="1" x14ac:dyDescent="0.25"/>
    <row r="28536" ht="15" customHeight="1" x14ac:dyDescent="0.25"/>
    <row r="28537" ht="15" customHeight="1" x14ac:dyDescent="0.25"/>
    <row r="28538" ht="15" customHeight="1" x14ac:dyDescent="0.25"/>
    <row r="28539" ht="15" customHeight="1" x14ac:dyDescent="0.25"/>
    <row r="28540" ht="15" customHeight="1" x14ac:dyDescent="0.25"/>
    <row r="28541" ht="15" customHeight="1" x14ac:dyDescent="0.25"/>
    <row r="28542" ht="15" customHeight="1" x14ac:dyDescent="0.25"/>
    <row r="28543" ht="15" customHeight="1" x14ac:dyDescent="0.25"/>
    <row r="28544" ht="15" customHeight="1" x14ac:dyDescent="0.25"/>
    <row r="28545" ht="15" customHeight="1" x14ac:dyDescent="0.25"/>
    <row r="28546" ht="15" customHeight="1" x14ac:dyDescent="0.25"/>
    <row r="28547" ht="15" customHeight="1" x14ac:dyDescent="0.25"/>
    <row r="28548" ht="15" customHeight="1" x14ac:dyDescent="0.25"/>
    <row r="28549" ht="15" customHeight="1" x14ac:dyDescent="0.25"/>
    <row r="28550" ht="15" customHeight="1" x14ac:dyDescent="0.25"/>
    <row r="28551" ht="15" customHeight="1" x14ac:dyDescent="0.25"/>
    <row r="28552" ht="15" customHeight="1" x14ac:dyDescent="0.25"/>
    <row r="28553" ht="15" customHeight="1" x14ac:dyDescent="0.25"/>
    <row r="28554" ht="15" customHeight="1" x14ac:dyDescent="0.25"/>
    <row r="28555" ht="15" customHeight="1" x14ac:dyDescent="0.25"/>
    <row r="28556" ht="15" customHeight="1" x14ac:dyDescent="0.25"/>
    <row r="28557" ht="15" customHeight="1" x14ac:dyDescent="0.25"/>
    <row r="28558" ht="15" customHeight="1" x14ac:dyDescent="0.25"/>
    <row r="28559" ht="15" customHeight="1" x14ac:dyDescent="0.25"/>
    <row r="28560" ht="15" customHeight="1" x14ac:dyDescent="0.25"/>
    <row r="28561" ht="15" customHeight="1" x14ac:dyDescent="0.25"/>
    <row r="28562" ht="15" customHeight="1" x14ac:dyDescent="0.25"/>
    <row r="28563" ht="15" customHeight="1" x14ac:dyDescent="0.25"/>
    <row r="28564" ht="15" customHeight="1" x14ac:dyDescent="0.25"/>
    <row r="28565" ht="15" customHeight="1" x14ac:dyDescent="0.25"/>
    <row r="28566" ht="15" customHeight="1" x14ac:dyDescent="0.25"/>
    <row r="28567" ht="15" customHeight="1" x14ac:dyDescent="0.25"/>
    <row r="28568" ht="15" customHeight="1" x14ac:dyDescent="0.25"/>
    <row r="28569" ht="15" customHeight="1" x14ac:dyDescent="0.25"/>
    <row r="28570" ht="15" customHeight="1" x14ac:dyDescent="0.25"/>
    <row r="28571" ht="15" customHeight="1" x14ac:dyDescent="0.25"/>
    <row r="28572" ht="15" customHeight="1" x14ac:dyDescent="0.25"/>
    <row r="28573" ht="15" customHeight="1" x14ac:dyDescent="0.25"/>
    <row r="28574" ht="15" customHeight="1" x14ac:dyDescent="0.25"/>
    <row r="28575" ht="15" customHeight="1" x14ac:dyDescent="0.25"/>
    <row r="28576" ht="15" customHeight="1" x14ac:dyDescent="0.25"/>
    <row r="28577" ht="15" customHeight="1" x14ac:dyDescent="0.25"/>
    <row r="28578" ht="15" customHeight="1" x14ac:dyDescent="0.25"/>
    <row r="28579" ht="15" customHeight="1" x14ac:dyDescent="0.25"/>
    <row r="28580" ht="15" customHeight="1" x14ac:dyDescent="0.25"/>
    <row r="28581" ht="15" customHeight="1" x14ac:dyDescent="0.25"/>
    <row r="28582" ht="15" customHeight="1" x14ac:dyDescent="0.25"/>
    <row r="28583" ht="15" customHeight="1" x14ac:dyDescent="0.25"/>
    <row r="28584" ht="15" customHeight="1" x14ac:dyDescent="0.25"/>
    <row r="28585" ht="15" customHeight="1" x14ac:dyDescent="0.25"/>
    <row r="28586" ht="15" customHeight="1" x14ac:dyDescent="0.25"/>
    <row r="28587" ht="15" customHeight="1" x14ac:dyDescent="0.25"/>
    <row r="28588" ht="15" customHeight="1" x14ac:dyDescent="0.25"/>
    <row r="28589" ht="15" customHeight="1" x14ac:dyDescent="0.25"/>
    <row r="28590" ht="15" customHeight="1" x14ac:dyDescent="0.25"/>
    <row r="28591" ht="15" customHeight="1" x14ac:dyDescent="0.25"/>
    <row r="28592" ht="15" customHeight="1" x14ac:dyDescent="0.25"/>
    <row r="28593" ht="15" customHeight="1" x14ac:dyDescent="0.25"/>
    <row r="28594" ht="15" customHeight="1" x14ac:dyDescent="0.25"/>
    <row r="28595" ht="15" customHeight="1" x14ac:dyDescent="0.25"/>
    <row r="28596" ht="15" customHeight="1" x14ac:dyDescent="0.25"/>
    <row r="28597" ht="15" customHeight="1" x14ac:dyDescent="0.25"/>
    <row r="28598" ht="15" customHeight="1" x14ac:dyDescent="0.25"/>
    <row r="28599" ht="15" customHeight="1" x14ac:dyDescent="0.25"/>
    <row r="28600" ht="15" customHeight="1" x14ac:dyDescent="0.25"/>
    <row r="28601" ht="15" customHeight="1" x14ac:dyDescent="0.25"/>
    <row r="28602" ht="15" customHeight="1" x14ac:dyDescent="0.25"/>
    <row r="28603" ht="15" customHeight="1" x14ac:dyDescent="0.25"/>
    <row r="28604" ht="15" customHeight="1" x14ac:dyDescent="0.25"/>
    <row r="28605" ht="15" customHeight="1" x14ac:dyDescent="0.25"/>
    <row r="28606" ht="15" customHeight="1" x14ac:dyDescent="0.25"/>
    <row r="28607" ht="15" customHeight="1" x14ac:dyDescent="0.25"/>
    <row r="28608" ht="15" customHeight="1" x14ac:dyDescent="0.25"/>
    <row r="28609" ht="15" customHeight="1" x14ac:dyDescent="0.25"/>
    <row r="28610" ht="15" customHeight="1" x14ac:dyDescent="0.25"/>
    <row r="28611" ht="15" customHeight="1" x14ac:dyDescent="0.25"/>
    <row r="28612" ht="15" customHeight="1" x14ac:dyDescent="0.25"/>
    <row r="28613" ht="15" customHeight="1" x14ac:dyDescent="0.25"/>
    <row r="28614" ht="15" customHeight="1" x14ac:dyDescent="0.25"/>
    <row r="28615" ht="15" customHeight="1" x14ac:dyDescent="0.25"/>
    <row r="28616" ht="15" customHeight="1" x14ac:dyDescent="0.25"/>
    <row r="28617" ht="15" customHeight="1" x14ac:dyDescent="0.25"/>
    <row r="28618" ht="15" customHeight="1" x14ac:dyDescent="0.25"/>
    <row r="28619" ht="15" customHeight="1" x14ac:dyDescent="0.25"/>
    <row r="28620" ht="15" customHeight="1" x14ac:dyDescent="0.25"/>
    <row r="28621" ht="15" customHeight="1" x14ac:dyDescent="0.25"/>
    <row r="28622" ht="15" customHeight="1" x14ac:dyDescent="0.25"/>
    <row r="28623" ht="15" customHeight="1" x14ac:dyDescent="0.25"/>
    <row r="28624" ht="15" customHeight="1" x14ac:dyDescent="0.25"/>
    <row r="28625" ht="15" customHeight="1" x14ac:dyDescent="0.25"/>
    <row r="28626" ht="15" customHeight="1" x14ac:dyDescent="0.25"/>
    <row r="28627" ht="15" customHeight="1" x14ac:dyDescent="0.25"/>
    <row r="28628" ht="15" customHeight="1" x14ac:dyDescent="0.25"/>
    <row r="28629" ht="15" customHeight="1" x14ac:dyDescent="0.25"/>
    <row r="28630" ht="15" customHeight="1" x14ac:dyDescent="0.25"/>
    <row r="28631" ht="15" customHeight="1" x14ac:dyDescent="0.25"/>
    <row r="28632" ht="15" customHeight="1" x14ac:dyDescent="0.25"/>
    <row r="28633" ht="15" customHeight="1" x14ac:dyDescent="0.25"/>
    <row r="28634" ht="15" customHeight="1" x14ac:dyDescent="0.25"/>
    <row r="28635" ht="15" customHeight="1" x14ac:dyDescent="0.25"/>
    <row r="28636" ht="15" customHeight="1" x14ac:dyDescent="0.25"/>
    <row r="28637" ht="15" customHeight="1" x14ac:dyDescent="0.25"/>
    <row r="28638" ht="15" customHeight="1" x14ac:dyDescent="0.25"/>
    <row r="28639" ht="15" customHeight="1" x14ac:dyDescent="0.25"/>
    <row r="28640" ht="15" customHeight="1" x14ac:dyDescent="0.25"/>
    <row r="28641" ht="15" customHeight="1" x14ac:dyDescent="0.25"/>
    <row r="28642" ht="15" customHeight="1" x14ac:dyDescent="0.25"/>
    <row r="28643" ht="15" customHeight="1" x14ac:dyDescent="0.25"/>
    <row r="28644" ht="15" customHeight="1" x14ac:dyDescent="0.25"/>
    <row r="28645" ht="15" customHeight="1" x14ac:dyDescent="0.25"/>
    <row r="28646" ht="15" customHeight="1" x14ac:dyDescent="0.25"/>
    <row r="28647" ht="15" customHeight="1" x14ac:dyDescent="0.25"/>
    <row r="28648" ht="15" customHeight="1" x14ac:dyDescent="0.25"/>
    <row r="28649" ht="15" customHeight="1" x14ac:dyDescent="0.25"/>
    <row r="28650" ht="15" customHeight="1" x14ac:dyDescent="0.25"/>
    <row r="28651" ht="15" customHeight="1" x14ac:dyDescent="0.25"/>
    <row r="28652" ht="15" customHeight="1" x14ac:dyDescent="0.25"/>
    <row r="28653" ht="15" customHeight="1" x14ac:dyDescent="0.25"/>
    <row r="28654" ht="15" customHeight="1" x14ac:dyDescent="0.25"/>
    <row r="28655" ht="15" customHeight="1" x14ac:dyDescent="0.25"/>
    <row r="28656" ht="15" customHeight="1" x14ac:dyDescent="0.25"/>
    <row r="28657" ht="15" customHeight="1" x14ac:dyDescent="0.25"/>
    <row r="28658" ht="15" customHeight="1" x14ac:dyDescent="0.25"/>
    <row r="28659" ht="15" customHeight="1" x14ac:dyDescent="0.25"/>
    <row r="28660" ht="15" customHeight="1" x14ac:dyDescent="0.25"/>
    <row r="28661" ht="15" customHeight="1" x14ac:dyDescent="0.25"/>
    <row r="28662" ht="15" customHeight="1" x14ac:dyDescent="0.25"/>
    <row r="28663" ht="15" customHeight="1" x14ac:dyDescent="0.25"/>
    <row r="28664" ht="15" customHeight="1" x14ac:dyDescent="0.25"/>
    <row r="28665" ht="15" customHeight="1" x14ac:dyDescent="0.25"/>
    <row r="28666" ht="15" customHeight="1" x14ac:dyDescent="0.25"/>
    <row r="28667" ht="15" customHeight="1" x14ac:dyDescent="0.25"/>
    <row r="28668" ht="15" customHeight="1" x14ac:dyDescent="0.25"/>
    <row r="28669" ht="15" customHeight="1" x14ac:dyDescent="0.25"/>
    <row r="28670" ht="15" customHeight="1" x14ac:dyDescent="0.25"/>
    <row r="28671" ht="15" customHeight="1" x14ac:dyDescent="0.25"/>
    <row r="28672" ht="15" customHeight="1" x14ac:dyDescent="0.25"/>
    <row r="28673" ht="15" customHeight="1" x14ac:dyDescent="0.25"/>
    <row r="28674" ht="15" customHeight="1" x14ac:dyDescent="0.25"/>
    <row r="28675" ht="15" customHeight="1" x14ac:dyDescent="0.25"/>
    <row r="28676" ht="15" customHeight="1" x14ac:dyDescent="0.25"/>
    <row r="28677" ht="15" customHeight="1" x14ac:dyDescent="0.25"/>
    <row r="28678" ht="15" customHeight="1" x14ac:dyDescent="0.25"/>
    <row r="28679" ht="15" customHeight="1" x14ac:dyDescent="0.25"/>
    <row r="28680" ht="15" customHeight="1" x14ac:dyDescent="0.25"/>
    <row r="28681" ht="15" customHeight="1" x14ac:dyDescent="0.25"/>
    <row r="28682" ht="15" customHeight="1" x14ac:dyDescent="0.25"/>
    <row r="28683" ht="15" customHeight="1" x14ac:dyDescent="0.25"/>
    <row r="28684" ht="15" customHeight="1" x14ac:dyDescent="0.25"/>
    <row r="28685" ht="15" customHeight="1" x14ac:dyDescent="0.25"/>
    <row r="28686" ht="15" customHeight="1" x14ac:dyDescent="0.25"/>
    <row r="28687" ht="15" customHeight="1" x14ac:dyDescent="0.25"/>
    <row r="28688" ht="15" customHeight="1" x14ac:dyDescent="0.25"/>
    <row r="28689" ht="15" customHeight="1" x14ac:dyDescent="0.25"/>
    <row r="28690" ht="15" customHeight="1" x14ac:dyDescent="0.25"/>
    <row r="28691" ht="15" customHeight="1" x14ac:dyDescent="0.25"/>
    <row r="28692" ht="15" customHeight="1" x14ac:dyDescent="0.25"/>
    <row r="28693" ht="15" customHeight="1" x14ac:dyDescent="0.25"/>
    <row r="28694" ht="15" customHeight="1" x14ac:dyDescent="0.25"/>
    <row r="28695" ht="15" customHeight="1" x14ac:dyDescent="0.25"/>
    <row r="28696" ht="15" customHeight="1" x14ac:dyDescent="0.25"/>
    <row r="28697" ht="15" customHeight="1" x14ac:dyDescent="0.25"/>
    <row r="28698" ht="15" customHeight="1" x14ac:dyDescent="0.25"/>
    <row r="28699" ht="15" customHeight="1" x14ac:dyDescent="0.25"/>
    <row r="28700" ht="15" customHeight="1" x14ac:dyDescent="0.25"/>
    <row r="28701" ht="15" customHeight="1" x14ac:dyDescent="0.25"/>
    <row r="28702" ht="15" customHeight="1" x14ac:dyDescent="0.25"/>
    <row r="28703" ht="15" customHeight="1" x14ac:dyDescent="0.25"/>
    <row r="28704" ht="15" customHeight="1" x14ac:dyDescent="0.25"/>
    <row r="28705" ht="15" customHeight="1" x14ac:dyDescent="0.25"/>
    <row r="28706" ht="15" customHeight="1" x14ac:dyDescent="0.25"/>
    <row r="28707" ht="15" customHeight="1" x14ac:dyDescent="0.25"/>
    <row r="28708" ht="15" customHeight="1" x14ac:dyDescent="0.25"/>
    <row r="28709" ht="15" customHeight="1" x14ac:dyDescent="0.25"/>
    <row r="28710" ht="15" customHeight="1" x14ac:dyDescent="0.25"/>
    <row r="28711" ht="15" customHeight="1" x14ac:dyDescent="0.25"/>
    <row r="28712" ht="15" customHeight="1" x14ac:dyDescent="0.25"/>
    <row r="28713" ht="15" customHeight="1" x14ac:dyDescent="0.25"/>
    <row r="28714" ht="15" customHeight="1" x14ac:dyDescent="0.25"/>
    <row r="28715" ht="15" customHeight="1" x14ac:dyDescent="0.25"/>
    <row r="28716" ht="15" customHeight="1" x14ac:dyDescent="0.25"/>
    <row r="28717" ht="15" customHeight="1" x14ac:dyDescent="0.25"/>
    <row r="28718" ht="15" customHeight="1" x14ac:dyDescent="0.25"/>
    <row r="28719" ht="15" customHeight="1" x14ac:dyDescent="0.25"/>
    <row r="28720" ht="15" customHeight="1" x14ac:dyDescent="0.25"/>
    <row r="28721" ht="15" customHeight="1" x14ac:dyDescent="0.25"/>
    <row r="28722" ht="15" customHeight="1" x14ac:dyDescent="0.25"/>
    <row r="28723" ht="15" customHeight="1" x14ac:dyDescent="0.25"/>
    <row r="28724" ht="15" customHeight="1" x14ac:dyDescent="0.25"/>
    <row r="28725" ht="15" customHeight="1" x14ac:dyDescent="0.25"/>
    <row r="28726" ht="15" customHeight="1" x14ac:dyDescent="0.25"/>
    <row r="28727" ht="15" customHeight="1" x14ac:dyDescent="0.25"/>
    <row r="28728" ht="15" customHeight="1" x14ac:dyDescent="0.25"/>
    <row r="28729" ht="15" customHeight="1" x14ac:dyDescent="0.25"/>
    <row r="28730" ht="15" customHeight="1" x14ac:dyDescent="0.25"/>
    <row r="28731" ht="15" customHeight="1" x14ac:dyDescent="0.25"/>
    <row r="28732" ht="15" customHeight="1" x14ac:dyDescent="0.25"/>
    <row r="28733" ht="15" customHeight="1" x14ac:dyDescent="0.25"/>
    <row r="28734" ht="15" customHeight="1" x14ac:dyDescent="0.25"/>
    <row r="28735" ht="15" customHeight="1" x14ac:dyDescent="0.25"/>
    <row r="28736" ht="15" customHeight="1" x14ac:dyDescent="0.25"/>
    <row r="28737" ht="15" customHeight="1" x14ac:dyDescent="0.25"/>
    <row r="28738" ht="15" customHeight="1" x14ac:dyDescent="0.25"/>
    <row r="28739" ht="15" customHeight="1" x14ac:dyDescent="0.25"/>
    <row r="28740" ht="15" customHeight="1" x14ac:dyDescent="0.25"/>
    <row r="28741" ht="15" customHeight="1" x14ac:dyDescent="0.25"/>
    <row r="28742" ht="15" customHeight="1" x14ac:dyDescent="0.25"/>
    <row r="28743" ht="15" customHeight="1" x14ac:dyDescent="0.25"/>
    <row r="28744" ht="15" customHeight="1" x14ac:dyDescent="0.25"/>
    <row r="28745" ht="15" customHeight="1" x14ac:dyDescent="0.25"/>
    <row r="28746" ht="15" customHeight="1" x14ac:dyDescent="0.25"/>
    <row r="28747" ht="15" customHeight="1" x14ac:dyDescent="0.25"/>
    <row r="28748" ht="15" customHeight="1" x14ac:dyDescent="0.25"/>
    <row r="28749" ht="15" customHeight="1" x14ac:dyDescent="0.25"/>
    <row r="28750" ht="15" customHeight="1" x14ac:dyDescent="0.25"/>
    <row r="28751" ht="15" customHeight="1" x14ac:dyDescent="0.25"/>
    <row r="28752" ht="15" customHeight="1" x14ac:dyDescent="0.25"/>
    <row r="28753" ht="15" customHeight="1" x14ac:dyDescent="0.25"/>
    <row r="28754" ht="15" customHeight="1" x14ac:dyDescent="0.25"/>
    <row r="28755" ht="15" customHeight="1" x14ac:dyDescent="0.25"/>
    <row r="28756" ht="15" customHeight="1" x14ac:dyDescent="0.25"/>
    <row r="28757" ht="15" customHeight="1" x14ac:dyDescent="0.25"/>
    <row r="28758" ht="15" customHeight="1" x14ac:dyDescent="0.25"/>
    <row r="28759" ht="15" customHeight="1" x14ac:dyDescent="0.25"/>
    <row r="28760" ht="15" customHeight="1" x14ac:dyDescent="0.25"/>
    <row r="28761" ht="15" customHeight="1" x14ac:dyDescent="0.25"/>
    <row r="28762" ht="15" customHeight="1" x14ac:dyDescent="0.25"/>
    <row r="28763" ht="15" customHeight="1" x14ac:dyDescent="0.25"/>
    <row r="28764" ht="15" customHeight="1" x14ac:dyDescent="0.25"/>
    <row r="28765" ht="15" customHeight="1" x14ac:dyDescent="0.25"/>
    <row r="28766" ht="15" customHeight="1" x14ac:dyDescent="0.25"/>
    <row r="28767" ht="15" customHeight="1" x14ac:dyDescent="0.25"/>
    <row r="28768" ht="15" customHeight="1" x14ac:dyDescent="0.25"/>
    <row r="28769" ht="15" customHeight="1" x14ac:dyDescent="0.25"/>
    <row r="28770" ht="15" customHeight="1" x14ac:dyDescent="0.25"/>
    <row r="28771" ht="15" customHeight="1" x14ac:dyDescent="0.25"/>
    <row r="28772" ht="15" customHeight="1" x14ac:dyDescent="0.25"/>
    <row r="28773" ht="15" customHeight="1" x14ac:dyDescent="0.25"/>
    <row r="28774" ht="15" customHeight="1" x14ac:dyDescent="0.25"/>
    <row r="28775" ht="15" customHeight="1" x14ac:dyDescent="0.25"/>
    <row r="28776" ht="15" customHeight="1" x14ac:dyDescent="0.25"/>
    <row r="28777" ht="15" customHeight="1" x14ac:dyDescent="0.25"/>
    <row r="28778" ht="15" customHeight="1" x14ac:dyDescent="0.25"/>
    <row r="28779" ht="15" customHeight="1" x14ac:dyDescent="0.25"/>
    <row r="28780" ht="15" customHeight="1" x14ac:dyDescent="0.25"/>
    <row r="28781" ht="15" customHeight="1" x14ac:dyDescent="0.25"/>
    <row r="28782" ht="15" customHeight="1" x14ac:dyDescent="0.25"/>
    <row r="28783" ht="15" customHeight="1" x14ac:dyDescent="0.25"/>
    <row r="28784" ht="15" customHeight="1" x14ac:dyDescent="0.25"/>
    <row r="28785" ht="15" customHeight="1" x14ac:dyDescent="0.25"/>
    <row r="28786" ht="15" customHeight="1" x14ac:dyDescent="0.25"/>
    <row r="28787" ht="15" customHeight="1" x14ac:dyDescent="0.25"/>
    <row r="28788" ht="15" customHeight="1" x14ac:dyDescent="0.25"/>
    <row r="28789" ht="15" customHeight="1" x14ac:dyDescent="0.25"/>
    <row r="28790" ht="15" customHeight="1" x14ac:dyDescent="0.25"/>
    <row r="28791" ht="15" customHeight="1" x14ac:dyDescent="0.25"/>
    <row r="28792" ht="15" customHeight="1" x14ac:dyDescent="0.25"/>
    <row r="28793" ht="15" customHeight="1" x14ac:dyDescent="0.25"/>
    <row r="28794" ht="15" customHeight="1" x14ac:dyDescent="0.25"/>
    <row r="28795" ht="15" customHeight="1" x14ac:dyDescent="0.25"/>
    <row r="28796" ht="15" customHeight="1" x14ac:dyDescent="0.25"/>
    <row r="28797" ht="15" customHeight="1" x14ac:dyDescent="0.25"/>
    <row r="28798" ht="15" customHeight="1" x14ac:dyDescent="0.25"/>
    <row r="28799" ht="15" customHeight="1" x14ac:dyDescent="0.25"/>
    <row r="28800" ht="15" customHeight="1" x14ac:dyDescent="0.25"/>
    <row r="28801" ht="15" customHeight="1" x14ac:dyDescent="0.25"/>
    <row r="28802" ht="15" customHeight="1" x14ac:dyDescent="0.25"/>
    <row r="28803" ht="15" customHeight="1" x14ac:dyDescent="0.25"/>
    <row r="28804" ht="15" customHeight="1" x14ac:dyDescent="0.25"/>
    <row r="28805" ht="15" customHeight="1" x14ac:dyDescent="0.25"/>
    <row r="28806" ht="15" customHeight="1" x14ac:dyDescent="0.25"/>
    <row r="28807" ht="15" customHeight="1" x14ac:dyDescent="0.25"/>
    <row r="28808" ht="15" customHeight="1" x14ac:dyDescent="0.25"/>
    <row r="28809" ht="15" customHeight="1" x14ac:dyDescent="0.25"/>
    <row r="28810" ht="15" customHeight="1" x14ac:dyDescent="0.25"/>
    <row r="28811" ht="15" customHeight="1" x14ac:dyDescent="0.25"/>
    <row r="28812" ht="15" customHeight="1" x14ac:dyDescent="0.25"/>
    <row r="28813" ht="15" customHeight="1" x14ac:dyDescent="0.25"/>
    <row r="28814" ht="15" customHeight="1" x14ac:dyDescent="0.25"/>
    <row r="28815" ht="15" customHeight="1" x14ac:dyDescent="0.25"/>
    <row r="28816" ht="15" customHeight="1" x14ac:dyDescent="0.25"/>
    <row r="28817" ht="15" customHeight="1" x14ac:dyDescent="0.25"/>
    <row r="28818" ht="15" customHeight="1" x14ac:dyDescent="0.25"/>
    <row r="28819" ht="15" customHeight="1" x14ac:dyDescent="0.25"/>
    <row r="28820" ht="15" customHeight="1" x14ac:dyDescent="0.25"/>
    <row r="28821" ht="15" customHeight="1" x14ac:dyDescent="0.25"/>
    <row r="28822" ht="15" customHeight="1" x14ac:dyDescent="0.25"/>
    <row r="28823" ht="15" customHeight="1" x14ac:dyDescent="0.25"/>
    <row r="28824" ht="15" customHeight="1" x14ac:dyDescent="0.25"/>
    <row r="28825" ht="15" customHeight="1" x14ac:dyDescent="0.25"/>
    <row r="28826" ht="15" customHeight="1" x14ac:dyDescent="0.25"/>
    <row r="28827" ht="15" customHeight="1" x14ac:dyDescent="0.25"/>
    <row r="28828" ht="15" customHeight="1" x14ac:dyDescent="0.25"/>
    <row r="28829" ht="15" customHeight="1" x14ac:dyDescent="0.25"/>
    <row r="28830" ht="15" customHeight="1" x14ac:dyDescent="0.25"/>
    <row r="28831" ht="15" customHeight="1" x14ac:dyDescent="0.25"/>
    <row r="28832" ht="15" customHeight="1" x14ac:dyDescent="0.25"/>
    <row r="28833" ht="15" customHeight="1" x14ac:dyDescent="0.25"/>
    <row r="28834" ht="15" customHeight="1" x14ac:dyDescent="0.25"/>
    <row r="28835" ht="15" customHeight="1" x14ac:dyDescent="0.25"/>
    <row r="28836" ht="15" customHeight="1" x14ac:dyDescent="0.25"/>
    <row r="28837" ht="15" customHeight="1" x14ac:dyDescent="0.25"/>
    <row r="28838" ht="15" customHeight="1" x14ac:dyDescent="0.25"/>
    <row r="28839" ht="15" customHeight="1" x14ac:dyDescent="0.25"/>
    <row r="28840" ht="15" customHeight="1" x14ac:dyDescent="0.25"/>
    <row r="28841" ht="15" customHeight="1" x14ac:dyDescent="0.25"/>
    <row r="28842" ht="15" customHeight="1" x14ac:dyDescent="0.25"/>
    <row r="28843" ht="15" customHeight="1" x14ac:dyDescent="0.25"/>
    <row r="28844" ht="15" customHeight="1" x14ac:dyDescent="0.25"/>
    <row r="28845" ht="15" customHeight="1" x14ac:dyDescent="0.25"/>
    <row r="28846" ht="15" customHeight="1" x14ac:dyDescent="0.25"/>
    <row r="28847" ht="15" customHeight="1" x14ac:dyDescent="0.25"/>
    <row r="28848" ht="15" customHeight="1" x14ac:dyDescent="0.25"/>
    <row r="28849" ht="15" customHeight="1" x14ac:dyDescent="0.25"/>
    <row r="28850" ht="15" customHeight="1" x14ac:dyDescent="0.25"/>
    <row r="28851" ht="15" customHeight="1" x14ac:dyDescent="0.25"/>
    <row r="28852" ht="15" customHeight="1" x14ac:dyDescent="0.25"/>
    <row r="28853" ht="15" customHeight="1" x14ac:dyDescent="0.25"/>
    <row r="28854" ht="15" customHeight="1" x14ac:dyDescent="0.25"/>
    <row r="28855" ht="15" customHeight="1" x14ac:dyDescent="0.25"/>
    <row r="28856" ht="15" customHeight="1" x14ac:dyDescent="0.25"/>
    <row r="28857" ht="15" customHeight="1" x14ac:dyDescent="0.25"/>
    <row r="28858" ht="15" customHeight="1" x14ac:dyDescent="0.25"/>
    <row r="28859" ht="15" customHeight="1" x14ac:dyDescent="0.25"/>
    <row r="28860" ht="15" customHeight="1" x14ac:dyDescent="0.25"/>
    <row r="28861" ht="15" customHeight="1" x14ac:dyDescent="0.25"/>
    <row r="28862" ht="15" customHeight="1" x14ac:dyDescent="0.25"/>
    <row r="28863" ht="15" customHeight="1" x14ac:dyDescent="0.25"/>
    <row r="28864" ht="15" customHeight="1" x14ac:dyDescent="0.25"/>
    <row r="28865" ht="15" customHeight="1" x14ac:dyDescent="0.25"/>
    <row r="28866" ht="15" customHeight="1" x14ac:dyDescent="0.25"/>
    <row r="28867" ht="15" customHeight="1" x14ac:dyDescent="0.25"/>
    <row r="28868" ht="15" customHeight="1" x14ac:dyDescent="0.25"/>
    <row r="28869" ht="15" customHeight="1" x14ac:dyDescent="0.25"/>
    <row r="28870" ht="15" customHeight="1" x14ac:dyDescent="0.25"/>
    <row r="28871" ht="15" customHeight="1" x14ac:dyDescent="0.25"/>
    <row r="28872" ht="15" customHeight="1" x14ac:dyDescent="0.25"/>
    <row r="28873" ht="15" customHeight="1" x14ac:dyDescent="0.25"/>
    <row r="28874" ht="15" customHeight="1" x14ac:dyDescent="0.25"/>
    <row r="28875" ht="15" customHeight="1" x14ac:dyDescent="0.25"/>
    <row r="28876" ht="15" customHeight="1" x14ac:dyDescent="0.25"/>
    <row r="28877" ht="15" customHeight="1" x14ac:dyDescent="0.25"/>
    <row r="28878" ht="15" customHeight="1" x14ac:dyDescent="0.25"/>
    <row r="28879" ht="15" customHeight="1" x14ac:dyDescent="0.25"/>
    <row r="28880" ht="15" customHeight="1" x14ac:dyDescent="0.25"/>
    <row r="28881" ht="15" customHeight="1" x14ac:dyDescent="0.25"/>
    <row r="28882" ht="15" customHeight="1" x14ac:dyDescent="0.25"/>
    <row r="28883" ht="15" customHeight="1" x14ac:dyDescent="0.25"/>
    <row r="28884" ht="15" customHeight="1" x14ac:dyDescent="0.25"/>
    <row r="28885" ht="15" customHeight="1" x14ac:dyDescent="0.25"/>
    <row r="28886" ht="15" customHeight="1" x14ac:dyDescent="0.25"/>
    <row r="28887" ht="15" customHeight="1" x14ac:dyDescent="0.25"/>
    <row r="28888" ht="15" customHeight="1" x14ac:dyDescent="0.25"/>
    <row r="28889" ht="15" customHeight="1" x14ac:dyDescent="0.25"/>
    <row r="28890" ht="15" customHeight="1" x14ac:dyDescent="0.25"/>
    <row r="28891" ht="15" customHeight="1" x14ac:dyDescent="0.25"/>
    <row r="28892" ht="15" customHeight="1" x14ac:dyDescent="0.25"/>
    <row r="28893" ht="15" customHeight="1" x14ac:dyDescent="0.25"/>
    <row r="28894" ht="15" customHeight="1" x14ac:dyDescent="0.25"/>
    <row r="28895" ht="15" customHeight="1" x14ac:dyDescent="0.25"/>
    <row r="28896" ht="15" customHeight="1" x14ac:dyDescent="0.25"/>
    <row r="28897" ht="15" customHeight="1" x14ac:dyDescent="0.25"/>
    <row r="28898" ht="15" customHeight="1" x14ac:dyDescent="0.25"/>
    <row r="28899" ht="15" customHeight="1" x14ac:dyDescent="0.25"/>
    <row r="28900" ht="15" customHeight="1" x14ac:dyDescent="0.25"/>
    <row r="28901" ht="15" customHeight="1" x14ac:dyDescent="0.25"/>
    <row r="28902" ht="15" customHeight="1" x14ac:dyDescent="0.25"/>
    <row r="28903" ht="15" customHeight="1" x14ac:dyDescent="0.25"/>
    <row r="28904" ht="15" customHeight="1" x14ac:dyDescent="0.25"/>
    <row r="28905" ht="15" customHeight="1" x14ac:dyDescent="0.25"/>
    <row r="28906" ht="15" customHeight="1" x14ac:dyDescent="0.25"/>
    <row r="28907" ht="15" customHeight="1" x14ac:dyDescent="0.25"/>
    <row r="28908" ht="15" customHeight="1" x14ac:dyDescent="0.25"/>
    <row r="28909" ht="15" customHeight="1" x14ac:dyDescent="0.25"/>
    <row r="28910" ht="15" customHeight="1" x14ac:dyDescent="0.25"/>
    <row r="28911" ht="15" customHeight="1" x14ac:dyDescent="0.25"/>
    <row r="28912" ht="15" customHeight="1" x14ac:dyDescent="0.25"/>
    <row r="28913" ht="15" customHeight="1" x14ac:dyDescent="0.25"/>
    <row r="28914" ht="15" customHeight="1" x14ac:dyDescent="0.25"/>
    <row r="28915" ht="15" customHeight="1" x14ac:dyDescent="0.25"/>
    <row r="28916" ht="15" customHeight="1" x14ac:dyDescent="0.25"/>
    <row r="28917" ht="15" customHeight="1" x14ac:dyDescent="0.25"/>
    <row r="28918" ht="15" customHeight="1" x14ac:dyDescent="0.25"/>
    <row r="28919" ht="15" customHeight="1" x14ac:dyDescent="0.25"/>
    <row r="28920" ht="15" customHeight="1" x14ac:dyDescent="0.25"/>
    <row r="28921" ht="15" customHeight="1" x14ac:dyDescent="0.25"/>
    <row r="28922" ht="15" customHeight="1" x14ac:dyDescent="0.25"/>
    <row r="28923" ht="15" customHeight="1" x14ac:dyDescent="0.25"/>
    <row r="28924" ht="15" customHeight="1" x14ac:dyDescent="0.25"/>
    <row r="28925" ht="15" customHeight="1" x14ac:dyDescent="0.25"/>
    <row r="28926" ht="15" customHeight="1" x14ac:dyDescent="0.25"/>
    <row r="28927" ht="15" customHeight="1" x14ac:dyDescent="0.25"/>
    <row r="28928" ht="15" customHeight="1" x14ac:dyDescent="0.25"/>
    <row r="28929" ht="15" customHeight="1" x14ac:dyDescent="0.25"/>
    <row r="28930" ht="15" customHeight="1" x14ac:dyDescent="0.25"/>
    <row r="28931" ht="15" customHeight="1" x14ac:dyDescent="0.25"/>
    <row r="28932" ht="15" customHeight="1" x14ac:dyDescent="0.25"/>
    <row r="28933" ht="15" customHeight="1" x14ac:dyDescent="0.25"/>
    <row r="28934" ht="15" customHeight="1" x14ac:dyDescent="0.25"/>
    <row r="28935" ht="15" customHeight="1" x14ac:dyDescent="0.25"/>
    <row r="28936" ht="15" customHeight="1" x14ac:dyDescent="0.25"/>
    <row r="28937" ht="15" customHeight="1" x14ac:dyDescent="0.25"/>
    <row r="28938" ht="15" customHeight="1" x14ac:dyDescent="0.25"/>
    <row r="28939" ht="15" customHeight="1" x14ac:dyDescent="0.25"/>
    <row r="28940" ht="15" customHeight="1" x14ac:dyDescent="0.25"/>
    <row r="28941" ht="15" customHeight="1" x14ac:dyDescent="0.25"/>
    <row r="28942" ht="15" customHeight="1" x14ac:dyDescent="0.25"/>
    <row r="28943" ht="15" customHeight="1" x14ac:dyDescent="0.25"/>
    <row r="28944" ht="15" customHeight="1" x14ac:dyDescent="0.25"/>
    <row r="28945" ht="15" customHeight="1" x14ac:dyDescent="0.25"/>
    <row r="28946" ht="15" customHeight="1" x14ac:dyDescent="0.25"/>
    <row r="28947" ht="15" customHeight="1" x14ac:dyDescent="0.25"/>
    <row r="28948" ht="15" customHeight="1" x14ac:dyDescent="0.25"/>
    <row r="28949" ht="15" customHeight="1" x14ac:dyDescent="0.25"/>
    <row r="28950" ht="15" customHeight="1" x14ac:dyDescent="0.25"/>
    <row r="28951" ht="15" customHeight="1" x14ac:dyDescent="0.25"/>
    <row r="28952" ht="15" customHeight="1" x14ac:dyDescent="0.25"/>
    <row r="28953" ht="15" customHeight="1" x14ac:dyDescent="0.25"/>
    <row r="28954" ht="15" customHeight="1" x14ac:dyDescent="0.25"/>
    <row r="28955" ht="15" customHeight="1" x14ac:dyDescent="0.25"/>
    <row r="28956" ht="15" customHeight="1" x14ac:dyDescent="0.25"/>
    <row r="28957" ht="15" customHeight="1" x14ac:dyDescent="0.25"/>
    <row r="28958" ht="15" customHeight="1" x14ac:dyDescent="0.25"/>
    <row r="28959" ht="15" customHeight="1" x14ac:dyDescent="0.25"/>
    <row r="28960" ht="15" customHeight="1" x14ac:dyDescent="0.25"/>
    <row r="28961" ht="15" customHeight="1" x14ac:dyDescent="0.25"/>
    <row r="28962" ht="15" customHeight="1" x14ac:dyDescent="0.25"/>
    <row r="28963" ht="15" customHeight="1" x14ac:dyDescent="0.25"/>
    <row r="28964" ht="15" customHeight="1" x14ac:dyDescent="0.25"/>
    <row r="28965" ht="15" customHeight="1" x14ac:dyDescent="0.25"/>
    <row r="28966" ht="15" customHeight="1" x14ac:dyDescent="0.25"/>
    <row r="28967" ht="15" customHeight="1" x14ac:dyDescent="0.25"/>
    <row r="28968" ht="15" customHeight="1" x14ac:dyDescent="0.25"/>
    <row r="28969" ht="15" customHeight="1" x14ac:dyDescent="0.25"/>
    <row r="28970" ht="15" customHeight="1" x14ac:dyDescent="0.25"/>
    <row r="28971" ht="15" customHeight="1" x14ac:dyDescent="0.25"/>
    <row r="28972" ht="15" customHeight="1" x14ac:dyDescent="0.25"/>
    <row r="28973" ht="15" customHeight="1" x14ac:dyDescent="0.25"/>
    <row r="28974" ht="15" customHeight="1" x14ac:dyDescent="0.25"/>
    <row r="28975" ht="15" customHeight="1" x14ac:dyDescent="0.25"/>
    <row r="28976" ht="15" customHeight="1" x14ac:dyDescent="0.25"/>
    <row r="28977" ht="15" customHeight="1" x14ac:dyDescent="0.25"/>
    <row r="28978" ht="15" customHeight="1" x14ac:dyDescent="0.25"/>
    <row r="28979" ht="15" customHeight="1" x14ac:dyDescent="0.25"/>
    <row r="28980" ht="15" customHeight="1" x14ac:dyDescent="0.25"/>
    <row r="28981" ht="15" customHeight="1" x14ac:dyDescent="0.25"/>
    <row r="28982" ht="15" customHeight="1" x14ac:dyDescent="0.25"/>
    <row r="28983" ht="15" customHeight="1" x14ac:dyDescent="0.25"/>
    <row r="28984" ht="15" customHeight="1" x14ac:dyDescent="0.25"/>
    <row r="28985" ht="15" customHeight="1" x14ac:dyDescent="0.25"/>
    <row r="28986" ht="15" customHeight="1" x14ac:dyDescent="0.25"/>
    <row r="28987" ht="15" customHeight="1" x14ac:dyDescent="0.25"/>
    <row r="28988" ht="15" customHeight="1" x14ac:dyDescent="0.25"/>
    <row r="28989" ht="15" customHeight="1" x14ac:dyDescent="0.25"/>
    <row r="28990" ht="15" customHeight="1" x14ac:dyDescent="0.25"/>
    <row r="28991" ht="15" customHeight="1" x14ac:dyDescent="0.25"/>
    <row r="28992" ht="15" customHeight="1" x14ac:dyDescent="0.25"/>
    <row r="28993" ht="15" customHeight="1" x14ac:dyDescent="0.25"/>
    <row r="28994" ht="15" customHeight="1" x14ac:dyDescent="0.25"/>
    <row r="28995" ht="15" customHeight="1" x14ac:dyDescent="0.25"/>
    <row r="28996" ht="15" customHeight="1" x14ac:dyDescent="0.25"/>
    <row r="28997" ht="15" customHeight="1" x14ac:dyDescent="0.25"/>
    <row r="28998" ht="15" customHeight="1" x14ac:dyDescent="0.25"/>
    <row r="28999" ht="15" customHeight="1" x14ac:dyDescent="0.25"/>
    <row r="29000" ht="15" customHeight="1" x14ac:dyDescent="0.25"/>
    <row r="29001" ht="15" customHeight="1" x14ac:dyDescent="0.25"/>
    <row r="29002" ht="15" customHeight="1" x14ac:dyDescent="0.25"/>
    <row r="29003" ht="15" customHeight="1" x14ac:dyDescent="0.25"/>
    <row r="29004" ht="15" customHeight="1" x14ac:dyDescent="0.25"/>
    <row r="29005" ht="15" customHeight="1" x14ac:dyDescent="0.25"/>
    <row r="29006" ht="15" customHeight="1" x14ac:dyDescent="0.25"/>
    <row r="29007" ht="15" customHeight="1" x14ac:dyDescent="0.25"/>
    <row r="29008" ht="15" customHeight="1" x14ac:dyDescent="0.25"/>
    <row r="29009" ht="15" customHeight="1" x14ac:dyDescent="0.25"/>
    <row r="29010" ht="15" customHeight="1" x14ac:dyDescent="0.25"/>
    <row r="29011" ht="15" customHeight="1" x14ac:dyDescent="0.25"/>
    <row r="29012" ht="15" customHeight="1" x14ac:dyDescent="0.25"/>
    <row r="29013" ht="15" customHeight="1" x14ac:dyDescent="0.25"/>
    <row r="29014" ht="15" customHeight="1" x14ac:dyDescent="0.25"/>
    <row r="29015" ht="15" customHeight="1" x14ac:dyDescent="0.25"/>
    <row r="29016" ht="15" customHeight="1" x14ac:dyDescent="0.25"/>
    <row r="29017" ht="15" customHeight="1" x14ac:dyDescent="0.25"/>
    <row r="29018" ht="15" customHeight="1" x14ac:dyDescent="0.25"/>
    <row r="29019" ht="15" customHeight="1" x14ac:dyDescent="0.25"/>
    <row r="29020" ht="15" customHeight="1" x14ac:dyDescent="0.25"/>
    <row r="29021" ht="15" customHeight="1" x14ac:dyDescent="0.25"/>
    <row r="29022" ht="15" customHeight="1" x14ac:dyDescent="0.25"/>
    <row r="29023" ht="15" customHeight="1" x14ac:dyDescent="0.25"/>
    <row r="29024" ht="15" customHeight="1" x14ac:dyDescent="0.25"/>
    <row r="29025" ht="15" customHeight="1" x14ac:dyDescent="0.25"/>
    <row r="29026" ht="15" customHeight="1" x14ac:dyDescent="0.25"/>
    <row r="29027" ht="15" customHeight="1" x14ac:dyDescent="0.25"/>
    <row r="29028" ht="15" customHeight="1" x14ac:dyDescent="0.25"/>
    <row r="29029" ht="15" customHeight="1" x14ac:dyDescent="0.25"/>
    <row r="29030" ht="15" customHeight="1" x14ac:dyDescent="0.25"/>
    <row r="29031" ht="15" customHeight="1" x14ac:dyDescent="0.25"/>
    <row r="29032" ht="15" customHeight="1" x14ac:dyDescent="0.25"/>
    <row r="29033" ht="15" customHeight="1" x14ac:dyDescent="0.25"/>
    <row r="29034" ht="15" customHeight="1" x14ac:dyDescent="0.25"/>
    <row r="29035" ht="15" customHeight="1" x14ac:dyDescent="0.25"/>
    <row r="29036" ht="15" customHeight="1" x14ac:dyDescent="0.25"/>
    <row r="29037" ht="15" customHeight="1" x14ac:dyDescent="0.25"/>
    <row r="29038" ht="15" customHeight="1" x14ac:dyDescent="0.25"/>
    <row r="29039" ht="15" customHeight="1" x14ac:dyDescent="0.25"/>
    <row r="29040" ht="15" customHeight="1" x14ac:dyDescent="0.25"/>
    <row r="29041" ht="15" customHeight="1" x14ac:dyDescent="0.25"/>
    <row r="29042" ht="15" customHeight="1" x14ac:dyDescent="0.25"/>
    <row r="29043" ht="15" customHeight="1" x14ac:dyDescent="0.25"/>
    <row r="29044" ht="15" customHeight="1" x14ac:dyDescent="0.25"/>
    <row r="29045" ht="15" customHeight="1" x14ac:dyDescent="0.25"/>
    <row r="29046" ht="15" customHeight="1" x14ac:dyDescent="0.25"/>
    <row r="29047" ht="15" customHeight="1" x14ac:dyDescent="0.25"/>
    <row r="29048" ht="15" customHeight="1" x14ac:dyDescent="0.25"/>
    <row r="29049" ht="15" customHeight="1" x14ac:dyDescent="0.25"/>
    <row r="29050" ht="15" customHeight="1" x14ac:dyDescent="0.25"/>
    <row r="29051" ht="15" customHeight="1" x14ac:dyDescent="0.25"/>
    <row r="29052" ht="15" customHeight="1" x14ac:dyDescent="0.25"/>
    <row r="29053" ht="15" customHeight="1" x14ac:dyDescent="0.25"/>
    <row r="29054" ht="15" customHeight="1" x14ac:dyDescent="0.25"/>
    <row r="29055" ht="15" customHeight="1" x14ac:dyDescent="0.25"/>
    <row r="29056" ht="15" customHeight="1" x14ac:dyDescent="0.25"/>
    <row r="29057" ht="15" customHeight="1" x14ac:dyDescent="0.25"/>
    <row r="29058" ht="15" customHeight="1" x14ac:dyDescent="0.25"/>
    <row r="29059" ht="15" customHeight="1" x14ac:dyDescent="0.25"/>
    <row r="29060" ht="15" customHeight="1" x14ac:dyDescent="0.25"/>
    <row r="29061" ht="15" customHeight="1" x14ac:dyDescent="0.25"/>
    <row r="29062" ht="15" customHeight="1" x14ac:dyDescent="0.25"/>
    <row r="29063" ht="15" customHeight="1" x14ac:dyDescent="0.25"/>
    <row r="29064" ht="15" customHeight="1" x14ac:dyDescent="0.25"/>
    <row r="29065" ht="15" customHeight="1" x14ac:dyDescent="0.25"/>
    <row r="29066" ht="15" customHeight="1" x14ac:dyDescent="0.25"/>
    <row r="29067" ht="15" customHeight="1" x14ac:dyDescent="0.25"/>
    <row r="29068" ht="15" customHeight="1" x14ac:dyDescent="0.25"/>
    <row r="29069" ht="15" customHeight="1" x14ac:dyDescent="0.25"/>
    <row r="29070" ht="15" customHeight="1" x14ac:dyDescent="0.25"/>
    <row r="29071" ht="15" customHeight="1" x14ac:dyDescent="0.25"/>
    <row r="29072" ht="15" customHeight="1" x14ac:dyDescent="0.25"/>
    <row r="29073" ht="15" customHeight="1" x14ac:dyDescent="0.25"/>
    <row r="29074" ht="15" customHeight="1" x14ac:dyDescent="0.25"/>
    <row r="29075" ht="15" customHeight="1" x14ac:dyDescent="0.25"/>
    <row r="29076" ht="15" customHeight="1" x14ac:dyDescent="0.25"/>
    <row r="29077" ht="15" customHeight="1" x14ac:dyDescent="0.25"/>
    <row r="29078" ht="15" customHeight="1" x14ac:dyDescent="0.25"/>
    <row r="29079" ht="15" customHeight="1" x14ac:dyDescent="0.25"/>
    <row r="29080" ht="15" customHeight="1" x14ac:dyDescent="0.25"/>
    <row r="29081" ht="15" customHeight="1" x14ac:dyDescent="0.25"/>
    <row r="29082" ht="15" customHeight="1" x14ac:dyDescent="0.25"/>
    <row r="29083" ht="15" customHeight="1" x14ac:dyDescent="0.25"/>
    <row r="29084" ht="15" customHeight="1" x14ac:dyDescent="0.25"/>
    <row r="29085" ht="15" customHeight="1" x14ac:dyDescent="0.25"/>
    <row r="29086" ht="15" customHeight="1" x14ac:dyDescent="0.25"/>
    <row r="29087" ht="15" customHeight="1" x14ac:dyDescent="0.25"/>
    <row r="29088" ht="15" customHeight="1" x14ac:dyDescent="0.25"/>
    <row r="29089" ht="15" customHeight="1" x14ac:dyDescent="0.25"/>
    <row r="29090" ht="15" customHeight="1" x14ac:dyDescent="0.25"/>
    <row r="29091" ht="15" customHeight="1" x14ac:dyDescent="0.25"/>
    <row r="29092" ht="15" customHeight="1" x14ac:dyDescent="0.25"/>
    <row r="29093" ht="15" customHeight="1" x14ac:dyDescent="0.25"/>
    <row r="29094" ht="15" customHeight="1" x14ac:dyDescent="0.25"/>
    <row r="29095" ht="15" customHeight="1" x14ac:dyDescent="0.25"/>
    <row r="29096" ht="15" customHeight="1" x14ac:dyDescent="0.25"/>
    <row r="29097" ht="15" customHeight="1" x14ac:dyDescent="0.25"/>
    <row r="29098" ht="15" customHeight="1" x14ac:dyDescent="0.25"/>
    <row r="29099" ht="15" customHeight="1" x14ac:dyDescent="0.25"/>
    <row r="29100" ht="15" customHeight="1" x14ac:dyDescent="0.25"/>
    <row r="29101" ht="15" customHeight="1" x14ac:dyDescent="0.25"/>
    <row r="29102" ht="15" customHeight="1" x14ac:dyDescent="0.25"/>
    <row r="29103" ht="15" customHeight="1" x14ac:dyDescent="0.25"/>
    <row r="29104" ht="15" customHeight="1" x14ac:dyDescent="0.25"/>
    <row r="29105" ht="15" customHeight="1" x14ac:dyDescent="0.25"/>
    <row r="29106" ht="15" customHeight="1" x14ac:dyDescent="0.25"/>
    <row r="29107" ht="15" customHeight="1" x14ac:dyDescent="0.25"/>
    <row r="29108" ht="15" customHeight="1" x14ac:dyDescent="0.25"/>
    <row r="29109" ht="15" customHeight="1" x14ac:dyDescent="0.25"/>
    <row r="29110" ht="15" customHeight="1" x14ac:dyDescent="0.25"/>
    <row r="29111" ht="15" customHeight="1" x14ac:dyDescent="0.25"/>
    <row r="29112" ht="15" customHeight="1" x14ac:dyDescent="0.25"/>
    <row r="29113" ht="15" customHeight="1" x14ac:dyDescent="0.25"/>
    <row r="29114" ht="15" customHeight="1" x14ac:dyDescent="0.25"/>
    <row r="29115" ht="15" customHeight="1" x14ac:dyDescent="0.25"/>
    <row r="29116" ht="15" customHeight="1" x14ac:dyDescent="0.25"/>
    <row r="29117" ht="15" customHeight="1" x14ac:dyDescent="0.25"/>
    <row r="29118" ht="15" customHeight="1" x14ac:dyDescent="0.25"/>
    <row r="29119" ht="15" customHeight="1" x14ac:dyDescent="0.25"/>
    <row r="29120" ht="15" customHeight="1" x14ac:dyDescent="0.25"/>
    <row r="29121" ht="15" customHeight="1" x14ac:dyDescent="0.25"/>
    <row r="29122" ht="15" customHeight="1" x14ac:dyDescent="0.25"/>
    <row r="29123" ht="15" customHeight="1" x14ac:dyDescent="0.25"/>
    <row r="29124" ht="15" customHeight="1" x14ac:dyDescent="0.25"/>
    <row r="29125" ht="15" customHeight="1" x14ac:dyDescent="0.25"/>
    <row r="29126" ht="15" customHeight="1" x14ac:dyDescent="0.25"/>
    <row r="29127" ht="15" customHeight="1" x14ac:dyDescent="0.25"/>
    <row r="29128" ht="15" customHeight="1" x14ac:dyDescent="0.25"/>
    <row r="29129" ht="15" customHeight="1" x14ac:dyDescent="0.25"/>
    <row r="29130" ht="15" customHeight="1" x14ac:dyDescent="0.25"/>
    <row r="29131" ht="15" customHeight="1" x14ac:dyDescent="0.25"/>
    <row r="29132" ht="15" customHeight="1" x14ac:dyDescent="0.25"/>
    <row r="29133" ht="15" customHeight="1" x14ac:dyDescent="0.25"/>
    <row r="29134" ht="15" customHeight="1" x14ac:dyDescent="0.25"/>
    <row r="29135" ht="15" customHeight="1" x14ac:dyDescent="0.25"/>
    <row r="29136" ht="15" customHeight="1" x14ac:dyDescent="0.25"/>
    <row r="29137" ht="15" customHeight="1" x14ac:dyDescent="0.25"/>
    <row r="29138" ht="15" customHeight="1" x14ac:dyDescent="0.25"/>
    <row r="29139" ht="15" customHeight="1" x14ac:dyDescent="0.25"/>
    <row r="29140" ht="15" customHeight="1" x14ac:dyDescent="0.25"/>
    <row r="29141" ht="15" customHeight="1" x14ac:dyDescent="0.25"/>
    <row r="29142" ht="15" customHeight="1" x14ac:dyDescent="0.25"/>
    <row r="29143" ht="15" customHeight="1" x14ac:dyDescent="0.25"/>
    <row r="29144" ht="15" customHeight="1" x14ac:dyDescent="0.25"/>
    <row r="29145" ht="15" customHeight="1" x14ac:dyDescent="0.25"/>
    <row r="29146" ht="15" customHeight="1" x14ac:dyDescent="0.25"/>
    <row r="29147" ht="15" customHeight="1" x14ac:dyDescent="0.25"/>
    <row r="29148" ht="15" customHeight="1" x14ac:dyDescent="0.25"/>
    <row r="29149" ht="15" customHeight="1" x14ac:dyDescent="0.25"/>
    <row r="29150" ht="15" customHeight="1" x14ac:dyDescent="0.25"/>
    <row r="29151" ht="15" customHeight="1" x14ac:dyDescent="0.25"/>
    <row r="29152" ht="15" customHeight="1" x14ac:dyDescent="0.25"/>
    <row r="29153" ht="15" customHeight="1" x14ac:dyDescent="0.25"/>
    <row r="29154" ht="15" customHeight="1" x14ac:dyDescent="0.25"/>
    <row r="29155" ht="15" customHeight="1" x14ac:dyDescent="0.25"/>
    <row r="29156" ht="15" customHeight="1" x14ac:dyDescent="0.25"/>
    <row r="29157" ht="15" customHeight="1" x14ac:dyDescent="0.25"/>
    <row r="29158" ht="15" customHeight="1" x14ac:dyDescent="0.25"/>
    <row r="29159" ht="15" customHeight="1" x14ac:dyDescent="0.25"/>
    <row r="29160" ht="15" customHeight="1" x14ac:dyDescent="0.25"/>
    <row r="29161" ht="15" customHeight="1" x14ac:dyDescent="0.25"/>
    <row r="29162" ht="15" customHeight="1" x14ac:dyDescent="0.25"/>
    <row r="29163" ht="15" customHeight="1" x14ac:dyDescent="0.25"/>
    <row r="29164" ht="15" customHeight="1" x14ac:dyDescent="0.25"/>
    <row r="29165" ht="15" customHeight="1" x14ac:dyDescent="0.25"/>
    <row r="29166" ht="15" customHeight="1" x14ac:dyDescent="0.25"/>
    <row r="29167" ht="15" customHeight="1" x14ac:dyDescent="0.25"/>
    <row r="29168" ht="15" customHeight="1" x14ac:dyDescent="0.25"/>
    <row r="29169" ht="15" customHeight="1" x14ac:dyDescent="0.25"/>
    <row r="29170" ht="15" customHeight="1" x14ac:dyDescent="0.25"/>
    <row r="29171" ht="15" customHeight="1" x14ac:dyDescent="0.25"/>
    <row r="29172" ht="15" customHeight="1" x14ac:dyDescent="0.25"/>
    <row r="29173" ht="15" customHeight="1" x14ac:dyDescent="0.25"/>
    <row r="29174" ht="15" customHeight="1" x14ac:dyDescent="0.25"/>
    <row r="29175" ht="15" customHeight="1" x14ac:dyDescent="0.25"/>
    <row r="29176" ht="15" customHeight="1" x14ac:dyDescent="0.25"/>
    <row r="29177" ht="15" customHeight="1" x14ac:dyDescent="0.25"/>
    <row r="29178" ht="15" customHeight="1" x14ac:dyDescent="0.25"/>
    <row r="29179" ht="15" customHeight="1" x14ac:dyDescent="0.25"/>
    <row r="29180" ht="15" customHeight="1" x14ac:dyDescent="0.25"/>
    <row r="29181" ht="15" customHeight="1" x14ac:dyDescent="0.25"/>
    <row r="29182" ht="15" customHeight="1" x14ac:dyDescent="0.25"/>
    <row r="29183" ht="15" customHeight="1" x14ac:dyDescent="0.25"/>
    <row r="29184" ht="15" customHeight="1" x14ac:dyDescent="0.25"/>
    <row r="29185" ht="15" customHeight="1" x14ac:dyDescent="0.25"/>
    <row r="29186" ht="15" customHeight="1" x14ac:dyDescent="0.25"/>
    <row r="29187" ht="15" customHeight="1" x14ac:dyDescent="0.25"/>
    <row r="29188" ht="15" customHeight="1" x14ac:dyDescent="0.25"/>
    <row r="29189" ht="15" customHeight="1" x14ac:dyDescent="0.25"/>
    <row r="29190" ht="15" customHeight="1" x14ac:dyDescent="0.25"/>
    <row r="29191" ht="15" customHeight="1" x14ac:dyDescent="0.25"/>
    <row r="29192" ht="15" customHeight="1" x14ac:dyDescent="0.25"/>
    <row r="29193" ht="15" customHeight="1" x14ac:dyDescent="0.25"/>
    <row r="29194" ht="15" customHeight="1" x14ac:dyDescent="0.25"/>
    <row r="29195" ht="15" customHeight="1" x14ac:dyDescent="0.25"/>
    <row r="29196" ht="15" customHeight="1" x14ac:dyDescent="0.25"/>
    <row r="29197" ht="15" customHeight="1" x14ac:dyDescent="0.25"/>
    <row r="29198" ht="15" customHeight="1" x14ac:dyDescent="0.25"/>
    <row r="29199" ht="15" customHeight="1" x14ac:dyDescent="0.25"/>
    <row r="29200" ht="15" customHeight="1" x14ac:dyDescent="0.25"/>
    <row r="29201" ht="15" customHeight="1" x14ac:dyDescent="0.25"/>
    <row r="29202" ht="15" customHeight="1" x14ac:dyDescent="0.25"/>
    <row r="29203" ht="15" customHeight="1" x14ac:dyDescent="0.25"/>
    <row r="29204" ht="15" customHeight="1" x14ac:dyDescent="0.25"/>
    <row r="29205" ht="15" customHeight="1" x14ac:dyDescent="0.25"/>
    <row r="29206" ht="15" customHeight="1" x14ac:dyDescent="0.25"/>
    <row r="29207" ht="15" customHeight="1" x14ac:dyDescent="0.25"/>
    <row r="29208" ht="15" customHeight="1" x14ac:dyDescent="0.25"/>
    <row r="29209" ht="15" customHeight="1" x14ac:dyDescent="0.25"/>
    <row r="29210" ht="15" customHeight="1" x14ac:dyDescent="0.25"/>
    <row r="29211" ht="15" customHeight="1" x14ac:dyDescent="0.25"/>
    <row r="29212" ht="15" customHeight="1" x14ac:dyDescent="0.25"/>
    <row r="29213" ht="15" customHeight="1" x14ac:dyDescent="0.25"/>
    <row r="29214" ht="15" customHeight="1" x14ac:dyDescent="0.25"/>
    <row r="29215" ht="15" customHeight="1" x14ac:dyDescent="0.25"/>
    <row r="29216" ht="15" customHeight="1" x14ac:dyDescent="0.25"/>
    <row r="29217" ht="15" customHeight="1" x14ac:dyDescent="0.25"/>
    <row r="29218" ht="15" customHeight="1" x14ac:dyDescent="0.25"/>
    <row r="29219" ht="15" customHeight="1" x14ac:dyDescent="0.25"/>
    <row r="29220" ht="15" customHeight="1" x14ac:dyDescent="0.25"/>
    <row r="29221" ht="15" customHeight="1" x14ac:dyDescent="0.25"/>
    <row r="29222" ht="15" customHeight="1" x14ac:dyDescent="0.25"/>
    <row r="29223" ht="15" customHeight="1" x14ac:dyDescent="0.25"/>
    <row r="29224" ht="15" customHeight="1" x14ac:dyDescent="0.25"/>
    <row r="29225" ht="15" customHeight="1" x14ac:dyDescent="0.25"/>
    <row r="29226" ht="15" customHeight="1" x14ac:dyDescent="0.25"/>
    <row r="29227" ht="15" customHeight="1" x14ac:dyDescent="0.25"/>
    <row r="29228" ht="15" customHeight="1" x14ac:dyDescent="0.25"/>
    <row r="29229" ht="15" customHeight="1" x14ac:dyDescent="0.25"/>
    <row r="29230" ht="15" customHeight="1" x14ac:dyDescent="0.25"/>
    <row r="29231" ht="15" customHeight="1" x14ac:dyDescent="0.25"/>
    <row r="29232" ht="15" customHeight="1" x14ac:dyDescent="0.25"/>
    <row r="29233" ht="15" customHeight="1" x14ac:dyDescent="0.25"/>
    <row r="29234" ht="15" customHeight="1" x14ac:dyDescent="0.25"/>
    <row r="29235" ht="15" customHeight="1" x14ac:dyDescent="0.25"/>
    <row r="29236" ht="15" customHeight="1" x14ac:dyDescent="0.25"/>
    <row r="29237" ht="15" customHeight="1" x14ac:dyDescent="0.25"/>
    <row r="29238" ht="15" customHeight="1" x14ac:dyDescent="0.25"/>
    <row r="29239" ht="15" customHeight="1" x14ac:dyDescent="0.25"/>
    <row r="29240" ht="15" customHeight="1" x14ac:dyDescent="0.25"/>
    <row r="29241" ht="15" customHeight="1" x14ac:dyDescent="0.25"/>
    <row r="29242" ht="15" customHeight="1" x14ac:dyDescent="0.25"/>
    <row r="29243" ht="15" customHeight="1" x14ac:dyDescent="0.25"/>
    <row r="29244" ht="15" customHeight="1" x14ac:dyDescent="0.25"/>
    <row r="29245" ht="15" customHeight="1" x14ac:dyDescent="0.25"/>
    <row r="29246" ht="15" customHeight="1" x14ac:dyDescent="0.25"/>
    <row r="29247" ht="15" customHeight="1" x14ac:dyDescent="0.25"/>
    <row r="29248" ht="15" customHeight="1" x14ac:dyDescent="0.25"/>
    <row r="29249" ht="15" customHeight="1" x14ac:dyDescent="0.25"/>
    <row r="29250" ht="15" customHeight="1" x14ac:dyDescent="0.25"/>
    <row r="29251" ht="15" customHeight="1" x14ac:dyDescent="0.25"/>
    <row r="29252" ht="15" customHeight="1" x14ac:dyDescent="0.25"/>
    <row r="29253" ht="15" customHeight="1" x14ac:dyDescent="0.25"/>
    <row r="29254" ht="15" customHeight="1" x14ac:dyDescent="0.25"/>
    <row r="29255" ht="15" customHeight="1" x14ac:dyDescent="0.25"/>
    <row r="29256" ht="15" customHeight="1" x14ac:dyDescent="0.25"/>
    <row r="29257" ht="15" customHeight="1" x14ac:dyDescent="0.25"/>
    <row r="29258" ht="15" customHeight="1" x14ac:dyDescent="0.25"/>
    <row r="29259" ht="15" customHeight="1" x14ac:dyDescent="0.25"/>
    <row r="29260" ht="15" customHeight="1" x14ac:dyDescent="0.25"/>
    <row r="29261" ht="15" customHeight="1" x14ac:dyDescent="0.25"/>
    <row r="29262" ht="15" customHeight="1" x14ac:dyDescent="0.25"/>
    <row r="29263" ht="15" customHeight="1" x14ac:dyDescent="0.25"/>
    <row r="29264" ht="15" customHeight="1" x14ac:dyDescent="0.25"/>
    <row r="29265" ht="15" customHeight="1" x14ac:dyDescent="0.25"/>
    <row r="29266" ht="15" customHeight="1" x14ac:dyDescent="0.25"/>
    <row r="29267" ht="15" customHeight="1" x14ac:dyDescent="0.25"/>
    <row r="29268" ht="15" customHeight="1" x14ac:dyDescent="0.25"/>
    <row r="29269" ht="15" customHeight="1" x14ac:dyDescent="0.25"/>
    <row r="29270" ht="15" customHeight="1" x14ac:dyDescent="0.25"/>
    <row r="29271" ht="15" customHeight="1" x14ac:dyDescent="0.25"/>
    <row r="29272" ht="15" customHeight="1" x14ac:dyDescent="0.25"/>
    <row r="29273" ht="15" customHeight="1" x14ac:dyDescent="0.25"/>
    <row r="29274" ht="15" customHeight="1" x14ac:dyDescent="0.25"/>
    <row r="29275" ht="15" customHeight="1" x14ac:dyDescent="0.25"/>
    <row r="29276" ht="15" customHeight="1" x14ac:dyDescent="0.25"/>
    <row r="29277" ht="15" customHeight="1" x14ac:dyDescent="0.25"/>
    <row r="29278" ht="15" customHeight="1" x14ac:dyDescent="0.25"/>
    <row r="29279" ht="15" customHeight="1" x14ac:dyDescent="0.25"/>
    <row r="29280" ht="15" customHeight="1" x14ac:dyDescent="0.25"/>
    <row r="29281" ht="15" customHeight="1" x14ac:dyDescent="0.25"/>
    <row r="29282" ht="15" customHeight="1" x14ac:dyDescent="0.25"/>
    <row r="29283" ht="15" customHeight="1" x14ac:dyDescent="0.25"/>
    <row r="29284" ht="15" customHeight="1" x14ac:dyDescent="0.25"/>
    <row r="29285" ht="15" customHeight="1" x14ac:dyDescent="0.25"/>
    <row r="29286" ht="15" customHeight="1" x14ac:dyDescent="0.25"/>
    <row r="29287" ht="15" customHeight="1" x14ac:dyDescent="0.25"/>
    <row r="29288" ht="15" customHeight="1" x14ac:dyDescent="0.25"/>
    <row r="29289" ht="15" customHeight="1" x14ac:dyDescent="0.25"/>
    <row r="29290" ht="15" customHeight="1" x14ac:dyDescent="0.25"/>
    <row r="29291" ht="15" customHeight="1" x14ac:dyDescent="0.25"/>
    <row r="29292" ht="15" customHeight="1" x14ac:dyDescent="0.25"/>
    <row r="29293" ht="15" customHeight="1" x14ac:dyDescent="0.25"/>
    <row r="29294" ht="15" customHeight="1" x14ac:dyDescent="0.25"/>
    <row r="29295" ht="15" customHeight="1" x14ac:dyDescent="0.25"/>
    <row r="29296" ht="15" customHeight="1" x14ac:dyDescent="0.25"/>
    <row r="29297" ht="15" customHeight="1" x14ac:dyDescent="0.25"/>
    <row r="29298" ht="15" customHeight="1" x14ac:dyDescent="0.25"/>
    <row r="29299" ht="15" customHeight="1" x14ac:dyDescent="0.25"/>
    <row r="29300" ht="15" customHeight="1" x14ac:dyDescent="0.25"/>
    <row r="29301" ht="15" customHeight="1" x14ac:dyDescent="0.25"/>
    <row r="29302" ht="15" customHeight="1" x14ac:dyDescent="0.25"/>
    <row r="29303" ht="15" customHeight="1" x14ac:dyDescent="0.25"/>
    <row r="29304" ht="15" customHeight="1" x14ac:dyDescent="0.25"/>
    <row r="29305" ht="15" customHeight="1" x14ac:dyDescent="0.25"/>
    <row r="29306" ht="15" customHeight="1" x14ac:dyDescent="0.25"/>
    <row r="29307" ht="15" customHeight="1" x14ac:dyDescent="0.25"/>
    <row r="29308" ht="15" customHeight="1" x14ac:dyDescent="0.25"/>
    <row r="29309" ht="15" customHeight="1" x14ac:dyDescent="0.25"/>
    <row r="29310" ht="15" customHeight="1" x14ac:dyDescent="0.25"/>
    <row r="29311" ht="15" customHeight="1" x14ac:dyDescent="0.25"/>
    <row r="29312" ht="15" customHeight="1" x14ac:dyDescent="0.25"/>
    <row r="29313" ht="15" customHeight="1" x14ac:dyDescent="0.25"/>
    <row r="29314" ht="15" customHeight="1" x14ac:dyDescent="0.25"/>
    <row r="29315" ht="15" customHeight="1" x14ac:dyDescent="0.25"/>
    <row r="29316" ht="15" customHeight="1" x14ac:dyDescent="0.25"/>
    <row r="29317" ht="15" customHeight="1" x14ac:dyDescent="0.25"/>
    <row r="29318" ht="15" customHeight="1" x14ac:dyDescent="0.25"/>
    <row r="29319" ht="15" customHeight="1" x14ac:dyDescent="0.25"/>
    <row r="29320" ht="15" customHeight="1" x14ac:dyDescent="0.25"/>
    <row r="29321" ht="15" customHeight="1" x14ac:dyDescent="0.25"/>
    <row r="29322" ht="15" customHeight="1" x14ac:dyDescent="0.25"/>
    <row r="29323" ht="15" customHeight="1" x14ac:dyDescent="0.25"/>
    <row r="29324" ht="15" customHeight="1" x14ac:dyDescent="0.25"/>
    <row r="29325" ht="15" customHeight="1" x14ac:dyDescent="0.25"/>
    <row r="29326" ht="15" customHeight="1" x14ac:dyDescent="0.25"/>
    <row r="29327" ht="15" customHeight="1" x14ac:dyDescent="0.25"/>
    <row r="29328" ht="15" customHeight="1" x14ac:dyDescent="0.25"/>
    <row r="29329" ht="15" customHeight="1" x14ac:dyDescent="0.25"/>
    <row r="29330" ht="15" customHeight="1" x14ac:dyDescent="0.25"/>
    <row r="29331" ht="15" customHeight="1" x14ac:dyDescent="0.25"/>
    <row r="29332" ht="15" customHeight="1" x14ac:dyDescent="0.25"/>
    <row r="29333" ht="15" customHeight="1" x14ac:dyDescent="0.25"/>
    <row r="29334" ht="15" customHeight="1" x14ac:dyDescent="0.25"/>
    <row r="29335" ht="15" customHeight="1" x14ac:dyDescent="0.25"/>
    <row r="29336" ht="15" customHeight="1" x14ac:dyDescent="0.25"/>
    <row r="29337" ht="15" customHeight="1" x14ac:dyDescent="0.25"/>
    <row r="29338" ht="15" customHeight="1" x14ac:dyDescent="0.25"/>
    <row r="29339" ht="15" customHeight="1" x14ac:dyDescent="0.25"/>
    <row r="29340" ht="15" customHeight="1" x14ac:dyDescent="0.25"/>
    <row r="29341" ht="15" customHeight="1" x14ac:dyDescent="0.25"/>
    <row r="29342" ht="15" customHeight="1" x14ac:dyDescent="0.25"/>
    <row r="29343" ht="15" customHeight="1" x14ac:dyDescent="0.25"/>
    <row r="29344" ht="15" customHeight="1" x14ac:dyDescent="0.25"/>
    <row r="29345" ht="15" customHeight="1" x14ac:dyDescent="0.25"/>
    <row r="29346" ht="15" customHeight="1" x14ac:dyDescent="0.25"/>
    <row r="29347" ht="15" customHeight="1" x14ac:dyDescent="0.25"/>
    <row r="29348" ht="15" customHeight="1" x14ac:dyDescent="0.25"/>
    <row r="29349" ht="15" customHeight="1" x14ac:dyDescent="0.25"/>
    <row r="29350" ht="15" customHeight="1" x14ac:dyDescent="0.25"/>
    <row r="29351" ht="15" customHeight="1" x14ac:dyDescent="0.25"/>
    <row r="29352" ht="15" customHeight="1" x14ac:dyDescent="0.25"/>
    <row r="29353" ht="15" customHeight="1" x14ac:dyDescent="0.25"/>
    <row r="29354" ht="15" customHeight="1" x14ac:dyDescent="0.25"/>
    <row r="29355" ht="15" customHeight="1" x14ac:dyDescent="0.25"/>
    <row r="29356" ht="15" customHeight="1" x14ac:dyDescent="0.25"/>
    <row r="29357" ht="15" customHeight="1" x14ac:dyDescent="0.25"/>
    <row r="29358" ht="15" customHeight="1" x14ac:dyDescent="0.25"/>
    <row r="29359" ht="15" customHeight="1" x14ac:dyDescent="0.25"/>
    <row r="29360" ht="15" customHeight="1" x14ac:dyDescent="0.25"/>
    <row r="29361" ht="15" customHeight="1" x14ac:dyDescent="0.25"/>
    <row r="29362" ht="15" customHeight="1" x14ac:dyDescent="0.25"/>
    <row r="29363" ht="15" customHeight="1" x14ac:dyDescent="0.25"/>
    <row r="29364" ht="15" customHeight="1" x14ac:dyDescent="0.25"/>
    <row r="29365" ht="15" customHeight="1" x14ac:dyDescent="0.25"/>
    <row r="29366" ht="15" customHeight="1" x14ac:dyDescent="0.25"/>
    <row r="29367" ht="15" customHeight="1" x14ac:dyDescent="0.25"/>
    <row r="29368" ht="15" customHeight="1" x14ac:dyDescent="0.25"/>
    <row r="29369" ht="15" customHeight="1" x14ac:dyDescent="0.25"/>
    <row r="29370" ht="15" customHeight="1" x14ac:dyDescent="0.25"/>
    <row r="29371" ht="15" customHeight="1" x14ac:dyDescent="0.25"/>
    <row r="29372" ht="15" customHeight="1" x14ac:dyDescent="0.25"/>
    <row r="29373" ht="15" customHeight="1" x14ac:dyDescent="0.25"/>
    <row r="29374" ht="15" customHeight="1" x14ac:dyDescent="0.25"/>
    <row r="29375" ht="15" customHeight="1" x14ac:dyDescent="0.25"/>
    <row r="29376" ht="15" customHeight="1" x14ac:dyDescent="0.25"/>
    <row r="29377" ht="15" customHeight="1" x14ac:dyDescent="0.25"/>
    <row r="29378" ht="15" customHeight="1" x14ac:dyDescent="0.25"/>
    <row r="29379" ht="15" customHeight="1" x14ac:dyDescent="0.25"/>
    <row r="29380" ht="15" customHeight="1" x14ac:dyDescent="0.25"/>
    <row r="29381" ht="15" customHeight="1" x14ac:dyDescent="0.25"/>
    <row r="29382" ht="15" customHeight="1" x14ac:dyDescent="0.25"/>
    <row r="29383" ht="15" customHeight="1" x14ac:dyDescent="0.25"/>
    <row r="29384" ht="15" customHeight="1" x14ac:dyDescent="0.25"/>
    <row r="29385" ht="15" customHeight="1" x14ac:dyDescent="0.25"/>
    <row r="29386" ht="15" customHeight="1" x14ac:dyDescent="0.25"/>
    <row r="29387" ht="15" customHeight="1" x14ac:dyDescent="0.25"/>
    <row r="29388" ht="15" customHeight="1" x14ac:dyDescent="0.25"/>
    <row r="29389" ht="15" customHeight="1" x14ac:dyDescent="0.25"/>
    <row r="29390" ht="15" customHeight="1" x14ac:dyDescent="0.25"/>
    <row r="29391" ht="15" customHeight="1" x14ac:dyDescent="0.25"/>
    <row r="29392" ht="15" customHeight="1" x14ac:dyDescent="0.25"/>
    <row r="29393" ht="15" customHeight="1" x14ac:dyDescent="0.25"/>
    <row r="29394" ht="15" customHeight="1" x14ac:dyDescent="0.25"/>
    <row r="29395" ht="15" customHeight="1" x14ac:dyDescent="0.25"/>
    <row r="29396" ht="15" customHeight="1" x14ac:dyDescent="0.25"/>
    <row r="29397" ht="15" customHeight="1" x14ac:dyDescent="0.25"/>
    <row r="29398" ht="15" customHeight="1" x14ac:dyDescent="0.25"/>
    <row r="29399" ht="15" customHeight="1" x14ac:dyDescent="0.25"/>
    <row r="29400" ht="15" customHeight="1" x14ac:dyDescent="0.25"/>
    <row r="29401" ht="15" customHeight="1" x14ac:dyDescent="0.25"/>
    <row r="29402" ht="15" customHeight="1" x14ac:dyDescent="0.25"/>
    <row r="29403" ht="15" customHeight="1" x14ac:dyDescent="0.25"/>
    <row r="29404" ht="15" customHeight="1" x14ac:dyDescent="0.25"/>
    <row r="29405" ht="15" customHeight="1" x14ac:dyDescent="0.25"/>
    <row r="29406" ht="15" customHeight="1" x14ac:dyDescent="0.25"/>
    <row r="29407" ht="15" customHeight="1" x14ac:dyDescent="0.25"/>
    <row r="29408" ht="15" customHeight="1" x14ac:dyDescent="0.25"/>
    <row r="29409" ht="15" customHeight="1" x14ac:dyDescent="0.25"/>
    <row r="29410" ht="15" customHeight="1" x14ac:dyDescent="0.25"/>
    <row r="29411" ht="15" customHeight="1" x14ac:dyDescent="0.25"/>
    <row r="29412" ht="15" customHeight="1" x14ac:dyDescent="0.25"/>
    <row r="29413" ht="15" customHeight="1" x14ac:dyDescent="0.25"/>
    <row r="29414" ht="15" customHeight="1" x14ac:dyDescent="0.25"/>
    <row r="29415" ht="15" customHeight="1" x14ac:dyDescent="0.25"/>
    <row r="29416" ht="15" customHeight="1" x14ac:dyDescent="0.25"/>
    <row r="29417" ht="15" customHeight="1" x14ac:dyDescent="0.25"/>
    <row r="29418" ht="15" customHeight="1" x14ac:dyDescent="0.25"/>
    <row r="29419" ht="15" customHeight="1" x14ac:dyDescent="0.25"/>
    <row r="29420" ht="15" customHeight="1" x14ac:dyDescent="0.25"/>
    <row r="29421" ht="15" customHeight="1" x14ac:dyDescent="0.25"/>
    <row r="29422" ht="15" customHeight="1" x14ac:dyDescent="0.25"/>
    <row r="29423" ht="15" customHeight="1" x14ac:dyDescent="0.25"/>
    <row r="29424" ht="15" customHeight="1" x14ac:dyDescent="0.25"/>
    <row r="29425" ht="15" customHeight="1" x14ac:dyDescent="0.25"/>
    <row r="29426" ht="15" customHeight="1" x14ac:dyDescent="0.25"/>
    <row r="29427" ht="15" customHeight="1" x14ac:dyDescent="0.25"/>
    <row r="29428" ht="15" customHeight="1" x14ac:dyDescent="0.25"/>
    <row r="29429" ht="15" customHeight="1" x14ac:dyDescent="0.25"/>
    <row r="29430" ht="15" customHeight="1" x14ac:dyDescent="0.25"/>
    <row r="29431" ht="15" customHeight="1" x14ac:dyDescent="0.25"/>
    <row r="29432" ht="15" customHeight="1" x14ac:dyDescent="0.25"/>
    <row r="29433" ht="15" customHeight="1" x14ac:dyDescent="0.25"/>
    <row r="29434" ht="15" customHeight="1" x14ac:dyDescent="0.25"/>
    <row r="29435" ht="15" customHeight="1" x14ac:dyDescent="0.25"/>
    <row r="29436" ht="15" customHeight="1" x14ac:dyDescent="0.25"/>
    <row r="29437" ht="15" customHeight="1" x14ac:dyDescent="0.25"/>
    <row r="29438" ht="15" customHeight="1" x14ac:dyDescent="0.25"/>
    <row r="29439" ht="15" customHeight="1" x14ac:dyDescent="0.25"/>
    <row r="29440" ht="15" customHeight="1" x14ac:dyDescent="0.25"/>
    <row r="29441" ht="15" customHeight="1" x14ac:dyDescent="0.25"/>
    <row r="29442" ht="15" customHeight="1" x14ac:dyDescent="0.25"/>
    <row r="29443" ht="15" customHeight="1" x14ac:dyDescent="0.25"/>
    <row r="29444" ht="15" customHeight="1" x14ac:dyDescent="0.25"/>
    <row r="29445" ht="15" customHeight="1" x14ac:dyDescent="0.25"/>
    <row r="29446" ht="15" customHeight="1" x14ac:dyDescent="0.25"/>
    <row r="29447" ht="15" customHeight="1" x14ac:dyDescent="0.25"/>
    <row r="29448" ht="15" customHeight="1" x14ac:dyDescent="0.25"/>
    <row r="29449" ht="15" customHeight="1" x14ac:dyDescent="0.25"/>
    <row r="29450" ht="15" customHeight="1" x14ac:dyDescent="0.25"/>
    <row r="29451" ht="15" customHeight="1" x14ac:dyDescent="0.25"/>
    <row r="29452" ht="15" customHeight="1" x14ac:dyDescent="0.25"/>
    <row r="29453" ht="15" customHeight="1" x14ac:dyDescent="0.25"/>
    <row r="29454" ht="15" customHeight="1" x14ac:dyDescent="0.25"/>
    <row r="29455" ht="15" customHeight="1" x14ac:dyDescent="0.25"/>
    <row r="29456" ht="15" customHeight="1" x14ac:dyDescent="0.25"/>
    <row r="29457" ht="15" customHeight="1" x14ac:dyDescent="0.25"/>
    <row r="29458" ht="15" customHeight="1" x14ac:dyDescent="0.25"/>
    <row r="29459" ht="15" customHeight="1" x14ac:dyDescent="0.25"/>
    <row r="29460" ht="15" customHeight="1" x14ac:dyDescent="0.25"/>
    <row r="29461" ht="15" customHeight="1" x14ac:dyDescent="0.25"/>
    <row r="29462" ht="15" customHeight="1" x14ac:dyDescent="0.25"/>
    <row r="29463" ht="15" customHeight="1" x14ac:dyDescent="0.25"/>
    <row r="29464" ht="15" customHeight="1" x14ac:dyDescent="0.25"/>
    <row r="29465" ht="15" customHeight="1" x14ac:dyDescent="0.25"/>
    <row r="29466" ht="15" customHeight="1" x14ac:dyDescent="0.25"/>
    <row r="29467" ht="15" customHeight="1" x14ac:dyDescent="0.25"/>
    <row r="29468" ht="15" customHeight="1" x14ac:dyDescent="0.25"/>
    <row r="29469" ht="15" customHeight="1" x14ac:dyDescent="0.25"/>
    <row r="29470" ht="15" customHeight="1" x14ac:dyDescent="0.25"/>
    <row r="29471" ht="15" customHeight="1" x14ac:dyDescent="0.25"/>
    <row r="29472" ht="15" customHeight="1" x14ac:dyDescent="0.25"/>
    <row r="29473" ht="15" customHeight="1" x14ac:dyDescent="0.25"/>
    <row r="29474" ht="15" customHeight="1" x14ac:dyDescent="0.25"/>
    <row r="29475" ht="15" customHeight="1" x14ac:dyDescent="0.25"/>
    <row r="29476" ht="15" customHeight="1" x14ac:dyDescent="0.25"/>
    <row r="29477" ht="15" customHeight="1" x14ac:dyDescent="0.25"/>
    <row r="29478" ht="15" customHeight="1" x14ac:dyDescent="0.25"/>
    <row r="29479" ht="15" customHeight="1" x14ac:dyDescent="0.25"/>
    <row r="29480" ht="15" customHeight="1" x14ac:dyDescent="0.25"/>
    <row r="29481" ht="15" customHeight="1" x14ac:dyDescent="0.25"/>
    <row r="29482" ht="15" customHeight="1" x14ac:dyDescent="0.25"/>
    <row r="29483" ht="15" customHeight="1" x14ac:dyDescent="0.25"/>
    <row r="29484" ht="15" customHeight="1" x14ac:dyDescent="0.25"/>
    <row r="29485" ht="15" customHeight="1" x14ac:dyDescent="0.25"/>
    <row r="29486" ht="15" customHeight="1" x14ac:dyDescent="0.25"/>
    <row r="29487" ht="15" customHeight="1" x14ac:dyDescent="0.25"/>
    <row r="29488" ht="15" customHeight="1" x14ac:dyDescent="0.25"/>
    <row r="29489" ht="15" customHeight="1" x14ac:dyDescent="0.25"/>
    <row r="29490" ht="15" customHeight="1" x14ac:dyDescent="0.25"/>
    <row r="29491" ht="15" customHeight="1" x14ac:dyDescent="0.25"/>
    <row r="29492" ht="15" customHeight="1" x14ac:dyDescent="0.25"/>
    <row r="29493" ht="15" customHeight="1" x14ac:dyDescent="0.25"/>
    <row r="29494" ht="15" customHeight="1" x14ac:dyDescent="0.25"/>
    <row r="29495" ht="15" customHeight="1" x14ac:dyDescent="0.25"/>
    <row r="29496" ht="15" customHeight="1" x14ac:dyDescent="0.25"/>
    <row r="29497" ht="15" customHeight="1" x14ac:dyDescent="0.25"/>
    <row r="29498" ht="15" customHeight="1" x14ac:dyDescent="0.25"/>
    <row r="29499" ht="15" customHeight="1" x14ac:dyDescent="0.25"/>
    <row r="29500" ht="15" customHeight="1" x14ac:dyDescent="0.25"/>
    <row r="29501" ht="15" customHeight="1" x14ac:dyDescent="0.25"/>
    <row r="29502" ht="15" customHeight="1" x14ac:dyDescent="0.25"/>
    <row r="29503" ht="15" customHeight="1" x14ac:dyDescent="0.25"/>
    <row r="29504" ht="15" customHeight="1" x14ac:dyDescent="0.25"/>
    <row r="29505" ht="15" customHeight="1" x14ac:dyDescent="0.25"/>
    <row r="29506" ht="15" customHeight="1" x14ac:dyDescent="0.25"/>
    <row r="29507" ht="15" customHeight="1" x14ac:dyDescent="0.25"/>
    <row r="29508" ht="15" customHeight="1" x14ac:dyDescent="0.25"/>
    <row r="29509" ht="15" customHeight="1" x14ac:dyDescent="0.25"/>
    <row r="29510" ht="15" customHeight="1" x14ac:dyDescent="0.25"/>
    <row r="29511" ht="15" customHeight="1" x14ac:dyDescent="0.25"/>
    <row r="29512" ht="15" customHeight="1" x14ac:dyDescent="0.25"/>
    <row r="29513" ht="15" customHeight="1" x14ac:dyDescent="0.25"/>
    <row r="29514" ht="15" customHeight="1" x14ac:dyDescent="0.25"/>
    <row r="29515" ht="15" customHeight="1" x14ac:dyDescent="0.25"/>
    <row r="29516" ht="15" customHeight="1" x14ac:dyDescent="0.25"/>
    <row r="29517" ht="15" customHeight="1" x14ac:dyDescent="0.25"/>
    <row r="29518" ht="15" customHeight="1" x14ac:dyDescent="0.25"/>
    <row r="29519" ht="15" customHeight="1" x14ac:dyDescent="0.25"/>
    <row r="29520" ht="15" customHeight="1" x14ac:dyDescent="0.25"/>
    <row r="29521" ht="15" customHeight="1" x14ac:dyDescent="0.25"/>
    <row r="29522" ht="15" customHeight="1" x14ac:dyDescent="0.25"/>
    <row r="29523" ht="15" customHeight="1" x14ac:dyDescent="0.25"/>
    <row r="29524" ht="15" customHeight="1" x14ac:dyDescent="0.25"/>
    <row r="29525" ht="15" customHeight="1" x14ac:dyDescent="0.25"/>
    <row r="29526" ht="15" customHeight="1" x14ac:dyDescent="0.25"/>
    <row r="29527" ht="15" customHeight="1" x14ac:dyDescent="0.25"/>
    <row r="29528" ht="15" customHeight="1" x14ac:dyDescent="0.25"/>
    <row r="29529" ht="15" customHeight="1" x14ac:dyDescent="0.25"/>
    <row r="29530" ht="15" customHeight="1" x14ac:dyDescent="0.25"/>
    <row r="29531" ht="15" customHeight="1" x14ac:dyDescent="0.25"/>
    <row r="29532" ht="15" customHeight="1" x14ac:dyDescent="0.25"/>
    <row r="29533" ht="15" customHeight="1" x14ac:dyDescent="0.25"/>
    <row r="29534" ht="15" customHeight="1" x14ac:dyDescent="0.25"/>
    <row r="29535" ht="15" customHeight="1" x14ac:dyDescent="0.25"/>
    <row r="29536" ht="15" customHeight="1" x14ac:dyDescent="0.25"/>
    <row r="29537" ht="15" customHeight="1" x14ac:dyDescent="0.25"/>
    <row r="29538" ht="15" customHeight="1" x14ac:dyDescent="0.25"/>
    <row r="29539" ht="15" customHeight="1" x14ac:dyDescent="0.25"/>
    <row r="29540" ht="15" customHeight="1" x14ac:dyDescent="0.25"/>
    <row r="29541" ht="15" customHeight="1" x14ac:dyDescent="0.25"/>
    <row r="29542" ht="15" customHeight="1" x14ac:dyDescent="0.25"/>
    <row r="29543" ht="15" customHeight="1" x14ac:dyDescent="0.25"/>
    <row r="29544" ht="15" customHeight="1" x14ac:dyDescent="0.25"/>
    <row r="29545" ht="15" customHeight="1" x14ac:dyDescent="0.25"/>
    <row r="29546" ht="15" customHeight="1" x14ac:dyDescent="0.25"/>
    <row r="29547" ht="15" customHeight="1" x14ac:dyDescent="0.25"/>
    <row r="29548" ht="15" customHeight="1" x14ac:dyDescent="0.25"/>
    <row r="29549" ht="15" customHeight="1" x14ac:dyDescent="0.25"/>
    <row r="29550" ht="15" customHeight="1" x14ac:dyDescent="0.25"/>
    <row r="29551" ht="15" customHeight="1" x14ac:dyDescent="0.25"/>
    <row r="29552" ht="15" customHeight="1" x14ac:dyDescent="0.25"/>
    <row r="29553" ht="15" customHeight="1" x14ac:dyDescent="0.25"/>
    <row r="29554" ht="15" customHeight="1" x14ac:dyDescent="0.25"/>
    <row r="29555" ht="15" customHeight="1" x14ac:dyDescent="0.25"/>
    <row r="29556" ht="15" customHeight="1" x14ac:dyDescent="0.25"/>
    <row r="29557" ht="15" customHeight="1" x14ac:dyDescent="0.25"/>
    <row r="29558" ht="15" customHeight="1" x14ac:dyDescent="0.25"/>
    <row r="29559" ht="15" customHeight="1" x14ac:dyDescent="0.25"/>
    <row r="29560" ht="15" customHeight="1" x14ac:dyDescent="0.25"/>
    <row r="29561" ht="15" customHeight="1" x14ac:dyDescent="0.25"/>
    <row r="29562" ht="15" customHeight="1" x14ac:dyDescent="0.25"/>
    <row r="29563" ht="15" customHeight="1" x14ac:dyDescent="0.25"/>
    <row r="29564" ht="15" customHeight="1" x14ac:dyDescent="0.25"/>
    <row r="29565" ht="15" customHeight="1" x14ac:dyDescent="0.25"/>
    <row r="29566" ht="15" customHeight="1" x14ac:dyDescent="0.25"/>
    <row r="29567" ht="15" customHeight="1" x14ac:dyDescent="0.25"/>
    <row r="29568" ht="15" customHeight="1" x14ac:dyDescent="0.25"/>
    <row r="29569" ht="15" customHeight="1" x14ac:dyDescent="0.25"/>
    <row r="29570" ht="15" customHeight="1" x14ac:dyDescent="0.25"/>
    <row r="29571" ht="15" customHeight="1" x14ac:dyDescent="0.25"/>
    <row r="29572" ht="15" customHeight="1" x14ac:dyDescent="0.25"/>
    <row r="29573" ht="15" customHeight="1" x14ac:dyDescent="0.25"/>
    <row r="29574" ht="15" customHeight="1" x14ac:dyDescent="0.25"/>
    <row r="29575" ht="15" customHeight="1" x14ac:dyDescent="0.25"/>
    <row r="29576" ht="15" customHeight="1" x14ac:dyDescent="0.25"/>
    <row r="29577" ht="15" customHeight="1" x14ac:dyDescent="0.25"/>
    <row r="29578" ht="15" customHeight="1" x14ac:dyDescent="0.25"/>
    <row r="29579" ht="15" customHeight="1" x14ac:dyDescent="0.25"/>
    <row r="29580" ht="15" customHeight="1" x14ac:dyDescent="0.25"/>
    <row r="29581" ht="15" customHeight="1" x14ac:dyDescent="0.25"/>
    <row r="29582" ht="15" customHeight="1" x14ac:dyDescent="0.25"/>
    <row r="29583" ht="15" customHeight="1" x14ac:dyDescent="0.25"/>
    <row r="29584" ht="15" customHeight="1" x14ac:dyDescent="0.25"/>
    <row r="29585" ht="15" customHeight="1" x14ac:dyDescent="0.25"/>
    <row r="29586" ht="15" customHeight="1" x14ac:dyDescent="0.25"/>
    <row r="29587" ht="15" customHeight="1" x14ac:dyDescent="0.25"/>
    <row r="29588" ht="15" customHeight="1" x14ac:dyDescent="0.25"/>
    <row r="29589" ht="15" customHeight="1" x14ac:dyDescent="0.25"/>
    <row r="29590" ht="15" customHeight="1" x14ac:dyDescent="0.25"/>
    <row r="29591" ht="15" customHeight="1" x14ac:dyDescent="0.25"/>
    <row r="29592" ht="15" customHeight="1" x14ac:dyDescent="0.25"/>
    <row r="29593" ht="15" customHeight="1" x14ac:dyDescent="0.25"/>
    <row r="29594" ht="15" customHeight="1" x14ac:dyDescent="0.25"/>
    <row r="29595" ht="15" customHeight="1" x14ac:dyDescent="0.25"/>
    <row r="29596" ht="15" customHeight="1" x14ac:dyDescent="0.25"/>
    <row r="29597" ht="15" customHeight="1" x14ac:dyDescent="0.25"/>
    <row r="29598" ht="15" customHeight="1" x14ac:dyDescent="0.25"/>
    <row r="29599" ht="15" customHeight="1" x14ac:dyDescent="0.25"/>
    <row r="29600" ht="15" customHeight="1" x14ac:dyDescent="0.25"/>
    <row r="29601" ht="15" customHeight="1" x14ac:dyDescent="0.25"/>
    <row r="29602" ht="15" customHeight="1" x14ac:dyDescent="0.25"/>
    <row r="29603" ht="15" customHeight="1" x14ac:dyDescent="0.25"/>
    <row r="29604" ht="15" customHeight="1" x14ac:dyDescent="0.25"/>
    <row r="29605" ht="15" customHeight="1" x14ac:dyDescent="0.25"/>
    <row r="29606" ht="15" customHeight="1" x14ac:dyDescent="0.25"/>
    <row r="29607" ht="15" customHeight="1" x14ac:dyDescent="0.25"/>
    <row r="29608" ht="15" customHeight="1" x14ac:dyDescent="0.25"/>
    <row r="29609" ht="15" customHeight="1" x14ac:dyDescent="0.25"/>
    <row r="29610" ht="15" customHeight="1" x14ac:dyDescent="0.25"/>
    <row r="29611" ht="15" customHeight="1" x14ac:dyDescent="0.25"/>
    <row r="29612" ht="15" customHeight="1" x14ac:dyDescent="0.25"/>
    <row r="29613" ht="15" customHeight="1" x14ac:dyDescent="0.25"/>
    <row r="29614" ht="15" customHeight="1" x14ac:dyDescent="0.25"/>
    <row r="29615" ht="15" customHeight="1" x14ac:dyDescent="0.25"/>
    <row r="29616" ht="15" customHeight="1" x14ac:dyDescent="0.25"/>
    <row r="29617" ht="15" customHeight="1" x14ac:dyDescent="0.25"/>
    <row r="29618" ht="15" customHeight="1" x14ac:dyDescent="0.25"/>
    <row r="29619" ht="15" customHeight="1" x14ac:dyDescent="0.25"/>
    <row r="29620" ht="15" customHeight="1" x14ac:dyDescent="0.25"/>
    <row r="29621" ht="15" customHeight="1" x14ac:dyDescent="0.25"/>
    <row r="29622" ht="15" customHeight="1" x14ac:dyDescent="0.25"/>
    <row r="29623" ht="15" customHeight="1" x14ac:dyDescent="0.25"/>
    <row r="29624" ht="15" customHeight="1" x14ac:dyDescent="0.25"/>
    <row r="29625" ht="15" customHeight="1" x14ac:dyDescent="0.25"/>
    <row r="29626" ht="15" customHeight="1" x14ac:dyDescent="0.25"/>
    <row r="29627" ht="15" customHeight="1" x14ac:dyDescent="0.25"/>
    <row r="29628" ht="15" customHeight="1" x14ac:dyDescent="0.25"/>
    <row r="29629" ht="15" customHeight="1" x14ac:dyDescent="0.25"/>
    <row r="29630" ht="15" customHeight="1" x14ac:dyDescent="0.25"/>
    <row r="29631" ht="15" customHeight="1" x14ac:dyDescent="0.25"/>
    <row r="29632" ht="15" customHeight="1" x14ac:dyDescent="0.25"/>
    <row r="29633" ht="15" customHeight="1" x14ac:dyDescent="0.25"/>
    <row r="29634" ht="15" customHeight="1" x14ac:dyDescent="0.25"/>
    <row r="29635" ht="15" customHeight="1" x14ac:dyDescent="0.25"/>
    <row r="29636" ht="15" customHeight="1" x14ac:dyDescent="0.25"/>
    <row r="29637" ht="15" customHeight="1" x14ac:dyDescent="0.25"/>
    <row r="29638" ht="15" customHeight="1" x14ac:dyDescent="0.25"/>
    <row r="29639" ht="15" customHeight="1" x14ac:dyDescent="0.25"/>
    <row r="29640" ht="15" customHeight="1" x14ac:dyDescent="0.25"/>
    <row r="29641" ht="15" customHeight="1" x14ac:dyDescent="0.25"/>
    <row r="29642" ht="15" customHeight="1" x14ac:dyDescent="0.25"/>
    <row r="29643" ht="15" customHeight="1" x14ac:dyDescent="0.25"/>
    <row r="29644" ht="15" customHeight="1" x14ac:dyDescent="0.25"/>
    <row r="29645" ht="15" customHeight="1" x14ac:dyDescent="0.25"/>
    <row r="29646" ht="15" customHeight="1" x14ac:dyDescent="0.25"/>
    <row r="29647" ht="15" customHeight="1" x14ac:dyDescent="0.25"/>
    <row r="29648" ht="15" customHeight="1" x14ac:dyDescent="0.25"/>
    <row r="29649" ht="15" customHeight="1" x14ac:dyDescent="0.25"/>
    <row r="29650" ht="15" customHeight="1" x14ac:dyDescent="0.25"/>
    <row r="29651" ht="15" customHeight="1" x14ac:dyDescent="0.25"/>
    <row r="29652" ht="15" customHeight="1" x14ac:dyDescent="0.25"/>
    <row r="29653" ht="15" customHeight="1" x14ac:dyDescent="0.25"/>
    <row r="29654" ht="15" customHeight="1" x14ac:dyDescent="0.25"/>
    <row r="29655" ht="15" customHeight="1" x14ac:dyDescent="0.25"/>
    <row r="29656" ht="15" customHeight="1" x14ac:dyDescent="0.25"/>
    <row r="29657" ht="15" customHeight="1" x14ac:dyDescent="0.25"/>
    <row r="29658" ht="15" customHeight="1" x14ac:dyDescent="0.25"/>
    <row r="29659" ht="15" customHeight="1" x14ac:dyDescent="0.25"/>
    <row r="29660" ht="15" customHeight="1" x14ac:dyDescent="0.25"/>
    <row r="29661" ht="15" customHeight="1" x14ac:dyDescent="0.25"/>
    <row r="29662" ht="15" customHeight="1" x14ac:dyDescent="0.25"/>
    <row r="29663" ht="15" customHeight="1" x14ac:dyDescent="0.25"/>
    <row r="29664" ht="15" customHeight="1" x14ac:dyDescent="0.25"/>
    <row r="29665" ht="15" customHeight="1" x14ac:dyDescent="0.25"/>
    <row r="29666" ht="15" customHeight="1" x14ac:dyDescent="0.25"/>
    <row r="29667" ht="15" customHeight="1" x14ac:dyDescent="0.25"/>
    <row r="29668" ht="15" customHeight="1" x14ac:dyDescent="0.25"/>
    <row r="29669" ht="15" customHeight="1" x14ac:dyDescent="0.25"/>
    <row r="29670" ht="15" customHeight="1" x14ac:dyDescent="0.25"/>
    <row r="29671" ht="15" customHeight="1" x14ac:dyDescent="0.25"/>
    <row r="29672" ht="15" customHeight="1" x14ac:dyDescent="0.25"/>
    <row r="29673" ht="15" customHeight="1" x14ac:dyDescent="0.25"/>
    <row r="29674" ht="15" customHeight="1" x14ac:dyDescent="0.25"/>
    <row r="29675" ht="15" customHeight="1" x14ac:dyDescent="0.25"/>
    <row r="29676" ht="15" customHeight="1" x14ac:dyDescent="0.25"/>
    <row r="29677" ht="15" customHeight="1" x14ac:dyDescent="0.25"/>
    <row r="29678" ht="15" customHeight="1" x14ac:dyDescent="0.25"/>
    <row r="29679" ht="15" customHeight="1" x14ac:dyDescent="0.25"/>
    <row r="29680" ht="15" customHeight="1" x14ac:dyDescent="0.25"/>
    <row r="29681" ht="15" customHeight="1" x14ac:dyDescent="0.25"/>
    <row r="29682" ht="15" customHeight="1" x14ac:dyDescent="0.25"/>
    <row r="29683" ht="15" customHeight="1" x14ac:dyDescent="0.25"/>
    <row r="29684" ht="15" customHeight="1" x14ac:dyDescent="0.25"/>
    <row r="29685" ht="15" customHeight="1" x14ac:dyDescent="0.25"/>
    <row r="29686" ht="15" customHeight="1" x14ac:dyDescent="0.25"/>
    <row r="29687" ht="15" customHeight="1" x14ac:dyDescent="0.25"/>
    <row r="29688" ht="15" customHeight="1" x14ac:dyDescent="0.25"/>
    <row r="29689" ht="15" customHeight="1" x14ac:dyDescent="0.25"/>
    <row r="29690" ht="15" customHeight="1" x14ac:dyDescent="0.25"/>
    <row r="29691" ht="15" customHeight="1" x14ac:dyDescent="0.25"/>
    <row r="29692" ht="15" customHeight="1" x14ac:dyDescent="0.25"/>
    <row r="29693" ht="15" customHeight="1" x14ac:dyDescent="0.25"/>
    <row r="29694" ht="15" customHeight="1" x14ac:dyDescent="0.25"/>
    <row r="29695" ht="15" customHeight="1" x14ac:dyDescent="0.25"/>
    <row r="29696" ht="15" customHeight="1" x14ac:dyDescent="0.25"/>
    <row r="29697" ht="15" customHeight="1" x14ac:dyDescent="0.25"/>
    <row r="29698" ht="15" customHeight="1" x14ac:dyDescent="0.25"/>
    <row r="29699" ht="15" customHeight="1" x14ac:dyDescent="0.25"/>
    <row r="29700" ht="15" customHeight="1" x14ac:dyDescent="0.25"/>
    <row r="29701" ht="15" customHeight="1" x14ac:dyDescent="0.25"/>
    <row r="29702" ht="15" customHeight="1" x14ac:dyDescent="0.25"/>
    <row r="29703" ht="15" customHeight="1" x14ac:dyDescent="0.25"/>
    <row r="29704" ht="15" customHeight="1" x14ac:dyDescent="0.25"/>
    <row r="29705" ht="15" customHeight="1" x14ac:dyDescent="0.25"/>
    <row r="29706" ht="15" customHeight="1" x14ac:dyDescent="0.25"/>
    <row r="29707" ht="15" customHeight="1" x14ac:dyDescent="0.25"/>
    <row r="29708" ht="15" customHeight="1" x14ac:dyDescent="0.25"/>
    <row r="29709" ht="15" customHeight="1" x14ac:dyDescent="0.25"/>
    <row r="29710" ht="15" customHeight="1" x14ac:dyDescent="0.25"/>
    <row r="29711" ht="15" customHeight="1" x14ac:dyDescent="0.25"/>
    <row r="29712" ht="15" customHeight="1" x14ac:dyDescent="0.25"/>
    <row r="29713" ht="15" customHeight="1" x14ac:dyDescent="0.25"/>
    <row r="29714" ht="15" customHeight="1" x14ac:dyDescent="0.25"/>
    <row r="29715" ht="15" customHeight="1" x14ac:dyDescent="0.25"/>
    <row r="29716" ht="15" customHeight="1" x14ac:dyDescent="0.25"/>
    <row r="29717" ht="15" customHeight="1" x14ac:dyDescent="0.25"/>
    <row r="29718" ht="15" customHeight="1" x14ac:dyDescent="0.25"/>
    <row r="29719" ht="15" customHeight="1" x14ac:dyDescent="0.25"/>
    <row r="29720" ht="15" customHeight="1" x14ac:dyDescent="0.25"/>
    <row r="29721" ht="15" customHeight="1" x14ac:dyDescent="0.25"/>
    <row r="29722" ht="15" customHeight="1" x14ac:dyDescent="0.25"/>
    <row r="29723" ht="15" customHeight="1" x14ac:dyDescent="0.25"/>
    <row r="29724" ht="15" customHeight="1" x14ac:dyDescent="0.25"/>
    <row r="29725" ht="15" customHeight="1" x14ac:dyDescent="0.25"/>
    <row r="29726" ht="15" customHeight="1" x14ac:dyDescent="0.25"/>
    <row r="29727" ht="15" customHeight="1" x14ac:dyDescent="0.25"/>
    <row r="29728" ht="15" customHeight="1" x14ac:dyDescent="0.25"/>
    <row r="29729" ht="15" customHeight="1" x14ac:dyDescent="0.25"/>
    <row r="29730" ht="15" customHeight="1" x14ac:dyDescent="0.25"/>
    <row r="29731" ht="15" customHeight="1" x14ac:dyDescent="0.25"/>
    <row r="29732" ht="15" customHeight="1" x14ac:dyDescent="0.25"/>
    <row r="29733" ht="15" customHeight="1" x14ac:dyDescent="0.25"/>
    <row r="29734" ht="15" customHeight="1" x14ac:dyDescent="0.25"/>
    <row r="29735" ht="15" customHeight="1" x14ac:dyDescent="0.25"/>
    <row r="29736" ht="15" customHeight="1" x14ac:dyDescent="0.25"/>
    <row r="29737" ht="15" customHeight="1" x14ac:dyDescent="0.25"/>
    <row r="29738" ht="15" customHeight="1" x14ac:dyDescent="0.25"/>
    <row r="29739" ht="15" customHeight="1" x14ac:dyDescent="0.25"/>
    <row r="29740" ht="15" customHeight="1" x14ac:dyDescent="0.25"/>
    <row r="29741" ht="15" customHeight="1" x14ac:dyDescent="0.25"/>
    <row r="29742" ht="15" customHeight="1" x14ac:dyDescent="0.25"/>
    <row r="29743" ht="15" customHeight="1" x14ac:dyDescent="0.25"/>
    <row r="29744" ht="15" customHeight="1" x14ac:dyDescent="0.25"/>
    <row r="29745" ht="15" customHeight="1" x14ac:dyDescent="0.25"/>
    <row r="29746" ht="15" customHeight="1" x14ac:dyDescent="0.25"/>
    <row r="29747" ht="15" customHeight="1" x14ac:dyDescent="0.25"/>
    <row r="29748" ht="15" customHeight="1" x14ac:dyDescent="0.25"/>
    <row r="29749" ht="15" customHeight="1" x14ac:dyDescent="0.25"/>
    <row r="29750" ht="15" customHeight="1" x14ac:dyDescent="0.25"/>
    <row r="29751" ht="15" customHeight="1" x14ac:dyDescent="0.25"/>
    <row r="29752" ht="15" customHeight="1" x14ac:dyDescent="0.25"/>
    <row r="29753" ht="15" customHeight="1" x14ac:dyDescent="0.25"/>
    <row r="29754" ht="15" customHeight="1" x14ac:dyDescent="0.25"/>
    <row r="29755" ht="15" customHeight="1" x14ac:dyDescent="0.25"/>
    <row r="29756" ht="15" customHeight="1" x14ac:dyDescent="0.25"/>
    <row r="29757" ht="15" customHeight="1" x14ac:dyDescent="0.25"/>
    <row r="29758" ht="15" customHeight="1" x14ac:dyDescent="0.25"/>
    <row r="29759" ht="15" customHeight="1" x14ac:dyDescent="0.25"/>
    <row r="29760" ht="15" customHeight="1" x14ac:dyDescent="0.25"/>
    <row r="29761" ht="15" customHeight="1" x14ac:dyDescent="0.25"/>
    <row r="29762" ht="15" customHeight="1" x14ac:dyDescent="0.25"/>
    <row r="29763" ht="15" customHeight="1" x14ac:dyDescent="0.25"/>
    <row r="29764" ht="15" customHeight="1" x14ac:dyDescent="0.25"/>
    <row r="29765" ht="15" customHeight="1" x14ac:dyDescent="0.25"/>
    <row r="29766" ht="15" customHeight="1" x14ac:dyDescent="0.25"/>
    <row r="29767" ht="15" customHeight="1" x14ac:dyDescent="0.25"/>
    <row r="29768" ht="15" customHeight="1" x14ac:dyDescent="0.25"/>
    <row r="29769" ht="15" customHeight="1" x14ac:dyDescent="0.25"/>
    <row r="29770" ht="15" customHeight="1" x14ac:dyDescent="0.25"/>
    <row r="29771" ht="15" customHeight="1" x14ac:dyDescent="0.25"/>
    <row r="29772" ht="15" customHeight="1" x14ac:dyDescent="0.25"/>
    <row r="29773" ht="15" customHeight="1" x14ac:dyDescent="0.25"/>
    <row r="29774" ht="15" customHeight="1" x14ac:dyDescent="0.25"/>
    <row r="29775" ht="15" customHeight="1" x14ac:dyDescent="0.25"/>
    <row r="29776" ht="15" customHeight="1" x14ac:dyDescent="0.25"/>
    <row r="29777" ht="15" customHeight="1" x14ac:dyDescent="0.25"/>
    <row r="29778" ht="15" customHeight="1" x14ac:dyDescent="0.25"/>
    <row r="29779" ht="15" customHeight="1" x14ac:dyDescent="0.25"/>
    <row r="29780" ht="15" customHeight="1" x14ac:dyDescent="0.25"/>
    <row r="29781" ht="15" customHeight="1" x14ac:dyDescent="0.25"/>
    <row r="29782" ht="15" customHeight="1" x14ac:dyDescent="0.25"/>
    <row r="29783" ht="15" customHeight="1" x14ac:dyDescent="0.25"/>
    <row r="29784" ht="15" customHeight="1" x14ac:dyDescent="0.25"/>
    <row r="29785" ht="15" customHeight="1" x14ac:dyDescent="0.25"/>
    <row r="29786" ht="15" customHeight="1" x14ac:dyDescent="0.25"/>
    <row r="29787" ht="15" customHeight="1" x14ac:dyDescent="0.25"/>
    <row r="29788" ht="15" customHeight="1" x14ac:dyDescent="0.25"/>
    <row r="29789" ht="15" customHeight="1" x14ac:dyDescent="0.25"/>
    <row r="29790" ht="15" customHeight="1" x14ac:dyDescent="0.25"/>
    <row r="29791" ht="15" customHeight="1" x14ac:dyDescent="0.25"/>
    <row r="29792" ht="15" customHeight="1" x14ac:dyDescent="0.25"/>
    <row r="29793" ht="15" customHeight="1" x14ac:dyDescent="0.25"/>
    <row r="29794" ht="15" customHeight="1" x14ac:dyDescent="0.25"/>
    <row r="29795" ht="15" customHeight="1" x14ac:dyDescent="0.25"/>
    <row r="29796" ht="15" customHeight="1" x14ac:dyDescent="0.25"/>
    <row r="29797" ht="15" customHeight="1" x14ac:dyDescent="0.25"/>
    <row r="29798" ht="15" customHeight="1" x14ac:dyDescent="0.25"/>
    <row r="29799" ht="15" customHeight="1" x14ac:dyDescent="0.25"/>
    <row r="29800" ht="15" customHeight="1" x14ac:dyDescent="0.25"/>
    <row r="29801" ht="15" customHeight="1" x14ac:dyDescent="0.25"/>
    <row r="29802" ht="15" customHeight="1" x14ac:dyDescent="0.25"/>
    <row r="29803" ht="15" customHeight="1" x14ac:dyDescent="0.25"/>
    <row r="29804" ht="15" customHeight="1" x14ac:dyDescent="0.25"/>
    <row r="29805" ht="15" customHeight="1" x14ac:dyDescent="0.25"/>
    <row r="29806" ht="15" customHeight="1" x14ac:dyDescent="0.25"/>
    <row r="29807" ht="15" customHeight="1" x14ac:dyDescent="0.25"/>
    <row r="29808" ht="15" customHeight="1" x14ac:dyDescent="0.25"/>
    <row r="29809" ht="15" customHeight="1" x14ac:dyDescent="0.25"/>
    <row r="29810" ht="15" customHeight="1" x14ac:dyDescent="0.25"/>
    <row r="29811" ht="15" customHeight="1" x14ac:dyDescent="0.25"/>
    <row r="29812" ht="15" customHeight="1" x14ac:dyDescent="0.25"/>
    <row r="29813" ht="15" customHeight="1" x14ac:dyDescent="0.25"/>
    <row r="29814" ht="15" customHeight="1" x14ac:dyDescent="0.25"/>
    <row r="29815" ht="15" customHeight="1" x14ac:dyDescent="0.25"/>
    <row r="29816" ht="15" customHeight="1" x14ac:dyDescent="0.25"/>
    <row r="29817" ht="15" customHeight="1" x14ac:dyDescent="0.25"/>
    <row r="29818" ht="15" customHeight="1" x14ac:dyDescent="0.25"/>
    <row r="29819" ht="15" customHeight="1" x14ac:dyDescent="0.25"/>
    <row r="29820" ht="15" customHeight="1" x14ac:dyDescent="0.25"/>
    <row r="29821" ht="15" customHeight="1" x14ac:dyDescent="0.25"/>
    <row r="29822" ht="15" customHeight="1" x14ac:dyDescent="0.25"/>
    <row r="29823" ht="15" customHeight="1" x14ac:dyDescent="0.25"/>
    <row r="29824" ht="15" customHeight="1" x14ac:dyDescent="0.25"/>
    <row r="29825" ht="15" customHeight="1" x14ac:dyDescent="0.25"/>
    <row r="29826" ht="15" customHeight="1" x14ac:dyDescent="0.25"/>
    <row r="29827" ht="15" customHeight="1" x14ac:dyDescent="0.25"/>
    <row r="29828" ht="15" customHeight="1" x14ac:dyDescent="0.25"/>
    <row r="29829" ht="15" customHeight="1" x14ac:dyDescent="0.25"/>
    <row r="29830" ht="15" customHeight="1" x14ac:dyDescent="0.25"/>
    <row r="29831" ht="15" customHeight="1" x14ac:dyDescent="0.25"/>
    <row r="29832" ht="15" customHeight="1" x14ac:dyDescent="0.25"/>
    <row r="29833" ht="15" customHeight="1" x14ac:dyDescent="0.25"/>
    <row r="29834" ht="15" customHeight="1" x14ac:dyDescent="0.25"/>
    <row r="29835" ht="15" customHeight="1" x14ac:dyDescent="0.25"/>
    <row r="29836" ht="15" customHeight="1" x14ac:dyDescent="0.25"/>
    <row r="29837" ht="15" customHeight="1" x14ac:dyDescent="0.25"/>
    <row r="29838" ht="15" customHeight="1" x14ac:dyDescent="0.25"/>
    <row r="29839" ht="15" customHeight="1" x14ac:dyDescent="0.25"/>
    <row r="29840" ht="15" customHeight="1" x14ac:dyDescent="0.25"/>
    <row r="29841" ht="15" customHeight="1" x14ac:dyDescent="0.25"/>
    <row r="29842" ht="15" customHeight="1" x14ac:dyDescent="0.25"/>
    <row r="29843" ht="15" customHeight="1" x14ac:dyDescent="0.25"/>
    <row r="29844" ht="15" customHeight="1" x14ac:dyDescent="0.25"/>
    <row r="29845" ht="15" customHeight="1" x14ac:dyDescent="0.25"/>
    <row r="29846" ht="15" customHeight="1" x14ac:dyDescent="0.25"/>
    <row r="29847" ht="15" customHeight="1" x14ac:dyDescent="0.25"/>
    <row r="29848" ht="15" customHeight="1" x14ac:dyDescent="0.25"/>
    <row r="29849" ht="15" customHeight="1" x14ac:dyDescent="0.25"/>
    <row r="29850" ht="15" customHeight="1" x14ac:dyDescent="0.25"/>
    <row r="29851" ht="15" customHeight="1" x14ac:dyDescent="0.25"/>
    <row r="29852" ht="15" customHeight="1" x14ac:dyDescent="0.25"/>
    <row r="29853" ht="15" customHeight="1" x14ac:dyDescent="0.25"/>
    <row r="29854" ht="15" customHeight="1" x14ac:dyDescent="0.25"/>
    <row r="29855" ht="15" customHeight="1" x14ac:dyDescent="0.25"/>
    <row r="29856" ht="15" customHeight="1" x14ac:dyDescent="0.25"/>
    <row r="29857" ht="15" customHeight="1" x14ac:dyDescent="0.25"/>
    <row r="29858" ht="15" customHeight="1" x14ac:dyDescent="0.25"/>
    <row r="29859" ht="15" customHeight="1" x14ac:dyDescent="0.25"/>
    <row r="29860" ht="15" customHeight="1" x14ac:dyDescent="0.25"/>
    <row r="29861" ht="15" customHeight="1" x14ac:dyDescent="0.25"/>
    <row r="29862" ht="15" customHeight="1" x14ac:dyDescent="0.25"/>
    <row r="29863" ht="15" customHeight="1" x14ac:dyDescent="0.25"/>
    <row r="29864" ht="15" customHeight="1" x14ac:dyDescent="0.25"/>
    <row r="29865" ht="15" customHeight="1" x14ac:dyDescent="0.25"/>
    <row r="29866" ht="15" customHeight="1" x14ac:dyDescent="0.25"/>
    <row r="29867" ht="15" customHeight="1" x14ac:dyDescent="0.25"/>
    <row r="29868" ht="15" customHeight="1" x14ac:dyDescent="0.25"/>
    <row r="29869" ht="15" customHeight="1" x14ac:dyDescent="0.25"/>
    <row r="29870" ht="15" customHeight="1" x14ac:dyDescent="0.25"/>
    <row r="29871" ht="15" customHeight="1" x14ac:dyDescent="0.25"/>
    <row r="29872" ht="15" customHeight="1" x14ac:dyDescent="0.25"/>
    <row r="29873" ht="15" customHeight="1" x14ac:dyDescent="0.25"/>
    <row r="29874" ht="15" customHeight="1" x14ac:dyDescent="0.25"/>
    <row r="29875" ht="15" customHeight="1" x14ac:dyDescent="0.25"/>
    <row r="29876" ht="15" customHeight="1" x14ac:dyDescent="0.25"/>
    <row r="29877" ht="15" customHeight="1" x14ac:dyDescent="0.25"/>
    <row r="29878" ht="15" customHeight="1" x14ac:dyDescent="0.25"/>
    <row r="29879" ht="15" customHeight="1" x14ac:dyDescent="0.25"/>
    <row r="29880" ht="15" customHeight="1" x14ac:dyDescent="0.25"/>
    <row r="29881" ht="15" customHeight="1" x14ac:dyDescent="0.25"/>
    <row r="29882" ht="15" customHeight="1" x14ac:dyDescent="0.25"/>
    <row r="29883" ht="15" customHeight="1" x14ac:dyDescent="0.25"/>
    <row r="29884" ht="15" customHeight="1" x14ac:dyDescent="0.25"/>
    <row r="29885" ht="15" customHeight="1" x14ac:dyDescent="0.25"/>
    <row r="29886" ht="15" customHeight="1" x14ac:dyDescent="0.25"/>
    <row r="29887" ht="15" customHeight="1" x14ac:dyDescent="0.25"/>
    <row r="29888" ht="15" customHeight="1" x14ac:dyDescent="0.25"/>
    <row r="29889" ht="15" customHeight="1" x14ac:dyDescent="0.25"/>
    <row r="29890" ht="15" customHeight="1" x14ac:dyDescent="0.25"/>
    <row r="29891" ht="15" customHeight="1" x14ac:dyDescent="0.25"/>
    <row r="29892" ht="15" customHeight="1" x14ac:dyDescent="0.25"/>
    <row r="29893" ht="15" customHeight="1" x14ac:dyDescent="0.25"/>
    <row r="29894" ht="15" customHeight="1" x14ac:dyDescent="0.25"/>
    <row r="29895" ht="15" customHeight="1" x14ac:dyDescent="0.25"/>
    <row r="29896" ht="15" customHeight="1" x14ac:dyDescent="0.25"/>
    <row r="29897" ht="15" customHeight="1" x14ac:dyDescent="0.25"/>
    <row r="29898" ht="15" customHeight="1" x14ac:dyDescent="0.25"/>
    <row r="29899" ht="15" customHeight="1" x14ac:dyDescent="0.25"/>
    <row r="29900" ht="15" customHeight="1" x14ac:dyDescent="0.25"/>
    <row r="29901" ht="15" customHeight="1" x14ac:dyDescent="0.25"/>
    <row r="29902" ht="15" customHeight="1" x14ac:dyDescent="0.25"/>
    <row r="29903" ht="15" customHeight="1" x14ac:dyDescent="0.25"/>
    <row r="29904" ht="15" customHeight="1" x14ac:dyDescent="0.25"/>
    <row r="29905" ht="15" customHeight="1" x14ac:dyDescent="0.25"/>
    <row r="29906" ht="15" customHeight="1" x14ac:dyDescent="0.25"/>
    <row r="29907" ht="15" customHeight="1" x14ac:dyDescent="0.25"/>
    <row r="29908" ht="15" customHeight="1" x14ac:dyDescent="0.25"/>
    <row r="29909" ht="15" customHeight="1" x14ac:dyDescent="0.25"/>
    <row r="29910" ht="15" customHeight="1" x14ac:dyDescent="0.25"/>
    <row r="29911" ht="15" customHeight="1" x14ac:dyDescent="0.25"/>
    <row r="29912" ht="15" customHeight="1" x14ac:dyDescent="0.25"/>
    <row r="29913" ht="15" customHeight="1" x14ac:dyDescent="0.25"/>
    <row r="29914" ht="15" customHeight="1" x14ac:dyDescent="0.25"/>
    <row r="29915" ht="15" customHeight="1" x14ac:dyDescent="0.25"/>
    <row r="29916" ht="15" customHeight="1" x14ac:dyDescent="0.25"/>
    <row r="29917" ht="15" customHeight="1" x14ac:dyDescent="0.25"/>
    <row r="29918" ht="15" customHeight="1" x14ac:dyDescent="0.25"/>
    <row r="29919" ht="15" customHeight="1" x14ac:dyDescent="0.25"/>
    <row r="29920" ht="15" customHeight="1" x14ac:dyDescent="0.25"/>
    <row r="29921" ht="15" customHeight="1" x14ac:dyDescent="0.25"/>
    <row r="29922" ht="15" customHeight="1" x14ac:dyDescent="0.25"/>
    <row r="29923" ht="15" customHeight="1" x14ac:dyDescent="0.25"/>
    <row r="29924" ht="15" customHeight="1" x14ac:dyDescent="0.25"/>
    <row r="29925" ht="15" customHeight="1" x14ac:dyDescent="0.25"/>
    <row r="29926" ht="15" customHeight="1" x14ac:dyDescent="0.25"/>
    <row r="29927" ht="15" customHeight="1" x14ac:dyDescent="0.25"/>
    <row r="29928" ht="15" customHeight="1" x14ac:dyDescent="0.25"/>
    <row r="29929" ht="15" customHeight="1" x14ac:dyDescent="0.25"/>
    <row r="29930" ht="15" customHeight="1" x14ac:dyDescent="0.25"/>
    <row r="29931" ht="15" customHeight="1" x14ac:dyDescent="0.25"/>
    <row r="29932" ht="15" customHeight="1" x14ac:dyDescent="0.25"/>
    <row r="29933" ht="15" customHeight="1" x14ac:dyDescent="0.25"/>
    <row r="29934" ht="15" customHeight="1" x14ac:dyDescent="0.25"/>
    <row r="29935" ht="15" customHeight="1" x14ac:dyDescent="0.25"/>
    <row r="29936" ht="15" customHeight="1" x14ac:dyDescent="0.25"/>
    <row r="29937" ht="15" customHeight="1" x14ac:dyDescent="0.25"/>
    <row r="29938" ht="15" customHeight="1" x14ac:dyDescent="0.25"/>
    <row r="29939" ht="15" customHeight="1" x14ac:dyDescent="0.25"/>
    <row r="29940" ht="15" customHeight="1" x14ac:dyDescent="0.25"/>
    <row r="29941" ht="15" customHeight="1" x14ac:dyDescent="0.25"/>
    <row r="29942" ht="15" customHeight="1" x14ac:dyDescent="0.25"/>
    <row r="29943" ht="15" customHeight="1" x14ac:dyDescent="0.25"/>
    <row r="29944" ht="15" customHeight="1" x14ac:dyDescent="0.25"/>
    <row r="29945" ht="15" customHeight="1" x14ac:dyDescent="0.25"/>
    <row r="29946" ht="15" customHeight="1" x14ac:dyDescent="0.25"/>
    <row r="29947" ht="15" customHeight="1" x14ac:dyDescent="0.25"/>
    <row r="29948" ht="15" customHeight="1" x14ac:dyDescent="0.25"/>
    <row r="29949" ht="15" customHeight="1" x14ac:dyDescent="0.25"/>
    <row r="29950" ht="15" customHeight="1" x14ac:dyDescent="0.25"/>
    <row r="29951" ht="15" customHeight="1" x14ac:dyDescent="0.25"/>
    <row r="29952" ht="15" customHeight="1" x14ac:dyDescent="0.25"/>
    <row r="29953" ht="15" customHeight="1" x14ac:dyDescent="0.25"/>
    <row r="29954" ht="15" customHeight="1" x14ac:dyDescent="0.25"/>
    <row r="29955" ht="15" customHeight="1" x14ac:dyDescent="0.25"/>
    <row r="29956" ht="15" customHeight="1" x14ac:dyDescent="0.25"/>
    <row r="29957" ht="15" customHeight="1" x14ac:dyDescent="0.25"/>
    <row r="29958" ht="15" customHeight="1" x14ac:dyDescent="0.25"/>
    <row r="29959" ht="15" customHeight="1" x14ac:dyDescent="0.25"/>
    <row r="29960" ht="15" customHeight="1" x14ac:dyDescent="0.25"/>
    <row r="29961" ht="15" customHeight="1" x14ac:dyDescent="0.25"/>
    <row r="29962" ht="15" customHeight="1" x14ac:dyDescent="0.25"/>
    <row r="29963" ht="15" customHeight="1" x14ac:dyDescent="0.25"/>
    <row r="29964" ht="15" customHeight="1" x14ac:dyDescent="0.25"/>
    <row r="29965" ht="15" customHeight="1" x14ac:dyDescent="0.25"/>
    <row r="29966" ht="15" customHeight="1" x14ac:dyDescent="0.25"/>
    <row r="29967" ht="15" customHeight="1" x14ac:dyDescent="0.25"/>
    <row r="29968" ht="15" customHeight="1" x14ac:dyDescent="0.25"/>
    <row r="29969" ht="15" customHeight="1" x14ac:dyDescent="0.25"/>
    <row r="29970" ht="15" customHeight="1" x14ac:dyDescent="0.25"/>
    <row r="29971" ht="15" customHeight="1" x14ac:dyDescent="0.25"/>
    <row r="29972" ht="15" customHeight="1" x14ac:dyDescent="0.25"/>
    <row r="29973" ht="15" customHeight="1" x14ac:dyDescent="0.25"/>
    <row r="29974" ht="15" customHeight="1" x14ac:dyDescent="0.25"/>
    <row r="29975" ht="15" customHeight="1" x14ac:dyDescent="0.25"/>
    <row r="29976" ht="15" customHeight="1" x14ac:dyDescent="0.25"/>
    <row r="29977" ht="15" customHeight="1" x14ac:dyDescent="0.25"/>
    <row r="29978" ht="15" customHeight="1" x14ac:dyDescent="0.25"/>
    <row r="29979" ht="15" customHeight="1" x14ac:dyDescent="0.25"/>
    <row r="29980" ht="15" customHeight="1" x14ac:dyDescent="0.25"/>
    <row r="29981" ht="15" customHeight="1" x14ac:dyDescent="0.25"/>
    <row r="29982" ht="15" customHeight="1" x14ac:dyDescent="0.25"/>
    <row r="29983" ht="15" customHeight="1" x14ac:dyDescent="0.25"/>
    <row r="29984" ht="15" customHeight="1" x14ac:dyDescent="0.25"/>
    <row r="29985" ht="15" customHeight="1" x14ac:dyDescent="0.25"/>
    <row r="29986" ht="15" customHeight="1" x14ac:dyDescent="0.25"/>
    <row r="29987" ht="15" customHeight="1" x14ac:dyDescent="0.25"/>
    <row r="29988" ht="15" customHeight="1" x14ac:dyDescent="0.25"/>
    <row r="29989" ht="15" customHeight="1" x14ac:dyDescent="0.25"/>
    <row r="29990" ht="15" customHeight="1" x14ac:dyDescent="0.25"/>
    <row r="29991" ht="15" customHeight="1" x14ac:dyDescent="0.25"/>
    <row r="29992" ht="15" customHeight="1" x14ac:dyDescent="0.25"/>
    <row r="29993" ht="15" customHeight="1" x14ac:dyDescent="0.25"/>
    <row r="29994" ht="15" customHeight="1" x14ac:dyDescent="0.25"/>
    <row r="29995" ht="15" customHeight="1" x14ac:dyDescent="0.25"/>
    <row r="29996" ht="15" customHeight="1" x14ac:dyDescent="0.25"/>
    <row r="29997" ht="15" customHeight="1" x14ac:dyDescent="0.25"/>
    <row r="29998" ht="15" customHeight="1" x14ac:dyDescent="0.25"/>
    <row r="29999" ht="15" customHeight="1" x14ac:dyDescent="0.25"/>
    <row r="30000" ht="15" customHeight="1" x14ac:dyDescent="0.25"/>
    <row r="30001" ht="15" customHeight="1" x14ac:dyDescent="0.25"/>
    <row r="30002" ht="15" customHeight="1" x14ac:dyDescent="0.25"/>
    <row r="30003" ht="15" customHeight="1" x14ac:dyDescent="0.25"/>
    <row r="30004" ht="15" customHeight="1" x14ac:dyDescent="0.25"/>
    <row r="30005" ht="15" customHeight="1" x14ac:dyDescent="0.25"/>
    <row r="30006" ht="15" customHeight="1" x14ac:dyDescent="0.25"/>
    <row r="30007" ht="15" customHeight="1" x14ac:dyDescent="0.25"/>
    <row r="30008" ht="15" customHeight="1" x14ac:dyDescent="0.25"/>
    <row r="30009" ht="15" customHeight="1" x14ac:dyDescent="0.25"/>
    <row r="30010" ht="15" customHeight="1" x14ac:dyDescent="0.25"/>
    <row r="30011" ht="15" customHeight="1" x14ac:dyDescent="0.25"/>
    <row r="30012" ht="15" customHeight="1" x14ac:dyDescent="0.25"/>
    <row r="30013" ht="15" customHeight="1" x14ac:dyDescent="0.25"/>
    <row r="30014" ht="15" customHeight="1" x14ac:dyDescent="0.25"/>
    <row r="30015" ht="15" customHeight="1" x14ac:dyDescent="0.25"/>
    <row r="30016" ht="15" customHeight="1" x14ac:dyDescent="0.25"/>
    <row r="30017" ht="15" customHeight="1" x14ac:dyDescent="0.25"/>
    <row r="30018" ht="15" customHeight="1" x14ac:dyDescent="0.25"/>
    <row r="30019" ht="15" customHeight="1" x14ac:dyDescent="0.25"/>
    <row r="30020" ht="15" customHeight="1" x14ac:dyDescent="0.25"/>
    <row r="30021" ht="15" customHeight="1" x14ac:dyDescent="0.25"/>
    <row r="30022" ht="15" customHeight="1" x14ac:dyDescent="0.25"/>
    <row r="30023" ht="15" customHeight="1" x14ac:dyDescent="0.25"/>
    <row r="30024" ht="15" customHeight="1" x14ac:dyDescent="0.25"/>
    <row r="30025" ht="15" customHeight="1" x14ac:dyDescent="0.25"/>
    <row r="30026" ht="15" customHeight="1" x14ac:dyDescent="0.25"/>
    <row r="30027" ht="15" customHeight="1" x14ac:dyDescent="0.25"/>
    <row r="30028" ht="15" customHeight="1" x14ac:dyDescent="0.25"/>
    <row r="30029" ht="15" customHeight="1" x14ac:dyDescent="0.25"/>
    <row r="30030" ht="15" customHeight="1" x14ac:dyDescent="0.25"/>
    <row r="30031" ht="15" customHeight="1" x14ac:dyDescent="0.25"/>
    <row r="30032" ht="15" customHeight="1" x14ac:dyDescent="0.25"/>
    <row r="30033" ht="15" customHeight="1" x14ac:dyDescent="0.25"/>
    <row r="30034" ht="15" customHeight="1" x14ac:dyDescent="0.25"/>
    <row r="30035" ht="15" customHeight="1" x14ac:dyDescent="0.25"/>
    <row r="30036" ht="15" customHeight="1" x14ac:dyDescent="0.25"/>
    <row r="30037" ht="15" customHeight="1" x14ac:dyDescent="0.25"/>
    <row r="30038" ht="15" customHeight="1" x14ac:dyDescent="0.25"/>
    <row r="30039" ht="15" customHeight="1" x14ac:dyDescent="0.25"/>
    <row r="30040" ht="15" customHeight="1" x14ac:dyDescent="0.25"/>
    <row r="30041" ht="15" customHeight="1" x14ac:dyDescent="0.25"/>
    <row r="30042" ht="15" customHeight="1" x14ac:dyDescent="0.25"/>
    <row r="30043" ht="15" customHeight="1" x14ac:dyDescent="0.25"/>
    <row r="30044" ht="15" customHeight="1" x14ac:dyDescent="0.25"/>
    <row r="30045" ht="15" customHeight="1" x14ac:dyDescent="0.25"/>
    <row r="30046" ht="15" customHeight="1" x14ac:dyDescent="0.25"/>
    <row r="30047" ht="15" customHeight="1" x14ac:dyDescent="0.25"/>
    <row r="30048" ht="15" customHeight="1" x14ac:dyDescent="0.25"/>
    <row r="30049" ht="15" customHeight="1" x14ac:dyDescent="0.25"/>
    <row r="30050" ht="15" customHeight="1" x14ac:dyDescent="0.25"/>
    <row r="30051" ht="15" customHeight="1" x14ac:dyDescent="0.25"/>
    <row r="30052" ht="15" customHeight="1" x14ac:dyDescent="0.25"/>
    <row r="30053" ht="15" customHeight="1" x14ac:dyDescent="0.25"/>
    <row r="30054" ht="15" customHeight="1" x14ac:dyDescent="0.25"/>
    <row r="30055" ht="15" customHeight="1" x14ac:dyDescent="0.25"/>
    <row r="30056" ht="15" customHeight="1" x14ac:dyDescent="0.25"/>
    <row r="30057" ht="15" customHeight="1" x14ac:dyDescent="0.25"/>
    <row r="30058" ht="15" customHeight="1" x14ac:dyDescent="0.25"/>
    <row r="30059" ht="15" customHeight="1" x14ac:dyDescent="0.25"/>
    <row r="30060" ht="15" customHeight="1" x14ac:dyDescent="0.25"/>
    <row r="30061" ht="15" customHeight="1" x14ac:dyDescent="0.25"/>
    <row r="30062" ht="15" customHeight="1" x14ac:dyDescent="0.25"/>
    <row r="30063" ht="15" customHeight="1" x14ac:dyDescent="0.25"/>
    <row r="30064" ht="15" customHeight="1" x14ac:dyDescent="0.25"/>
    <row r="30065" ht="15" customHeight="1" x14ac:dyDescent="0.25"/>
    <row r="30066" ht="15" customHeight="1" x14ac:dyDescent="0.25"/>
    <row r="30067" ht="15" customHeight="1" x14ac:dyDescent="0.25"/>
    <row r="30068" ht="15" customHeight="1" x14ac:dyDescent="0.25"/>
    <row r="30069" ht="15" customHeight="1" x14ac:dyDescent="0.25"/>
    <row r="30070" ht="15" customHeight="1" x14ac:dyDescent="0.25"/>
    <row r="30071" ht="15" customHeight="1" x14ac:dyDescent="0.25"/>
    <row r="30072" ht="15" customHeight="1" x14ac:dyDescent="0.25"/>
    <row r="30073" ht="15" customHeight="1" x14ac:dyDescent="0.25"/>
    <row r="30074" ht="15" customHeight="1" x14ac:dyDescent="0.25"/>
    <row r="30075" ht="15" customHeight="1" x14ac:dyDescent="0.25"/>
    <row r="30076" ht="15" customHeight="1" x14ac:dyDescent="0.25"/>
    <row r="30077" ht="15" customHeight="1" x14ac:dyDescent="0.25"/>
    <row r="30078" ht="15" customHeight="1" x14ac:dyDescent="0.25"/>
    <row r="30079" ht="15" customHeight="1" x14ac:dyDescent="0.25"/>
    <row r="30080" ht="15" customHeight="1" x14ac:dyDescent="0.25"/>
    <row r="30081" ht="15" customHeight="1" x14ac:dyDescent="0.25"/>
    <row r="30082" ht="15" customHeight="1" x14ac:dyDescent="0.25"/>
    <row r="30083" ht="15" customHeight="1" x14ac:dyDescent="0.25"/>
    <row r="30084" ht="15" customHeight="1" x14ac:dyDescent="0.25"/>
    <row r="30085" ht="15" customHeight="1" x14ac:dyDescent="0.25"/>
    <row r="30086" ht="15" customHeight="1" x14ac:dyDescent="0.25"/>
    <row r="30087" ht="15" customHeight="1" x14ac:dyDescent="0.25"/>
    <row r="30088" ht="15" customHeight="1" x14ac:dyDescent="0.25"/>
    <row r="30089" ht="15" customHeight="1" x14ac:dyDescent="0.25"/>
    <row r="30090" ht="15" customHeight="1" x14ac:dyDescent="0.25"/>
    <row r="30091" ht="15" customHeight="1" x14ac:dyDescent="0.25"/>
    <row r="30092" ht="15" customHeight="1" x14ac:dyDescent="0.25"/>
    <row r="30093" ht="15" customHeight="1" x14ac:dyDescent="0.25"/>
    <row r="30094" ht="15" customHeight="1" x14ac:dyDescent="0.25"/>
    <row r="30095" ht="15" customHeight="1" x14ac:dyDescent="0.25"/>
    <row r="30096" ht="15" customHeight="1" x14ac:dyDescent="0.25"/>
    <row r="30097" ht="15" customHeight="1" x14ac:dyDescent="0.25"/>
    <row r="30098" ht="15" customHeight="1" x14ac:dyDescent="0.25"/>
    <row r="30099" ht="15" customHeight="1" x14ac:dyDescent="0.25"/>
    <row r="30100" ht="15" customHeight="1" x14ac:dyDescent="0.25"/>
    <row r="30101" ht="15" customHeight="1" x14ac:dyDescent="0.25"/>
    <row r="30102" ht="15" customHeight="1" x14ac:dyDescent="0.25"/>
    <row r="30103" ht="15" customHeight="1" x14ac:dyDescent="0.25"/>
    <row r="30104" ht="15" customHeight="1" x14ac:dyDescent="0.25"/>
    <row r="30105" ht="15" customHeight="1" x14ac:dyDescent="0.25"/>
    <row r="30106" ht="15" customHeight="1" x14ac:dyDescent="0.25"/>
    <row r="30107" ht="15" customHeight="1" x14ac:dyDescent="0.25"/>
    <row r="30108" ht="15" customHeight="1" x14ac:dyDescent="0.25"/>
    <row r="30109" ht="15" customHeight="1" x14ac:dyDescent="0.25"/>
    <row r="30110" ht="15" customHeight="1" x14ac:dyDescent="0.25"/>
    <row r="30111" ht="15" customHeight="1" x14ac:dyDescent="0.25"/>
    <row r="30112" ht="15" customHeight="1" x14ac:dyDescent="0.25"/>
    <row r="30113" ht="15" customHeight="1" x14ac:dyDescent="0.25"/>
    <row r="30114" ht="15" customHeight="1" x14ac:dyDescent="0.25"/>
    <row r="30115" ht="15" customHeight="1" x14ac:dyDescent="0.25"/>
    <row r="30116" ht="15" customHeight="1" x14ac:dyDescent="0.25"/>
    <row r="30117" ht="15" customHeight="1" x14ac:dyDescent="0.25"/>
    <row r="30118" ht="15" customHeight="1" x14ac:dyDescent="0.25"/>
    <row r="30119" ht="15" customHeight="1" x14ac:dyDescent="0.25"/>
    <row r="30120" ht="15" customHeight="1" x14ac:dyDescent="0.25"/>
    <row r="30121" ht="15" customHeight="1" x14ac:dyDescent="0.25"/>
    <row r="30122" ht="15" customHeight="1" x14ac:dyDescent="0.25"/>
    <row r="30123" ht="15" customHeight="1" x14ac:dyDescent="0.25"/>
    <row r="30124" ht="15" customHeight="1" x14ac:dyDescent="0.25"/>
    <row r="30125" ht="15" customHeight="1" x14ac:dyDescent="0.25"/>
    <row r="30126" ht="15" customHeight="1" x14ac:dyDescent="0.25"/>
    <row r="30127" ht="15" customHeight="1" x14ac:dyDescent="0.25"/>
    <row r="30128" ht="15" customHeight="1" x14ac:dyDescent="0.25"/>
    <row r="30129" ht="15" customHeight="1" x14ac:dyDescent="0.25"/>
    <row r="30130" ht="15" customHeight="1" x14ac:dyDescent="0.25"/>
    <row r="30131" ht="15" customHeight="1" x14ac:dyDescent="0.25"/>
    <row r="30132" ht="15" customHeight="1" x14ac:dyDescent="0.25"/>
    <row r="30133" ht="15" customHeight="1" x14ac:dyDescent="0.25"/>
    <row r="30134" ht="15" customHeight="1" x14ac:dyDescent="0.25"/>
    <row r="30135" ht="15" customHeight="1" x14ac:dyDescent="0.25"/>
    <row r="30136" ht="15" customHeight="1" x14ac:dyDescent="0.25"/>
    <row r="30137" ht="15" customHeight="1" x14ac:dyDescent="0.25"/>
    <row r="30138" ht="15" customHeight="1" x14ac:dyDescent="0.25"/>
    <row r="30139" ht="15" customHeight="1" x14ac:dyDescent="0.25"/>
    <row r="30140" ht="15" customHeight="1" x14ac:dyDescent="0.25"/>
    <row r="30141" ht="15" customHeight="1" x14ac:dyDescent="0.25"/>
    <row r="30142" ht="15" customHeight="1" x14ac:dyDescent="0.25"/>
    <row r="30143" ht="15" customHeight="1" x14ac:dyDescent="0.25"/>
    <row r="30144" ht="15" customHeight="1" x14ac:dyDescent="0.25"/>
    <row r="30145" ht="15" customHeight="1" x14ac:dyDescent="0.25"/>
    <row r="30146" ht="15" customHeight="1" x14ac:dyDescent="0.25"/>
    <row r="30147" ht="15" customHeight="1" x14ac:dyDescent="0.25"/>
    <row r="30148" ht="15" customHeight="1" x14ac:dyDescent="0.25"/>
    <row r="30149" ht="15" customHeight="1" x14ac:dyDescent="0.25"/>
    <row r="30150" ht="15" customHeight="1" x14ac:dyDescent="0.25"/>
    <row r="30151" ht="15" customHeight="1" x14ac:dyDescent="0.25"/>
    <row r="30152" ht="15" customHeight="1" x14ac:dyDescent="0.25"/>
    <row r="30153" ht="15" customHeight="1" x14ac:dyDescent="0.25"/>
    <row r="30154" ht="15" customHeight="1" x14ac:dyDescent="0.25"/>
    <row r="30155" ht="15" customHeight="1" x14ac:dyDescent="0.25"/>
    <row r="30156" ht="15" customHeight="1" x14ac:dyDescent="0.25"/>
    <row r="30157" ht="15" customHeight="1" x14ac:dyDescent="0.25"/>
    <row r="30158" ht="15" customHeight="1" x14ac:dyDescent="0.25"/>
    <row r="30159" ht="15" customHeight="1" x14ac:dyDescent="0.25"/>
    <row r="30160" ht="15" customHeight="1" x14ac:dyDescent="0.25"/>
    <row r="30161" ht="15" customHeight="1" x14ac:dyDescent="0.25"/>
    <row r="30162" ht="15" customHeight="1" x14ac:dyDescent="0.25"/>
    <row r="30163" ht="15" customHeight="1" x14ac:dyDescent="0.25"/>
    <row r="30164" ht="15" customHeight="1" x14ac:dyDescent="0.25"/>
    <row r="30165" ht="15" customHeight="1" x14ac:dyDescent="0.25"/>
    <row r="30166" ht="15" customHeight="1" x14ac:dyDescent="0.25"/>
    <row r="30167" ht="15" customHeight="1" x14ac:dyDescent="0.25"/>
    <row r="30168" ht="15" customHeight="1" x14ac:dyDescent="0.25"/>
    <row r="30169" ht="15" customHeight="1" x14ac:dyDescent="0.25"/>
    <row r="30170" ht="15" customHeight="1" x14ac:dyDescent="0.25"/>
    <row r="30171" ht="15" customHeight="1" x14ac:dyDescent="0.25"/>
    <row r="30172" ht="15" customHeight="1" x14ac:dyDescent="0.25"/>
    <row r="30173" ht="15" customHeight="1" x14ac:dyDescent="0.25"/>
    <row r="30174" ht="15" customHeight="1" x14ac:dyDescent="0.25"/>
    <row r="30175" ht="15" customHeight="1" x14ac:dyDescent="0.25"/>
    <row r="30176" ht="15" customHeight="1" x14ac:dyDescent="0.25"/>
    <row r="30177" ht="15" customHeight="1" x14ac:dyDescent="0.25"/>
    <row r="30178" ht="15" customHeight="1" x14ac:dyDescent="0.25"/>
    <row r="30179" ht="15" customHeight="1" x14ac:dyDescent="0.25"/>
    <row r="30180" ht="15" customHeight="1" x14ac:dyDescent="0.25"/>
    <row r="30181" ht="15" customHeight="1" x14ac:dyDescent="0.25"/>
    <row r="30182" ht="15" customHeight="1" x14ac:dyDescent="0.25"/>
    <row r="30183" ht="15" customHeight="1" x14ac:dyDescent="0.25"/>
    <row r="30184" ht="15" customHeight="1" x14ac:dyDescent="0.25"/>
    <row r="30185" ht="15" customHeight="1" x14ac:dyDescent="0.25"/>
    <row r="30186" ht="15" customHeight="1" x14ac:dyDescent="0.25"/>
    <row r="30187" ht="15" customHeight="1" x14ac:dyDescent="0.25"/>
    <row r="30188" ht="15" customHeight="1" x14ac:dyDescent="0.25"/>
    <row r="30189" ht="15" customHeight="1" x14ac:dyDescent="0.25"/>
    <row r="30190" ht="15" customHeight="1" x14ac:dyDescent="0.25"/>
    <row r="30191" ht="15" customHeight="1" x14ac:dyDescent="0.25"/>
    <row r="30192" ht="15" customHeight="1" x14ac:dyDescent="0.25"/>
    <row r="30193" ht="15" customHeight="1" x14ac:dyDescent="0.25"/>
    <row r="30194" ht="15" customHeight="1" x14ac:dyDescent="0.25"/>
    <row r="30195" ht="15" customHeight="1" x14ac:dyDescent="0.25"/>
    <row r="30196" ht="15" customHeight="1" x14ac:dyDescent="0.25"/>
    <row r="30197" ht="15" customHeight="1" x14ac:dyDescent="0.25"/>
    <row r="30198" ht="15" customHeight="1" x14ac:dyDescent="0.25"/>
    <row r="30199" ht="15" customHeight="1" x14ac:dyDescent="0.25"/>
    <row r="30200" ht="15" customHeight="1" x14ac:dyDescent="0.25"/>
    <row r="30201" ht="15" customHeight="1" x14ac:dyDescent="0.25"/>
    <row r="30202" ht="15" customHeight="1" x14ac:dyDescent="0.25"/>
    <row r="30203" ht="15" customHeight="1" x14ac:dyDescent="0.25"/>
    <row r="30204" ht="15" customHeight="1" x14ac:dyDescent="0.25"/>
    <row r="30205" ht="15" customHeight="1" x14ac:dyDescent="0.25"/>
    <row r="30206" ht="15" customHeight="1" x14ac:dyDescent="0.25"/>
    <row r="30207" ht="15" customHeight="1" x14ac:dyDescent="0.25"/>
    <row r="30208" ht="15" customHeight="1" x14ac:dyDescent="0.25"/>
    <row r="30209" ht="15" customHeight="1" x14ac:dyDescent="0.25"/>
    <row r="30210" ht="15" customHeight="1" x14ac:dyDescent="0.25"/>
    <row r="30211" ht="15" customHeight="1" x14ac:dyDescent="0.25"/>
    <row r="30212" ht="15" customHeight="1" x14ac:dyDescent="0.25"/>
    <row r="30213" ht="15" customHeight="1" x14ac:dyDescent="0.25"/>
    <row r="30214" ht="15" customHeight="1" x14ac:dyDescent="0.25"/>
    <row r="30215" ht="15" customHeight="1" x14ac:dyDescent="0.25"/>
    <row r="30216" ht="15" customHeight="1" x14ac:dyDescent="0.25"/>
    <row r="30217" ht="15" customHeight="1" x14ac:dyDescent="0.25"/>
    <row r="30218" ht="15" customHeight="1" x14ac:dyDescent="0.25"/>
    <row r="30219" ht="15" customHeight="1" x14ac:dyDescent="0.25"/>
    <row r="30220" ht="15" customHeight="1" x14ac:dyDescent="0.25"/>
    <row r="30221" ht="15" customHeight="1" x14ac:dyDescent="0.25"/>
    <row r="30222" ht="15" customHeight="1" x14ac:dyDescent="0.25"/>
    <row r="30223" ht="15" customHeight="1" x14ac:dyDescent="0.25"/>
    <row r="30224" ht="15" customHeight="1" x14ac:dyDescent="0.25"/>
    <row r="30225" ht="15" customHeight="1" x14ac:dyDescent="0.25"/>
    <row r="30226" ht="15" customHeight="1" x14ac:dyDescent="0.25"/>
    <row r="30227" ht="15" customHeight="1" x14ac:dyDescent="0.25"/>
    <row r="30228" ht="15" customHeight="1" x14ac:dyDescent="0.25"/>
    <row r="30229" ht="15" customHeight="1" x14ac:dyDescent="0.25"/>
    <row r="30230" ht="15" customHeight="1" x14ac:dyDescent="0.25"/>
    <row r="30231" ht="15" customHeight="1" x14ac:dyDescent="0.25"/>
    <row r="30232" ht="15" customHeight="1" x14ac:dyDescent="0.25"/>
    <row r="30233" ht="15" customHeight="1" x14ac:dyDescent="0.25"/>
    <row r="30234" ht="15" customHeight="1" x14ac:dyDescent="0.25"/>
    <row r="30235" ht="15" customHeight="1" x14ac:dyDescent="0.25"/>
    <row r="30236" ht="15" customHeight="1" x14ac:dyDescent="0.25"/>
    <row r="30237" ht="15" customHeight="1" x14ac:dyDescent="0.25"/>
    <row r="30238" ht="15" customHeight="1" x14ac:dyDescent="0.25"/>
    <row r="30239" ht="15" customHeight="1" x14ac:dyDescent="0.25"/>
    <row r="30240" ht="15" customHeight="1" x14ac:dyDescent="0.25"/>
    <row r="30241" ht="15" customHeight="1" x14ac:dyDescent="0.25"/>
    <row r="30242" ht="15" customHeight="1" x14ac:dyDescent="0.25"/>
    <row r="30243" ht="15" customHeight="1" x14ac:dyDescent="0.25"/>
    <row r="30244" ht="15" customHeight="1" x14ac:dyDescent="0.25"/>
    <row r="30245" ht="15" customHeight="1" x14ac:dyDescent="0.25"/>
    <row r="30246" ht="15" customHeight="1" x14ac:dyDescent="0.25"/>
    <row r="30247" ht="15" customHeight="1" x14ac:dyDescent="0.25"/>
    <row r="30248" ht="15" customHeight="1" x14ac:dyDescent="0.25"/>
    <row r="30249" ht="15" customHeight="1" x14ac:dyDescent="0.25"/>
    <row r="30250" ht="15" customHeight="1" x14ac:dyDescent="0.25"/>
    <row r="30251" ht="15" customHeight="1" x14ac:dyDescent="0.25"/>
    <row r="30252" ht="15" customHeight="1" x14ac:dyDescent="0.25"/>
    <row r="30253" ht="15" customHeight="1" x14ac:dyDescent="0.25"/>
    <row r="30254" ht="15" customHeight="1" x14ac:dyDescent="0.25"/>
    <row r="30255" ht="15" customHeight="1" x14ac:dyDescent="0.25"/>
    <row r="30256" ht="15" customHeight="1" x14ac:dyDescent="0.25"/>
    <row r="30257" ht="15" customHeight="1" x14ac:dyDescent="0.25"/>
    <row r="30258" ht="15" customHeight="1" x14ac:dyDescent="0.25"/>
    <row r="30259" ht="15" customHeight="1" x14ac:dyDescent="0.25"/>
    <row r="30260" ht="15" customHeight="1" x14ac:dyDescent="0.25"/>
    <row r="30261" ht="15" customHeight="1" x14ac:dyDescent="0.25"/>
    <row r="30262" ht="15" customHeight="1" x14ac:dyDescent="0.25"/>
    <row r="30263" ht="15" customHeight="1" x14ac:dyDescent="0.25"/>
    <row r="30264" ht="15" customHeight="1" x14ac:dyDescent="0.25"/>
    <row r="30265" ht="15" customHeight="1" x14ac:dyDescent="0.25"/>
    <row r="30266" ht="15" customHeight="1" x14ac:dyDescent="0.25"/>
    <row r="30267" ht="15" customHeight="1" x14ac:dyDescent="0.25"/>
    <row r="30268" ht="15" customHeight="1" x14ac:dyDescent="0.25"/>
    <row r="30269" ht="15" customHeight="1" x14ac:dyDescent="0.25"/>
    <row r="30270" ht="15" customHeight="1" x14ac:dyDescent="0.25"/>
    <row r="30271" ht="15" customHeight="1" x14ac:dyDescent="0.25"/>
    <row r="30272" ht="15" customHeight="1" x14ac:dyDescent="0.25"/>
    <row r="30273" ht="15" customHeight="1" x14ac:dyDescent="0.25"/>
    <row r="30274" ht="15" customHeight="1" x14ac:dyDescent="0.25"/>
    <row r="30275" ht="15" customHeight="1" x14ac:dyDescent="0.25"/>
    <row r="30276" ht="15" customHeight="1" x14ac:dyDescent="0.25"/>
    <row r="30277" ht="15" customHeight="1" x14ac:dyDescent="0.25"/>
    <row r="30278" ht="15" customHeight="1" x14ac:dyDescent="0.25"/>
    <row r="30279" ht="15" customHeight="1" x14ac:dyDescent="0.25"/>
    <row r="30280" ht="15" customHeight="1" x14ac:dyDescent="0.25"/>
    <row r="30281" ht="15" customHeight="1" x14ac:dyDescent="0.25"/>
    <row r="30282" ht="15" customHeight="1" x14ac:dyDescent="0.25"/>
    <row r="30283" ht="15" customHeight="1" x14ac:dyDescent="0.25"/>
    <row r="30284" ht="15" customHeight="1" x14ac:dyDescent="0.25"/>
    <row r="30285" ht="15" customHeight="1" x14ac:dyDescent="0.25"/>
    <row r="30286" ht="15" customHeight="1" x14ac:dyDescent="0.25"/>
    <row r="30287" ht="15" customHeight="1" x14ac:dyDescent="0.25"/>
    <row r="30288" ht="15" customHeight="1" x14ac:dyDescent="0.25"/>
    <row r="30289" ht="15" customHeight="1" x14ac:dyDescent="0.25"/>
    <row r="30290" ht="15" customHeight="1" x14ac:dyDescent="0.25"/>
    <row r="30291" ht="15" customHeight="1" x14ac:dyDescent="0.25"/>
    <row r="30292" ht="15" customHeight="1" x14ac:dyDescent="0.25"/>
    <row r="30293" ht="15" customHeight="1" x14ac:dyDescent="0.25"/>
    <row r="30294" ht="15" customHeight="1" x14ac:dyDescent="0.25"/>
    <row r="30295" ht="15" customHeight="1" x14ac:dyDescent="0.25"/>
    <row r="30296" ht="15" customHeight="1" x14ac:dyDescent="0.25"/>
    <row r="30297" ht="15" customHeight="1" x14ac:dyDescent="0.25"/>
    <row r="30298" ht="15" customHeight="1" x14ac:dyDescent="0.25"/>
    <row r="30299" ht="15" customHeight="1" x14ac:dyDescent="0.25"/>
    <row r="30300" ht="15" customHeight="1" x14ac:dyDescent="0.25"/>
    <row r="30301" ht="15" customHeight="1" x14ac:dyDescent="0.25"/>
    <row r="30302" ht="15" customHeight="1" x14ac:dyDescent="0.25"/>
    <row r="30303" ht="15" customHeight="1" x14ac:dyDescent="0.25"/>
    <row r="30304" ht="15" customHeight="1" x14ac:dyDescent="0.25"/>
    <row r="30305" ht="15" customHeight="1" x14ac:dyDescent="0.25"/>
    <row r="30306" ht="15" customHeight="1" x14ac:dyDescent="0.25"/>
    <row r="30307" ht="15" customHeight="1" x14ac:dyDescent="0.25"/>
    <row r="30308" ht="15" customHeight="1" x14ac:dyDescent="0.25"/>
    <row r="30309" ht="15" customHeight="1" x14ac:dyDescent="0.25"/>
    <row r="30310" ht="15" customHeight="1" x14ac:dyDescent="0.25"/>
    <row r="30311" ht="15" customHeight="1" x14ac:dyDescent="0.25"/>
    <row r="30312" ht="15" customHeight="1" x14ac:dyDescent="0.25"/>
    <row r="30313" ht="15" customHeight="1" x14ac:dyDescent="0.25"/>
    <row r="30314" ht="15" customHeight="1" x14ac:dyDescent="0.25"/>
    <row r="30315" ht="15" customHeight="1" x14ac:dyDescent="0.25"/>
    <row r="30316" ht="15" customHeight="1" x14ac:dyDescent="0.25"/>
    <row r="30317" ht="15" customHeight="1" x14ac:dyDescent="0.25"/>
    <row r="30318" ht="15" customHeight="1" x14ac:dyDescent="0.25"/>
    <row r="30319" ht="15" customHeight="1" x14ac:dyDescent="0.25"/>
    <row r="30320" ht="15" customHeight="1" x14ac:dyDescent="0.25"/>
    <row r="30321" ht="15" customHeight="1" x14ac:dyDescent="0.25"/>
    <row r="30322" ht="15" customHeight="1" x14ac:dyDescent="0.25"/>
    <row r="30323" ht="15" customHeight="1" x14ac:dyDescent="0.25"/>
    <row r="30324" ht="15" customHeight="1" x14ac:dyDescent="0.25"/>
    <row r="30325" ht="15" customHeight="1" x14ac:dyDescent="0.25"/>
    <row r="30326" ht="15" customHeight="1" x14ac:dyDescent="0.25"/>
    <row r="30327" ht="15" customHeight="1" x14ac:dyDescent="0.25"/>
    <row r="30328" ht="15" customHeight="1" x14ac:dyDescent="0.25"/>
    <row r="30329" ht="15" customHeight="1" x14ac:dyDescent="0.25"/>
    <row r="30330" ht="15" customHeight="1" x14ac:dyDescent="0.25"/>
    <row r="30331" ht="15" customHeight="1" x14ac:dyDescent="0.25"/>
    <row r="30332" ht="15" customHeight="1" x14ac:dyDescent="0.25"/>
    <row r="30333" ht="15" customHeight="1" x14ac:dyDescent="0.25"/>
    <row r="30334" ht="15" customHeight="1" x14ac:dyDescent="0.25"/>
    <row r="30335" ht="15" customHeight="1" x14ac:dyDescent="0.25"/>
    <row r="30336" ht="15" customHeight="1" x14ac:dyDescent="0.25"/>
    <row r="30337" ht="15" customHeight="1" x14ac:dyDescent="0.25"/>
    <row r="30338" ht="15" customHeight="1" x14ac:dyDescent="0.25"/>
    <row r="30339" ht="15" customHeight="1" x14ac:dyDescent="0.25"/>
    <row r="30340" ht="15" customHeight="1" x14ac:dyDescent="0.25"/>
    <row r="30341" ht="15" customHeight="1" x14ac:dyDescent="0.25"/>
    <row r="30342" ht="15" customHeight="1" x14ac:dyDescent="0.25"/>
    <row r="30343" ht="15" customHeight="1" x14ac:dyDescent="0.25"/>
    <row r="30344" ht="15" customHeight="1" x14ac:dyDescent="0.25"/>
    <row r="30345" ht="15" customHeight="1" x14ac:dyDescent="0.25"/>
    <row r="30346" ht="15" customHeight="1" x14ac:dyDescent="0.25"/>
    <row r="30347" ht="15" customHeight="1" x14ac:dyDescent="0.25"/>
    <row r="30348" ht="15" customHeight="1" x14ac:dyDescent="0.25"/>
    <row r="30349" ht="15" customHeight="1" x14ac:dyDescent="0.25"/>
    <row r="30350" ht="15" customHeight="1" x14ac:dyDescent="0.25"/>
    <row r="30351" ht="15" customHeight="1" x14ac:dyDescent="0.25"/>
    <row r="30352" ht="15" customHeight="1" x14ac:dyDescent="0.25"/>
    <row r="30353" ht="15" customHeight="1" x14ac:dyDescent="0.25"/>
    <row r="30354" ht="15" customHeight="1" x14ac:dyDescent="0.25"/>
    <row r="30355" ht="15" customHeight="1" x14ac:dyDescent="0.25"/>
    <row r="30356" ht="15" customHeight="1" x14ac:dyDescent="0.25"/>
    <row r="30357" ht="15" customHeight="1" x14ac:dyDescent="0.25"/>
    <row r="30358" ht="15" customHeight="1" x14ac:dyDescent="0.25"/>
    <row r="30359" ht="15" customHeight="1" x14ac:dyDescent="0.25"/>
    <row r="30360" ht="15" customHeight="1" x14ac:dyDescent="0.25"/>
    <row r="30361" ht="15" customHeight="1" x14ac:dyDescent="0.25"/>
    <row r="30362" ht="15" customHeight="1" x14ac:dyDescent="0.25"/>
    <row r="30363" ht="15" customHeight="1" x14ac:dyDescent="0.25"/>
    <row r="30364" ht="15" customHeight="1" x14ac:dyDescent="0.25"/>
    <row r="30365" ht="15" customHeight="1" x14ac:dyDescent="0.25"/>
    <row r="30366" ht="15" customHeight="1" x14ac:dyDescent="0.25"/>
    <row r="30367" ht="15" customHeight="1" x14ac:dyDescent="0.25"/>
    <row r="30368" ht="15" customHeight="1" x14ac:dyDescent="0.25"/>
    <row r="30369" ht="15" customHeight="1" x14ac:dyDescent="0.25"/>
    <row r="30370" ht="15" customHeight="1" x14ac:dyDescent="0.25"/>
    <row r="30371" ht="15" customHeight="1" x14ac:dyDescent="0.25"/>
    <row r="30372" ht="15" customHeight="1" x14ac:dyDescent="0.25"/>
    <row r="30373" ht="15" customHeight="1" x14ac:dyDescent="0.25"/>
    <row r="30374" ht="15" customHeight="1" x14ac:dyDescent="0.25"/>
    <row r="30375" ht="15" customHeight="1" x14ac:dyDescent="0.25"/>
    <row r="30376" ht="15" customHeight="1" x14ac:dyDescent="0.25"/>
    <row r="30377" ht="15" customHeight="1" x14ac:dyDescent="0.25"/>
    <row r="30378" ht="15" customHeight="1" x14ac:dyDescent="0.25"/>
    <row r="30379" ht="15" customHeight="1" x14ac:dyDescent="0.25"/>
    <row r="30380" ht="15" customHeight="1" x14ac:dyDescent="0.25"/>
    <row r="30381" ht="15" customHeight="1" x14ac:dyDescent="0.25"/>
    <row r="30382" ht="15" customHeight="1" x14ac:dyDescent="0.25"/>
    <row r="30383" ht="15" customHeight="1" x14ac:dyDescent="0.25"/>
    <row r="30384" ht="15" customHeight="1" x14ac:dyDescent="0.25"/>
    <row r="30385" ht="15" customHeight="1" x14ac:dyDescent="0.25"/>
    <row r="30386" ht="15" customHeight="1" x14ac:dyDescent="0.25"/>
    <row r="30387" ht="15" customHeight="1" x14ac:dyDescent="0.25"/>
    <row r="30388" ht="15" customHeight="1" x14ac:dyDescent="0.25"/>
    <row r="30389" ht="15" customHeight="1" x14ac:dyDescent="0.25"/>
    <row r="30390" ht="15" customHeight="1" x14ac:dyDescent="0.25"/>
    <row r="30391" ht="15" customHeight="1" x14ac:dyDescent="0.25"/>
    <row r="30392" ht="15" customHeight="1" x14ac:dyDescent="0.25"/>
    <row r="30393" ht="15" customHeight="1" x14ac:dyDescent="0.25"/>
    <row r="30394" ht="15" customHeight="1" x14ac:dyDescent="0.25"/>
    <row r="30395" ht="15" customHeight="1" x14ac:dyDescent="0.25"/>
    <row r="30396" ht="15" customHeight="1" x14ac:dyDescent="0.25"/>
    <row r="30397" ht="15" customHeight="1" x14ac:dyDescent="0.25"/>
    <row r="30398" ht="15" customHeight="1" x14ac:dyDescent="0.25"/>
    <row r="30399" ht="15" customHeight="1" x14ac:dyDescent="0.25"/>
    <row r="30400" ht="15" customHeight="1" x14ac:dyDescent="0.25"/>
    <row r="30401" ht="15" customHeight="1" x14ac:dyDescent="0.25"/>
    <row r="30402" ht="15" customHeight="1" x14ac:dyDescent="0.25"/>
    <row r="30403" ht="15" customHeight="1" x14ac:dyDescent="0.25"/>
    <row r="30404" ht="15" customHeight="1" x14ac:dyDescent="0.25"/>
    <row r="30405" ht="15" customHeight="1" x14ac:dyDescent="0.25"/>
    <row r="30406" ht="15" customHeight="1" x14ac:dyDescent="0.25"/>
    <row r="30407" ht="15" customHeight="1" x14ac:dyDescent="0.25"/>
    <row r="30408" ht="15" customHeight="1" x14ac:dyDescent="0.25"/>
    <row r="30409" ht="15" customHeight="1" x14ac:dyDescent="0.25"/>
    <row r="30410" ht="15" customHeight="1" x14ac:dyDescent="0.25"/>
    <row r="30411" ht="15" customHeight="1" x14ac:dyDescent="0.25"/>
    <row r="30412" ht="15" customHeight="1" x14ac:dyDescent="0.25"/>
    <row r="30413" ht="15" customHeight="1" x14ac:dyDescent="0.25"/>
    <row r="30414" ht="15" customHeight="1" x14ac:dyDescent="0.25"/>
    <row r="30415" ht="15" customHeight="1" x14ac:dyDescent="0.25"/>
    <row r="30416" ht="15" customHeight="1" x14ac:dyDescent="0.25"/>
    <row r="30417" ht="15" customHeight="1" x14ac:dyDescent="0.25"/>
    <row r="30418" ht="15" customHeight="1" x14ac:dyDescent="0.25"/>
    <row r="30419" ht="15" customHeight="1" x14ac:dyDescent="0.25"/>
    <row r="30420" ht="15" customHeight="1" x14ac:dyDescent="0.25"/>
    <row r="30421" ht="15" customHeight="1" x14ac:dyDescent="0.25"/>
    <row r="30422" ht="15" customHeight="1" x14ac:dyDescent="0.25"/>
    <row r="30423" ht="15" customHeight="1" x14ac:dyDescent="0.25"/>
    <row r="30424" ht="15" customHeight="1" x14ac:dyDescent="0.25"/>
    <row r="30425" ht="15" customHeight="1" x14ac:dyDescent="0.25"/>
    <row r="30426" ht="15" customHeight="1" x14ac:dyDescent="0.25"/>
    <row r="30427" ht="15" customHeight="1" x14ac:dyDescent="0.25"/>
    <row r="30428" ht="15" customHeight="1" x14ac:dyDescent="0.25"/>
    <row r="30429" ht="15" customHeight="1" x14ac:dyDescent="0.25"/>
    <row r="30430" ht="15" customHeight="1" x14ac:dyDescent="0.25"/>
    <row r="30431" ht="15" customHeight="1" x14ac:dyDescent="0.25"/>
    <row r="30432" ht="15" customHeight="1" x14ac:dyDescent="0.25"/>
    <row r="30433" ht="15" customHeight="1" x14ac:dyDescent="0.25"/>
    <row r="30434" ht="15" customHeight="1" x14ac:dyDescent="0.25"/>
    <row r="30435" ht="15" customHeight="1" x14ac:dyDescent="0.25"/>
    <row r="30436" ht="15" customHeight="1" x14ac:dyDescent="0.25"/>
    <row r="30437" ht="15" customHeight="1" x14ac:dyDescent="0.25"/>
    <row r="30438" ht="15" customHeight="1" x14ac:dyDescent="0.25"/>
    <row r="30439" ht="15" customHeight="1" x14ac:dyDescent="0.25"/>
    <row r="30440" ht="15" customHeight="1" x14ac:dyDescent="0.25"/>
    <row r="30441" ht="15" customHeight="1" x14ac:dyDescent="0.25"/>
    <row r="30442" ht="15" customHeight="1" x14ac:dyDescent="0.25"/>
    <row r="30443" ht="15" customHeight="1" x14ac:dyDescent="0.25"/>
    <row r="30444" ht="15" customHeight="1" x14ac:dyDescent="0.25"/>
    <row r="30445" ht="15" customHeight="1" x14ac:dyDescent="0.25"/>
    <row r="30446" ht="15" customHeight="1" x14ac:dyDescent="0.25"/>
    <row r="30447" ht="15" customHeight="1" x14ac:dyDescent="0.25"/>
    <row r="30448" ht="15" customHeight="1" x14ac:dyDescent="0.25"/>
    <row r="30449" ht="15" customHeight="1" x14ac:dyDescent="0.25"/>
    <row r="30450" ht="15" customHeight="1" x14ac:dyDescent="0.25"/>
    <row r="30451" ht="15" customHeight="1" x14ac:dyDescent="0.25"/>
    <row r="30452" ht="15" customHeight="1" x14ac:dyDescent="0.25"/>
    <row r="30453" ht="15" customHeight="1" x14ac:dyDescent="0.25"/>
    <row r="30454" ht="15" customHeight="1" x14ac:dyDescent="0.25"/>
    <row r="30455" ht="15" customHeight="1" x14ac:dyDescent="0.25"/>
    <row r="30456" ht="15" customHeight="1" x14ac:dyDescent="0.25"/>
    <row r="30457" ht="15" customHeight="1" x14ac:dyDescent="0.25"/>
    <row r="30458" ht="15" customHeight="1" x14ac:dyDescent="0.25"/>
    <row r="30459" ht="15" customHeight="1" x14ac:dyDescent="0.25"/>
    <row r="30460" ht="15" customHeight="1" x14ac:dyDescent="0.25"/>
    <row r="30461" ht="15" customHeight="1" x14ac:dyDescent="0.25"/>
    <row r="30462" ht="15" customHeight="1" x14ac:dyDescent="0.25"/>
    <row r="30463" ht="15" customHeight="1" x14ac:dyDescent="0.25"/>
    <row r="30464" ht="15" customHeight="1" x14ac:dyDescent="0.25"/>
    <row r="30465" ht="15" customHeight="1" x14ac:dyDescent="0.25"/>
    <row r="30466" ht="15" customHeight="1" x14ac:dyDescent="0.25"/>
    <row r="30467" ht="15" customHeight="1" x14ac:dyDescent="0.25"/>
    <row r="30468" ht="15" customHeight="1" x14ac:dyDescent="0.25"/>
    <row r="30469" ht="15" customHeight="1" x14ac:dyDescent="0.25"/>
    <row r="30470" ht="15" customHeight="1" x14ac:dyDescent="0.25"/>
    <row r="30471" ht="15" customHeight="1" x14ac:dyDescent="0.25"/>
    <row r="30472" ht="15" customHeight="1" x14ac:dyDescent="0.25"/>
    <row r="30473" ht="15" customHeight="1" x14ac:dyDescent="0.25"/>
    <row r="30474" ht="15" customHeight="1" x14ac:dyDescent="0.25"/>
    <row r="30475" ht="15" customHeight="1" x14ac:dyDescent="0.25"/>
    <row r="30476" ht="15" customHeight="1" x14ac:dyDescent="0.25"/>
    <row r="30477" ht="15" customHeight="1" x14ac:dyDescent="0.25"/>
    <row r="30478" ht="15" customHeight="1" x14ac:dyDescent="0.25"/>
    <row r="30479" ht="15" customHeight="1" x14ac:dyDescent="0.25"/>
    <row r="30480" ht="15" customHeight="1" x14ac:dyDescent="0.25"/>
    <row r="30481" ht="15" customHeight="1" x14ac:dyDescent="0.25"/>
    <row r="30482" ht="15" customHeight="1" x14ac:dyDescent="0.25"/>
    <row r="30483" ht="15" customHeight="1" x14ac:dyDescent="0.25"/>
    <row r="30484" ht="15" customHeight="1" x14ac:dyDescent="0.25"/>
    <row r="30485" ht="15" customHeight="1" x14ac:dyDescent="0.25"/>
    <row r="30486" ht="15" customHeight="1" x14ac:dyDescent="0.25"/>
    <row r="30487" ht="15" customHeight="1" x14ac:dyDescent="0.25"/>
    <row r="30488" ht="15" customHeight="1" x14ac:dyDescent="0.25"/>
    <row r="30489" ht="15" customHeight="1" x14ac:dyDescent="0.25"/>
    <row r="30490" ht="15" customHeight="1" x14ac:dyDescent="0.25"/>
    <row r="30491" ht="15" customHeight="1" x14ac:dyDescent="0.25"/>
    <row r="30492" ht="15" customHeight="1" x14ac:dyDescent="0.25"/>
    <row r="30493" ht="15" customHeight="1" x14ac:dyDescent="0.25"/>
    <row r="30494" ht="15" customHeight="1" x14ac:dyDescent="0.25"/>
    <row r="30495" ht="15" customHeight="1" x14ac:dyDescent="0.25"/>
    <row r="30496" ht="15" customHeight="1" x14ac:dyDescent="0.25"/>
    <row r="30497" ht="15" customHeight="1" x14ac:dyDescent="0.25"/>
    <row r="30498" ht="15" customHeight="1" x14ac:dyDescent="0.25"/>
    <row r="30499" ht="15" customHeight="1" x14ac:dyDescent="0.25"/>
    <row r="30500" ht="15" customHeight="1" x14ac:dyDescent="0.25"/>
    <row r="30501" ht="15" customHeight="1" x14ac:dyDescent="0.25"/>
    <row r="30502" ht="15" customHeight="1" x14ac:dyDescent="0.25"/>
    <row r="30503" ht="15" customHeight="1" x14ac:dyDescent="0.25"/>
    <row r="30504" ht="15" customHeight="1" x14ac:dyDescent="0.25"/>
    <row r="30505" ht="15" customHeight="1" x14ac:dyDescent="0.25"/>
    <row r="30506" ht="15" customHeight="1" x14ac:dyDescent="0.25"/>
    <row r="30507" ht="15" customHeight="1" x14ac:dyDescent="0.25"/>
    <row r="30508" ht="15" customHeight="1" x14ac:dyDescent="0.25"/>
    <row r="30509" ht="15" customHeight="1" x14ac:dyDescent="0.25"/>
    <row r="30510" ht="15" customHeight="1" x14ac:dyDescent="0.25"/>
    <row r="30511" ht="15" customHeight="1" x14ac:dyDescent="0.25"/>
    <row r="30512" ht="15" customHeight="1" x14ac:dyDescent="0.25"/>
    <row r="30513" ht="15" customHeight="1" x14ac:dyDescent="0.25"/>
    <row r="30514" ht="15" customHeight="1" x14ac:dyDescent="0.25"/>
    <row r="30515" ht="15" customHeight="1" x14ac:dyDescent="0.25"/>
    <row r="30516" ht="15" customHeight="1" x14ac:dyDescent="0.25"/>
    <row r="30517" ht="15" customHeight="1" x14ac:dyDescent="0.25"/>
    <row r="30518" ht="15" customHeight="1" x14ac:dyDescent="0.25"/>
    <row r="30519" ht="15" customHeight="1" x14ac:dyDescent="0.25"/>
    <row r="30520" ht="15" customHeight="1" x14ac:dyDescent="0.25"/>
    <row r="30521" ht="15" customHeight="1" x14ac:dyDescent="0.25"/>
    <row r="30522" ht="15" customHeight="1" x14ac:dyDescent="0.25"/>
    <row r="30523" ht="15" customHeight="1" x14ac:dyDescent="0.25"/>
    <row r="30524" ht="15" customHeight="1" x14ac:dyDescent="0.25"/>
    <row r="30525" ht="15" customHeight="1" x14ac:dyDescent="0.25"/>
    <row r="30526" ht="15" customHeight="1" x14ac:dyDescent="0.25"/>
    <row r="30527" ht="15" customHeight="1" x14ac:dyDescent="0.25"/>
    <row r="30528" ht="15" customHeight="1" x14ac:dyDescent="0.25"/>
    <row r="30529" ht="15" customHeight="1" x14ac:dyDescent="0.25"/>
    <row r="30530" ht="15" customHeight="1" x14ac:dyDescent="0.25"/>
    <row r="30531" ht="15" customHeight="1" x14ac:dyDescent="0.25"/>
    <row r="30532" ht="15" customHeight="1" x14ac:dyDescent="0.25"/>
    <row r="30533" ht="15" customHeight="1" x14ac:dyDescent="0.25"/>
    <row r="30534" ht="15" customHeight="1" x14ac:dyDescent="0.25"/>
    <row r="30535" ht="15" customHeight="1" x14ac:dyDescent="0.25"/>
    <row r="30536" ht="15" customHeight="1" x14ac:dyDescent="0.25"/>
    <row r="30537" ht="15" customHeight="1" x14ac:dyDescent="0.25"/>
    <row r="30538" ht="15" customHeight="1" x14ac:dyDescent="0.25"/>
    <row r="30539" ht="15" customHeight="1" x14ac:dyDescent="0.25"/>
    <row r="30540" ht="15" customHeight="1" x14ac:dyDescent="0.25"/>
    <row r="30541" ht="15" customHeight="1" x14ac:dyDescent="0.25"/>
    <row r="30542" ht="15" customHeight="1" x14ac:dyDescent="0.25"/>
    <row r="30543" ht="15" customHeight="1" x14ac:dyDescent="0.25"/>
    <row r="30544" ht="15" customHeight="1" x14ac:dyDescent="0.25"/>
    <row r="30545" ht="15" customHeight="1" x14ac:dyDescent="0.25"/>
    <row r="30546" ht="15" customHeight="1" x14ac:dyDescent="0.25"/>
    <row r="30547" ht="15" customHeight="1" x14ac:dyDescent="0.25"/>
    <row r="30548" ht="15" customHeight="1" x14ac:dyDescent="0.25"/>
    <row r="30549" ht="15" customHeight="1" x14ac:dyDescent="0.25"/>
    <row r="30550" ht="15" customHeight="1" x14ac:dyDescent="0.25"/>
    <row r="30551" ht="15" customHeight="1" x14ac:dyDescent="0.25"/>
    <row r="30552" ht="15" customHeight="1" x14ac:dyDescent="0.25"/>
    <row r="30553" ht="15" customHeight="1" x14ac:dyDescent="0.25"/>
    <row r="30554" ht="15" customHeight="1" x14ac:dyDescent="0.25"/>
    <row r="30555" ht="15" customHeight="1" x14ac:dyDescent="0.25"/>
    <row r="30556" ht="15" customHeight="1" x14ac:dyDescent="0.25"/>
    <row r="30557" ht="15" customHeight="1" x14ac:dyDescent="0.25"/>
    <row r="30558" ht="15" customHeight="1" x14ac:dyDescent="0.25"/>
    <row r="30559" ht="15" customHeight="1" x14ac:dyDescent="0.25"/>
    <row r="30560" ht="15" customHeight="1" x14ac:dyDescent="0.25"/>
    <row r="30561" ht="15" customHeight="1" x14ac:dyDescent="0.25"/>
    <row r="30562" ht="15" customHeight="1" x14ac:dyDescent="0.25"/>
    <row r="30563" ht="15" customHeight="1" x14ac:dyDescent="0.25"/>
    <row r="30564" ht="15" customHeight="1" x14ac:dyDescent="0.25"/>
    <row r="30565" ht="15" customHeight="1" x14ac:dyDescent="0.25"/>
    <row r="30566" ht="15" customHeight="1" x14ac:dyDescent="0.25"/>
    <row r="30567" ht="15" customHeight="1" x14ac:dyDescent="0.25"/>
    <row r="30568" ht="15" customHeight="1" x14ac:dyDescent="0.25"/>
    <row r="30569" ht="15" customHeight="1" x14ac:dyDescent="0.25"/>
    <row r="30570" ht="15" customHeight="1" x14ac:dyDescent="0.25"/>
    <row r="30571" ht="15" customHeight="1" x14ac:dyDescent="0.25"/>
    <row r="30572" ht="15" customHeight="1" x14ac:dyDescent="0.25"/>
    <row r="30573" ht="15" customHeight="1" x14ac:dyDescent="0.25"/>
    <row r="30574" ht="15" customHeight="1" x14ac:dyDescent="0.25"/>
    <row r="30575" ht="15" customHeight="1" x14ac:dyDescent="0.25"/>
    <row r="30576" ht="15" customHeight="1" x14ac:dyDescent="0.25"/>
    <row r="30577" ht="15" customHeight="1" x14ac:dyDescent="0.25"/>
    <row r="30578" ht="15" customHeight="1" x14ac:dyDescent="0.25"/>
    <row r="30579" ht="15" customHeight="1" x14ac:dyDescent="0.25"/>
    <row r="30580" ht="15" customHeight="1" x14ac:dyDescent="0.25"/>
    <row r="30581" ht="15" customHeight="1" x14ac:dyDescent="0.25"/>
    <row r="30582" ht="15" customHeight="1" x14ac:dyDescent="0.25"/>
    <row r="30583" ht="15" customHeight="1" x14ac:dyDescent="0.25"/>
    <row r="30584" ht="15" customHeight="1" x14ac:dyDescent="0.25"/>
    <row r="30585" ht="15" customHeight="1" x14ac:dyDescent="0.25"/>
    <row r="30586" ht="15" customHeight="1" x14ac:dyDescent="0.25"/>
    <row r="30587" ht="15" customHeight="1" x14ac:dyDescent="0.25"/>
    <row r="30588" ht="15" customHeight="1" x14ac:dyDescent="0.25"/>
    <row r="30589" ht="15" customHeight="1" x14ac:dyDescent="0.25"/>
    <row r="30590" ht="15" customHeight="1" x14ac:dyDescent="0.25"/>
    <row r="30591" ht="15" customHeight="1" x14ac:dyDescent="0.25"/>
    <row r="30592" ht="15" customHeight="1" x14ac:dyDescent="0.25"/>
    <row r="30593" ht="15" customHeight="1" x14ac:dyDescent="0.25"/>
    <row r="30594" ht="15" customHeight="1" x14ac:dyDescent="0.25"/>
    <row r="30595" ht="15" customHeight="1" x14ac:dyDescent="0.25"/>
    <row r="30596" ht="15" customHeight="1" x14ac:dyDescent="0.25"/>
    <row r="30597" ht="15" customHeight="1" x14ac:dyDescent="0.25"/>
    <row r="30598" ht="15" customHeight="1" x14ac:dyDescent="0.25"/>
    <row r="30599" ht="15" customHeight="1" x14ac:dyDescent="0.25"/>
    <row r="30600" ht="15" customHeight="1" x14ac:dyDescent="0.25"/>
    <row r="30601" ht="15" customHeight="1" x14ac:dyDescent="0.25"/>
    <row r="30602" ht="15" customHeight="1" x14ac:dyDescent="0.25"/>
    <row r="30603" ht="15" customHeight="1" x14ac:dyDescent="0.25"/>
    <row r="30604" ht="15" customHeight="1" x14ac:dyDescent="0.25"/>
    <row r="30605" ht="15" customHeight="1" x14ac:dyDescent="0.25"/>
    <row r="30606" ht="15" customHeight="1" x14ac:dyDescent="0.25"/>
    <row r="30607" ht="15" customHeight="1" x14ac:dyDescent="0.25"/>
    <row r="30608" ht="15" customHeight="1" x14ac:dyDescent="0.25"/>
    <row r="30609" ht="15" customHeight="1" x14ac:dyDescent="0.25"/>
    <row r="30610" ht="15" customHeight="1" x14ac:dyDescent="0.25"/>
    <row r="30611" ht="15" customHeight="1" x14ac:dyDescent="0.25"/>
    <row r="30612" ht="15" customHeight="1" x14ac:dyDescent="0.25"/>
    <row r="30613" ht="15" customHeight="1" x14ac:dyDescent="0.25"/>
    <row r="30614" ht="15" customHeight="1" x14ac:dyDescent="0.25"/>
    <row r="30615" ht="15" customHeight="1" x14ac:dyDescent="0.25"/>
    <row r="30616" ht="15" customHeight="1" x14ac:dyDescent="0.25"/>
    <row r="30617" ht="15" customHeight="1" x14ac:dyDescent="0.25"/>
    <row r="30618" ht="15" customHeight="1" x14ac:dyDescent="0.25"/>
    <row r="30619" ht="15" customHeight="1" x14ac:dyDescent="0.25"/>
    <row r="30620" ht="15" customHeight="1" x14ac:dyDescent="0.25"/>
    <row r="30621" ht="15" customHeight="1" x14ac:dyDescent="0.25"/>
    <row r="30622" ht="15" customHeight="1" x14ac:dyDescent="0.25"/>
    <row r="30623" ht="15" customHeight="1" x14ac:dyDescent="0.25"/>
    <row r="30624" ht="15" customHeight="1" x14ac:dyDescent="0.25"/>
    <row r="30625" ht="15" customHeight="1" x14ac:dyDescent="0.25"/>
    <row r="30626" ht="15" customHeight="1" x14ac:dyDescent="0.25"/>
    <row r="30627" ht="15" customHeight="1" x14ac:dyDescent="0.25"/>
    <row r="30628" ht="15" customHeight="1" x14ac:dyDescent="0.25"/>
    <row r="30629" ht="15" customHeight="1" x14ac:dyDescent="0.25"/>
    <row r="30630" ht="15" customHeight="1" x14ac:dyDescent="0.25"/>
    <row r="30631" ht="15" customHeight="1" x14ac:dyDescent="0.25"/>
    <row r="30632" ht="15" customHeight="1" x14ac:dyDescent="0.25"/>
    <row r="30633" ht="15" customHeight="1" x14ac:dyDescent="0.25"/>
    <row r="30634" ht="15" customHeight="1" x14ac:dyDescent="0.25"/>
    <row r="30635" ht="15" customHeight="1" x14ac:dyDescent="0.25"/>
    <row r="30636" ht="15" customHeight="1" x14ac:dyDescent="0.25"/>
    <row r="30637" ht="15" customHeight="1" x14ac:dyDescent="0.25"/>
    <row r="30638" ht="15" customHeight="1" x14ac:dyDescent="0.25"/>
    <row r="30639" ht="15" customHeight="1" x14ac:dyDescent="0.25"/>
    <row r="30640" ht="15" customHeight="1" x14ac:dyDescent="0.25"/>
    <row r="30641" ht="15" customHeight="1" x14ac:dyDescent="0.25"/>
    <row r="30642" ht="15" customHeight="1" x14ac:dyDescent="0.25"/>
    <row r="30643" ht="15" customHeight="1" x14ac:dyDescent="0.25"/>
    <row r="30644" ht="15" customHeight="1" x14ac:dyDescent="0.25"/>
    <row r="30645" ht="15" customHeight="1" x14ac:dyDescent="0.25"/>
    <row r="30646" ht="15" customHeight="1" x14ac:dyDescent="0.25"/>
    <row r="30647" ht="15" customHeight="1" x14ac:dyDescent="0.25"/>
    <row r="30648" ht="15" customHeight="1" x14ac:dyDescent="0.25"/>
    <row r="30649" ht="15" customHeight="1" x14ac:dyDescent="0.25"/>
    <row r="30650" ht="15" customHeight="1" x14ac:dyDescent="0.25"/>
    <row r="30651" ht="15" customHeight="1" x14ac:dyDescent="0.25"/>
    <row r="30652" ht="15" customHeight="1" x14ac:dyDescent="0.25"/>
    <row r="30653" ht="15" customHeight="1" x14ac:dyDescent="0.25"/>
    <row r="30654" ht="15" customHeight="1" x14ac:dyDescent="0.25"/>
    <row r="30655" ht="15" customHeight="1" x14ac:dyDescent="0.25"/>
    <row r="30656" ht="15" customHeight="1" x14ac:dyDescent="0.25"/>
    <row r="30657" ht="15" customHeight="1" x14ac:dyDescent="0.25"/>
    <row r="30658" ht="15" customHeight="1" x14ac:dyDescent="0.25"/>
    <row r="30659" ht="15" customHeight="1" x14ac:dyDescent="0.25"/>
    <row r="30660" ht="15" customHeight="1" x14ac:dyDescent="0.25"/>
    <row r="30661" ht="15" customHeight="1" x14ac:dyDescent="0.25"/>
    <row r="30662" ht="15" customHeight="1" x14ac:dyDescent="0.25"/>
    <row r="30663" ht="15" customHeight="1" x14ac:dyDescent="0.25"/>
    <row r="30664" ht="15" customHeight="1" x14ac:dyDescent="0.25"/>
    <row r="30665" ht="15" customHeight="1" x14ac:dyDescent="0.25"/>
    <row r="30666" ht="15" customHeight="1" x14ac:dyDescent="0.25"/>
    <row r="30667" ht="15" customHeight="1" x14ac:dyDescent="0.25"/>
    <row r="30668" ht="15" customHeight="1" x14ac:dyDescent="0.25"/>
    <row r="30669" ht="15" customHeight="1" x14ac:dyDescent="0.25"/>
    <row r="30670" ht="15" customHeight="1" x14ac:dyDescent="0.25"/>
    <row r="30671" ht="15" customHeight="1" x14ac:dyDescent="0.25"/>
    <row r="30672" ht="15" customHeight="1" x14ac:dyDescent="0.25"/>
    <row r="30673" ht="15" customHeight="1" x14ac:dyDescent="0.25"/>
    <row r="30674" ht="15" customHeight="1" x14ac:dyDescent="0.25"/>
    <row r="30675" ht="15" customHeight="1" x14ac:dyDescent="0.25"/>
    <row r="30676" ht="15" customHeight="1" x14ac:dyDescent="0.25"/>
    <row r="30677" ht="15" customHeight="1" x14ac:dyDescent="0.25"/>
    <row r="30678" ht="15" customHeight="1" x14ac:dyDescent="0.25"/>
    <row r="30679" ht="15" customHeight="1" x14ac:dyDescent="0.25"/>
    <row r="30680" ht="15" customHeight="1" x14ac:dyDescent="0.25"/>
    <row r="30681" ht="15" customHeight="1" x14ac:dyDescent="0.25"/>
    <row r="30682" ht="15" customHeight="1" x14ac:dyDescent="0.25"/>
    <row r="30683" ht="15" customHeight="1" x14ac:dyDescent="0.25"/>
    <row r="30684" ht="15" customHeight="1" x14ac:dyDescent="0.25"/>
    <row r="30685" ht="15" customHeight="1" x14ac:dyDescent="0.25"/>
    <row r="30686" ht="15" customHeight="1" x14ac:dyDescent="0.25"/>
    <row r="30687" ht="15" customHeight="1" x14ac:dyDescent="0.25"/>
    <row r="30688" ht="15" customHeight="1" x14ac:dyDescent="0.25"/>
    <row r="30689" ht="15" customHeight="1" x14ac:dyDescent="0.25"/>
    <row r="30690" ht="15" customHeight="1" x14ac:dyDescent="0.25"/>
    <row r="30691" ht="15" customHeight="1" x14ac:dyDescent="0.25"/>
    <row r="30692" ht="15" customHeight="1" x14ac:dyDescent="0.25"/>
    <row r="30693" ht="15" customHeight="1" x14ac:dyDescent="0.25"/>
    <row r="30694" ht="15" customHeight="1" x14ac:dyDescent="0.25"/>
    <row r="30695" ht="15" customHeight="1" x14ac:dyDescent="0.25"/>
    <row r="30696" ht="15" customHeight="1" x14ac:dyDescent="0.25"/>
    <row r="30697" ht="15" customHeight="1" x14ac:dyDescent="0.25"/>
    <row r="30698" ht="15" customHeight="1" x14ac:dyDescent="0.25"/>
    <row r="30699" ht="15" customHeight="1" x14ac:dyDescent="0.25"/>
    <row r="30700" ht="15" customHeight="1" x14ac:dyDescent="0.25"/>
    <row r="30701" ht="15" customHeight="1" x14ac:dyDescent="0.25"/>
    <row r="30702" ht="15" customHeight="1" x14ac:dyDescent="0.25"/>
    <row r="30703" ht="15" customHeight="1" x14ac:dyDescent="0.25"/>
    <row r="30704" ht="15" customHeight="1" x14ac:dyDescent="0.25"/>
    <row r="30705" ht="15" customHeight="1" x14ac:dyDescent="0.25"/>
    <row r="30706" ht="15" customHeight="1" x14ac:dyDescent="0.25"/>
    <row r="30707" ht="15" customHeight="1" x14ac:dyDescent="0.25"/>
    <row r="30708" ht="15" customHeight="1" x14ac:dyDescent="0.25"/>
    <row r="30709" ht="15" customHeight="1" x14ac:dyDescent="0.25"/>
    <row r="30710" ht="15" customHeight="1" x14ac:dyDescent="0.25"/>
    <row r="30711" ht="15" customHeight="1" x14ac:dyDescent="0.25"/>
    <row r="30712" ht="15" customHeight="1" x14ac:dyDescent="0.25"/>
    <row r="30713" ht="15" customHeight="1" x14ac:dyDescent="0.25"/>
    <row r="30714" ht="15" customHeight="1" x14ac:dyDescent="0.25"/>
    <row r="30715" ht="15" customHeight="1" x14ac:dyDescent="0.25"/>
    <row r="30716" ht="15" customHeight="1" x14ac:dyDescent="0.25"/>
    <row r="30717" ht="15" customHeight="1" x14ac:dyDescent="0.25"/>
    <row r="30718" ht="15" customHeight="1" x14ac:dyDescent="0.25"/>
    <row r="30719" ht="15" customHeight="1" x14ac:dyDescent="0.25"/>
    <row r="30720" ht="15" customHeight="1" x14ac:dyDescent="0.25"/>
    <row r="30721" ht="15" customHeight="1" x14ac:dyDescent="0.25"/>
    <row r="30722" ht="15" customHeight="1" x14ac:dyDescent="0.25"/>
    <row r="30723" ht="15" customHeight="1" x14ac:dyDescent="0.25"/>
    <row r="30724" ht="15" customHeight="1" x14ac:dyDescent="0.25"/>
    <row r="30725" ht="15" customHeight="1" x14ac:dyDescent="0.25"/>
    <row r="30726" ht="15" customHeight="1" x14ac:dyDescent="0.25"/>
    <row r="30727" ht="15" customHeight="1" x14ac:dyDescent="0.25"/>
    <row r="30728" ht="15" customHeight="1" x14ac:dyDescent="0.25"/>
    <row r="30729" ht="15" customHeight="1" x14ac:dyDescent="0.25"/>
    <row r="30730" ht="15" customHeight="1" x14ac:dyDescent="0.25"/>
    <row r="30731" ht="15" customHeight="1" x14ac:dyDescent="0.25"/>
    <row r="30732" ht="15" customHeight="1" x14ac:dyDescent="0.25"/>
    <row r="30733" ht="15" customHeight="1" x14ac:dyDescent="0.25"/>
    <row r="30734" ht="15" customHeight="1" x14ac:dyDescent="0.25"/>
    <row r="30735" ht="15" customHeight="1" x14ac:dyDescent="0.25"/>
    <row r="30736" ht="15" customHeight="1" x14ac:dyDescent="0.25"/>
    <row r="30737" ht="15" customHeight="1" x14ac:dyDescent="0.25"/>
    <row r="30738" ht="15" customHeight="1" x14ac:dyDescent="0.25"/>
    <row r="30739" ht="15" customHeight="1" x14ac:dyDescent="0.25"/>
    <row r="30740" ht="15" customHeight="1" x14ac:dyDescent="0.25"/>
    <row r="30741" ht="15" customHeight="1" x14ac:dyDescent="0.25"/>
    <row r="30742" ht="15" customHeight="1" x14ac:dyDescent="0.25"/>
    <row r="30743" ht="15" customHeight="1" x14ac:dyDescent="0.25"/>
    <row r="30744" ht="15" customHeight="1" x14ac:dyDescent="0.25"/>
    <row r="30745" ht="15" customHeight="1" x14ac:dyDescent="0.25"/>
    <row r="30746" ht="15" customHeight="1" x14ac:dyDescent="0.25"/>
    <row r="30747" ht="15" customHeight="1" x14ac:dyDescent="0.25"/>
    <row r="30748" ht="15" customHeight="1" x14ac:dyDescent="0.25"/>
    <row r="30749" ht="15" customHeight="1" x14ac:dyDescent="0.25"/>
    <row r="30750" ht="15" customHeight="1" x14ac:dyDescent="0.25"/>
    <row r="30751" ht="15" customHeight="1" x14ac:dyDescent="0.25"/>
    <row r="30752" ht="15" customHeight="1" x14ac:dyDescent="0.25"/>
    <row r="30753" ht="15" customHeight="1" x14ac:dyDescent="0.25"/>
    <row r="30754" ht="15" customHeight="1" x14ac:dyDescent="0.25"/>
    <row r="30755" ht="15" customHeight="1" x14ac:dyDescent="0.25"/>
    <row r="30756" ht="15" customHeight="1" x14ac:dyDescent="0.25"/>
    <row r="30757" ht="15" customHeight="1" x14ac:dyDescent="0.25"/>
    <row r="30758" ht="15" customHeight="1" x14ac:dyDescent="0.25"/>
    <row r="30759" ht="15" customHeight="1" x14ac:dyDescent="0.25"/>
    <row r="30760" ht="15" customHeight="1" x14ac:dyDescent="0.25"/>
    <row r="30761" ht="15" customHeight="1" x14ac:dyDescent="0.25"/>
    <row r="30762" ht="15" customHeight="1" x14ac:dyDescent="0.25"/>
    <row r="30763" ht="15" customHeight="1" x14ac:dyDescent="0.25"/>
    <row r="30764" ht="15" customHeight="1" x14ac:dyDescent="0.25"/>
    <row r="30765" ht="15" customHeight="1" x14ac:dyDescent="0.25"/>
    <row r="30766" ht="15" customHeight="1" x14ac:dyDescent="0.25"/>
    <row r="30767" ht="15" customHeight="1" x14ac:dyDescent="0.25"/>
    <row r="30768" ht="15" customHeight="1" x14ac:dyDescent="0.25"/>
    <row r="30769" ht="15" customHeight="1" x14ac:dyDescent="0.25"/>
    <row r="30770" ht="15" customHeight="1" x14ac:dyDescent="0.25"/>
    <row r="30771" ht="15" customHeight="1" x14ac:dyDescent="0.25"/>
    <row r="30772" ht="15" customHeight="1" x14ac:dyDescent="0.25"/>
    <row r="30773" ht="15" customHeight="1" x14ac:dyDescent="0.25"/>
    <row r="30774" ht="15" customHeight="1" x14ac:dyDescent="0.25"/>
    <row r="30775" ht="15" customHeight="1" x14ac:dyDescent="0.25"/>
    <row r="30776" ht="15" customHeight="1" x14ac:dyDescent="0.25"/>
    <row r="30777" ht="15" customHeight="1" x14ac:dyDescent="0.25"/>
    <row r="30778" ht="15" customHeight="1" x14ac:dyDescent="0.25"/>
    <row r="30779" ht="15" customHeight="1" x14ac:dyDescent="0.25"/>
    <row r="30780" ht="15" customHeight="1" x14ac:dyDescent="0.25"/>
    <row r="30781" ht="15" customHeight="1" x14ac:dyDescent="0.25"/>
    <row r="30782" ht="15" customHeight="1" x14ac:dyDescent="0.25"/>
    <row r="30783" ht="15" customHeight="1" x14ac:dyDescent="0.25"/>
    <row r="30784" ht="15" customHeight="1" x14ac:dyDescent="0.25"/>
    <row r="30785" ht="15" customHeight="1" x14ac:dyDescent="0.25"/>
    <row r="30786" ht="15" customHeight="1" x14ac:dyDescent="0.25"/>
    <row r="30787" ht="15" customHeight="1" x14ac:dyDescent="0.25"/>
    <row r="30788" ht="15" customHeight="1" x14ac:dyDescent="0.25"/>
    <row r="30789" ht="15" customHeight="1" x14ac:dyDescent="0.25"/>
    <row r="30790" ht="15" customHeight="1" x14ac:dyDescent="0.25"/>
    <row r="30791" ht="15" customHeight="1" x14ac:dyDescent="0.25"/>
    <row r="30792" ht="15" customHeight="1" x14ac:dyDescent="0.25"/>
    <row r="30793" ht="15" customHeight="1" x14ac:dyDescent="0.25"/>
    <row r="30794" ht="15" customHeight="1" x14ac:dyDescent="0.25"/>
    <row r="30795" ht="15" customHeight="1" x14ac:dyDescent="0.25"/>
    <row r="30796" ht="15" customHeight="1" x14ac:dyDescent="0.25"/>
    <row r="30797" ht="15" customHeight="1" x14ac:dyDescent="0.25"/>
    <row r="30798" ht="15" customHeight="1" x14ac:dyDescent="0.25"/>
    <row r="30799" ht="15" customHeight="1" x14ac:dyDescent="0.25"/>
    <row r="30800" ht="15" customHeight="1" x14ac:dyDescent="0.25"/>
    <row r="30801" ht="15" customHeight="1" x14ac:dyDescent="0.25"/>
    <row r="30802" ht="15" customHeight="1" x14ac:dyDescent="0.25"/>
    <row r="30803" ht="15" customHeight="1" x14ac:dyDescent="0.25"/>
    <row r="30804" ht="15" customHeight="1" x14ac:dyDescent="0.25"/>
    <row r="30805" ht="15" customHeight="1" x14ac:dyDescent="0.25"/>
    <row r="30806" ht="15" customHeight="1" x14ac:dyDescent="0.25"/>
    <row r="30807" ht="15" customHeight="1" x14ac:dyDescent="0.25"/>
    <row r="30808" ht="15" customHeight="1" x14ac:dyDescent="0.25"/>
    <row r="30809" ht="15" customHeight="1" x14ac:dyDescent="0.25"/>
    <row r="30810" ht="15" customHeight="1" x14ac:dyDescent="0.25"/>
    <row r="30811" ht="15" customHeight="1" x14ac:dyDescent="0.25"/>
    <row r="30812" ht="15" customHeight="1" x14ac:dyDescent="0.25"/>
    <row r="30813" ht="15" customHeight="1" x14ac:dyDescent="0.25"/>
    <row r="30814" ht="15" customHeight="1" x14ac:dyDescent="0.25"/>
    <row r="30815" ht="15" customHeight="1" x14ac:dyDescent="0.25"/>
    <row r="30816" ht="15" customHeight="1" x14ac:dyDescent="0.25"/>
    <row r="30817" ht="15" customHeight="1" x14ac:dyDescent="0.25"/>
    <row r="30818" ht="15" customHeight="1" x14ac:dyDescent="0.25"/>
    <row r="30819" ht="15" customHeight="1" x14ac:dyDescent="0.25"/>
    <row r="30820" ht="15" customHeight="1" x14ac:dyDescent="0.25"/>
    <row r="30821" ht="15" customHeight="1" x14ac:dyDescent="0.25"/>
    <row r="30822" ht="15" customHeight="1" x14ac:dyDescent="0.25"/>
    <row r="30823" ht="15" customHeight="1" x14ac:dyDescent="0.25"/>
    <row r="30824" ht="15" customHeight="1" x14ac:dyDescent="0.25"/>
    <row r="30825" ht="15" customHeight="1" x14ac:dyDescent="0.25"/>
    <row r="30826" ht="15" customHeight="1" x14ac:dyDescent="0.25"/>
    <row r="30827" ht="15" customHeight="1" x14ac:dyDescent="0.25"/>
    <row r="30828" ht="15" customHeight="1" x14ac:dyDescent="0.25"/>
    <row r="30829" ht="15" customHeight="1" x14ac:dyDescent="0.25"/>
    <row r="30830" ht="15" customHeight="1" x14ac:dyDescent="0.25"/>
    <row r="30831" ht="15" customHeight="1" x14ac:dyDescent="0.25"/>
    <row r="30832" ht="15" customHeight="1" x14ac:dyDescent="0.25"/>
    <row r="30833" ht="15" customHeight="1" x14ac:dyDescent="0.25"/>
    <row r="30834" ht="15" customHeight="1" x14ac:dyDescent="0.25"/>
    <row r="30835" ht="15" customHeight="1" x14ac:dyDescent="0.25"/>
    <row r="30836" ht="15" customHeight="1" x14ac:dyDescent="0.25"/>
    <row r="30837" ht="15" customHeight="1" x14ac:dyDescent="0.25"/>
    <row r="30838" ht="15" customHeight="1" x14ac:dyDescent="0.25"/>
    <row r="30839" ht="15" customHeight="1" x14ac:dyDescent="0.25"/>
    <row r="30840" ht="15" customHeight="1" x14ac:dyDescent="0.25"/>
    <row r="30841" ht="15" customHeight="1" x14ac:dyDescent="0.25"/>
    <row r="30842" ht="15" customHeight="1" x14ac:dyDescent="0.25"/>
    <row r="30843" ht="15" customHeight="1" x14ac:dyDescent="0.25"/>
    <row r="30844" ht="15" customHeight="1" x14ac:dyDescent="0.25"/>
    <row r="30845" ht="15" customHeight="1" x14ac:dyDescent="0.25"/>
    <row r="30846" ht="15" customHeight="1" x14ac:dyDescent="0.25"/>
    <row r="30847" ht="15" customHeight="1" x14ac:dyDescent="0.25"/>
    <row r="30848" ht="15" customHeight="1" x14ac:dyDescent="0.25"/>
    <row r="30849" ht="15" customHeight="1" x14ac:dyDescent="0.25"/>
    <row r="30850" ht="15" customHeight="1" x14ac:dyDescent="0.25"/>
    <row r="30851" ht="15" customHeight="1" x14ac:dyDescent="0.25"/>
    <row r="30852" ht="15" customHeight="1" x14ac:dyDescent="0.25"/>
    <row r="30853" ht="15" customHeight="1" x14ac:dyDescent="0.25"/>
    <row r="30854" ht="15" customHeight="1" x14ac:dyDescent="0.25"/>
    <row r="30855" ht="15" customHeight="1" x14ac:dyDescent="0.25"/>
    <row r="30856" ht="15" customHeight="1" x14ac:dyDescent="0.25"/>
    <row r="30857" ht="15" customHeight="1" x14ac:dyDescent="0.25"/>
    <row r="30858" ht="15" customHeight="1" x14ac:dyDescent="0.25"/>
    <row r="30859" ht="15" customHeight="1" x14ac:dyDescent="0.25"/>
    <row r="30860" ht="15" customHeight="1" x14ac:dyDescent="0.25"/>
    <row r="30861" ht="15" customHeight="1" x14ac:dyDescent="0.25"/>
    <row r="30862" ht="15" customHeight="1" x14ac:dyDescent="0.25"/>
    <row r="30863" ht="15" customHeight="1" x14ac:dyDescent="0.25"/>
    <row r="30864" ht="15" customHeight="1" x14ac:dyDescent="0.25"/>
    <row r="30865" ht="15" customHeight="1" x14ac:dyDescent="0.25"/>
    <row r="30866" ht="15" customHeight="1" x14ac:dyDescent="0.25"/>
    <row r="30867" ht="15" customHeight="1" x14ac:dyDescent="0.25"/>
    <row r="30868" ht="15" customHeight="1" x14ac:dyDescent="0.25"/>
    <row r="30869" ht="15" customHeight="1" x14ac:dyDescent="0.25"/>
    <row r="30870" ht="15" customHeight="1" x14ac:dyDescent="0.25"/>
    <row r="30871" ht="15" customHeight="1" x14ac:dyDescent="0.25"/>
    <row r="30872" ht="15" customHeight="1" x14ac:dyDescent="0.25"/>
    <row r="30873" ht="15" customHeight="1" x14ac:dyDescent="0.25"/>
    <row r="30874" ht="15" customHeight="1" x14ac:dyDescent="0.25"/>
    <row r="30875" ht="15" customHeight="1" x14ac:dyDescent="0.25"/>
    <row r="30876" ht="15" customHeight="1" x14ac:dyDescent="0.25"/>
    <row r="30877" ht="15" customHeight="1" x14ac:dyDescent="0.25"/>
    <row r="30878" ht="15" customHeight="1" x14ac:dyDescent="0.25"/>
    <row r="30879" ht="15" customHeight="1" x14ac:dyDescent="0.25"/>
    <row r="30880" ht="15" customHeight="1" x14ac:dyDescent="0.25"/>
    <row r="30881" ht="15" customHeight="1" x14ac:dyDescent="0.25"/>
    <row r="30882" ht="15" customHeight="1" x14ac:dyDescent="0.25"/>
    <row r="30883" ht="15" customHeight="1" x14ac:dyDescent="0.25"/>
    <row r="30884" ht="15" customHeight="1" x14ac:dyDescent="0.25"/>
    <row r="30885" ht="15" customHeight="1" x14ac:dyDescent="0.25"/>
    <row r="30886" ht="15" customHeight="1" x14ac:dyDescent="0.25"/>
    <row r="30887" ht="15" customHeight="1" x14ac:dyDescent="0.25"/>
    <row r="30888" ht="15" customHeight="1" x14ac:dyDescent="0.25"/>
    <row r="30889" ht="15" customHeight="1" x14ac:dyDescent="0.25"/>
    <row r="30890" ht="15" customHeight="1" x14ac:dyDescent="0.25"/>
    <row r="30891" ht="15" customHeight="1" x14ac:dyDescent="0.25"/>
    <row r="30892" ht="15" customHeight="1" x14ac:dyDescent="0.25"/>
    <row r="30893" ht="15" customHeight="1" x14ac:dyDescent="0.25"/>
    <row r="30894" ht="15" customHeight="1" x14ac:dyDescent="0.25"/>
    <row r="30895" ht="15" customHeight="1" x14ac:dyDescent="0.25"/>
    <row r="30896" ht="15" customHeight="1" x14ac:dyDescent="0.25"/>
    <row r="30897" ht="15" customHeight="1" x14ac:dyDescent="0.25"/>
    <row r="30898" ht="15" customHeight="1" x14ac:dyDescent="0.25"/>
    <row r="30899" ht="15" customHeight="1" x14ac:dyDescent="0.25"/>
    <row r="30900" ht="15" customHeight="1" x14ac:dyDescent="0.25"/>
    <row r="30901" ht="15" customHeight="1" x14ac:dyDescent="0.25"/>
    <row r="30902" ht="15" customHeight="1" x14ac:dyDescent="0.25"/>
    <row r="30903" ht="15" customHeight="1" x14ac:dyDescent="0.25"/>
    <row r="30904" ht="15" customHeight="1" x14ac:dyDescent="0.25"/>
    <row r="30905" ht="15" customHeight="1" x14ac:dyDescent="0.25"/>
    <row r="30906" ht="15" customHeight="1" x14ac:dyDescent="0.25"/>
    <row r="30907" ht="15" customHeight="1" x14ac:dyDescent="0.25"/>
    <row r="30908" ht="15" customHeight="1" x14ac:dyDescent="0.25"/>
    <row r="30909" ht="15" customHeight="1" x14ac:dyDescent="0.25"/>
    <row r="30910" ht="15" customHeight="1" x14ac:dyDescent="0.25"/>
    <row r="30911" ht="15" customHeight="1" x14ac:dyDescent="0.25"/>
    <row r="30912" ht="15" customHeight="1" x14ac:dyDescent="0.25"/>
    <row r="30913" ht="15" customHeight="1" x14ac:dyDescent="0.25"/>
    <row r="30914" ht="15" customHeight="1" x14ac:dyDescent="0.25"/>
    <row r="30915" ht="15" customHeight="1" x14ac:dyDescent="0.25"/>
    <row r="30916" ht="15" customHeight="1" x14ac:dyDescent="0.25"/>
    <row r="30917" ht="15" customHeight="1" x14ac:dyDescent="0.25"/>
    <row r="30918" ht="15" customHeight="1" x14ac:dyDescent="0.25"/>
    <row r="30919" ht="15" customHeight="1" x14ac:dyDescent="0.25"/>
    <row r="30920" ht="15" customHeight="1" x14ac:dyDescent="0.25"/>
    <row r="30921" ht="15" customHeight="1" x14ac:dyDescent="0.25"/>
    <row r="30922" ht="15" customHeight="1" x14ac:dyDescent="0.25"/>
    <row r="30923" ht="15" customHeight="1" x14ac:dyDescent="0.25"/>
    <row r="30924" ht="15" customHeight="1" x14ac:dyDescent="0.25"/>
    <row r="30925" ht="15" customHeight="1" x14ac:dyDescent="0.25"/>
    <row r="30926" ht="15" customHeight="1" x14ac:dyDescent="0.25"/>
    <row r="30927" ht="15" customHeight="1" x14ac:dyDescent="0.25"/>
    <row r="30928" ht="15" customHeight="1" x14ac:dyDescent="0.25"/>
    <row r="30929" ht="15" customHeight="1" x14ac:dyDescent="0.25"/>
    <row r="30930" ht="15" customHeight="1" x14ac:dyDescent="0.25"/>
    <row r="30931" ht="15" customHeight="1" x14ac:dyDescent="0.25"/>
    <row r="30932" ht="15" customHeight="1" x14ac:dyDescent="0.25"/>
    <row r="30933" ht="15" customHeight="1" x14ac:dyDescent="0.25"/>
    <row r="30934" ht="15" customHeight="1" x14ac:dyDescent="0.25"/>
    <row r="30935" ht="15" customHeight="1" x14ac:dyDescent="0.25"/>
    <row r="30936" ht="15" customHeight="1" x14ac:dyDescent="0.25"/>
    <row r="30937" ht="15" customHeight="1" x14ac:dyDescent="0.25"/>
    <row r="30938" ht="15" customHeight="1" x14ac:dyDescent="0.25"/>
    <row r="30939" ht="15" customHeight="1" x14ac:dyDescent="0.25"/>
    <row r="30940" ht="15" customHeight="1" x14ac:dyDescent="0.25"/>
    <row r="30941" ht="15" customHeight="1" x14ac:dyDescent="0.25"/>
    <row r="30942" ht="15" customHeight="1" x14ac:dyDescent="0.25"/>
    <row r="30943" ht="15" customHeight="1" x14ac:dyDescent="0.25"/>
    <row r="30944" ht="15" customHeight="1" x14ac:dyDescent="0.25"/>
    <row r="30945" ht="15" customHeight="1" x14ac:dyDescent="0.25"/>
    <row r="30946" ht="15" customHeight="1" x14ac:dyDescent="0.25"/>
    <row r="30947" ht="15" customHeight="1" x14ac:dyDescent="0.25"/>
    <row r="30948" ht="15" customHeight="1" x14ac:dyDescent="0.25"/>
    <row r="30949" ht="15" customHeight="1" x14ac:dyDescent="0.25"/>
    <row r="30950" ht="15" customHeight="1" x14ac:dyDescent="0.25"/>
    <row r="30951" ht="15" customHeight="1" x14ac:dyDescent="0.25"/>
    <row r="30952" ht="15" customHeight="1" x14ac:dyDescent="0.25"/>
    <row r="30953" ht="15" customHeight="1" x14ac:dyDescent="0.25"/>
    <row r="30954" ht="15" customHeight="1" x14ac:dyDescent="0.25"/>
    <row r="30955" ht="15" customHeight="1" x14ac:dyDescent="0.25"/>
    <row r="30956" ht="15" customHeight="1" x14ac:dyDescent="0.25"/>
    <row r="30957" ht="15" customHeight="1" x14ac:dyDescent="0.25"/>
    <row r="30958" ht="15" customHeight="1" x14ac:dyDescent="0.25"/>
    <row r="30959" ht="15" customHeight="1" x14ac:dyDescent="0.25"/>
    <row r="30960" ht="15" customHeight="1" x14ac:dyDescent="0.25"/>
    <row r="30961" ht="15" customHeight="1" x14ac:dyDescent="0.25"/>
    <row r="30962" ht="15" customHeight="1" x14ac:dyDescent="0.25"/>
    <row r="30963" ht="15" customHeight="1" x14ac:dyDescent="0.25"/>
    <row r="30964" ht="15" customHeight="1" x14ac:dyDescent="0.25"/>
    <row r="30965" ht="15" customHeight="1" x14ac:dyDescent="0.25"/>
    <row r="30966" ht="15" customHeight="1" x14ac:dyDescent="0.25"/>
    <row r="30967" ht="15" customHeight="1" x14ac:dyDescent="0.25"/>
    <row r="30968" ht="15" customHeight="1" x14ac:dyDescent="0.25"/>
    <row r="30969" ht="15" customHeight="1" x14ac:dyDescent="0.25"/>
    <row r="30970" ht="15" customHeight="1" x14ac:dyDescent="0.25"/>
    <row r="30971" ht="15" customHeight="1" x14ac:dyDescent="0.25"/>
    <row r="30972" ht="15" customHeight="1" x14ac:dyDescent="0.25"/>
    <row r="30973" ht="15" customHeight="1" x14ac:dyDescent="0.25"/>
    <row r="30974" ht="15" customHeight="1" x14ac:dyDescent="0.25"/>
    <row r="30975" ht="15" customHeight="1" x14ac:dyDescent="0.25"/>
    <row r="30976" ht="15" customHeight="1" x14ac:dyDescent="0.25"/>
    <row r="30977" ht="15" customHeight="1" x14ac:dyDescent="0.25"/>
    <row r="30978" ht="15" customHeight="1" x14ac:dyDescent="0.25"/>
    <row r="30979" ht="15" customHeight="1" x14ac:dyDescent="0.25"/>
    <row r="30980" ht="15" customHeight="1" x14ac:dyDescent="0.25"/>
    <row r="30981" ht="15" customHeight="1" x14ac:dyDescent="0.25"/>
    <row r="30982" ht="15" customHeight="1" x14ac:dyDescent="0.25"/>
    <row r="30983" ht="15" customHeight="1" x14ac:dyDescent="0.25"/>
    <row r="30984" ht="15" customHeight="1" x14ac:dyDescent="0.25"/>
    <row r="30985" ht="15" customHeight="1" x14ac:dyDescent="0.25"/>
    <row r="30986" ht="15" customHeight="1" x14ac:dyDescent="0.25"/>
    <row r="30987" ht="15" customHeight="1" x14ac:dyDescent="0.25"/>
    <row r="30988" ht="15" customHeight="1" x14ac:dyDescent="0.25"/>
    <row r="30989" ht="15" customHeight="1" x14ac:dyDescent="0.25"/>
    <row r="30990" ht="15" customHeight="1" x14ac:dyDescent="0.25"/>
    <row r="30991" ht="15" customHeight="1" x14ac:dyDescent="0.25"/>
    <row r="30992" ht="15" customHeight="1" x14ac:dyDescent="0.25"/>
    <row r="30993" ht="15" customHeight="1" x14ac:dyDescent="0.25"/>
    <row r="30994" ht="15" customHeight="1" x14ac:dyDescent="0.25"/>
    <row r="30995" ht="15" customHeight="1" x14ac:dyDescent="0.25"/>
    <row r="30996" ht="15" customHeight="1" x14ac:dyDescent="0.25"/>
    <row r="30997" ht="15" customHeight="1" x14ac:dyDescent="0.25"/>
    <row r="30998" ht="15" customHeight="1" x14ac:dyDescent="0.25"/>
    <row r="30999" ht="15" customHeight="1" x14ac:dyDescent="0.25"/>
    <row r="31000" ht="15" customHeight="1" x14ac:dyDescent="0.25"/>
    <row r="31001" ht="15" customHeight="1" x14ac:dyDescent="0.25"/>
    <row r="31002" ht="15" customHeight="1" x14ac:dyDescent="0.25"/>
    <row r="31003" ht="15" customHeight="1" x14ac:dyDescent="0.25"/>
    <row r="31004" ht="15" customHeight="1" x14ac:dyDescent="0.25"/>
    <row r="31005" ht="15" customHeight="1" x14ac:dyDescent="0.25"/>
    <row r="31006" ht="15" customHeight="1" x14ac:dyDescent="0.25"/>
    <row r="31007" ht="15" customHeight="1" x14ac:dyDescent="0.25"/>
    <row r="31008" ht="15" customHeight="1" x14ac:dyDescent="0.25"/>
    <row r="31009" ht="15" customHeight="1" x14ac:dyDescent="0.25"/>
    <row r="31010" ht="15" customHeight="1" x14ac:dyDescent="0.25"/>
    <row r="31011" ht="15" customHeight="1" x14ac:dyDescent="0.25"/>
    <row r="31012" ht="15" customHeight="1" x14ac:dyDescent="0.25"/>
    <row r="31013" ht="15" customHeight="1" x14ac:dyDescent="0.25"/>
    <row r="31014" ht="15" customHeight="1" x14ac:dyDescent="0.25"/>
    <row r="31015" ht="15" customHeight="1" x14ac:dyDescent="0.25"/>
    <row r="31016" ht="15" customHeight="1" x14ac:dyDescent="0.25"/>
    <row r="31017" ht="15" customHeight="1" x14ac:dyDescent="0.25"/>
    <row r="31018" ht="15" customHeight="1" x14ac:dyDescent="0.25"/>
    <row r="31019" ht="15" customHeight="1" x14ac:dyDescent="0.25"/>
    <row r="31020" ht="15" customHeight="1" x14ac:dyDescent="0.25"/>
    <row r="31021" ht="15" customHeight="1" x14ac:dyDescent="0.25"/>
    <row r="31022" ht="15" customHeight="1" x14ac:dyDescent="0.25"/>
    <row r="31023" ht="15" customHeight="1" x14ac:dyDescent="0.25"/>
    <row r="31024" ht="15" customHeight="1" x14ac:dyDescent="0.25"/>
    <row r="31025" ht="15" customHeight="1" x14ac:dyDescent="0.25"/>
    <row r="31026" ht="15" customHeight="1" x14ac:dyDescent="0.25"/>
    <row r="31027" ht="15" customHeight="1" x14ac:dyDescent="0.25"/>
    <row r="31028" ht="15" customHeight="1" x14ac:dyDescent="0.25"/>
    <row r="31029" ht="15" customHeight="1" x14ac:dyDescent="0.25"/>
    <row r="31030" ht="15" customHeight="1" x14ac:dyDescent="0.25"/>
    <row r="31031" ht="15" customHeight="1" x14ac:dyDescent="0.25"/>
    <row r="31032" ht="15" customHeight="1" x14ac:dyDescent="0.25"/>
    <row r="31033" ht="15" customHeight="1" x14ac:dyDescent="0.25"/>
    <row r="31034" ht="15" customHeight="1" x14ac:dyDescent="0.25"/>
    <row r="31035" ht="15" customHeight="1" x14ac:dyDescent="0.25"/>
    <row r="31036" ht="15" customHeight="1" x14ac:dyDescent="0.25"/>
    <row r="31037" ht="15" customHeight="1" x14ac:dyDescent="0.25"/>
    <row r="31038" ht="15" customHeight="1" x14ac:dyDescent="0.25"/>
    <row r="31039" ht="15" customHeight="1" x14ac:dyDescent="0.25"/>
    <row r="31040" ht="15" customHeight="1" x14ac:dyDescent="0.25"/>
    <row r="31041" ht="15" customHeight="1" x14ac:dyDescent="0.25"/>
    <row r="31042" ht="15" customHeight="1" x14ac:dyDescent="0.25"/>
    <row r="31043" ht="15" customHeight="1" x14ac:dyDescent="0.25"/>
    <row r="31044" ht="15" customHeight="1" x14ac:dyDescent="0.25"/>
    <row r="31045" ht="15" customHeight="1" x14ac:dyDescent="0.25"/>
    <row r="31046" ht="15" customHeight="1" x14ac:dyDescent="0.25"/>
    <row r="31047" ht="15" customHeight="1" x14ac:dyDescent="0.25"/>
    <row r="31048" ht="15" customHeight="1" x14ac:dyDescent="0.25"/>
    <row r="31049" ht="15" customHeight="1" x14ac:dyDescent="0.25"/>
    <row r="31050" ht="15" customHeight="1" x14ac:dyDescent="0.25"/>
    <row r="31051" ht="15" customHeight="1" x14ac:dyDescent="0.25"/>
    <row r="31052" ht="15" customHeight="1" x14ac:dyDescent="0.25"/>
    <row r="31053" ht="15" customHeight="1" x14ac:dyDescent="0.25"/>
    <row r="31054" ht="15" customHeight="1" x14ac:dyDescent="0.25"/>
    <row r="31055" ht="15" customHeight="1" x14ac:dyDescent="0.25"/>
    <row r="31056" ht="15" customHeight="1" x14ac:dyDescent="0.25"/>
    <row r="31057" ht="15" customHeight="1" x14ac:dyDescent="0.25"/>
    <row r="31058" ht="15" customHeight="1" x14ac:dyDescent="0.25"/>
    <row r="31059" ht="15" customHeight="1" x14ac:dyDescent="0.25"/>
    <row r="31060" ht="15" customHeight="1" x14ac:dyDescent="0.25"/>
    <row r="31061" ht="15" customHeight="1" x14ac:dyDescent="0.25"/>
    <row r="31062" ht="15" customHeight="1" x14ac:dyDescent="0.25"/>
    <row r="31063" ht="15" customHeight="1" x14ac:dyDescent="0.25"/>
    <row r="31064" ht="15" customHeight="1" x14ac:dyDescent="0.25"/>
    <row r="31065" ht="15" customHeight="1" x14ac:dyDescent="0.25"/>
    <row r="31066" ht="15" customHeight="1" x14ac:dyDescent="0.25"/>
    <row r="31067" ht="15" customHeight="1" x14ac:dyDescent="0.25"/>
    <row r="31068" ht="15" customHeight="1" x14ac:dyDescent="0.25"/>
    <row r="31069" ht="15" customHeight="1" x14ac:dyDescent="0.25"/>
    <row r="31070" ht="15" customHeight="1" x14ac:dyDescent="0.25"/>
    <row r="31071" ht="15" customHeight="1" x14ac:dyDescent="0.25"/>
    <row r="31072" ht="15" customHeight="1" x14ac:dyDescent="0.25"/>
    <row r="31073" ht="15" customHeight="1" x14ac:dyDescent="0.25"/>
    <row r="31074" ht="15" customHeight="1" x14ac:dyDescent="0.25"/>
    <row r="31075" ht="15" customHeight="1" x14ac:dyDescent="0.25"/>
    <row r="31076" ht="15" customHeight="1" x14ac:dyDescent="0.25"/>
    <row r="31077" ht="15" customHeight="1" x14ac:dyDescent="0.25"/>
    <row r="31078" ht="15" customHeight="1" x14ac:dyDescent="0.25"/>
    <row r="31079" ht="15" customHeight="1" x14ac:dyDescent="0.25"/>
    <row r="31080" ht="15" customHeight="1" x14ac:dyDescent="0.25"/>
    <row r="31081" ht="15" customHeight="1" x14ac:dyDescent="0.25"/>
    <row r="31082" ht="15" customHeight="1" x14ac:dyDescent="0.25"/>
    <row r="31083" ht="15" customHeight="1" x14ac:dyDescent="0.25"/>
    <row r="31084" ht="15" customHeight="1" x14ac:dyDescent="0.25"/>
    <row r="31085" ht="15" customHeight="1" x14ac:dyDescent="0.25"/>
    <row r="31086" ht="15" customHeight="1" x14ac:dyDescent="0.25"/>
    <row r="31087" ht="15" customHeight="1" x14ac:dyDescent="0.25"/>
    <row r="31088" ht="15" customHeight="1" x14ac:dyDescent="0.25"/>
    <row r="31089" ht="15" customHeight="1" x14ac:dyDescent="0.25"/>
    <row r="31090" ht="15" customHeight="1" x14ac:dyDescent="0.25"/>
    <row r="31091" ht="15" customHeight="1" x14ac:dyDescent="0.25"/>
    <row r="31092" ht="15" customHeight="1" x14ac:dyDescent="0.25"/>
    <row r="31093" ht="15" customHeight="1" x14ac:dyDescent="0.25"/>
    <row r="31094" ht="15" customHeight="1" x14ac:dyDescent="0.25"/>
    <row r="31095" ht="15" customHeight="1" x14ac:dyDescent="0.25"/>
    <row r="31096" ht="15" customHeight="1" x14ac:dyDescent="0.25"/>
    <row r="31097" ht="15" customHeight="1" x14ac:dyDescent="0.25"/>
    <row r="31098" ht="15" customHeight="1" x14ac:dyDescent="0.25"/>
    <row r="31099" ht="15" customHeight="1" x14ac:dyDescent="0.25"/>
    <row r="31100" ht="15" customHeight="1" x14ac:dyDescent="0.25"/>
    <row r="31101" ht="15" customHeight="1" x14ac:dyDescent="0.25"/>
    <row r="31102" ht="15" customHeight="1" x14ac:dyDescent="0.25"/>
    <row r="31103" ht="15" customHeight="1" x14ac:dyDescent="0.25"/>
    <row r="31104" ht="15" customHeight="1" x14ac:dyDescent="0.25"/>
    <row r="31105" ht="15" customHeight="1" x14ac:dyDescent="0.25"/>
    <row r="31106" ht="15" customHeight="1" x14ac:dyDescent="0.25"/>
    <row r="31107" ht="15" customHeight="1" x14ac:dyDescent="0.25"/>
    <row r="31108" ht="15" customHeight="1" x14ac:dyDescent="0.25"/>
    <row r="31109" ht="15" customHeight="1" x14ac:dyDescent="0.25"/>
    <row r="31110" ht="15" customHeight="1" x14ac:dyDescent="0.25"/>
    <row r="31111" ht="15" customHeight="1" x14ac:dyDescent="0.25"/>
    <row r="31112" ht="15" customHeight="1" x14ac:dyDescent="0.25"/>
    <row r="31113" ht="15" customHeight="1" x14ac:dyDescent="0.25"/>
    <row r="31114" ht="15" customHeight="1" x14ac:dyDescent="0.25"/>
    <row r="31115" ht="15" customHeight="1" x14ac:dyDescent="0.25"/>
    <row r="31116" ht="15" customHeight="1" x14ac:dyDescent="0.25"/>
    <row r="31117" ht="15" customHeight="1" x14ac:dyDescent="0.25"/>
    <row r="31118" ht="15" customHeight="1" x14ac:dyDescent="0.25"/>
    <row r="31119" ht="15" customHeight="1" x14ac:dyDescent="0.25"/>
    <row r="31120" ht="15" customHeight="1" x14ac:dyDescent="0.25"/>
    <row r="31121" ht="15" customHeight="1" x14ac:dyDescent="0.25"/>
    <row r="31122" ht="15" customHeight="1" x14ac:dyDescent="0.25"/>
    <row r="31123" ht="15" customHeight="1" x14ac:dyDescent="0.25"/>
    <row r="31124" ht="15" customHeight="1" x14ac:dyDescent="0.25"/>
    <row r="31125" ht="15" customHeight="1" x14ac:dyDescent="0.25"/>
    <row r="31126" ht="15" customHeight="1" x14ac:dyDescent="0.25"/>
    <row r="31127" ht="15" customHeight="1" x14ac:dyDescent="0.25"/>
    <row r="31128" ht="15" customHeight="1" x14ac:dyDescent="0.25"/>
    <row r="31129" ht="15" customHeight="1" x14ac:dyDescent="0.25"/>
    <row r="31130" ht="15" customHeight="1" x14ac:dyDescent="0.25"/>
    <row r="31131" ht="15" customHeight="1" x14ac:dyDescent="0.25"/>
    <row r="31132" ht="15" customHeight="1" x14ac:dyDescent="0.25"/>
    <row r="31133" ht="15" customHeight="1" x14ac:dyDescent="0.25"/>
    <row r="31134" ht="15" customHeight="1" x14ac:dyDescent="0.25"/>
    <row r="31135" ht="15" customHeight="1" x14ac:dyDescent="0.25"/>
    <row r="31136" ht="15" customHeight="1" x14ac:dyDescent="0.25"/>
    <row r="31137" ht="15" customHeight="1" x14ac:dyDescent="0.25"/>
    <row r="31138" ht="15" customHeight="1" x14ac:dyDescent="0.25"/>
    <row r="31139" ht="15" customHeight="1" x14ac:dyDescent="0.25"/>
    <row r="31140" ht="15" customHeight="1" x14ac:dyDescent="0.25"/>
    <row r="31141" ht="15" customHeight="1" x14ac:dyDescent="0.25"/>
    <row r="31142" ht="15" customHeight="1" x14ac:dyDescent="0.25"/>
    <row r="31143" ht="15" customHeight="1" x14ac:dyDescent="0.25"/>
    <row r="31144" ht="15" customHeight="1" x14ac:dyDescent="0.25"/>
    <row r="31145" ht="15" customHeight="1" x14ac:dyDescent="0.25"/>
    <row r="31146" ht="15" customHeight="1" x14ac:dyDescent="0.25"/>
    <row r="31147" ht="15" customHeight="1" x14ac:dyDescent="0.25"/>
    <row r="31148" ht="15" customHeight="1" x14ac:dyDescent="0.25"/>
    <row r="31149" ht="15" customHeight="1" x14ac:dyDescent="0.25"/>
    <row r="31150" ht="15" customHeight="1" x14ac:dyDescent="0.25"/>
    <row r="31151" ht="15" customHeight="1" x14ac:dyDescent="0.25"/>
    <row r="31152" ht="15" customHeight="1" x14ac:dyDescent="0.25"/>
    <row r="31153" ht="15" customHeight="1" x14ac:dyDescent="0.25"/>
    <row r="31154" ht="15" customHeight="1" x14ac:dyDescent="0.25"/>
    <row r="31155" ht="15" customHeight="1" x14ac:dyDescent="0.25"/>
    <row r="31156" ht="15" customHeight="1" x14ac:dyDescent="0.25"/>
    <row r="31157" ht="15" customHeight="1" x14ac:dyDescent="0.25"/>
    <row r="31158" ht="15" customHeight="1" x14ac:dyDescent="0.25"/>
    <row r="31159" ht="15" customHeight="1" x14ac:dyDescent="0.25"/>
    <row r="31160" ht="15" customHeight="1" x14ac:dyDescent="0.25"/>
    <row r="31161" ht="15" customHeight="1" x14ac:dyDescent="0.25"/>
    <row r="31162" ht="15" customHeight="1" x14ac:dyDescent="0.25"/>
    <row r="31163" ht="15" customHeight="1" x14ac:dyDescent="0.25"/>
    <row r="31164" ht="15" customHeight="1" x14ac:dyDescent="0.25"/>
    <row r="31165" ht="15" customHeight="1" x14ac:dyDescent="0.25"/>
    <row r="31166" ht="15" customHeight="1" x14ac:dyDescent="0.25"/>
    <row r="31167" ht="15" customHeight="1" x14ac:dyDescent="0.25"/>
    <row r="31168" ht="15" customHeight="1" x14ac:dyDescent="0.25"/>
    <row r="31169" ht="15" customHeight="1" x14ac:dyDescent="0.25"/>
    <row r="31170" ht="15" customHeight="1" x14ac:dyDescent="0.25"/>
    <row r="31171" ht="15" customHeight="1" x14ac:dyDescent="0.25"/>
    <row r="31172" ht="15" customHeight="1" x14ac:dyDescent="0.25"/>
    <row r="31173" ht="15" customHeight="1" x14ac:dyDescent="0.25"/>
    <row r="31174" ht="15" customHeight="1" x14ac:dyDescent="0.25"/>
    <row r="31175" ht="15" customHeight="1" x14ac:dyDescent="0.25"/>
    <row r="31176" ht="15" customHeight="1" x14ac:dyDescent="0.25"/>
    <row r="31177" ht="15" customHeight="1" x14ac:dyDescent="0.25"/>
    <row r="31178" ht="15" customHeight="1" x14ac:dyDescent="0.25"/>
    <row r="31179" ht="15" customHeight="1" x14ac:dyDescent="0.25"/>
    <row r="31180" ht="15" customHeight="1" x14ac:dyDescent="0.25"/>
    <row r="31181" ht="15" customHeight="1" x14ac:dyDescent="0.25"/>
    <row r="31182" ht="15" customHeight="1" x14ac:dyDescent="0.25"/>
    <row r="31183" ht="15" customHeight="1" x14ac:dyDescent="0.25"/>
    <row r="31184" ht="15" customHeight="1" x14ac:dyDescent="0.25"/>
    <row r="31185" ht="15" customHeight="1" x14ac:dyDescent="0.25"/>
    <row r="31186" ht="15" customHeight="1" x14ac:dyDescent="0.25"/>
    <row r="31187" ht="15" customHeight="1" x14ac:dyDescent="0.25"/>
    <row r="31188" ht="15" customHeight="1" x14ac:dyDescent="0.25"/>
    <row r="31189" ht="15" customHeight="1" x14ac:dyDescent="0.25"/>
    <row r="31190" ht="15" customHeight="1" x14ac:dyDescent="0.25"/>
    <row r="31191" ht="15" customHeight="1" x14ac:dyDescent="0.25"/>
    <row r="31192" ht="15" customHeight="1" x14ac:dyDescent="0.25"/>
    <row r="31193" ht="15" customHeight="1" x14ac:dyDescent="0.25"/>
    <row r="31194" ht="15" customHeight="1" x14ac:dyDescent="0.25"/>
    <row r="31195" ht="15" customHeight="1" x14ac:dyDescent="0.25"/>
    <row r="31196" ht="15" customHeight="1" x14ac:dyDescent="0.25"/>
    <row r="31197" ht="15" customHeight="1" x14ac:dyDescent="0.25"/>
    <row r="31198" ht="15" customHeight="1" x14ac:dyDescent="0.25"/>
    <row r="31199" ht="15" customHeight="1" x14ac:dyDescent="0.25"/>
    <row r="31200" ht="15" customHeight="1" x14ac:dyDescent="0.25"/>
    <row r="31201" ht="15" customHeight="1" x14ac:dyDescent="0.25"/>
    <row r="31202" ht="15" customHeight="1" x14ac:dyDescent="0.25"/>
    <row r="31203" ht="15" customHeight="1" x14ac:dyDescent="0.25"/>
    <row r="31204" ht="15" customHeight="1" x14ac:dyDescent="0.25"/>
    <row r="31205" ht="15" customHeight="1" x14ac:dyDescent="0.25"/>
    <row r="31206" ht="15" customHeight="1" x14ac:dyDescent="0.25"/>
    <row r="31207" ht="15" customHeight="1" x14ac:dyDescent="0.25"/>
    <row r="31208" ht="15" customHeight="1" x14ac:dyDescent="0.25"/>
    <row r="31209" ht="15" customHeight="1" x14ac:dyDescent="0.25"/>
    <row r="31210" ht="15" customHeight="1" x14ac:dyDescent="0.25"/>
    <row r="31211" ht="15" customHeight="1" x14ac:dyDescent="0.25"/>
    <row r="31212" ht="15" customHeight="1" x14ac:dyDescent="0.25"/>
    <row r="31213" ht="15" customHeight="1" x14ac:dyDescent="0.25"/>
    <row r="31214" ht="15" customHeight="1" x14ac:dyDescent="0.25"/>
    <row r="31215" ht="15" customHeight="1" x14ac:dyDescent="0.25"/>
    <row r="31216" ht="15" customHeight="1" x14ac:dyDescent="0.25"/>
    <row r="31217" ht="15" customHeight="1" x14ac:dyDescent="0.25"/>
    <row r="31218" ht="15" customHeight="1" x14ac:dyDescent="0.25"/>
    <row r="31219" ht="15" customHeight="1" x14ac:dyDescent="0.25"/>
    <row r="31220" ht="15" customHeight="1" x14ac:dyDescent="0.25"/>
    <row r="31221" ht="15" customHeight="1" x14ac:dyDescent="0.25"/>
    <row r="31222" ht="15" customHeight="1" x14ac:dyDescent="0.25"/>
    <row r="31223" ht="15" customHeight="1" x14ac:dyDescent="0.25"/>
    <row r="31224" ht="15" customHeight="1" x14ac:dyDescent="0.25"/>
    <row r="31225" ht="15" customHeight="1" x14ac:dyDescent="0.25"/>
    <row r="31226" ht="15" customHeight="1" x14ac:dyDescent="0.25"/>
    <row r="31227" ht="15" customHeight="1" x14ac:dyDescent="0.25"/>
    <row r="31228" ht="15" customHeight="1" x14ac:dyDescent="0.25"/>
    <row r="31229" ht="15" customHeight="1" x14ac:dyDescent="0.25"/>
    <row r="31230" ht="15" customHeight="1" x14ac:dyDescent="0.25"/>
    <row r="31231" ht="15" customHeight="1" x14ac:dyDescent="0.25"/>
    <row r="31232" ht="15" customHeight="1" x14ac:dyDescent="0.25"/>
    <row r="31233" ht="15" customHeight="1" x14ac:dyDescent="0.25"/>
    <row r="31234" ht="15" customHeight="1" x14ac:dyDescent="0.25"/>
    <row r="31235" ht="15" customHeight="1" x14ac:dyDescent="0.25"/>
    <row r="31236" ht="15" customHeight="1" x14ac:dyDescent="0.25"/>
    <row r="31237" ht="15" customHeight="1" x14ac:dyDescent="0.25"/>
    <row r="31238" ht="15" customHeight="1" x14ac:dyDescent="0.25"/>
    <row r="31239" ht="15" customHeight="1" x14ac:dyDescent="0.25"/>
    <row r="31240" ht="15" customHeight="1" x14ac:dyDescent="0.25"/>
    <row r="31241" ht="15" customHeight="1" x14ac:dyDescent="0.25"/>
    <row r="31242" ht="15" customHeight="1" x14ac:dyDescent="0.25"/>
    <row r="31243" ht="15" customHeight="1" x14ac:dyDescent="0.25"/>
    <row r="31244" ht="15" customHeight="1" x14ac:dyDescent="0.25"/>
    <row r="31245" ht="15" customHeight="1" x14ac:dyDescent="0.25"/>
    <row r="31246" ht="15" customHeight="1" x14ac:dyDescent="0.25"/>
    <row r="31247" ht="15" customHeight="1" x14ac:dyDescent="0.25"/>
    <row r="31248" ht="15" customHeight="1" x14ac:dyDescent="0.25"/>
    <row r="31249" ht="15" customHeight="1" x14ac:dyDescent="0.25"/>
    <row r="31250" ht="15" customHeight="1" x14ac:dyDescent="0.25"/>
    <row r="31251" ht="15" customHeight="1" x14ac:dyDescent="0.25"/>
    <row r="31252" ht="15" customHeight="1" x14ac:dyDescent="0.25"/>
    <row r="31253" ht="15" customHeight="1" x14ac:dyDescent="0.25"/>
    <row r="31254" ht="15" customHeight="1" x14ac:dyDescent="0.25"/>
    <row r="31255" ht="15" customHeight="1" x14ac:dyDescent="0.25"/>
    <row r="31256" ht="15" customHeight="1" x14ac:dyDescent="0.25"/>
    <row r="31257" ht="15" customHeight="1" x14ac:dyDescent="0.25"/>
    <row r="31258" ht="15" customHeight="1" x14ac:dyDescent="0.25"/>
    <row r="31259" ht="15" customHeight="1" x14ac:dyDescent="0.25"/>
    <row r="31260" ht="15" customHeight="1" x14ac:dyDescent="0.25"/>
    <row r="31261" ht="15" customHeight="1" x14ac:dyDescent="0.25"/>
    <row r="31262" ht="15" customHeight="1" x14ac:dyDescent="0.25"/>
    <row r="31263" ht="15" customHeight="1" x14ac:dyDescent="0.25"/>
    <row r="31264" ht="15" customHeight="1" x14ac:dyDescent="0.25"/>
    <row r="31265" ht="15" customHeight="1" x14ac:dyDescent="0.25"/>
    <row r="31266" ht="15" customHeight="1" x14ac:dyDescent="0.25"/>
    <row r="31267" ht="15" customHeight="1" x14ac:dyDescent="0.25"/>
    <row r="31268" ht="15" customHeight="1" x14ac:dyDescent="0.25"/>
    <row r="31269" ht="15" customHeight="1" x14ac:dyDescent="0.25"/>
    <row r="31270" ht="15" customHeight="1" x14ac:dyDescent="0.25"/>
    <row r="31271" ht="15" customHeight="1" x14ac:dyDescent="0.25"/>
    <row r="31272" ht="15" customHeight="1" x14ac:dyDescent="0.25"/>
    <row r="31273" ht="15" customHeight="1" x14ac:dyDescent="0.25"/>
    <row r="31274" ht="15" customHeight="1" x14ac:dyDescent="0.25"/>
    <row r="31275" ht="15" customHeight="1" x14ac:dyDescent="0.25"/>
    <row r="31276" ht="15" customHeight="1" x14ac:dyDescent="0.25"/>
    <row r="31277" ht="15" customHeight="1" x14ac:dyDescent="0.25"/>
    <row r="31278" ht="15" customHeight="1" x14ac:dyDescent="0.25"/>
    <row r="31279" ht="15" customHeight="1" x14ac:dyDescent="0.25"/>
    <row r="31280" ht="15" customHeight="1" x14ac:dyDescent="0.25"/>
    <row r="31281" ht="15" customHeight="1" x14ac:dyDescent="0.25"/>
    <row r="31282" ht="15" customHeight="1" x14ac:dyDescent="0.25"/>
    <row r="31283" ht="15" customHeight="1" x14ac:dyDescent="0.25"/>
    <row r="31284" ht="15" customHeight="1" x14ac:dyDescent="0.25"/>
    <row r="31285" ht="15" customHeight="1" x14ac:dyDescent="0.25"/>
    <row r="31286" ht="15" customHeight="1" x14ac:dyDescent="0.25"/>
    <row r="31287" ht="15" customHeight="1" x14ac:dyDescent="0.25"/>
    <row r="31288" ht="15" customHeight="1" x14ac:dyDescent="0.25"/>
    <row r="31289" ht="15" customHeight="1" x14ac:dyDescent="0.25"/>
    <row r="31290" ht="15" customHeight="1" x14ac:dyDescent="0.25"/>
    <row r="31291" ht="15" customHeight="1" x14ac:dyDescent="0.25"/>
    <row r="31292" ht="15" customHeight="1" x14ac:dyDescent="0.25"/>
    <row r="31293" ht="15" customHeight="1" x14ac:dyDescent="0.25"/>
    <row r="31294" ht="15" customHeight="1" x14ac:dyDescent="0.25"/>
    <row r="31295" ht="15" customHeight="1" x14ac:dyDescent="0.25"/>
    <row r="31296" ht="15" customHeight="1" x14ac:dyDescent="0.25"/>
    <row r="31297" ht="15" customHeight="1" x14ac:dyDescent="0.25"/>
    <row r="31298" ht="15" customHeight="1" x14ac:dyDescent="0.25"/>
    <row r="31299" ht="15" customHeight="1" x14ac:dyDescent="0.25"/>
    <row r="31300" ht="15" customHeight="1" x14ac:dyDescent="0.25"/>
    <row r="31301" ht="15" customHeight="1" x14ac:dyDescent="0.25"/>
    <row r="31302" ht="15" customHeight="1" x14ac:dyDescent="0.25"/>
    <row r="31303" ht="15" customHeight="1" x14ac:dyDescent="0.25"/>
    <row r="31304" ht="15" customHeight="1" x14ac:dyDescent="0.25"/>
    <row r="31305" ht="15" customHeight="1" x14ac:dyDescent="0.25"/>
    <row r="31306" ht="15" customHeight="1" x14ac:dyDescent="0.25"/>
    <row r="31307" ht="15" customHeight="1" x14ac:dyDescent="0.25"/>
    <row r="31308" ht="15" customHeight="1" x14ac:dyDescent="0.25"/>
    <row r="31309" ht="15" customHeight="1" x14ac:dyDescent="0.25"/>
    <row r="31310" ht="15" customHeight="1" x14ac:dyDescent="0.25"/>
    <row r="31311" ht="15" customHeight="1" x14ac:dyDescent="0.25"/>
    <row r="31312" ht="15" customHeight="1" x14ac:dyDescent="0.25"/>
    <row r="31313" ht="15" customHeight="1" x14ac:dyDescent="0.25"/>
    <row r="31314" ht="15" customHeight="1" x14ac:dyDescent="0.25"/>
    <row r="31315" ht="15" customHeight="1" x14ac:dyDescent="0.25"/>
    <row r="31316" ht="15" customHeight="1" x14ac:dyDescent="0.25"/>
    <row r="31317" ht="15" customHeight="1" x14ac:dyDescent="0.25"/>
    <row r="31318" ht="15" customHeight="1" x14ac:dyDescent="0.25"/>
    <row r="31319" ht="15" customHeight="1" x14ac:dyDescent="0.25"/>
    <row r="31320" ht="15" customHeight="1" x14ac:dyDescent="0.25"/>
    <row r="31321" ht="15" customHeight="1" x14ac:dyDescent="0.25"/>
    <row r="31322" ht="15" customHeight="1" x14ac:dyDescent="0.25"/>
    <row r="31323" ht="15" customHeight="1" x14ac:dyDescent="0.25"/>
    <row r="31324" ht="15" customHeight="1" x14ac:dyDescent="0.25"/>
    <row r="31325" ht="15" customHeight="1" x14ac:dyDescent="0.25"/>
    <row r="31326" ht="15" customHeight="1" x14ac:dyDescent="0.25"/>
    <row r="31327" ht="15" customHeight="1" x14ac:dyDescent="0.25"/>
    <row r="31328" ht="15" customHeight="1" x14ac:dyDescent="0.25"/>
    <row r="31329" ht="15" customHeight="1" x14ac:dyDescent="0.25"/>
    <row r="31330" ht="15" customHeight="1" x14ac:dyDescent="0.25"/>
    <row r="31331" ht="15" customHeight="1" x14ac:dyDescent="0.25"/>
    <row r="31332" ht="15" customHeight="1" x14ac:dyDescent="0.25"/>
    <row r="31333" ht="15" customHeight="1" x14ac:dyDescent="0.25"/>
    <row r="31334" ht="15" customHeight="1" x14ac:dyDescent="0.25"/>
    <row r="31335" ht="15" customHeight="1" x14ac:dyDescent="0.25"/>
    <row r="31336" ht="15" customHeight="1" x14ac:dyDescent="0.25"/>
    <row r="31337" ht="15" customHeight="1" x14ac:dyDescent="0.25"/>
    <row r="31338" ht="15" customHeight="1" x14ac:dyDescent="0.25"/>
    <row r="31339" ht="15" customHeight="1" x14ac:dyDescent="0.25"/>
    <row r="31340" ht="15" customHeight="1" x14ac:dyDescent="0.25"/>
    <row r="31341" ht="15" customHeight="1" x14ac:dyDescent="0.25"/>
    <row r="31342" ht="15" customHeight="1" x14ac:dyDescent="0.25"/>
    <row r="31343" ht="15" customHeight="1" x14ac:dyDescent="0.25"/>
    <row r="31344" ht="15" customHeight="1" x14ac:dyDescent="0.25"/>
    <row r="31345" ht="15" customHeight="1" x14ac:dyDescent="0.25"/>
    <row r="31346" ht="15" customHeight="1" x14ac:dyDescent="0.25"/>
    <row r="31347" ht="15" customHeight="1" x14ac:dyDescent="0.25"/>
    <row r="31348" ht="15" customHeight="1" x14ac:dyDescent="0.25"/>
    <row r="31349" ht="15" customHeight="1" x14ac:dyDescent="0.25"/>
    <row r="31350" ht="15" customHeight="1" x14ac:dyDescent="0.25"/>
    <row r="31351" ht="15" customHeight="1" x14ac:dyDescent="0.25"/>
    <row r="31352" ht="15" customHeight="1" x14ac:dyDescent="0.25"/>
    <row r="31353" ht="15" customHeight="1" x14ac:dyDescent="0.25"/>
    <row r="31354" ht="15" customHeight="1" x14ac:dyDescent="0.25"/>
    <row r="31355" ht="15" customHeight="1" x14ac:dyDescent="0.25"/>
    <row r="31356" ht="15" customHeight="1" x14ac:dyDescent="0.25"/>
    <row r="31357" ht="15" customHeight="1" x14ac:dyDescent="0.25"/>
    <row r="31358" ht="15" customHeight="1" x14ac:dyDescent="0.25"/>
    <row r="31359" ht="15" customHeight="1" x14ac:dyDescent="0.25"/>
    <row r="31360" ht="15" customHeight="1" x14ac:dyDescent="0.25"/>
    <row r="31361" ht="15" customHeight="1" x14ac:dyDescent="0.25"/>
    <row r="31362" ht="15" customHeight="1" x14ac:dyDescent="0.25"/>
    <row r="31363" ht="15" customHeight="1" x14ac:dyDescent="0.25"/>
    <row r="31364" ht="15" customHeight="1" x14ac:dyDescent="0.25"/>
    <row r="31365" ht="15" customHeight="1" x14ac:dyDescent="0.25"/>
    <row r="31366" ht="15" customHeight="1" x14ac:dyDescent="0.25"/>
    <row r="31367" ht="15" customHeight="1" x14ac:dyDescent="0.25"/>
    <row r="31368" ht="15" customHeight="1" x14ac:dyDescent="0.25"/>
    <row r="31369" ht="15" customHeight="1" x14ac:dyDescent="0.25"/>
    <row r="31370" ht="15" customHeight="1" x14ac:dyDescent="0.25"/>
    <row r="31371" ht="15" customHeight="1" x14ac:dyDescent="0.25"/>
    <row r="31372" ht="15" customHeight="1" x14ac:dyDescent="0.25"/>
    <row r="31373" ht="15" customHeight="1" x14ac:dyDescent="0.25"/>
    <row r="31374" ht="15" customHeight="1" x14ac:dyDescent="0.25"/>
    <row r="31375" ht="15" customHeight="1" x14ac:dyDescent="0.25"/>
    <row r="31376" ht="15" customHeight="1" x14ac:dyDescent="0.25"/>
    <row r="31377" ht="15" customHeight="1" x14ac:dyDescent="0.25"/>
    <row r="31378" ht="15" customHeight="1" x14ac:dyDescent="0.25"/>
    <row r="31379" ht="15" customHeight="1" x14ac:dyDescent="0.25"/>
    <row r="31380" ht="15" customHeight="1" x14ac:dyDescent="0.25"/>
    <row r="31381" ht="15" customHeight="1" x14ac:dyDescent="0.25"/>
    <row r="31382" ht="15" customHeight="1" x14ac:dyDescent="0.25"/>
    <row r="31383" ht="15" customHeight="1" x14ac:dyDescent="0.25"/>
    <row r="31384" ht="15" customHeight="1" x14ac:dyDescent="0.25"/>
    <row r="31385" ht="15" customHeight="1" x14ac:dyDescent="0.25"/>
    <row r="31386" ht="15" customHeight="1" x14ac:dyDescent="0.25"/>
    <row r="31387" ht="15" customHeight="1" x14ac:dyDescent="0.25"/>
    <row r="31388" ht="15" customHeight="1" x14ac:dyDescent="0.25"/>
    <row r="31389" ht="15" customHeight="1" x14ac:dyDescent="0.25"/>
    <row r="31390" ht="15" customHeight="1" x14ac:dyDescent="0.25"/>
    <row r="31391" ht="15" customHeight="1" x14ac:dyDescent="0.25"/>
    <row r="31392" ht="15" customHeight="1" x14ac:dyDescent="0.25"/>
    <row r="31393" ht="15" customHeight="1" x14ac:dyDescent="0.25"/>
    <row r="31394" ht="15" customHeight="1" x14ac:dyDescent="0.25"/>
    <row r="31395" ht="15" customHeight="1" x14ac:dyDescent="0.25"/>
    <row r="31396" ht="15" customHeight="1" x14ac:dyDescent="0.25"/>
    <row r="31397" ht="15" customHeight="1" x14ac:dyDescent="0.25"/>
    <row r="31398" ht="15" customHeight="1" x14ac:dyDescent="0.25"/>
    <row r="31399" ht="15" customHeight="1" x14ac:dyDescent="0.25"/>
    <row r="31400" ht="15" customHeight="1" x14ac:dyDescent="0.25"/>
    <row r="31401" ht="15" customHeight="1" x14ac:dyDescent="0.25"/>
    <row r="31402" ht="15" customHeight="1" x14ac:dyDescent="0.25"/>
    <row r="31403" ht="15" customHeight="1" x14ac:dyDescent="0.25"/>
    <row r="31404" ht="15" customHeight="1" x14ac:dyDescent="0.25"/>
    <row r="31405" ht="15" customHeight="1" x14ac:dyDescent="0.25"/>
    <row r="31406" ht="15" customHeight="1" x14ac:dyDescent="0.25"/>
    <row r="31407" ht="15" customHeight="1" x14ac:dyDescent="0.25"/>
    <row r="31408" ht="15" customHeight="1" x14ac:dyDescent="0.25"/>
    <row r="31409" ht="15" customHeight="1" x14ac:dyDescent="0.25"/>
    <row r="31410" ht="15" customHeight="1" x14ac:dyDescent="0.25"/>
    <row r="31411" ht="15" customHeight="1" x14ac:dyDescent="0.25"/>
    <row r="31412" ht="15" customHeight="1" x14ac:dyDescent="0.25"/>
    <row r="31413" ht="15" customHeight="1" x14ac:dyDescent="0.25"/>
    <row r="31414" ht="15" customHeight="1" x14ac:dyDescent="0.25"/>
    <row r="31415" ht="15" customHeight="1" x14ac:dyDescent="0.25"/>
    <row r="31416" ht="15" customHeight="1" x14ac:dyDescent="0.25"/>
    <row r="31417" ht="15" customHeight="1" x14ac:dyDescent="0.25"/>
    <row r="31418" ht="15" customHeight="1" x14ac:dyDescent="0.25"/>
    <row r="31419" ht="15" customHeight="1" x14ac:dyDescent="0.25"/>
    <row r="31420" ht="15" customHeight="1" x14ac:dyDescent="0.25"/>
    <row r="31421" ht="15" customHeight="1" x14ac:dyDescent="0.25"/>
    <row r="31422" ht="15" customHeight="1" x14ac:dyDescent="0.25"/>
    <row r="31423" ht="15" customHeight="1" x14ac:dyDescent="0.25"/>
    <row r="31424" ht="15" customHeight="1" x14ac:dyDescent="0.25"/>
    <row r="31425" ht="15" customHeight="1" x14ac:dyDescent="0.25"/>
    <row r="31426" ht="15" customHeight="1" x14ac:dyDescent="0.25"/>
    <row r="31427" ht="15" customHeight="1" x14ac:dyDescent="0.25"/>
    <row r="31428" ht="15" customHeight="1" x14ac:dyDescent="0.25"/>
    <row r="31429" ht="15" customHeight="1" x14ac:dyDescent="0.25"/>
    <row r="31430" ht="15" customHeight="1" x14ac:dyDescent="0.25"/>
    <row r="31431" ht="15" customHeight="1" x14ac:dyDescent="0.25"/>
    <row r="31432" ht="15" customHeight="1" x14ac:dyDescent="0.25"/>
    <row r="31433" ht="15" customHeight="1" x14ac:dyDescent="0.25"/>
    <row r="31434" ht="15" customHeight="1" x14ac:dyDescent="0.25"/>
    <row r="31435" ht="15" customHeight="1" x14ac:dyDescent="0.25"/>
    <row r="31436" ht="15" customHeight="1" x14ac:dyDescent="0.25"/>
    <row r="31437" ht="15" customHeight="1" x14ac:dyDescent="0.25"/>
    <row r="31438" ht="15" customHeight="1" x14ac:dyDescent="0.25"/>
    <row r="31439" ht="15" customHeight="1" x14ac:dyDescent="0.25"/>
    <row r="31440" ht="15" customHeight="1" x14ac:dyDescent="0.25"/>
    <row r="31441" ht="15" customHeight="1" x14ac:dyDescent="0.25"/>
    <row r="31442" ht="15" customHeight="1" x14ac:dyDescent="0.25"/>
    <row r="31443" ht="15" customHeight="1" x14ac:dyDescent="0.25"/>
    <row r="31444" ht="15" customHeight="1" x14ac:dyDescent="0.25"/>
    <row r="31445" ht="15" customHeight="1" x14ac:dyDescent="0.25"/>
    <row r="31446" ht="15" customHeight="1" x14ac:dyDescent="0.25"/>
    <row r="31447" ht="15" customHeight="1" x14ac:dyDescent="0.25"/>
    <row r="31448" ht="15" customHeight="1" x14ac:dyDescent="0.25"/>
    <row r="31449" ht="15" customHeight="1" x14ac:dyDescent="0.25"/>
    <row r="31450" ht="15" customHeight="1" x14ac:dyDescent="0.25"/>
    <row r="31451" ht="15" customHeight="1" x14ac:dyDescent="0.25"/>
    <row r="31452" ht="15" customHeight="1" x14ac:dyDescent="0.25"/>
    <row r="31453" ht="15" customHeight="1" x14ac:dyDescent="0.25"/>
    <row r="31454" ht="15" customHeight="1" x14ac:dyDescent="0.25"/>
    <row r="31455" ht="15" customHeight="1" x14ac:dyDescent="0.25"/>
    <row r="31456" ht="15" customHeight="1" x14ac:dyDescent="0.25"/>
    <row r="31457" ht="15" customHeight="1" x14ac:dyDescent="0.25"/>
    <row r="31458" ht="15" customHeight="1" x14ac:dyDescent="0.25"/>
    <row r="31459" ht="15" customHeight="1" x14ac:dyDescent="0.25"/>
    <row r="31460" ht="15" customHeight="1" x14ac:dyDescent="0.25"/>
    <row r="31461" ht="15" customHeight="1" x14ac:dyDescent="0.25"/>
    <row r="31462" ht="15" customHeight="1" x14ac:dyDescent="0.25"/>
    <row r="31463" ht="15" customHeight="1" x14ac:dyDescent="0.25"/>
    <row r="31464" ht="15" customHeight="1" x14ac:dyDescent="0.25"/>
    <row r="31465" ht="15" customHeight="1" x14ac:dyDescent="0.25"/>
    <row r="31466" ht="15" customHeight="1" x14ac:dyDescent="0.25"/>
    <row r="31467" ht="15" customHeight="1" x14ac:dyDescent="0.25"/>
    <row r="31468" ht="15" customHeight="1" x14ac:dyDescent="0.25"/>
    <row r="31469" ht="15" customHeight="1" x14ac:dyDescent="0.25"/>
    <row r="31470" ht="15" customHeight="1" x14ac:dyDescent="0.25"/>
    <row r="31471" ht="15" customHeight="1" x14ac:dyDescent="0.25"/>
    <row r="31472" ht="15" customHeight="1" x14ac:dyDescent="0.25"/>
    <row r="31473" ht="15" customHeight="1" x14ac:dyDescent="0.25"/>
    <row r="31474" ht="15" customHeight="1" x14ac:dyDescent="0.25"/>
    <row r="31475" ht="15" customHeight="1" x14ac:dyDescent="0.25"/>
    <row r="31476" ht="15" customHeight="1" x14ac:dyDescent="0.25"/>
    <row r="31477" ht="15" customHeight="1" x14ac:dyDescent="0.25"/>
    <row r="31478" ht="15" customHeight="1" x14ac:dyDescent="0.25"/>
    <row r="31479" ht="15" customHeight="1" x14ac:dyDescent="0.25"/>
    <row r="31480" ht="15" customHeight="1" x14ac:dyDescent="0.25"/>
    <row r="31481" ht="15" customHeight="1" x14ac:dyDescent="0.25"/>
    <row r="31482" ht="15" customHeight="1" x14ac:dyDescent="0.25"/>
    <row r="31483" ht="15" customHeight="1" x14ac:dyDescent="0.25"/>
    <row r="31484" ht="15" customHeight="1" x14ac:dyDescent="0.25"/>
    <row r="31485" ht="15" customHeight="1" x14ac:dyDescent="0.25"/>
    <row r="31486" ht="15" customHeight="1" x14ac:dyDescent="0.25"/>
    <row r="31487" ht="15" customHeight="1" x14ac:dyDescent="0.25"/>
    <row r="31488" ht="15" customHeight="1" x14ac:dyDescent="0.25"/>
    <row r="31489" ht="15" customHeight="1" x14ac:dyDescent="0.25"/>
    <row r="31490" ht="15" customHeight="1" x14ac:dyDescent="0.25"/>
    <row r="31491" ht="15" customHeight="1" x14ac:dyDescent="0.25"/>
    <row r="31492" ht="15" customHeight="1" x14ac:dyDescent="0.25"/>
    <row r="31493" ht="15" customHeight="1" x14ac:dyDescent="0.25"/>
    <row r="31494" ht="15" customHeight="1" x14ac:dyDescent="0.25"/>
    <row r="31495" ht="15" customHeight="1" x14ac:dyDescent="0.25"/>
    <row r="31496" ht="15" customHeight="1" x14ac:dyDescent="0.25"/>
    <row r="31497" ht="15" customHeight="1" x14ac:dyDescent="0.25"/>
    <row r="31498" ht="15" customHeight="1" x14ac:dyDescent="0.25"/>
    <row r="31499" ht="15" customHeight="1" x14ac:dyDescent="0.25"/>
    <row r="31500" ht="15" customHeight="1" x14ac:dyDescent="0.25"/>
    <row r="31501" ht="15" customHeight="1" x14ac:dyDescent="0.25"/>
    <row r="31502" ht="15" customHeight="1" x14ac:dyDescent="0.25"/>
    <row r="31503" ht="15" customHeight="1" x14ac:dyDescent="0.25"/>
    <row r="31504" ht="15" customHeight="1" x14ac:dyDescent="0.25"/>
    <row r="31505" ht="15" customHeight="1" x14ac:dyDescent="0.25"/>
    <row r="31506" ht="15" customHeight="1" x14ac:dyDescent="0.25"/>
    <row r="31507" ht="15" customHeight="1" x14ac:dyDescent="0.25"/>
    <row r="31508" ht="15" customHeight="1" x14ac:dyDescent="0.25"/>
    <row r="31509" ht="15" customHeight="1" x14ac:dyDescent="0.25"/>
    <row r="31510" ht="15" customHeight="1" x14ac:dyDescent="0.25"/>
    <row r="31511" ht="15" customHeight="1" x14ac:dyDescent="0.25"/>
    <row r="31512" ht="15" customHeight="1" x14ac:dyDescent="0.25"/>
    <row r="31513" ht="15" customHeight="1" x14ac:dyDescent="0.25"/>
    <row r="31514" ht="15" customHeight="1" x14ac:dyDescent="0.25"/>
    <row r="31515" ht="15" customHeight="1" x14ac:dyDescent="0.25"/>
    <row r="31516" ht="15" customHeight="1" x14ac:dyDescent="0.25"/>
    <row r="31517" ht="15" customHeight="1" x14ac:dyDescent="0.25"/>
    <row r="31518" ht="15" customHeight="1" x14ac:dyDescent="0.25"/>
    <row r="31519" ht="15" customHeight="1" x14ac:dyDescent="0.25"/>
    <row r="31520" ht="15" customHeight="1" x14ac:dyDescent="0.25"/>
    <row r="31521" ht="15" customHeight="1" x14ac:dyDescent="0.25"/>
    <row r="31522" ht="15" customHeight="1" x14ac:dyDescent="0.25"/>
    <row r="31523" ht="15" customHeight="1" x14ac:dyDescent="0.25"/>
    <row r="31524" ht="15" customHeight="1" x14ac:dyDescent="0.25"/>
    <row r="31525" ht="15" customHeight="1" x14ac:dyDescent="0.25"/>
    <row r="31526" ht="15" customHeight="1" x14ac:dyDescent="0.25"/>
    <row r="31527" ht="15" customHeight="1" x14ac:dyDescent="0.25"/>
    <row r="31528" ht="15" customHeight="1" x14ac:dyDescent="0.25"/>
    <row r="31529" ht="15" customHeight="1" x14ac:dyDescent="0.25"/>
    <row r="31530" ht="15" customHeight="1" x14ac:dyDescent="0.25"/>
    <row r="31531" ht="15" customHeight="1" x14ac:dyDescent="0.25"/>
    <row r="31532" ht="15" customHeight="1" x14ac:dyDescent="0.25"/>
    <row r="31533" ht="15" customHeight="1" x14ac:dyDescent="0.25"/>
    <row r="31534" ht="15" customHeight="1" x14ac:dyDescent="0.25"/>
    <row r="31535" ht="15" customHeight="1" x14ac:dyDescent="0.25"/>
    <row r="31536" ht="15" customHeight="1" x14ac:dyDescent="0.25"/>
    <row r="31537" ht="15" customHeight="1" x14ac:dyDescent="0.25"/>
    <row r="31538" ht="15" customHeight="1" x14ac:dyDescent="0.25"/>
    <row r="31539" ht="15" customHeight="1" x14ac:dyDescent="0.25"/>
    <row r="31540" ht="15" customHeight="1" x14ac:dyDescent="0.25"/>
    <row r="31541" ht="15" customHeight="1" x14ac:dyDescent="0.25"/>
    <row r="31542" ht="15" customHeight="1" x14ac:dyDescent="0.25"/>
    <row r="31543" ht="15" customHeight="1" x14ac:dyDescent="0.25"/>
    <row r="31544" ht="15" customHeight="1" x14ac:dyDescent="0.25"/>
    <row r="31545" ht="15" customHeight="1" x14ac:dyDescent="0.25"/>
    <row r="31546" ht="15" customHeight="1" x14ac:dyDescent="0.25"/>
    <row r="31547" ht="15" customHeight="1" x14ac:dyDescent="0.25"/>
    <row r="31548" ht="15" customHeight="1" x14ac:dyDescent="0.25"/>
    <row r="31549" ht="15" customHeight="1" x14ac:dyDescent="0.25"/>
    <row r="31550" ht="15" customHeight="1" x14ac:dyDescent="0.25"/>
    <row r="31551" ht="15" customHeight="1" x14ac:dyDescent="0.25"/>
    <row r="31552" ht="15" customHeight="1" x14ac:dyDescent="0.25"/>
    <row r="31553" ht="15" customHeight="1" x14ac:dyDescent="0.25"/>
    <row r="31554" ht="15" customHeight="1" x14ac:dyDescent="0.25"/>
    <row r="31555" ht="15" customHeight="1" x14ac:dyDescent="0.25"/>
    <row r="31556" ht="15" customHeight="1" x14ac:dyDescent="0.25"/>
    <row r="31557" ht="15" customHeight="1" x14ac:dyDescent="0.25"/>
    <row r="31558" ht="15" customHeight="1" x14ac:dyDescent="0.25"/>
    <row r="31559" ht="15" customHeight="1" x14ac:dyDescent="0.25"/>
    <row r="31560" ht="15" customHeight="1" x14ac:dyDescent="0.25"/>
    <row r="31561" ht="15" customHeight="1" x14ac:dyDescent="0.25"/>
    <row r="31562" ht="15" customHeight="1" x14ac:dyDescent="0.25"/>
    <row r="31563" ht="15" customHeight="1" x14ac:dyDescent="0.25"/>
    <row r="31564" ht="15" customHeight="1" x14ac:dyDescent="0.25"/>
    <row r="31565" ht="15" customHeight="1" x14ac:dyDescent="0.25"/>
    <row r="31566" ht="15" customHeight="1" x14ac:dyDescent="0.25"/>
    <row r="31567" ht="15" customHeight="1" x14ac:dyDescent="0.25"/>
    <row r="31568" ht="15" customHeight="1" x14ac:dyDescent="0.25"/>
    <row r="31569" ht="15" customHeight="1" x14ac:dyDescent="0.25"/>
    <row r="31570" ht="15" customHeight="1" x14ac:dyDescent="0.25"/>
    <row r="31571" ht="15" customHeight="1" x14ac:dyDescent="0.25"/>
    <row r="31572" ht="15" customHeight="1" x14ac:dyDescent="0.25"/>
    <row r="31573" ht="15" customHeight="1" x14ac:dyDescent="0.25"/>
    <row r="31574" ht="15" customHeight="1" x14ac:dyDescent="0.25"/>
    <row r="31575" ht="15" customHeight="1" x14ac:dyDescent="0.25"/>
    <row r="31576" ht="15" customHeight="1" x14ac:dyDescent="0.25"/>
    <row r="31577" ht="15" customHeight="1" x14ac:dyDescent="0.25"/>
    <row r="31578" ht="15" customHeight="1" x14ac:dyDescent="0.25"/>
    <row r="31579" ht="15" customHeight="1" x14ac:dyDescent="0.25"/>
    <row r="31580" ht="15" customHeight="1" x14ac:dyDescent="0.25"/>
    <row r="31581" ht="15" customHeight="1" x14ac:dyDescent="0.25"/>
    <row r="31582" ht="15" customHeight="1" x14ac:dyDescent="0.25"/>
    <row r="31583" ht="15" customHeight="1" x14ac:dyDescent="0.25"/>
    <row r="31584" ht="15" customHeight="1" x14ac:dyDescent="0.25"/>
    <row r="31585" ht="15" customHeight="1" x14ac:dyDescent="0.25"/>
    <row r="31586" ht="15" customHeight="1" x14ac:dyDescent="0.25"/>
    <row r="31587" ht="15" customHeight="1" x14ac:dyDescent="0.25"/>
    <row r="31588" ht="15" customHeight="1" x14ac:dyDescent="0.25"/>
    <row r="31589" ht="15" customHeight="1" x14ac:dyDescent="0.25"/>
    <row r="31590" ht="15" customHeight="1" x14ac:dyDescent="0.25"/>
    <row r="31591" ht="15" customHeight="1" x14ac:dyDescent="0.25"/>
    <row r="31592" ht="15" customHeight="1" x14ac:dyDescent="0.25"/>
    <row r="31593" ht="15" customHeight="1" x14ac:dyDescent="0.25"/>
    <row r="31594" ht="15" customHeight="1" x14ac:dyDescent="0.25"/>
    <row r="31595" ht="15" customHeight="1" x14ac:dyDescent="0.25"/>
    <row r="31596" ht="15" customHeight="1" x14ac:dyDescent="0.25"/>
    <row r="31597" ht="15" customHeight="1" x14ac:dyDescent="0.25"/>
    <row r="31598" ht="15" customHeight="1" x14ac:dyDescent="0.25"/>
    <row r="31599" ht="15" customHeight="1" x14ac:dyDescent="0.25"/>
    <row r="31600" ht="15" customHeight="1" x14ac:dyDescent="0.25"/>
    <row r="31601" ht="15" customHeight="1" x14ac:dyDescent="0.25"/>
    <row r="31602" ht="15" customHeight="1" x14ac:dyDescent="0.25"/>
    <row r="31603" ht="15" customHeight="1" x14ac:dyDescent="0.25"/>
    <row r="31604" ht="15" customHeight="1" x14ac:dyDescent="0.25"/>
    <row r="31605" ht="15" customHeight="1" x14ac:dyDescent="0.25"/>
    <row r="31606" ht="15" customHeight="1" x14ac:dyDescent="0.25"/>
    <row r="31607" ht="15" customHeight="1" x14ac:dyDescent="0.25"/>
    <row r="31608" ht="15" customHeight="1" x14ac:dyDescent="0.25"/>
    <row r="31609" ht="15" customHeight="1" x14ac:dyDescent="0.25"/>
    <row r="31610" ht="15" customHeight="1" x14ac:dyDescent="0.25"/>
    <row r="31611" ht="15" customHeight="1" x14ac:dyDescent="0.25"/>
    <row r="31612" ht="15" customHeight="1" x14ac:dyDescent="0.25"/>
    <row r="31613" ht="15" customHeight="1" x14ac:dyDescent="0.25"/>
    <row r="31614" ht="15" customHeight="1" x14ac:dyDescent="0.25"/>
    <row r="31615" ht="15" customHeight="1" x14ac:dyDescent="0.25"/>
    <row r="31616" ht="15" customHeight="1" x14ac:dyDescent="0.25"/>
    <row r="31617" ht="15" customHeight="1" x14ac:dyDescent="0.25"/>
    <row r="31618" ht="15" customHeight="1" x14ac:dyDescent="0.25"/>
    <row r="31619" ht="15" customHeight="1" x14ac:dyDescent="0.25"/>
    <row r="31620" ht="15" customHeight="1" x14ac:dyDescent="0.25"/>
    <row r="31621" ht="15" customHeight="1" x14ac:dyDescent="0.25"/>
    <row r="31622" ht="15" customHeight="1" x14ac:dyDescent="0.25"/>
    <row r="31623" ht="15" customHeight="1" x14ac:dyDescent="0.25"/>
    <row r="31624" ht="15" customHeight="1" x14ac:dyDescent="0.25"/>
    <row r="31625" ht="15" customHeight="1" x14ac:dyDescent="0.25"/>
    <row r="31626" ht="15" customHeight="1" x14ac:dyDescent="0.25"/>
    <row r="31627" ht="15" customHeight="1" x14ac:dyDescent="0.25"/>
    <row r="31628" ht="15" customHeight="1" x14ac:dyDescent="0.25"/>
    <row r="31629" ht="15" customHeight="1" x14ac:dyDescent="0.25"/>
    <row r="31630" ht="15" customHeight="1" x14ac:dyDescent="0.25"/>
    <row r="31631" ht="15" customHeight="1" x14ac:dyDescent="0.25"/>
    <row r="31632" ht="15" customHeight="1" x14ac:dyDescent="0.25"/>
    <row r="31633" ht="15" customHeight="1" x14ac:dyDescent="0.25"/>
    <row r="31634" ht="15" customHeight="1" x14ac:dyDescent="0.25"/>
    <row r="31635" ht="15" customHeight="1" x14ac:dyDescent="0.25"/>
    <row r="31636" ht="15" customHeight="1" x14ac:dyDescent="0.25"/>
    <row r="31637" ht="15" customHeight="1" x14ac:dyDescent="0.25"/>
    <row r="31638" ht="15" customHeight="1" x14ac:dyDescent="0.25"/>
    <row r="31639" ht="15" customHeight="1" x14ac:dyDescent="0.25"/>
    <row r="31640" ht="15" customHeight="1" x14ac:dyDescent="0.25"/>
    <row r="31641" ht="15" customHeight="1" x14ac:dyDescent="0.25"/>
    <row r="31642" ht="15" customHeight="1" x14ac:dyDescent="0.25"/>
    <row r="31643" ht="15" customHeight="1" x14ac:dyDescent="0.25"/>
    <row r="31644" ht="15" customHeight="1" x14ac:dyDescent="0.25"/>
    <row r="31645" ht="15" customHeight="1" x14ac:dyDescent="0.25"/>
    <row r="31646" ht="15" customHeight="1" x14ac:dyDescent="0.25"/>
    <row r="31647" ht="15" customHeight="1" x14ac:dyDescent="0.25"/>
    <row r="31648" ht="15" customHeight="1" x14ac:dyDescent="0.25"/>
    <row r="31649" ht="15" customHeight="1" x14ac:dyDescent="0.25"/>
    <row r="31650" ht="15" customHeight="1" x14ac:dyDescent="0.25"/>
    <row r="31651" ht="15" customHeight="1" x14ac:dyDescent="0.25"/>
    <row r="31652" ht="15" customHeight="1" x14ac:dyDescent="0.25"/>
    <row r="31653" ht="15" customHeight="1" x14ac:dyDescent="0.25"/>
    <row r="31654" ht="15" customHeight="1" x14ac:dyDescent="0.25"/>
    <row r="31655" ht="15" customHeight="1" x14ac:dyDescent="0.25"/>
    <row r="31656" ht="15" customHeight="1" x14ac:dyDescent="0.25"/>
    <row r="31657" ht="15" customHeight="1" x14ac:dyDescent="0.25"/>
    <row r="31658" ht="15" customHeight="1" x14ac:dyDescent="0.25"/>
    <row r="31659" ht="15" customHeight="1" x14ac:dyDescent="0.25"/>
    <row r="31660" ht="15" customHeight="1" x14ac:dyDescent="0.25"/>
    <row r="31661" ht="15" customHeight="1" x14ac:dyDescent="0.25"/>
    <row r="31662" ht="15" customHeight="1" x14ac:dyDescent="0.25"/>
    <row r="31663" ht="15" customHeight="1" x14ac:dyDescent="0.25"/>
    <row r="31664" ht="15" customHeight="1" x14ac:dyDescent="0.25"/>
    <row r="31665" ht="15" customHeight="1" x14ac:dyDescent="0.25"/>
    <row r="31666" ht="15" customHeight="1" x14ac:dyDescent="0.25"/>
    <row r="31667" ht="15" customHeight="1" x14ac:dyDescent="0.25"/>
    <row r="31668" ht="15" customHeight="1" x14ac:dyDescent="0.25"/>
    <row r="31669" ht="15" customHeight="1" x14ac:dyDescent="0.25"/>
    <row r="31670" ht="15" customHeight="1" x14ac:dyDescent="0.25"/>
    <row r="31671" ht="15" customHeight="1" x14ac:dyDescent="0.25"/>
    <row r="31672" ht="15" customHeight="1" x14ac:dyDescent="0.25"/>
    <row r="31673" ht="15" customHeight="1" x14ac:dyDescent="0.25"/>
    <row r="31674" ht="15" customHeight="1" x14ac:dyDescent="0.25"/>
    <row r="31675" ht="15" customHeight="1" x14ac:dyDescent="0.25"/>
    <row r="31676" ht="15" customHeight="1" x14ac:dyDescent="0.25"/>
    <row r="31677" ht="15" customHeight="1" x14ac:dyDescent="0.25"/>
    <row r="31678" ht="15" customHeight="1" x14ac:dyDescent="0.25"/>
    <row r="31679" ht="15" customHeight="1" x14ac:dyDescent="0.25"/>
    <row r="31680" ht="15" customHeight="1" x14ac:dyDescent="0.25"/>
    <row r="31681" ht="15" customHeight="1" x14ac:dyDescent="0.25"/>
    <row r="31682" ht="15" customHeight="1" x14ac:dyDescent="0.25"/>
    <row r="31683" ht="15" customHeight="1" x14ac:dyDescent="0.25"/>
    <row r="31684" ht="15" customHeight="1" x14ac:dyDescent="0.25"/>
    <row r="31685" ht="15" customHeight="1" x14ac:dyDescent="0.25"/>
    <row r="31686" ht="15" customHeight="1" x14ac:dyDescent="0.25"/>
    <row r="31687" ht="15" customHeight="1" x14ac:dyDescent="0.25"/>
    <row r="31688" ht="15" customHeight="1" x14ac:dyDescent="0.25"/>
    <row r="31689" ht="15" customHeight="1" x14ac:dyDescent="0.25"/>
    <row r="31690" ht="15" customHeight="1" x14ac:dyDescent="0.25"/>
    <row r="31691" ht="15" customHeight="1" x14ac:dyDescent="0.25"/>
    <row r="31692" ht="15" customHeight="1" x14ac:dyDescent="0.25"/>
    <row r="31693" ht="15" customHeight="1" x14ac:dyDescent="0.25"/>
    <row r="31694" ht="15" customHeight="1" x14ac:dyDescent="0.25"/>
    <row r="31695" ht="15" customHeight="1" x14ac:dyDescent="0.25"/>
    <row r="31696" ht="15" customHeight="1" x14ac:dyDescent="0.25"/>
    <row r="31697" ht="15" customHeight="1" x14ac:dyDescent="0.25"/>
    <row r="31698" ht="15" customHeight="1" x14ac:dyDescent="0.25"/>
    <row r="31699" ht="15" customHeight="1" x14ac:dyDescent="0.25"/>
    <row r="31700" ht="15" customHeight="1" x14ac:dyDescent="0.25"/>
    <row r="31701" ht="15" customHeight="1" x14ac:dyDescent="0.25"/>
    <row r="31702" ht="15" customHeight="1" x14ac:dyDescent="0.25"/>
    <row r="31703" ht="15" customHeight="1" x14ac:dyDescent="0.25"/>
    <row r="31704" ht="15" customHeight="1" x14ac:dyDescent="0.25"/>
    <row r="31705" ht="15" customHeight="1" x14ac:dyDescent="0.25"/>
    <row r="31706" ht="15" customHeight="1" x14ac:dyDescent="0.25"/>
    <row r="31707" ht="15" customHeight="1" x14ac:dyDescent="0.25"/>
    <row r="31708" ht="15" customHeight="1" x14ac:dyDescent="0.25"/>
    <row r="31709" ht="15" customHeight="1" x14ac:dyDescent="0.25"/>
    <row r="31710" ht="15" customHeight="1" x14ac:dyDescent="0.25"/>
    <row r="31711" ht="15" customHeight="1" x14ac:dyDescent="0.25"/>
    <row r="31712" ht="15" customHeight="1" x14ac:dyDescent="0.25"/>
    <row r="31713" ht="15" customHeight="1" x14ac:dyDescent="0.25"/>
    <row r="31714" ht="15" customHeight="1" x14ac:dyDescent="0.25"/>
    <row r="31715" ht="15" customHeight="1" x14ac:dyDescent="0.25"/>
    <row r="31716" ht="15" customHeight="1" x14ac:dyDescent="0.25"/>
    <row r="31717" ht="15" customHeight="1" x14ac:dyDescent="0.25"/>
    <row r="31718" ht="15" customHeight="1" x14ac:dyDescent="0.25"/>
    <row r="31719" ht="15" customHeight="1" x14ac:dyDescent="0.25"/>
    <row r="31720" ht="15" customHeight="1" x14ac:dyDescent="0.25"/>
    <row r="31721" ht="15" customHeight="1" x14ac:dyDescent="0.25"/>
    <row r="31722" ht="15" customHeight="1" x14ac:dyDescent="0.25"/>
    <row r="31723" ht="15" customHeight="1" x14ac:dyDescent="0.25"/>
    <row r="31724" ht="15" customHeight="1" x14ac:dyDescent="0.25"/>
    <row r="31725" ht="15" customHeight="1" x14ac:dyDescent="0.25"/>
    <row r="31726" ht="15" customHeight="1" x14ac:dyDescent="0.25"/>
    <row r="31727" ht="15" customHeight="1" x14ac:dyDescent="0.25"/>
    <row r="31728" ht="15" customHeight="1" x14ac:dyDescent="0.25"/>
    <row r="31729" ht="15" customHeight="1" x14ac:dyDescent="0.25"/>
    <row r="31730" ht="15" customHeight="1" x14ac:dyDescent="0.25"/>
    <row r="31731" ht="15" customHeight="1" x14ac:dyDescent="0.25"/>
    <row r="31732" ht="15" customHeight="1" x14ac:dyDescent="0.25"/>
    <row r="31733" ht="15" customHeight="1" x14ac:dyDescent="0.25"/>
    <row r="31734" ht="15" customHeight="1" x14ac:dyDescent="0.25"/>
    <row r="31735" ht="15" customHeight="1" x14ac:dyDescent="0.25"/>
    <row r="31736" ht="15" customHeight="1" x14ac:dyDescent="0.25"/>
    <row r="31737" ht="15" customHeight="1" x14ac:dyDescent="0.25"/>
    <row r="31738" ht="15" customHeight="1" x14ac:dyDescent="0.25"/>
    <row r="31739" ht="15" customHeight="1" x14ac:dyDescent="0.25"/>
    <row r="31740" ht="15" customHeight="1" x14ac:dyDescent="0.25"/>
    <row r="31741" ht="15" customHeight="1" x14ac:dyDescent="0.25"/>
    <row r="31742" ht="15" customHeight="1" x14ac:dyDescent="0.25"/>
    <row r="31743" ht="15" customHeight="1" x14ac:dyDescent="0.25"/>
    <row r="31744" ht="15" customHeight="1" x14ac:dyDescent="0.25"/>
    <row r="31745" ht="15" customHeight="1" x14ac:dyDescent="0.25"/>
    <row r="31746" ht="15" customHeight="1" x14ac:dyDescent="0.25"/>
    <row r="31747" ht="15" customHeight="1" x14ac:dyDescent="0.25"/>
    <row r="31748" ht="15" customHeight="1" x14ac:dyDescent="0.25"/>
    <row r="31749" ht="15" customHeight="1" x14ac:dyDescent="0.25"/>
    <row r="31750" ht="15" customHeight="1" x14ac:dyDescent="0.25"/>
    <row r="31751" ht="15" customHeight="1" x14ac:dyDescent="0.25"/>
    <row r="31752" ht="15" customHeight="1" x14ac:dyDescent="0.25"/>
    <row r="31753" ht="15" customHeight="1" x14ac:dyDescent="0.25"/>
    <row r="31754" ht="15" customHeight="1" x14ac:dyDescent="0.25"/>
    <row r="31755" ht="15" customHeight="1" x14ac:dyDescent="0.25"/>
    <row r="31756" ht="15" customHeight="1" x14ac:dyDescent="0.25"/>
    <row r="31757" ht="15" customHeight="1" x14ac:dyDescent="0.25"/>
    <row r="31758" ht="15" customHeight="1" x14ac:dyDescent="0.25"/>
    <row r="31759" ht="15" customHeight="1" x14ac:dyDescent="0.25"/>
    <row r="31760" ht="15" customHeight="1" x14ac:dyDescent="0.25"/>
    <row r="31761" ht="15" customHeight="1" x14ac:dyDescent="0.25"/>
    <row r="31762" ht="15" customHeight="1" x14ac:dyDescent="0.25"/>
    <row r="31763" ht="15" customHeight="1" x14ac:dyDescent="0.25"/>
    <row r="31764" ht="15" customHeight="1" x14ac:dyDescent="0.25"/>
    <row r="31765" ht="15" customHeight="1" x14ac:dyDescent="0.25"/>
    <row r="31766" ht="15" customHeight="1" x14ac:dyDescent="0.25"/>
    <row r="31767" ht="15" customHeight="1" x14ac:dyDescent="0.25"/>
    <row r="31768" ht="15" customHeight="1" x14ac:dyDescent="0.25"/>
    <row r="31769" ht="15" customHeight="1" x14ac:dyDescent="0.25"/>
    <row r="31770" ht="15" customHeight="1" x14ac:dyDescent="0.25"/>
    <row r="31771" ht="15" customHeight="1" x14ac:dyDescent="0.25"/>
    <row r="31772" ht="15" customHeight="1" x14ac:dyDescent="0.25"/>
    <row r="31773" ht="15" customHeight="1" x14ac:dyDescent="0.25"/>
    <row r="31774" ht="15" customHeight="1" x14ac:dyDescent="0.25"/>
    <row r="31775" ht="15" customHeight="1" x14ac:dyDescent="0.25"/>
    <row r="31776" ht="15" customHeight="1" x14ac:dyDescent="0.25"/>
    <row r="31777" ht="15" customHeight="1" x14ac:dyDescent="0.25"/>
    <row r="31778" ht="15" customHeight="1" x14ac:dyDescent="0.25"/>
    <row r="31779" ht="15" customHeight="1" x14ac:dyDescent="0.25"/>
    <row r="31780" ht="15" customHeight="1" x14ac:dyDescent="0.25"/>
    <row r="31781" ht="15" customHeight="1" x14ac:dyDescent="0.25"/>
    <row r="31782" ht="15" customHeight="1" x14ac:dyDescent="0.25"/>
    <row r="31783" ht="15" customHeight="1" x14ac:dyDescent="0.25"/>
    <row r="31784" ht="15" customHeight="1" x14ac:dyDescent="0.25"/>
    <row r="31785" ht="15" customHeight="1" x14ac:dyDescent="0.25"/>
    <row r="31786" ht="15" customHeight="1" x14ac:dyDescent="0.25"/>
    <row r="31787" ht="15" customHeight="1" x14ac:dyDescent="0.25"/>
    <row r="31788" ht="15" customHeight="1" x14ac:dyDescent="0.25"/>
    <row r="31789" ht="15" customHeight="1" x14ac:dyDescent="0.25"/>
    <row r="31790" ht="15" customHeight="1" x14ac:dyDescent="0.25"/>
    <row r="31791" ht="15" customHeight="1" x14ac:dyDescent="0.25"/>
    <row r="31792" ht="15" customHeight="1" x14ac:dyDescent="0.25"/>
    <row r="31793" ht="15" customHeight="1" x14ac:dyDescent="0.25"/>
    <row r="31794" ht="15" customHeight="1" x14ac:dyDescent="0.25"/>
    <row r="31795" ht="15" customHeight="1" x14ac:dyDescent="0.25"/>
    <row r="31796" ht="15" customHeight="1" x14ac:dyDescent="0.25"/>
    <row r="31797" ht="15" customHeight="1" x14ac:dyDescent="0.25"/>
    <row r="31798" ht="15" customHeight="1" x14ac:dyDescent="0.25"/>
    <row r="31799" ht="15" customHeight="1" x14ac:dyDescent="0.25"/>
    <row r="31800" ht="15" customHeight="1" x14ac:dyDescent="0.25"/>
    <row r="31801" ht="15" customHeight="1" x14ac:dyDescent="0.25"/>
    <row r="31802" ht="15" customHeight="1" x14ac:dyDescent="0.25"/>
    <row r="31803" ht="15" customHeight="1" x14ac:dyDescent="0.25"/>
    <row r="31804" ht="15" customHeight="1" x14ac:dyDescent="0.25"/>
    <row r="31805" ht="15" customHeight="1" x14ac:dyDescent="0.25"/>
    <row r="31806" ht="15" customHeight="1" x14ac:dyDescent="0.25"/>
    <row r="31807" ht="15" customHeight="1" x14ac:dyDescent="0.25"/>
    <row r="31808" ht="15" customHeight="1" x14ac:dyDescent="0.25"/>
    <row r="31809" ht="15" customHeight="1" x14ac:dyDescent="0.25"/>
    <row r="31810" ht="15" customHeight="1" x14ac:dyDescent="0.25"/>
    <row r="31811" ht="15" customHeight="1" x14ac:dyDescent="0.25"/>
    <row r="31812" ht="15" customHeight="1" x14ac:dyDescent="0.25"/>
    <row r="31813" ht="15" customHeight="1" x14ac:dyDescent="0.25"/>
    <row r="31814" ht="15" customHeight="1" x14ac:dyDescent="0.25"/>
    <row r="31815" ht="15" customHeight="1" x14ac:dyDescent="0.25"/>
    <row r="31816" ht="15" customHeight="1" x14ac:dyDescent="0.25"/>
    <row r="31817" ht="15" customHeight="1" x14ac:dyDescent="0.25"/>
    <row r="31818" ht="15" customHeight="1" x14ac:dyDescent="0.25"/>
    <row r="31819" ht="15" customHeight="1" x14ac:dyDescent="0.25"/>
    <row r="31820" ht="15" customHeight="1" x14ac:dyDescent="0.25"/>
    <row r="31821" ht="15" customHeight="1" x14ac:dyDescent="0.25"/>
    <row r="31822" ht="15" customHeight="1" x14ac:dyDescent="0.25"/>
    <row r="31823" ht="15" customHeight="1" x14ac:dyDescent="0.25"/>
    <row r="31824" ht="15" customHeight="1" x14ac:dyDescent="0.25"/>
    <row r="31825" ht="15" customHeight="1" x14ac:dyDescent="0.25"/>
    <row r="31826" ht="15" customHeight="1" x14ac:dyDescent="0.25"/>
    <row r="31827" ht="15" customHeight="1" x14ac:dyDescent="0.25"/>
    <row r="31828" ht="15" customHeight="1" x14ac:dyDescent="0.25"/>
    <row r="31829" ht="15" customHeight="1" x14ac:dyDescent="0.25"/>
    <row r="31830" ht="15" customHeight="1" x14ac:dyDescent="0.25"/>
    <row r="31831" ht="15" customHeight="1" x14ac:dyDescent="0.25"/>
    <row r="31832" ht="15" customHeight="1" x14ac:dyDescent="0.25"/>
    <row r="31833" ht="15" customHeight="1" x14ac:dyDescent="0.25"/>
    <row r="31834" ht="15" customHeight="1" x14ac:dyDescent="0.25"/>
    <row r="31835" ht="15" customHeight="1" x14ac:dyDescent="0.25"/>
    <row r="31836" ht="15" customHeight="1" x14ac:dyDescent="0.25"/>
    <row r="31837" ht="15" customHeight="1" x14ac:dyDescent="0.25"/>
    <row r="31838" ht="15" customHeight="1" x14ac:dyDescent="0.25"/>
    <row r="31839" ht="15" customHeight="1" x14ac:dyDescent="0.25"/>
    <row r="31840" ht="15" customHeight="1" x14ac:dyDescent="0.25"/>
    <row r="31841" ht="15" customHeight="1" x14ac:dyDescent="0.25"/>
    <row r="31842" ht="15" customHeight="1" x14ac:dyDescent="0.25"/>
    <row r="31843" ht="15" customHeight="1" x14ac:dyDescent="0.25"/>
    <row r="31844" ht="15" customHeight="1" x14ac:dyDescent="0.25"/>
    <row r="31845" ht="15" customHeight="1" x14ac:dyDescent="0.25"/>
    <row r="31846" ht="15" customHeight="1" x14ac:dyDescent="0.25"/>
    <row r="31847" ht="15" customHeight="1" x14ac:dyDescent="0.25"/>
    <row r="31848" ht="15" customHeight="1" x14ac:dyDescent="0.25"/>
    <row r="31849" ht="15" customHeight="1" x14ac:dyDescent="0.25"/>
    <row r="31850" ht="15" customHeight="1" x14ac:dyDescent="0.25"/>
    <row r="31851" ht="15" customHeight="1" x14ac:dyDescent="0.25"/>
    <row r="31852" ht="15" customHeight="1" x14ac:dyDescent="0.25"/>
    <row r="31853" ht="15" customHeight="1" x14ac:dyDescent="0.25"/>
    <row r="31854" ht="15" customHeight="1" x14ac:dyDescent="0.25"/>
    <row r="31855" ht="15" customHeight="1" x14ac:dyDescent="0.25"/>
    <row r="31856" ht="15" customHeight="1" x14ac:dyDescent="0.25"/>
    <row r="31857" ht="15" customHeight="1" x14ac:dyDescent="0.25"/>
    <row r="31858" ht="15" customHeight="1" x14ac:dyDescent="0.25"/>
    <row r="31859" ht="15" customHeight="1" x14ac:dyDescent="0.25"/>
    <row r="31860" ht="15" customHeight="1" x14ac:dyDescent="0.25"/>
    <row r="31861" ht="15" customHeight="1" x14ac:dyDescent="0.25"/>
    <row r="31862" ht="15" customHeight="1" x14ac:dyDescent="0.25"/>
    <row r="31863" ht="15" customHeight="1" x14ac:dyDescent="0.25"/>
    <row r="31864" ht="15" customHeight="1" x14ac:dyDescent="0.25"/>
    <row r="31865" ht="15" customHeight="1" x14ac:dyDescent="0.25"/>
    <row r="31866" ht="15" customHeight="1" x14ac:dyDescent="0.25"/>
    <row r="31867" ht="15" customHeight="1" x14ac:dyDescent="0.25"/>
    <row r="31868" ht="15" customHeight="1" x14ac:dyDescent="0.25"/>
    <row r="31869" ht="15" customHeight="1" x14ac:dyDescent="0.25"/>
    <row r="31870" ht="15" customHeight="1" x14ac:dyDescent="0.25"/>
    <row r="31871" ht="15" customHeight="1" x14ac:dyDescent="0.25"/>
    <row r="31872" ht="15" customHeight="1" x14ac:dyDescent="0.25"/>
    <row r="31873" ht="15" customHeight="1" x14ac:dyDescent="0.25"/>
    <row r="31874" ht="15" customHeight="1" x14ac:dyDescent="0.25"/>
    <row r="31875" ht="15" customHeight="1" x14ac:dyDescent="0.25"/>
    <row r="31876" ht="15" customHeight="1" x14ac:dyDescent="0.25"/>
    <row r="31877" ht="15" customHeight="1" x14ac:dyDescent="0.25"/>
    <row r="31878" ht="15" customHeight="1" x14ac:dyDescent="0.25"/>
    <row r="31879" ht="15" customHeight="1" x14ac:dyDescent="0.25"/>
    <row r="31880" ht="15" customHeight="1" x14ac:dyDescent="0.25"/>
    <row r="31881" ht="15" customHeight="1" x14ac:dyDescent="0.25"/>
    <row r="31882" ht="15" customHeight="1" x14ac:dyDescent="0.25"/>
    <row r="31883" ht="15" customHeight="1" x14ac:dyDescent="0.25"/>
    <row r="31884" ht="15" customHeight="1" x14ac:dyDescent="0.25"/>
    <row r="31885" ht="15" customHeight="1" x14ac:dyDescent="0.25"/>
    <row r="31886" ht="15" customHeight="1" x14ac:dyDescent="0.25"/>
    <row r="31887" ht="15" customHeight="1" x14ac:dyDescent="0.25"/>
    <row r="31888" ht="15" customHeight="1" x14ac:dyDescent="0.25"/>
    <row r="31889" ht="15" customHeight="1" x14ac:dyDescent="0.25"/>
    <row r="31890" ht="15" customHeight="1" x14ac:dyDescent="0.25"/>
    <row r="31891" ht="15" customHeight="1" x14ac:dyDescent="0.25"/>
    <row r="31892" ht="15" customHeight="1" x14ac:dyDescent="0.25"/>
    <row r="31893" ht="15" customHeight="1" x14ac:dyDescent="0.25"/>
    <row r="31894" ht="15" customHeight="1" x14ac:dyDescent="0.25"/>
    <row r="31895" ht="15" customHeight="1" x14ac:dyDescent="0.25"/>
    <row r="31896" ht="15" customHeight="1" x14ac:dyDescent="0.25"/>
    <row r="31897" ht="15" customHeight="1" x14ac:dyDescent="0.25"/>
    <row r="31898" ht="15" customHeight="1" x14ac:dyDescent="0.25"/>
    <row r="31899" ht="15" customHeight="1" x14ac:dyDescent="0.25"/>
    <row r="31900" ht="15" customHeight="1" x14ac:dyDescent="0.25"/>
    <row r="31901" ht="15" customHeight="1" x14ac:dyDescent="0.25"/>
    <row r="31902" ht="15" customHeight="1" x14ac:dyDescent="0.25"/>
    <row r="31903" ht="15" customHeight="1" x14ac:dyDescent="0.25"/>
    <row r="31904" ht="15" customHeight="1" x14ac:dyDescent="0.25"/>
    <row r="31905" ht="15" customHeight="1" x14ac:dyDescent="0.25"/>
    <row r="31906" ht="15" customHeight="1" x14ac:dyDescent="0.25"/>
    <row r="31907" ht="15" customHeight="1" x14ac:dyDescent="0.25"/>
    <row r="31908" ht="15" customHeight="1" x14ac:dyDescent="0.25"/>
    <row r="31909" ht="15" customHeight="1" x14ac:dyDescent="0.25"/>
    <row r="31910" ht="15" customHeight="1" x14ac:dyDescent="0.25"/>
    <row r="31911" ht="15" customHeight="1" x14ac:dyDescent="0.25"/>
    <row r="31912" ht="15" customHeight="1" x14ac:dyDescent="0.25"/>
    <row r="31913" ht="15" customHeight="1" x14ac:dyDescent="0.25"/>
    <row r="31914" ht="15" customHeight="1" x14ac:dyDescent="0.25"/>
    <row r="31915" ht="15" customHeight="1" x14ac:dyDescent="0.25"/>
    <row r="31916" ht="15" customHeight="1" x14ac:dyDescent="0.25"/>
    <row r="31917" ht="15" customHeight="1" x14ac:dyDescent="0.25"/>
    <row r="31918" ht="15" customHeight="1" x14ac:dyDescent="0.25"/>
    <row r="31919" ht="15" customHeight="1" x14ac:dyDescent="0.25"/>
    <row r="31920" ht="15" customHeight="1" x14ac:dyDescent="0.25"/>
    <row r="31921" ht="15" customHeight="1" x14ac:dyDescent="0.25"/>
    <row r="31922" ht="15" customHeight="1" x14ac:dyDescent="0.25"/>
    <row r="31923" ht="15" customHeight="1" x14ac:dyDescent="0.25"/>
    <row r="31924" ht="15" customHeight="1" x14ac:dyDescent="0.25"/>
    <row r="31925" ht="15" customHeight="1" x14ac:dyDescent="0.25"/>
    <row r="31926" ht="15" customHeight="1" x14ac:dyDescent="0.25"/>
    <row r="31927" ht="15" customHeight="1" x14ac:dyDescent="0.25"/>
    <row r="31928" ht="15" customHeight="1" x14ac:dyDescent="0.25"/>
    <row r="31929" ht="15" customHeight="1" x14ac:dyDescent="0.25"/>
    <row r="31930" ht="15" customHeight="1" x14ac:dyDescent="0.25"/>
    <row r="31931" ht="15" customHeight="1" x14ac:dyDescent="0.25"/>
    <row r="31932" ht="15" customHeight="1" x14ac:dyDescent="0.25"/>
    <row r="31933" ht="15" customHeight="1" x14ac:dyDescent="0.25"/>
    <row r="31934" ht="15" customHeight="1" x14ac:dyDescent="0.25"/>
    <row r="31935" ht="15" customHeight="1" x14ac:dyDescent="0.25"/>
    <row r="31936" ht="15" customHeight="1" x14ac:dyDescent="0.25"/>
    <row r="31937" ht="15" customHeight="1" x14ac:dyDescent="0.25"/>
    <row r="31938" ht="15" customHeight="1" x14ac:dyDescent="0.25"/>
    <row r="31939" ht="15" customHeight="1" x14ac:dyDescent="0.25"/>
    <row r="31940" ht="15" customHeight="1" x14ac:dyDescent="0.25"/>
    <row r="31941" ht="15" customHeight="1" x14ac:dyDescent="0.25"/>
    <row r="31942" ht="15" customHeight="1" x14ac:dyDescent="0.25"/>
    <row r="31943" ht="15" customHeight="1" x14ac:dyDescent="0.25"/>
    <row r="31944" ht="15" customHeight="1" x14ac:dyDescent="0.25"/>
    <row r="31945" ht="15" customHeight="1" x14ac:dyDescent="0.25"/>
    <row r="31946" ht="15" customHeight="1" x14ac:dyDescent="0.25"/>
    <row r="31947" ht="15" customHeight="1" x14ac:dyDescent="0.25"/>
    <row r="31948" ht="15" customHeight="1" x14ac:dyDescent="0.25"/>
    <row r="31949" ht="15" customHeight="1" x14ac:dyDescent="0.25"/>
    <row r="31950" ht="15" customHeight="1" x14ac:dyDescent="0.25"/>
    <row r="31951" ht="15" customHeight="1" x14ac:dyDescent="0.25"/>
    <row r="31952" ht="15" customHeight="1" x14ac:dyDescent="0.25"/>
    <row r="31953" ht="15" customHeight="1" x14ac:dyDescent="0.25"/>
    <row r="31954" ht="15" customHeight="1" x14ac:dyDescent="0.25"/>
    <row r="31955" ht="15" customHeight="1" x14ac:dyDescent="0.25"/>
    <row r="31956" ht="15" customHeight="1" x14ac:dyDescent="0.25"/>
    <row r="31957" ht="15" customHeight="1" x14ac:dyDescent="0.25"/>
    <row r="31958" ht="15" customHeight="1" x14ac:dyDescent="0.25"/>
    <row r="31959" ht="15" customHeight="1" x14ac:dyDescent="0.25"/>
    <row r="31960" ht="15" customHeight="1" x14ac:dyDescent="0.25"/>
    <row r="31961" ht="15" customHeight="1" x14ac:dyDescent="0.25"/>
    <row r="31962" ht="15" customHeight="1" x14ac:dyDescent="0.25"/>
    <row r="31963" ht="15" customHeight="1" x14ac:dyDescent="0.25"/>
    <row r="31964" ht="15" customHeight="1" x14ac:dyDescent="0.25"/>
    <row r="31965" ht="15" customHeight="1" x14ac:dyDescent="0.25"/>
    <row r="31966" ht="15" customHeight="1" x14ac:dyDescent="0.25"/>
    <row r="31967" ht="15" customHeight="1" x14ac:dyDescent="0.25"/>
    <row r="31968" ht="15" customHeight="1" x14ac:dyDescent="0.25"/>
    <row r="31969" ht="15" customHeight="1" x14ac:dyDescent="0.25"/>
    <row r="31970" ht="15" customHeight="1" x14ac:dyDescent="0.25"/>
    <row r="31971" ht="15" customHeight="1" x14ac:dyDescent="0.25"/>
    <row r="31972" ht="15" customHeight="1" x14ac:dyDescent="0.25"/>
    <row r="31973" ht="15" customHeight="1" x14ac:dyDescent="0.25"/>
    <row r="31974" ht="15" customHeight="1" x14ac:dyDescent="0.25"/>
    <row r="31975" ht="15" customHeight="1" x14ac:dyDescent="0.25"/>
    <row r="31976" ht="15" customHeight="1" x14ac:dyDescent="0.25"/>
    <row r="31977" ht="15" customHeight="1" x14ac:dyDescent="0.25"/>
    <row r="31978" ht="15" customHeight="1" x14ac:dyDescent="0.25"/>
    <row r="31979" ht="15" customHeight="1" x14ac:dyDescent="0.25"/>
    <row r="31980" ht="15" customHeight="1" x14ac:dyDescent="0.25"/>
    <row r="31981" ht="15" customHeight="1" x14ac:dyDescent="0.25"/>
    <row r="31982" ht="15" customHeight="1" x14ac:dyDescent="0.25"/>
    <row r="31983" ht="15" customHeight="1" x14ac:dyDescent="0.25"/>
    <row r="31984" ht="15" customHeight="1" x14ac:dyDescent="0.25"/>
    <row r="31985" ht="15" customHeight="1" x14ac:dyDescent="0.25"/>
    <row r="31986" ht="15" customHeight="1" x14ac:dyDescent="0.25"/>
    <row r="31987" ht="15" customHeight="1" x14ac:dyDescent="0.25"/>
    <row r="31988" ht="15" customHeight="1" x14ac:dyDescent="0.25"/>
    <row r="31989" ht="15" customHeight="1" x14ac:dyDescent="0.25"/>
    <row r="31990" ht="15" customHeight="1" x14ac:dyDescent="0.25"/>
    <row r="31991" ht="15" customHeight="1" x14ac:dyDescent="0.25"/>
    <row r="31992" ht="15" customHeight="1" x14ac:dyDescent="0.25"/>
    <row r="31993" ht="15" customHeight="1" x14ac:dyDescent="0.25"/>
    <row r="31994" ht="15" customHeight="1" x14ac:dyDescent="0.25"/>
    <row r="31995" ht="15" customHeight="1" x14ac:dyDescent="0.25"/>
    <row r="31996" ht="15" customHeight="1" x14ac:dyDescent="0.25"/>
    <row r="31997" ht="15" customHeight="1" x14ac:dyDescent="0.25"/>
    <row r="31998" ht="15" customHeight="1" x14ac:dyDescent="0.25"/>
    <row r="31999" ht="15" customHeight="1" x14ac:dyDescent="0.25"/>
    <row r="32000" ht="15" customHeight="1" x14ac:dyDescent="0.25"/>
    <row r="32001" ht="15" customHeight="1" x14ac:dyDescent="0.25"/>
    <row r="32002" ht="15" customHeight="1" x14ac:dyDescent="0.25"/>
    <row r="32003" ht="15" customHeight="1" x14ac:dyDescent="0.25"/>
    <row r="32004" ht="15" customHeight="1" x14ac:dyDescent="0.25"/>
    <row r="32005" ht="15" customHeight="1" x14ac:dyDescent="0.25"/>
    <row r="32006" ht="15" customHeight="1" x14ac:dyDescent="0.25"/>
    <row r="32007" ht="15" customHeight="1" x14ac:dyDescent="0.25"/>
    <row r="32008" ht="15" customHeight="1" x14ac:dyDescent="0.25"/>
    <row r="32009" ht="15" customHeight="1" x14ac:dyDescent="0.25"/>
    <row r="32010" ht="15" customHeight="1" x14ac:dyDescent="0.25"/>
    <row r="32011" ht="15" customHeight="1" x14ac:dyDescent="0.25"/>
    <row r="32012" ht="15" customHeight="1" x14ac:dyDescent="0.25"/>
    <row r="32013" ht="15" customHeight="1" x14ac:dyDescent="0.25"/>
    <row r="32014" ht="15" customHeight="1" x14ac:dyDescent="0.25"/>
    <row r="32015" ht="15" customHeight="1" x14ac:dyDescent="0.25"/>
    <row r="32016" ht="15" customHeight="1" x14ac:dyDescent="0.25"/>
    <row r="32017" ht="15" customHeight="1" x14ac:dyDescent="0.25"/>
    <row r="32018" ht="15" customHeight="1" x14ac:dyDescent="0.25"/>
    <row r="32019" ht="15" customHeight="1" x14ac:dyDescent="0.25"/>
    <row r="32020" ht="15" customHeight="1" x14ac:dyDescent="0.25"/>
    <row r="32021" ht="15" customHeight="1" x14ac:dyDescent="0.25"/>
    <row r="32022" ht="15" customHeight="1" x14ac:dyDescent="0.25"/>
    <row r="32023" ht="15" customHeight="1" x14ac:dyDescent="0.25"/>
    <row r="32024" ht="15" customHeight="1" x14ac:dyDescent="0.25"/>
    <row r="32025" ht="15" customHeight="1" x14ac:dyDescent="0.25"/>
    <row r="32026" ht="15" customHeight="1" x14ac:dyDescent="0.25"/>
    <row r="32027" ht="15" customHeight="1" x14ac:dyDescent="0.25"/>
    <row r="32028" ht="15" customHeight="1" x14ac:dyDescent="0.25"/>
    <row r="32029" ht="15" customHeight="1" x14ac:dyDescent="0.25"/>
    <row r="32030" ht="15" customHeight="1" x14ac:dyDescent="0.25"/>
    <row r="32031" ht="15" customHeight="1" x14ac:dyDescent="0.25"/>
    <row r="32032" ht="15" customHeight="1" x14ac:dyDescent="0.25"/>
    <row r="32033" ht="15" customHeight="1" x14ac:dyDescent="0.25"/>
    <row r="32034" ht="15" customHeight="1" x14ac:dyDescent="0.25"/>
    <row r="32035" ht="15" customHeight="1" x14ac:dyDescent="0.25"/>
    <row r="32036" ht="15" customHeight="1" x14ac:dyDescent="0.25"/>
    <row r="32037" ht="15" customHeight="1" x14ac:dyDescent="0.25"/>
    <row r="32038" ht="15" customHeight="1" x14ac:dyDescent="0.25"/>
    <row r="32039" ht="15" customHeight="1" x14ac:dyDescent="0.25"/>
    <row r="32040" ht="15" customHeight="1" x14ac:dyDescent="0.25"/>
    <row r="32041" ht="15" customHeight="1" x14ac:dyDescent="0.25"/>
    <row r="32042" ht="15" customHeight="1" x14ac:dyDescent="0.25"/>
    <row r="32043" ht="15" customHeight="1" x14ac:dyDescent="0.25"/>
    <row r="32044" ht="15" customHeight="1" x14ac:dyDescent="0.25"/>
    <row r="32045" ht="15" customHeight="1" x14ac:dyDescent="0.25"/>
    <row r="32046" ht="15" customHeight="1" x14ac:dyDescent="0.25"/>
    <row r="32047" ht="15" customHeight="1" x14ac:dyDescent="0.25"/>
    <row r="32048" ht="15" customHeight="1" x14ac:dyDescent="0.25"/>
    <row r="32049" ht="15" customHeight="1" x14ac:dyDescent="0.25"/>
    <row r="32050" ht="15" customHeight="1" x14ac:dyDescent="0.25"/>
    <row r="32051" ht="15" customHeight="1" x14ac:dyDescent="0.25"/>
    <row r="32052" ht="15" customHeight="1" x14ac:dyDescent="0.25"/>
    <row r="32053" ht="15" customHeight="1" x14ac:dyDescent="0.25"/>
    <row r="32054" ht="15" customHeight="1" x14ac:dyDescent="0.25"/>
    <row r="32055" ht="15" customHeight="1" x14ac:dyDescent="0.25"/>
    <row r="32056" ht="15" customHeight="1" x14ac:dyDescent="0.25"/>
    <row r="32057" ht="15" customHeight="1" x14ac:dyDescent="0.25"/>
    <row r="32058" ht="15" customHeight="1" x14ac:dyDescent="0.25"/>
    <row r="32059" ht="15" customHeight="1" x14ac:dyDescent="0.25"/>
    <row r="32060" ht="15" customHeight="1" x14ac:dyDescent="0.25"/>
    <row r="32061" ht="15" customHeight="1" x14ac:dyDescent="0.25"/>
    <row r="32062" ht="15" customHeight="1" x14ac:dyDescent="0.25"/>
    <row r="32063" ht="15" customHeight="1" x14ac:dyDescent="0.25"/>
    <row r="32064" ht="15" customHeight="1" x14ac:dyDescent="0.25"/>
    <row r="32065" ht="15" customHeight="1" x14ac:dyDescent="0.25"/>
    <row r="32066" ht="15" customHeight="1" x14ac:dyDescent="0.25"/>
    <row r="32067" ht="15" customHeight="1" x14ac:dyDescent="0.25"/>
    <row r="32068" ht="15" customHeight="1" x14ac:dyDescent="0.25"/>
    <row r="32069" ht="15" customHeight="1" x14ac:dyDescent="0.25"/>
    <row r="32070" ht="15" customHeight="1" x14ac:dyDescent="0.25"/>
    <row r="32071" ht="15" customHeight="1" x14ac:dyDescent="0.25"/>
    <row r="32072" ht="15" customHeight="1" x14ac:dyDescent="0.25"/>
    <row r="32073" ht="15" customHeight="1" x14ac:dyDescent="0.25"/>
    <row r="32074" ht="15" customHeight="1" x14ac:dyDescent="0.25"/>
    <row r="32075" ht="15" customHeight="1" x14ac:dyDescent="0.25"/>
    <row r="32076" ht="15" customHeight="1" x14ac:dyDescent="0.25"/>
    <row r="32077" ht="15" customHeight="1" x14ac:dyDescent="0.25"/>
    <row r="32078" ht="15" customHeight="1" x14ac:dyDescent="0.25"/>
    <row r="32079" ht="15" customHeight="1" x14ac:dyDescent="0.25"/>
    <row r="32080" ht="15" customHeight="1" x14ac:dyDescent="0.25"/>
    <row r="32081" ht="15" customHeight="1" x14ac:dyDescent="0.25"/>
    <row r="32082" ht="15" customHeight="1" x14ac:dyDescent="0.25"/>
    <row r="32083" ht="15" customHeight="1" x14ac:dyDescent="0.25"/>
    <row r="32084" ht="15" customHeight="1" x14ac:dyDescent="0.25"/>
    <row r="32085" ht="15" customHeight="1" x14ac:dyDescent="0.25"/>
    <row r="32086" ht="15" customHeight="1" x14ac:dyDescent="0.25"/>
    <row r="32087" ht="15" customHeight="1" x14ac:dyDescent="0.25"/>
    <row r="32088" ht="15" customHeight="1" x14ac:dyDescent="0.25"/>
    <row r="32089" ht="15" customHeight="1" x14ac:dyDescent="0.25"/>
    <row r="32090" ht="15" customHeight="1" x14ac:dyDescent="0.25"/>
    <row r="32091" ht="15" customHeight="1" x14ac:dyDescent="0.25"/>
    <row r="32092" ht="15" customHeight="1" x14ac:dyDescent="0.25"/>
    <row r="32093" ht="15" customHeight="1" x14ac:dyDescent="0.25"/>
    <row r="32094" ht="15" customHeight="1" x14ac:dyDescent="0.25"/>
    <row r="32095" ht="15" customHeight="1" x14ac:dyDescent="0.25"/>
    <row r="32096" ht="15" customHeight="1" x14ac:dyDescent="0.25"/>
    <row r="32097" ht="15" customHeight="1" x14ac:dyDescent="0.25"/>
    <row r="32098" ht="15" customHeight="1" x14ac:dyDescent="0.25"/>
    <row r="32099" ht="15" customHeight="1" x14ac:dyDescent="0.25"/>
    <row r="32100" ht="15" customHeight="1" x14ac:dyDescent="0.25"/>
    <row r="32101" ht="15" customHeight="1" x14ac:dyDescent="0.25"/>
    <row r="32102" ht="15" customHeight="1" x14ac:dyDescent="0.25"/>
    <row r="32103" ht="15" customHeight="1" x14ac:dyDescent="0.25"/>
    <row r="32104" ht="15" customHeight="1" x14ac:dyDescent="0.25"/>
    <row r="32105" ht="15" customHeight="1" x14ac:dyDescent="0.25"/>
    <row r="32106" ht="15" customHeight="1" x14ac:dyDescent="0.25"/>
    <row r="32107" ht="15" customHeight="1" x14ac:dyDescent="0.25"/>
    <row r="32108" ht="15" customHeight="1" x14ac:dyDescent="0.25"/>
    <row r="32109" ht="15" customHeight="1" x14ac:dyDescent="0.25"/>
    <row r="32110" ht="15" customHeight="1" x14ac:dyDescent="0.25"/>
    <row r="32111" ht="15" customHeight="1" x14ac:dyDescent="0.25"/>
    <row r="32112" ht="15" customHeight="1" x14ac:dyDescent="0.25"/>
    <row r="32113" ht="15" customHeight="1" x14ac:dyDescent="0.25"/>
    <row r="32114" ht="15" customHeight="1" x14ac:dyDescent="0.25"/>
    <row r="32115" ht="15" customHeight="1" x14ac:dyDescent="0.25"/>
    <row r="32116" ht="15" customHeight="1" x14ac:dyDescent="0.25"/>
    <row r="32117" ht="15" customHeight="1" x14ac:dyDescent="0.25"/>
    <row r="32118" ht="15" customHeight="1" x14ac:dyDescent="0.25"/>
    <row r="32119" ht="15" customHeight="1" x14ac:dyDescent="0.25"/>
    <row r="32120" ht="15" customHeight="1" x14ac:dyDescent="0.25"/>
    <row r="32121" ht="15" customHeight="1" x14ac:dyDescent="0.25"/>
    <row r="32122" ht="15" customHeight="1" x14ac:dyDescent="0.25"/>
    <row r="32123" ht="15" customHeight="1" x14ac:dyDescent="0.25"/>
    <row r="32124" ht="15" customHeight="1" x14ac:dyDescent="0.25"/>
    <row r="32125" ht="15" customHeight="1" x14ac:dyDescent="0.25"/>
    <row r="32126" ht="15" customHeight="1" x14ac:dyDescent="0.25"/>
    <row r="32127" ht="15" customHeight="1" x14ac:dyDescent="0.25"/>
    <row r="32128" ht="15" customHeight="1" x14ac:dyDescent="0.25"/>
    <row r="32129" ht="15" customHeight="1" x14ac:dyDescent="0.25"/>
    <row r="32130" ht="15" customHeight="1" x14ac:dyDescent="0.25"/>
    <row r="32131" ht="15" customHeight="1" x14ac:dyDescent="0.25"/>
    <row r="32132" ht="15" customHeight="1" x14ac:dyDescent="0.25"/>
    <row r="32133" ht="15" customHeight="1" x14ac:dyDescent="0.25"/>
    <row r="32134" ht="15" customHeight="1" x14ac:dyDescent="0.25"/>
    <row r="32135" ht="15" customHeight="1" x14ac:dyDescent="0.25"/>
    <row r="32136" ht="15" customHeight="1" x14ac:dyDescent="0.25"/>
    <row r="32137" ht="15" customHeight="1" x14ac:dyDescent="0.25"/>
    <row r="32138" ht="15" customHeight="1" x14ac:dyDescent="0.25"/>
    <row r="32139" ht="15" customHeight="1" x14ac:dyDescent="0.25"/>
    <row r="32140" ht="15" customHeight="1" x14ac:dyDescent="0.25"/>
    <row r="32141" ht="15" customHeight="1" x14ac:dyDescent="0.25"/>
    <row r="32142" ht="15" customHeight="1" x14ac:dyDescent="0.25"/>
    <row r="32143" ht="15" customHeight="1" x14ac:dyDescent="0.25"/>
    <row r="32144" ht="15" customHeight="1" x14ac:dyDescent="0.25"/>
    <row r="32145" ht="15" customHeight="1" x14ac:dyDescent="0.25"/>
    <row r="32146" ht="15" customHeight="1" x14ac:dyDescent="0.25"/>
    <row r="32147" ht="15" customHeight="1" x14ac:dyDescent="0.25"/>
    <row r="32148" ht="15" customHeight="1" x14ac:dyDescent="0.25"/>
    <row r="32149" ht="15" customHeight="1" x14ac:dyDescent="0.25"/>
    <row r="32150" ht="15" customHeight="1" x14ac:dyDescent="0.25"/>
    <row r="32151" ht="15" customHeight="1" x14ac:dyDescent="0.25"/>
    <row r="32152" ht="15" customHeight="1" x14ac:dyDescent="0.25"/>
    <row r="32153" ht="15" customHeight="1" x14ac:dyDescent="0.25"/>
    <row r="32154" ht="15" customHeight="1" x14ac:dyDescent="0.25"/>
    <row r="32155" ht="15" customHeight="1" x14ac:dyDescent="0.25"/>
    <row r="32156" ht="15" customHeight="1" x14ac:dyDescent="0.25"/>
    <row r="32157" ht="15" customHeight="1" x14ac:dyDescent="0.25"/>
    <row r="32158" ht="15" customHeight="1" x14ac:dyDescent="0.25"/>
    <row r="32159" ht="15" customHeight="1" x14ac:dyDescent="0.25"/>
    <row r="32160" ht="15" customHeight="1" x14ac:dyDescent="0.25"/>
    <row r="32161" ht="15" customHeight="1" x14ac:dyDescent="0.25"/>
    <row r="32162" ht="15" customHeight="1" x14ac:dyDescent="0.25"/>
    <row r="32163" ht="15" customHeight="1" x14ac:dyDescent="0.25"/>
    <row r="32164" ht="15" customHeight="1" x14ac:dyDescent="0.25"/>
    <row r="32165" ht="15" customHeight="1" x14ac:dyDescent="0.25"/>
    <row r="32166" ht="15" customHeight="1" x14ac:dyDescent="0.25"/>
    <row r="32167" ht="15" customHeight="1" x14ac:dyDescent="0.25"/>
    <row r="32168" ht="15" customHeight="1" x14ac:dyDescent="0.25"/>
    <row r="32169" ht="15" customHeight="1" x14ac:dyDescent="0.25"/>
    <row r="32170" ht="15" customHeight="1" x14ac:dyDescent="0.25"/>
    <row r="32171" ht="15" customHeight="1" x14ac:dyDescent="0.25"/>
    <row r="32172" ht="15" customHeight="1" x14ac:dyDescent="0.25"/>
    <row r="32173" ht="15" customHeight="1" x14ac:dyDescent="0.25"/>
    <row r="32174" ht="15" customHeight="1" x14ac:dyDescent="0.25"/>
    <row r="32175" ht="15" customHeight="1" x14ac:dyDescent="0.25"/>
    <row r="32176" ht="15" customHeight="1" x14ac:dyDescent="0.25"/>
    <row r="32177" ht="15" customHeight="1" x14ac:dyDescent="0.25"/>
    <row r="32178" ht="15" customHeight="1" x14ac:dyDescent="0.25"/>
    <row r="32179" ht="15" customHeight="1" x14ac:dyDescent="0.25"/>
    <row r="32180" ht="15" customHeight="1" x14ac:dyDescent="0.25"/>
    <row r="32181" ht="15" customHeight="1" x14ac:dyDescent="0.25"/>
    <row r="32182" ht="15" customHeight="1" x14ac:dyDescent="0.25"/>
    <row r="32183" ht="15" customHeight="1" x14ac:dyDescent="0.25"/>
    <row r="32184" ht="15" customHeight="1" x14ac:dyDescent="0.25"/>
    <row r="32185" ht="15" customHeight="1" x14ac:dyDescent="0.25"/>
    <row r="32186" ht="15" customHeight="1" x14ac:dyDescent="0.25"/>
    <row r="32187" ht="15" customHeight="1" x14ac:dyDescent="0.25"/>
    <row r="32188" ht="15" customHeight="1" x14ac:dyDescent="0.25"/>
    <row r="32189" ht="15" customHeight="1" x14ac:dyDescent="0.25"/>
    <row r="32190" ht="15" customHeight="1" x14ac:dyDescent="0.25"/>
    <row r="32191" ht="15" customHeight="1" x14ac:dyDescent="0.25"/>
    <row r="32192" ht="15" customHeight="1" x14ac:dyDescent="0.25"/>
    <row r="32193" ht="15" customHeight="1" x14ac:dyDescent="0.25"/>
    <row r="32194" ht="15" customHeight="1" x14ac:dyDescent="0.25"/>
    <row r="32195" ht="15" customHeight="1" x14ac:dyDescent="0.25"/>
    <row r="32196" ht="15" customHeight="1" x14ac:dyDescent="0.25"/>
    <row r="32197" ht="15" customHeight="1" x14ac:dyDescent="0.25"/>
    <row r="32198" ht="15" customHeight="1" x14ac:dyDescent="0.25"/>
    <row r="32199" ht="15" customHeight="1" x14ac:dyDescent="0.25"/>
    <row r="32200" ht="15" customHeight="1" x14ac:dyDescent="0.25"/>
    <row r="32201" ht="15" customHeight="1" x14ac:dyDescent="0.25"/>
    <row r="32202" ht="15" customHeight="1" x14ac:dyDescent="0.25"/>
    <row r="32203" ht="15" customHeight="1" x14ac:dyDescent="0.25"/>
    <row r="32204" ht="15" customHeight="1" x14ac:dyDescent="0.25"/>
    <row r="32205" ht="15" customHeight="1" x14ac:dyDescent="0.25"/>
    <row r="32206" ht="15" customHeight="1" x14ac:dyDescent="0.25"/>
    <row r="32207" ht="15" customHeight="1" x14ac:dyDescent="0.25"/>
    <row r="32208" ht="15" customHeight="1" x14ac:dyDescent="0.25"/>
    <row r="32209" ht="15" customHeight="1" x14ac:dyDescent="0.25"/>
    <row r="32210" ht="15" customHeight="1" x14ac:dyDescent="0.25"/>
    <row r="32211" ht="15" customHeight="1" x14ac:dyDescent="0.25"/>
    <row r="32212" ht="15" customHeight="1" x14ac:dyDescent="0.25"/>
    <row r="32213" ht="15" customHeight="1" x14ac:dyDescent="0.25"/>
    <row r="32214" ht="15" customHeight="1" x14ac:dyDescent="0.25"/>
    <row r="32215" ht="15" customHeight="1" x14ac:dyDescent="0.25"/>
    <row r="32216" ht="15" customHeight="1" x14ac:dyDescent="0.25"/>
    <row r="32217" ht="15" customHeight="1" x14ac:dyDescent="0.25"/>
    <row r="32218" ht="15" customHeight="1" x14ac:dyDescent="0.25"/>
    <row r="32219" ht="15" customHeight="1" x14ac:dyDescent="0.25"/>
    <row r="32220" ht="15" customHeight="1" x14ac:dyDescent="0.25"/>
    <row r="32221" ht="15" customHeight="1" x14ac:dyDescent="0.25"/>
    <row r="32222" ht="15" customHeight="1" x14ac:dyDescent="0.25"/>
    <row r="32223" ht="15" customHeight="1" x14ac:dyDescent="0.25"/>
    <row r="32224" ht="15" customHeight="1" x14ac:dyDescent="0.25"/>
    <row r="32225" ht="15" customHeight="1" x14ac:dyDescent="0.25"/>
    <row r="32226" ht="15" customHeight="1" x14ac:dyDescent="0.25"/>
    <row r="32227" ht="15" customHeight="1" x14ac:dyDescent="0.25"/>
    <row r="32228" ht="15" customHeight="1" x14ac:dyDescent="0.25"/>
    <row r="32229" ht="15" customHeight="1" x14ac:dyDescent="0.25"/>
    <row r="32230" ht="15" customHeight="1" x14ac:dyDescent="0.25"/>
    <row r="32231" ht="15" customHeight="1" x14ac:dyDescent="0.25"/>
    <row r="32232" ht="15" customHeight="1" x14ac:dyDescent="0.25"/>
    <row r="32233" ht="15" customHeight="1" x14ac:dyDescent="0.25"/>
    <row r="32234" ht="15" customHeight="1" x14ac:dyDescent="0.25"/>
    <row r="32235" ht="15" customHeight="1" x14ac:dyDescent="0.25"/>
    <row r="32236" ht="15" customHeight="1" x14ac:dyDescent="0.25"/>
    <row r="32237" ht="15" customHeight="1" x14ac:dyDescent="0.25"/>
    <row r="32238" ht="15" customHeight="1" x14ac:dyDescent="0.25"/>
    <row r="32239" ht="15" customHeight="1" x14ac:dyDescent="0.25"/>
    <row r="32240" ht="15" customHeight="1" x14ac:dyDescent="0.25"/>
    <row r="32241" ht="15" customHeight="1" x14ac:dyDescent="0.25"/>
    <row r="32242" ht="15" customHeight="1" x14ac:dyDescent="0.25"/>
    <row r="32243" ht="15" customHeight="1" x14ac:dyDescent="0.25"/>
    <row r="32244" ht="15" customHeight="1" x14ac:dyDescent="0.25"/>
    <row r="32245" ht="15" customHeight="1" x14ac:dyDescent="0.25"/>
    <row r="32246" ht="15" customHeight="1" x14ac:dyDescent="0.25"/>
    <row r="32247" ht="15" customHeight="1" x14ac:dyDescent="0.25"/>
    <row r="32248" ht="15" customHeight="1" x14ac:dyDescent="0.25"/>
    <row r="32249" ht="15" customHeight="1" x14ac:dyDescent="0.25"/>
    <row r="32250" ht="15" customHeight="1" x14ac:dyDescent="0.25"/>
    <row r="32251" ht="15" customHeight="1" x14ac:dyDescent="0.25"/>
    <row r="32252" ht="15" customHeight="1" x14ac:dyDescent="0.25"/>
    <row r="32253" ht="15" customHeight="1" x14ac:dyDescent="0.25"/>
    <row r="32254" ht="15" customHeight="1" x14ac:dyDescent="0.25"/>
    <row r="32255" ht="15" customHeight="1" x14ac:dyDescent="0.25"/>
    <row r="32256" ht="15" customHeight="1" x14ac:dyDescent="0.25"/>
    <row r="32257" ht="15" customHeight="1" x14ac:dyDescent="0.25"/>
    <row r="32258" ht="15" customHeight="1" x14ac:dyDescent="0.25"/>
    <row r="32259" ht="15" customHeight="1" x14ac:dyDescent="0.25"/>
    <row r="32260" ht="15" customHeight="1" x14ac:dyDescent="0.25"/>
    <row r="32261" ht="15" customHeight="1" x14ac:dyDescent="0.25"/>
    <row r="32262" ht="15" customHeight="1" x14ac:dyDescent="0.25"/>
    <row r="32263" ht="15" customHeight="1" x14ac:dyDescent="0.25"/>
    <row r="32264" ht="15" customHeight="1" x14ac:dyDescent="0.25"/>
    <row r="32265" ht="15" customHeight="1" x14ac:dyDescent="0.25"/>
    <row r="32266" ht="15" customHeight="1" x14ac:dyDescent="0.25"/>
    <row r="32267" ht="15" customHeight="1" x14ac:dyDescent="0.25"/>
    <row r="32268" ht="15" customHeight="1" x14ac:dyDescent="0.25"/>
    <row r="32269" ht="15" customHeight="1" x14ac:dyDescent="0.25"/>
    <row r="32270" ht="15" customHeight="1" x14ac:dyDescent="0.25"/>
    <row r="32271" ht="15" customHeight="1" x14ac:dyDescent="0.25"/>
    <row r="32272" ht="15" customHeight="1" x14ac:dyDescent="0.25"/>
    <row r="32273" ht="15" customHeight="1" x14ac:dyDescent="0.25"/>
    <row r="32274" ht="15" customHeight="1" x14ac:dyDescent="0.25"/>
    <row r="32275" ht="15" customHeight="1" x14ac:dyDescent="0.25"/>
    <row r="32276" ht="15" customHeight="1" x14ac:dyDescent="0.25"/>
    <row r="32277" ht="15" customHeight="1" x14ac:dyDescent="0.25"/>
    <row r="32278" ht="15" customHeight="1" x14ac:dyDescent="0.25"/>
    <row r="32279" ht="15" customHeight="1" x14ac:dyDescent="0.25"/>
    <row r="32280" ht="15" customHeight="1" x14ac:dyDescent="0.25"/>
    <row r="32281" ht="15" customHeight="1" x14ac:dyDescent="0.25"/>
    <row r="32282" ht="15" customHeight="1" x14ac:dyDescent="0.25"/>
    <row r="32283" ht="15" customHeight="1" x14ac:dyDescent="0.25"/>
    <row r="32284" ht="15" customHeight="1" x14ac:dyDescent="0.25"/>
    <row r="32285" ht="15" customHeight="1" x14ac:dyDescent="0.25"/>
    <row r="32286" ht="15" customHeight="1" x14ac:dyDescent="0.25"/>
    <row r="32287" ht="15" customHeight="1" x14ac:dyDescent="0.25"/>
    <row r="32288" ht="15" customHeight="1" x14ac:dyDescent="0.25"/>
    <row r="32289" ht="15" customHeight="1" x14ac:dyDescent="0.25"/>
    <row r="32290" ht="15" customHeight="1" x14ac:dyDescent="0.25"/>
    <row r="32291" ht="15" customHeight="1" x14ac:dyDescent="0.25"/>
    <row r="32292" ht="15" customHeight="1" x14ac:dyDescent="0.25"/>
    <row r="32293" ht="15" customHeight="1" x14ac:dyDescent="0.25"/>
    <row r="32294" ht="15" customHeight="1" x14ac:dyDescent="0.25"/>
    <row r="32295" ht="15" customHeight="1" x14ac:dyDescent="0.25"/>
    <row r="32296" ht="15" customHeight="1" x14ac:dyDescent="0.25"/>
    <row r="32297" ht="15" customHeight="1" x14ac:dyDescent="0.25"/>
    <row r="32298" ht="15" customHeight="1" x14ac:dyDescent="0.25"/>
    <row r="32299" ht="15" customHeight="1" x14ac:dyDescent="0.25"/>
    <row r="32300" ht="15" customHeight="1" x14ac:dyDescent="0.25"/>
    <row r="32301" ht="15" customHeight="1" x14ac:dyDescent="0.25"/>
    <row r="32302" ht="15" customHeight="1" x14ac:dyDescent="0.25"/>
    <row r="32303" ht="15" customHeight="1" x14ac:dyDescent="0.25"/>
    <row r="32304" ht="15" customHeight="1" x14ac:dyDescent="0.25"/>
    <row r="32305" ht="15" customHeight="1" x14ac:dyDescent="0.25"/>
    <row r="32306" ht="15" customHeight="1" x14ac:dyDescent="0.25"/>
    <row r="32307" ht="15" customHeight="1" x14ac:dyDescent="0.25"/>
    <row r="32308" ht="15" customHeight="1" x14ac:dyDescent="0.25"/>
    <row r="32309" ht="15" customHeight="1" x14ac:dyDescent="0.25"/>
    <row r="32310" ht="15" customHeight="1" x14ac:dyDescent="0.25"/>
    <row r="32311" ht="15" customHeight="1" x14ac:dyDescent="0.25"/>
    <row r="32312" ht="15" customHeight="1" x14ac:dyDescent="0.25"/>
    <row r="32313" ht="15" customHeight="1" x14ac:dyDescent="0.25"/>
    <row r="32314" ht="15" customHeight="1" x14ac:dyDescent="0.25"/>
    <row r="32315" ht="15" customHeight="1" x14ac:dyDescent="0.25"/>
    <row r="32316" ht="15" customHeight="1" x14ac:dyDescent="0.25"/>
    <row r="32317" ht="15" customHeight="1" x14ac:dyDescent="0.25"/>
    <row r="32318" ht="15" customHeight="1" x14ac:dyDescent="0.25"/>
    <row r="32319" ht="15" customHeight="1" x14ac:dyDescent="0.25"/>
    <row r="32320" ht="15" customHeight="1" x14ac:dyDescent="0.25"/>
    <row r="32321" ht="15" customHeight="1" x14ac:dyDescent="0.25"/>
    <row r="32322" ht="15" customHeight="1" x14ac:dyDescent="0.25"/>
    <row r="32323" ht="15" customHeight="1" x14ac:dyDescent="0.25"/>
    <row r="32324" ht="15" customHeight="1" x14ac:dyDescent="0.25"/>
    <row r="32325" ht="15" customHeight="1" x14ac:dyDescent="0.25"/>
    <row r="32326" ht="15" customHeight="1" x14ac:dyDescent="0.25"/>
    <row r="32327" ht="15" customHeight="1" x14ac:dyDescent="0.25"/>
    <row r="32328" ht="15" customHeight="1" x14ac:dyDescent="0.25"/>
    <row r="32329" ht="15" customHeight="1" x14ac:dyDescent="0.25"/>
    <row r="32330" ht="15" customHeight="1" x14ac:dyDescent="0.25"/>
    <row r="32331" ht="15" customHeight="1" x14ac:dyDescent="0.25"/>
    <row r="32332" ht="15" customHeight="1" x14ac:dyDescent="0.25"/>
    <row r="32333" ht="15" customHeight="1" x14ac:dyDescent="0.25"/>
    <row r="32334" ht="15" customHeight="1" x14ac:dyDescent="0.25"/>
    <row r="32335" ht="15" customHeight="1" x14ac:dyDescent="0.25"/>
    <row r="32336" ht="15" customHeight="1" x14ac:dyDescent="0.25"/>
    <row r="32337" ht="15" customHeight="1" x14ac:dyDescent="0.25"/>
    <row r="32338" ht="15" customHeight="1" x14ac:dyDescent="0.25"/>
    <row r="32339" ht="15" customHeight="1" x14ac:dyDescent="0.25"/>
    <row r="32340" ht="15" customHeight="1" x14ac:dyDescent="0.25"/>
    <row r="32341" ht="15" customHeight="1" x14ac:dyDescent="0.25"/>
    <row r="32342" ht="15" customHeight="1" x14ac:dyDescent="0.25"/>
    <row r="32343" ht="15" customHeight="1" x14ac:dyDescent="0.25"/>
    <row r="32344" ht="15" customHeight="1" x14ac:dyDescent="0.25"/>
    <row r="32345" ht="15" customHeight="1" x14ac:dyDescent="0.25"/>
    <row r="32346" ht="15" customHeight="1" x14ac:dyDescent="0.25"/>
    <row r="32347" ht="15" customHeight="1" x14ac:dyDescent="0.25"/>
    <row r="32348" ht="15" customHeight="1" x14ac:dyDescent="0.25"/>
    <row r="32349" ht="15" customHeight="1" x14ac:dyDescent="0.25"/>
    <row r="32350" ht="15" customHeight="1" x14ac:dyDescent="0.25"/>
    <row r="32351" ht="15" customHeight="1" x14ac:dyDescent="0.25"/>
    <row r="32352" ht="15" customHeight="1" x14ac:dyDescent="0.25"/>
    <row r="32353" ht="15" customHeight="1" x14ac:dyDescent="0.25"/>
    <row r="32354" ht="15" customHeight="1" x14ac:dyDescent="0.25"/>
    <row r="32355" ht="15" customHeight="1" x14ac:dyDescent="0.25"/>
    <row r="32356" ht="15" customHeight="1" x14ac:dyDescent="0.25"/>
    <row r="32357" ht="15" customHeight="1" x14ac:dyDescent="0.25"/>
    <row r="32358" ht="15" customHeight="1" x14ac:dyDescent="0.25"/>
    <row r="32359" ht="15" customHeight="1" x14ac:dyDescent="0.25"/>
    <row r="32360" ht="15" customHeight="1" x14ac:dyDescent="0.25"/>
    <row r="32361" ht="15" customHeight="1" x14ac:dyDescent="0.25"/>
    <row r="32362" ht="15" customHeight="1" x14ac:dyDescent="0.25"/>
    <row r="32363" ht="15" customHeight="1" x14ac:dyDescent="0.25"/>
    <row r="32364" ht="15" customHeight="1" x14ac:dyDescent="0.25"/>
    <row r="32365" ht="15" customHeight="1" x14ac:dyDescent="0.25"/>
    <row r="32366" ht="15" customHeight="1" x14ac:dyDescent="0.25"/>
    <row r="32367" ht="15" customHeight="1" x14ac:dyDescent="0.25"/>
    <row r="32368" ht="15" customHeight="1" x14ac:dyDescent="0.25"/>
    <row r="32369" ht="15" customHeight="1" x14ac:dyDescent="0.25"/>
    <row r="32370" ht="15" customHeight="1" x14ac:dyDescent="0.25"/>
    <row r="32371" ht="15" customHeight="1" x14ac:dyDescent="0.25"/>
    <row r="32372" ht="15" customHeight="1" x14ac:dyDescent="0.25"/>
    <row r="32373" ht="15" customHeight="1" x14ac:dyDescent="0.25"/>
    <row r="32374" ht="15" customHeight="1" x14ac:dyDescent="0.25"/>
    <row r="32375" ht="15" customHeight="1" x14ac:dyDescent="0.25"/>
    <row r="32376" ht="15" customHeight="1" x14ac:dyDescent="0.25"/>
    <row r="32377" ht="15" customHeight="1" x14ac:dyDescent="0.25"/>
    <row r="32378" ht="15" customHeight="1" x14ac:dyDescent="0.25"/>
    <row r="32379" ht="15" customHeight="1" x14ac:dyDescent="0.25"/>
    <row r="32380" ht="15" customHeight="1" x14ac:dyDescent="0.25"/>
    <row r="32381" ht="15" customHeight="1" x14ac:dyDescent="0.25"/>
    <row r="32382" ht="15" customHeight="1" x14ac:dyDescent="0.25"/>
    <row r="32383" ht="15" customHeight="1" x14ac:dyDescent="0.25"/>
    <row r="32384" ht="15" customHeight="1" x14ac:dyDescent="0.25"/>
    <row r="32385" ht="15" customHeight="1" x14ac:dyDescent="0.25"/>
    <row r="32386" ht="15" customHeight="1" x14ac:dyDescent="0.25"/>
    <row r="32387" ht="15" customHeight="1" x14ac:dyDescent="0.25"/>
    <row r="32388" ht="15" customHeight="1" x14ac:dyDescent="0.25"/>
    <row r="32389" ht="15" customHeight="1" x14ac:dyDescent="0.25"/>
    <row r="32390" ht="15" customHeight="1" x14ac:dyDescent="0.25"/>
    <row r="32391" ht="15" customHeight="1" x14ac:dyDescent="0.25"/>
    <row r="32392" ht="15" customHeight="1" x14ac:dyDescent="0.25"/>
    <row r="32393" ht="15" customHeight="1" x14ac:dyDescent="0.25"/>
    <row r="32394" ht="15" customHeight="1" x14ac:dyDescent="0.25"/>
    <row r="32395" ht="15" customHeight="1" x14ac:dyDescent="0.25"/>
    <row r="32396" ht="15" customHeight="1" x14ac:dyDescent="0.25"/>
    <row r="32397" ht="15" customHeight="1" x14ac:dyDescent="0.25"/>
    <row r="32398" ht="15" customHeight="1" x14ac:dyDescent="0.25"/>
    <row r="32399" ht="15" customHeight="1" x14ac:dyDescent="0.25"/>
    <row r="32400" ht="15" customHeight="1" x14ac:dyDescent="0.25"/>
    <row r="32401" ht="15" customHeight="1" x14ac:dyDescent="0.25"/>
    <row r="32402" ht="15" customHeight="1" x14ac:dyDescent="0.25"/>
    <row r="32403" ht="15" customHeight="1" x14ac:dyDescent="0.25"/>
    <row r="32404" ht="15" customHeight="1" x14ac:dyDescent="0.25"/>
    <row r="32405" ht="15" customHeight="1" x14ac:dyDescent="0.25"/>
    <row r="32406" ht="15" customHeight="1" x14ac:dyDescent="0.25"/>
    <row r="32407" ht="15" customHeight="1" x14ac:dyDescent="0.25"/>
    <row r="32408" ht="15" customHeight="1" x14ac:dyDescent="0.25"/>
    <row r="32409" ht="15" customHeight="1" x14ac:dyDescent="0.25"/>
    <row r="32410" ht="15" customHeight="1" x14ac:dyDescent="0.25"/>
    <row r="32411" ht="15" customHeight="1" x14ac:dyDescent="0.25"/>
    <row r="32412" ht="15" customHeight="1" x14ac:dyDescent="0.25"/>
    <row r="32413" ht="15" customHeight="1" x14ac:dyDescent="0.25"/>
    <row r="32414" ht="15" customHeight="1" x14ac:dyDescent="0.25"/>
    <row r="32415" ht="15" customHeight="1" x14ac:dyDescent="0.25"/>
    <row r="32416" ht="15" customHeight="1" x14ac:dyDescent="0.25"/>
    <row r="32417" ht="15" customHeight="1" x14ac:dyDescent="0.25"/>
    <row r="32418" ht="15" customHeight="1" x14ac:dyDescent="0.25"/>
    <row r="32419" ht="15" customHeight="1" x14ac:dyDescent="0.25"/>
    <row r="32420" ht="15" customHeight="1" x14ac:dyDescent="0.25"/>
    <row r="32421" ht="15" customHeight="1" x14ac:dyDescent="0.25"/>
    <row r="32422" ht="15" customHeight="1" x14ac:dyDescent="0.25"/>
    <row r="32423" ht="15" customHeight="1" x14ac:dyDescent="0.25"/>
    <row r="32424" ht="15" customHeight="1" x14ac:dyDescent="0.25"/>
    <row r="32425" ht="15" customHeight="1" x14ac:dyDescent="0.25"/>
    <row r="32426" ht="15" customHeight="1" x14ac:dyDescent="0.25"/>
    <row r="32427" ht="15" customHeight="1" x14ac:dyDescent="0.25"/>
    <row r="32428" ht="15" customHeight="1" x14ac:dyDescent="0.25"/>
    <row r="32429" ht="15" customHeight="1" x14ac:dyDescent="0.25"/>
    <row r="32430" ht="15" customHeight="1" x14ac:dyDescent="0.25"/>
    <row r="32431" ht="15" customHeight="1" x14ac:dyDescent="0.25"/>
    <row r="32432" ht="15" customHeight="1" x14ac:dyDescent="0.25"/>
    <row r="32433" ht="15" customHeight="1" x14ac:dyDescent="0.25"/>
    <row r="32434" ht="15" customHeight="1" x14ac:dyDescent="0.25"/>
    <row r="32435" ht="15" customHeight="1" x14ac:dyDescent="0.25"/>
    <row r="32436" ht="15" customHeight="1" x14ac:dyDescent="0.25"/>
    <row r="32437" ht="15" customHeight="1" x14ac:dyDescent="0.25"/>
    <row r="32438" ht="15" customHeight="1" x14ac:dyDescent="0.25"/>
    <row r="32439" ht="15" customHeight="1" x14ac:dyDescent="0.25"/>
    <row r="32440" ht="15" customHeight="1" x14ac:dyDescent="0.25"/>
    <row r="32441" ht="15" customHeight="1" x14ac:dyDescent="0.25"/>
    <row r="32442" ht="15" customHeight="1" x14ac:dyDescent="0.25"/>
    <row r="32443" ht="15" customHeight="1" x14ac:dyDescent="0.25"/>
    <row r="32444" ht="15" customHeight="1" x14ac:dyDescent="0.25"/>
    <row r="32445" ht="15" customHeight="1" x14ac:dyDescent="0.25"/>
    <row r="32446" ht="15" customHeight="1" x14ac:dyDescent="0.25"/>
    <row r="32447" ht="15" customHeight="1" x14ac:dyDescent="0.25"/>
    <row r="32448" ht="15" customHeight="1" x14ac:dyDescent="0.25"/>
    <row r="32449" ht="15" customHeight="1" x14ac:dyDescent="0.25"/>
    <row r="32450" ht="15" customHeight="1" x14ac:dyDescent="0.25"/>
    <row r="32451" ht="15" customHeight="1" x14ac:dyDescent="0.25"/>
    <row r="32452" ht="15" customHeight="1" x14ac:dyDescent="0.25"/>
    <row r="32453" ht="15" customHeight="1" x14ac:dyDescent="0.25"/>
    <row r="32454" ht="15" customHeight="1" x14ac:dyDescent="0.25"/>
    <row r="32455" ht="15" customHeight="1" x14ac:dyDescent="0.25"/>
    <row r="32456" ht="15" customHeight="1" x14ac:dyDescent="0.25"/>
    <row r="32457" ht="15" customHeight="1" x14ac:dyDescent="0.25"/>
    <row r="32458" ht="15" customHeight="1" x14ac:dyDescent="0.25"/>
    <row r="32459" ht="15" customHeight="1" x14ac:dyDescent="0.25"/>
    <row r="32460" ht="15" customHeight="1" x14ac:dyDescent="0.25"/>
    <row r="32461" ht="15" customHeight="1" x14ac:dyDescent="0.25"/>
    <row r="32462" ht="15" customHeight="1" x14ac:dyDescent="0.25"/>
    <row r="32463" ht="15" customHeight="1" x14ac:dyDescent="0.25"/>
    <row r="32464" ht="15" customHeight="1" x14ac:dyDescent="0.25"/>
    <row r="32465" ht="15" customHeight="1" x14ac:dyDescent="0.25"/>
    <row r="32466" ht="15" customHeight="1" x14ac:dyDescent="0.25"/>
    <row r="32467" ht="15" customHeight="1" x14ac:dyDescent="0.25"/>
    <row r="32468" ht="15" customHeight="1" x14ac:dyDescent="0.25"/>
    <row r="32469" ht="15" customHeight="1" x14ac:dyDescent="0.25"/>
    <row r="32470" ht="15" customHeight="1" x14ac:dyDescent="0.25"/>
    <row r="32471" ht="15" customHeight="1" x14ac:dyDescent="0.25"/>
    <row r="32472" ht="15" customHeight="1" x14ac:dyDescent="0.25"/>
    <row r="32473" ht="15" customHeight="1" x14ac:dyDescent="0.25"/>
    <row r="32474" ht="15" customHeight="1" x14ac:dyDescent="0.25"/>
    <row r="32475" ht="15" customHeight="1" x14ac:dyDescent="0.25"/>
    <row r="32476" ht="15" customHeight="1" x14ac:dyDescent="0.25"/>
    <row r="32477" ht="15" customHeight="1" x14ac:dyDescent="0.25"/>
    <row r="32478" ht="15" customHeight="1" x14ac:dyDescent="0.25"/>
    <row r="32479" ht="15" customHeight="1" x14ac:dyDescent="0.25"/>
    <row r="32480" ht="15" customHeight="1" x14ac:dyDescent="0.25"/>
    <row r="32481" ht="15" customHeight="1" x14ac:dyDescent="0.25"/>
    <row r="32482" ht="15" customHeight="1" x14ac:dyDescent="0.25"/>
    <row r="32483" ht="15" customHeight="1" x14ac:dyDescent="0.25"/>
    <row r="32484" ht="15" customHeight="1" x14ac:dyDescent="0.25"/>
    <row r="32485" ht="15" customHeight="1" x14ac:dyDescent="0.25"/>
    <row r="32486" ht="15" customHeight="1" x14ac:dyDescent="0.25"/>
    <row r="32487" ht="15" customHeight="1" x14ac:dyDescent="0.25"/>
    <row r="32488" ht="15" customHeight="1" x14ac:dyDescent="0.25"/>
    <row r="32489" ht="15" customHeight="1" x14ac:dyDescent="0.25"/>
    <row r="32490" ht="15" customHeight="1" x14ac:dyDescent="0.25"/>
    <row r="32491" ht="15" customHeight="1" x14ac:dyDescent="0.25"/>
    <row r="32492" ht="15" customHeight="1" x14ac:dyDescent="0.25"/>
    <row r="32493" ht="15" customHeight="1" x14ac:dyDescent="0.25"/>
    <row r="32494" ht="15" customHeight="1" x14ac:dyDescent="0.25"/>
    <row r="32495" ht="15" customHeight="1" x14ac:dyDescent="0.25"/>
    <row r="32496" ht="15" customHeight="1" x14ac:dyDescent="0.25"/>
    <row r="32497" ht="15" customHeight="1" x14ac:dyDescent="0.25"/>
    <row r="32498" ht="15" customHeight="1" x14ac:dyDescent="0.25"/>
    <row r="32499" ht="15" customHeight="1" x14ac:dyDescent="0.25"/>
    <row r="32500" ht="15" customHeight="1" x14ac:dyDescent="0.25"/>
    <row r="32501" ht="15" customHeight="1" x14ac:dyDescent="0.25"/>
    <row r="32502" ht="15" customHeight="1" x14ac:dyDescent="0.25"/>
    <row r="32503" ht="15" customHeight="1" x14ac:dyDescent="0.25"/>
    <row r="32504" ht="15" customHeight="1" x14ac:dyDescent="0.25"/>
    <row r="32505" ht="15" customHeight="1" x14ac:dyDescent="0.25"/>
    <row r="32506" ht="15" customHeight="1" x14ac:dyDescent="0.25"/>
    <row r="32507" ht="15" customHeight="1" x14ac:dyDescent="0.25"/>
    <row r="32508" ht="15" customHeight="1" x14ac:dyDescent="0.25"/>
    <row r="32509" ht="15" customHeight="1" x14ac:dyDescent="0.25"/>
    <row r="32510" ht="15" customHeight="1" x14ac:dyDescent="0.25"/>
    <row r="32511" ht="15" customHeight="1" x14ac:dyDescent="0.25"/>
    <row r="32512" ht="15" customHeight="1" x14ac:dyDescent="0.25"/>
    <row r="32513" ht="15" customHeight="1" x14ac:dyDescent="0.25"/>
    <row r="32514" ht="15" customHeight="1" x14ac:dyDescent="0.25"/>
    <row r="32515" ht="15" customHeight="1" x14ac:dyDescent="0.25"/>
    <row r="32516" ht="15" customHeight="1" x14ac:dyDescent="0.25"/>
    <row r="32517" ht="15" customHeight="1" x14ac:dyDescent="0.25"/>
    <row r="32518" ht="15" customHeight="1" x14ac:dyDescent="0.25"/>
    <row r="32519" ht="15" customHeight="1" x14ac:dyDescent="0.25"/>
    <row r="32520" ht="15" customHeight="1" x14ac:dyDescent="0.25"/>
    <row r="32521" ht="15" customHeight="1" x14ac:dyDescent="0.25"/>
    <row r="32522" ht="15" customHeight="1" x14ac:dyDescent="0.25"/>
    <row r="32523" ht="15" customHeight="1" x14ac:dyDescent="0.25"/>
    <row r="32524" ht="15" customHeight="1" x14ac:dyDescent="0.25"/>
    <row r="32525" ht="15" customHeight="1" x14ac:dyDescent="0.25"/>
    <row r="32526" ht="15" customHeight="1" x14ac:dyDescent="0.25"/>
    <row r="32527" ht="15" customHeight="1" x14ac:dyDescent="0.25"/>
    <row r="32528" ht="15" customHeight="1" x14ac:dyDescent="0.25"/>
    <row r="32529" ht="15" customHeight="1" x14ac:dyDescent="0.25"/>
    <row r="32530" ht="15" customHeight="1" x14ac:dyDescent="0.25"/>
    <row r="32531" ht="15" customHeight="1" x14ac:dyDescent="0.25"/>
    <row r="32532" ht="15" customHeight="1" x14ac:dyDescent="0.25"/>
    <row r="32533" ht="15" customHeight="1" x14ac:dyDescent="0.25"/>
    <row r="32534" ht="15" customHeight="1" x14ac:dyDescent="0.25"/>
    <row r="32535" ht="15" customHeight="1" x14ac:dyDescent="0.25"/>
    <row r="32536" ht="15" customHeight="1" x14ac:dyDescent="0.25"/>
    <row r="32537" ht="15" customHeight="1" x14ac:dyDescent="0.25"/>
    <row r="32538" ht="15" customHeight="1" x14ac:dyDescent="0.25"/>
    <row r="32539" ht="15" customHeight="1" x14ac:dyDescent="0.25"/>
    <row r="32540" ht="15" customHeight="1" x14ac:dyDescent="0.25"/>
    <row r="32541" ht="15" customHeight="1" x14ac:dyDescent="0.25"/>
    <row r="32542" ht="15" customHeight="1" x14ac:dyDescent="0.25"/>
    <row r="32543" ht="15" customHeight="1" x14ac:dyDescent="0.25"/>
    <row r="32544" ht="15" customHeight="1" x14ac:dyDescent="0.25"/>
    <row r="32545" ht="15" customHeight="1" x14ac:dyDescent="0.25"/>
    <row r="32546" ht="15" customHeight="1" x14ac:dyDescent="0.25"/>
    <row r="32547" ht="15" customHeight="1" x14ac:dyDescent="0.25"/>
    <row r="32548" ht="15" customHeight="1" x14ac:dyDescent="0.25"/>
    <row r="32549" ht="15" customHeight="1" x14ac:dyDescent="0.25"/>
    <row r="32550" ht="15" customHeight="1" x14ac:dyDescent="0.25"/>
    <row r="32551" ht="15" customHeight="1" x14ac:dyDescent="0.25"/>
    <row r="32552" ht="15" customHeight="1" x14ac:dyDescent="0.25"/>
    <row r="32553" ht="15" customHeight="1" x14ac:dyDescent="0.25"/>
    <row r="32554" ht="15" customHeight="1" x14ac:dyDescent="0.25"/>
    <row r="32555" ht="15" customHeight="1" x14ac:dyDescent="0.25"/>
    <row r="32556" ht="15" customHeight="1" x14ac:dyDescent="0.25"/>
    <row r="32557" ht="15" customHeight="1" x14ac:dyDescent="0.25"/>
    <row r="32558" ht="15" customHeight="1" x14ac:dyDescent="0.25"/>
    <row r="32559" ht="15" customHeight="1" x14ac:dyDescent="0.25"/>
    <row r="32560" ht="15" customHeight="1" x14ac:dyDescent="0.25"/>
    <row r="32561" ht="15" customHeight="1" x14ac:dyDescent="0.25"/>
    <row r="32562" ht="15" customHeight="1" x14ac:dyDescent="0.25"/>
    <row r="32563" ht="15" customHeight="1" x14ac:dyDescent="0.25"/>
    <row r="32564" ht="15" customHeight="1" x14ac:dyDescent="0.25"/>
    <row r="32565" ht="15" customHeight="1" x14ac:dyDescent="0.25"/>
    <row r="32566" ht="15" customHeight="1" x14ac:dyDescent="0.25"/>
    <row r="32567" ht="15" customHeight="1" x14ac:dyDescent="0.25"/>
    <row r="32568" ht="15" customHeight="1" x14ac:dyDescent="0.25"/>
    <row r="32569" ht="15" customHeight="1" x14ac:dyDescent="0.25"/>
    <row r="32570" ht="15" customHeight="1" x14ac:dyDescent="0.25"/>
    <row r="32571" ht="15" customHeight="1" x14ac:dyDescent="0.25"/>
    <row r="32572" ht="15" customHeight="1" x14ac:dyDescent="0.25"/>
    <row r="32573" ht="15" customHeight="1" x14ac:dyDescent="0.25"/>
    <row r="32574" ht="15" customHeight="1" x14ac:dyDescent="0.25"/>
    <row r="32575" ht="15" customHeight="1" x14ac:dyDescent="0.25"/>
    <row r="32576" ht="15" customHeight="1" x14ac:dyDescent="0.25"/>
    <row r="32577" ht="15" customHeight="1" x14ac:dyDescent="0.25"/>
    <row r="32578" ht="15" customHeight="1" x14ac:dyDescent="0.25"/>
    <row r="32579" ht="15" customHeight="1" x14ac:dyDescent="0.25"/>
    <row r="32580" ht="15" customHeight="1" x14ac:dyDescent="0.25"/>
    <row r="32581" ht="15" customHeight="1" x14ac:dyDescent="0.25"/>
    <row r="32582" ht="15" customHeight="1" x14ac:dyDescent="0.25"/>
    <row r="32583" ht="15" customHeight="1" x14ac:dyDescent="0.25"/>
    <row r="32584" ht="15" customHeight="1" x14ac:dyDescent="0.25"/>
    <row r="32585" ht="15" customHeight="1" x14ac:dyDescent="0.25"/>
    <row r="32586" ht="15" customHeight="1" x14ac:dyDescent="0.25"/>
    <row r="32587" ht="15" customHeight="1" x14ac:dyDescent="0.25"/>
    <row r="32588" ht="15" customHeight="1" x14ac:dyDescent="0.25"/>
    <row r="32589" ht="15" customHeight="1" x14ac:dyDescent="0.25"/>
    <row r="32590" ht="15" customHeight="1" x14ac:dyDescent="0.25"/>
    <row r="32591" ht="15" customHeight="1" x14ac:dyDescent="0.25"/>
    <row r="32592" ht="15" customHeight="1" x14ac:dyDescent="0.25"/>
    <row r="32593" ht="15" customHeight="1" x14ac:dyDescent="0.25"/>
    <row r="32594" ht="15" customHeight="1" x14ac:dyDescent="0.25"/>
    <row r="32595" ht="15" customHeight="1" x14ac:dyDescent="0.25"/>
    <row r="32596" ht="15" customHeight="1" x14ac:dyDescent="0.25"/>
    <row r="32597" ht="15" customHeight="1" x14ac:dyDescent="0.25"/>
    <row r="32598" ht="15" customHeight="1" x14ac:dyDescent="0.25"/>
    <row r="32599" ht="15" customHeight="1" x14ac:dyDescent="0.25"/>
    <row r="32600" ht="15" customHeight="1" x14ac:dyDescent="0.25"/>
    <row r="32601" ht="15" customHeight="1" x14ac:dyDescent="0.25"/>
    <row r="32602" ht="15" customHeight="1" x14ac:dyDescent="0.25"/>
    <row r="32603" ht="15" customHeight="1" x14ac:dyDescent="0.25"/>
    <row r="32604" ht="15" customHeight="1" x14ac:dyDescent="0.25"/>
    <row r="32605" ht="15" customHeight="1" x14ac:dyDescent="0.25"/>
    <row r="32606" ht="15" customHeight="1" x14ac:dyDescent="0.25"/>
    <row r="32607" ht="15" customHeight="1" x14ac:dyDescent="0.25"/>
    <row r="32608" ht="15" customHeight="1" x14ac:dyDescent="0.25"/>
    <row r="32609" ht="15" customHeight="1" x14ac:dyDescent="0.25"/>
    <row r="32610" ht="15" customHeight="1" x14ac:dyDescent="0.25"/>
    <row r="32611" ht="15" customHeight="1" x14ac:dyDescent="0.25"/>
    <row r="32612" ht="15" customHeight="1" x14ac:dyDescent="0.25"/>
    <row r="32613" ht="15" customHeight="1" x14ac:dyDescent="0.25"/>
    <row r="32614" ht="15" customHeight="1" x14ac:dyDescent="0.25"/>
    <row r="32615" ht="15" customHeight="1" x14ac:dyDescent="0.25"/>
    <row r="32616" ht="15" customHeight="1" x14ac:dyDescent="0.25"/>
    <row r="32617" ht="15" customHeight="1" x14ac:dyDescent="0.25"/>
    <row r="32618" ht="15" customHeight="1" x14ac:dyDescent="0.25"/>
    <row r="32619" ht="15" customHeight="1" x14ac:dyDescent="0.25"/>
    <row r="32620" ht="15" customHeight="1" x14ac:dyDescent="0.25"/>
    <row r="32621" ht="15" customHeight="1" x14ac:dyDescent="0.25"/>
    <row r="32622" ht="15" customHeight="1" x14ac:dyDescent="0.25"/>
    <row r="32623" ht="15" customHeight="1" x14ac:dyDescent="0.25"/>
    <row r="32624" ht="15" customHeight="1" x14ac:dyDescent="0.25"/>
    <row r="32625" ht="15" customHeight="1" x14ac:dyDescent="0.25"/>
    <row r="32626" ht="15" customHeight="1" x14ac:dyDescent="0.25"/>
    <row r="32627" ht="15" customHeight="1" x14ac:dyDescent="0.25"/>
    <row r="32628" ht="15" customHeight="1" x14ac:dyDescent="0.25"/>
    <row r="32629" ht="15" customHeight="1" x14ac:dyDescent="0.25"/>
    <row r="32630" ht="15" customHeight="1" x14ac:dyDescent="0.25"/>
    <row r="32631" ht="15" customHeight="1" x14ac:dyDescent="0.25"/>
    <row r="32632" ht="15" customHeight="1" x14ac:dyDescent="0.25"/>
    <row r="32633" ht="15" customHeight="1" x14ac:dyDescent="0.25"/>
    <row r="32634" ht="15" customHeight="1" x14ac:dyDescent="0.25"/>
    <row r="32635" ht="15" customHeight="1" x14ac:dyDescent="0.25"/>
    <row r="32636" ht="15" customHeight="1" x14ac:dyDescent="0.25"/>
    <row r="32637" ht="15" customHeight="1" x14ac:dyDescent="0.25"/>
    <row r="32638" ht="15" customHeight="1" x14ac:dyDescent="0.25"/>
    <row r="32639" ht="15" customHeight="1" x14ac:dyDescent="0.25"/>
    <row r="32640" ht="15" customHeight="1" x14ac:dyDescent="0.25"/>
    <row r="32641" ht="15" customHeight="1" x14ac:dyDescent="0.25"/>
    <row r="32642" ht="15" customHeight="1" x14ac:dyDescent="0.25"/>
    <row r="32643" ht="15" customHeight="1" x14ac:dyDescent="0.25"/>
    <row r="32644" ht="15" customHeight="1" x14ac:dyDescent="0.25"/>
    <row r="32645" ht="15" customHeight="1" x14ac:dyDescent="0.25"/>
    <row r="32646" ht="15" customHeight="1" x14ac:dyDescent="0.25"/>
    <row r="32647" ht="15" customHeight="1" x14ac:dyDescent="0.25"/>
    <row r="32648" ht="15" customHeight="1" x14ac:dyDescent="0.25"/>
    <row r="32649" ht="15" customHeight="1" x14ac:dyDescent="0.25"/>
    <row r="32650" ht="15" customHeight="1" x14ac:dyDescent="0.25"/>
    <row r="32651" ht="15" customHeight="1" x14ac:dyDescent="0.25"/>
    <row r="32652" ht="15" customHeight="1" x14ac:dyDescent="0.25"/>
    <row r="32653" ht="15" customHeight="1" x14ac:dyDescent="0.25"/>
    <row r="32654" ht="15" customHeight="1" x14ac:dyDescent="0.25"/>
    <row r="32655" ht="15" customHeight="1" x14ac:dyDescent="0.25"/>
    <row r="32656" ht="15" customHeight="1" x14ac:dyDescent="0.25"/>
    <row r="32657" ht="15" customHeight="1" x14ac:dyDescent="0.25"/>
    <row r="32658" ht="15" customHeight="1" x14ac:dyDescent="0.25"/>
    <row r="32659" ht="15" customHeight="1" x14ac:dyDescent="0.25"/>
    <row r="32660" ht="15" customHeight="1" x14ac:dyDescent="0.25"/>
    <row r="32661" ht="15" customHeight="1" x14ac:dyDescent="0.25"/>
    <row r="32662" ht="15" customHeight="1" x14ac:dyDescent="0.25"/>
    <row r="32663" ht="15" customHeight="1" x14ac:dyDescent="0.25"/>
    <row r="32664" ht="15" customHeight="1" x14ac:dyDescent="0.25"/>
    <row r="32665" ht="15" customHeight="1" x14ac:dyDescent="0.25"/>
    <row r="32666" ht="15" customHeight="1" x14ac:dyDescent="0.25"/>
    <row r="32667" ht="15" customHeight="1" x14ac:dyDescent="0.25"/>
    <row r="32668" ht="15" customHeight="1" x14ac:dyDescent="0.25"/>
    <row r="32669" ht="15" customHeight="1" x14ac:dyDescent="0.25"/>
    <row r="32670" ht="15" customHeight="1" x14ac:dyDescent="0.25"/>
    <row r="32671" ht="15" customHeight="1" x14ac:dyDescent="0.25"/>
    <row r="32672" ht="15" customHeight="1" x14ac:dyDescent="0.25"/>
    <row r="32673" ht="15" customHeight="1" x14ac:dyDescent="0.25"/>
    <row r="32674" ht="15" customHeight="1" x14ac:dyDescent="0.25"/>
    <row r="32675" ht="15" customHeight="1" x14ac:dyDescent="0.25"/>
    <row r="32676" ht="15" customHeight="1" x14ac:dyDescent="0.25"/>
    <row r="32677" ht="15" customHeight="1" x14ac:dyDescent="0.25"/>
    <row r="32678" ht="15" customHeight="1" x14ac:dyDescent="0.25"/>
    <row r="32679" ht="15" customHeight="1" x14ac:dyDescent="0.25"/>
    <row r="32680" ht="15" customHeight="1" x14ac:dyDescent="0.25"/>
    <row r="32681" ht="15" customHeight="1" x14ac:dyDescent="0.25"/>
    <row r="32682" ht="15" customHeight="1" x14ac:dyDescent="0.25"/>
    <row r="32683" ht="15" customHeight="1" x14ac:dyDescent="0.25"/>
    <row r="32684" ht="15" customHeight="1" x14ac:dyDescent="0.25"/>
    <row r="32685" ht="15" customHeight="1" x14ac:dyDescent="0.25"/>
    <row r="32686" ht="15" customHeight="1" x14ac:dyDescent="0.25"/>
    <row r="32687" ht="15" customHeight="1" x14ac:dyDescent="0.25"/>
    <row r="32688" ht="15" customHeight="1" x14ac:dyDescent="0.25"/>
    <row r="32689" ht="15" customHeight="1" x14ac:dyDescent="0.25"/>
    <row r="32690" ht="15" customHeight="1" x14ac:dyDescent="0.25"/>
    <row r="32691" ht="15" customHeight="1" x14ac:dyDescent="0.25"/>
    <row r="32692" ht="15" customHeight="1" x14ac:dyDescent="0.25"/>
    <row r="32693" ht="15" customHeight="1" x14ac:dyDescent="0.25"/>
    <row r="32694" ht="15" customHeight="1" x14ac:dyDescent="0.25"/>
    <row r="32695" ht="15" customHeight="1" x14ac:dyDescent="0.25"/>
    <row r="32696" ht="15" customHeight="1" x14ac:dyDescent="0.25"/>
    <row r="32697" ht="15" customHeight="1" x14ac:dyDescent="0.25"/>
    <row r="32698" ht="15" customHeight="1" x14ac:dyDescent="0.25"/>
    <row r="32699" ht="15" customHeight="1" x14ac:dyDescent="0.25"/>
    <row r="32700" ht="15" customHeight="1" x14ac:dyDescent="0.25"/>
    <row r="32701" ht="15" customHeight="1" x14ac:dyDescent="0.25"/>
    <row r="32702" ht="15" customHeight="1" x14ac:dyDescent="0.25"/>
    <row r="32703" ht="15" customHeight="1" x14ac:dyDescent="0.25"/>
    <row r="32704" ht="15" customHeight="1" x14ac:dyDescent="0.25"/>
    <row r="32705" ht="15" customHeight="1" x14ac:dyDescent="0.25"/>
    <row r="32706" ht="15" customHeight="1" x14ac:dyDescent="0.25"/>
    <row r="32707" ht="15" customHeight="1" x14ac:dyDescent="0.25"/>
    <row r="32708" ht="15" customHeight="1" x14ac:dyDescent="0.25"/>
    <row r="32709" ht="15" customHeight="1" x14ac:dyDescent="0.25"/>
    <row r="32710" ht="15" customHeight="1" x14ac:dyDescent="0.25"/>
    <row r="32711" ht="15" customHeight="1" x14ac:dyDescent="0.25"/>
    <row r="32712" ht="15" customHeight="1" x14ac:dyDescent="0.25"/>
    <row r="32713" ht="15" customHeight="1" x14ac:dyDescent="0.25"/>
    <row r="32714" ht="15" customHeight="1" x14ac:dyDescent="0.25"/>
    <row r="32715" ht="15" customHeight="1" x14ac:dyDescent="0.25"/>
    <row r="32716" ht="15" customHeight="1" x14ac:dyDescent="0.25"/>
    <row r="32717" ht="15" customHeight="1" x14ac:dyDescent="0.25"/>
    <row r="32718" ht="15" customHeight="1" x14ac:dyDescent="0.25"/>
    <row r="32719" ht="15" customHeight="1" x14ac:dyDescent="0.25"/>
    <row r="32720" ht="15" customHeight="1" x14ac:dyDescent="0.25"/>
    <row r="32721" ht="15" customHeight="1" x14ac:dyDescent="0.25"/>
    <row r="32722" ht="15" customHeight="1" x14ac:dyDescent="0.25"/>
    <row r="32723" ht="15" customHeight="1" x14ac:dyDescent="0.25"/>
    <row r="32724" ht="15" customHeight="1" x14ac:dyDescent="0.25"/>
    <row r="32725" ht="15" customHeight="1" x14ac:dyDescent="0.25"/>
    <row r="32726" ht="15" customHeight="1" x14ac:dyDescent="0.25"/>
    <row r="32727" ht="15" customHeight="1" x14ac:dyDescent="0.25"/>
    <row r="32728" ht="15" customHeight="1" x14ac:dyDescent="0.25"/>
    <row r="32729" ht="15" customHeight="1" x14ac:dyDescent="0.25"/>
    <row r="32730" ht="15" customHeight="1" x14ac:dyDescent="0.25"/>
    <row r="32731" ht="15" customHeight="1" x14ac:dyDescent="0.25"/>
    <row r="32732" ht="15" customHeight="1" x14ac:dyDescent="0.25"/>
    <row r="32733" ht="15" customHeight="1" x14ac:dyDescent="0.25"/>
    <row r="32734" ht="15" customHeight="1" x14ac:dyDescent="0.25"/>
    <row r="32735" ht="15" customHeight="1" x14ac:dyDescent="0.25"/>
    <row r="32736" ht="15" customHeight="1" x14ac:dyDescent="0.25"/>
    <row r="32737" ht="15" customHeight="1" x14ac:dyDescent="0.25"/>
    <row r="32738" ht="15" customHeight="1" x14ac:dyDescent="0.25"/>
    <row r="32739" ht="15" customHeight="1" x14ac:dyDescent="0.25"/>
    <row r="32740" ht="15" customHeight="1" x14ac:dyDescent="0.25"/>
    <row r="32741" ht="15" customHeight="1" x14ac:dyDescent="0.25"/>
    <row r="32742" ht="15" customHeight="1" x14ac:dyDescent="0.25"/>
    <row r="32743" ht="15" customHeight="1" x14ac:dyDescent="0.25"/>
    <row r="32744" ht="15" customHeight="1" x14ac:dyDescent="0.25"/>
    <row r="32745" ht="15" customHeight="1" x14ac:dyDescent="0.25"/>
    <row r="32746" ht="15" customHeight="1" x14ac:dyDescent="0.25"/>
    <row r="32747" ht="15" customHeight="1" x14ac:dyDescent="0.25"/>
    <row r="32748" ht="15" customHeight="1" x14ac:dyDescent="0.25"/>
    <row r="32749" ht="15" customHeight="1" x14ac:dyDescent="0.25"/>
    <row r="32750" ht="15" customHeight="1" x14ac:dyDescent="0.25"/>
    <row r="32751" ht="15" customHeight="1" x14ac:dyDescent="0.25"/>
    <row r="32752" ht="15" customHeight="1" x14ac:dyDescent="0.25"/>
    <row r="32753" ht="15" customHeight="1" x14ac:dyDescent="0.25"/>
    <row r="32754" ht="15" customHeight="1" x14ac:dyDescent="0.25"/>
    <row r="32755" ht="15" customHeight="1" x14ac:dyDescent="0.25"/>
    <row r="32756" ht="15" customHeight="1" x14ac:dyDescent="0.25"/>
    <row r="32757" ht="15" customHeight="1" x14ac:dyDescent="0.25"/>
    <row r="32758" ht="15" customHeight="1" x14ac:dyDescent="0.25"/>
    <row r="32759" ht="15" customHeight="1" x14ac:dyDescent="0.25"/>
    <row r="32760" ht="15" customHeight="1" x14ac:dyDescent="0.25"/>
    <row r="32761" ht="15" customHeight="1" x14ac:dyDescent="0.25"/>
    <row r="32762" ht="15" customHeight="1" x14ac:dyDescent="0.25"/>
    <row r="32763" ht="15" customHeight="1" x14ac:dyDescent="0.25"/>
    <row r="32764" ht="15" customHeight="1" x14ac:dyDescent="0.25"/>
    <row r="32765" ht="15" customHeight="1" x14ac:dyDescent="0.25"/>
    <row r="32766" ht="15" customHeight="1" x14ac:dyDescent="0.25"/>
    <row r="32767" ht="15" customHeight="1" x14ac:dyDescent="0.25"/>
    <row r="32768" ht="15" customHeight="1" x14ac:dyDescent="0.25"/>
    <row r="32769" ht="15" customHeight="1" x14ac:dyDescent="0.25"/>
    <row r="32770" ht="15" customHeight="1" x14ac:dyDescent="0.25"/>
    <row r="32771" ht="15" customHeight="1" x14ac:dyDescent="0.25"/>
    <row r="32772" ht="15" customHeight="1" x14ac:dyDescent="0.25"/>
    <row r="32773" ht="15" customHeight="1" x14ac:dyDescent="0.25"/>
    <row r="32774" ht="15" customHeight="1" x14ac:dyDescent="0.25"/>
    <row r="32775" ht="15" customHeight="1" x14ac:dyDescent="0.25"/>
    <row r="32776" ht="15" customHeight="1" x14ac:dyDescent="0.25"/>
    <row r="32777" ht="15" customHeight="1" x14ac:dyDescent="0.25"/>
    <row r="32778" ht="15" customHeight="1" x14ac:dyDescent="0.25"/>
    <row r="32779" ht="15" customHeight="1" x14ac:dyDescent="0.25"/>
    <row r="32780" ht="15" customHeight="1" x14ac:dyDescent="0.25"/>
    <row r="32781" ht="15" customHeight="1" x14ac:dyDescent="0.25"/>
    <row r="32782" ht="15" customHeight="1" x14ac:dyDescent="0.25"/>
    <row r="32783" ht="15" customHeight="1" x14ac:dyDescent="0.25"/>
    <row r="32784" ht="15" customHeight="1" x14ac:dyDescent="0.25"/>
    <row r="32785" ht="15" customHeight="1" x14ac:dyDescent="0.25"/>
    <row r="32786" ht="15" customHeight="1" x14ac:dyDescent="0.25"/>
    <row r="32787" ht="15" customHeight="1" x14ac:dyDescent="0.25"/>
    <row r="32788" ht="15" customHeight="1" x14ac:dyDescent="0.25"/>
    <row r="32789" ht="15" customHeight="1" x14ac:dyDescent="0.25"/>
    <row r="32790" ht="15" customHeight="1" x14ac:dyDescent="0.25"/>
    <row r="32791" ht="15" customHeight="1" x14ac:dyDescent="0.25"/>
    <row r="32792" ht="15" customHeight="1" x14ac:dyDescent="0.25"/>
    <row r="32793" ht="15" customHeight="1" x14ac:dyDescent="0.25"/>
    <row r="32794" ht="15" customHeight="1" x14ac:dyDescent="0.25"/>
    <row r="32795" ht="15" customHeight="1" x14ac:dyDescent="0.25"/>
    <row r="32796" ht="15" customHeight="1" x14ac:dyDescent="0.25"/>
    <row r="32797" ht="15" customHeight="1" x14ac:dyDescent="0.25"/>
    <row r="32798" ht="15" customHeight="1" x14ac:dyDescent="0.25"/>
    <row r="32799" ht="15" customHeight="1" x14ac:dyDescent="0.25"/>
    <row r="32800" ht="15" customHeight="1" x14ac:dyDescent="0.25"/>
    <row r="32801" ht="15" customHeight="1" x14ac:dyDescent="0.25"/>
    <row r="32802" ht="15" customHeight="1" x14ac:dyDescent="0.25"/>
    <row r="32803" ht="15" customHeight="1" x14ac:dyDescent="0.25"/>
    <row r="32804" ht="15" customHeight="1" x14ac:dyDescent="0.25"/>
    <row r="32805" ht="15" customHeight="1" x14ac:dyDescent="0.25"/>
    <row r="32806" ht="15" customHeight="1" x14ac:dyDescent="0.25"/>
    <row r="32807" ht="15" customHeight="1" x14ac:dyDescent="0.25"/>
    <row r="32808" ht="15" customHeight="1" x14ac:dyDescent="0.25"/>
    <row r="32809" ht="15" customHeight="1" x14ac:dyDescent="0.25"/>
    <row r="32810" ht="15" customHeight="1" x14ac:dyDescent="0.25"/>
    <row r="32811" ht="15" customHeight="1" x14ac:dyDescent="0.25"/>
    <row r="32812" ht="15" customHeight="1" x14ac:dyDescent="0.25"/>
    <row r="32813" ht="15" customHeight="1" x14ac:dyDescent="0.25"/>
    <row r="32814" ht="15" customHeight="1" x14ac:dyDescent="0.25"/>
    <row r="32815" ht="15" customHeight="1" x14ac:dyDescent="0.25"/>
    <row r="32816" ht="15" customHeight="1" x14ac:dyDescent="0.25"/>
    <row r="32817" ht="15" customHeight="1" x14ac:dyDescent="0.25"/>
    <row r="32818" ht="15" customHeight="1" x14ac:dyDescent="0.25"/>
    <row r="32819" ht="15" customHeight="1" x14ac:dyDescent="0.25"/>
    <row r="32820" ht="15" customHeight="1" x14ac:dyDescent="0.25"/>
    <row r="32821" ht="15" customHeight="1" x14ac:dyDescent="0.25"/>
    <row r="32822" ht="15" customHeight="1" x14ac:dyDescent="0.25"/>
    <row r="32823" ht="15" customHeight="1" x14ac:dyDescent="0.25"/>
    <row r="32824" ht="15" customHeight="1" x14ac:dyDescent="0.25"/>
    <row r="32825" ht="15" customHeight="1" x14ac:dyDescent="0.25"/>
    <row r="32826" ht="15" customHeight="1" x14ac:dyDescent="0.25"/>
    <row r="32827" ht="15" customHeight="1" x14ac:dyDescent="0.25"/>
    <row r="32828" ht="15" customHeight="1" x14ac:dyDescent="0.25"/>
    <row r="32829" ht="15" customHeight="1" x14ac:dyDescent="0.25"/>
    <row r="32830" ht="15" customHeight="1" x14ac:dyDescent="0.25"/>
    <row r="32831" ht="15" customHeight="1" x14ac:dyDescent="0.25"/>
    <row r="32832" ht="15" customHeight="1" x14ac:dyDescent="0.25"/>
    <row r="32833" ht="15" customHeight="1" x14ac:dyDescent="0.25"/>
    <row r="32834" ht="15" customHeight="1" x14ac:dyDescent="0.25"/>
    <row r="32835" ht="15" customHeight="1" x14ac:dyDescent="0.25"/>
    <row r="32836" ht="15" customHeight="1" x14ac:dyDescent="0.25"/>
    <row r="32837" ht="15" customHeight="1" x14ac:dyDescent="0.25"/>
    <row r="32838" ht="15" customHeight="1" x14ac:dyDescent="0.25"/>
    <row r="32839" ht="15" customHeight="1" x14ac:dyDescent="0.25"/>
    <row r="32840" ht="15" customHeight="1" x14ac:dyDescent="0.25"/>
    <row r="32841" ht="15" customHeight="1" x14ac:dyDescent="0.25"/>
    <row r="32842" ht="15" customHeight="1" x14ac:dyDescent="0.25"/>
    <row r="32843" ht="15" customHeight="1" x14ac:dyDescent="0.25"/>
    <row r="32844" ht="15" customHeight="1" x14ac:dyDescent="0.25"/>
    <row r="32845" ht="15" customHeight="1" x14ac:dyDescent="0.25"/>
    <row r="32846" ht="15" customHeight="1" x14ac:dyDescent="0.25"/>
    <row r="32847" ht="15" customHeight="1" x14ac:dyDescent="0.25"/>
    <row r="32848" ht="15" customHeight="1" x14ac:dyDescent="0.25"/>
    <row r="32849" ht="15" customHeight="1" x14ac:dyDescent="0.25"/>
    <row r="32850" ht="15" customHeight="1" x14ac:dyDescent="0.25"/>
    <row r="32851" ht="15" customHeight="1" x14ac:dyDescent="0.25"/>
    <row r="32852" ht="15" customHeight="1" x14ac:dyDescent="0.25"/>
    <row r="32853" ht="15" customHeight="1" x14ac:dyDescent="0.25"/>
    <row r="32854" ht="15" customHeight="1" x14ac:dyDescent="0.25"/>
    <row r="32855" ht="15" customHeight="1" x14ac:dyDescent="0.25"/>
    <row r="32856" ht="15" customHeight="1" x14ac:dyDescent="0.25"/>
    <row r="32857" ht="15" customHeight="1" x14ac:dyDescent="0.25"/>
    <row r="32858" ht="15" customHeight="1" x14ac:dyDescent="0.25"/>
    <row r="32859" ht="15" customHeight="1" x14ac:dyDescent="0.25"/>
    <row r="32860" ht="15" customHeight="1" x14ac:dyDescent="0.25"/>
    <row r="32861" ht="15" customHeight="1" x14ac:dyDescent="0.25"/>
    <row r="32862" ht="15" customHeight="1" x14ac:dyDescent="0.25"/>
    <row r="32863" ht="15" customHeight="1" x14ac:dyDescent="0.25"/>
    <row r="32864" ht="15" customHeight="1" x14ac:dyDescent="0.25"/>
    <row r="32865" ht="15" customHeight="1" x14ac:dyDescent="0.25"/>
    <row r="32866" ht="15" customHeight="1" x14ac:dyDescent="0.25"/>
    <row r="32867" ht="15" customHeight="1" x14ac:dyDescent="0.25"/>
    <row r="32868" ht="15" customHeight="1" x14ac:dyDescent="0.25"/>
    <row r="32869" ht="15" customHeight="1" x14ac:dyDescent="0.25"/>
    <row r="32870" ht="15" customHeight="1" x14ac:dyDescent="0.25"/>
    <row r="32871" ht="15" customHeight="1" x14ac:dyDescent="0.25"/>
    <row r="32872" ht="15" customHeight="1" x14ac:dyDescent="0.25"/>
    <row r="32873" ht="15" customHeight="1" x14ac:dyDescent="0.25"/>
    <row r="32874" ht="15" customHeight="1" x14ac:dyDescent="0.25"/>
    <row r="32875" ht="15" customHeight="1" x14ac:dyDescent="0.25"/>
    <row r="32876" ht="15" customHeight="1" x14ac:dyDescent="0.25"/>
    <row r="32877" ht="15" customHeight="1" x14ac:dyDescent="0.25"/>
    <row r="32878" ht="15" customHeight="1" x14ac:dyDescent="0.25"/>
    <row r="32879" ht="15" customHeight="1" x14ac:dyDescent="0.25"/>
    <row r="32880" ht="15" customHeight="1" x14ac:dyDescent="0.25"/>
    <row r="32881" ht="15" customHeight="1" x14ac:dyDescent="0.25"/>
    <row r="32882" ht="15" customHeight="1" x14ac:dyDescent="0.25"/>
    <row r="32883" ht="15" customHeight="1" x14ac:dyDescent="0.25"/>
    <row r="32884" ht="15" customHeight="1" x14ac:dyDescent="0.25"/>
    <row r="32885" ht="15" customHeight="1" x14ac:dyDescent="0.25"/>
    <row r="32886" ht="15" customHeight="1" x14ac:dyDescent="0.25"/>
    <row r="32887" ht="15" customHeight="1" x14ac:dyDescent="0.25"/>
    <row r="32888" ht="15" customHeight="1" x14ac:dyDescent="0.25"/>
    <row r="32889" ht="15" customHeight="1" x14ac:dyDescent="0.25"/>
    <row r="32890" ht="15" customHeight="1" x14ac:dyDescent="0.25"/>
    <row r="32891" ht="15" customHeight="1" x14ac:dyDescent="0.25"/>
    <row r="32892" ht="15" customHeight="1" x14ac:dyDescent="0.25"/>
    <row r="32893" ht="15" customHeight="1" x14ac:dyDescent="0.25"/>
    <row r="32894" ht="15" customHeight="1" x14ac:dyDescent="0.25"/>
    <row r="32895" ht="15" customHeight="1" x14ac:dyDescent="0.25"/>
    <row r="32896" ht="15" customHeight="1" x14ac:dyDescent="0.25"/>
    <row r="32897" ht="15" customHeight="1" x14ac:dyDescent="0.25"/>
    <row r="32898" ht="15" customHeight="1" x14ac:dyDescent="0.25"/>
    <row r="32899" ht="15" customHeight="1" x14ac:dyDescent="0.25"/>
    <row r="32900" ht="15" customHeight="1" x14ac:dyDescent="0.25"/>
    <row r="32901" ht="15" customHeight="1" x14ac:dyDescent="0.25"/>
    <row r="32902" ht="15" customHeight="1" x14ac:dyDescent="0.25"/>
    <row r="32903" ht="15" customHeight="1" x14ac:dyDescent="0.25"/>
    <row r="32904" ht="15" customHeight="1" x14ac:dyDescent="0.25"/>
    <row r="32905" ht="15" customHeight="1" x14ac:dyDescent="0.25"/>
    <row r="32906" ht="15" customHeight="1" x14ac:dyDescent="0.25"/>
    <row r="32907" ht="15" customHeight="1" x14ac:dyDescent="0.25"/>
    <row r="32908" ht="15" customHeight="1" x14ac:dyDescent="0.25"/>
    <row r="32909" ht="15" customHeight="1" x14ac:dyDescent="0.25"/>
    <row r="32910" ht="15" customHeight="1" x14ac:dyDescent="0.25"/>
    <row r="32911" ht="15" customHeight="1" x14ac:dyDescent="0.25"/>
    <row r="32912" ht="15" customHeight="1" x14ac:dyDescent="0.25"/>
    <row r="32913" ht="15" customHeight="1" x14ac:dyDescent="0.25"/>
    <row r="32914" ht="15" customHeight="1" x14ac:dyDescent="0.25"/>
    <row r="32915" ht="15" customHeight="1" x14ac:dyDescent="0.25"/>
    <row r="32916" ht="15" customHeight="1" x14ac:dyDescent="0.25"/>
    <row r="32917" ht="15" customHeight="1" x14ac:dyDescent="0.25"/>
    <row r="32918" ht="15" customHeight="1" x14ac:dyDescent="0.25"/>
    <row r="32919" ht="15" customHeight="1" x14ac:dyDescent="0.25"/>
    <row r="32920" ht="15" customHeight="1" x14ac:dyDescent="0.25"/>
    <row r="32921" ht="15" customHeight="1" x14ac:dyDescent="0.25"/>
    <row r="32922" ht="15" customHeight="1" x14ac:dyDescent="0.25"/>
    <row r="32923" ht="15" customHeight="1" x14ac:dyDescent="0.25"/>
    <row r="32924" ht="15" customHeight="1" x14ac:dyDescent="0.25"/>
    <row r="32925" ht="15" customHeight="1" x14ac:dyDescent="0.25"/>
    <row r="32926" ht="15" customHeight="1" x14ac:dyDescent="0.25"/>
    <row r="32927" ht="15" customHeight="1" x14ac:dyDescent="0.25"/>
    <row r="32928" ht="15" customHeight="1" x14ac:dyDescent="0.25"/>
    <row r="32929" ht="15" customHeight="1" x14ac:dyDescent="0.25"/>
    <row r="32930" ht="15" customHeight="1" x14ac:dyDescent="0.25"/>
    <row r="32931" ht="15" customHeight="1" x14ac:dyDescent="0.25"/>
    <row r="32932" ht="15" customHeight="1" x14ac:dyDescent="0.25"/>
    <row r="32933" ht="15" customHeight="1" x14ac:dyDescent="0.25"/>
    <row r="32934" ht="15" customHeight="1" x14ac:dyDescent="0.25"/>
    <row r="32935" ht="15" customHeight="1" x14ac:dyDescent="0.25"/>
    <row r="32936" ht="15" customHeight="1" x14ac:dyDescent="0.25"/>
    <row r="32937" ht="15" customHeight="1" x14ac:dyDescent="0.25"/>
    <row r="32938" ht="15" customHeight="1" x14ac:dyDescent="0.25"/>
    <row r="32939" ht="15" customHeight="1" x14ac:dyDescent="0.25"/>
    <row r="32940" ht="15" customHeight="1" x14ac:dyDescent="0.25"/>
    <row r="32941" ht="15" customHeight="1" x14ac:dyDescent="0.25"/>
    <row r="32942" ht="15" customHeight="1" x14ac:dyDescent="0.25"/>
    <row r="32943" ht="15" customHeight="1" x14ac:dyDescent="0.25"/>
    <row r="32944" ht="15" customHeight="1" x14ac:dyDescent="0.25"/>
    <row r="32945" ht="15" customHeight="1" x14ac:dyDescent="0.25"/>
    <row r="32946" ht="15" customHeight="1" x14ac:dyDescent="0.25"/>
    <row r="32947" ht="15" customHeight="1" x14ac:dyDescent="0.25"/>
    <row r="32948" ht="15" customHeight="1" x14ac:dyDescent="0.25"/>
    <row r="32949" ht="15" customHeight="1" x14ac:dyDescent="0.25"/>
    <row r="32950" ht="15" customHeight="1" x14ac:dyDescent="0.25"/>
    <row r="32951" ht="15" customHeight="1" x14ac:dyDescent="0.25"/>
    <row r="32952" ht="15" customHeight="1" x14ac:dyDescent="0.25"/>
    <row r="32953" ht="15" customHeight="1" x14ac:dyDescent="0.25"/>
    <row r="32954" ht="15" customHeight="1" x14ac:dyDescent="0.25"/>
    <row r="32955" ht="15" customHeight="1" x14ac:dyDescent="0.25"/>
    <row r="32956" ht="15" customHeight="1" x14ac:dyDescent="0.25"/>
    <row r="32957" ht="15" customHeight="1" x14ac:dyDescent="0.25"/>
    <row r="32958" ht="15" customHeight="1" x14ac:dyDescent="0.25"/>
    <row r="32959" ht="15" customHeight="1" x14ac:dyDescent="0.25"/>
    <row r="32960" ht="15" customHeight="1" x14ac:dyDescent="0.25"/>
    <row r="32961" ht="15" customHeight="1" x14ac:dyDescent="0.25"/>
    <row r="32962" ht="15" customHeight="1" x14ac:dyDescent="0.25"/>
    <row r="32963" ht="15" customHeight="1" x14ac:dyDescent="0.25"/>
    <row r="32964" ht="15" customHeight="1" x14ac:dyDescent="0.25"/>
    <row r="32965" ht="15" customHeight="1" x14ac:dyDescent="0.25"/>
    <row r="32966" ht="15" customHeight="1" x14ac:dyDescent="0.25"/>
    <row r="32967" ht="15" customHeight="1" x14ac:dyDescent="0.25"/>
    <row r="32968" ht="15" customHeight="1" x14ac:dyDescent="0.25"/>
    <row r="32969" ht="15" customHeight="1" x14ac:dyDescent="0.25"/>
    <row r="32970" ht="15" customHeight="1" x14ac:dyDescent="0.25"/>
    <row r="32971" ht="15" customHeight="1" x14ac:dyDescent="0.25"/>
    <row r="32972" ht="15" customHeight="1" x14ac:dyDescent="0.25"/>
    <row r="32973" ht="15" customHeight="1" x14ac:dyDescent="0.25"/>
    <row r="32974" ht="15" customHeight="1" x14ac:dyDescent="0.25"/>
    <row r="32975" ht="15" customHeight="1" x14ac:dyDescent="0.25"/>
    <row r="32976" ht="15" customHeight="1" x14ac:dyDescent="0.25"/>
    <row r="32977" ht="15" customHeight="1" x14ac:dyDescent="0.25"/>
    <row r="32978" ht="15" customHeight="1" x14ac:dyDescent="0.25"/>
    <row r="32979" ht="15" customHeight="1" x14ac:dyDescent="0.25"/>
    <row r="32980" ht="15" customHeight="1" x14ac:dyDescent="0.25"/>
    <row r="32981" ht="15" customHeight="1" x14ac:dyDescent="0.25"/>
    <row r="32982" ht="15" customHeight="1" x14ac:dyDescent="0.25"/>
    <row r="32983" ht="15" customHeight="1" x14ac:dyDescent="0.25"/>
    <row r="32984" ht="15" customHeight="1" x14ac:dyDescent="0.25"/>
    <row r="32985" ht="15" customHeight="1" x14ac:dyDescent="0.25"/>
    <row r="32986" ht="15" customHeight="1" x14ac:dyDescent="0.25"/>
    <row r="32987" ht="15" customHeight="1" x14ac:dyDescent="0.25"/>
    <row r="32988" ht="15" customHeight="1" x14ac:dyDescent="0.25"/>
    <row r="32989" ht="15" customHeight="1" x14ac:dyDescent="0.25"/>
    <row r="32990" ht="15" customHeight="1" x14ac:dyDescent="0.25"/>
    <row r="32991" ht="15" customHeight="1" x14ac:dyDescent="0.25"/>
    <row r="32992" ht="15" customHeight="1" x14ac:dyDescent="0.25"/>
    <row r="32993" ht="15" customHeight="1" x14ac:dyDescent="0.25"/>
    <row r="32994" ht="15" customHeight="1" x14ac:dyDescent="0.25"/>
    <row r="32995" ht="15" customHeight="1" x14ac:dyDescent="0.25"/>
    <row r="32996" ht="15" customHeight="1" x14ac:dyDescent="0.25"/>
    <row r="32997" ht="15" customHeight="1" x14ac:dyDescent="0.25"/>
    <row r="32998" ht="15" customHeight="1" x14ac:dyDescent="0.25"/>
    <row r="32999" ht="15" customHeight="1" x14ac:dyDescent="0.25"/>
    <row r="33000" ht="15" customHeight="1" x14ac:dyDescent="0.25"/>
    <row r="33001" ht="15" customHeight="1" x14ac:dyDescent="0.25"/>
    <row r="33002" ht="15" customHeight="1" x14ac:dyDescent="0.25"/>
    <row r="33003" ht="15" customHeight="1" x14ac:dyDescent="0.25"/>
    <row r="33004" ht="15" customHeight="1" x14ac:dyDescent="0.25"/>
    <row r="33005" ht="15" customHeight="1" x14ac:dyDescent="0.25"/>
    <row r="33006" ht="15" customHeight="1" x14ac:dyDescent="0.25"/>
    <row r="33007" ht="15" customHeight="1" x14ac:dyDescent="0.25"/>
    <row r="33008" ht="15" customHeight="1" x14ac:dyDescent="0.25"/>
    <row r="33009" ht="15" customHeight="1" x14ac:dyDescent="0.25"/>
    <row r="33010" ht="15" customHeight="1" x14ac:dyDescent="0.25"/>
    <row r="33011" ht="15" customHeight="1" x14ac:dyDescent="0.25"/>
    <row r="33012" ht="15" customHeight="1" x14ac:dyDescent="0.25"/>
    <row r="33013" ht="15" customHeight="1" x14ac:dyDescent="0.25"/>
    <row r="33014" ht="15" customHeight="1" x14ac:dyDescent="0.25"/>
    <row r="33015" ht="15" customHeight="1" x14ac:dyDescent="0.25"/>
    <row r="33016" ht="15" customHeight="1" x14ac:dyDescent="0.25"/>
    <row r="33017" ht="15" customHeight="1" x14ac:dyDescent="0.25"/>
    <row r="33018" ht="15" customHeight="1" x14ac:dyDescent="0.25"/>
    <row r="33019" ht="15" customHeight="1" x14ac:dyDescent="0.25"/>
    <row r="33020" ht="15" customHeight="1" x14ac:dyDescent="0.25"/>
    <row r="33021" ht="15" customHeight="1" x14ac:dyDescent="0.25"/>
    <row r="33022" ht="15" customHeight="1" x14ac:dyDescent="0.25"/>
    <row r="33023" ht="15" customHeight="1" x14ac:dyDescent="0.25"/>
    <row r="33024" ht="15" customHeight="1" x14ac:dyDescent="0.25"/>
    <row r="33025" ht="15" customHeight="1" x14ac:dyDescent="0.25"/>
    <row r="33026" ht="15" customHeight="1" x14ac:dyDescent="0.25"/>
    <row r="33027" ht="15" customHeight="1" x14ac:dyDescent="0.25"/>
    <row r="33028" ht="15" customHeight="1" x14ac:dyDescent="0.25"/>
    <row r="33029" ht="15" customHeight="1" x14ac:dyDescent="0.25"/>
    <row r="33030" ht="15" customHeight="1" x14ac:dyDescent="0.25"/>
    <row r="33031" ht="15" customHeight="1" x14ac:dyDescent="0.25"/>
    <row r="33032" ht="15" customHeight="1" x14ac:dyDescent="0.25"/>
    <row r="33033" ht="15" customHeight="1" x14ac:dyDescent="0.25"/>
    <row r="33034" ht="15" customHeight="1" x14ac:dyDescent="0.25"/>
    <row r="33035" ht="15" customHeight="1" x14ac:dyDescent="0.25"/>
    <row r="33036" ht="15" customHeight="1" x14ac:dyDescent="0.25"/>
    <row r="33037" ht="15" customHeight="1" x14ac:dyDescent="0.25"/>
    <row r="33038" ht="15" customHeight="1" x14ac:dyDescent="0.25"/>
    <row r="33039" ht="15" customHeight="1" x14ac:dyDescent="0.25"/>
    <row r="33040" ht="15" customHeight="1" x14ac:dyDescent="0.25"/>
    <row r="33041" ht="15" customHeight="1" x14ac:dyDescent="0.25"/>
    <row r="33042" ht="15" customHeight="1" x14ac:dyDescent="0.25"/>
    <row r="33043" ht="15" customHeight="1" x14ac:dyDescent="0.25"/>
    <row r="33044" ht="15" customHeight="1" x14ac:dyDescent="0.25"/>
    <row r="33045" ht="15" customHeight="1" x14ac:dyDescent="0.25"/>
    <row r="33046" ht="15" customHeight="1" x14ac:dyDescent="0.25"/>
    <row r="33047" ht="15" customHeight="1" x14ac:dyDescent="0.25"/>
    <row r="33048" ht="15" customHeight="1" x14ac:dyDescent="0.25"/>
    <row r="33049" ht="15" customHeight="1" x14ac:dyDescent="0.25"/>
    <row r="33050" ht="15" customHeight="1" x14ac:dyDescent="0.25"/>
    <row r="33051" ht="15" customHeight="1" x14ac:dyDescent="0.25"/>
    <row r="33052" ht="15" customHeight="1" x14ac:dyDescent="0.25"/>
    <row r="33053" ht="15" customHeight="1" x14ac:dyDescent="0.25"/>
    <row r="33054" ht="15" customHeight="1" x14ac:dyDescent="0.25"/>
    <row r="33055" ht="15" customHeight="1" x14ac:dyDescent="0.25"/>
    <row r="33056" ht="15" customHeight="1" x14ac:dyDescent="0.25"/>
    <row r="33057" ht="15" customHeight="1" x14ac:dyDescent="0.25"/>
    <row r="33058" ht="15" customHeight="1" x14ac:dyDescent="0.25"/>
    <row r="33059" ht="15" customHeight="1" x14ac:dyDescent="0.25"/>
    <row r="33060" ht="15" customHeight="1" x14ac:dyDescent="0.25"/>
    <row r="33061" ht="15" customHeight="1" x14ac:dyDescent="0.25"/>
    <row r="33062" ht="15" customHeight="1" x14ac:dyDescent="0.25"/>
    <row r="33063" ht="15" customHeight="1" x14ac:dyDescent="0.25"/>
    <row r="33064" ht="15" customHeight="1" x14ac:dyDescent="0.25"/>
    <row r="33065" ht="15" customHeight="1" x14ac:dyDescent="0.25"/>
    <row r="33066" ht="15" customHeight="1" x14ac:dyDescent="0.25"/>
    <row r="33067" ht="15" customHeight="1" x14ac:dyDescent="0.25"/>
    <row r="33068" ht="15" customHeight="1" x14ac:dyDescent="0.25"/>
    <row r="33069" ht="15" customHeight="1" x14ac:dyDescent="0.25"/>
    <row r="33070" ht="15" customHeight="1" x14ac:dyDescent="0.25"/>
    <row r="33071" ht="15" customHeight="1" x14ac:dyDescent="0.25"/>
    <row r="33072" ht="15" customHeight="1" x14ac:dyDescent="0.25"/>
    <row r="33073" ht="15" customHeight="1" x14ac:dyDescent="0.25"/>
    <row r="33074" ht="15" customHeight="1" x14ac:dyDescent="0.25"/>
    <row r="33075" ht="15" customHeight="1" x14ac:dyDescent="0.25"/>
    <row r="33076" ht="15" customHeight="1" x14ac:dyDescent="0.25"/>
    <row r="33077" ht="15" customHeight="1" x14ac:dyDescent="0.25"/>
    <row r="33078" ht="15" customHeight="1" x14ac:dyDescent="0.25"/>
    <row r="33079" ht="15" customHeight="1" x14ac:dyDescent="0.25"/>
    <row r="33080" ht="15" customHeight="1" x14ac:dyDescent="0.25"/>
    <row r="33081" ht="15" customHeight="1" x14ac:dyDescent="0.25"/>
    <row r="33082" ht="15" customHeight="1" x14ac:dyDescent="0.25"/>
    <row r="33083" ht="15" customHeight="1" x14ac:dyDescent="0.25"/>
    <row r="33084" ht="15" customHeight="1" x14ac:dyDescent="0.25"/>
    <row r="33085" ht="15" customHeight="1" x14ac:dyDescent="0.25"/>
    <row r="33086" ht="15" customHeight="1" x14ac:dyDescent="0.25"/>
    <row r="33087" ht="15" customHeight="1" x14ac:dyDescent="0.25"/>
    <row r="33088" ht="15" customHeight="1" x14ac:dyDescent="0.25"/>
    <row r="33089" ht="15" customHeight="1" x14ac:dyDescent="0.25"/>
    <row r="33090" ht="15" customHeight="1" x14ac:dyDescent="0.25"/>
    <row r="33091" ht="15" customHeight="1" x14ac:dyDescent="0.25"/>
    <row r="33092" ht="15" customHeight="1" x14ac:dyDescent="0.25"/>
    <row r="33093" ht="15" customHeight="1" x14ac:dyDescent="0.25"/>
    <row r="33094" ht="15" customHeight="1" x14ac:dyDescent="0.25"/>
    <row r="33095" ht="15" customHeight="1" x14ac:dyDescent="0.25"/>
    <row r="33096" ht="15" customHeight="1" x14ac:dyDescent="0.25"/>
    <row r="33097" ht="15" customHeight="1" x14ac:dyDescent="0.25"/>
    <row r="33098" ht="15" customHeight="1" x14ac:dyDescent="0.25"/>
    <row r="33099" ht="15" customHeight="1" x14ac:dyDescent="0.25"/>
    <row r="33100" ht="15" customHeight="1" x14ac:dyDescent="0.25"/>
    <row r="33101" ht="15" customHeight="1" x14ac:dyDescent="0.25"/>
    <row r="33102" ht="15" customHeight="1" x14ac:dyDescent="0.25"/>
    <row r="33103" ht="15" customHeight="1" x14ac:dyDescent="0.25"/>
    <row r="33104" ht="15" customHeight="1" x14ac:dyDescent="0.25"/>
    <row r="33105" ht="15" customHeight="1" x14ac:dyDescent="0.25"/>
    <row r="33106" ht="15" customHeight="1" x14ac:dyDescent="0.25"/>
    <row r="33107" ht="15" customHeight="1" x14ac:dyDescent="0.25"/>
    <row r="33108" ht="15" customHeight="1" x14ac:dyDescent="0.25"/>
    <row r="33109" ht="15" customHeight="1" x14ac:dyDescent="0.25"/>
    <row r="33110" ht="15" customHeight="1" x14ac:dyDescent="0.25"/>
    <row r="33111" ht="15" customHeight="1" x14ac:dyDescent="0.25"/>
    <row r="33112" ht="15" customHeight="1" x14ac:dyDescent="0.25"/>
    <row r="33113" ht="15" customHeight="1" x14ac:dyDescent="0.25"/>
    <row r="33114" ht="15" customHeight="1" x14ac:dyDescent="0.25"/>
    <row r="33115" ht="15" customHeight="1" x14ac:dyDescent="0.25"/>
    <row r="33116" ht="15" customHeight="1" x14ac:dyDescent="0.25"/>
    <row r="33117" ht="15" customHeight="1" x14ac:dyDescent="0.25"/>
    <row r="33118" ht="15" customHeight="1" x14ac:dyDescent="0.25"/>
    <row r="33119" ht="15" customHeight="1" x14ac:dyDescent="0.25"/>
    <row r="33120" ht="15" customHeight="1" x14ac:dyDescent="0.25"/>
    <row r="33121" ht="15" customHeight="1" x14ac:dyDescent="0.25"/>
    <row r="33122" ht="15" customHeight="1" x14ac:dyDescent="0.25"/>
    <row r="33123" ht="15" customHeight="1" x14ac:dyDescent="0.25"/>
    <row r="33124" ht="15" customHeight="1" x14ac:dyDescent="0.25"/>
    <row r="33125" ht="15" customHeight="1" x14ac:dyDescent="0.25"/>
    <row r="33126" ht="15" customHeight="1" x14ac:dyDescent="0.25"/>
    <row r="33127" ht="15" customHeight="1" x14ac:dyDescent="0.25"/>
    <row r="33128" ht="15" customHeight="1" x14ac:dyDescent="0.25"/>
    <row r="33129" ht="15" customHeight="1" x14ac:dyDescent="0.25"/>
    <row r="33130" ht="15" customHeight="1" x14ac:dyDescent="0.25"/>
    <row r="33131" ht="15" customHeight="1" x14ac:dyDescent="0.25"/>
    <row r="33132" ht="15" customHeight="1" x14ac:dyDescent="0.25"/>
    <row r="33133" ht="15" customHeight="1" x14ac:dyDescent="0.25"/>
    <row r="33134" ht="15" customHeight="1" x14ac:dyDescent="0.25"/>
    <row r="33135" ht="15" customHeight="1" x14ac:dyDescent="0.25"/>
    <row r="33136" ht="15" customHeight="1" x14ac:dyDescent="0.25"/>
    <row r="33137" ht="15" customHeight="1" x14ac:dyDescent="0.25"/>
    <row r="33138" ht="15" customHeight="1" x14ac:dyDescent="0.25"/>
    <row r="33139" ht="15" customHeight="1" x14ac:dyDescent="0.25"/>
    <row r="33140" ht="15" customHeight="1" x14ac:dyDescent="0.25"/>
    <row r="33141" ht="15" customHeight="1" x14ac:dyDescent="0.25"/>
    <row r="33142" ht="15" customHeight="1" x14ac:dyDescent="0.25"/>
    <row r="33143" ht="15" customHeight="1" x14ac:dyDescent="0.25"/>
    <row r="33144" ht="15" customHeight="1" x14ac:dyDescent="0.25"/>
    <row r="33145" ht="15" customHeight="1" x14ac:dyDescent="0.25"/>
    <row r="33146" ht="15" customHeight="1" x14ac:dyDescent="0.25"/>
    <row r="33147" ht="15" customHeight="1" x14ac:dyDescent="0.25"/>
    <row r="33148" ht="15" customHeight="1" x14ac:dyDescent="0.25"/>
    <row r="33149" ht="15" customHeight="1" x14ac:dyDescent="0.25"/>
    <row r="33150" ht="15" customHeight="1" x14ac:dyDescent="0.25"/>
    <row r="33151" ht="15" customHeight="1" x14ac:dyDescent="0.25"/>
    <row r="33152" ht="15" customHeight="1" x14ac:dyDescent="0.25"/>
    <row r="33153" ht="15" customHeight="1" x14ac:dyDescent="0.25"/>
    <row r="33154" ht="15" customHeight="1" x14ac:dyDescent="0.25"/>
    <row r="33155" ht="15" customHeight="1" x14ac:dyDescent="0.25"/>
    <row r="33156" ht="15" customHeight="1" x14ac:dyDescent="0.25"/>
    <row r="33157" ht="15" customHeight="1" x14ac:dyDescent="0.25"/>
    <row r="33158" ht="15" customHeight="1" x14ac:dyDescent="0.25"/>
    <row r="33159" ht="15" customHeight="1" x14ac:dyDescent="0.25"/>
    <row r="33160" ht="15" customHeight="1" x14ac:dyDescent="0.25"/>
    <row r="33161" ht="15" customHeight="1" x14ac:dyDescent="0.25"/>
    <row r="33162" ht="15" customHeight="1" x14ac:dyDescent="0.25"/>
    <row r="33163" ht="15" customHeight="1" x14ac:dyDescent="0.25"/>
    <row r="33164" ht="15" customHeight="1" x14ac:dyDescent="0.25"/>
    <row r="33165" ht="15" customHeight="1" x14ac:dyDescent="0.25"/>
    <row r="33166" ht="15" customHeight="1" x14ac:dyDescent="0.25"/>
    <row r="33167" ht="15" customHeight="1" x14ac:dyDescent="0.25"/>
    <row r="33168" ht="15" customHeight="1" x14ac:dyDescent="0.25"/>
    <row r="33169" ht="15" customHeight="1" x14ac:dyDescent="0.25"/>
    <row r="33170" ht="15" customHeight="1" x14ac:dyDescent="0.25"/>
    <row r="33171" ht="15" customHeight="1" x14ac:dyDescent="0.25"/>
    <row r="33172" ht="15" customHeight="1" x14ac:dyDescent="0.25"/>
    <row r="33173" ht="15" customHeight="1" x14ac:dyDescent="0.25"/>
    <row r="33174" ht="15" customHeight="1" x14ac:dyDescent="0.25"/>
    <row r="33175" ht="15" customHeight="1" x14ac:dyDescent="0.25"/>
    <row r="33176" ht="15" customHeight="1" x14ac:dyDescent="0.25"/>
    <row r="33177" ht="15" customHeight="1" x14ac:dyDescent="0.25"/>
    <row r="33178" ht="15" customHeight="1" x14ac:dyDescent="0.25"/>
    <row r="33179" ht="15" customHeight="1" x14ac:dyDescent="0.25"/>
    <row r="33180" ht="15" customHeight="1" x14ac:dyDescent="0.25"/>
    <row r="33181" ht="15" customHeight="1" x14ac:dyDescent="0.25"/>
    <row r="33182" ht="15" customHeight="1" x14ac:dyDescent="0.25"/>
    <row r="33183" ht="15" customHeight="1" x14ac:dyDescent="0.25"/>
    <row r="33184" ht="15" customHeight="1" x14ac:dyDescent="0.25"/>
    <row r="33185" ht="15" customHeight="1" x14ac:dyDescent="0.25"/>
    <row r="33186" ht="15" customHeight="1" x14ac:dyDescent="0.25"/>
    <row r="33187" ht="15" customHeight="1" x14ac:dyDescent="0.25"/>
    <row r="33188" ht="15" customHeight="1" x14ac:dyDescent="0.25"/>
    <row r="33189" ht="15" customHeight="1" x14ac:dyDescent="0.25"/>
    <row r="33190" ht="15" customHeight="1" x14ac:dyDescent="0.25"/>
    <row r="33191" ht="15" customHeight="1" x14ac:dyDescent="0.25"/>
    <row r="33192" ht="15" customHeight="1" x14ac:dyDescent="0.25"/>
    <row r="33193" ht="15" customHeight="1" x14ac:dyDescent="0.25"/>
    <row r="33194" ht="15" customHeight="1" x14ac:dyDescent="0.25"/>
    <row r="33195" ht="15" customHeight="1" x14ac:dyDescent="0.25"/>
    <row r="33196" ht="15" customHeight="1" x14ac:dyDescent="0.25"/>
    <row r="33197" ht="15" customHeight="1" x14ac:dyDescent="0.25"/>
    <row r="33198" ht="15" customHeight="1" x14ac:dyDescent="0.25"/>
    <row r="33199" ht="15" customHeight="1" x14ac:dyDescent="0.25"/>
    <row r="33200" ht="15" customHeight="1" x14ac:dyDescent="0.25"/>
    <row r="33201" ht="15" customHeight="1" x14ac:dyDescent="0.25"/>
    <row r="33202" ht="15" customHeight="1" x14ac:dyDescent="0.25"/>
    <row r="33203" ht="15" customHeight="1" x14ac:dyDescent="0.25"/>
    <row r="33204" ht="15" customHeight="1" x14ac:dyDescent="0.25"/>
    <row r="33205" ht="15" customHeight="1" x14ac:dyDescent="0.25"/>
    <row r="33206" ht="15" customHeight="1" x14ac:dyDescent="0.25"/>
    <row r="33207" ht="15" customHeight="1" x14ac:dyDescent="0.25"/>
    <row r="33208" ht="15" customHeight="1" x14ac:dyDescent="0.25"/>
    <row r="33209" ht="15" customHeight="1" x14ac:dyDescent="0.25"/>
    <row r="33210" ht="15" customHeight="1" x14ac:dyDescent="0.25"/>
    <row r="33211" ht="15" customHeight="1" x14ac:dyDescent="0.25"/>
    <row r="33212" ht="15" customHeight="1" x14ac:dyDescent="0.25"/>
    <row r="33213" ht="15" customHeight="1" x14ac:dyDescent="0.25"/>
    <row r="33214" ht="15" customHeight="1" x14ac:dyDescent="0.25"/>
    <row r="33215" ht="15" customHeight="1" x14ac:dyDescent="0.25"/>
    <row r="33216" ht="15" customHeight="1" x14ac:dyDescent="0.25"/>
    <row r="33217" ht="15" customHeight="1" x14ac:dyDescent="0.25"/>
    <row r="33218" ht="15" customHeight="1" x14ac:dyDescent="0.25"/>
    <row r="33219" ht="15" customHeight="1" x14ac:dyDescent="0.25"/>
    <row r="33220" ht="15" customHeight="1" x14ac:dyDescent="0.25"/>
    <row r="33221" ht="15" customHeight="1" x14ac:dyDescent="0.25"/>
    <row r="33222" ht="15" customHeight="1" x14ac:dyDescent="0.25"/>
    <row r="33223" ht="15" customHeight="1" x14ac:dyDescent="0.25"/>
    <row r="33224" ht="15" customHeight="1" x14ac:dyDescent="0.25"/>
    <row r="33225" ht="15" customHeight="1" x14ac:dyDescent="0.25"/>
    <row r="33226" ht="15" customHeight="1" x14ac:dyDescent="0.25"/>
    <row r="33227" ht="15" customHeight="1" x14ac:dyDescent="0.25"/>
    <row r="33228" ht="15" customHeight="1" x14ac:dyDescent="0.25"/>
    <row r="33229" ht="15" customHeight="1" x14ac:dyDescent="0.25"/>
    <row r="33230" ht="15" customHeight="1" x14ac:dyDescent="0.25"/>
    <row r="33231" ht="15" customHeight="1" x14ac:dyDescent="0.25"/>
    <row r="33232" ht="15" customHeight="1" x14ac:dyDescent="0.25"/>
    <row r="33233" ht="15" customHeight="1" x14ac:dyDescent="0.25"/>
    <row r="33234" ht="15" customHeight="1" x14ac:dyDescent="0.25"/>
    <row r="33235" ht="15" customHeight="1" x14ac:dyDescent="0.25"/>
    <row r="33236" ht="15" customHeight="1" x14ac:dyDescent="0.25"/>
    <row r="33237" ht="15" customHeight="1" x14ac:dyDescent="0.25"/>
    <row r="33238" ht="15" customHeight="1" x14ac:dyDescent="0.25"/>
    <row r="33239" ht="15" customHeight="1" x14ac:dyDescent="0.25"/>
    <row r="33240" ht="15" customHeight="1" x14ac:dyDescent="0.25"/>
    <row r="33241" ht="15" customHeight="1" x14ac:dyDescent="0.25"/>
    <row r="33242" ht="15" customHeight="1" x14ac:dyDescent="0.25"/>
    <row r="33243" ht="15" customHeight="1" x14ac:dyDescent="0.25"/>
    <row r="33244" ht="15" customHeight="1" x14ac:dyDescent="0.25"/>
    <row r="33245" ht="15" customHeight="1" x14ac:dyDescent="0.25"/>
    <row r="33246" ht="15" customHeight="1" x14ac:dyDescent="0.25"/>
    <row r="33247" ht="15" customHeight="1" x14ac:dyDescent="0.25"/>
    <row r="33248" ht="15" customHeight="1" x14ac:dyDescent="0.25"/>
    <row r="33249" ht="15" customHeight="1" x14ac:dyDescent="0.25"/>
    <row r="33250" ht="15" customHeight="1" x14ac:dyDescent="0.25"/>
    <row r="33251" ht="15" customHeight="1" x14ac:dyDescent="0.25"/>
    <row r="33252" ht="15" customHeight="1" x14ac:dyDescent="0.25"/>
    <row r="33253" ht="15" customHeight="1" x14ac:dyDescent="0.25"/>
    <row r="33254" ht="15" customHeight="1" x14ac:dyDescent="0.25"/>
    <row r="33255" ht="15" customHeight="1" x14ac:dyDescent="0.25"/>
    <row r="33256" ht="15" customHeight="1" x14ac:dyDescent="0.25"/>
    <row r="33257" ht="15" customHeight="1" x14ac:dyDescent="0.25"/>
    <row r="33258" ht="15" customHeight="1" x14ac:dyDescent="0.25"/>
    <row r="33259" ht="15" customHeight="1" x14ac:dyDescent="0.25"/>
    <row r="33260" ht="15" customHeight="1" x14ac:dyDescent="0.25"/>
    <row r="33261" ht="15" customHeight="1" x14ac:dyDescent="0.25"/>
    <row r="33262" ht="15" customHeight="1" x14ac:dyDescent="0.25"/>
    <row r="33263" ht="15" customHeight="1" x14ac:dyDescent="0.25"/>
    <row r="33264" ht="15" customHeight="1" x14ac:dyDescent="0.25"/>
    <row r="33265" ht="15" customHeight="1" x14ac:dyDescent="0.25"/>
    <row r="33266" ht="15" customHeight="1" x14ac:dyDescent="0.25"/>
    <row r="33267" ht="15" customHeight="1" x14ac:dyDescent="0.25"/>
    <row r="33268" ht="15" customHeight="1" x14ac:dyDescent="0.25"/>
    <row r="33269" ht="15" customHeight="1" x14ac:dyDescent="0.25"/>
    <row r="33270" ht="15" customHeight="1" x14ac:dyDescent="0.25"/>
    <row r="33271" ht="15" customHeight="1" x14ac:dyDescent="0.25"/>
    <row r="33272" ht="15" customHeight="1" x14ac:dyDescent="0.25"/>
    <row r="33273" ht="15" customHeight="1" x14ac:dyDescent="0.25"/>
    <row r="33274" ht="15" customHeight="1" x14ac:dyDescent="0.25"/>
    <row r="33275" ht="15" customHeight="1" x14ac:dyDescent="0.25"/>
    <row r="33276" ht="15" customHeight="1" x14ac:dyDescent="0.25"/>
    <row r="33277" ht="15" customHeight="1" x14ac:dyDescent="0.25"/>
    <row r="33278" ht="15" customHeight="1" x14ac:dyDescent="0.25"/>
    <row r="33279" ht="15" customHeight="1" x14ac:dyDescent="0.25"/>
    <row r="33280" ht="15" customHeight="1" x14ac:dyDescent="0.25"/>
    <row r="33281" ht="15" customHeight="1" x14ac:dyDescent="0.25"/>
    <row r="33282" ht="15" customHeight="1" x14ac:dyDescent="0.25"/>
    <row r="33283" ht="15" customHeight="1" x14ac:dyDescent="0.25"/>
    <row r="33284" ht="15" customHeight="1" x14ac:dyDescent="0.25"/>
    <row r="33285" ht="15" customHeight="1" x14ac:dyDescent="0.25"/>
    <row r="33286" ht="15" customHeight="1" x14ac:dyDescent="0.25"/>
    <row r="33287" ht="15" customHeight="1" x14ac:dyDescent="0.25"/>
    <row r="33288" ht="15" customHeight="1" x14ac:dyDescent="0.25"/>
    <row r="33289" ht="15" customHeight="1" x14ac:dyDescent="0.25"/>
    <row r="33290" ht="15" customHeight="1" x14ac:dyDescent="0.25"/>
    <row r="33291" ht="15" customHeight="1" x14ac:dyDescent="0.25"/>
    <row r="33292" ht="15" customHeight="1" x14ac:dyDescent="0.25"/>
    <row r="33293" ht="15" customHeight="1" x14ac:dyDescent="0.25"/>
    <row r="33294" ht="15" customHeight="1" x14ac:dyDescent="0.25"/>
    <row r="33295" ht="15" customHeight="1" x14ac:dyDescent="0.25"/>
    <row r="33296" ht="15" customHeight="1" x14ac:dyDescent="0.25"/>
    <row r="33297" ht="15" customHeight="1" x14ac:dyDescent="0.25"/>
    <row r="33298" ht="15" customHeight="1" x14ac:dyDescent="0.25"/>
    <row r="33299" ht="15" customHeight="1" x14ac:dyDescent="0.25"/>
    <row r="33300" ht="15" customHeight="1" x14ac:dyDescent="0.25"/>
    <row r="33301" ht="15" customHeight="1" x14ac:dyDescent="0.25"/>
    <row r="33302" ht="15" customHeight="1" x14ac:dyDescent="0.25"/>
    <row r="33303" ht="15" customHeight="1" x14ac:dyDescent="0.25"/>
    <row r="33304" ht="15" customHeight="1" x14ac:dyDescent="0.25"/>
    <row r="33305" ht="15" customHeight="1" x14ac:dyDescent="0.25"/>
    <row r="33306" ht="15" customHeight="1" x14ac:dyDescent="0.25"/>
    <row r="33307" ht="15" customHeight="1" x14ac:dyDescent="0.25"/>
    <row r="33308" ht="15" customHeight="1" x14ac:dyDescent="0.25"/>
    <row r="33309" ht="15" customHeight="1" x14ac:dyDescent="0.25"/>
    <row r="33310" ht="15" customHeight="1" x14ac:dyDescent="0.25"/>
    <row r="33311" ht="15" customHeight="1" x14ac:dyDescent="0.25"/>
    <row r="33312" ht="15" customHeight="1" x14ac:dyDescent="0.25"/>
    <row r="33313" ht="15" customHeight="1" x14ac:dyDescent="0.25"/>
    <row r="33314" ht="15" customHeight="1" x14ac:dyDescent="0.25"/>
    <row r="33315" ht="15" customHeight="1" x14ac:dyDescent="0.25"/>
    <row r="33316" ht="15" customHeight="1" x14ac:dyDescent="0.25"/>
    <row r="33317" ht="15" customHeight="1" x14ac:dyDescent="0.25"/>
    <row r="33318" ht="15" customHeight="1" x14ac:dyDescent="0.25"/>
    <row r="33319" ht="15" customHeight="1" x14ac:dyDescent="0.25"/>
    <row r="33320" ht="15" customHeight="1" x14ac:dyDescent="0.25"/>
    <row r="33321" ht="15" customHeight="1" x14ac:dyDescent="0.25"/>
    <row r="33322" ht="15" customHeight="1" x14ac:dyDescent="0.25"/>
    <row r="33323" ht="15" customHeight="1" x14ac:dyDescent="0.25"/>
    <row r="33324" ht="15" customHeight="1" x14ac:dyDescent="0.25"/>
    <row r="33325" ht="15" customHeight="1" x14ac:dyDescent="0.25"/>
    <row r="33326" ht="15" customHeight="1" x14ac:dyDescent="0.25"/>
    <row r="33327" ht="15" customHeight="1" x14ac:dyDescent="0.25"/>
    <row r="33328" ht="15" customHeight="1" x14ac:dyDescent="0.25"/>
    <row r="33329" ht="15" customHeight="1" x14ac:dyDescent="0.25"/>
    <row r="33330" ht="15" customHeight="1" x14ac:dyDescent="0.25"/>
    <row r="33331" ht="15" customHeight="1" x14ac:dyDescent="0.25"/>
    <row r="33332" ht="15" customHeight="1" x14ac:dyDescent="0.25"/>
    <row r="33333" ht="15" customHeight="1" x14ac:dyDescent="0.25"/>
    <row r="33334" ht="15" customHeight="1" x14ac:dyDescent="0.25"/>
    <row r="33335" ht="15" customHeight="1" x14ac:dyDescent="0.25"/>
    <row r="33336" ht="15" customHeight="1" x14ac:dyDescent="0.25"/>
    <row r="33337" ht="15" customHeight="1" x14ac:dyDescent="0.25"/>
    <row r="33338" ht="15" customHeight="1" x14ac:dyDescent="0.25"/>
    <row r="33339" ht="15" customHeight="1" x14ac:dyDescent="0.25"/>
    <row r="33340" ht="15" customHeight="1" x14ac:dyDescent="0.25"/>
    <row r="33341" ht="15" customHeight="1" x14ac:dyDescent="0.25"/>
    <row r="33342" ht="15" customHeight="1" x14ac:dyDescent="0.25"/>
    <row r="33343" ht="15" customHeight="1" x14ac:dyDescent="0.25"/>
    <row r="33344" ht="15" customHeight="1" x14ac:dyDescent="0.25"/>
    <row r="33345" ht="15" customHeight="1" x14ac:dyDescent="0.25"/>
    <row r="33347" ht="15" customHeight="1" x14ac:dyDescent="0.25"/>
    <row r="33348" ht="15" customHeight="1" x14ac:dyDescent="0.25"/>
    <row r="33349" ht="15" customHeight="1" x14ac:dyDescent="0.25"/>
    <row r="33350" ht="15" customHeight="1" x14ac:dyDescent="0.25"/>
    <row r="33351" ht="15" customHeight="1" x14ac:dyDescent="0.25"/>
    <row r="33352" ht="15" customHeight="1" x14ac:dyDescent="0.25"/>
    <row r="33353" ht="15" customHeight="1" x14ac:dyDescent="0.25"/>
    <row r="33354" ht="15" customHeight="1" x14ac:dyDescent="0.25"/>
    <row r="33355" ht="15" customHeight="1" x14ac:dyDescent="0.25"/>
    <row r="33356" ht="15" customHeight="1" x14ac:dyDescent="0.25"/>
    <row r="33357" ht="15" customHeight="1" x14ac:dyDescent="0.25"/>
    <row r="33358" ht="15" customHeight="1" x14ac:dyDescent="0.25"/>
    <row r="33359" ht="15" customHeight="1" x14ac:dyDescent="0.25"/>
    <row r="33360" ht="15" customHeight="1" x14ac:dyDescent="0.25"/>
    <row r="33361" ht="15" customHeight="1" x14ac:dyDescent="0.25"/>
    <row r="33362" ht="15" customHeight="1" x14ac:dyDescent="0.25"/>
    <row r="33363" ht="15" customHeight="1" x14ac:dyDescent="0.25"/>
    <row r="33364" ht="15" customHeight="1" x14ac:dyDescent="0.25"/>
    <row r="33365" ht="15" customHeight="1" x14ac:dyDescent="0.25"/>
    <row r="33366" ht="15" customHeight="1" x14ac:dyDescent="0.25"/>
    <row r="33367" ht="15" customHeight="1" x14ac:dyDescent="0.25"/>
    <row r="33368" ht="15" customHeight="1" x14ac:dyDescent="0.25"/>
    <row r="33369" ht="15" customHeight="1" x14ac:dyDescent="0.25"/>
    <row r="33370" ht="15" customHeight="1" x14ac:dyDescent="0.25"/>
    <row r="33371" ht="15" customHeight="1" x14ac:dyDescent="0.25"/>
    <row r="33372" ht="15" customHeight="1" x14ac:dyDescent="0.25"/>
    <row r="33373" ht="15" customHeight="1" x14ac:dyDescent="0.25"/>
    <row r="33374" ht="15" customHeight="1" x14ac:dyDescent="0.25"/>
    <row r="33375" ht="15" customHeight="1" x14ac:dyDescent="0.25"/>
    <row r="33376" ht="15" customHeight="1" x14ac:dyDescent="0.25"/>
    <row r="33377" ht="15" customHeight="1" x14ac:dyDescent="0.25"/>
    <row r="33378" ht="15" customHeight="1" x14ac:dyDescent="0.25"/>
    <row r="33379" ht="15" customHeight="1" x14ac:dyDescent="0.25"/>
    <row r="33380" ht="15" customHeight="1" x14ac:dyDescent="0.25"/>
    <row r="33381" ht="15" customHeight="1" x14ac:dyDescent="0.25"/>
    <row r="33382" ht="15" customHeight="1" x14ac:dyDescent="0.25"/>
    <row r="33383" ht="15" customHeight="1" x14ac:dyDescent="0.25"/>
    <row r="33384" ht="15" customHeight="1" x14ac:dyDescent="0.25"/>
    <row r="33385" ht="15" customHeight="1" x14ac:dyDescent="0.25"/>
    <row r="33386" ht="15" customHeight="1" x14ac:dyDescent="0.25"/>
    <row r="33387" ht="15" customHeight="1" x14ac:dyDescent="0.25"/>
    <row r="33388" ht="15" customHeight="1" x14ac:dyDescent="0.25"/>
    <row r="33389" ht="15" customHeight="1" x14ac:dyDescent="0.25"/>
    <row r="33390" ht="15" customHeight="1" x14ac:dyDescent="0.25"/>
    <row r="33391" ht="15" customHeight="1" x14ac:dyDescent="0.25"/>
    <row r="33392" ht="15" customHeight="1" x14ac:dyDescent="0.25"/>
    <row r="33393" ht="15" customHeight="1" x14ac:dyDescent="0.25"/>
    <row r="33394" ht="15" customHeight="1" x14ac:dyDescent="0.25"/>
    <row r="33395" ht="15" customHeight="1" x14ac:dyDescent="0.25"/>
    <row r="33396" ht="15" customHeight="1" x14ac:dyDescent="0.25"/>
    <row r="33397" ht="15" customHeight="1" x14ac:dyDescent="0.25"/>
    <row r="33398" ht="15" customHeight="1" x14ac:dyDescent="0.25"/>
    <row r="33399" ht="15" customHeight="1" x14ac:dyDescent="0.25"/>
    <row r="33400" ht="15" customHeight="1" x14ac:dyDescent="0.25"/>
    <row r="33401" ht="15" customHeight="1" x14ac:dyDescent="0.25"/>
    <row r="33402" ht="15" customHeight="1" x14ac:dyDescent="0.25"/>
    <row r="33403" ht="15" customHeight="1" x14ac:dyDescent="0.25"/>
    <row r="33404" ht="15" customHeight="1" x14ac:dyDescent="0.25"/>
    <row r="33405" ht="15" customHeight="1" x14ac:dyDescent="0.25"/>
    <row r="33406" ht="15" customHeight="1" x14ac:dyDescent="0.25"/>
    <row r="33407" ht="15" customHeight="1" x14ac:dyDescent="0.25"/>
    <row r="33408" ht="15" customHeight="1" x14ac:dyDescent="0.25"/>
    <row r="33409" ht="15" customHeight="1" x14ac:dyDescent="0.25"/>
    <row r="33410" ht="15" customHeight="1" x14ac:dyDescent="0.25"/>
    <row r="33411" ht="15" customHeight="1" x14ac:dyDescent="0.25"/>
    <row r="33412" ht="15" customHeight="1" x14ac:dyDescent="0.25"/>
    <row r="33413" ht="15" customHeight="1" x14ac:dyDescent="0.25"/>
    <row r="33414" ht="15" customHeight="1" x14ac:dyDescent="0.25"/>
    <row r="33415" ht="15" customHeight="1" x14ac:dyDescent="0.25"/>
    <row r="33416" ht="15" customHeight="1" x14ac:dyDescent="0.25"/>
    <row r="33417" ht="15" customHeight="1" x14ac:dyDescent="0.25"/>
    <row r="33418" ht="15" customHeight="1" x14ac:dyDescent="0.25"/>
    <row r="33419" ht="15" customHeight="1" x14ac:dyDescent="0.25"/>
    <row r="33420" ht="15" customHeight="1" x14ac:dyDescent="0.25"/>
    <row r="33421" ht="15" customHeight="1" x14ac:dyDescent="0.25"/>
    <row r="33422" ht="15" customHeight="1" x14ac:dyDescent="0.25"/>
    <row r="33423" ht="15" customHeight="1" x14ac:dyDescent="0.25"/>
    <row r="33424" ht="15" customHeight="1" x14ac:dyDescent="0.25"/>
    <row r="33425" ht="15" customHeight="1" x14ac:dyDescent="0.25"/>
    <row r="33426" ht="15" customHeight="1" x14ac:dyDescent="0.25"/>
    <row r="33427" ht="15" customHeight="1" x14ac:dyDescent="0.25"/>
    <row r="33428" ht="15" customHeight="1" x14ac:dyDescent="0.25"/>
    <row r="33429" ht="15" customHeight="1" x14ac:dyDescent="0.25"/>
    <row r="33430" ht="15" customHeight="1" x14ac:dyDescent="0.25"/>
    <row r="33431" ht="15" customHeight="1" x14ac:dyDescent="0.25"/>
    <row r="33432" ht="15" customHeight="1" x14ac:dyDescent="0.25"/>
    <row r="33433" ht="15" customHeight="1" x14ac:dyDescent="0.25"/>
    <row r="33434" ht="15" customHeight="1" x14ac:dyDescent="0.25"/>
    <row r="33435" ht="15" customHeight="1" x14ac:dyDescent="0.25"/>
    <row r="33436" ht="15" customHeight="1" x14ac:dyDescent="0.25"/>
    <row r="33437" ht="15" customHeight="1" x14ac:dyDescent="0.25"/>
    <row r="33438" ht="15" customHeight="1" x14ac:dyDescent="0.25"/>
    <row r="33439" ht="15" customHeight="1" x14ac:dyDescent="0.25"/>
    <row r="33440" ht="15" customHeight="1" x14ac:dyDescent="0.25"/>
    <row r="33441" ht="15" customHeight="1" x14ac:dyDescent="0.25"/>
    <row r="33442" ht="15" customHeight="1" x14ac:dyDescent="0.25"/>
    <row r="33443" ht="15" customHeight="1" x14ac:dyDescent="0.25"/>
    <row r="33444" ht="15" customHeight="1" x14ac:dyDescent="0.25"/>
    <row r="33445" ht="15" customHeight="1" x14ac:dyDescent="0.25"/>
    <row r="33446" ht="15" customHeight="1" x14ac:dyDescent="0.25"/>
    <row r="33447" ht="15" customHeight="1" x14ac:dyDescent="0.25"/>
    <row r="33448" ht="15" customHeight="1" x14ac:dyDescent="0.25"/>
    <row r="33449" ht="15" customHeight="1" x14ac:dyDescent="0.25"/>
    <row r="33450" ht="15" customHeight="1" x14ac:dyDescent="0.25"/>
    <row r="33451" ht="15" customHeight="1" x14ac:dyDescent="0.25"/>
    <row r="33452" ht="15" customHeight="1" x14ac:dyDescent="0.25"/>
    <row r="33453" ht="15" customHeight="1" x14ac:dyDescent="0.25"/>
    <row r="33454" ht="15" customHeight="1" x14ac:dyDescent="0.25"/>
    <row r="33455" ht="15" customHeight="1" x14ac:dyDescent="0.25"/>
    <row r="33456" ht="15" customHeight="1" x14ac:dyDescent="0.25"/>
    <row r="33457" ht="15" customHeight="1" x14ac:dyDescent="0.25"/>
    <row r="33458" ht="15" customHeight="1" x14ac:dyDescent="0.25"/>
    <row r="33459" ht="15" customHeight="1" x14ac:dyDescent="0.25"/>
    <row r="33460" ht="15" customHeight="1" x14ac:dyDescent="0.25"/>
    <row r="33461" ht="15" customHeight="1" x14ac:dyDescent="0.25"/>
    <row r="33462" ht="15" customHeight="1" x14ac:dyDescent="0.25"/>
    <row r="33463" ht="15" customHeight="1" x14ac:dyDescent="0.25"/>
    <row r="33464" ht="15" customHeight="1" x14ac:dyDescent="0.25"/>
    <row r="33465" ht="15" customHeight="1" x14ac:dyDescent="0.25"/>
    <row r="33466" ht="15" customHeight="1" x14ac:dyDescent="0.25"/>
    <row r="33467" ht="15" customHeight="1" x14ac:dyDescent="0.25"/>
    <row r="33468" ht="15" customHeight="1" x14ac:dyDescent="0.25"/>
    <row r="33469" ht="15" customHeight="1" x14ac:dyDescent="0.25"/>
    <row r="33470" ht="15" customHeight="1" x14ac:dyDescent="0.25"/>
    <row r="33471" ht="15" customHeight="1" x14ac:dyDescent="0.25"/>
    <row r="33472" ht="15" customHeight="1" x14ac:dyDescent="0.25"/>
    <row r="33473" ht="15" customHeight="1" x14ac:dyDescent="0.25"/>
    <row r="33474" ht="15" customHeight="1" x14ac:dyDescent="0.25"/>
    <row r="33475" ht="15" customHeight="1" x14ac:dyDescent="0.25"/>
    <row r="33476" ht="15" customHeight="1" x14ac:dyDescent="0.25"/>
    <row r="33477" ht="15" customHeight="1" x14ac:dyDescent="0.25"/>
    <row r="33478" ht="15" customHeight="1" x14ac:dyDescent="0.25"/>
    <row r="33479" ht="15" customHeight="1" x14ac:dyDescent="0.25"/>
    <row r="33480" ht="15" customHeight="1" x14ac:dyDescent="0.25"/>
    <row r="33481" ht="15" customHeight="1" x14ac:dyDescent="0.25"/>
    <row r="33482" ht="15" customHeight="1" x14ac:dyDescent="0.25"/>
    <row r="33483" ht="15" customHeight="1" x14ac:dyDescent="0.25"/>
    <row r="33484" ht="15" customHeight="1" x14ac:dyDescent="0.25"/>
    <row r="33485" ht="15" customHeight="1" x14ac:dyDescent="0.25"/>
    <row r="33486" ht="15" customHeight="1" x14ac:dyDescent="0.25"/>
    <row r="33487" ht="15" customHeight="1" x14ac:dyDescent="0.25"/>
    <row r="33488" ht="15" customHeight="1" x14ac:dyDescent="0.25"/>
    <row r="33489" ht="15" customHeight="1" x14ac:dyDescent="0.25"/>
    <row r="33490" ht="15" customHeight="1" x14ac:dyDescent="0.25"/>
    <row r="33491" ht="15" customHeight="1" x14ac:dyDescent="0.25"/>
    <row r="33492" ht="15" customHeight="1" x14ac:dyDescent="0.25"/>
    <row r="33493" ht="15" customHeight="1" x14ac:dyDescent="0.25"/>
    <row r="33494" ht="15" customHeight="1" x14ac:dyDescent="0.25"/>
    <row r="33495" ht="15" customHeight="1" x14ac:dyDescent="0.25"/>
    <row r="33496" ht="15" customHeight="1" x14ac:dyDescent="0.25"/>
    <row r="33497" ht="15" customHeight="1" x14ac:dyDescent="0.25"/>
    <row r="33498" ht="15" customHeight="1" x14ac:dyDescent="0.25"/>
    <row r="33499" ht="15" customHeight="1" x14ac:dyDescent="0.25"/>
    <row r="33500" ht="15" customHeight="1" x14ac:dyDescent="0.25"/>
    <row r="33501" ht="15" customHeight="1" x14ac:dyDescent="0.25"/>
    <row r="33502" ht="15" customHeight="1" x14ac:dyDescent="0.25"/>
    <row r="33503" ht="15" customHeight="1" x14ac:dyDescent="0.25"/>
    <row r="33504" ht="15" customHeight="1" x14ac:dyDescent="0.25"/>
    <row r="33505" ht="15" customHeight="1" x14ac:dyDescent="0.25"/>
    <row r="33506" ht="15" customHeight="1" x14ac:dyDescent="0.25"/>
    <row r="33507" ht="15" customHeight="1" x14ac:dyDescent="0.25"/>
    <row r="33508" ht="15" customHeight="1" x14ac:dyDescent="0.25"/>
    <row r="33509" ht="15" customHeight="1" x14ac:dyDescent="0.25"/>
    <row r="33510" ht="15" customHeight="1" x14ac:dyDescent="0.25"/>
    <row r="33511" ht="15" customHeight="1" x14ac:dyDescent="0.25"/>
    <row r="33512" ht="15" customHeight="1" x14ac:dyDescent="0.25"/>
    <row r="33513" ht="15" customHeight="1" x14ac:dyDescent="0.25"/>
    <row r="33514" ht="15" customHeight="1" x14ac:dyDescent="0.25"/>
    <row r="33515" ht="15" customHeight="1" x14ac:dyDescent="0.25"/>
    <row r="33516" ht="15" customHeight="1" x14ac:dyDescent="0.25"/>
    <row r="33517" ht="15" customHeight="1" x14ac:dyDescent="0.25"/>
    <row r="33518" ht="15" customHeight="1" x14ac:dyDescent="0.25"/>
    <row r="33519" ht="15" customHeight="1" x14ac:dyDescent="0.25"/>
    <row r="33520" ht="15" customHeight="1" x14ac:dyDescent="0.25"/>
    <row r="33521" ht="15" customHeight="1" x14ac:dyDescent="0.25"/>
    <row r="33522" ht="15" customHeight="1" x14ac:dyDescent="0.25"/>
    <row r="33523" ht="15" customHeight="1" x14ac:dyDescent="0.25"/>
    <row r="33524" ht="15" customHeight="1" x14ac:dyDescent="0.25"/>
    <row r="33525" ht="15" customHeight="1" x14ac:dyDescent="0.25"/>
    <row r="33526" ht="15" customHeight="1" x14ac:dyDescent="0.25"/>
    <row r="33527" ht="15" customHeight="1" x14ac:dyDescent="0.25"/>
    <row r="33528" ht="15" customHeight="1" x14ac:dyDescent="0.25"/>
    <row r="33529" ht="15" customHeight="1" x14ac:dyDescent="0.25"/>
    <row r="33530" ht="15" customHeight="1" x14ac:dyDescent="0.25"/>
    <row r="33531" ht="15" customHeight="1" x14ac:dyDescent="0.25"/>
    <row r="33532" ht="15" customHeight="1" x14ac:dyDescent="0.25"/>
    <row r="33533" ht="15" customHeight="1" x14ac:dyDescent="0.25"/>
    <row r="33534" ht="15" customHeight="1" x14ac:dyDescent="0.25"/>
    <row r="33535" ht="15" customHeight="1" x14ac:dyDescent="0.25"/>
    <row r="33536" ht="15" customHeight="1" x14ac:dyDescent="0.25"/>
    <row r="33537" ht="15" customHeight="1" x14ac:dyDescent="0.25"/>
    <row r="33538" ht="15" customHeight="1" x14ac:dyDescent="0.25"/>
    <row r="33539" ht="15" customHeight="1" x14ac:dyDescent="0.25"/>
    <row r="33540" ht="15" customHeight="1" x14ac:dyDescent="0.25"/>
    <row r="33541" ht="15" customHeight="1" x14ac:dyDescent="0.25"/>
    <row r="33542" ht="15" customHeight="1" x14ac:dyDescent="0.25"/>
    <row r="33543" ht="15" customHeight="1" x14ac:dyDescent="0.25"/>
    <row r="33544" ht="15" customHeight="1" x14ac:dyDescent="0.25"/>
    <row r="33545" ht="15" customHeight="1" x14ac:dyDescent="0.25"/>
    <row r="33546" ht="15" customHeight="1" x14ac:dyDescent="0.25"/>
    <row r="33547" ht="15" customHeight="1" x14ac:dyDescent="0.25"/>
    <row r="33548" ht="15" customHeight="1" x14ac:dyDescent="0.25"/>
    <row r="33549" ht="15" customHeight="1" x14ac:dyDescent="0.25"/>
    <row r="33550" ht="15" customHeight="1" x14ac:dyDescent="0.25"/>
    <row r="33551" ht="15" customHeight="1" x14ac:dyDescent="0.25"/>
    <row r="33552" ht="15" customHeight="1" x14ac:dyDescent="0.25"/>
    <row r="33553" ht="15" customHeight="1" x14ac:dyDescent="0.25"/>
    <row r="33554" ht="15" customHeight="1" x14ac:dyDescent="0.25"/>
    <row r="33555" ht="15" customHeight="1" x14ac:dyDescent="0.25"/>
    <row r="33556" ht="15" customHeight="1" x14ac:dyDescent="0.25"/>
    <row r="33557" ht="15" customHeight="1" x14ac:dyDescent="0.25"/>
    <row r="33558" ht="15" customHeight="1" x14ac:dyDescent="0.25"/>
    <row r="33559" ht="15" customHeight="1" x14ac:dyDescent="0.25"/>
    <row r="33560" ht="15" customHeight="1" x14ac:dyDescent="0.25"/>
    <row r="33561" ht="15" customHeight="1" x14ac:dyDescent="0.25"/>
    <row r="33562" ht="15" customHeight="1" x14ac:dyDescent="0.25"/>
    <row r="33563" ht="15" customHeight="1" x14ac:dyDescent="0.25"/>
    <row r="33564" ht="15" customHeight="1" x14ac:dyDescent="0.25"/>
    <row r="33565" ht="15" customHeight="1" x14ac:dyDescent="0.25"/>
    <row r="33566" ht="15" customHeight="1" x14ac:dyDescent="0.25"/>
    <row r="33567" ht="15" customHeight="1" x14ac:dyDescent="0.25"/>
    <row r="33568" ht="15" customHeight="1" x14ac:dyDescent="0.25"/>
    <row r="33569" ht="15" customHeight="1" x14ac:dyDescent="0.25"/>
    <row r="33570" ht="15" customHeight="1" x14ac:dyDescent="0.25"/>
    <row r="33571" ht="15" customHeight="1" x14ac:dyDescent="0.25"/>
    <row r="33572" ht="15" customHeight="1" x14ac:dyDescent="0.25"/>
    <row r="33573" ht="15" customHeight="1" x14ac:dyDescent="0.25"/>
    <row r="33574" ht="15" customHeight="1" x14ac:dyDescent="0.25"/>
    <row r="33575" ht="15" customHeight="1" x14ac:dyDescent="0.25"/>
    <row r="33576" ht="15" customHeight="1" x14ac:dyDescent="0.25"/>
    <row r="33577" ht="15" customHeight="1" x14ac:dyDescent="0.25"/>
    <row r="33578" ht="15" customHeight="1" x14ac:dyDescent="0.25"/>
    <row r="33579" ht="15" customHeight="1" x14ac:dyDescent="0.25"/>
    <row r="33580" ht="15" customHeight="1" x14ac:dyDescent="0.25"/>
    <row r="33581" ht="15" customHeight="1" x14ac:dyDescent="0.25"/>
    <row r="33582" ht="15" customHeight="1" x14ac:dyDescent="0.25"/>
    <row r="33583" ht="15" customHeight="1" x14ac:dyDescent="0.25"/>
    <row r="33584" ht="15" customHeight="1" x14ac:dyDescent="0.25"/>
    <row r="33585" ht="15" customHeight="1" x14ac:dyDescent="0.25"/>
    <row r="33586" ht="15" customHeight="1" x14ac:dyDescent="0.25"/>
    <row r="33587" ht="15" customHeight="1" x14ac:dyDescent="0.25"/>
    <row r="33588" ht="15" customHeight="1" x14ac:dyDescent="0.25"/>
    <row r="33589" ht="15" customHeight="1" x14ac:dyDescent="0.25"/>
    <row r="33590" ht="15" customHeight="1" x14ac:dyDescent="0.25"/>
    <row r="33591" ht="15" customHeight="1" x14ac:dyDescent="0.25"/>
    <row r="33592" ht="15" customHeight="1" x14ac:dyDescent="0.25"/>
    <row r="33593" ht="15" customHeight="1" x14ac:dyDescent="0.25"/>
    <row r="33594" ht="15" customHeight="1" x14ac:dyDescent="0.25"/>
    <row r="33595" ht="15" customHeight="1" x14ac:dyDescent="0.25"/>
    <row r="33596" ht="15" customHeight="1" x14ac:dyDescent="0.25"/>
    <row r="33597" ht="15" customHeight="1" x14ac:dyDescent="0.25"/>
    <row r="33598" ht="15" customHeight="1" x14ac:dyDescent="0.25"/>
    <row r="33599" ht="15" customHeight="1" x14ac:dyDescent="0.25"/>
    <row r="33600" ht="15" customHeight="1" x14ac:dyDescent="0.25"/>
    <row r="33601" ht="15" customHeight="1" x14ac:dyDescent="0.25"/>
    <row r="33602" ht="15" customHeight="1" x14ac:dyDescent="0.25"/>
    <row r="33603" ht="15" customHeight="1" x14ac:dyDescent="0.25"/>
    <row r="33604" ht="15" customHeight="1" x14ac:dyDescent="0.25"/>
    <row r="33605" ht="15" customHeight="1" x14ac:dyDescent="0.25"/>
    <row r="33606" ht="15" customHeight="1" x14ac:dyDescent="0.25"/>
    <row r="33607" ht="15" customHeight="1" x14ac:dyDescent="0.25"/>
    <row r="33608" ht="15" customHeight="1" x14ac:dyDescent="0.25"/>
    <row r="33609" ht="15" customHeight="1" x14ac:dyDescent="0.25"/>
    <row r="33610" ht="15" customHeight="1" x14ac:dyDescent="0.25"/>
    <row r="33611" ht="15" customHeight="1" x14ac:dyDescent="0.25"/>
    <row r="33612" ht="15" customHeight="1" x14ac:dyDescent="0.25"/>
    <row r="33613" ht="15" customHeight="1" x14ac:dyDescent="0.25"/>
    <row r="33614" ht="15" customHeight="1" x14ac:dyDescent="0.25"/>
    <row r="33615" ht="15" customHeight="1" x14ac:dyDescent="0.25"/>
    <row r="33616" ht="15" customHeight="1" x14ac:dyDescent="0.25"/>
    <row r="33617" ht="15" customHeight="1" x14ac:dyDescent="0.25"/>
    <row r="33618" ht="15" customHeight="1" x14ac:dyDescent="0.25"/>
    <row r="33619" ht="15" customHeight="1" x14ac:dyDescent="0.25"/>
    <row r="33620" ht="15" customHeight="1" x14ac:dyDescent="0.25"/>
    <row r="33621" ht="15" customHeight="1" x14ac:dyDescent="0.25"/>
    <row r="33622" ht="15" customHeight="1" x14ac:dyDescent="0.25"/>
    <row r="33623" ht="15" customHeight="1" x14ac:dyDescent="0.25"/>
    <row r="33624" ht="15" customHeight="1" x14ac:dyDescent="0.25"/>
    <row r="33625" ht="15" customHeight="1" x14ac:dyDescent="0.25"/>
    <row r="33626" ht="15" customHeight="1" x14ac:dyDescent="0.25"/>
    <row r="33627" ht="15" customHeight="1" x14ac:dyDescent="0.25"/>
    <row r="33628" ht="15" customHeight="1" x14ac:dyDescent="0.25"/>
    <row r="33629" ht="15" customHeight="1" x14ac:dyDescent="0.25"/>
    <row r="33630" ht="15" customHeight="1" x14ac:dyDescent="0.25"/>
    <row r="33631" ht="15" customHeight="1" x14ac:dyDescent="0.25"/>
    <row r="33632" ht="15" customHeight="1" x14ac:dyDescent="0.25"/>
    <row r="33633" ht="15" customHeight="1" x14ac:dyDescent="0.25"/>
    <row r="33634" ht="15" customHeight="1" x14ac:dyDescent="0.25"/>
    <row r="33635" ht="15" customHeight="1" x14ac:dyDescent="0.25"/>
    <row r="33636" ht="15" customHeight="1" x14ac:dyDescent="0.25"/>
    <row r="33637" ht="15" customHeight="1" x14ac:dyDescent="0.25"/>
    <row r="33638" ht="15" customHeight="1" x14ac:dyDescent="0.25"/>
    <row r="33639" ht="15" customHeight="1" x14ac:dyDescent="0.25"/>
    <row r="33640" ht="15" customHeight="1" x14ac:dyDescent="0.25"/>
    <row r="33641" ht="15" customHeight="1" x14ac:dyDescent="0.25"/>
    <row r="33642" ht="15" customHeight="1" x14ac:dyDescent="0.25"/>
    <row r="33643" ht="15" customHeight="1" x14ac:dyDescent="0.25"/>
    <row r="33644" ht="15" customHeight="1" x14ac:dyDescent="0.25"/>
    <row r="33645" ht="15" customHeight="1" x14ac:dyDescent="0.25"/>
    <row r="33646" ht="15" customHeight="1" x14ac:dyDescent="0.25"/>
    <row r="33647" ht="15" customHeight="1" x14ac:dyDescent="0.25"/>
    <row r="33648" ht="15" customHeight="1" x14ac:dyDescent="0.25"/>
    <row r="33649" ht="15" customHeight="1" x14ac:dyDescent="0.25"/>
    <row r="33650" ht="15" customHeight="1" x14ac:dyDescent="0.25"/>
    <row r="33651" ht="15" customHeight="1" x14ac:dyDescent="0.25"/>
    <row r="33652" ht="15" customHeight="1" x14ac:dyDescent="0.25"/>
    <row r="33653" ht="15" customHeight="1" x14ac:dyDescent="0.25"/>
    <row r="33654" ht="15" customHeight="1" x14ac:dyDescent="0.25"/>
    <row r="33655" ht="15" customHeight="1" x14ac:dyDescent="0.25"/>
    <row r="33656" ht="15" customHeight="1" x14ac:dyDescent="0.25"/>
    <row r="33657" ht="15" customHeight="1" x14ac:dyDescent="0.25"/>
    <row r="33658" ht="15" customHeight="1" x14ac:dyDescent="0.25"/>
    <row r="33659" ht="15" customHeight="1" x14ac:dyDescent="0.25"/>
    <row r="33660" ht="15" customHeight="1" x14ac:dyDescent="0.25"/>
    <row r="33661" ht="15" customHeight="1" x14ac:dyDescent="0.25"/>
    <row r="33662" ht="15" customHeight="1" x14ac:dyDescent="0.25"/>
    <row r="33663" ht="15" customHeight="1" x14ac:dyDescent="0.25"/>
    <row r="33664" ht="15" customHeight="1" x14ac:dyDescent="0.25"/>
    <row r="33665" ht="15" customHeight="1" x14ac:dyDescent="0.25"/>
    <row r="33666" ht="15" customHeight="1" x14ac:dyDescent="0.25"/>
    <row r="33667" ht="15" customHeight="1" x14ac:dyDescent="0.25"/>
    <row r="33668" ht="15" customHeight="1" x14ac:dyDescent="0.25"/>
    <row r="33669" ht="15" customHeight="1" x14ac:dyDescent="0.25"/>
    <row r="33670" ht="15" customHeight="1" x14ac:dyDescent="0.25"/>
    <row r="33671" ht="15" customHeight="1" x14ac:dyDescent="0.25"/>
    <row r="33672" ht="15" customHeight="1" x14ac:dyDescent="0.25"/>
    <row r="33673" ht="15" customHeight="1" x14ac:dyDescent="0.25"/>
    <row r="33674" ht="15" customHeight="1" x14ac:dyDescent="0.25"/>
    <row r="33675" ht="15" customHeight="1" x14ac:dyDescent="0.25"/>
    <row r="33676" ht="15" customHeight="1" x14ac:dyDescent="0.25"/>
    <row r="33677" ht="15" customHeight="1" x14ac:dyDescent="0.25"/>
    <row r="33678" ht="15" customHeight="1" x14ac:dyDescent="0.25"/>
    <row r="33679" ht="15" customHeight="1" x14ac:dyDescent="0.25"/>
    <row r="33680" ht="15" customHeight="1" x14ac:dyDescent="0.25"/>
    <row r="33681" ht="15" customHeight="1" x14ac:dyDescent="0.25"/>
    <row r="33682" ht="15" customHeight="1" x14ac:dyDescent="0.25"/>
    <row r="33683" ht="15" customHeight="1" x14ac:dyDescent="0.25"/>
    <row r="33684" ht="15" customHeight="1" x14ac:dyDescent="0.25"/>
    <row r="33685" ht="15" customHeight="1" x14ac:dyDescent="0.25"/>
    <row r="33686" ht="15" customHeight="1" x14ac:dyDescent="0.25"/>
    <row r="33687" ht="15" customHeight="1" x14ac:dyDescent="0.25"/>
    <row r="33688" ht="15" customHeight="1" x14ac:dyDescent="0.25"/>
    <row r="33689" ht="15" customHeight="1" x14ac:dyDescent="0.25"/>
    <row r="33690" ht="15" customHeight="1" x14ac:dyDescent="0.25"/>
    <row r="33691" ht="15" customHeight="1" x14ac:dyDescent="0.25"/>
    <row r="33692" ht="15" customHeight="1" x14ac:dyDescent="0.25"/>
    <row r="33693" ht="15" customHeight="1" x14ac:dyDescent="0.25"/>
    <row r="33694" ht="15" customHeight="1" x14ac:dyDescent="0.25"/>
    <row r="33695" ht="15" customHeight="1" x14ac:dyDescent="0.25"/>
    <row r="33696" ht="15" customHeight="1" x14ac:dyDescent="0.25"/>
    <row r="33697" ht="15" customHeight="1" x14ac:dyDescent="0.25"/>
    <row r="33698" ht="15" customHeight="1" x14ac:dyDescent="0.25"/>
    <row r="33699" ht="15" customHeight="1" x14ac:dyDescent="0.25"/>
    <row r="33700" ht="15" customHeight="1" x14ac:dyDescent="0.25"/>
    <row r="33701" ht="15" customHeight="1" x14ac:dyDescent="0.25"/>
    <row r="33702" ht="15" customHeight="1" x14ac:dyDescent="0.25"/>
    <row r="33703" ht="15" customHeight="1" x14ac:dyDescent="0.25"/>
    <row r="33704" ht="15" customHeight="1" x14ac:dyDescent="0.25"/>
    <row r="33705" ht="15" customHeight="1" x14ac:dyDescent="0.25"/>
    <row r="33706" ht="15" customHeight="1" x14ac:dyDescent="0.25"/>
    <row r="33707" ht="15" customHeight="1" x14ac:dyDescent="0.25"/>
    <row r="33708" ht="15" customHeight="1" x14ac:dyDescent="0.25"/>
    <row r="33709" ht="15" customHeight="1" x14ac:dyDescent="0.25"/>
    <row r="33710" ht="15" customHeight="1" x14ac:dyDescent="0.25"/>
    <row r="33711" ht="15" customHeight="1" x14ac:dyDescent="0.25"/>
    <row r="33712" ht="15" customHeight="1" x14ac:dyDescent="0.25"/>
    <row r="33713" ht="15" customHeight="1" x14ac:dyDescent="0.25"/>
    <row r="33714" ht="15" customHeight="1" x14ac:dyDescent="0.25"/>
    <row r="33715" ht="15" customHeight="1" x14ac:dyDescent="0.25"/>
    <row r="33716" ht="15" customHeight="1" x14ac:dyDescent="0.25"/>
    <row r="33717" ht="15" customHeight="1" x14ac:dyDescent="0.25"/>
    <row r="33718" ht="15" customHeight="1" x14ac:dyDescent="0.25"/>
    <row r="33719" ht="15" customHeight="1" x14ac:dyDescent="0.25"/>
    <row r="33720" ht="15" customHeight="1" x14ac:dyDescent="0.25"/>
    <row r="33721" ht="15" customHeight="1" x14ac:dyDescent="0.25"/>
    <row r="33722" ht="15" customHeight="1" x14ac:dyDescent="0.25"/>
    <row r="33723" ht="15" customHeight="1" x14ac:dyDescent="0.25"/>
    <row r="33724" ht="15" customHeight="1" x14ac:dyDescent="0.25"/>
    <row r="33725" ht="15" customHeight="1" x14ac:dyDescent="0.25"/>
    <row r="33726" ht="15" customHeight="1" x14ac:dyDescent="0.25"/>
    <row r="33727" ht="15" customHeight="1" x14ac:dyDescent="0.25"/>
    <row r="33728" ht="15" customHeight="1" x14ac:dyDescent="0.25"/>
    <row r="33729" ht="15" customHeight="1" x14ac:dyDescent="0.25"/>
    <row r="33730" ht="15" customHeight="1" x14ac:dyDescent="0.25"/>
    <row r="33731" ht="15" customHeight="1" x14ac:dyDescent="0.25"/>
    <row r="33732" ht="15" customHeight="1" x14ac:dyDescent="0.25"/>
    <row r="33733" ht="15" customHeight="1" x14ac:dyDescent="0.25"/>
    <row r="33734" ht="15" customHeight="1" x14ac:dyDescent="0.25"/>
    <row r="33735" ht="15" customHeight="1" x14ac:dyDescent="0.25"/>
    <row r="33736" ht="15" customHeight="1" x14ac:dyDescent="0.25"/>
    <row r="33737" ht="15" customHeight="1" x14ac:dyDescent="0.25"/>
    <row r="33738" ht="15" customHeight="1" x14ac:dyDescent="0.25"/>
    <row r="33739" ht="15" customHeight="1" x14ac:dyDescent="0.25"/>
    <row r="33740" ht="15" customHeight="1" x14ac:dyDescent="0.25"/>
    <row r="33741" ht="15" customHeight="1" x14ac:dyDescent="0.25"/>
    <row r="33742" ht="15" customHeight="1" x14ac:dyDescent="0.25"/>
    <row r="33743" ht="15" customHeight="1" x14ac:dyDescent="0.25"/>
    <row r="33744" ht="15" customHeight="1" x14ac:dyDescent="0.25"/>
    <row r="33745" ht="15" customHeight="1" x14ac:dyDescent="0.25"/>
    <row r="33746" ht="15" customHeight="1" x14ac:dyDescent="0.25"/>
    <row r="33747" ht="15" customHeight="1" x14ac:dyDescent="0.25"/>
    <row r="33748" ht="15" customHeight="1" x14ac:dyDescent="0.25"/>
    <row r="33749" ht="15" customHeight="1" x14ac:dyDescent="0.25"/>
    <row r="33750" ht="15" customHeight="1" x14ac:dyDescent="0.25"/>
    <row r="33751" ht="15" customHeight="1" x14ac:dyDescent="0.25"/>
    <row r="33752" ht="15" customHeight="1" x14ac:dyDescent="0.25"/>
    <row r="33753" ht="15" customHeight="1" x14ac:dyDescent="0.25"/>
    <row r="33754" ht="15" customHeight="1" x14ac:dyDescent="0.25"/>
    <row r="33755" ht="15" customHeight="1" x14ac:dyDescent="0.25"/>
    <row r="33756" ht="15" customHeight="1" x14ac:dyDescent="0.25"/>
    <row r="33757" ht="15" customHeight="1" x14ac:dyDescent="0.25"/>
    <row r="33758" ht="15" customHeight="1" x14ac:dyDescent="0.25"/>
    <row r="33759" ht="15" customHeight="1" x14ac:dyDescent="0.25"/>
    <row r="33760" ht="15" customHeight="1" x14ac:dyDescent="0.25"/>
    <row r="33761" ht="15" customHeight="1" x14ac:dyDescent="0.25"/>
    <row r="33762" ht="15" customHeight="1" x14ac:dyDescent="0.25"/>
    <row r="33763" ht="15" customHeight="1" x14ac:dyDescent="0.25"/>
    <row r="33764" ht="15" customHeight="1" x14ac:dyDescent="0.25"/>
    <row r="33765" ht="15" customHeight="1" x14ac:dyDescent="0.25"/>
    <row r="33766" ht="15" customHeight="1" x14ac:dyDescent="0.25"/>
    <row r="33767" ht="15" customHeight="1" x14ac:dyDescent="0.25"/>
    <row r="33768" ht="15" customHeight="1" x14ac:dyDescent="0.25"/>
    <row r="33769" ht="15" customHeight="1" x14ac:dyDescent="0.25"/>
    <row r="33770" ht="15" customHeight="1" x14ac:dyDescent="0.25"/>
    <row r="33771" ht="15" customHeight="1" x14ac:dyDescent="0.25"/>
    <row r="33772" ht="15" customHeight="1" x14ac:dyDescent="0.25"/>
    <row r="33773" ht="15" customHeight="1" x14ac:dyDescent="0.25"/>
    <row r="33774" ht="15" customHeight="1" x14ac:dyDescent="0.25"/>
    <row r="33775" ht="15" customHeight="1" x14ac:dyDescent="0.25"/>
    <row r="33776" ht="15" customHeight="1" x14ac:dyDescent="0.25"/>
    <row r="33777" ht="15" customHeight="1" x14ac:dyDescent="0.25"/>
    <row r="33778" ht="15" customHeight="1" x14ac:dyDescent="0.25"/>
    <row r="33779" ht="15" customHeight="1" x14ac:dyDescent="0.25"/>
    <row r="33780" ht="15" customHeight="1" x14ac:dyDescent="0.25"/>
    <row r="33781" ht="15" customHeight="1" x14ac:dyDescent="0.25"/>
    <row r="33782" ht="15" customHeight="1" x14ac:dyDescent="0.25"/>
    <row r="33783" ht="15" customHeight="1" x14ac:dyDescent="0.25"/>
    <row r="33784" ht="15" customHeight="1" x14ac:dyDescent="0.25"/>
    <row r="33785" ht="15" customHeight="1" x14ac:dyDescent="0.25"/>
    <row r="33786" ht="15" customHeight="1" x14ac:dyDescent="0.25"/>
    <row r="33787" ht="15" customHeight="1" x14ac:dyDescent="0.25"/>
    <row r="33788" ht="15" customHeight="1" x14ac:dyDescent="0.25"/>
    <row r="33789" ht="15" customHeight="1" x14ac:dyDescent="0.25"/>
    <row r="33790" ht="15" customHeight="1" x14ac:dyDescent="0.25"/>
    <row r="33791" ht="15" customHeight="1" x14ac:dyDescent="0.25"/>
    <row r="33792" ht="15" customHeight="1" x14ac:dyDescent="0.25"/>
    <row r="33793" ht="15" customHeight="1" x14ac:dyDescent="0.25"/>
    <row r="33794" ht="15" customHeight="1" x14ac:dyDescent="0.25"/>
    <row r="33795" ht="15" customHeight="1" x14ac:dyDescent="0.25"/>
    <row r="33796" ht="15" customHeight="1" x14ac:dyDescent="0.25"/>
    <row r="33797" ht="15" customHeight="1" x14ac:dyDescent="0.25"/>
    <row r="33798" ht="15" customHeight="1" x14ac:dyDescent="0.25"/>
    <row r="33799" ht="15" customHeight="1" x14ac:dyDescent="0.25"/>
    <row r="33800" ht="15" customHeight="1" x14ac:dyDescent="0.25"/>
    <row r="33801" ht="15" customHeight="1" x14ac:dyDescent="0.25"/>
    <row r="33802" ht="15" customHeight="1" x14ac:dyDescent="0.25"/>
    <row r="33803" ht="15" customHeight="1" x14ac:dyDescent="0.25"/>
    <row r="33804" ht="15" customHeight="1" x14ac:dyDescent="0.25"/>
    <row r="33805" ht="15" customHeight="1" x14ac:dyDescent="0.25"/>
    <row r="33806" ht="15" customHeight="1" x14ac:dyDescent="0.25"/>
    <row r="33807" ht="15" customHeight="1" x14ac:dyDescent="0.25"/>
    <row r="33808" ht="15" customHeight="1" x14ac:dyDescent="0.25"/>
    <row r="33809" ht="15" customHeight="1" x14ac:dyDescent="0.25"/>
    <row r="33810" ht="15" customHeight="1" x14ac:dyDescent="0.25"/>
    <row r="33811" ht="15" customHeight="1" x14ac:dyDescent="0.25"/>
    <row r="33812" ht="15" customHeight="1" x14ac:dyDescent="0.25"/>
    <row r="33813" ht="15" customHeight="1" x14ac:dyDescent="0.25"/>
    <row r="33814" ht="15" customHeight="1" x14ac:dyDescent="0.25"/>
    <row r="33815" ht="15" customHeight="1" x14ac:dyDescent="0.25"/>
    <row r="33816" ht="15" customHeight="1" x14ac:dyDescent="0.25"/>
    <row r="33817" ht="15" customHeight="1" x14ac:dyDescent="0.25"/>
    <row r="33818" ht="15" customHeight="1" x14ac:dyDescent="0.25"/>
    <row r="33819" ht="15" customHeight="1" x14ac:dyDescent="0.25"/>
    <row r="33820" ht="15" customHeight="1" x14ac:dyDescent="0.25"/>
    <row r="33821" ht="15" customHeight="1" x14ac:dyDescent="0.25"/>
    <row r="33822" ht="15" customHeight="1" x14ac:dyDescent="0.25"/>
    <row r="33823" ht="15" customHeight="1" x14ac:dyDescent="0.25"/>
    <row r="33824" ht="15" customHeight="1" x14ac:dyDescent="0.25"/>
    <row r="33825" ht="15" customHeight="1" x14ac:dyDescent="0.25"/>
    <row r="33826" ht="15" customHeight="1" x14ac:dyDescent="0.25"/>
    <row r="33827" ht="15" customHeight="1" x14ac:dyDescent="0.25"/>
    <row r="33828" ht="15" customHeight="1" x14ac:dyDescent="0.25"/>
    <row r="33829" ht="15" customHeight="1" x14ac:dyDescent="0.25"/>
    <row r="33830" ht="15" customHeight="1" x14ac:dyDescent="0.25"/>
    <row r="33831" ht="15" customHeight="1" x14ac:dyDescent="0.25"/>
    <row r="33832" ht="15" customHeight="1" x14ac:dyDescent="0.25"/>
    <row r="33833" ht="15" customHeight="1" x14ac:dyDescent="0.25"/>
    <row r="33834" ht="15" customHeight="1" x14ac:dyDescent="0.25"/>
    <row r="33835" ht="15" customHeight="1" x14ac:dyDescent="0.25"/>
    <row r="33836" ht="15" customHeight="1" x14ac:dyDescent="0.25"/>
    <row r="33837" ht="15" customHeight="1" x14ac:dyDescent="0.25"/>
    <row r="33838" ht="15" customHeight="1" x14ac:dyDescent="0.25"/>
    <row r="33839" ht="15" customHeight="1" x14ac:dyDescent="0.25"/>
    <row r="33840" ht="15" customHeight="1" x14ac:dyDescent="0.25"/>
    <row r="33841" ht="15" customHeight="1" x14ac:dyDescent="0.25"/>
    <row r="33842" ht="15" customHeight="1" x14ac:dyDescent="0.25"/>
    <row r="33843" ht="15" customHeight="1" x14ac:dyDescent="0.25"/>
    <row r="33844" ht="15" customHeight="1" x14ac:dyDescent="0.25"/>
    <row r="33845" ht="15" customHeight="1" x14ac:dyDescent="0.25"/>
    <row r="33846" ht="15" customHeight="1" x14ac:dyDescent="0.25"/>
    <row r="33847" ht="15" customHeight="1" x14ac:dyDescent="0.25"/>
    <row r="33848" ht="15" customHeight="1" x14ac:dyDescent="0.25"/>
    <row r="33849" ht="15" customHeight="1" x14ac:dyDescent="0.25"/>
    <row r="33850" ht="15" customHeight="1" x14ac:dyDescent="0.25"/>
    <row r="33851" ht="15" customHeight="1" x14ac:dyDescent="0.25"/>
    <row r="33852" ht="15" customHeight="1" x14ac:dyDescent="0.25"/>
    <row r="33853" ht="15" customHeight="1" x14ac:dyDescent="0.25"/>
    <row r="33854" ht="15" customHeight="1" x14ac:dyDescent="0.25"/>
    <row r="33855" ht="15" customHeight="1" x14ac:dyDescent="0.25"/>
    <row r="33856" ht="15" customHeight="1" x14ac:dyDescent="0.25"/>
    <row r="33857" ht="15" customHeight="1" x14ac:dyDescent="0.25"/>
    <row r="33858" ht="15" customHeight="1" x14ac:dyDescent="0.25"/>
    <row r="33859" ht="15" customHeight="1" x14ac:dyDescent="0.25"/>
    <row r="33860" ht="15" customHeight="1" x14ac:dyDescent="0.25"/>
    <row r="33861" ht="15" customHeight="1" x14ac:dyDescent="0.25"/>
    <row r="33862" ht="15" customHeight="1" x14ac:dyDescent="0.25"/>
    <row r="33863" ht="15" customHeight="1" x14ac:dyDescent="0.25"/>
    <row r="33864" ht="15" customHeight="1" x14ac:dyDescent="0.25"/>
    <row r="33865" ht="15" customHeight="1" x14ac:dyDescent="0.25"/>
    <row r="33866" ht="15" customHeight="1" x14ac:dyDescent="0.25"/>
    <row r="33867" ht="15" customHeight="1" x14ac:dyDescent="0.25"/>
    <row r="33868" ht="15" customHeight="1" x14ac:dyDescent="0.25"/>
    <row r="33869" ht="15" customHeight="1" x14ac:dyDescent="0.25"/>
    <row r="33870" ht="15" customHeight="1" x14ac:dyDescent="0.25"/>
    <row r="33871" ht="15" customHeight="1" x14ac:dyDescent="0.25"/>
    <row r="33872" ht="15" customHeight="1" x14ac:dyDescent="0.25"/>
    <row r="33873" ht="15" customHeight="1" x14ac:dyDescent="0.25"/>
    <row r="33874" ht="15" customHeight="1" x14ac:dyDescent="0.25"/>
    <row r="33875" ht="15" customHeight="1" x14ac:dyDescent="0.25"/>
    <row r="33876" ht="15" customHeight="1" x14ac:dyDescent="0.25"/>
    <row r="33877" ht="15" customHeight="1" x14ac:dyDescent="0.25"/>
    <row r="33878" ht="15" customHeight="1" x14ac:dyDescent="0.25"/>
    <row r="33879" ht="15" customHeight="1" x14ac:dyDescent="0.25"/>
    <row r="33880" ht="15" customHeight="1" x14ac:dyDescent="0.25"/>
    <row r="33881" ht="15" customHeight="1" x14ac:dyDescent="0.25"/>
    <row r="33882" ht="15" customHeight="1" x14ac:dyDescent="0.25"/>
    <row r="33883" ht="15" customHeight="1" x14ac:dyDescent="0.25"/>
    <row r="33884" ht="15" customHeight="1" x14ac:dyDescent="0.25"/>
    <row r="33885" ht="15" customHeight="1" x14ac:dyDescent="0.25"/>
    <row r="33886" ht="15" customHeight="1" x14ac:dyDescent="0.25"/>
    <row r="33887" ht="15" customHeight="1" x14ac:dyDescent="0.25"/>
    <row r="33888" ht="15" customHeight="1" x14ac:dyDescent="0.25"/>
    <row r="33889" ht="15" customHeight="1" x14ac:dyDescent="0.25"/>
    <row r="33890" ht="15" customHeight="1" x14ac:dyDescent="0.25"/>
    <row r="33891" ht="15" customHeight="1" x14ac:dyDescent="0.25"/>
    <row r="33892" ht="15" customHeight="1" x14ac:dyDescent="0.25"/>
    <row r="33893" ht="15" customHeight="1" x14ac:dyDescent="0.25"/>
    <row r="33894" ht="15" customHeight="1" x14ac:dyDescent="0.25"/>
    <row r="33895" ht="15" customHeight="1" x14ac:dyDescent="0.25"/>
    <row r="33896" ht="15" customHeight="1" x14ac:dyDescent="0.25"/>
    <row r="33897" ht="15" customHeight="1" x14ac:dyDescent="0.25"/>
    <row r="33898" ht="15" customHeight="1" x14ac:dyDescent="0.25"/>
    <row r="33899" ht="15" customHeight="1" x14ac:dyDescent="0.25"/>
    <row r="33900" ht="15" customHeight="1" x14ac:dyDescent="0.25"/>
    <row r="33901" ht="15" customHeight="1" x14ac:dyDescent="0.25"/>
    <row r="33902" ht="15" customHeight="1" x14ac:dyDescent="0.25"/>
    <row r="33903" ht="15" customHeight="1" x14ac:dyDescent="0.25"/>
    <row r="33904" ht="15" customHeight="1" x14ac:dyDescent="0.25"/>
    <row r="33905" ht="15" customHeight="1" x14ac:dyDescent="0.25"/>
    <row r="33906" ht="15" customHeight="1" x14ac:dyDescent="0.25"/>
    <row r="33907" ht="15" customHeight="1" x14ac:dyDescent="0.25"/>
    <row r="33908" ht="15" customHeight="1" x14ac:dyDescent="0.25"/>
    <row r="33909" ht="15" customHeight="1" x14ac:dyDescent="0.25"/>
    <row r="33910" ht="15" customHeight="1" x14ac:dyDescent="0.25"/>
    <row r="33911" ht="15" customHeight="1" x14ac:dyDescent="0.25"/>
    <row r="33912" ht="15" customHeight="1" x14ac:dyDescent="0.25"/>
    <row r="33913" ht="15" customHeight="1" x14ac:dyDescent="0.25"/>
    <row r="33914" ht="15" customHeight="1" x14ac:dyDescent="0.25"/>
    <row r="33915" ht="15" customHeight="1" x14ac:dyDescent="0.25"/>
    <row r="33916" ht="15" customHeight="1" x14ac:dyDescent="0.25"/>
    <row r="33917" ht="15" customHeight="1" x14ac:dyDescent="0.25"/>
    <row r="33918" ht="15" customHeight="1" x14ac:dyDescent="0.25"/>
    <row r="33919" ht="15" customHeight="1" x14ac:dyDescent="0.25"/>
    <row r="33920" ht="15" customHeight="1" x14ac:dyDescent="0.25"/>
    <row r="33921" ht="15" customHeight="1" x14ac:dyDescent="0.25"/>
    <row r="33922" ht="15" customHeight="1" x14ac:dyDescent="0.25"/>
    <row r="33923" ht="15" customHeight="1" x14ac:dyDescent="0.25"/>
    <row r="33924" ht="15" customHeight="1" x14ac:dyDescent="0.25"/>
    <row r="33925" ht="15" customHeight="1" x14ac:dyDescent="0.25"/>
    <row r="33926" ht="15" customHeight="1" x14ac:dyDescent="0.25"/>
    <row r="33927" ht="15" customHeight="1" x14ac:dyDescent="0.25"/>
    <row r="33928" ht="15" customHeight="1" x14ac:dyDescent="0.25"/>
    <row r="33929" ht="15" customHeight="1" x14ac:dyDescent="0.25"/>
    <row r="33930" ht="15" customHeight="1" x14ac:dyDescent="0.25"/>
    <row r="33931" ht="15" customHeight="1" x14ac:dyDescent="0.25"/>
    <row r="33932" ht="15" customHeight="1" x14ac:dyDescent="0.25"/>
    <row r="33933" ht="15" customHeight="1" x14ac:dyDescent="0.25"/>
    <row r="33934" ht="15" customHeight="1" x14ac:dyDescent="0.25"/>
    <row r="33935" ht="15" customHeight="1" x14ac:dyDescent="0.25"/>
    <row r="33936" ht="15" customHeight="1" x14ac:dyDescent="0.25"/>
    <row r="33937" ht="15" customHeight="1" x14ac:dyDescent="0.25"/>
    <row r="33938" ht="15" customHeight="1" x14ac:dyDescent="0.25"/>
    <row r="33939" ht="15" customHeight="1" x14ac:dyDescent="0.25"/>
    <row r="33940" ht="15" customHeight="1" x14ac:dyDescent="0.25"/>
    <row r="33941" ht="15" customHeight="1" x14ac:dyDescent="0.25"/>
    <row r="33942" ht="15" customHeight="1" x14ac:dyDescent="0.25"/>
    <row r="33943" ht="15" customHeight="1" x14ac:dyDescent="0.25"/>
    <row r="33944" ht="15" customHeight="1" x14ac:dyDescent="0.25"/>
    <row r="33945" ht="15" customHeight="1" x14ac:dyDescent="0.25"/>
    <row r="33946" ht="15" customHeight="1" x14ac:dyDescent="0.25"/>
    <row r="33947" ht="15" customHeight="1" x14ac:dyDescent="0.25"/>
    <row r="33948" ht="15" customHeight="1" x14ac:dyDescent="0.25"/>
    <row r="33949" ht="15" customHeight="1" x14ac:dyDescent="0.25"/>
    <row r="33950" ht="15" customHeight="1" x14ac:dyDescent="0.25"/>
    <row r="33951" ht="15" customHeight="1" x14ac:dyDescent="0.25"/>
    <row r="33952" ht="15" customHeight="1" x14ac:dyDescent="0.25"/>
    <row r="33953" ht="15" customHeight="1" x14ac:dyDescent="0.25"/>
    <row r="33954" ht="15" customHeight="1" x14ac:dyDescent="0.25"/>
    <row r="33955" ht="15" customHeight="1" x14ac:dyDescent="0.25"/>
    <row r="33956" ht="15" customHeight="1" x14ac:dyDescent="0.25"/>
    <row r="33957" ht="15" customHeight="1" x14ac:dyDescent="0.25"/>
    <row r="33958" ht="15" customHeight="1" x14ac:dyDescent="0.25"/>
    <row r="33959" ht="15" customHeight="1" x14ac:dyDescent="0.25"/>
    <row r="33960" ht="15" customHeight="1" x14ac:dyDescent="0.25"/>
    <row r="33961" ht="15" customHeight="1" x14ac:dyDescent="0.25"/>
    <row r="33962" ht="15" customHeight="1" x14ac:dyDescent="0.25"/>
    <row r="33963" ht="15" customHeight="1" x14ac:dyDescent="0.25"/>
    <row r="33964" ht="15" customHeight="1" x14ac:dyDescent="0.25"/>
    <row r="33965" ht="15" customHeight="1" x14ac:dyDescent="0.25"/>
    <row r="33966" ht="15" customHeight="1" x14ac:dyDescent="0.25"/>
    <row r="33967" ht="15" customHeight="1" x14ac:dyDescent="0.25"/>
    <row r="33968" ht="15" customHeight="1" x14ac:dyDescent="0.25"/>
    <row r="33969" ht="15" customHeight="1" x14ac:dyDescent="0.25"/>
    <row r="33970" ht="15" customHeight="1" x14ac:dyDescent="0.25"/>
    <row r="33971" ht="15" customHeight="1" x14ac:dyDescent="0.25"/>
    <row r="33972" ht="15" customHeight="1" x14ac:dyDescent="0.25"/>
    <row r="33973" ht="15" customHeight="1" x14ac:dyDescent="0.25"/>
    <row r="33974" ht="15" customHeight="1" x14ac:dyDescent="0.25"/>
    <row r="33975" ht="15" customHeight="1" x14ac:dyDescent="0.25"/>
    <row r="33976" ht="15" customHeight="1" x14ac:dyDescent="0.25"/>
    <row r="33977" ht="15" customHeight="1" x14ac:dyDescent="0.25"/>
    <row r="33978" ht="15" customHeight="1" x14ac:dyDescent="0.25"/>
    <row r="33979" ht="15" customHeight="1" x14ac:dyDescent="0.25"/>
    <row r="33980" ht="15" customHeight="1" x14ac:dyDescent="0.25"/>
    <row r="33981" ht="15" customHeight="1" x14ac:dyDescent="0.25"/>
    <row r="33982" ht="15" customHeight="1" x14ac:dyDescent="0.25"/>
    <row r="33983" ht="15" customHeight="1" x14ac:dyDescent="0.25"/>
    <row r="33984" ht="15" customHeight="1" x14ac:dyDescent="0.25"/>
    <row r="33985" ht="15" customHeight="1" x14ac:dyDescent="0.25"/>
    <row r="33986" ht="15" customHeight="1" x14ac:dyDescent="0.25"/>
    <row r="33987" ht="15" customHeight="1" x14ac:dyDescent="0.25"/>
    <row r="33988" ht="15" customHeight="1" x14ac:dyDescent="0.25"/>
    <row r="33989" ht="15" customHeight="1" x14ac:dyDescent="0.25"/>
    <row r="33990" ht="15" customHeight="1" x14ac:dyDescent="0.25"/>
    <row r="33991" ht="15" customHeight="1" x14ac:dyDescent="0.25"/>
    <row r="33992" ht="15" customHeight="1" x14ac:dyDescent="0.25"/>
    <row r="33993" ht="15" customHeight="1" x14ac:dyDescent="0.25"/>
    <row r="33994" ht="15" customHeight="1" x14ac:dyDescent="0.25"/>
    <row r="33995" ht="15" customHeight="1" x14ac:dyDescent="0.25"/>
    <row r="33996" ht="15" customHeight="1" x14ac:dyDescent="0.25"/>
    <row r="33997" ht="15" customHeight="1" x14ac:dyDescent="0.25"/>
    <row r="33998" ht="15" customHeight="1" x14ac:dyDescent="0.25"/>
    <row r="33999" ht="15" customHeight="1" x14ac:dyDescent="0.25"/>
    <row r="34000" ht="15" customHeight="1" x14ac:dyDescent="0.25"/>
    <row r="34001" ht="15" customHeight="1" x14ac:dyDescent="0.25"/>
    <row r="34002" ht="15" customHeight="1" x14ac:dyDescent="0.25"/>
    <row r="34003" ht="15" customHeight="1" x14ac:dyDescent="0.25"/>
    <row r="34004" ht="15" customHeight="1" x14ac:dyDescent="0.25"/>
    <row r="34005" ht="15" customHeight="1" x14ac:dyDescent="0.25"/>
    <row r="34006" ht="15" customHeight="1" x14ac:dyDescent="0.25"/>
    <row r="34007" ht="15" customHeight="1" x14ac:dyDescent="0.25"/>
    <row r="34008" ht="15" customHeight="1" x14ac:dyDescent="0.25"/>
    <row r="34009" ht="15" customHeight="1" x14ac:dyDescent="0.25"/>
    <row r="34010" ht="15" customHeight="1" x14ac:dyDescent="0.25"/>
    <row r="34011" ht="15" customHeight="1" x14ac:dyDescent="0.25"/>
    <row r="34012" ht="15" customHeight="1" x14ac:dyDescent="0.25"/>
    <row r="34013" ht="15" customHeight="1" x14ac:dyDescent="0.25"/>
    <row r="34014" ht="15" customHeight="1" x14ac:dyDescent="0.25"/>
    <row r="34015" ht="15" customHeight="1" x14ac:dyDescent="0.25"/>
    <row r="34016" ht="15" customHeight="1" x14ac:dyDescent="0.25"/>
    <row r="34017" ht="15" customHeight="1" x14ac:dyDescent="0.25"/>
    <row r="34018" ht="15" customHeight="1" x14ac:dyDescent="0.25"/>
    <row r="34019" ht="15" customHeight="1" x14ac:dyDescent="0.25"/>
    <row r="34020" ht="15" customHeight="1" x14ac:dyDescent="0.25"/>
    <row r="34021" ht="15" customHeight="1" x14ac:dyDescent="0.25"/>
    <row r="34022" ht="15" customHeight="1" x14ac:dyDescent="0.25"/>
    <row r="34023" ht="15" customHeight="1" x14ac:dyDescent="0.25"/>
    <row r="34024" ht="15" customHeight="1" x14ac:dyDescent="0.25"/>
    <row r="34025" ht="15" customHeight="1" x14ac:dyDescent="0.25"/>
    <row r="34026" ht="15" customHeight="1" x14ac:dyDescent="0.25"/>
    <row r="34027" ht="15" customHeight="1" x14ac:dyDescent="0.25"/>
    <row r="34028" ht="15" customHeight="1" x14ac:dyDescent="0.25"/>
    <row r="34029" ht="15" customHeight="1" x14ac:dyDescent="0.25"/>
    <row r="34030" ht="15" customHeight="1" x14ac:dyDescent="0.25"/>
    <row r="34031" ht="15" customHeight="1" x14ac:dyDescent="0.25"/>
    <row r="34032" ht="15" customHeight="1" x14ac:dyDescent="0.25"/>
    <row r="34033" ht="15" customHeight="1" x14ac:dyDescent="0.25"/>
    <row r="34034" ht="15" customHeight="1" x14ac:dyDescent="0.25"/>
    <row r="34035" ht="15" customHeight="1" x14ac:dyDescent="0.25"/>
    <row r="34036" ht="15" customHeight="1" x14ac:dyDescent="0.25"/>
    <row r="34037" ht="15" customHeight="1" x14ac:dyDescent="0.25"/>
    <row r="34038" ht="15" customHeight="1" x14ac:dyDescent="0.25"/>
    <row r="34039" ht="15" customHeight="1" x14ac:dyDescent="0.25"/>
    <row r="34040" ht="15" customHeight="1" x14ac:dyDescent="0.25"/>
    <row r="34041" ht="15" customHeight="1" x14ac:dyDescent="0.25"/>
    <row r="34042" ht="15" customHeight="1" x14ac:dyDescent="0.25"/>
    <row r="34043" ht="15" customHeight="1" x14ac:dyDescent="0.25"/>
    <row r="34044" ht="15" customHeight="1" x14ac:dyDescent="0.25"/>
    <row r="34045" ht="15" customHeight="1" x14ac:dyDescent="0.25"/>
    <row r="34046" ht="15" customHeight="1" x14ac:dyDescent="0.25"/>
    <row r="34047" ht="15" customHeight="1" x14ac:dyDescent="0.25"/>
    <row r="34048" ht="15" customHeight="1" x14ac:dyDescent="0.25"/>
    <row r="34049" ht="15" customHeight="1" x14ac:dyDescent="0.25"/>
    <row r="34050" ht="15" customHeight="1" x14ac:dyDescent="0.25"/>
    <row r="34051" ht="15" customHeight="1" x14ac:dyDescent="0.25"/>
    <row r="34052" ht="15" customHeight="1" x14ac:dyDescent="0.25"/>
    <row r="34053" ht="15" customHeight="1" x14ac:dyDescent="0.25"/>
    <row r="34054" ht="15" customHeight="1" x14ac:dyDescent="0.25"/>
    <row r="34055" ht="15" customHeight="1" x14ac:dyDescent="0.25"/>
    <row r="34056" ht="15" customHeight="1" x14ac:dyDescent="0.25"/>
    <row r="34057" ht="15" customHeight="1" x14ac:dyDescent="0.25"/>
    <row r="34058" ht="15" customHeight="1" x14ac:dyDescent="0.25"/>
    <row r="34059" ht="15" customHeight="1" x14ac:dyDescent="0.25"/>
    <row r="34060" ht="15" customHeight="1" x14ac:dyDescent="0.25"/>
    <row r="34061" ht="15" customHeight="1" x14ac:dyDescent="0.25"/>
    <row r="34062" ht="15" customHeight="1" x14ac:dyDescent="0.25"/>
    <row r="34063" ht="15" customHeight="1" x14ac:dyDescent="0.25"/>
    <row r="34064" ht="15" customHeight="1" x14ac:dyDescent="0.25"/>
    <row r="34065" ht="15" customHeight="1" x14ac:dyDescent="0.25"/>
    <row r="34066" ht="15" customHeight="1" x14ac:dyDescent="0.25"/>
    <row r="34067" ht="15" customHeight="1" x14ac:dyDescent="0.25"/>
    <row r="34068" ht="15" customHeight="1" x14ac:dyDescent="0.25"/>
    <row r="34069" ht="15" customHeight="1" x14ac:dyDescent="0.25"/>
    <row r="34070" ht="15" customHeight="1" x14ac:dyDescent="0.25"/>
    <row r="34071" ht="15" customHeight="1" x14ac:dyDescent="0.25"/>
    <row r="34072" ht="15" customHeight="1" x14ac:dyDescent="0.25"/>
    <row r="34073" ht="15" customHeight="1" x14ac:dyDescent="0.25"/>
    <row r="34074" ht="15" customHeight="1" x14ac:dyDescent="0.25"/>
    <row r="34075" ht="15" customHeight="1" x14ac:dyDescent="0.25"/>
    <row r="34076" ht="15" customHeight="1" x14ac:dyDescent="0.25"/>
    <row r="34077" ht="15" customHeight="1" x14ac:dyDescent="0.25"/>
    <row r="34078" ht="15" customHeight="1" x14ac:dyDescent="0.25"/>
    <row r="34079" ht="15" customHeight="1" x14ac:dyDescent="0.25"/>
    <row r="34080" ht="15" customHeight="1" x14ac:dyDescent="0.25"/>
    <row r="34081" ht="15" customHeight="1" x14ac:dyDescent="0.25"/>
    <row r="34082" ht="15" customHeight="1" x14ac:dyDescent="0.25"/>
    <row r="34083" ht="15" customHeight="1" x14ac:dyDescent="0.25"/>
    <row r="34084" ht="15" customHeight="1" x14ac:dyDescent="0.25"/>
    <row r="34085" ht="15" customHeight="1" x14ac:dyDescent="0.25"/>
    <row r="34086" ht="15" customHeight="1" x14ac:dyDescent="0.25"/>
    <row r="34087" ht="15" customHeight="1" x14ac:dyDescent="0.25"/>
    <row r="34088" ht="15" customHeight="1" x14ac:dyDescent="0.25"/>
    <row r="34089" ht="15" customHeight="1" x14ac:dyDescent="0.25"/>
    <row r="34090" ht="15" customHeight="1" x14ac:dyDescent="0.25"/>
    <row r="34091" ht="15" customHeight="1" x14ac:dyDescent="0.25"/>
    <row r="34092" ht="15" customHeight="1" x14ac:dyDescent="0.25"/>
    <row r="34093" ht="15" customHeight="1" x14ac:dyDescent="0.25"/>
    <row r="34094" ht="15" customHeight="1" x14ac:dyDescent="0.25"/>
    <row r="34095" ht="15" customHeight="1" x14ac:dyDescent="0.25"/>
    <row r="34096" ht="15" customHeight="1" x14ac:dyDescent="0.25"/>
    <row r="34097" ht="15" customHeight="1" x14ac:dyDescent="0.25"/>
    <row r="34098" ht="15" customHeight="1" x14ac:dyDescent="0.25"/>
    <row r="34099" ht="15" customHeight="1" x14ac:dyDescent="0.25"/>
    <row r="34100" ht="15" customHeight="1" x14ac:dyDescent="0.25"/>
    <row r="34101" ht="15" customHeight="1" x14ac:dyDescent="0.25"/>
    <row r="34102" ht="15" customHeight="1" x14ac:dyDescent="0.25"/>
    <row r="34103" ht="15" customHeight="1" x14ac:dyDescent="0.25"/>
    <row r="34104" ht="15" customHeight="1" x14ac:dyDescent="0.25"/>
    <row r="34105" ht="15" customHeight="1" x14ac:dyDescent="0.25"/>
    <row r="34106" ht="15" customHeight="1" x14ac:dyDescent="0.25"/>
    <row r="34107" ht="15" customHeight="1" x14ac:dyDescent="0.25"/>
    <row r="34108" ht="15" customHeight="1" x14ac:dyDescent="0.25"/>
    <row r="34109" ht="15" customHeight="1" x14ac:dyDescent="0.25"/>
    <row r="34110" ht="15" customHeight="1" x14ac:dyDescent="0.25"/>
    <row r="34111" ht="15" customHeight="1" x14ac:dyDescent="0.25"/>
    <row r="34112" ht="15" customHeight="1" x14ac:dyDescent="0.25"/>
    <row r="34113" ht="15" customHeight="1" x14ac:dyDescent="0.25"/>
    <row r="34114" ht="15" customHeight="1" x14ac:dyDescent="0.25"/>
    <row r="34115" ht="15" customHeight="1" x14ac:dyDescent="0.25"/>
    <row r="34116" ht="15" customHeight="1" x14ac:dyDescent="0.25"/>
    <row r="34117" ht="15" customHeight="1" x14ac:dyDescent="0.25"/>
    <row r="34118" ht="15" customHeight="1" x14ac:dyDescent="0.25"/>
    <row r="34119" ht="15" customHeight="1" x14ac:dyDescent="0.25"/>
    <row r="34120" ht="15" customHeight="1" x14ac:dyDescent="0.25"/>
    <row r="34121" ht="15" customHeight="1" x14ac:dyDescent="0.25"/>
    <row r="34122" ht="15" customHeight="1" x14ac:dyDescent="0.25"/>
    <row r="34123" ht="15" customHeight="1" x14ac:dyDescent="0.25"/>
    <row r="34124" ht="15" customHeight="1" x14ac:dyDescent="0.25"/>
    <row r="34125" ht="15" customHeight="1" x14ac:dyDescent="0.25"/>
    <row r="34126" ht="15" customHeight="1" x14ac:dyDescent="0.25"/>
    <row r="34127" ht="15" customHeight="1" x14ac:dyDescent="0.25"/>
    <row r="34128" ht="15" customHeight="1" x14ac:dyDescent="0.25"/>
    <row r="34129" ht="15" customHeight="1" x14ac:dyDescent="0.25"/>
    <row r="34130" ht="15" customHeight="1" x14ac:dyDescent="0.25"/>
    <row r="34131" ht="15" customHeight="1" x14ac:dyDescent="0.25"/>
    <row r="34132" ht="15" customHeight="1" x14ac:dyDescent="0.25"/>
    <row r="34133" ht="15" customHeight="1" x14ac:dyDescent="0.25"/>
    <row r="34134" ht="15" customHeight="1" x14ac:dyDescent="0.25"/>
    <row r="34135" ht="15" customHeight="1" x14ac:dyDescent="0.25"/>
    <row r="34136" ht="15" customHeight="1" x14ac:dyDescent="0.25"/>
    <row r="34137" ht="15" customHeight="1" x14ac:dyDescent="0.25"/>
    <row r="34138" ht="15" customHeight="1" x14ac:dyDescent="0.25"/>
    <row r="34139" ht="15" customHeight="1" x14ac:dyDescent="0.25"/>
    <row r="34140" ht="15" customHeight="1" x14ac:dyDescent="0.25"/>
    <row r="34141" ht="15" customHeight="1" x14ac:dyDescent="0.25"/>
    <row r="34142" ht="15" customHeight="1" x14ac:dyDescent="0.25"/>
    <row r="34143" ht="15" customHeight="1" x14ac:dyDescent="0.25"/>
    <row r="34144" ht="15" customHeight="1" x14ac:dyDescent="0.25"/>
    <row r="34145" ht="15" customHeight="1" x14ac:dyDescent="0.25"/>
    <row r="34146" ht="15" customHeight="1" x14ac:dyDescent="0.25"/>
    <row r="34147" ht="15" customHeight="1" x14ac:dyDescent="0.25"/>
    <row r="34148" ht="15" customHeight="1" x14ac:dyDescent="0.25"/>
    <row r="34149" ht="15" customHeight="1" x14ac:dyDescent="0.25"/>
    <row r="34150" ht="15" customHeight="1" x14ac:dyDescent="0.25"/>
    <row r="34151" ht="15" customHeight="1" x14ac:dyDescent="0.25"/>
    <row r="34152" ht="15" customHeight="1" x14ac:dyDescent="0.25"/>
    <row r="34153" ht="15" customHeight="1" x14ac:dyDescent="0.25"/>
    <row r="34154" ht="15" customHeight="1" x14ac:dyDescent="0.25"/>
    <row r="34155" ht="15" customHeight="1" x14ac:dyDescent="0.25"/>
    <row r="34156" ht="15" customHeight="1" x14ac:dyDescent="0.25"/>
    <row r="34157" ht="15" customHeight="1" x14ac:dyDescent="0.25"/>
    <row r="34158" ht="15" customHeight="1" x14ac:dyDescent="0.25"/>
    <row r="34159" ht="15" customHeight="1" x14ac:dyDescent="0.25"/>
    <row r="34160" ht="15" customHeight="1" x14ac:dyDescent="0.25"/>
    <row r="34161" ht="15" customHeight="1" x14ac:dyDescent="0.25"/>
    <row r="34162" ht="15" customHeight="1" x14ac:dyDescent="0.25"/>
    <row r="34163" ht="15" customHeight="1" x14ac:dyDescent="0.25"/>
    <row r="34164" ht="15" customHeight="1" x14ac:dyDescent="0.25"/>
    <row r="34165" ht="15" customHeight="1" x14ac:dyDescent="0.25"/>
    <row r="34166" ht="15" customHeight="1" x14ac:dyDescent="0.25"/>
    <row r="34167" ht="15" customHeight="1" x14ac:dyDescent="0.25"/>
    <row r="34168" ht="15" customHeight="1" x14ac:dyDescent="0.25"/>
    <row r="34169" ht="15" customHeight="1" x14ac:dyDescent="0.25"/>
    <row r="34170" ht="15" customHeight="1" x14ac:dyDescent="0.25"/>
    <row r="34171" ht="15" customHeight="1" x14ac:dyDescent="0.25"/>
    <row r="34172" ht="15" customHeight="1" x14ac:dyDescent="0.25"/>
    <row r="34173" ht="15" customHeight="1" x14ac:dyDescent="0.25"/>
    <row r="34174" ht="15" customHeight="1" x14ac:dyDescent="0.25"/>
    <row r="34175" ht="15" customHeight="1" x14ac:dyDescent="0.25"/>
    <row r="34176" ht="15" customHeight="1" x14ac:dyDescent="0.25"/>
    <row r="34177" ht="15" customHeight="1" x14ac:dyDescent="0.25"/>
    <row r="34178" ht="15" customHeight="1" x14ac:dyDescent="0.25"/>
    <row r="34179" ht="15" customHeight="1" x14ac:dyDescent="0.25"/>
    <row r="34180" ht="15" customHeight="1" x14ac:dyDescent="0.25"/>
    <row r="34181" ht="15" customHeight="1" x14ac:dyDescent="0.25"/>
    <row r="34182" ht="15" customHeight="1" x14ac:dyDescent="0.25"/>
    <row r="34183" ht="15" customHeight="1" x14ac:dyDescent="0.25"/>
    <row r="34184" ht="15" customHeight="1" x14ac:dyDescent="0.25"/>
    <row r="34185" ht="15" customHeight="1" x14ac:dyDescent="0.25"/>
    <row r="34186" ht="15" customHeight="1" x14ac:dyDescent="0.25"/>
    <row r="34187" ht="15" customHeight="1" x14ac:dyDescent="0.25"/>
    <row r="34188" ht="15" customHeight="1" x14ac:dyDescent="0.25"/>
    <row r="34189" ht="15" customHeight="1" x14ac:dyDescent="0.25"/>
    <row r="34190" ht="15" customHeight="1" x14ac:dyDescent="0.25"/>
    <row r="34191" ht="15" customHeight="1" x14ac:dyDescent="0.25"/>
    <row r="34192" ht="15" customHeight="1" x14ac:dyDescent="0.25"/>
    <row r="34193" ht="15" customHeight="1" x14ac:dyDescent="0.25"/>
    <row r="34194" ht="15" customHeight="1" x14ac:dyDescent="0.25"/>
    <row r="34195" ht="15" customHeight="1" x14ac:dyDescent="0.25"/>
    <row r="34196" ht="15" customHeight="1" x14ac:dyDescent="0.25"/>
    <row r="34197" ht="15" customHeight="1" x14ac:dyDescent="0.25"/>
    <row r="34198" ht="15" customHeight="1" x14ac:dyDescent="0.25"/>
    <row r="34199" ht="15" customHeight="1" x14ac:dyDescent="0.25"/>
    <row r="34200" ht="15" customHeight="1" x14ac:dyDescent="0.25"/>
    <row r="34201" ht="15" customHeight="1" x14ac:dyDescent="0.25"/>
    <row r="34202" ht="15" customHeight="1" x14ac:dyDescent="0.25"/>
    <row r="34203" ht="15" customHeight="1" x14ac:dyDescent="0.25"/>
    <row r="34204" ht="15" customHeight="1" x14ac:dyDescent="0.25"/>
    <row r="34205" ht="15" customHeight="1" x14ac:dyDescent="0.25"/>
    <row r="34206" ht="15" customHeight="1" x14ac:dyDescent="0.25"/>
    <row r="34207" ht="15" customHeight="1" x14ac:dyDescent="0.25"/>
    <row r="34208" ht="15" customHeight="1" x14ac:dyDescent="0.25"/>
    <row r="34209" ht="15" customHeight="1" x14ac:dyDescent="0.25"/>
    <row r="34210" ht="15" customHeight="1" x14ac:dyDescent="0.25"/>
    <row r="34211" ht="15" customHeight="1" x14ac:dyDescent="0.25"/>
    <row r="34212" ht="15" customHeight="1" x14ac:dyDescent="0.25"/>
    <row r="34213" ht="15" customHeight="1" x14ac:dyDescent="0.25"/>
    <row r="34214" ht="15" customHeight="1" x14ac:dyDescent="0.25"/>
    <row r="34215" ht="15" customHeight="1" x14ac:dyDescent="0.25"/>
    <row r="34216" ht="15" customHeight="1" x14ac:dyDescent="0.25"/>
    <row r="34217" ht="15" customHeight="1" x14ac:dyDescent="0.25"/>
    <row r="34218" ht="15" customHeight="1" x14ac:dyDescent="0.25"/>
    <row r="34219" ht="15" customHeight="1" x14ac:dyDescent="0.25"/>
    <row r="34220" ht="15" customHeight="1" x14ac:dyDescent="0.25"/>
    <row r="34221" ht="15" customHeight="1" x14ac:dyDescent="0.25"/>
    <row r="34222" ht="15" customHeight="1" x14ac:dyDescent="0.25"/>
    <row r="34223" ht="15" customHeight="1" x14ac:dyDescent="0.25"/>
    <row r="34224" ht="15" customHeight="1" x14ac:dyDescent="0.25"/>
    <row r="34225" ht="15" customHeight="1" x14ac:dyDescent="0.25"/>
    <row r="34226" ht="15" customHeight="1" x14ac:dyDescent="0.25"/>
    <row r="34227" ht="15" customHeight="1" x14ac:dyDescent="0.25"/>
    <row r="34228" ht="15" customHeight="1" x14ac:dyDescent="0.25"/>
    <row r="34229" ht="15" customHeight="1" x14ac:dyDescent="0.25"/>
    <row r="34230" ht="15" customHeight="1" x14ac:dyDescent="0.25"/>
    <row r="34231" ht="15" customHeight="1" x14ac:dyDescent="0.25"/>
    <row r="34232" ht="15" customHeight="1" x14ac:dyDescent="0.25"/>
    <row r="34233" ht="15" customHeight="1" x14ac:dyDescent="0.25"/>
    <row r="34234" ht="15" customHeight="1" x14ac:dyDescent="0.25"/>
    <row r="34235" ht="15" customHeight="1" x14ac:dyDescent="0.25"/>
    <row r="34236" ht="15" customHeight="1" x14ac:dyDescent="0.25"/>
    <row r="34237" ht="15" customHeight="1" x14ac:dyDescent="0.25"/>
    <row r="34238" ht="15" customHeight="1" x14ac:dyDescent="0.25"/>
    <row r="34239" ht="15" customHeight="1" x14ac:dyDescent="0.25"/>
    <row r="34240" ht="15" customHeight="1" x14ac:dyDescent="0.25"/>
    <row r="34241" ht="15" customHeight="1" x14ac:dyDescent="0.25"/>
    <row r="34242" ht="15" customHeight="1" x14ac:dyDescent="0.25"/>
    <row r="34243" ht="15" customHeight="1" x14ac:dyDescent="0.25"/>
    <row r="34244" ht="15" customHeight="1" x14ac:dyDescent="0.25"/>
    <row r="34245" ht="15" customHeight="1" x14ac:dyDescent="0.25"/>
    <row r="34246" ht="15" customHeight="1" x14ac:dyDescent="0.25"/>
    <row r="34247" ht="15" customHeight="1" x14ac:dyDescent="0.25"/>
    <row r="34248" ht="15" customHeight="1" x14ac:dyDescent="0.25"/>
    <row r="34249" ht="15" customHeight="1" x14ac:dyDescent="0.25"/>
    <row r="34250" ht="15" customHeight="1" x14ac:dyDescent="0.25"/>
    <row r="34251" ht="15" customHeight="1" x14ac:dyDescent="0.25"/>
    <row r="34252" ht="15" customHeight="1" x14ac:dyDescent="0.25"/>
    <row r="34253" ht="15" customHeight="1" x14ac:dyDescent="0.25"/>
    <row r="34254" ht="15" customHeight="1" x14ac:dyDescent="0.25"/>
    <row r="34255" ht="15" customHeight="1" x14ac:dyDescent="0.25"/>
    <row r="34256" ht="15" customHeight="1" x14ac:dyDescent="0.25"/>
    <row r="34257" ht="15" customHeight="1" x14ac:dyDescent="0.25"/>
    <row r="34258" ht="15" customHeight="1" x14ac:dyDescent="0.25"/>
    <row r="34259" ht="15" customHeight="1" x14ac:dyDescent="0.25"/>
    <row r="34260" ht="15" customHeight="1" x14ac:dyDescent="0.25"/>
    <row r="34261" ht="15" customHeight="1" x14ac:dyDescent="0.25"/>
    <row r="34262" ht="15" customHeight="1" x14ac:dyDescent="0.25"/>
    <row r="34263" ht="15" customHeight="1" x14ac:dyDescent="0.25"/>
    <row r="34264" ht="15" customHeight="1" x14ac:dyDescent="0.25"/>
    <row r="34265" ht="15" customHeight="1" x14ac:dyDescent="0.25"/>
    <row r="34266" ht="15" customHeight="1" x14ac:dyDescent="0.25"/>
    <row r="34267" ht="15" customHeight="1" x14ac:dyDescent="0.25"/>
    <row r="34268" ht="15" customHeight="1" x14ac:dyDescent="0.25"/>
    <row r="34269" ht="15" customHeight="1" x14ac:dyDescent="0.25"/>
    <row r="34270" ht="15" customHeight="1" x14ac:dyDescent="0.25"/>
    <row r="34271" ht="15" customHeight="1" x14ac:dyDescent="0.25"/>
    <row r="34272" ht="15" customHeight="1" x14ac:dyDescent="0.25"/>
    <row r="34273" ht="15" customHeight="1" x14ac:dyDescent="0.25"/>
    <row r="34274" ht="15" customHeight="1" x14ac:dyDescent="0.25"/>
    <row r="34275" ht="15" customHeight="1" x14ac:dyDescent="0.25"/>
    <row r="34276" ht="15" customHeight="1" x14ac:dyDescent="0.25"/>
    <row r="34277" ht="15" customHeight="1" x14ac:dyDescent="0.25"/>
    <row r="34278" ht="15" customHeight="1" x14ac:dyDescent="0.25"/>
    <row r="34279" ht="15" customHeight="1" x14ac:dyDescent="0.25"/>
    <row r="34280" ht="15" customHeight="1" x14ac:dyDescent="0.25"/>
    <row r="34281" ht="15" customHeight="1" x14ac:dyDescent="0.25"/>
    <row r="34282" ht="15" customHeight="1" x14ac:dyDescent="0.25"/>
    <row r="34283" ht="15" customHeight="1" x14ac:dyDescent="0.25"/>
    <row r="34284" ht="15" customHeight="1" x14ac:dyDescent="0.25"/>
    <row r="34285" ht="15" customHeight="1" x14ac:dyDescent="0.25"/>
    <row r="34286" ht="15" customHeight="1" x14ac:dyDescent="0.25"/>
    <row r="34287" ht="15" customHeight="1" x14ac:dyDescent="0.25"/>
    <row r="34288" ht="15" customHeight="1" x14ac:dyDescent="0.25"/>
    <row r="34289" ht="15" customHeight="1" x14ac:dyDescent="0.25"/>
    <row r="34290" ht="15" customHeight="1" x14ac:dyDescent="0.25"/>
    <row r="34291" ht="15" customHeight="1" x14ac:dyDescent="0.25"/>
    <row r="34292" ht="15" customHeight="1" x14ac:dyDescent="0.25"/>
    <row r="34293" ht="15" customHeight="1" x14ac:dyDescent="0.25"/>
    <row r="34294" ht="15" customHeight="1" x14ac:dyDescent="0.25"/>
    <row r="34295" ht="15" customHeight="1" x14ac:dyDescent="0.25"/>
    <row r="34296" ht="15" customHeight="1" x14ac:dyDescent="0.25"/>
    <row r="34297" ht="15" customHeight="1" x14ac:dyDescent="0.25"/>
    <row r="34298" ht="15" customHeight="1" x14ac:dyDescent="0.25"/>
    <row r="34299" ht="15" customHeight="1" x14ac:dyDescent="0.25"/>
    <row r="34300" ht="15" customHeight="1" x14ac:dyDescent="0.25"/>
    <row r="34301" ht="15" customHeight="1" x14ac:dyDescent="0.25"/>
    <row r="34302" ht="15" customHeight="1" x14ac:dyDescent="0.25"/>
    <row r="34303" ht="15" customHeight="1" x14ac:dyDescent="0.25"/>
    <row r="34304" ht="15" customHeight="1" x14ac:dyDescent="0.25"/>
    <row r="34305" ht="15" customHeight="1" x14ac:dyDescent="0.25"/>
    <row r="34306" ht="15" customHeight="1" x14ac:dyDescent="0.25"/>
    <row r="34307" ht="15" customHeight="1" x14ac:dyDescent="0.25"/>
    <row r="34308" ht="15" customHeight="1" x14ac:dyDescent="0.25"/>
    <row r="34309" ht="15" customHeight="1" x14ac:dyDescent="0.25"/>
    <row r="34310" ht="15" customHeight="1" x14ac:dyDescent="0.25"/>
    <row r="34311" ht="15" customHeight="1" x14ac:dyDescent="0.25"/>
    <row r="34312" ht="15" customHeight="1" x14ac:dyDescent="0.25"/>
    <row r="34313" ht="15" customHeight="1" x14ac:dyDescent="0.25"/>
    <row r="34314" ht="15" customHeight="1" x14ac:dyDescent="0.25"/>
    <row r="34315" ht="15" customHeight="1" x14ac:dyDescent="0.25"/>
    <row r="34316" ht="15" customHeight="1" x14ac:dyDescent="0.25"/>
    <row r="34317" ht="15" customHeight="1" x14ac:dyDescent="0.25"/>
    <row r="34318" ht="15" customHeight="1" x14ac:dyDescent="0.25"/>
    <row r="34319" ht="15" customHeight="1" x14ac:dyDescent="0.25"/>
    <row r="34320" ht="15" customHeight="1" x14ac:dyDescent="0.25"/>
    <row r="34321" ht="15" customHeight="1" x14ac:dyDescent="0.25"/>
    <row r="34322" ht="15" customHeight="1" x14ac:dyDescent="0.25"/>
    <row r="34323" ht="15" customHeight="1" x14ac:dyDescent="0.25"/>
    <row r="34324" ht="15" customHeight="1" x14ac:dyDescent="0.25"/>
    <row r="34325" ht="15" customHeight="1" x14ac:dyDescent="0.25"/>
    <row r="34326" ht="15" customHeight="1" x14ac:dyDescent="0.25"/>
    <row r="34327" ht="15" customHeight="1" x14ac:dyDescent="0.25"/>
    <row r="34328" ht="15" customHeight="1" x14ac:dyDescent="0.25"/>
    <row r="34329" ht="15" customHeight="1" x14ac:dyDescent="0.25"/>
    <row r="34330" ht="15" customHeight="1" x14ac:dyDescent="0.25"/>
    <row r="34331" ht="15" customHeight="1" x14ac:dyDescent="0.25"/>
    <row r="34332" ht="15" customHeight="1" x14ac:dyDescent="0.25"/>
    <row r="34333" ht="15" customHeight="1" x14ac:dyDescent="0.25"/>
    <row r="34334" ht="15" customHeight="1" x14ac:dyDescent="0.25"/>
    <row r="34335" ht="15" customHeight="1" x14ac:dyDescent="0.25"/>
    <row r="34336" ht="15" customHeight="1" x14ac:dyDescent="0.25"/>
    <row r="34337" ht="15" customHeight="1" x14ac:dyDescent="0.25"/>
    <row r="34338" ht="15" customHeight="1" x14ac:dyDescent="0.25"/>
    <row r="34339" ht="15" customHeight="1" x14ac:dyDescent="0.25"/>
    <row r="34340" ht="15" customHeight="1" x14ac:dyDescent="0.25"/>
    <row r="34341" ht="15" customHeight="1" x14ac:dyDescent="0.25"/>
    <row r="34342" ht="15" customHeight="1" x14ac:dyDescent="0.25"/>
    <row r="34343" ht="15" customHeight="1" x14ac:dyDescent="0.25"/>
    <row r="34344" ht="15" customHeight="1" x14ac:dyDescent="0.25"/>
    <row r="34345" ht="15" customHeight="1" x14ac:dyDescent="0.25"/>
    <row r="34346" ht="15" customHeight="1" x14ac:dyDescent="0.25"/>
    <row r="34347" ht="15" customHeight="1" x14ac:dyDescent="0.25"/>
    <row r="34348" ht="15" customHeight="1" x14ac:dyDescent="0.25"/>
    <row r="34349" ht="15" customHeight="1" x14ac:dyDescent="0.25"/>
    <row r="34350" ht="15" customHeight="1" x14ac:dyDescent="0.25"/>
    <row r="34351" ht="15" customHeight="1" x14ac:dyDescent="0.25"/>
    <row r="34352" ht="15" customHeight="1" x14ac:dyDescent="0.25"/>
    <row r="34353" ht="15" customHeight="1" x14ac:dyDescent="0.25"/>
    <row r="34354" ht="15" customHeight="1" x14ac:dyDescent="0.25"/>
    <row r="34355" ht="15" customHeight="1" x14ac:dyDescent="0.25"/>
    <row r="34356" ht="15" customHeight="1" x14ac:dyDescent="0.25"/>
    <row r="34357" ht="15" customHeight="1" x14ac:dyDescent="0.25"/>
    <row r="34358" ht="15" customHeight="1" x14ac:dyDescent="0.25"/>
    <row r="34359" ht="15" customHeight="1" x14ac:dyDescent="0.25"/>
    <row r="34360" ht="15" customHeight="1" x14ac:dyDescent="0.25"/>
    <row r="34361" ht="15" customHeight="1" x14ac:dyDescent="0.25"/>
    <row r="34362" ht="15" customHeight="1" x14ac:dyDescent="0.25"/>
    <row r="34363" ht="15" customHeight="1" x14ac:dyDescent="0.25"/>
    <row r="34364" ht="15" customHeight="1" x14ac:dyDescent="0.25"/>
    <row r="34365" ht="15" customHeight="1" x14ac:dyDescent="0.25"/>
    <row r="34366" ht="15" customHeight="1" x14ac:dyDescent="0.25"/>
    <row r="34367" ht="15" customHeight="1" x14ac:dyDescent="0.25"/>
    <row r="34368" ht="15" customHeight="1" x14ac:dyDescent="0.25"/>
    <row r="34369" ht="15" customHeight="1" x14ac:dyDescent="0.25"/>
    <row r="34370" ht="15" customHeight="1" x14ac:dyDescent="0.25"/>
    <row r="34371" ht="15" customHeight="1" x14ac:dyDescent="0.25"/>
    <row r="34372" ht="15" customHeight="1" x14ac:dyDescent="0.25"/>
    <row r="34373" ht="15" customHeight="1" x14ac:dyDescent="0.25"/>
    <row r="34374" ht="15" customHeight="1" x14ac:dyDescent="0.25"/>
    <row r="34375" ht="15" customHeight="1" x14ac:dyDescent="0.25"/>
    <row r="34376" ht="15" customHeight="1" x14ac:dyDescent="0.25"/>
    <row r="34377" ht="15" customHeight="1" x14ac:dyDescent="0.25"/>
    <row r="34378" ht="15" customHeight="1" x14ac:dyDescent="0.25"/>
    <row r="34379" ht="15" customHeight="1" x14ac:dyDescent="0.25"/>
    <row r="34380" ht="15" customHeight="1" x14ac:dyDescent="0.25"/>
    <row r="34381" ht="15" customHeight="1" x14ac:dyDescent="0.25"/>
    <row r="34382" ht="15" customHeight="1" x14ac:dyDescent="0.25"/>
    <row r="34383" ht="15" customHeight="1" x14ac:dyDescent="0.25"/>
    <row r="34384" ht="15" customHeight="1" x14ac:dyDescent="0.25"/>
    <row r="34385" ht="15" customHeight="1" x14ac:dyDescent="0.25"/>
    <row r="34386" ht="15" customHeight="1" x14ac:dyDescent="0.25"/>
    <row r="34387" ht="15" customHeight="1" x14ac:dyDescent="0.25"/>
    <row r="34388" ht="15" customHeight="1" x14ac:dyDescent="0.25"/>
    <row r="34389" ht="15" customHeight="1" x14ac:dyDescent="0.25"/>
    <row r="34390" ht="15" customHeight="1" x14ac:dyDescent="0.25"/>
    <row r="34391" ht="15" customHeight="1" x14ac:dyDescent="0.25"/>
    <row r="34392" ht="15" customHeight="1" x14ac:dyDescent="0.25"/>
    <row r="34393" ht="15" customHeight="1" x14ac:dyDescent="0.25"/>
    <row r="34394" ht="15" customHeight="1" x14ac:dyDescent="0.25"/>
    <row r="34395" ht="15" customHeight="1" x14ac:dyDescent="0.25"/>
    <row r="34396" ht="15" customHeight="1" x14ac:dyDescent="0.25"/>
    <row r="34397" ht="15" customHeight="1" x14ac:dyDescent="0.25"/>
    <row r="34398" ht="15" customHeight="1" x14ac:dyDescent="0.25"/>
    <row r="34399" ht="15" customHeight="1" x14ac:dyDescent="0.25"/>
    <row r="34400" ht="15" customHeight="1" x14ac:dyDescent="0.25"/>
    <row r="34401" ht="15" customHeight="1" x14ac:dyDescent="0.25"/>
    <row r="34402" ht="15" customHeight="1" x14ac:dyDescent="0.25"/>
    <row r="34403" ht="15" customHeight="1" x14ac:dyDescent="0.25"/>
    <row r="34404" ht="15" customHeight="1" x14ac:dyDescent="0.25"/>
    <row r="34405" ht="15" customHeight="1" x14ac:dyDescent="0.25"/>
    <row r="34406" ht="15" customHeight="1" x14ac:dyDescent="0.25"/>
    <row r="34407" ht="15" customHeight="1" x14ac:dyDescent="0.25"/>
    <row r="34408" ht="15" customHeight="1" x14ac:dyDescent="0.25"/>
    <row r="34409" ht="15" customHeight="1" x14ac:dyDescent="0.25"/>
    <row r="34410" ht="15" customHeight="1" x14ac:dyDescent="0.25"/>
    <row r="34411" ht="15" customHeight="1" x14ac:dyDescent="0.25"/>
    <row r="34412" ht="15" customHeight="1" x14ac:dyDescent="0.25"/>
    <row r="34413" ht="15" customHeight="1" x14ac:dyDescent="0.25"/>
    <row r="34414" ht="15" customHeight="1" x14ac:dyDescent="0.25"/>
    <row r="34415" ht="15" customHeight="1" x14ac:dyDescent="0.25"/>
    <row r="34416" ht="15" customHeight="1" x14ac:dyDescent="0.25"/>
    <row r="34417" ht="15" customHeight="1" x14ac:dyDescent="0.25"/>
    <row r="34418" ht="15" customHeight="1" x14ac:dyDescent="0.25"/>
    <row r="34419" ht="15" customHeight="1" x14ac:dyDescent="0.25"/>
    <row r="34420" ht="15" customHeight="1" x14ac:dyDescent="0.25"/>
  </sheetData>
  <autoFilter ref="A1:AH5001" xr:uid="{155E01E5-C6B2-4D05-99D6-5F4EB3E1B70E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46844-8D95-44BA-9099-3736B5361461}">
  <dimension ref="E3:F24"/>
  <sheetViews>
    <sheetView zoomScale="80" workbookViewId="0">
      <selection activeCell="R9" sqref="R9"/>
    </sheetView>
  </sheetViews>
  <sheetFormatPr defaultRowHeight="15" x14ac:dyDescent="0.25"/>
  <cols>
    <col min="1" max="1" width="16.42578125" bestFit="1" customWidth="1"/>
    <col min="2" max="2" width="12.140625" bestFit="1" customWidth="1"/>
    <col min="5" max="5" width="16.42578125" bestFit="1" customWidth="1"/>
    <col min="6" max="6" width="12.140625" bestFit="1" customWidth="1"/>
  </cols>
  <sheetData>
    <row r="3" spans="5:6" x14ac:dyDescent="0.25">
      <c r="E3" s="15" t="s">
        <v>10432</v>
      </c>
      <c r="F3" t="s">
        <v>10435</v>
      </c>
    </row>
    <row r="4" spans="5:6" x14ac:dyDescent="0.25">
      <c r="E4" s="8" t="s">
        <v>30</v>
      </c>
      <c r="F4" s="4">
        <v>956095.25819999934</v>
      </c>
    </row>
    <row r="5" spans="5:6" x14ac:dyDescent="0.25">
      <c r="E5" s="16" t="s">
        <v>33</v>
      </c>
      <c r="F5" s="4">
        <v>400122.64549999969</v>
      </c>
    </row>
    <row r="6" spans="5:6" x14ac:dyDescent="0.25">
      <c r="E6" s="16" t="s">
        <v>52</v>
      </c>
      <c r="F6" s="4">
        <v>327283.33429999975</v>
      </c>
    </row>
    <row r="7" spans="5:6" x14ac:dyDescent="0.25">
      <c r="E7" s="16" t="s">
        <v>31</v>
      </c>
      <c r="F7" s="4">
        <v>52182.073699999957</v>
      </c>
    </row>
    <row r="8" spans="5:6" x14ac:dyDescent="0.25">
      <c r="E8" s="16" t="s">
        <v>100</v>
      </c>
      <c r="F8" s="4">
        <v>176507.20469999994</v>
      </c>
    </row>
    <row r="9" spans="5:6" x14ac:dyDescent="0.25">
      <c r="E9" s="8" t="s">
        <v>25</v>
      </c>
      <c r="F9" s="4">
        <v>655641.40310000023</v>
      </c>
    </row>
    <row r="10" spans="5:6" x14ac:dyDescent="0.25">
      <c r="E10" s="16" t="s">
        <v>91</v>
      </c>
      <c r="F10" s="4">
        <v>278967.76280000026</v>
      </c>
    </row>
    <row r="11" spans="5:6" x14ac:dyDescent="0.25">
      <c r="E11" s="16" t="s">
        <v>37</v>
      </c>
      <c r="F11" s="4">
        <v>39909.603499999976</v>
      </c>
    </row>
    <row r="12" spans="5:6" x14ac:dyDescent="0.25">
      <c r="E12" s="16" t="s">
        <v>35</v>
      </c>
      <c r="F12" s="4">
        <v>45551.453399999969</v>
      </c>
    </row>
    <row r="13" spans="5:6" x14ac:dyDescent="0.25">
      <c r="E13" s="16" t="s">
        <v>39</v>
      </c>
      <c r="F13" s="4">
        <v>14003.571699999993</v>
      </c>
    </row>
    <row r="14" spans="5:6" x14ac:dyDescent="0.25">
      <c r="E14" s="16" t="s">
        <v>51</v>
      </c>
      <c r="F14" s="4">
        <v>2766.3505999999998</v>
      </c>
    </row>
    <row r="15" spans="5:6" x14ac:dyDescent="0.25">
      <c r="E15" s="16" t="s">
        <v>26</v>
      </c>
      <c r="F15" s="4">
        <v>2175.3750000000005</v>
      </c>
    </row>
    <row r="16" spans="5:6" x14ac:dyDescent="0.25">
      <c r="E16" s="16" t="s">
        <v>145</v>
      </c>
      <c r="F16" s="4">
        <v>20411.533800000001</v>
      </c>
    </row>
    <row r="17" spans="5:6" x14ac:dyDescent="0.25">
      <c r="E17" s="16" t="s">
        <v>82</v>
      </c>
      <c r="F17" s="4">
        <v>223698.30240000002</v>
      </c>
    </row>
    <row r="18" spans="5:6" x14ac:dyDescent="0.25">
      <c r="E18" s="16" t="s">
        <v>45</v>
      </c>
      <c r="F18" s="4">
        <v>28157.449900000003</v>
      </c>
    </row>
    <row r="19" spans="5:6" x14ac:dyDescent="0.25">
      <c r="E19" s="8" t="s">
        <v>42</v>
      </c>
      <c r="F19" s="4">
        <v>1103044.3290999995</v>
      </c>
    </row>
    <row r="20" spans="5:6" x14ac:dyDescent="0.25">
      <c r="E20" s="16" t="s">
        <v>47</v>
      </c>
      <c r="F20" s="4">
        <v>137957.65929999991</v>
      </c>
    </row>
    <row r="21" spans="5:6" x14ac:dyDescent="0.25">
      <c r="E21" s="16" t="s">
        <v>80</v>
      </c>
      <c r="F21" s="4">
        <v>403449.98969999974</v>
      </c>
    </row>
    <row r="22" spans="5:6" x14ac:dyDescent="0.25">
      <c r="E22" s="16" t="s">
        <v>43</v>
      </c>
      <c r="F22" s="4">
        <v>171681.95630000005</v>
      </c>
    </row>
    <row r="23" spans="5:6" x14ac:dyDescent="0.25">
      <c r="E23" s="16" t="s">
        <v>88</v>
      </c>
      <c r="F23" s="4">
        <v>389954.72379999975</v>
      </c>
    </row>
    <row r="24" spans="5:6" x14ac:dyDescent="0.25">
      <c r="E24" s="8" t="s">
        <v>10434</v>
      </c>
      <c r="F24" s="4">
        <v>2714780.9903999991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F082E-301D-4063-92A8-3F57AC4E2327}">
  <dimension ref="F2:G23"/>
  <sheetViews>
    <sheetView zoomScale="84" workbookViewId="0">
      <selection activeCell="F2" sqref="F2"/>
    </sheetView>
  </sheetViews>
  <sheetFormatPr defaultRowHeight="15" x14ac:dyDescent="0.25"/>
  <cols>
    <col min="1" max="1" width="16.42578125" bestFit="1" customWidth="1"/>
    <col min="2" max="2" width="12.5703125" bestFit="1" customWidth="1"/>
    <col min="6" max="6" width="16.42578125" bestFit="1" customWidth="1"/>
    <col min="7" max="7" width="12.5703125" bestFit="1" customWidth="1"/>
  </cols>
  <sheetData>
    <row r="2" spans="6:7" x14ac:dyDescent="0.25">
      <c r="F2" s="15" t="s">
        <v>10432</v>
      </c>
      <c r="G2" t="s">
        <v>10433</v>
      </c>
    </row>
    <row r="3" spans="6:7" x14ac:dyDescent="0.25">
      <c r="F3" s="8" t="s">
        <v>30</v>
      </c>
      <c r="G3" s="4">
        <v>70979.397999999957</v>
      </c>
    </row>
    <row r="4" spans="6:7" x14ac:dyDescent="0.25">
      <c r="F4" s="16" t="s">
        <v>33</v>
      </c>
      <c r="G4" s="4">
        <v>55103.636299999926</v>
      </c>
    </row>
    <row r="5" spans="6:7" x14ac:dyDescent="0.25">
      <c r="F5" s="16" t="s">
        <v>52</v>
      </c>
      <c r="G5" s="4">
        <v>27878.691200000012</v>
      </c>
    </row>
    <row r="6" spans="6:7" x14ac:dyDescent="0.25">
      <c r="F6" s="16" t="s">
        <v>31</v>
      </c>
      <c r="G6" s="4">
        <v>6546.3042000000078</v>
      </c>
    </row>
    <row r="7" spans="6:7" x14ac:dyDescent="0.25">
      <c r="F7" s="16" t="s">
        <v>100</v>
      </c>
      <c r="G7" s="4">
        <v>-18549.233699999997</v>
      </c>
    </row>
    <row r="8" spans="6:7" x14ac:dyDescent="0.25">
      <c r="F8" s="8" t="s">
        <v>25</v>
      </c>
      <c r="G8" s="4">
        <v>94057.89710000006</v>
      </c>
    </row>
    <row r="9" spans="6:7" x14ac:dyDescent="0.25">
      <c r="F9" s="16" t="s">
        <v>91</v>
      </c>
      <c r="G9" s="4">
        <v>39284.619000000028</v>
      </c>
    </row>
    <row r="10" spans="6:7" x14ac:dyDescent="0.25">
      <c r="F10" s="16" t="s">
        <v>37</v>
      </c>
      <c r="G10" s="4">
        <v>7577.0127000000011</v>
      </c>
    </row>
    <row r="11" spans="6:7" x14ac:dyDescent="0.25">
      <c r="F11" s="16" t="s">
        <v>35</v>
      </c>
      <c r="G11" s="4">
        <v>9130.8411000000033</v>
      </c>
    </row>
    <row r="12" spans="6:7" x14ac:dyDescent="0.25">
      <c r="F12" s="16" t="s">
        <v>39</v>
      </c>
      <c r="G12" s="4">
        <v>2503.3686000000012</v>
      </c>
    </row>
    <row r="13" spans="6:7" x14ac:dyDescent="0.25">
      <c r="F13" s="16" t="s">
        <v>51</v>
      </c>
      <c r="G13" s="4">
        <v>696.87670000000003</v>
      </c>
    </row>
    <row r="14" spans="6:7" x14ac:dyDescent="0.25">
      <c r="F14" s="16" t="s">
        <v>26</v>
      </c>
      <c r="G14" s="4">
        <v>580.10860000000002</v>
      </c>
    </row>
    <row r="15" spans="6:7" x14ac:dyDescent="0.25">
      <c r="F15" s="16" t="s">
        <v>145</v>
      </c>
      <c r="G15" s="4">
        <v>6313.6432999999988</v>
      </c>
    </row>
    <row r="16" spans="6:7" x14ac:dyDescent="0.25">
      <c r="F16" s="16" t="s">
        <v>82</v>
      </c>
      <c r="G16" s="4">
        <v>24639.534500000027</v>
      </c>
    </row>
    <row r="17" spans="6:7" x14ac:dyDescent="0.25">
      <c r="F17" s="16" t="s">
        <v>45</v>
      </c>
      <c r="G17" s="4">
        <v>3331.8925999999992</v>
      </c>
    </row>
    <row r="18" spans="6:7" x14ac:dyDescent="0.25">
      <c r="F18" s="8" t="s">
        <v>42</v>
      </c>
      <c r="G18" s="4">
        <v>162706.50859999997</v>
      </c>
    </row>
    <row r="19" spans="6:7" x14ac:dyDescent="0.25">
      <c r="F19" s="16" t="s">
        <v>47</v>
      </c>
      <c r="G19" s="4">
        <v>21779.462100000001</v>
      </c>
    </row>
    <row r="20" spans="6:7" x14ac:dyDescent="0.25">
      <c r="F20" s="16" t="s">
        <v>80</v>
      </c>
      <c r="G20" s="4">
        <v>68354.713799999983</v>
      </c>
    </row>
    <row r="21" spans="6:7" x14ac:dyDescent="0.25">
      <c r="F21" s="16" t="s">
        <v>43</v>
      </c>
      <c r="G21" s="4">
        <v>18268.981799999983</v>
      </c>
    </row>
    <row r="22" spans="6:7" x14ac:dyDescent="0.25">
      <c r="F22" s="16" t="s">
        <v>88</v>
      </c>
      <c r="G22" s="4">
        <v>54303.350900000012</v>
      </c>
    </row>
    <row r="23" spans="6:7" x14ac:dyDescent="0.25">
      <c r="F23" s="8" t="s">
        <v>10434</v>
      </c>
      <c r="G23" s="4">
        <v>327743.80370000005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80"/>
  <sheetViews>
    <sheetView workbookViewId="0">
      <selection activeCell="E11" sqref="E11"/>
    </sheetView>
  </sheetViews>
  <sheetFormatPr defaultRowHeight="15" x14ac:dyDescent="0.25"/>
  <cols>
    <col min="1" max="1" width="9.28515625" bestFit="1" customWidth="1"/>
    <col min="2" max="2" width="26.42578125" bestFit="1" customWidth="1"/>
    <col min="3" max="3" width="17.28515625" bestFit="1" customWidth="1"/>
  </cols>
  <sheetData>
    <row r="1" spans="1:3" x14ac:dyDescent="0.25">
      <c r="A1" t="s">
        <v>4466</v>
      </c>
      <c r="B1" t="s">
        <v>0</v>
      </c>
      <c r="C1" t="s">
        <v>9</v>
      </c>
    </row>
    <row r="2" spans="1:3" x14ac:dyDescent="0.25">
      <c r="A2" t="s">
        <v>4467</v>
      </c>
      <c r="B2" t="s">
        <v>9936</v>
      </c>
      <c r="C2" t="s">
        <v>3109</v>
      </c>
    </row>
    <row r="3" spans="1:3" x14ac:dyDescent="0.25">
      <c r="A3" t="s">
        <v>4467</v>
      </c>
      <c r="B3" t="s">
        <v>9251</v>
      </c>
      <c r="C3" t="s">
        <v>4483</v>
      </c>
    </row>
    <row r="4" spans="1:3" x14ac:dyDescent="0.25">
      <c r="A4" t="s">
        <v>4467</v>
      </c>
      <c r="B4" t="s">
        <v>9618</v>
      </c>
      <c r="C4" t="s">
        <v>3109</v>
      </c>
    </row>
    <row r="5" spans="1:3" x14ac:dyDescent="0.25">
      <c r="A5" t="s">
        <v>4467</v>
      </c>
      <c r="B5" t="s">
        <v>7710</v>
      </c>
      <c r="C5" t="s">
        <v>2572</v>
      </c>
    </row>
    <row r="6" spans="1:3" x14ac:dyDescent="0.25">
      <c r="A6" t="s">
        <v>4467</v>
      </c>
      <c r="B6" t="s">
        <v>8189</v>
      </c>
      <c r="C6" t="s">
        <v>2572</v>
      </c>
    </row>
    <row r="7" spans="1:3" x14ac:dyDescent="0.25">
      <c r="A7" t="s">
        <v>4467</v>
      </c>
      <c r="B7" t="s">
        <v>4524</v>
      </c>
      <c r="C7" t="s">
        <v>4483</v>
      </c>
    </row>
    <row r="8" spans="1:3" x14ac:dyDescent="0.25">
      <c r="A8" t="s">
        <v>4467</v>
      </c>
      <c r="B8" t="s">
        <v>9560</v>
      </c>
      <c r="C8" t="s">
        <v>4477</v>
      </c>
    </row>
    <row r="9" spans="1:3" x14ac:dyDescent="0.25">
      <c r="A9" t="s">
        <v>4467</v>
      </c>
      <c r="B9" t="s">
        <v>10120</v>
      </c>
      <c r="C9" t="s">
        <v>3109</v>
      </c>
    </row>
    <row r="10" spans="1:3" x14ac:dyDescent="0.25">
      <c r="A10" t="s">
        <v>4467</v>
      </c>
      <c r="B10" t="s">
        <v>7477</v>
      </c>
      <c r="C10" t="s">
        <v>4472</v>
      </c>
    </row>
    <row r="11" spans="1:3" x14ac:dyDescent="0.25">
      <c r="A11" t="s">
        <v>4467</v>
      </c>
      <c r="B11" t="s">
        <v>8910</v>
      </c>
      <c r="C11" t="s">
        <v>4483</v>
      </c>
    </row>
    <row r="12" spans="1:3" x14ac:dyDescent="0.25">
      <c r="A12" t="s">
        <v>4467</v>
      </c>
      <c r="B12" t="s">
        <v>7123</v>
      </c>
      <c r="C12" t="s">
        <v>2572</v>
      </c>
    </row>
    <row r="13" spans="1:3" x14ac:dyDescent="0.25">
      <c r="A13" t="s">
        <v>4467</v>
      </c>
      <c r="B13" t="s">
        <v>9940</v>
      </c>
      <c r="C13" t="s">
        <v>4477</v>
      </c>
    </row>
    <row r="14" spans="1:3" x14ac:dyDescent="0.25">
      <c r="A14" t="s">
        <v>4467</v>
      </c>
      <c r="B14" t="s">
        <v>9666</v>
      </c>
      <c r="C14" t="s">
        <v>4476</v>
      </c>
    </row>
    <row r="15" spans="1:3" x14ac:dyDescent="0.25">
      <c r="A15" t="s">
        <v>4467</v>
      </c>
      <c r="B15" t="s">
        <v>9554</v>
      </c>
      <c r="C15" t="s">
        <v>2572</v>
      </c>
    </row>
    <row r="16" spans="1:3" x14ac:dyDescent="0.25">
      <c r="A16" t="s">
        <v>4467</v>
      </c>
      <c r="B16" t="s">
        <v>10128</v>
      </c>
      <c r="C16" t="s">
        <v>4488</v>
      </c>
    </row>
    <row r="17" spans="1:3" x14ac:dyDescent="0.25">
      <c r="A17" t="s">
        <v>4467</v>
      </c>
      <c r="B17" t="s">
        <v>8798</v>
      </c>
      <c r="C17" t="s">
        <v>4486</v>
      </c>
    </row>
    <row r="18" spans="1:3" x14ac:dyDescent="0.25">
      <c r="A18" t="s">
        <v>4467</v>
      </c>
      <c r="B18" t="s">
        <v>6713</v>
      </c>
      <c r="C18" t="s">
        <v>4483</v>
      </c>
    </row>
    <row r="19" spans="1:3" x14ac:dyDescent="0.25">
      <c r="A19" t="s">
        <v>4467</v>
      </c>
      <c r="B19" t="s">
        <v>5709</v>
      </c>
      <c r="C19" t="s">
        <v>4477</v>
      </c>
    </row>
    <row r="20" spans="1:3" x14ac:dyDescent="0.25">
      <c r="A20" t="s">
        <v>4467</v>
      </c>
      <c r="B20" t="s">
        <v>8666</v>
      </c>
      <c r="C20" t="s">
        <v>4477</v>
      </c>
    </row>
    <row r="21" spans="1:3" x14ac:dyDescent="0.25">
      <c r="A21" t="s">
        <v>4467</v>
      </c>
      <c r="B21" t="s">
        <v>6283</v>
      </c>
      <c r="C21" t="s">
        <v>4483</v>
      </c>
    </row>
    <row r="22" spans="1:3" x14ac:dyDescent="0.25">
      <c r="A22" t="s">
        <v>4467</v>
      </c>
      <c r="B22" t="s">
        <v>7691</v>
      </c>
      <c r="C22" t="s">
        <v>2572</v>
      </c>
    </row>
    <row r="23" spans="1:3" x14ac:dyDescent="0.25">
      <c r="A23" t="s">
        <v>4467</v>
      </c>
      <c r="B23" t="s">
        <v>9469</v>
      </c>
      <c r="C23" t="s">
        <v>4489</v>
      </c>
    </row>
    <row r="24" spans="1:3" x14ac:dyDescent="0.25">
      <c r="A24" t="s">
        <v>4467</v>
      </c>
      <c r="B24" t="s">
        <v>5386</v>
      </c>
      <c r="C24" t="s">
        <v>4477</v>
      </c>
    </row>
    <row r="25" spans="1:3" x14ac:dyDescent="0.25">
      <c r="A25" t="s">
        <v>4467</v>
      </c>
      <c r="B25" t="s">
        <v>9686</v>
      </c>
      <c r="C25" t="s">
        <v>4472</v>
      </c>
    </row>
    <row r="26" spans="1:3" x14ac:dyDescent="0.25">
      <c r="A26" t="s">
        <v>4467</v>
      </c>
      <c r="B26" t="s">
        <v>8359</v>
      </c>
      <c r="C26" t="s">
        <v>4478</v>
      </c>
    </row>
    <row r="27" spans="1:3" x14ac:dyDescent="0.25">
      <c r="A27" t="s">
        <v>4467</v>
      </c>
      <c r="B27" t="s">
        <v>6662</v>
      </c>
      <c r="C27" t="s">
        <v>4481</v>
      </c>
    </row>
    <row r="28" spans="1:3" x14ac:dyDescent="0.25">
      <c r="A28" t="s">
        <v>4467</v>
      </c>
      <c r="B28" t="s">
        <v>4946</v>
      </c>
      <c r="C28" t="s">
        <v>4489</v>
      </c>
    </row>
    <row r="29" spans="1:3" x14ac:dyDescent="0.25">
      <c r="A29" t="s">
        <v>4467</v>
      </c>
      <c r="B29" t="s">
        <v>6888</v>
      </c>
      <c r="C29" t="s">
        <v>4487</v>
      </c>
    </row>
    <row r="30" spans="1:3" x14ac:dyDescent="0.25">
      <c r="A30" t="s">
        <v>4467</v>
      </c>
      <c r="B30" t="s">
        <v>9423</v>
      </c>
      <c r="C30" t="s">
        <v>4472</v>
      </c>
    </row>
    <row r="31" spans="1:3" x14ac:dyDescent="0.25">
      <c r="A31" t="s">
        <v>4467</v>
      </c>
      <c r="B31" t="s">
        <v>9685</v>
      </c>
      <c r="C31" t="s">
        <v>4487</v>
      </c>
    </row>
    <row r="32" spans="1:3" x14ac:dyDescent="0.25">
      <c r="A32" t="s">
        <v>4467</v>
      </c>
      <c r="B32" t="s">
        <v>7653</v>
      </c>
      <c r="C32" t="s">
        <v>4470</v>
      </c>
    </row>
    <row r="33" spans="1:3" x14ac:dyDescent="0.25">
      <c r="A33" t="s">
        <v>4467</v>
      </c>
      <c r="B33" t="s">
        <v>6187</v>
      </c>
      <c r="C33" t="s">
        <v>2572</v>
      </c>
    </row>
    <row r="34" spans="1:3" x14ac:dyDescent="0.25">
      <c r="A34" t="s">
        <v>4467</v>
      </c>
      <c r="B34" t="s">
        <v>6742</v>
      </c>
      <c r="C34" t="s">
        <v>4477</v>
      </c>
    </row>
    <row r="35" spans="1:3" x14ac:dyDescent="0.25">
      <c r="A35" t="s">
        <v>4467</v>
      </c>
      <c r="B35" t="s">
        <v>6216</v>
      </c>
      <c r="C35" t="s">
        <v>4477</v>
      </c>
    </row>
    <row r="36" spans="1:3" x14ac:dyDescent="0.25">
      <c r="A36" t="s">
        <v>4467</v>
      </c>
      <c r="B36" t="s">
        <v>5970</v>
      </c>
      <c r="C36" t="s">
        <v>4489</v>
      </c>
    </row>
    <row r="37" spans="1:3" x14ac:dyDescent="0.25">
      <c r="A37" t="s">
        <v>4467</v>
      </c>
      <c r="B37" t="s">
        <v>6766</v>
      </c>
      <c r="C37" t="s">
        <v>4484</v>
      </c>
    </row>
    <row r="38" spans="1:3" x14ac:dyDescent="0.25">
      <c r="A38" t="s">
        <v>4467</v>
      </c>
      <c r="B38" t="s">
        <v>8416</v>
      </c>
      <c r="C38" t="s">
        <v>4481</v>
      </c>
    </row>
    <row r="39" spans="1:3" x14ac:dyDescent="0.25">
      <c r="A39" t="s">
        <v>4467</v>
      </c>
      <c r="B39" t="s">
        <v>8509</v>
      </c>
      <c r="C39" t="s">
        <v>4476</v>
      </c>
    </row>
    <row r="40" spans="1:3" x14ac:dyDescent="0.25">
      <c r="A40" t="s">
        <v>4467</v>
      </c>
      <c r="B40" t="s">
        <v>9764</v>
      </c>
      <c r="C40" t="s">
        <v>4491</v>
      </c>
    </row>
    <row r="41" spans="1:3" x14ac:dyDescent="0.25">
      <c r="A41" t="s">
        <v>4467</v>
      </c>
      <c r="B41" t="s">
        <v>9811</v>
      </c>
      <c r="C41" t="s">
        <v>2572</v>
      </c>
    </row>
    <row r="42" spans="1:3" x14ac:dyDescent="0.25">
      <c r="A42" t="s">
        <v>4467</v>
      </c>
      <c r="B42" t="s">
        <v>4526</v>
      </c>
      <c r="C42" t="s">
        <v>4485</v>
      </c>
    </row>
    <row r="43" spans="1:3" x14ac:dyDescent="0.25">
      <c r="A43" t="s">
        <v>4467</v>
      </c>
      <c r="B43" t="s">
        <v>8350</v>
      </c>
      <c r="C43" t="s">
        <v>4481</v>
      </c>
    </row>
    <row r="44" spans="1:3" x14ac:dyDescent="0.25">
      <c r="A44" t="s">
        <v>4467</v>
      </c>
      <c r="B44" t="s">
        <v>6244</v>
      </c>
      <c r="C44" t="s">
        <v>4472</v>
      </c>
    </row>
    <row r="45" spans="1:3" x14ac:dyDescent="0.25">
      <c r="A45" t="s">
        <v>4467</v>
      </c>
      <c r="B45" t="s">
        <v>7771</v>
      </c>
      <c r="C45" t="s">
        <v>4483</v>
      </c>
    </row>
    <row r="46" spans="1:3" x14ac:dyDescent="0.25">
      <c r="A46" t="s">
        <v>4467</v>
      </c>
      <c r="B46" t="s">
        <v>9616</v>
      </c>
      <c r="C46" t="s">
        <v>4487</v>
      </c>
    </row>
    <row r="47" spans="1:3" x14ac:dyDescent="0.25">
      <c r="A47" t="s">
        <v>4467</v>
      </c>
      <c r="B47" t="s">
        <v>9207</v>
      </c>
      <c r="C47" t="s">
        <v>4483</v>
      </c>
    </row>
    <row r="48" spans="1:3" x14ac:dyDescent="0.25">
      <c r="A48" t="s">
        <v>4467</v>
      </c>
      <c r="B48" t="s">
        <v>4798</v>
      </c>
      <c r="C48" t="s">
        <v>4485</v>
      </c>
    </row>
    <row r="49" spans="1:3" x14ac:dyDescent="0.25">
      <c r="A49" t="s">
        <v>4467</v>
      </c>
      <c r="B49" t="s">
        <v>9199</v>
      </c>
      <c r="C49" t="s">
        <v>2572</v>
      </c>
    </row>
    <row r="50" spans="1:3" x14ac:dyDescent="0.25">
      <c r="A50" t="s">
        <v>4467</v>
      </c>
      <c r="B50" t="s">
        <v>5285</v>
      </c>
      <c r="C50" t="s">
        <v>4475</v>
      </c>
    </row>
    <row r="51" spans="1:3" x14ac:dyDescent="0.25">
      <c r="A51" t="s">
        <v>4467</v>
      </c>
      <c r="B51" t="s">
        <v>8788</v>
      </c>
      <c r="C51" t="s">
        <v>4477</v>
      </c>
    </row>
    <row r="52" spans="1:3" x14ac:dyDescent="0.25">
      <c r="A52" t="s">
        <v>4467</v>
      </c>
      <c r="B52" t="s">
        <v>5459</v>
      </c>
      <c r="C52" t="s">
        <v>4483</v>
      </c>
    </row>
    <row r="53" spans="1:3" x14ac:dyDescent="0.25">
      <c r="A53" t="s">
        <v>4467</v>
      </c>
      <c r="B53" t="s">
        <v>8722</v>
      </c>
      <c r="C53" t="s">
        <v>2572</v>
      </c>
    </row>
    <row r="54" spans="1:3" x14ac:dyDescent="0.25">
      <c r="A54" t="s">
        <v>4467</v>
      </c>
      <c r="B54" t="s">
        <v>8330</v>
      </c>
      <c r="C54" t="s">
        <v>2572</v>
      </c>
    </row>
    <row r="55" spans="1:3" x14ac:dyDescent="0.25">
      <c r="A55" t="s">
        <v>4467</v>
      </c>
      <c r="B55" t="s">
        <v>8028</v>
      </c>
      <c r="C55" t="s">
        <v>4485</v>
      </c>
    </row>
    <row r="56" spans="1:3" x14ac:dyDescent="0.25">
      <c r="A56" t="s">
        <v>4467</v>
      </c>
      <c r="B56" t="s">
        <v>5854</v>
      </c>
      <c r="C56" t="s">
        <v>2572</v>
      </c>
    </row>
    <row r="57" spans="1:3" x14ac:dyDescent="0.25">
      <c r="A57" t="s">
        <v>4467</v>
      </c>
      <c r="B57" t="s">
        <v>7968</v>
      </c>
      <c r="C57" t="s">
        <v>2572</v>
      </c>
    </row>
    <row r="58" spans="1:3" x14ac:dyDescent="0.25">
      <c r="A58" t="s">
        <v>4467</v>
      </c>
      <c r="B58" t="s">
        <v>9112</v>
      </c>
      <c r="C58" t="s">
        <v>4485</v>
      </c>
    </row>
    <row r="59" spans="1:3" x14ac:dyDescent="0.25">
      <c r="A59" t="s">
        <v>4467</v>
      </c>
      <c r="B59" t="s">
        <v>5299</v>
      </c>
      <c r="C59" t="s">
        <v>4472</v>
      </c>
    </row>
    <row r="60" spans="1:3" x14ac:dyDescent="0.25">
      <c r="A60" t="s">
        <v>4467</v>
      </c>
      <c r="B60" t="s">
        <v>5896</v>
      </c>
      <c r="C60" t="s">
        <v>4485</v>
      </c>
    </row>
    <row r="61" spans="1:3" x14ac:dyDescent="0.25">
      <c r="A61" t="s">
        <v>4467</v>
      </c>
      <c r="B61" t="s">
        <v>4966</v>
      </c>
      <c r="C61" t="s">
        <v>4477</v>
      </c>
    </row>
    <row r="62" spans="1:3" x14ac:dyDescent="0.25">
      <c r="A62" t="s">
        <v>4467</v>
      </c>
      <c r="B62" t="s">
        <v>5563</v>
      </c>
      <c r="C62" t="s">
        <v>4481</v>
      </c>
    </row>
    <row r="63" spans="1:3" x14ac:dyDescent="0.25">
      <c r="A63" t="s">
        <v>4467</v>
      </c>
      <c r="B63" t="s">
        <v>4835</v>
      </c>
      <c r="C63" t="s">
        <v>4470</v>
      </c>
    </row>
    <row r="64" spans="1:3" x14ac:dyDescent="0.25">
      <c r="A64" t="s">
        <v>4467</v>
      </c>
      <c r="B64" t="s">
        <v>5678</v>
      </c>
      <c r="C64" t="s">
        <v>4483</v>
      </c>
    </row>
    <row r="65" spans="1:3" x14ac:dyDescent="0.25">
      <c r="A65" t="s">
        <v>4467</v>
      </c>
      <c r="B65" t="s">
        <v>9095</v>
      </c>
      <c r="C65" t="s">
        <v>4473</v>
      </c>
    </row>
    <row r="66" spans="1:3" x14ac:dyDescent="0.25">
      <c r="A66" t="s">
        <v>4467</v>
      </c>
      <c r="B66" t="s">
        <v>5719</v>
      </c>
      <c r="C66" t="s">
        <v>4473</v>
      </c>
    </row>
    <row r="67" spans="1:3" x14ac:dyDescent="0.25">
      <c r="A67" t="s">
        <v>4467</v>
      </c>
      <c r="B67" t="s">
        <v>5368</v>
      </c>
      <c r="C67" t="s">
        <v>4477</v>
      </c>
    </row>
    <row r="68" spans="1:3" x14ac:dyDescent="0.25">
      <c r="A68" t="s">
        <v>4467</v>
      </c>
      <c r="B68" t="s">
        <v>5585</v>
      </c>
      <c r="C68" t="s">
        <v>4483</v>
      </c>
    </row>
    <row r="69" spans="1:3" x14ac:dyDescent="0.25">
      <c r="A69" t="s">
        <v>4467</v>
      </c>
      <c r="B69" t="s">
        <v>4863</v>
      </c>
      <c r="C69" t="s">
        <v>4481</v>
      </c>
    </row>
    <row r="70" spans="1:3" x14ac:dyDescent="0.25">
      <c r="A70" t="s">
        <v>4467</v>
      </c>
      <c r="B70" t="s">
        <v>7841</v>
      </c>
      <c r="C70" t="s">
        <v>4472</v>
      </c>
    </row>
    <row r="71" spans="1:3" x14ac:dyDescent="0.25">
      <c r="A71" t="s">
        <v>4467</v>
      </c>
      <c r="B71" t="s">
        <v>5601</v>
      </c>
      <c r="C71" t="s">
        <v>4481</v>
      </c>
    </row>
    <row r="72" spans="1:3" x14ac:dyDescent="0.25">
      <c r="A72" t="s">
        <v>4467</v>
      </c>
      <c r="B72" t="s">
        <v>6847</v>
      </c>
      <c r="C72" t="s">
        <v>4483</v>
      </c>
    </row>
    <row r="73" spans="1:3" x14ac:dyDescent="0.25">
      <c r="A73" t="s">
        <v>4467</v>
      </c>
      <c r="B73" t="s">
        <v>6614</v>
      </c>
      <c r="C73" t="s">
        <v>99</v>
      </c>
    </row>
    <row r="74" spans="1:3" x14ac:dyDescent="0.25">
      <c r="A74" t="s">
        <v>4467</v>
      </c>
      <c r="B74" t="s">
        <v>9718</v>
      </c>
      <c r="C74" t="s">
        <v>4474</v>
      </c>
    </row>
    <row r="75" spans="1:3" x14ac:dyDescent="0.25">
      <c r="A75" t="s">
        <v>4467</v>
      </c>
      <c r="B75" t="s">
        <v>9586</v>
      </c>
      <c r="C75" t="s">
        <v>4472</v>
      </c>
    </row>
    <row r="76" spans="1:3" x14ac:dyDescent="0.25">
      <c r="A76" t="s">
        <v>4467</v>
      </c>
      <c r="B76" t="s">
        <v>7216</v>
      </c>
      <c r="C76" t="s">
        <v>4470</v>
      </c>
    </row>
    <row r="77" spans="1:3" x14ac:dyDescent="0.25">
      <c r="A77" t="s">
        <v>4467</v>
      </c>
      <c r="B77" t="s">
        <v>9922</v>
      </c>
      <c r="C77" t="s">
        <v>4481</v>
      </c>
    </row>
    <row r="78" spans="1:3" x14ac:dyDescent="0.25">
      <c r="A78" t="s">
        <v>4467</v>
      </c>
      <c r="B78" t="s">
        <v>7345</v>
      </c>
      <c r="C78" t="s">
        <v>4475</v>
      </c>
    </row>
    <row r="79" spans="1:3" x14ac:dyDescent="0.25">
      <c r="A79" t="s">
        <v>4467</v>
      </c>
      <c r="B79" t="s">
        <v>4781</v>
      </c>
      <c r="C79" t="s">
        <v>4477</v>
      </c>
    </row>
    <row r="80" spans="1:3" x14ac:dyDescent="0.25">
      <c r="A80" t="s">
        <v>4467</v>
      </c>
      <c r="B80" t="s">
        <v>9794</v>
      </c>
      <c r="C80" t="s">
        <v>4483</v>
      </c>
    </row>
    <row r="81" spans="1:3" x14ac:dyDescent="0.25">
      <c r="A81" t="s">
        <v>4467</v>
      </c>
      <c r="B81" t="s">
        <v>9044</v>
      </c>
      <c r="C81" t="s">
        <v>4489</v>
      </c>
    </row>
    <row r="82" spans="1:3" x14ac:dyDescent="0.25">
      <c r="A82" t="s">
        <v>4467</v>
      </c>
      <c r="B82" t="s">
        <v>6295</v>
      </c>
      <c r="C82" t="s">
        <v>4487</v>
      </c>
    </row>
    <row r="83" spans="1:3" x14ac:dyDescent="0.25">
      <c r="A83" t="s">
        <v>4467</v>
      </c>
      <c r="B83" t="s">
        <v>8201</v>
      </c>
      <c r="C83" t="s">
        <v>4477</v>
      </c>
    </row>
    <row r="84" spans="1:3" x14ac:dyDescent="0.25">
      <c r="A84" t="s">
        <v>4467</v>
      </c>
      <c r="B84" t="s">
        <v>5605</v>
      </c>
      <c r="C84" t="s">
        <v>4486</v>
      </c>
    </row>
    <row r="85" spans="1:3" x14ac:dyDescent="0.25">
      <c r="A85" t="s">
        <v>4467</v>
      </c>
      <c r="B85" t="s">
        <v>10197</v>
      </c>
      <c r="C85" t="s">
        <v>4477</v>
      </c>
    </row>
    <row r="86" spans="1:3" x14ac:dyDescent="0.25">
      <c r="A86" t="s">
        <v>4467</v>
      </c>
      <c r="B86" t="s">
        <v>9172</v>
      </c>
      <c r="C86" t="s">
        <v>4470</v>
      </c>
    </row>
    <row r="87" spans="1:3" x14ac:dyDescent="0.25">
      <c r="A87" t="s">
        <v>4467</v>
      </c>
      <c r="B87" t="s">
        <v>8045</v>
      </c>
      <c r="C87" t="s">
        <v>4488</v>
      </c>
    </row>
    <row r="88" spans="1:3" x14ac:dyDescent="0.25">
      <c r="A88" t="s">
        <v>4467</v>
      </c>
      <c r="B88" t="s">
        <v>9232</v>
      </c>
      <c r="C88" t="s">
        <v>4485</v>
      </c>
    </row>
    <row r="89" spans="1:3" x14ac:dyDescent="0.25">
      <c r="A89" t="s">
        <v>4467</v>
      </c>
      <c r="B89" t="s">
        <v>7487</v>
      </c>
      <c r="C89" t="s">
        <v>4481</v>
      </c>
    </row>
    <row r="90" spans="1:3" x14ac:dyDescent="0.25">
      <c r="A90" t="s">
        <v>4467</v>
      </c>
      <c r="B90" t="s">
        <v>8548</v>
      </c>
      <c r="C90" t="s">
        <v>4472</v>
      </c>
    </row>
    <row r="91" spans="1:3" x14ac:dyDescent="0.25">
      <c r="A91" t="s">
        <v>4467</v>
      </c>
      <c r="B91" t="s">
        <v>9559</v>
      </c>
      <c r="C91" t="s">
        <v>4477</v>
      </c>
    </row>
    <row r="92" spans="1:3" x14ac:dyDescent="0.25">
      <c r="A92" t="s">
        <v>4467</v>
      </c>
      <c r="B92" t="s">
        <v>7953</v>
      </c>
      <c r="C92" t="s">
        <v>4477</v>
      </c>
    </row>
    <row r="93" spans="1:3" x14ac:dyDescent="0.25">
      <c r="A93" t="s">
        <v>4467</v>
      </c>
      <c r="B93" t="s">
        <v>6341</v>
      </c>
      <c r="C93" t="s">
        <v>4489</v>
      </c>
    </row>
    <row r="94" spans="1:3" x14ac:dyDescent="0.25">
      <c r="A94" t="s">
        <v>4467</v>
      </c>
      <c r="B94" t="s">
        <v>6685</v>
      </c>
      <c r="C94" t="s">
        <v>4487</v>
      </c>
    </row>
    <row r="95" spans="1:3" x14ac:dyDescent="0.25">
      <c r="A95" t="s">
        <v>4467</v>
      </c>
      <c r="B95" t="s">
        <v>10174</v>
      </c>
      <c r="C95" t="s">
        <v>2572</v>
      </c>
    </row>
    <row r="96" spans="1:3" x14ac:dyDescent="0.25">
      <c r="A96" t="s">
        <v>4467</v>
      </c>
      <c r="B96" t="s">
        <v>6845</v>
      </c>
      <c r="C96" t="s">
        <v>4475</v>
      </c>
    </row>
    <row r="97" spans="1:3" x14ac:dyDescent="0.25">
      <c r="A97" t="s">
        <v>4467</v>
      </c>
      <c r="B97" t="s">
        <v>10229</v>
      </c>
      <c r="C97" t="s">
        <v>4481</v>
      </c>
    </row>
    <row r="98" spans="1:3" x14ac:dyDescent="0.25">
      <c r="A98" t="s">
        <v>4467</v>
      </c>
      <c r="B98" t="s">
        <v>8485</v>
      </c>
      <c r="C98" t="s">
        <v>4472</v>
      </c>
    </row>
    <row r="99" spans="1:3" x14ac:dyDescent="0.25">
      <c r="A99" t="s">
        <v>4467</v>
      </c>
      <c r="B99" t="s">
        <v>7161</v>
      </c>
      <c r="C99" t="s">
        <v>4470</v>
      </c>
    </row>
    <row r="100" spans="1:3" x14ac:dyDescent="0.25">
      <c r="A100" t="s">
        <v>4467</v>
      </c>
      <c r="B100" t="s">
        <v>7439</v>
      </c>
      <c r="C100" t="s">
        <v>4488</v>
      </c>
    </row>
    <row r="101" spans="1:3" x14ac:dyDescent="0.25">
      <c r="A101" t="s">
        <v>4467</v>
      </c>
      <c r="B101" t="s">
        <v>7083</v>
      </c>
      <c r="C101" t="s">
        <v>4470</v>
      </c>
    </row>
    <row r="102" spans="1:3" x14ac:dyDescent="0.25">
      <c r="A102" t="s">
        <v>4467</v>
      </c>
      <c r="B102" t="s">
        <v>8778</v>
      </c>
      <c r="C102" t="s">
        <v>4487</v>
      </c>
    </row>
    <row r="103" spans="1:3" x14ac:dyDescent="0.25">
      <c r="A103" t="s">
        <v>4467</v>
      </c>
      <c r="B103" t="s">
        <v>6790</v>
      </c>
      <c r="C103" t="s">
        <v>4487</v>
      </c>
    </row>
    <row r="104" spans="1:3" x14ac:dyDescent="0.25">
      <c r="A104" t="s">
        <v>4467</v>
      </c>
      <c r="B104" t="s">
        <v>9323</v>
      </c>
      <c r="C104" t="s">
        <v>4477</v>
      </c>
    </row>
    <row r="105" spans="1:3" x14ac:dyDescent="0.25">
      <c r="A105" t="s">
        <v>4467</v>
      </c>
      <c r="B105" t="s">
        <v>7183</v>
      </c>
      <c r="C105" t="s">
        <v>4483</v>
      </c>
    </row>
    <row r="106" spans="1:3" x14ac:dyDescent="0.25">
      <c r="A106" t="s">
        <v>4467</v>
      </c>
      <c r="B106" t="s">
        <v>10172</v>
      </c>
      <c r="C106" t="s">
        <v>4483</v>
      </c>
    </row>
    <row r="107" spans="1:3" x14ac:dyDescent="0.25">
      <c r="A107" t="s">
        <v>4467</v>
      </c>
      <c r="B107" t="s">
        <v>8688</v>
      </c>
      <c r="C107" t="s">
        <v>4475</v>
      </c>
    </row>
    <row r="108" spans="1:3" x14ac:dyDescent="0.25">
      <c r="A108" t="s">
        <v>4467</v>
      </c>
      <c r="B108" t="s">
        <v>8286</v>
      </c>
      <c r="C108" t="s">
        <v>4488</v>
      </c>
    </row>
    <row r="109" spans="1:3" x14ac:dyDescent="0.25">
      <c r="A109" t="s">
        <v>4467</v>
      </c>
      <c r="B109" t="s">
        <v>5176</v>
      </c>
      <c r="C109" t="s">
        <v>4477</v>
      </c>
    </row>
    <row r="110" spans="1:3" x14ac:dyDescent="0.25">
      <c r="A110" t="s">
        <v>4467</v>
      </c>
      <c r="B110" t="s">
        <v>6023</v>
      </c>
      <c r="C110" t="s">
        <v>2572</v>
      </c>
    </row>
    <row r="111" spans="1:3" x14ac:dyDescent="0.25">
      <c r="A111" t="s">
        <v>4467</v>
      </c>
      <c r="B111" t="s">
        <v>5044</v>
      </c>
      <c r="C111" t="s">
        <v>4477</v>
      </c>
    </row>
    <row r="112" spans="1:3" x14ac:dyDescent="0.25">
      <c r="A112" t="s">
        <v>4467</v>
      </c>
      <c r="B112" t="s">
        <v>7134</v>
      </c>
      <c r="C112" t="s">
        <v>4487</v>
      </c>
    </row>
    <row r="113" spans="1:3" x14ac:dyDescent="0.25">
      <c r="A113" t="s">
        <v>4467</v>
      </c>
      <c r="B113" t="s">
        <v>5440</v>
      </c>
      <c r="C113" t="s">
        <v>4477</v>
      </c>
    </row>
    <row r="114" spans="1:3" x14ac:dyDescent="0.25">
      <c r="A114" t="s">
        <v>4467</v>
      </c>
      <c r="B114" t="s">
        <v>9476</v>
      </c>
      <c r="C114" t="s">
        <v>2572</v>
      </c>
    </row>
    <row r="115" spans="1:3" x14ac:dyDescent="0.25">
      <c r="A115" t="s">
        <v>4467</v>
      </c>
      <c r="B115" t="s">
        <v>6453</v>
      </c>
      <c r="C115" t="s">
        <v>4475</v>
      </c>
    </row>
    <row r="116" spans="1:3" x14ac:dyDescent="0.25">
      <c r="A116" t="s">
        <v>4467</v>
      </c>
      <c r="B116" t="s">
        <v>5822</v>
      </c>
      <c r="C116" t="s">
        <v>3109</v>
      </c>
    </row>
    <row r="117" spans="1:3" x14ac:dyDescent="0.25">
      <c r="A117" t="s">
        <v>4467</v>
      </c>
      <c r="B117" t="s">
        <v>5083</v>
      </c>
      <c r="C117" t="s">
        <v>4477</v>
      </c>
    </row>
    <row r="118" spans="1:3" x14ac:dyDescent="0.25">
      <c r="A118" t="s">
        <v>4467</v>
      </c>
      <c r="B118" t="s">
        <v>8128</v>
      </c>
      <c r="C118" t="s">
        <v>4470</v>
      </c>
    </row>
    <row r="119" spans="1:3" x14ac:dyDescent="0.25">
      <c r="A119" t="s">
        <v>4467</v>
      </c>
      <c r="B119" t="s">
        <v>10324</v>
      </c>
      <c r="C119" t="s">
        <v>4470</v>
      </c>
    </row>
    <row r="120" spans="1:3" x14ac:dyDescent="0.25">
      <c r="A120" t="s">
        <v>4467</v>
      </c>
      <c r="B120" t="s">
        <v>7400</v>
      </c>
      <c r="C120" t="s">
        <v>4472</v>
      </c>
    </row>
    <row r="121" spans="1:3" x14ac:dyDescent="0.25">
      <c r="A121" t="s">
        <v>4467</v>
      </c>
      <c r="B121" t="s">
        <v>7573</v>
      </c>
      <c r="C121" t="s">
        <v>4475</v>
      </c>
    </row>
    <row r="122" spans="1:3" x14ac:dyDescent="0.25">
      <c r="A122" t="s">
        <v>4467</v>
      </c>
      <c r="B122" t="s">
        <v>9551</v>
      </c>
      <c r="C122" t="s">
        <v>4485</v>
      </c>
    </row>
    <row r="123" spans="1:3" x14ac:dyDescent="0.25">
      <c r="A123" t="s">
        <v>4467</v>
      </c>
      <c r="B123" t="s">
        <v>4753</v>
      </c>
      <c r="C123" t="s">
        <v>4481</v>
      </c>
    </row>
    <row r="124" spans="1:3" x14ac:dyDescent="0.25">
      <c r="A124" t="s">
        <v>4467</v>
      </c>
      <c r="B124" t="s">
        <v>9879</v>
      </c>
      <c r="C124" t="s">
        <v>4481</v>
      </c>
    </row>
    <row r="125" spans="1:3" x14ac:dyDescent="0.25">
      <c r="A125" t="s">
        <v>4467</v>
      </c>
      <c r="B125" t="s">
        <v>6724</v>
      </c>
      <c r="C125" t="s">
        <v>4472</v>
      </c>
    </row>
    <row r="126" spans="1:3" x14ac:dyDescent="0.25">
      <c r="A126" t="s">
        <v>4467</v>
      </c>
      <c r="B126" t="s">
        <v>10273</v>
      </c>
      <c r="C126" t="s">
        <v>4477</v>
      </c>
    </row>
    <row r="127" spans="1:3" x14ac:dyDescent="0.25">
      <c r="A127" t="s">
        <v>4467</v>
      </c>
      <c r="B127" t="s">
        <v>5907</v>
      </c>
      <c r="C127" t="s">
        <v>4477</v>
      </c>
    </row>
    <row r="128" spans="1:3" x14ac:dyDescent="0.25">
      <c r="A128" t="s">
        <v>4467</v>
      </c>
      <c r="B128" t="s">
        <v>5181</v>
      </c>
      <c r="C128" t="s">
        <v>4487</v>
      </c>
    </row>
    <row r="129" spans="1:3" x14ac:dyDescent="0.25">
      <c r="A129" t="s">
        <v>4467</v>
      </c>
      <c r="B129" t="s">
        <v>5578</v>
      </c>
      <c r="C129" t="s">
        <v>2572</v>
      </c>
    </row>
    <row r="130" spans="1:3" x14ac:dyDescent="0.25">
      <c r="A130" t="s">
        <v>4467</v>
      </c>
      <c r="B130" t="s">
        <v>7185</v>
      </c>
      <c r="C130" t="s">
        <v>4478</v>
      </c>
    </row>
    <row r="131" spans="1:3" x14ac:dyDescent="0.25">
      <c r="A131" t="s">
        <v>4467</v>
      </c>
      <c r="B131" t="s">
        <v>8034</v>
      </c>
      <c r="C131" t="s">
        <v>4477</v>
      </c>
    </row>
    <row r="132" spans="1:3" x14ac:dyDescent="0.25">
      <c r="A132" t="s">
        <v>4467</v>
      </c>
      <c r="B132" t="s">
        <v>5590</v>
      </c>
      <c r="C132" t="s">
        <v>4485</v>
      </c>
    </row>
    <row r="133" spans="1:3" x14ac:dyDescent="0.25">
      <c r="A133" t="s">
        <v>4467</v>
      </c>
      <c r="B133" t="s">
        <v>9912</v>
      </c>
      <c r="C133" t="s">
        <v>4485</v>
      </c>
    </row>
    <row r="134" spans="1:3" x14ac:dyDescent="0.25">
      <c r="A134" t="s">
        <v>4467</v>
      </c>
      <c r="B134" t="s">
        <v>6532</v>
      </c>
      <c r="C134" t="s">
        <v>4477</v>
      </c>
    </row>
    <row r="135" spans="1:3" x14ac:dyDescent="0.25">
      <c r="A135" t="s">
        <v>4467</v>
      </c>
      <c r="B135" t="s">
        <v>7348</v>
      </c>
      <c r="C135" t="s">
        <v>4488</v>
      </c>
    </row>
    <row r="136" spans="1:3" x14ac:dyDescent="0.25">
      <c r="A136" t="s">
        <v>4467</v>
      </c>
      <c r="B136" t="s">
        <v>5971</v>
      </c>
      <c r="C136" t="s">
        <v>4487</v>
      </c>
    </row>
    <row r="137" spans="1:3" x14ac:dyDescent="0.25">
      <c r="A137" t="s">
        <v>4467</v>
      </c>
      <c r="B137" t="s">
        <v>8204</v>
      </c>
      <c r="C137" t="s">
        <v>4487</v>
      </c>
    </row>
    <row r="138" spans="1:3" x14ac:dyDescent="0.25">
      <c r="A138" t="s">
        <v>4467</v>
      </c>
      <c r="B138" t="s">
        <v>8025</v>
      </c>
      <c r="C138" t="s">
        <v>4487</v>
      </c>
    </row>
    <row r="139" spans="1:3" x14ac:dyDescent="0.25">
      <c r="A139" t="s">
        <v>4467</v>
      </c>
      <c r="B139" t="s">
        <v>8089</v>
      </c>
      <c r="C139" t="s">
        <v>4475</v>
      </c>
    </row>
    <row r="140" spans="1:3" x14ac:dyDescent="0.25">
      <c r="A140" t="s">
        <v>4467</v>
      </c>
      <c r="B140" t="s">
        <v>9027</v>
      </c>
      <c r="C140" t="s">
        <v>4488</v>
      </c>
    </row>
    <row r="141" spans="1:3" x14ac:dyDescent="0.25">
      <c r="A141" t="s">
        <v>4467</v>
      </c>
      <c r="B141" t="s">
        <v>8707</v>
      </c>
      <c r="C141" t="s">
        <v>4481</v>
      </c>
    </row>
    <row r="142" spans="1:3" x14ac:dyDescent="0.25">
      <c r="A142" t="s">
        <v>4467</v>
      </c>
      <c r="B142" t="s">
        <v>9282</v>
      </c>
      <c r="C142" t="s">
        <v>4476</v>
      </c>
    </row>
    <row r="143" spans="1:3" x14ac:dyDescent="0.25">
      <c r="A143" t="s">
        <v>4467</v>
      </c>
      <c r="B143" t="s">
        <v>10277</v>
      </c>
      <c r="C143" t="s">
        <v>4481</v>
      </c>
    </row>
    <row r="144" spans="1:3" x14ac:dyDescent="0.25">
      <c r="A144" t="s">
        <v>4467</v>
      </c>
      <c r="B144" t="s">
        <v>8628</v>
      </c>
      <c r="C144" t="s">
        <v>4481</v>
      </c>
    </row>
    <row r="145" spans="1:3" x14ac:dyDescent="0.25">
      <c r="A145" t="s">
        <v>4467</v>
      </c>
      <c r="B145" t="s">
        <v>8104</v>
      </c>
      <c r="C145" t="s">
        <v>4481</v>
      </c>
    </row>
    <row r="146" spans="1:3" x14ac:dyDescent="0.25">
      <c r="A146" t="s">
        <v>4467</v>
      </c>
      <c r="B146" t="s">
        <v>4910</v>
      </c>
      <c r="C146" t="s">
        <v>4477</v>
      </c>
    </row>
    <row r="147" spans="1:3" x14ac:dyDescent="0.25">
      <c r="A147" t="s">
        <v>4467</v>
      </c>
      <c r="B147" t="s">
        <v>9085</v>
      </c>
      <c r="C147" t="s">
        <v>4477</v>
      </c>
    </row>
    <row r="148" spans="1:3" x14ac:dyDescent="0.25">
      <c r="A148" t="s">
        <v>4467</v>
      </c>
      <c r="B148" t="s">
        <v>6676</v>
      </c>
      <c r="C148" t="s">
        <v>4488</v>
      </c>
    </row>
    <row r="149" spans="1:3" x14ac:dyDescent="0.25">
      <c r="A149" t="s">
        <v>4467</v>
      </c>
      <c r="B149" t="s">
        <v>4875</v>
      </c>
      <c r="C149" t="s">
        <v>4473</v>
      </c>
    </row>
    <row r="150" spans="1:3" x14ac:dyDescent="0.25">
      <c r="A150" t="s">
        <v>4467</v>
      </c>
      <c r="B150" t="s">
        <v>10033</v>
      </c>
      <c r="C150" t="s">
        <v>4470</v>
      </c>
    </row>
    <row r="151" spans="1:3" x14ac:dyDescent="0.25">
      <c r="A151" t="s">
        <v>4467</v>
      </c>
      <c r="B151" t="s">
        <v>7108</v>
      </c>
      <c r="C151" t="s">
        <v>4484</v>
      </c>
    </row>
    <row r="152" spans="1:3" x14ac:dyDescent="0.25">
      <c r="A152" t="s">
        <v>4467</v>
      </c>
      <c r="B152" t="s">
        <v>8171</v>
      </c>
      <c r="C152" t="s">
        <v>4477</v>
      </c>
    </row>
    <row r="153" spans="1:3" x14ac:dyDescent="0.25">
      <c r="A153" t="s">
        <v>4467</v>
      </c>
      <c r="B153" t="s">
        <v>8992</v>
      </c>
      <c r="C153" t="s">
        <v>4489</v>
      </c>
    </row>
    <row r="154" spans="1:3" x14ac:dyDescent="0.25">
      <c r="A154" t="s">
        <v>4467</v>
      </c>
      <c r="B154" t="s">
        <v>8636</v>
      </c>
      <c r="C154" t="s">
        <v>4481</v>
      </c>
    </row>
    <row r="155" spans="1:3" x14ac:dyDescent="0.25">
      <c r="A155" t="s">
        <v>4467</v>
      </c>
      <c r="B155" t="s">
        <v>10171</v>
      </c>
      <c r="C155" t="s">
        <v>4477</v>
      </c>
    </row>
    <row r="156" spans="1:3" x14ac:dyDescent="0.25">
      <c r="A156" t="s">
        <v>4467</v>
      </c>
      <c r="B156" t="s">
        <v>10232</v>
      </c>
      <c r="C156" t="s">
        <v>4478</v>
      </c>
    </row>
    <row r="157" spans="1:3" x14ac:dyDescent="0.25">
      <c r="A157" t="s">
        <v>4467</v>
      </c>
      <c r="B157" t="s">
        <v>5464</v>
      </c>
      <c r="C157" t="s">
        <v>4481</v>
      </c>
    </row>
    <row r="158" spans="1:3" x14ac:dyDescent="0.25">
      <c r="A158" t="s">
        <v>4467</v>
      </c>
      <c r="B158" t="s">
        <v>6823</v>
      </c>
      <c r="C158" t="s">
        <v>4489</v>
      </c>
    </row>
    <row r="159" spans="1:3" x14ac:dyDescent="0.25">
      <c r="A159" t="s">
        <v>4467</v>
      </c>
      <c r="B159" t="s">
        <v>7327</v>
      </c>
      <c r="C159" t="s">
        <v>4472</v>
      </c>
    </row>
    <row r="160" spans="1:3" x14ac:dyDescent="0.25">
      <c r="A160" t="s">
        <v>4467</v>
      </c>
      <c r="B160" t="s">
        <v>9900</v>
      </c>
      <c r="C160" t="s">
        <v>4485</v>
      </c>
    </row>
    <row r="161" spans="1:3" x14ac:dyDescent="0.25">
      <c r="A161" t="s">
        <v>4467</v>
      </c>
      <c r="B161" t="s">
        <v>5136</v>
      </c>
      <c r="C161" t="s">
        <v>4487</v>
      </c>
    </row>
    <row r="162" spans="1:3" x14ac:dyDescent="0.25">
      <c r="A162" t="s">
        <v>4467</v>
      </c>
      <c r="B162" t="s">
        <v>5095</v>
      </c>
      <c r="C162" t="s">
        <v>2572</v>
      </c>
    </row>
    <row r="163" spans="1:3" x14ac:dyDescent="0.25">
      <c r="A163" t="s">
        <v>4467</v>
      </c>
      <c r="B163" t="s">
        <v>6901</v>
      </c>
      <c r="C163" t="s">
        <v>4472</v>
      </c>
    </row>
    <row r="164" spans="1:3" x14ac:dyDescent="0.25">
      <c r="A164" t="s">
        <v>4467</v>
      </c>
      <c r="B164" t="s">
        <v>6907</v>
      </c>
      <c r="C164" t="s">
        <v>99</v>
      </c>
    </row>
    <row r="165" spans="1:3" x14ac:dyDescent="0.25">
      <c r="A165" t="s">
        <v>4467</v>
      </c>
      <c r="B165" t="s">
        <v>6259</v>
      </c>
      <c r="C165" t="s">
        <v>4470</v>
      </c>
    </row>
    <row r="166" spans="1:3" x14ac:dyDescent="0.25">
      <c r="A166" t="s">
        <v>4467</v>
      </c>
      <c r="B166" t="s">
        <v>5017</v>
      </c>
      <c r="C166" t="s">
        <v>4488</v>
      </c>
    </row>
    <row r="167" spans="1:3" x14ac:dyDescent="0.25">
      <c r="A167" t="s">
        <v>4467</v>
      </c>
      <c r="B167" t="s">
        <v>6401</v>
      </c>
      <c r="C167" t="s">
        <v>4477</v>
      </c>
    </row>
    <row r="168" spans="1:3" x14ac:dyDescent="0.25">
      <c r="A168" t="s">
        <v>4467</v>
      </c>
      <c r="B168" t="s">
        <v>7882</v>
      </c>
      <c r="C168" t="s">
        <v>4476</v>
      </c>
    </row>
    <row r="169" spans="1:3" x14ac:dyDescent="0.25">
      <c r="A169" t="s">
        <v>4467</v>
      </c>
      <c r="B169" t="s">
        <v>7307</v>
      </c>
      <c r="C169" t="s">
        <v>2572</v>
      </c>
    </row>
    <row r="170" spans="1:3" x14ac:dyDescent="0.25">
      <c r="A170" t="s">
        <v>4467</v>
      </c>
      <c r="B170" t="s">
        <v>7381</v>
      </c>
      <c r="C170" t="s">
        <v>3109</v>
      </c>
    </row>
    <row r="171" spans="1:3" x14ac:dyDescent="0.25">
      <c r="A171" t="s">
        <v>4467</v>
      </c>
      <c r="B171" t="s">
        <v>10186</v>
      </c>
      <c r="C171" t="s">
        <v>4475</v>
      </c>
    </row>
    <row r="172" spans="1:3" x14ac:dyDescent="0.25">
      <c r="A172" t="s">
        <v>4467</v>
      </c>
      <c r="B172" t="s">
        <v>6301</v>
      </c>
      <c r="C172" t="s">
        <v>4477</v>
      </c>
    </row>
    <row r="173" spans="1:3" x14ac:dyDescent="0.25">
      <c r="A173" t="s">
        <v>4467</v>
      </c>
      <c r="B173" t="s">
        <v>9188</v>
      </c>
      <c r="C173" t="s">
        <v>4485</v>
      </c>
    </row>
    <row r="174" spans="1:3" x14ac:dyDescent="0.25">
      <c r="A174" t="s">
        <v>4467</v>
      </c>
      <c r="B174" t="s">
        <v>6857</v>
      </c>
      <c r="C174" t="s">
        <v>4477</v>
      </c>
    </row>
    <row r="175" spans="1:3" x14ac:dyDescent="0.25">
      <c r="A175" t="s">
        <v>4467</v>
      </c>
      <c r="B175" t="s">
        <v>7826</v>
      </c>
      <c r="C175" t="s">
        <v>4486</v>
      </c>
    </row>
    <row r="176" spans="1:3" x14ac:dyDescent="0.25">
      <c r="A176" t="s">
        <v>4467</v>
      </c>
      <c r="B176" t="s">
        <v>4793</v>
      </c>
      <c r="C176" t="s">
        <v>4477</v>
      </c>
    </row>
    <row r="177" spans="1:3" x14ac:dyDescent="0.25">
      <c r="A177" t="s">
        <v>4467</v>
      </c>
      <c r="B177" t="s">
        <v>6035</v>
      </c>
      <c r="C177" t="s">
        <v>4483</v>
      </c>
    </row>
    <row r="178" spans="1:3" x14ac:dyDescent="0.25">
      <c r="A178" t="s">
        <v>4467</v>
      </c>
      <c r="B178" t="s">
        <v>4586</v>
      </c>
      <c r="C178" t="s">
        <v>4477</v>
      </c>
    </row>
    <row r="179" spans="1:3" x14ac:dyDescent="0.25">
      <c r="A179" t="s">
        <v>4467</v>
      </c>
      <c r="B179" t="s">
        <v>10385</v>
      </c>
      <c r="C179" t="s">
        <v>4477</v>
      </c>
    </row>
    <row r="180" spans="1:3" x14ac:dyDescent="0.25">
      <c r="A180" t="s">
        <v>4467</v>
      </c>
      <c r="B180" t="s">
        <v>6485</v>
      </c>
      <c r="C180" t="s">
        <v>4470</v>
      </c>
    </row>
    <row r="181" spans="1:3" x14ac:dyDescent="0.25">
      <c r="A181" t="s">
        <v>4467</v>
      </c>
      <c r="B181" t="s">
        <v>8254</v>
      </c>
      <c r="C181" t="s">
        <v>4477</v>
      </c>
    </row>
    <row r="182" spans="1:3" x14ac:dyDescent="0.25">
      <c r="A182" t="s">
        <v>4467</v>
      </c>
      <c r="B182" t="s">
        <v>5052</v>
      </c>
      <c r="C182" t="s">
        <v>99</v>
      </c>
    </row>
    <row r="183" spans="1:3" x14ac:dyDescent="0.25">
      <c r="A183" t="s">
        <v>4467</v>
      </c>
      <c r="B183" t="s">
        <v>5850</v>
      </c>
      <c r="C183" t="s">
        <v>4489</v>
      </c>
    </row>
    <row r="184" spans="1:3" x14ac:dyDescent="0.25">
      <c r="A184" t="s">
        <v>4467</v>
      </c>
      <c r="B184" t="s">
        <v>7847</v>
      </c>
      <c r="C184" t="s">
        <v>4483</v>
      </c>
    </row>
    <row r="185" spans="1:3" x14ac:dyDescent="0.25">
      <c r="A185" t="s">
        <v>4467</v>
      </c>
      <c r="B185" t="s">
        <v>9961</v>
      </c>
      <c r="C185" t="s">
        <v>4476</v>
      </c>
    </row>
    <row r="186" spans="1:3" x14ac:dyDescent="0.25">
      <c r="A186" t="s">
        <v>4467</v>
      </c>
      <c r="B186" t="s">
        <v>6266</v>
      </c>
      <c r="C186" t="s">
        <v>4485</v>
      </c>
    </row>
    <row r="187" spans="1:3" x14ac:dyDescent="0.25">
      <c r="A187" t="s">
        <v>4467</v>
      </c>
      <c r="B187" t="s">
        <v>10248</v>
      </c>
      <c r="C187" t="s">
        <v>4477</v>
      </c>
    </row>
    <row r="188" spans="1:3" x14ac:dyDescent="0.25">
      <c r="A188" t="s">
        <v>4467</v>
      </c>
      <c r="B188" t="s">
        <v>7269</v>
      </c>
      <c r="C188" t="s">
        <v>4485</v>
      </c>
    </row>
    <row r="189" spans="1:3" x14ac:dyDescent="0.25">
      <c r="A189" t="s">
        <v>4467</v>
      </c>
      <c r="B189" t="s">
        <v>4717</v>
      </c>
      <c r="C189" t="s">
        <v>2572</v>
      </c>
    </row>
    <row r="190" spans="1:3" x14ac:dyDescent="0.25">
      <c r="A190" t="s">
        <v>4467</v>
      </c>
      <c r="B190" t="s">
        <v>6621</v>
      </c>
      <c r="C190" t="s">
        <v>4487</v>
      </c>
    </row>
    <row r="191" spans="1:3" x14ac:dyDescent="0.25">
      <c r="A191" t="s">
        <v>4467</v>
      </c>
      <c r="B191" t="s">
        <v>7578</v>
      </c>
      <c r="C191" t="s">
        <v>4477</v>
      </c>
    </row>
    <row r="192" spans="1:3" x14ac:dyDescent="0.25">
      <c r="A192" t="s">
        <v>4467</v>
      </c>
      <c r="B192" t="s">
        <v>7897</v>
      </c>
      <c r="C192" t="s">
        <v>4475</v>
      </c>
    </row>
    <row r="193" spans="1:3" x14ac:dyDescent="0.25">
      <c r="A193" t="s">
        <v>4467</v>
      </c>
      <c r="B193" t="s">
        <v>9435</v>
      </c>
      <c r="C193" t="s">
        <v>4485</v>
      </c>
    </row>
    <row r="194" spans="1:3" x14ac:dyDescent="0.25">
      <c r="A194" t="s">
        <v>4467</v>
      </c>
      <c r="B194" t="s">
        <v>6754</v>
      </c>
      <c r="C194" t="s">
        <v>4477</v>
      </c>
    </row>
    <row r="195" spans="1:3" x14ac:dyDescent="0.25">
      <c r="A195" t="s">
        <v>4467</v>
      </c>
      <c r="B195" t="s">
        <v>5813</v>
      </c>
      <c r="C195" t="s">
        <v>4470</v>
      </c>
    </row>
    <row r="196" spans="1:3" x14ac:dyDescent="0.25">
      <c r="A196" t="s">
        <v>4467</v>
      </c>
      <c r="B196" t="s">
        <v>6831</v>
      </c>
      <c r="C196" t="s">
        <v>4475</v>
      </c>
    </row>
    <row r="197" spans="1:3" x14ac:dyDescent="0.25">
      <c r="A197" t="s">
        <v>4467</v>
      </c>
      <c r="B197" t="s">
        <v>9080</v>
      </c>
      <c r="C197" t="s">
        <v>4485</v>
      </c>
    </row>
    <row r="198" spans="1:3" x14ac:dyDescent="0.25">
      <c r="A198" t="s">
        <v>4467</v>
      </c>
      <c r="B198" t="s">
        <v>6999</v>
      </c>
      <c r="C198" t="s">
        <v>4489</v>
      </c>
    </row>
    <row r="199" spans="1:3" x14ac:dyDescent="0.25">
      <c r="A199" t="s">
        <v>4467</v>
      </c>
      <c r="B199" t="s">
        <v>10371</v>
      </c>
      <c r="C199" t="s">
        <v>4485</v>
      </c>
    </row>
    <row r="200" spans="1:3" x14ac:dyDescent="0.25">
      <c r="A200" t="s">
        <v>4467</v>
      </c>
      <c r="B200" t="s">
        <v>5994</v>
      </c>
      <c r="C200" t="s">
        <v>4483</v>
      </c>
    </row>
    <row r="201" spans="1:3" x14ac:dyDescent="0.25">
      <c r="A201" t="s">
        <v>4467</v>
      </c>
      <c r="B201" t="s">
        <v>6370</v>
      </c>
      <c r="C201" t="s">
        <v>4483</v>
      </c>
    </row>
    <row r="202" spans="1:3" x14ac:dyDescent="0.25">
      <c r="A202" t="s">
        <v>4467</v>
      </c>
      <c r="B202" t="s">
        <v>7650</v>
      </c>
      <c r="C202" t="s">
        <v>99</v>
      </c>
    </row>
    <row r="203" spans="1:3" x14ac:dyDescent="0.25">
      <c r="A203" t="s">
        <v>4467</v>
      </c>
      <c r="B203" t="s">
        <v>10298</v>
      </c>
      <c r="C203" t="s">
        <v>4488</v>
      </c>
    </row>
    <row r="204" spans="1:3" x14ac:dyDescent="0.25">
      <c r="A204" t="s">
        <v>4467</v>
      </c>
      <c r="B204" t="s">
        <v>5527</v>
      </c>
      <c r="C204" t="s">
        <v>3109</v>
      </c>
    </row>
    <row r="205" spans="1:3" x14ac:dyDescent="0.25">
      <c r="A205" t="s">
        <v>4467</v>
      </c>
      <c r="B205" t="s">
        <v>7871</v>
      </c>
      <c r="C205" t="s">
        <v>4484</v>
      </c>
    </row>
    <row r="206" spans="1:3" x14ac:dyDescent="0.25">
      <c r="A206" t="s">
        <v>4467</v>
      </c>
      <c r="B206" t="s">
        <v>7936</v>
      </c>
      <c r="C206" t="s">
        <v>4485</v>
      </c>
    </row>
    <row r="207" spans="1:3" x14ac:dyDescent="0.25">
      <c r="A207" t="s">
        <v>4467</v>
      </c>
      <c r="B207" t="s">
        <v>4897</v>
      </c>
      <c r="C207" t="s">
        <v>4481</v>
      </c>
    </row>
    <row r="208" spans="1:3" x14ac:dyDescent="0.25">
      <c r="A208" t="s">
        <v>4467</v>
      </c>
      <c r="B208" t="s">
        <v>9738</v>
      </c>
      <c r="C208" t="s">
        <v>4485</v>
      </c>
    </row>
    <row r="209" spans="1:3" x14ac:dyDescent="0.25">
      <c r="A209" t="s">
        <v>4467</v>
      </c>
      <c r="B209" t="s">
        <v>8364</v>
      </c>
      <c r="C209" t="s">
        <v>4479</v>
      </c>
    </row>
    <row r="210" spans="1:3" x14ac:dyDescent="0.25">
      <c r="A210" t="s">
        <v>4467</v>
      </c>
      <c r="B210" t="s">
        <v>8859</v>
      </c>
      <c r="C210" t="s">
        <v>4470</v>
      </c>
    </row>
    <row r="211" spans="1:3" x14ac:dyDescent="0.25">
      <c r="A211" t="s">
        <v>4467</v>
      </c>
      <c r="B211" t="s">
        <v>6862</v>
      </c>
      <c r="C211" t="s">
        <v>4487</v>
      </c>
    </row>
    <row r="212" spans="1:3" x14ac:dyDescent="0.25">
      <c r="A212" t="s">
        <v>4467</v>
      </c>
      <c r="B212" t="s">
        <v>7565</v>
      </c>
      <c r="C212" t="s">
        <v>4481</v>
      </c>
    </row>
    <row r="213" spans="1:3" x14ac:dyDescent="0.25">
      <c r="A213" t="s">
        <v>4467</v>
      </c>
      <c r="B213" t="s">
        <v>7285</v>
      </c>
      <c r="C213" t="s">
        <v>2572</v>
      </c>
    </row>
    <row r="214" spans="1:3" x14ac:dyDescent="0.25">
      <c r="A214" t="s">
        <v>4467</v>
      </c>
      <c r="B214" t="s">
        <v>8941</v>
      </c>
      <c r="C214" t="s">
        <v>3109</v>
      </c>
    </row>
    <row r="215" spans="1:3" x14ac:dyDescent="0.25">
      <c r="A215" t="s">
        <v>4467</v>
      </c>
      <c r="B215" t="s">
        <v>4955</v>
      </c>
      <c r="C215" t="s">
        <v>4481</v>
      </c>
    </row>
    <row r="216" spans="1:3" x14ac:dyDescent="0.25">
      <c r="A216" t="s">
        <v>4467</v>
      </c>
      <c r="B216" t="s">
        <v>10337</v>
      </c>
      <c r="C216" t="s">
        <v>4489</v>
      </c>
    </row>
    <row r="217" spans="1:3" x14ac:dyDescent="0.25">
      <c r="A217" t="s">
        <v>4467</v>
      </c>
      <c r="B217" t="s">
        <v>8933</v>
      </c>
      <c r="C217" t="s">
        <v>4473</v>
      </c>
    </row>
    <row r="218" spans="1:3" x14ac:dyDescent="0.25">
      <c r="A218" t="s">
        <v>4467</v>
      </c>
      <c r="B218" t="s">
        <v>8044</v>
      </c>
      <c r="C218" t="s">
        <v>2572</v>
      </c>
    </row>
    <row r="219" spans="1:3" x14ac:dyDescent="0.25">
      <c r="A219" t="s">
        <v>4467</v>
      </c>
      <c r="B219" t="s">
        <v>9821</v>
      </c>
      <c r="C219" t="s">
        <v>3109</v>
      </c>
    </row>
    <row r="220" spans="1:3" x14ac:dyDescent="0.25">
      <c r="A220" t="s">
        <v>4467</v>
      </c>
      <c r="B220" t="s">
        <v>9627</v>
      </c>
      <c r="C220" t="s">
        <v>4485</v>
      </c>
    </row>
    <row r="221" spans="1:3" x14ac:dyDescent="0.25">
      <c r="A221" t="s">
        <v>4467</v>
      </c>
      <c r="B221" t="s">
        <v>6337</v>
      </c>
      <c r="C221" t="s">
        <v>4485</v>
      </c>
    </row>
    <row r="222" spans="1:3" x14ac:dyDescent="0.25">
      <c r="A222" t="s">
        <v>4467</v>
      </c>
      <c r="B222" t="s">
        <v>8676</v>
      </c>
      <c r="C222" t="s">
        <v>4477</v>
      </c>
    </row>
    <row r="223" spans="1:3" x14ac:dyDescent="0.25">
      <c r="A223" t="s">
        <v>4467</v>
      </c>
      <c r="B223" t="s">
        <v>9635</v>
      </c>
      <c r="C223" t="s">
        <v>4476</v>
      </c>
    </row>
    <row r="224" spans="1:3" x14ac:dyDescent="0.25">
      <c r="A224" t="s">
        <v>4467</v>
      </c>
      <c r="B224" t="s">
        <v>8710</v>
      </c>
      <c r="C224" t="s">
        <v>4484</v>
      </c>
    </row>
    <row r="225" spans="1:3" x14ac:dyDescent="0.25">
      <c r="A225" t="s">
        <v>4467</v>
      </c>
      <c r="B225" t="s">
        <v>4612</v>
      </c>
      <c r="C225" t="s">
        <v>4489</v>
      </c>
    </row>
    <row r="226" spans="1:3" x14ac:dyDescent="0.25">
      <c r="A226" t="s">
        <v>4467</v>
      </c>
      <c r="B226" t="s">
        <v>10106</v>
      </c>
      <c r="C226" t="s">
        <v>4481</v>
      </c>
    </row>
    <row r="227" spans="1:3" x14ac:dyDescent="0.25">
      <c r="A227" t="s">
        <v>4467</v>
      </c>
      <c r="B227" t="s">
        <v>9051</v>
      </c>
      <c r="C227" t="s">
        <v>2572</v>
      </c>
    </row>
    <row r="228" spans="1:3" x14ac:dyDescent="0.25">
      <c r="A228" t="s">
        <v>4467</v>
      </c>
      <c r="B228" t="s">
        <v>8431</v>
      </c>
      <c r="C228" t="s">
        <v>3109</v>
      </c>
    </row>
    <row r="229" spans="1:3" x14ac:dyDescent="0.25">
      <c r="A229" t="s">
        <v>4467</v>
      </c>
      <c r="B229" t="s">
        <v>6501</v>
      </c>
      <c r="C229" t="s">
        <v>4475</v>
      </c>
    </row>
    <row r="230" spans="1:3" x14ac:dyDescent="0.25">
      <c r="A230" t="s">
        <v>4467</v>
      </c>
      <c r="B230" t="s">
        <v>6694</v>
      </c>
      <c r="C230" t="s">
        <v>2572</v>
      </c>
    </row>
    <row r="231" spans="1:3" x14ac:dyDescent="0.25">
      <c r="A231" t="s">
        <v>4467</v>
      </c>
      <c r="B231" t="s">
        <v>5889</v>
      </c>
      <c r="C231" t="s">
        <v>4485</v>
      </c>
    </row>
    <row r="232" spans="1:3" x14ac:dyDescent="0.25">
      <c r="A232" t="s">
        <v>4467</v>
      </c>
      <c r="B232" t="s">
        <v>7582</v>
      </c>
      <c r="C232" t="s">
        <v>4478</v>
      </c>
    </row>
    <row r="233" spans="1:3" x14ac:dyDescent="0.25">
      <c r="A233" t="s">
        <v>4467</v>
      </c>
      <c r="B233" t="s">
        <v>8071</v>
      </c>
      <c r="C233" t="s">
        <v>4488</v>
      </c>
    </row>
    <row r="234" spans="1:3" x14ac:dyDescent="0.25">
      <c r="A234" t="s">
        <v>4467</v>
      </c>
      <c r="B234" t="s">
        <v>5510</v>
      </c>
      <c r="C234" t="s">
        <v>4489</v>
      </c>
    </row>
    <row r="235" spans="1:3" x14ac:dyDescent="0.25">
      <c r="A235" t="s">
        <v>4467</v>
      </c>
      <c r="B235" t="s">
        <v>9672</v>
      </c>
      <c r="C235" t="s">
        <v>99</v>
      </c>
    </row>
    <row r="236" spans="1:3" x14ac:dyDescent="0.25">
      <c r="A236" t="s">
        <v>4467</v>
      </c>
      <c r="B236" t="s">
        <v>8001</v>
      </c>
      <c r="C236" t="s">
        <v>4475</v>
      </c>
    </row>
    <row r="237" spans="1:3" x14ac:dyDescent="0.25">
      <c r="A237" t="s">
        <v>4467</v>
      </c>
      <c r="B237" t="s">
        <v>4668</v>
      </c>
      <c r="C237" t="s">
        <v>4475</v>
      </c>
    </row>
    <row r="238" spans="1:3" x14ac:dyDescent="0.25">
      <c r="A238" t="s">
        <v>4467</v>
      </c>
      <c r="B238" t="s">
        <v>9871</v>
      </c>
      <c r="C238" t="s">
        <v>4485</v>
      </c>
    </row>
    <row r="239" spans="1:3" x14ac:dyDescent="0.25">
      <c r="A239" t="s">
        <v>4467</v>
      </c>
      <c r="B239" t="s">
        <v>8811</v>
      </c>
      <c r="C239" t="s">
        <v>4477</v>
      </c>
    </row>
    <row r="240" spans="1:3" x14ac:dyDescent="0.25">
      <c r="A240" t="s">
        <v>4467</v>
      </c>
      <c r="B240" t="s">
        <v>8540</v>
      </c>
      <c r="C240" t="s">
        <v>4485</v>
      </c>
    </row>
    <row r="241" spans="1:3" x14ac:dyDescent="0.25">
      <c r="A241" t="s">
        <v>4467</v>
      </c>
      <c r="B241" t="s">
        <v>7585</v>
      </c>
      <c r="C241" t="s">
        <v>4489</v>
      </c>
    </row>
    <row r="242" spans="1:3" x14ac:dyDescent="0.25">
      <c r="A242" t="s">
        <v>4467</v>
      </c>
      <c r="B242" t="s">
        <v>5932</v>
      </c>
      <c r="C242" t="s">
        <v>4491</v>
      </c>
    </row>
    <row r="243" spans="1:3" x14ac:dyDescent="0.25">
      <c r="A243" t="s">
        <v>4467</v>
      </c>
      <c r="B243" t="s">
        <v>8953</v>
      </c>
      <c r="C243" t="s">
        <v>4487</v>
      </c>
    </row>
    <row r="244" spans="1:3" x14ac:dyDescent="0.25">
      <c r="A244" t="s">
        <v>4467</v>
      </c>
      <c r="B244" t="s">
        <v>8348</v>
      </c>
      <c r="C244" t="s">
        <v>2572</v>
      </c>
    </row>
    <row r="245" spans="1:3" x14ac:dyDescent="0.25">
      <c r="A245" t="s">
        <v>4467</v>
      </c>
      <c r="B245" t="s">
        <v>9104</v>
      </c>
      <c r="C245" t="s">
        <v>4483</v>
      </c>
    </row>
    <row r="246" spans="1:3" x14ac:dyDescent="0.25">
      <c r="A246" t="s">
        <v>4467</v>
      </c>
      <c r="B246" t="s">
        <v>9565</v>
      </c>
      <c r="C246" t="s">
        <v>4479</v>
      </c>
    </row>
    <row r="247" spans="1:3" x14ac:dyDescent="0.25">
      <c r="A247" t="s">
        <v>4467</v>
      </c>
      <c r="B247" t="s">
        <v>9357</v>
      </c>
      <c r="C247" t="s">
        <v>4487</v>
      </c>
    </row>
    <row r="248" spans="1:3" x14ac:dyDescent="0.25">
      <c r="A248" t="s">
        <v>4467</v>
      </c>
      <c r="B248" t="s">
        <v>8276</v>
      </c>
      <c r="C248" t="s">
        <v>4484</v>
      </c>
    </row>
    <row r="249" spans="1:3" x14ac:dyDescent="0.25">
      <c r="A249" t="s">
        <v>4467</v>
      </c>
      <c r="B249" t="s">
        <v>6935</v>
      </c>
      <c r="C249" t="s">
        <v>4485</v>
      </c>
    </row>
    <row r="250" spans="1:3" x14ac:dyDescent="0.25">
      <c r="A250" t="s">
        <v>4467</v>
      </c>
      <c r="B250" t="s">
        <v>9573</v>
      </c>
      <c r="C250" t="s">
        <v>4481</v>
      </c>
    </row>
    <row r="251" spans="1:3" x14ac:dyDescent="0.25">
      <c r="A251" t="s">
        <v>4467</v>
      </c>
      <c r="B251" t="s">
        <v>7169</v>
      </c>
      <c r="C251" t="s">
        <v>4487</v>
      </c>
    </row>
    <row r="252" spans="1:3" x14ac:dyDescent="0.25">
      <c r="A252" t="s">
        <v>4467</v>
      </c>
      <c r="B252" t="s">
        <v>6163</v>
      </c>
      <c r="C252" t="s">
        <v>4485</v>
      </c>
    </row>
    <row r="253" spans="1:3" x14ac:dyDescent="0.25">
      <c r="A253" t="s">
        <v>4467</v>
      </c>
      <c r="B253" t="s">
        <v>4603</v>
      </c>
      <c r="C253" t="s">
        <v>4484</v>
      </c>
    </row>
    <row r="254" spans="1:3" x14ac:dyDescent="0.25">
      <c r="A254" t="s">
        <v>4467</v>
      </c>
      <c r="B254" t="s">
        <v>9948</v>
      </c>
      <c r="C254" t="s">
        <v>4487</v>
      </c>
    </row>
    <row r="255" spans="1:3" x14ac:dyDescent="0.25">
      <c r="A255" t="s">
        <v>4467</v>
      </c>
      <c r="B255" t="s">
        <v>7152</v>
      </c>
      <c r="C255" t="s">
        <v>4477</v>
      </c>
    </row>
    <row r="256" spans="1:3" x14ac:dyDescent="0.25">
      <c r="A256" t="s">
        <v>4467</v>
      </c>
      <c r="B256" t="s">
        <v>8997</v>
      </c>
      <c r="C256" t="s">
        <v>4483</v>
      </c>
    </row>
    <row r="257" spans="1:3" x14ac:dyDescent="0.25">
      <c r="A257" t="s">
        <v>4467</v>
      </c>
      <c r="B257" t="s">
        <v>7697</v>
      </c>
      <c r="C257" t="s">
        <v>4478</v>
      </c>
    </row>
    <row r="258" spans="1:3" x14ac:dyDescent="0.25">
      <c r="A258" t="s">
        <v>4467</v>
      </c>
      <c r="B258" t="s">
        <v>7786</v>
      </c>
      <c r="C258" t="s">
        <v>4480</v>
      </c>
    </row>
    <row r="259" spans="1:3" x14ac:dyDescent="0.25">
      <c r="A259" t="s">
        <v>4467</v>
      </c>
      <c r="B259" t="s">
        <v>6411</v>
      </c>
      <c r="C259" t="s">
        <v>4475</v>
      </c>
    </row>
    <row r="260" spans="1:3" x14ac:dyDescent="0.25">
      <c r="A260" t="s">
        <v>4467</v>
      </c>
      <c r="B260" t="s">
        <v>7355</v>
      </c>
      <c r="C260" t="s">
        <v>4477</v>
      </c>
    </row>
    <row r="261" spans="1:3" x14ac:dyDescent="0.25">
      <c r="A261" t="s">
        <v>4467</v>
      </c>
      <c r="B261" t="s">
        <v>4901</v>
      </c>
      <c r="C261" t="s">
        <v>4479</v>
      </c>
    </row>
    <row r="262" spans="1:3" x14ac:dyDescent="0.25">
      <c r="A262" t="s">
        <v>4467</v>
      </c>
      <c r="B262" t="s">
        <v>8877</v>
      </c>
      <c r="C262" t="s">
        <v>4478</v>
      </c>
    </row>
    <row r="263" spans="1:3" x14ac:dyDescent="0.25">
      <c r="A263" t="s">
        <v>4467</v>
      </c>
      <c r="B263" t="s">
        <v>4810</v>
      </c>
      <c r="C263" t="s">
        <v>4473</v>
      </c>
    </row>
    <row r="264" spans="1:3" x14ac:dyDescent="0.25">
      <c r="A264" t="s">
        <v>4467</v>
      </c>
      <c r="B264" t="s">
        <v>8105</v>
      </c>
      <c r="C264" t="s">
        <v>4473</v>
      </c>
    </row>
    <row r="265" spans="1:3" x14ac:dyDescent="0.25">
      <c r="A265" t="s">
        <v>4467</v>
      </c>
      <c r="B265" t="s">
        <v>9895</v>
      </c>
      <c r="C265" t="s">
        <v>4483</v>
      </c>
    </row>
    <row r="266" spans="1:3" x14ac:dyDescent="0.25">
      <c r="A266" t="s">
        <v>4467</v>
      </c>
      <c r="B266" t="s">
        <v>8544</v>
      </c>
      <c r="C266" t="s">
        <v>2572</v>
      </c>
    </row>
    <row r="267" spans="1:3" x14ac:dyDescent="0.25">
      <c r="A267" t="s">
        <v>4467</v>
      </c>
      <c r="B267" t="s">
        <v>7338</v>
      </c>
      <c r="C267" t="s">
        <v>4472</v>
      </c>
    </row>
    <row r="268" spans="1:3" x14ac:dyDescent="0.25">
      <c r="A268" t="s">
        <v>4467</v>
      </c>
      <c r="B268" t="s">
        <v>6426</v>
      </c>
      <c r="C268" t="s">
        <v>4485</v>
      </c>
    </row>
    <row r="269" spans="1:3" x14ac:dyDescent="0.25">
      <c r="A269" t="s">
        <v>4467</v>
      </c>
      <c r="B269" t="s">
        <v>8809</v>
      </c>
      <c r="C269" t="s">
        <v>99</v>
      </c>
    </row>
    <row r="270" spans="1:3" x14ac:dyDescent="0.25">
      <c r="A270" t="s">
        <v>4467</v>
      </c>
      <c r="B270" t="s">
        <v>5467</v>
      </c>
      <c r="C270" t="s">
        <v>3109</v>
      </c>
    </row>
    <row r="271" spans="1:3" x14ac:dyDescent="0.25">
      <c r="A271" t="s">
        <v>4467</v>
      </c>
      <c r="B271" t="s">
        <v>9898</v>
      </c>
      <c r="C271" t="s">
        <v>4485</v>
      </c>
    </row>
    <row r="272" spans="1:3" x14ac:dyDescent="0.25">
      <c r="A272" t="s">
        <v>4467</v>
      </c>
      <c r="B272" t="s">
        <v>8683</v>
      </c>
      <c r="C272" t="s">
        <v>4473</v>
      </c>
    </row>
    <row r="273" spans="1:3" x14ac:dyDescent="0.25">
      <c r="A273" t="s">
        <v>4467</v>
      </c>
      <c r="B273" t="s">
        <v>9081</v>
      </c>
      <c r="C273" t="s">
        <v>4485</v>
      </c>
    </row>
    <row r="274" spans="1:3" x14ac:dyDescent="0.25">
      <c r="A274" t="s">
        <v>4467</v>
      </c>
      <c r="B274" t="s">
        <v>6154</v>
      </c>
      <c r="C274" t="s">
        <v>4487</v>
      </c>
    </row>
    <row r="275" spans="1:3" x14ac:dyDescent="0.25">
      <c r="A275" t="s">
        <v>4467</v>
      </c>
      <c r="B275" t="s">
        <v>4803</v>
      </c>
      <c r="C275" t="s">
        <v>3109</v>
      </c>
    </row>
    <row r="276" spans="1:3" x14ac:dyDescent="0.25">
      <c r="A276" t="s">
        <v>4467</v>
      </c>
      <c r="B276" t="s">
        <v>8096</v>
      </c>
      <c r="C276" t="s">
        <v>4477</v>
      </c>
    </row>
    <row r="277" spans="1:3" x14ac:dyDescent="0.25">
      <c r="A277" t="s">
        <v>4467</v>
      </c>
      <c r="B277" t="s">
        <v>7576</v>
      </c>
      <c r="C277" t="s">
        <v>4475</v>
      </c>
    </row>
    <row r="278" spans="1:3" x14ac:dyDescent="0.25">
      <c r="A278" t="s">
        <v>4467</v>
      </c>
      <c r="B278" t="s">
        <v>4902</v>
      </c>
      <c r="C278" t="s">
        <v>4474</v>
      </c>
    </row>
    <row r="279" spans="1:3" x14ac:dyDescent="0.25">
      <c r="A279" t="s">
        <v>4467</v>
      </c>
      <c r="B279" t="s">
        <v>5048</v>
      </c>
      <c r="C279" t="s">
        <v>3109</v>
      </c>
    </row>
    <row r="280" spans="1:3" x14ac:dyDescent="0.25">
      <c r="A280" t="s">
        <v>4467</v>
      </c>
      <c r="B280" t="s">
        <v>9726</v>
      </c>
      <c r="C280" t="s">
        <v>4475</v>
      </c>
    </row>
    <row r="281" spans="1:3" x14ac:dyDescent="0.25">
      <c r="A281" t="s">
        <v>4467</v>
      </c>
      <c r="B281" t="s">
        <v>10220</v>
      </c>
      <c r="C281" t="s">
        <v>4481</v>
      </c>
    </row>
    <row r="282" spans="1:3" x14ac:dyDescent="0.25">
      <c r="A282" t="s">
        <v>4467</v>
      </c>
      <c r="B282" t="s">
        <v>8460</v>
      </c>
      <c r="C282" t="s">
        <v>4487</v>
      </c>
    </row>
    <row r="283" spans="1:3" x14ac:dyDescent="0.25">
      <c r="A283" t="s">
        <v>4467</v>
      </c>
      <c r="B283" t="s">
        <v>9748</v>
      </c>
      <c r="C283" t="s">
        <v>4483</v>
      </c>
    </row>
    <row r="284" spans="1:3" x14ac:dyDescent="0.25">
      <c r="A284" t="s">
        <v>4467</v>
      </c>
      <c r="B284" t="s">
        <v>7854</v>
      </c>
      <c r="C284" t="s">
        <v>4472</v>
      </c>
    </row>
    <row r="285" spans="1:3" x14ac:dyDescent="0.25">
      <c r="A285" t="s">
        <v>4467</v>
      </c>
      <c r="B285" t="s">
        <v>8157</v>
      </c>
      <c r="C285" t="s">
        <v>4487</v>
      </c>
    </row>
    <row r="286" spans="1:3" x14ac:dyDescent="0.25">
      <c r="A286" t="s">
        <v>4467</v>
      </c>
      <c r="B286" t="s">
        <v>5066</v>
      </c>
      <c r="C286" t="s">
        <v>99</v>
      </c>
    </row>
    <row r="287" spans="1:3" x14ac:dyDescent="0.25">
      <c r="A287" t="s">
        <v>4467</v>
      </c>
      <c r="B287" t="s">
        <v>4623</v>
      </c>
      <c r="C287" t="s">
        <v>4476</v>
      </c>
    </row>
    <row r="288" spans="1:3" x14ac:dyDescent="0.25">
      <c r="A288" t="s">
        <v>4467</v>
      </c>
      <c r="B288" t="s">
        <v>10082</v>
      </c>
      <c r="C288" t="s">
        <v>4475</v>
      </c>
    </row>
    <row r="289" spans="1:3" x14ac:dyDescent="0.25">
      <c r="A289" t="s">
        <v>4467</v>
      </c>
      <c r="B289" t="s">
        <v>7030</v>
      </c>
      <c r="C289" t="s">
        <v>4470</v>
      </c>
    </row>
    <row r="290" spans="1:3" x14ac:dyDescent="0.25">
      <c r="A290" t="s">
        <v>4467</v>
      </c>
      <c r="B290" t="s">
        <v>9754</v>
      </c>
      <c r="C290" t="s">
        <v>4485</v>
      </c>
    </row>
    <row r="291" spans="1:3" x14ac:dyDescent="0.25">
      <c r="A291" t="s">
        <v>4467</v>
      </c>
      <c r="B291" t="s">
        <v>7218</v>
      </c>
      <c r="C291" t="s">
        <v>4487</v>
      </c>
    </row>
    <row r="292" spans="1:3" x14ac:dyDescent="0.25">
      <c r="A292" t="s">
        <v>4467</v>
      </c>
      <c r="B292" t="s">
        <v>5373</v>
      </c>
      <c r="C292" t="s">
        <v>4470</v>
      </c>
    </row>
    <row r="293" spans="1:3" x14ac:dyDescent="0.25">
      <c r="A293" t="s">
        <v>4467</v>
      </c>
      <c r="B293" t="s">
        <v>9758</v>
      </c>
      <c r="C293" t="s">
        <v>4477</v>
      </c>
    </row>
    <row r="294" spans="1:3" x14ac:dyDescent="0.25">
      <c r="A294" t="s">
        <v>4467</v>
      </c>
      <c r="B294" t="s">
        <v>9697</v>
      </c>
      <c r="C294" t="s">
        <v>4476</v>
      </c>
    </row>
    <row r="295" spans="1:3" x14ac:dyDescent="0.25">
      <c r="A295" t="s">
        <v>4467</v>
      </c>
      <c r="B295" t="s">
        <v>5419</v>
      </c>
      <c r="C295" t="s">
        <v>4488</v>
      </c>
    </row>
    <row r="296" spans="1:3" x14ac:dyDescent="0.25">
      <c r="A296" t="s">
        <v>4467</v>
      </c>
      <c r="B296" t="s">
        <v>10295</v>
      </c>
      <c r="C296" t="s">
        <v>4481</v>
      </c>
    </row>
    <row r="297" spans="1:3" x14ac:dyDescent="0.25">
      <c r="A297" t="s">
        <v>4467</v>
      </c>
      <c r="B297" t="s">
        <v>8410</v>
      </c>
      <c r="C297" t="s">
        <v>4472</v>
      </c>
    </row>
    <row r="298" spans="1:3" x14ac:dyDescent="0.25">
      <c r="A298" t="s">
        <v>4467</v>
      </c>
      <c r="B298" t="s">
        <v>8184</v>
      </c>
      <c r="C298" t="s">
        <v>4488</v>
      </c>
    </row>
    <row r="299" spans="1:3" x14ac:dyDescent="0.25">
      <c r="A299" t="s">
        <v>4467</v>
      </c>
      <c r="B299" t="s">
        <v>10139</v>
      </c>
      <c r="C299" t="s">
        <v>4483</v>
      </c>
    </row>
    <row r="300" spans="1:3" x14ac:dyDescent="0.25">
      <c r="A300" t="s">
        <v>4467</v>
      </c>
      <c r="B300" t="s">
        <v>7521</v>
      </c>
      <c r="C300" t="s">
        <v>4470</v>
      </c>
    </row>
    <row r="301" spans="1:3" x14ac:dyDescent="0.25">
      <c r="A301" t="s">
        <v>4467</v>
      </c>
      <c r="B301" t="s">
        <v>8900</v>
      </c>
      <c r="C301" t="s">
        <v>4475</v>
      </c>
    </row>
    <row r="302" spans="1:3" x14ac:dyDescent="0.25">
      <c r="A302" t="s">
        <v>4467</v>
      </c>
      <c r="B302" t="s">
        <v>6255</v>
      </c>
      <c r="C302" t="s">
        <v>4473</v>
      </c>
    </row>
    <row r="303" spans="1:3" x14ac:dyDescent="0.25">
      <c r="A303" t="s">
        <v>4467</v>
      </c>
      <c r="B303" t="s">
        <v>5570</v>
      </c>
      <c r="C303" t="s">
        <v>4478</v>
      </c>
    </row>
    <row r="304" spans="1:3" x14ac:dyDescent="0.25">
      <c r="A304" t="s">
        <v>4467</v>
      </c>
      <c r="B304" t="s">
        <v>5651</v>
      </c>
      <c r="C304" t="s">
        <v>4483</v>
      </c>
    </row>
    <row r="305" spans="1:3" x14ac:dyDescent="0.25">
      <c r="A305" t="s">
        <v>4467</v>
      </c>
      <c r="B305" t="s">
        <v>6806</v>
      </c>
      <c r="C305" t="s">
        <v>2572</v>
      </c>
    </row>
    <row r="306" spans="1:3" x14ac:dyDescent="0.25">
      <c r="A306" t="s">
        <v>4467</v>
      </c>
      <c r="B306" t="s">
        <v>9425</v>
      </c>
      <c r="C306" t="s">
        <v>4488</v>
      </c>
    </row>
    <row r="307" spans="1:3" x14ac:dyDescent="0.25">
      <c r="A307" t="s">
        <v>4467</v>
      </c>
      <c r="B307" t="s">
        <v>5597</v>
      </c>
      <c r="C307" t="s">
        <v>4489</v>
      </c>
    </row>
    <row r="308" spans="1:3" x14ac:dyDescent="0.25">
      <c r="A308" t="s">
        <v>4467</v>
      </c>
      <c r="B308" t="s">
        <v>8980</v>
      </c>
      <c r="C308" t="s">
        <v>4485</v>
      </c>
    </row>
    <row r="309" spans="1:3" x14ac:dyDescent="0.25">
      <c r="A309" t="s">
        <v>4467</v>
      </c>
      <c r="B309" t="s">
        <v>9317</v>
      </c>
      <c r="C309" t="s">
        <v>4485</v>
      </c>
    </row>
    <row r="310" spans="1:3" x14ac:dyDescent="0.25">
      <c r="A310" t="s">
        <v>4467</v>
      </c>
      <c r="B310" t="s">
        <v>4673</v>
      </c>
      <c r="C310" t="s">
        <v>4483</v>
      </c>
    </row>
    <row r="311" spans="1:3" x14ac:dyDescent="0.25">
      <c r="A311" t="s">
        <v>4467</v>
      </c>
      <c r="B311" t="s">
        <v>4956</v>
      </c>
      <c r="C311" t="s">
        <v>2572</v>
      </c>
    </row>
    <row r="312" spans="1:3" x14ac:dyDescent="0.25">
      <c r="A312" t="s">
        <v>4467</v>
      </c>
      <c r="B312" t="s">
        <v>7268</v>
      </c>
      <c r="C312" t="s">
        <v>99</v>
      </c>
    </row>
    <row r="313" spans="1:3" x14ac:dyDescent="0.25">
      <c r="A313" t="s">
        <v>4467</v>
      </c>
      <c r="B313" t="s">
        <v>7608</v>
      </c>
      <c r="C313" t="s">
        <v>4470</v>
      </c>
    </row>
    <row r="314" spans="1:3" x14ac:dyDescent="0.25">
      <c r="A314" t="s">
        <v>4467</v>
      </c>
      <c r="B314" t="s">
        <v>6056</v>
      </c>
      <c r="C314" t="s">
        <v>4472</v>
      </c>
    </row>
    <row r="315" spans="1:3" x14ac:dyDescent="0.25">
      <c r="A315" t="s">
        <v>4467</v>
      </c>
      <c r="B315" t="s">
        <v>9979</v>
      </c>
      <c r="C315" t="s">
        <v>4470</v>
      </c>
    </row>
    <row r="316" spans="1:3" x14ac:dyDescent="0.25">
      <c r="A316" t="s">
        <v>4467</v>
      </c>
      <c r="B316" t="s">
        <v>9215</v>
      </c>
      <c r="C316" t="s">
        <v>4485</v>
      </c>
    </row>
    <row r="317" spans="1:3" x14ac:dyDescent="0.25">
      <c r="A317" t="s">
        <v>4467</v>
      </c>
      <c r="B317" t="s">
        <v>7792</v>
      </c>
      <c r="C317" t="s">
        <v>4477</v>
      </c>
    </row>
    <row r="318" spans="1:3" x14ac:dyDescent="0.25">
      <c r="A318" t="s">
        <v>4467</v>
      </c>
      <c r="B318" t="s">
        <v>7687</v>
      </c>
      <c r="C318" t="s">
        <v>4477</v>
      </c>
    </row>
    <row r="319" spans="1:3" x14ac:dyDescent="0.25">
      <c r="A319" t="s">
        <v>4467</v>
      </c>
      <c r="B319" t="s">
        <v>8269</v>
      </c>
      <c r="C319" t="s">
        <v>4477</v>
      </c>
    </row>
    <row r="320" spans="1:3" x14ac:dyDescent="0.25">
      <c r="A320" t="s">
        <v>4467</v>
      </c>
      <c r="B320" t="s">
        <v>8375</v>
      </c>
      <c r="C320" t="s">
        <v>4475</v>
      </c>
    </row>
    <row r="321" spans="1:3" x14ac:dyDescent="0.25">
      <c r="A321" t="s">
        <v>4467</v>
      </c>
      <c r="B321" t="s">
        <v>10290</v>
      </c>
      <c r="C321" t="s">
        <v>4488</v>
      </c>
    </row>
    <row r="322" spans="1:3" x14ac:dyDescent="0.25">
      <c r="A322" t="s">
        <v>4467</v>
      </c>
      <c r="B322" t="s">
        <v>9969</v>
      </c>
      <c r="C322" t="s">
        <v>4484</v>
      </c>
    </row>
    <row r="323" spans="1:3" x14ac:dyDescent="0.25">
      <c r="A323" t="s">
        <v>4467</v>
      </c>
      <c r="B323" t="s">
        <v>5656</v>
      </c>
      <c r="C323" t="s">
        <v>4475</v>
      </c>
    </row>
    <row r="324" spans="1:3" x14ac:dyDescent="0.25">
      <c r="A324" t="s">
        <v>4467</v>
      </c>
      <c r="B324" t="s">
        <v>9761</v>
      </c>
      <c r="C324" t="s">
        <v>4487</v>
      </c>
    </row>
    <row r="325" spans="1:3" x14ac:dyDescent="0.25">
      <c r="A325" t="s">
        <v>4467</v>
      </c>
      <c r="B325" t="s">
        <v>7081</v>
      </c>
      <c r="C325" t="s">
        <v>4483</v>
      </c>
    </row>
    <row r="326" spans="1:3" x14ac:dyDescent="0.25">
      <c r="A326" t="s">
        <v>4467</v>
      </c>
      <c r="B326" t="s">
        <v>8481</v>
      </c>
      <c r="C326" t="s">
        <v>4488</v>
      </c>
    </row>
    <row r="327" spans="1:3" x14ac:dyDescent="0.25">
      <c r="A327" t="s">
        <v>4467</v>
      </c>
      <c r="B327" t="s">
        <v>7246</v>
      </c>
      <c r="C327" t="s">
        <v>4485</v>
      </c>
    </row>
    <row r="328" spans="1:3" x14ac:dyDescent="0.25">
      <c r="A328" t="s">
        <v>4467</v>
      </c>
      <c r="B328" t="s">
        <v>5666</v>
      </c>
      <c r="C328" t="s">
        <v>4485</v>
      </c>
    </row>
    <row r="329" spans="1:3" x14ac:dyDescent="0.25">
      <c r="A329" t="s">
        <v>4467</v>
      </c>
      <c r="B329" t="s">
        <v>5475</v>
      </c>
      <c r="C329" t="s">
        <v>4488</v>
      </c>
    </row>
    <row r="330" spans="1:3" x14ac:dyDescent="0.25">
      <c r="A330" t="s">
        <v>4467</v>
      </c>
      <c r="B330" t="s">
        <v>8462</v>
      </c>
      <c r="C330" t="s">
        <v>4475</v>
      </c>
    </row>
    <row r="331" spans="1:3" x14ac:dyDescent="0.25">
      <c r="A331" t="s">
        <v>4467</v>
      </c>
      <c r="B331" t="s">
        <v>8651</v>
      </c>
      <c r="C331" t="s">
        <v>4484</v>
      </c>
    </row>
    <row r="332" spans="1:3" x14ac:dyDescent="0.25">
      <c r="A332" t="s">
        <v>4467</v>
      </c>
      <c r="B332" t="s">
        <v>9235</v>
      </c>
      <c r="C332" t="s">
        <v>4489</v>
      </c>
    </row>
    <row r="333" spans="1:3" x14ac:dyDescent="0.25">
      <c r="A333" t="s">
        <v>4467</v>
      </c>
      <c r="B333" t="s">
        <v>7992</v>
      </c>
      <c r="C333" t="s">
        <v>4477</v>
      </c>
    </row>
    <row r="334" spans="1:3" x14ac:dyDescent="0.25">
      <c r="A334" t="s">
        <v>4467</v>
      </c>
      <c r="B334" t="s">
        <v>9805</v>
      </c>
      <c r="C334" t="s">
        <v>4488</v>
      </c>
    </row>
    <row r="335" spans="1:3" x14ac:dyDescent="0.25">
      <c r="A335" t="s">
        <v>4467</v>
      </c>
      <c r="B335" t="s">
        <v>9434</v>
      </c>
      <c r="C335" t="s">
        <v>4485</v>
      </c>
    </row>
    <row r="336" spans="1:3" x14ac:dyDescent="0.25">
      <c r="A336" t="s">
        <v>4467</v>
      </c>
      <c r="B336" t="s">
        <v>9596</v>
      </c>
      <c r="C336" t="s">
        <v>99</v>
      </c>
    </row>
    <row r="337" spans="1:3" x14ac:dyDescent="0.25">
      <c r="A337" t="s">
        <v>4467</v>
      </c>
      <c r="B337" t="s">
        <v>5381</v>
      </c>
      <c r="C337" t="s">
        <v>2572</v>
      </c>
    </row>
    <row r="338" spans="1:3" x14ac:dyDescent="0.25">
      <c r="A338" t="s">
        <v>4467</v>
      </c>
      <c r="B338" t="s">
        <v>10129</v>
      </c>
      <c r="C338" t="s">
        <v>4475</v>
      </c>
    </row>
    <row r="339" spans="1:3" x14ac:dyDescent="0.25">
      <c r="A339" t="s">
        <v>4467</v>
      </c>
      <c r="B339" t="s">
        <v>10016</v>
      </c>
      <c r="C339" t="s">
        <v>4488</v>
      </c>
    </row>
    <row r="340" spans="1:3" x14ac:dyDescent="0.25">
      <c r="A340" t="s">
        <v>4467</v>
      </c>
      <c r="B340" t="s">
        <v>10223</v>
      </c>
      <c r="C340" t="s">
        <v>4487</v>
      </c>
    </row>
    <row r="341" spans="1:3" x14ac:dyDescent="0.25">
      <c r="A341" t="s">
        <v>4467</v>
      </c>
      <c r="B341" t="s">
        <v>4974</v>
      </c>
      <c r="C341" t="s">
        <v>4472</v>
      </c>
    </row>
    <row r="342" spans="1:3" x14ac:dyDescent="0.25">
      <c r="A342" t="s">
        <v>4467</v>
      </c>
      <c r="B342" t="s">
        <v>6274</v>
      </c>
      <c r="C342" t="s">
        <v>4488</v>
      </c>
    </row>
    <row r="343" spans="1:3" x14ac:dyDescent="0.25">
      <c r="A343" t="s">
        <v>4467</v>
      </c>
      <c r="B343" t="s">
        <v>5185</v>
      </c>
      <c r="C343" t="s">
        <v>4484</v>
      </c>
    </row>
    <row r="344" spans="1:3" x14ac:dyDescent="0.25">
      <c r="A344" t="s">
        <v>4467</v>
      </c>
      <c r="B344" t="s">
        <v>6768</v>
      </c>
      <c r="C344" t="s">
        <v>3109</v>
      </c>
    </row>
    <row r="345" spans="1:3" x14ac:dyDescent="0.25">
      <c r="A345" t="s">
        <v>4467</v>
      </c>
      <c r="B345" t="s">
        <v>9348</v>
      </c>
      <c r="C345" t="s">
        <v>4477</v>
      </c>
    </row>
    <row r="346" spans="1:3" x14ac:dyDescent="0.25">
      <c r="A346" t="s">
        <v>4467</v>
      </c>
      <c r="B346" t="s">
        <v>8837</v>
      </c>
      <c r="C346" t="s">
        <v>4474</v>
      </c>
    </row>
    <row r="347" spans="1:3" x14ac:dyDescent="0.25">
      <c r="A347" t="s">
        <v>4467</v>
      </c>
      <c r="B347" t="s">
        <v>7735</v>
      </c>
      <c r="C347" t="s">
        <v>99</v>
      </c>
    </row>
    <row r="348" spans="1:3" x14ac:dyDescent="0.25">
      <c r="A348" t="s">
        <v>4467</v>
      </c>
      <c r="B348" t="s">
        <v>6179</v>
      </c>
      <c r="C348" t="s">
        <v>4483</v>
      </c>
    </row>
    <row r="349" spans="1:3" x14ac:dyDescent="0.25">
      <c r="A349" t="s">
        <v>4467</v>
      </c>
      <c r="B349" t="s">
        <v>6508</v>
      </c>
      <c r="C349" t="s">
        <v>4472</v>
      </c>
    </row>
    <row r="350" spans="1:3" x14ac:dyDescent="0.25">
      <c r="A350" t="s">
        <v>4467</v>
      </c>
      <c r="B350" t="s">
        <v>7619</v>
      </c>
      <c r="C350" t="s">
        <v>4485</v>
      </c>
    </row>
    <row r="351" spans="1:3" x14ac:dyDescent="0.25">
      <c r="A351" t="s">
        <v>4467</v>
      </c>
      <c r="B351" t="s">
        <v>8331</v>
      </c>
      <c r="C351" t="s">
        <v>4487</v>
      </c>
    </row>
    <row r="352" spans="1:3" x14ac:dyDescent="0.25">
      <c r="A352" t="s">
        <v>4467</v>
      </c>
      <c r="B352" t="s">
        <v>9126</v>
      </c>
      <c r="C352" t="s">
        <v>99</v>
      </c>
    </row>
    <row r="353" spans="1:3" x14ac:dyDescent="0.25">
      <c r="A353" t="s">
        <v>4467</v>
      </c>
      <c r="B353" t="s">
        <v>6783</v>
      </c>
      <c r="C353" t="s">
        <v>4478</v>
      </c>
    </row>
    <row r="354" spans="1:3" x14ac:dyDescent="0.25">
      <c r="A354" t="s">
        <v>4467</v>
      </c>
      <c r="B354" t="s">
        <v>10356</v>
      </c>
      <c r="C354" t="s">
        <v>4485</v>
      </c>
    </row>
    <row r="355" spans="1:3" x14ac:dyDescent="0.25">
      <c r="A355" t="s">
        <v>4467</v>
      </c>
      <c r="B355" t="s">
        <v>4922</v>
      </c>
      <c r="C355" t="s">
        <v>4489</v>
      </c>
    </row>
    <row r="356" spans="1:3" x14ac:dyDescent="0.25">
      <c r="A356" t="s">
        <v>4467</v>
      </c>
      <c r="B356" t="s">
        <v>7937</v>
      </c>
      <c r="C356" t="s">
        <v>4472</v>
      </c>
    </row>
    <row r="357" spans="1:3" x14ac:dyDescent="0.25">
      <c r="A357" t="s">
        <v>4467</v>
      </c>
      <c r="B357" t="s">
        <v>6698</v>
      </c>
      <c r="C357" t="s">
        <v>4484</v>
      </c>
    </row>
    <row r="358" spans="1:3" x14ac:dyDescent="0.25">
      <c r="A358" t="s">
        <v>4467</v>
      </c>
      <c r="B358" t="s">
        <v>4567</v>
      </c>
      <c r="C358" t="s">
        <v>4470</v>
      </c>
    </row>
    <row r="359" spans="1:3" x14ac:dyDescent="0.25">
      <c r="A359" t="s">
        <v>4467</v>
      </c>
      <c r="B359" t="s">
        <v>8427</v>
      </c>
      <c r="C359" t="s">
        <v>4485</v>
      </c>
    </row>
    <row r="360" spans="1:3" x14ac:dyDescent="0.25">
      <c r="A360" t="s">
        <v>4467</v>
      </c>
      <c r="B360" t="s">
        <v>6580</v>
      </c>
      <c r="C360" t="s">
        <v>99</v>
      </c>
    </row>
    <row r="361" spans="1:3" x14ac:dyDescent="0.25">
      <c r="A361" t="s">
        <v>4467</v>
      </c>
      <c r="B361" t="s">
        <v>4602</v>
      </c>
      <c r="C361" t="s">
        <v>4477</v>
      </c>
    </row>
    <row r="362" spans="1:3" x14ac:dyDescent="0.25">
      <c r="A362" t="s">
        <v>4467</v>
      </c>
      <c r="B362" t="s">
        <v>6417</v>
      </c>
      <c r="C362" t="s">
        <v>4485</v>
      </c>
    </row>
    <row r="363" spans="1:3" x14ac:dyDescent="0.25">
      <c r="A363" t="s">
        <v>4467</v>
      </c>
      <c r="B363" t="s">
        <v>9699</v>
      </c>
      <c r="C363" t="s">
        <v>99</v>
      </c>
    </row>
    <row r="364" spans="1:3" x14ac:dyDescent="0.25">
      <c r="A364" t="s">
        <v>4467</v>
      </c>
      <c r="B364" t="s">
        <v>9860</v>
      </c>
      <c r="C364" t="s">
        <v>4485</v>
      </c>
    </row>
    <row r="365" spans="1:3" x14ac:dyDescent="0.25">
      <c r="A365" t="s">
        <v>4467</v>
      </c>
      <c r="B365" t="s">
        <v>5959</v>
      </c>
      <c r="C365" t="s">
        <v>2572</v>
      </c>
    </row>
    <row r="366" spans="1:3" x14ac:dyDescent="0.25">
      <c r="A366" t="s">
        <v>4467</v>
      </c>
      <c r="B366" t="s">
        <v>5592</v>
      </c>
      <c r="C366" t="s">
        <v>4484</v>
      </c>
    </row>
    <row r="367" spans="1:3" x14ac:dyDescent="0.25">
      <c r="A367" t="s">
        <v>4467</v>
      </c>
      <c r="B367" t="s">
        <v>9733</v>
      </c>
      <c r="C367" t="s">
        <v>4480</v>
      </c>
    </row>
    <row r="368" spans="1:3" x14ac:dyDescent="0.25">
      <c r="A368" t="s">
        <v>4467</v>
      </c>
      <c r="B368" t="s">
        <v>9101</v>
      </c>
      <c r="C368" t="s">
        <v>4483</v>
      </c>
    </row>
    <row r="369" spans="1:3" x14ac:dyDescent="0.25">
      <c r="A369" t="s">
        <v>4467</v>
      </c>
      <c r="B369" t="s">
        <v>6406</v>
      </c>
      <c r="C369" t="s">
        <v>4477</v>
      </c>
    </row>
    <row r="370" spans="1:3" x14ac:dyDescent="0.25">
      <c r="A370" t="s">
        <v>4467</v>
      </c>
      <c r="B370" t="s">
        <v>9127</v>
      </c>
      <c r="C370" t="s">
        <v>4477</v>
      </c>
    </row>
    <row r="371" spans="1:3" x14ac:dyDescent="0.25">
      <c r="A371" t="s">
        <v>4467</v>
      </c>
      <c r="B371" t="s">
        <v>4786</v>
      </c>
      <c r="C371" t="s">
        <v>3109</v>
      </c>
    </row>
    <row r="372" spans="1:3" x14ac:dyDescent="0.25">
      <c r="A372" t="s">
        <v>4467</v>
      </c>
      <c r="B372" t="s">
        <v>5641</v>
      </c>
      <c r="C372" t="s">
        <v>4477</v>
      </c>
    </row>
    <row r="373" spans="1:3" x14ac:dyDescent="0.25">
      <c r="A373" t="s">
        <v>4467</v>
      </c>
      <c r="B373" t="s">
        <v>9664</v>
      </c>
      <c r="C373" t="s">
        <v>4484</v>
      </c>
    </row>
    <row r="374" spans="1:3" x14ac:dyDescent="0.25">
      <c r="A374" t="s">
        <v>4467</v>
      </c>
      <c r="B374" t="s">
        <v>5357</v>
      </c>
      <c r="C374" t="s">
        <v>4485</v>
      </c>
    </row>
    <row r="375" spans="1:3" x14ac:dyDescent="0.25">
      <c r="A375" t="s">
        <v>4467</v>
      </c>
      <c r="B375" t="s">
        <v>5307</v>
      </c>
      <c r="C375" t="s">
        <v>4472</v>
      </c>
    </row>
    <row r="376" spans="1:3" x14ac:dyDescent="0.25">
      <c r="A376" t="s">
        <v>4467</v>
      </c>
      <c r="B376" t="s">
        <v>9444</v>
      </c>
      <c r="C376" t="s">
        <v>4479</v>
      </c>
    </row>
    <row r="377" spans="1:3" x14ac:dyDescent="0.25">
      <c r="A377" t="s">
        <v>4467</v>
      </c>
      <c r="B377" t="s">
        <v>7259</v>
      </c>
      <c r="C377" t="s">
        <v>4475</v>
      </c>
    </row>
    <row r="378" spans="1:3" x14ac:dyDescent="0.25">
      <c r="A378" t="s">
        <v>4467</v>
      </c>
      <c r="B378" t="s">
        <v>5178</v>
      </c>
      <c r="C378" t="s">
        <v>4484</v>
      </c>
    </row>
    <row r="379" spans="1:3" x14ac:dyDescent="0.25">
      <c r="A379" t="s">
        <v>4467</v>
      </c>
      <c r="B379" t="s">
        <v>6218</v>
      </c>
      <c r="C379" t="s">
        <v>2572</v>
      </c>
    </row>
    <row r="380" spans="1:3" x14ac:dyDescent="0.25">
      <c r="A380" t="s">
        <v>4467</v>
      </c>
      <c r="B380" t="s">
        <v>6686</v>
      </c>
      <c r="C380" t="s">
        <v>4489</v>
      </c>
    </row>
    <row r="381" spans="1:3" x14ac:dyDescent="0.25">
      <c r="A381" t="s">
        <v>4467</v>
      </c>
      <c r="B381" t="s">
        <v>5388</v>
      </c>
      <c r="C381" t="s">
        <v>2572</v>
      </c>
    </row>
    <row r="382" spans="1:3" x14ac:dyDescent="0.25">
      <c r="A382" t="s">
        <v>4467</v>
      </c>
      <c r="B382" t="s">
        <v>9843</v>
      </c>
      <c r="C382" t="s">
        <v>2572</v>
      </c>
    </row>
    <row r="383" spans="1:3" x14ac:dyDescent="0.25">
      <c r="A383" t="s">
        <v>4467</v>
      </c>
      <c r="B383" t="s">
        <v>9386</v>
      </c>
      <c r="C383" t="s">
        <v>4470</v>
      </c>
    </row>
    <row r="384" spans="1:3" x14ac:dyDescent="0.25">
      <c r="A384" t="s">
        <v>4467</v>
      </c>
      <c r="B384" t="s">
        <v>7836</v>
      </c>
      <c r="C384" t="s">
        <v>4480</v>
      </c>
    </row>
    <row r="385" spans="1:3" x14ac:dyDescent="0.25">
      <c r="A385" t="s">
        <v>4467</v>
      </c>
      <c r="B385" t="s">
        <v>7777</v>
      </c>
      <c r="C385" t="s">
        <v>4484</v>
      </c>
    </row>
    <row r="386" spans="1:3" x14ac:dyDescent="0.25">
      <c r="A386" t="s">
        <v>4467</v>
      </c>
      <c r="B386" t="s">
        <v>7641</v>
      </c>
      <c r="C386" t="s">
        <v>4483</v>
      </c>
    </row>
    <row r="387" spans="1:3" x14ac:dyDescent="0.25">
      <c r="A387" t="s">
        <v>4467</v>
      </c>
      <c r="B387" t="s">
        <v>7561</v>
      </c>
      <c r="C387" t="s">
        <v>4477</v>
      </c>
    </row>
    <row r="388" spans="1:3" x14ac:dyDescent="0.25">
      <c r="A388" t="s">
        <v>4467</v>
      </c>
      <c r="B388" t="s">
        <v>8324</v>
      </c>
      <c r="C388" t="s">
        <v>4472</v>
      </c>
    </row>
    <row r="389" spans="1:3" x14ac:dyDescent="0.25">
      <c r="A389" t="s">
        <v>4467</v>
      </c>
      <c r="B389" t="s">
        <v>5800</v>
      </c>
      <c r="C389" t="s">
        <v>4483</v>
      </c>
    </row>
    <row r="390" spans="1:3" x14ac:dyDescent="0.25">
      <c r="A390" t="s">
        <v>4467</v>
      </c>
      <c r="B390" t="s">
        <v>4867</v>
      </c>
      <c r="C390" t="s">
        <v>4478</v>
      </c>
    </row>
    <row r="391" spans="1:3" x14ac:dyDescent="0.25">
      <c r="A391" t="s">
        <v>4467</v>
      </c>
      <c r="B391" t="s">
        <v>8446</v>
      </c>
      <c r="C391" t="s">
        <v>4479</v>
      </c>
    </row>
    <row r="392" spans="1:3" x14ac:dyDescent="0.25">
      <c r="A392" t="s">
        <v>4467</v>
      </c>
      <c r="B392" t="s">
        <v>6893</v>
      </c>
      <c r="C392" t="s">
        <v>2572</v>
      </c>
    </row>
    <row r="393" spans="1:3" x14ac:dyDescent="0.25">
      <c r="A393" t="s">
        <v>4467</v>
      </c>
      <c r="B393" t="s">
        <v>8019</v>
      </c>
      <c r="C393" t="s">
        <v>4481</v>
      </c>
    </row>
    <row r="394" spans="1:3" x14ac:dyDescent="0.25">
      <c r="A394" t="s">
        <v>4467</v>
      </c>
      <c r="B394" t="s">
        <v>6225</v>
      </c>
      <c r="C394" t="s">
        <v>4477</v>
      </c>
    </row>
    <row r="395" spans="1:3" x14ac:dyDescent="0.25">
      <c r="A395" t="s">
        <v>4467</v>
      </c>
      <c r="B395" t="s">
        <v>8447</v>
      </c>
      <c r="C395" t="s">
        <v>4478</v>
      </c>
    </row>
    <row r="396" spans="1:3" x14ac:dyDescent="0.25">
      <c r="A396" t="s">
        <v>4467</v>
      </c>
      <c r="B396" t="s">
        <v>8960</v>
      </c>
      <c r="C396" t="s">
        <v>4481</v>
      </c>
    </row>
    <row r="397" spans="1:3" x14ac:dyDescent="0.25">
      <c r="A397" t="s">
        <v>4467</v>
      </c>
      <c r="B397" t="s">
        <v>7748</v>
      </c>
      <c r="C397" t="s">
        <v>4483</v>
      </c>
    </row>
    <row r="398" spans="1:3" x14ac:dyDescent="0.25">
      <c r="A398" t="s">
        <v>4467</v>
      </c>
      <c r="B398" t="s">
        <v>7410</v>
      </c>
      <c r="C398" t="s">
        <v>2572</v>
      </c>
    </row>
    <row r="399" spans="1:3" x14ac:dyDescent="0.25">
      <c r="A399" t="s">
        <v>4467</v>
      </c>
      <c r="B399" t="s">
        <v>4780</v>
      </c>
      <c r="C399" t="s">
        <v>4477</v>
      </c>
    </row>
    <row r="400" spans="1:3" x14ac:dyDescent="0.25">
      <c r="A400" t="s">
        <v>4467</v>
      </c>
      <c r="B400" t="s">
        <v>7600</v>
      </c>
      <c r="C400" t="s">
        <v>4489</v>
      </c>
    </row>
    <row r="401" spans="1:3" x14ac:dyDescent="0.25">
      <c r="A401" t="s">
        <v>4467</v>
      </c>
      <c r="B401" t="s">
        <v>9857</v>
      </c>
      <c r="C401" t="s">
        <v>4483</v>
      </c>
    </row>
    <row r="402" spans="1:3" x14ac:dyDescent="0.25">
      <c r="A402" t="s">
        <v>4467</v>
      </c>
      <c r="B402" t="s">
        <v>8240</v>
      </c>
      <c r="C402" t="s">
        <v>4470</v>
      </c>
    </row>
    <row r="403" spans="1:3" x14ac:dyDescent="0.25">
      <c r="A403" t="s">
        <v>4467</v>
      </c>
      <c r="B403" t="s">
        <v>7721</v>
      </c>
      <c r="C403" t="s">
        <v>4478</v>
      </c>
    </row>
    <row r="404" spans="1:3" x14ac:dyDescent="0.25">
      <c r="A404" t="s">
        <v>4467</v>
      </c>
      <c r="B404" t="s">
        <v>7961</v>
      </c>
      <c r="C404" t="s">
        <v>4478</v>
      </c>
    </row>
    <row r="405" spans="1:3" x14ac:dyDescent="0.25">
      <c r="A405" t="s">
        <v>4467</v>
      </c>
      <c r="B405" t="s">
        <v>6710</v>
      </c>
      <c r="C405" t="s">
        <v>4485</v>
      </c>
    </row>
    <row r="406" spans="1:3" x14ac:dyDescent="0.25">
      <c r="A406" t="s">
        <v>4467</v>
      </c>
      <c r="B406" t="s">
        <v>8743</v>
      </c>
      <c r="C406" t="s">
        <v>4477</v>
      </c>
    </row>
    <row r="407" spans="1:3" x14ac:dyDescent="0.25">
      <c r="A407" t="s">
        <v>4467</v>
      </c>
      <c r="B407" t="s">
        <v>6671</v>
      </c>
      <c r="C407" t="s">
        <v>4486</v>
      </c>
    </row>
    <row r="408" spans="1:3" x14ac:dyDescent="0.25">
      <c r="A408" t="s">
        <v>4467</v>
      </c>
      <c r="B408" t="s">
        <v>7601</v>
      </c>
      <c r="C408" t="s">
        <v>4476</v>
      </c>
    </row>
    <row r="409" spans="1:3" x14ac:dyDescent="0.25">
      <c r="A409" t="s">
        <v>4467</v>
      </c>
      <c r="B409" t="s">
        <v>5158</v>
      </c>
      <c r="C409" t="s">
        <v>4485</v>
      </c>
    </row>
    <row r="410" spans="1:3" x14ac:dyDescent="0.25">
      <c r="A410" t="s">
        <v>4467</v>
      </c>
      <c r="B410" t="s">
        <v>9706</v>
      </c>
      <c r="C410" t="s">
        <v>4476</v>
      </c>
    </row>
    <row r="411" spans="1:3" x14ac:dyDescent="0.25">
      <c r="A411" t="s">
        <v>4467</v>
      </c>
      <c r="B411" t="s">
        <v>9954</v>
      </c>
      <c r="C411" t="s">
        <v>4477</v>
      </c>
    </row>
    <row r="412" spans="1:3" x14ac:dyDescent="0.25">
      <c r="A412" t="s">
        <v>4467</v>
      </c>
      <c r="B412" t="s">
        <v>5193</v>
      </c>
      <c r="C412" t="s">
        <v>4475</v>
      </c>
    </row>
    <row r="413" spans="1:3" x14ac:dyDescent="0.25">
      <c r="A413" t="s">
        <v>4467</v>
      </c>
      <c r="B413" t="s">
        <v>9993</v>
      </c>
      <c r="C413" t="s">
        <v>4481</v>
      </c>
    </row>
    <row r="414" spans="1:3" x14ac:dyDescent="0.25">
      <c r="A414" t="s">
        <v>4467</v>
      </c>
      <c r="B414" t="s">
        <v>8057</v>
      </c>
      <c r="C414" t="s">
        <v>4484</v>
      </c>
    </row>
    <row r="415" spans="1:3" x14ac:dyDescent="0.25">
      <c r="A415" t="s">
        <v>4467</v>
      </c>
      <c r="B415" t="s">
        <v>6594</v>
      </c>
      <c r="C415" t="s">
        <v>4470</v>
      </c>
    </row>
    <row r="416" spans="1:3" x14ac:dyDescent="0.25">
      <c r="A416" t="s">
        <v>4467</v>
      </c>
      <c r="B416" t="s">
        <v>8744</v>
      </c>
      <c r="C416" t="s">
        <v>4484</v>
      </c>
    </row>
    <row r="417" spans="1:3" x14ac:dyDescent="0.25">
      <c r="A417" t="s">
        <v>4467</v>
      </c>
      <c r="B417" t="s">
        <v>4703</v>
      </c>
      <c r="C417" t="s">
        <v>4484</v>
      </c>
    </row>
    <row r="418" spans="1:3" x14ac:dyDescent="0.25">
      <c r="A418" t="s">
        <v>4467</v>
      </c>
      <c r="B418" t="s">
        <v>7485</v>
      </c>
      <c r="C418" t="s">
        <v>4483</v>
      </c>
    </row>
    <row r="419" spans="1:3" x14ac:dyDescent="0.25">
      <c r="A419" t="s">
        <v>4467</v>
      </c>
      <c r="B419" t="s">
        <v>8752</v>
      </c>
      <c r="C419" t="s">
        <v>4477</v>
      </c>
    </row>
    <row r="420" spans="1:3" x14ac:dyDescent="0.25">
      <c r="A420" t="s">
        <v>4467</v>
      </c>
      <c r="B420" t="s">
        <v>7360</v>
      </c>
      <c r="C420" t="s">
        <v>4489</v>
      </c>
    </row>
    <row r="421" spans="1:3" x14ac:dyDescent="0.25">
      <c r="A421" t="s">
        <v>4467</v>
      </c>
      <c r="B421" t="s">
        <v>4656</v>
      </c>
      <c r="C421" t="s">
        <v>4473</v>
      </c>
    </row>
    <row r="422" spans="1:3" x14ac:dyDescent="0.25">
      <c r="A422" t="s">
        <v>4467</v>
      </c>
      <c r="B422" t="s">
        <v>5910</v>
      </c>
      <c r="C422" t="s">
        <v>99</v>
      </c>
    </row>
    <row r="423" spans="1:3" x14ac:dyDescent="0.25">
      <c r="A423" t="s">
        <v>4467</v>
      </c>
      <c r="B423" t="s">
        <v>7822</v>
      </c>
      <c r="C423" t="s">
        <v>4477</v>
      </c>
    </row>
    <row r="424" spans="1:3" x14ac:dyDescent="0.25">
      <c r="A424" t="s">
        <v>4467</v>
      </c>
      <c r="B424" t="s">
        <v>6703</v>
      </c>
      <c r="C424" t="s">
        <v>4475</v>
      </c>
    </row>
    <row r="425" spans="1:3" x14ac:dyDescent="0.25">
      <c r="A425" t="s">
        <v>4467</v>
      </c>
      <c r="B425" t="s">
        <v>8840</v>
      </c>
      <c r="C425" t="s">
        <v>4485</v>
      </c>
    </row>
    <row r="426" spans="1:3" x14ac:dyDescent="0.25">
      <c r="A426" t="s">
        <v>4467</v>
      </c>
      <c r="B426" t="s">
        <v>7946</v>
      </c>
      <c r="C426" t="s">
        <v>4489</v>
      </c>
    </row>
    <row r="427" spans="1:3" x14ac:dyDescent="0.25">
      <c r="A427" t="s">
        <v>4467</v>
      </c>
      <c r="B427" t="s">
        <v>8803</v>
      </c>
      <c r="C427" t="s">
        <v>4484</v>
      </c>
    </row>
    <row r="428" spans="1:3" x14ac:dyDescent="0.25">
      <c r="A428" t="s">
        <v>4467</v>
      </c>
      <c r="B428" t="s">
        <v>6622</v>
      </c>
      <c r="C428" t="s">
        <v>4489</v>
      </c>
    </row>
    <row r="429" spans="1:3" x14ac:dyDescent="0.25">
      <c r="A429" t="s">
        <v>4467</v>
      </c>
      <c r="B429" t="s">
        <v>8581</v>
      </c>
      <c r="C429" t="s">
        <v>2572</v>
      </c>
    </row>
    <row r="430" spans="1:3" x14ac:dyDescent="0.25">
      <c r="A430" t="s">
        <v>4467</v>
      </c>
      <c r="B430" t="s">
        <v>4821</v>
      </c>
      <c r="C430" t="s">
        <v>4476</v>
      </c>
    </row>
    <row r="431" spans="1:3" x14ac:dyDescent="0.25">
      <c r="A431" t="s">
        <v>4467</v>
      </c>
      <c r="B431" t="s">
        <v>8196</v>
      </c>
      <c r="C431" t="s">
        <v>3109</v>
      </c>
    </row>
    <row r="432" spans="1:3" x14ac:dyDescent="0.25">
      <c r="A432" t="s">
        <v>4467</v>
      </c>
      <c r="B432" t="s">
        <v>7676</v>
      </c>
      <c r="C432" t="s">
        <v>4487</v>
      </c>
    </row>
    <row r="433" spans="1:3" x14ac:dyDescent="0.25">
      <c r="A433" t="s">
        <v>4467</v>
      </c>
      <c r="B433" t="s">
        <v>8461</v>
      </c>
      <c r="C433" t="s">
        <v>3109</v>
      </c>
    </row>
    <row r="434" spans="1:3" x14ac:dyDescent="0.25">
      <c r="A434" t="s">
        <v>4467</v>
      </c>
      <c r="B434" t="s">
        <v>8098</v>
      </c>
      <c r="C434" t="s">
        <v>4472</v>
      </c>
    </row>
    <row r="435" spans="1:3" x14ac:dyDescent="0.25">
      <c r="A435" t="s">
        <v>4467</v>
      </c>
      <c r="B435" t="s">
        <v>9648</v>
      </c>
      <c r="C435" t="s">
        <v>4470</v>
      </c>
    </row>
    <row r="436" spans="1:3" x14ac:dyDescent="0.25">
      <c r="A436" t="s">
        <v>4467</v>
      </c>
      <c r="B436" t="s">
        <v>8108</v>
      </c>
      <c r="C436" t="s">
        <v>4475</v>
      </c>
    </row>
    <row r="437" spans="1:3" x14ac:dyDescent="0.25">
      <c r="A437" t="s">
        <v>4467</v>
      </c>
      <c r="B437" t="s">
        <v>6369</v>
      </c>
      <c r="C437" t="s">
        <v>2572</v>
      </c>
    </row>
    <row r="438" spans="1:3" x14ac:dyDescent="0.25">
      <c r="A438" t="s">
        <v>4467</v>
      </c>
      <c r="B438" t="s">
        <v>5783</v>
      </c>
      <c r="C438" t="s">
        <v>4483</v>
      </c>
    </row>
    <row r="439" spans="1:3" x14ac:dyDescent="0.25">
      <c r="A439" t="s">
        <v>4467</v>
      </c>
      <c r="B439" t="s">
        <v>5423</v>
      </c>
      <c r="C439" t="s">
        <v>2572</v>
      </c>
    </row>
    <row r="440" spans="1:3" x14ac:dyDescent="0.25">
      <c r="A440" t="s">
        <v>4467</v>
      </c>
      <c r="B440" t="s">
        <v>9038</v>
      </c>
      <c r="C440" t="s">
        <v>4488</v>
      </c>
    </row>
    <row r="441" spans="1:3" x14ac:dyDescent="0.25">
      <c r="A441" t="s">
        <v>4467</v>
      </c>
      <c r="B441" t="s">
        <v>7677</v>
      </c>
      <c r="C441" t="s">
        <v>4474</v>
      </c>
    </row>
    <row r="442" spans="1:3" x14ac:dyDescent="0.25">
      <c r="A442" t="s">
        <v>4467</v>
      </c>
      <c r="B442" t="s">
        <v>9619</v>
      </c>
      <c r="C442" t="s">
        <v>4473</v>
      </c>
    </row>
    <row r="443" spans="1:3" x14ac:dyDescent="0.25">
      <c r="A443" t="s">
        <v>4467</v>
      </c>
      <c r="B443" t="s">
        <v>7098</v>
      </c>
      <c r="C443" t="s">
        <v>2572</v>
      </c>
    </row>
    <row r="444" spans="1:3" x14ac:dyDescent="0.25">
      <c r="A444" t="s">
        <v>4467</v>
      </c>
      <c r="B444" t="s">
        <v>8575</v>
      </c>
      <c r="C444" t="s">
        <v>4484</v>
      </c>
    </row>
    <row r="445" spans="1:3" x14ac:dyDescent="0.25">
      <c r="A445" t="s">
        <v>4467</v>
      </c>
      <c r="B445" t="s">
        <v>8731</v>
      </c>
      <c r="C445" t="s">
        <v>4470</v>
      </c>
    </row>
    <row r="446" spans="1:3" x14ac:dyDescent="0.25">
      <c r="A446" t="s">
        <v>4467</v>
      </c>
      <c r="B446" t="s">
        <v>10180</v>
      </c>
      <c r="C446" t="s">
        <v>4477</v>
      </c>
    </row>
    <row r="447" spans="1:3" x14ac:dyDescent="0.25">
      <c r="A447" t="s">
        <v>4467</v>
      </c>
      <c r="B447" t="s">
        <v>10284</v>
      </c>
      <c r="C447" t="s">
        <v>4481</v>
      </c>
    </row>
    <row r="448" spans="1:3" x14ac:dyDescent="0.25">
      <c r="A448" t="s">
        <v>4467</v>
      </c>
      <c r="B448" t="s">
        <v>8336</v>
      </c>
      <c r="C448" t="s">
        <v>2572</v>
      </c>
    </row>
    <row r="449" spans="1:3" x14ac:dyDescent="0.25">
      <c r="A449" t="s">
        <v>4467</v>
      </c>
      <c r="B449" t="s">
        <v>7075</v>
      </c>
      <c r="C449" t="s">
        <v>4470</v>
      </c>
    </row>
    <row r="450" spans="1:3" x14ac:dyDescent="0.25">
      <c r="A450" t="s">
        <v>4467</v>
      </c>
      <c r="B450" t="s">
        <v>5057</v>
      </c>
      <c r="C450" t="s">
        <v>4476</v>
      </c>
    </row>
    <row r="451" spans="1:3" x14ac:dyDescent="0.25">
      <c r="A451" t="s">
        <v>4467</v>
      </c>
      <c r="B451" t="s">
        <v>9260</v>
      </c>
      <c r="C451" t="s">
        <v>4488</v>
      </c>
    </row>
    <row r="452" spans="1:3" x14ac:dyDescent="0.25">
      <c r="A452" t="s">
        <v>4467</v>
      </c>
      <c r="B452" t="s">
        <v>10276</v>
      </c>
      <c r="C452" t="s">
        <v>4470</v>
      </c>
    </row>
    <row r="453" spans="1:3" x14ac:dyDescent="0.25">
      <c r="A453" t="s">
        <v>4467</v>
      </c>
      <c r="B453" t="s">
        <v>8870</v>
      </c>
      <c r="C453" t="s">
        <v>4485</v>
      </c>
    </row>
    <row r="454" spans="1:3" x14ac:dyDescent="0.25">
      <c r="A454" t="s">
        <v>4467</v>
      </c>
      <c r="B454" t="s">
        <v>8777</v>
      </c>
      <c r="C454" t="s">
        <v>2572</v>
      </c>
    </row>
    <row r="455" spans="1:3" x14ac:dyDescent="0.25">
      <c r="A455" t="s">
        <v>4467</v>
      </c>
      <c r="B455" t="s">
        <v>5801</v>
      </c>
      <c r="C455" t="s">
        <v>4488</v>
      </c>
    </row>
    <row r="456" spans="1:3" x14ac:dyDescent="0.25">
      <c r="A456" t="s">
        <v>4467</v>
      </c>
      <c r="B456" t="s">
        <v>8439</v>
      </c>
      <c r="C456" t="s">
        <v>4486</v>
      </c>
    </row>
    <row r="457" spans="1:3" x14ac:dyDescent="0.25">
      <c r="A457" t="s">
        <v>4467</v>
      </c>
      <c r="B457" t="s">
        <v>4596</v>
      </c>
      <c r="C457" t="s">
        <v>4485</v>
      </c>
    </row>
    <row r="458" spans="1:3" x14ac:dyDescent="0.25">
      <c r="A458" t="s">
        <v>4467</v>
      </c>
      <c r="B458" t="s">
        <v>6792</v>
      </c>
      <c r="C458" t="s">
        <v>4476</v>
      </c>
    </row>
    <row r="459" spans="1:3" x14ac:dyDescent="0.25">
      <c r="A459" t="s">
        <v>4467</v>
      </c>
      <c r="B459" t="s">
        <v>4976</v>
      </c>
      <c r="C459" t="s">
        <v>4470</v>
      </c>
    </row>
    <row r="460" spans="1:3" x14ac:dyDescent="0.25">
      <c r="A460" t="s">
        <v>4467</v>
      </c>
      <c r="B460" t="s">
        <v>9139</v>
      </c>
      <c r="C460" t="s">
        <v>4477</v>
      </c>
    </row>
    <row r="461" spans="1:3" x14ac:dyDescent="0.25">
      <c r="A461" t="s">
        <v>4467</v>
      </c>
      <c r="B461" t="s">
        <v>10363</v>
      </c>
      <c r="C461" t="s">
        <v>4472</v>
      </c>
    </row>
    <row r="462" spans="1:3" x14ac:dyDescent="0.25">
      <c r="A462" t="s">
        <v>4467</v>
      </c>
      <c r="B462" t="s">
        <v>8952</v>
      </c>
      <c r="C462" t="s">
        <v>4487</v>
      </c>
    </row>
    <row r="463" spans="1:3" x14ac:dyDescent="0.25">
      <c r="A463" t="s">
        <v>4467</v>
      </c>
      <c r="B463" t="s">
        <v>8228</v>
      </c>
      <c r="C463" t="s">
        <v>4475</v>
      </c>
    </row>
    <row r="464" spans="1:3" x14ac:dyDescent="0.25">
      <c r="A464" t="s">
        <v>4467</v>
      </c>
      <c r="B464" t="s">
        <v>9660</v>
      </c>
      <c r="C464" t="s">
        <v>4481</v>
      </c>
    </row>
    <row r="465" spans="1:3" x14ac:dyDescent="0.25">
      <c r="A465" t="s">
        <v>4467</v>
      </c>
      <c r="B465" t="s">
        <v>5520</v>
      </c>
      <c r="C465" t="s">
        <v>4479</v>
      </c>
    </row>
    <row r="466" spans="1:3" x14ac:dyDescent="0.25">
      <c r="A466" t="s">
        <v>4467</v>
      </c>
      <c r="B466" t="s">
        <v>5905</v>
      </c>
      <c r="C466" t="s">
        <v>4485</v>
      </c>
    </row>
    <row r="467" spans="1:3" x14ac:dyDescent="0.25">
      <c r="A467" t="s">
        <v>4467</v>
      </c>
      <c r="B467" t="s">
        <v>4973</v>
      </c>
      <c r="C467" t="s">
        <v>4485</v>
      </c>
    </row>
    <row r="468" spans="1:3" x14ac:dyDescent="0.25">
      <c r="A468" t="s">
        <v>4467</v>
      </c>
      <c r="B468" t="s">
        <v>6029</v>
      </c>
      <c r="C468" t="s">
        <v>4485</v>
      </c>
    </row>
    <row r="469" spans="1:3" x14ac:dyDescent="0.25">
      <c r="A469" t="s">
        <v>4467</v>
      </c>
      <c r="B469" t="s">
        <v>5928</v>
      </c>
      <c r="C469" t="s">
        <v>4489</v>
      </c>
    </row>
    <row r="470" spans="1:3" x14ac:dyDescent="0.25">
      <c r="A470" t="s">
        <v>4467</v>
      </c>
      <c r="B470" t="s">
        <v>4884</v>
      </c>
      <c r="C470" t="s">
        <v>4485</v>
      </c>
    </row>
    <row r="471" spans="1:3" x14ac:dyDescent="0.25">
      <c r="A471" t="s">
        <v>4467</v>
      </c>
      <c r="B471" t="s">
        <v>9667</v>
      </c>
      <c r="C471" t="s">
        <v>4474</v>
      </c>
    </row>
    <row r="472" spans="1:3" x14ac:dyDescent="0.25">
      <c r="A472" t="s">
        <v>4467</v>
      </c>
      <c r="B472" t="s">
        <v>9592</v>
      </c>
      <c r="C472" t="s">
        <v>4475</v>
      </c>
    </row>
    <row r="473" spans="1:3" x14ac:dyDescent="0.25">
      <c r="A473" t="s">
        <v>4467</v>
      </c>
      <c r="B473" t="s">
        <v>9563</v>
      </c>
      <c r="C473" t="s">
        <v>4473</v>
      </c>
    </row>
    <row r="474" spans="1:3" x14ac:dyDescent="0.25">
      <c r="A474" t="s">
        <v>4467</v>
      </c>
      <c r="B474" t="s">
        <v>4790</v>
      </c>
      <c r="C474" t="s">
        <v>4476</v>
      </c>
    </row>
    <row r="475" spans="1:3" x14ac:dyDescent="0.25">
      <c r="A475" t="s">
        <v>4467</v>
      </c>
      <c r="B475" t="s">
        <v>9102</v>
      </c>
      <c r="C475" t="s">
        <v>4470</v>
      </c>
    </row>
    <row r="476" spans="1:3" x14ac:dyDescent="0.25">
      <c r="A476" t="s">
        <v>4467</v>
      </c>
      <c r="B476" t="s">
        <v>5853</v>
      </c>
      <c r="C476" t="s">
        <v>4477</v>
      </c>
    </row>
    <row r="477" spans="1:3" x14ac:dyDescent="0.25">
      <c r="A477" t="s">
        <v>4467</v>
      </c>
      <c r="B477" t="s">
        <v>8762</v>
      </c>
      <c r="C477" t="s">
        <v>4470</v>
      </c>
    </row>
    <row r="478" spans="1:3" x14ac:dyDescent="0.25">
      <c r="A478" t="s">
        <v>4467</v>
      </c>
      <c r="B478" t="s">
        <v>7559</v>
      </c>
      <c r="C478" t="s">
        <v>4470</v>
      </c>
    </row>
    <row r="479" spans="1:3" x14ac:dyDescent="0.25">
      <c r="A479" t="s">
        <v>4467</v>
      </c>
      <c r="B479" t="s">
        <v>5638</v>
      </c>
      <c r="C479" t="s">
        <v>4470</v>
      </c>
    </row>
    <row r="480" spans="1:3" x14ac:dyDescent="0.25">
      <c r="A480" t="s">
        <v>4467</v>
      </c>
      <c r="B480" t="s">
        <v>4993</v>
      </c>
      <c r="C480" t="s">
        <v>4475</v>
      </c>
    </row>
    <row r="481" spans="1:3" x14ac:dyDescent="0.25">
      <c r="A481" t="s">
        <v>4467</v>
      </c>
      <c r="B481" t="s">
        <v>7567</v>
      </c>
      <c r="C481" t="s">
        <v>4487</v>
      </c>
    </row>
    <row r="482" spans="1:3" x14ac:dyDescent="0.25">
      <c r="A482" t="s">
        <v>4467</v>
      </c>
      <c r="B482" t="s">
        <v>9049</v>
      </c>
      <c r="C482" t="s">
        <v>4481</v>
      </c>
    </row>
    <row r="483" spans="1:3" x14ac:dyDescent="0.25">
      <c r="A483" t="s">
        <v>4467</v>
      </c>
      <c r="B483" t="s">
        <v>8004</v>
      </c>
      <c r="C483" t="s">
        <v>4477</v>
      </c>
    </row>
    <row r="484" spans="1:3" x14ac:dyDescent="0.25">
      <c r="A484" t="s">
        <v>4467</v>
      </c>
      <c r="B484" t="s">
        <v>8522</v>
      </c>
      <c r="C484" t="s">
        <v>4477</v>
      </c>
    </row>
    <row r="485" spans="1:3" x14ac:dyDescent="0.25">
      <c r="A485" t="s">
        <v>4467</v>
      </c>
      <c r="B485" t="s">
        <v>5325</v>
      </c>
      <c r="C485" t="s">
        <v>99</v>
      </c>
    </row>
    <row r="486" spans="1:3" x14ac:dyDescent="0.25">
      <c r="A486" t="s">
        <v>4467</v>
      </c>
      <c r="B486" t="s">
        <v>5135</v>
      </c>
      <c r="C486" t="s">
        <v>4489</v>
      </c>
    </row>
    <row r="487" spans="1:3" x14ac:dyDescent="0.25">
      <c r="A487" t="s">
        <v>4467</v>
      </c>
      <c r="B487" t="s">
        <v>8585</v>
      </c>
      <c r="C487" t="s">
        <v>4474</v>
      </c>
    </row>
    <row r="488" spans="1:3" x14ac:dyDescent="0.25">
      <c r="A488" t="s">
        <v>4467</v>
      </c>
      <c r="B488" t="s">
        <v>6087</v>
      </c>
      <c r="C488" t="s">
        <v>4483</v>
      </c>
    </row>
    <row r="489" spans="1:3" x14ac:dyDescent="0.25">
      <c r="A489" t="s">
        <v>4467</v>
      </c>
      <c r="B489" t="s">
        <v>9527</v>
      </c>
      <c r="C489" t="s">
        <v>4476</v>
      </c>
    </row>
    <row r="490" spans="1:3" x14ac:dyDescent="0.25">
      <c r="A490" t="s">
        <v>4467</v>
      </c>
      <c r="B490" t="s">
        <v>4883</v>
      </c>
      <c r="C490" t="s">
        <v>4486</v>
      </c>
    </row>
    <row r="491" spans="1:3" x14ac:dyDescent="0.25">
      <c r="A491" t="s">
        <v>4467</v>
      </c>
      <c r="B491" t="s">
        <v>6103</v>
      </c>
      <c r="C491" t="s">
        <v>4489</v>
      </c>
    </row>
    <row r="492" spans="1:3" x14ac:dyDescent="0.25">
      <c r="A492" t="s">
        <v>4467</v>
      </c>
      <c r="B492" t="s">
        <v>8742</v>
      </c>
      <c r="C492" t="s">
        <v>4477</v>
      </c>
    </row>
    <row r="493" spans="1:3" x14ac:dyDescent="0.25">
      <c r="A493" t="s">
        <v>4467</v>
      </c>
      <c r="B493" t="s">
        <v>9692</v>
      </c>
      <c r="C493" t="s">
        <v>4481</v>
      </c>
    </row>
    <row r="494" spans="1:3" x14ac:dyDescent="0.25">
      <c r="A494" t="s">
        <v>4467</v>
      </c>
      <c r="B494" t="s">
        <v>10065</v>
      </c>
      <c r="C494" t="s">
        <v>2572</v>
      </c>
    </row>
    <row r="495" spans="1:3" x14ac:dyDescent="0.25">
      <c r="A495" t="s">
        <v>4467</v>
      </c>
      <c r="B495" t="s">
        <v>8684</v>
      </c>
      <c r="C495" t="s">
        <v>4476</v>
      </c>
    </row>
    <row r="496" spans="1:3" x14ac:dyDescent="0.25">
      <c r="A496" t="s">
        <v>4467</v>
      </c>
      <c r="B496" t="s">
        <v>8165</v>
      </c>
      <c r="C496" t="s">
        <v>4485</v>
      </c>
    </row>
    <row r="497" spans="1:3" x14ac:dyDescent="0.25">
      <c r="A497" t="s">
        <v>4467</v>
      </c>
      <c r="B497" t="s">
        <v>6859</v>
      </c>
      <c r="C497" t="s">
        <v>4484</v>
      </c>
    </row>
    <row r="498" spans="1:3" x14ac:dyDescent="0.25">
      <c r="A498" t="s">
        <v>4467</v>
      </c>
      <c r="B498" t="s">
        <v>5384</v>
      </c>
      <c r="C498" t="s">
        <v>4487</v>
      </c>
    </row>
    <row r="499" spans="1:3" x14ac:dyDescent="0.25">
      <c r="A499" t="s">
        <v>4467</v>
      </c>
      <c r="B499" t="s">
        <v>8295</v>
      </c>
      <c r="C499" t="s">
        <v>4472</v>
      </c>
    </row>
    <row r="500" spans="1:3" x14ac:dyDescent="0.25">
      <c r="A500" t="s">
        <v>4467</v>
      </c>
      <c r="B500" t="s">
        <v>6424</v>
      </c>
      <c r="C500" t="s">
        <v>4489</v>
      </c>
    </row>
    <row r="501" spans="1:3" x14ac:dyDescent="0.25">
      <c r="A501" t="s">
        <v>4467</v>
      </c>
      <c r="B501" t="s">
        <v>7393</v>
      </c>
      <c r="C501" t="s">
        <v>4487</v>
      </c>
    </row>
    <row r="502" spans="1:3" x14ac:dyDescent="0.25">
      <c r="A502" t="s">
        <v>4467</v>
      </c>
      <c r="B502" t="s">
        <v>8314</v>
      </c>
      <c r="C502" t="s">
        <v>4484</v>
      </c>
    </row>
    <row r="503" spans="1:3" x14ac:dyDescent="0.25">
      <c r="A503" t="s">
        <v>4467</v>
      </c>
      <c r="B503" t="s">
        <v>9834</v>
      </c>
      <c r="C503" t="s">
        <v>4481</v>
      </c>
    </row>
    <row r="504" spans="1:3" x14ac:dyDescent="0.25">
      <c r="A504" t="s">
        <v>4467</v>
      </c>
      <c r="B504" t="s">
        <v>5706</v>
      </c>
      <c r="C504" t="s">
        <v>4473</v>
      </c>
    </row>
    <row r="505" spans="1:3" x14ac:dyDescent="0.25">
      <c r="A505" t="s">
        <v>4467</v>
      </c>
      <c r="B505" t="s">
        <v>4648</v>
      </c>
      <c r="C505" t="s">
        <v>4485</v>
      </c>
    </row>
    <row r="506" spans="1:3" x14ac:dyDescent="0.25">
      <c r="A506" t="s">
        <v>4467</v>
      </c>
      <c r="B506" t="s">
        <v>9117</v>
      </c>
      <c r="C506" t="s">
        <v>4476</v>
      </c>
    </row>
    <row r="507" spans="1:3" x14ac:dyDescent="0.25">
      <c r="A507" t="s">
        <v>4467</v>
      </c>
      <c r="B507" t="s">
        <v>7442</v>
      </c>
      <c r="C507" t="s">
        <v>4477</v>
      </c>
    </row>
    <row r="508" spans="1:3" x14ac:dyDescent="0.25">
      <c r="A508" t="s">
        <v>4467</v>
      </c>
      <c r="B508" t="s">
        <v>9389</v>
      </c>
      <c r="C508" t="s">
        <v>4487</v>
      </c>
    </row>
    <row r="509" spans="1:3" x14ac:dyDescent="0.25">
      <c r="A509" t="s">
        <v>4467</v>
      </c>
      <c r="B509" t="s">
        <v>6246</v>
      </c>
      <c r="C509" t="s">
        <v>4472</v>
      </c>
    </row>
    <row r="510" spans="1:3" x14ac:dyDescent="0.25">
      <c r="A510" t="s">
        <v>4467</v>
      </c>
      <c r="B510" t="s">
        <v>7797</v>
      </c>
      <c r="C510" t="s">
        <v>4479</v>
      </c>
    </row>
    <row r="511" spans="1:3" x14ac:dyDescent="0.25">
      <c r="A511" t="s">
        <v>4467</v>
      </c>
      <c r="B511" t="s">
        <v>10048</v>
      </c>
      <c r="C511" t="s">
        <v>4485</v>
      </c>
    </row>
    <row r="512" spans="1:3" x14ac:dyDescent="0.25">
      <c r="A512" t="s">
        <v>4467</v>
      </c>
      <c r="B512" t="s">
        <v>6534</v>
      </c>
      <c r="C512" t="s">
        <v>4472</v>
      </c>
    </row>
    <row r="513" spans="1:3" x14ac:dyDescent="0.25">
      <c r="A513" t="s">
        <v>4467</v>
      </c>
      <c r="B513" t="s">
        <v>6321</v>
      </c>
      <c r="C513" t="s">
        <v>2572</v>
      </c>
    </row>
    <row r="514" spans="1:3" x14ac:dyDescent="0.25">
      <c r="A514" t="s">
        <v>4467</v>
      </c>
      <c r="B514" t="s">
        <v>6875</v>
      </c>
      <c r="C514" t="s">
        <v>4476</v>
      </c>
    </row>
    <row r="515" spans="1:3" x14ac:dyDescent="0.25">
      <c r="A515" t="s">
        <v>4467</v>
      </c>
      <c r="B515" t="s">
        <v>7940</v>
      </c>
      <c r="C515" t="s">
        <v>4489</v>
      </c>
    </row>
    <row r="516" spans="1:3" x14ac:dyDescent="0.25">
      <c r="A516" t="s">
        <v>4467</v>
      </c>
      <c r="B516" t="s">
        <v>6089</v>
      </c>
      <c r="C516" t="s">
        <v>4489</v>
      </c>
    </row>
    <row r="517" spans="1:3" x14ac:dyDescent="0.25">
      <c r="A517" t="s">
        <v>4467</v>
      </c>
      <c r="B517" t="s">
        <v>4797</v>
      </c>
      <c r="C517" t="s">
        <v>4475</v>
      </c>
    </row>
    <row r="518" spans="1:3" x14ac:dyDescent="0.25">
      <c r="A518" t="s">
        <v>4467</v>
      </c>
      <c r="B518" t="s">
        <v>8695</v>
      </c>
      <c r="C518" t="s">
        <v>2572</v>
      </c>
    </row>
    <row r="519" spans="1:3" x14ac:dyDescent="0.25">
      <c r="A519" t="s">
        <v>4467</v>
      </c>
      <c r="B519" t="s">
        <v>9071</v>
      </c>
      <c r="C519" t="s">
        <v>4470</v>
      </c>
    </row>
    <row r="520" spans="1:3" x14ac:dyDescent="0.25">
      <c r="A520" t="s">
        <v>4467</v>
      </c>
      <c r="B520" t="s">
        <v>9689</v>
      </c>
      <c r="C520" t="s">
        <v>4477</v>
      </c>
    </row>
    <row r="521" spans="1:3" x14ac:dyDescent="0.25">
      <c r="A521" t="s">
        <v>4467</v>
      </c>
      <c r="B521" t="s">
        <v>8429</v>
      </c>
      <c r="C521" t="s">
        <v>4477</v>
      </c>
    </row>
    <row r="522" spans="1:3" x14ac:dyDescent="0.25">
      <c r="A522" t="s">
        <v>4467</v>
      </c>
      <c r="B522" t="s">
        <v>5560</v>
      </c>
      <c r="C522" t="s">
        <v>4476</v>
      </c>
    </row>
    <row r="523" spans="1:3" x14ac:dyDescent="0.25">
      <c r="A523" t="s">
        <v>4467</v>
      </c>
      <c r="B523" t="s">
        <v>9885</v>
      </c>
      <c r="C523" t="s">
        <v>4489</v>
      </c>
    </row>
    <row r="524" spans="1:3" x14ac:dyDescent="0.25">
      <c r="A524" t="s">
        <v>4467</v>
      </c>
      <c r="B524" t="s">
        <v>10179</v>
      </c>
      <c r="C524" t="s">
        <v>4484</v>
      </c>
    </row>
    <row r="525" spans="1:3" x14ac:dyDescent="0.25">
      <c r="A525" t="s">
        <v>4467</v>
      </c>
      <c r="B525" t="s">
        <v>9550</v>
      </c>
      <c r="C525" t="s">
        <v>4487</v>
      </c>
    </row>
    <row r="526" spans="1:3" x14ac:dyDescent="0.25">
      <c r="A526" t="s">
        <v>4467</v>
      </c>
      <c r="B526" t="s">
        <v>9968</v>
      </c>
      <c r="C526" t="s">
        <v>4477</v>
      </c>
    </row>
    <row r="527" spans="1:3" x14ac:dyDescent="0.25">
      <c r="A527" t="s">
        <v>4467</v>
      </c>
      <c r="B527" t="s">
        <v>9491</v>
      </c>
      <c r="C527" t="s">
        <v>2566</v>
      </c>
    </row>
    <row r="528" spans="1:3" x14ac:dyDescent="0.25">
      <c r="A528" t="s">
        <v>4467</v>
      </c>
      <c r="B528" t="s">
        <v>9410</v>
      </c>
      <c r="C528" t="s">
        <v>2566</v>
      </c>
    </row>
    <row r="529" spans="1:3" x14ac:dyDescent="0.25">
      <c r="A529" t="s">
        <v>4467</v>
      </c>
      <c r="B529" t="s">
        <v>7805</v>
      </c>
      <c r="C529" t="s">
        <v>4477</v>
      </c>
    </row>
    <row r="530" spans="1:3" x14ac:dyDescent="0.25">
      <c r="A530" t="s">
        <v>4467</v>
      </c>
      <c r="B530" t="s">
        <v>8235</v>
      </c>
      <c r="C530" t="s">
        <v>4487</v>
      </c>
    </row>
    <row r="531" spans="1:3" x14ac:dyDescent="0.25">
      <c r="A531" t="s">
        <v>4467</v>
      </c>
      <c r="B531" t="s">
        <v>9831</v>
      </c>
      <c r="C531" t="s">
        <v>4481</v>
      </c>
    </row>
    <row r="532" spans="1:3" x14ac:dyDescent="0.25">
      <c r="A532" t="s">
        <v>4467</v>
      </c>
      <c r="B532" t="s">
        <v>8305</v>
      </c>
      <c r="C532" t="s">
        <v>4481</v>
      </c>
    </row>
    <row r="533" spans="1:3" x14ac:dyDescent="0.25">
      <c r="A533" t="s">
        <v>4467</v>
      </c>
      <c r="B533" t="s">
        <v>10092</v>
      </c>
      <c r="C533" t="s">
        <v>4487</v>
      </c>
    </row>
    <row r="534" spans="1:3" x14ac:dyDescent="0.25">
      <c r="A534" t="s">
        <v>4467</v>
      </c>
      <c r="B534" t="s">
        <v>9497</v>
      </c>
      <c r="C534" t="s">
        <v>4486</v>
      </c>
    </row>
    <row r="535" spans="1:3" x14ac:dyDescent="0.25">
      <c r="A535" t="s">
        <v>4467</v>
      </c>
      <c r="B535" t="s">
        <v>7504</v>
      </c>
      <c r="C535" t="s">
        <v>2572</v>
      </c>
    </row>
    <row r="536" spans="1:3" x14ac:dyDescent="0.25">
      <c r="A536" t="s">
        <v>4467</v>
      </c>
      <c r="B536" t="s">
        <v>5827</v>
      </c>
      <c r="C536" t="s">
        <v>4484</v>
      </c>
    </row>
    <row r="537" spans="1:3" x14ac:dyDescent="0.25">
      <c r="A537" t="s">
        <v>4467</v>
      </c>
      <c r="B537" t="s">
        <v>9647</v>
      </c>
      <c r="C537" t="s">
        <v>4477</v>
      </c>
    </row>
    <row r="538" spans="1:3" x14ac:dyDescent="0.25">
      <c r="A538" t="s">
        <v>4467</v>
      </c>
      <c r="B538" t="s">
        <v>6320</v>
      </c>
      <c r="C538" t="s">
        <v>4477</v>
      </c>
    </row>
    <row r="539" spans="1:3" x14ac:dyDescent="0.25">
      <c r="A539" t="s">
        <v>4467</v>
      </c>
      <c r="B539" t="s">
        <v>6562</v>
      </c>
      <c r="C539" t="s">
        <v>4484</v>
      </c>
    </row>
    <row r="540" spans="1:3" x14ac:dyDescent="0.25">
      <c r="A540" t="s">
        <v>4467</v>
      </c>
      <c r="B540" t="s">
        <v>6458</v>
      </c>
      <c r="C540" t="s">
        <v>4487</v>
      </c>
    </row>
    <row r="541" spans="1:3" x14ac:dyDescent="0.25">
      <c r="A541" t="s">
        <v>4467</v>
      </c>
      <c r="B541" t="s">
        <v>8891</v>
      </c>
      <c r="C541" t="s">
        <v>4487</v>
      </c>
    </row>
    <row r="542" spans="1:3" x14ac:dyDescent="0.25">
      <c r="A542" t="s">
        <v>4467</v>
      </c>
      <c r="B542" t="s">
        <v>10116</v>
      </c>
      <c r="C542" t="s">
        <v>4485</v>
      </c>
    </row>
    <row r="543" spans="1:3" x14ac:dyDescent="0.25">
      <c r="A543" t="s">
        <v>4467</v>
      </c>
      <c r="B543" t="s">
        <v>7686</v>
      </c>
      <c r="C543" t="s">
        <v>4477</v>
      </c>
    </row>
    <row r="544" spans="1:3" x14ac:dyDescent="0.25">
      <c r="A544" t="s">
        <v>4467</v>
      </c>
      <c r="B544" t="s">
        <v>7908</v>
      </c>
      <c r="C544" t="s">
        <v>4477</v>
      </c>
    </row>
    <row r="545" spans="1:3" x14ac:dyDescent="0.25">
      <c r="A545" t="s">
        <v>4467</v>
      </c>
      <c r="B545" t="s">
        <v>10314</v>
      </c>
      <c r="C545" t="s">
        <v>4483</v>
      </c>
    </row>
    <row r="546" spans="1:3" x14ac:dyDescent="0.25">
      <c r="A546" t="s">
        <v>4467</v>
      </c>
      <c r="B546" t="s">
        <v>4840</v>
      </c>
      <c r="C546" t="s">
        <v>4473</v>
      </c>
    </row>
    <row r="547" spans="1:3" x14ac:dyDescent="0.25">
      <c r="A547" t="s">
        <v>4467</v>
      </c>
      <c r="B547" t="s">
        <v>8306</v>
      </c>
      <c r="C547" t="s">
        <v>2572</v>
      </c>
    </row>
    <row r="548" spans="1:3" x14ac:dyDescent="0.25">
      <c r="A548" t="s">
        <v>4467</v>
      </c>
      <c r="B548" t="s">
        <v>5207</v>
      </c>
      <c r="C548" t="s">
        <v>4484</v>
      </c>
    </row>
    <row r="549" spans="1:3" x14ac:dyDescent="0.25">
      <c r="A549" t="s">
        <v>4467</v>
      </c>
      <c r="B549" t="s">
        <v>6326</v>
      </c>
      <c r="C549" t="s">
        <v>4481</v>
      </c>
    </row>
    <row r="550" spans="1:3" x14ac:dyDescent="0.25">
      <c r="A550" t="s">
        <v>4467</v>
      </c>
      <c r="B550" t="s">
        <v>6461</v>
      </c>
      <c r="C550" t="s">
        <v>4484</v>
      </c>
    </row>
    <row r="551" spans="1:3" x14ac:dyDescent="0.25">
      <c r="A551" t="s">
        <v>4467</v>
      </c>
      <c r="B551" t="s">
        <v>9486</v>
      </c>
      <c r="C551" t="s">
        <v>4475</v>
      </c>
    </row>
    <row r="552" spans="1:3" x14ac:dyDescent="0.25">
      <c r="A552" t="s">
        <v>4467</v>
      </c>
      <c r="B552" t="s">
        <v>6873</v>
      </c>
      <c r="C552" t="s">
        <v>4487</v>
      </c>
    </row>
    <row r="553" spans="1:3" x14ac:dyDescent="0.25">
      <c r="A553" t="s">
        <v>4467</v>
      </c>
      <c r="B553" t="s">
        <v>6152</v>
      </c>
      <c r="C553" t="s">
        <v>4481</v>
      </c>
    </row>
    <row r="554" spans="1:3" x14ac:dyDescent="0.25">
      <c r="A554" t="s">
        <v>4467</v>
      </c>
      <c r="B554" t="s">
        <v>9433</v>
      </c>
      <c r="C554" t="s">
        <v>2572</v>
      </c>
    </row>
    <row r="555" spans="1:3" x14ac:dyDescent="0.25">
      <c r="A555" t="s">
        <v>4467</v>
      </c>
      <c r="B555" t="s">
        <v>7444</v>
      </c>
      <c r="C555" t="s">
        <v>4477</v>
      </c>
    </row>
    <row r="556" spans="1:3" x14ac:dyDescent="0.25">
      <c r="A556" t="s">
        <v>4467</v>
      </c>
      <c r="B556" t="s">
        <v>7125</v>
      </c>
      <c r="C556" t="s">
        <v>4488</v>
      </c>
    </row>
    <row r="557" spans="1:3" x14ac:dyDescent="0.25">
      <c r="A557" t="s">
        <v>4467</v>
      </c>
      <c r="B557" t="s">
        <v>8931</v>
      </c>
      <c r="C557" t="s">
        <v>4470</v>
      </c>
    </row>
    <row r="558" spans="1:3" x14ac:dyDescent="0.25">
      <c r="A558" t="s">
        <v>4467</v>
      </c>
      <c r="B558" t="s">
        <v>9995</v>
      </c>
      <c r="C558" t="s">
        <v>4489</v>
      </c>
    </row>
    <row r="559" spans="1:3" x14ac:dyDescent="0.25">
      <c r="A559" t="s">
        <v>4467</v>
      </c>
      <c r="B559" t="s">
        <v>7651</v>
      </c>
      <c r="C559" t="s">
        <v>4485</v>
      </c>
    </row>
    <row r="560" spans="1:3" x14ac:dyDescent="0.25">
      <c r="A560" t="s">
        <v>4467</v>
      </c>
      <c r="B560" t="s">
        <v>10118</v>
      </c>
      <c r="C560" t="s">
        <v>4481</v>
      </c>
    </row>
    <row r="561" spans="1:3" x14ac:dyDescent="0.25">
      <c r="A561" t="s">
        <v>4467</v>
      </c>
      <c r="B561" t="s">
        <v>8968</v>
      </c>
      <c r="C561" t="s">
        <v>4479</v>
      </c>
    </row>
    <row r="562" spans="1:3" x14ac:dyDescent="0.25">
      <c r="A562" t="s">
        <v>4467</v>
      </c>
      <c r="B562" t="s">
        <v>6756</v>
      </c>
      <c r="C562" t="s">
        <v>4489</v>
      </c>
    </row>
    <row r="563" spans="1:3" x14ac:dyDescent="0.25">
      <c r="A563" t="s">
        <v>4467</v>
      </c>
      <c r="B563" t="s">
        <v>7522</v>
      </c>
      <c r="C563" t="s">
        <v>2572</v>
      </c>
    </row>
    <row r="564" spans="1:3" x14ac:dyDescent="0.25">
      <c r="A564" t="s">
        <v>4467</v>
      </c>
      <c r="B564" t="s">
        <v>4822</v>
      </c>
      <c r="C564" t="s">
        <v>4484</v>
      </c>
    </row>
    <row r="565" spans="1:3" x14ac:dyDescent="0.25">
      <c r="A565" t="s">
        <v>4467</v>
      </c>
      <c r="B565" t="s">
        <v>6046</v>
      </c>
      <c r="C565" t="s">
        <v>4485</v>
      </c>
    </row>
    <row r="566" spans="1:3" x14ac:dyDescent="0.25">
      <c r="A566" t="s">
        <v>4467</v>
      </c>
      <c r="B566" t="s">
        <v>4605</v>
      </c>
      <c r="C566" t="s">
        <v>4477</v>
      </c>
    </row>
    <row r="567" spans="1:3" x14ac:dyDescent="0.25">
      <c r="A567" t="s">
        <v>4467</v>
      </c>
      <c r="B567" t="s">
        <v>4731</v>
      </c>
      <c r="C567" t="s">
        <v>4477</v>
      </c>
    </row>
    <row r="568" spans="1:3" x14ac:dyDescent="0.25">
      <c r="A568" t="s">
        <v>4467</v>
      </c>
      <c r="B568" t="s">
        <v>5415</v>
      </c>
      <c r="C568" t="s">
        <v>4476</v>
      </c>
    </row>
    <row r="569" spans="1:3" x14ac:dyDescent="0.25">
      <c r="A569" t="s">
        <v>4467</v>
      </c>
      <c r="B569" t="s">
        <v>6356</v>
      </c>
      <c r="C569" t="s">
        <v>2572</v>
      </c>
    </row>
    <row r="570" spans="1:3" x14ac:dyDescent="0.25">
      <c r="A570" t="s">
        <v>4467</v>
      </c>
      <c r="B570" t="s">
        <v>5451</v>
      </c>
      <c r="C570" t="s">
        <v>4484</v>
      </c>
    </row>
    <row r="571" spans="1:3" x14ac:dyDescent="0.25">
      <c r="A571" t="s">
        <v>4467</v>
      </c>
      <c r="B571" t="s">
        <v>8413</v>
      </c>
      <c r="C571" t="s">
        <v>4470</v>
      </c>
    </row>
    <row r="572" spans="1:3" x14ac:dyDescent="0.25">
      <c r="A572" t="s">
        <v>4467</v>
      </c>
      <c r="B572" t="s">
        <v>7950</v>
      </c>
      <c r="C572" t="s">
        <v>4475</v>
      </c>
    </row>
    <row r="573" spans="1:3" x14ac:dyDescent="0.25">
      <c r="A573" t="s">
        <v>4467</v>
      </c>
      <c r="B573" t="s">
        <v>5685</v>
      </c>
      <c r="C573" t="s">
        <v>4477</v>
      </c>
    </row>
    <row r="574" spans="1:3" x14ac:dyDescent="0.25">
      <c r="A574" t="s">
        <v>4467</v>
      </c>
      <c r="B574" t="s">
        <v>8929</v>
      </c>
      <c r="C574" t="s">
        <v>4490</v>
      </c>
    </row>
    <row r="575" spans="1:3" x14ac:dyDescent="0.25">
      <c r="A575" t="s">
        <v>4467</v>
      </c>
      <c r="B575" t="s">
        <v>9846</v>
      </c>
      <c r="C575" t="s">
        <v>4487</v>
      </c>
    </row>
    <row r="576" spans="1:3" x14ac:dyDescent="0.25">
      <c r="A576" t="s">
        <v>4467</v>
      </c>
      <c r="B576" t="s">
        <v>7038</v>
      </c>
      <c r="C576" t="s">
        <v>4475</v>
      </c>
    </row>
    <row r="577" spans="1:3" x14ac:dyDescent="0.25">
      <c r="A577" t="s">
        <v>4467</v>
      </c>
      <c r="B577" t="s">
        <v>5312</v>
      </c>
      <c r="C577" t="s">
        <v>4479</v>
      </c>
    </row>
    <row r="578" spans="1:3" x14ac:dyDescent="0.25">
      <c r="A578" t="s">
        <v>4467</v>
      </c>
      <c r="B578" t="s">
        <v>8285</v>
      </c>
      <c r="C578" t="s">
        <v>4489</v>
      </c>
    </row>
    <row r="579" spans="1:3" x14ac:dyDescent="0.25">
      <c r="A579" t="s">
        <v>4467</v>
      </c>
      <c r="B579" t="s">
        <v>4571</v>
      </c>
      <c r="C579" t="s">
        <v>4475</v>
      </c>
    </row>
    <row r="580" spans="1:3" x14ac:dyDescent="0.25">
      <c r="A580" t="s">
        <v>4467</v>
      </c>
      <c r="B580" t="s">
        <v>7089</v>
      </c>
      <c r="C580" t="s">
        <v>4480</v>
      </c>
    </row>
    <row r="581" spans="1:3" x14ac:dyDescent="0.25">
      <c r="A581" t="s">
        <v>4467</v>
      </c>
      <c r="B581" t="s">
        <v>8973</v>
      </c>
      <c r="C581" t="s">
        <v>4477</v>
      </c>
    </row>
    <row r="582" spans="1:3" x14ac:dyDescent="0.25">
      <c r="A582" t="s">
        <v>4467</v>
      </c>
      <c r="B582" t="s">
        <v>4890</v>
      </c>
      <c r="C582" t="s">
        <v>3109</v>
      </c>
    </row>
    <row r="583" spans="1:3" x14ac:dyDescent="0.25">
      <c r="A583" t="s">
        <v>4467</v>
      </c>
      <c r="B583" t="s">
        <v>7162</v>
      </c>
      <c r="C583" t="s">
        <v>4479</v>
      </c>
    </row>
    <row r="584" spans="1:3" x14ac:dyDescent="0.25">
      <c r="A584" t="s">
        <v>4467</v>
      </c>
      <c r="B584" t="s">
        <v>7433</v>
      </c>
      <c r="C584" t="s">
        <v>4478</v>
      </c>
    </row>
    <row r="585" spans="1:3" x14ac:dyDescent="0.25">
      <c r="A585" t="s">
        <v>4467</v>
      </c>
      <c r="B585" t="s">
        <v>10051</v>
      </c>
      <c r="C585" t="s">
        <v>4483</v>
      </c>
    </row>
    <row r="586" spans="1:3" x14ac:dyDescent="0.25">
      <c r="A586" t="s">
        <v>4467</v>
      </c>
      <c r="B586" t="s">
        <v>6826</v>
      </c>
      <c r="C586" t="s">
        <v>3109</v>
      </c>
    </row>
    <row r="587" spans="1:3" x14ac:dyDescent="0.25">
      <c r="A587" t="s">
        <v>4467</v>
      </c>
      <c r="B587" t="s">
        <v>9826</v>
      </c>
      <c r="C587" t="s">
        <v>4481</v>
      </c>
    </row>
    <row r="588" spans="1:3" x14ac:dyDescent="0.25">
      <c r="A588" t="s">
        <v>4467</v>
      </c>
      <c r="B588" t="s">
        <v>9679</v>
      </c>
      <c r="C588" t="s">
        <v>4487</v>
      </c>
    </row>
    <row r="589" spans="1:3" x14ac:dyDescent="0.25">
      <c r="A589" t="s">
        <v>4467</v>
      </c>
      <c r="B589" t="s">
        <v>9153</v>
      </c>
      <c r="C589" t="s">
        <v>4477</v>
      </c>
    </row>
    <row r="590" spans="1:3" x14ac:dyDescent="0.25">
      <c r="A590" t="s">
        <v>4467</v>
      </c>
      <c r="B590" t="s">
        <v>8030</v>
      </c>
      <c r="C590" t="s">
        <v>4485</v>
      </c>
    </row>
    <row r="591" spans="1:3" x14ac:dyDescent="0.25">
      <c r="A591" t="s">
        <v>4467</v>
      </c>
      <c r="B591" t="s">
        <v>7462</v>
      </c>
      <c r="C591" t="s">
        <v>4476</v>
      </c>
    </row>
    <row r="592" spans="1:3" x14ac:dyDescent="0.25">
      <c r="A592" t="s">
        <v>4467</v>
      </c>
      <c r="B592" t="s">
        <v>10194</v>
      </c>
      <c r="C592" t="s">
        <v>4480</v>
      </c>
    </row>
    <row r="593" spans="1:3" x14ac:dyDescent="0.25">
      <c r="A593" t="s">
        <v>4467</v>
      </c>
      <c r="B593" t="s">
        <v>5639</v>
      </c>
      <c r="C593" t="s">
        <v>4485</v>
      </c>
    </row>
    <row r="594" spans="1:3" x14ac:dyDescent="0.25">
      <c r="A594" t="s">
        <v>4467</v>
      </c>
      <c r="B594" t="s">
        <v>7840</v>
      </c>
      <c r="C594" t="s">
        <v>4477</v>
      </c>
    </row>
    <row r="595" spans="1:3" x14ac:dyDescent="0.25">
      <c r="A595" t="s">
        <v>4467</v>
      </c>
      <c r="B595" t="s">
        <v>5789</v>
      </c>
      <c r="C595" t="s">
        <v>4477</v>
      </c>
    </row>
    <row r="596" spans="1:3" x14ac:dyDescent="0.25">
      <c r="A596" t="s">
        <v>4467</v>
      </c>
      <c r="B596" t="s">
        <v>5156</v>
      </c>
      <c r="C596" t="s">
        <v>4487</v>
      </c>
    </row>
    <row r="597" spans="1:3" x14ac:dyDescent="0.25">
      <c r="A597" t="s">
        <v>4467</v>
      </c>
      <c r="B597" t="s">
        <v>5712</v>
      </c>
      <c r="C597" t="s">
        <v>4475</v>
      </c>
    </row>
    <row r="598" spans="1:3" x14ac:dyDescent="0.25">
      <c r="A598" t="s">
        <v>4467</v>
      </c>
      <c r="B598" t="s">
        <v>4893</v>
      </c>
      <c r="C598" t="s">
        <v>4472</v>
      </c>
    </row>
    <row r="599" spans="1:3" x14ac:dyDescent="0.25">
      <c r="A599" t="s">
        <v>4467</v>
      </c>
      <c r="B599" t="s">
        <v>8144</v>
      </c>
      <c r="C599" t="s">
        <v>4485</v>
      </c>
    </row>
    <row r="600" spans="1:3" x14ac:dyDescent="0.25">
      <c r="A600" t="s">
        <v>4467</v>
      </c>
      <c r="B600" t="s">
        <v>7973</v>
      </c>
      <c r="C600" t="s">
        <v>4489</v>
      </c>
    </row>
    <row r="601" spans="1:3" x14ac:dyDescent="0.25">
      <c r="A601" t="s">
        <v>4467</v>
      </c>
      <c r="B601" t="s">
        <v>8140</v>
      </c>
      <c r="C601" t="s">
        <v>4473</v>
      </c>
    </row>
    <row r="602" spans="1:3" x14ac:dyDescent="0.25">
      <c r="A602" t="s">
        <v>4467</v>
      </c>
      <c r="B602" t="s">
        <v>7086</v>
      </c>
      <c r="C602" t="s">
        <v>3109</v>
      </c>
    </row>
    <row r="603" spans="1:3" x14ac:dyDescent="0.25">
      <c r="A603" t="s">
        <v>4467</v>
      </c>
      <c r="B603" t="s">
        <v>6212</v>
      </c>
      <c r="C603" t="s">
        <v>4477</v>
      </c>
    </row>
    <row r="604" spans="1:3" x14ac:dyDescent="0.25">
      <c r="A604" t="s">
        <v>4467</v>
      </c>
      <c r="B604" t="s">
        <v>6242</v>
      </c>
      <c r="C604" t="s">
        <v>4485</v>
      </c>
    </row>
    <row r="605" spans="1:3" x14ac:dyDescent="0.25">
      <c r="A605" t="s">
        <v>4467</v>
      </c>
      <c r="B605" t="s">
        <v>7286</v>
      </c>
      <c r="C605" t="s">
        <v>2572</v>
      </c>
    </row>
    <row r="606" spans="1:3" x14ac:dyDescent="0.25">
      <c r="A606" t="s">
        <v>4467</v>
      </c>
      <c r="B606" t="s">
        <v>9836</v>
      </c>
      <c r="C606" t="s">
        <v>2572</v>
      </c>
    </row>
    <row r="607" spans="1:3" x14ac:dyDescent="0.25">
      <c r="A607" t="s">
        <v>4467</v>
      </c>
      <c r="B607" t="s">
        <v>7214</v>
      </c>
      <c r="C607" t="s">
        <v>4477</v>
      </c>
    </row>
    <row r="608" spans="1:3" x14ac:dyDescent="0.25">
      <c r="A608" t="s">
        <v>4467</v>
      </c>
      <c r="B608" t="s">
        <v>8552</v>
      </c>
      <c r="C608" t="s">
        <v>2572</v>
      </c>
    </row>
    <row r="609" spans="1:3" x14ac:dyDescent="0.25">
      <c r="A609" t="s">
        <v>4467</v>
      </c>
      <c r="B609" t="s">
        <v>10319</v>
      </c>
      <c r="C609" t="s">
        <v>4470</v>
      </c>
    </row>
    <row r="610" spans="1:3" x14ac:dyDescent="0.25">
      <c r="A610" t="s">
        <v>4467</v>
      </c>
      <c r="B610" t="s">
        <v>7328</v>
      </c>
      <c r="C610" t="s">
        <v>4472</v>
      </c>
    </row>
    <row r="611" spans="1:3" x14ac:dyDescent="0.25">
      <c r="A611" t="s">
        <v>4467</v>
      </c>
      <c r="B611" t="s">
        <v>7480</v>
      </c>
      <c r="C611" t="s">
        <v>4470</v>
      </c>
    </row>
    <row r="612" spans="1:3" x14ac:dyDescent="0.25">
      <c r="A612" t="s">
        <v>4467</v>
      </c>
      <c r="B612" t="s">
        <v>8020</v>
      </c>
      <c r="C612" t="s">
        <v>4487</v>
      </c>
    </row>
    <row r="613" spans="1:3" x14ac:dyDescent="0.25">
      <c r="A613" t="s">
        <v>4467</v>
      </c>
      <c r="B613" t="s">
        <v>6949</v>
      </c>
      <c r="C613" t="s">
        <v>4475</v>
      </c>
    </row>
    <row r="614" spans="1:3" x14ac:dyDescent="0.25">
      <c r="A614" t="s">
        <v>4467</v>
      </c>
      <c r="B614" t="s">
        <v>9734</v>
      </c>
      <c r="C614" t="s">
        <v>4472</v>
      </c>
    </row>
    <row r="615" spans="1:3" x14ac:dyDescent="0.25">
      <c r="A615" t="s">
        <v>4467</v>
      </c>
      <c r="B615" t="s">
        <v>6185</v>
      </c>
      <c r="C615" t="s">
        <v>4475</v>
      </c>
    </row>
    <row r="616" spans="1:3" x14ac:dyDescent="0.25">
      <c r="A616" t="s">
        <v>4467</v>
      </c>
      <c r="B616" t="s">
        <v>6276</v>
      </c>
      <c r="C616" t="s">
        <v>4479</v>
      </c>
    </row>
    <row r="617" spans="1:3" x14ac:dyDescent="0.25">
      <c r="A617" t="s">
        <v>4467</v>
      </c>
      <c r="B617" t="s">
        <v>7235</v>
      </c>
      <c r="C617" t="s">
        <v>4477</v>
      </c>
    </row>
    <row r="618" spans="1:3" x14ac:dyDescent="0.25">
      <c r="A618" t="s">
        <v>4467</v>
      </c>
      <c r="B618" t="s">
        <v>5764</v>
      </c>
      <c r="C618" t="s">
        <v>4483</v>
      </c>
    </row>
    <row r="619" spans="1:3" x14ac:dyDescent="0.25">
      <c r="A619" t="s">
        <v>4467</v>
      </c>
      <c r="B619" t="s">
        <v>9064</v>
      </c>
      <c r="C619" t="s">
        <v>4472</v>
      </c>
    </row>
    <row r="620" spans="1:3" x14ac:dyDescent="0.25">
      <c r="A620" t="s">
        <v>4467</v>
      </c>
      <c r="B620" t="s">
        <v>8358</v>
      </c>
      <c r="C620" t="s">
        <v>4473</v>
      </c>
    </row>
    <row r="621" spans="1:3" x14ac:dyDescent="0.25">
      <c r="A621" t="s">
        <v>4467</v>
      </c>
      <c r="B621" t="s">
        <v>4895</v>
      </c>
      <c r="C621" t="s">
        <v>4483</v>
      </c>
    </row>
    <row r="622" spans="1:3" x14ac:dyDescent="0.25">
      <c r="A622" t="s">
        <v>4467</v>
      </c>
      <c r="B622" t="s">
        <v>7884</v>
      </c>
      <c r="C622" t="s">
        <v>4484</v>
      </c>
    </row>
    <row r="623" spans="1:3" x14ac:dyDescent="0.25">
      <c r="A623" t="s">
        <v>4467</v>
      </c>
      <c r="B623" t="s">
        <v>10002</v>
      </c>
      <c r="C623" t="s">
        <v>2572</v>
      </c>
    </row>
    <row r="624" spans="1:3" x14ac:dyDescent="0.25">
      <c r="A624" t="s">
        <v>4467</v>
      </c>
      <c r="B624" t="s">
        <v>5573</v>
      </c>
      <c r="C624" t="s">
        <v>4470</v>
      </c>
    </row>
    <row r="625" spans="1:3" x14ac:dyDescent="0.25">
      <c r="A625" t="s">
        <v>4467</v>
      </c>
      <c r="B625" t="s">
        <v>10063</v>
      </c>
      <c r="C625" t="s">
        <v>4477</v>
      </c>
    </row>
    <row r="626" spans="1:3" x14ac:dyDescent="0.25">
      <c r="A626" t="s">
        <v>4467</v>
      </c>
      <c r="B626" t="s">
        <v>6851</v>
      </c>
      <c r="C626" t="s">
        <v>4489</v>
      </c>
    </row>
    <row r="627" spans="1:3" x14ac:dyDescent="0.25">
      <c r="A627" t="s">
        <v>4467</v>
      </c>
      <c r="B627" t="s">
        <v>7212</v>
      </c>
      <c r="C627" t="s">
        <v>4485</v>
      </c>
    </row>
    <row r="628" spans="1:3" x14ac:dyDescent="0.25">
      <c r="A628" t="s">
        <v>4467</v>
      </c>
      <c r="B628" t="s">
        <v>9166</v>
      </c>
      <c r="C628" t="s">
        <v>4470</v>
      </c>
    </row>
    <row r="629" spans="1:3" x14ac:dyDescent="0.25">
      <c r="A629" t="s">
        <v>4467</v>
      </c>
      <c r="B629" t="s">
        <v>8967</v>
      </c>
      <c r="C629" t="s">
        <v>2572</v>
      </c>
    </row>
    <row r="630" spans="1:3" x14ac:dyDescent="0.25">
      <c r="A630" t="s">
        <v>4467</v>
      </c>
      <c r="B630" t="s">
        <v>10066</v>
      </c>
      <c r="C630" t="s">
        <v>2572</v>
      </c>
    </row>
    <row r="631" spans="1:3" x14ac:dyDescent="0.25">
      <c r="A631" t="s">
        <v>4467</v>
      </c>
      <c r="B631" t="s">
        <v>9387</v>
      </c>
      <c r="C631" t="s">
        <v>2572</v>
      </c>
    </row>
    <row r="632" spans="1:3" x14ac:dyDescent="0.25">
      <c r="A632" t="s">
        <v>4467</v>
      </c>
      <c r="B632" t="s">
        <v>7546</v>
      </c>
      <c r="C632" t="s">
        <v>4485</v>
      </c>
    </row>
    <row r="633" spans="1:3" x14ac:dyDescent="0.25">
      <c r="A633" t="s">
        <v>4467</v>
      </c>
      <c r="B633" t="s">
        <v>9185</v>
      </c>
      <c r="C633" t="s">
        <v>4489</v>
      </c>
    </row>
    <row r="634" spans="1:3" x14ac:dyDescent="0.25">
      <c r="A634" t="s">
        <v>4467</v>
      </c>
      <c r="B634" t="s">
        <v>8561</v>
      </c>
      <c r="C634" t="s">
        <v>2572</v>
      </c>
    </row>
    <row r="635" spans="1:3" x14ac:dyDescent="0.25">
      <c r="A635" t="s">
        <v>4467</v>
      </c>
      <c r="B635" t="s">
        <v>9115</v>
      </c>
      <c r="C635" t="s">
        <v>4470</v>
      </c>
    </row>
    <row r="636" spans="1:3" x14ac:dyDescent="0.25">
      <c r="A636" t="s">
        <v>4467</v>
      </c>
      <c r="B636" t="s">
        <v>8578</v>
      </c>
      <c r="C636" t="s">
        <v>4485</v>
      </c>
    </row>
    <row r="637" spans="1:3" x14ac:dyDescent="0.25">
      <c r="A637" t="s">
        <v>4467</v>
      </c>
      <c r="B637" t="s">
        <v>10317</v>
      </c>
      <c r="C637" t="s">
        <v>4477</v>
      </c>
    </row>
    <row r="638" spans="1:3" x14ac:dyDescent="0.25">
      <c r="A638" t="s">
        <v>4467</v>
      </c>
      <c r="B638" t="s">
        <v>8343</v>
      </c>
      <c r="C638" t="s">
        <v>4488</v>
      </c>
    </row>
    <row r="639" spans="1:3" x14ac:dyDescent="0.25">
      <c r="A639" t="s">
        <v>4467</v>
      </c>
      <c r="B639" t="s">
        <v>5524</v>
      </c>
      <c r="C639" t="s">
        <v>4477</v>
      </c>
    </row>
    <row r="640" spans="1:3" x14ac:dyDescent="0.25">
      <c r="A640" t="s">
        <v>4467</v>
      </c>
      <c r="B640" t="s">
        <v>8176</v>
      </c>
      <c r="C640" t="s">
        <v>4478</v>
      </c>
    </row>
    <row r="641" spans="1:3" x14ac:dyDescent="0.25">
      <c r="A641" t="s">
        <v>4467</v>
      </c>
      <c r="B641" t="s">
        <v>9827</v>
      </c>
      <c r="C641" t="s">
        <v>2572</v>
      </c>
    </row>
    <row r="642" spans="1:3" x14ac:dyDescent="0.25">
      <c r="A642" t="s">
        <v>4467</v>
      </c>
      <c r="B642" t="s">
        <v>9277</v>
      </c>
      <c r="C642" t="s">
        <v>4487</v>
      </c>
    </row>
    <row r="643" spans="1:3" x14ac:dyDescent="0.25">
      <c r="A643" t="s">
        <v>4467</v>
      </c>
      <c r="B643" t="s">
        <v>7974</v>
      </c>
      <c r="C643" t="s">
        <v>4486</v>
      </c>
    </row>
    <row r="644" spans="1:3" x14ac:dyDescent="0.25">
      <c r="A644" t="s">
        <v>4467</v>
      </c>
      <c r="B644" t="s">
        <v>6499</v>
      </c>
      <c r="C644" t="s">
        <v>4485</v>
      </c>
    </row>
    <row r="645" spans="1:3" x14ac:dyDescent="0.25">
      <c r="A645" t="s">
        <v>4467</v>
      </c>
      <c r="B645" t="s">
        <v>5403</v>
      </c>
      <c r="C645" t="s">
        <v>4489</v>
      </c>
    </row>
    <row r="646" spans="1:3" x14ac:dyDescent="0.25">
      <c r="A646" t="s">
        <v>4467</v>
      </c>
      <c r="B646" t="s">
        <v>7861</v>
      </c>
      <c r="C646" t="s">
        <v>4489</v>
      </c>
    </row>
    <row r="647" spans="1:3" x14ac:dyDescent="0.25">
      <c r="A647" t="s">
        <v>4467</v>
      </c>
      <c r="B647" t="s">
        <v>9950</v>
      </c>
      <c r="C647" t="s">
        <v>4479</v>
      </c>
    </row>
    <row r="648" spans="1:3" x14ac:dyDescent="0.25">
      <c r="A648" t="s">
        <v>4467</v>
      </c>
      <c r="B648" t="s">
        <v>9533</v>
      </c>
      <c r="C648" t="s">
        <v>4477</v>
      </c>
    </row>
    <row r="649" spans="1:3" x14ac:dyDescent="0.25">
      <c r="A649" t="s">
        <v>4467</v>
      </c>
      <c r="B649" t="s">
        <v>9978</v>
      </c>
      <c r="C649" t="s">
        <v>3109</v>
      </c>
    </row>
    <row r="650" spans="1:3" x14ac:dyDescent="0.25">
      <c r="A650" t="s">
        <v>4467</v>
      </c>
      <c r="B650" t="s">
        <v>4565</v>
      </c>
      <c r="C650" t="s">
        <v>4477</v>
      </c>
    </row>
    <row r="651" spans="1:3" x14ac:dyDescent="0.25">
      <c r="A651" t="s">
        <v>4467</v>
      </c>
      <c r="B651" t="s">
        <v>9578</v>
      </c>
      <c r="C651" t="s">
        <v>4485</v>
      </c>
    </row>
    <row r="652" spans="1:3" x14ac:dyDescent="0.25">
      <c r="A652" t="s">
        <v>4467</v>
      </c>
      <c r="B652" t="s">
        <v>10334</v>
      </c>
      <c r="C652" t="s">
        <v>4477</v>
      </c>
    </row>
    <row r="653" spans="1:3" x14ac:dyDescent="0.25">
      <c r="A653" t="s">
        <v>4467</v>
      </c>
      <c r="B653" t="s">
        <v>4986</v>
      </c>
      <c r="C653" t="s">
        <v>4477</v>
      </c>
    </row>
    <row r="654" spans="1:3" x14ac:dyDescent="0.25">
      <c r="A654" t="s">
        <v>4467</v>
      </c>
      <c r="B654" t="s">
        <v>8965</v>
      </c>
      <c r="C654" t="s">
        <v>4489</v>
      </c>
    </row>
    <row r="655" spans="1:3" x14ac:dyDescent="0.25">
      <c r="A655" t="s">
        <v>4467</v>
      </c>
      <c r="B655" t="s">
        <v>6821</v>
      </c>
      <c r="C655" t="s">
        <v>4477</v>
      </c>
    </row>
    <row r="656" spans="1:3" x14ac:dyDescent="0.25">
      <c r="A656" t="s">
        <v>4467</v>
      </c>
      <c r="B656" t="s">
        <v>8185</v>
      </c>
      <c r="C656" t="s">
        <v>4476</v>
      </c>
    </row>
    <row r="657" spans="1:3" x14ac:dyDescent="0.25">
      <c r="A657" t="s">
        <v>4467</v>
      </c>
      <c r="B657" t="s">
        <v>8107</v>
      </c>
      <c r="C657" t="s">
        <v>4472</v>
      </c>
    </row>
    <row r="658" spans="1:3" x14ac:dyDescent="0.25">
      <c r="A658" t="s">
        <v>4467</v>
      </c>
      <c r="B658" t="s">
        <v>6696</v>
      </c>
      <c r="C658" t="s">
        <v>4476</v>
      </c>
    </row>
    <row r="659" spans="1:3" x14ac:dyDescent="0.25">
      <c r="A659" t="s">
        <v>4467</v>
      </c>
      <c r="B659" t="s">
        <v>8405</v>
      </c>
      <c r="C659" t="s">
        <v>4487</v>
      </c>
    </row>
    <row r="660" spans="1:3" x14ac:dyDescent="0.25">
      <c r="A660" t="s">
        <v>4467</v>
      </c>
      <c r="B660" t="s">
        <v>7513</v>
      </c>
      <c r="C660" t="s">
        <v>4475</v>
      </c>
    </row>
    <row r="661" spans="1:3" x14ac:dyDescent="0.25">
      <c r="A661" t="s">
        <v>4467</v>
      </c>
      <c r="B661" t="s">
        <v>5502</v>
      </c>
      <c r="C661" t="s">
        <v>4480</v>
      </c>
    </row>
    <row r="662" spans="1:3" x14ac:dyDescent="0.25">
      <c r="A662" t="s">
        <v>4467</v>
      </c>
      <c r="B662" t="s">
        <v>6667</v>
      </c>
      <c r="C662" t="s">
        <v>99</v>
      </c>
    </row>
    <row r="663" spans="1:3" x14ac:dyDescent="0.25">
      <c r="A663" t="s">
        <v>4467</v>
      </c>
      <c r="B663" t="s">
        <v>7622</v>
      </c>
      <c r="C663" t="s">
        <v>4477</v>
      </c>
    </row>
    <row r="664" spans="1:3" x14ac:dyDescent="0.25">
      <c r="A664" t="s">
        <v>4467</v>
      </c>
      <c r="B664" t="s">
        <v>7782</v>
      </c>
      <c r="C664" t="s">
        <v>2572</v>
      </c>
    </row>
    <row r="665" spans="1:3" x14ac:dyDescent="0.25">
      <c r="A665" t="s">
        <v>4467</v>
      </c>
      <c r="B665" t="s">
        <v>8418</v>
      </c>
      <c r="C665" t="s">
        <v>4489</v>
      </c>
    </row>
    <row r="666" spans="1:3" x14ac:dyDescent="0.25">
      <c r="A666" t="s">
        <v>4467</v>
      </c>
      <c r="B666" t="s">
        <v>5615</v>
      </c>
      <c r="C666" t="s">
        <v>4470</v>
      </c>
    </row>
    <row r="667" spans="1:3" x14ac:dyDescent="0.25">
      <c r="A667" t="s">
        <v>4467</v>
      </c>
      <c r="B667" t="s">
        <v>5481</v>
      </c>
      <c r="C667" t="s">
        <v>4475</v>
      </c>
    </row>
    <row r="668" spans="1:3" x14ac:dyDescent="0.25">
      <c r="A668" t="s">
        <v>4467</v>
      </c>
      <c r="B668" t="s">
        <v>5270</v>
      </c>
      <c r="C668" t="s">
        <v>4472</v>
      </c>
    </row>
    <row r="669" spans="1:3" x14ac:dyDescent="0.25">
      <c r="A669" t="s">
        <v>4467</v>
      </c>
      <c r="B669" t="s">
        <v>6593</v>
      </c>
      <c r="C669" t="s">
        <v>4477</v>
      </c>
    </row>
    <row r="670" spans="1:3" x14ac:dyDescent="0.25">
      <c r="A670" t="s">
        <v>4467</v>
      </c>
      <c r="B670" t="s">
        <v>9356</v>
      </c>
      <c r="C670" t="s">
        <v>3109</v>
      </c>
    </row>
    <row r="671" spans="1:3" x14ac:dyDescent="0.25">
      <c r="A671" t="s">
        <v>4467</v>
      </c>
      <c r="B671" t="s">
        <v>7879</v>
      </c>
      <c r="C671" t="s">
        <v>4470</v>
      </c>
    </row>
    <row r="672" spans="1:3" x14ac:dyDescent="0.25">
      <c r="A672" t="s">
        <v>4467</v>
      </c>
      <c r="B672" t="s">
        <v>4936</v>
      </c>
      <c r="C672" t="s">
        <v>4483</v>
      </c>
    </row>
    <row r="673" spans="1:3" x14ac:dyDescent="0.25">
      <c r="A673" t="s">
        <v>4467</v>
      </c>
      <c r="B673" t="s">
        <v>7627</v>
      </c>
      <c r="C673" t="s">
        <v>4475</v>
      </c>
    </row>
    <row r="674" spans="1:3" x14ac:dyDescent="0.25">
      <c r="A674" t="s">
        <v>4467</v>
      </c>
      <c r="B674" t="s">
        <v>6226</v>
      </c>
      <c r="C674" t="s">
        <v>4472</v>
      </c>
    </row>
    <row r="675" spans="1:3" x14ac:dyDescent="0.25">
      <c r="A675" t="s">
        <v>4467</v>
      </c>
      <c r="B675" t="s">
        <v>8757</v>
      </c>
      <c r="C675" t="s">
        <v>99</v>
      </c>
    </row>
    <row r="676" spans="1:3" x14ac:dyDescent="0.25">
      <c r="A676" t="s">
        <v>4467</v>
      </c>
      <c r="B676" t="s">
        <v>8566</v>
      </c>
      <c r="C676" t="s">
        <v>4481</v>
      </c>
    </row>
    <row r="677" spans="1:3" x14ac:dyDescent="0.25">
      <c r="A677" t="s">
        <v>4467</v>
      </c>
      <c r="B677" t="s">
        <v>8060</v>
      </c>
      <c r="C677" t="s">
        <v>4481</v>
      </c>
    </row>
    <row r="678" spans="1:3" x14ac:dyDescent="0.25">
      <c r="A678" t="s">
        <v>4467</v>
      </c>
      <c r="B678" t="s">
        <v>9588</v>
      </c>
      <c r="C678" t="s">
        <v>4477</v>
      </c>
    </row>
    <row r="679" spans="1:3" x14ac:dyDescent="0.25">
      <c r="A679" t="s">
        <v>4467</v>
      </c>
      <c r="B679" t="s">
        <v>8158</v>
      </c>
      <c r="C679" t="s">
        <v>4488</v>
      </c>
    </row>
    <row r="680" spans="1:3" x14ac:dyDescent="0.25">
      <c r="A680" t="s">
        <v>4467</v>
      </c>
      <c r="B680" t="s">
        <v>6450</v>
      </c>
      <c r="C680" t="s">
        <v>4487</v>
      </c>
    </row>
    <row r="681" spans="1:3" x14ac:dyDescent="0.25">
      <c r="A681" t="s">
        <v>4467</v>
      </c>
      <c r="B681" t="s">
        <v>5155</v>
      </c>
      <c r="C681" t="s">
        <v>4489</v>
      </c>
    </row>
    <row r="682" spans="1:3" x14ac:dyDescent="0.25">
      <c r="A682" t="s">
        <v>4467</v>
      </c>
      <c r="B682" t="s">
        <v>8999</v>
      </c>
      <c r="C682" t="s">
        <v>2572</v>
      </c>
    </row>
    <row r="683" spans="1:3" x14ac:dyDescent="0.25">
      <c r="A683" t="s">
        <v>4467</v>
      </c>
      <c r="B683" t="s">
        <v>7450</v>
      </c>
      <c r="C683" t="s">
        <v>4476</v>
      </c>
    </row>
    <row r="684" spans="1:3" x14ac:dyDescent="0.25">
      <c r="A684" t="s">
        <v>4467</v>
      </c>
      <c r="B684" t="s">
        <v>9516</v>
      </c>
      <c r="C684" t="s">
        <v>4489</v>
      </c>
    </row>
    <row r="685" spans="1:3" x14ac:dyDescent="0.25">
      <c r="A685" t="s">
        <v>4467</v>
      </c>
      <c r="B685" t="s">
        <v>7739</v>
      </c>
      <c r="C685" t="s">
        <v>4470</v>
      </c>
    </row>
    <row r="686" spans="1:3" x14ac:dyDescent="0.25">
      <c r="A686" t="s">
        <v>4467</v>
      </c>
      <c r="B686" t="s">
        <v>10361</v>
      </c>
      <c r="C686" t="s">
        <v>4487</v>
      </c>
    </row>
    <row r="687" spans="1:3" x14ac:dyDescent="0.25">
      <c r="A687" t="s">
        <v>4467</v>
      </c>
      <c r="B687" t="s">
        <v>6867</v>
      </c>
      <c r="C687" t="s">
        <v>4485</v>
      </c>
    </row>
    <row r="688" spans="1:3" x14ac:dyDescent="0.25">
      <c r="A688" t="s">
        <v>4467</v>
      </c>
      <c r="B688" t="s">
        <v>9176</v>
      </c>
      <c r="C688" t="s">
        <v>4478</v>
      </c>
    </row>
    <row r="689" spans="1:3" x14ac:dyDescent="0.25">
      <c r="A689" t="s">
        <v>4467</v>
      </c>
      <c r="B689" t="s">
        <v>7741</v>
      </c>
      <c r="C689" t="s">
        <v>4487</v>
      </c>
    </row>
    <row r="690" spans="1:3" x14ac:dyDescent="0.25">
      <c r="A690" t="s">
        <v>4467</v>
      </c>
      <c r="B690" t="s">
        <v>5428</v>
      </c>
      <c r="C690" t="s">
        <v>4489</v>
      </c>
    </row>
    <row r="691" spans="1:3" x14ac:dyDescent="0.25">
      <c r="A691" t="s">
        <v>4467</v>
      </c>
      <c r="B691" t="s">
        <v>7784</v>
      </c>
      <c r="C691" t="s">
        <v>4487</v>
      </c>
    </row>
    <row r="692" spans="1:3" x14ac:dyDescent="0.25">
      <c r="A692" t="s">
        <v>4467</v>
      </c>
      <c r="B692" t="s">
        <v>9083</v>
      </c>
      <c r="C692" t="s">
        <v>4484</v>
      </c>
    </row>
    <row r="693" spans="1:3" x14ac:dyDescent="0.25">
      <c r="A693" t="s">
        <v>4467</v>
      </c>
      <c r="B693" t="s">
        <v>9150</v>
      </c>
      <c r="C693" t="s">
        <v>4474</v>
      </c>
    </row>
    <row r="694" spans="1:3" x14ac:dyDescent="0.25">
      <c r="A694" t="s">
        <v>4467</v>
      </c>
      <c r="B694" t="s">
        <v>6077</v>
      </c>
      <c r="C694" t="s">
        <v>4485</v>
      </c>
    </row>
    <row r="695" spans="1:3" x14ac:dyDescent="0.25">
      <c r="A695" t="s">
        <v>4467</v>
      </c>
      <c r="B695" t="s">
        <v>6110</v>
      </c>
      <c r="C695" t="s">
        <v>99</v>
      </c>
    </row>
    <row r="696" spans="1:3" x14ac:dyDescent="0.25">
      <c r="A696" t="s">
        <v>4467</v>
      </c>
      <c r="B696" t="s">
        <v>9227</v>
      </c>
      <c r="C696" t="s">
        <v>4486</v>
      </c>
    </row>
    <row r="697" spans="1:3" x14ac:dyDescent="0.25">
      <c r="A697" t="s">
        <v>4467</v>
      </c>
      <c r="B697" t="s">
        <v>6816</v>
      </c>
      <c r="C697" t="s">
        <v>4485</v>
      </c>
    </row>
    <row r="698" spans="1:3" x14ac:dyDescent="0.25">
      <c r="A698" t="s">
        <v>4467</v>
      </c>
      <c r="B698" t="s">
        <v>9415</v>
      </c>
      <c r="C698" t="s">
        <v>4472</v>
      </c>
    </row>
    <row r="699" spans="1:3" x14ac:dyDescent="0.25">
      <c r="A699" t="s">
        <v>4467</v>
      </c>
      <c r="B699" t="s">
        <v>10193</v>
      </c>
      <c r="C699" t="s">
        <v>4491</v>
      </c>
    </row>
    <row r="700" spans="1:3" x14ac:dyDescent="0.25">
      <c r="A700" t="s">
        <v>4467</v>
      </c>
      <c r="B700" t="s">
        <v>5212</v>
      </c>
      <c r="C700" t="s">
        <v>4478</v>
      </c>
    </row>
    <row r="701" spans="1:3" x14ac:dyDescent="0.25">
      <c r="A701" t="s">
        <v>4467</v>
      </c>
      <c r="B701" t="s">
        <v>9770</v>
      </c>
      <c r="C701" t="s">
        <v>4488</v>
      </c>
    </row>
    <row r="702" spans="1:3" x14ac:dyDescent="0.25">
      <c r="A702" t="s">
        <v>4467</v>
      </c>
      <c r="B702" t="s">
        <v>7868</v>
      </c>
      <c r="C702" t="s">
        <v>4489</v>
      </c>
    </row>
    <row r="703" spans="1:3" x14ac:dyDescent="0.25">
      <c r="A703" t="s">
        <v>4467</v>
      </c>
      <c r="B703" t="s">
        <v>8262</v>
      </c>
      <c r="C703" t="s">
        <v>4483</v>
      </c>
    </row>
    <row r="704" spans="1:3" x14ac:dyDescent="0.25">
      <c r="A704" t="s">
        <v>4467</v>
      </c>
      <c r="B704" t="s">
        <v>9025</v>
      </c>
      <c r="C704" t="s">
        <v>3109</v>
      </c>
    </row>
    <row r="705" spans="1:3" x14ac:dyDescent="0.25">
      <c r="A705" t="s">
        <v>4467</v>
      </c>
      <c r="B705" t="s">
        <v>9417</v>
      </c>
      <c r="C705" t="s">
        <v>3109</v>
      </c>
    </row>
    <row r="706" spans="1:3" x14ac:dyDescent="0.25">
      <c r="A706" t="s">
        <v>4467</v>
      </c>
      <c r="B706" t="s">
        <v>10281</v>
      </c>
      <c r="C706" t="s">
        <v>4475</v>
      </c>
    </row>
    <row r="707" spans="1:3" x14ac:dyDescent="0.25">
      <c r="A707" t="s">
        <v>4467</v>
      </c>
      <c r="B707" t="s">
        <v>8200</v>
      </c>
      <c r="C707" t="s">
        <v>4475</v>
      </c>
    </row>
    <row r="708" spans="1:3" x14ac:dyDescent="0.25">
      <c r="A708" t="s">
        <v>4467</v>
      </c>
      <c r="B708" t="s">
        <v>8661</v>
      </c>
      <c r="C708" t="s">
        <v>4479</v>
      </c>
    </row>
    <row r="709" spans="1:3" x14ac:dyDescent="0.25">
      <c r="A709" t="s">
        <v>4467</v>
      </c>
      <c r="B709" t="s">
        <v>8174</v>
      </c>
      <c r="C709" t="s">
        <v>4478</v>
      </c>
    </row>
    <row r="710" spans="1:3" x14ac:dyDescent="0.25">
      <c r="A710" t="s">
        <v>4467</v>
      </c>
      <c r="B710" t="s">
        <v>8282</v>
      </c>
      <c r="C710" t="s">
        <v>4477</v>
      </c>
    </row>
    <row r="711" spans="1:3" x14ac:dyDescent="0.25">
      <c r="A711" t="s">
        <v>4467</v>
      </c>
      <c r="B711" t="s">
        <v>6959</v>
      </c>
      <c r="C711" t="s">
        <v>4476</v>
      </c>
    </row>
    <row r="712" spans="1:3" x14ac:dyDescent="0.25">
      <c r="A712" t="s">
        <v>4467</v>
      </c>
      <c r="B712" t="s">
        <v>4752</v>
      </c>
      <c r="C712" t="s">
        <v>4477</v>
      </c>
    </row>
    <row r="713" spans="1:3" x14ac:dyDescent="0.25">
      <c r="A713" t="s">
        <v>4467</v>
      </c>
      <c r="B713" t="s">
        <v>7542</v>
      </c>
      <c r="C713" t="s">
        <v>4489</v>
      </c>
    </row>
    <row r="714" spans="1:3" x14ac:dyDescent="0.25">
      <c r="A714" t="s">
        <v>4467</v>
      </c>
      <c r="B714" t="s">
        <v>9553</v>
      </c>
      <c r="C714" t="s">
        <v>4472</v>
      </c>
    </row>
    <row r="715" spans="1:3" x14ac:dyDescent="0.25">
      <c r="A715" t="s">
        <v>4467</v>
      </c>
      <c r="B715" t="s">
        <v>5429</v>
      </c>
      <c r="C715" t="s">
        <v>4470</v>
      </c>
    </row>
    <row r="716" spans="1:3" x14ac:dyDescent="0.25">
      <c r="A716" t="s">
        <v>4467</v>
      </c>
      <c r="B716" t="s">
        <v>5782</v>
      </c>
      <c r="C716" t="s">
        <v>4477</v>
      </c>
    </row>
    <row r="717" spans="1:3" x14ac:dyDescent="0.25">
      <c r="A717" t="s">
        <v>4467</v>
      </c>
      <c r="B717" t="s">
        <v>8697</v>
      </c>
      <c r="C717" t="s">
        <v>4475</v>
      </c>
    </row>
    <row r="718" spans="1:3" x14ac:dyDescent="0.25">
      <c r="A718" t="s">
        <v>4467</v>
      </c>
      <c r="B718" t="s">
        <v>9291</v>
      </c>
      <c r="C718" t="s">
        <v>4478</v>
      </c>
    </row>
    <row r="719" spans="1:3" x14ac:dyDescent="0.25">
      <c r="A719" t="s">
        <v>4467</v>
      </c>
      <c r="B719" t="s">
        <v>8497</v>
      </c>
      <c r="C719" t="s">
        <v>4489</v>
      </c>
    </row>
    <row r="720" spans="1:3" x14ac:dyDescent="0.25">
      <c r="A720" t="s">
        <v>4467</v>
      </c>
      <c r="B720" t="s">
        <v>7244</v>
      </c>
      <c r="C720" t="s">
        <v>4485</v>
      </c>
    </row>
    <row r="721" spans="1:3" x14ac:dyDescent="0.25">
      <c r="A721" t="s">
        <v>4467</v>
      </c>
      <c r="B721" t="s">
        <v>5282</v>
      </c>
      <c r="C721" t="s">
        <v>99</v>
      </c>
    </row>
    <row r="722" spans="1:3" x14ac:dyDescent="0.25">
      <c r="A722" t="s">
        <v>4467</v>
      </c>
      <c r="B722" t="s">
        <v>9383</v>
      </c>
      <c r="C722" t="s">
        <v>4489</v>
      </c>
    </row>
    <row r="723" spans="1:3" x14ac:dyDescent="0.25">
      <c r="A723" t="s">
        <v>4467</v>
      </c>
      <c r="B723" t="s">
        <v>9931</v>
      </c>
      <c r="C723" t="s">
        <v>4480</v>
      </c>
    </row>
    <row r="724" spans="1:3" x14ac:dyDescent="0.25">
      <c r="A724" t="s">
        <v>4467</v>
      </c>
      <c r="B724" t="s">
        <v>5020</v>
      </c>
      <c r="C724" t="s">
        <v>99</v>
      </c>
    </row>
    <row r="725" spans="1:3" x14ac:dyDescent="0.25">
      <c r="A725" t="s">
        <v>4467</v>
      </c>
      <c r="B725" t="s">
        <v>9384</v>
      </c>
      <c r="C725" t="s">
        <v>4485</v>
      </c>
    </row>
    <row r="726" spans="1:3" x14ac:dyDescent="0.25">
      <c r="A726" t="s">
        <v>4467</v>
      </c>
      <c r="B726" t="s">
        <v>7860</v>
      </c>
      <c r="C726" t="s">
        <v>4488</v>
      </c>
    </row>
    <row r="727" spans="1:3" x14ac:dyDescent="0.25">
      <c r="A727" t="s">
        <v>4467</v>
      </c>
      <c r="B727" t="s">
        <v>8787</v>
      </c>
      <c r="C727" t="s">
        <v>4472</v>
      </c>
    </row>
    <row r="728" spans="1:3" x14ac:dyDescent="0.25">
      <c r="A728" t="s">
        <v>4467</v>
      </c>
      <c r="B728" t="s">
        <v>9397</v>
      </c>
      <c r="C728" t="s">
        <v>4488</v>
      </c>
    </row>
    <row r="729" spans="1:3" x14ac:dyDescent="0.25">
      <c r="A729" t="s">
        <v>4467</v>
      </c>
      <c r="B729" t="s">
        <v>7215</v>
      </c>
      <c r="C729" t="s">
        <v>4484</v>
      </c>
    </row>
    <row r="730" spans="1:3" x14ac:dyDescent="0.25">
      <c r="A730" t="s">
        <v>4467</v>
      </c>
      <c r="B730" t="s">
        <v>6765</v>
      </c>
      <c r="C730" t="s">
        <v>4474</v>
      </c>
    </row>
    <row r="731" spans="1:3" x14ac:dyDescent="0.25">
      <c r="A731" t="s">
        <v>4467</v>
      </c>
      <c r="B731" t="s">
        <v>10127</v>
      </c>
      <c r="C731" t="s">
        <v>4483</v>
      </c>
    </row>
    <row r="732" spans="1:3" x14ac:dyDescent="0.25">
      <c r="A732" t="s">
        <v>4467</v>
      </c>
      <c r="B732" t="s">
        <v>10209</v>
      </c>
      <c r="C732" t="s">
        <v>4485</v>
      </c>
    </row>
    <row r="733" spans="1:3" x14ac:dyDescent="0.25">
      <c r="A733" t="s">
        <v>4467</v>
      </c>
      <c r="B733" t="s">
        <v>6721</v>
      </c>
      <c r="C733" t="s">
        <v>4476</v>
      </c>
    </row>
    <row r="734" spans="1:3" x14ac:dyDescent="0.25">
      <c r="A734" t="s">
        <v>4467</v>
      </c>
      <c r="B734" t="s">
        <v>6514</v>
      </c>
      <c r="C734" t="s">
        <v>4485</v>
      </c>
    </row>
    <row r="735" spans="1:3" x14ac:dyDescent="0.25">
      <c r="A735" t="s">
        <v>4467</v>
      </c>
      <c r="B735" t="s">
        <v>7163</v>
      </c>
      <c r="C735" t="s">
        <v>4475</v>
      </c>
    </row>
    <row r="736" spans="1:3" x14ac:dyDescent="0.25">
      <c r="A736" t="s">
        <v>4467</v>
      </c>
      <c r="B736" t="s">
        <v>9204</v>
      </c>
      <c r="C736" t="s">
        <v>4475</v>
      </c>
    </row>
    <row r="737" spans="1:3" x14ac:dyDescent="0.25">
      <c r="A737" t="s">
        <v>4467</v>
      </c>
      <c r="B737" t="s">
        <v>7135</v>
      </c>
      <c r="C737" t="s">
        <v>4476</v>
      </c>
    </row>
    <row r="738" spans="1:3" x14ac:dyDescent="0.25">
      <c r="A738" t="s">
        <v>4467</v>
      </c>
      <c r="B738" t="s">
        <v>9750</v>
      </c>
      <c r="C738" t="s">
        <v>4488</v>
      </c>
    </row>
    <row r="739" spans="1:3" x14ac:dyDescent="0.25">
      <c r="A739" t="s">
        <v>4467</v>
      </c>
      <c r="B739" t="s">
        <v>5410</v>
      </c>
      <c r="C739" t="s">
        <v>4481</v>
      </c>
    </row>
    <row r="740" spans="1:3" x14ac:dyDescent="0.25">
      <c r="A740" t="s">
        <v>4467</v>
      </c>
      <c r="B740" t="s">
        <v>8541</v>
      </c>
      <c r="C740" t="s">
        <v>4485</v>
      </c>
    </row>
    <row r="741" spans="1:3" x14ac:dyDescent="0.25">
      <c r="A741" t="s">
        <v>4467</v>
      </c>
      <c r="B741" t="s">
        <v>5568</v>
      </c>
      <c r="C741" t="s">
        <v>4476</v>
      </c>
    </row>
    <row r="742" spans="1:3" x14ac:dyDescent="0.25">
      <c r="A742" t="s">
        <v>4467</v>
      </c>
      <c r="B742" t="s">
        <v>9829</v>
      </c>
      <c r="C742" t="s">
        <v>4485</v>
      </c>
    </row>
    <row r="743" spans="1:3" x14ac:dyDescent="0.25">
      <c r="A743" t="s">
        <v>4467</v>
      </c>
      <c r="B743" t="s">
        <v>9097</v>
      </c>
      <c r="C743" t="s">
        <v>4475</v>
      </c>
    </row>
    <row r="744" spans="1:3" x14ac:dyDescent="0.25">
      <c r="A744" t="s">
        <v>4467</v>
      </c>
      <c r="B744" t="s">
        <v>5447</v>
      </c>
      <c r="C744" t="s">
        <v>4478</v>
      </c>
    </row>
    <row r="745" spans="1:3" x14ac:dyDescent="0.25">
      <c r="A745" t="s">
        <v>4467</v>
      </c>
      <c r="B745" t="s">
        <v>6307</v>
      </c>
      <c r="C745" t="s">
        <v>3109</v>
      </c>
    </row>
    <row r="746" spans="1:3" x14ac:dyDescent="0.25">
      <c r="A746" t="s">
        <v>4467</v>
      </c>
      <c r="B746" t="s">
        <v>9305</v>
      </c>
      <c r="C746" t="s">
        <v>4481</v>
      </c>
    </row>
    <row r="747" spans="1:3" x14ac:dyDescent="0.25">
      <c r="A747" t="s">
        <v>4467</v>
      </c>
      <c r="B747" t="s">
        <v>9441</v>
      </c>
      <c r="C747" t="s">
        <v>4485</v>
      </c>
    </row>
    <row r="748" spans="1:3" x14ac:dyDescent="0.25">
      <c r="A748" t="s">
        <v>4467</v>
      </c>
      <c r="B748" t="s">
        <v>5484</v>
      </c>
      <c r="C748" t="s">
        <v>4477</v>
      </c>
    </row>
    <row r="749" spans="1:3" x14ac:dyDescent="0.25">
      <c r="A749" t="s">
        <v>4467</v>
      </c>
      <c r="B749" t="s">
        <v>9732</v>
      </c>
      <c r="C749" t="s">
        <v>4476</v>
      </c>
    </row>
    <row r="750" spans="1:3" x14ac:dyDescent="0.25">
      <c r="A750" t="s">
        <v>4467</v>
      </c>
      <c r="B750" t="s">
        <v>9615</v>
      </c>
      <c r="C750" t="s">
        <v>4485</v>
      </c>
    </row>
    <row r="751" spans="1:3" x14ac:dyDescent="0.25">
      <c r="A751" t="s">
        <v>4467</v>
      </c>
      <c r="B751" t="s">
        <v>4735</v>
      </c>
      <c r="C751" t="s">
        <v>4477</v>
      </c>
    </row>
    <row r="752" spans="1:3" x14ac:dyDescent="0.25">
      <c r="A752" t="s">
        <v>4467</v>
      </c>
      <c r="B752" t="s">
        <v>6592</v>
      </c>
      <c r="C752" t="s">
        <v>4474</v>
      </c>
    </row>
    <row r="753" spans="1:3" x14ac:dyDescent="0.25">
      <c r="A753" t="s">
        <v>4467</v>
      </c>
      <c r="B753" t="s">
        <v>7261</v>
      </c>
      <c r="C753" t="s">
        <v>4488</v>
      </c>
    </row>
    <row r="754" spans="1:3" x14ac:dyDescent="0.25">
      <c r="A754" t="s">
        <v>4467</v>
      </c>
      <c r="B754" t="s">
        <v>4635</v>
      </c>
      <c r="C754" t="s">
        <v>4481</v>
      </c>
    </row>
    <row r="755" spans="1:3" x14ac:dyDescent="0.25">
      <c r="A755" t="s">
        <v>4467</v>
      </c>
      <c r="B755" t="s">
        <v>8833</v>
      </c>
      <c r="C755" t="s">
        <v>4478</v>
      </c>
    </row>
    <row r="756" spans="1:3" x14ac:dyDescent="0.25">
      <c r="A756" t="s">
        <v>4467</v>
      </c>
      <c r="B756" t="s">
        <v>5257</v>
      </c>
      <c r="C756" t="s">
        <v>4477</v>
      </c>
    </row>
    <row r="757" spans="1:3" x14ac:dyDescent="0.25">
      <c r="A757" t="s">
        <v>4467</v>
      </c>
      <c r="B757" t="s">
        <v>7550</v>
      </c>
      <c r="C757" t="s">
        <v>4488</v>
      </c>
    </row>
    <row r="758" spans="1:3" x14ac:dyDescent="0.25">
      <c r="A758" t="s">
        <v>4467</v>
      </c>
      <c r="B758" t="s">
        <v>8868</v>
      </c>
      <c r="C758" t="s">
        <v>4489</v>
      </c>
    </row>
    <row r="759" spans="1:3" x14ac:dyDescent="0.25">
      <c r="A759" t="s">
        <v>4467</v>
      </c>
      <c r="B759" t="s">
        <v>8727</v>
      </c>
      <c r="C759" t="s">
        <v>99</v>
      </c>
    </row>
    <row r="760" spans="1:3" x14ac:dyDescent="0.25">
      <c r="A760" t="s">
        <v>4467</v>
      </c>
      <c r="B760" t="s">
        <v>6870</v>
      </c>
      <c r="C760" t="s">
        <v>4472</v>
      </c>
    </row>
    <row r="761" spans="1:3" x14ac:dyDescent="0.25">
      <c r="A761" t="s">
        <v>4467</v>
      </c>
      <c r="B761" t="s">
        <v>5401</v>
      </c>
      <c r="C761" t="s">
        <v>4477</v>
      </c>
    </row>
    <row r="762" spans="1:3" x14ac:dyDescent="0.25">
      <c r="A762" t="s">
        <v>4467</v>
      </c>
      <c r="B762" t="s">
        <v>5667</v>
      </c>
      <c r="C762" t="s">
        <v>4477</v>
      </c>
    </row>
    <row r="763" spans="1:3" x14ac:dyDescent="0.25">
      <c r="A763" t="s">
        <v>4467</v>
      </c>
      <c r="B763" t="s">
        <v>5024</v>
      </c>
      <c r="C763" t="s">
        <v>4472</v>
      </c>
    </row>
    <row r="764" spans="1:3" x14ac:dyDescent="0.25">
      <c r="A764" t="s">
        <v>4467</v>
      </c>
      <c r="B764" t="s">
        <v>4782</v>
      </c>
      <c r="C764" t="s">
        <v>4472</v>
      </c>
    </row>
    <row r="765" spans="1:3" x14ac:dyDescent="0.25">
      <c r="A765" t="s">
        <v>4467</v>
      </c>
      <c r="B765" t="s">
        <v>7133</v>
      </c>
      <c r="C765" t="s">
        <v>4481</v>
      </c>
    </row>
    <row r="766" spans="1:3" x14ac:dyDescent="0.25">
      <c r="A766" t="s">
        <v>4467</v>
      </c>
      <c r="B766" t="s">
        <v>8302</v>
      </c>
      <c r="C766" t="s">
        <v>2572</v>
      </c>
    </row>
    <row r="767" spans="1:3" x14ac:dyDescent="0.25">
      <c r="A767" t="s">
        <v>4467</v>
      </c>
      <c r="B767" t="s">
        <v>9057</v>
      </c>
      <c r="C767" t="s">
        <v>4488</v>
      </c>
    </row>
    <row r="768" spans="1:3" x14ac:dyDescent="0.25">
      <c r="A768" t="s">
        <v>4467</v>
      </c>
      <c r="B768" t="s">
        <v>7154</v>
      </c>
      <c r="C768" t="s">
        <v>2572</v>
      </c>
    </row>
    <row r="769" spans="1:3" x14ac:dyDescent="0.25">
      <c r="A769" t="s">
        <v>4467</v>
      </c>
      <c r="B769" t="s">
        <v>7380</v>
      </c>
      <c r="C769" t="s">
        <v>4470</v>
      </c>
    </row>
    <row r="770" spans="1:3" x14ac:dyDescent="0.25">
      <c r="A770" t="s">
        <v>4467</v>
      </c>
      <c r="B770" t="s">
        <v>7766</v>
      </c>
      <c r="C770" t="s">
        <v>4485</v>
      </c>
    </row>
    <row r="771" spans="1:3" x14ac:dyDescent="0.25">
      <c r="A771" t="s">
        <v>4467</v>
      </c>
      <c r="B771" t="s">
        <v>4927</v>
      </c>
      <c r="C771" t="s">
        <v>4485</v>
      </c>
    </row>
    <row r="772" spans="1:3" x14ac:dyDescent="0.25">
      <c r="A772" t="s">
        <v>4467</v>
      </c>
      <c r="B772" t="s">
        <v>8180</v>
      </c>
      <c r="C772" t="s">
        <v>4477</v>
      </c>
    </row>
    <row r="773" spans="1:3" x14ac:dyDescent="0.25">
      <c r="A773" t="s">
        <v>4467</v>
      </c>
      <c r="B773" t="s">
        <v>5591</v>
      </c>
      <c r="C773" t="s">
        <v>99</v>
      </c>
    </row>
    <row r="774" spans="1:3" x14ac:dyDescent="0.25">
      <c r="A774" t="s">
        <v>4467</v>
      </c>
      <c r="B774" t="s">
        <v>7085</v>
      </c>
      <c r="C774" t="s">
        <v>2572</v>
      </c>
    </row>
    <row r="775" spans="1:3" x14ac:dyDescent="0.25">
      <c r="A775" t="s">
        <v>4467</v>
      </c>
      <c r="B775" t="s">
        <v>10345</v>
      </c>
      <c r="C775" t="s">
        <v>4473</v>
      </c>
    </row>
    <row r="776" spans="1:3" x14ac:dyDescent="0.25">
      <c r="A776" t="s">
        <v>4467</v>
      </c>
      <c r="B776" t="s">
        <v>9058</v>
      </c>
      <c r="C776" t="s">
        <v>4488</v>
      </c>
    </row>
    <row r="777" spans="1:3" x14ac:dyDescent="0.25">
      <c r="A777" t="s">
        <v>4467</v>
      </c>
      <c r="B777" t="s">
        <v>9306</v>
      </c>
      <c r="C777" t="s">
        <v>2572</v>
      </c>
    </row>
    <row r="778" spans="1:3" x14ac:dyDescent="0.25">
      <c r="A778" t="s">
        <v>4467</v>
      </c>
      <c r="B778" t="s">
        <v>4879</v>
      </c>
      <c r="C778" t="s">
        <v>4488</v>
      </c>
    </row>
    <row r="779" spans="1:3" x14ac:dyDescent="0.25">
      <c r="A779" t="s">
        <v>4467</v>
      </c>
      <c r="B779" t="s">
        <v>8524</v>
      </c>
      <c r="C779" t="s">
        <v>4484</v>
      </c>
    </row>
    <row r="780" spans="1:3" x14ac:dyDescent="0.25">
      <c r="A780" t="s">
        <v>4467</v>
      </c>
      <c r="B780" t="s">
        <v>8771</v>
      </c>
      <c r="C780" t="s">
        <v>4485</v>
      </c>
    </row>
    <row r="781" spans="1:3" x14ac:dyDescent="0.25">
      <c r="A781" t="s">
        <v>4467</v>
      </c>
      <c r="B781" t="s">
        <v>9507</v>
      </c>
      <c r="C781" t="s">
        <v>4487</v>
      </c>
    </row>
    <row r="782" spans="1:3" x14ac:dyDescent="0.25">
      <c r="A782" t="s">
        <v>4467</v>
      </c>
      <c r="B782" t="s">
        <v>6146</v>
      </c>
      <c r="C782" t="s">
        <v>4470</v>
      </c>
    </row>
    <row r="783" spans="1:3" x14ac:dyDescent="0.25">
      <c r="A783" t="s">
        <v>4467</v>
      </c>
      <c r="B783" t="s">
        <v>9186</v>
      </c>
      <c r="C783" t="s">
        <v>4489</v>
      </c>
    </row>
    <row r="784" spans="1:3" x14ac:dyDescent="0.25">
      <c r="A784" t="s">
        <v>4467</v>
      </c>
      <c r="B784" t="s">
        <v>6891</v>
      </c>
      <c r="C784" t="s">
        <v>4477</v>
      </c>
    </row>
    <row r="785" spans="1:3" x14ac:dyDescent="0.25">
      <c r="A785" t="s">
        <v>4467</v>
      </c>
      <c r="B785" t="s">
        <v>6797</v>
      </c>
      <c r="C785" t="s">
        <v>4472</v>
      </c>
    </row>
    <row r="786" spans="1:3" x14ac:dyDescent="0.25">
      <c r="A786" t="s">
        <v>4467</v>
      </c>
      <c r="B786" t="s">
        <v>7424</v>
      </c>
      <c r="C786" t="s">
        <v>4485</v>
      </c>
    </row>
    <row r="787" spans="1:3" x14ac:dyDescent="0.25">
      <c r="A787" t="s">
        <v>4467</v>
      </c>
      <c r="B787" t="s">
        <v>5843</v>
      </c>
      <c r="C787" t="s">
        <v>4472</v>
      </c>
    </row>
    <row r="788" spans="1:3" x14ac:dyDescent="0.25">
      <c r="A788" t="s">
        <v>4467</v>
      </c>
      <c r="B788" t="s">
        <v>9939</v>
      </c>
      <c r="C788" t="s">
        <v>4485</v>
      </c>
    </row>
    <row r="789" spans="1:3" x14ac:dyDescent="0.25">
      <c r="A789" t="s">
        <v>4467</v>
      </c>
      <c r="B789" t="s">
        <v>4831</v>
      </c>
      <c r="C789" t="s">
        <v>4476</v>
      </c>
    </row>
    <row r="790" spans="1:3" x14ac:dyDescent="0.25">
      <c r="A790" t="s">
        <v>4467</v>
      </c>
      <c r="B790" t="s">
        <v>5404</v>
      </c>
      <c r="C790" t="s">
        <v>4487</v>
      </c>
    </row>
    <row r="791" spans="1:3" x14ac:dyDescent="0.25">
      <c r="A791" t="s">
        <v>4467</v>
      </c>
      <c r="B791" t="s">
        <v>9992</v>
      </c>
      <c r="C791" t="s">
        <v>4472</v>
      </c>
    </row>
    <row r="792" spans="1:3" x14ac:dyDescent="0.25">
      <c r="A792" t="s">
        <v>4467</v>
      </c>
      <c r="B792" t="s">
        <v>10351</v>
      </c>
      <c r="C792" t="s">
        <v>4477</v>
      </c>
    </row>
    <row r="793" spans="1:3" x14ac:dyDescent="0.25">
      <c r="A793" t="s">
        <v>4467</v>
      </c>
      <c r="B793" t="s">
        <v>6389</v>
      </c>
      <c r="C793" t="s">
        <v>4485</v>
      </c>
    </row>
    <row r="794" spans="1:3" x14ac:dyDescent="0.25">
      <c r="A794" t="s">
        <v>4467</v>
      </c>
      <c r="B794" t="s">
        <v>8436</v>
      </c>
      <c r="C794" t="s">
        <v>4483</v>
      </c>
    </row>
    <row r="795" spans="1:3" x14ac:dyDescent="0.25">
      <c r="A795" t="s">
        <v>4467</v>
      </c>
      <c r="B795" t="s">
        <v>10005</v>
      </c>
      <c r="C795" t="s">
        <v>4481</v>
      </c>
    </row>
    <row r="796" spans="1:3" x14ac:dyDescent="0.25">
      <c r="A796" t="s">
        <v>4467</v>
      </c>
      <c r="B796" t="s">
        <v>6982</v>
      </c>
      <c r="C796" t="s">
        <v>4472</v>
      </c>
    </row>
    <row r="797" spans="1:3" x14ac:dyDescent="0.25">
      <c r="A797" t="s">
        <v>4467</v>
      </c>
      <c r="B797" t="s">
        <v>8703</v>
      </c>
      <c r="C797" t="s">
        <v>4478</v>
      </c>
    </row>
    <row r="798" spans="1:3" x14ac:dyDescent="0.25">
      <c r="A798" t="s">
        <v>4467</v>
      </c>
      <c r="B798" t="s">
        <v>10383</v>
      </c>
      <c r="C798" t="s">
        <v>3109</v>
      </c>
    </row>
    <row r="799" spans="1:3" x14ac:dyDescent="0.25">
      <c r="A799" t="s">
        <v>4467</v>
      </c>
      <c r="B799" t="s">
        <v>5045</v>
      </c>
      <c r="C799" t="s">
        <v>4477</v>
      </c>
    </row>
    <row r="800" spans="1:3" x14ac:dyDescent="0.25">
      <c r="A800" t="s">
        <v>4467</v>
      </c>
      <c r="B800" t="s">
        <v>9437</v>
      </c>
      <c r="C800" t="s">
        <v>4487</v>
      </c>
    </row>
    <row r="801" spans="1:3" x14ac:dyDescent="0.25">
      <c r="A801" t="s">
        <v>4467</v>
      </c>
      <c r="B801" t="s">
        <v>9822</v>
      </c>
      <c r="C801" t="s">
        <v>4479</v>
      </c>
    </row>
    <row r="802" spans="1:3" x14ac:dyDescent="0.25">
      <c r="A802" t="s">
        <v>4467</v>
      </c>
      <c r="B802" t="s">
        <v>6777</v>
      </c>
      <c r="C802" t="s">
        <v>4487</v>
      </c>
    </row>
    <row r="803" spans="1:3" x14ac:dyDescent="0.25">
      <c r="A803" t="s">
        <v>4467</v>
      </c>
      <c r="B803" t="s">
        <v>7574</v>
      </c>
      <c r="C803" t="s">
        <v>4485</v>
      </c>
    </row>
    <row r="804" spans="1:3" x14ac:dyDescent="0.25">
      <c r="A804" t="s">
        <v>4467</v>
      </c>
      <c r="B804" t="s">
        <v>6002</v>
      </c>
      <c r="C804" t="s">
        <v>2572</v>
      </c>
    </row>
    <row r="805" spans="1:3" x14ac:dyDescent="0.25">
      <c r="A805" t="s">
        <v>4467</v>
      </c>
      <c r="B805" t="s">
        <v>9034</v>
      </c>
      <c r="C805" t="s">
        <v>2572</v>
      </c>
    </row>
    <row r="806" spans="1:3" x14ac:dyDescent="0.25">
      <c r="A806" t="s">
        <v>4467</v>
      </c>
      <c r="B806" t="s">
        <v>8512</v>
      </c>
      <c r="C806" t="s">
        <v>4485</v>
      </c>
    </row>
    <row r="807" spans="1:3" x14ac:dyDescent="0.25">
      <c r="A807" t="s">
        <v>4467</v>
      </c>
      <c r="B807" t="s">
        <v>5230</v>
      </c>
      <c r="C807" t="s">
        <v>4485</v>
      </c>
    </row>
    <row r="808" spans="1:3" x14ac:dyDescent="0.25">
      <c r="A808" t="s">
        <v>4467</v>
      </c>
      <c r="B808" t="s">
        <v>6749</v>
      </c>
      <c r="C808" t="s">
        <v>4476</v>
      </c>
    </row>
    <row r="809" spans="1:3" x14ac:dyDescent="0.25">
      <c r="A809" t="s">
        <v>4467</v>
      </c>
      <c r="B809" t="s">
        <v>10241</v>
      </c>
      <c r="C809" t="s">
        <v>4488</v>
      </c>
    </row>
    <row r="810" spans="1:3" x14ac:dyDescent="0.25">
      <c r="A810" t="s">
        <v>4467</v>
      </c>
      <c r="B810" t="s">
        <v>6795</v>
      </c>
      <c r="C810" t="s">
        <v>4475</v>
      </c>
    </row>
    <row r="811" spans="1:3" x14ac:dyDescent="0.25">
      <c r="A811" t="s">
        <v>4467</v>
      </c>
      <c r="B811" t="s">
        <v>7621</v>
      </c>
      <c r="C811" t="s">
        <v>4472</v>
      </c>
    </row>
    <row r="812" spans="1:3" x14ac:dyDescent="0.25">
      <c r="A812" t="s">
        <v>4467</v>
      </c>
      <c r="B812" t="s">
        <v>9329</v>
      </c>
      <c r="C812" t="s">
        <v>4473</v>
      </c>
    </row>
    <row r="813" spans="1:3" x14ac:dyDescent="0.25">
      <c r="A813" t="s">
        <v>4467</v>
      </c>
      <c r="B813" t="s">
        <v>9089</v>
      </c>
      <c r="C813" t="s">
        <v>4485</v>
      </c>
    </row>
    <row r="814" spans="1:3" x14ac:dyDescent="0.25">
      <c r="A814" t="s">
        <v>4467</v>
      </c>
      <c r="B814" t="s">
        <v>5073</v>
      </c>
      <c r="C814" t="s">
        <v>4476</v>
      </c>
    </row>
    <row r="815" spans="1:3" x14ac:dyDescent="0.25">
      <c r="A815" t="s">
        <v>4467</v>
      </c>
      <c r="B815" t="s">
        <v>10018</v>
      </c>
      <c r="C815" t="s">
        <v>99</v>
      </c>
    </row>
    <row r="816" spans="1:3" x14ac:dyDescent="0.25">
      <c r="A816" t="s">
        <v>4467</v>
      </c>
      <c r="B816" t="s">
        <v>6941</v>
      </c>
      <c r="C816" t="s">
        <v>4473</v>
      </c>
    </row>
    <row r="817" spans="1:3" x14ac:dyDescent="0.25">
      <c r="A817" t="s">
        <v>4467</v>
      </c>
      <c r="B817" t="s">
        <v>9713</v>
      </c>
      <c r="C817" t="s">
        <v>4484</v>
      </c>
    </row>
    <row r="818" spans="1:3" x14ac:dyDescent="0.25">
      <c r="A818" t="s">
        <v>4467</v>
      </c>
      <c r="B818" t="s">
        <v>5134</v>
      </c>
      <c r="C818" t="s">
        <v>4487</v>
      </c>
    </row>
    <row r="819" spans="1:3" x14ac:dyDescent="0.25">
      <c r="A819" t="s">
        <v>4467</v>
      </c>
      <c r="B819" t="s">
        <v>7835</v>
      </c>
      <c r="C819" t="s">
        <v>4473</v>
      </c>
    </row>
    <row r="820" spans="1:3" x14ac:dyDescent="0.25">
      <c r="A820" t="s">
        <v>4467</v>
      </c>
      <c r="B820" t="s">
        <v>9008</v>
      </c>
      <c r="C820" t="s">
        <v>4481</v>
      </c>
    </row>
    <row r="821" spans="1:3" x14ac:dyDescent="0.25">
      <c r="A821" t="s">
        <v>4467</v>
      </c>
      <c r="B821" t="s">
        <v>7852</v>
      </c>
      <c r="C821" t="s">
        <v>4484</v>
      </c>
    </row>
    <row r="822" spans="1:3" x14ac:dyDescent="0.25">
      <c r="A822" t="s">
        <v>4467</v>
      </c>
      <c r="B822" t="s">
        <v>9404</v>
      </c>
      <c r="C822" t="s">
        <v>4475</v>
      </c>
    </row>
    <row r="823" spans="1:3" x14ac:dyDescent="0.25">
      <c r="A823" t="s">
        <v>4467</v>
      </c>
      <c r="B823" t="s">
        <v>10367</v>
      </c>
      <c r="C823" t="s">
        <v>4489</v>
      </c>
    </row>
    <row r="824" spans="1:3" x14ac:dyDescent="0.25">
      <c r="A824" t="s">
        <v>4467</v>
      </c>
      <c r="B824" t="s">
        <v>9705</v>
      </c>
      <c r="C824" t="s">
        <v>2572</v>
      </c>
    </row>
    <row r="825" spans="1:3" x14ac:dyDescent="0.25">
      <c r="A825" t="s">
        <v>4467</v>
      </c>
      <c r="B825" t="s">
        <v>9905</v>
      </c>
      <c r="C825" t="s">
        <v>4475</v>
      </c>
    </row>
    <row r="826" spans="1:3" x14ac:dyDescent="0.25">
      <c r="A826" t="s">
        <v>4467</v>
      </c>
      <c r="B826" t="s">
        <v>7344</v>
      </c>
      <c r="C826" t="s">
        <v>4487</v>
      </c>
    </row>
    <row r="827" spans="1:3" x14ac:dyDescent="0.25">
      <c r="A827" t="s">
        <v>4467</v>
      </c>
      <c r="B827" t="s">
        <v>6277</v>
      </c>
      <c r="C827" t="s">
        <v>4470</v>
      </c>
    </row>
    <row r="828" spans="1:3" x14ac:dyDescent="0.25">
      <c r="A828" t="s">
        <v>4467</v>
      </c>
      <c r="B828" t="s">
        <v>6889</v>
      </c>
      <c r="C828" t="s">
        <v>4475</v>
      </c>
    </row>
    <row r="829" spans="1:3" x14ac:dyDescent="0.25">
      <c r="A829" t="s">
        <v>4467</v>
      </c>
      <c r="B829" t="s">
        <v>6663</v>
      </c>
      <c r="C829" t="s">
        <v>3109</v>
      </c>
    </row>
    <row r="830" spans="1:3" x14ac:dyDescent="0.25">
      <c r="A830" t="s">
        <v>4467</v>
      </c>
      <c r="B830" t="s">
        <v>9716</v>
      </c>
      <c r="C830" t="s">
        <v>3109</v>
      </c>
    </row>
    <row r="831" spans="1:3" x14ac:dyDescent="0.25">
      <c r="A831" t="s">
        <v>4467</v>
      </c>
      <c r="B831" t="s">
        <v>8847</v>
      </c>
      <c r="C831" t="s">
        <v>4476</v>
      </c>
    </row>
    <row r="832" spans="1:3" x14ac:dyDescent="0.25">
      <c r="A832" t="s">
        <v>4467</v>
      </c>
      <c r="B832" t="s">
        <v>8325</v>
      </c>
      <c r="C832" t="s">
        <v>2572</v>
      </c>
    </row>
    <row r="833" spans="1:3" x14ac:dyDescent="0.25">
      <c r="A833" t="s">
        <v>4467</v>
      </c>
      <c r="B833" t="s">
        <v>5246</v>
      </c>
      <c r="C833" t="s">
        <v>4485</v>
      </c>
    </row>
    <row r="834" spans="1:3" x14ac:dyDescent="0.25">
      <c r="A834" t="s">
        <v>4467</v>
      </c>
      <c r="B834" t="s">
        <v>5584</v>
      </c>
      <c r="C834" t="s">
        <v>4472</v>
      </c>
    </row>
    <row r="835" spans="1:3" x14ac:dyDescent="0.25">
      <c r="A835" t="s">
        <v>4467</v>
      </c>
      <c r="B835" t="s">
        <v>7421</v>
      </c>
      <c r="C835" t="s">
        <v>4488</v>
      </c>
    </row>
    <row r="836" spans="1:3" x14ac:dyDescent="0.25">
      <c r="A836" t="s">
        <v>4467</v>
      </c>
      <c r="B836" t="s">
        <v>8453</v>
      </c>
      <c r="C836" t="s">
        <v>4481</v>
      </c>
    </row>
    <row r="837" spans="1:3" x14ac:dyDescent="0.25">
      <c r="A837" t="s">
        <v>4467</v>
      </c>
      <c r="B837" t="s">
        <v>7202</v>
      </c>
      <c r="C837" t="s">
        <v>4476</v>
      </c>
    </row>
    <row r="838" spans="1:3" x14ac:dyDescent="0.25">
      <c r="A838" t="s">
        <v>4467</v>
      </c>
      <c r="B838" t="s">
        <v>10254</v>
      </c>
      <c r="C838" t="s">
        <v>4485</v>
      </c>
    </row>
    <row r="839" spans="1:3" x14ac:dyDescent="0.25">
      <c r="A839" t="s">
        <v>4467</v>
      </c>
      <c r="B839" t="s">
        <v>9450</v>
      </c>
      <c r="C839" t="s">
        <v>4487</v>
      </c>
    </row>
    <row r="840" spans="1:3" x14ac:dyDescent="0.25">
      <c r="A840" t="s">
        <v>4467</v>
      </c>
      <c r="B840" t="s">
        <v>7370</v>
      </c>
      <c r="C840" t="s">
        <v>4487</v>
      </c>
    </row>
    <row r="841" spans="1:3" x14ac:dyDescent="0.25">
      <c r="A841" t="s">
        <v>4467</v>
      </c>
      <c r="B841" t="s">
        <v>5223</v>
      </c>
      <c r="C841" t="s">
        <v>4483</v>
      </c>
    </row>
    <row r="842" spans="1:3" x14ac:dyDescent="0.25">
      <c r="A842" t="s">
        <v>4467</v>
      </c>
      <c r="B842" t="s">
        <v>6559</v>
      </c>
      <c r="C842" t="s">
        <v>4485</v>
      </c>
    </row>
    <row r="843" spans="1:3" x14ac:dyDescent="0.25">
      <c r="A843" t="s">
        <v>4467</v>
      </c>
      <c r="B843" t="s">
        <v>5035</v>
      </c>
      <c r="C843" t="s">
        <v>99</v>
      </c>
    </row>
    <row r="844" spans="1:3" x14ac:dyDescent="0.25">
      <c r="A844" t="s">
        <v>4467</v>
      </c>
      <c r="B844" t="s">
        <v>7254</v>
      </c>
      <c r="C844" t="s">
        <v>4485</v>
      </c>
    </row>
    <row r="845" spans="1:3" x14ac:dyDescent="0.25">
      <c r="A845" t="s">
        <v>4467</v>
      </c>
      <c r="B845" t="s">
        <v>9026</v>
      </c>
      <c r="C845" t="s">
        <v>3109</v>
      </c>
    </row>
    <row r="846" spans="1:3" x14ac:dyDescent="0.25">
      <c r="A846" t="s">
        <v>4467</v>
      </c>
      <c r="B846" t="s">
        <v>4769</v>
      </c>
      <c r="C846" t="s">
        <v>4485</v>
      </c>
    </row>
    <row r="847" spans="1:3" x14ac:dyDescent="0.25">
      <c r="A847" t="s">
        <v>4467</v>
      </c>
      <c r="B847" t="s">
        <v>7029</v>
      </c>
      <c r="C847" t="s">
        <v>4476</v>
      </c>
    </row>
    <row r="848" spans="1:3" x14ac:dyDescent="0.25">
      <c r="A848" t="s">
        <v>4467</v>
      </c>
      <c r="B848" t="s">
        <v>9401</v>
      </c>
      <c r="C848" t="s">
        <v>4470</v>
      </c>
    </row>
    <row r="849" spans="1:3" x14ac:dyDescent="0.25">
      <c r="A849" t="s">
        <v>4467</v>
      </c>
      <c r="B849" t="s">
        <v>4718</v>
      </c>
      <c r="C849" t="s">
        <v>3109</v>
      </c>
    </row>
    <row r="850" spans="1:3" x14ac:dyDescent="0.25">
      <c r="A850" t="s">
        <v>4467</v>
      </c>
      <c r="B850" t="s">
        <v>7007</v>
      </c>
      <c r="C850" t="s">
        <v>4489</v>
      </c>
    </row>
    <row r="851" spans="1:3" x14ac:dyDescent="0.25">
      <c r="A851" t="s">
        <v>4467</v>
      </c>
      <c r="B851" t="s">
        <v>7387</v>
      </c>
      <c r="C851" t="s">
        <v>4483</v>
      </c>
    </row>
    <row r="852" spans="1:3" x14ac:dyDescent="0.25">
      <c r="A852" t="s">
        <v>4467</v>
      </c>
      <c r="B852" t="s">
        <v>6699</v>
      </c>
      <c r="C852" t="s">
        <v>4477</v>
      </c>
    </row>
    <row r="853" spans="1:3" x14ac:dyDescent="0.25">
      <c r="A853" t="s">
        <v>4467</v>
      </c>
      <c r="B853" t="s">
        <v>10126</v>
      </c>
      <c r="C853" t="s">
        <v>4481</v>
      </c>
    </row>
    <row r="854" spans="1:3" x14ac:dyDescent="0.25">
      <c r="A854" t="s">
        <v>4467</v>
      </c>
      <c r="B854" t="s">
        <v>5427</v>
      </c>
      <c r="C854" t="s">
        <v>4489</v>
      </c>
    </row>
    <row r="855" spans="1:3" x14ac:dyDescent="0.25">
      <c r="A855" t="s">
        <v>4467</v>
      </c>
      <c r="B855" t="s">
        <v>9545</v>
      </c>
      <c r="C855" t="s">
        <v>4487</v>
      </c>
    </row>
    <row r="856" spans="1:3" x14ac:dyDescent="0.25">
      <c r="A856" t="s">
        <v>4467</v>
      </c>
      <c r="B856" t="s">
        <v>10030</v>
      </c>
      <c r="C856" t="s">
        <v>4483</v>
      </c>
    </row>
    <row r="857" spans="1:3" x14ac:dyDescent="0.25">
      <c r="A857" t="s">
        <v>4467</v>
      </c>
      <c r="B857" t="s">
        <v>5689</v>
      </c>
      <c r="C857" t="s">
        <v>4476</v>
      </c>
    </row>
    <row r="858" spans="1:3" x14ac:dyDescent="0.25">
      <c r="A858" t="s">
        <v>4467</v>
      </c>
      <c r="B858" t="s">
        <v>10208</v>
      </c>
      <c r="C858" t="s">
        <v>4487</v>
      </c>
    </row>
    <row r="859" spans="1:3" x14ac:dyDescent="0.25">
      <c r="A859" t="s">
        <v>4467</v>
      </c>
      <c r="B859" t="s">
        <v>9428</v>
      </c>
      <c r="C859" t="s">
        <v>4473</v>
      </c>
    </row>
    <row r="860" spans="1:3" x14ac:dyDescent="0.25">
      <c r="A860" t="s">
        <v>4467</v>
      </c>
      <c r="B860" t="s">
        <v>7674</v>
      </c>
      <c r="C860" t="s">
        <v>4481</v>
      </c>
    </row>
    <row r="861" spans="1:3" x14ac:dyDescent="0.25">
      <c r="A861" t="s">
        <v>4467</v>
      </c>
      <c r="B861" t="s">
        <v>10067</v>
      </c>
      <c r="C861" t="s">
        <v>4487</v>
      </c>
    </row>
    <row r="862" spans="1:3" x14ac:dyDescent="0.25">
      <c r="A862" t="s">
        <v>4467</v>
      </c>
      <c r="B862" t="s">
        <v>6162</v>
      </c>
      <c r="C862" t="s">
        <v>4475</v>
      </c>
    </row>
    <row r="863" spans="1:3" x14ac:dyDescent="0.25">
      <c r="A863" t="s">
        <v>4467</v>
      </c>
      <c r="B863" t="s">
        <v>7126</v>
      </c>
      <c r="C863" t="s">
        <v>4487</v>
      </c>
    </row>
    <row r="864" spans="1:3" x14ac:dyDescent="0.25">
      <c r="A864" t="s">
        <v>4467</v>
      </c>
      <c r="B864" t="s">
        <v>9375</v>
      </c>
      <c r="C864" t="s">
        <v>4470</v>
      </c>
    </row>
    <row r="865" spans="1:3" x14ac:dyDescent="0.25">
      <c r="A865" t="s">
        <v>4467</v>
      </c>
      <c r="B865" t="s">
        <v>9490</v>
      </c>
      <c r="C865" t="s">
        <v>2572</v>
      </c>
    </row>
    <row r="866" spans="1:3" x14ac:dyDescent="0.25">
      <c r="A866" t="s">
        <v>4467</v>
      </c>
      <c r="B866" t="s">
        <v>9189</v>
      </c>
      <c r="C866" t="s">
        <v>4475</v>
      </c>
    </row>
    <row r="867" spans="1:3" x14ac:dyDescent="0.25">
      <c r="A867" t="s">
        <v>4467</v>
      </c>
      <c r="B867" t="s">
        <v>4537</v>
      </c>
      <c r="C867" t="s">
        <v>4488</v>
      </c>
    </row>
    <row r="868" spans="1:3" x14ac:dyDescent="0.25">
      <c r="A868" t="s">
        <v>4467</v>
      </c>
      <c r="B868" t="s">
        <v>5912</v>
      </c>
      <c r="C868" t="s">
        <v>4472</v>
      </c>
    </row>
    <row r="869" spans="1:3" x14ac:dyDescent="0.25">
      <c r="A869" t="s">
        <v>4467</v>
      </c>
      <c r="B869" t="s">
        <v>9593</v>
      </c>
      <c r="C869" t="s">
        <v>99</v>
      </c>
    </row>
    <row r="870" spans="1:3" x14ac:dyDescent="0.25">
      <c r="A870" t="s">
        <v>4467</v>
      </c>
      <c r="B870" t="s">
        <v>5432</v>
      </c>
      <c r="C870" t="s">
        <v>4486</v>
      </c>
    </row>
    <row r="871" spans="1:3" x14ac:dyDescent="0.25">
      <c r="A871" t="s">
        <v>4467</v>
      </c>
      <c r="B871" t="s">
        <v>6193</v>
      </c>
      <c r="C871" t="s">
        <v>4476</v>
      </c>
    </row>
    <row r="872" spans="1:3" x14ac:dyDescent="0.25">
      <c r="A872" t="s">
        <v>4467</v>
      </c>
      <c r="B872" t="s">
        <v>6629</v>
      </c>
      <c r="C872" t="s">
        <v>4481</v>
      </c>
    </row>
    <row r="873" spans="1:3" x14ac:dyDescent="0.25">
      <c r="A873" t="s">
        <v>4467</v>
      </c>
      <c r="B873" t="s">
        <v>7911</v>
      </c>
      <c r="C873" t="s">
        <v>4485</v>
      </c>
    </row>
    <row r="874" spans="1:3" x14ac:dyDescent="0.25">
      <c r="A874" t="s">
        <v>4467</v>
      </c>
      <c r="B874" t="s">
        <v>9661</v>
      </c>
      <c r="C874" t="s">
        <v>4473</v>
      </c>
    </row>
    <row r="875" spans="1:3" x14ac:dyDescent="0.25">
      <c r="A875" t="s">
        <v>4467</v>
      </c>
      <c r="B875" t="s">
        <v>8907</v>
      </c>
      <c r="C875" t="s">
        <v>4484</v>
      </c>
    </row>
    <row r="876" spans="1:3" x14ac:dyDescent="0.25">
      <c r="A876" t="s">
        <v>4467</v>
      </c>
      <c r="B876" t="s">
        <v>9876</v>
      </c>
      <c r="C876" t="s">
        <v>4474</v>
      </c>
    </row>
    <row r="877" spans="1:3" x14ac:dyDescent="0.25">
      <c r="A877" t="s">
        <v>4467</v>
      </c>
      <c r="B877" t="s">
        <v>10119</v>
      </c>
      <c r="C877" t="s">
        <v>4489</v>
      </c>
    </row>
    <row r="878" spans="1:3" x14ac:dyDescent="0.25">
      <c r="A878" t="s">
        <v>4467</v>
      </c>
      <c r="B878" t="s">
        <v>4832</v>
      </c>
      <c r="C878" t="s">
        <v>4472</v>
      </c>
    </row>
    <row r="879" spans="1:3" x14ac:dyDescent="0.25">
      <c r="A879" t="s">
        <v>4467</v>
      </c>
      <c r="B879" t="s">
        <v>7492</v>
      </c>
      <c r="C879" t="s">
        <v>4485</v>
      </c>
    </row>
    <row r="880" spans="1:3" x14ac:dyDescent="0.25">
      <c r="A880" t="s">
        <v>4467</v>
      </c>
      <c r="B880" t="s">
        <v>5677</v>
      </c>
      <c r="C880" t="s">
        <v>99</v>
      </c>
    </row>
    <row r="881" spans="1:3" x14ac:dyDescent="0.25">
      <c r="A881" t="s">
        <v>4467</v>
      </c>
      <c r="B881" t="s">
        <v>5980</v>
      </c>
      <c r="C881" t="s">
        <v>4478</v>
      </c>
    </row>
    <row r="882" spans="1:3" x14ac:dyDescent="0.25">
      <c r="A882" t="s">
        <v>4467</v>
      </c>
      <c r="B882" t="s">
        <v>7422</v>
      </c>
      <c r="C882" t="s">
        <v>4479</v>
      </c>
    </row>
    <row r="883" spans="1:3" x14ac:dyDescent="0.25">
      <c r="A883" t="s">
        <v>4467</v>
      </c>
      <c r="B883" t="s">
        <v>7258</v>
      </c>
      <c r="C883" t="s">
        <v>4485</v>
      </c>
    </row>
    <row r="884" spans="1:3" x14ac:dyDescent="0.25">
      <c r="A884" t="s">
        <v>4467</v>
      </c>
      <c r="B884" t="s">
        <v>6167</v>
      </c>
      <c r="C884" t="s">
        <v>4481</v>
      </c>
    </row>
    <row r="885" spans="1:3" x14ac:dyDescent="0.25">
      <c r="A885" t="s">
        <v>4467</v>
      </c>
      <c r="B885" t="s">
        <v>9673</v>
      </c>
      <c r="C885" t="s">
        <v>4477</v>
      </c>
    </row>
    <row r="886" spans="1:3" x14ac:dyDescent="0.25">
      <c r="A886" t="s">
        <v>4467</v>
      </c>
      <c r="B886" t="s">
        <v>5411</v>
      </c>
      <c r="C886" t="s">
        <v>4483</v>
      </c>
    </row>
    <row r="887" spans="1:3" x14ac:dyDescent="0.25">
      <c r="A887" t="s">
        <v>4467</v>
      </c>
      <c r="B887" t="s">
        <v>7114</v>
      </c>
      <c r="C887" t="s">
        <v>4475</v>
      </c>
    </row>
    <row r="888" spans="1:3" x14ac:dyDescent="0.25">
      <c r="A888" t="s">
        <v>4467</v>
      </c>
      <c r="B888" t="s">
        <v>8086</v>
      </c>
      <c r="C888" t="s">
        <v>4481</v>
      </c>
    </row>
    <row r="889" spans="1:3" x14ac:dyDescent="0.25">
      <c r="A889" t="s">
        <v>4467</v>
      </c>
      <c r="B889" t="s">
        <v>9276</v>
      </c>
      <c r="C889" t="s">
        <v>4481</v>
      </c>
    </row>
    <row r="890" spans="1:3" x14ac:dyDescent="0.25">
      <c r="A890" t="s">
        <v>4467</v>
      </c>
      <c r="B890" t="s">
        <v>4674</v>
      </c>
      <c r="C890" t="s">
        <v>2572</v>
      </c>
    </row>
    <row r="891" spans="1:3" x14ac:dyDescent="0.25">
      <c r="A891" t="s">
        <v>4467</v>
      </c>
      <c r="B891" t="s">
        <v>6659</v>
      </c>
      <c r="C891" t="s">
        <v>4475</v>
      </c>
    </row>
    <row r="892" spans="1:3" x14ac:dyDescent="0.25">
      <c r="A892" t="s">
        <v>4467</v>
      </c>
      <c r="B892" t="s">
        <v>6102</v>
      </c>
      <c r="C892" t="s">
        <v>2572</v>
      </c>
    </row>
    <row r="893" spans="1:3" x14ac:dyDescent="0.25">
      <c r="A893" t="s">
        <v>4467</v>
      </c>
      <c r="B893" t="s">
        <v>6989</v>
      </c>
      <c r="C893" t="s">
        <v>4488</v>
      </c>
    </row>
    <row r="894" spans="1:3" x14ac:dyDescent="0.25">
      <c r="A894" t="s">
        <v>4467</v>
      </c>
      <c r="B894" t="s">
        <v>6027</v>
      </c>
      <c r="C894" t="s">
        <v>4486</v>
      </c>
    </row>
    <row r="895" spans="1:3" x14ac:dyDescent="0.25">
      <c r="A895" t="s">
        <v>4467</v>
      </c>
      <c r="B895" t="s">
        <v>8880</v>
      </c>
      <c r="C895" t="s">
        <v>4484</v>
      </c>
    </row>
    <row r="896" spans="1:3" x14ac:dyDescent="0.25">
      <c r="A896" t="s">
        <v>4467</v>
      </c>
      <c r="B896" t="s">
        <v>6657</v>
      </c>
      <c r="C896" t="s">
        <v>4489</v>
      </c>
    </row>
    <row r="897" spans="1:3" x14ac:dyDescent="0.25">
      <c r="A897" t="s">
        <v>4467</v>
      </c>
      <c r="B897" t="s">
        <v>7668</v>
      </c>
      <c r="C897" t="s">
        <v>4485</v>
      </c>
    </row>
    <row r="898" spans="1:3" x14ac:dyDescent="0.25">
      <c r="A898" t="s">
        <v>4467</v>
      </c>
      <c r="B898" t="s">
        <v>10272</v>
      </c>
      <c r="C898" t="s">
        <v>4477</v>
      </c>
    </row>
    <row r="899" spans="1:3" x14ac:dyDescent="0.25">
      <c r="A899" t="s">
        <v>4467</v>
      </c>
      <c r="B899" t="s">
        <v>7765</v>
      </c>
      <c r="C899" t="s">
        <v>4491</v>
      </c>
    </row>
    <row r="900" spans="1:3" x14ac:dyDescent="0.25">
      <c r="A900" t="s">
        <v>4467</v>
      </c>
      <c r="B900" t="s">
        <v>8763</v>
      </c>
      <c r="C900" t="s">
        <v>2572</v>
      </c>
    </row>
    <row r="901" spans="1:3" x14ac:dyDescent="0.25">
      <c r="A901" t="s">
        <v>4467</v>
      </c>
      <c r="B901" t="s">
        <v>8704</v>
      </c>
      <c r="C901" t="s">
        <v>99</v>
      </c>
    </row>
    <row r="902" spans="1:3" x14ac:dyDescent="0.25">
      <c r="A902" t="s">
        <v>4467</v>
      </c>
      <c r="B902" t="s">
        <v>7467</v>
      </c>
      <c r="C902" t="s">
        <v>4481</v>
      </c>
    </row>
    <row r="903" spans="1:3" x14ac:dyDescent="0.25">
      <c r="A903" t="s">
        <v>4467</v>
      </c>
      <c r="B903" t="s">
        <v>7403</v>
      </c>
      <c r="C903" t="s">
        <v>4488</v>
      </c>
    </row>
    <row r="904" spans="1:3" x14ac:dyDescent="0.25">
      <c r="A904" t="s">
        <v>4467</v>
      </c>
      <c r="B904" t="s">
        <v>5945</v>
      </c>
      <c r="C904" t="s">
        <v>4485</v>
      </c>
    </row>
    <row r="905" spans="1:3" x14ac:dyDescent="0.25">
      <c r="A905" t="s">
        <v>4467</v>
      </c>
      <c r="B905" t="s">
        <v>9293</v>
      </c>
      <c r="C905" t="s">
        <v>4475</v>
      </c>
    </row>
    <row r="906" spans="1:3" x14ac:dyDescent="0.25">
      <c r="A906" t="s">
        <v>4467</v>
      </c>
      <c r="B906" t="s">
        <v>5987</v>
      </c>
      <c r="C906" t="s">
        <v>4489</v>
      </c>
    </row>
    <row r="907" spans="1:3" x14ac:dyDescent="0.25">
      <c r="A907" t="s">
        <v>4467</v>
      </c>
      <c r="B907" t="s">
        <v>6208</v>
      </c>
      <c r="C907" t="s">
        <v>4485</v>
      </c>
    </row>
    <row r="908" spans="1:3" x14ac:dyDescent="0.25">
      <c r="A908" t="s">
        <v>4467</v>
      </c>
      <c r="B908" t="s">
        <v>5409</v>
      </c>
      <c r="C908" t="s">
        <v>4485</v>
      </c>
    </row>
    <row r="909" spans="1:3" x14ac:dyDescent="0.25">
      <c r="A909" t="s">
        <v>4467</v>
      </c>
      <c r="B909" t="s">
        <v>6344</v>
      </c>
      <c r="C909" t="s">
        <v>4475</v>
      </c>
    </row>
    <row r="910" spans="1:3" x14ac:dyDescent="0.25">
      <c r="A910" t="s">
        <v>4467</v>
      </c>
      <c r="B910" t="s">
        <v>5861</v>
      </c>
      <c r="C910" t="s">
        <v>4476</v>
      </c>
    </row>
    <row r="911" spans="1:3" x14ac:dyDescent="0.25">
      <c r="A911" t="s">
        <v>4467</v>
      </c>
      <c r="B911" t="s">
        <v>6798</v>
      </c>
      <c r="C911" t="s">
        <v>4481</v>
      </c>
    </row>
    <row r="912" spans="1:3" x14ac:dyDescent="0.25">
      <c r="A912" t="s">
        <v>4467</v>
      </c>
      <c r="B912" t="s">
        <v>4846</v>
      </c>
      <c r="C912" t="s">
        <v>4470</v>
      </c>
    </row>
    <row r="913" spans="1:3" x14ac:dyDescent="0.25">
      <c r="A913" t="s">
        <v>4467</v>
      </c>
      <c r="B913" t="s">
        <v>8913</v>
      </c>
      <c r="C913" t="s">
        <v>4473</v>
      </c>
    </row>
    <row r="914" spans="1:3" x14ac:dyDescent="0.25">
      <c r="A914" t="s">
        <v>4467</v>
      </c>
      <c r="B914" t="s">
        <v>9447</v>
      </c>
      <c r="C914" t="s">
        <v>4477</v>
      </c>
    </row>
    <row r="915" spans="1:3" x14ac:dyDescent="0.25">
      <c r="A915" t="s">
        <v>4467</v>
      </c>
      <c r="B915" t="s">
        <v>8709</v>
      </c>
      <c r="C915" t="s">
        <v>4470</v>
      </c>
    </row>
    <row r="916" spans="1:3" x14ac:dyDescent="0.25">
      <c r="A916" t="s">
        <v>4467</v>
      </c>
      <c r="B916" t="s">
        <v>6688</v>
      </c>
      <c r="C916" t="s">
        <v>4479</v>
      </c>
    </row>
    <row r="917" spans="1:3" x14ac:dyDescent="0.25">
      <c r="A917" t="s">
        <v>4467</v>
      </c>
      <c r="B917" t="s">
        <v>5430</v>
      </c>
      <c r="C917" t="s">
        <v>4470</v>
      </c>
    </row>
    <row r="918" spans="1:3" x14ac:dyDescent="0.25">
      <c r="A918" t="s">
        <v>4467</v>
      </c>
      <c r="B918" t="s">
        <v>9247</v>
      </c>
      <c r="C918" t="s">
        <v>4481</v>
      </c>
    </row>
    <row r="919" spans="1:3" x14ac:dyDescent="0.25">
      <c r="A919" t="s">
        <v>4467</v>
      </c>
      <c r="B919" t="s">
        <v>4687</v>
      </c>
      <c r="C919" t="s">
        <v>4470</v>
      </c>
    </row>
    <row r="920" spans="1:3" x14ac:dyDescent="0.25">
      <c r="A920" t="s">
        <v>4467</v>
      </c>
      <c r="B920" t="s">
        <v>5530</v>
      </c>
      <c r="C920" t="s">
        <v>4480</v>
      </c>
    </row>
    <row r="921" spans="1:3" x14ac:dyDescent="0.25">
      <c r="A921" t="s">
        <v>4467</v>
      </c>
      <c r="B921" t="s">
        <v>8191</v>
      </c>
      <c r="C921" t="s">
        <v>4479</v>
      </c>
    </row>
    <row r="922" spans="1:3" x14ac:dyDescent="0.25">
      <c r="A922" t="s">
        <v>4467</v>
      </c>
      <c r="B922" t="s">
        <v>6188</v>
      </c>
      <c r="C922" t="s">
        <v>4470</v>
      </c>
    </row>
    <row r="923" spans="1:3" x14ac:dyDescent="0.25">
      <c r="A923" t="s">
        <v>4467</v>
      </c>
      <c r="B923" t="s">
        <v>8887</v>
      </c>
      <c r="C923" t="s">
        <v>4473</v>
      </c>
    </row>
    <row r="924" spans="1:3" x14ac:dyDescent="0.25">
      <c r="A924" t="s">
        <v>4467</v>
      </c>
      <c r="B924" t="s">
        <v>8873</v>
      </c>
      <c r="C924" t="s">
        <v>4489</v>
      </c>
    </row>
    <row r="925" spans="1:3" x14ac:dyDescent="0.25">
      <c r="A925" t="s">
        <v>4467</v>
      </c>
      <c r="B925" t="s">
        <v>5162</v>
      </c>
      <c r="C925" t="s">
        <v>4479</v>
      </c>
    </row>
    <row r="926" spans="1:3" x14ac:dyDescent="0.25">
      <c r="A926" t="s">
        <v>4467</v>
      </c>
      <c r="B926" t="s">
        <v>5542</v>
      </c>
      <c r="C926" t="s">
        <v>3109</v>
      </c>
    </row>
    <row r="927" spans="1:3" x14ac:dyDescent="0.25">
      <c r="A927" t="s">
        <v>4467</v>
      </c>
      <c r="B927" t="s">
        <v>5659</v>
      </c>
      <c r="C927" t="s">
        <v>4472</v>
      </c>
    </row>
    <row r="928" spans="1:3" x14ac:dyDescent="0.25">
      <c r="A928" t="s">
        <v>4467</v>
      </c>
      <c r="B928" t="s">
        <v>8746</v>
      </c>
      <c r="C928" t="s">
        <v>2572</v>
      </c>
    </row>
    <row r="929" spans="1:3" x14ac:dyDescent="0.25">
      <c r="A929" t="s">
        <v>4467</v>
      </c>
      <c r="B929" t="s">
        <v>8574</v>
      </c>
      <c r="C929" t="s">
        <v>4477</v>
      </c>
    </row>
    <row r="930" spans="1:3" x14ac:dyDescent="0.25">
      <c r="A930" t="s">
        <v>4467</v>
      </c>
      <c r="B930" t="s">
        <v>7290</v>
      </c>
      <c r="C930" t="s">
        <v>4484</v>
      </c>
    </row>
    <row r="931" spans="1:3" x14ac:dyDescent="0.25">
      <c r="A931" t="s">
        <v>4467</v>
      </c>
      <c r="B931" t="s">
        <v>5543</v>
      </c>
      <c r="C931" t="s">
        <v>3109</v>
      </c>
    </row>
    <row r="932" spans="1:3" x14ac:dyDescent="0.25">
      <c r="A932" t="s">
        <v>4467</v>
      </c>
      <c r="B932" t="s">
        <v>5463</v>
      </c>
      <c r="C932" t="s">
        <v>4489</v>
      </c>
    </row>
    <row r="933" spans="1:3" x14ac:dyDescent="0.25">
      <c r="A933" t="s">
        <v>4467</v>
      </c>
      <c r="B933" t="s">
        <v>7074</v>
      </c>
      <c r="C933" t="s">
        <v>4483</v>
      </c>
    </row>
    <row r="934" spans="1:3" x14ac:dyDescent="0.25">
      <c r="A934" t="s">
        <v>4467</v>
      </c>
      <c r="B934" t="s">
        <v>6230</v>
      </c>
      <c r="C934" t="s">
        <v>4481</v>
      </c>
    </row>
    <row r="935" spans="1:3" x14ac:dyDescent="0.25">
      <c r="A935" t="s">
        <v>4467</v>
      </c>
      <c r="B935" t="s">
        <v>8272</v>
      </c>
      <c r="C935" t="s">
        <v>4476</v>
      </c>
    </row>
    <row r="936" spans="1:3" x14ac:dyDescent="0.25">
      <c r="A936" t="s">
        <v>4467</v>
      </c>
      <c r="B936" t="s">
        <v>6474</v>
      </c>
      <c r="C936" t="s">
        <v>4489</v>
      </c>
    </row>
    <row r="937" spans="1:3" x14ac:dyDescent="0.25">
      <c r="A937" t="s">
        <v>4467</v>
      </c>
      <c r="B937" t="s">
        <v>4939</v>
      </c>
      <c r="C937" t="s">
        <v>4475</v>
      </c>
    </row>
    <row r="938" spans="1:3" x14ac:dyDescent="0.25">
      <c r="A938" t="s">
        <v>4467</v>
      </c>
      <c r="B938" t="s">
        <v>5111</v>
      </c>
      <c r="C938" t="s">
        <v>4484</v>
      </c>
    </row>
    <row r="939" spans="1:3" x14ac:dyDescent="0.25">
      <c r="A939" t="s">
        <v>4467</v>
      </c>
      <c r="B939" t="s">
        <v>7180</v>
      </c>
      <c r="C939" t="s">
        <v>4477</v>
      </c>
    </row>
    <row r="940" spans="1:3" x14ac:dyDescent="0.25">
      <c r="A940" t="s">
        <v>4467</v>
      </c>
      <c r="B940" t="s">
        <v>9220</v>
      </c>
      <c r="C940" t="s">
        <v>4488</v>
      </c>
    </row>
    <row r="941" spans="1:3" x14ac:dyDescent="0.25">
      <c r="A941" t="s">
        <v>4467</v>
      </c>
      <c r="B941" t="s">
        <v>10112</v>
      </c>
      <c r="C941" t="s">
        <v>4489</v>
      </c>
    </row>
    <row r="942" spans="1:3" x14ac:dyDescent="0.25">
      <c r="A942" t="s">
        <v>4467</v>
      </c>
      <c r="B942" t="s">
        <v>9806</v>
      </c>
      <c r="C942" t="s">
        <v>4470</v>
      </c>
    </row>
    <row r="943" spans="1:3" x14ac:dyDescent="0.25">
      <c r="A943" t="s">
        <v>4467</v>
      </c>
      <c r="B943" t="s">
        <v>9540</v>
      </c>
      <c r="C943" t="s">
        <v>4491</v>
      </c>
    </row>
    <row r="944" spans="1:3" x14ac:dyDescent="0.25">
      <c r="A944" t="s">
        <v>4467</v>
      </c>
      <c r="B944" t="s">
        <v>8385</v>
      </c>
      <c r="C944" t="s">
        <v>3109</v>
      </c>
    </row>
    <row r="945" spans="1:3" x14ac:dyDescent="0.25">
      <c r="A945" t="s">
        <v>4467</v>
      </c>
      <c r="B945" t="s">
        <v>7058</v>
      </c>
      <c r="C945" t="s">
        <v>4485</v>
      </c>
    </row>
    <row r="946" spans="1:3" x14ac:dyDescent="0.25">
      <c r="A946" t="s">
        <v>4467</v>
      </c>
      <c r="B946" t="s">
        <v>6832</v>
      </c>
      <c r="C946" t="s">
        <v>4477</v>
      </c>
    </row>
    <row r="947" spans="1:3" x14ac:dyDescent="0.25">
      <c r="A947" t="s">
        <v>4467</v>
      </c>
      <c r="B947" t="s">
        <v>7099</v>
      </c>
      <c r="C947" t="s">
        <v>4487</v>
      </c>
    </row>
    <row r="948" spans="1:3" x14ac:dyDescent="0.25">
      <c r="A948" t="s">
        <v>4467</v>
      </c>
      <c r="B948" t="s">
        <v>8420</v>
      </c>
      <c r="C948" t="s">
        <v>4485</v>
      </c>
    </row>
    <row r="949" spans="1:3" x14ac:dyDescent="0.25">
      <c r="A949" t="s">
        <v>4467</v>
      </c>
      <c r="B949" t="s">
        <v>6335</v>
      </c>
      <c r="C949" t="s">
        <v>4485</v>
      </c>
    </row>
    <row r="950" spans="1:3" x14ac:dyDescent="0.25">
      <c r="A950" t="s">
        <v>4467</v>
      </c>
      <c r="B950" t="s">
        <v>5433</v>
      </c>
      <c r="C950" t="s">
        <v>4485</v>
      </c>
    </row>
    <row r="951" spans="1:3" x14ac:dyDescent="0.25">
      <c r="A951" t="s">
        <v>4467</v>
      </c>
      <c r="B951" t="s">
        <v>6078</v>
      </c>
      <c r="C951" t="s">
        <v>99</v>
      </c>
    </row>
    <row r="952" spans="1:3" x14ac:dyDescent="0.25">
      <c r="A952" t="s">
        <v>4467</v>
      </c>
      <c r="B952" t="s">
        <v>6357</v>
      </c>
      <c r="C952" t="s">
        <v>4481</v>
      </c>
    </row>
    <row r="953" spans="1:3" x14ac:dyDescent="0.25">
      <c r="A953" t="s">
        <v>4467</v>
      </c>
      <c r="B953" t="s">
        <v>7867</v>
      </c>
      <c r="C953" t="s">
        <v>4470</v>
      </c>
    </row>
    <row r="954" spans="1:3" x14ac:dyDescent="0.25">
      <c r="A954" t="s">
        <v>4467</v>
      </c>
      <c r="B954" t="s">
        <v>4734</v>
      </c>
      <c r="C954" t="s">
        <v>4475</v>
      </c>
    </row>
    <row r="955" spans="1:3" x14ac:dyDescent="0.25">
      <c r="A955" t="s">
        <v>4467</v>
      </c>
      <c r="B955" t="s">
        <v>7423</v>
      </c>
      <c r="C955" t="s">
        <v>4479</v>
      </c>
    </row>
    <row r="956" spans="1:3" x14ac:dyDescent="0.25">
      <c r="A956" t="s">
        <v>4467</v>
      </c>
      <c r="B956" t="s">
        <v>9694</v>
      </c>
      <c r="C956" t="s">
        <v>3109</v>
      </c>
    </row>
    <row r="957" spans="1:3" x14ac:dyDescent="0.25">
      <c r="A957" t="s">
        <v>4467</v>
      </c>
      <c r="B957" t="s">
        <v>6045</v>
      </c>
      <c r="C957" t="s">
        <v>4489</v>
      </c>
    </row>
    <row r="958" spans="1:3" x14ac:dyDescent="0.25">
      <c r="A958" t="s">
        <v>4467</v>
      </c>
      <c r="B958" t="s">
        <v>7287</v>
      </c>
      <c r="C958" t="s">
        <v>4487</v>
      </c>
    </row>
    <row r="959" spans="1:3" x14ac:dyDescent="0.25">
      <c r="A959" t="s">
        <v>4467</v>
      </c>
      <c r="B959" t="s">
        <v>6463</v>
      </c>
      <c r="C959" t="s">
        <v>4483</v>
      </c>
    </row>
    <row r="960" spans="1:3" x14ac:dyDescent="0.25">
      <c r="A960" t="s">
        <v>4467</v>
      </c>
      <c r="B960" t="s">
        <v>7918</v>
      </c>
      <c r="C960" t="s">
        <v>4489</v>
      </c>
    </row>
    <row r="961" spans="1:3" x14ac:dyDescent="0.25">
      <c r="A961" t="s">
        <v>4467</v>
      </c>
      <c r="B961" t="s">
        <v>6717</v>
      </c>
      <c r="C961" t="s">
        <v>4472</v>
      </c>
    </row>
    <row r="962" spans="1:3" x14ac:dyDescent="0.25">
      <c r="A962" t="s">
        <v>4467</v>
      </c>
      <c r="B962" t="s">
        <v>6778</v>
      </c>
      <c r="C962" t="s">
        <v>4487</v>
      </c>
    </row>
    <row r="963" spans="1:3" x14ac:dyDescent="0.25">
      <c r="A963" t="s">
        <v>4467</v>
      </c>
      <c r="B963" t="s">
        <v>8469</v>
      </c>
      <c r="C963" t="s">
        <v>4477</v>
      </c>
    </row>
    <row r="964" spans="1:3" x14ac:dyDescent="0.25">
      <c r="A964" t="s">
        <v>4467</v>
      </c>
      <c r="B964" t="s">
        <v>8119</v>
      </c>
      <c r="C964" t="s">
        <v>4485</v>
      </c>
    </row>
    <row r="965" spans="1:3" x14ac:dyDescent="0.25">
      <c r="A965" t="s">
        <v>4467</v>
      </c>
      <c r="B965" t="s">
        <v>8130</v>
      </c>
      <c r="C965" t="s">
        <v>4485</v>
      </c>
    </row>
    <row r="966" spans="1:3" x14ac:dyDescent="0.25">
      <c r="A966" t="s">
        <v>4467</v>
      </c>
      <c r="B966" t="s">
        <v>8148</v>
      </c>
      <c r="C966" t="s">
        <v>2572</v>
      </c>
    </row>
    <row r="967" spans="1:3" x14ac:dyDescent="0.25">
      <c r="A967" t="s">
        <v>4467</v>
      </c>
      <c r="B967" t="s">
        <v>8332</v>
      </c>
      <c r="C967" t="s">
        <v>3109</v>
      </c>
    </row>
    <row r="968" spans="1:3" x14ac:dyDescent="0.25">
      <c r="A968" t="s">
        <v>4467</v>
      </c>
      <c r="B968" t="s">
        <v>4894</v>
      </c>
      <c r="C968" t="s">
        <v>4472</v>
      </c>
    </row>
    <row r="969" spans="1:3" x14ac:dyDescent="0.25">
      <c r="A969" t="s">
        <v>4467</v>
      </c>
      <c r="B969" t="s">
        <v>9797</v>
      </c>
      <c r="C969" t="s">
        <v>4476</v>
      </c>
    </row>
    <row r="970" spans="1:3" x14ac:dyDescent="0.25">
      <c r="A970" t="s">
        <v>4467</v>
      </c>
      <c r="B970" t="s">
        <v>4768</v>
      </c>
      <c r="C970" t="s">
        <v>99</v>
      </c>
    </row>
    <row r="971" spans="1:3" x14ac:dyDescent="0.25">
      <c r="A971" t="s">
        <v>4467</v>
      </c>
      <c r="B971" t="s">
        <v>6404</v>
      </c>
      <c r="C971" t="s">
        <v>99</v>
      </c>
    </row>
    <row r="972" spans="1:3" x14ac:dyDescent="0.25">
      <c r="A972" t="s">
        <v>4467</v>
      </c>
      <c r="B972" t="s">
        <v>8218</v>
      </c>
      <c r="C972" t="s">
        <v>4489</v>
      </c>
    </row>
    <row r="973" spans="1:3" x14ac:dyDescent="0.25">
      <c r="A973" t="s">
        <v>4467</v>
      </c>
      <c r="B973" t="s">
        <v>9266</v>
      </c>
      <c r="C973" t="s">
        <v>4485</v>
      </c>
    </row>
    <row r="974" spans="1:3" x14ac:dyDescent="0.25">
      <c r="A974" t="s">
        <v>4467</v>
      </c>
      <c r="B974" t="s">
        <v>4533</v>
      </c>
      <c r="C974" t="s">
        <v>4472</v>
      </c>
    </row>
    <row r="975" spans="1:3" x14ac:dyDescent="0.25">
      <c r="A975" t="s">
        <v>4467</v>
      </c>
      <c r="B975" t="s">
        <v>4789</v>
      </c>
      <c r="C975" t="s">
        <v>4479</v>
      </c>
    </row>
    <row r="976" spans="1:3" x14ac:dyDescent="0.25">
      <c r="A976" t="s">
        <v>4467</v>
      </c>
      <c r="B976" t="s">
        <v>8093</v>
      </c>
      <c r="C976" t="s">
        <v>4488</v>
      </c>
    </row>
    <row r="977" spans="1:3" x14ac:dyDescent="0.25">
      <c r="A977" t="s">
        <v>4467</v>
      </c>
      <c r="B977" t="s">
        <v>7813</v>
      </c>
      <c r="C977" t="s">
        <v>4489</v>
      </c>
    </row>
    <row r="978" spans="1:3" x14ac:dyDescent="0.25">
      <c r="A978" t="s">
        <v>4467</v>
      </c>
      <c r="B978" t="s">
        <v>9569</v>
      </c>
      <c r="C978" t="s">
        <v>4480</v>
      </c>
    </row>
    <row r="979" spans="1:3" x14ac:dyDescent="0.25">
      <c r="A979" t="s">
        <v>4467</v>
      </c>
      <c r="B979" t="s">
        <v>10078</v>
      </c>
      <c r="C979" t="s">
        <v>4484</v>
      </c>
    </row>
    <row r="980" spans="1:3" x14ac:dyDescent="0.25">
      <c r="A980" t="s">
        <v>4467</v>
      </c>
      <c r="B980" t="s">
        <v>7219</v>
      </c>
      <c r="C980" t="s">
        <v>4485</v>
      </c>
    </row>
    <row r="981" spans="1:3" x14ac:dyDescent="0.25">
      <c r="A981" t="s">
        <v>4467</v>
      </c>
      <c r="B981" t="s">
        <v>10142</v>
      </c>
      <c r="C981" t="s">
        <v>4485</v>
      </c>
    </row>
    <row r="982" spans="1:3" x14ac:dyDescent="0.25">
      <c r="A982" t="s">
        <v>4467</v>
      </c>
      <c r="B982" t="s">
        <v>6687</v>
      </c>
      <c r="C982" t="s">
        <v>3109</v>
      </c>
    </row>
    <row r="983" spans="1:3" x14ac:dyDescent="0.25">
      <c r="A983" t="s">
        <v>4467</v>
      </c>
      <c r="B983" t="s">
        <v>9611</v>
      </c>
      <c r="C983" t="s">
        <v>4476</v>
      </c>
    </row>
    <row r="984" spans="1:3" x14ac:dyDescent="0.25">
      <c r="A984" t="s">
        <v>4467</v>
      </c>
      <c r="B984" t="s">
        <v>6060</v>
      </c>
      <c r="C984" t="s">
        <v>4487</v>
      </c>
    </row>
    <row r="985" spans="1:3" x14ac:dyDescent="0.25">
      <c r="A985" t="s">
        <v>4467</v>
      </c>
      <c r="B985" t="s">
        <v>6991</v>
      </c>
      <c r="C985" t="s">
        <v>2566</v>
      </c>
    </row>
    <row r="986" spans="1:3" x14ac:dyDescent="0.25">
      <c r="A986" t="s">
        <v>4467</v>
      </c>
      <c r="B986" t="s">
        <v>8069</v>
      </c>
      <c r="C986" t="s">
        <v>4479</v>
      </c>
    </row>
    <row r="987" spans="1:3" x14ac:dyDescent="0.25">
      <c r="A987" t="s">
        <v>4467</v>
      </c>
      <c r="B987" t="s">
        <v>6164</v>
      </c>
      <c r="C987" t="s">
        <v>4484</v>
      </c>
    </row>
    <row r="988" spans="1:3" x14ac:dyDescent="0.25">
      <c r="A988" t="s">
        <v>4467</v>
      </c>
      <c r="B988" t="s">
        <v>6342</v>
      </c>
      <c r="C988" t="s">
        <v>3109</v>
      </c>
    </row>
    <row r="989" spans="1:3" x14ac:dyDescent="0.25">
      <c r="A989" t="s">
        <v>4467</v>
      </c>
      <c r="B989" t="s">
        <v>9949</v>
      </c>
      <c r="C989" t="s">
        <v>4488</v>
      </c>
    </row>
    <row r="990" spans="1:3" x14ac:dyDescent="0.25">
      <c r="A990" t="s">
        <v>4467</v>
      </c>
      <c r="B990" t="s">
        <v>9382</v>
      </c>
      <c r="C990" t="s">
        <v>4481</v>
      </c>
    </row>
    <row r="991" spans="1:3" x14ac:dyDescent="0.25">
      <c r="A991" t="s">
        <v>4467</v>
      </c>
      <c r="B991" t="s">
        <v>5344</v>
      </c>
      <c r="C991" t="s">
        <v>4489</v>
      </c>
    </row>
    <row r="992" spans="1:3" x14ac:dyDescent="0.25">
      <c r="A992" t="s">
        <v>4467</v>
      </c>
      <c r="B992" t="s">
        <v>6876</v>
      </c>
      <c r="C992" t="s">
        <v>4479</v>
      </c>
    </row>
    <row r="993" spans="1:3" x14ac:dyDescent="0.25">
      <c r="A993" t="s">
        <v>4467</v>
      </c>
      <c r="B993" t="s">
        <v>9066</v>
      </c>
      <c r="C993" t="s">
        <v>4481</v>
      </c>
    </row>
    <row r="994" spans="1:3" x14ac:dyDescent="0.25">
      <c r="A994" t="s">
        <v>4467</v>
      </c>
      <c r="B994" t="s">
        <v>9918</v>
      </c>
      <c r="C994" t="s">
        <v>4476</v>
      </c>
    </row>
    <row r="995" spans="1:3" x14ac:dyDescent="0.25">
      <c r="A995" t="s">
        <v>4467</v>
      </c>
      <c r="B995" t="s">
        <v>6607</v>
      </c>
      <c r="C995" t="s">
        <v>4475</v>
      </c>
    </row>
    <row r="996" spans="1:3" x14ac:dyDescent="0.25">
      <c r="A996" t="s">
        <v>4467</v>
      </c>
      <c r="B996" t="s">
        <v>7609</v>
      </c>
      <c r="C996" t="s">
        <v>4487</v>
      </c>
    </row>
    <row r="997" spans="1:3" x14ac:dyDescent="0.25">
      <c r="A997" t="s">
        <v>4467</v>
      </c>
      <c r="B997" t="s">
        <v>9381</v>
      </c>
      <c r="C997" t="s">
        <v>4481</v>
      </c>
    </row>
    <row r="998" spans="1:3" x14ac:dyDescent="0.25">
      <c r="A998" t="s">
        <v>4467</v>
      </c>
      <c r="B998" t="s">
        <v>5047</v>
      </c>
      <c r="C998" t="s">
        <v>2572</v>
      </c>
    </row>
    <row r="999" spans="1:3" x14ac:dyDescent="0.25">
      <c r="A999" t="s">
        <v>4467</v>
      </c>
      <c r="B999" t="s">
        <v>8129</v>
      </c>
      <c r="C999" t="s">
        <v>4487</v>
      </c>
    </row>
    <row r="1000" spans="1:3" x14ac:dyDescent="0.25">
      <c r="A1000" t="s">
        <v>4467</v>
      </c>
      <c r="B1000" t="s">
        <v>9810</v>
      </c>
      <c r="C1000" t="s">
        <v>4470</v>
      </c>
    </row>
    <row r="1001" spans="1:3" x14ac:dyDescent="0.25">
      <c r="A1001" t="s">
        <v>4467</v>
      </c>
      <c r="B1001" t="s">
        <v>9160</v>
      </c>
      <c r="C1001" t="s">
        <v>4488</v>
      </c>
    </row>
    <row r="1002" spans="1:3" x14ac:dyDescent="0.25">
      <c r="A1002" t="s">
        <v>4467</v>
      </c>
      <c r="B1002" t="s">
        <v>6224</v>
      </c>
      <c r="C1002" t="s">
        <v>4475</v>
      </c>
    </row>
    <row r="1003" spans="1:3" x14ac:dyDescent="0.25">
      <c r="A1003" t="s">
        <v>4467</v>
      </c>
      <c r="B1003" t="s">
        <v>9693</v>
      </c>
      <c r="C1003" t="s">
        <v>2572</v>
      </c>
    </row>
    <row r="1004" spans="1:3" x14ac:dyDescent="0.25">
      <c r="A1004" t="s">
        <v>4467</v>
      </c>
      <c r="B1004" t="s">
        <v>6194</v>
      </c>
      <c r="C1004" t="s">
        <v>4478</v>
      </c>
    </row>
    <row r="1005" spans="1:3" x14ac:dyDescent="0.25">
      <c r="A1005" t="s">
        <v>4467</v>
      </c>
      <c r="B1005" t="s">
        <v>8414</v>
      </c>
      <c r="C1005" t="s">
        <v>4476</v>
      </c>
    </row>
    <row r="1006" spans="1:3" x14ac:dyDescent="0.25">
      <c r="A1006" t="s">
        <v>4467</v>
      </c>
      <c r="B1006" t="s">
        <v>8335</v>
      </c>
      <c r="C1006" t="s">
        <v>4477</v>
      </c>
    </row>
    <row r="1007" spans="1:3" x14ac:dyDescent="0.25">
      <c r="A1007" t="s">
        <v>4467</v>
      </c>
      <c r="B1007" t="s">
        <v>8848</v>
      </c>
      <c r="C1007" t="s">
        <v>4476</v>
      </c>
    </row>
    <row r="1008" spans="1:3" x14ac:dyDescent="0.25">
      <c r="A1008" t="s">
        <v>4467</v>
      </c>
      <c r="B1008" t="s">
        <v>7971</v>
      </c>
      <c r="C1008" t="s">
        <v>4485</v>
      </c>
    </row>
    <row r="1009" spans="1:3" x14ac:dyDescent="0.25">
      <c r="A1009" t="s">
        <v>4467</v>
      </c>
      <c r="B1009" t="s">
        <v>5828</v>
      </c>
      <c r="C1009" t="s">
        <v>4484</v>
      </c>
    </row>
    <row r="1010" spans="1:3" x14ac:dyDescent="0.25">
      <c r="A1010" t="s">
        <v>4467</v>
      </c>
      <c r="B1010" t="s">
        <v>8321</v>
      </c>
      <c r="C1010" t="s">
        <v>4489</v>
      </c>
    </row>
    <row r="1011" spans="1:3" x14ac:dyDescent="0.25">
      <c r="A1011" t="s">
        <v>4467</v>
      </c>
      <c r="B1011" t="s">
        <v>9634</v>
      </c>
      <c r="C1011" t="s">
        <v>4489</v>
      </c>
    </row>
    <row r="1012" spans="1:3" x14ac:dyDescent="0.25">
      <c r="A1012" t="s">
        <v>4467</v>
      </c>
      <c r="B1012" t="s">
        <v>6203</v>
      </c>
      <c r="C1012" t="s">
        <v>3109</v>
      </c>
    </row>
    <row r="1013" spans="1:3" x14ac:dyDescent="0.25">
      <c r="A1013" t="s">
        <v>4467</v>
      </c>
      <c r="B1013" t="s">
        <v>10055</v>
      </c>
      <c r="C1013" t="s">
        <v>4476</v>
      </c>
    </row>
    <row r="1014" spans="1:3" x14ac:dyDescent="0.25">
      <c r="A1014" t="s">
        <v>4467</v>
      </c>
      <c r="B1014" t="s">
        <v>9338</v>
      </c>
      <c r="C1014" t="s">
        <v>4485</v>
      </c>
    </row>
    <row r="1015" spans="1:3" x14ac:dyDescent="0.25">
      <c r="A1015" t="s">
        <v>4467</v>
      </c>
      <c r="B1015" t="s">
        <v>8568</v>
      </c>
      <c r="C1015" t="s">
        <v>4477</v>
      </c>
    </row>
    <row r="1016" spans="1:3" x14ac:dyDescent="0.25">
      <c r="A1016" t="s">
        <v>4467</v>
      </c>
      <c r="B1016" t="s">
        <v>8620</v>
      </c>
      <c r="C1016" t="s">
        <v>4489</v>
      </c>
    </row>
    <row r="1017" spans="1:3" x14ac:dyDescent="0.25">
      <c r="A1017" t="s">
        <v>4467</v>
      </c>
      <c r="B1017" t="s">
        <v>6479</v>
      </c>
      <c r="C1017" t="s">
        <v>4481</v>
      </c>
    </row>
    <row r="1018" spans="1:3" x14ac:dyDescent="0.25">
      <c r="A1018" t="s">
        <v>4467</v>
      </c>
      <c r="B1018" t="s">
        <v>9608</v>
      </c>
      <c r="C1018" t="s">
        <v>3109</v>
      </c>
    </row>
    <row r="1019" spans="1:3" x14ac:dyDescent="0.25">
      <c r="A1019" t="s">
        <v>4467</v>
      </c>
      <c r="B1019" t="s">
        <v>6250</v>
      </c>
      <c r="C1019" t="s">
        <v>4483</v>
      </c>
    </row>
    <row r="1020" spans="1:3" x14ac:dyDescent="0.25">
      <c r="A1020" t="s">
        <v>4467</v>
      </c>
      <c r="B1020" t="s">
        <v>6442</v>
      </c>
      <c r="C1020" t="s">
        <v>4489</v>
      </c>
    </row>
    <row r="1021" spans="1:3" x14ac:dyDescent="0.25">
      <c r="A1021" t="s">
        <v>4467</v>
      </c>
      <c r="B1021" t="s">
        <v>4585</v>
      </c>
      <c r="C1021" t="s">
        <v>4485</v>
      </c>
    </row>
    <row r="1022" spans="1:3" x14ac:dyDescent="0.25">
      <c r="A1022" t="s">
        <v>4467</v>
      </c>
      <c r="B1022" t="s">
        <v>7693</v>
      </c>
      <c r="C1022" t="s">
        <v>4479</v>
      </c>
    </row>
    <row r="1023" spans="1:3" x14ac:dyDescent="0.25">
      <c r="A1023" t="s">
        <v>4467</v>
      </c>
      <c r="B1023" t="s">
        <v>8656</v>
      </c>
      <c r="C1023" t="s">
        <v>4487</v>
      </c>
    </row>
    <row r="1024" spans="1:3" x14ac:dyDescent="0.25">
      <c r="A1024" t="s">
        <v>4467</v>
      </c>
      <c r="B1024" t="s">
        <v>5569</v>
      </c>
      <c r="C1024" t="s">
        <v>4473</v>
      </c>
    </row>
    <row r="1025" spans="1:3" x14ac:dyDescent="0.25">
      <c r="A1025" t="s">
        <v>4467</v>
      </c>
      <c r="B1025" t="s">
        <v>8005</v>
      </c>
      <c r="C1025" t="s">
        <v>4488</v>
      </c>
    </row>
    <row r="1026" spans="1:3" x14ac:dyDescent="0.25">
      <c r="A1026" t="s">
        <v>4467</v>
      </c>
      <c r="B1026" t="s">
        <v>6375</v>
      </c>
      <c r="C1026" t="s">
        <v>4479</v>
      </c>
    </row>
    <row r="1027" spans="1:3" x14ac:dyDescent="0.25">
      <c r="A1027" t="s">
        <v>4467</v>
      </c>
      <c r="B1027" t="s">
        <v>9174</v>
      </c>
      <c r="C1027" t="s">
        <v>4489</v>
      </c>
    </row>
    <row r="1028" spans="1:3" x14ac:dyDescent="0.25">
      <c r="A1028" t="s">
        <v>4467</v>
      </c>
      <c r="B1028" t="s">
        <v>4882</v>
      </c>
      <c r="C1028" t="s">
        <v>4476</v>
      </c>
    </row>
    <row r="1029" spans="1:3" x14ac:dyDescent="0.25">
      <c r="A1029" t="s">
        <v>4467</v>
      </c>
      <c r="B1029" t="s">
        <v>9571</v>
      </c>
      <c r="C1029" t="s">
        <v>4485</v>
      </c>
    </row>
    <row r="1030" spans="1:3" x14ac:dyDescent="0.25">
      <c r="A1030" t="s">
        <v>4467</v>
      </c>
      <c r="B1030" t="s">
        <v>6616</v>
      </c>
      <c r="C1030" t="s">
        <v>4477</v>
      </c>
    </row>
    <row r="1031" spans="1:3" x14ac:dyDescent="0.25">
      <c r="A1031" t="s">
        <v>4467</v>
      </c>
      <c r="B1031" t="s">
        <v>5076</v>
      </c>
      <c r="C1031" t="s">
        <v>4477</v>
      </c>
    </row>
    <row r="1032" spans="1:3" x14ac:dyDescent="0.25">
      <c r="A1032" t="s">
        <v>4467</v>
      </c>
      <c r="B1032" t="s">
        <v>7774</v>
      </c>
      <c r="C1032" t="s">
        <v>4485</v>
      </c>
    </row>
    <row r="1033" spans="1:3" x14ac:dyDescent="0.25">
      <c r="A1033" t="s">
        <v>4467</v>
      </c>
      <c r="B1033" t="s">
        <v>6052</v>
      </c>
      <c r="C1033" t="s">
        <v>4476</v>
      </c>
    </row>
    <row r="1034" spans="1:3" x14ac:dyDescent="0.25">
      <c r="A1034" t="s">
        <v>4467</v>
      </c>
      <c r="B1034" t="s">
        <v>9937</v>
      </c>
      <c r="C1034" t="s">
        <v>4478</v>
      </c>
    </row>
    <row r="1035" spans="1:3" x14ac:dyDescent="0.25">
      <c r="A1035" t="s">
        <v>4467</v>
      </c>
      <c r="B1035" t="s">
        <v>8969</v>
      </c>
      <c r="C1035" t="s">
        <v>4485</v>
      </c>
    </row>
    <row r="1036" spans="1:3" x14ac:dyDescent="0.25">
      <c r="A1036" t="s">
        <v>4467</v>
      </c>
      <c r="B1036" t="s">
        <v>7617</v>
      </c>
      <c r="C1036" t="s">
        <v>4479</v>
      </c>
    </row>
    <row r="1037" spans="1:3" x14ac:dyDescent="0.25">
      <c r="A1037" t="s">
        <v>4467</v>
      </c>
      <c r="B1037" t="s">
        <v>9964</v>
      </c>
      <c r="C1037" t="s">
        <v>4485</v>
      </c>
    </row>
    <row r="1038" spans="1:3" x14ac:dyDescent="0.25">
      <c r="A1038" t="s">
        <v>4467</v>
      </c>
      <c r="B1038" t="s">
        <v>6908</v>
      </c>
      <c r="C1038" t="s">
        <v>4475</v>
      </c>
    </row>
    <row r="1039" spans="1:3" x14ac:dyDescent="0.25">
      <c r="A1039" t="s">
        <v>4467</v>
      </c>
      <c r="B1039" t="s">
        <v>8073</v>
      </c>
      <c r="C1039" t="s">
        <v>4485</v>
      </c>
    </row>
    <row r="1040" spans="1:3" x14ac:dyDescent="0.25">
      <c r="A1040" t="s">
        <v>4467</v>
      </c>
      <c r="B1040" t="s">
        <v>5109</v>
      </c>
      <c r="C1040" t="s">
        <v>4479</v>
      </c>
    </row>
    <row r="1041" spans="1:3" x14ac:dyDescent="0.25">
      <c r="A1041" t="s">
        <v>4467</v>
      </c>
      <c r="B1041" t="s">
        <v>8426</v>
      </c>
      <c r="C1041" t="s">
        <v>3109</v>
      </c>
    </row>
    <row r="1042" spans="1:3" x14ac:dyDescent="0.25">
      <c r="A1042" t="s">
        <v>4467</v>
      </c>
      <c r="B1042" t="s">
        <v>4888</v>
      </c>
      <c r="C1042" t="s">
        <v>4483</v>
      </c>
    </row>
    <row r="1043" spans="1:3" x14ac:dyDescent="0.25">
      <c r="A1043" t="s">
        <v>4467</v>
      </c>
      <c r="B1043" t="s">
        <v>5309</v>
      </c>
      <c r="C1043" t="s">
        <v>4483</v>
      </c>
    </row>
    <row r="1044" spans="1:3" x14ac:dyDescent="0.25">
      <c r="A1044" t="s">
        <v>4467</v>
      </c>
      <c r="B1044" t="s">
        <v>7801</v>
      </c>
      <c r="C1044" t="s">
        <v>4476</v>
      </c>
    </row>
    <row r="1045" spans="1:3" x14ac:dyDescent="0.25">
      <c r="A1045" t="s">
        <v>4467</v>
      </c>
      <c r="B1045" t="s">
        <v>4675</v>
      </c>
      <c r="C1045" t="s">
        <v>4470</v>
      </c>
    </row>
    <row r="1046" spans="1:3" x14ac:dyDescent="0.25">
      <c r="A1046" t="s">
        <v>4467</v>
      </c>
      <c r="B1046" t="s">
        <v>7136</v>
      </c>
      <c r="C1046" t="s">
        <v>99</v>
      </c>
    </row>
    <row r="1047" spans="1:3" x14ac:dyDescent="0.25">
      <c r="A1047" t="s">
        <v>4467</v>
      </c>
      <c r="B1047" t="s">
        <v>4655</v>
      </c>
      <c r="C1047" t="s">
        <v>4487</v>
      </c>
    </row>
    <row r="1048" spans="1:3" x14ac:dyDescent="0.25">
      <c r="A1048" t="s">
        <v>4467</v>
      </c>
      <c r="B1048" t="s">
        <v>7942</v>
      </c>
      <c r="C1048" t="s">
        <v>4479</v>
      </c>
    </row>
    <row r="1049" spans="1:3" x14ac:dyDescent="0.25">
      <c r="A1049" t="s">
        <v>4467</v>
      </c>
      <c r="B1049" t="s">
        <v>5488</v>
      </c>
      <c r="C1049" t="s">
        <v>4487</v>
      </c>
    </row>
    <row r="1050" spans="1:3" x14ac:dyDescent="0.25">
      <c r="A1050" t="s">
        <v>4467</v>
      </c>
      <c r="B1050" t="s">
        <v>9106</v>
      </c>
      <c r="C1050" t="s">
        <v>2566</v>
      </c>
    </row>
    <row r="1051" spans="1:3" x14ac:dyDescent="0.25">
      <c r="A1051" t="s">
        <v>4467</v>
      </c>
      <c r="B1051" t="s">
        <v>9828</v>
      </c>
      <c r="C1051" t="s">
        <v>3109</v>
      </c>
    </row>
    <row r="1052" spans="1:3" x14ac:dyDescent="0.25">
      <c r="A1052" t="s">
        <v>4467</v>
      </c>
      <c r="B1052" t="s">
        <v>7170</v>
      </c>
      <c r="C1052" t="s">
        <v>3109</v>
      </c>
    </row>
    <row r="1053" spans="1:3" x14ac:dyDescent="0.25">
      <c r="A1053" t="s">
        <v>4467</v>
      </c>
      <c r="B1053" t="s">
        <v>8679</v>
      </c>
      <c r="C1053" t="s">
        <v>4480</v>
      </c>
    </row>
    <row r="1054" spans="1:3" x14ac:dyDescent="0.25">
      <c r="A1054" t="s">
        <v>4467</v>
      </c>
      <c r="B1054" t="s">
        <v>4860</v>
      </c>
      <c r="C1054" t="s">
        <v>4472</v>
      </c>
    </row>
    <row r="1055" spans="1:3" x14ac:dyDescent="0.25">
      <c r="A1055" t="s">
        <v>4467</v>
      </c>
      <c r="B1055" t="s">
        <v>8603</v>
      </c>
      <c r="C1055" t="s">
        <v>2572</v>
      </c>
    </row>
    <row r="1056" spans="1:3" x14ac:dyDescent="0.25">
      <c r="A1056" t="s">
        <v>4467</v>
      </c>
      <c r="B1056" t="s">
        <v>4991</v>
      </c>
      <c r="C1056" t="s">
        <v>4487</v>
      </c>
    </row>
    <row r="1057" spans="1:3" x14ac:dyDescent="0.25">
      <c r="A1057" t="s">
        <v>4467</v>
      </c>
      <c r="B1057" t="s">
        <v>10364</v>
      </c>
      <c r="C1057" t="s">
        <v>4484</v>
      </c>
    </row>
    <row r="1058" spans="1:3" x14ac:dyDescent="0.25">
      <c r="A1058" t="s">
        <v>4467</v>
      </c>
      <c r="B1058" t="s">
        <v>5740</v>
      </c>
      <c r="C1058" t="s">
        <v>4473</v>
      </c>
    </row>
    <row r="1059" spans="1:3" x14ac:dyDescent="0.25">
      <c r="A1059" t="s">
        <v>4467</v>
      </c>
      <c r="B1059" t="s">
        <v>9521</v>
      </c>
      <c r="C1059" t="s">
        <v>2572</v>
      </c>
    </row>
    <row r="1060" spans="1:3" x14ac:dyDescent="0.25">
      <c r="A1060" t="s">
        <v>4467</v>
      </c>
      <c r="B1060" t="s">
        <v>7466</v>
      </c>
      <c r="C1060" t="s">
        <v>2572</v>
      </c>
    </row>
    <row r="1061" spans="1:3" x14ac:dyDescent="0.25">
      <c r="A1061" t="s">
        <v>4467</v>
      </c>
      <c r="B1061" t="s">
        <v>9231</v>
      </c>
      <c r="C1061" t="s">
        <v>4476</v>
      </c>
    </row>
    <row r="1062" spans="1:3" x14ac:dyDescent="0.25">
      <c r="A1062" t="s">
        <v>4467</v>
      </c>
      <c r="B1062" t="s">
        <v>10100</v>
      </c>
      <c r="C1062" t="s">
        <v>4487</v>
      </c>
    </row>
    <row r="1063" spans="1:3" x14ac:dyDescent="0.25">
      <c r="A1063" t="s">
        <v>4467</v>
      </c>
      <c r="B1063" t="s">
        <v>9223</v>
      </c>
      <c r="C1063" t="s">
        <v>4485</v>
      </c>
    </row>
    <row r="1064" spans="1:3" x14ac:dyDescent="0.25">
      <c r="A1064" t="s">
        <v>4467</v>
      </c>
      <c r="B1064" t="s">
        <v>4865</v>
      </c>
      <c r="C1064" t="s">
        <v>4487</v>
      </c>
    </row>
    <row r="1065" spans="1:3" x14ac:dyDescent="0.25">
      <c r="A1065" t="s">
        <v>4467</v>
      </c>
      <c r="B1065" t="s">
        <v>8680</v>
      </c>
      <c r="C1065" t="s">
        <v>4472</v>
      </c>
    </row>
    <row r="1066" spans="1:3" x14ac:dyDescent="0.25">
      <c r="A1066" t="s">
        <v>4467</v>
      </c>
      <c r="B1066" t="s">
        <v>9218</v>
      </c>
      <c r="C1066" t="s">
        <v>4484</v>
      </c>
    </row>
    <row r="1067" spans="1:3" x14ac:dyDescent="0.25">
      <c r="A1067" t="s">
        <v>4467</v>
      </c>
      <c r="B1067" t="s">
        <v>5683</v>
      </c>
      <c r="C1067" t="s">
        <v>4479</v>
      </c>
    </row>
    <row r="1068" spans="1:3" x14ac:dyDescent="0.25">
      <c r="A1068" t="s">
        <v>4467</v>
      </c>
      <c r="B1068" t="s">
        <v>6864</v>
      </c>
      <c r="C1068" t="s">
        <v>4479</v>
      </c>
    </row>
    <row r="1069" spans="1:3" x14ac:dyDescent="0.25">
      <c r="A1069" t="s">
        <v>4467</v>
      </c>
      <c r="B1069" t="s">
        <v>7955</v>
      </c>
      <c r="C1069" t="s">
        <v>4481</v>
      </c>
    </row>
    <row r="1070" spans="1:3" x14ac:dyDescent="0.25">
      <c r="A1070" t="s">
        <v>4467</v>
      </c>
      <c r="B1070" t="s">
        <v>8136</v>
      </c>
      <c r="C1070" t="s">
        <v>4481</v>
      </c>
    </row>
    <row r="1071" spans="1:3" x14ac:dyDescent="0.25">
      <c r="A1071" t="s">
        <v>4467</v>
      </c>
      <c r="B1071" t="s">
        <v>9624</v>
      </c>
      <c r="C1071" t="s">
        <v>4483</v>
      </c>
    </row>
    <row r="1072" spans="1:3" x14ac:dyDescent="0.25">
      <c r="A1072" t="s">
        <v>4467</v>
      </c>
      <c r="B1072" t="s">
        <v>4640</v>
      </c>
      <c r="C1072" t="s">
        <v>4472</v>
      </c>
    </row>
    <row r="1073" spans="1:3" x14ac:dyDescent="0.25">
      <c r="A1073" t="s">
        <v>4467</v>
      </c>
      <c r="B1073" t="s">
        <v>8221</v>
      </c>
      <c r="C1073" t="s">
        <v>4480</v>
      </c>
    </row>
    <row r="1074" spans="1:3" x14ac:dyDescent="0.25">
      <c r="A1074" t="s">
        <v>4467</v>
      </c>
      <c r="B1074" t="s">
        <v>9982</v>
      </c>
      <c r="C1074" t="s">
        <v>4476</v>
      </c>
    </row>
    <row r="1075" spans="1:3" x14ac:dyDescent="0.25">
      <c r="A1075" t="s">
        <v>4467</v>
      </c>
      <c r="B1075" t="s">
        <v>8151</v>
      </c>
      <c r="C1075" t="s">
        <v>3109</v>
      </c>
    </row>
    <row r="1076" spans="1:3" x14ac:dyDescent="0.25">
      <c r="A1076" t="s">
        <v>4467</v>
      </c>
      <c r="B1076" t="s">
        <v>6503</v>
      </c>
      <c r="C1076" t="s">
        <v>4470</v>
      </c>
    </row>
    <row r="1077" spans="1:3" x14ac:dyDescent="0.25">
      <c r="A1077" t="s">
        <v>4467</v>
      </c>
      <c r="B1077" t="s">
        <v>7275</v>
      </c>
      <c r="C1077" t="s">
        <v>4489</v>
      </c>
    </row>
    <row r="1078" spans="1:3" x14ac:dyDescent="0.25">
      <c r="A1078" t="s">
        <v>4467</v>
      </c>
      <c r="B1078" t="s">
        <v>9669</v>
      </c>
      <c r="C1078" t="s">
        <v>4485</v>
      </c>
    </row>
    <row r="1079" spans="1:3" x14ac:dyDescent="0.25">
      <c r="A1079" t="s">
        <v>4467</v>
      </c>
      <c r="B1079" t="s">
        <v>6729</v>
      </c>
      <c r="C1079" t="s">
        <v>4489</v>
      </c>
    </row>
    <row r="1080" spans="1:3" x14ac:dyDescent="0.25">
      <c r="A1080" t="s">
        <v>4467</v>
      </c>
      <c r="B1080" t="s">
        <v>9128</v>
      </c>
      <c r="C1080" t="s">
        <v>4473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>
      <selection activeCell="H13" sqref="H13"/>
    </sheetView>
  </sheetViews>
  <sheetFormatPr defaultRowHeight="15" x14ac:dyDescent="0.25"/>
  <cols>
    <col min="1" max="1" width="20.85546875" bestFit="1" customWidth="1"/>
    <col min="2" max="2" width="17.28515625" bestFit="1" customWidth="1"/>
  </cols>
  <sheetData>
    <row r="1" spans="1:2" x14ac:dyDescent="0.25">
      <c r="A1" t="s">
        <v>4468</v>
      </c>
      <c r="B1" t="s">
        <v>9</v>
      </c>
    </row>
    <row r="2" spans="1:2" x14ac:dyDescent="0.25">
      <c r="A2" t="s">
        <v>4502</v>
      </c>
      <c r="B2" t="s">
        <v>99</v>
      </c>
    </row>
    <row r="3" spans="1:2" x14ac:dyDescent="0.25">
      <c r="A3" t="s">
        <v>4492</v>
      </c>
      <c r="B3" t="s">
        <v>4474</v>
      </c>
    </row>
    <row r="4" spans="1:2" x14ac:dyDescent="0.25">
      <c r="A4" t="s">
        <v>4503</v>
      </c>
      <c r="B4" t="s">
        <v>4485</v>
      </c>
    </row>
    <row r="5" spans="1:2" x14ac:dyDescent="0.25">
      <c r="A5" t="s">
        <v>4497</v>
      </c>
      <c r="B5" t="s">
        <v>2566</v>
      </c>
    </row>
    <row r="6" spans="1:2" x14ac:dyDescent="0.25">
      <c r="A6" t="s">
        <v>4511</v>
      </c>
      <c r="B6" t="s">
        <v>3109</v>
      </c>
    </row>
    <row r="7" spans="1:2" x14ac:dyDescent="0.25">
      <c r="A7" t="s">
        <v>4495</v>
      </c>
      <c r="B7" t="s">
        <v>4480</v>
      </c>
    </row>
    <row r="8" spans="1:2" x14ac:dyDescent="0.25">
      <c r="A8" t="s">
        <v>4496</v>
      </c>
      <c r="B8" t="s">
        <v>4483</v>
      </c>
    </row>
    <row r="9" spans="1:2" x14ac:dyDescent="0.25">
      <c r="A9" t="s">
        <v>4512</v>
      </c>
      <c r="B9" t="s">
        <v>4491</v>
      </c>
    </row>
    <row r="10" spans="1:2" x14ac:dyDescent="0.25">
      <c r="A10" t="s">
        <v>4501</v>
      </c>
      <c r="B10" t="s">
        <v>4478</v>
      </c>
    </row>
    <row r="11" spans="1:2" x14ac:dyDescent="0.25">
      <c r="A11" t="s">
        <v>4513</v>
      </c>
      <c r="B11" t="s">
        <v>4489</v>
      </c>
    </row>
    <row r="12" spans="1:2" x14ac:dyDescent="0.25">
      <c r="A12" t="s">
        <v>4494</v>
      </c>
      <c r="B12" t="s">
        <v>4473</v>
      </c>
    </row>
    <row r="13" spans="1:2" x14ac:dyDescent="0.25">
      <c r="A13" t="s">
        <v>4505</v>
      </c>
      <c r="B13" t="s">
        <v>4484</v>
      </c>
    </row>
    <row r="14" spans="1:2" x14ac:dyDescent="0.25">
      <c r="A14" t="s">
        <v>4499</v>
      </c>
      <c r="B14" t="s">
        <v>2572</v>
      </c>
    </row>
    <row r="15" spans="1:2" x14ac:dyDescent="0.25">
      <c r="A15" t="s">
        <v>4504</v>
      </c>
      <c r="B15" t="s">
        <v>4475</v>
      </c>
    </row>
    <row r="16" spans="1:2" x14ac:dyDescent="0.25">
      <c r="A16" t="s">
        <v>4500</v>
      </c>
      <c r="B16" t="s">
        <v>4481</v>
      </c>
    </row>
    <row r="17" spans="1:2" x14ac:dyDescent="0.25">
      <c r="A17" t="s">
        <v>4498</v>
      </c>
      <c r="B17" t="s">
        <v>4486</v>
      </c>
    </row>
    <row r="18" spans="1:2" x14ac:dyDescent="0.25">
      <c r="A18" t="s">
        <v>4506</v>
      </c>
      <c r="B18" t="s">
        <v>4470</v>
      </c>
    </row>
    <row r="19" spans="1:2" x14ac:dyDescent="0.25">
      <c r="A19" t="s">
        <v>4507</v>
      </c>
      <c r="B19" t="s">
        <v>4472</v>
      </c>
    </row>
    <row r="20" spans="1:2" x14ac:dyDescent="0.25">
      <c r="A20" t="s">
        <v>4514</v>
      </c>
      <c r="B20" t="s">
        <v>4488</v>
      </c>
    </row>
    <row r="21" spans="1:2" x14ac:dyDescent="0.25">
      <c r="A21" t="s">
        <v>4493</v>
      </c>
      <c r="B21" t="s">
        <v>4479</v>
      </c>
    </row>
    <row r="22" spans="1:2" x14ac:dyDescent="0.25">
      <c r="A22" t="s">
        <v>4508</v>
      </c>
      <c r="B22" t="s">
        <v>4476</v>
      </c>
    </row>
    <row r="23" spans="1:2" x14ac:dyDescent="0.25">
      <c r="A23" t="s">
        <v>4510</v>
      </c>
      <c r="B23" t="s">
        <v>4490</v>
      </c>
    </row>
    <row r="24" spans="1:2" x14ac:dyDescent="0.25">
      <c r="A24" t="s">
        <v>4509</v>
      </c>
      <c r="B24" t="s">
        <v>4477</v>
      </c>
    </row>
    <row r="25" spans="1:2" x14ac:dyDescent="0.25">
      <c r="A25" t="s">
        <v>4515</v>
      </c>
      <c r="B25" t="s">
        <v>4487</v>
      </c>
    </row>
  </sheetData>
  <autoFilter ref="A1:B25" xr:uid="{00000000-0009-0000-0000-000002000000}">
    <sortState xmlns:xlrd2="http://schemas.microsoft.com/office/spreadsheetml/2017/richdata2" ref="A2:B25">
      <sortCondition ref="B1:B2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New</vt:lpstr>
      <vt:lpstr>Sales_Category_Sub</vt:lpstr>
      <vt:lpstr>Profit_Category_Sub</vt:lpstr>
      <vt:lpstr>Returns</vt:lpstr>
      <vt:lpstr>People</vt:lpstr>
      <vt:lpstr>discount</vt:lpstr>
      <vt:lpstr>orderrate</vt:lpstr>
      <vt:lpstr>profit</vt:lpstr>
      <vt:lpstr>quantityrate</vt:lpstr>
      <vt:lpstr>salerate</vt:lpstr>
      <vt:lpstr>segmentrate</vt:lpstr>
      <vt:lpstr>shipping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 McEdward</dc:creator>
  <cp:lastModifiedBy>hawa zamri</cp:lastModifiedBy>
  <dcterms:created xsi:type="dcterms:W3CDTF">2016-01-20T01:05:11Z</dcterms:created>
  <dcterms:modified xsi:type="dcterms:W3CDTF">2026-01-19T15:40:33Z</dcterms:modified>
</cp:coreProperties>
</file>